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24226"/>
  <mc:AlternateContent xmlns:mc="http://schemas.openxmlformats.org/markup-compatibility/2006">
    <mc:Choice Requires="x15">
      <x15ac:absPath xmlns:x15ac="http://schemas.microsoft.com/office/spreadsheetml/2010/11/ac" url="C:\Users\mauli\OneDrive\Documents\BDAT\1000 - Data Manipulation Techniques\"/>
    </mc:Choice>
  </mc:AlternateContent>
  <xr:revisionPtr revIDLastSave="0" documentId="13_ncr:1_{D70B89EB-9F35-42CD-8DA0-E32F5E18C783}" xr6:coauthVersionLast="47" xr6:coauthVersionMax="47" xr10:uidLastSave="{00000000-0000-0000-0000-000000000000}"/>
  <bookViews>
    <workbookView xWindow="-108" yWindow="-108" windowWidth="23256" windowHeight="12456" tabRatio="703" xr2:uid="{00000000-000D-0000-FFFF-FFFF00000000}"/>
  </bookViews>
  <sheets>
    <sheet name="Visits" sheetId="1" r:id="rId1"/>
    <sheet name="Screenshot of SAS studio" sheetId="2" r:id="rId2"/>
    <sheet name="Data Dictionary" sheetId="3" r:id="rId3"/>
    <sheet name="1) HBP vs Gender" sheetId="6" r:id="rId4"/>
    <sheet name="2)Patient self-management poten" sheetId="8" r:id="rId5"/>
    <sheet name="3) Gender vs Year and Quarter" sheetId="9" r:id="rId6"/>
    <sheet name="4) Gender vs Most Serious Sympt" sheetId="10" r:id="rId7"/>
    <sheet name="5) BMI vs HBP" sheetId="11" r:id="rId8"/>
    <sheet name="6) BMI vs Severity of Symptom" sheetId="12" r:id="rId9"/>
  </sheets>
  <definedNames>
    <definedName name="_xlnm._FilterDatabase" localSheetId="0" hidden="1">Visits!$H$1:$H$4330</definedName>
    <definedName name="Slicer_BMI_Status">#N/A</definedName>
    <definedName name="Slicer_BMI_Status1">#N/A</definedName>
    <definedName name="Slicer_GENDER">#N/A</definedName>
    <definedName name="Slicer_GENDER1">#N/A</definedName>
    <definedName name="Slicer_GENDER2">#N/A</definedName>
    <definedName name="Slicer_High_Blood_Pressure">#N/A</definedName>
    <definedName name="Slicer_High_Blood_Pressure1">#N/A</definedName>
    <definedName name="Slicer_Most_Serious_Symptom">#N/A</definedName>
    <definedName name="Slicer_Patient_self_management_potential">#N/A</definedName>
    <definedName name="Slicer_Severity_of_symptom">#N/A</definedName>
    <definedName name="Slicer_Severity_of_symptom1">#N/A</definedName>
    <definedName name="Slicer_Year_and_Quarter">#N/A</definedName>
    <definedName name="Visits">Visits!$A$1:$U$4330</definedName>
  </definedNames>
  <calcPr calcId="191029"/>
  <pivotCaches>
    <pivotCache cacheId="19" r:id="rId10"/>
    <pivotCache cacheId="28" r:id="rId11"/>
    <pivotCache cacheId="36" r:id="rId12"/>
    <pivotCache cacheId="42" r:id="rId13"/>
    <pivotCache cacheId="48" r:id="rId14"/>
    <pivotCache cacheId="54"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2" i="1"/>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O2671" i="1" s="1"/>
  <c r="N2672" i="1"/>
  <c r="O2672" i="1" s="1"/>
  <c r="N2673" i="1"/>
  <c r="O2673" i="1" s="1"/>
  <c r="N2674" i="1"/>
  <c r="O2674" i="1" s="1"/>
  <c r="N2675" i="1"/>
  <c r="O2675" i="1" s="1"/>
  <c r="N2676" i="1"/>
  <c r="O2676" i="1" s="1"/>
  <c r="N2677" i="1"/>
  <c r="O2677" i="1" s="1"/>
  <c r="N2678" i="1"/>
  <c r="O2678" i="1" s="1"/>
  <c r="N2679" i="1"/>
  <c r="O2679" i="1" s="1"/>
  <c r="N2680" i="1"/>
  <c r="O2680" i="1" s="1"/>
  <c r="N2681" i="1"/>
  <c r="O2681" i="1" s="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O2744" i="1" s="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59" i="1"/>
  <c r="O2759"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O2789" i="1" s="1"/>
  <c r="N2790" i="1"/>
  <c r="O2790" i="1" s="1"/>
  <c r="N2791" i="1"/>
  <c r="O2791" i="1" s="1"/>
  <c r="N2792" i="1"/>
  <c r="O2792" i="1" s="1"/>
  <c r="N2793" i="1"/>
  <c r="O2793" i="1" s="1"/>
  <c r="N2794" i="1"/>
  <c r="O2794" i="1" s="1"/>
  <c r="N2795" i="1"/>
  <c r="O2795" i="1" s="1"/>
  <c r="N2796" i="1"/>
  <c r="O2796" i="1" s="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O2815" i="1" s="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O2839" i="1" s="1"/>
  <c r="N2840" i="1"/>
  <c r="O2840" i="1" s="1"/>
  <c r="N2841" i="1"/>
  <c r="O2841" i="1" s="1"/>
  <c r="N2842" i="1"/>
  <c r="O2842" i="1" s="1"/>
  <c r="N2843" i="1"/>
  <c r="O2843" i="1" s="1"/>
  <c r="N2844" i="1"/>
  <c r="O2844" i="1" s="1"/>
  <c r="N2845" i="1"/>
  <c r="O2845" i="1" s="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O2961" i="1" s="1"/>
  <c r="N2962" i="1"/>
  <c r="O2962" i="1" s="1"/>
  <c r="N2963" i="1"/>
  <c r="O2963" i="1" s="1"/>
  <c r="N2964" i="1"/>
  <c r="O2964" i="1" s="1"/>
  <c r="N2965" i="1"/>
  <c r="O2965" i="1" s="1"/>
  <c r="N2966" i="1"/>
  <c r="O2966" i="1" s="1"/>
  <c r="N2967" i="1"/>
  <c r="O2967" i="1" s="1"/>
  <c r="N2968" i="1"/>
  <c r="O2968" i="1" s="1"/>
  <c r="N2969" i="1"/>
  <c r="O2969" i="1" s="1"/>
  <c r="N2970" i="1"/>
  <c r="O2970" i="1" s="1"/>
  <c r="N2971" i="1"/>
  <c r="O2971" i="1" s="1"/>
  <c r="N2972" i="1"/>
  <c r="O2972" i="1" s="1"/>
  <c r="N2973" i="1"/>
  <c r="O2973" i="1" s="1"/>
  <c r="N2974" i="1"/>
  <c r="O2974" i="1" s="1"/>
  <c r="N2975" i="1"/>
  <c r="O2975" i="1" s="1"/>
  <c r="N2976" i="1"/>
  <c r="O2976" i="1" s="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3" i="1"/>
  <c r="O3033" i="1" s="1"/>
  <c r="N3034" i="1"/>
  <c r="O3034" i="1" s="1"/>
  <c r="N3035" i="1"/>
  <c r="O3035" i="1" s="1"/>
  <c r="N3036" i="1"/>
  <c r="O3036" i="1" s="1"/>
  <c r="N3037" i="1"/>
  <c r="O3037" i="1" s="1"/>
  <c r="N3038" i="1"/>
  <c r="O3038" i="1" s="1"/>
  <c r="N3039" i="1"/>
  <c r="O3039" i="1" s="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O3055" i="1" s="1"/>
  <c r="N3056" i="1"/>
  <c r="O3056" i="1" s="1"/>
  <c r="N3057" i="1"/>
  <c r="O3057" i="1" s="1"/>
  <c r="N3058" i="1"/>
  <c r="O3058" i="1" s="1"/>
  <c r="N3059" i="1"/>
  <c r="O3059" i="1" s="1"/>
  <c r="N3060" i="1"/>
  <c r="O3060" i="1" s="1"/>
  <c r="N3061" i="1"/>
  <c r="O3061" i="1" s="1"/>
  <c r="N3062" i="1"/>
  <c r="O3062" i="1" s="1"/>
  <c r="N3063" i="1"/>
  <c r="O3063" i="1" s="1"/>
  <c r="N3064" i="1"/>
  <c r="O3064" i="1" s="1"/>
  <c r="N3065" i="1"/>
  <c r="O3065" i="1" s="1"/>
  <c r="N3066" i="1"/>
  <c r="O3066" i="1" s="1"/>
  <c r="N3067" i="1"/>
  <c r="O3067" i="1" s="1"/>
  <c r="N3068" i="1"/>
  <c r="O3068" i="1" s="1"/>
  <c r="N3069" i="1"/>
  <c r="O3069" i="1" s="1"/>
  <c r="N3070" i="1"/>
  <c r="O3070" i="1" s="1"/>
  <c r="N3071" i="1"/>
  <c r="O3071" i="1" s="1"/>
  <c r="N3072" i="1"/>
  <c r="O3072" i="1" s="1"/>
  <c r="N3073" i="1"/>
  <c r="O3073" i="1" s="1"/>
  <c r="N3074" i="1"/>
  <c r="O3074" i="1" s="1"/>
  <c r="N3075" i="1"/>
  <c r="O3075" i="1" s="1"/>
  <c r="N3076" i="1"/>
  <c r="O3076" i="1" s="1"/>
  <c r="N3077" i="1"/>
  <c r="O3077" i="1" s="1"/>
  <c r="N3078" i="1"/>
  <c r="O3078" i="1" s="1"/>
  <c r="N3079" i="1"/>
  <c r="O3079" i="1" s="1"/>
  <c r="N3080" i="1"/>
  <c r="O3080" i="1" s="1"/>
  <c r="N3081" i="1"/>
  <c r="O3081" i="1" s="1"/>
  <c r="N3082" i="1"/>
  <c r="O3082" i="1" s="1"/>
  <c r="N3083" i="1"/>
  <c r="O3083" i="1" s="1"/>
  <c r="N3084" i="1"/>
  <c r="O3084" i="1" s="1"/>
  <c r="N3085" i="1"/>
  <c r="O3085" i="1" s="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O3129" i="1" s="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O3165" i="1" s="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O3177" i="1" s="1"/>
  <c r="N3178" i="1"/>
  <c r="O3178" i="1" s="1"/>
  <c r="N3179" i="1"/>
  <c r="O3179" i="1" s="1"/>
  <c r="N3180" i="1"/>
  <c r="O3180" i="1" s="1"/>
  <c r="N3181" i="1"/>
  <c r="O3181" i="1" s="1"/>
  <c r="N3182" i="1"/>
  <c r="O3182" i="1" s="1"/>
  <c r="N3183" i="1"/>
  <c r="O3183" i="1" s="1"/>
  <c r="N3184" i="1"/>
  <c r="O3184" i="1" s="1"/>
  <c r="N3185" i="1"/>
  <c r="O3185" i="1" s="1"/>
  <c r="N3186" i="1"/>
  <c r="O3186" i="1" s="1"/>
  <c r="N3187" i="1"/>
  <c r="O3187" i="1" s="1"/>
  <c r="N3188" i="1"/>
  <c r="O3188" i="1" s="1"/>
  <c r="N3189" i="1"/>
  <c r="O3189" i="1" s="1"/>
  <c r="N3190" i="1"/>
  <c r="O3190" i="1" s="1"/>
  <c r="N3191" i="1"/>
  <c r="O3191" i="1" s="1"/>
  <c r="N3192" i="1"/>
  <c r="O3192" i="1" s="1"/>
  <c r="N3193" i="1"/>
  <c r="O3193" i="1" s="1"/>
  <c r="N3194" i="1"/>
  <c r="O3194" i="1" s="1"/>
  <c r="N3195" i="1"/>
  <c r="O3195" i="1" s="1"/>
  <c r="N3196" i="1"/>
  <c r="O3196" i="1" s="1"/>
  <c r="N3197" i="1"/>
  <c r="O3197" i="1" s="1"/>
  <c r="N3198" i="1"/>
  <c r="O3198" i="1" s="1"/>
  <c r="N3199" i="1"/>
  <c r="O3199" i="1" s="1"/>
  <c r="N3200" i="1"/>
  <c r="O3200" i="1" s="1"/>
  <c r="N3201" i="1"/>
  <c r="O3201" i="1" s="1"/>
  <c r="N3202" i="1"/>
  <c r="O3202" i="1" s="1"/>
  <c r="N3203" i="1"/>
  <c r="O3203" i="1" s="1"/>
  <c r="N3204" i="1"/>
  <c r="O3204" i="1" s="1"/>
  <c r="N3205" i="1"/>
  <c r="O3205" i="1" s="1"/>
  <c r="N3206" i="1"/>
  <c r="O3206" i="1" s="1"/>
  <c r="N3207" i="1"/>
  <c r="O3207" i="1" s="1"/>
  <c r="N3208" i="1"/>
  <c r="O3208" i="1" s="1"/>
  <c r="N3209" i="1"/>
  <c r="O3209" i="1" s="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O3220" i="1" s="1"/>
  <c r="N3221" i="1"/>
  <c r="O3221" i="1" s="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O3232" i="1" s="1"/>
  <c r="N3233" i="1"/>
  <c r="O3233" i="1" s="1"/>
  <c r="N3234" i="1"/>
  <c r="O3234" i="1" s="1"/>
  <c r="N3235" i="1"/>
  <c r="O3235" i="1" s="1"/>
  <c r="N3236" i="1"/>
  <c r="O3236" i="1" s="1"/>
  <c r="N3237" i="1"/>
  <c r="O3237" i="1" s="1"/>
  <c r="N3238" i="1"/>
  <c r="O3238" i="1" s="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O3297" i="1" s="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O3316" i="1" s="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O3356" i="1" s="1"/>
  <c r="N3357" i="1"/>
  <c r="O3357" i="1" s="1"/>
  <c r="N3358" i="1"/>
  <c r="O3358" i="1" s="1"/>
  <c r="N3359" i="1"/>
  <c r="O3359" i="1" s="1"/>
  <c r="N3360" i="1"/>
  <c r="O3360"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O3375" i="1" s="1"/>
  <c r="N3376" i="1"/>
  <c r="O3376" i="1" s="1"/>
  <c r="N3377" i="1"/>
  <c r="O3377"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O3471" i="1" s="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O3485" i="1" s="1"/>
  <c r="N3486" i="1"/>
  <c r="O3486" i="1" s="1"/>
  <c r="N3487" i="1"/>
  <c r="O3487" i="1" s="1"/>
  <c r="N3488" i="1"/>
  <c r="O3488" i="1" s="1"/>
  <c r="N3489" i="1"/>
  <c r="O3489" i="1" s="1"/>
  <c r="N3490" i="1"/>
  <c r="O3490" i="1" s="1"/>
  <c r="N3491" i="1"/>
  <c r="O3491" i="1" s="1"/>
  <c r="N3492" i="1"/>
  <c r="O3492" i="1" s="1"/>
  <c r="N3493" i="1"/>
  <c r="O3493" i="1" s="1"/>
  <c r="N3494" i="1"/>
  <c r="O3494" i="1" s="1"/>
  <c r="N3495" i="1"/>
  <c r="O3495" i="1" s="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O3513" i="1" s="1"/>
  <c r="N3514" i="1"/>
  <c r="O3514" i="1" s="1"/>
  <c r="N3515" i="1"/>
  <c r="O3515" i="1" s="1"/>
  <c r="N3516" i="1"/>
  <c r="O3516" i="1" s="1"/>
  <c r="N3517" i="1"/>
  <c r="O3517" i="1" s="1"/>
  <c r="N3518" i="1"/>
  <c r="O3518" i="1" s="1"/>
  <c r="N3519" i="1"/>
  <c r="O3519" i="1" s="1"/>
  <c r="N3520" i="1"/>
  <c r="O3520" i="1" s="1"/>
  <c r="N3521" i="1"/>
  <c r="O3521" i="1" s="1"/>
  <c r="N3522" i="1"/>
  <c r="O3522" i="1" s="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O3537" i="1" s="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0" i="1"/>
  <c r="O3570"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O3585" i="1" s="1"/>
  <c r="N3586" i="1"/>
  <c r="O3586" i="1" s="1"/>
  <c r="N3587" i="1"/>
  <c r="O3587" i="1" s="1"/>
  <c r="N3588" i="1"/>
  <c r="O3588" i="1" s="1"/>
  <c r="N3589" i="1"/>
  <c r="O3589" i="1" s="1"/>
  <c r="N3590" i="1"/>
  <c r="O3590" i="1" s="1"/>
  <c r="N3591" i="1"/>
  <c r="O3591" i="1" s="1"/>
  <c r="N3592" i="1"/>
  <c r="O3592" i="1" s="1"/>
  <c r="N3593" i="1"/>
  <c r="O3593" i="1" s="1"/>
  <c r="N3594" i="1"/>
  <c r="O3594" i="1" s="1"/>
  <c r="N3595" i="1"/>
  <c r="O3595" i="1" s="1"/>
  <c r="N3596" i="1"/>
  <c r="O3596" i="1" s="1"/>
  <c r="N3597" i="1"/>
  <c r="O3597" i="1" s="1"/>
  <c r="N3598" i="1"/>
  <c r="O3598" i="1" s="1"/>
  <c r="N3599" i="1"/>
  <c r="O3599" i="1" s="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O3624" i="1" s="1"/>
  <c r="N3625" i="1"/>
  <c r="O3625" i="1" s="1"/>
  <c r="N3626" i="1"/>
  <c r="O3626" i="1" s="1"/>
  <c r="N3627" i="1"/>
  <c r="O3627" i="1" s="1"/>
  <c r="N3628" i="1"/>
  <c r="O3628" i="1" s="1"/>
  <c r="N3629" i="1"/>
  <c r="O3629" i="1" s="1"/>
  <c r="N3630" i="1"/>
  <c r="O3630" i="1" s="1"/>
  <c r="N3631" i="1"/>
  <c r="O3631" i="1" s="1"/>
  <c r="N3632" i="1"/>
  <c r="O3632" i="1" s="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O3644" i="1" s="1"/>
  <c r="N3645" i="1"/>
  <c r="O3645" i="1" s="1"/>
  <c r="N3646" i="1"/>
  <c r="O3646" i="1" s="1"/>
  <c r="N3647" i="1"/>
  <c r="O3647" i="1" s="1"/>
  <c r="N3648" i="1"/>
  <c r="O3648" i="1" s="1"/>
  <c r="N3649" i="1"/>
  <c r="O3649" i="1" s="1"/>
  <c r="N3650" i="1"/>
  <c r="O3650" i="1" s="1"/>
  <c r="N3651" i="1"/>
  <c r="O3651" i="1" s="1"/>
  <c r="N3652" i="1"/>
  <c r="O3652" i="1" s="1"/>
  <c r="N3653" i="1"/>
  <c r="O3653" i="1" s="1"/>
  <c r="N3654" i="1"/>
  <c r="O3654" i="1" s="1"/>
  <c r="N3655" i="1"/>
  <c r="O3655" i="1" s="1"/>
  <c r="N3656" i="1"/>
  <c r="O3656" i="1" s="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O3692" i="1" s="1"/>
  <c r="N3693" i="1"/>
  <c r="O3693" i="1" s="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O3705" i="1" s="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O3717" i="1" s="1"/>
  <c r="N3718" i="1"/>
  <c r="O3718" i="1" s="1"/>
  <c r="N3719" i="1"/>
  <c r="O3719" i="1" s="1"/>
  <c r="N3720" i="1"/>
  <c r="O3720" i="1" s="1"/>
  <c r="N3721" i="1"/>
  <c r="O3721" i="1" s="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O3746" i="1" s="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O3758" i="1" s="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O3772" i="1" s="1"/>
  <c r="N3773" i="1"/>
  <c r="O3773" i="1" s="1"/>
  <c r="N3774" i="1"/>
  <c r="O3774" i="1" s="1"/>
  <c r="N3775" i="1"/>
  <c r="O3775" i="1" s="1"/>
  <c r="N3776" i="1"/>
  <c r="O3776" i="1" s="1"/>
  <c r="N3777" i="1"/>
  <c r="O3777" i="1" s="1"/>
  <c r="N3778" i="1"/>
  <c r="O3778" i="1" s="1"/>
  <c r="N3779" i="1"/>
  <c r="O3779" i="1" s="1"/>
  <c r="N3780" i="1"/>
  <c r="O3780" i="1" s="1"/>
  <c r="N3781" i="1"/>
  <c r="O3781" i="1" s="1"/>
  <c r="N3782" i="1"/>
  <c r="O3782" i="1" s="1"/>
  <c r="N3783" i="1"/>
  <c r="O3783" i="1" s="1"/>
  <c r="N3784" i="1"/>
  <c r="O3784" i="1" s="1"/>
  <c r="N3785" i="1"/>
  <c r="O3785" i="1" s="1"/>
  <c r="N3786" i="1"/>
  <c r="O3786" i="1" s="1"/>
  <c r="N3787" i="1"/>
  <c r="O3787" i="1" s="1"/>
  <c r="N3788" i="1"/>
  <c r="O3788" i="1" s="1"/>
  <c r="N3789" i="1"/>
  <c r="O3789" i="1" s="1"/>
  <c r="N3790" i="1"/>
  <c r="O3790" i="1" s="1"/>
  <c r="N3791" i="1"/>
  <c r="O3791" i="1" s="1"/>
  <c r="N3792" i="1"/>
  <c r="O3792" i="1" s="1"/>
  <c r="N3793" i="1"/>
  <c r="O3793" i="1" s="1"/>
  <c r="N3794" i="1"/>
  <c r="O3794" i="1" s="1"/>
  <c r="N3795" i="1"/>
  <c r="O3795" i="1" s="1"/>
  <c r="N3796" i="1"/>
  <c r="O3796" i="1" s="1"/>
  <c r="N3797" i="1"/>
  <c r="O3797" i="1" s="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O3835" i="1" s="1"/>
  <c r="N3836" i="1"/>
  <c r="O3836" i="1" s="1"/>
  <c r="N3837" i="1"/>
  <c r="O3837" i="1" s="1"/>
  <c r="N3838" i="1"/>
  <c r="O3838" i="1" s="1"/>
  <c r="N3839" i="1"/>
  <c r="O3839" i="1" s="1"/>
  <c r="N3840" i="1"/>
  <c r="O3840" i="1" s="1"/>
  <c r="N3841" i="1"/>
  <c r="O3841"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O3872" i="1" s="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O3885" i="1" s="1"/>
  <c r="N3886" i="1"/>
  <c r="O3886" i="1" s="1"/>
  <c r="N3887" i="1"/>
  <c r="O3887" i="1" s="1"/>
  <c r="N3888" i="1"/>
  <c r="O3888" i="1" s="1"/>
  <c r="N3889" i="1"/>
  <c r="O3889" i="1" s="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O3918" i="1" s="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O3931" i="1" s="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8" i="1"/>
  <c r="O3968"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O3980" i="1" s="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O4007" i="1" s="1"/>
  <c r="N4008" i="1"/>
  <c r="O4008" i="1" s="1"/>
  <c r="N4009" i="1"/>
  <c r="O4009" i="1" s="1"/>
  <c r="N4010" i="1"/>
  <c r="O4010" i="1" s="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O4040" i="1" s="1"/>
  <c r="N4041" i="1"/>
  <c r="O4041" i="1" s="1"/>
  <c r="N4042" i="1"/>
  <c r="O4042" i="1" s="1"/>
  <c r="N4043" i="1"/>
  <c r="O4043" i="1" s="1"/>
  <c r="N4044" i="1"/>
  <c r="O4044" i="1" s="1"/>
  <c r="N4045" i="1"/>
  <c r="O4045" i="1" s="1"/>
  <c r="N4046" i="1"/>
  <c r="O4046" i="1" s="1"/>
  <c r="N4047" i="1"/>
  <c r="O4047" i="1" s="1"/>
  <c r="N4048" i="1"/>
  <c r="O4048" i="1" s="1"/>
  <c r="N4049" i="1"/>
  <c r="O4049" i="1" s="1"/>
  <c r="N4050" i="1"/>
  <c r="O4050" i="1" s="1"/>
  <c r="N4051" i="1"/>
  <c r="O4051" i="1" s="1"/>
  <c r="N4052" i="1"/>
  <c r="O4052" i="1" s="1"/>
  <c r="N4053" i="1"/>
  <c r="O4053" i="1" s="1"/>
  <c r="N4054" i="1"/>
  <c r="O4054" i="1" s="1"/>
  <c r="N4055" i="1"/>
  <c r="O4055" i="1" s="1"/>
  <c r="N4056" i="1"/>
  <c r="O4056" i="1" s="1"/>
  <c r="N4057" i="1"/>
  <c r="O4057" i="1" s="1"/>
  <c r="N4058" i="1"/>
  <c r="O4058" i="1" s="1"/>
  <c r="N4059" i="1"/>
  <c r="O4059" i="1" s="1"/>
  <c r="N4060" i="1"/>
  <c r="O4060" i="1" s="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O4081" i="1" s="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O4112" i="1" s="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O4145" i="1" s="1"/>
  <c r="N4146" i="1"/>
  <c r="O4146" i="1" s="1"/>
  <c r="N4147" i="1"/>
  <c r="O4147" i="1" s="1"/>
  <c r="N4148" i="1"/>
  <c r="O4148" i="1" s="1"/>
  <c r="N4149" i="1"/>
  <c r="O4149" i="1" s="1"/>
  <c r="N4150" i="1"/>
  <c r="O4150" i="1" s="1"/>
  <c r="N4151" i="1"/>
  <c r="O4151" i="1" s="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O4162" i="1" s="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O4186" i="1" s="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O4227" i="1" s="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O4273" i="1" s="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O4307" i="1" s="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O4318" i="1" s="1"/>
  <c r="N4319" i="1"/>
  <c r="O4319" i="1" s="1"/>
  <c r="N4320" i="1"/>
  <c r="O4320" i="1" s="1"/>
  <c r="N4321" i="1"/>
  <c r="O4321" i="1" s="1"/>
  <c r="N4322" i="1"/>
  <c r="O4322" i="1" s="1"/>
  <c r="N4323" i="1"/>
  <c r="O4323" i="1" s="1"/>
  <c r="N4324" i="1"/>
  <c r="O4324" i="1" s="1"/>
  <c r="N4325" i="1"/>
  <c r="O4325" i="1" s="1"/>
  <c r="N4326" i="1"/>
  <c r="O4326" i="1" s="1"/>
  <c r="N4327" i="1"/>
  <c r="O4327" i="1" s="1"/>
  <c r="N4328" i="1"/>
  <c r="O4328" i="1" s="1"/>
  <c r="N4329" i="1"/>
  <c r="O4329" i="1" s="1"/>
  <c r="N4330" i="1"/>
  <c r="O4330" i="1" s="1"/>
  <c r="N2" i="1"/>
  <c r="O2"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2" i="1"/>
</calcChain>
</file>

<file path=xl/sharedStrings.xml><?xml version="1.0" encoding="utf-8"?>
<sst xmlns="http://schemas.openxmlformats.org/spreadsheetml/2006/main" count="4534" uniqueCount="119">
  <si>
    <t>ID</t>
  </si>
  <si>
    <t>GENDER</t>
  </si>
  <si>
    <t>BMI</t>
  </si>
  <si>
    <t>HEIGHT</t>
  </si>
  <si>
    <t>WEIGHT</t>
  </si>
  <si>
    <t>SYST_BP</t>
  </si>
  <si>
    <t>DIAST_BP</t>
  </si>
  <si>
    <t>VISIT</t>
  </si>
  <si>
    <t>YEAR</t>
  </si>
  <si>
    <t>MONTH</t>
  </si>
  <si>
    <t>DAY</t>
  </si>
  <si>
    <t>EFFICACY</t>
  </si>
  <si>
    <t>SEVERITY</t>
  </si>
  <si>
    <t>AE</t>
  </si>
  <si>
    <t>M</t>
  </si>
  <si>
    <t>F</t>
  </si>
  <si>
    <t>Code</t>
  </si>
  <si>
    <t>Label</t>
  </si>
  <si>
    <t>Very Good</t>
  </si>
  <si>
    <t>Good</t>
  </si>
  <si>
    <t>Poor</t>
  </si>
  <si>
    <t>Very Poor</t>
  </si>
  <si>
    <t>headache</t>
  </si>
  <si>
    <t>nausea</t>
  </si>
  <si>
    <t>tinnitus</t>
  </si>
  <si>
    <t>vomiting</t>
  </si>
  <si>
    <t>itching</t>
  </si>
  <si>
    <t>abdominal pain</t>
  </si>
  <si>
    <t>dizziness</t>
  </si>
  <si>
    <t>skin rash</t>
  </si>
  <si>
    <t>palpitations</t>
  </si>
  <si>
    <t>hallucinations</t>
  </si>
  <si>
    <t>vertigo</t>
  </si>
  <si>
    <t>Severe</t>
  </si>
  <si>
    <t>Moderate</t>
  </si>
  <si>
    <t>Mild</t>
  </si>
  <si>
    <t>Most Serious Symptom</t>
  </si>
  <si>
    <t>Severity of symptom</t>
  </si>
  <si>
    <t>Patient self-management potential</t>
  </si>
  <si>
    <t>Weight Status</t>
  </si>
  <si>
    <t>Below 18.5</t>
  </si>
  <si>
    <t>Underweight</t>
  </si>
  <si>
    <t>18.5-24.9</t>
  </si>
  <si>
    <t>Healthy Weight</t>
  </si>
  <si>
    <t>25.0- 29.9</t>
  </si>
  <si>
    <t>Over Weight</t>
  </si>
  <si>
    <t>30.0 and above</t>
  </si>
  <si>
    <t>Obesity</t>
  </si>
  <si>
    <t>QUARTER</t>
  </si>
  <si>
    <t>Quarter</t>
  </si>
  <si>
    <t>Q1</t>
  </si>
  <si>
    <t>Q2</t>
  </si>
  <si>
    <t>Q3</t>
  </si>
  <si>
    <t>Q4</t>
  </si>
  <si>
    <t>HIGH BLOOD PRESSURE</t>
  </si>
  <si>
    <t>SYST_BP: Systolic</t>
  </si>
  <si>
    <t>Logic</t>
  </si>
  <si>
    <t>DIAST_BP: Diastolic</t>
  </si>
  <si>
    <t>High Blood Pressure Risk</t>
  </si>
  <si>
    <t>&lt;121</t>
  </si>
  <si>
    <t>AND</t>
  </si>
  <si>
    <t>&lt;80</t>
  </si>
  <si>
    <t>Low Risk</t>
  </si>
  <si>
    <t>121-134</t>
  </si>
  <si>
    <t>80-84</t>
  </si>
  <si>
    <t>Medium Risk</t>
  </si>
  <si>
    <t>&gt;134</t>
  </si>
  <si>
    <t>&gt;84</t>
  </si>
  <si>
    <t>High Risk</t>
  </si>
  <si>
    <t>ANY OTHER COMBINATION</t>
  </si>
  <si>
    <t>Differential Risk</t>
  </si>
  <si>
    <t>BMI Status</t>
  </si>
  <si>
    <t>High Blood Pressure</t>
  </si>
  <si>
    <t>Date</t>
  </si>
  <si>
    <t>Quarter Number</t>
  </si>
  <si>
    <t>Month</t>
  </si>
  <si>
    <t>Grand Total</t>
  </si>
  <si>
    <t>Count of High Blood Pressure</t>
  </si>
  <si>
    <t>Row Labels</t>
  </si>
  <si>
    <t>Column Labels</t>
  </si>
  <si>
    <t>Overweight</t>
  </si>
  <si>
    <t>Count of Patient self-management potential</t>
  </si>
  <si>
    <t>Year and Quarter</t>
  </si>
  <si>
    <t>Q1-2019</t>
  </si>
  <si>
    <t>Q1-2020</t>
  </si>
  <si>
    <t>Q1-2021</t>
  </si>
  <si>
    <t>Q1-2022</t>
  </si>
  <si>
    <t>Q1-2023</t>
  </si>
  <si>
    <t>Q1-2024</t>
  </si>
  <si>
    <t>Q1-2025</t>
  </si>
  <si>
    <t>Q1-2026</t>
  </si>
  <si>
    <t>Q1-2027</t>
  </si>
  <si>
    <t>Q2-2019</t>
  </si>
  <si>
    <t>Q2-2020</t>
  </si>
  <si>
    <t>Q2-2021</t>
  </si>
  <si>
    <t>Q2-2022</t>
  </si>
  <si>
    <t>Q2-2023</t>
  </si>
  <si>
    <t>Q2-2024</t>
  </si>
  <si>
    <t>Q2-2025</t>
  </si>
  <si>
    <t>Q2-2026</t>
  </si>
  <si>
    <t>Q3-2019</t>
  </si>
  <si>
    <t>Q3-2020</t>
  </si>
  <si>
    <t>Q3-2021</t>
  </si>
  <si>
    <t>Q3-2022</t>
  </si>
  <si>
    <t>Q3-2023</t>
  </si>
  <si>
    <t>Q3-2024</t>
  </si>
  <si>
    <t>Q3-2025</t>
  </si>
  <si>
    <t>Q3-2026</t>
  </si>
  <si>
    <t>Q4-2019</t>
  </si>
  <si>
    <t>Q4-2020</t>
  </si>
  <si>
    <t>Q4-2021</t>
  </si>
  <si>
    <t>Q4-2022</t>
  </si>
  <si>
    <t>Q4-2023</t>
  </si>
  <si>
    <t>Q4-2024</t>
  </si>
  <si>
    <t>Q4-2025</t>
  </si>
  <si>
    <t>Q4-2026</t>
  </si>
  <si>
    <t>Count of Year and Quarter</t>
  </si>
  <si>
    <t>Count of Most Serious Symptom</t>
  </si>
  <si>
    <t>Count of Severity of symptom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</si>
</sst>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14" fontId="0" fillId="0" borderId="0" xfId="0" applyNumberFormat="1"/>
    <xf numFmtId="0" fontId="0" fillId="0" borderId="0" xfId="0" applyNumberFormat="1"/>
    <xf numFmtId="0" fontId="0" fillId="0" borderId="0" xfId="0"/>
    <xf numFmtId="0" fontId="1" fillId="2" borderId="1" xfId="0" applyFont="1" applyFill="1" applyBorder="1" applyAlignment="1">
      <alignment horizontal="center"/>
    </xf>
    <xf numFmtId="0" fontId="0" fillId="0" borderId="1" xfId="0" applyBorder="1" applyAlignment="1">
      <alignment horizontal="center"/>
    </xf>
    <xf numFmtId="0" fontId="0" fillId="3" borderId="1" xfId="0" applyFill="1" applyBorder="1" applyAlignment="1">
      <alignment horizontal="center"/>
    </xf>
    <xf numFmtId="0" fontId="0" fillId="4" borderId="0" xfId="0" applyFill="1"/>
    <xf numFmtId="0" fontId="0" fillId="0" borderId="1" xfId="0" applyBorder="1"/>
    <xf numFmtId="0" fontId="0" fillId="0" borderId="1" xfId="0" applyNumberFormat="1" applyBorder="1"/>
    <xf numFmtId="0" fontId="0" fillId="0" borderId="0" xfId="0" applyAlignment="1">
      <alignment horizontal="left"/>
    </xf>
    <xf numFmtId="0" fontId="0" fillId="0" borderId="1" xfId="0"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center"/>
    </xf>
    <xf numFmtId="0" fontId="1" fillId="0" borderId="1" xfId="0" applyFont="1" applyBorder="1"/>
    <xf numFmtId="0" fontId="0" fillId="4" borderId="0" xfId="0" applyFont="1" applyFill="1" applyAlignment="1">
      <alignment horizontal="left"/>
    </xf>
    <xf numFmtId="0" fontId="0" fillId="4" borderId="2" xfId="0" applyFont="1" applyFill="1" applyBorder="1" applyAlignment="1">
      <alignment horizontal="center"/>
    </xf>
    <xf numFmtId="0" fontId="0" fillId="3" borderId="1" xfId="0" applyFont="1" applyFill="1" applyBorder="1" applyAlignment="1">
      <alignment horizontal="center"/>
    </xf>
    <xf numFmtId="0" fontId="0" fillId="0" borderId="3" xfId="0" applyFont="1" applyFill="1" applyBorder="1" applyAlignment="1">
      <alignment horizontal="center"/>
    </xf>
    <xf numFmtId="0" fontId="0" fillId="0" borderId="4" xfId="0" applyFont="1" applyFill="1" applyBorder="1" applyAlignment="1">
      <alignment horizontal="center"/>
    </xf>
    <xf numFmtId="0" fontId="0" fillId="0" borderId="5" xfId="0" applyFont="1" applyFill="1" applyBorder="1" applyAlignment="1">
      <alignment horizontal="center"/>
    </xf>
    <xf numFmtId="0" fontId="0" fillId="4" borderId="0" xfId="0" applyFont="1" applyFill="1"/>
    <xf numFmtId="0" fontId="1" fillId="0" borderId="1" xfId="0" applyFont="1" applyFill="1" applyBorder="1" applyAlignment="1"/>
    <xf numFmtId="0" fontId="0" fillId="0" borderId="1" xfId="0" applyBorder="1" applyAlignment="1"/>
    <xf numFmtId="0" fontId="0" fillId="0" borderId="0" xfId="0" pivotButton="1"/>
    <xf numFmtId="0" fontId="0" fillId="0" borderId="0" xfId="0" applyAlignment="1">
      <alignment horizontal="center"/>
    </xf>
    <xf numFmtId="0" fontId="0" fillId="0" borderId="0" xfId="0" applyNumberFormat="1" applyAlignment="1">
      <alignment horizontal="center"/>
    </xf>
  </cellXfs>
  <cellStyles count="1">
    <cellStyle name="Normal" xfId="0" builtinId="0"/>
  </cellStyles>
  <dxfs count="5">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8.xml"/><Relationship Id="rId28" Type="http://schemas.openxmlformats.org/officeDocument/2006/relationships/theme" Target="theme/theme1.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Patel.xlsx]1) HBP vs Gender!PivotTable1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 Blood Pressure'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HBP vs Gender'!$B$2:$B$3</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HBP vs Gender'!$A$4:$A$8</c:f>
              <c:strCache>
                <c:ptCount val="4"/>
                <c:pt idx="0">
                  <c:v>Differential Risk</c:v>
                </c:pt>
                <c:pt idx="1">
                  <c:v>High Risk</c:v>
                </c:pt>
                <c:pt idx="2">
                  <c:v>Low Risk</c:v>
                </c:pt>
                <c:pt idx="3">
                  <c:v>Medium Risk</c:v>
                </c:pt>
              </c:strCache>
            </c:strRef>
          </c:cat>
          <c:val>
            <c:numRef>
              <c:f>'1) HBP vs Gender'!$B$4:$B$8</c:f>
              <c:numCache>
                <c:formatCode>General</c:formatCode>
                <c:ptCount val="4"/>
                <c:pt idx="0">
                  <c:v>1373</c:v>
                </c:pt>
                <c:pt idx="1">
                  <c:v>251</c:v>
                </c:pt>
                <c:pt idx="2">
                  <c:v>115</c:v>
                </c:pt>
                <c:pt idx="3">
                  <c:v>37</c:v>
                </c:pt>
              </c:numCache>
            </c:numRef>
          </c:val>
          <c:extLst>
            <c:ext xmlns:c16="http://schemas.microsoft.com/office/drawing/2014/chart" uri="{C3380CC4-5D6E-409C-BE32-E72D297353CC}">
              <c16:uniqueId val="{00000000-B1C0-462E-BCC9-1099105C26D1}"/>
            </c:ext>
          </c:extLst>
        </c:ser>
        <c:ser>
          <c:idx val="1"/>
          <c:order val="1"/>
          <c:tx>
            <c:strRef>
              <c:f>'1) HBP vs Gender'!$C$2:$C$3</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HBP vs Gender'!$A$4:$A$8</c:f>
              <c:strCache>
                <c:ptCount val="4"/>
                <c:pt idx="0">
                  <c:v>Differential Risk</c:v>
                </c:pt>
                <c:pt idx="1">
                  <c:v>High Risk</c:v>
                </c:pt>
                <c:pt idx="2">
                  <c:v>Low Risk</c:v>
                </c:pt>
                <c:pt idx="3">
                  <c:v>Medium Risk</c:v>
                </c:pt>
              </c:strCache>
            </c:strRef>
          </c:cat>
          <c:val>
            <c:numRef>
              <c:f>'1) HBP vs Gender'!$C$4:$C$8</c:f>
              <c:numCache>
                <c:formatCode>General</c:formatCode>
                <c:ptCount val="4"/>
                <c:pt idx="0">
                  <c:v>1869</c:v>
                </c:pt>
                <c:pt idx="1">
                  <c:v>530</c:v>
                </c:pt>
                <c:pt idx="2">
                  <c:v>126</c:v>
                </c:pt>
                <c:pt idx="3">
                  <c:v>28</c:v>
                </c:pt>
              </c:numCache>
            </c:numRef>
          </c:val>
          <c:extLst>
            <c:ext xmlns:c16="http://schemas.microsoft.com/office/drawing/2014/chart" uri="{C3380CC4-5D6E-409C-BE32-E72D297353CC}">
              <c16:uniqueId val="{00000001-B1C0-462E-BCC9-1099105C26D1}"/>
            </c:ext>
          </c:extLst>
        </c:ser>
        <c:dLbls>
          <c:dLblPos val="outEnd"/>
          <c:showLegendKey val="0"/>
          <c:showVal val="1"/>
          <c:showCatName val="0"/>
          <c:showSerName val="0"/>
          <c:showPercent val="0"/>
          <c:showBubbleSize val="0"/>
        </c:dLbls>
        <c:gapWidth val="100"/>
        <c:overlap val="-24"/>
        <c:axId val="159450127"/>
        <c:axId val="150884079"/>
      </c:barChart>
      <c:catAx>
        <c:axId val="159450127"/>
        <c:scaling>
          <c:orientation val="maxMin"/>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High Blood Pressure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84079"/>
        <c:crosses val="autoZero"/>
        <c:auto val="1"/>
        <c:lblAlgn val="ctr"/>
        <c:lblOffset val="100"/>
        <c:noMultiLvlLbl val="0"/>
      </c:catAx>
      <c:valAx>
        <c:axId val="150884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High Blood Pressure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5012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Patel.xlsx]2)Patient self-management poten!PivotTable3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solidFill>
                  <a:schemeClr val="tx2">
                    <a:lumMod val="60000"/>
                    <a:lumOff val="40000"/>
                  </a:schemeClr>
                </a:solidFill>
              </a:rPr>
              <a:t>Patient self-management potential vs Severity of symptom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'2)Patient self-management poten'!$B$3:$B$4</c:f>
              <c:strCache>
                <c:ptCount val="1"/>
                <c:pt idx="0">
                  <c:v>Good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'2)Patient self-management poten'!$A$5:$A$8</c:f>
              <c:strCache>
                <c:ptCount val="3"/>
                <c:pt idx="0">
                  <c:v>Mild</c:v>
                </c:pt>
                <c:pt idx="1">
                  <c:v>Moderate</c:v>
                </c:pt>
                <c:pt idx="2">
                  <c:v>Severe</c:v>
                </c:pt>
              </c:strCache>
            </c:strRef>
          </c:cat>
          <c:val>
            <c:numRef>
              <c:f>'2)Patient self-management poten'!$B$5:$B$8</c:f>
              <c:numCache>
                <c:formatCode>General</c:formatCode>
                <c:ptCount val="3"/>
                <c:pt idx="0">
                  <c:v>503</c:v>
                </c:pt>
                <c:pt idx="1">
                  <c:v>671</c:v>
                </c:pt>
                <c:pt idx="2">
                  <c:v>317</c:v>
                </c:pt>
              </c:numCache>
            </c:numRef>
          </c:val>
          <c:extLst>
            <c:ext xmlns:c16="http://schemas.microsoft.com/office/drawing/2014/chart" uri="{C3380CC4-5D6E-409C-BE32-E72D297353CC}">
              <c16:uniqueId val="{00000000-87DE-43C0-AF89-BE5C77420EBD}"/>
            </c:ext>
          </c:extLst>
        </c:ser>
        <c:ser>
          <c:idx val="1"/>
          <c:order val="1"/>
          <c:tx>
            <c:strRef>
              <c:f>'2)Patient self-management poten'!$C$3:$C$4</c:f>
              <c:strCache>
                <c:ptCount val="1"/>
                <c:pt idx="0">
                  <c:v>Poor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'2)Patient self-management poten'!$A$5:$A$8</c:f>
              <c:strCache>
                <c:ptCount val="3"/>
                <c:pt idx="0">
                  <c:v>Mild</c:v>
                </c:pt>
                <c:pt idx="1">
                  <c:v>Moderate</c:v>
                </c:pt>
                <c:pt idx="2">
                  <c:v>Severe</c:v>
                </c:pt>
              </c:strCache>
            </c:strRef>
          </c:cat>
          <c:val>
            <c:numRef>
              <c:f>'2)Patient self-management poten'!$C$5:$C$8</c:f>
              <c:numCache>
                <c:formatCode>General</c:formatCode>
                <c:ptCount val="3"/>
                <c:pt idx="0">
                  <c:v>394</c:v>
                </c:pt>
                <c:pt idx="1">
                  <c:v>553</c:v>
                </c:pt>
                <c:pt idx="2">
                  <c:v>557</c:v>
                </c:pt>
              </c:numCache>
            </c:numRef>
          </c:val>
          <c:extLst>
            <c:ext xmlns:c16="http://schemas.microsoft.com/office/drawing/2014/chart" uri="{C3380CC4-5D6E-409C-BE32-E72D297353CC}">
              <c16:uniqueId val="{00000001-87DE-43C0-AF89-BE5C77420EBD}"/>
            </c:ext>
          </c:extLst>
        </c:ser>
        <c:ser>
          <c:idx val="2"/>
          <c:order val="2"/>
          <c:tx>
            <c:strRef>
              <c:f>'2)Patient self-management poten'!$D$3:$D$4</c:f>
              <c:strCache>
                <c:ptCount val="1"/>
                <c:pt idx="0">
                  <c:v>Very Good</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'2)Patient self-management poten'!$A$5:$A$8</c:f>
              <c:strCache>
                <c:ptCount val="3"/>
                <c:pt idx="0">
                  <c:v>Mild</c:v>
                </c:pt>
                <c:pt idx="1">
                  <c:v>Moderate</c:v>
                </c:pt>
                <c:pt idx="2">
                  <c:v>Severe</c:v>
                </c:pt>
              </c:strCache>
            </c:strRef>
          </c:cat>
          <c:val>
            <c:numRef>
              <c:f>'2)Patient self-management poten'!$D$5:$D$8</c:f>
              <c:numCache>
                <c:formatCode>General</c:formatCode>
                <c:ptCount val="3"/>
                <c:pt idx="0">
                  <c:v>238</c:v>
                </c:pt>
                <c:pt idx="1">
                  <c:v>322</c:v>
                </c:pt>
                <c:pt idx="2">
                  <c:v>169</c:v>
                </c:pt>
              </c:numCache>
            </c:numRef>
          </c:val>
          <c:extLst>
            <c:ext xmlns:c16="http://schemas.microsoft.com/office/drawing/2014/chart" uri="{C3380CC4-5D6E-409C-BE32-E72D297353CC}">
              <c16:uniqueId val="{00000002-87DE-43C0-AF89-BE5C77420EBD}"/>
            </c:ext>
          </c:extLst>
        </c:ser>
        <c:ser>
          <c:idx val="3"/>
          <c:order val="3"/>
          <c:tx>
            <c:strRef>
              <c:f>'2)Patient self-management poten'!$E$3:$E$4</c:f>
              <c:strCache>
                <c:ptCount val="1"/>
                <c:pt idx="0">
                  <c:v>Very Poor</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'2)Patient self-management poten'!$A$5:$A$8</c:f>
              <c:strCache>
                <c:ptCount val="3"/>
                <c:pt idx="0">
                  <c:v>Mild</c:v>
                </c:pt>
                <c:pt idx="1">
                  <c:v>Moderate</c:v>
                </c:pt>
                <c:pt idx="2">
                  <c:v>Severe</c:v>
                </c:pt>
              </c:strCache>
            </c:strRef>
          </c:cat>
          <c:val>
            <c:numRef>
              <c:f>'2)Patient self-management poten'!$E$5:$E$8</c:f>
              <c:numCache>
                <c:formatCode>General</c:formatCode>
                <c:ptCount val="3"/>
                <c:pt idx="0">
                  <c:v>157</c:v>
                </c:pt>
                <c:pt idx="1">
                  <c:v>217</c:v>
                </c:pt>
                <c:pt idx="2">
                  <c:v>231</c:v>
                </c:pt>
              </c:numCache>
            </c:numRef>
          </c:val>
          <c:extLst>
            <c:ext xmlns:c16="http://schemas.microsoft.com/office/drawing/2014/chart" uri="{C3380CC4-5D6E-409C-BE32-E72D297353CC}">
              <c16:uniqueId val="{00000003-87DE-43C0-AF89-BE5C77420EBD}"/>
            </c:ext>
          </c:extLst>
        </c:ser>
        <c:dLbls>
          <c:dLblPos val="outEnd"/>
          <c:showLegendKey val="0"/>
          <c:showVal val="1"/>
          <c:showCatName val="0"/>
          <c:showSerName val="0"/>
          <c:showPercent val="0"/>
          <c:showBubbleSize val="0"/>
        </c:dLbls>
        <c:gapWidth val="100"/>
        <c:overlap val="-24"/>
        <c:axId val="423158239"/>
        <c:axId val="3321567"/>
      </c:barChart>
      <c:catAx>
        <c:axId val="423158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Severity of Symptoms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567"/>
        <c:crosses val="autoZero"/>
        <c:auto val="1"/>
        <c:lblAlgn val="ctr"/>
        <c:lblOffset val="100"/>
        <c:noMultiLvlLbl val="0"/>
      </c:catAx>
      <c:valAx>
        <c:axId val="3321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sz="800" b="0" i="0" u="none" strike="noStrike" kern="1200" baseline="0">
                    <a:solidFill>
                      <a:sysClr val="windowText" lastClr="000000">
                        <a:lumMod val="65000"/>
                        <a:lumOff val="35000"/>
                      </a:sysClr>
                    </a:solidFill>
                  </a:rPr>
                  <a:t>Patient self-management potential </a:t>
                </a:r>
                <a:endParaRPr lang="en-CA"/>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1582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Patel.xlsx]3) Gender vs Year and Quarter!PivotTable5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Gender vs </a:t>
            </a:r>
            <a:r>
              <a:rPr lang="en-CA" baseline="0"/>
              <a:t>Year and Quarter</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 Gender vs Year and Quarter'!$B$3:$B$4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Gender vs Year and Quarter'!$A$5:$A$38</c:f>
              <c:strCache>
                <c:ptCount val="33"/>
                <c:pt idx="0">
                  <c:v>Q1-2019</c:v>
                </c:pt>
                <c:pt idx="1">
                  <c:v>Q1-2020</c:v>
                </c:pt>
                <c:pt idx="2">
                  <c:v>Q1-2021</c:v>
                </c:pt>
                <c:pt idx="3">
                  <c:v>Q1-2022</c:v>
                </c:pt>
                <c:pt idx="4">
                  <c:v>Q1-2023</c:v>
                </c:pt>
                <c:pt idx="5">
                  <c:v>Q1-2024</c:v>
                </c:pt>
                <c:pt idx="6">
                  <c:v>Q1-2025</c:v>
                </c:pt>
                <c:pt idx="7">
                  <c:v>Q1-2026</c:v>
                </c:pt>
                <c:pt idx="8">
                  <c:v>Q1-2027</c:v>
                </c:pt>
                <c:pt idx="9">
                  <c:v>Q2-2019</c:v>
                </c:pt>
                <c:pt idx="10">
                  <c:v>Q2-2020</c:v>
                </c:pt>
                <c:pt idx="11">
                  <c:v>Q2-2021</c:v>
                </c:pt>
                <c:pt idx="12">
                  <c:v>Q2-2022</c:v>
                </c:pt>
                <c:pt idx="13">
                  <c:v>Q2-2023</c:v>
                </c:pt>
                <c:pt idx="14">
                  <c:v>Q2-2024</c:v>
                </c:pt>
                <c:pt idx="15">
                  <c:v>Q2-2025</c:v>
                </c:pt>
                <c:pt idx="16">
                  <c:v>Q2-2026</c:v>
                </c:pt>
                <c:pt idx="17">
                  <c:v>Q3-2019</c:v>
                </c:pt>
                <c:pt idx="18">
                  <c:v>Q3-2020</c:v>
                </c:pt>
                <c:pt idx="19">
                  <c:v>Q3-2021</c:v>
                </c:pt>
                <c:pt idx="20">
                  <c:v>Q3-2022</c:v>
                </c:pt>
                <c:pt idx="21">
                  <c:v>Q3-2023</c:v>
                </c:pt>
                <c:pt idx="22">
                  <c:v>Q3-2024</c:v>
                </c:pt>
                <c:pt idx="23">
                  <c:v>Q3-2025</c:v>
                </c:pt>
                <c:pt idx="24">
                  <c:v>Q3-2026</c:v>
                </c:pt>
                <c:pt idx="25">
                  <c:v>Q4-2019</c:v>
                </c:pt>
                <c:pt idx="26">
                  <c:v>Q4-2020</c:v>
                </c:pt>
                <c:pt idx="27">
                  <c:v>Q4-2021</c:v>
                </c:pt>
                <c:pt idx="28">
                  <c:v>Q4-2022</c:v>
                </c:pt>
                <c:pt idx="29">
                  <c:v>Q4-2023</c:v>
                </c:pt>
                <c:pt idx="30">
                  <c:v>Q4-2024</c:v>
                </c:pt>
                <c:pt idx="31">
                  <c:v>Q4-2025</c:v>
                </c:pt>
                <c:pt idx="32">
                  <c:v>Q4-2026</c:v>
                </c:pt>
              </c:strCache>
            </c:strRef>
          </c:cat>
          <c:val>
            <c:numRef>
              <c:f>'3) Gender vs Year and Quarter'!$B$5:$B$38</c:f>
              <c:numCache>
                <c:formatCode>General</c:formatCode>
                <c:ptCount val="33"/>
                <c:pt idx="0">
                  <c:v>5</c:v>
                </c:pt>
                <c:pt idx="1">
                  <c:v>35</c:v>
                </c:pt>
                <c:pt idx="2">
                  <c:v>67</c:v>
                </c:pt>
                <c:pt idx="3">
                  <c:v>77</c:v>
                </c:pt>
                <c:pt idx="4">
                  <c:v>84</c:v>
                </c:pt>
                <c:pt idx="5">
                  <c:v>83</c:v>
                </c:pt>
                <c:pt idx="6">
                  <c:v>46</c:v>
                </c:pt>
                <c:pt idx="7">
                  <c:v>12</c:v>
                </c:pt>
                <c:pt idx="9">
                  <c:v>21</c:v>
                </c:pt>
                <c:pt idx="10">
                  <c:v>59</c:v>
                </c:pt>
                <c:pt idx="11">
                  <c:v>80</c:v>
                </c:pt>
                <c:pt idx="12">
                  <c:v>90</c:v>
                </c:pt>
                <c:pt idx="13">
                  <c:v>86</c:v>
                </c:pt>
                <c:pt idx="14">
                  <c:v>94</c:v>
                </c:pt>
                <c:pt idx="15">
                  <c:v>46</c:v>
                </c:pt>
                <c:pt idx="16">
                  <c:v>13</c:v>
                </c:pt>
                <c:pt idx="17">
                  <c:v>16</c:v>
                </c:pt>
                <c:pt idx="18">
                  <c:v>48</c:v>
                </c:pt>
                <c:pt idx="19">
                  <c:v>80</c:v>
                </c:pt>
                <c:pt idx="20">
                  <c:v>81</c:v>
                </c:pt>
                <c:pt idx="21">
                  <c:v>80</c:v>
                </c:pt>
                <c:pt idx="22">
                  <c:v>68</c:v>
                </c:pt>
                <c:pt idx="23">
                  <c:v>26</c:v>
                </c:pt>
                <c:pt idx="24">
                  <c:v>1</c:v>
                </c:pt>
                <c:pt idx="25">
                  <c:v>43</c:v>
                </c:pt>
                <c:pt idx="26">
                  <c:v>73</c:v>
                </c:pt>
                <c:pt idx="27">
                  <c:v>79</c:v>
                </c:pt>
                <c:pt idx="28">
                  <c:v>85</c:v>
                </c:pt>
                <c:pt idx="29">
                  <c:v>91</c:v>
                </c:pt>
                <c:pt idx="30">
                  <c:v>73</c:v>
                </c:pt>
                <c:pt idx="31">
                  <c:v>27</c:v>
                </c:pt>
                <c:pt idx="32">
                  <c:v>7</c:v>
                </c:pt>
              </c:numCache>
            </c:numRef>
          </c:val>
          <c:extLst>
            <c:ext xmlns:c16="http://schemas.microsoft.com/office/drawing/2014/chart" uri="{C3380CC4-5D6E-409C-BE32-E72D297353CC}">
              <c16:uniqueId val="{00000000-25F5-4D10-AD8C-9EDE2C55CDC6}"/>
            </c:ext>
          </c:extLst>
        </c:ser>
        <c:ser>
          <c:idx val="1"/>
          <c:order val="1"/>
          <c:tx>
            <c:strRef>
              <c:f>'3) Gender vs Year and Quarter'!$C$3:$C$4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Gender vs Year and Quarter'!$A$5:$A$38</c:f>
              <c:strCache>
                <c:ptCount val="33"/>
                <c:pt idx="0">
                  <c:v>Q1-2019</c:v>
                </c:pt>
                <c:pt idx="1">
                  <c:v>Q1-2020</c:v>
                </c:pt>
                <c:pt idx="2">
                  <c:v>Q1-2021</c:v>
                </c:pt>
                <c:pt idx="3">
                  <c:v>Q1-2022</c:v>
                </c:pt>
                <c:pt idx="4">
                  <c:v>Q1-2023</c:v>
                </c:pt>
                <c:pt idx="5">
                  <c:v>Q1-2024</c:v>
                </c:pt>
                <c:pt idx="6">
                  <c:v>Q1-2025</c:v>
                </c:pt>
                <c:pt idx="7">
                  <c:v>Q1-2026</c:v>
                </c:pt>
                <c:pt idx="8">
                  <c:v>Q1-2027</c:v>
                </c:pt>
                <c:pt idx="9">
                  <c:v>Q2-2019</c:v>
                </c:pt>
                <c:pt idx="10">
                  <c:v>Q2-2020</c:v>
                </c:pt>
                <c:pt idx="11">
                  <c:v>Q2-2021</c:v>
                </c:pt>
                <c:pt idx="12">
                  <c:v>Q2-2022</c:v>
                </c:pt>
                <c:pt idx="13">
                  <c:v>Q2-2023</c:v>
                </c:pt>
                <c:pt idx="14">
                  <c:v>Q2-2024</c:v>
                </c:pt>
                <c:pt idx="15">
                  <c:v>Q2-2025</c:v>
                </c:pt>
                <c:pt idx="16">
                  <c:v>Q2-2026</c:v>
                </c:pt>
                <c:pt idx="17">
                  <c:v>Q3-2019</c:v>
                </c:pt>
                <c:pt idx="18">
                  <c:v>Q3-2020</c:v>
                </c:pt>
                <c:pt idx="19">
                  <c:v>Q3-2021</c:v>
                </c:pt>
                <c:pt idx="20">
                  <c:v>Q3-2022</c:v>
                </c:pt>
                <c:pt idx="21">
                  <c:v>Q3-2023</c:v>
                </c:pt>
                <c:pt idx="22">
                  <c:v>Q3-2024</c:v>
                </c:pt>
                <c:pt idx="23">
                  <c:v>Q3-2025</c:v>
                </c:pt>
                <c:pt idx="24">
                  <c:v>Q3-2026</c:v>
                </c:pt>
                <c:pt idx="25">
                  <c:v>Q4-2019</c:v>
                </c:pt>
                <c:pt idx="26">
                  <c:v>Q4-2020</c:v>
                </c:pt>
                <c:pt idx="27">
                  <c:v>Q4-2021</c:v>
                </c:pt>
                <c:pt idx="28">
                  <c:v>Q4-2022</c:v>
                </c:pt>
                <c:pt idx="29">
                  <c:v>Q4-2023</c:v>
                </c:pt>
                <c:pt idx="30">
                  <c:v>Q4-2024</c:v>
                </c:pt>
                <c:pt idx="31">
                  <c:v>Q4-2025</c:v>
                </c:pt>
                <c:pt idx="32">
                  <c:v>Q4-2026</c:v>
                </c:pt>
              </c:strCache>
            </c:strRef>
          </c:cat>
          <c:val>
            <c:numRef>
              <c:f>'3) Gender vs Year and Quarter'!$C$5:$C$38</c:f>
              <c:numCache>
                <c:formatCode>General</c:formatCode>
                <c:ptCount val="33"/>
                <c:pt idx="0">
                  <c:v>19</c:v>
                </c:pt>
                <c:pt idx="1">
                  <c:v>76</c:v>
                </c:pt>
                <c:pt idx="2">
                  <c:v>108</c:v>
                </c:pt>
                <c:pt idx="3">
                  <c:v>125</c:v>
                </c:pt>
                <c:pt idx="4">
                  <c:v>136</c:v>
                </c:pt>
                <c:pt idx="5">
                  <c:v>116</c:v>
                </c:pt>
                <c:pt idx="6">
                  <c:v>70</c:v>
                </c:pt>
                <c:pt idx="7">
                  <c:v>8</c:v>
                </c:pt>
                <c:pt idx="8">
                  <c:v>1</c:v>
                </c:pt>
                <c:pt idx="9">
                  <c:v>22</c:v>
                </c:pt>
                <c:pt idx="10">
                  <c:v>75</c:v>
                </c:pt>
                <c:pt idx="11">
                  <c:v>110</c:v>
                </c:pt>
                <c:pt idx="12">
                  <c:v>125</c:v>
                </c:pt>
                <c:pt idx="13">
                  <c:v>116</c:v>
                </c:pt>
                <c:pt idx="14">
                  <c:v>104</c:v>
                </c:pt>
                <c:pt idx="15">
                  <c:v>54</c:v>
                </c:pt>
                <c:pt idx="16">
                  <c:v>9</c:v>
                </c:pt>
                <c:pt idx="17">
                  <c:v>52</c:v>
                </c:pt>
                <c:pt idx="18">
                  <c:v>93</c:v>
                </c:pt>
                <c:pt idx="19">
                  <c:v>118</c:v>
                </c:pt>
                <c:pt idx="20">
                  <c:v>130</c:v>
                </c:pt>
                <c:pt idx="21">
                  <c:v>136</c:v>
                </c:pt>
                <c:pt idx="22">
                  <c:v>95</c:v>
                </c:pt>
                <c:pt idx="23">
                  <c:v>38</c:v>
                </c:pt>
                <c:pt idx="24">
                  <c:v>4</c:v>
                </c:pt>
                <c:pt idx="25">
                  <c:v>46</c:v>
                </c:pt>
                <c:pt idx="26">
                  <c:v>94</c:v>
                </c:pt>
                <c:pt idx="27">
                  <c:v>129</c:v>
                </c:pt>
                <c:pt idx="28">
                  <c:v>130</c:v>
                </c:pt>
                <c:pt idx="29">
                  <c:v>102</c:v>
                </c:pt>
                <c:pt idx="30">
                  <c:v>82</c:v>
                </c:pt>
                <c:pt idx="31">
                  <c:v>29</c:v>
                </c:pt>
                <c:pt idx="32">
                  <c:v>1</c:v>
                </c:pt>
              </c:numCache>
            </c:numRef>
          </c:val>
          <c:extLst>
            <c:ext xmlns:c16="http://schemas.microsoft.com/office/drawing/2014/chart" uri="{C3380CC4-5D6E-409C-BE32-E72D297353CC}">
              <c16:uniqueId val="{00000001-25F5-4D10-AD8C-9EDE2C55CDC6}"/>
            </c:ext>
          </c:extLst>
        </c:ser>
        <c:dLbls>
          <c:dLblPos val="outEnd"/>
          <c:showLegendKey val="0"/>
          <c:showVal val="1"/>
          <c:showCatName val="0"/>
          <c:showSerName val="0"/>
          <c:showPercent val="0"/>
          <c:showBubbleSize val="0"/>
        </c:dLbls>
        <c:gapWidth val="100"/>
        <c:overlap val="-24"/>
        <c:axId val="804589679"/>
        <c:axId val="577822335"/>
      </c:barChart>
      <c:catAx>
        <c:axId val="8045896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Year</a:t>
                </a:r>
                <a:r>
                  <a:rPr lang="en-CA" baseline="0"/>
                  <a:t> and Quarter</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22335"/>
        <c:crosses val="autoZero"/>
        <c:auto val="1"/>
        <c:lblAlgn val="ctr"/>
        <c:lblOffset val="100"/>
        <c:noMultiLvlLbl val="0"/>
      </c:catAx>
      <c:valAx>
        <c:axId val="57782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Gender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5896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Patel.xlsx]4) Gender vs Most Serious Sympt!PivotTable7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Gender vs Most Serious Symptom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 Gender vs Most Serious Sympt'!$B$3:$B$4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 Gender vs Most Serious Sympt'!$A$5:$A$15</c:f>
              <c:strCache>
                <c:ptCount val="10"/>
                <c:pt idx="0">
                  <c:v>abdominal pain</c:v>
                </c:pt>
                <c:pt idx="1">
                  <c:v>dizziness</c:v>
                </c:pt>
                <c:pt idx="2">
                  <c:v>hallucinations</c:v>
                </c:pt>
                <c:pt idx="3">
                  <c:v>headache</c:v>
                </c:pt>
                <c:pt idx="4">
                  <c:v>itching</c:v>
                </c:pt>
                <c:pt idx="5">
                  <c:v>nausea</c:v>
                </c:pt>
                <c:pt idx="6">
                  <c:v>palpitations</c:v>
                </c:pt>
                <c:pt idx="7">
                  <c:v>skin rash</c:v>
                </c:pt>
                <c:pt idx="8">
                  <c:v>tinnitus</c:v>
                </c:pt>
                <c:pt idx="9">
                  <c:v>vomiting</c:v>
                </c:pt>
              </c:strCache>
            </c:strRef>
          </c:cat>
          <c:val>
            <c:numRef>
              <c:f>'4) Gender vs Most Serious Sympt'!$B$5:$B$15</c:f>
              <c:numCache>
                <c:formatCode>General</c:formatCode>
                <c:ptCount val="10"/>
                <c:pt idx="0">
                  <c:v>95</c:v>
                </c:pt>
                <c:pt idx="1">
                  <c:v>77</c:v>
                </c:pt>
                <c:pt idx="2">
                  <c:v>87</c:v>
                </c:pt>
                <c:pt idx="3">
                  <c:v>849</c:v>
                </c:pt>
                <c:pt idx="4">
                  <c:v>108</c:v>
                </c:pt>
                <c:pt idx="5">
                  <c:v>182</c:v>
                </c:pt>
                <c:pt idx="6">
                  <c:v>96</c:v>
                </c:pt>
                <c:pt idx="7">
                  <c:v>93</c:v>
                </c:pt>
                <c:pt idx="8">
                  <c:v>89</c:v>
                </c:pt>
                <c:pt idx="9">
                  <c:v>100</c:v>
                </c:pt>
              </c:numCache>
            </c:numRef>
          </c:val>
          <c:extLst>
            <c:ext xmlns:c16="http://schemas.microsoft.com/office/drawing/2014/chart" uri="{C3380CC4-5D6E-409C-BE32-E72D297353CC}">
              <c16:uniqueId val="{00000000-8479-4465-9FB0-7EA4FCD2B169}"/>
            </c:ext>
          </c:extLst>
        </c:ser>
        <c:ser>
          <c:idx val="1"/>
          <c:order val="1"/>
          <c:tx>
            <c:strRef>
              <c:f>'4) Gender vs Most Serious Sympt'!$C$3:$C$4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 Gender vs Most Serious Sympt'!$A$5:$A$15</c:f>
              <c:strCache>
                <c:ptCount val="10"/>
                <c:pt idx="0">
                  <c:v>abdominal pain</c:v>
                </c:pt>
                <c:pt idx="1">
                  <c:v>dizziness</c:v>
                </c:pt>
                <c:pt idx="2">
                  <c:v>hallucinations</c:v>
                </c:pt>
                <c:pt idx="3">
                  <c:v>headache</c:v>
                </c:pt>
                <c:pt idx="4">
                  <c:v>itching</c:v>
                </c:pt>
                <c:pt idx="5">
                  <c:v>nausea</c:v>
                </c:pt>
                <c:pt idx="6">
                  <c:v>palpitations</c:v>
                </c:pt>
                <c:pt idx="7">
                  <c:v>skin rash</c:v>
                </c:pt>
                <c:pt idx="8">
                  <c:v>tinnitus</c:v>
                </c:pt>
                <c:pt idx="9">
                  <c:v>vomiting</c:v>
                </c:pt>
              </c:strCache>
            </c:strRef>
          </c:cat>
          <c:val>
            <c:numRef>
              <c:f>'4) Gender vs Most Serious Sympt'!$C$5:$C$15</c:f>
              <c:numCache>
                <c:formatCode>General</c:formatCode>
                <c:ptCount val="10"/>
                <c:pt idx="0">
                  <c:v>136</c:v>
                </c:pt>
                <c:pt idx="1">
                  <c:v>125</c:v>
                </c:pt>
                <c:pt idx="2">
                  <c:v>109</c:v>
                </c:pt>
                <c:pt idx="3">
                  <c:v>1221</c:v>
                </c:pt>
                <c:pt idx="4">
                  <c:v>149</c:v>
                </c:pt>
                <c:pt idx="5">
                  <c:v>283</c:v>
                </c:pt>
                <c:pt idx="6">
                  <c:v>128</c:v>
                </c:pt>
                <c:pt idx="7">
                  <c:v>135</c:v>
                </c:pt>
                <c:pt idx="8">
                  <c:v>140</c:v>
                </c:pt>
                <c:pt idx="9">
                  <c:v>127</c:v>
                </c:pt>
              </c:numCache>
            </c:numRef>
          </c:val>
          <c:extLst>
            <c:ext xmlns:c16="http://schemas.microsoft.com/office/drawing/2014/chart" uri="{C3380CC4-5D6E-409C-BE32-E72D297353CC}">
              <c16:uniqueId val="{00000001-8479-4465-9FB0-7EA4FCD2B169}"/>
            </c:ext>
          </c:extLst>
        </c:ser>
        <c:dLbls>
          <c:dLblPos val="outEnd"/>
          <c:showLegendKey val="0"/>
          <c:showVal val="1"/>
          <c:showCatName val="0"/>
          <c:showSerName val="0"/>
          <c:showPercent val="0"/>
          <c:showBubbleSize val="0"/>
        </c:dLbls>
        <c:gapWidth val="100"/>
        <c:overlap val="-24"/>
        <c:axId val="344224559"/>
        <c:axId val="577808927"/>
      </c:barChart>
      <c:catAx>
        <c:axId val="34422455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Most</a:t>
                </a:r>
                <a:r>
                  <a:rPr lang="en-CA" baseline="0"/>
                  <a:t> Serious Sympton</a:t>
                </a:r>
                <a:endParaRPr lang="en-CA"/>
              </a:p>
            </c:rich>
          </c:tx>
          <c:layout>
            <c:manualLayout>
              <c:xMode val="edge"/>
              <c:yMode val="edge"/>
              <c:x val="0.47091646200977288"/>
              <c:y val="0.872574531940979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08927"/>
        <c:crosses val="autoZero"/>
        <c:auto val="1"/>
        <c:lblAlgn val="ctr"/>
        <c:lblOffset val="100"/>
        <c:noMultiLvlLbl val="0"/>
      </c:catAx>
      <c:valAx>
        <c:axId val="577808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Gender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245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Patel.xlsx]5) BMI vs HBP!PivotTable9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High</a:t>
            </a:r>
            <a:r>
              <a:rPr lang="en-CA" baseline="0"/>
              <a:t> Blood Pressure vs BMI status</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 BMI vs HBP'!$B$3:$B$4</c:f>
              <c:strCache>
                <c:ptCount val="1"/>
                <c:pt idx="0">
                  <c:v>Differential Risk</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BMI vs HBP'!$A$5:$A$9</c:f>
              <c:strCache>
                <c:ptCount val="4"/>
                <c:pt idx="0">
                  <c:v>Healthy Weight</c:v>
                </c:pt>
                <c:pt idx="1">
                  <c:v>Obesity</c:v>
                </c:pt>
                <c:pt idx="2">
                  <c:v>Overweight</c:v>
                </c:pt>
                <c:pt idx="3">
                  <c:v>Underweight</c:v>
                </c:pt>
              </c:strCache>
            </c:strRef>
          </c:cat>
          <c:val>
            <c:numRef>
              <c:f>'5) BMI vs HBP'!$B$5:$B$9</c:f>
              <c:numCache>
                <c:formatCode>General</c:formatCode>
                <c:ptCount val="4"/>
                <c:pt idx="0">
                  <c:v>1749</c:v>
                </c:pt>
                <c:pt idx="1">
                  <c:v>187</c:v>
                </c:pt>
                <c:pt idx="2">
                  <c:v>965</c:v>
                </c:pt>
                <c:pt idx="3">
                  <c:v>341</c:v>
                </c:pt>
              </c:numCache>
            </c:numRef>
          </c:val>
          <c:extLst>
            <c:ext xmlns:c16="http://schemas.microsoft.com/office/drawing/2014/chart" uri="{C3380CC4-5D6E-409C-BE32-E72D297353CC}">
              <c16:uniqueId val="{00000000-C348-48A9-8719-544BA93A114E}"/>
            </c:ext>
          </c:extLst>
        </c:ser>
        <c:ser>
          <c:idx val="1"/>
          <c:order val="1"/>
          <c:tx>
            <c:strRef>
              <c:f>'5) BMI vs HBP'!$C$3:$C$4</c:f>
              <c:strCache>
                <c:ptCount val="1"/>
                <c:pt idx="0">
                  <c:v>High Risk</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BMI vs HBP'!$A$5:$A$9</c:f>
              <c:strCache>
                <c:ptCount val="4"/>
                <c:pt idx="0">
                  <c:v>Healthy Weight</c:v>
                </c:pt>
                <c:pt idx="1">
                  <c:v>Obesity</c:v>
                </c:pt>
                <c:pt idx="2">
                  <c:v>Overweight</c:v>
                </c:pt>
                <c:pt idx="3">
                  <c:v>Underweight</c:v>
                </c:pt>
              </c:strCache>
            </c:strRef>
          </c:cat>
          <c:val>
            <c:numRef>
              <c:f>'5) BMI vs HBP'!$C$5:$C$9</c:f>
              <c:numCache>
                <c:formatCode>General</c:formatCode>
                <c:ptCount val="4"/>
                <c:pt idx="0">
                  <c:v>386</c:v>
                </c:pt>
                <c:pt idx="1">
                  <c:v>59</c:v>
                </c:pt>
                <c:pt idx="2">
                  <c:v>236</c:v>
                </c:pt>
                <c:pt idx="3">
                  <c:v>100</c:v>
                </c:pt>
              </c:numCache>
            </c:numRef>
          </c:val>
          <c:extLst>
            <c:ext xmlns:c16="http://schemas.microsoft.com/office/drawing/2014/chart" uri="{C3380CC4-5D6E-409C-BE32-E72D297353CC}">
              <c16:uniqueId val="{00000001-C348-48A9-8719-544BA93A114E}"/>
            </c:ext>
          </c:extLst>
        </c:ser>
        <c:ser>
          <c:idx val="2"/>
          <c:order val="2"/>
          <c:tx>
            <c:strRef>
              <c:f>'5) BMI vs HBP'!$D$3:$D$4</c:f>
              <c:strCache>
                <c:ptCount val="1"/>
                <c:pt idx="0">
                  <c:v>Low Risk</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BMI vs HBP'!$A$5:$A$9</c:f>
              <c:strCache>
                <c:ptCount val="4"/>
                <c:pt idx="0">
                  <c:v>Healthy Weight</c:v>
                </c:pt>
                <c:pt idx="1">
                  <c:v>Obesity</c:v>
                </c:pt>
                <c:pt idx="2">
                  <c:v>Overweight</c:v>
                </c:pt>
                <c:pt idx="3">
                  <c:v>Underweight</c:v>
                </c:pt>
              </c:strCache>
            </c:strRef>
          </c:cat>
          <c:val>
            <c:numRef>
              <c:f>'5) BMI vs HBP'!$D$5:$D$9</c:f>
              <c:numCache>
                <c:formatCode>General</c:formatCode>
                <c:ptCount val="4"/>
                <c:pt idx="0">
                  <c:v>114</c:v>
                </c:pt>
                <c:pt idx="1">
                  <c:v>10</c:v>
                </c:pt>
                <c:pt idx="2">
                  <c:v>79</c:v>
                </c:pt>
                <c:pt idx="3">
                  <c:v>38</c:v>
                </c:pt>
              </c:numCache>
            </c:numRef>
          </c:val>
          <c:extLst>
            <c:ext xmlns:c16="http://schemas.microsoft.com/office/drawing/2014/chart" uri="{C3380CC4-5D6E-409C-BE32-E72D297353CC}">
              <c16:uniqueId val="{00000002-C348-48A9-8719-544BA93A114E}"/>
            </c:ext>
          </c:extLst>
        </c:ser>
        <c:ser>
          <c:idx val="3"/>
          <c:order val="3"/>
          <c:tx>
            <c:strRef>
              <c:f>'5) BMI vs HBP'!$E$3:$E$4</c:f>
              <c:strCache>
                <c:ptCount val="1"/>
                <c:pt idx="0">
                  <c:v>Medium Risk</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BMI vs HBP'!$A$5:$A$9</c:f>
              <c:strCache>
                <c:ptCount val="4"/>
                <c:pt idx="0">
                  <c:v>Healthy Weight</c:v>
                </c:pt>
                <c:pt idx="1">
                  <c:v>Obesity</c:v>
                </c:pt>
                <c:pt idx="2">
                  <c:v>Overweight</c:v>
                </c:pt>
                <c:pt idx="3">
                  <c:v>Underweight</c:v>
                </c:pt>
              </c:strCache>
            </c:strRef>
          </c:cat>
          <c:val>
            <c:numRef>
              <c:f>'5) BMI vs HBP'!$E$5:$E$9</c:f>
              <c:numCache>
                <c:formatCode>General</c:formatCode>
                <c:ptCount val="4"/>
                <c:pt idx="0">
                  <c:v>35</c:v>
                </c:pt>
                <c:pt idx="1">
                  <c:v>3</c:v>
                </c:pt>
                <c:pt idx="2">
                  <c:v>18</c:v>
                </c:pt>
                <c:pt idx="3">
                  <c:v>9</c:v>
                </c:pt>
              </c:numCache>
            </c:numRef>
          </c:val>
          <c:extLst>
            <c:ext xmlns:c16="http://schemas.microsoft.com/office/drawing/2014/chart" uri="{C3380CC4-5D6E-409C-BE32-E72D297353CC}">
              <c16:uniqueId val="{00000003-C348-48A9-8719-544BA93A114E}"/>
            </c:ext>
          </c:extLst>
        </c:ser>
        <c:dLbls>
          <c:dLblPos val="outEnd"/>
          <c:showLegendKey val="0"/>
          <c:showVal val="1"/>
          <c:showCatName val="0"/>
          <c:showSerName val="0"/>
          <c:showPercent val="0"/>
          <c:showBubbleSize val="0"/>
        </c:dLbls>
        <c:gapWidth val="100"/>
        <c:overlap val="-24"/>
        <c:axId val="465238255"/>
        <c:axId val="153243455"/>
      </c:barChart>
      <c:catAx>
        <c:axId val="4652382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BMI Status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43455"/>
        <c:crosses val="autoZero"/>
        <c:auto val="1"/>
        <c:lblAlgn val="ctr"/>
        <c:lblOffset val="100"/>
        <c:noMultiLvlLbl val="0"/>
      </c:catAx>
      <c:valAx>
        <c:axId val="153243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High Blood Pressure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382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[my_data 200566800 Maulik Patel.xlsx]6) BMI vs Severity of Symptom!PivotTable11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BMI status vs Severity of Symptom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 BMI vs Severity of Symptom'!$B$3:$B$4</c:f>
              <c:strCache>
                <c:ptCount val="1"/>
                <c:pt idx="0">
                  <c:v>Mild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BMI vs Severity of Symptom'!$A$5:$A$9</c:f>
              <c:strCache>
                <c:ptCount val="4"/>
                <c:pt idx="0">
                  <c:v>Healthy Weight</c:v>
                </c:pt>
                <c:pt idx="1">
                  <c:v>Obesity</c:v>
                </c:pt>
                <c:pt idx="2">
                  <c:v>Overweight</c:v>
                </c:pt>
                <c:pt idx="3">
                  <c:v>Underweight</c:v>
                </c:pt>
              </c:strCache>
            </c:strRef>
          </c:cat>
          <c:val>
            <c:numRef>
              <c:f>'6) BMI vs Severity of Symptom'!$B$5:$B$9</c:f>
              <c:numCache>
                <c:formatCode>General</c:formatCode>
                <c:ptCount val="4"/>
                <c:pt idx="0">
                  <c:v>899</c:v>
                </c:pt>
                <c:pt idx="1">
                  <c:v>23</c:v>
                </c:pt>
                <c:pt idx="2">
                  <c:v>226</c:v>
                </c:pt>
                <c:pt idx="3">
                  <c:v>144</c:v>
                </c:pt>
              </c:numCache>
            </c:numRef>
          </c:val>
          <c:extLst>
            <c:ext xmlns:c16="http://schemas.microsoft.com/office/drawing/2014/chart" uri="{C3380CC4-5D6E-409C-BE32-E72D297353CC}">
              <c16:uniqueId val="{00000000-953C-436E-BEFE-875D8DD09891}"/>
            </c:ext>
          </c:extLst>
        </c:ser>
        <c:ser>
          <c:idx val="1"/>
          <c:order val="1"/>
          <c:tx>
            <c:strRef>
              <c:f>'6) BMI vs Severity of Symptom'!$C$3:$C$4</c:f>
              <c:strCache>
                <c:ptCount val="1"/>
                <c:pt idx="0">
                  <c:v>Moderate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BMI vs Severity of Symptom'!$A$5:$A$9</c:f>
              <c:strCache>
                <c:ptCount val="4"/>
                <c:pt idx="0">
                  <c:v>Healthy Weight</c:v>
                </c:pt>
                <c:pt idx="1">
                  <c:v>Obesity</c:v>
                </c:pt>
                <c:pt idx="2">
                  <c:v>Overweight</c:v>
                </c:pt>
                <c:pt idx="3">
                  <c:v>Underweight</c:v>
                </c:pt>
              </c:strCache>
            </c:strRef>
          </c:cat>
          <c:val>
            <c:numRef>
              <c:f>'6) BMI vs Severity of Symptom'!$C$5:$C$9</c:f>
              <c:numCache>
                <c:formatCode>General</c:formatCode>
                <c:ptCount val="4"/>
                <c:pt idx="0">
                  <c:v>1134</c:v>
                </c:pt>
                <c:pt idx="1">
                  <c:v>58</c:v>
                </c:pt>
                <c:pt idx="2">
                  <c:v>398</c:v>
                </c:pt>
                <c:pt idx="3">
                  <c:v>173</c:v>
                </c:pt>
              </c:numCache>
            </c:numRef>
          </c:val>
          <c:extLst>
            <c:ext xmlns:c16="http://schemas.microsoft.com/office/drawing/2014/chart" uri="{C3380CC4-5D6E-409C-BE32-E72D297353CC}">
              <c16:uniqueId val="{00000001-953C-436E-BEFE-875D8DD09891}"/>
            </c:ext>
          </c:extLst>
        </c:ser>
        <c:ser>
          <c:idx val="2"/>
          <c:order val="2"/>
          <c:tx>
            <c:strRef>
              <c:f>'6) BMI vs Severity of Symptom'!$D$3:$D$4</c:f>
              <c:strCache>
                <c:ptCount val="1"/>
                <c:pt idx="0">
                  <c:v>Severe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BMI vs Severity of Symptom'!$A$5:$A$9</c:f>
              <c:strCache>
                <c:ptCount val="4"/>
                <c:pt idx="0">
                  <c:v>Healthy Weight</c:v>
                </c:pt>
                <c:pt idx="1">
                  <c:v>Obesity</c:v>
                </c:pt>
                <c:pt idx="2">
                  <c:v>Overweight</c:v>
                </c:pt>
                <c:pt idx="3">
                  <c:v>Underweight</c:v>
                </c:pt>
              </c:strCache>
            </c:strRef>
          </c:cat>
          <c:val>
            <c:numRef>
              <c:f>'6) BMI vs Severity of Symptom'!$D$5:$D$9</c:f>
              <c:numCache>
                <c:formatCode>General</c:formatCode>
                <c:ptCount val="4"/>
                <c:pt idx="0">
                  <c:v>251</c:v>
                </c:pt>
                <c:pt idx="1">
                  <c:v>178</c:v>
                </c:pt>
                <c:pt idx="2">
                  <c:v>674</c:v>
                </c:pt>
                <c:pt idx="3">
                  <c:v>171</c:v>
                </c:pt>
              </c:numCache>
            </c:numRef>
          </c:val>
          <c:extLst>
            <c:ext xmlns:c16="http://schemas.microsoft.com/office/drawing/2014/chart" uri="{C3380CC4-5D6E-409C-BE32-E72D297353CC}">
              <c16:uniqueId val="{00000002-953C-436E-BEFE-875D8DD09891}"/>
            </c:ext>
          </c:extLst>
        </c:ser>
        <c:dLbls>
          <c:dLblPos val="outEnd"/>
          <c:showLegendKey val="0"/>
          <c:showVal val="1"/>
          <c:showCatName val="0"/>
          <c:showSerName val="0"/>
          <c:showPercent val="0"/>
          <c:showBubbleSize val="0"/>
        </c:dLbls>
        <c:gapWidth val="100"/>
        <c:overlap val="-24"/>
        <c:axId val="1005327887"/>
        <c:axId val="1002710143"/>
      </c:barChart>
      <c:catAx>
        <c:axId val="10053278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BMI</a:t>
                </a:r>
                <a:r>
                  <a:rPr lang="en-CA" baseline="0"/>
                  <a:t> status</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710143"/>
        <c:crosses val="autoZero"/>
        <c:auto val="1"/>
        <c:lblAlgn val="ctr"/>
        <c:lblOffset val="100"/>
        <c:noMultiLvlLbl val="0"/>
      </c:catAx>
      <c:valAx>
        <c:axId val="1002710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Severity of Symptom</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3278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5</xdr:col>
      <xdr:colOff>535193</xdr:colOff>
      <xdr:row>2</xdr:row>
      <xdr:rowOff>113208</xdr:rowOff>
    </xdr:from>
    <xdr:to>
      <xdr:col>21</xdr:col>
      <xdr:colOff>514025</xdr:colOff>
      <xdr:row>32</xdr:row>
      <xdr:rowOff>101301</xdr:rowOff>
    </xdr:to>
    <xdr:pic>
      <xdr:nvPicPr>
        <xdr:cNvPr id="2" name="Picture 1">
          <a:extLst>
            <a:ext uri="{FF2B5EF4-FFF2-40B4-BE49-F238E27FC236}">
              <a16:creationId xmlns:a16="http://schemas.microsoft.com/office/drawing/2014/main" id="{09639363-5B96-611D-73A3-8BA0AFC6A483}"/>
            </a:ext>
          </a:extLst>
        </xdr:cNvPr>
        <xdr:cNvPicPr>
          <a:picLocks noChangeAspect="1"/>
        </xdr:cNvPicPr>
      </xdr:nvPicPr>
      <xdr:blipFill>
        <a:blip xmlns:r="http://schemas.openxmlformats.org/officeDocument/2006/relationships" r:embed="rId1"/>
        <a:stretch>
          <a:fillRect/>
        </a:stretch>
      </xdr:blipFill>
      <xdr:spPr>
        <a:xfrm>
          <a:off x="3583193" y="471796"/>
          <a:ext cx="9732432" cy="5366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14</xdr:col>
      <xdr:colOff>601980</xdr:colOff>
      <xdr:row>22</xdr:row>
      <xdr:rowOff>137160</xdr:rowOff>
    </xdr:to>
    <xdr:graphicFrame macro="">
      <xdr:nvGraphicFramePr>
        <xdr:cNvPr id="2" name="Chart 1" descr="Chart type: Clustered Bar. 'High Blood Pressure' by 'High Blood Pressure' and 'GENDER'&#10;&#10;Description automatically generated">
          <a:extLst>
            <a:ext uri="{FF2B5EF4-FFF2-40B4-BE49-F238E27FC236}">
              <a16:creationId xmlns:a16="http://schemas.microsoft.com/office/drawing/2014/main" id="{5732BEB8-18B0-EF02-0BEE-DBD4945C5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579120</xdr:colOff>
      <xdr:row>8</xdr:row>
      <xdr:rowOff>152401</xdr:rowOff>
    </xdr:from>
    <xdr:to>
      <xdr:col>4</xdr:col>
      <xdr:colOff>7620</xdr:colOff>
      <xdr:row>20</xdr:row>
      <xdr:rowOff>175260</xdr:rowOff>
    </xdr:to>
    <mc:AlternateContent xmlns:mc="http://schemas.openxmlformats.org/markup-compatibility/2006">
      <mc:Choice xmlns:a14="http://schemas.microsoft.com/office/drawing/2010/main" Requires="a14">
        <xdr:graphicFrame macro="">
          <xdr:nvGraphicFramePr>
            <xdr:cNvPr id="3" name="High Blood Pressure">
              <a:extLst>
                <a:ext uri="{FF2B5EF4-FFF2-40B4-BE49-F238E27FC236}">
                  <a16:creationId xmlns:a16="http://schemas.microsoft.com/office/drawing/2014/main" id="{19AB78B3-F33B-1FA0-149D-180197C86196}"/>
                </a:ext>
              </a:extLst>
            </xdr:cNvPr>
            <xdr:cNvGraphicFramePr/>
          </xdr:nvGraphicFramePr>
          <xdr:xfrm>
            <a:off x="0" y="0"/>
            <a:ext cx="0" cy="0"/>
          </xdr:xfrm>
          <a:graphic>
            <a:graphicData uri="http://schemas.microsoft.com/office/drawing/2010/slicer">
              <sle:slicer xmlns:sle="http://schemas.microsoft.com/office/drawing/2010/slicer" name="High Blood Pressure"/>
            </a:graphicData>
          </a:graphic>
        </xdr:graphicFrame>
      </mc:Choice>
      <mc:Fallback>
        <xdr:sp macro="" textlink="">
          <xdr:nvSpPr>
            <xdr:cNvPr id="0" name=""/>
            <xdr:cNvSpPr>
              <a:spLocks noTextEdit="1"/>
            </xdr:cNvSpPr>
          </xdr:nvSpPr>
          <xdr:spPr>
            <a:xfrm>
              <a:off x="2354580" y="1615441"/>
              <a:ext cx="1554480" cy="22174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579120</xdr:colOff>
      <xdr:row>9</xdr:row>
      <xdr:rowOff>7621</xdr:rowOff>
    </xdr:from>
    <xdr:to>
      <xdr:col>1</xdr:col>
      <xdr:colOff>312420</xdr:colOff>
      <xdr:row>21</xdr:row>
      <xdr:rowOff>15241</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BC99E2BB-296D-12CC-172D-1D75CC43F9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579120" y="1653541"/>
              <a:ext cx="1508760" cy="22021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228600</xdr:colOff>
      <xdr:row>9</xdr:row>
      <xdr:rowOff>15240</xdr:rowOff>
    </xdr:from>
    <xdr:to>
      <xdr:col>0</xdr:col>
      <xdr:colOff>2057400</xdr:colOff>
      <xdr:row>22</xdr:row>
      <xdr:rowOff>104775</xdr:rowOff>
    </xdr:to>
    <mc:AlternateContent xmlns:mc="http://schemas.openxmlformats.org/markup-compatibility/2006">
      <mc:Choice xmlns:a14="http://schemas.microsoft.com/office/drawing/2010/main" Requires="a14">
        <xdr:graphicFrame macro="">
          <xdr:nvGraphicFramePr>
            <xdr:cNvPr id="2" name="Patient self-management potential">
              <a:extLst>
                <a:ext uri="{FF2B5EF4-FFF2-40B4-BE49-F238E27FC236}">
                  <a16:creationId xmlns:a16="http://schemas.microsoft.com/office/drawing/2014/main" id="{214C1F00-CCF0-6168-F4E3-B2053568832E}"/>
                </a:ext>
              </a:extLst>
            </xdr:cNvPr>
            <xdr:cNvGraphicFramePr/>
          </xdr:nvGraphicFramePr>
          <xdr:xfrm>
            <a:off x="0" y="0"/>
            <a:ext cx="0" cy="0"/>
          </xdr:xfrm>
          <a:graphic>
            <a:graphicData uri="http://schemas.microsoft.com/office/drawing/2010/slicer">
              <sle:slicer xmlns:sle="http://schemas.microsoft.com/office/drawing/2010/slicer" name="Patient self-management potential"/>
            </a:graphicData>
          </a:graphic>
        </xdr:graphicFrame>
      </mc:Choice>
      <mc:Fallback>
        <xdr:sp macro="" textlink="">
          <xdr:nvSpPr>
            <xdr:cNvPr id="0" name=""/>
            <xdr:cNvSpPr>
              <a:spLocks noTextEdit="1"/>
            </xdr:cNvSpPr>
          </xdr:nvSpPr>
          <xdr:spPr>
            <a:xfrm>
              <a:off x="228600" y="16611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281940</xdr:colOff>
      <xdr:row>9</xdr:row>
      <xdr:rowOff>15240</xdr:rowOff>
    </xdr:from>
    <xdr:to>
      <xdr:col>4</xdr:col>
      <xdr:colOff>22860</xdr:colOff>
      <xdr:row>22</xdr:row>
      <xdr:rowOff>104775</xdr:rowOff>
    </xdr:to>
    <mc:AlternateContent xmlns:mc="http://schemas.openxmlformats.org/markup-compatibility/2006">
      <mc:Choice xmlns:a14="http://schemas.microsoft.com/office/drawing/2010/main" Requires="a14">
        <xdr:graphicFrame macro="">
          <xdr:nvGraphicFramePr>
            <xdr:cNvPr id="3" name="Severity of symptom">
              <a:extLst>
                <a:ext uri="{FF2B5EF4-FFF2-40B4-BE49-F238E27FC236}">
                  <a16:creationId xmlns:a16="http://schemas.microsoft.com/office/drawing/2014/main" id="{60807A6E-D3AC-5109-3089-3F46263B9E1C}"/>
                </a:ext>
              </a:extLst>
            </xdr:cNvPr>
            <xdr:cNvGraphicFramePr/>
          </xdr:nvGraphicFramePr>
          <xdr:xfrm>
            <a:off x="0" y="0"/>
            <a:ext cx="0" cy="0"/>
          </xdr:xfrm>
          <a:graphic>
            <a:graphicData uri="http://schemas.microsoft.com/office/drawing/2010/slicer">
              <sle:slicer xmlns:sle="http://schemas.microsoft.com/office/drawing/2010/slicer" name="Severity of symptom"/>
            </a:graphicData>
          </a:graphic>
        </xdr:graphicFrame>
      </mc:Choice>
      <mc:Fallback>
        <xdr:sp macro="" textlink="">
          <xdr:nvSpPr>
            <xdr:cNvPr id="0" name=""/>
            <xdr:cNvSpPr>
              <a:spLocks noTextEdit="1"/>
            </xdr:cNvSpPr>
          </xdr:nvSpPr>
          <xdr:spPr>
            <a:xfrm>
              <a:off x="2941320" y="16611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137160</xdr:colOff>
      <xdr:row>1</xdr:row>
      <xdr:rowOff>163830</xdr:rowOff>
    </xdr:from>
    <xdr:to>
      <xdr:col>17</xdr:col>
      <xdr:colOff>594360</xdr:colOff>
      <xdr:row>26</xdr:row>
      <xdr:rowOff>129540</xdr:rowOff>
    </xdr:to>
    <xdr:graphicFrame macro="">
      <xdr:nvGraphicFramePr>
        <xdr:cNvPr id="5" name="Chart 4">
          <a:extLst>
            <a:ext uri="{FF2B5EF4-FFF2-40B4-BE49-F238E27FC236}">
              <a16:creationId xmlns:a16="http://schemas.microsoft.com/office/drawing/2014/main" id="{CEB9B304-5204-9B65-C126-F143DC99E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175260</xdr:colOff>
      <xdr:row>2</xdr:row>
      <xdr:rowOff>19050</xdr:rowOff>
    </xdr:from>
    <xdr:to>
      <xdr:col>22</xdr:col>
      <xdr:colOff>320040</xdr:colOff>
      <xdr:row>20</xdr:row>
      <xdr:rowOff>68580</xdr:rowOff>
    </xdr:to>
    <xdr:graphicFrame macro="">
      <xdr:nvGraphicFramePr>
        <xdr:cNvPr id="2" name="Chart 1">
          <a:extLst>
            <a:ext uri="{FF2B5EF4-FFF2-40B4-BE49-F238E27FC236}">
              <a16:creationId xmlns:a16="http://schemas.microsoft.com/office/drawing/2014/main" id="{24429644-2C30-B576-3264-16BE9ACF3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472440</xdr:colOff>
      <xdr:row>20</xdr:row>
      <xdr:rowOff>160020</xdr:rowOff>
    </xdr:from>
    <xdr:to>
      <xdr:col>12</xdr:col>
      <xdr:colOff>106680</xdr:colOff>
      <xdr:row>34</xdr:row>
      <xdr:rowOff>66675</xdr:rowOff>
    </xdr:to>
    <mc:AlternateContent xmlns:mc="http://schemas.openxmlformats.org/markup-compatibility/2006">
      <mc:Choice xmlns:a14="http://schemas.microsoft.com/office/drawing/2010/main" Requires="a14">
        <xdr:graphicFrame macro="">
          <xdr:nvGraphicFramePr>
            <xdr:cNvPr id="3" name="Year and Quarter">
              <a:extLst>
                <a:ext uri="{FF2B5EF4-FFF2-40B4-BE49-F238E27FC236}">
                  <a16:creationId xmlns:a16="http://schemas.microsoft.com/office/drawing/2014/main" id="{967578D8-AB9F-BD2F-943C-FDB9AB2C4BA9}"/>
                </a:ext>
              </a:extLst>
            </xdr:cNvPr>
            <xdr:cNvGraphicFramePr/>
          </xdr:nvGraphicFramePr>
          <xdr:xfrm>
            <a:off x="0" y="0"/>
            <a:ext cx="0" cy="0"/>
          </xdr:xfrm>
          <a:graphic>
            <a:graphicData uri="http://schemas.microsoft.com/office/drawing/2010/slicer">
              <sle:slicer xmlns:sle="http://schemas.microsoft.com/office/drawing/2010/slicer" name="Year and Quarter"/>
            </a:graphicData>
          </a:graphic>
        </xdr:graphicFrame>
      </mc:Choice>
      <mc:Fallback>
        <xdr:sp macro="" textlink="">
          <xdr:nvSpPr>
            <xdr:cNvPr id="0" name=""/>
            <xdr:cNvSpPr>
              <a:spLocks noTextEdit="1"/>
            </xdr:cNvSpPr>
          </xdr:nvSpPr>
          <xdr:spPr>
            <a:xfrm>
              <a:off x="6416040" y="38176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20</xdr:row>
      <xdr:rowOff>144780</xdr:rowOff>
    </xdr:from>
    <xdr:to>
      <xdr:col>8</xdr:col>
      <xdr:colOff>182880</xdr:colOff>
      <xdr:row>34</xdr:row>
      <xdr:rowOff>51435</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AAA90899-4808-34C1-8A60-3DA75E06424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297680" y="380238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1</xdr:row>
      <xdr:rowOff>163830</xdr:rowOff>
    </xdr:from>
    <xdr:to>
      <xdr:col>20</xdr:col>
      <xdr:colOff>68580</xdr:colOff>
      <xdr:row>26</xdr:row>
      <xdr:rowOff>53340</xdr:rowOff>
    </xdr:to>
    <xdr:graphicFrame macro="">
      <xdr:nvGraphicFramePr>
        <xdr:cNvPr id="2" name="Chart 1">
          <a:extLst>
            <a:ext uri="{FF2B5EF4-FFF2-40B4-BE49-F238E27FC236}">
              <a16:creationId xmlns:a16="http://schemas.microsoft.com/office/drawing/2014/main" id="{108177A2-BA7F-878A-2B87-FD89A7222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91440</xdr:colOff>
      <xdr:row>15</xdr:row>
      <xdr:rowOff>175261</xdr:rowOff>
    </xdr:from>
    <xdr:to>
      <xdr:col>3</xdr:col>
      <xdr:colOff>510540</xdr:colOff>
      <xdr:row>26</xdr:row>
      <xdr:rowOff>60961</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13B0573B-3CCB-9631-B241-53004CE952D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2065020" y="2918461"/>
              <a:ext cx="1828800" cy="18973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16</xdr:row>
      <xdr:rowOff>1</xdr:rowOff>
    </xdr:from>
    <xdr:to>
      <xdr:col>0</xdr:col>
      <xdr:colOff>1927860</xdr:colOff>
      <xdr:row>26</xdr:row>
      <xdr:rowOff>91441</xdr:rowOff>
    </xdr:to>
    <mc:AlternateContent xmlns:mc="http://schemas.openxmlformats.org/markup-compatibility/2006">
      <mc:Choice xmlns:a14="http://schemas.microsoft.com/office/drawing/2010/main" Requires="a14">
        <xdr:graphicFrame macro="">
          <xdr:nvGraphicFramePr>
            <xdr:cNvPr id="4" name="Most Serious Symptom">
              <a:extLst>
                <a:ext uri="{FF2B5EF4-FFF2-40B4-BE49-F238E27FC236}">
                  <a16:creationId xmlns:a16="http://schemas.microsoft.com/office/drawing/2014/main" id="{4B42763C-B390-1E70-5C83-EB2DD620A489}"/>
                </a:ext>
              </a:extLst>
            </xdr:cNvPr>
            <xdr:cNvGraphicFramePr/>
          </xdr:nvGraphicFramePr>
          <xdr:xfrm>
            <a:off x="0" y="0"/>
            <a:ext cx="0" cy="0"/>
          </xdr:xfrm>
          <a:graphic>
            <a:graphicData uri="http://schemas.microsoft.com/office/drawing/2010/slicer">
              <sle:slicer xmlns:sle="http://schemas.microsoft.com/office/drawing/2010/slicer" name="Most Serious Symptom"/>
            </a:graphicData>
          </a:graphic>
        </xdr:graphicFrame>
      </mc:Choice>
      <mc:Fallback>
        <xdr:sp macro="" textlink="">
          <xdr:nvSpPr>
            <xdr:cNvPr id="0" name=""/>
            <xdr:cNvSpPr>
              <a:spLocks noTextEdit="1"/>
            </xdr:cNvSpPr>
          </xdr:nvSpPr>
          <xdr:spPr>
            <a:xfrm>
              <a:off x="99060" y="2926081"/>
              <a:ext cx="1828800" cy="19202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1</xdr:row>
      <xdr:rowOff>179070</xdr:rowOff>
    </xdr:from>
    <xdr:to>
      <xdr:col>19</xdr:col>
      <xdr:colOff>579120</xdr:colOff>
      <xdr:row>26</xdr:row>
      <xdr:rowOff>7620</xdr:rowOff>
    </xdr:to>
    <xdr:graphicFrame macro="">
      <xdr:nvGraphicFramePr>
        <xdr:cNvPr id="2" name="Chart 1">
          <a:extLst>
            <a:ext uri="{FF2B5EF4-FFF2-40B4-BE49-F238E27FC236}">
              <a16:creationId xmlns:a16="http://schemas.microsoft.com/office/drawing/2014/main" id="{3282A150-7D5F-475A-42C7-951F40C09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754380</xdr:colOff>
      <xdr:row>10</xdr:row>
      <xdr:rowOff>7620</xdr:rowOff>
    </xdr:from>
    <xdr:to>
      <xdr:col>4</xdr:col>
      <xdr:colOff>365760</xdr:colOff>
      <xdr:row>23</xdr:row>
      <xdr:rowOff>97155</xdr:rowOff>
    </xdr:to>
    <mc:AlternateContent xmlns:mc="http://schemas.openxmlformats.org/markup-compatibility/2006">
      <mc:Choice xmlns:a14="http://schemas.microsoft.com/office/drawing/2010/main" Requires="a14">
        <xdr:graphicFrame macro="">
          <xdr:nvGraphicFramePr>
            <xdr:cNvPr id="3" name="BMI Status">
              <a:extLst>
                <a:ext uri="{FF2B5EF4-FFF2-40B4-BE49-F238E27FC236}">
                  <a16:creationId xmlns:a16="http://schemas.microsoft.com/office/drawing/2014/main" id="{A12573A1-1215-1580-6359-F0374152E4C5}"/>
                </a:ext>
              </a:extLst>
            </xdr:cNvPr>
            <xdr:cNvGraphicFramePr/>
          </xdr:nvGraphicFramePr>
          <xdr:xfrm>
            <a:off x="0" y="0"/>
            <a:ext cx="0" cy="0"/>
          </xdr:xfrm>
          <a:graphic>
            <a:graphicData uri="http://schemas.microsoft.com/office/drawing/2010/slicer">
              <sle:slicer xmlns:sle="http://schemas.microsoft.com/office/drawing/2010/slicer" name="BMI Status"/>
            </a:graphicData>
          </a:graphic>
        </xdr:graphicFrame>
      </mc:Choice>
      <mc:Fallback>
        <xdr:sp macro="" textlink="">
          <xdr:nvSpPr>
            <xdr:cNvPr id="0" name=""/>
            <xdr:cNvSpPr>
              <a:spLocks noTextEdit="1"/>
            </xdr:cNvSpPr>
          </xdr:nvSpPr>
          <xdr:spPr>
            <a:xfrm>
              <a:off x="2529840" y="18364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10</xdr:row>
      <xdr:rowOff>0</xdr:rowOff>
    </xdr:from>
    <xdr:to>
      <xdr:col>1</xdr:col>
      <xdr:colOff>464820</xdr:colOff>
      <xdr:row>23</xdr:row>
      <xdr:rowOff>89535</xdr:rowOff>
    </xdr:to>
    <mc:AlternateContent xmlns:mc="http://schemas.openxmlformats.org/markup-compatibility/2006">
      <mc:Choice xmlns:a14="http://schemas.microsoft.com/office/drawing/2010/main" Requires="a14">
        <xdr:graphicFrame macro="">
          <xdr:nvGraphicFramePr>
            <xdr:cNvPr id="4" name="High Blood Pressure 1">
              <a:extLst>
                <a:ext uri="{FF2B5EF4-FFF2-40B4-BE49-F238E27FC236}">
                  <a16:creationId xmlns:a16="http://schemas.microsoft.com/office/drawing/2014/main" id="{DA5B9F8B-C08D-AE21-DD73-636210A3A0F4}"/>
                </a:ext>
              </a:extLst>
            </xdr:cNvPr>
            <xdr:cNvGraphicFramePr/>
          </xdr:nvGraphicFramePr>
          <xdr:xfrm>
            <a:off x="0" y="0"/>
            <a:ext cx="0" cy="0"/>
          </xdr:xfrm>
          <a:graphic>
            <a:graphicData uri="http://schemas.microsoft.com/office/drawing/2010/slicer">
              <sle:slicer xmlns:sle="http://schemas.microsoft.com/office/drawing/2010/slicer" name="High Blood Pressure 1"/>
            </a:graphicData>
          </a:graphic>
        </xdr:graphicFrame>
      </mc:Choice>
      <mc:Fallback>
        <xdr:sp macro="" textlink="">
          <xdr:nvSpPr>
            <xdr:cNvPr id="0" name=""/>
            <xdr:cNvSpPr>
              <a:spLocks noTextEdit="1"/>
            </xdr:cNvSpPr>
          </xdr:nvSpPr>
          <xdr:spPr>
            <a:xfrm>
              <a:off x="411480" y="182880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121920</xdr:colOff>
      <xdr:row>10</xdr:row>
      <xdr:rowOff>0</xdr:rowOff>
    </xdr:from>
    <xdr:to>
      <xdr:col>1</xdr:col>
      <xdr:colOff>121920</xdr:colOff>
      <xdr:row>23</xdr:row>
      <xdr:rowOff>89535</xdr:rowOff>
    </xdr:to>
    <mc:AlternateContent xmlns:mc="http://schemas.openxmlformats.org/markup-compatibility/2006">
      <mc:Choice xmlns:a14="http://schemas.microsoft.com/office/drawing/2010/main" Requires="a14">
        <xdr:graphicFrame macro="">
          <xdr:nvGraphicFramePr>
            <xdr:cNvPr id="2" name="BMI Status 1">
              <a:extLst>
                <a:ext uri="{FF2B5EF4-FFF2-40B4-BE49-F238E27FC236}">
                  <a16:creationId xmlns:a16="http://schemas.microsoft.com/office/drawing/2014/main" id="{07F95F24-CB9A-6C4E-8C41-897D4F9C9736}"/>
                </a:ext>
              </a:extLst>
            </xdr:cNvPr>
            <xdr:cNvGraphicFramePr/>
          </xdr:nvGraphicFramePr>
          <xdr:xfrm>
            <a:off x="0" y="0"/>
            <a:ext cx="0" cy="0"/>
          </xdr:xfrm>
          <a:graphic>
            <a:graphicData uri="http://schemas.microsoft.com/office/drawing/2010/slicer">
              <sle:slicer xmlns:sle="http://schemas.microsoft.com/office/drawing/2010/slicer" name="BMI Status 1"/>
            </a:graphicData>
          </a:graphic>
        </xdr:graphicFrame>
      </mc:Choice>
      <mc:Fallback>
        <xdr:sp macro="" textlink="">
          <xdr:nvSpPr>
            <xdr:cNvPr id="0" name=""/>
            <xdr:cNvSpPr>
              <a:spLocks noTextEdit="1"/>
            </xdr:cNvSpPr>
          </xdr:nvSpPr>
          <xdr:spPr>
            <a:xfrm>
              <a:off x="121920" y="182880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464820</xdr:colOff>
      <xdr:row>10</xdr:row>
      <xdr:rowOff>7620</xdr:rowOff>
    </xdr:from>
    <xdr:to>
      <xdr:col>4</xdr:col>
      <xdr:colOff>129540</xdr:colOff>
      <xdr:row>23</xdr:row>
      <xdr:rowOff>97155</xdr:rowOff>
    </xdr:to>
    <mc:AlternateContent xmlns:mc="http://schemas.openxmlformats.org/markup-compatibility/2006">
      <mc:Choice xmlns:a14="http://schemas.microsoft.com/office/drawing/2010/main" Requires="a14">
        <xdr:graphicFrame macro="">
          <xdr:nvGraphicFramePr>
            <xdr:cNvPr id="3" name="Severity of symptom 1">
              <a:extLst>
                <a:ext uri="{FF2B5EF4-FFF2-40B4-BE49-F238E27FC236}">
                  <a16:creationId xmlns:a16="http://schemas.microsoft.com/office/drawing/2014/main" id="{A338BC0B-FFC2-52F5-1CC0-A58702D46B20}"/>
                </a:ext>
              </a:extLst>
            </xdr:cNvPr>
            <xdr:cNvGraphicFramePr/>
          </xdr:nvGraphicFramePr>
          <xdr:xfrm>
            <a:off x="0" y="0"/>
            <a:ext cx="0" cy="0"/>
          </xdr:xfrm>
          <a:graphic>
            <a:graphicData uri="http://schemas.microsoft.com/office/drawing/2010/slicer">
              <sle:slicer xmlns:sle="http://schemas.microsoft.com/office/drawing/2010/slicer" name="Severity of symptom 1"/>
            </a:graphicData>
          </a:graphic>
        </xdr:graphicFrame>
      </mc:Choice>
      <mc:Fallback>
        <xdr:sp macro="" textlink="">
          <xdr:nvSpPr>
            <xdr:cNvPr id="0" name=""/>
            <xdr:cNvSpPr>
              <a:spLocks noTextEdit="1"/>
            </xdr:cNvSpPr>
          </xdr:nvSpPr>
          <xdr:spPr>
            <a:xfrm>
              <a:off x="2293620" y="18364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2</xdr:row>
      <xdr:rowOff>11430</xdr:rowOff>
    </xdr:from>
    <xdr:to>
      <xdr:col>20</xdr:col>
      <xdr:colOff>22860</xdr:colOff>
      <xdr:row>26</xdr:row>
      <xdr:rowOff>7620</xdr:rowOff>
    </xdr:to>
    <xdr:graphicFrame macro="">
      <xdr:nvGraphicFramePr>
        <xdr:cNvPr id="4" name="Chart 3">
          <a:extLst>
            <a:ext uri="{FF2B5EF4-FFF2-40B4-BE49-F238E27FC236}">
              <a16:creationId xmlns:a16="http://schemas.microsoft.com/office/drawing/2014/main" id="{56F63019-7FDA-63FF-EBAB-A286CEC8D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29607291668" createdVersion="8" refreshedVersion="8" minRefreshableVersion="3" recordCount="4329" xr:uid="{4ADBC78D-F9AE-4748-AF60-748566F48732}">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ount="4">
        <s v="High Risk"/>
        <s v="Differential Risk"/>
        <s v="Low Risk"/>
        <s v="Medium Risk"/>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Date and Quarter" numFmtId="14">
      <sharedItems/>
    </cacheField>
    <cacheField name="GENDER" numFmtId="0">
      <sharedItems count="2">
        <s v="M"/>
        <s v="F"/>
      </sharedItems>
    </cacheField>
    <cacheField name="EFFICACY" numFmtId="0">
      <sharedItems containsSemiMixedTypes="0" containsString="0" containsNumber="1" containsInteger="1" minValue="0" maxValue="3"/>
    </cacheField>
    <cacheField name="Patient self-management potential" numFmtId="0">
      <sharedItems/>
    </cacheField>
    <cacheField name="SEVERITY" numFmtId="0">
      <sharedItems containsSemiMixedTypes="0" containsString="0" containsNumber="1" containsInteger="1" minValue="0" maxValue="2"/>
    </cacheField>
    <cacheField name="Severity of symptom" numFmtId="0">
      <sharedItems/>
    </cacheField>
    <cacheField name="AE" numFmtId="0">
      <sharedItems containsSemiMixedTypes="0" containsString="0" containsNumber="1" containsInteger="1" minValue="100" maxValue="109"/>
    </cacheField>
    <cacheField name="Most Serious Symptom" numFmtId="0">
      <sharedItems/>
    </cacheField>
  </cacheFields>
  <extLst>
    <ext xmlns:x14="http://schemas.microsoft.com/office/spreadsheetml/2009/9/main" uri="{725AE2AE-9491-48be-B2B4-4EB974FC3084}">
      <x14:pivotCacheDefinition pivotCacheId="17349954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35042592594" createdVersion="8" refreshedVersion="8" minRefreshableVersion="3" recordCount="4329" xr:uid="{775346D2-3809-46DD-B769-2C4EEC750095}">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Date and Quarter" numFmtId="14">
      <sharedItems/>
    </cacheField>
    <cacheField name="GENDER" numFmtId="0">
      <sharedItems/>
    </cacheField>
    <cacheField name="EFFICACY" numFmtId="0">
      <sharedItems containsSemiMixedTypes="0" containsString="0" containsNumber="1" containsInteger="1" minValue="0" maxValue="3"/>
    </cacheField>
    <cacheField name="Patient self-management potential" numFmtId="0">
      <sharedItems count="4">
        <s v="Good"/>
        <s v="Very Good"/>
        <s v="Poor"/>
        <s v="Very Poor"/>
      </sharedItems>
    </cacheField>
    <cacheField name="SEVERITY" numFmtId="0">
      <sharedItems containsSemiMixedTypes="0" containsString="0" containsNumber="1" containsInteger="1" minValue="0" maxValue="2"/>
    </cacheField>
    <cacheField name="Severity of symptom" numFmtId="0">
      <sharedItems count="3">
        <s v="Moderate"/>
        <s v="Mild"/>
        <s v="Severe"/>
      </sharedItems>
    </cacheField>
    <cacheField name="AE" numFmtId="0">
      <sharedItems containsSemiMixedTypes="0" containsString="0" containsNumber="1" containsInteger="1" minValue="100" maxValue="109"/>
    </cacheField>
    <cacheField name="Most Serious Symptom" numFmtId="0">
      <sharedItems/>
    </cacheField>
  </cacheFields>
  <extLst>
    <ext xmlns:x14="http://schemas.microsoft.com/office/spreadsheetml/2009/9/main" uri="{725AE2AE-9491-48be-B2B4-4EB974FC3084}">
      <x14:pivotCacheDefinition pivotCacheId="43626546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41844444444" createdVersion="8" refreshedVersion="8" minRefreshableVersion="3" recordCount="4329" xr:uid="{92B5697E-9E2C-464C-BCCC-A835AE0DDB41}">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Year and Quarter" numFmtId="14">
      <sharedItems count="33">
        <s v="Q1-2019"/>
        <s v="Q3-2019"/>
        <s v="Q1-2020"/>
        <s v="Q3-2020"/>
        <s v="Q1-2021"/>
        <s v="Q3-2021"/>
        <s v="Q2-2019"/>
        <s v="Q4-2019"/>
        <s v="Q2-2020"/>
        <s v="Q4-2020"/>
        <s v="Q2-2021"/>
        <s v="Q4-2021"/>
        <s v="Q1-2022"/>
        <s v="Q2-2022"/>
        <s v="Q3-2022"/>
        <s v="Q4-2022"/>
        <s v="Q1-2023"/>
        <s v="Q2-2023"/>
        <s v="Q3-2023"/>
        <s v="Q4-2023"/>
        <s v="Q1-2024"/>
        <s v="Q2-2024"/>
        <s v="Q3-2024"/>
        <s v="Q4-2024"/>
        <s v="Q1-2025"/>
        <s v="Q2-2025"/>
        <s v="Q3-2025"/>
        <s v="Q4-2025"/>
        <s v="Q1-2026"/>
        <s v="Q2-2026"/>
        <s v="Q3-2026"/>
        <s v="Q4-2026"/>
        <s v="Q1-2027"/>
      </sharedItems>
    </cacheField>
    <cacheField name="GENDER" numFmtId="0">
      <sharedItems count="2">
        <s v="M"/>
        <s v="F"/>
      </sharedItems>
    </cacheField>
    <cacheField name="EFFICACY" numFmtId="0">
      <sharedItems containsSemiMixedTypes="0" containsString="0" containsNumber="1" containsInteger="1" minValue="0" maxValue="3"/>
    </cacheField>
    <cacheField name="Patient self-management potential" numFmtId="0">
      <sharedItems/>
    </cacheField>
    <cacheField name="SEVERITY" numFmtId="0">
      <sharedItems containsSemiMixedTypes="0" containsString="0" containsNumber="1" containsInteger="1" minValue="0" maxValue="2"/>
    </cacheField>
    <cacheField name="Severity of symptom" numFmtId="0">
      <sharedItems/>
    </cacheField>
    <cacheField name="AE" numFmtId="0">
      <sharedItems containsSemiMixedTypes="0" containsString="0" containsNumber="1" containsInteger="1" minValue="100" maxValue="109"/>
    </cacheField>
    <cacheField name="Most Serious Symptom" numFmtId="0">
      <sharedItems/>
    </cacheField>
  </cacheFields>
  <extLst>
    <ext xmlns:x14="http://schemas.microsoft.com/office/spreadsheetml/2009/9/main" uri="{725AE2AE-9491-48be-B2B4-4EB974FC3084}">
      <x14:pivotCacheDefinition pivotCacheId="84288962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66055439813" createdVersion="8" refreshedVersion="8" minRefreshableVersion="3" recordCount="4329" xr:uid="{7004972F-043A-4F3F-BC29-36998C225CBA}">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Year and Quarter" numFmtId="14">
      <sharedItems/>
    </cacheField>
    <cacheField name="GENDER" numFmtId="0">
      <sharedItems count="2">
        <s v="M"/>
        <s v="F"/>
      </sharedItems>
    </cacheField>
    <cacheField name="EFFICACY" numFmtId="0">
      <sharedItems containsSemiMixedTypes="0" containsString="0" containsNumber="1" containsInteger="1" minValue="0" maxValue="3"/>
    </cacheField>
    <cacheField name="Patient self-management potential" numFmtId="0">
      <sharedItems/>
    </cacheField>
    <cacheField name="SEVERITY" numFmtId="0">
      <sharedItems containsSemiMixedTypes="0" containsString="0" containsNumber="1" containsInteger="1" minValue="0" maxValue="2"/>
    </cacheField>
    <cacheField name="Severity of symptom" numFmtId="0">
      <sharedItems/>
    </cacheField>
    <cacheField name="AE" numFmtId="0">
      <sharedItems containsSemiMixedTypes="0" containsString="0" containsNumber="1" containsInteger="1" minValue="100" maxValue="109"/>
    </cacheField>
    <cacheField name="Most Serious Symptom" numFmtId="0">
      <sharedItems count="10">
        <s v="headache"/>
        <s v="abdominal pain"/>
        <s v="dizziness"/>
        <s v="tinnitus"/>
        <s v="skin rash"/>
        <s v="itching"/>
        <s v="hallucinations"/>
        <s v="nausea"/>
        <s v="palpitations"/>
        <s v="vomiting"/>
      </sharedItems>
    </cacheField>
  </cacheFields>
  <extLst>
    <ext xmlns:x14="http://schemas.microsoft.com/office/spreadsheetml/2009/9/main" uri="{725AE2AE-9491-48be-B2B4-4EB974FC3084}">
      <x14:pivotCacheDefinition pivotCacheId="84649881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73229050926" createdVersion="8" refreshedVersion="8" minRefreshableVersion="3" recordCount="4329" xr:uid="{6CD702FB-FF48-4693-B3C5-76657C3FAC89}">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ount="4">
        <s v="Healthy Weight"/>
        <s v="Overweight"/>
        <s v="Obesity"/>
        <s v="Underweight"/>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ount="4">
        <s v="High Risk"/>
        <s v="Differential Risk"/>
        <s v="Low Risk"/>
        <s v="Medium Risk"/>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Year and Quarter" numFmtId="14">
      <sharedItems/>
    </cacheField>
    <cacheField name="GENDER" numFmtId="0">
      <sharedItems/>
    </cacheField>
    <cacheField name="EFFICACY" numFmtId="0">
      <sharedItems containsSemiMixedTypes="0" containsString="0" containsNumber="1" containsInteger="1" minValue="0" maxValue="3"/>
    </cacheField>
    <cacheField name="Patient self-management potential" numFmtId="0">
      <sharedItems/>
    </cacheField>
    <cacheField name="SEVERITY" numFmtId="0">
      <sharedItems containsSemiMixedTypes="0" containsString="0" containsNumber="1" containsInteger="1" minValue="0" maxValue="2"/>
    </cacheField>
    <cacheField name="Severity of symptom" numFmtId="0">
      <sharedItems/>
    </cacheField>
    <cacheField name="AE" numFmtId="0">
      <sharedItems containsSemiMixedTypes="0" containsString="0" containsNumber="1" containsInteger="1" minValue="100" maxValue="109"/>
    </cacheField>
    <cacheField name="Most Serious Symptom" numFmtId="0">
      <sharedItems/>
    </cacheField>
  </cacheFields>
  <extLst>
    <ext xmlns:x14="http://schemas.microsoft.com/office/spreadsheetml/2009/9/main" uri="{725AE2AE-9491-48be-B2B4-4EB974FC3084}">
      <x14:pivotCacheDefinition pivotCacheId="188225278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li" refreshedDate="45216.584538194445" createdVersion="8" refreshedVersion="8" minRefreshableVersion="3" recordCount="4329" xr:uid="{A3C731CF-A72C-4544-AFB0-CA7EE48A849D}">
  <cacheSource type="worksheet">
    <worksheetSource ref="A1:V4330" sheet="Visits"/>
  </cacheSource>
  <cacheFields count="22">
    <cacheField name="ID" numFmtId="0">
      <sharedItems containsSemiMixedTypes="0" containsString="0" containsNumber="1" containsInteger="1" minValue="1001" maxValue="1996"/>
    </cacheField>
    <cacheField name="BMI" numFmtId="0">
      <sharedItems containsSemiMixedTypes="0" containsString="0" containsNumber="1" minValue="7.16" maxValue="40.35"/>
    </cacheField>
    <cacheField name="BMI Status" numFmtId="0">
      <sharedItems count="4">
        <s v="Healthy Weight"/>
        <s v="Overweight"/>
        <s v="Obesity"/>
        <s v="Underweight"/>
      </sharedItems>
    </cacheField>
    <cacheField name="HEIGHT" numFmtId="0">
      <sharedItems containsSemiMixedTypes="0" containsString="0" containsNumber="1" minValue="1.62" maxValue="1.82"/>
    </cacheField>
    <cacheField name="WEIGHT" numFmtId="0">
      <sharedItems containsSemiMixedTypes="0" containsString="0" containsNumber="1" minValue="21.31" maxValue="133.66999999999999"/>
    </cacheField>
    <cacheField name="SYST_BP" numFmtId="0">
      <sharedItems containsSemiMixedTypes="0" containsString="0" containsNumber="1" containsInteger="1" minValue="72" maxValue="174"/>
    </cacheField>
    <cacheField name="DIAST_BP" numFmtId="0">
      <sharedItems containsSemiMixedTypes="0" containsString="0" containsNumber="1" containsInteger="1" minValue="47" maxValue="172"/>
    </cacheField>
    <cacheField name="High Blood Pressure" numFmtId="0">
      <sharedItems/>
    </cacheField>
    <cacheField name="VISIT" numFmtId="0">
      <sharedItems containsSemiMixedTypes="0" containsString="0" containsNumber="1" containsInteger="1" minValue="1" maxValue="6"/>
    </cacheField>
    <cacheField name="YEAR" numFmtId="0">
      <sharedItems containsSemiMixedTypes="0" containsString="0" containsNumber="1" containsInteger="1" minValue="2019" maxValue="202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9-02-09T00:00:00" maxDate="2027-01-06T00:00:00"/>
    </cacheField>
    <cacheField name="Quarter Number" numFmtId="14">
      <sharedItems/>
    </cacheField>
    <cacheField name="Year and Quarter" numFmtId="14">
      <sharedItems/>
    </cacheField>
    <cacheField name="GENDER" numFmtId="0">
      <sharedItems/>
    </cacheField>
    <cacheField name="EFFICACY" numFmtId="0">
      <sharedItems containsSemiMixedTypes="0" containsString="0" containsNumber="1" containsInteger="1" minValue="0" maxValue="3"/>
    </cacheField>
    <cacheField name="Patient self-management potential" numFmtId="0">
      <sharedItems/>
    </cacheField>
    <cacheField name="SEVERITY" numFmtId="0">
      <sharedItems containsSemiMixedTypes="0" containsString="0" containsNumber="1" containsInteger="1" minValue="0" maxValue="2"/>
    </cacheField>
    <cacheField name="Severity of symptom" numFmtId="0">
      <sharedItems count="3">
        <s v="Moderate"/>
        <s v="Mild"/>
        <s v="Severe"/>
      </sharedItems>
    </cacheField>
    <cacheField name="AE" numFmtId="0">
      <sharedItems containsSemiMixedTypes="0" containsString="0" containsNumber="1" containsInteger="1" minValue="100" maxValue="109"/>
    </cacheField>
    <cacheField name="Most Serious Symptom" numFmtId="0">
      <sharedItems/>
    </cacheField>
  </cacheFields>
  <extLst>
    <ext xmlns:x14="http://schemas.microsoft.com/office/spreadsheetml/2009/9/main" uri="{725AE2AE-9491-48be-B2B4-4EB974FC3084}">
      <x14:pivotCacheDefinition pivotCacheId="9156694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s v="Healthy Weight"/>
    <n v="1.82"/>
    <n v="79.069999999999993"/>
    <n v="138"/>
    <n v="92"/>
    <x v="0"/>
    <n v="1"/>
    <n v="2019"/>
    <n v="2"/>
    <n v="9"/>
    <d v="2019-02-09T00:00:00"/>
    <s v="Q1"/>
    <s v="Q1-2019"/>
    <x v="0"/>
    <n v="1"/>
    <s v="Good"/>
    <n v="1"/>
    <s v="Moderate"/>
    <n v="100"/>
    <s v="headache"/>
  </r>
  <r>
    <n v="1001"/>
    <n v="24.58"/>
    <s v="Healthy Weight"/>
    <n v="1.82"/>
    <n v="81.41"/>
    <n v="139"/>
    <n v="95"/>
    <x v="0"/>
    <n v="2"/>
    <n v="2019"/>
    <n v="8"/>
    <n v="11"/>
    <d v="2019-08-11T00:00:00"/>
    <s v="Q3"/>
    <s v="Q3-2019"/>
    <x v="0"/>
    <n v="0"/>
    <s v="Very Good"/>
    <n v="2"/>
    <s v="Mild"/>
    <n v="100"/>
    <s v="headache"/>
  </r>
  <r>
    <n v="1001"/>
    <n v="26.79"/>
    <s v="Overweight"/>
    <n v="1.82"/>
    <n v="88.74"/>
    <n v="155"/>
    <n v="89"/>
    <x v="0"/>
    <n v="3"/>
    <n v="2020"/>
    <n v="2"/>
    <n v="9"/>
    <d v="2020-02-09T00:00:00"/>
    <s v="Q1"/>
    <s v="Q1-2020"/>
    <x v="0"/>
    <n v="0"/>
    <s v="Very Good"/>
    <n v="0"/>
    <s v="Severe"/>
    <n v="105"/>
    <s v="abdominal pain"/>
  </r>
  <r>
    <n v="1001"/>
    <n v="23.35"/>
    <s v="Healthy Weight"/>
    <n v="1.82"/>
    <n v="77.33"/>
    <n v="156"/>
    <n v="95"/>
    <x v="0"/>
    <n v="4"/>
    <n v="2020"/>
    <n v="8"/>
    <n v="10"/>
    <d v="2020-08-10T00:00:00"/>
    <s v="Q3"/>
    <s v="Q3-2020"/>
    <x v="0"/>
    <n v="1"/>
    <s v="Good"/>
    <n v="2"/>
    <s v="Mild"/>
    <n v="106"/>
    <s v="dizziness"/>
  </r>
  <r>
    <n v="1001"/>
    <n v="22.11"/>
    <s v="Healthy Weight"/>
    <n v="1.82"/>
    <n v="73.23"/>
    <n v="152"/>
    <n v="90"/>
    <x v="0"/>
    <n v="5"/>
    <n v="2021"/>
    <n v="2"/>
    <n v="8"/>
    <d v="2021-02-08T00:00:00"/>
    <s v="Q1"/>
    <s v="Q1-2021"/>
    <x v="0"/>
    <n v="1"/>
    <s v="Good"/>
    <n v="0"/>
    <s v="Severe"/>
    <n v="100"/>
    <s v="headache"/>
  </r>
  <r>
    <n v="1002"/>
    <n v="20.04"/>
    <s v="Healthy Weight"/>
    <n v="1.62"/>
    <n v="52.58"/>
    <n v="113"/>
    <n v="104"/>
    <x v="1"/>
    <n v="1"/>
    <n v="2019"/>
    <n v="2"/>
    <n v="13"/>
    <d v="2019-02-13T00:00:00"/>
    <s v="Q1"/>
    <s v="Q1-2019"/>
    <x v="1"/>
    <n v="1"/>
    <s v="Good"/>
    <n v="1"/>
    <s v="Moderate"/>
    <n v="100"/>
    <s v="headache"/>
  </r>
  <r>
    <n v="1002"/>
    <n v="23.27"/>
    <s v="Healthy Weight"/>
    <n v="1.62"/>
    <n v="61.06"/>
    <n v="114"/>
    <n v="108"/>
    <x v="1"/>
    <n v="2"/>
    <n v="2019"/>
    <n v="8"/>
    <n v="15"/>
    <d v="2019-08-15T00:00:00"/>
    <s v="Q3"/>
    <s v="Q3-2019"/>
    <x v="1"/>
    <n v="1"/>
    <s v="Good"/>
    <n v="1"/>
    <s v="Moderate"/>
    <n v="100"/>
    <s v="headache"/>
  </r>
  <r>
    <n v="1002"/>
    <n v="25.12"/>
    <s v="Overweight"/>
    <n v="1.62"/>
    <n v="65.92"/>
    <n v="107"/>
    <n v="110"/>
    <x v="1"/>
    <n v="3"/>
    <n v="2020"/>
    <n v="2"/>
    <n v="13"/>
    <d v="2020-02-13T00:00:00"/>
    <s v="Q1"/>
    <s v="Q1-2020"/>
    <x v="1"/>
    <n v="2"/>
    <s v="Poor"/>
    <n v="0"/>
    <s v="Severe"/>
    <n v="102"/>
    <s v="tinnitus"/>
  </r>
  <r>
    <n v="1002"/>
    <n v="26.98"/>
    <s v="Overweight"/>
    <n v="1.62"/>
    <n v="70.81"/>
    <n v="118"/>
    <n v="114"/>
    <x v="1"/>
    <n v="4"/>
    <n v="2020"/>
    <n v="8"/>
    <n v="14"/>
    <d v="2020-08-14T00:00:00"/>
    <s v="Q3"/>
    <s v="Q3-2020"/>
    <x v="1"/>
    <n v="2"/>
    <s v="Poor"/>
    <n v="1"/>
    <s v="Moderate"/>
    <n v="100"/>
    <s v="headache"/>
  </r>
  <r>
    <n v="1003"/>
    <n v="26.19"/>
    <s v="Overweight"/>
    <n v="1.82"/>
    <n v="86.76"/>
    <n v="101"/>
    <n v="103"/>
    <x v="1"/>
    <n v="1"/>
    <n v="2019"/>
    <n v="2"/>
    <n v="16"/>
    <d v="2019-02-16T00:00:00"/>
    <s v="Q1"/>
    <s v="Q1-2019"/>
    <x v="0"/>
    <n v="3"/>
    <s v="Very Poor"/>
    <n v="0"/>
    <s v="Severe"/>
    <n v="100"/>
    <s v="headache"/>
  </r>
  <r>
    <n v="1003"/>
    <n v="25.19"/>
    <s v="Overweight"/>
    <n v="1.82"/>
    <n v="83.45"/>
    <n v="108"/>
    <n v="97"/>
    <x v="1"/>
    <n v="2"/>
    <n v="2019"/>
    <n v="8"/>
    <n v="18"/>
    <d v="2019-08-18T00:00:00"/>
    <s v="Q3"/>
    <s v="Q3-2019"/>
    <x v="0"/>
    <n v="3"/>
    <s v="Very Poor"/>
    <n v="2"/>
    <s v="Mild"/>
    <n v="100"/>
    <s v="headache"/>
  </r>
  <r>
    <n v="1003"/>
    <n v="24.47"/>
    <s v="Healthy Weight"/>
    <n v="1.82"/>
    <n v="81.06"/>
    <n v="106"/>
    <n v="91"/>
    <x v="1"/>
    <n v="3"/>
    <n v="2020"/>
    <n v="2"/>
    <n v="16"/>
    <d v="2020-02-16T00:00:00"/>
    <s v="Q1"/>
    <s v="Q1-2020"/>
    <x v="0"/>
    <n v="1"/>
    <s v="Good"/>
    <n v="2"/>
    <s v="Mild"/>
    <n v="100"/>
    <s v="headache"/>
  </r>
  <r>
    <n v="1003"/>
    <n v="22.69"/>
    <s v="Healthy Weight"/>
    <n v="1.82"/>
    <n v="75.150000000000006"/>
    <n v="108"/>
    <n v="83"/>
    <x v="1"/>
    <n v="4"/>
    <n v="2020"/>
    <n v="8"/>
    <n v="17"/>
    <d v="2020-08-17T00:00:00"/>
    <s v="Q3"/>
    <s v="Q3-2020"/>
    <x v="0"/>
    <n v="3"/>
    <s v="Very Poor"/>
    <n v="2"/>
    <s v="Mild"/>
    <n v="100"/>
    <s v="headache"/>
  </r>
  <r>
    <n v="1003"/>
    <n v="21.54"/>
    <s v="Healthy Weight"/>
    <n v="1.82"/>
    <n v="71.349999999999994"/>
    <n v="105"/>
    <n v="95"/>
    <x v="1"/>
    <n v="5"/>
    <n v="2021"/>
    <n v="2"/>
    <n v="15"/>
    <d v="2021-02-15T00:00:00"/>
    <s v="Q1"/>
    <s v="Q1-2021"/>
    <x v="0"/>
    <n v="1"/>
    <s v="Good"/>
    <n v="1"/>
    <s v="Moderate"/>
    <n v="107"/>
    <s v="skin rash"/>
  </r>
  <r>
    <n v="1004"/>
    <n v="22.12"/>
    <s v="Healthy Weight"/>
    <n v="1.62"/>
    <n v="58.06"/>
    <n v="110"/>
    <n v="82"/>
    <x v="1"/>
    <n v="1"/>
    <n v="2019"/>
    <n v="2"/>
    <n v="19"/>
    <d v="2019-02-19T00:00:00"/>
    <s v="Q1"/>
    <s v="Q1-2019"/>
    <x v="1"/>
    <n v="1"/>
    <s v="Good"/>
    <n v="1"/>
    <s v="Moderate"/>
    <n v="100"/>
    <s v="headache"/>
  </r>
  <r>
    <n v="1004"/>
    <n v="24.71"/>
    <s v="Healthy Weight"/>
    <n v="1.62"/>
    <n v="64.86"/>
    <n v="107"/>
    <n v="88"/>
    <x v="1"/>
    <n v="2"/>
    <n v="2019"/>
    <n v="8"/>
    <n v="21"/>
    <d v="2019-08-21T00:00:00"/>
    <s v="Q3"/>
    <s v="Q3-2019"/>
    <x v="1"/>
    <n v="1"/>
    <s v="Good"/>
    <n v="1"/>
    <s v="Moderate"/>
    <n v="100"/>
    <s v="headache"/>
  </r>
  <r>
    <n v="1004"/>
    <n v="25.43"/>
    <s v="Overweight"/>
    <n v="1.62"/>
    <n v="66.73"/>
    <n v="112"/>
    <n v="84"/>
    <x v="1"/>
    <n v="3"/>
    <n v="2020"/>
    <n v="2"/>
    <n v="19"/>
    <d v="2020-02-19T00:00:00"/>
    <s v="Q1"/>
    <s v="Q1-2020"/>
    <x v="1"/>
    <n v="2"/>
    <s v="Poor"/>
    <n v="0"/>
    <s v="Severe"/>
    <n v="104"/>
    <s v="itching"/>
  </r>
  <r>
    <n v="1005"/>
    <n v="19.82"/>
    <s v="Healthy Weight"/>
    <n v="1.82"/>
    <n v="65.66"/>
    <n v="127"/>
    <n v="101"/>
    <x v="1"/>
    <n v="1"/>
    <n v="2019"/>
    <n v="2"/>
    <n v="23"/>
    <d v="2019-02-23T00:00:00"/>
    <s v="Q1"/>
    <s v="Q1-2019"/>
    <x v="0"/>
    <n v="3"/>
    <s v="Very Poor"/>
    <n v="1"/>
    <s v="Moderate"/>
    <n v="100"/>
    <s v="headache"/>
  </r>
  <r>
    <n v="1005"/>
    <n v="21.72"/>
    <s v="Healthy Weight"/>
    <n v="1.82"/>
    <n v="71.959999999999994"/>
    <n v="117"/>
    <n v="102"/>
    <x v="1"/>
    <n v="2"/>
    <n v="2019"/>
    <n v="8"/>
    <n v="25"/>
    <d v="2019-08-25T00:00:00"/>
    <s v="Q3"/>
    <s v="Q3-2019"/>
    <x v="0"/>
    <n v="1"/>
    <s v="Good"/>
    <n v="0"/>
    <s v="Severe"/>
    <n v="106"/>
    <s v="dizziness"/>
  </r>
  <r>
    <n v="1005"/>
    <n v="23.89"/>
    <s v="Healthy Weight"/>
    <n v="1.82"/>
    <n v="79.150000000000006"/>
    <n v="115"/>
    <n v="110"/>
    <x v="1"/>
    <n v="3"/>
    <n v="2020"/>
    <n v="2"/>
    <n v="23"/>
    <d v="2020-02-23T00:00:00"/>
    <s v="Q1"/>
    <s v="Q1-2020"/>
    <x v="0"/>
    <n v="2"/>
    <s v="Poor"/>
    <n v="0"/>
    <s v="Severe"/>
    <n v="109"/>
    <s v="hallucinations"/>
  </r>
  <r>
    <n v="1005"/>
    <n v="27.48"/>
    <s v="Overweight"/>
    <n v="1.82"/>
    <n v="91.02"/>
    <n v="110"/>
    <n v="110"/>
    <x v="1"/>
    <n v="4"/>
    <n v="2020"/>
    <n v="8"/>
    <n v="24"/>
    <d v="2020-08-24T00:00:00"/>
    <s v="Q3"/>
    <s v="Q3-2020"/>
    <x v="0"/>
    <n v="1"/>
    <s v="Good"/>
    <n v="0"/>
    <s v="Severe"/>
    <n v="100"/>
    <s v="headache"/>
  </r>
  <r>
    <n v="1006"/>
    <n v="22.63"/>
    <s v="Healthy Weight"/>
    <n v="1.82"/>
    <n v="74.959999999999994"/>
    <n v="111"/>
    <n v="80"/>
    <x v="1"/>
    <n v="1"/>
    <n v="2019"/>
    <n v="2"/>
    <n v="23"/>
    <d v="2019-02-23T00:00:00"/>
    <s v="Q1"/>
    <s v="Q1-2019"/>
    <x v="0"/>
    <n v="0"/>
    <s v="Very Good"/>
    <n v="2"/>
    <s v="Mild"/>
    <n v="101"/>
    <s v="nausea"/>
  </r>
  <r>
    <n v="1006"/>
    <n v="21.8"/>
    <s v="Healthy Weight"/>
    <n v="1.82"/>
    <n v="72.19"/>
    <n v="107"/>
    <n v="80"/>
    <x v="1"/>
    <n v="2"/>
    <n v="2019"/>
    <n v="8"/>
    <n v="25"/>
    <d v="2019-08-25T00:00:00"/>
    <s v="Q3"/>
    <s v="Q3-2019"/>
    <x v="0"/>
    <n v="0"/>
    <s v="Very Good"/>
    <n v="2"/>
    <s v="Mild"/>
    <n v="100"/>
    <s v="headache"/>
  </r>
  <r>
    <n v="1006"/>
    <n v="21.21"/>
    <s v="Healthy Weight"/>
    <n v="1.82"/>
    <n v="70.25"/>
    <n v="104"/>
    <n v="80"/>
    <x v="1"/>
    <n v="3"/>
    <n v="2020"/>
    <n v="2"/>
    <n v="23"/>
    <d v="2020-02-23T00:00:00"/>
    <s v="Q1"/>
    <s v="Q1-2020"/>
    <x v="0"/>
    <n v="1"/>
    <s v="Good"/>
    <n v="1"/>
    <s v="Moderate"/>
    <n v="100"/>
    <s v="headache"/>
  </r>
  <r>
    <n v="1007"/>
    <n v="24.36"/>
    <s v="Healthy Weight"/>
    <n v="1.82"/>
    <n v="80.7"/>
    <n v="115"/>
    <n v="83"/>
    <x v="1"/>
    <n v="1"/>
    <n v="2019"/>
    <n v="2"/>
    <n v="26"/>
    <d v="2019-02-26T00:00:00"/>
    <s v="Q1"/>
    <s v="Q1-2019"/>
    <x v="0"/>
    <n v="2"/>
    <s v="Poor"/>
    <n v="1"/>
    <s v="Moderate"/>
    <n v="100"/>
    <s v="headache"/>
  </r>
  <r>
    <n v="1007"/>
    <n v="23.65"/>
    <s v="Healthy Weight"/>
    <n v="1.82"/>
    <n v="78.34"/>
    <n v="106"/>
    <n v="79"/>
    <x v="2"/>
    <n v="2"/>
    <n v="2019"/>
    <n v="8"/>
    <n v="28"/>
    <d v="2019-08-28T00:00:00"/>
    <s v="Q3"/>
    <s v="Q3-2019"/>
    <x v="0"/>
    <n v="0"/>
    <s v="Very Good"/>
    <n v="1"/>
    <s v="Moderate"/>
    <n v="101"/>
    <s v="nausea"/>
  </r>
  <r>
    <n v="1007"/>
    <n v="22.99"/>
    <s v="Healthy Weight"/>
    <n v="1.82"/>
    <n v="76.150000000000006"/>
    <n v="107"/>
    <n v="82"/>
    <x v="1"/>
    <n v="3"/>
    <n v="2020"/>
    <n v="2"/>
    <n v="26"/>
    <d v="2020-02-26T00:00:00"/>
    <s v="Q1"/>
    <s v="Q1-2020"/>
    <x v="0"/>
    <n v="0"/>
    <s v="Very Good"/>
    <n v="2"/>
    <s v="Mild"/>
    <n v="100"/>
    <s v="headache"/>
  </r>
  <r>
    <n v="1007"/>
    <n v="24.6"/>
    <s v="Healthy Weight"/>
    <n v="1.82"/>
    <n v="81.5"/>
    <n v="105"/>
    <n v="82"/>
    <x v="1"/>
    <n v="4"/>
    <n v="2020"/>
    <n v="8"/>
    <n v="27"/>
    <d v="2020-08-27T00:00:00"/>
    <s v="Q3"/>
    <s v="Q3-2020"/>
    <x v="0"/>
    <n v="0"/>
    <s v="Very Good"/>
    <n v="1"/>
    <s v="Moderate"/>
    <n v="105"/>
    <s v="abdominal pain"/>
  </r>
  <r>
    <n v="1008"/>
    <n v="19.02"/>
    <s v="Healthy Weight"/>
    <n v="1.82"/>
    <n v="63"/>
    <n v="133"/>
    <n v="103"/>
    <x v="1"/>
    <n v="1"/>
    <n v="2019"/>
    <n v="3"/>
    <n v="1"/>
    <d v="2019-03-01T00:00:00"/>
    <s v="Q1"/>
    <s v="Q1-2019"/>
    <x v="0"/>
    <n v="0"/>
    <s v="Very Good"/>
    <n v="1"/>
    <s v="Moderate"/>
    <n v="100"/>
    <s v="headache"/>
  </r>
  <r>
    <n v="1008"/>
    <n v="19.66"/>
    <s v="Healthy Weight"/>
    <n v="1.82"/>
    <n v="65.14"/>
    <n v="138"/>
    <n v="107"/>
    <x v="0"/>
    <n v="2"/>
    <n v="2019"/>
    <n v="8"/>
    <n v="31"/>
    <d v="2019-08-31T00:00:00"/>
    <s v="Q3"/>
    <s v="Q3-2019"/>
    <x v="0"/>
    <n v="1"/>
    <s v="Good"/>
    <n v="2"/>
    <s v="Mild"/>
    <n v="100"/>
    <s v="headache"/>
  </r>
  <r>
    <n v="1008"/>
    <n v="20.94"/>
    <s v="Healthy Weight"/>
    <n v="1.82"/>
    <n v="69.37"/>
    <n v="139"/>
    <n v="105"/>
    <x v="0"/>
    <n v="3"/>
    <n v="2020"/>
    <n v="2"/>
    <n v="29"/>
    <d v="2020-02-29T00:00:00"/>
    <s v="Q1"/>
    <s v="Q1-2020"/>
    <x v="0"/>
    <n v="1"/>
    <s v="Good"/>
    <n v="1"/>
    <s v="Moderate"/>
    <n v="109"/>
    <s v="hallucinations"/>
  </r>
  <r>
    <n v="1009"/>
    <n v="28.93"/>
    <s v="Overweight"/>
    <n v="1.82"/>
    <n v="95.83"/>
    <n v="107"/>
    <n v="86"/>
    <x v="1"/>
    <n v="1"/>
    <n v="2019"/>
    <n v="3"/>
    <n v="3"/>
    <d v="2019-03-03T00:00:00"/>
    <s v="Q1"/>
    <s v="Q1-2019"/>
    <x v="0"/>
    <n v="3"/>
    <s v="Very Poor"/>
    <n v="1"/>
    <s v="Moderate"/>
    <n v="102"/>
    <s v="tinnitus"/>
  </r>
  <r>
    <n v="1009"/>
    <n v="24.53"/>
    <s v="Healthy Weight"/>
    <n v="1.82"/>
    <n v="81.239999999999995"/>
    <n v="98"/>
    <n v="70"/>
    <x v="2"/>
    <n v="2"/>
    <n v="2019"/>
    <n v="9"/>
    <n v="2"/>
    <d v="2019-09-02T00:00:00"/>
    <s v="Q3"/>
    <s v="Q3-2019"/>
    <x v="0"/>
    <n v="0"/>
    <s v="Very Good"/>
    <n v="2"/>
    <s v="Mild"/>
    <n v="109"/>
    <s v="hallucinations"/>
  </r>
  <r>
    <n v="1009"/>
    <n v="23.7"/>
    <s v="Healthy Weight"/>
    <n v="1.82"/>
    <n v="78.52"/>
    <n v="100"/>
    <n v="70"/>
    <x v="2"/>
    <n v="3"/>
    <n v="2020"/>
    <n v="3"/>
    <n v="2"/>
    <d v="2020-03-02T00:00:00"/>
    <s v="Q1"/>
    <s v="Q1-2020"/>
    <x v="0"/>
    <n v="2"/>
    <s v="Poor"/>
    <n v="1"/>
    <s v="Moderate"/>
    <n v="107"/>
    <s v="skin rash"/>
  </r>
  <r>
    <n v="1009"/>
    <n v="23.56"/>
    <s v="Healthy Weight"/>
    <n v="1.82"/>
    <n v="78.03"/>
    <n v="104"/>
    <n v="67"/>
    <x v="2"/>
    <n v="4"/>
    <n v="2020"/>
    <n v="9"/>
    <n v="1"/>
    <d v="2020-09-01T00:00:00"/>
    <s v="Q3"/>
    <s v="Q3-2020"/>
    <x v="0"/>
    <n v="1"/>
    <s v="Good"/>
    <n v="1"/>
    <s v="Moderate"/>
    <n v="100"/>
    <s v="headache"/>
  </r>
  <r>
    <n v="1010"/>
    <n v="26.81"/>
    <s v="Overweight"/>
    <n v="1.82"/>
    <n v="88.82"/>
    <n v="111"/>
    <n v="99"/>
    <x v="1"/>
    <n v="1"/>
    <n v="2019"/>
    <n v="3"/>
    <n v="3"/>
    <d v="2019-03-03T00:00:00"/>
    <s v="Q1"/>
    <s v="Q1-2019"/>
    <x v="0"/>
    <n v="2"/>
    <s v="Poor"/>
    <n v="0"/>
    <s v="Severe"/>
    <n v="108"/>
    <s v="palpitations"/>
  </r>
  <r>
    <n v="1010"/>
    <n v="29.35"/>
    <s v="Overweight"/>
    <n v="1.82"/>
    <n v="97.22"/>
    <n v="113"/>
    <n v="91"/>
    <x v="1"/>
    <n v="2"/>
    <n v="2019"/>
    <n v="9"/>
    <n v="2"/>
    <d v="2019-09-02T00:00:00"/>
    <s v="Q3"/>
    <s v="Q3-2019"/>
    <x v="0"/>
    <n v="2"/>
    <s v="Poor"/>
    <n v="0"/>
    <s v="Severe"/>
    <n v="104"/>
    <s v="itching"/>
  </r>
  <r>
    <n v="1010"/>
    <n v="29.09"/>
    <s v="Overweight"/>
    <n v="1.82"/>
    <n v="96.37"/>
    <n v="106"/>
    <n v="93"/>
    <x v="1"/>
    <n v="3"/>
    <n v="2020"/>
    <n v="3"/>
    <n v="2"/>
    <d v="2020-03-02T00:00:00"/>
    <s v="Q1"/>
    <s v="Q1-2020"/>
    <x v="0"/>
    <n v="0"/>
    <s v="Very Good"/>
    <n v="0"/>
    <s v="Severe"/>
    <n v="100"/>
    <s v="headache"/>
  </r>
  <r>
    <n v="1010"/>
    <n v="29.96"/>
    <s v="Overweight"/>
    <n v="1.82"/>
    <n v="99.25"/>
    <n v="116"/>
    <n v="94"/>
    <x v="1"/>
    <n v="4"/>
    <n v="2020"/>
    <n v="9"/>
    <n v="1"/>
    <d v="2020-09-01T00:00:00"/>
    <s v="Q3"/>
    <s v="Q3-2020"/>
    <x v="0"/>
    <n v="2"/>
    <s v="Poor"/>
    <n v="0"/>
    <s v="Severe"/>
    <n v="102"/>
    <s v="tinnitus"/>
  </r>
  <r>
    <n v="1010"/>
    <n v="32.29"/>
    <s v="Obesity"/>
    <n v="1.82"/>
    <n v="106.95"/>
    <n v="116"/>
    <n v="100"/>
    <x v="1"/>
    <n v="5"/>
    <n v="2021"/>
    <n v="3"/>
    <n v="2"/>
    <d v="2021-03-02T00:00:00"/>
    <s v="Q1"/>
    <s v="Q1-2021"/>
    <x v="0"/>
    <n v="3"/>
    <s v="Very Poor"/>
    <n v="0"/>
    <s v="Severe"/>
    <n v="100"/>
    <s v="headache"/>
  </r>
  <r>
    <n v="1011"/>
    <n v="21.28"/>
    <s v="Healthy Weight"/>
    <n v="1.82"/>
    <n v="70.47"/>
    <n v="115"/>
    <n v="85"/>
    <x v="1"/>
    <n v="1"/>
    <n v="2019"/>
    <n v="3"/>
    <n v="5"/>
    <d v="2019-03-05T00:00:00"/>
    <s v="Q1"/>
    <s v="Q1-2019"/>
    <x v="0"/>
    <n v="2"/>
    <s v="Poor"/>
    <n v="1"/>
    <s v="Moderate"/>
    <n v="100"/>
    <s v="headache"/>
  </r>
  <r>
    <n v="1011"/>
    <n v="22.58"/>
    <s v="Healthy Weight"/>
    <n v="1.82"/>
    <n v="74.8"/>
    <n v="123"/>
    <n v="88"/>
    <x v="1"/>
    <n v="2"/>
    <n v="2019"/>
    <n v="9"/>
    <n v="4"/>
    <d v="2019-09-04T00:00:00"/>
    <s v="Q3"/>
    <s v="Q3-2019"/>
    <x v="0"/>
    <n v="0"/>
    <s v="Very Good"/>
    <n v="0"/>
    <s v="Severe"/>
    <n v="104"/>
    <s v="itching"/>
  </r>
  <r>
    <n v="1011"/>
    <n v="24.29"/>
    <s v="Healthy Weight"/>
    <n v="1.82"/>
    <n v="80.459999999999994"/>
    <n v="124"/>
    <n v="93"/>
    <x v="1"/>
    <n v="3"/>
    <n v="2020"/>
    <n v="3"/>
    <n v="4"/>
    <d v="2020-03-04T00:00:00"/>
    <s v="Q1"/>
    <s v="Q1-2020"/>
    <x v="0"/>
    <n v="0"/>
    <s v="Very Good"/>
    <n v="1"/>
    <s v="Moderate"/>
    <n v="100"/>
    <s v="headache"/>
  </r>
  <r>
    <n v="1012"/>
    <n v="24.56"/>
    <s v="Healthy Weight"/>
    <n v="1.82"/>
    <n v="81.34"/>
    <n v="115"/>
    <n v="92"/>
    <x v="1"/>
    <n v="1"/>
    <n v="2019"/>
    <n v="3"/>
    <n v="8"/>
    <d v="2019-03-08T00:00:00"/>
    <s v="Q1"/>
    <s v="Q1-2019"/>
    <x v="0"/>
    <n v="1"/>
    <s v="Good"/>
    <n v="2"/>
    <s v="Mild"/>
    <n v="101"/>
    <s v="nausea"/>
  </r>
  <r>
    <n v="1012"/>
    <n v="22.94"/>
    <s v="Healthy Weight"/>
    <n v="1.82"/>
    <n v="76"/>
    <n v="114"/>
    <n v="97"/>
    <x v="1"/>
    <n v="2"/>
    <n v="2019"/>
    <n v="9"/>
    <n v="7"/>
    <d v="2019-09-07T00:00:00"/>
    <s v="Q3"/>
    <s v="Q3-2019"/>
    <x v="0"/>
    <n v="0"/>
    <s v="Very Good"/>
    <n v="1"/>
    <s v="Moderate"/>
    <n v="100"/>
    <s v="headache"/>
  </r>
  <r>
    <n v="1012"/>
    <n v="26"/>
    <s v="Overweight"/>
    <n v="1.82"/>
    <n v="86.11"/>
    <n v="112"/>
    <n v="83"/>
    <x v="1"/>
    <n v="3"/>
    <n v="2020"/>
    <n v="3"/>
    <n v="7"/>
    <d v="2020-03-07T00:00:00"/>
    <s v="Q1"/>
    <s v="Q1-2020"/>
    <x v="0"/>
    <n v="2"/>
    <s v="Poor"/>
    <n v="0"/>
    <s v="Severe"/>
    <n v="108"/>
    <s v="palpitations"/>
  </r>
  <r>
    <n v="1012"/>
    <n v="29.07"/>
    <s v="Overweight"/>
    <n v="1.82"/>
    <n v="96.3"/>
    <n v="111"/>
    <n v="82"/>
    <x v="1"/>
    <n v="4"/>
    <n v="2020"/>
    <n v="9"/>
    <n v="6"/>
    <d v="2020-09-06T00:00:00"/>
    <s v="Q3"/>
    <s v="Q3-2020"/>
    <x v="0"/>
    <n v="1"/>
    <s v="Good"/>
    <n v="0"/>
    <s v="Severe"/>
    <n v="100"/>
    <s v="headache"/>
  </r>
  <r>
    <n v="1012"/>
    <n v="27.77"/>
    <s v="Overweight"/>
    <n v="1.82"/>
    <n v="91.98"/>
    <n v="118"/>
    <n v="93"/>
    <x v="1"/>
    <n v="5"/>
    <n v="2021"/>
    <n v="3"/>
    <n v="7"/>
    <d v="2021-03-07T00:00:00"/>
    <s v="Q1"/>
    <s v="Q1-2021"/>
    <x v="0"/>
    <n v="2"/>
    <s v="Poor"/>
    <n v="2"/>
    <s v="Mild"/>
    <n v="100"/>
    <s v="headache"/>
  </r>
  <r>
    <n v="1012"/>
    <n v="27.2"/>
    <s v="Overweight"/>
    <n v="1.82"/>
    <n v="90.1"/>
    <n v="121"/>
    <n v="98"/>
    <x v="1"/>
    <n v="6"/>
    <n v="2021"/>
    <n v="9"/>
    <n v="6"/>
    <d v="2021-09-06T00:00:00"/>
    <s v="Q3"/>
    <s v="Q3-2021"/>
    <x v="0"/>
    <n v="3"/>
    <s v="Very Poor"/>
    <n v="0"/>
    <s v="Severe"/>
    <n v="100"/>
    <s v="headache"/>
  </r>
  <r>
    <n v="1013"/>
    <n v="24.87"/>
    <s v="Healthy Weight"/>
    <n v="1.82"/>
    <n v="82.37"/>
    <n v="102"/>
    <n v="95"/>
    <x v="1"/>
    <n v="1"/>
    <n v="2019"/>
    <n v="3"/>
    <n v="10"/>
    <d v="2019-03-10T00:00:00"/>
    <s v="Q1"/>
    <s v="Q1-2019"/>
    <x v="0"/>
    <n v="2"/>
    <s v="Poor"/>
    <n v="1"/>
    <s v="Moderate"/>
    <n v="102"/>
    <s v="tinnitus"/>
  </r>
  <r>
    <n v="1013"/>
    <n v="25.23"/>
    <s v="Overweight"/>
    <n v="1.82"/>
    <n v="83.56"/>
    <n v="95"/>
    <n v="94"/>
    <x v="1"/>
    <n v="2"/>
    <n v="2019"/>
    <n v="9"/>
    <n v="9"/>
    <d v="2019-09-09T00:00:00"/>
    <s v="Q3"/>
    <s v="Q3-2019"/>
    <x v="0"/>
    <n v="2"/>
    <s v="Poor"/>
    <n v="0"/>
    <s v="Severe"/>
    <n v="100"/>
    <s v="headache"/>
  </r>
  <r>
    <n v="1013"/>
    <n v="24.54"/>
    <s v="Healthy Weight"/>
    <n v="1.82"/>
    <n v="81.28"/>
    <n v="93"/>
    <n v="83"/>
    <x v="1"/>
    <n v="3"/>
    <n v="2020"/>
    <n v="3"/>
    <n v="9"/>
    <d v="2020-03-09T00:00:00"/>
    <s v="Q1"/>
    <s v="Q1-2020"/>
    <x v="0"/>
    <n v="1"/>
    <s v="Good"/>
    <n v="2"/>
    <s v="Mild"/>
    <n v="100"/>
    <s v="headache"/>
  </r>
  <r>
    <n v="1013"/>
    <n v="24.18"/>
    <s v="Healthy Weight"/>
    <n v="1.82"/>
    <n v="80.08"/>
    <n v="91"/>
    <n v="88"/>
    <x v="1"/>
    <n v="4"/>
    <n v="2020"/>
    <n v="9"/>
    <n v="8"/>
    <d v="2020-09-08T00:00:00"/>
    <s v="Q3"/>
    <s v="Q3-2020"/>
    <x v="0"/>
    <n v="0"/>
    <s v="Very Good"/>
    <n v="1"/>
    <s v="Moderate"/>
    <n v="100"/>
    <s v="headache"/>
  </r>
  <r>
    <n v="1013"/>
    <n v="24.73"/>
    <s v="Healthy Weight"/>
    <n v="1.82"/>
    <n v="81.91"/>
    <n v="94"/>
    <n v="85"/>
    <x v="1"/>
    <n v="5"/>
    <n v="2021"/>
    <n v="3"/>
    <n v="9"/>
    <d v="2021-03-09T00:00:00"/>
    <s v="Q1"/>
    <s v="Q1-2021"/>
    <x v="0"/>
    <n v="2"/>
    <s v="Poor"/>
    <n v="2"/>
    <s v="Mild"/>
    <n v="100"/>
    <s v="headache"/>
  </r>
  <r>
    <n v="1014"/>
    <n v="29.12"/>
    <s v="Overweight"/>
    <n v="1.82"/>
    <n v="96.44"/>
    <n v="132"/>
    <n v="123"/>
    <x v="1"/>
    <n v="1"/>
    <n v="2019"/>
    <n v="3"/>
    <n v="10"/>
    <d v="2019-03-10T00:00:00"/>
    <s v="Q1"/>
    <s v="Q1-2019"/>
    <x v="0"/>
    <n v="1"/>
    <s v="Good"/>
    <n v="0"/>
    <s v="Severe"/>
    <n v="100"/>
    <s v="headache"/>
  </r>
  <r>
    <n v="1014"/>
    <n v="26.94"/>
    <s v="Overweight"/>
    <n v="1.82"/>
    <n v="89.24"/>
    <n v="137"/>
    <n v="118"/>
    <x v="0"/>
    <n v="2"/>
    <n v="2019"/>
    <n v="9"/>
    <n v="9"/>
    <d v="2019-09-09T00:00:00"/>
    <s v="Q3"/>
    <s v="Q3-2019"/>
    <x v="0"/>
    <n v="3"/>
    <s v="Very Poor"/>
    <n v="2"/>
    <s v="Mild"/>
    <n v="100"/>
    <s v="headache"/>
  </r>
  <r>
    <n v="1014"/>
    <n v="26.05"/>
    <s v="Overweight"/>
    <n v="1.82"/>
    <n v="86.3"/>
    <n v="137"/>
    <n v="123"/>
    <x v="0"/>
    <n v="3"/>
    <n v="2020"/>
    <n v="3"/>
    <n v="9"/>
    <d v="2020-03-09T00:00:00"/>
    <s v="Q1"/>
    <s v="Q1-2020"/>
    <x v="0"/>
    <n v="3"/>
    <s v="Very Poor"/>
    <n v="1"/>
    <s v="Moderate"/>
    <n v="100"/>
    <s v="headache"/>
  </r>
  <r>
    <n v="1014"/>
    <n v="28.64"/>
    <s v="Overweight"/>
    <n v="1.82"/>
    <n v="94.86"/>
    <n v="134"/>
    <n v="115"/>
    <x v="1"/>
    <n v="4"/>
    <n v="2020"/>
    <n v="9"/>
    <n v="8"/>
    <d v="2020-09-08T00:00:00"/>
    <s v="Q3"/>
    <s v="Q3-2020"/>
    <x v="0"/>
    <n v="2"/>
    <s v="Poor"/>
    <n v="0"/>
    <s v="Severe"/>
    <n v="100"/>
    <s v="headache"/>
  </r>
  <r>
    <n v="1014"/>
    <n v="30.86"/>
    <s v="Obesity"/>
    <n v="1.82"/>
    <n v="102.22"/>
    <n v="135"/>
    <n v="112"/>
    <x v="0"/>
    <n v="5"/>
    <n v="2021"/>
    <n v="3"/>
    <n v="9"/>
    <d v="2021-03-09T00:00:00"/>
    <s v="Q1"/>
    <s v="Q1-2021"/>
    <x v="0"/>
    <n v="2"/>
    <s v="Poor"/>
    <n v="0"/>
    <s v="Severe"/>
    <n v="105"/>
    <s v="abdominal pain"/>
  </r>
  <r>
    <n v="1015"/>
    <n v="17.36"/>
    <s v="Underweight"/>
    <n v="1.62"/>
    <n v="45.55"/>
    <n v="115"/>
    <n v="79"/>
    <x v="2"/>
    <n v="1"/>
    <n v="2019"/>
    <n v="3"/>
    <n v="14"/>
    <d v="2019-03-14T00:00:00"/>
    <s v="Q1"/>
    <s v="Q1-2019"/>
    <x v="1"/>
    <n v="2"/>
    <s v="Poor"/>
    <n v="0"/>
    <s v="Severe"/>
    <n v="100"/>
    <s v="headache"/>
  </r>
  <r>
    <n v="1015"/>
    <n v="15.84"/>
    <s v="Underweight"/>
    <n v="1.62"/>
    <n v="41.57"/>
    <n v="116"/>
    <n v="85"/>
    <x v="1"/>
    <n v="2"/>
    <n v="2019"/>
    <n v="9"/>
    <n v="13"/>
    <d v="2019-09-13T00:00:00"/>
    <s v="Q3"/>
    <s v="Q3-2019"/>
    <x v="1"/>
    <n v="1"/>
    <s v="Good"/>
    <n v="2"/>
    <s v="Mild"/>
    <n v="103"/>
    <s v="vomiting"/>
  </r>
  <r>
    <n v="1015"/>
    <n v="15.76"/>
    <s v="Underweight"/>
    <n v="1.62"/>
    <n v="41.35"/>
    <n v="125"/>
    <n v="80"/>
    <x v="3"/>
    <n v="3"/>
    <n v="2020"/>
    <n v="3"/>
    <n v="13"/>
    <d v="2020-03-13T00:00:00"/>
    <s v="Q1"/>
    <s v="Q1-2020"/>
    <x v="1"/>
    <n v="2"/>
    <s v="Poor"/>
    <n v="1"/>
    <s v="Moderate"/>
    <n v="107"/>
    <s v="skin rash"/>
  </r>
  <r>
    <n v="1015"/>
    <n v="13.41"/>
    <s v="Underweight"/>
    <n v="1.62"/>
    <n v="35.200000000000003"/>
    <n v="110"/>
    <n v="85"/>
    <x v="1"/>
    <n v="4"/>
    <n v="2020"/>
    <n v="9"/>
    <n v="12"/>
    <d v="2020-09-12T00:00:00"/>
    <s v="Q3"/>
    <s v="Q3-2020"/>
    <x v="1"/>
    <n v="3"/>
    <s v="Very Poor"/>
    <n v="1"/>
    <s v="Moderate"/>
    <n v="100"/>
    <s v="headache"/>
  </r>
  <r>
    <n v="1015"/>
    <n v="12.49"/>
    <s v="Underweight"/>
    <n v="1.62"/>
    <n v="32.79"/>
    <n v="109"/>
    <n v="77"/>
    <x v="2"/>
    <n v="5"/>
    <n v="2021"/>
    <n v="3"/>
    <n v="13"/>
    <d v="2021-03-13T00:00:00"/>
    <s v="Q1"/>
    <s v="Q1-2021"/>
    <x v="1"/>
    <n v="1"/>
    <s v="Good"/>
    <n v="2"/>
    <s v="Mild"/>
    <n v="100"/>
    <s v="headache"/>
  </r>
  <r>
    <n v="1016"/>
    <n v="24.45"/>
    <s v="Healthy Weight"/>
    <n v="1.82"/>
    <n v="80.989999999999995"/>
    <n v="101"/>
    <n v="86"/>
    <x v="1"/>
    <n v="1"/>
    <n v="2019"/>
    <n v="3"/>
    <n v="15"/>
    <d v="2019-03-15T00:00:00"/>
    <s v="Q1"/>
    <s v="Q1-2019"/>
    <x v="0"/>
    <n v="2"/>
    <s v="Poor"/>
    <n v="0"/>
    <s v="Severe"/>
    <n v="101"/>
    <s v="nausea"/>
  </r>
  <r>
    <n v="1016"/>
    <n v="27.13"/>
    <s v="Overweight"/>
    <n v="1.82"/>
    <n v="89.88"/>
    <n v="97"/>
    <n v="90"/>
    <x v="1"/>
    <n v="2"/>
    <n v="2019"/>
    <n v="9"/>
    <n v="14"/>
    <d v="2019-09-14T00:00:00"/>
    <s v="Q3"/>
    <s v="Q3-2019"/>
    <x v="0"/>
    <n v="2"/>
    <s v="Poor"/>
    <n v="0"/>
    <s v="Severe"/>
    <n v="100"/>
    <s v="headache"/>
  </r>
  <r>
    <n v="1016"/>
    <n v="28.97"/>
    <s v="Overweight"/>
    <n v="1.82"/>
    <n v="95.96"/>
    <n v="85"/>
    <n v="91"/>
    <x v="1"/>
    <n v="3"/>
    <n v="2020"/>
    <n v="3"/>
    <n v="14"/>
    <d v="2020-03-14T00:00:00"/>
    <s v="Q1"/>
    <s v="Q1-2020"/>
    <x v="0"/>
    <n v="2"/>
    <s v="Poor"/>
    <n v="0"/>
    <s v="Severe"/>
    <n v="100"/>
    <s v="headache"/>
  </r>
  <r>
    <n v="1016"/>
    <n v="27.96"/>
    <s v="Overweight"/>
    <n v="1.82"/>
    <n v="92.61"/>
    <n v="84"/>
    <n v="84"/>
    <x v="1"/>
    <n v="4"/>
    <n v="2020"/>
    <n v="9"/>
    <n v="13"/>
    <d v="2020-09-13T00:00:00"/>
    <s v="Q3"/>
    <s v="Q3-2020"/>
    <x v="0"/>
    <n v="3"/>
    <s v="Very Poor"/>
    <n v="0"/>
    <s v="Severe"/>
    <n v="103"/>
    <s v="vomiting"/>
  </r>
  <r>
    <n v="1016"/>
    <n v="32.74"/>
    <s v="Obesity"/>
    <n v="1.82"/>
    <n v="108.46"/>
    <n v="85"/>
    <n v="87"/>
    <x v="1"/>
    <n v="5"/>
    <n v="2021"/>
    <n v="3"/>
    <n v="14"/>
    <d v="2021-03-14T00:00:00"/>
    <s v="Q1"/>
    <s v="Q1-2021"/>
    <x v="0"/>
    <n v="0"/>
    <s v="Very Good"/>
    <n v="1"/>
    <s v="Moderate"/>
    <n v="103"/>
    <s v="vomiting"/>
  </r>
  <r>
    <n v="1017"/>
    <n v="28.63"/>
    <s v="Overweight"/>
    <n v="1.82"/>
    <n v="94.83"/>
    <n v="127"/>
    <n v="134"/>
    <x v="1"/>
    <n v="1"/>
    <n v="2019"/>
    <n v="3"/>
    <n v="17"/>
    <d v="2019-03-17T00:00:00"/>
    <s v="Q1"/>
    <s v="Q1-2019"/>
    <x v="0"/>
    <n v="0"/>
    <s v="Very Good"/>
    <n v="0"/>
    <s v="Severe"/>
    <n v="107"/>
    <s v="skin rash"/>
  </r>
  <r>
    <n v="1017"/>
    <n v="28.02"/>
    <s v="Overweight"/>
    <n v="1.82"/>
    <n v="92.83"/>
    <n v="117"/>
    <n v="134"/>
    <x v="1"/>
    <n v="2"/>
    <n v="2019"/>
    <n v="9"/>
    <n v="16"/>
    <d v="2019-09-16T00:00:00"/>
    <s v="Q3"/>
    <s v="Q3-2019"/>
    <x v="0"/>
    <n v="3"/>
    <s v="Very Poor"/>
    <n v="1"/>
    <s v="Moderate"/>
    <n v="106"/>
    <s v="dizziness"/>
  </r>
  <r>
    <n v="1017"/>
    <n v="29.39"/>
    <s v="Overweight"/>
    <n v="1.82"/>
    <n v="97.34"/>
    <n v="109"/>
    <n v="138"/>
    <x v="1"/>
    <n v="3"/>
    <n v="2020"/>
    <n v="3"/>
    <n v="16"/>
    <d v="2020-03-16T00:00:00"/>
    <s v="Q1"/>
    <s v="Q1-2020"/>
    <x v="0"/>
    <n v="1"/>
    <s v="Good"/>
    <n v="0"/>
    <s v="Severe"/>
    <n v="100"/>
    <s v="headache"/>
  </r>
  <r>
    <n v="1017"/>
    <n v="28.78"/>
    <s v="Overweight"/>
    <n v="1.82"/>
    <n v="95.34"/>
    <n v="103"/>
    <n v="125"/>
    <x v="1"/>
    <n v="4"/>
    <n v="2020"/>
    <n v="9"/>
    <n v="15"/>
    <d v="2020-09-15T00:00:00"/>
    <s v="Q3"/>
    <s v="Q3-2020"/>
    <x v="0"/>
    <n v="1"/>
    <s v="Good"/>
    <n v="0"/>
    <s v="Severe"/>
    <n v="100"/>
    <s v="headache"/>
  </r>
  <r>
    <n v="1017"/>
    <n v="28.03"/>
    <s v="Overweight"/>
    <n v="1.82"/>
    <n v="92.84"/>
    <n v="96"/>
    <n v="128"/>
    <x v="1"/>
    <n v="5"/>
    <n v="2021"/>
    <n v="3"/>
    <n v="16"/>
    <d v="2021-03-16T00:00:00"/>
    <s v="Q1"/>
    <s v="Q1-2021"/>
    <x v="0"/>
    <n v="1"/>
    <s v="Good"/>
    <n v="0"/>
    <s v="Severe"/>
    <n v="100"/>
    <s v="headache"/>
  </r>
  <r>
    <n v="1018"/>
    <n v="23.72"/>
    <s v="Healthy Weight"/>
    <n v="1.82"/>
    <n v="78.58"/>
    <n v="124"/>
    <n v="121"/>
    <x v="1"/>
    <n v="1"/>
    <n v="2019"/>
    <n v="3"/>
    <n v="17"/>
    <d v="2019-03-17T00:00:00"/>
    <s v="Q1"/>
    <s v="Q1-2019"/>
    <x v="0"/>
    <n v="0"/>
    <s v="Very Good"/>
    <n v="1"/>
    <s v="Moderate"/>
    <n v="102"/>
    <s v="tinnitus"/>
  </r>
  <r>
    <n v="1018"/>
    <n v="23.34"/>
    <s v="Healthy Weight"/>
    <n v="1.82"/>
    <n v="77.31"/>
    <n v="136"/>
    <n v="120"/>
    <x v="0"/>
    <n v="2"/>
    <n v="2019"/>
    <n v="9"/>
    <n v="16"/>
    <d v="2019-09-16T00:00:00"/>
    <s v="Q3"/>
    <s v="Q3-2019"/>
    <x v="0"/>
    <n v="2"/>
    <s v="Poor"/>
    <n v="2"/>
    <s v="Mild"/>
    <n v="103"/>
    <s v="vomiting"/>
  </r>
  <r>
    <n v="1018"/>
    <n v="26.26"/>
    <s v="Overweight"/>
    <n v="1.82"/>
    <n v="86.99"/>
    <n v="134"/>
    <n v="122"/>
    <x v="1"/>
    <n v="3"/>
    <n v="2020"/>
    <n v="3"/>
    <n v="16"/>
    <d v="2020-03-16T00:00:00"/>
    <s v="Q1"/>
    <s v="Q1-2020"/>
    <x v="0"/>
    <n v="2"/>
    <s v="Poor"/>
    <n v="1"/>
    <s v="Moderate"/>
    <n v="108"/>
    <s v="palpitations"/>
  </r>
  <r>
    <n v="1018"/>
    <n v="29.14"/>
    <s v="Overweight"/>
    <n v="1.82"/>
    <n v="96.54"/>
    <n v="134"/>
    <n v="111"/>
    <x v="1"/>
    <n v="4"/>
    <n v="2020"/>
    <n v="9"/>
    <n v="15"/>
    <d v="2020-09-15T00:00:00"/>
    <s v="Q3"/>
    <s v="Q3-2020"/>
    <x v="0"/>
    <n v="2"/>
    <s v="Poor"/>
    <n v="2"/>
    <s v="Mild"/>
    <n v="108"/>
    <s v="palpitations"/>
  </r>
  <r>
    <n v="1019"/>
    <n v="19.86"/>
    <s v="Healthy Weight"/>
    <n v="1.82"/>
    <n v="65.8"/>
    <n v="105"/>
    <n v="84"/>
    <x v="1"/>
    <n v="1"/>
    <n v="2019"/>
    <n v="3"/>
    <n v="20"/>
    <d v="2019-03-20T00:00:00"/>
    <s v="Q1"/>
    <s v="Q1-2019"/>
    <x v="0"/>
    <n v="1"/>
    <s v="Good"/>
    <n v="0"/>
    <s v="Severe"/>
    <n v="100"/>
    <s v="headache"/>
  </r>
  <r>
    <n v="1019"/>
    <n v="14.54"/>
    <s v="Underweight"/>
    <n v="1.82"/>
    <n v="48.16"/>
    <n v="112"/>
    <n v="83"/>
    <x v="1"/>
    <n v="2"/>
    <n v="2019"/>
    <n v="9"/>
    <n v="19"/>
    <d v="2019-09-19T00:00:00"/>
    <s v="Q3"/>
    <s v="Q3-2019"/>
    <x v="0"/>
    <n v="2"/>
    <s v="Poor"/>
    <n v="2"/>
    <s v="Mild"/>
    <n v="109"/>
    <s v="hallucinations"/>
  </r>
  <r>
    <n v="1019"/>
    <n v="16.579999999999998"/>
    <s v="Underweight"/>
    <n v="1.82"/>
    <n v="54.9"/>
    <n v="99"/>
    <n v="77"/>
    <x v="2"/>
    <n v="3"/>
    <n v="2020"/>
    <n v="3"/>
    <n v="19"/>
    <d v="2020-03-19T00:00:00"/>
    <s v="Q1"/>
    <s v="Q1-2020"/>
    <x v="0"/>
    <n v="0"/>
    <s v="Very Good"/>
    <n v="1"/>
    <s v="Moderate"/>
    <n v="100"/>
    <s v="headache"/>
  </r>
  <r>
    <n v="1019"/>
    <n v="12.47"/>
    <s v="Underweight"/>
    <n v="1.82"/>
    <n v="41.29"/>
    <n v="99"/>
    <n v="87"/>
    <x v="1"/>
    <n v="4"/>
    <n v="2020"/>
    <n v="9"/>
    <n v="18"/>
    <d v="2020-09-18T00:00:00"/>
    <s v="Q3"/>
    <s v="Q3-2020"/>
    <x v="0"/>
    <n v="2"/>
    <s v="Poor"/>
    <n v="0"/>
    <s v="Severe"/>
    <n v="107"/>
    <s v="skin rash"/>
  </r>
  <r>
    <n v="1019"/>
    <n v="13.25"/>
    <s v="Underweight"/>
    <n v="1.82"/>
    <n v="43.9"/>
    <n v="96"/>
    <n v="99"/>
    <x v="1"/>
    <n v="5"/>
    <n v="2021"/>
    <n v="3"/>
    <n v="19"/>
    <d v="2021-03-19T00:00:00"/>
    <s v="Q1"/>
    <s v="Q1-2021"/>
    <x v="0"/>
    <n v="0"/>
    <s v="Very Good"/>
    <n v="0"/>
    <s v="Severe"/>
    <n v="100"/>
    <s v="headache"/>
  </r>
  <r>
    <n v="1019"/>
    <n v="14.22"/>
    <s v="Underweight"/>
    <n v="1.82"/>
    <n v="47.11"/>
    <n v="95"/>
    <n v="89"/>
    <x v="1"/>
    <n v="6"/>
    <n v="2021"/>
    <n v="9"/>
    <n v="18"/>
    <d v="2021-09-18T00:00:00"/>
    <s v="Q3"/>
    <s v="Q3-2021"/>
    <x v="0"/>
    <n v="0"/>
    <s v="Very Good"/>
    <n v="2"/>
    <s v="Mild"/>
    <n v="100"/>
    <s v="headache"/>
  </r>
  <r>
    <n v="1020"/>
    <n v="25.52"/>
    <s v="Overweight"/>
    <n v="1.82"/>
    <n v="84.52"/>
    <n v="120"/>
    <n v="91"/>
    <x v="1"/>
    <n v="1"/>
    <n v="2019"/>
    <n v="3"/>
    <n v="21"/>
    <d v="2019-03-21T00:00:00"/>
    <s v="Q1"/>
    <s v="Q1-2019"/>
    <x v="0"/>
    <n v="3"/>
    <s v="Very Poor"/>
    <n v="0"/>
    <s v="Severe"/>
    <n v="103"/>
    <s v="vomiting"/>
  </r>
  <r>
    <n v="1020"/>
    <n v="24.52"/>
    <s v="Healthy Weight"/>
    <n v="1.82"/>
    <n v="81.2"/>
    <n v="116"/>
    <n v="86"/>
    <x v="1"/>
    <n v="2"/>
    <n v="2019"/>
    <n v="9"/>
    <n v="20"/>
    <d v="2019-09-20T00:00:00"/>
    <s v="Q3"/>
    <s v="Q3-2019"/>
    <x v="0"/>
    <n v="3"/>
    <s v="Very Poor"/>
    <n v="1"/>
    <s v="Moderate"/>
    <n v="103"/>
    <s v="vomiting"/>
  </r>
  <r>
    <n v="1020"/>
    <n v="27.76"/>
    <s v="Overweight"/>
    <n v="1.82"/>
    <n v="91.96"/>
    <n v="117"/>
    <n v="98"/>
    <x v="1"/>
    <n v="3"/>
    <n v="2020"/>
    <n v="3"/>
    <n v="20"/>
    <d v="2020-03-20T00:00:00"/>
    <s v="Q1"/>
    <s v="Q1-2020"/>
    <x v="0"/>
    <n v="2"/>
    <s v="Poor"/>
    <n v="2"/>
    <s v="Mild"/>
    <n v="100"/>
    <s v="headache"/>
  </r>
  <r>
    <n v="1020"/>
    <n v="25.23"/>
    <s v="Overweight"/>
    <n v="1.82"/>
    <n v="83.57"/>
    <n v="121"/>
    <n v="109"/>
    <x v="1"/>
    <n v="4"/>
    <n v="2020"/>
    <n v="9"/>
    <n v="19"/>
    <d v="2020-09-19T00:00:00"/>
    <s v="Q3"/>
    <s v="Q3-2020"/>
    <x v="0"/>
    <n v="2"/>
    <s v="Poor"/>
    <n v="0"/>
    <s v="Severe"/>
    <n v="104"/>
    <s v="itching"/>
  </r>
  <r>
    <n v="1020"/>
    <n v="23.27"/>
    <s v="Healthy Weight"/>
    <n v="1.82"/>
    <n v="77.09"/>
    <n v="134"/>
    <n v="109"/>
    <x v="1"/>
    <n v="5"/>
    <n v="2021"/>
    <n v="3"/>
    <n v="20"/>
    <d v="2021-03-20T00:00:00"/>
    <s v="Q1"/>
    <s v="Q1-2021"/>
    <x v="0"/>
    <n v="0"/>
    <s v="Very Good"/>
    <n v="1"/>
    <s v="Moderate"/>
    <n v="100"/>
    <s v="headache"/>
  </r>
  <r>
    <n v="1021"/>
    <n v="27.39"/>
    <s v="Overweight"/>
    <n v="1.82"/>
    <n v="90.74"/>
    <n v="110"/>
    <n v="113"/>
    <x v="1"/>
    <n v="1"/>
    <n v="2019"/>
    <n v="3"/>
    <n v="22"/>
    <d v="2019-03-22T00:00:00"/>
    <s v="Q1"/>
    <s v="Q1-2019"/>
    <x v="0"/>
    <n v="2"/>
    <s v="Poor"/>
    <n v="2"/>
    <s v="Mild"/>
    <n v="100"/>
    <s v="headache"/>
  </r>
  <r>
    <n v="1021"/>
    <n v="25.41"/>
    <s v="Overweight"/>
    <n v="1.82"/>
    <n v="84.16"/>
    <n v="117"/>
    <n v="111"/>
    <x v="1"/>
    <n v="2"/>
    <n v="2019"/>
    <n v="9"/>
    <n v="21"/>
    <d v="2019-09-21T00:00:00"/>
    <s v="Q3"/>
    <s v="Q3-2019"/>
    <x v="0"/>
    <n v="0"/>
    <s v="Very Good"/>
    <n v="1"/>
    <s v="Moderate"/>
    <n v="101"/>
    <s v="nausea"/>
  </r>
  <r>
    <n v="1021"/>
    <n v="24.66"/>
    <s v="Healthy Weight"/>
    <n v="1.82"/>
    <n v="81.7"/>
    <n v="116"/>
    <n v="110"/>
    <x v="1"/>
    <n v="3"/>
    <n v="2020"/>
    <n v="3"/>
    <n v="21"/>
    <d v="2020-03-21T00:00:00"/>
    <s v="Q1"/>
    <s v="Q1-2020"/>
    <x v="0"/>
    <n v="0"/>
    <s v="Very Good"/>
    <n v="1"/>
    <s v="Moderate"/>
    <n v="100"/>
    <s v="headache"/>
  </r>
  <r>
    <n v="1021"/>
    <n v="24.11"/>
    <s v="Healthy Weight"/>
    <n v="1.82"/>
    <n v="79.849999999999994"/>
    <n v="131"/>
    <n v="114"/>
    <x v="1"/>
    <n v="4"/>
    <n v="2020"/>
    <n v="9"/>
    <n v="20"/>
    <d v="2020-09-20T00:00:00"/>
    <s v="Q3"/>
    <s v="Q3-2020"/>
    <x v="0"/>
    <n v="1"/>
    <s v="Good"/>
    <n v="1"/>
    <s v="Moderate"/>
    <n v="107"/>
    <s v="skin rash"/>
  </r>
  <r>
    <n v="1021"/>
    <n v="23.65"/>
    <s v="Healthy Weight"/>
    <n v="1.82"/>
    <n v="78.33"/>
    <n v="130"/>
    <n v="114"/>
    <x v="1"/>
    <n v="5"/>
    <n v="2021"/>
    <n v="3"/>
    <n v="21"/>
    <d v="2021-03-21T00:00:00"/>
    <s v="Q1"/>
    <s v="Q1-2021"/>
    <x v="0"/>
    <n v="1"/>
    <s v="Good"/>
    <n v="1"/>
    <s v="Moderate"/>
    <n v="106"/>
    <s v="dizziness"/>
  </r>
  <r>
    <n v="1021"/>
    <n v="22.9"/>
    <s v="Healthy Weight"/>
    <n v="1.82"/>
    <n v="75.86"/>
    <n v="124"/>
    <n v="118"/>
    <x v="1"/>
    <n v="6"/>
    <n v="2021"/>
    <n v="9"/>
    <n v="20"/>
    <d v="2021-09-20T00:00:00"/>
    <s v="Q3"/>
    <s v="Q3-2021"/>
    <x v="0"/>
    <n v="2"/>
    <s v="Poor"/>
    <n v="2"/>
    <s v="Mild"/>
    <n v="100"/>
    <s v="headache"/>
  </r>
  <r>
    <n v="1022"/>
    <n v="26.38"/>
    <s v="Overweight"/>
    <n v="1.82"/>
    <n v="87.39"/>
    <n v="124"/>
    <n v="116"/>
    <x v="1"/>
    <n v="1"/>
    <n v="2019"/>
    <n v="3"/>
    <n v="23"/>
    <d v="2019-03-23T00:00:00"/>
    <s v="Q1"/>
    <s v="Q1-2019"/>
    <x v="0"/>
    <n v="2"/>
    <s v="Poor"/>
    <n v="2"/>
    <s v="Mild"/>
    <n v="100"/>
    <s v="headache"/>
  </r>
  <r>
    <n v="1022"/>
    <n v="26.78"/>
    <s v="Overweight"/>
    <n v="1.82"/>
    <n v="88.69"/>
    <n v="118"/>
    <n v="130"/>
    <x v="1"/>
    <n v="2"/>
    <n v="2019"/>
    <n v="9"/>
    <n v="22"/>
    <d v="2019-09-22T00:00:00"/>
    <s v="Q3"/>
    <s v="Q3-2019"/>
    <x v="0"/>
    <n v="3"/>
    <s v="Very Poor"/>
    <n v="0"/>
    <s v="Severe"/>
    <n v="102"/>
    <s v="tinnitus"/>
  </r>
  <r>
    <n v="1022"/>
    <n v="28.7"/>
    <s v="Overweight"/>
    <n v="1.82"/>
    <n v="95.07"/>
    <n v="128"/>
    <n v="123"/>
    <x v="1"/>
    <n v="3"/>
    <n v="2020"/>
    <n v="3"/>
    <n v="22"/>
    <d v="2020-03-22T00:00:00"/>
    <s v="Q1"/>
    <s v="Q1-2020"/>
    <x v="0"/>
    <n v="3"/>
    <s v="Very Poor"/>
    <n v="1"/>
    <s v="Moderate"/>
    <n v="105"/>
    <s v="abdominal pain"/>
  </r>
  <r>
    <n v="1022"/>
    <n v="30.3"/>
    <s v="Obesity"/>
    <n v="1.82"/>
    <n v="100.37"/>
    <n v="126"/>
    <n v="122"/>
    <x v="1"/>
    <n v="4"/>
    <n v="2020"/>
    <n v="9"/>
    <n v="21"/>
    <d v="2020-09-21T00:00:00"/>
    <s v="Q3"/>
    <s v="Q3-2020"/>
    <x v="0"/>
    <n v="2"/>
    <s v="Poor"/>
    <n v="0"/>
    <s v="Severe"/>
    <n v="100"/>
    <s v="headache"/>
  </r>
  <r>
    <n v="1022"/>
    <n v="30.14"/>
    <s v="Obesity"/>
    <n v="1.82"/>
    <n v="99.82"/>
    <n v="126"/>
    <n v="121"/>
    <x v="1"/>
    <n v="5"/>
    <n v="2021"/>
    <n v="3"/>
    <n v="22"/>
    <d v="2021-03-22T00:00:00"/>
    <s v="Q1"/>
    <s v="Q1-2021"/>
    <x v="0"/>
    <n v="1"/>
    <s v="Good"/>
    <n v="0"/>
    <s v="Severe"/>
    <n v="100"/>
    <s v="headache"/>
  </r>
  <r>
    <n v="1022"/>
    <n v="27.23"/>
    <s v="Overweight"/>
    <n v="1.82"/>
    <n v="90.18"/>
    <n v="126"/>
    <n v="121"/>
    <x v="1"/>
    <n v="6"/>
    <n v="2021"/>
    <n v="9"/>
    <n v="21"/>
    <d v="2021-09-21T00:00:00"/>
    <s v="Q3"/>
    <s v="Q3-2021"/>
    <x v="0"/>
    <n v="3"/>
    <s v="Very Poor"/>
    <n v="1"/>
    <s v="Moderate"/>
    <n v="102"/>
    <s v="tinnitus"/>
  </r>
  <r>
    <n v="1023"/>
    <n v="19.989999999999998"/>
    <s v="Healthy Weight"/>
    <n v="1.62"/>
    <n v="52.46"/>
    <n v="110"/>
    <n v="91"/>
    <x v="1"/>
    <n v="1"/>
    <n v="2019"/>
    <n v="3"/>
    <n v="26"/>
    <d v="2019-03-26T00:00:00"/>
    <s v="Q1"/>
    <s v="Q1-2019"/>
    <x v="1"/>
    <n v="1"/>
    <s v="Good"/>
    <n v="2"/>
    <s v="Mild"/>
    <n v="109"/>
    <s v="hallucinations"/>
  </r>
  <r>
    <n v="1023"/>
    <n v="19.809999999999999"/>
    <s v="Healthy Weight"/>
    <n v="1.62"/>
    <n v="51.98"/>
    <n v="107"/>
    <n v="90"/>
    <x v="1"/>
    <n v="2"/>
    <n v="2019"/>
    <n v="9"/>
    <n v="25"/>
    <d v="2019-09-25T00:00:00"/>
    <s v="Q3"/>
    <s v="Q3-2019"/>
    <x v="1"/>
    <n v="1"/>
    <s v="Good"/>
    <n v="1"/>
    <s v="Moderate"/>
    <n v="106"/>
    <s v="dizziness"/>
  </r>
  <r>
    <n v="1023"/>
    <n v="16.829999999999998"/>
    <s v="Underweight"/>
    <n v="1.62"/>
    <n v="44.16"/>
    <n v="118"/>
    <n v="89"/>
    <x v="1"/>
    <n v="3"/>
    <n v="2020"/>
    <n v="3"/>
    <n v="25"/>
    <d v="2020-03-25T00:00:00"/>
    <s v="Q1"/>
    <s v="Q1-2020"/>
    <x v="1"/>
    <n v="1"/>
    <s v="Good"/>
    <n v="0"/>
    <s v="Severe"/>
    <n v="108"/>
    <s v="palpitations"/>
  </r>
  <r>
    <n v="1024"/>
    <n v="19.96"/>
    <s v="Healthy Weight"/>
    <n v="1.62"/>
    <n v="52.37"/>
    <n v="123"/>
    <n v="101"/>
    <x v="1"/>
    <n v="1"/>
    <n v="2019"/>
    <n v="3"/>
    <n v="30"/>
    <d v="2019-03-30T00:00:00"/>
    <s v="Q1"/>
    <s v="Q1-2019"/>
    <x v="1"/>
    <n v="0"/>
    <s v="Very Good"/>
    <n v="2"/>
    <s v="Mild"/>
    <n v="102"/>
    <s v="tinnitus"/>
  </r>
  <r>
    <n v="1024"/>
    <n v="22.99"/>
    <s v="Healthy Weight"/>
    <n v="1.62"/>
    <n v="60.33"/>
    <n v="122"/>
    <n v="104"/>
    <x v="1"/>
    <n v="2"/>
    <n v="2019"/>
    <n v="9"/>
    <n v="29"/>
    <d v="2019-09-29T00:00:00"/>
    <s v="Q3"/>
    <s v="Q3-2019"/>
    <x v="1"/>
    <n v="0"/>
    <s v="Very Good"/>
    <n v="0"/>
    <s v="Severe"/>
    <n v="101"/>
    <s v="nausea"/>
  </r>
  <r>
    <n v="1024"/>
    <n v="23.37"/>
    <s v="Healthy Weight"/>
    <n v="1.62"/>
    <n v="61.33"/>
    <n v="122"/>
    <n v="113"/>
    <x v="1"/>
    <n v="3"/>
    <n v="2020"/>
    <n v="3"/>
    <n v="29"/>
    <d v="2020-03-29T00:00:00"/>
    <s v="Q1"/>
    <s v="Q1-2020"/>
    <x v="1"/>
    <n v="1"/>
    <s v="Good"/>
    <n v="2"/>
    <s v="Mild"/>
    <n v="100"/>
    <s v="headache"/>
  </r>
  <r>
    <n v="1024"/>
    <n v="23.5"/>
    <s v="Healthy Weight"/>
    <n v="1.62"/>
    <n v="61.68"/>
    <n v="120"/>
    <n v="114"/>
    <x v="1"/>
    <n v="4"/>
    <n v="2020"/>
    <n v="9"/>
    <n v="28"/>
    <d v="2020-09-28T00:00:00"/>
    <s v="Q3"/>
    <s v="Q3-2020"/>
    <x v="1"/>
    <n v="2"/>
    <s v="Poor"/>
    <n v="1"/>
    <s v="Moderate"/>
    <n v="101"/>
    <s v="nausea"/>
  </r>
  <r>
    <n v="1025"/>
    <n v="22.51"/>
    <s v="Healthy Weight"/>
    <n v="1.62"/>
    <n v="59.07"/>
    <n v="115"/>
    <n v="114"/>
    <x v="1"/>
    <n v="1"/>
    <n v="2019"/>
    <n v="4"/>
    <n v="1"/>
    <d v="2019-04-01T00:00:00"/>
    <s v="Q2"/>
    <s v="Q2-2019"/>
    <x v="1"/>
    <n v="3"/>
    <s v="Very Poor"/>
    <n v="2"/>
    <s v="Mild"/>
    <n v="103"/>
    <s v="vomiting"/>
  </r>
  <r>
    <n v="1025"/>
    <n v="22.65"/>
    <s v="Healthy Weight"/>
    <n v="1.62"/>
    <n v="59.44"/>
    <n v="126"/>
    <n v="106"/>
    <x v="1"/>
    <n v="2"/>
    <n v="2019"/>
    <n v="10"/>
    <n v="1"/>
    <d v="2019-10-01T00:00:00"/>
    <s v="Q4"/>
    <s v="Q4-2019"/>
    <x v="1"/>
    <n v="0"/>
    <s v="Very Good"/>
    <n v="2"/>
    <s v="Mild"/>
    <n v="109"/>
    <s v="hallucinations"/>
  </r>
  <r>
    <n v="1025"/>
    <n v="21.88"/>
    <s v="Healthy Weight"/>
    <n v="1.62"/>
    <n v="57.42"/>
    <n v="116"/>
    <n v="114"/>
    <x v="1"/>
    <n v="3"/>
    <n v="2020"/>
    <n v="3"/>
    <n v="31"/>
    <d v="2020-03-31T00:00:00"/>
    <s v="Q1"/>
    <s v="Q1-2020"/>
    <x v="1"/>
    <n v="0"/>
    <s v="Very Good"/>
    <n v="1"/>
    <s v="Moderate"/>
    <n v="109"/>
    <s v="hallucinations"/>
  </r>
  <r>
    <n v="1026"/>
    <n v="22.46"/>
    <s v="Healthy Weight"/>
    <n v="1.62"/>
    <n v="58.95"/>
    <n v="127"/>
    <n v="95"/>
    <x v="1"/>
    <n v="1"/>
    <n v="2019"/>
    <n v="4"/>
    <n v="2"/>
    <d v="2019-04-02T00:00:00"/>
    <s v="Q2"/>
    <s v="Q2-2019"/>
    <x v="1"/>
    <n v="3"/>
    <s v="Very Poor"/>
    <n v="1"/>
    <s v="Moderate"/>
    <n v="100"/>
    <s v="headache"/>
  </r>
  <r>
    <n v="1026"/>
    <n v="21.76"/>
    <s v="Healthy Weight"/>
    <n v="1.62"/>
    <n v="57.11"/>
    <n v="136"/>
    <n v="96"/>
    <x v="0"/>
    <n v="2"/>
    <n v="2019"/>
    <n v="10"/>
    <n v="2"/>
    <d v="2019-10-02T00:00:00"/>
    <s v="Q4"/>
    <s v="Q4-2019"/>
    <x v="1"/>
    <n v="1"/>
    <s v="Good"/>
    <n v="0"/>
    <s v="Severe"/>
    <n v="101"/>
    <s v="nausea"/>
  </r>
  <r>
    <n v="1026"/>
    <n v="20.64"/>
    <s v="Healthy Weight"/>
    <n v="1.62"/>
    <n v="54.17"/>
    <n v="151"/>
    <n v="96"/>
    <x v="0"/>
    <n v="3"/>
    <n v="2020"/>
    <n v="4"/>
    <n v="1"/>
    <d v="2020-04-01T00:00:00"/>
    <s v="Q2"/>
    <s v="Q2-2020"/>
    <x v="1"/>
    <n v="1"/>
    <s v="Good"/>
    <n v="2"/>
    <s v="Mild"/>
    <n v="100"/>
    <s v="headache"/>
  </r>
  <r>
    <n v="1026"/>
    <n v="24.52"/>
    <s v="Healthy Weight"/>
    <n v="1.62"/>
    <n v="64.349999999999994"/>
    <n v="150"/>
    <n v="92"/>
    <x v="0"/>
    <n v="4"/>
    <n v="2020"/>
    <n v="10"/>
    <n v="1"/>
    <d v="2020-10-01T00:00:00"/>
    <s v="Q4"/>
    <s v="Q4-2020"/>
    <x v="1"/>
    <n v="1"/>
    <s v="Good"/>
    <n v="1"/>
    <s v="Moderate"/>
    <n v="100"/>
    <s v="headache"/>
  </r>
  <r>
    <n v="1027"/>
    <n v="19.55"/>
    <s v="Healthy Weight"/>
    <n v="1.82"/>
    <n v="64.75"/>
    <n v="124"/>
    <n v="103"/>
    <x v="1"/>
    <n v="1"/>
    <n v="2019"/>
    <n v="4"/>
    <n v="4"/>
    <d v="2019-04-04T00:00:00"/>
    <s v="Q2"/>
    <s v="Q2-2019"/>
    <x v="0"/>
    <n v="1"/>
    <s v="Good"/>
    <n v="1"/>
    <s v="Moderate"/>
    <n v="100"/>
    <s v="headache"/>
  </r>
  <r>
    <n v="1027"/>
    <n v="18.059999999999999"/>
    <s v="Underweight"/>
    <n v="1.82"/>
    <n v="59.83"/>
    <n v="123"/>
    <n v="91"/>
    <x v="1"/>
    <n v="2"/>
    <n v="2019"/>
    <n v="10"/>
    <n v="4"/>
    <d v="2019-10-04T00:00:00"/>
    <s v="Q4"/>
    <s v="Q4-2019"/>
    <x v="0"/>
    <n v="0"/>
    <s v="Very Good"/>
    <n v="0"/>
    <s v="Severe"/>
    <n v="104"/>
    <s v="itching"/>
  </r>
  <r>
    <n v="1027"/>
    <n v="19.62"/>
    <s v="Healthy Weight"/>
    <n v="1.82"/>
    <n v="65"/>
    <n v="130"/>
    <n v="91"/>
    <x v="1"/>
    <n v="3"/>
    <n v="2020"/>
    <n v="4"/>
    <n v="3"/>
    <d v="2020-04-03T00:00:00"/>
    <s v="Q2"/>
    <s v="Q2-2020"/>
    <x v="0"/>
    <n v="1"/>
    <s v="Good"/>
    <n v="1"/>
    <s v="Moderate"/>
    <n v="108"/>
    <s v="palpitations"/>
  </r>
  <r>
    <n v="1027"/>
    <n v="20.02"/>
    <s v="Healthy Weight"/>
    <n v="1.82"/>
    <n v="66.3"/>
    <n v="128"/>
    <n v="91"/>
    <x v="1"/>
    <n v="4"/>
    <n v="2020"/>
    <n v="10"/>
    <n v="3"/>
    <d v="2020-10-03T00:00:00"/>
    <s v="Q4"/>
    <s v="Q4-2020"/>
    <x v="0"/>
    <n v="1"/>
    <s v="Good"/>
    <n v="1"/>
    <s v="Moderate"/>
    <n v="100"/>
    <s v="headache"/>
  </r>
  <r>
    <n v="1028"/>
    <n v="15.55"/>
    <s v="Underweight"/>
    <n v="1.62"/>
    <n v="40.799999999999997"/>
    <n v="107"/>
    <n v="89"/>
    <x v="1"/>
    <n v="1"/>
    <n v="2019"/>
    <n v="4"/>
    <n v="6"/>
    <d v="2019-04-06T00:00:00"/>
    <s v="Q2"/>
    <s v="Q2-2019"/>
    <x v="1"/>
    <n v="2"/>
    <s v="Poor"/>
    <n v="0"/>
    <s v="Severe"/>
    <n v="103"/>
    <s v="vomiting"/>
  </r>
  <r>
    <n v="1028"/>
    <n v="16.670000000000002"/>
    <s v="Underweight"/>
    <n v="1.62"/>
    <n v="43.75"/>
    <n v="105"/>
    <n v="84"/>
    <x v="1"/>
    <n v="2"/>
    <n v="2019"/>
    <n v="10"/>
    <n v="6"/>
    <d v="2019-10-06T00:00:00"/>
    <s v="Q4"/>
    <s v="Q4-2019"/>
    <x v="1"/>
    <n v="1"/>
    <s v="Good"/>
    <n v="0"/>
    <s v="Severe"/>
    <n v="100"/>
    <s v="headache"/>
  </r>
  <r>
    <n v="1028"/>
    <n v="21.44"/>
    <s v="Healthy Weight"/>
    <n v="1.62"/>
    <n v="56.25"/>
    <n v="103"/>
    <n v="90"/>
    <x v="1"/>
    <n v="3"/>
    <n v="2020"/>
    <n v="4"/>
    <n v="5"/>
    <d v="2020-04-05T00:00:00"/>
    <s v="Q2"/>
    <s v="Q2-2020"/>
    <x v="1"/>
    <n v="0"/>
    <s v="Very Good"/>
    <n v="0"/>
    <s v="Severe"/>
    <n v="103"/>
    <s v="vomiting"/>
  </r>
  <r>
    <n v="1029"/>
    <n v="30.09"/>
    <s v="Obesity"/>
    <n v="1.82"/>
    <n v="99.66"/>
    <n v="126"/>
    <n v="107"/>
    <x v="1"/>
    <n v="1"/>
    <n v="2019"/>
    <n v="4"/>
    <n v="6"/>
    <d v="2019-04-06T00:00:00"/>
    <s v="Q2"/>
    <s v="Q2-2019"/>
    <x v="0"/>
    <n v="2"/>
    <s v="Poor"/>
    <n v="2"/>
    <s v="Mild"/>
    <n v="100"/>
    <s v="headache"/>
  </r>
  <r>
    <n v="1029"/>
    <n v="31.02"/>
    <s v="Obesity"/>
    <n v="1.82"/>
    <n v="102.76"/>
    <n v="124"/>
    <n v="105"/>
    <x v="1"/>
    <n v="2"/>
    <n v="2019"/>
    <n v="10"/>
    <n v="6"/>
    <d v="2019-10-06T00:00:00"/>
    <s v="Q4"/>
    <s v="Q4-2019"/>
    <x v="0"/>
    <n v="2"/>
    <s v="Poor"/>
    <n v="0"/>
    <s v="Severe"/>
    <n v="102"/>
    <s v="tinnitus"/>
  </r>
  <r>
    <n v="1029"/>
    <n v="32.97"/>
    <s v="Obesity"/>
    <n v="1.82"/>
    <n v="109.22"/>
    <n v="119"/>
    <n v="100"/>
    <x v="1"/>
    <n v="3"/>
    <n v="2020"/>
    <n v="4"/>
    <n v="5"/>
    <d v="2020-04-05T00:00:00"/>
    <s v="Q2"/>
    <s v="Q2-2020"/>
    <x v="0"/>
    <n v="2"/>
    <s v="Poor"/>
    <n v="0"/>
    <s v="Severe"/>
    <n v="100"/>
    <s v="headache"/>
  </r>
  <r>
    <n v="1029"/>
    <n v="33.97"/>
    <s v="Obesity"/>
    <n v="1.82"/>
    <n v="112.52"/>
    <n v="104"/>
    <n v="106"/>
    <x v="1"/>
    <n v="4"/>
    <n v="2020"/>
    <n v="10"/>
    <n v="5"/>
    <d v="2020-10-05T00:00:00"/>
    <s v="Q4"/>
    <s v="Q4-2020"/>
    <x v="0"/>
    <n v="0"/>
    <s v="Very Good"/>
    <n v="0"/>
    <s v="Severe"/>
    <n v="100"/>
    <s v="headache"/>
  </r>
  <r>
    <n v="1030"/>
    <n v="23.65"/>
    <s v="Healthy Weight"/>
    <n v="1.62"/>
    <n v="62.06"/>
    <n v="113"/>
    <n v="91"/>
    <x v="1"/>
    <n v="1"/>
    <n v="2019"/>
    <n v="4"/>
    <n v="10"/>
    <d v="2019-04-10T00:00:00"/>
    <s v="Q2"/>
    <s v="Q2-2019"/>
    <x v="1"/>
    <n v="1"/>
    <s v="Good"/>
    <n v="2"/>
    <s v="Mild"/>
    <n v="100"/>
    <s v="headache"/>
  </r>
  <r>
    <n v="1030"/>
    <n v="26.46"/>
    <s v="Overweight"/>
    <n v="1.62"/>
    <n v="69.430000000000007"/>
    <n v="128"/>
    <n v="100"/>
    <x v="1"/>
    <n v="2"/>
    <n v="2019"/>
    <n v="10"/>
    <n v="10"/>
    <d v="2019-10-10T00:00:00"/>
    <s v="Q4"/>
    <s v="Q4-2019"/>
    <x v="1"/>
    <n v="3"/>
    <s v="Very Poor"/>
    <n v="0"/>
    <s v="Severe"/>
    <n v="105"/>
    <s v="abdominal pain"/>
  </r>
  <r>
    <n v="1030"/>
    <n v="25.4"/>
    <s v="Overweight"/>
    <n v="1.62"/>
    <n v="66.650000000000006"/>
    <n v="129"/>
    <n v="102"/>
    <x v="1"/>
    <n v="3"/>
    <n v="2020"/>
    <n v="4"/>
    <n v="9"/>
    <d v="2020-04-09T00:00:00"/>
    <s v="Q2"/>
    <s v="Q2-2020"/>
    <x v="1"/>
    <n v="3"/>
    <s v="Very Poor"/>
    <n v="2"/>
    <s v="Mild"/>
    <n v="105"/>
    <s v="abdominal pain"/>
  </r>
  <r>
    <n v="1030"/>
    <n v="26.2"/>
    <s v="Overweight"/>
    <n v="1.62"/>
    <n v="68.77"/>
    <n v="142"/>
    <n v="99"/>
    <x v="0"/>
    <n v="4"/>
    <n v="2020"/>
    <n v="10"/>
    <n v="9"/>
    <d v="2020-10-09T00:00:00"/>
    <s v="Q4"/>
    <s v="Q4-2020"/>
    <x v="1"/>
    <n v="3"/>
    <s v="Very Poor"/>
    <n v="0"/>
    <s v="Severe"/>
    <n v="101"/>
    <s v="nausea"/>
  </r>
  <r>
    <n v="1031"/>
    <n v="27.93"/>
    <s v="Overweight"/>
    <n v="1.82"/>
    <n v="92.53"/>
    <n v="126"/>
    <n v="112"/>
    <x v="1"/>
    <n v="1"/>
    <n v="2019"/>
    <n v="4"/>
    <n v="10"/>
    <d v="2019-04-10T00:00:00"/>
    <s v="Q2"/>
    <s v="Q2-2019"/>
    <x v="0"/>
    <n v="0"/>
    <s v="Very Good"/>
    <n v="1"/>
    <s v="Moderate"/>
    <n v="100"/>
    <s v="headache"/>
  </r>
  <r>
    <n v="1031"/>
    <n v="26.1"/>
    <s v="Overweight"/>
    <n v="1.82"/>
    <n v="86.46"/>
    <n v="127"/>
    <n v="121"/>
    <x v="1"/>
    <n v="2"/>
    <n v="2019"/>
    <n v="10"/>
    <n v="10"/>
    <d v="2019-10-10T00:00:00"/>
    <s v="Q4"/>
    <s v="Q4-2019"/>
    <x v="0"/>
    <n v="2"/>
    <s v="Poor"/>
    <n v="1"/>
    <s v="Moderate"/>
    <n v="101"/>
    <s v="nausea"/>
  </r>
  <r>
    <n v="1031"/>
    <n v="21.47"/>
    <s v="Healthy Weight"/>
    <n v="1.82"/>
    <n v="71.12"/>
    <n v="132"/>
    <n v="121"/>
    <x v="1"/>
    <n v="3"/>
    <n v="2020"/>
    <n v="4"/>
    <n v="9"/>
    <d v="2020-04-09T00:00:00"/>
    <s v="Q2"/>
    <s v="Q2-2020"/>
    <x v="0"/>
    <n v="1"/>
    <s v="Good"/>
    <n v="2"/>
    <s v="Mild"/>
    <n v="101"/>
    <s v="nausea"/>
  </r>
  <r>
    <n v="1032"/>
    <n v="27.26"/>
    <s v="Overweight"/>
    <n v="1.82"/>
    <n v="90.29"/>
    <n v="129"/>
    <n v="109"/>
    <x v="1"/>
    <n v="1"/>
    <n v="2019"/>
    <n v="4"/>
    <n v="12"/>
    <d v="2019-04-12T00:00:00"/>
    <s v="Q2"/>
    <s v="Q2-2019"/>
    <x v="0"/>
    <n v="1"/>
    <s v="Good"/>
    <n v="2"/>
    <s v="Mild"/>
    <n v="100"/>
    <s v="headache"/>
  </r>
  <r>
    <n v="1032"/>
    <n v="28.61"/>
    <s v="Overweight"/>
    <n v="1.82"/>
    <n v="94.76"/>
    <n v="121"/>
    <n v="105"/>
    <x v="1"/>
    <n v="2"/>
    <n v="2019"/>
    <n v="10"/>
    <n v="12"/>
    <d v="2019-10-12T00:00:00"/>
    <s v="Q4"/>
    <s v="Q4-2019"/>
    <x v="0"/>
    <n v="2"/>
    <s v="Poor"/>
    <n v="1"/>
    <s v="Moderate"/>
    <n v="104"/>
    <s v="itching"/>
  </r>
  <r>
    <n v="1032"/>
    <n v="30.37"/>
    <s v="Obesity"/>
    <n v="1.82"/>
    <n v="100.6"/>
    <n v="120"/>
    <n v="96"/>
    <x v="1"/>
    <n v="3"/>
    <n v="2020"/>
    <n v="4"/>
    <n v="11"/>
    <d v="2020-04-11T00:00:00"/>
    <s v="Q2"/>
    <s v="Q2-2020"/>
    <x v="0"/>
    <n v="2"/>
    <s v="Poor"/>
    <n v="2"/>
    <s v="Mild"/>
    <n v="104"/>
    <s v="itching"/>
  </r>
  <r>
    <n v="1032"/>
    <n v="33.340000000000003"/>
    <s v="Obesity"/>
    <n v="1.82"/>
    <n v="110.43"/>
    <n v="120"/>
    <n v="100"/>
    <x v="1"/>
    <n v="4"/>
    <n v="2020"/>
    <n v="10"/>
    <n v="11"/>
    <d v="2020-10-11T00:00:00"/>
    <s v="Q4"/>
    <s v="Q4-2020"/>
    <x v="0"/>
    <n v="3"/>
    <s v="Very Poor"/>
    <n v="0"/>
    <s v="Severe"/>
    <n v="102"/>
    <s v="tinnitus"/>
  </r>
  <r>
    <n v="1032"/>
    <n v="32.81"/>
    <s v="Obesity"/>
    <n v="1.82"/>
    <n v="108.69"/>
    <n v="121"/>
    <n v="96"/>
    <x v="1"/>
    <n v="5"/>
    <n v="2021"/>
    <n v="4"/>
    <n v="11"/>
    <d v="2021-04-11T00:00:00"/>
    <s v="Q2"/>
    <s v="Q2-2021"/>
    <x v="0"/>
    <n v="3"/>
    <s v="Very Poor"/>
    <n v="0"/>
    <s v="Severe"/>
    <n v="100"/>
    <s v="headache"/>
  </r>
  <r>
    <n v="1033"/>
    <n v="31.25"/>
    <s v="Obesity"/>
    <n v="1.82"/>
    <n v="103.52"/>
    <n v="128"/>
    <n v="92"/>
    <x v="1"/>
    <n v="1"/>
    <n v="2019"/>
    <n v="4"/>
    <n v="12"/>
    <d v="2019-04-12T00:00:00"/>
    <s v="Q2"/>
    <s v="Q2-2019"/>
    <x v="0"/>
    <n v="2"/>
    <s v="Poor"/>
    <n v="1"/>
    <s v="Moderate"/>
    <n v="104"/>
    <s v="itching"/>
  </r>
  <r>
    <n v="1033"/>
    <n v="36.049999999999997"/>
    <s v="Obesity"/>
    <n v="1.82"/>
    <n v="119.41"/>
    <n v="129"/>
    <n v="91"/>
    <x v="1"/>
    <n v="2"/>
    <n v="2019"/>
    <n v="10"/>
    <n v="12"/>
    <d v="2019-10-12T00:00:00"/>
    <s v="Q4"/>
    <s v="Q4-2019"/>
    <x v="0"/>
    <n v="2"/>
    <s v="Poor"/>
    <n v="0"/>
    <s v="Severe"/>
    <n v="105"/>
    <s v="abdominal pain"/>
  </r>
  <r>
    <n v="1033"/>
    <n v="38.82"/>
    <s v="Obesity"/>
    <n v="1.82"/>
    <n v="128.59"/>
    <n v="128"/>
    <n v="89"/>
    <x v="1"/>
    <n v="3"/>
    <n v="2020"/>
    <n v="4"/>
    <n v="11"/>
    <d v="2020-04-11T00:00:00"/>
    <s v="Q2"/>
    <s v="Q2-2020"/>
    <x v="0"/>
    <n v="2"/>
    <s v="Poor"/>
    <n v="0"/>
    <s v="Severe"/>
    <n v="105"/>
    <s v="abdominal pain"/>
  </r>
  <r>
    <n v="1033"/>
    <n v="38.25"/>
    <s v="Obesity"/>
    <n v="1.82"/>
    <n v="126.69"/>
    <n v="133"/>
    <n v="90"/>
    <x v="1"/>
    <n v="4"/>
    <n v="2020"/>
    <n v="10"/>
    <n v="11"/>
    <d v="2020-10-11T00:00:00"/>
    <s v="Q4"/>
    <s v="Q4-2020"/>
    <x v="0"/>
    <n v="0"/>
    <s v="Very Good"/>
    <n v="0"/>
    <s v="Severe"/>
    <n v="106"/>
    <s v="dizziness"/>
  </r>
  <r>
    <n v="1033"/>
    <n v="36.979999999999997"/>
    <s v="Obesity"/>
    <n v="1.82"/>
    <n v="122.49"/>
    <n v="131"/>
    <n v="95"/>
    <x v="1"/>
    <n v="5"/>
    <n v="2021"/>
    <n v="4"/>
    <n v="11"/>
    <d v="2021-04-11T00:00:00"/>
    <s v="Q2"/>
    <s v="Q2-2021"/>
    <x v="0"/>
    <n v="3"/>
    <s v="Very Poor"/>
    <n v="0"/>
    <s v="Severe"/>
    <n v="100"/>
    <s v="headache"/>
  </r>
  <r>
    <n v="1033"/>
    <n v="34.67"/>
    <s v="Obesity"/>
    <n v="1.82"/>
    <n v="114.84"/>
    <n v="130"/>
    <n v="100"/>
    <x v="1"/>
    <n v="6"/>
    <n v="2021"/>
    <n v="10"/>
    <n v="11"/>
    <d v="2021-10-11T00:00:00"/>
    <s v="Q4"/>
    <s v="Q4-2021"/>
    <x v="0"/>
    <n v="0"/>
    <s v="Very Good"/>
    <n v="0"/>
    <s v="Severe"/>
    <n v="100"/>
    <s v="headache"/>
  </r>
  <r>
    <n v="1034"/>
    <n v="24.75"/>
    <s v="Healthy Weight"/>
    <n v="1.62"/>
    <n v="64.95"/>
    <n v="121"/>
    <n v="112"/>
    <x v="1"/>
    <n v="1"/>
    <n v="2019"/>
    <n v="4"/>
    <n v="14"/>
    <d v="2019-04-14T00:00:00"/>
    <s v="Q2"/>
    <s v="Q2-2019"/>
    <x v="1"/>
    <n v="1"/>
    <s v="Good"/>
    <n v="2"/>
    <s v="Mild"/>
    <n v="101"/>
    <s v="nausea"/>
  </r>
  <r>
    <n v="1034"/>
    <n v="23.65"/>
    <s v="Healthy Weight"/>
    <n v="1.62"/>
    <n v="62.06"/>
    <n v="129"/>
    <n v="113"/>
    <x v="1"/>
    <n v="2"/>
    <n v="2019"/>
    <n v="10"/>
    <n v="14"/>
    <d v="2019-10-14T00:00:00"/>
    <s v="Q4"/>
    <s v="Q4-2019"/>
    <x v="1"/>
    <n v="2"/>
    <s v="Poor"/>
    <n v="2"/>
    <s v="Mild"/>
    <n v="104"/>
    <s v="itching"/>
  </r>
  <r>
    <n v="1034"/>
    <n v="23.18"/>
    <s v="Healthy Weight"/>
    <n v="1.62"/>
    <n v="60.84"/>
    <n v="135"/>
    <n v="115"/>
    <x v="0"/>
    <n v="3"/>
    <n v="2020"/>
    <n v="4"/>
    <n v="13"/>
    <d v="2020-04-13T00:00:00"/>
    <s v="Q2"/>
    <s v="Q2-2020"/>
    <x v="1"/>
    <n v="1"/>
    <s v="Good"/>
    <n v="2"/>
    <s v="Mild"/>
    <n v="105"/>
    <s v="abdominal pain"/>
  </r>
  <r>
    <n v="1034"/>
    <n v="23.86"/>
    <s v="Healthy Weight"/>
    <n v="1.62"/>
    <n v="62.61"/>
    <n v="130"/>
    <n v="106"/>
    <x v="1"/>
    <n v="4"/>
    <n v="2020"/>
    <n v="10"/>
    <n v="13"/>
    <d v="2020-10-13T00:00:00"/>
    <s v="Q4"/>
    <s v="Q4-2020"/>
    <x v="1"/>
    <n v="0"/>
    <s v="Very Good"/>
    <n v="2"/>
    <s v="Mild"/>
    <n v="100"/>
    <s v="headache"/>
  </r>
  <r>
    <n v="1035"/>
    <n v="18.350000000000001"/>
    <s v="Underweight"/>
    <n v="1.62"/>
    <n v="48.17"/>
    <n v="108"/>
    <n v="92"/>
    <x v="1"/>
    <n v="1"/>
    <n v="2019"/>
    <n v="4"/>
    <n v="15"/>
    <d v="2019-04-15T00:00:00"/>
    <s v="Q2"/>
    <s v="Q2-2019"/>
    <x v="1"/>
    <n v="0"/>
    <s v="Very Good"/>
    <n v="2"/>
    <s v="Mild"/>
    <n v="100"/>
    <s v="headache"/>
  </r>
  <r>
    <n v="1035"/>
    <n v="18.239999999999998"/>
    <s v="Underweight"/>
    <n v="1.62"/>
    <n v="47.87"/>
    <n v="115"/>
    <n v="94"/>
    <x v="1"/>
    <n v="2"/>
    <n v="2019"/>
    <n v="10"/>
    <n v="15"/>
    <d v="2019-10-15T00:00:00"/>
    <s v="Q4"/>
    <s v="Q4-2019"/>
    <x v="1"/>
    <n v="2"/>
    <s v="Poor"/>
    <n v="0"/>
    <s v="Severe"/>
    <n v="100"/>
    <s v="headache"/>
  </r>
  <r>
    <n v="1035"/>
    <n v="18.37"/>
    <s v="Underweight"/>
    <n v="1.62"/>
    <n v="48.2"/>
    <n v="116"/>
    <n v="95"/>
    <x v="1"/>
    <n v="3"/>
    <n v="2020"/>
    <n v="4"/>
    <n v="14"/>
    <d v="2020-04-14T00:00:00"/>
    <s v="Q2"/>
    <s v="Q2-2020"/>
    <x v="1"/>
    <n v="1"/>
    <s v="Good"/>
    <n v="2"/>
    <s v="Mild"/>
    <n v="100"/>
    <s v="headache"/>
  </r>
  <r>
    <n v="1035"/>
    <n v="19.8"/>
    <s v="Healthy Weight"/>
    <n v="1.62"/>
    <n v="51.95"/>
    <n v="113"/>
    <n v="101"/>
    <x v="1"/>
    <n v="4"/>
    <n v="2020"/>
    <n v="10"/>
    <n v="14"/>
    <d v="2020-10-14T00:00:00"/>
    <s v="Q4"/>
    <s v="Q4-2020"/>
    <x v="1"/>
    <n v="1"/>
    <s v="Good"/>
    <n v="1"/>
    <s v="Moderate"/>
    <n v="107"/>
    <s v="skin rash"/>
  </r>
  <r>
    <n v="1036"/>
    <n v="25.04"/>
    <s v="Overweight"/>
    <n v="1.82"/>
    <n v="82.96"/>
    <n v="125"/>
    <n v="139"/>
    <x v="1"/>
    <n v="1"/>
    <n v="2019"/>
    <n v="4"/>
    <n v="18"/>
    <d v="2019-04-18T00:00:00"/>
    <s v="Q2"/>
    <s v="Q2-2019"/>
    <x v="0"/>
    <n v="1"/>
    <s v="Good"/>
    <n v="1"/>
    <s v="Moderate"/>
    <n v="100"/>
    <s v="headache"/>
  </r>
  <r>
    <n v="1036"/>
    <n v="23.17"/>
    <s v="Healthy Weight"/>
    <n v="1.82"/>
    <n v="76.760000000000005"/>
    <n v="131"/>
    <n v="139"/>
    <x v="1"/>
    <n v="2"/>
    <n v="2019"/>
    <n v="10"/>
    <n v="18"/>
    <d v="2019-10-18T00:00:00"/>
    <s v="Q4"/>
    <s v="Q4-2019"/>
    <x v="0"/>
    <n v="1"/>
    <s v="Good"/>
    <n v="1"/>
    <s v="Moderate"/>
    <n v="106"/>
    <s v="dizziness"/>
  </r>
  <r>
    <n v="1036"/>
    <n v="19.940000000000001"/>
    <s v="Healthy Weight"/>
    <n v="1.82"/>
    <n v="66.03"/>
    <n v="131"/>
    <n v="140"/>
    <x v="1"/>
    <n v="3"/>
    <n v="2020"/>
    <n v="4"/>
    <n v="17"/>
    <d v="2020-04-17T00:00:00"/>
    <s v="Q2"/>
    <s v="Q2-2020"/>
    <x v="0"/>
    <n v="2"/>
    <s v="Poor"/>
    <n v="2"/>
    <s v="Mild"/>
    <n v="107"/>
    <s v="skin rash"/>
  </r>
  <r>
    <n v="1036"/>
    <n v="19.12"/>
    <s v="Healthy Weight"/>
    <n v="1.82"/>
    <n v="63.34"/>
    <n v="135"/>
    <n v="149"/>
    <x v="0"/>
    <n v="4"/>
    <n v="2020"/>
    <n v="10"/>
    <n v="17"/>
    <d v="2020-10-17T00:00:00"/>
    <s v="Q4"/>
    <s v="Q4-2020"/>
    <x v="0"/>
    <n v="2"/>
    <s v="Poor"/>
    <n v="0"/>
    <s v="Severe"/>
    <n v="101"/>
    <s v="nausea"/>
  </r>
  <r>
    <n v="1036"/>
    <n v="14.99"/>
    <s v="Underweight"/>
    <n v="1.82"/>
    <n v="49.64"/>
    <n v="139"/>
    <n v="143"/>
    <x v="0"/>
    <n v="5"/>
    <n v="2021"/>
    <n v="4"/>
    <n v="17"/>
    <d v="2021-04-17T00:00:00"/>
    <s v="Q2"/>
    <s v="Q2-2021"/>
    <x v="0"/>
    <n v="2"/>
    <s v="Poor"/>
    <n v="0"/>
    <s v="Severe"/>
    <n v="101"/>
    <s v="nausea"/>
  </r>
  <r>
    <n v="1036"/>
    <n v="14"/>
    <s v="Underweight"/>
    <n v="1.82"/>
    <n v="46.36"/>
    <n v="141"/>
    <n v="146"/>
    <x v="0"/>
    <n v="6"/>
    <n v="2021"/>
    <n v="10"/>
    <n v="17"/>
    <d v="2021-10-17T00:00:00"/>
    <s v="Q4"/>
    <s v="Q4-2021"/>
    <x v="0"/>
    <n v="2"/>
    <s v="Poor"/>
    <n v="2"/>
    <s v="Mild"/>
    <n v="100"/>
    <s v="headache"/>
  </r>
  <r>
    <n v="1037"/>
    <n v="22.84"/>
    <s v="Healthy Weight"/>
    <n v="1.62"/>
    <n v="59.93"/>
    <n v="131"/>
    <n v="89"/>
    <x v="1"/>
    <n v="1"/>
    <n v="2019"/>
    <n v="4"/>
    <n v="18"/>
    <d v="2019-04-18T00:00:00"/>
    <s v="Q2"/>
    <s v="Q2-2019"/>
    <x v="1"/>
    <n v="1"/>
    <s v="Good"/>
    <n v="2"/>
    <s v="Mild"/>
    <n v="100"/>
    <s v="headache"/>
  </r>
  <r>
    <n v="1037"/>
    <n v="21.56"/>
    <s v="Healthy Weight"/>
    <n v="1.62"/>
    <n v="56.58"/>
    <n v="126"/>
    <n v="89"/>
    <x v="1"/>
    <n v="2"/>
    <n v="2019"/>
    <n v="10"/>
    <n v="18"/>
    <d v="2019-10-18T00:00:00"/>
    <s v="Q4"/>
    <s v="Q4-2019"/>
    <x v="1"/>
    <n v="1"/>
    <s v="Good"/>
    <n v="2"/>
    <s v="Mild"/>
    <n v="109"/>
    <s v="hallucinations"/>
  </r>
  <r>
    <n v="1037"/>
    <n v="18.07"/>
    <s v="Underweight"/>
    <n v="1.62"/>
    <n v="47.43"/>
    <n v="128"/>
    <n v="100"/>
    <x v="1"/>
    <n v="3"/>
    <n v="2020"/>
    <n v="4"/>
    <n v="17"/>
    <d v="2020-04-17T00:00:00"/>
    <s v="Q2"/>
    <s v="Q2-2020"/>
    <x v="1"/>
    <n v="2"/>
    <s v="Poor"/>
    <n v="1"/>
    <s v="Moderate"/>
    <n v="100"/>
    <s v="headache"/>
  </r>
  <r>
    <n v="1037"/>
    <n v="21.51"/>
    <s v="Healthy Weight"/>
    <n v="1.62"/>
    <n v="56.44"/>
    <n v="133"/>
    <n v="108"/>
    <x v="1"/>
    <n v="4"/>
    <n v="2020"/>
    <n v="10"/>
    <n v="17"/>
    <d v="2020-10-17T00:00:00"/>
    <s v="Q4"/>
    <s v="Q4-2020"/>
    <x v="1"/>
    <n v="1"/>
    <s v="Good"/>
    <n v="1"/>
    <s v="Moderate"/>
    <n v="108"/>
    <s v="palpitations"/>
  </r>
  <r>
    <n v="1037"/>
    <n v="20.55"/>
    <s v="Healthy Weight"/>
    <n v="1.62"/>
    <n v="53.92"/>
    <n v="140"/>
    <n v="103"/>
    <x v="0"/>
    <n v="5"/>
    <n v="2021"/>
    <n v="4"/>
    <n v="17"/>
    <d v="2021-04-17T00:00:00"/>
    <s v="Q2"/>
    <s v="Q2-2021"/>
    <x v="1"/>
    <n v="0"/>
    <s v="Very Good"/>
    <n v="1"/>
    <s v="Moderate"/>
    <n v="109"/>
    <s v="hallucinations"/>
  </r>
  <r>
    <n v="1038"/>
    <n v="22.09"/>
    <s v="Healthy Weight"/>
    <n v="1.82"/>
    <n v="73.180000000000007"/>
    <n v="130"/>
    <n v="116"/>
    <x v="1"/>
    <n v="1"/>
    <n v="2019"/>
    <n v="4"/>
    <n v="18"/>
    <d v="2019-04-18T00:00:00"/>
    <s v="Q2"/>
    <s v="Q2-2019"/>
    <x v="0"/>
    <n v="1"/>
    <s v="Good"/>
    <n v="2"/>
    <s v="Mild"/>
    <n v="102"/>
    <s v="tinnitus"/>
  </r>
  <r>
    <n v="1038"/>
    <n v="23.54"/>
    <s v="Healthy Weight"/>
    <n v="1.82"/>
    <n v="77.97"/>
    <n v="125"/>
    <n v="118"/>
    <x v="1"/>
    <n v="2"/>
    <n v="2019"/>
    <n v="10"/>
    <n v="18"/>
    <d v="2019-10-18T00:00:00"/>
    <s v="Q4"/>
    <s v="Q4-2019"/>
    <x v="0"/>
    <n v="0"/>
    <s v="Very Good"/>
    <n v="1"/>
    <s v="Moderate"/>
    <n v="100"/>
    <s v="headache"/>
  </r>
  <r>
    <n v="1038"/>
    <n v="24.38"/>
    <s v="Healthy Weight"/>
    <n v="1.82"/>
    <n v="80.739999999999995"/>
    <n v="129"/>
    <n v="120"/>
    <x v="1"/>
    <n v="3"/>
    <n v="2020"/>
    <n v="4"/>
    <n v="17"/>
    <d v="2020-04-17T00:00:00"/>
    <s v="Q2"/>
    <s v="Q2-2020"/>
    <x v="0"/>
    <n v="1"/>
    <s v="Good"/>
    <n v="2"/>
    <s v="Mild"/>
    <n v="100"/>
    <s v="headache"/>
  </r>
  <r>
    <n v="1038"/>
    <n v="23.53"/>
    <s v="Healthy Weight"/>
    <n v="1.82"/>
    <n v="77.930000000000007"/>
    <n v="122"/>
    <n v="120"/>
    <x v="1"/>
    <n v="4"/>
    <n v="2020"/>
    <n v="10"/>
    <n v="17"/>
    <d v="2020-10-17T00:00:00"/>
    <s v="Q4"/>
    <s v="Q4-2020"/>
    <x v="0"/>
    <n v="2"/>
    <s v="Poor"/>
    <n v="2"/>
    <s v="Mild"/>
    <n v="100"/>
    <s v="headache"/>
  </r>
  <r>
    <n v="1039"/>
    <n v="23.76"/>
    <s v="Healthy Weight"/>
    <n v="1.62"/>
    <n v="62.36"/>
    <n v="127"/>
    <n v="115"/>
    <x v="1"/>
    <n v="1"/>
    <n v="2019"/>
    <n v="4"/>
    <n v="22"/>
    <d v="2019-04-22T00:00:00"/>
    <s v="Q2"/>
    <s v="Q2-2019"/>
    <x v="1"/>
    <n v="3"/>
    <s v="Very Poor"/>
    <n v="2"/>
    <s v="Mild"/>
    <n v="106"/>
    <s v="dizziness"/>
  </r>
  <r>
    <n v="1039"/>
    <n v="23.77"/>
    <s v="Healthy Weight"/>
    <n v="1.62"/>
    <n v="62.38"/>
    <n v="119"/>
    <n v="113"/>
    <x v="1"/>
    <n v="2"/>
    <n v="2019"/>
    <n v="10"/>
    <n v="22"/>
    <d v="2019-10-22T00:00:00"/>
    <s v="Q4"/>
    <s v="Q4-2019"/>
    <x v="1"/>
    <n v="0"/>
    <s v="Very Good"/>
    <n v="2"/>
    <s v="Mild"/>
    <n v="100"/>
    <s v="headache"/>
  </r>
  <r>
    <n v="1039"/>
    <n v="23.81"/>
    <s v="Healthy Weight"/>
    <n v="1.62"/>
    <n v="62.48"/>
    <n v="118"/>
    <n v="111"/>
    <x v="1"/>
    <n v="3"/>
    <n v="2020"/>
    <n v="4"/>
    <n v="21"/>
    <d v="2020-04-21T00:00:00"/>
    <s v="Q2"/>
    <s v="Q2-2020"/>
    <x v="1"/>
    <n v="1"/>
    <s v="Good"/>
    <n v="2"/>
    <s v="Mild"/>
    <n v="100"/>
    <s v="headache"/>
  </r>
  <r>
    <n v="1039"/>
    <n v="22.83"/>
    <s v="Healthy Weight"/>
    <n v="1.62"/>
    <n v="59.92"/>
    <n v="118"/>
    <n v="110"/>
    <x v="1"/>
    <n v="4"/>
    <n v="2020"/>
    <n v="10"/>
    <n v="21"/>
    <d v="2020-10-21T00:00:00"/>
    <s v="Q4"/>
    <s v="Q4-2020"/>
    <x v="1"/>
    <n v="2"/>
    <s v="Poor"/>
    <n v="2"/>
    <s v="Mild"/>
    <n v="100"/>
    <s v="headache"/>
  </r>
  <r>
    <n v="1039"/>
    <n v="22.25"/>
    <s v="Healthy Weight"/>
    <n v="1.62"/>
    <n v="58.38"/>
    <n v="127"/>
    <n v="109"/>
    <x v="1"/>
    <n v="5"/>
    <n v="2021"/>
    <n v="4"/>
    <n v="21"/>
    <d v="2021-04-21T00:00:00"/>
    <s v="Q2"/>
    <s v="Q2-2021"/>
    <x v="1"/>
    <n v="2"/>
    <s v="Poor"/>
    <n v="2"/>
    <s v="Mild"/>
    <n v="104"/>
    <s v="itching"/>
  </r>
  <r>
    <n v="1040"/>
    <n v="21.94"/>
    <s v="Healthy Weight"/>
    <n v="1.62"/>
    <n v="57.58"/>
    <n v="125"/>
    <n v="106"/>
    <x v="1"/>
    <n v="1"/>
    <n v="2019"/>
    <n v="4"/>
    <n v="23"/>
    <d v="2019-04-23T00:00:00"/>
    <s v="Q2"/>
    <s v="Q2-2019"/>
    <x v="1"/>
    <n v="2"/>
    <s v="Poor"/>
    <n v="2"/>
    <s v="Mild"/>
    <n v="103"/>
    <s v="vomiting"/>
  </r>
  <r>
    <n v="1040"/>
    <n v="18.23"/>
    <s v="Underweight"/>
    <n v="1.62"/>
    <n v="47.84"/>
    <n v="129"/>
    <n v="113"/>
    <x v="1"/>
    <n v="2"/>
    <n v="2019"/>
    <n v="10"/>
    <n v="23"/>
    <d v="2019-10-23T00:00:00"/>
    <s v="Q4"/>
    <s v="Q4-2019"/>
    <x v="1"/>
    <n v="1"/>
    <s v="Good"/>
    <n v="1"/>
    <s v="Moderate"/>
    <n v="100"/>
    <s v="headache"/>
  </r>
  <r>
    <n v="1040"/>
    <n v="16.62"/>
    <s v="Underweight"/>
    <n v="1.62"/>
    <n v="43.61"/>
    <n v="121"/>
    <n v="109"/>
    <x v="1"/>
    <n v="3"/>
    <n v="2020"/>
    <n v="4"/>
    <n v="22"/>
    <d v="2020-04-22T00:00:00"/>
    <s v="Q2"/>
    <s v="Q2-2020"/>
    <x v="1"/>
    <n v="3"/>
    <s v="Very Poor"/>
    <n v="1"/>
    <s v="Moderate"/>
    <n v="101"/>
    <s v="nausea"/>
  </r>
  <r>
    <n v="1041"/>
    <n v="22.8"/>
    <s v="Healthy Weight"/>
    <n v="1.62"/>
    <n v="59.84"/>
    <n v="123"/>
    <n v="123"/>
    <x v="1"/>
    <n v="1"/>
    <n v="2019"/>
    <n v="4"/>
    <n v="25"/>
    <d v="2019-04-25T00:00:00"/>
    <s v="Q2"/>
    <s v="Q2-2019"/>
    <x v="1"/>
    <n v="2"/>
    <s v="Poor"/>
    <n v="1"/>
    <s v="Moderate"/>
    <n v="101"/>
    <s v="nausea"/>
  </r>
  <r>
    <n v="1041"/>
    <n v="23.91"/>
    <s v="Healthy Weight"/>
    <n v="1.62"/>
    <n v="62.75"/>
    <n v="123"/>
    <n v="125"/>
    <x v="1"/>
    <n v="2"/>
    <n v="2019"/>
    <n v="10"/>
    <n v="25"/>
    <d v="2019-10-25T00:00:00"/>
    <s v="Q4"/>
    <s v="Q4-2019"/>
    <x v="1"/>
    <n v="2"/>
    <s v="Poor"/>
    <n v="1"/>
    <s v="Moderate"/>
    <n v="100"/>
    <s v="headache"/>
  </r>
  <r>
    <n v="1041"/>
    <n v="24.34"/>
    <s v="Healthy Weight"/>
    <n v="1.62"/>
    <n v="63.87"/>
    <n v="123"/>
    <n v="130"/>
    <x v="1"/>
    <n v="3"/>
    <n v="2020"/>
    <n v="4"/>
    <n v="24"/>
    <d v="2020-04-24T00:00:00"/>
    <s v="Q2"/>
    <s v="Q2-2020"/>
    <x v="1"/>
    <n v="1"/>
    <s v="Good"/>
    <n v="1"/>
    <s v="Moderate"/>
    <n v="101"/>
    <s v="nausea"/>
  </r>
  <r>
    <n v="1042"/>
    <n v="25.09"/>
    <s v="Overweight"/>
    <n v="1.62"/>
    <n v="65.83"/>
    <n v="109"/>
    <n v="92"/>
    <x v="1"/>
    <n v="1"/>
    <n v="2019"/>
    <n v="4"/>
    <n v="26"/>
    <d v="2019-04-26T00:00:00"/>
    <s v="Q2"/>
    <s v="Q2-2019"/>
    <x v="1"/>
    <n v="2"/>
    <s v="Poor"/>
    <n v="0"/>
    <s v="Severe"/>
    <n v="103"/>
    <s v="vomiting"/>
  </r>
  <r>
    <n v="1042"/>
    <n v="27.9"/>
    <s v="Overweight"/>
    <n v="1.62"/>
    <n v="73.209999999999994"/>
    <n v="112"/>
    <n v="88"/>
    <x v="1"/>
    <n v="2"/>
    <n v="2019"/>
    <n v="10"/>
    <n v="26"/>
    <d v="2019-10-26T00:00:00"/>
    <s v="Q4"/>
    <s v="Q4-2019"/>
    <x v="1"/>
    <n v="2"/>
    <s v="Poor"/>
    <n v="0"/>
    <s v="Severe"/>
    <n v="104"/>
    <s v="itching"/>
  </r>
  <r>
    <n v="1042"/>
    <n v="26.21"/>
    <s v="Overweight"/>
    <n v="1.62"/>
    <n v="68.78"/>
    <n v="112"/>
    <n v="94"/>
    <x v="1"/>
    <n v="3"/>
    <n v="2020"/>
    <n v="4"/>
    <n v="25"/>
    <d v="2020-04-25T00:00:00"/>
    <s v="Q2"/>
    <s v="Q2-2020"/>
    <x v="1"/>
    <n v="3"/>
    <s v="Very Poor"/>
    <n v="2"/>
    <s v="Mild"/>
    <n v="106"/>
    <s v="dizziness"/>
  </r>
  <r>
    <n v="1042"/>
    <n v="26.9"/>
    <s v="Overweight"/>
    <n v="1.62"/>
    <n v="70.59"/>
    <n v="115"/>
    <n v="96"/>
    <x v="1"/>
    <n v="4"/>
    <n v="2020"/>
    <n v="10"/>
    <n v="25"/>
    <d v="2020-10-25T00:00:00"/>
    <s v="Q4"/>
    <s v="Q4-2020"/>
    <x v="1"/>
    <n v="3"/>
    <s v="Very Poor"/>
    <n v="0"/>
    <s v="Severe"/>
    <n v="100"/>
    <s v="headache"/>
  </r>
  <r>
    <n v="1043"/>
    <n v="23.71"/>
    <s v="Healthy Weight"/>
    <n v="1.62"/>
    <n v="62.22"/>
    <n v="111"/>
    <n v="85"/>
    <x v="1"/>
    <n v="1"/>
    <n v="2019"/>
    <n v="4"/>
    <n v="30"/>
    <d v="2019-04-30T00:00:00"/>
    <s v="Q2"/>
    <s v="Q2-2019"/>
    <x v="1"/>
    <n v="1"/>
    <s v="Good"/>
    <n v="1"/>
    <s v="Moderate"/>
    <n v="100"/>
    <s v="headache"/>
  </r>
  <r>
    <n v="1043"/>
    <n v="24.01"/>
    <s v="Healthy Weight"/>
    <n v="1.62"/>
    <n v="63.01"/>
    <n v="112"/>
    <n v="89"/>
    <x v="1"/>
    <n v="2"/>
    <n v="2019"/>
    <n v="10"/>
    <n v="30"/>
    <d v="2019-10-30T00:00:00"/>
    <s v="Q4"/>
    <s v="Q4-2019"/>
    <x v="1"/>
    <n v="1"/>
    <s v="Good"/>
    <n v="2"/>
    <s v="Mild"/>
    <n v="103"/>
    <s v="vomiting"/>
  </r>
  <r>
    <n v="1043"/>
    <n v="23.12"/>
    <s v="Healthy Weight"/>
    <n v="1.62"/>
    <n v="60.69"/>
    <n v="121"/>
    <n v="88"/>
    <x v="1"/>
    <n v="3"/>
    <n v="2020"/>
    <n v="4"/>
    <n v="29"/>
    <d v="2020-04-29T00:00:00"/>
    <s v="Q2"/>
    <s v="Q2-2020"/>
    <x v="1"/>
    <n v="2"/>
    <s v="Poor"/>
    <n v="0"/>
    <s v="Severe"/>
    <n v="100"/>
    <s v="headache"/>
  </r>
  <r>
    <n v="1043"/>
    <n v="20.61"/>
    <s v="Healthy Weight"/>
    <n v="1.62"/>
    <n v="54.09"/>
    <n v="130"/>
    <n v="96"/>
    <x v="1"/>
    <n v="4"/>
    <n v="2020"/>
    <n v="10"/>
    <n v="29"/>
    <d v="2020-10-29T00:00:00"/>
    <s v="Q4"/>
    <s v="Q4-2020"/>
    <x v="1"/>
    <n v="1"/>
    <s v="Good"/>
    <n v="2"/>
    <s v="Mild"/>
    <n v="108"/>
    <s v="palpitations"/>
  </r>
  <r>
    <n v="1043"/>
    <n v="23.23"/>
    <s v="Healthy Weight"/>
    <n v="1.62"/>
    <n v="60.96"/>
    <n v="130"/>
    <n v="88"/>
    <x v="1"/>
    <n v="5"/>
    <n v="2021"/>
    <n v="4"/>
    <n v="29"/>
    <d v="2021-04-29T00:00:00"/>
    <s v="Q2"/>
    <s v="Q2-2021"/>
    <x v="1"/>
    <n v="0"/>
    <s v="Very Good"/>
    <n v="1"/>
    <s v="Moderate"/>
    <n v="103"/>
    <s v="vomiting"/>
  </r>
  <r>
    <n v="1044"/>
    <n v="24.22"/>
    <s v="Healthy Weight"/>
    <n v="1.62"/>
    <n v="63.56"/>
    <n v="130"/>
    <n v="121"/>
    <x v="1"/>
    <n v="1"/>
    <n v="2019"/>
    <n v="5"/>
    <n v="1"/>
    <d v="2019-05-01T00:00:00"/>
    <s v="Q2"/>
    <s v="Q2-2019"/>
    <x v="1"/>
    <n v="0"/>
    <s v="Very Good"/>
    <n v="1"/>
    <s v="Moderate"/>
    <n v="100"/>
    <s v="headache"/>
  </r>
  <r>
    <n v="1044"/>
    <n v="26.43"/>
    <s v="Overweight"/>
    <n v="1.62"/>
    <n v="69.36"/>
    <n v="136"/>
    <n v="110"/>
    <x v="0"/>
    <n v="2"/>
    <n v="2019"/>
    <n v="10"/>
    <n v="31"/>
    <d v="2019-10-31T00:00:00"/>
    <s v="Q4"/>
    <s v="Q4-2019"/>
    <x v="1"/>
    <n v="3"/>
    <s v="Very Poor"/>
    <n v="2"/>
    <s v="Mild"/>
    <n v="101"/>
    <s v="nausea"/>
  </r>
  <r>
    <n v="1044"/>
    <n v="27.05"/>
    <s v="Overweight"/>
    <n v="1.62"/>
    <n v="70.989999999999995"/>
    <n v="132"/>
    <n v="112"/>
    <x v="1"/>
    <n v="3"/>
    <n v="2020"/>
    <n v="4"/>
    <n v="30"/>
    <d v="2020-04-30T00:00:00"/>
    <s v="Q2"/>
    <s v="Q2-2020"/>
    <x v="1"/>
    <n v="3"/>
    <s v="Very Poor"/>
    <n v="2"/>
    <s v="Mild"/>
    <n v="104"/>
    <s v="itching"/>
  </r>
  <r>
    <n v="1044"/>
    <n v="26.99"/>
    <s v="Overweight"/>
    <n v="1.62"/>
    <n v="70.84"/>
    <n v="131"/>
    <n v="102"/>
    <x v="1"/>
    <n v="4"/>
    <n v="2020"/>
    <n v="10"/>
    <n v="30"/>
    <d v="2020-10-30T00:00:00"/>
    <s v="Q4"/>
    <s v="Q4-2020"/>
    <x v="1"/>
    <n v="2"/>
    <s v="Poor"/>
    <n v="0"/>
    <s v="Severe"/>
    <n v="101"/>
    <s v="nausea"/>
  </r>
  <r>
    <n v="1045"/>
    <n v="18.760000000000002"/>
    <s v="Healthy Weight"/>
    <n v="1.62"/>
    <n v="49.23"/>
    <n v="109"/>
    <n v="92"/>
    <x v="1"/>
    <n v="1"/>
    <n v="2019"/>
    <n v="5"/>
    <n v="3"/>
    <d v="2019-05-03T00:00:00"/>
    <s v="Q2"/>
    <s v="Q2-2019"/>
    <x v="1"/>
    <n v="1"/>
    <s v="Good"/>
    <n v="1"/>
    <s v="Moderate"/>
    <n v="100"/>
    <s v="headache"/>
  </r>
  <r>
    <n v="1045"/>
    <n v="22.86"/>
    <s v="Healthy Weight"/>
    <n v="1.62"/>
    <n v="59.98"/>
    <n v="101"/>
    <n v="89"/>
    <x v="1"/>
    <n v="2"/>
    <n v="2019"/>
    <n v="11"/>
    <n v="2"/>
    <d v="2019-11-02T00:00:00"/>
    <s v="Q4"/>
    <s v="Q4-2019"/>
    <x v="1"/>
    <n v="0"/>
    <s v="Very Good"/>
    <n v="2"/>
    <s v="Mild"/>
    <n v="103"/>
    <s v="vomiting"/>
  </r>
  <r>
    <n v="1045"/>
    <n v="24.09"/>
    <s v="Healthy Weight"/>
    <n v="1.62"/>
    <n v="63.22"/>
    <n v="107"/>
    <n v="93"/>
    <x v="1"/>
    <n v="3"/>
    <n v="2020"/>
    <n v="5"/>
    <n v="2"/>
    <d v="2020-05-02T00:00:00"/>
    <s v="Q2"/>
    <s v="Q2-2020"/>
    <x v="1"/>
    <n v="1"/>
    <s v="Good"/>
    <n v="2"/>
    <s v="Mild"/>
    <n v="102"/>
    <s v="tinnitus"/>
  </r>
  <r>
    <n v="1045"/>
    <n v="20.8"/>
    <s v="Healthy Weight"/>
    <n v="1.62"/>
    <n v="54.58"/>
    <n v="108"/>
    <n v="88"/>
    <x v="1"/>
    <n v="4"/>
    <n v="2020"/>
    <n v="11"/>
    <n v="1"/>
    <d v="2020-11-01T00:00:00"/>
    <s v="Q4"/>
    <s v="Q4-2020"/>
    <x v="1"/>
    <n v="0"/>
    <s v="Very Good"/>
    <n v="0"/>
    <s v="Severe"/>
    <n v="104"/>
    <s v="itching"/>
  </r>
  <r>
    <n v="1045"/>
    <n v="20.65"/>
    <s v="Healthy Weight"/>
    <n v="1.62"/>
    <n v="54.19"/>
    <n v="102"/>
    <n v="83"/>
    <x v="1"/>
    <n v="5"/>
    <n v="2021"/>
    <n v="5"/>
    <n v="2"/>
    <d v="2021-05-02T00:00:00"/>
    <s v="Q2"/>
    <s v="Q2-2021"/>
    <x v="1"/>
    <n v="1"/>
    <s v="Good"/>
    <n v="2"/>
    <s v="Mild"/>
    <n v="102"/>
    <s v="tinnitus"/>
  </r>
  <r>
    <n v="1046"/>
    <n v="21.82"/>
    <s v="Healthy Weight"/>
    <n v="1.82"/>
    <n v="72.27"/>
    <n v="114"/>
    <n v="117"/>
    <x v="1"/>
    <n v="1"/>
    <n v="2019"/>
    <n v="5"/>
    <n v="7"/>
    <d v="2019-05-07T00:00:00"/>
    <s v="Q2"/>
    <s v="Q2-2019"/>
    <x v="0"/>
    <n v="1"/>
    <s v="Good"/>
    <n v="1"/>
    <s v="Moderate"/>
    <n v="100"/>
    <s v="headache"/>
  </r>
  <r>
    <n v="1046"/>
    <n v="21.69"/>
    <s v="Healthy Weight"/>
    <n v="1.82"/>
    <n v="71.849999999999994"/>
    <n v="119"/>
    <n v="116"/>
    <x v="1"/>
    <n v="2"/>
    <n v="2019"/>
    <n v="11"/>
    <n v="6"/>
    <d v="2019-11-06T00:00:00"/>
    <s v="Q4"/>
    <s v="Q4-2019"/>
    <x v="0"/>
    <n v="1"/>
    <s v="Good"/>
    <n v="1"/>
    <s v="Moderate"/>
    <n v="100"/>
    <s v="headache"/>
  </r>
  <r>
    <n v="1046"/>
    <n v="23.64"/>
    <s v="Healthy Weight"/>
    <n v="1.82"/>
    <n v="78.3"/>
    <n v="124"/>
    <n v="125"/>
    <x v="1"/>
    <n v="3"/>
    <n v="2020"/>
    <n v="5"/>
    <n v="6"/>
    <d v="2020-05-06T00:00:00"/>
    <s v="Q2"/>
    <s v="Q2-2020"/>
    <x v="0"/>
    <n v="0"/>
    <s v="Very Good"/>
    <n v="1"/>
    <s v="Moderate"/>
    <n v="100"/>
    <s v="headache"/>
  </r>
  <r>
    <n v="1046"/>
    <n v="22.2"/>
    <s v="Healthy Weight"/>
    <n v="1.82"/>
    <n v="73.540000000000006"/>
    <n v="123"/>
    <n v="131"/>
    <x v="1"/>
    <n v="4"/>
    <n v="2020"/>
    <n v="11"/>
    <n v="5"/>
    <d v="2020-11-05T00:00:00"/>
    <s v="Q4"/>
    <s v="Q4-2020"/>
    <x v="0"/>
    <n v="1"/>
    <s v="Good"/>
    <n v="2"/>
    <s v="Mild"/>
    <n v="100"/>
    <s v="headache"/>
  </r>
  <r>
    <n v="1047"/>
    <n v="23.7"/>
    <s v="Healthy Weight"/>
    <n v="1.82"/>
    <n v="78.510000000000005"/>
    <n v="123"/>
    <n v="93"/>
    <x v="1"/>
    <n v="1"/>
    <n v="2019"/>
    <n v="5"/>
    <n v="10"/>
    <d v="2019-05-10T00:00:00"/>
    <s v="Q2"/>
    <s v="Q2-2019"/>
    <x v="0"/>
    <n v="1"/>
    <s v="Good"/>
    <n v="1"/>
    <s v="Moderate"/>
    <n v="100"/>
    <s v="headache"/>
  </r>
  <r>
    <n v="1047"/>
    <n v="23.14"/>
    <s v="Healthy Weight"/>
    <n v="1.82"/>
    <n v="76.650000000000006"/>
    <n v="118"/>
    <n v="89"/>
    <x v="1"/>
    <n v="2"/>
    <n v="2019"/>
    <n v="11"/>
    <n v="9"/>
    <d v="2019-11-09T00:00:00"/>
    <s v="Q4"/>
    <s v="Q4-2019"/>
    <x v="0"/>
    <n v="3"/>
    <s v="Very Poor"/>
    <n v="2"/>
    <s v="Mild"/>
    <n v="101"/>
    <s v="nausea"/>
  </r>
  <r>
    <n v="1047"/>
    <n v="21.81"/>
    <s v="Healthy Weight"/>
    <n v="1.82"/>
    <n v="72.239999999999995"/>
    <n v="121"/>
    <n v="80"/>
    <x v="3"/>
    <n v="3"/>
    <n v="2020"/>
    <n v="5"/>
    <n v="9"/>
    <d v="2020-05-09T00:00:00"/>
    <s v="Q2"/>
    <s v="Q2-2020"/>
    <x v="0"/>
    <n v="1"/>
    <s v="Good"/>
    <n v="1"/>
    <s v="Moderate"/>
    <n v="108"/>
    <s v="palpitations"/>
  </r>
  <r>
    <n v="1047"/>
    <n v="19.52"/>
    <s v="Healthy Weight"/>
    <n v="1.82"/>
    <n v="64.67"/>
    <n v="120"/>
    <n v="70"/>
    <x v="2"/>
    <n v="4"/>
    <n v="2020"/>
    <n v="11"/>
    <n v="8"/>
    <d v="2020-11-08T00:00:00"/>
    <s v="Q4"/>
    <s v="Q4-2020"/>
    <x v="0"/>
    <n v="1"/>
    <s v="Good"/>
    <n v="2"/>
    <s v="Mild"/>
    <n v="100"/>
    <s v="headache"/>
  </r>
  <r>
    <n v="1047"/>
    <n v="19.079999999999998"/>
    <s v="Healthy Weight"/>
    <n v="1.82"/>
    <n v="63.19"/>
    <n v="121"/>
    <n v="70"/>
    <x v="1"/>
    <n v="5"/>
    <n v="2021"/>
    <n v="5"/>
    <n v="9"/>
    <d v="2021-05-09T00:00:00"/>
    <s v="Q2"/>
    <s v="Q2-2021"/>
    <x v="0"/>
    <n v="1"/>
    <s v="Good"/>
    <n v="2"/>
    <s v="Mild"/>
    <n v="100"/>
    <s v="headache"/>
  </r>
  <r>
    <n v="1048"/>
    <n v="21.13"/>
    <s v="Healthy Weight"/>
    <n v="1.62"/>
    <n v="55.46"/>
    <n v="122"/>
    <n v="102"/>
    <x v="1"/>
    <n v="1"/>
    <n v="2019"/>
    <n v="5"/>
    <n v="11"/>
    <d v="2019-05-11T00:00:00"/>
    <s v="Q2"/>
    <s v="Q2-2019"/>
    <x v="1"/>
    <n v="3"/>
    <s v="Very Poor"/>
    <n v="1"/>
    <s v="Moderate"/>
    <n v="107"/>
    <s v="skin rash"/>
  </r>
  <r>
    <n v="1048"/>
    <n v="23.43"/>
    <s v="Healthy Weight"/>
    <n v="1.62"/>
    <n v="61.48"/>
    <n v="111"/>
    <n v="110"/>
    <x v="1"/>
    <n v="2"/>
    <n v="2019"/>
    <n v="11"/>
    <n v="10"/>
    <d v="2019-11-10T00:00:00"/>
    <s v="Q4"/>
    <s v="Q4-2019"/>
    <x v="1"/>
    <n v="3"/>
    <s v="Very Poor"/>
    <n v="1"/>
    <s v="Moderate"/>
    <n v="100"/>
    <s v="headache"/>
  </r>
  <r>
    <n v="1048"/>
    <n v="22.93"/>
    <s v="Healthy Weight"/>
    <n v="1.62"/>
    <n v="60.19"/>
    <n v="114"/>
    <n v="108"/>
    <x v="1"/>
    <n v="3"/>
    <n v="2020"/>
    <n v="5"/>
    <n v="10"/>
    <d v="2020-05-10T00:00:00"/>
    <s v="Q2"/>
    <s v="Q2-2020"/>
    <x v="1"/>
    <n v="0"/>
    <s v="Very Good"/>
    <n v="2"/>
    <s v="Mild"/>
    <n v="100"/>
    <s v="headache"/>
  </r>
  <r>
    <n v="1048"/>
    <n v="21.48"/>
    <s v="Healthy Weight"/>
    <n v="1.62"/>
    <n v="56.37"/>
    <n v="110"/>
    <n v="113"/>
    <x v="1"/>
    <n v="4"/>
    <n v="2020"/>
    <n v="11"/>
    <n v="9"/>
    <d v="2020-11-09T00:00:00"/>
    <s v="Q4"/>
    <s v="Q4-2020"/>
    <x v="1"/>
    <n v="2"/>
    <s v="Poor"/>
    <n v="2"/>
    <s v="Mild"/>
    <n v="101"/>
    <s v="nausea"/>
  </r>
  <r>
    <n v="1048"/>
    <n v="20.13"/>
    <s v="Healthy Weight"/>
    <n v="1.62"/>
    <n v="52.83"/>
    <n v="112"/>
    <n v="108"/>
    <x v="1"/>
    <n v="5"/>
    <n v="2021"/>
    <n v="5"/>
    <n v="10"/>
    <d v="2021-05-10T00:00:00"/>
    <s v="Q2"/>
    <s v="Q2-2021"/>
    <x v="1"/>
    <n v="1"/>
    <s v="Good"/>
    <n v="1"/>
    <s v="Moderate"/>
    <n v="103"/>
    <s v="vomiting"/>
  </r>
  <r>
    <n v="1049"/>
    <n v="26.39"/>
    <s v="Overweight"/>
    <n v="1.82"/>
    <n v="87.4"/>
    <n v="102"/>
    <n v="75"/>
    <x v="2"/>
    <n v="1"/>
    <n v="2019"/>
    <n v="5"/>
    <n v="12"/>
    <d v="2019-05-12T00:00:00"/>
    <s v="Q2"/>
    <s v="Q2-2019"/>
    <x v="0"/>
    <n v="2"/>
    <s v="Poor"/>
    <n v="1"/>
    <s v="Moderate"/>
    <n v="100"/>
    <s v="headache"/>
  </r>
  <r>
    <n v="1049"/>
    <n v="29.65"/>
    <s v="Overweight"/>
    <n v="1.82"/>
    <n v="98.21"/>
    <n v="111"/>
    <n v="72"/>
    <x v="2"/>
    <n v="2"/>
    <n v="2019"/>
    <n v="11"/>
    <n v="11"/>
    <d v="2019-11-11T00:00:00"/>
    <s v="Q4"/>
    <s v="Q4-2019"/>
    <x v="0"/>
    <n v="2"/>
    <s v="Poor"/>
    <n v="1"/>
    <s v="Moderate"/>
    <n v="106"/>
    <s v="dizziness"/>
  </r>
  <r>
    <n v="1049"/>
    <n v="28.33"/>
    <s v="Overweight"/>
    <n v="1.82"/>
    <n v="93.85"/>
    <n v="109"/>
    <n v="70"/>
    <x v="2"/>
    <n v="3"/>
    <n v="2020"/>
    <n v="5"/>
    <n v="11"/>
    <d v="2020-05-11T00:00:00"/>
    <s v="Q2"/>
    <s v="Q2-2020"/>
    <x v="0"/>
    <n v="2"/>
    <s v="Poor"/>
    <n v="0"/>
    <s v="Severe"/>
    <n v="104"/>
    <s v="itching"/>
  </r>
  <r>
    <n v="1049"/>
    <n v="29.2"/>
    <s v="Overweight"/>
    <n v="1.82"/>
    <n v="96.71"/>
    <n v="113"/>
    <n v="68"/>
    <x v="2"/>
    <n v="4"/>
    <n v="2020"/>
    <n v="11"/>
    <n v="10"/>
    <d v="2020-11-10T00:00:00"/>
    <s v="Q4"/>
    <s v="Q4-2020"/>
    <x v="0"/>
    <n v="0"/>
    <s v="Very Good"/>
    <n v="2"/>
    <s v="Mild"/>
    <n v="107"/>
    <s v="skin rash"/>
  </r>
  <r>
    <n v="1049"/>
    <n v="29.78"/>
    <s v="Overweight"/>
    <n v="1.82"/>
    <n v="98.65"/>
    <n v="113"/>
    <n v="74"/>
    <x v="2"/>
    <n v="5"/>
    <n v="2021"/>
    <n v="5"/>
    <n v="11"/>
    <d v="2021-05-11T00:00:00"/>
    <s v="Q2"/>
    <s v="Q2-2021"/>
    <x v="0"/>
    <n v="2"/>
    <s v="Poor"/>
    <n v="0"/>
    <s v="Severe"/>
    <n v="100"/>
    <s v="headache"/>
  </r>
  <r>
    <n v="1050"/>
    <n v="24.91"/>
    <s v="Healthy Weight"/>
    <n v="1.62"/>
    <n v="65.36"/>
    <n v="113"/>
    <n v="114"/>
    <x v="1"/>
    <n v="1"/>
    <n v="2019"/>
    <n v="5"/>
    <n v="16"/>
    <d v="2019-05-16T00:00:00"/>
    <s v="Q2"/>
    <s v="Q2-2019"/>
    <x v="1"/>
    <n v="1"/>
    <s v="Good"/>
    <n v="0"/>
    <s v="Severe"/>
    <n v="103"/>
    <s v="vomiting"/>
  </r>
  <r>
    <n v="1050"/>
    <n v="25.69"/>
    <s v="Overweight"/>
    <n v="1.62"/>
    <n v="67.430000000000007"/>
    <n v="120"/>
    <n v="122"/>
    <x v="1"/>
    <n v="2"/>
    <n v="2019"/>
    <n v="11"/>
    <n v="15"/>
    <d v="2019-11-15T00:00:00"/>
    <s v="Q4"/>
    <s v="Q4-2019"/>
    <x v="1"/>
    <n v="2"/>
    <s v="Poor"/>
    <n v="0"/>
    <s v="Severe"/>
    <n v="100"/>
    <s v="headache"/>
  </r>
  <r>
    <n v="1050"/>
    <n v="24.3"/>
    <s v="Healthy Weight"/>
    <n v="1.62"/>
    <n v="63.78"/>
    <n v="114"/>
    <n v="130"/>
    <x v="1"/>
    <n v="3"/>
    <n v="2020"/>
    <n v="5"/>
    <n v="15"/>
    <d v="2020-05-15T00:00:00"/>
    <s v="Q2"/>
    <s v="Q2-2020"/>
    <x v="1"/>
    <n v="1"/>
    <s v="Good"/>
    <n v="1"/>
    <s v="Moderate"/>
    <n v="100"/>
    <s v="headache"/>
  </r>
  <r>
    <n v="1050"/>
    <n v="25.42"/>
    <s v="Overweight"/>
    <n v="1.62"/>
    <n v="66.72"/>
    <n v="120"/>
    <n v="127"/>
    <x v="1"/>
    <n v="4"/>
    <n v="2020"/>
    <n v="11"/>
    <n v="14"/>
    <d v="2020-11-14T00:00:00"/>
    <s v="Q4"/>
    <s v="Q4-2020"/>
    <x v="1"/>
    <n v="3"/>
    <s v="Very Poor"/>
    <n v="2"/>
    <s v="Mild"/>
    <n v="109"/>
    <s v="hallucinations"/>
  </r>
  <r>
    <n v="1051"/>
    <n v="25.62"/>
    <s v="Overweight"/>
    <n v="1.82"/>
    <n v="84.85"/>
    <n v="115"/>
    <n v="100"/>
    <x v="1"/>
    <n v="1"/>
    <n v="2019"/>
    <n v="5"/>
    <n v="18"/>
    <d v="2019-05-18T00:00:00"/>
    <s v="Q2"/>
    <s v="Q2-2019"/>
    <x v="0"/>
    <n v="2"/>
    <s v="Poor"/>
    <n v="0"/>
    <s v="Severe"/>
    <n v="108"/>
    <s v="palpitations"/>
  </r>
  <r>
    <n v="1051"/>
    <n v="23.89"/>
    <s v="Healthy Weight"/>
    <n v="1.82"/>
    <n v="79.12"/>
    <n v="112"/>
    <n v="107"/>
    <x v="1"/>
    <n v="2"/>
    <n v="2019"/>
    <n v="11"/>
    <n v="17"/>
    <d v="2019-11-17T00:00:00"/>
    <s v="Q4"/>
    <s v="Q4-2019"/>
    <x v="0"/>
    <n v="0"/>
    <s v="Very Good"/>
    <n v="1"/>
    <s v="Moderate"/>
    <n v="101"/>
    <s v="nausea"/>
  </r>
  <r>
    <n v="1051"/>
    <n v="27.61"/>
    <s v="Overweight"/>
    <n v="1.82"/>
    <n v="91.46"/>
    <n v="108"/>
    <n v="111"/>
    <x v="1"/>
    <n v="3"/>
    <n v="2020"/>
    <n v="5"/>
    <n v="17"/>
    <d v="2020-05-17T00:00:00"/>
    <s v="Q2"/>
    <s v="Q2-2020"/>
    <x v="0"/>
    <n v="1"/>
    <s v="Good"/>
    <n v="1"/>
    <s v="Moderate"/>
    <n v="100"/>
    <s v="headache"/>
  </r>
  <r>
    <n v="1051"/>
    <n v="26.84"/>
    <s v="Overweight"/>
    <n v="1.82"/>
    <n v="88.9"/>
    <n v="110"/>
    <n v="118"/>
    <x v="1"/>
    <n v="4"/>
    <n v="2020"/>
    <n v="11"/>
    <n v="16"/>
    <d v="2020-11-16T00:00:00"/>
    <s v="Q4"/>
    <s v="Q4-2020"/>
    <x v="0"/>
    <n v="2"/>
    <s v="Poor"/>
    <n v="2"/>
    <s v="Mild"/>
    <n v="109"/>
    <s v="hallucinations"/>
  </r>
  <r>
    <n v="1051"/>
    <n v="27.64"/>
    <s v="Overweight"/>
    <n v="1.82"/>
    <n v="91.57"/>
    <n v="113"/>
    <n v="119"/>
    <x v="1"/>
    <n v="5"/>
    <n v="2021"/>
    <n v="5"/>
    <n v="17"/>
    <d v="2021-05-17T00:00:00"/>
    <s v="Q2"/>
    <s v="Q2-2021"/>
    <x v="0"/>
    <n v="2"/>
    <s v="Poor"/>
    <n v="0"/>
    <s v="Severe"/>
    <n v="103"/>
    <s v="vomiting"/>
  </r>
  <r>
    <n v="1051"/>
    <n v="31.35"/>
    <s v="Obesity"/>
    <n v="1.82"/>
    <n v="103.85"/>
    <n v="113"/>
    <n v="124"/>
    <x v="1"/>
    <n v="6"/>
    <n v="2021"/>
    <n v="11"/>
    <n v="16"/>
    <d v="2021-11-16T00:00:00"/>
    <s v="Q4"/>
    <s v="Q4-2021"/>
    <x v="0"/>
    <n v="3"/>
    <s v="Very Poor"/>
    <n v="0"/>
    <s v="Severe"/>
    <n v="100"/>
    <s v="headache"/>
  </r>
  <r>
    <n v="1052"/>
    <n v="22.82"/>
    <s v="Healthy Weight"/>
    <n v="1.62"/>
    <n v="59.89"/>
    <n v="139"/>
    <n v="106"/>
    <x v="0"/>
    <n v="1"/>
    <n v="2019"/>
    <n v="5"/>
    <n v="18"/>
    <d v="2019-05-18T00:00:00"/>
    <s v="Q2"/>
    <s v="Q2-2019"/>
    <x v="1"/>
    <n v="2"/>
    <s v="Poor"/>
    <n v="2"/>
    <s v="Mild"/>
    <n v="108"/>
    <s v="palpitations"/>
  </r>
  <r>
    <n v="1052"/>
    <n v="20.51"/>
    <s v="Healthy Weight"/>
    <n v="1.62"/>
    <n v="53.84"/>
    <n v="138"/>
    <n v="111"/>
    <x v="0"/>
    <n v="2"/>
    <n v="2019"/>
    <n v="11"/>
    <n v="17"/>
    <d v="2019-11-17T00:00:00"/>
    <s v="Q4"/>
    <s v="Q4-2019"/>
    <x v="1"/>
    <n v="0"/>
    <s v="Very Good"/>
    <n v="0"/>
    <s v="Severe"/>
    <n v="102"/>
    <s v="tinnitus"/>
  </r>
  <r>
    <n v="1052"/>
    <n v="23.03"/>
    <s v="Healthy Weight"/>
    <n v="1.62"/>
    <n v="60.44"/>
    <n v="131"/>
    <n v="117"/>
    <x v="1"/>
    <n v="3"/>
    <n v="2020"/>
    <n v="5"/>
    <n v="17"/>
    <d v="2020-05-17T00:00:00"/>
    <s v="Q2"/>
    <s v="Q2-2020"/>
    <x v="1"/>
    <n v="0"/>
    <s v="Very Good"/>
    <n v="0"/>
    <s v="Severe"/>
    <n v="100"/>
    <s v="headache"/>
  </r>
  <r>
    <n v="1052"/>
    <n v="23.37"/>
    <s v="Healthy Weight"/>
    <n v="1.62"/>
    <n v="61.33"/>
    <n v="134"/>
    <n v="126"/>
    <x v="1"/>
    <n v="4"/>
    <n v="2020"/>
    <n v="11"/>
    <n v="16"/>
    <d v="2020-11-16T00:00:00"/>
    <s v="Q4"/>
    <s v="Q4-2020"/>
    <x v="1"/>
    <n v="0"/>
    <s v="Very Good"/>
    <n v="1"/>
    <s v="Moderate"/>
    <n v="101"/>
    <s v="nausea"/>
  </r>
  <r>
    <n v="1053"/>
    <n v="28.38"/>
    <s v="Overweight"/>
    <n v="1.82"/>
    <n v="93.99"/>
    <n v="120"/>
    <n v="92"/>
    <x v="1"/>
    <n v="1"/>
    <n v="2019"/>
    <n v="5"/>
    <n v="22"/>
    <d v="2019-05-22T00:00:00"/>
    <s v="Q2"/>
    <s v="Q2-2019"/>
    <x v="0"/>
    <n v="3"/>
    <s v="Very Poor"/>
    <n v="1"/>
    <s v="Moderate"/>
    <n v="100"/>
    <s v="headache"/>
  </r>
  <r>
    <n v="1053"/>
    <n v="31"/>
    <s v="Obesity"/>
    <n v="1.82"/>
    <n v="102.67"/>
    <n v="106"/>
    <n v="91"/>
    <x v="1"/>
    <n v="2"/>
    <n v="2019"/>
    <n v="11"/>
    <n v="21"/>
    <d v="2019-11-21T00:00:00"/>
    <s v="Q4"/>
    <s v="Q4-2019"/>
    <x v="0"/>
    <n v="2"/>
    <s v="Poor"/>
    <n v="1"/>
    <s v="Moderate"/>
    <n v="106"/>
    <s v="dizziness"/>
  </r>
  <r>
    <n v="1053"/>
    <n v="33"/>
    <s v="Obesity"/>
    <n v="1.82"/>
    <n v="109.32"/>
    <n v="94"/>
    <n v="77"/>
    <x v="2"/>
    <n v="3"/>
    <n v="2020"/>
    <n v="5"/>
    <n v="21"/>
    <d v="2020-05-21T00:00:00"/>
    <s v="Q2"/>
    <s v="Q2-2020"/>
    <x v="0"/>
    <n v="3"/>
    <s v="Very Poor"/>
    <n v="1"/>
    <s v="Moderate"/>
    <n v="100"/>
    <s v="headache"/>
  </r>
  <r>
    <n v="1054"/>
    <n v="25.1"/>
    <s v="Overweight"/>
    <n v="1.82"/>
    <n v="83.15"/>
    <n v="114"/>
    <n v="102"/>
    <x v="1"/>
    <n v="1"/>
    <n v="2019"/>
    <n v="5"/>
    <n v="25"/>
    <d v="2019-05-25T00:00:00"/>
    <s v="Q2"/>
    <s v="Q2-2019"/>
    <x v="0"/>
    <n v="2"/>
    <s v="Poor"/>
    <n v="1"/>
    <s v="Moderate"/>
    <n v="105"/>
    <s v="abdominal pain"/>
  </r>
  <r>
    <n v="1054"/>
    <n v="25.44"/>
    <s v="Overweight"/>
    <n v="1.82"/>
    <n v="84.26"/>
    <n v="110"/>
    <n v="96"/>
    <x v="1"/>
    <n v="2"/>
    <n v="2019"/>
    <n v="11"/>
    <n v="24"/>
    <d v="2019-11-24T00:00:00"/>
    <s v="Q4"/>
    <s v="Q4-2019"/>
    <x v="0"/>
    <n v="3"/>
    <s v="Very Poor"/>
    <n v="1"/>
    <s v="Moderate"/>
    <n v="101"/>
    <s v="nausea"/>
  </r>
  <r>
    <n v="1054"/>
    <n v="26.33"/>
    <s v="Overweight"/>
    <n v="1.82"/>
    <n v="87.22"/>
    <n v="110"/>
    <n v="96"/>
    <x v="1"/>
    <n v="3"/>
    <n v="2020"/>
    <n v="5"/>
    <n v="24"/>
    <d v="2020-05-24T00:00:00"/>
    <s v="Q2"/>
    <s v="Q2-2020"/>
    <x v="0"/>
    <n v="2"/>
    <s v="Poor"/>
    <n v="0"/>
    <s v="Severe"/>
    <n v="100"/>
    <s v="headache"/>
  </r>
  <r>
    <n v="1054"/>
    <n v="26.81"/>
    <s v="Overweight"/>
    <n v="1.82"/>
    <n v="88.81"/>
    <n v="107"/>
    <n v="94"/>
    <x v="1"/>
    <n v="4"/>
    <n v="2020"/>
    <n v="11"/>
    <n v="23"/>
    <d v="2020-11-23T00:00:00"/>
    <s v="Q4"/>
    <s v="Q4-2020"/>
    <x v="0"/>
    <n v="2"/>
    <s v="Poor"/>
    <n v="0"/>
    <s v="Severe"/>
    <n v="101"/>
    <s v="nausea"/>
  </r>
  <r>
    <n v="1055"/>
    <n v="20.74"/>
    <s v="Healthy Weight"/>
    <n v="1.62"/>
    <n v="54.43"/>
    <n v="108"/>
    <n v="105"/>
    <x v="1"/>
    <n v="1"/>
    <n v="2019"/>
    <n v="5"/>
    <n v="28"/>
    <d v="2019-05-28T00:00:00"/>
    <s v="Q2"/>
    <s v="Q2-2019"/>
    <x v="1"/>
    <n v="3"/>
    <s v="Very Poor"/>
    <n v="1"/>
    <s v="Moderate"/>
    <n v="100"/>
    <s v="headache"/>
  </r>
  <r>
    <n v="1055"/>
    <n v="19.059999999999999"/>
    <s v="Healthy Weight"/>
    <n v="1.62"/>
    <n v="50.03"/>
    <n v="108"/>
    <n v="109"/>
    <x v="1"/>
    <n v="2"/>
    <n v="2019"/>
    <n v="11"/>
    <n v="27"/>
    <d v="2019-11-27T00:00:00"/>
    <s v="Q4"/>
    <s v="Q4-2019"/>
    <x v="1"/>
    <n v="1"/>
    <s v="Good"/>
    <n v="1"/>
    <s v="Moderate"/>
    <n v="108"/>
    <s v="palpitations"/>
  </r>
  <r>
    <n v="1055"/>
    <n v="18.03"/>
    <s v="Underweight"/>
    <n v="1.62"/>
    <n v="47.31"/>
    <n v="102"/>
    <n v="107"/>
    <x v="1"/>
    <n v="3"/>
    <n v="2020"/>
    <n v="5"/>
    <n v="27"/>
    <d v="2020-05-27T00:00:00"/>
    <s v="Q2"/>
    <s v="Q2-2020"/>
    <x v="1"/>
    <n v="0"/>
    <s v="Very Good"/>
    <n v="2"/>
    <s v="Mild"/>
    <n v="105"/>
    <s v="abdominal pain"/>
  </r>
  <r>
    <n v="1056"/>
    <n v="26.71"/>
    <s v="Overweight"/>
    <n v="1.82"/>
    <n v="88.47"/>
    <n v="117"/>
    <n v="106"/>
    <x v="1"/>
    <n v="1"/>
    <n v="2019"/>
    <n v="5"/>
    <n v="29"/>
    <d v="2019-05-29T00:00:00"/>
    <s v="Q2"/>
    <s v="Q2-2019"/>
    <x v="0"/>
    <n v="3"/>
    <s v="Very Poor"/>
    <n v="1"/>
    <s v="Moderate"/>
    <n v="101"/>
    <s v="nausea"/>
  </r>
  <r>
    <n v="1056"/>
    <n v="24.59"/>
    <s v="Healthy Weight"/>
    <n v="1.82"/>
    <n v="81.47"/>
    <n v="115"/>
    <n v="106"/>
    <x v="1"/>
    <n v="2"/>
    <n v="2019"/>
    <n v="11"/>
    <n v="28"/>
    <d v="2019-11-28T00:00:00"/>
    <s v="Q4"/>
    <s v="Q4-2019"/>
    <x v="0"/>
    <n v="1"/>
    <s v="Good"/>
    <n v="1"/>
    <s v="Moderate"/>
    <n v="100"/>
    <s v="headache"/>
  </r>
  <r>
    <n v="1056"/>
    <n v="28.98"/>
    <s v="Overweight"/>
    <n v="1.82"/>
    <n v="95.98"/>
    <n v="119"/>
    <n v="90"/>
    <x v="1"/>
    <n v="3"/>
    <n v="2020"/>
    <n v="5"/>
    <n v="28"/>
    <d v="2020-05-28T00:00:00"/>
    <s v="Q2"/>
    <s v="Q2-2020"/>
    <x v="0"/>
    <n v="2"/>
    <s v="Poor"/>
    <n v="2"/>
    <s v="Mild"/>
    <n v="106"/>
    <s v="dizziness"/>
  </r>
  <r>
    <n v="1056"/>
    <n v="27.49"/>
    <s v="Overweight"/>
    <n v="1.82"/>
    <n v="91.06"/>
    <n v="121"/>
    <n v="90"/>
    <x v="1"/>
    <n v="4"/>
    <n v="2020"/>
    <n v="11"/>
    <n v="27"/>
    <d v="2020-11-27T00:00:00"/>
    <s v="Q4"/>
    <s v="Q4-2020"/>
    <x v="0"/>
    <n v="0"/>
    <s v="Very Good"/>
    <n v="0"/>
    <s v="Severe"/>
    <n v="100"/>
    <s v="headache"/>
  </r>
  <r>
    <n v="1056"/>
    <n v="26.48"/>
    <s v="Overweight"/>
    <n v="1.82"/>
    <n v="87.72"/>
    <n v="123"/>
    <n v="96"/>
    <x v="1"/>
    <n v="5"/>
    <n v="2021"/>
    <n v="5"/>
    <n v="28"/>
    <d v="2021-05-28T00:00:00"/>
    <s v="Q2"/>
    <s v="Q2-2021"/>
    <x v="0"/>
    <n v="0"/>
    <s v="Very Good"/>
    <n v="0"/>
    <s v="Severe"/>
    <n v="100"/>
    <s v="headache"/>
  </r>
  <r>
    <n v="1057"/>
    <n v="24.81"/>
    <s v="Healthy Weight"/>
    <n v="1.82"/>
    <n v="82.19"/>
    <n v="118"/>
    <n v="107"/>
    <x v="1"/>
    <n v="1"/>
    <n v="2019"/>
    <n v="6"/>
    <n v="1"/>
    <d v="2019-06-01T00:00:00"/>
    <s v="Q2"/>
    <s v="Q2-2019"/>
    <x v="0"/>
    <n v="1"/>
    <s v="Good"/>
    <n v="1"/>
    <s v="Moderate"/>
    <n v="100"/>
    <s v="headache"/>
  </r>
  <r>
    <n v="1057"/>
    <n v="22.58"/>
    <s v="Healthy Weight"/>
    <n v="1.82"/>
    <n v="74.81"/>
    <n v="123"/>
    <n v="113"/>
    <x v="1"/>
    <n v="2"/>
    <n v="2019"/>
    <n v="12"/>
    <n v="1"/>
    <d v="2019-12-01T00:00:00"/>
    <s v="Q4"/>
    <s v="Q4-2019"/>
    <x v="0"/>
    <n v="1"/>
    <s v="Good"/>
    <n v="2"/>
    <s v="Mild"/>
    <n v="108"/>
    <s v="palpitations"/>
  </r>
  <r>
    <n v="1057"/>
    <n v="23.75"/>
    <s v="Healthy Weight"/>
    <n v="1.82"/>
    <n v="78.66"/>
    <n v="126"/>
    <n v="116"/>
    <x v="1"/>
    <n v="3"/>
    <n v="2020"/>
    <n v="5"/>
    <n v="31"/>
    <d v="2020-05-31T00:00:00"/>
    <s v="Q2"/>
    <s v="Q2-2020"/>
    <x v="0"/>
    <n v="1"/>
    <s v="Good"/>
    <n v="1"/>
    <s v="Moderate"/>
    <n v="101"/>
    <s v="nausea"/>
  </r>
  <r>
    <n v="1057"/>
    <n v="25.64"/>
    <s v="Overweight"/>
    <n v="1.82"/>
    <n v="84.93"/>
    <n v="128"/>
    <n v="118"/>
    <x v="1"/>
    <n v="4"/>
    <n v="2020"/>
    <n v="11"/>
    <n v="30"/>
    <d v="2020-11-30T00:00:00"/>
    <s v="Q4"/>
    <s v="Q4-2020"/>
    <x v="0"/>
    <n v="0"/>
    <s v="Very Good"/>
    <n v="1"/>
    <s v="Moderate"/>
    <n v="100"/>
    <s v="headache"/>
  </r>
  <r>
    <n v="1058"/>
    <n v="23.17"/>
    <s v="Healthy Weight"/>
    <n v="1.82"/>
    <n v="76.75"/>
    <n v="129"/>
    <n v="110"/>
    <x v="1"/>
    <n v="1"/>
    <n v="2019"/>
    <n v="6"/>
    <n v="4"/>
    <d v="2019-06-04T00:00:00"/>
    <s v="Q2"/>
    <s v="Q2-2019"/>
    <x v="0"/>
    <n v="0"/>
    <s v="Very Good"/>
    <n v="1"/>
    <s v="Moderate"/>
    <n v="102"/>
    <s v="tinnitus"/>
  </r>
  <r>
    <n v="1058"/>
    <n v="23.16"/>
    <s v="Healthy Weight"/>
    <n v="1.82"/>
    <n v="76.73"/>
    <n v="134"/>
    <n v="107"/>
    <x v="1"/>
    <n v="2"/>
    <n v="2019"/>
    <n v="12"/>
    <n v="4"/>
    <d v="2019-12-04T00:00:00"/>
    <s v="Q4"/>
    <s v="Q4-2019"/>
    <x v="0"/>
    <n v="0"/>
    <s v="Very Good"/>
    <n v="2"/>
    <s v="Mild"/>
    <n v="100"/>
    <s v="headache"/>
  </r>
  <r>
    <n v="1058"/>
    <n v="23.55"/>
    <s v="Healthy Weight"/>
    <n v="1.82"/>
    <n v="78.010000000000005"/>
    <n v="130"/>
    <n v="121"/>
    <x v="1"/>
    <n v="3"/>
    <n v="2020"/>
    <n v="6"/>
    <n v="3"/>
    <d v="2020-06-03T00:00:00"/>
    <s v="Q2"/>
    <s v="Q2-2020"/>
    <x v="0"/>
    <n v="2"/>
    <s v="Poor"/>
    <n v="1"/>
    <s v="Moderate"/>
    <n v="104"/>
    <s v="itching"/>
  </r>
  <r>
    <n v="1058"/>
    <n v="23.5"/>
    <s v="Healthy Weight"/>
    <n v="1.82"/>
    <n v="77.83"/>
    <n v="124"/>
    <n v="121"/>
    <x v="1"/>
    <n v="4"/>
    <n v="2020"/>
    <n v="12"/>
    <n v="3"/>
    <d v="2020-12-03T00:00:00"/>
    <s v="Q4"/>
    <s v="Q4-2020"/>
    <x v="0"/>
    <n v="1"/>
    <s v="Good"/>
    <n v="2"/>
    <s v="Mild"/>
    <n v="109"/>
    <s v="hallucinations"/>
  </r>
  <r>
    <n v="1058"/>
    <n v="26.47"/>
    <s v="Overweight"/>
    <n v="1.82"/>
    <n v="87.67"/>
    <n v="124"/>
    <n v="123"/>
    <x v="1"/>
    <n v="5"/>
    <n v="2021"/>
    <n v="6"/>
    <n v="3"/>
    <d v="2021-06-03T00:00:00"/>
    <s v="Q2"/>
    <s v="Q2-2021"/>
    <x v="0"/>
    <n v="2"/>
    <s v="Poor"/>
    <n v="1"/>
    <s v="Moderate"/>
    <n v="100"/>
    <s v="headache"/>
  </r>
  <r>
    <n v="1059"/>
    <n v="26.57"/>
    <s v="Overweight"/>
    <n v="1.82"/>
    <n v="88"/>
    <n v="95"/>
    <n v="92"/>
    <x v="1"/>
    <n v="1"/>
    <n v="2019"/>
    <n v="6"/>
    <n v="6"/>
    <d v="2019-06-06T00:00:00"/>
    <s v="Q2"/>
    <s v="Q2-2019"/>
    <x v="0"/>
    <n v="2"/>
    <s v="Poor"/>
    <n v="1"/>
    <s v="Moderate"/>
    <n v="108"/>
    <s v="palpitations"/>
  </r>
  <r>
    <n v="1059"/>
    <n v="32.799999999999997"/>
    <s v="Obesity"/>
    <n v="1.82"/>
    <n v="108.64"/>
    <n v="94"/>
    <n v="96"/>
    <x v="1"/>
    <n v="2"/>
    <n v="2019"/>
    <n v="12"/>
    <n v="6"/>
    <d v="2019-12-06T00:00:00"/>
    <s v="Q4"/>
    <s v="Q4-2019"/>
    <x v="0"/>
    <n v="2"/>
    <s v="Poor"/>
    <n v="0"/>
    <s v="Severe"/>
    <n v="101"/>
    <s v="nausea"/>
  </r>
  <r>
    <n v="1059"/>
    <n v="31.98"/>
    <s v="Obesity"/>
    <n v="1.82"/>
    <n v="105.92"/>
    <n v="102"/>
    <n v="93"/>
    <x v="1"/>
    <n v="3"/>
    <n v="2020"/>
    <n v="6"/>
    <n v="5"/>
    <d v="2020-06-05T00:00:00"/>
    <s v="Q2"/>
    <s v="Q2-2020"/>
    <x v="0"/>
    <n v="1"/>
    <s v="Good"/>
    <n v="0"/>
    <s v="Severe"/>
    <n v="104"/>
    <s v="itching"/>
  </r>
  <r>
    <n v="1060"/>
    <n v="24.99"/>
    <s v="Healthy Weight"/>
    <n v="1.62"/>
    <n v="65.58"/>
    <n v="130"/>
    <n v="112"/>
    <x v="1"/>
    <n v="1"/>
    <n v="2019"/>
    <n v="6"/>
    <n v="10"/>
    <d v="2019-06-10T00:00:00"/>
    <s v="Q2"/>
    <s v="Q2-2019"/>
    <x v="1"/>
    <n v="2"/>
    <s v="Poor"/>
    <n v="0"/>
    <s v="Severe"/>
    <n v="100"/>
    <s v="headache"/>
  </r>
  <r>
    <n v="1060"/>
    <n v="21.42"/>
    <s v="Healthy Weight"/>
    <n v="1.62"/>
    <n v="56.21"/>
    <n v="139"/>
    <n v="116"/>
    <x v="0"/>
    <n v="2"/>
    <n v="2019"/>
    <n v="12"/>
    <n v="10"/>
    <d v="2019-12-10T00:00:00"/>
    <s v="Q4"/>
    <s v="Q4-2019"/>
    <x v="1"/>
    <n v="3"/>
    <s v="Very Poor"/>
    <n v="2"/>
    <s v="Mild"/>
    <n v="100"/>
    <s v="headache"/>
  </r>
  <r>
    <n v="1060"/>
    <n v="20.059999999999999"/>
    <s v="Healthy Weight"/>
    <n v="1.62"/>
    <n v="52.65"/>
    <n v="135"/>
    <n v="119"/>
    <x v="0"/>
    <n v="3"/>
    <n v="2020"/>
    <n v="6"/>
    <n v="9"/>
    <d v="2020-06-09T00:00:00"/>
    <s v="Q2"/>
    <s v="Q2-2020"/>
    <x v="1"/>
    <n v="1"/>
    <s v="Good"/>
    <n v="1"/>
    <s v="Moderate"/>
    <n v="108"/>
    <s v="palpitations"/>
  </r>
  <r>
    <n v="1060"/>
    <n v="21.29"/>
    <s v="Healthy Weight"/>
    <n v="1.62"/>
    <n v="55.87"/>
    <n v="140"/>
    <n v="114"/>
    <x v="0"/>
    <n v="4"/>
    <n v="2020"/>
    <n v="12"/>
    <n v="9"/>
    <d v="2020-12-09T00:00:00"/>
    <s v="Q4"/>
    <s v="Q4-2020"/>
    <x v="1"/>
    <n v="2"/>
    <s v="Poor"/>
    <n v="1"/>
    <s v="Moderate"/>
    <n v="104"/>
    <s v="itching"/>
  </r>
  <r>
    <n v="1060"/>
    <n v="21.52"/>
    <s v="Healthy Weight"/>
    <n v="1.62"/>
    <n v="56.47"/>
    <n v="140"/>
    <n v="111"/>
    <x v="0"/>
    <n v="5"/>
    <n v="2021"/>
    <n v="6"/>
    <n v="9"/>
    <d v="2021-06-09T00:00:00"/>
    <s v="Q2"/>
    <s v="Q2-2021"/>
    <x v="1"/>
    <n v="0"/>
    <s v="Very Good"/>
    <n v="2"/>
    <s v="Mild"/>
    <n v="109"/>
    <s v="hallucinations"/>
  </r>
  <r>
    <n v="1061"/>
    <n v="25.19"/>
    <s v="Overweight"/>
    <n v="1.82"/>
    <n v="83.42"/>
    <n v="121"/>
    <n v="95"/>
    <x v="1"/>
    <n v="1"/>
    <n v="2019"/>
    <n v="6"/>
    <n v="13"/>
    <d v="2019-06-13T00:00:00"/>
    <s v="Q2"/>
    <s v="Q2-2019"/>
    <x v="0"/>
    <n v="0"/>
    <s v="Very Good"/>
    <n v="0"/>
    <s v="Severe"/>
    <n v="100"/>
    <s v="headache"/>
  </r>
  <r>
    <n v="1061"/>
    <n v="26.97"/>
    <s v="Overweight"/>
    <n v="1.82"/>
    <n v="89.35"/>
    <n v="123"/>
    <n v="100"/>
    <x v="1"/>
    <n v="2"/>
    <n v="2019"/>
    <n v="12"/>
    <n v="13"/>
    <d v="2019-12-13T00:00:00"/>
    <s v="Q4"/>
    <s v="Q4-2019"/>
    <x v="0"/>
    <n v="1"/>
    <s v="Good"/>
    <n v="0"/>
    <s v="Severe"/>
    <n v="107"/>
    <s v="skin rash"/>
  </r>
  <r>
    <n v="1061"/>
    <n v="27.42"/>
    <s v="Overweight"/>
    <n v="1.82"/>
    <n v="90.82"/>
    <n v="114"/>
    <n v="95"/>
    <x v="1"/>
    <n v="3"/>
    <n v="2020"/>
    <n v="6"/>
    <n v="12"/>
    <d v="2020-06-12T00:00:00"/>
    <s v="Q2"/>
    <s v="Q2-2020"/>
    <x v="0"/>
    <n v="1"/>
    <s v="Good"/>
    <n v="1"/>
    <s v="Moderate"/>
    <n v="108"/>
    <s v="palpitations"/>
  </r>
  <r>
    <n v="1061"/>
    <n v="32.22"/>
    <s v="Obesity"/>
    <n v="1.82"/>
    <n v="106.73"/>
    <n v="108"/>
    <n v="98"/>
    <x v="1"/>
    <n v="4"/>
    <n v="2020"/>
    <n v="12"/>
    <n v="12"/>
    <d v="2020-12-12T00:00:00"/>
    <s v="Q4"/>
    <s v="Q4-2020"/>
    <x v="0"/>
    <n v="1"/>
    <s v="Good"/>
    <n v="0"/>
    <s v="Severe"/>
    <n v="101"/>
    <s v="nausea"/>
  </r>
  <r>
    <n v="1061"/>
    <n v="32.39"/>
    <s v="Obesity"/>
    <n v="1.82"/>
    <n v="107.29"/>
    <n v="110"/>
    <n v="104"/>
    <x v="1"/>
    <n v="5"/>
    <n v="2021"/>
    <n v="6"/>
    <n v="12"/>
    <d v="2021-06-12T00:00:00"/>
    <s v="Q2"/>
    <s v="Q2-2021"/>
    <x v="0"/>
    <n v="3"/>
    <s v="Very Poor"/>
    <n v="0"/>
    <s v="Severe"/>
    <n v="102"/>
    <s v="tinnitus"/>
  </r>
  <r>
    <n v="1061"/>
    <n v="30.91"/>
    <s v="Obesity"/>
    <n v="1.82"/>
    <n v="102.37"/>
    <n v="109"/>
    <n v="104"/>
    <x v="1"/>
    <n v="6"/>
    <n v="2021"/>
    <n v="12"/>
    <n v="12"/>
    <d v="2021-12-12T00:00:00"/>
    <s v="Q4"/>
    <s v="Q4-2021"/>
    <x v="0"/>
    <n v="2"/>
    <s v="Poor"/>
    <n v="0"/>
    <s v="Severe"/>
    <n v="100"/>
    <s v="headache"/>
  </r>
  <r>
    <n v="1062"/>
    <n v="22.81"/>
    <s v="Healthy Weight"/>
    <n v="1.82"/>
    <n v="75.55"/>
    <n v="118"/>
    <n v="100"/>
    <x v="1"/>
    <n v="1"/>
    <n v="2019"/>
    <n v="6"/>
    <n v="13"/>
    <d v="2019-06-13T00:00:00"/>
    <s v="Q2"/>
    <s v="Q2-2019"/>
    <x v="0"/>
    <n v="1"/>
    <s v="Good"/>
    <n v="1"/>
    <s v="Moderate"/>
    <n v="100"/>
    <s v="headache"/>
  </r>
  <r>
    <n v="1062"/>
    <n v="23.92"/>
    <s v="Healthy Weight"/>
    <n v="1.82"/>
    <n v="79.239999999999995"/>
    <n v="120"/>
    <n v="100"/>
    <x v="1"/>
    <n v="2"/>
    <n v="2019"/>
    <n v="12"/>
    <n v="13"/>
    <d v="2019-12-13T00:00:00"/>
    <s v="Q4"/>
    <s v="Q4-2019"/>
    <x v="0"/>
    <n v="0"/>
    <s v="Very Good"/>
    <n v="2"/>
    <s v="Mild"/>
    <n v="109"/>
    <s v="hallucinations"/>
  </r>
  <r>
    <n v="1062"/>
    <n v="21.52"/>
    <s v="Healthy Weight"/>
    <n v="1.82"/>
    <n v="71.290000000000006"/>
    <n v="124"/>
    <n v="100"/>
    <x v="1"/>
    <n v="3"/>
    <n v="2020"/>
    <n v="6"/>
    <n v="12"/>
    <d v="2020-06-12T00:00:00"/>
    <s v="Q2"/>
    <s v="Q2-2020"/>
    <x v="0"/>
    <n v="2"/>
    <s v="Poor"/>
    <n v="1"/>
    <s v="Moderate"/>
    <n v="103"/>
    <s v="vomiting"/>
  </r>
  <r>
    <n v="1063"/>
    <n v="24"/>
    <s v="Healthy Weight"/>
    <n v="1.82"/>
    <n v="79.5"/>
    <n v="137"/>
    <n v="127"/>
    <x v="0"/>
    <n v="1"/>
    <n v="2019"/>
    <n v="6"/>
    <n v="17"/>
    <d v="2019-06-17T00:00:00"/>
    <s v="Q2"/>
    <s v="Q2-2019"/>
    <x v="0"/>
    <n v="3"/>
    <s v="Very Poor"/>
    <n v="2"/>
    <s v="Mild"/>
    <n v="100"/>
    <s v="headache"/>
  </r>
  <r>
    <n v="1063"/>
    <n v="22.21"/>
    <s v="Healthy Weight"/>
    <n v="1.82"/>
    <n v="73.56"/>
    <n v="137"/>
    <n v="123"/>
    <x v="0"/>
    <n v="2"/>
    <n v="2019"/>
    <n v="12"/>
    <n v="17"/>
    <d v="2019-12-17T00:00:00"/>
    <s v="Q4"/>
    <s v="Q4-2019"/>
    <x v="0"/>
    <n v="3"/>
    <s v="Very Poor"/>
    <n v="2"/>
    <s v="Mild"/>
    <n v="102"/>
    <s v="tinnitus"/>
  </r>
  <r>
    <n v="1063"/>
    <n v="22.68"/>
    <s v="Healthy Weight"/>
    <n v="1.82"/>
    <n v="75.14"/>
    <n v="137"/>
    <n v="123"/>
    <x v="0"/>
    <n v="3"/>
    <n v="2020"/>
    <n v="6"/>
    <n v="16"/>
    <d v="2020-06-16T00:00:00"/>
    <s v="Q2"/>
    <s v="Q2-2020"/>
    <x v="0"/>
    <n v="1"/>
    <s v="Good"/>
    <n v="1"/>
    <s v="Moderate"/>
    <n v="106"/>
    <s v="dizziness"/>
  </r>
  <r>
    <n v="1064"/>
    <n v="23.7"/>
    <s v="Healthy Weight"/>
    <n v="1.62"/>
    <n v="62.19"/>
    <n v="142"/>
    <n v="124"/>
    <x v="0"/>
    <n v="1"/>
    <n v="2019"/>
    <n v="6"/>
    <n v="21"/>
    <d v="2019-06-21T00:00:00"/>
    <s v="Q2"/>
    <s v="Q2-2019"/>
    <x v="1"/>
    <n v="1"/>
    <s v="Good"/>
    <n v="2"/>
    <s v="Mild"/>
    <n v="105"/>
    <s v="abdominal pain"/>
  </r>
  <r>
    <n v="1064"/>
    <n v="23.38"/>
    <s v="Healthy Weight"/>
    <n v="1.62"/>
    <n v="61.35"/>
    <n v="135"/>
    <n v="127"/>
    <x v="0"/>
    <n v="2"/>
    <n v="2019"/>
    <n v="12"/>
    <n v="21"/>
    <d v="2019-12-21T00:00:00"/>
    <s v="Q4"/>
    <s v="Q4-2019"/>
    <x v="1"/>
    <n v="1"/>
    <s v="Good"/>
    <n v="2"/>
    <s v="Mild"/>
    <n v="100"/>
    <s v="headache"/>
  </r>
  <r>
    <n v="1064"/>
    <n v="21.65"/>
    <s v="Healthy Weight"/>
    <n v="1.62"/>
    <n v="56.81"/>
    <n v="139"/>
    <n v="128"/>
    <x v="0"/>
    <n v="3"/>
    <n v="2020"/>
    <n v="6"/>
    <n v="20"/>
    <d v="2020-06-20T00:00:00"/>
    <s v="Q2"/>
    <s v="Q2-2020"/>
    <x v="1"/>
    <n v="1"/>
    <s v="Good"/>
    <n v="1"/>
    <s v="Moderate"/>
    <n v="102"/>
    <s v="tinnitus"/>
  </r>
  <r>
    <n v="1065"/>
    <n v="24.04"/>
    <s v="Healthy Weight"/>
    <n v="1.62"/>
    <n v="63.1"/>
    <n v="103"/>
    <n v="92"/>
    <x v="1"/>
    <n v="1"/>
    <n v="2019"/>
    <n v="6"/>
    <n v="25"/>
    <d v="2019-06-25T00:00:00"/>
    <s v="Q2"/>
    <s v="Q2-2019"/>
    <x v="1"/>
    <n v="3"/>
    <s v="Very Poor"/>
    <n v="1"/>
    <s v="Moderate"/>
    <n v="100"/>
    <s v="headache"/>
  </r>
  <r>
    <n v="1065"/>
    <n v="24.51"/>
    <s v="Healthy Weight"/>
    <n v="1.62"/>
    <n v="64.33"/>
    <n v="101"/>
    <n v="109"/>
    <x v="1"/>
    <n v="2"/>
    <n v="2019"/>
    <n v="12"/>
    <n v="25"/>
    <d v="2019-12-25T00:00:00"/>
    <s v="Q4"/>
    <s v="Q4-2019"/>
    <x v="1"/>
    <n v="0"/>
    <s v="Very Good"/>
    <n v="1"/>
    <s v="Moderate"/>
    <n v="100"/>
    <s v="headache"/>
  </r>
  <r>
    <n v="1065"/>
    <n v="27.77"/>
    <s v="Overweight"/>
    <n v="1.62"/>
    <n v="72.88"/>
    <n v="109"/>
    <n v="109"/>
    <x v="1"/>
    <n v="3"/>
    <n v="2020"/>
    <n v="6"/>
    <n v="24"/>
    <d v="2020-06-24T00:00:00"/>
    <s v="Q2"/>
    <s v="Q2-2020"/>
    <x v="1"/>
    <n v="2"/>
    <s v="Poor"/>
    <n v="0"/>
    <s v="Severe"/>
    <n v="100"/>
    <s v="headache"/>
  </r>
  <r>
    <n v="1065"/>
    <n v="27.43"/>
    <s v="Overweight"/>
    <n v="1.62"/>
    <n v="71.98"/>
    <n v="103"/>
    <n v="104"/>
    <x v="1"/>
    <n v="4"/>
    <n v="2020"/>
    <n v="12"/>
    <n v="24"/>
    <d v="2020-12-24T00:00:00"/>
    <s v="Q4"/>
    <s v="Q4-2020"/>
    <x v="1"/>
    <n v="3"/>
    <s v="Very Poor"/>
    <n v="0"/>
    <s v="Severe"/>
    <n v="100"/>
    <s v="headache"/>
  </r>
  <r>
    <n v="1066"/>
    <n v="23.62"/>
    <s v="Healthy Weight"/>
    <n v="1.82"/>
    <n v="78.25"/>
    <n v="103"/>
    <n v="100"/>
    <x v="1"/>
    <n v="1"/>
    <n v="2019"/>
    <n v="6"/>
    <n v="27"/>
    <d v="2019-06-27T00:00:00"/>
    <s v="Q2"/>
    <s v="Q2-2019"/>
    <x v="0"/>
    <n v="2"/>
    <s v="Poor"/>
    <n v="1"/>
    <s v="Moderate"/>
    <n v="101"/>
    <s v="nausea"/>
  </r>
  <r>
    <n v="1066"/>
    <n v="22.04"/>
    <s v="Healthy Weight"/>
    <n v="1.82"/>
    <n v="72.989999999999995"/>
    <n v="108"/>
    <n v="96"/>
    <x v="1"/>
    <n v="2"/>
    <n v="2019"/>
    <n v="12"/>
    <n v="27"/>
    <d v="2019-12-27T00:00:00"/>
    <s v="Q4"/>
    <s v="Q4-2019"/>
    <x v="0"/>
    <n v="3"/>
    <s v="Very Poor"/>
    <n v="1"/>
    <s v="Moderate"/>
    <n v="106"/>
    <s v="dizziness"/>
  </r>
  <r>
    <n v="1066"/>
    <n v="20.84"/>
    <s v="Healthy Weight"/>
    <n v="1.82"/>
    <n v="69.03"/>
    <n v="111"/>
    <n v="91"/>
    <x v="1"/>
    <n v="3"/>
    <n v="2020"/>
    <n v="6"/>
    <n v="26"/>
    <d v="2020-06-26T00:00:00"/>
    <s v="Q2"/>
    <s v="Q2-2020"/>
    <x v="0"/>
    <n v="0"/>
    <s v="Very Good"/>
    <n v="0"/>
    <s v="Severe"/>
    <n v="100"/>
    <s v="headache"/>
  </r>
  <r>
    <n v="1066"/>
    <n v="18.72"/>
    <s v="Healthy Weight"/>
    <n v="1.82"/>
    <n v="62.01"/>
    <n v="103"/>
    <n v="94"/>
    <x v="1"/>
    <n v="4"/>
    <n v="2020"/>
    <n v="12"/>
    <n v="26"/>
    <d v="2020-12-26T00:00:00"/>
    <s v="Q4"/>
    <s v="Q4-2020"/>
    <x v="0"/>
    <n v="1"/>
    <s v="Good"/>
    <n v="2"/>
    <s v="Mild"/>
    <n v="101"/>
    <s v="nausea"/>
  </r>
  <r>
    <n v="1066"/>
    <n v="19.73"/>
    <s v="Healthy Weight"/>
    <n v="1.82"/>
    <n v="65.37"/>
    <n v="103"/>
    <n v="99"/>
    <x v="1"/>
    <n v="5"/>
    <n v="2021"/>
    <n v="6"/>
    <n v="26"/>
    <d v="2021-06-26T00:00:00"/>
    <s v="Q2"/>
    <s v="Q2-2021"/>
    <x v="0"/>
    <n v="1"/>
    <s v="Good"/>
    <n v="1"/>
    <s v="Moderate"/>
    <n v="100"/>
    <s v="headache"/>
  </r>
  <r>
    <n v="1067"/>
    <n v="22.71"/>
    <s v="Healthy Weight"/>
    <n v="1.82"/>
    <n v="75.209999999999994"/>
    <n v="135"/>
    <n v="91"/>
    <x v="0"/>
    <n v="1"/>
    <n v="2019"/>
    <n v="6"/>
    <n v="29"/>
    <d v="2019-06-29T00:00:00"/>
    <s v="Q2"/>
    <s v="Q2-2019"/>
    <x v="0"/>
    <n v="1"/>
    <s v="Good"/>
    <n v="2"/>
    <s v="Mild"/>
    <n v="109"/>
    <s v="hallucinations"/>
  </r>
  <r>
    <n v="1067"/>
    <n v="24.46"/>
    <s v="Healthy Weight"/>
    <n v="1.82"/>
    <n v="81.010000000000005"/>
    <n v="124"/>
    <n v="89"/>
    <x v="1"/>
    <n v="2"/>
    <n v="2019"/>
    <n v="12"/>
    <n v="29"/>
    <d v="2019-12-29T00:00:00"/>
    <s v="Q4"/>
    <s v="Q4-2019"/>
    <x v="0"/>
    <n v="2"/>
    <s v="Poor"/>
    <n v="1"/>
    <s v="Moderate"/>
    <n v="104"/>
    <s v="itching"/>
  </r>
  <r>
    <n v="1067"/>
    <n v="27.16"/>
    <s v="Overweight"/>
    <n v="1.82"/>
    <n v="89.97"/>
    <n v="137"/>
    <n v="85"/>
    <x v="0"/>
    <n v="3"/>
    <n v="2020"/>
    <n v="6"/>
    <n v="28"/>
    <d v="2020-06-28T00:00:00"/>
    <s v="Q2"/>
    <s v="Q2-2020"/>
    <x v="0"/>
    <n v="2"/>
    <s v="Poor"/>
    <n v="0"/>
    <s v="Severe"/>
    <n v="100"/>
    <s v="headache"/>
  </r>
  <r>
    <n v="1067"/>
    <n v="29.8"/>
    <s v="Overweight"/>
    <n v="1.82"/>
    <n v="98.72"/>
    <n v="134"/>
    <n v="86"/>
    <x v="1"/>
    <n v="4"/>
    <n v="2020"/>
    <n v="12"/>
    <n v="28"/>
    <d v="2020-12-28T00:00:00"/>
    <s v="Q4"/>
    <s v="Q4-2020"/>
    <x v="0"/>
    <n v="3"/>
    <s v="Very Poor"/>
    <n v="1"/>
    <s v="Moderate"/>
    <n v="100"/>
    <s v="headache"/>
  </r>
  <r>
    <n v="1068"/>
    <n v="26.08"/>
    <s v="Overweight"/>
    <n v="1.82"/>
    <n v="86.38"/>
    <n v="119"/>
    <n v="135"/>
    <x v="1"/>
    <n v="1"/>
    <n v="2019"/>
    <n v="7"/>
    <n v="3"/>
    <d v="2019-07-03T00:00:00"/>
    <s v="Q3"/>
    <s v="Q3-2019"/>
    <x v="0"/>
    <n v="0"/>
    <s v="Very Good"/>
    <n v="1"/>
    <s v="Moderate"/>
    <n v="103"/>
    <s v="vomiting"/>
  </r>
  <r>
    <n v="1068"/>
    <n v="25.17"/>
    <s v="Overweight"/>
    <n v="1.82"/>
    <n v="83.36"/>
    <n v="111"/>
    <n v="134"/>
    <x v="1"/>
    <n v="2"/>
    <n v="2020"/>
    <n v="1"/>
    <n v="2"/>
    <d v="2020-01-02T00:00:00"/>
    <s v="Q1"/>
    <s v="Q1-2020"/>
    <x v="0"/>
    <n v="0"/>
    <s v="Very Good"/>
    <n v="2"/>
    <s v="Mild"/>
    <n v="101"/>
    <s v="nausea"/>
  </r>
  <r>
    <n v="1068"/>
    <n v="24.34"/>
    <s v="Healthy Weight"/>
    <n v="1.82"/>
    <n v="80.63"/>
    <n v="124"/>
    <n v="136"/>
    <x v="1"/>
    <n v="3"/>
    <n v="2020"/>
    <n v="7"/>
    <n v="2"/>
    <d v="2020-07-02T00:00:00"/>
    <s v="Q3"/>
    <s v="Q3-2020"/>
    <x v="0"/>
    <n v="1"/>
    <s v="Good"/>
    <n v="1"/>
    <s v="Moderate"/>
    <n v="101"/>
    <s v="nausea"/>
  </r>
  <r>
    <n v="1068"/>
    <n v="26.45"/>
    <s v="Overweight"/>
    <n v="1.82"/>
    <n v="87.62"/>
    <n v="116"/>
    <n v="131"/>
    <x v="1"/>
    <n v="4"/>
    <n v="2021"/>
    <n v="1"/>
    <n v="1"/>
    <d v="2021-01-01T00:00:00"/>
    <s v="Q1"/>
    <s v="Q1-2021"/>
    <x v="0"/>
    <n v="3"/>
    <s v="Very Poor"/>
    <n v="0"/>
    <s v="Severe"/>
    <n v="107"/>
    <s v="skin rash"/>
  </r>
  <r>
    <n v="1068"/>
    <n v="26.22"/>
    <s v="Overweight"/>
    <n v="1.82"/>
    <n v="86.85"/>
    <n v="112"/>
    <n v="128"/>
    <x v="1"/>
    <n v="5"/>
    <n v="2021"/>
    <n v="7"/>
    <n v="2"/>
    <d v="2021-07-02T00:00:00"/>
    <s v="Q3"/>
    <s v="Q3-2021"/>
    <x v="0"/>
    <n v="3"/>
    <s v="Very Poor"/>
    <n v="1"/>
    <s v="Moderate"/>
    <n v="104"/>
    <s v="itching"/>
  </r>
  <r>
    <n v="1069"/>
    <n v="23.32"/>
    <s v="Healthy Weight"/>
    <n v="1.82"/>
    <n v="77.260000000000005"/>
    <n v="129"/>
    <n v="105"/>
    <x v="1"/>
    <n v="1"/>
    <n v="2019"/>
    <n v="7"/>
    <n v="3"/>
    <d v="2019-07-03T00:00:00"/>
    <s v="Q3"/>
    <s v="Q3-2019"/>
    <x v="0"/>
    <n v="1"/>
    <s v="Good"/>
    <n v="0"/>
    <s v="Severe"/>
    <n v="105"/>
    <s v="abdominal pain"/>
  </r>
  <r>
    <n v="1069"/>
    <n v="23.09"/>
    <s v="Healthy Weight"/>
    <n v="1.82"/>
    <n v="76.48"/>
    <n v="127"/>
    <n v="103"/>
    <x v="1"/>
    <n v="2"/>
    <n v="2020"/>
    <n v="1"/>
    <n v="2"/>
    <d v="2020-01-02T00:00:00"/>
    <s v="Q1"/>
    <s v="Q1-2020"/>
    <x v="0"/>
    <n v="1"/>
    <s v="Good"/>
    <n v="0"/>
    <s v="Severe"/>
    <n v="104"/>
    <s v="itching"/>
  </r>
  <r>
    <n v="1069"/>
    <n v="23.27"/>
    <s v="Healthy Weight"/>
    <n v="1.82"/>
    <n v="77.099999999999994"/>
    <n v="132"/>
    <n v="98"/>
    <x v="1"/>
    <n v="3"/>
    <n v="2020"/>
    <n v="7"/>
    <n v="2"/>
    <d v="2020-07-02T00:00:00"/>
    <s v="Q3"/>
    <s v="Q3-2020"/>
    <x v="0"/>
    <n v="0"/>
    <s v="Very Good"/>
    <n v="2"/>
    <s v="Mild"/>
    <n v="100"/>
    <s v="headache"/>
  </r>
  <r>
    <n v="1070"/>
    <n v="25.94"/>
    <s v="Overweight"/>
    <n v="1.62"/>
    <n v="68.069999999999993"/>
    <n v="140"/>
    <n v="123"/>
    <x v="0"/>
    <n v="1"/>
    <n v="2019"/>
    <n v="7"/>
    <n v="3"/>
    <d v="2019-07-03T00:00:00"/>
    <s v="Q3"/>
    <s v="Q3-2019"/>
    <x v="1"/>
    <n v="3"/>
    <s v="Very Poor"/>
    <n v="0"/>
    <s v="Severe"/>
    <n v="107"/>
    <s v="skin rash"/>
  </r>
  <r>
    <n v="1070"/>
    <n v="27.25"/>
    <s v="Overweight"/>
    <n v="1.62"/>
    <n v="71.52"/>
    <n v="135"/>
    <n v="123"/>
    <x v="0"/>
    <n v="2"/>
    <n v="2020"/>
    <n v="1"/>
    <n v="2"/>
    <d v="2020-01-02T00:00:00"/>
    <s v="Q1"/>
    <s v="Q1-2020"/>
    <x v="1"/>
    <n v="2"/>
    <s v="Poor"/>
    <n v="0"/>
    <s v="Severe"/>
    <n v="100"/>
    <s v="headache"/>
  </r>
  <r>
    <n v="1070"/>
    <n v="22.95"/>
    <s v="Healthy Weight"/>
    <n v="1.62"/>
    <n v="60.23"/>
    <n v="135"/>
    <n v="125"/>
    <x v="0"/>
    <n v="3"/>
    <n v="2020"/>
    <n v="7"/>
    <n v="2"/>
    <d v="2020-07-02T00:00:00"/>
    <s v="Q3"/>
    <s v="Q3-2020"/>
    <x v="1"/>
    <n v="1"/>
    <s v="Good"/>
    <n v="1"/>
    <s v="Moderate"/>
    <n v="101"/>
    <s v="nausea"/>
  </r>
  <r>
    <n v="1070"/>
    <n v="20.28"/>
    <s v="Healthy Weight"/>
    <n v="1.62"/>
    <n v="53.22"/>
    <n v="134"/>
    <n v="126"/>
    <x v="1"/>
    <n v="4"/>
    <n v="2021"/>
    <n v="1"/>
    <n v="1"/>
    <d v="2021-01-01T00:00:00"/>
    <s v="Q1"/>
    <s v="Q1-2021"/>
    <x v="1"/>
    <n v="0"/>
    <s v="Very Good"/>
    <n v="1"/>
    <s v="Moderate"/>
    <n v="100"/>
    <s v="headache"/>
  </r>
  <r>
    <n v="1071"/>
    <n v="28.48"/>
    <s v="Overweight"/>
    <n v="1.82"/>
    <n v="94.33"/>
    <n v="122"/>
    <n v="91"/>
    <x v="1"/>
    <n v="1"/>
    <n v="2019"/>
    <n v="7"/>
    <n v="3"/>
    <d v="2019-07-03T00:00:00"/>
    <s v="Q3"/>
    <s v="Q3-2019"/>
    <x v="0"/>
    <n v="2"/>
    <s v="Poor"/>
    <n v="0"/>
    <s v="Severe"/>
    <n v="101"/>
    <s v="nausea"/>
  </r>
  <r>
    <n v="1071"/>
    <n v="27.02"/>
    <s v="Overweight"/>
    <n v="1.82"/>
    <n v="89.51"/>
    <n v="112"/>
    <n v="101"/>
    <x v="1"/>
    <n v="2"/>
    <n v="2020"/>
    <n v="1"/>
    <n v="2"/>
    <d v="2020-01-02T00:00:00"/>
    <s v="Q1"/>
    <s v="Q1-2020"/>
    <x v="0"/>
    <n v="2"/>
    <s v="Poor"/>
    <n v="2"/>
    <s v="Mild"/>
    <n v="100"/>
    <s v="headache"/>
  </r>
  <r>
    <n v="1071"/>
    <n v="25.32"/>
    <s v="Overweight"/>
    <n v="1.82"/>
    <n v="83.87"/>
    <n v="107"/>
    <n v="101"/>
    <x v="1"/>
    <n v="3"/>
    <n v="2020"/>
    <n v="7"/>
    <n v="2"/>
    <d v="2020-07-02T00:00:00"/>
    <s v="Q3"/>
    <s v="Q3-2020"/>
    <x v="0"/>
    <n v="3"/>
    <s v="Very Poor"/>
    <n v="1"/>
    <s v="Moderate"/>
    <n v="102"/>
    <s v="tinnitus"/>
  </r>
  <r>
    <n v="1071"/>
    <n v="27.02"/>
    <s v="Overweight"/>
    <n v="1.82"/>
    <n v="89.49"/>
    <n v="106"/>
    <n v="108"/>
    <x v="1"/>
    <n v="4"/>
    <n v="2021"/>
    <n v="1"/>
    <n v="1"/>
    <d v="2021-01-01T00:00:00"/>
    <s v="Q1"/>
    <s v="Q1-2021"/>
    <x v="0"/>
    <n v="2"/>
    <s v="Poor"/>
    <n v="0"/>
    <s v="Severe"/>
    <n v="100"/>
    <s v="headache"/>
  </r>
  <r>
    <n v="1072"/>
    <n v="29.66"/>
    <s v="Overweight"/>
    <n v="1.82"/>
    <n v="98.26"/>
    <n v="104"/>
    <n v="80"/>
    <x v="1"/>
    <n v="1"/>
    <n v="2019"/>
    <n v="7"/>
    <n v="7"/>
    <d v="2019-07-07T00:00:00"/>
    <s v="Q3"/>
    <s v="Q3-2019"/>
    <x v="0"/>
    <n v="0"/>
    <s v="Very Good"/>
    <n v="1"/>
    <s v="Moderate"/>
    <n v="103"/>
    <s v="vomiting"/>
  </r>
  <r>
    <n v="1072"/>
    <n v="29.52"/>
    <s v="Overweight"/>
    <n v="1.82"/>
    <n v="97.79"/>
    <n v="90"/>
    <n v="88"/>
    <x v="1"/>
    <n v="2"/>
    <n v="2020"/>
    <n v="1"/>
    <n v="6"/>
    <d v="2020-01-06T00:00:00"/>
    <s v="Q1"/>
    <s v="Q1-2020"/>
    <x v="0"/>
    <n v="1"/>
    <s v="Good"/>
    <n v="0"/>
    <s v="Severe"/>
    <n v="100"/>
    <s v="headache"/>
  </r>
  <r>
    <n v="1072"/>
    <n v="26.33"/>
    <s v="Overweight"/>
    <n v="1.82"/>
    <n v="87.21"/>
    <n v="91"/>
    <n v="83"/>
    <x v="1"/>
    <n v="3"/>
    <n v="2020"/>
    <n v="7"/>
    <n v="6"/>
    <d v="2020-07-06T00:00:00"/>
    <s v="Q3"/>
    <s v="Q3-2020"/>
    <x v="0"/>
    <n v="2"/>
    <s v="Poor"/>
    <n v="1"/>
    <s v="Moderate"/>
    <n v="107"/>
    <s v="skin rash"/>
  </r>
  <r>
    <n v="1072"/>
    <n v="29.15"/>
    <s v="Overweight"/>
    <n v="1.82"/>
    <n v="96.57"/>
    <n v="88"/>
    <n v="83"/>
    <x v="1"/>
    <n v="4"/>
    <n v="2021"/>
    <n v="1"/>
    <n v="5"/>
    <d v="2021-01-05T00:00:00"/>
    <s v="Q1"/>
    <s v="Q1-2021"/>
    <x v="0"/>
    <n v="2"/>
    <s v="Poor"/>
    <n v="0"/>
    <s v="Severe"/>
    <n v="100"/>
    <s v="headache"/>
  </r>
  <r>
    <n v="1072"/>
    <n v="27.59"/>
    <s v="Overweight"/>
    <n v="1.82"/>
    <n v="91.4"/>
    <n v="88"/>
    <n v="87"/>
    <x v="1"/>
    <n v="5"/>
    <n v="2021"/>
    <n v="7"/>
    <n v="6"/>
    <d v="2021-07-06T00:00:00"/>
    <s v="Q3"/>
    <s v="Q3-2021"/>
    <x v="0"/>
    <n v="1"/>
    <s v="Good"/>
    <n v="1"/>
    <s v="Moderate"/>
    <n v="100"/>
    <s v="headache"/>
  </r>
  <r>
    <n v="1072"/>
    <n v="27.01"/>
    <s v="Overweight"/>
    <n v="1.82"/>
    <n v="89.46"/>
    <n v="93"/>
    <n v="87"/>
    <x v="1"/>
    <n v="6"/>
    <n v="2022"/>
    <n v="1"/>
    <n v="5"/>
    <d v="2022-01-05T00:00:00"/>
    <s v="Q1"/>
    <s v="Q1-2022"/>
    <x v="0"/>
    <n v="0"/>
    <s v="Very Good"/>
    <n v="0"/>
    <s v="Severe"/>
    <n v="103"/>
    <s v="vomiting"/>
  </r>
  <r>
    <n v="1073"/>
    <n v="21.45"/>
    <s v="Healthy Weight"/>
    <n v="1.62"/>
    <n v="56.28"/>
    <n v="122"/>
    <n v="104"/>
    <x v="1"/>
    <n v="1"/>
    <n v="2019"/>
    <n v="7"/>
    <n v="11"/>
    <d v="2019-07-11T00:00:00"/>
    <s v="Q3"/>
    <s v="Q3-2019"/>
    <x v="1"/>
    <n v="1"/>
    <s v="Good"/>
    <n v="0"/>
    <s v="Severe"/>
    <n v="108"/>
    <s v="palpitations"/>
  </r>
  <r>
    <n v="1073"/>
    <n v="18.059999999999999"/>
    <s v="Underweight"/>
    <n v="1.62"/>
    <n v="47.4"/>
    <n v="125"/>
    <n v="104"/>
    <x v="1"/>
    <n v="2"/>
    <n v="2020"/>
    <n v="1"/>
    <n v="10"/>
    <d v="2020-01-10T00:00:00"/>
    <s v="Q1"/>
    <s v="Q1-2020"/>
    <x v="1"/>
    <n v="2"/>
    <s v="Poor"/>
    <n v="0"/>
    <s v="Severe"/>
    <n v="100"/>
    <s v="headache"/>
  </r>
  <r>
    <n v="1073"/>
    <n v="18.53"/>
    <s v="Healthy Weight"/>
    <n v="1.62"/>
    <n v="48.64"/>
    <n v="115"/>
    <n v="101"/>
    <x v="1"/>
    <n v="3"/>
    <n v="2020"/>
    <n v="7"/>
    <n v="10"/>
    <d v="2020-07-10T00:00:00"/>
    <s v="Q3"/>
    <s v="Q3-2020"/>
    <x v="1"/>
    <n v="2"/>
    <s v="Poor"/>
    <n v="2"/>
    <s v="Mild"/>
    <n v="100"/>
    <s v="headache"/>
  </r>
  <r>
    <n v="1073"/>
    <n v="20.43"/>
    <s v="Healthy Weight"/>
    <n v="1.62"/>
    <n v="53.63"/>
    <n v="115"/>
    <n v="91"/>
    <x v="1"/>
    <n v="4"/>
    <n v="2021"/>
    <n v="1"/>
    <n v="9"/>
    <d v="2021-01-09T00:00:00"/>
    <s v="Q1"/>
    <s v="Q1-2021"/>
    <x v="1"/>
    <n v="1"/>
    <s v="Good"/>
    <n v="1"/>
    <s v="Moderate"/>
    <n v="100"/>
    <s v="headache"/>
  </r>
  <r>
    <n v="1073"/>
    <n v="22.06"/>
    <s v="Healthy Weight"/>
    <n v="1.62"/>
    <n v="57.9"/>
    <n v="117"/>
    <n v="86"/>
    <x v="1"/>
    <n v="5"/>
    <n v="2021"/>
    <n v="7"/>
    <n v="10"/>
    <d v="2021-07-10T00:00:00"/>
    <s v="Q3"/>
    <s v="Q3-2021"/>
    <x v="1"/>
    <n v="1"/>
    <s v="Good"/>
    <n v="0"/>
    <s v="Severe"/>
    <n v="108"/>
    <s v="palpitations"/>
  </r>
  <r>
    <n v="1074"/>
    <n v="26.95"/>
    <s v="Overweight"/>
    <n v="1.82"/>
    <n v="89.26"/>
    <n v="110"/>
    <n v="101"/>
    <x v="1"/>
    <n v="1"/>
    <n v="2019"/>
    <n v="7"/>
    <n v="15"/>
    <d v="2019-07-15T00:00:00"/>
    <s v="Q3"/>
    <s v="Q3-2019"/>
    <x v="0"/>
    <n v="1"/>
    <s v="Good"/>
    <n v="1"/>
    <s v="Moderate"/>
    <n v="100"/>
    <s v="headache"/>
  </r>
  <r>
    <n v="1074"/>
    <n v="21.48"/>
    <s v="Healthy Weight"/>
    <n v="1.82"/>
    <n v="71.14"/>
    <n v="118"/>
    <n v="103"/>
    <x v="1"/>
    <n v="2"/>
    <n v="2020"/>
    <n v="1"/>
    <n v="14"/>
    <d v="2020-01-14T00:00:00"/>
    <s v="Q1"/>
    <s v="Q1-2020"/>
    <x v="0"/>
    <n v="3"/>
    <s v="Very Poor"/>
    <n v="1"/>
    <s v="Moderate"/>
    <n v="100"/>
    <s v="headache"/>
  </r>
  <r>
    <n v="1074"/>
    <n v="24.79"/>
    <s v="Healthy Weight"/>
    <n v="1.82"/>
    <n v="82.12"/>
    <n v="118"/>
    <n v="110"/>
    <x v="1"/>
    <n v="3"/>
    <n v="2020"/>
    <n v="7"/>
    <n v="14"/>
    <d v="2020-07-14T00:00:00"/>
    <s v="Q3"/>
    <s v="Q3-2020"/>
    <x v="0"/>
    <n v="2"/>
    <s v="Poor"/>
    <n v="1"/>
    <s v="Moderate"/>
    <n v="104"/>
    <s v="itching"/>
  </r>
  <r>
    <n v="1074"/>
    <n v="27.69"/>
    <s v="Overweight"/>
    <n v="1.82"/>
    <n v="91.71"/>
    <n v="118"/>
    <n v="108"/>
    <x v="1"/>
    <n v="4"/>
    <n v="2021"/>
    <n v="1"/>
    <n v="13"/>
    <d v="2021-01-13T00:00:00"/>
    <s v="Q1"/>
    <s v="Q1-2021"/>
    <x v="0"/>
    <n v="3"/>
    <s v="Very Poor"/>
    <n v="0"/>
    <s v="Severe"/>
    <n v="100"/>
    <s v="headache"/>
  </r>
  <r>
    <n v="1074"/>
    <n v="28.39"/>
    <s v="Overweight"/>
    <n v="1.82"/>
    <n v="94.05"/>
    <n v="113"/>
    <n v="104"/>
    <x v="1"/>
    <n v="5"/>
    <n v="2021"/>
    <n v="7"/>
    <n v="14"/>
    <d v="2021-07-14T00:00:00"/>
    <s v="Q3"/>
    <s v="Q3-2021"/>
    <x v="0"/>
    <n v="2"/>
    <s v="Poor"/>
    <n v="1"/>
    <s v="Moderate"/>
    <n v="100"/>
    <s v="headache"/>
  </r>
  <r>
    <n v="1075"/>
    <n v="20.18"/>
    <s v="Healthy Weight"/>
    <n v="1.82"/>
    <n v="66.849999999999994"/>
    <n v="129"/>
    <n v="104"/>
    <x v="1"/>
    <n v="1"/>
    <n v="2019"/>
    <n v="7"/>
    <n v="17"/>
    <d v="2019-07-17T00:00:00"/>
    <s v="Q3"/>
    <s v="Q3-2019"/>
    <x v="0"/>
    <n v="1"/>
    <s v="Good"/>
    <n v="2"/>
    <s v="Mild"/>
    <n v="100"/>
    <s v="headache"/>
  </r>
  <r>
    <n v="1075"/>
    <n v="23.61"/>
    <s v="Healthy Weight"/>
    <n v="1.82"/>
    <n v="78.209999999999994"/>
    <n v="124"/>
    <n v="98"/>
    <x v="1"/>
    <n v="2"/>
    <n v="2020"/>
    <n v="1"/>
    <n v="16"/>
    <d v="2020-01-16T00:00:00"/>
    <s v="Q1"/>
    <s v="Q1-2020"/>
    <x v="0"/>
    <n v="0"/>
    <s v="Very Good"/>
    <n v="2"/>
    <s v="Mild"/>
    <n v="104"/>
    <s v="itching"/>
  </r>
  <r>
    <n v="1075"/>
    <n v="20.83"/>
    <s v="Healthy Weight"/>
    <n v="1.82"/>
    <n v="68.98"/>
    <n v="128"/>
    <n v="103"/>
    <x v="1"/>
    <n v="3"/>
    <n v="2020"/>
    <n v="7"/>
    <n v="16"/>
    <d v="2020-07-16T00:00:00"/>
    <s v="Q3"/>
    <s v="Q3-2020"/>
    <x v="0"/>
    <n v="2"/>
    <s v="Poor"/>
    <n v="2"/>
    <s v="Mild"/>
    <n v="100"/>
    <s v="headache"/>
  </r>
  <r>
    <n v="1076"/>
    <n v="25.97"/>
    <s v="Overweight"/>
    <n v="1.62"/>
    <n v="68.16"/>
    <n v="145"/>
    <n v="99"/>
    <x v="0"/>
    <n v="1"/>
    <n v="2019"/>
    <n v="7"/>
    <n v="21"/>
    <d v="2019-07-21T00:00:00"/>
    <s v="Q3"/>
    <s v="Q3-2019"/>
    <x v="1"/>
    <n v="1"/>
    <s v="Good"/>
    <n v="1"/>
    <s v="Moderate"/>
    <n v="100"/>
    <s v="headache"/>
  </r>
  <r>
    <n v="1076"/>
    <n v="24.39"/>
    <s v="Healthy Weight"/>
    <n v="1.62"/>
    <n v="64.02"/>
    <n v="143"/>
    <n v="99"/>
    <x v="0"/>
    <n v="2"/>
    <n v="2020"/>
    <n v="1"/>
    <n v="20"/>
    <d v="2020-01-20T00:00:00"/>
    <s v="Q1"/>
    <s v="Q1-2020"/>
    <x v="1"/>
    <n v="0"/>
    <s v="Very Good"/>
    <n v="2"/>
    <s v="Mild"/>
    <n v="100"/>
    <s v="headache"/>
  </r>
  <r>
    <n v="1076"/>
    <n v="26.9"/>
    <s v="Overweight"/>
    <n v="1.62"/>
    <n v="70.599999999999994"/>
    <n v="142"/>
    <n v="98"/>
    <x v="0"/>
    <n v="3"/>
    <n v="2020"/>
    <n v="7"/>
    <n v="20"/>
    <d v="2020-07-20T00:00:00"/>
    <s v="Q3"/>
    <s v="Q3-2020"/>
    <x v="1"/>
    <n v="2"/>
    <s v="Poor"/>
    <n v="0"/>
    <s v="Severe"/>
    <n v="100"/>
    <s v="headache"/>
  </r>
  <r>
    <n v="1077"/>
    <n v="26.87"/>
    <s v="Overweight"/>
    <n v="1.82"/>
    <n v="89.01"/>
    <n v="132"/>
    <n v="98"/>
    <x v="1"/>
    <n v="1"/>
    <n v="2019"/>
    <n v="7"/>
    <n v="23"/>
    <d v="2019-07-23T00:00:00"/>
    <s v="Q3"/>
    <s v="Q3-2019"/>
    <x v="0"/>
    <n v="1"/>
    <s v="Good"/>
    <n v="0"/>
    <s v="Severe"/>
    <n v="100"/>
    <s v="headache"/>
  </r>
  <r>
    <n v="1077"/>
    <n v="29.06"/>
    <s v="Overweight"/>
    <n v="1.82"/>
    <n v="96.25"/>
    <n v="135"/>
    <n v="97"/>
    <x v="0"/>
    <n v="2"/>
    <n v="2020"/>
    <n v="1"/>
    <n v="22"/>
    <d v="2020-01-22T00:00:00"/>
    <s v="Q1"/>
    <s v="Q1-2020"/>
    <x v="0"/>
    <n v="1"/>
    <s v="Good"/>
    <n v="2"/>
    <s v="Mild"/>
    <n v="100"/>
    <s v="headache"/>
  </r>
  <r>
    <n v="1077"/>
    <n v="29.02"/>
    <s v="Overweight"/>
    <n v="1.82"/>
    <n v="96.12"/>
    <n v="143"/>
    <n v="100"/>
    <x v="0"/>
    <n v="3"/>
    <n v="2020"/>
    <n v="7"/>
    <n v="22"/>
    <d v="2020-07-22T00:00:00"/>
    <s v="Q3"/>
    <s v="Q3-2020"/>
    <x v="0"/>
    <n v="2"/>
    <s v="Poor"/>
    <n v="0"/>
    <s v="Severe"/>
    <n v="104"/>
    <s v="itching"/>
  </r>
  <r>
    <n v="1077"/>
    <n v="32.14"/>
    <s v="Obesity"/>
    <n v="1.82"/>
    <n v="106.45"/>
    <n v="138"/>
    <n v="106"/>
    <x v="0"/>
    <n v="4"/>
    <n v="2021"/>
    <n v="1"/>
    <n v="21"/>
    <d v="2021-01-21T00:00:00"/>
    <s v="Q1"/>
    <s v="Q1-2021"/>
    <x v="0"/>
    <n v="3"/>
    <s v="Very Poor"/>
    <n v="0"/>
    <s v="Severe"/>
    <n v="100"/>
    <s v="headache"/>
  </r>
  <r>
    <n v="1077"/>
    <n v="34.86"/>
    <s v="Obesity"/>
    <n v="1.82"/>
    <n v="115.48"/>
    <n v="133"/>
    <n v="107"/>
    <x v="1"/>
    <n v="5"/>
    <n v="2021"/>
    <n v="7"/>
    <n v="22"/>
    <d v="2021-07-22T00:00:00"/>
    <s v="Q3"/>
    <s v="Q3-2021"/>
    <x v="0"/>
    <n v="3"/>
    <s v="Very Poor"/>
    <n v="2"/>
    <s v="Mild"/>
    <n v="100"/>
    <s v="headache"/>
  </r>
  <r>
    <n v="1077"/>
    <n v="36.450000000000003"/>
    <s v="Obesity"/>
    <n v="1.82"/>
    <n v="120.73"/>
    <n v="146"/>
    <n v="96"/>
    <x v="0"/>
    <n v="6"/>
    <n v="2022"/>
    <n v="1"/>
    <n v="21"/>
    <d v="2022-01-21T00:00:00"/>
    <s v="Q1"/>
    <s v="Q1-2022"/>
    <x v="0"/>
    <n v="2"/>
    <s v="Poor"/>
    <n v="0"/>
    <s v="Severe"/>
    <n v="104"/>
    <s v="itching"/>
  </r>
  <r>
    <n v="1078"/>
    <n v="17.239999999999998"/>
    <s v="Underweight"/>
    <n v="1.62"/>
    <n v="45.24"/>
    <n v="117"/>
    <n v="93"/>
    <x v="1"/>
    <n v="1"/>
    <n v="2019"/>
    <n v="7"/>
    <n v="27"/>
    <d v="2019-07-27T00:00:00"/>
    <s v="Q3"/>
    <s v="Q3-2019"/>
    <x v="1"/>
    <n v="2"/>
    <s v="Poor"/>
    <n v="0"/>
    <s v="Severe"/>
    <n v="100"/>
    <s v="headache"/>
  </r>
  <r>
    <n v="1078"/>
    <n v="18.21"/>
    <s v="Underweight"/>
    <n v="1.62"/>
    <n v="47.8"/>
    <n v="116"/>
    <n v="91"/>
    <x v="1"/>
    <n v="2"/>
    <n v="2020"/>
    <n v="1"/>
    <n v="26"/>
    <d v="2020-01-26T00:00:00"/>
    <s v="Q1"/>
    <s v="Q1-2020"/>
    <x v="1"/>
    <n v="1"/>
    <s v="Good"/>
    <n v="1"/>
    <s v="Moderate"/>
    <n v="100"/>
    <s v="headache"/>
  </r>
  <r>
    <n v="1078"/>
    <n v="18.329999999999998"/>
    <s v="Underweight"/>
    <n v="1.62"/>
    <n v="48.12"/>
    <n v="117"/>
    <n v="106"/>
    <x v="1"/>
    <n v="3"/>
    <n v="2020"/>
    <n v="7"/>
    <n v="26"/>
    <d v="2020-07-26T00:00:00"/>
    <s v="Q3"/>
    <s v="Q3-2020"/>
    <x v="1"/>
    <n v="2"/>
    <s v="Poor"/>
    <n v="1"/>
    <s v="Moderate"/>
    <n v="100"/>
    <s v="headache"/>
  </r>
  <r>
    <n v="1078"/>
    <n v="12.77"/>
    <s v="Underweight"/>
    <n v="1.62"/>
    <n v="33.520000000000003"/>
    <n v="106"/>
    <n v="101"/>
    <x v="1"/>
    <n v="4"/>
    <n v="2021"/>
    <n v="1"/>
    <n v="25"/>
    <d v="2021-01-25T00:00:00"/>
    <s v="Q1"/>
    <s v="Q1-2021"/>
    <x v="1"/>
    <n v="1"/>
    <s v="Good"/>
    <n v="1"/>
    <s v="Moderate"/>
    <n v="105"/>
    <s v="abdominal pain"/>
  </r>
  <r>
    <n v="1078"/>
    <n v="11.78"/>
    <s v="Underweight"/>
    <n v="1.62"/>
    <n v="30.93"/>
    <n v="97"/>
    <n v="105"/>
    <x v="1"/>
    <n v="5"/>
    <n v="2021"/>
    <n v="7"/>
    <n v="26"/>
    <d v="2021-07-26T00:00:00"/>
    <s v="Q3"/>
    <s v="Q3-2021"/>
    <x v="1"/>
    <n v="2"/>
    <s v="Poor"/>
    <n v="0"/>
    <s v="Severe"/>
    <n v="100"/>
    <s v="headache"/>
  </r>
  <r>
    <n v="1078"/>
    <n v="10.88"/>
    <s v="Underweight"/>
    <n v="1.62"/>
    <n v="28.56"/>
    <n v="97"/>
    <n v="100"/>
    <x v="1"/>
    <n v="6"/>
    <n v="2022"/>
    <n v="1"/>
    <n v="25"/>
    <d v="2022-01-25T00:00:00"/>
    <s v="Q1"/>
    <s v="Q1-2022"/>
    <x v="1"/>
    <n v="2"/>
    <s v="Poor"/>
    <n v="2"/>
    <s v="Mild"/>
    <n v="100"/>
    <s v="headache"/>
  </r>
  <r>
    <n v="1079"/>
    <n v="22.04"/>
    <s v="Healthy Weight"/>
    <n v="1.82"/>
    <n v="72.989999999999995"/>
    <n v="131"/>
    <n v="107"/>
    <x v="1"/>
    <n v="1"/>
    <n v="2019"/>
    <n v="7"/>
    <n v="31"/>
    <d v="2019-07-31T00:00:00"/>
    <s v="Q3"/>
    <s v="Q3-2019"/>
    <x v="0"/>
    <n v="1"/>
    <s v="Good"/>
    <n v="1"/>
    <s v="Moderate"/>
    <n v="100"/>
    <s v="headache"/>
  </r>
  <r>
    <n v="1079"/>
    <n v="24.74"/>
    <s v="Healthy Weight"/>
    <n v="1.82"/>
    <n v="81.96"/>
    <n v="132"/>
    <n v="100"/>
    <x v="1"/>
    <n v="2"/>
    <n v="2020"/>
    <n v="1"/>
    <n v="30"/>
    <d v="2020-01-30T00:00:00"/>
    <s v="Q1"/>
    <s v="Q1-2020"/>
    <x v="0"/>
    <n v="1"/>
    <s v="Good"/>
    <n v="2"/>
    <s v="Mild"/>
    <n v="104"/>
    <s v="itching"/>
  </r>
  <r>
    <n v="1079"/>
    <n v="21.74"/>
    <s v="Healthy Weight"/>
    <n v="1.82"/>
    <n v="72.02"/>
    <n v="136"/>
    <n v="96"/>
    <x v="0"/>
    <n v="3"/>
    <n v="2020"/>
    <n v="7"/>
    <n v="30"/>
    <d v="2020-07-30T00:00:00"/>
    <s v="Q3"/>
    <s v="Q3-2020"/>
    <x v="0"/>
    <n v="1"/>
    <s v="Good"/>
    <n v="2"/>
    <s v="Mild"/>
    <n v="100"/>
    <s v="headache"/>
  </r>
  <r>
    <n v="1079"/>
    <n v="23.43"/>
    <s v="Healthy Weight"/>
    <n v="1.82"/>
    <n v="77.599999999999994"/>
    <n v="131"/>
    <n v="96"/>
    <x v="1"/>
    <n v="4"/>
    <n v="2021"/>
    <n v="1"/>
    <n v="29"/>
    <d v="2021-01-29T00:00:00"/>
    <s v="Q1"/>
    <s v="Q1-2021"/>
    <x v="0"/>
    <n v="1"/>
    <s v="Good"/>
    <n v="2"/>
    <s v="Mild"/>
    <n v="100"/>
    <s v="headache"/>
  </r>
  <r>
    <n v="1079"/>
    <n v="24.29"/>
    <s v="Healthy Weight"/>
    <n v="1.82"/>
    <n v="80.47"/>
    <n v="141"/>
    <n v="94"/>
    <x v="0"/>
    <n v="5"/>
    <n v="2021"/>
    <n v="7"/>
    <n v="30"/>
    <d v="2021-07-30T00:00:00"/>
    <s v="Q3"/>
    <s v="Q3-2021"/>
    <x v="0"/>
    <n v="0"/>
    <s v="Very Good"/>
    <n v="1"/>
    <s v="Moderate"/>
    <n v="104"/>
    <s v="itching"/>
  </r>
  <r>
    <n v="1079"/>
    <n v="26.2"/>
    <s v="Overweight"/>
    <n v="1.82"/>
    <n v="86.79"/>
    <n v="142"/>
    <n v="90"/>
    <x v="0"/>
    <n v="6"/>
    <n v="2022"/>
    <n v="1"/>
    <n v="29"/>
    <d v="2022-01-29T00:00:00"/>
    <s v="Q1"/>
    <s v="Q1-2022"/>
    <x v="0"/>
    <n v="1"/>
    <s v="Good"/>
    <n v="0"/>
    <s v="Severe"/>
    <n v="100"/>
    <s v="headache"/>
  </r>
  <r>
    <n v="1080"/>
    <n v="19.59"/>
    <s v="Healthy Weight"/>
    <n v="1.62"/>
    <n v="51.41"/>
    <n v="135"/>
    <n v="100"/>
    <x v="0"/>
    <n v="1"/>
    <n v="2019"/>
    <n v="8"/>
    <n v="4"/>
    <d v="2019-08-04T00:00:00"/>
    <s v="Q3"/>
    <s v="Q3-2019"/>
    <x v="1"/>
    <n v="1"/>
    <s v="Good"/>
    <n v="2"/>
    <s v="Mild"/>
    <n v="109"/>
    <s v="hallucinations"/>
  </r>
  <r>
    <n v="1080"/>
    <n v="16.579999999999998"/>
    <s v="Underweight"/>
    <n v="1.62"/>
    <n v="43.52"/>
    <n v="137"/>
    <n v="97"/>
    <x v="0"/>
    <n v="2"/>
    <n v="2020"/>
    <n v="2"/>
    <n v="3"/>
    <d v="2020-02-03T00:00:00"/>
    <s v="Q1"/>
    <s v="Q1-2020"/>
    <x v="1"/>
    <n v="3"/>
    <s v="Very Poor"/>
    <n v="0"/>
    <s v="Severe"/>
    <n v="100"/>
    <s v="headache"/>
  </r>
  <r>
    <n v="1080"/>
    <n v="18.13"/>
    <s v="Underweight"/>
    <n v="1.62"/>
    <n v="47.57"/>
    <n v="139"/>
    <n v="102"/>
    <x v="0"/>
    <n v="3"/>
    <n v="2020"/>
    <n v="8"/>
    <n v="3"/>
    <d v="2020-08-03T00:00:00"/>
    <s v="Q3"/>
    <s v="Q3-2020"/>
    <x v="1"/>
    <n v="2"/>
    <s v="Poor"/>
    <n v="1"/>
    <s v="Moderate"/>
    <n v="101"/>
    <s v="nausea"/>
  </r>
  <r>
    <n v="1080"/>
    <n v="18.03"/>
    <s v="Underweight"/>
    <n v="1.62"/>
    <n v="47.31"/>
    <n v="139"/>
    <n v="104"/>
    <x v="0"/>
    <n v="4"/>
    <n v="2021"/>
    <n v="2"/>
    <n v="2"/>
    <d v="2021-02-02T00:00:00"/>
    <s v="Q1"/>
    <s v="Q1-2021"/>
    <x v="1"/>
    <n v="2"/>
    <s v="Poor"/>
    <n v="1"/>
    <s v="Moderate"/>
    <n v="100"/>
    <s v="headache"/>
  </r>
  <r>
    <n v="1080"/>
    <n v="18.09"/>
    <s v="Underweight"/>
    <n v="1.62"/>
    <n v="47.47"/>
    <n v="139"/>
    <n v="107"/>
    <x v="0"/>
    <n v="5"/>
    <n v="2021"/>
    <n v="8"/>
    <n v="3"/>
    <d v="2021-08-03T00:00:00"/>
    <s v="Q3"/>
    <s v="Q3-2021"/>
    <x v="1"/>
    <n v="2"/>
    <s v="Poor"/>
    <n v="1"/>
    <s v="Moderate"/>
    <n v="100"/>
    <s v="headache"/>
  </r>
  <r>
    <n v="1081"/>
    <n v="20.53"/>
    <s v="Healthy Weight"/>
    <n v="1.62"/>
    <n v="53.89"/>
    <n v="102"/>
    <n v="72"/>
    <x v="2"/>
    <n v="1"/>
    <n v="2019"/>
    <n v="8"/>
    <n v="7"/>
    <d v="2019-08-07T00:00:00"/>
    <s v="Q3"/>
    <s v="Q3-2019"/>
    <x v="1"/>
    <n v="3"/>
    <s v="Very Poor"/>
    <n v="2"/>
    <s v="Mild"/>
    <n v="102"/>
    <s v="tinnitus"/>
  </r>
  <r>
    <n v="1081"/>
    <n v="20.57"/>
    <s v="Healthy Weight"/>
    <n v="1.62"/>
    <n v="53.98"/>
    <n v="94"/>
    <n v="68"/>
    <x v="2"/>
    <n v="2"/>
    <n v="2020"/>
    <n v="2"/>
    <n v="6"/>
    <d v="2020-02-06T00:00:00"/>
    <s v="Q1"/>
    <s v="Q1-2020"/>
    <x v="1"/>
    <n v="1"/>
    <s v="Good"/>
    <n v="1"/>
    <s v="Moderate"/>
    <n v="101"/>
    <s v="nausea"/>
  </r>
  <r>
    <n v="1081"/>
    <n v="22"/>
    <s v="Healthy Weight"/>
    <n v="1.62"/>
    <n v="57.74"/>
    <n v="93"/>
    <n v="68"/>
    <x v="2"/>
    <n v="3"/>
    <n v="2020"/>
    <n v="8"/>
    <n v="6"/>
    <d v="2020-08-06T00:00:00"/>
    <s v="Q3"/>
    <s v="Q3-2020"/>
    <x v="1"/>
    <n v="1"/>
    <s v="Good"/>
    <n v="2"/>
    <s v="Mild"/>
    <n v="101"/>
    <s v="nausea"/>
  </r>
  <r>
    <n v="1081"/>
    <n v="25.52"/>
    <s v="Overweight"/>
    <n v="1.62"/>
    <n v="66.98"/>
    <n v="89"/>
    <n v="68"/>
    <x v="2"/>
    <n v="4"/>
    <n v="2021"/>
    <n v="2"/>
    <n v="5"/>
    <d v="2021-02-05T00:00:00"/>
    <s v="Q1"/>
    <s v="Q1-2021"/>
    <x v="1"/>
    <n v="0"/>
    <s v="Very Good"/>
    <n v="0"/>
    <s v="Severe"/>
    <n v="100"/>
    <s v="headache"/>
  </r>
  <r>
    <n v="1081"/>
    <n v="22.51"/>
    <s v="Healthy Weight"/>
    <n v="1.62"/>
    <n v="59.08"/>
    <n v="83"/>
    <n v="68"/>
    <x v="2"/>
    <n v="5"/>
    <n v="2021"/>
    <n v="8"/>
    <n v="6"/>
    <d v="2021-08-06T00:00:00"/>
    <s v="Q3"/>
    <s v="Q3-2021"/>
    <x v="1"/>
    <n v="1"/>
    <s v="Good"/>
    <n v="1"/>
    <s v="Moderate"/>
    <n v="100"/>
    <s v="headache"/>
  </r>
  <r>
    <n v="1082"/>
    <n v="25.35"/>
    <s v="Overweight"/>
    <n v="1.82"/>
    <n v="83.97"/>
    <n v="109"/>
    <n v="104"/>
    <x v="1"/>
    <n v="1"/>
    <n v="2019"/>
    <n v="8"/>
    <n v="7"/>
    <d v="2019-08-07T00:00:00"/>
    <s v="Q3"/>
    <s v="Q3-2019"/>
    <x v="0"/>
    <n v="0"/>
    <s v="Very Good"/>
    <n v="2"/>
    <s v="Mild"/>
    <n v="100"/>
    <s v="headache"/>
  </r>
  <r>
    <n v="1082"/>
    <n v="26.27"/>
    <s v="Overweight"/>
    <n v="1.82"/>
    <n v="87.01"/>
    <n v="110"/>
    <n v="95"/>
    <x v="1"/>
    <n v="2"/>
    <n v="2020"/>
    <n v="2"/>
    <n v="6"/>
    <d v="2020-02-06T00:00:00"/>
    <s v="Q1"/>
    <s v="Q1-2020"/>
    <x v="0"/>
    <n v="2"/>
    <s v="Poor"/>
    <n v="0"/>
    <s v="Severe"/>
    <n v="106"/>
    <s v="dizziness"/>
  </r>
  <r>
    <n v="1082"/>
    <n v="24.35"/>
    <s v="Healthy Weight"/>
    <n v="1.82"/>
    <n v="80.64"/>
    <n v="110"/>
    <n v="92"/>
    <x v="1"/>
    <n v="3"/>
    <n v="2020"/>
    <n v="8"/>
    <n v="6"/>
    <d v="2020-08-06T00:00:00"/>
    <s v="Q3"/>
    <s v="Q3-2020"/>
    <x v="0"/>
    <n v="0"/>
    <s v="Very Good"/>
    <n v="1"/>
    <s v="Moderate"/>
    <n v="109"/>
    <s v="hallucinations"/>
  </r>
  <r>
    <n v="1082"/>
    <n v="21.83"/>
    <s v="Healthy Weight"/>
    <n v="1.82"/>
    <n v="72.319999999999993"/>
    <n v="119"/>
    <n v="84"/>
    <x v="1"/>
    <n v="4"/>
    <n v="2021"/>
    <n v="2"/>
    <n v="5"/>
    <d v="2021-02-05T00:00:00"/>
    <s v="Q1"/>
    <s v="Q1-2021"/>
    <x v="0"/>
    <n v="1"/>
    <s v="Good"/>
    <n v="1"/>
    <s v="Moderate"/>
    <n v="106"/>
    <s v="dizziness"/>
  </r>
  <r>
    <n v="1083"/>
    <n v="19.97"/>
    <s v="Healthy Weight"/>
    <n v="1.82"/>
    <n v="66.150000000000006"/>
    <n v="130"/>
    <n v="104"/>
    <x v="1"/>
    <n v="1"/>
    <n v="2019"/>
    <n v="8"/>
    <n v="8"/>
    <d v="2019-08-08T00:00:00"/>
    <s v="Q3"/>
    <s v="Q3-2019"/>
    <x v="0"/>
    <n v="2"/>
    <s v="Poor"/>
    <n v="2"/>
    <s v="Mild"/>
    <n v="101"/>
    <s v="nausea"/>
  </r>
  <r>
    <n v="1083"/>
    <n v="15.5"/>
    <s v="Underweight"/>
    <n v="1.82"/>
    <n v="51.35"/>
    <n v="127"/>
    <n v="107"/>
    <x v="1"/>
    <n v="2"/>
    <n v="2020"/>
    <n v="2"/>
    <n v="7"/>
    <d v="2020-02-07T00:00:00"/>
    <s v="Q1"/>
    <s v="Q1-2020"/>
    <x v="0"/>
    <n v="1"/>
    <s v="Good"/>
    <n v="1"/>
    <s v="Moderate"/>
    <n v="100"/>
    <s v="headache"/>
  </r>
  <r>
    <n v="1083"/>
    <n v="11.23"/>
    <s v="Underweight"/>
    <n v="1.82"/>
    <n v="37.19"/>
    <n v="131"/>
    <n v="105"/>
    <x v="1"/>
    <n v="3"/>
    <n v="2020"/>
    <n v="8"/>
    <n v="7"/>
    <d v="2020-08-07T00:00:00"/>
    <s v="Q3"/>
    <s v="Q3-2020"/>
    <x v="0"/>
    <n v="3"/>
    <s v="Very Poor"/>
    <n v="2"/>
    <s v="Mild"/>
    <n v="100"/>
    <s v="headache"/>
  </r>
  <r>
    <n v="1083"/>
    <n v="11.43"/>
    <s v="Underweight"/>
    <n v="1.82"/>
    <n v="37.880000000000003"/>
    <n v="131"/>
    <n v="110"/>
    <x v="1"/>
    <n v="4"/>
    <n v="2021"/>
    <n v="2"/>
    <n v="6"/>
    <d v="2021-02-06T00:00:00"/>
    <s v="Q1"/>
    <s v="Q1-2021"/>
    <x v="0"/>
    <n v="2"/>
    <s v="Poor"/>
    <n v="0"/>
    <s v="Severe"/>
    <n v="100"/>
    <s v="headache"/>
  </r>
  <r>
    <n v="1084"/>
    <n v="23.75"/>
    <s v="Healthy Weight"/>
    <n v="1.82"/>
    <n v="78.680000000000007"/>
    <n v="135"/>
    <n v="111"/>
    <x v="0"/>
    <n v="1"/>
    <n v="2019"/>
    <n v="8"/>
    <n v="12"/>
    <d v="2019-08-12T00:00:00"/>
    <s v="Q3"/>
    <s v="Q3-2019"/>
    <x v="0"/>
    <n v="2"/>
    <s v="Poor"/>
    <n v="2"/>
    <s v="Mild"/>
    <n v="100"/>
    <s v="headache"/>
  </r>
  <r>
    <n v="1084"/>
    <n v="23.73"/>
    <s v="Healthy Weight"/>
    <n v="1.82"/>
    <n v="78.61"/>
    <n v="132"/>
    <n v="106"/>
    <x v="1"/>
    <n v="2"/>
    <n v="2020"/>
    <n v="2"/>
    <n v="11"/>
    <d v="2020-02-11T00:00:00"/>
    <s v="Q1"/>
    <s v="Q1-2020"/>
    <x v="0"/>
    <n v="1"/>
    <s v="Good"/>
    <n v="2"/>
    <s v="Mild"/>
    <n v="100"/>
    <s v="headache"/>
  </r>
  <r>
    <n v="1084"/>
    <n v="25.08"/>
    <s v="Overweight"/>
    <n v="1.82"/>
    <n v="83.08"/>
    <n v="140"/>
    <n v="104"/>
    <x v="0"/>
    <n v="3"/>
    <n v="2020"/>
    <n v="8"/>
    <n v="11"/>
    <d v="2020-08-11T00:00:00"/>
    <s v="Q3"/>
    <s v="Q3-2020"/>
    <x v="0"/>
    <n v="1"/>
    <s v="Good"/>
    <n v="0"/>
    <s v="Severe"/>
    <n v="101"/>
    <s v="nausea"/>
  </r>
  <r>
    <n v="1085"/>
    <n v="20.13"/>
    <s v="Healthy Weight"/>
    <n v="1.62"/>
    <n v="52.83"/>
    <n v="134"/>
    <n v="113"/>
    <x v="1"/>
    <n v="1"/>
    <n v="2019"/>
    <n v="8"/>
    <n v="12"/>
    <d v="2019-08-12T00:00:00"/>
    <s v="Q3"/>
    <s v="Q3-2019"/>
    <x v="1"/>
    <n v="1"/>
    <s v="Good"/>
    <n v="1"/>
    <s v="Moderate"/>
    <n v="100"/>
    <s v="headache"/>
  </r>
  <r>
    <n v="1085"/>
    <n v="22.17"/>
    <s v="Healthy Weight"/>
    <n v="1.62"/>
    <n v="58.17"/>
    <n v="134"/>
    <n v="113"/>
    <x v="1"/>
    <n v="2"/>
    <n v="2020"/>
    <n v="2"/>
    <n v="11"/>
    <d v="2020-02-11T00:00:00"/>
    <s v="Q1"/>
    <s v="Q1-2020"/>
    <x v="1"/>
    <n v="1"/>
    <s v="Good"/>
    <n v="2"/>
    <s v="Mild"/>
    <n v="100"/>
    <s v="headache"/>
  </r>
  <r>
    <n v="1085"/>
    <n v="21.92"/>
    <s v="Healthy Weight"/>
    <n v="1.62"/>
    <n v="57.53"/>
    <n v="135"/>
    <n v="106"/>
    <x v="0"/>
    <n v="3"/>
    <n v="2020"/>
    <n v="8"/>
    <n v="11"/>
    <d v="2020-08-11T00:00:00"/>
    <s v="Q3"/>
    <s v="Q3-2020"/>
    <x v="1"/>
    <n v="1"/>
    <s v="Good"/>
    <n v="1"/>
    <s v="Moderate"/>
    <n v="100"/>
    <s v="headache"/>
  </r>
  <r>
    <n v="1085"/>
    <n v="25.92"/>
    <s v="Overweight"/>
    <n v="1.62"/>
    <n v="68.02"/>
    <n v="130"/>
    <n v="105"/>
    <x v="1"/>
    <n v="4"/>
    <n v="2021"/>
    <n v="2"/>
    <n v="10"/>
    <d v="2021-02-10T00:00:00"/>
    <s v="Q1"/>
    <s v="Q1-2021"/>
    <x v="1"/>
    <n v="1"/>
    <s v="Good"/>
    <n v="0"/>
    <s v="Severe"/>
    <n v="100"/>
    <s v="headache"/>
  </r>
  <r>
    <n v="1085"/>
    <n v="26.67"/>
    <s v="Overweight"/>
    <n v="1.62"/>
    <n v="70"/>
    <n v="134"/>
    <n v="107"/>
    <x v="1"/>
    <n v="5"/>
    <n v="2021"/>
    <n v="8"/>
    <n v="11"/>
    <d v="2021-08-11T00:00:00"/>
    <s v="Q3"/>
    <s v="Q3-2021"/>
    <x v="1"/>
    <n v="3"/>
    <s v="Very Poor"/>
    <n v="1"/>
    <s v="Moderate"/>
    <n v="100"/>
    <s v="headache"/>
  </r>
  <r>
    <n v="1086"/>
    <n v="24.14"/>
    <s v="Healthy Weight"/>
    <n v="1.82"/>
    <n v="79.95"/>
    <n v="127"/>
    <n v="119"/>
    <x v="1"/>
    <n v="1"/>
    <n v="2019"/>
    <n v="8"/>
    <n v="14"/>
    <d v="2019-08-14T00:00:00"/>
    <s v="Q3"/>
    <s v="Q3-2019"/>
    <x v="0"/>
    <n v="1"/>
    <s v="Good"/>
    <n v="1"/>
    <s v="Moderate"/>
    <n v="100"/>
    <s v="headache"/>
  </r>
  <r>
    <n v="1086"/>
    <n v="24.26"/>
    <s v="Healthy Weight"/>
    <n v="1.82"/>
    <n v="80.34"/>
    <n v="113"/>
    <n v="127"/>
    <x v="1"/>
    <n v="2"/>
    <n v="2020"/>
    <n v="2"/>
    <n v="13"/>
    <d v="2020-02-13T00:00:00"/>
    <s v="Q1"/>
    <s v="Q1-2020"/>
    <x v="0"/>
    <n v="0"/>
    <s v="Very Good"/>
    <n v="2"/>
    <s v="Mild"/>
    <n v="100"/>
    <s v="headache"/>
  </r>
  <r>
    <n v="1086"/>
    <n v="26.4"/>
    <s v="Overweight"/>
    <n v="1.82"/>
    <n v="87.46"/>
    <n v="116"/>
    <n v="130"/>
    <x v="1"/>
    <n v="3"/>
    <n v="2020"/>
    <n v="8"/>
    <n v="13"/>
    <d v="2020-08-13T00:00:00"/>
    <s v="Q3"/>
    <s v="Q3-2020"/>
    <x v="0"/>
    <n v="2"/>
    <s v="Poor"/>
    <n v="0"/>
    <s v="Severe"/>
    <n v="101"/>
    <s v="nausea"/>
  </r>
  <r>
    <n v="1086"/>
    <n v="27.17"/>
    <s v="Overweight"/>
    <n v="1.82"/>
    <n v="89.99"/>
    <n v="116"/>
    <n v="132"/>
    <x v="1"/>
    <n v="4"/>
    <n v="2021"/>
    <n v="2"/>
    <n v="12"/>
    <d v="2021-02-12T00:00:00"/>
    <s v="Q1"/>
    <s v="Q1-2021"/>
    <x v="0"/>
    <n v="3"/>
    <s v="Very Poor"/>
    <n v="0"/>
    <s v="Severe"/>
    <n v="108"/>
    <s v="palpitations"/>
  </r>
  <r>
    <n v="1086"/>
    <n v="27.52"/>
    <s v="Overweight"/>
    <n v="1.82"/>
    <n v="91.15"/>
    <n v="116"/>
    <n v="132"/>
    <x v="1"/>
    <n v="5"/>
    <n v="2021"/>
    <n v="8"/>
    <n v="13"/>
    <d v="2021-08-13T00:00:00"/>
    <s v="Q3"/>
    <s v="Q3-2021"/>
    <x v="0"/>
    <n v="2"/>
    <s v="Poor"/>
    <n v="1"/>
    <s v="Moderate"/>
    <n v="100"/>
    <s v="headache"/>
  </r>
  <r>
    <n v="1087"/>
    <n v="27.9"/>
    <s v="Overweight"/>
    <n v="1.82"/>
    <n v="92.41"/>
    <n v="125"/>
    <n v="96"/>
    <x v="1"/>
    <n v="1"/>
    <n v="2019"/>
    <n v="8"/>
    <n v="16"/>
    <d v="2019-08-16T00:00:00"/>
    <s v="Q3"/>
    <s v="Q3-2019"/>
    <x v="0"/>
    <n v="2"/>
    <s v="Poor"/>
    <n v="0"/>
    <s v="Severe"/>
    <n v="100"/>
    <s v="headache"/>
  </r>
  <r>
    <n v="1087"/>
    <n v="31.51"/>
    <s v="Obesity"/>
    <n v="1.82"/>
    <n v="104.38"/>
    <n v="127"/>
    <n v="93"/>
    <x v="1"/>
    <n v="2"/>
    <n v="2020"/>
    <n v="2"/>
    <n v="15"/>
    <d v="2020-02-15T00:00:00"/>
    <s v="Q1"/>
    <s v="Q1-2020"/>
    <x v="0"/>
    <n v="2"/>
    <s v="Poor"/>
    <n v="1"/>
    <s v="Moderate"/>
    <n v="104"/>
    <s v="itching"/>
  </r>
  <r>
    <n v="1087"/>
    <n v="32.68"/>
    <s v="Obesity"/>
    <n v="1.82"/>
    <n v="108.27"/>
    <n v="122"/>
    <n v="106"/>
    <x v="1"/>
    <n v="3"/>
    <n v="2020"/>
    <n v="8"/>
    <n v="15"/>
    <d v="2020-08-15T00:00:00"/>
    <s v="Q3"/>
    <s v="Q3-2020"/>
    <x v="0"/>
    <n v="2"/>
    <s v="Poor"/>
    <n v="1"/>
    <s v="Moderate"/>
    <n v="104"/>
    <s v="itching"/>
  </r>
  <r>
    <n v="1087"/>
    <n v="33.770000000000003"/>
    <s v="Obesity"/>
    <n v="1.82"/>
    <n v="111.87"/>
    <n v="119"/>
    <n v="106"/>
    <x v="1"/>
    <n v="4"/>
    <n v="2021"/>
    <n v="2"/>
    <n v="14"/>
    <d v="2021-02-14T00:00:00"/>
    <s v="Q1"/>
    <s v="Q1-2021"/>
    <x v="0"/>
    <n v="3"/>
    <s v="Very Poor"/>
    <n v="2"/>
    <s v="Mild"/>
    <n v="100"/>
    <s v="headache"/>
  </r>
  <r>
    <n v="1088"/>
    <n v="24.12"/>
    <s v="Healthy Weight"/>
    <n v="1.82"/>
    <n v="79.88"/>
    <n v="148"/>
    <n v="139"/>
    <x v="0"/>
    <n v="1"/>
    <n v="2019"/>
    <n v="8"/>
    <n v="17"/>
    <d v="2019-08-17T00:00:00"/>
    <s v="Q3"/>
    <s v="Q3-2019"/>
    <x v="0"/>
    <n v="1"/>
    <s v="Good"/>
    <n v="2"/>
    <s v="Mild"/>
    <n v="100"/>
    <s v="headache"/>
  </r>
  <r>
    <n v="1088"/>
    <n v="21.78"/>
    <s v="Healthy Weight"/>
    <n v="1.82"/>
    <n v="72.150000000000006"/>
    <n v="142"/>
    <n v="136"/>
    <x v="0"/>
    <n v="2"/>
    <n v="2020"/>
    <n v="2"/>
    <n v="16"/>
    <d v="2020-02-16T00:00:00"/>
    <s v="Q1"/>
    <s v="Q1-2020"/>
    <x v="0"/>
    <n v="1"/>
    <s v="Good"/>
    <n v="1"/>
    <s v="Moderate"/>
    <n v="100"/>
    <s v="headache"/>
  </r>
  <r>
    <n v="1088"/>
    <n v="21.54"/>
    <s v="Healthy Weight"/>
    <n v="1.82"/>
    <n v="71.34"/>
    <n v="142"/>
    <n v="141"/>
    <x v="0"/>
    <n v="3"/>
    <n v="2020"/>
    <n v="8"/>
    <n v="16"/>
    <d v="2020-08-16T00:00:00"/>
    <s v="Q3"/>
    <s v="Q3-2020"/>
    <x v="0"/>
    <n v="3"/>
    <s v="Very Poor"/>
    <n v="2"/>
    <s v="Mild"/>
    <n v="100"/>
    <s v="headache"/>
  </r>
  <r>
    <n v="1088"/>
    <n v="22.09"/>
    <s v="Healthy Weight"/>
    <n v="1.82"/>
    <n v="73.17"/>
    <n v="136"/>
    <n v="142"/>
    <x v="0"/>
    <n v="4"/>
    <n v="2021"/>
    <n v="2"/>
    <n v="15"/>
    <d v="2021-02-15T00:00:00"/>
    <s v="Q1"/>
    <s v="Q1-2021"/>
    <x v="0"/>
    <n v="1"/>
    <s v="Good"/>
    <n v="0"/>
    <s v="Severe"/>
    <n v="100"/>
    <s v="headache"/>
  </r>
  <r>
    <n v="1088"/>
    <n v="20.87"/>
    <s v="Healthy Weight"/>
    <n v="1.82"/>
    <n v="69.12"/>
    <n v="142"/>
    <n v="133"/>
    <x v="0"/>
    <n v="5"/>
    <n v="2021"/>
    <n v="8"/>
    <n v="16"/>
    <d v="2021-08-16T00:00:00"/>
    <s v="Q3"/>
    <s v="Q3-2021"/>
    <x v="0"/>
    <n v="3"/>
    <s v="Very Poor"/>
    <n v="2"/>
    <s v="Mild"/>
    <n v="101"/>
    <s v="nausea"/>
  </r>
  <r>
    <n v="1089"/>
    <n v="17.63"/>
    <s v="Underweight"/>
    <n v="1.82"/>
    <n v="58.41"/>
    <n v="98"/>
    <n v="72"/>
    <x v="2"/>
    <n v="1"/>
    <n v="2019"/>
    <n v="8"/>
    <n v="18"/>
    <d v="2019-08-18T00:00:00"/>
    <s v="Q3"/>
    <s v="Q3-2019"/>
    <x v="0"/>
    <n v="2"/>
    <s v="Poor"/>
    <n v="0"/>
    <s v="Severe"/>
    <n v="100"/>
    <s v="headache"/>
  </r>
  <r>
    <n v="1089"/>
    <n v="15.39"/>
    <s v="Underweight"/>
    <n v="1.82"/>
    <n v="50.98"/>
    <n v="99"/>
    <n v="72"/>
    <x v="2"/>
    <n v="2"/>
    <n v="2020"/>
    <n v="2"/>
    <n v="17"/>
    <d v="2020-02-17T00:00:00"/>
    <s v="Q1"/>
    <s v="Q1-2020"/>
    <x v="0"/>
    <n v="2"/>
    <s v="Poor"/>
    <n v="2"/>
    <s v="Mild"/>
    <n v="100"/>
    <s v="headache"/>
  </r>
  <r>
    <n v="1089"/>
    <n v="14.92"/>
    <s v="Underweight"/>
    <n v="1.82"/>
    <n v="49.42"/>
    <n v="99"/>
    <n v="75"/>
    <x v="2"/>
    <n v="3"/>
    <n v="2020"/>
    <n v="8"/>
    <n v="17"/>
    <d v="2020-08-17T00:00:00"/>
    <s v="Q3"/>
    <s v="Q3-2020"/>
    <x v="0"/>
    <n v="2"/>
    <s v="Poor"/>
    <n v="0"/>
    <s v="Severe"/>
    <n v="103"/>
    <s v="vomiting"/>
  </r>
  <r>
    <n v="1089"/>
    <n v="15.35"/>
    <s v="Underweight"/>
    <n v="1.82"/>
    <n v="50.86"/>
    <n v="95"/>
    <n v="74"/>
    <x v="2"/>
    <n v="4"/>
    <n v="2021"/>
    <n v="2"/>
    <n v="16"/>
    <d v="2021-02-16T00:00:00"/>
    <s v="Q1"/>
    <s v="Q1-2021"/>
    <x v="0"/>
    <n v="3"/>
    <s v="Very Poor"/>
    <n v="2"/>
    <s v="Mild"/>
    <n v="103"/>
    <s v="vomiting"/>
  </r>
  <r>
    <n v="1089"/>
    <n v="14.06"/>
    <s v="Underweight"/>
    <n v="1.82"/>
    <n v="46.57"/>
    <n v="96"/>
    <n v="70"/>
    <x v="2"/>
    <n v="5"/>
    <n v="2021"/>
    <n v="8"/>
    <n v="17"/>
    <d v="2021-08-17T00:00:00"/>
    <s v="Q3"/>
    <s v="Q3-2021"/>
    <x v="0"/>
    <n v="2"/>
    <s v="Poor"/>
    <n v="2"/>
    <s v="Mild"/>
    <n v="100"/>
    <s v="headache"/>
  </r>
  <r>
    <n v="1090"/>
    <n v="27.44"/>
    <s v="Overweight"/>
    <n v="1.82"/>
    <n v="90.88"/>
    <n v="136"/>
    <n v="97"/>
    <x v="0"/>
    <n v="1"/>
    <n v="2019"/>
    <n v="8"/>
    <n v="22"/>
    <d v="2019-08-22T00:00:00"/>
    <s v="Q3"/>
    <s v="Q3-2019"/>
    <x v="0"/>
    <n v="2"/>
    <s v="Poor"/>
    <n v="0"/>
    <s v="Severe"/>
    <n v="109"/>
    <s v="hallucinations"/>
  </r>
  <r>
    <n v="1090"/>
    <n v="25.86"/>
    <s v="Overweight"/>
    <n v="1.82"/>
    <n v="85.66"/>
    <n v="137"/>
    <n v="97"/>
    <x v="0"/>
    <n v="2"/>
    <n v="2020"/>
    <n v="2"/>
    <n v="21"/>
    <d v="2020-02-21T00:00:00"/>
    <s v="Q1"/>
    <s v="Q1-2020"/>
    <x v="0"/>
    <n v="2"/>
    <s v="Poor"/>
    <n v="2"/>
    <s v="Mild"/>
    <n v="103"/>
    <s v="vomiting"/>
  </r>
  <r>
    <n v="1090"/>
    <n v="25.92"/>
    <s v="Overweight"/>
    <n v="1.82"/>
    <n v="85.86"/>
    <n v="123"/>
    <n v="92"/>
    <x v="1"/>
    <n v="3"/>
    <n v="2020"/>
    <n v="8"/>
    <n v="21"/>
    <d v="2020-08-21T00:00:00"/>
    <s v="Q3"/>
    <s v="Q3-2020"/>
    <x v="0"/>
    <n v="2"/>
    <s v="Poor"/>
    <n v="0"/>
    <s v="Severe"/>
    <n v="105"/>
    <s v="abdominal pain"/>
  </r>
  <r>
    <n v="1090"/>
    <n v="24.66"/>
    <s v="Healthy Weight"/>
    <n v="1.82"/>
    <n v="81.680000000000007"/>
    <n v="123"/>
    <n v="92"/>
    <x v="1"/>
    <n v="4"/>
    <n v="2021"/>
    <n v="2"/>
    <n v="20"/>
    <d v="2021-02-20T00:00:00"/>
    <s v="Q1"/>
    <s v="Q1-2021"/>
    <x v="0"/>
    <n v="0"/>
    <s v="Very Good"/>
    <n v="2"/>
    <s v="Mild"/>
    <n v="107"/>
    <s v="skin rash"/>
  </r>
  <r>
    <n v="1091"/>
    <n v="26.09"/>
    <s v="Overweight"/>
    <n v="1.82"/>
    <n v="86.41"/>
    <n v="124"/>
    <n v="104"/>
    <x v="1"/>
    <n v="1"/>
    <n v="2019"/>
    <n v="8"/>
    <n v="26"/>
    <d v="2019-08-26T00:00:00"/>
    <s v="Q3"/>
    <s v="Q3-2019"/>
    <x v="0"/>
    <n v="3"/>
    <s v="Very Poor"/>
    <n v="2"/>
    <s v="Mild"/>
    <n v="108"/>
    <s v="palpitations"/>
  </r>
  <r>
    <n v="1091"/>
    <n v="24.27"/>
    <s v="Healthy Weight"/>
    <n v="1.82"/>
    <n v="80.39"/>
    <n v="125"/>
    <n v="109"/>
    <x v="1"/>
    <n v="2"/>
    <n v="2020"/>
    <n v="2"/>
    <n v="25"/>
    <d v="2020-02-25T00:00:00"/>
    <s v="Q1"/>
    <s v="Q1-2020"/>
    <x v="0"/>
    <n v="2"/>
    <s v="Poor"/>
    <n v="1"/>
    <s v="Moderate"/>
    <n v="105"/>
    <s v="abdominal pain"/>
  </r>
  <r>
    <n v="1091"/>
    <n v="22.94"/>
    <s v="Healthy Weight"/>
    <n v="1.82"/>
    <n v="75.989999999999995"/>
    <n v="132"/>
    <n v="111"/>
    <x v="1"/>
    <n v="3"/>
    <n v="2020"/>
    <n v="8"/>
    <n v="25"/>
    <d v="2020-08-25T00:00:00"/>
    <s v="Q3"/>
    <s v="Q3-2020"/>
    <x v="0"/>
    <n v="0"/>
    <s v="Very Good"/>
    <n v="1"/>
    <s v="Moderate"/>
    <n v="100"/>
    <s v="headache"/>
  </r>
  <r>
    <n v="1092"/>
    <n v="18.45"/>
    <s v="Underweight"/>
    <n v="1.62"/>
    <n v="48.43"/>
    <n v="109"/>
    <n v="69"/>
    <x v="2"/>
    <n v="1"/>
    <n v="2019"/>
    <n v="8"/>
    <n v="26"/>
    <d v="2019-08-26T00:00:00"/>
    <s v="Q3"/>
    <s v="Q3-2019"/>
    <x v="1"/>
    <n v="1"/>
    <s v="Good"/>
    <n v="1"/>
    <s v="Moderate"/>
    <n v="101"/>
    <s v="nausea"/>
  </r>
  <r>
    <n v="1092"/>
    <n v="24.66"/>
    <s v="Healthy Weight"/>
    <n v="1.62"/>
    <n v="64.709999999999994"/>
    <n v="114"/>
    <n v="76"/>
    <x v="2"/>
    <n v="2"/>
    <n v="2020"/>
    <n v="2"/>
    <n v="25"/>
    <d v="2020-02-25T00:00:00"/>
    <s v="Q1"/>
    <s v="Q1-2020"/>
    <x v="1"/>
    <n v="3"/>
    <s v="Very Poor"/>
    <n v="1"/>
    <s v="Moderate"/>
    <n v="100"/>
    <s v="headache"/>
  </r>
  <r>
    <n v="1092"/>
    <n v="24.43"/>
    <s v="Healthy Weight"/>
    <n v="1.62"/>
    <n v="64.12"/>
    <n v="115"/>
    <n v="75"/>
    <x v="2"/>
    <n v="3"/>
    <n v="2020"/>
    <n v="8"/>
    <n v="25"/>
    <d v="2020-08-25T00:00:00"/>
    <s v="Q3"/>
    <s v="Q3-2020"/>
    <x v="1"/>
    <n v="1"/>
    <s v="Good"/>
    <n v="1"/>
    <s v="Moderate"/>
    <n v="100"/>
    <s v="headache"/>
  </r>
  <r>
    <n v="1092"/>
    <n v="25.06"/>
    <s v="Overweight"/>
    <n v="1.62"/>
    <n v="65.78"/>
    <n v="109"/>
    <n v="75"/>
    <x v="2"/>
    <n v="4"/>
    <n v="2021"/>
    <n v="2"/>
    <n v="24"/>
    <d v="2021-02-24T00:00:00"/>
    <s v="Q1"/>
    <s v="Q1-2021"/>
    <x v="1"/>
    <n v="0"/>
    <s v="Very Good"/>
    <n v="2"/>
    <s v="Mild"/>
    <n v="100"/>
    <s v="headache"/>
  </r>
  <r>
    <n v="1092"/>
    <n v="25.85"/>
    <s v="Overweight"/>
    <n v="1.62"/>
    <n v="67.849999999999994"/>
    <n v="110"/>
    <n v="70"/>
    <x v="2"/>
    <n v="5"/>
    <n v="2021"/>
    <n v="8"/>
    <n v="25"/>
    <d v="2021-08-25T00:00:00"/>
    <s v="Q3"/>
    <s v="Q3-2021"/>
    <x v="1"/>
    <n v="3"/>
    <s v="Very Poor"/>
    <n v="0"/>
    <s v="Severe"/>
    <n v="103"/>
    <s v="vomiting"/>
  </r>
  <r>
    <n v="1093"/>
    <n v="25.59"/>
    <s v="Overweight"/>
    <n v="1.82"/>
    <n v="84.75"/>
    <n v="117"/>
    <n v="110"/>
    <x v="1"/>
    <n v="1"/>
    <n v="2019"/>
    <n v="8"/>
    <n v="30"/>
    <d v="2019-08-30T00:00:00"/>
    <s v="Q3"/>
    <s v="Q3-2019"/>
    <x v="0"/>
    <n v="2"/>
    <s v="Poor"/>
    <n v="0"/>
    <s v="Severe"/>
    <n v="100"/>
    <s v="headache"/>
  </r>
  <r>
    <n v="1093"/>
    <n v="24.5"/>
    <s v="Healthy Weight"/>
    <n v="1.82"/>
    <n v="81.150000000000006"/>
    <n v="118"/>
    <n v="96"/>
    <x v="1"/>
    <n v="2"/>
    <n v="2020"/>
    <n v="2"/>
    <n v="29"/>
    <d v="2020-02-29T00:00:00"/>
    <s v="Q1"/>
    <s v="Q1-2020"/>
    <x v="0"/>
    <n v="1"/>
    <s v="Good"/>
    <n v="2"/>
    <s v="Mild"/>
    <n v="107"/>
    <s v="skin rash"/>
  </r>
  <r>
    <n v="1093"/>
    <n v="23.28"/>
    <s v="Healthy Weight"/>
    <n v="1.82"/>
    <n v="77.12"/>
    <n v="122"/>
    <n v="95"/>
    <x v="1"/>
    <n v="3"/>
    <n v="2020"/>
    <n v="8"/>
    <n v="29"/>
    <d v="2020-08-29T00:00:00"/>
    <s v="Q3"/>
    <s v="Q3-2020"/>
    <x v="0"/>
    <n v="1"/>
    <s v="Good"/>
    <n v="0"/>
    <s v="Severe"/>
    <n v="101"/>
    <s v="nausea"/>
  </r>
  <r>
    <n v="1093"/>
    <n v="26.33"/>
    <s v="Overweight"/>
    <n v="1.82"/>
    <n v="87.21"/>
    <n v="125"/>
    <n v="87"/>
    <x v="1"/>
    <n v="4"/>
    <n v="2021"/>
    <n v="2"/>
    <n v="28"/>
    <d v="2021-02-28T00:00:00"/>
    <s v="Q1"/>
    <s v="Q1-2021"/>
    <x v="0"/>
    <n v="1"/>
    <s v="Good"/>
    <n v="1"/>
    <s v="Moderate"/>
    <n v="100"/>
    <s v="headache"/>
  </r>
  <r>
    <n v="1093"/>
    <n v="24.72"/>
    <s v="Healthy Weight"/>
    <n v="1.82"/>
    <n v="81.87"/>
    <n v="124"/>
    <n v="76"/>
    <x v="1"/>
    <n v="5"/>
    <n v="2021"/>
    <n v="8"/>
    <n v="29"/>
    <d v="2021-08-29T00:00:00"/>
    <s v="Q3"/>
    <s v="Q3-2021"/>
    <x v="0"/>
    <n v="3"/>
    <s v="Very Poor"/>
    <n v="2"/>
    <s v="Mild"/>
    <n v="100"/>
    <s v="headache"/>
  </r>
  <r>
    <n v="1094"/>
    <n v="24.42"/>
    <s v="Healthy Weight"/>
    <n v="1.82"/>
    <n v="80.89"/>
    <n v="125"/>
    <n v="96"/>
    <x v="1"/>
    <n v="1"/>
    <n v="2019"/>
    <n v="8"/>
    <n v="31"/>
    <d v="2019-08-31T00:00:00"/>
    <s v="Q3"/>
    <s v="Q3-2019"/>
    <x v="0"/>
    <n v="2"/>
    <s v="Poor"/>
    <n v="1"/>
    <s v="Moderate"/>
    <n v="102"/>
    <s v="tinnitus"/>
  </r>
  <r>
    <n v="1094"/>
    <n v="24.05"/>
    <s v="Healthy Weight"/>
    <n v="1.82"/>
    <n v="79.66"/>
    <n v="130"/>
    <n v="97"/>
    <x v="1"/>
    <n v="2"/>
    <n v="2020"/>
    <n v="3"/>
    <n v="1"/>
    <d v="2020-03-01T00:00:00"/>
    <s v="Q1"/>
    <s v="Q1-2020"/>
    <x v="0"/>
    <n v="2"/>
    <s v="Poor"/>
    <n v="1"/>
    <s v="Moderate"/>
    <n v="102"/>
    <s v="tinnitus"/>
  </r>
  <r>
    <n v="1094"/>
    <n v="22.8"/>
    <s v="Healthy Weight"/>
    <n v="1.82"/>
    <n v="75.540000000000006"/>
    <n v="118"/>
    <n v="99"/>
    <x v="1"/>
    <n v="3"/>
    <n v="2020"/>
    <n v="8"/>
    <n v="30"/>
    <d v="2020-08-30T00:00:00"/>
    <s v="Q3"/>
    <s v="Q3-2020"/>
    <x v="0"/>
    <n v="1"/>
    <s v="Good"/>
    <n v="1"/>
    <s v="Moderate"/>
    <n v="109"/>
    <s v="hallucinations"/>
  </r>
  <r>
    <n v="1094"/>
    <n v="23.69"/>
    <s v="Healthy Weight"/>
    <n v="1.82"/>
    <n v="78.47"/>
    <n v="118"/>
    <n v="103"/>
    <x v="1"/>
    <n v="4"/>
    <n v="2021"/>
    <n v="3"/>
    <n v="1"/>
    <d v="2021-03-01T00:00:00"/>
    <s v="Q1"/>
    <s v="Q1-2021"/>
    <x v="0"/>
    <n v="1"/>
    <s v="Good"/>
    <n v="2"/>
    <s v="Mild"/>
    <n v="100"/>
    <s v="headache"/>
  </r>
  <r>
    <n v="1094"/>
    <n v="23.31"/>
    <s v="Healthy Weight"/>
    <n v="1.82"/>
    <n v="77.2"/>
    <n v="117"/>
    <n v="112"/>
    <x v="1"/>
    <n v="5"/>
    <n v="2021"/>
    <n v="8"/>
    <n v="30"/>
    <d v="2021-08-30T00:00:00"/>
    <s v="Q3"/>
    <s v="Q3-2021"/>
    <x v="0"/>
    <n v="0"/>
    <s v="Very Good"/>
    <n v="2"/>
    <s v="Mild"/>
    <n v="104"/>
    <s v="itching"/>
  </r>
  <r>
    <n v="1095"/>
    <n v="25.82"/>
    <s v="Overweight"/>
    <n v="1.62"/>
    <n v="67.760000000000005"/>
    <n v="125"/>
    <n v="97"/>
    <x v="1"/>
    <n v="1"/>
    <n v="2019"/>
    <n v="8"/>
    <n v="31"/>
    <d v="2019-08-31T00:00:00"/>
    <s v="Q3"/>
    <s v="Q3-2019"/>
    <x v="1"/>
    <n v="0"/>
    <s v="Very Good"/>
    <n v="0"/>
    <s v="Severe"/>
    <n v="101"/>
    <s v="nausea"/>
  </r>
  <r>
    <n v="1095"/>
    <n v="27.53"/>
    <s v="Overweight"/>
    <n v="1.62"/>
    <n v="72.239999999999995"/>
    <n v="134"/>
    <n v="101"/>
    <x v="1"/>
    <n v="2"/>
    <n v="2020"/>
    <n v="3"/>
    <n v="1"/>
    <d v="2020-03-01T00:00:00"/>
    <s v="Q1"/>
    <s v="Q1-2020"/>
    <x v="1"/>
    <n v="1"/>
    <s v="Good"/>
    <n v="0"/>
    <s v="Severe"/>
    <n v="109"/>
    <s v="hallucinations"/>
  </r>
  <r>
    <n v="1095"/>
    <n v="25.37"/>
    <s v="Overweight"/>
    <n v="1.62"/>
    <n v="66.59"/>
    <n v="129"/>
    <n v="93"/>
    <x v="1"/>
    <n v="3"/>
    <n v="2020"/>
    <n v="8"/>
    <n v="30"/>
    <d v="2020-08-30T00:00:00"/>
    <s v="Q3"/>
    <s v="Q3-2020"/>
    <x v="1"/>
    <n v="2"/>
    <s v="Poor"/>
    <n v="0"/>
    <s v="Severe"/>
    <n v="104"/>
    <s v="itching"/>
  </r>
  <r>
    <n v="1095"/>
    <n v="25.5"/>
    <s v="Overweight"/>
    <n v="1.62"/>
    <n v="66.91"/>
    <n v="136"/>
    <n v="103"/>
    <x v="0"/>
    <n v="4"/>
    <n v="2021"/>
    <n v="3"/>
    <n v="1"/>
    <d v="2021-03-01T00:00:00"/>
    <s v="Q1"/>
    <s v="Q1-2021"/>
    <x v="1"/>
    <n v="1"/>
    <s v="Good"/>
    <n v="0"/>
    <s v="Severe"/>
    <n v="100"/>
    <s v="headache"/>
  </r>
  <r>
    <n v="1095"/>
    <n v="25.61"/>
    <s v="Overweight"/>
    <n v="1.62"/>
    <n v="67.2"/>
    <n v="138"/>
    <n v="99"/>
    <x v="0"/>
    <n v="5"/>
    <n v="2021"/>
    <n v="8"/>
    <n v="30"/>
    <d v="2021-08-30T00:00:00"/>
    <s v="Q3"/>
    <s v="Q3-2021"/>
    <x v="1"/>
    <n v="2"/>
    <s v="Poor"/>
    <n v="2"/>
    <s v="Mild"/>
    <n v="101"/>
    <s v="nausea"/>
  </r>
  <r>
    <n v="1096"/>
    <n v="29.44"/>
    <s v="Overweight"/>
    <n v="1.82"/>
    <n v="97.53"/>
    <n v="106"/>
    <n v="92"/>
    <x v="1"/>
    <n v="1"/>
    <n v="2019"/>
    <n v="8"/>
    <n v="31"/>
    <d v="2019-08-31T00:00:00"/>
    <s v="Q3"/>
    <s v="Q3-2019"/>
    <x v="0"/>
    <n v="2"/>
    <s v="Poor"/>
    <n v="1"/>
    <s v="Moderate"/>
    <n v="100"/>
    <s v="headache"/>
  </r>
  <r>
    <n v="1096"/>
    <n v="33.22"/>
    <s v="Obesity"/>
    <n v="1.82"/>
    <n v="110.02"/>
    <n v="108"/>
    <n v="92"/>
    <x v="1"/>
    <n v="2"/>
    <n v="2020"/>
    <n v="3"/>
    <n v="1"/>
    <d v="2020-03-01T00:00:00"/>
    <s v="Q1"/>
    <s v="Q1-2020"/>
    <x v="0"/>
    <n v="3"/>
    <s v="Very Poor"/>
    <n v="0"/>
    <s v="Severe"/>
    <n v="106"/>
    <s v="dizziness"/>
  </r>
  <r>
    <n v="1096"/>
    <n v="37.03"/>
    <s v="Obesity"/>
    <n v="1.82"/>
    <n v="122.65"/>
    <n v="106"/>
    <n v="93"/>
    <x v="1"/>
    <n v="3"/>
    <n v="2020"/>
    <n v="8"/>
    <n v="30"/>
    <d v="2020-08-30T00:00:00"/>
    <s v="Q3"/>
    <s v="Q3-2020"/>
    <x v="0"/>
    <n v="1"/>
    <s v="Good"/>
    <n v="0"/>
    <s v="Severe"/>
    <n v="102"/>
    <s v="tinnitus"/>
  </r>
  <r>
    <n v="1096"/>
    <n v="36.549999999999997"/>
    <s v="Obesity"/>
    <n v="1.82"/>
    <n v="121.07"/>
    <n v="115"/>
    <n v="99"/>
    <x v="1"/>
    <n v="4"/>
    <n v="2021"/>
    <n v="3"/>
    <n v="1"/>
    <d v="2021-03-01T00:00:00"/>
    <s v="Q1"/>
    <s v="Q1-2021"/>
    <x v="0"/>
    <n v="3"/>
    <s v="Very Poor"/>
    <n v="0"/>
    <s v="Severe"/>
    <n v="104"/>
    <s v="itching"/>
  </r>
  <r>
    <n v="1097"/>
    <n v="21.12"/>
    <s v="Healthy Weight"/>
    <n v="1.82"/>
    <n v="69.959999999999994"/>
    <n v="123"/>
    <n v="118"/>
    <x v="1"/>
    <n v="1"/>
    <n v="2019"/>
    <n v="9"/>
    <n v="3"/>
    <d v="2019-09-03T00:00:00"/>
    <s v="Q3"/>
    <s v="Q3-2019"/>
    <x v="0"/>
    <n v="0"/>
    <s v="Very Good"/>
    <n v="1"/>
    <s v="Moderate"/>
    <n v="100"/>
    <s v="headache"/>
  </r>
  <r>
    <n v="1097"/>
    <n v="20.74"/>
    <s v="Healthy Weight"/>
    <n v="1.82"/>
    <n v="68.7"/>
    <n v="126"/>
    <n v="113"/>
    <x v="1"/>
    <n v="2"/>
    <n v="2020"/>
    <n v="3"/>
    <n v="4"/>
    <d v="2020-03-04T00:00:00"/>
    <s v="Q1"/>
    <s v="Q1-2020"/>
    <x v="0"/>
    <n v="1"/>
    <s v="Good"/>
    <n v="2"/>
    <s v="Mild"/>
    <n v="100"/>
    <s v="headache"/>
  </r>
  <r>
    <n v="1097"/>
    <n v="23.49"/>
    <s v="Healthy Weight"/>
    <n v="1.82"/>
    <n v="77.8"/>
    <n v="118"/>
    <n v="115"/>
    <x v="1"/>
    <n v="3"/>
    <n v="2020"/>
    <n v="9"/>
    <n v="2"/>
    <d v="2020-09-02T00:00:00"/>
    <s v="Q3"/>
    <s v="Q3-2020"/>
    <x v="0"/>
    <n v="3"/>
    <s v="Very Poor"/>
    <n v="1"/>
    <s v="Moderate"/>
    <n v="101"/>
    <s v="nausea"/>
  </r>
  <r>
    <n v="1097"/>
    <n v="26.49"/>
    <s v="Overweight"/>
    <n v="1.82"/>
    <n v="87.76"/>
    <n v="127"/>
    <n v="117"/>
    <x v="1"/>
    <n v="4"/>
    <n v="2021"/>
    <n v="3"/>
    <n v="4"/>
    <d v="2021-03-04T00:00:00"/>
    <s v="Q1"/>
    <s v="Q1-2021"/>
    <x v="0"/>
    <n v="2"/>
    <s v="Poor"/>
    <n v="1"/>
    <s v="Moderate"/>
    <n v="103"/>
    <s v="vomiting"/>
  </r>
  <r>
    <n v="1097"/>
    <n v="25.57"/>
    <s v="Overweight"/>
    <n v="1.82"/>
    <n v="84.71"/>
    <n v="122"/>
    <n v="106"/>
    <x v="1"/>
    <n v="5"/>
    <n v="2021"/>
    <n v="9"/>
    <n v="2"/>
    <d v="2021-09-02T00:00:00"/>
    <s v="Q3"/>
    <s v="Q3-2021"/>
    <x v="0"/>
    <n v="2"/>
    <s v="Poor"/>
    <n v="2"/>
    <s v="Mild"/>
    <n v="106"/>
    <s v="dizziness"/>
  </r>
  <r>
    <n v="1097"/>
    <n v="20.440000000000001"/>
    <s v="Healthy Weight"/>
    <n v="1.82"/>
    <n v="67.7"/>
    <n v="123"/>
    <n v="116"/>
    <x v="1"/>
    <n v="6"/>
    <n v="2022"/>
    <n v="3"/>
    <n v="4"/>
    <d v="2022-03-04T00:00:00"/>
    <s v="Q1"/>
    <s v="Q1-2022"/>
    <x v="0"/>
    <n v="0"/>
    <s v="Very Good"/>
    <n v="2"/>
    <s v="Mild"/>
    <n v="108"/>
    <s v="palpitations"/>
  </r>
  <r>
    <n v="1098"/>
    <n v="24.79"/>
    <s v="Healthy Weight"/>
    <n v="1.82"/>
    <n v="82.13"/>
    <n v="102"/>
    <n v="68"/>
    <x v="2"/>
    <n v="1"/>
    <n v="2019"/>
    <n v="9"/>
    <n v="5"/>
    <d v="2019-09-05T00:00:00"/>
    <s v="Q3"/>
    <s v="Q3-2019"/>
    <x v="0"/>
    <n v="1"/>
    <s v="Good"/>
    <n v="2"/>
    <s v="Mild"/>
    <n v="100"/>
    <s v="headache"/>
  </r>
  <r>
    <n v="1098"/>
    <n v="23.9"/>
    <s v="Healthy Weight"/>
    <n v="1.82"/>
    <n v="79.16"/>
    <n v="102"/>
    <n v="64"/>
    <x v="2"/>
    <n v="2"/>
    <n v="2020"/>
    <n v="3"/>
    <n v="6"/>
    <d v="2020-03-06T00:00:00"/>
    <s v="Q1"/>
    <s v="Q1-2020"/>
    <x v="0"/>
    <n v="1"/>
    <s v="Good"/>
    <n v="1"/>
    <s v="Moderate"/>
    <n v="102"/>
    <s v="tinnitus"/>
  </r>
  <r>
    <n v="1098"/>
    <n v="20.59"/>
    <s v="Healthy Weight"/>
    <n v="1.82"/>
    <n v="68.2"/>
    <n v="97"/>
    <n v="63"/>
    <x v="2"/>
    <n v="3"/>
    <n v="2020"/>
    <n v="9"/>
    <n v="4"/>
    <d v="2020-09-04T00:00:00"/>
    <s v="Q3"/>
    <s v="Q3-2020"/>
    <x v="0"/>
    <n v="3"/>
    <s v="Very Poor"/>
    <n v="2"/>
    <s v="Mild"/>
    <n v="101"/>
    <s v="nausea"/>
  </r>
  <r>
    <n v="1098"/>
    <n v="19.98"/>
    <s v="Healthy Weight"/>
    <n v="1.82"/>
    <n v="66.19"/>
    <n v="110"/>
    <n v="66"/>
    <x v="2"/>
    <n v="4"/>
    <n v="2021"/>
    <n v="3"/>
    <n v="6"/>
    <d v="2021-03-06T00:00:00"/>
    <s v="Q1"/>
    <s v="Q1-2021"/>
    <x v="0"/>
    <n v="1"/>
    <s v="Good"/>
    <n v="1"/>
    <s v="Moderate"/>
    <n v="100"/>
    <s v="headache"/>
  </r>
  <r>
    <n v="1098"/>
    <n v="19.21"/>
    <s v="Healthy Weight"/>
    <n v="1.82"/>
    <n v="63.62"/>
    <n v="110"/>
    <n v="67"/>
    <x v="2"/>
    <n v="5"/>
    <n v="2021"/>
    <n v="9"/>
    <n v="4"/>
    <d v="2021-09-04T00:00:00"/>
    <s v="Q3"/>
    <s v="Q3-2021"/>
    <x v="0"/>
    <n v="0"/>
    <s v="Very Good"/>
    <n v="1"/>
    <s v="Moderate"/>
    <n v="106"/>
    <s v="dizziness"/>
  </r>
  <r>
    <n v="1099"/>
    <n v="21.62"/>
    <s v="Healthy Weight"/>
    <n v="1.62"/>
    <n v="56.74"/>
    <n v="121"/>
    <n v="102"/>
    <x v="1"/>
    <n v="1"/>
    <n v="2019"/>
    <n v="9"/>
    <n v="6"/>
    <d v="2019-09-06T00:00:00"/>
    <s v="Q3"/>
    <s v="Q3-2019"/>
    <x v="1"/>
    <n v="1"/>
    <s v="Good"/>
    <n v="2"/>
    <s v="Mild"/>
    <n v="100"/>
    <s v="headache"/>
  </r>
  <r>
    <n v="1099"/>
    <n v="20.37"/>
    <s v="Healthy Weight"/>
    <n v="1.62"/>
    <n v="53.46"/>
    <n v="103"/>
    <n v="99"/>
    <x v="1"/>
    <n v="2"/>
    <n v="2020"/>
    <n v="3"/>
    <n v="7"/>
    <d v="2020-03-07T00:00:00"/>
    <s v="Q1"/>
    <s v="Q1-2020"/>
    <x v="1"/>
    <n v="2"/>
    <s v="Poor"/>
    <n v="2"/>
    <s v="Mild"/>
    <n v="101"/>
    <s v="nausea"/>
  </r>
  <r>
    <n v="1099"/>
    <n v="20.309999999999999"/>
    <s v="Healthy Weight"/>
    <n v="1.62"/>
    <n v="53.3"/>
    <n v="96"/>
    <n v="102"/>
    <x v="1"/>
    <n v="3"/>
    <n v="2020"/>
    <n v="9"/>
    <n v="5"/>
    <d v="2020-09-05T00:00:00"/>
    <s v="Q3"/>
    <s v="Q3-2020"/>
    <x v="1"/>
    <n v="2"/>
    <s v="Poor"/>
    <n v="2"/>
    <s v="Mild"/>
    <n v="100"/>
    <s v="headache"/>
  </r>
  <r>
    <n v="1099"/>
    <n v="17.41"/>
    <s v="Underweight"/>
    <n v="1.62"/>
    <n v="45.69"/>
    <n v="84"/>
    <n v="117"/>
    <x v="1"/>
    <n v="4"/>
    <n v="2021"/>
    <n v="3"/>
    <n v="7"/>
    <d v="2021-03-07T00:00:00"/>
    <s v="Q1"/>
    <s v="Q1-2021"/>
    <x v="1"/>
    <n v="2"/>
    <s v="Poor"/>
    <n v="1"/>
    <s v="Moderate"/>
    <n v="107"/>
    <s v="skin rash"/>
  </r>
  <r>
    <n v="1099"/>
    <n v="19.28"/>
    <s v="Healthy Weight"/>
    <n v="1.62"/>
    <n v="50.6"/>
    <n v="84"/>
    <n v="118"/>
    <x v="1"/>
    <n v="5"/>
    <n v="2021"/>
    <n v="9"/>
    <n v="5"/>
    <d v="2021-09-05T00:00:00"/>
    <s v="Q3"/>
    <s v="Q3-2021"/>
    <x v="1"/>
    <n v="3"/>
    <s v="Very Poor"/>
    <n v="2"/>
    <s v="Mild"/>
    <n v="104"/>
    <s v="itching"/>
  </r>
  <r>
    <n v="1100"/>
    <n v="16.03"/>
    <s v="Underweight"/>
    <n v="1.82"/>
    <n v="53.09"/>
    <n v="153"/>
    <n v="139"/>
    <x v="0"/>
    <n v="1"/>
    <n v="2019"/>
    <n v="9"/>
    <n v="6"/>
    <d v="2019-09-06T00:00:00"/>
    <s v="Q3"/>
    <s v="Q3-2019"/>
    <x v="0"/>
    <n v="1"/>
    <s v="Good"/>
    <n v="0"/>
    <s v="Severe"/>
    <n v="100"/>
    <s v="headache"/>
  </r>
  <r>
    <n v="1100"/>
    <n v="14.43"/>
    <s v="Underweight"/>
    <n v="1.82"/>
    <n v="47.81"/>
    <n v="159"/>
    <n v="150"/>
    <x v="0"/>
    <n v="2"/>
    <n v="2020"/>
    <n v="3"/>
    <n v="7"/>
    <d v="2020-03-07T00:00:00"/>
    <s v="Q1"/>
    <s v="Q1-2020"/>
    <x v="0"/>
    <n v="2"/>
    <s v="Poor"/>
    <n v="0"/>
    <s v="Severe"/>
    <n v="100"/>
    <s v="headache"/>
  </r>
  <r>
    <n v="1100"/>
    <n v="11.64"/>
    <s v="Underweight"/>
    <n v="1.82"/>
    <n v="38.56"/>
    <n v="164"/>
    <n v="155"/>
    <x v="0"/>
    <n v="3"/>
    <n v="2020"/>
    <n v="9"/>
    <n v="5"/>
    <d v="2020-09-05T00:00:00"/>
    <s v="Q3"/>
    <s v="Q3-2020"/>
    <x v="0"/>
    <n v="2"/>
    <s v="Poor"/>
    <n v="0"/>
    <s v="Severe"/>
    <n v="104"/>
    <s v="itching"/>
  </r>
  <r>
    <n v="1100"/>
    <n v="7.16"/>
    <s v="Underweight"/>
    <n v="1.82"/>
    <n v="23.73"/>
    <n v="174"/>
    <n v="157"/>
    <x v="0"/>
    <n v="4"/>
    <n v="2021"/>
    <n v="3"/>
    <n v="7"/>
    <d v="2021-03-07T00:00:00"/>
    <s v="Q1"/>
    <s v="Q1-2021"/>
    <x v="0"/>
    <n v="1"/>
    <s v="Good"/>
    <n v="1"/>
    <s v="Moderate"/>
    <n v="103"/>
    <s v="vomiting"/>
  </r>
  <r>
    <n v="1101"/>
    <n v="26.8"/>
    <s v="Overweight"/>
    <n v="1.82"/>
    <n v="88.78"/>
    <n v="131"/>
    <n v="103"/>
    <x v="1"/>
    <n v="1"/>
    <n v="2019"/>
    <n v="9"/>
    <n v="7"/>
    <d v="2019-09-07T00:00:00"/>
    <s v="Q3"/>
    <s v="Q3-2019"/>
    <x v="0"/>
    <n v="2"/>
    <s v="Poor"/>
    <n v="0"/>
    <s v="Severe"/>
    <n v="101"/>
    <s v="nausea"/>
  </r>
  <r>
    <n v="1101"/>
    <n v="23.94"/>
    <s v="Healthy Weight"/>
    <n v="1.82"/>
    <n v="79.31"/>
    <n v="133"/>
    <n v="103"/>
    <x v="1"/>
    <n v="2"/>
    <n v="2020"/>
    <n v="3"/>
    <n v="8"/>
    <d v="2020-03-08T00:00:00"/>
    <s v="Q1"/>
    <s v="Q1-2020"/>
    <x v="0"/>
    <n v="1"/>
    <s v="Good"/>
    <n v="1"/>
    <s v="Moderate"/>
    <n v="100"/>
    <s v="headache"/>
  </r>
  <r>
    <n v="1101"/>
    <n v="24.98"/>
    <s v="Healthy Weight"/>
    <n v="1.82"/>
    <n v="82.75"/>
    <n v="138"/>
    <n v="98"/>
    <x v="0"/>
    <n v="3"/>
    <n v="2020"/>
    <n v="9"/>
    <n v="6"/>
    <d v="2020-09-06T00:00:00"/>
    <s v="Q3"/>
    <s v="Q3-2020"/>
    <x v="0"/>
    <n v="1"/>
    <s v="Good"/>
    <n v="0"/>
    <s v="Severe"/>
    <n v="101"/>
    <s v="nausea"/>
  </r>
  <r>
    <n v="1101"/>
    <n v="26.46"/>
    <s v="Overweight"/>
    <n v="1.82"/>
    <n v="87.63"/>
    <n v="133"/>
    <n v="94"/>
    <x v="1"/>
    <n v="4"/>
    <n v="2021"/>
    <n v="3"/>
    <n v="8"/>
    <d v="2021-03-08T00:00:00"/>
    <s v="Q1"/>
    <s v="Q1-2021"/>
    <x v="0"/>
    <n v="3"/>
    <s v="Very Poor"/>
    <n v="0"/>
    <s v="Severe"/>
    <n v="100"/>
    <s v="headache"/>
  </r>
  <r>
    <n v="1101"/>
    <n v="23.42"/>
    <s v="Healthy Weight"/>
    <n v="1.82"/>
    <n v="77.59"/>
    <n v="131"/>
    <n v="92"/>
    <x v="1"/>
    <n v="5"/>
    <n v="2021"/>
    <n v="9"/>
    <n v="6"/>
    <d v="2021-09-06T00:00:00"/>
    <s v="Q3"/>
    <s v="Q3-2021"/>
    <x v="0"/>
    <n v="0"/>
    <s v="Very Good"/>
    <n v="2"/>
    <s v="Mild"/>
    <n v="104"/>
    <s v="itching"/>
  </r>
  <r>
    <n v="1102"/>
    <n v="23.9"/>
    <s v="Healthy Weight"/>
    <n v="1.82"/>
    <n v="79.16"/>
    <n v="109"/>
    <n v="109"/>
    <x v="1"/>
    <n v="1"/>
    <n v="2019"/>
    <n v="9"/>
    <n v="7"/>
    <d v="2019-09-07T00:00:00"/>
    <s v="Q3"/>
    <s v="Q3-2019"/>
    <x v="0"/>
    <n v="2"/>
    <s v="Poor"/>
    <n v="2"/>
    <s v="Mild"/>
    <n v="100"/>
    <s v="headache"/>
  </r>
  <r>
    <n v="1102"/>
    <n v="24.98"/>
    <s v="Healthy Weight"/>
    <n v="1.82"/>
    <n v="82.73"/>
    <n v="112"/>
    <n v="114"/>
    <x v="1"/>
    <n v="2"/>
    <n v="2020"/>
    <n v="3"/>
    <n v="8"/>
    <d v="2020-03-08T00:00:00"/>
    <s v="Q1"/>
    <s v="Q1-2020"/>
    <x v="0"/>
    <n v="1"/>
    <s v="Good"/>
    <n v="0"/>
    <s v="Severe"/>
    <n v="100"/>
    <s v="headache"/>
  </r>
  <r>
    <n v="1102"/>
    <n v="24.76"/>
    <s v="Healthy Weight"/>
    <n v="1.82"/>
    <n v="82.01"/>
    <n v="97"/>
    <n v="125"/>
    <x v="1"/>
    <n v="3"/>
    <n v="2020"/>
    <n v="9"/>
    <n v="6"/>
    <d v="2020-09-06T00:00:00"/>
    <s v="Q3"/>
    <s v="Q3-2020"/>
    <x v="0"/>
    <n v="2"/>
    <s v="Poor"/>
    <n v="0"/>
    <s v="Severe"/>
    <n v="104"/>
    <s v="itching"/>
  </r>
  <r>
    <n v="1102"/>
    <n v="24.57"/>
    <s v="Healthy Weight"/>
    <n v="1.82"/>
    <n v="81.38"/>
    <n v="97"/>
    <n v="127"/>
    <x v="1"/>
    <n v="4"/>
    <n v="2021"/>
    <n v="3"/>
    <n v="8"/>
    <d v="2021-03-08T00:00:00"/>
    <s v="Q1"/>
    <s v="Q1-2021"/>
    <x v="0"/>
    <n v="3"/>
    <s v="Very Poor"/>
    <n v="0"/>
    <s v="Severe"/>
    <n v="100"/>
    <s v="headache"/>
  </r>
  <r>
    <n v="1102"/>
    <n v="23.91"/>
    <s v="Healthy Weight"/>
    <n v="1.82"/>
    <n v="79.2"/>
    <n v="90"/>
    <n v="126"/>
    <x v="1"/>
    <n v="5"/>
    <n v="2021"/>
    <n v="9"/>
    <n v="6"/>
    <d v="2021-09-06T00:00:00"/>
    <s v="Q3"/>
    <s v="Q3-2021"/>
    <x v="0"/>
    <n v="1"/>
    <s v="Good"/>
    <n v="1"/>
    <s v="Moderate"/>
    <n v="100"/>
    <s v="headache"/>
  </r>
  <r>
    <n v="1103"/>
    <n v="24.99"/>
    <s v="Healthy Weight"/>
    <n v="1.82"/>
    <n v="82.76"/>
    <n v="86"/>
    <n v="59"/>
    <x v="2"/>
    <n v="1"/>
    <n v="2019"/>
    <n v="9"/>
    <n v="11"/>
    <d v="2019-09-11T00:00:00"/>
    <s v="Q3"/>
    <s v="Q3-2019"/>
    <x v="0"/>
    <n v="0"/>
    <s v="Very Good"/>
    <n v="0"/>
    <s v="Severe"/>
    <n v="109"/>
    <s v="hallucinations"/>
  </r>
  <r>
    <n v="1103"/>
    <n v="26.09"/>
    <s v="Overweight"/>
    <n v="1.82"/>
    <n v="86.43"/>
    <n v="82"/>
    <n v="47"/>
    <x v="2"/>
    <n v="2"/>
    <n v="2020"/>
    <n v="3"/>
    <n v="12"/>
    <d v="2020-03-12T00:00:00"/>
    <s v="Q1"/>
    <s v="Q1-2020"/>
    <x v="0"/>
    <n v="2"/>
    <s v="Poor"/>
    <n v="1"/>
    <s v="Moderate"/>
    <n v="100"/>
    <s v="headache"/>
  </r>
  <r>
    <n v="1103"/>
    <n v="26.94"/>
    <s v="Overweight"/>
    <n v="1.82"/>
    <n v="89.23"/>
    <n v="82"/>
    <n v="57"/>
    <x v="2"/>
    <n v="3"/>
    <n v="2020"/>
    <n v="9"/>
    <n v="10"/>
    <d v="2020-09-10T00:00:00"/>
    <s v="Q3"/>
    <s v="Q3-2020"/>
    <x v="0"/>
    <n v="0"/>
    <s v="Very Good"/>
    <n v="0"/>
    <s v="Severe"/>
    <n v="100"/>
    <s v="headache"/>
  </r>
  <r>
    <n v="1103"/>
    <n v="25.78"/>
    <s v="Overweight"/>
    <n v="1.82"/>
    <n v="85.41"/>
    <n v="86"/>
    <n v="60"/>
    <x v="2"/>
    <n v="4"/>
    <n v="2021"/>
    <n v="3"/>
    <n v="12"/>
    <d v="2021-03-12T00:00:00"/>
    <s v="Q1"/>
    <s v="Q1-2021"/>
    <x v="0"/>
    <n v="3"/>
    <s v="Very Poor"/>
    <n v="1"/>
    <s v="Moderate"/>
    <n v="105"/>
    <s v="abdominal pain"/>
  </r>
  <r>
    <n v="1103"/>
    <n v="28.74"/>
    <s v="Overweight"/>
    <n v="1.82"/>
    <n v="95.2"/>
    <n v="80"/>
    <n v="59"/>
    <x v="2"/>
    <n v="5"/>
    <n v="2021"/>
    <n v="9"/>
    <n v="10"/>
    <d v="2021-09-10T00:00:00"/>
    <s v="Q3"/>
    <s v="Q3-2021"/>
    <x v="0"/>
    <n v="2"/>
    <s v="Poor"/>
    <n v="0"/>
    <s v="Severe"/>
    <n v="100"/>
    <s v="headache"/>
  </r>
  <r>
    <n v="1104"/>
    <n v="24.31"/>
    <s v="Healthy Weight"/>
    <n v="1.82"/>
    <n v="80.53"/>
    <n v="115"/>
    <n v="91"/>
    <x v="1"/>
    <n v="1"/>
    <n v="2019"/>
    <n v="9"/>
    <n v="13"/>
    <d v="2019-09-13T00:00:00"/>
    <s v="Q3"/>
    <s v="Q3-2019"/>
    <x v="0"/>
    <n v="1"/>
    <s v="Good"/>
    <n v="2"/>
    <s v="Mild"/>
    <n v="104"/>
    <s v="itching"/>
  </r>
  <r>
    <n v="1104"/>
    <n v="20.25"/>
    <s v="Healthy Weight"/>
    <n v="1.82"/>
    <n v="67.06"/>
    <n v="112"/>
    <n v="88"/>
    <x v="1"/>
    <n v="2"/>
    <n v="2020"/>
    <n v="3"/>
    <n v="14"/>
    <d v="2020-03-14T00:00:00"/>
    <s v="Q1"/>
    <s v="Q1-2020"/>
    <x v="0"/>
    <n v="3"/>
    <s v="Very Poor"/>
    <n v="2"/>
    <s v="Mild"/>
    <n v="100"/>
    <s v="headache"/>
  </r>
  <r>
    <n v="1104"/>
    <n v="19.32"/>
    <s v="Healthy Weight"/>
    <n v="1.82"/>
    <n v="64.010000000000005"/>
    <n v="117"/>
    <n v="88"/>
    <x v="1"/>
    <n v="3"/>
    <n v="2020"/>
    <n v="9"/>
    <n v="12"/>
    <d v="2020-09-12T00:00:00"/>
    <s v="Q3"/>
    <s v="Q3-2020"/>
    <x v="0"/>
    <n v="0"/>
    <s v="Very Good"/>
    <n v="0"/>
    <s v="Severe"/>
    <n v="100"/>
    <s v="headache"/>
  </r>
  <r>
    <n v="1104"/>
    <n v="18.91"/>
    <s v="Healthy Weight"/>
    <n v="1.82"/>
    <n v="62.62"/>
    <n v="114"/>
    <n v="79"/>
    <x v="2"/>
    <n v="4"/>
    <n v="2021"/>
    <n v="3"/>
    <n v="14"/>
    <d v="2021-03-14T00:00:00"/>
    <s v="Q1"/>
    <s v="Q1-2021"/>
    <x v="0"/>
    <n v="2"/>
    <s v="Poor"/>
    <n v="1"/>
    <s v="Moderate"/>
    <n v="100"/>
    <s v="headache"/>
  </r>
  <r>
    <n v="1105"/>
    <n v="29.23"/>
    <s v="Overweight"/>
    <n v="1.82"/>
    <n v="96.82"/>
    <n v="116"/>
    <n v="109"/>
    <x v="1"/>
    <n v="1"/>
    <n v="2019"/>
    <n v="9"/>
    <n v="15"/>
    <d v="2019-09-15T00:00:00"/>
    <s v="Q3"/>
    <s v="Q3-2019"/>
    <x v="0"/>
    <n v="0"/>
    <s v="Very Good"/>
    <n v="2"/>
    <s v="Mild"/>
    <n v="100"/>
    <s v="headache"/>
  </r>
  <r>
    <n v="1105"/>
    <n v="30.46"/>
    <s v="Obesity"/>
    <n v="1.82"/>
    <n v="100.89"/>
    <n v="115"/>
    <n v="108"/>
    <x v="1"/>
    <n v="2"/>
    <n v="2020"/>
    <n v="3"/>
    <n v="16"/>
    <d v="2020-03-16T00:00:00"/>
    <s v="Q1"/>
    <s v="Q1-2020"/>
    <x v="0"/>
    <n v="1"/>
    <s v="Good"/>
    <n v="0"/>
    <s v="Severe"/>
    <n v="100"/>
    <s v="headache"/>
  </r>
  <r>
    <n v="1105"/>
    <n v="30.16"/>
    <s v="Obesity"/>
    <n v="1.82"/>
    <n v="99.91"/>
    <n v="119"/>
    <n v="114"/>
    <x v="1"/>
    <n v="3"/>
    <n v="2020"/>
    <n v="9"/>
    <n v="14"/>
    <d v="2020-09-14T00:00:00"/>
    <s v="Q3"/>
    <s v="Q3-2020"/>
    <x v="0"/>
    <n v="2"/>
    <s v="Poor"/>
    <n v="2"/>
    <s v="Mild"/>
    <n v="103"/>
    <s v="vomiting"/>
  </r>
  <r>
    <n v="1105"/>
    <n v="30.57"/>
    <s v="Obesity"/>
    <n v="1.82"/>
    <n v="101.27"/>
    <n v="134"/>
    <n v="107"/>
    <x v="1"/>
    <n v="4"/>
    <n v="2021"/>
    <n v="3"/>
    <n v="16"/>
    <d v="2021-03-16T00:00:00"/>
    <s v="Q1"/>
    <s v="Q1-2021"/>
    <x v="0"/>
    <n v="3"/>
    <s v="Very Poor"/>
    <n v="0"/>
    <s v="Severe"/>
    <n v="103"/>
    <s v="vomiting"/>
  </r>
  <r>
    <n v="1106"/>
    <n v="23.8"/>
    <s v="Healthy Weight"/>
    <n v="1.62"/>
    <n v="62.46"/>
    <n v="120"/>
    <n v="109"/>
    <x v="1"/>
    <n v="1"/>
    <n v="2019"/>
    <n v="9"/>
    <n v="15"/>
    <d v="2019-09-15T00:00:00"/>
    <s v="Q3"/>
    <s v="Q3-2019"/>
    <x v="1"/>
    <n v="2"/>
    <s v="Poor"/>
    <n v="2"/>
    <s v="Mild"/>
    <n v="103"/>
    <s v="vomiting"/>
  </r>
  <r>
    <n v="1106"/>
    <n v="21.9"/>
    <s v="Healthy Weight"/>
    <n v="1.62"/>
    <n v="57.47"/>
    <n v="127"/>
    <n v="107"/>
    <x v="1"/>
    <n v="2"/>
    <n v="2020"/>
    <n v="3"/>
    <n v="16"/>
    <d v="2020-03-16T00:00:00"/>
    <s v="Q1"/>
    <s v="Q1-2020"/>
    <x v="1"/>
    <n v="3"/>
    <s v="Very Poor"/>
    <n v="1"/>
    <s v="Moderate"/>
    <n v="100"/>
    <s v="headache"/>
  </r>
  <r>
    <n v="1106"/>
    <n v="22.28"/>
    <s v="Healthy Weight"/>
    <n v="1.62"/>
    <n v="58.47"/>
    <n v="122"/>
    <n v="110"/>
    <x v="1"/>
    <n v="3"/>
    <n v="2020"/>
    <n v="9"/>
    <n v="14"/>
    <d v="2020-09-14T00:00:00"/>
    <s v="Q3"/>
    <s v="Q3-2020"/>
    <x v="1"/>
    <n v="1"/>
    <s v="Good"/>
    <n v="1"/>
    <s v="Moderate"/>
    <n v="108"/>
    <s v="palpitations"/>
  </r>
  <r>
    <n v="1106"/>
    <n v="23.91"/>
    <s v="Healthy Weight"/>
    <n v="1.62"/>
    <n v="62.74"/>
    <n v="122"/>
    <n v="120"/>
    <x v="1"/>
    <n v="4"/>
    <n v="2021"/>
    <n v="3"/>
    <n v="16"/>
    <d v="2021-03-16T00:00:00"/>
    <s v="Q1"/>
    <s v="Q1-2021"/>
    <x v="1"/>
    <n v="3"/>
    <s v="Very Poor"/>
    <n v="2"/>
    <s v="Mild"/>
    <n v="100"/>
    <s v="headache"/>
  </r>
  <r>
    <n v="1107"/>
    <n v="27.94"/>
    <s v="Overweight"/>
    <n v="1.82"/>
    <n v="92.54"/>
    <n v="125"/>
    <n v="116"/>
    <x v="1"/>
    <n v="1"/>
    <n v="2019"/>
    <n v="9"/>
    <n v="19"/>
    <d v="2019-09-19T00:00:00"/>
    <s v="Q3"/>
    <s v="Q3-2019"/>
    <x v="0"/>
    <n v="1"/>
    <s v="Good"/>
    <n v="0"/>
    <s v="Severe"/>
    <n v="101"/>
    <s v="nausea"/>
  </r>
  <r>
    <n v="1107"/>
    <n v="25.75"/>
    <s v="Overweight"/>
    <n v="1.82"/>
    <n v="85.31"/>
    <n v="130"/>
    <n v="115"/>
    <x v="1"/>
    <n v="2"/>
    <n v="2020"/>
    <n v="3"/>
    <n v="20"/>
    <d v="2020-03-20T00:00:00"/>
    <s v="Q1"/>
    <s v="Q1-2020"/>
    <x v="0"/>
    <n v="2"/>
    <s v="Poor"/>
    <n v="1"/>
    <s v="Moderate"/>
    <n v="102"/>
    <s v="tinnitus"/>
  </r>
  <r>
    <n v="1107"/>
    <n v="21.36"/>
    <s v="Healthy Weight"/>
    <n v="1.82"/>
    <n v="70.739999999999995"/>
    <n v="126"/>
    <n v="118"/>
    <x v="1"/>
    <n v="3"/>
    <n v="2020"/>
    <n v="9"/>
    <n v="18"/>
    <d v="2020-09-18T00:00:00"/>
    <s v="Q3"/>
    <s v="Q3-2020"/>
    <x v="0"/>
    <n v="1"/>
    <s v="Good"/>
    <n v="1"/>
    <s v="Moderate"/>
    <n v="100"/>
    <s v="headache"/>
  </r>
  <r>
    <n v="1107"/>
    <n v="20.84"/>
    <s v="Healthy Weight"/>
    <n v="1.82"/>
    <n v="69.040000000000006"/>
    <n v="125"/>
    <n v="112"/>
    <x v="1"/>
    <n v="4"/>
    <n v="2021"/>
    <n v="3"/>
    <n v="20"/>
    <d v="2021-03-20T00:00:00"/>
    <s v="Q1"/>
    <s v="Q1-2021"/>
    <x v="0"/>
    <n v="2"/>
    <s v="Poor"/>
    <n v="2"/>
    <s v="Mild"/>
    <n v="107"/>
    <s v="skin rash"/>
  </r>
  <r>
    <n v="1107"/>
    <n v="17.940000000000001"/>
    <s v="Underweight"/>
    <n v="1.82"/>
    <n v="59.41"/>
    <n v="134"/>
    <n v="119"/>
    <x v="1"/>
    <n v="5"/>
    <n v="2021"/>
    <n v="9"/>
    <n v="18"/>
    <d v="2021-09-18T00:00:00"/>
    <s v="Q3"/>
    <s v="Q3-2021"/>
    <x v="0"/>
    <n v="1"/>
    <s v="Good"/>
    <n v="0"/>
    <s v="Severe"/>
    <n v="100"/>
    <s v="headache"/>
  </r>
  <r>
    <n v="1108"/>
    <n v="21.99"/>
    <s v="Healthy Weight"/>
    <n v="1.82"/>
    <n v="72.849999999999994"/>
    <n v="107"/>
    <n v="86"/>
    <x v="1"/>
    <n v="1"/>
    <n v="2019"/>
    <n v="9"/>
    <n v="19"/>
    <d v="2019-09-19T00:00:00"/>
    <s v="Q3"/>
    <s v="Q3-2019"/>
    <x v="0"/>
    <n v="0"/>
    <s v="Very Good"/>
    <n v="2"/>
    <s v="Mild"/>
    <n v="100"/>
    <s v="headache"/>
  </r>
  <r>
    <n v="1108"/>
    <n v="20.43"/>
    <s v="Healthy Weight"/>
    <n v="1.82"/>
    <n v="67.66"/>
    <n v="119"/>
    <n v="81"/>
    <x v="1"/>
    <n v="2"/>
    <n v="2020"/>
    <n v="3"/>
    <n v="20"/>
    <d v="2020-03-20T00:00:00"/>
    <s v="Q1"/>
    <s v="Q1-2020"/>
    <x v="0"/>
    <n v="2"/>
    <s v="Poor"/>
    <n v="2"/>
    <s v="Mild"/>
    <n v="100"/>
    <s v="headache"/>
  </r>
  <r>
    <n v="1108"/>
    <n v="18.190000000000001"/>
    <s v="Underweight"/>
    <n v="1.82"/>
    <n v="60.26"/>
    <n v="127"/>
    <n v="87"/>
    <x v="1"/>
    <n v="3"/>
    <n v="2020"/>
    <n v="9"/>
    <n v="18"/>
    <d v="2020-09-18T00:00:00"/>
    <s v="Q3"/>
    <s v="Q3-2020"/>
    <x v="0"/>
    <n v="0"/>
    <s v="Very Good"/>
    <n v="1"/>
    <s v="Moderate"/>
    <n v="105"/>
    <s v="abdominal pain"/>
  </r>
  <r>
    <n v="1108"/>
    <n v="19.309999999999999"/>
    <s v="Healthy Weight"/>
    <n v="1.82"/>
    <n v="63.96"/>
    <n v="127"/>
    <n v="91"/>
    <x v="1"/>
    <n v="4"/>
    <n v="2021"/>
    <n v="3"/>
    <n v="20"/>
    <d v="2021-03-20T00:00:00"/>
    <s v="Q1"/>
    <s v="Q1-2021"/>
    <x v="0"/>
    <n v="1"/>
    <s v="Good"/>
    <n v="1"/>
    <s v="Moderate"/>
    <n v="100"/>
    <s v="headache"/>
  </r>
  <r>
    <n v="1109"/>
    <n v="20.57"/>
    <s v="Healthy Weight"/>
    <n v="1.82"/>
    <n v="68.13"/>
    <n v="134"/>
    <n v="103"/>
    <x v="1"/>
    <n v="1"/>
    <n v="2019"/>
    <n v="9"/>
    <n v="23"/>
    <d v="2019-09-23T00:00:00"/>
    <s v="Q3"/>
    <s v="Q3-2019"/>
    <x v="0"/>
    <n v="1"/>
    <s v="Good"/>
    <n v="2"/>
    <s v="Mild"/>
    <n v="100"/>
    <s v="headache"/>
  </r>
  <r>
    <n v="1109"/>
    <n v="19.3"/>
    <s v="Healthy Weight"/>
    <n v="1.82"/>
    <n v="63.93"/>
    <n v="137"/>
    <n v="98"/>
    <x v="0"/>
    <n v="2"/>
    <n v="2020"/>
    <n v="3"/>
    <n v="24"/>
    <d v="2020-03-24T00:00:00"/>
    <s v="Q1"/>
    <s v="Q1-2020"/>
    <x v="0"/>
    <n v="3"/>
    <s v="Very Poor"/>
    <n v="1"/>
    <s v="Moderate"/>
    <n v="109"/>
    <s v="hallucinations"/>
  </r>
  <r>
    <n v="1109"/>
    <n v="17.28"/>
    <s v="Underweight"/>
    <n v="1.82"/>
    <n v="57.25"/>
    <n v="148"/>
    <n v="108"/>
    <x v="0"/>
    <n v="3"/>
    <n v="2020"/>
    <n v="9"/>
    <n v="22"/>
    <d v="2020-09-22T00:00:00"/>
    <s v="Q3"/>
    <s v="Q3-2020"/>
    <x v="0"/>
    <n v="3"/>
    <s v="Very Poor"/>
    <n v="0"/>
    <s v="Severe"/>
    <n v="108"/>
    <s v="palpitations"/>
  </r>
  <r>
    <n v="1109"/>
    <n v="17.43"/>
    <s v="Underweight"/>
    <n v="1.82"/>
    <n v="57.75"/>
    <n v="151"/>
    <n v="105"/>
    <x v="0"/>
    <n v="4"/>
    <n v="2021"/>
    <n v="3"/>
    <n v="24"/>
    <d v="2021-03-24T00:00:00"/>
    <s v="Q1"/>
    <s v="Q1-2021"/>
    <x v="0"/>
    <n v="2"/>
    <s v="Poor"/>
    <n v="0"/>
    <s v="Severe"/>
    <n v="101"/>
    <s v="nausea"/>
  </r>
  <r>
    <n v="1110"/>
    <n v="25.78"/>
    <s v="Overweight"/>
    <n v="1.82"/>
    <n v="85.38"/>
    <n v="127"/>
    <n v="112"/>
    <x v="1"/>
    <n v="1"/>
    <n v="2019"/>
    <n v="9"/>
    <n v="26"/>
    <d v="2019-09-26T00:00:00"/>
    <s v="Q3"/>
    <s v="Q3-2019"/>
    <x v="0"/>
    <n v="2"/>
    <s v="Poor"/>
    <n v="0"/>
    <s v="Severe"/>
    <n v="103"/>
    <s v="vomiting"/>
  </r>
  <r>
    <n v="1110"/>
    <n v="24.7"/>
    <s v="Healthy Weight"/>
    <n v="1.82"/>
    <n v="81.819999999999993"/>
    <n v="132"/>
    <n v="120"/>
    <x v="1"/>
    <n v="2"/>
    <n v="2020"/>
    <n v="3"/>
    <n v="27"/>
    <d v="2020-03-27T00:00:00"/>
    <s v="Q1"/>
    <s v="Q1-2020"/>
    <x v="0"/>
    <n v="1"/>
    <s v="Good"/>
    <n v="2"/>
    <s v="Mild"/>
    <n v="101"/>
    <s v="nausea"/>
  </r>
  <r>
    <n v="1110"/>
    <n v="24.82"/>
    <s v="Healthy Weight"/>
    <n v="1.82"/>
    <n v="82.2"/>
    <n v="132"/>
    <n v="121"/>
    <x v="1"/>
    <n v="3"/>
    <n v="2020"/>
    <n v="9"/>
    <n v="25"/>
    <d v="2020-09-25T00:00:00"/>
    <s v="Q3"/>
    <s v="Q3-2020"/>
    <x v="0"/>
    <n v="2"/>
    <s v="Poor"/>
    <n v="2"/>
    <s v="Mild"/>
    <n v="105"/>
    <s v="abdominal pain"/>
  </r>
  <r>
    <n v="1110"/>
    <n v="24.98"/>
    <s v="Healthy Weight"/>
    <n v="1.82"/>
    <n v="82.76"/>
    <n v="140"/>
    <n v="113"/>
    <x v="0"/>
    <n v="4"/>
    <n v="2021"/>
    <n v="3"/>
    <n v="27"/>
    <d v="2021-03-27T00:00:00"/>
    <s v="Q1"/>
    <s v="Q1-2021"/>
    <x v="0"/>
    <n v="3"/>
    <s v="Very Poor"/>
    <n v="1"/>
    <s v="Moderate"/>
    <n v="103"/>
    <s v="vomiting"/>
  </r>
  <r>
    <n v="1110"/>
    <n v="23.26"/>
    <s v="Healthy Weight"/>
    <n v="1.82"/>
    <n v="77.040000000000006"/>
    <n v="152"/>
    <n v="123"/>
    <x v="0"/>
    <n v="5"/>
    <n v="2021"/>
    <n v="9"/>
    <n v="25"/>
    <d v="2021-09-25T00:00:00"/>
    <s v="Q3"/>
    <s v="Q3-2021"/>
    <x v="0"/>
    <n v="0"/>
    <s v="Very Good"/>
    <n v="2"/>
    <s v="Mild"/>
    <n v="100"/>
    <s v="headache"/>
  </r>
  <r>
    <n v="1111"/>
    <n v="23.75"/>
    <s v="Healthy Weight"/>
    <n v="1.82"/>
    <n v="78.66"/>
    <n v="136"/>
    <n v="110"/>
    <x v="0"/>
    <n v="1"/>
    <n v="2019"/>
    <n v="9"/>
    <n v="30"/>
    <d v="2019-09-30T00:00:00"/>
    <s v="Q3"/>
    <s v="Q3-2019"/>
    <x v="0"/>
    <n v="1"/>
    <s v="Good"/>
    <n v="1"/>
    <s v="Moderate"/>
    <n v="100"/>
    <s v="headache"/>
  </r>
  <r>
    <n v="1111"/>
    <n v="22.59"/>
    <s v="Healthy Weight"/>
    <n v="1.82"/>
    <n v="74.84"/>
    <n v="137"/>
    <n v="106"/>
    <x v="0"/>
    <n v="2"/>
    <n v="2020"/>
    <n v="3"/>
    <n v="31"/>
    <d v="2020-03-31T00:00:00"/>
    <s v="Q1"/>
    <s v="Q1-2020"/>
    <x v="0"/>
    <n v="1"/>
    <s v="Good"/>
    <n v="1"/>
    <s v="Moderate"/>
    <n v="101"/>
    <s v="nausea"/>
  </r>
  <r>
    <n v="1111"/>
    <n v="22.22"/>
    <s v="Healthy Weight"/>
    <n v="1.82"/>
    <n v="73.599999999999994"/>
    <n v="130"/>
    <n v="108"/>
    <x v="1"/>
    <n v="3"/>
    <n v="2020"/>
    <n v="9"/>
    <n v="29"/>
    <d v="2020-09-29T00:00:00"/>
    <s v="Q3"/>
    <s v="Q3-2020"/>
    <x v="0"/>
    <n v="1"/>
    <s v="Good"/>
    <n v="1"/>
    <s v="Moderate"/>
    <n v="100"/>
    <s v="headache"/>
  </r>
  <r>
    <n v="1111"/>
    <n v="19.72"/>
    <s v="Healthy Weight"/>
    <n v="1.82"/>
    <n v="65.33"/>
    <n v="129"/>
    <n v="107"/>
    <x v="1"/>
    <n v="4"/>
    <n v="2021"/>
    <n v="3"/>
    <n v="31"/>
    <d v="2021-03-31T00:00:00"/>
    <s v="Q1"/>
    <s v="Q1-2021"/>
    <x v="0"/>
    <n v="2"/>
    <s v="Poor"/>
    <n v="2"/>
    <s v="Mild"/>
    <n v="100"/>
    <s v="headache"/>
  </r>
  <r>
    <n v="1111"/>
    <n v="16.02"/>
    <s v="Underweight"/>
    <n v="1.82"/>
    <n v="53.06"/>
    <n v="119"/>
    <n v="103"/>
    <x v="1"/>
    <n v="5"/>
    <n v="2021"/>
    <n v="9"/>
    <n v="29"/>
    <d v="2021-09-29T00:00:00"/>
    <s v="Q3"/>
    <s v="Q3-2021"/>
    <x v="0"/>
    <n v="1"/>
    <s v="Good"/>
    <n v="1"/>
    <s v="Moderate"/>
    <n v="100"/>
    <s v="headache"/>
  </r>
  <r>
    <n v="1111"/>
    <n v="13.5"/>
    <s v="Underweight"/>
    <n v="1.82"/>
    <n v="44.71"/>
    <n v="115"/>
    <n v="108"/>
    <x v="1"/>
    <n v="6"/>
    <n v="2022"/>
    <n v="3"/>
    <n v="31"/>
    <d v="2022-03-31T00:00:00"/>
    <s v="Q1"/>
    <s v="Q1-2022"/>
    <x v="0"/>
    <n v="2"/>
    <s v="Poor"/>
    <n v="0"/>
    <s v="Severe"/>
    <n v="101"/>
    <s v="nausea"/>
  </r>
  <r>
    <n v="1112"/>
    <n v="17.46"/>
    <s v="Underweight"/>
    <n v="1.62"/>
    <n v="45.81"/>
    <n v="111"/>
    <n v="71"/>
    <x v="2"/>
    <n v="1"/>
    <n v="2019"/>
    <n v="10"/>
    <n v="3"/>
    <d v="2019-10-03T00:00:00"/>
    <s v="Q4"/>
    <s v="Q4-2019"/>
    <x v="1"/>
    <n v="0"/>
    <s v="Very Good"/>
    <n v="1"/>
    <s v="Moderate"/>
    <n v="103"/>
    <s v="vomiting"/>
  </r>
  <r>
    <n v="1112"/>
    <n v="14.99"/>
    <s v="Underweight"/>
    <n v="1.62"/>
    <n v="39.340000000000003"/>
    <n v="106"/>
    <n v="61"/>
    <x v="2"/>
    <n v="2"/>
    <n v="2020"/>
    <n v="4"/>
    <n v="3"/>
    <d v="2020-04-03T00:00:00"/>
    <s v="Q2"/>
    <s v="Q2-2020"/>
    <x v="1"/>
    <n v="2"/>
    <s v="Poor"/>
    <n v="2"/>
    <s v="Mild"/>
    <n v="100"/>
    <s v="headache"/>
  </r>
  <r>
    <n v="1112"/>
    <n v="16.97"/>
    <s v="Underweight"/>
    <n v="1.62"/>
    <n v="44.54"/>
    <n v="107"/>
    <n v="65"/>
    <x v="2"/>
    <n v="3"/>
    <n v="2020"/>
    <n v="10"/>
    <n v="2"/>
    <d v="2020-10-02T00:00:00"/>
    <s v="Q4"/>
    <s v="Q4-2020"/>
    <x v="1"/>
    <n v="0"/>
    <s v="Very Good"/>
    <n v="2"/>
    <s v="Mild"/>
    <n v="100"/>
    <s v="headache"/>
  </r>
  <r>
    <n v="1112"/>
    <n v="15.12"/>
    <s v="Underweight"/>
    <n v="1.62"/>
    <n v="39.69"/>
    <n v="107"/>
    <n v="70"/>
    <x v="2"/>
    <n v="4"/>
    <n v="2021"/>
    <n v="4"/>
    <n v="3"/>
    <d v="2021-04-03T00:00:00"/>
    <s v="Q2"/>
    <s v="Q2-2021"/>
    <x v="1"/>
    <n v="2"/>
    <s v="Poor"/>
    <n v="0"/>
    <s v="Severe"/>
    <n v="109"/>
    <s v="hallucinations"/>
  </r>
  <r>
    <n v="1112"/>
    <n v="14.18"/>
    <s v="Underweight"/>
    <n v="1.62"/>
    <n v="37.200000000000003"/>
    <n v="109"/>
    <n v="57"/>
    <x v="2"/>
    <n v="5"/>
    <n v="2021"/>
    <n v="10"/>
    <n v="2"/>
    <d v="2021-10-02T00:00:00"/>
    <s v="Q4"/>
    <s v="Q4-2021"/>
    <x v="1"/>
    <n v="2"/>
    <s v="Poor"/>
    <n v="1"/>
    <s v="Moderate"/>
    <n v="106"/>
    <s v="dizziness"/>
  </r>
  <r>
    <n v="1113"/>
    <n v="21.41"/>
    <s v="Healthy Weight"/>
    <n v="1.62"/>
    <n v="56.18"/>
    <n v="101"/>
    <n v="113"/>
    <x v="1"/>
    <n v="1"/>
    <n v="2019"/>
    <n v="10"/>
    <n v="4"/>
    <d v="2019-10-04T00:00:00"/>
    <s v="Q4"/>
    <s v="Q4-2019"/>
    <x v="1"/>
    <n v="3"/>
    <s v="Very Poor"/>
    <n v="2"/>
    <s v="Mild"/>
    <n v="104"/>
    <s v="itching"/>
  </r>
  <r>
    <n v="1113"/>
    <n v="20.78"/>
    <s v="Healthy Weight"/>
    <n v="1.62"/>
    <n v="54.52"/>
    <n v="107"/>
    <n v="116"/>
    <x v="1"/>
    <n v="2"/>
    <n v="2020"/>
    <n v="4"/>
    <n v="4"/>
    <d v="2020-04-04T00:00:00"/>
    <s v="Q2"/>
    <s v="Q2-2020"/>
    <x v="1"/>
    <n v="0"/>
    <s v="Very Good"/>
    <n v="1"/>
    <s v="Moderate"/>
    <n v="100"/>
    <s v="headache"/>
  </r>
  <r>
    <n v="1113"/>
    <n v="15.81"/>
    <s v="Underweight"/>
    <n v="1.62"/>
    <n v="41.49"/>
    <n v="103"/>
    <n v="111"/>
    <x v="1"/>
    <n v="3"/>
    <n v="2020"/>
    <n v="10"/>
    <n v="3"/>
    <d v="2020-10-03T00:00:00"/>
    <s v="Q4"/>
    <s v="Q4-2020"/>
    <x v="1"/>
    <n v="2"/>
    <s v="Poor"/>
    <n v="1"/>
    <s v="Moderate"/>
    <n v="108"/>
    <s v="palpitations"/>
  </r>
  <r>
    <n v="1113"/>
    <n v="13.24"/>
    <s v="Underweight"/>
    <n v="1.62"/>
    <n v="34.74"/>
    <n v="108"/>
    <n v="113"/>
    <x v="1"/>
    <n v="4"/>
    <n v="2021"/>
    <n v="4"/>
    <n v="4"/>
    <d v="2021-04-04T00:00:00"/>
    <s v="Q2"/>
    <s v="Q2-2021"/>
    <x v="1"/>
    <n v="3"/>
    <s v="Very Poor"/>
    <n v="0"/>
    <s v="Severe"/>
    <n v="109"/>
    <s v="hallucinations"/>
  </r>
  <r>
    <n v="1114"/>
    <n v="16.489999999999998"/>
    <s v="Underweight"/>
    <n v="1.62"/>
    <n v="43.27"/>
    <n v="110"/>
    <n v="97"/>
    <x v="1"/>
    <n v="1"/>
    <n v="2019"/>
    <n v="10"/>
    <n v="4"/>
    <d v="2019-10-04T00:00:00"/>
    <s v="Q4"/>
    <s v="Q4-2019"/>
    <x v="1"/>
    <n v="3"/>
    <s v="Very Poor"/>
    <n v="1"/>
    <s v="Moderate"/>
    <n v="100"/>
    <s v="headache"/>
  </r>
  <r>
    <n v="1114"/>
    <n v="18.02"/>
    <s v="Underweight"/>
    <n v="1.62"/>
    <n v="47.29"/>
    <n v="105"/>
    <n v="95"/>
    <x v="1"/>
    <n v="2"/>
    <n v="2020"/>
    <n v="4"/>
    <n v="4"/>
    <d v="2020-04-04T00:00:00"/>
    <s v="Q2"/>
    <s v="Q2-2020"/>
    <x v="1"/>
    <n v="0"/>
    <s v="Very Good"/>
    <n v="1"/>
    <s v="Moderate"/>
    <n v="101"/>
    <s v="nausea"/>
  </r>
  <r>
    <n v="1114"/>
    <n v="18.77"/>
    <s v="Healthy Weight"/>
    <n v="1.62"/>
    <n v="49.27"/>
    <n v="99"/>
    <n v="97"/>
    <x v="1"/>
    <n v="3"/>
    <n v="2020"/>
    <n v="10"/>
    <n v="3"/>
    <d v="2020-10-03T00:00:00"/>
    <s v="Q4"/>
    <s v="Q4-2020"/>
    <x v="1"/>
    <n v="1"/>
    <s v="Good"/>
    <n v="2"/>
    <s v="Mild"/>
    <n v="100"/>
    <s v="headache"/>
  </r>
  <r>
    <n v="1114"/>
    <n v="18.18"/>
    <s v="Underweight"/>
    <n v="1.62"/>
    <n v="47.72"/>
    <n v="98"/>
    <n v="104"/>
    <x v="1"/>
    <n v="4"/>
    <n v="2021"/>
    <n v="4"/>
    <n v="4"/>
    <d v="2021-04-04T00:00:00"/>
    <s v="Q2"/>
    <s v="Q2-2021"/>
    <x v="1"/>
    <n v="2"/>
    <s v="Poor"/>
    <n v="1"/>
    <s v="Moderate"/>
    <n v="101"/>
    <s v="nausea"/>
  </r>
  <r>
    <n v="1115"/>
    <n v="26.24"/>
    <s v="Overweight"/>
    <n v="1.62"/>
    <n v="68.86"/>
    <n v="108"/>
    <n v="99"/>
    <x v="1"/>
    <n v="1"/>
    <n v="2019"/>
    <n v="10"/>
    <n v="5"/>
    <d v="2019-10-05T00:00:00"/>
    <s v="Q4"/>
    <s v="Q4-2019"/>
    <x v="1"/>
    <n v="1"/>
    <s v="Good"/>
    <n v="0"/>
    <s v="Severe"/>
    <n v="100"/>
    <s v="headache"/>
  </r>
  <r>
    <n v="1115"/>
    <n v="28.56"/>
    <s v="Overweight"/>
    <n v="1.62"/>
    <n v="74.95"/>
    <n v="103"/>
    <n v="99"/>
    <x v="1"/>
    <n v="2"/>
    <n v="2020"/>
    <n v="4"/>
    <n v="5"/>
    <d v="2020-04-05T00:00:00"/>
    <s v="Q2"/>
    <s v="Q2-2020"/>
    <x v="1"/>
    <n v="2"/>
    <s v="Poor"/>
    <n v="2"/>
    <s v="Mild"/>
    <n v="100"/>
    <s v="headache"/>
  </r>
  <r>
    <n v="1115"/>
    <n v="30.14"/>
    <s v="Obesity"/>
    <n v="1.62"/>
    <n v="79.099999999999994"/>
    <n v="104"/>
    <n v="83"/>
    <x v="1"/>
    <n v="3"/>
    <n v="2020"/>
    <n v="10"/>
    <n v="4"/>
    <d v="2020-10-04T00:00:00"/>
    <s v="Q4"/>
    <s v="Q4-2020"/>
    <x v="1"/>
    <n v="3"/>
    <s v="Very Poor"/>
    <n v="2"/>
    <s v="Mild"/>
    <n v="103"/>
    <s v="vomiting"/>
  </r>
  <r>
    <n v="1115"/>
    <n v="29.41"/>
    <s v="Overweight"/>
    <n v="1.62"/>
    <n v="77.180000000000007"/>
    <n v="101"/>
    <n v="70"/>
    <x v="2"/>
    <n v="4"/>
    <n v="2021"/>
    <n v="4"/>
    <n v="5"/>
    <d v="2021-04-05T00:00:00"/>
    <s v="Q2"/>
    <s v="Q2-2021"/>
    <x v="1"/>
    <n v="1"/>
    <s v="Good"/>
    <n v="2"/>
    <s v="Mild"/>
    <n v="100"/>
    <s v="headache"/>
  </r>
  <r>
    <n v="1116"/>
    <n v="24.89"/>
    <s v="Healthy Weight"/>
    <n v="1.62"/>
    <n v="65.319999999999993"/>
    <n v="131"/>
    <n v="94"/>
    <x v="1"/>
    <n v="1"/>
    <n v="2019"/>
    <n v="10"/>
    <n v="6"/>
    <d v="2019-10-06T00:00:00"/>
    <s v="Q4"/>
    <s v="Q4-2019"/>
    <x v="1"/>
    <n v="2"/>
    <s v="Poor"/>
    <n v="0"/>
    <s v="Severe"/>
    <n v="100"/>
    <s v="headache"/>
  </r>
  <r>
    <n v="1116"/>
    <n v="20.73"/>
    <s v="Healthy Weight"/>
    <n v="1.62"/>
    <n v="54.41"/>
    <n v="132"/>
    <n v="89"/>
    <x v="1"/>
    <n v="2"/>
    <n v="2020"/>
    <n v="4"/>
    <n v="6"/>
    <d v="2020-04-06T00:00:00"/>
    <s v="Q2"/>
    <s v="Q2-2020"/>
    <x v="1"/>
    <n v="1"/>
    <s v="Good"/>
    <n v="1"/>
    <s v="Moderate"/>
    <n v="104"/>
    <s v="itching"/>
  </r>
  <r>
    <n v="1116"/>
    <n v="17.45"/>
    <s v="Underweight"/>
    <n v="1.62"/>
    <n v="45.79"/>
    <n v="136"/>
    <n v="80"/>
    <x v="1"/>
    <n v="3"/>
    <n v="2020"/>
    <n v="10"/>
    <n v="5"/>
    <d v="2020-10-05T00:00:00"/>
    <s v="Q4"/>
    <s v="Q4-2020"/>
    <x v="1"/>
    <n v="2"/>
    <s v="Poor"/>
    <n v="0"/>
    <s v="Severe"/>
    <n v="104"/>
    <s v="itching"/>
  </r>
  <r>
    <n v="1116"/>
    <n v="14.5"/>
    <s v="Underweight"/>
    <n v="1.62"/>
    <n v="38.06"/>
    <n v="137"/>
    <n v="83"/>
    <x v="1"/>
    <n v="4"/>
    <n v="2021"/>
    <n v="4"/>
    <n v="6"/>
    <d v="2021-04-06T00:00:00"/>
    <s v="Q2"/>
    <s v="Q2-2021"/>
    <x v="1"/>
    <n v="2"/>
    <s v="Poor"/>
    <n v="2"/>
    <s v="Mild"/>
    <n v="100"/>
    <s v="headache"/>
  </r>
  <r>
    <n v="1117"/>
    <n v="21.22"/>
    <s v="Healthy Weight"/>
    <n v="1.62"/>
    <n v="55.7"/>
    <n v="134"/>
    <n v="140"/>
    <x v="1"/>
    <n v="1"/>
    <n v="2019"/>
    <n v="10"/>
    <n v="8"/>
    <d v="2019-10-08T00:00:00"/>
    <s v="Q4"/>
    <s v="Q4-2019"/>
    <x v="1"/>
    <n v="2"/>
    <s v="Poor"/>
    <n v="1"/>
    <s v="Moderate"/>
    <n v="103"/>
    <s v="vomiting"/>
  </r>
  <r>
    <n v="1117"/>
    <n v="18.02"/>
    <s v="Underweight"/>
    <n v="1.62"/>
    <n v="47.29"/>
    <n v="130"/>
    <n v="140"/>
    <x v="1"/>
    <n v="2"/>
    <n v="2020"/>
    <n v="4"/>
    <n v="8"/>
    <d v="2020-04-08T00:00:00"/>
    <s v="Q2"/>
    <s v="Q2-2020"/>
    <x v="1"/>
    <n v="3"/>
    <s v="Very Poor"/>
    <n v="0"/>
    <s v="Severe"/>
    <n v="100"/>
    <s v="headache"/>
  </r>
  <r>
    <n v="1117"/>
    <n v="19.97"/>
    <s v="Healthy Weight"/>
    <n v="1.62"/>
    <n v="52.42"/>
    <n v="140"/>
    <n v="138"/>
    <x v="0"/>
    <n v="3"/>
    <n v="2020"/>
    <n v="10"/>
    <n v="7"/>
    <d v="2020-10-07T00:00:00"/>
    <s v="Q4"/>
    <s v="Q4-2020"/>
    <x v="1"/>
    <n v="0"/>
    <s v="Very Good"/>
    <n v="2"/>
    <s v="Mild"/>
    <n v="100"/>
    <s v="headache"/>
  </r>
  <r>
    <n v="1117"/>
    <n v="16.48"/>
    <s v="Underweight"/>
    <n v="1.62"/>
    <n v="43.26"/>
    <n v="140"/>
    <n v="139"/>
    <x v="0"/>
    <n v="4"/>
    <n v="2021"/>
    <n v="4"/>
    <n v="8"/>
    <d v="2021-04-08T00:00:00"/>
    <s v="Q2"/>
    <s v="Q2-2021"/>
    <x v="1"/>
    <n v="0"/>
    <s v="Very Good"/>
    <n v="0"/>
    <s v="Severe"/>
    <n v="103"/>
    <s v="vomiting"/>
  </r>
  <r>
    <n v="1117"/>
    <n v="14.84"/>
    <s v="Underweight"/>
    <n v="1.62"/>
    <n v="38.96"/>
    <n v="141"/>
    <n v="143"/>
    <x v="0"/>
    <n v="5"/>
    <n v="2021"/>
    <n v="10"/>
    <n v="7"/>
    <d v="2021-10-07T00:00:00"/>
    <s v="Q4"/>
    <s v="Q4-2021"/>
    <x v="1"/>
    <n v="2"/>
    <s v="Poor"/>
    <n v="0"/>
    <s v="Severe"/>
    <n v="101"/>
    <s v="nausea"/>
  </r>
  <r>
    <n v="1118"/>
    <n v="27.19"/>
    <s v="Overweight"/>
    <n v="1.82"/>
    <n v="90.08"/>
    <n v="127"/>
    <n v="113"/>
    <x v="1"/>
    <n v="1"/>
    <n v="2019"/>
    <n v="10"/>
    <n v="8"/>
    <d v="2019-10-08T00:00:00"/>
    <s v="Q4"/>
    <s v="Q4-2019"/>
    <x v="0"/>
    <n v="3"/>
    <s v="Very Poor"/>
    <n v="0"/>
    <s v="Severe"/>
    <n v="103"/>
    <s v="vomiting"/>
  </r>
  <r>
    <n v="1118"/>
    <n v="22.34"/>
    <s v="Healthy Weight"/>
    <n v="1.82"/>
    <n v="74"/>
    <n v="118"/>
    <n v="125"/>
    <x v="1"/>
    <n v="2"/>
    <n v="2020"/>
    <n v="4"/>
    <n v="8"/>
    <d v="2020-04-08T00:00:00"/>
    <s v="Q2"/>
    <s v="Q2-2020"/>
    <x v="0"/>
    <n v="1"/>
    <s v="Good"/>
    <n v="1"/>
    <s v="Moderate"/>
    <n v="108"/>
    <s v="palpitations"/>
  </r>
  <r>
    <n v="1118"/>
    <n v="22.53"/>
    <s v="Healthy Weight"/>
    <n v="1.82"/>
    <n v="74.63"/>
    <n v="116"/>
    <n v="119"/>
    <x v="1"/>
    <n v="3"/>
    <n v="2020"/>
    <n v="10"/>
    <n v="7"/>
    <d v="2020-10-07T00:00:00"/>
    <s v="Q4"/>
    <s v="Q4-2020"/>
    <x v="0"/>
    <n v="0"/>
    <s v="Very Good"/>
    <n v="1"/>
    <s v="Moderate"/>
    <n v="105"/>
    <s v="abdominal pain"/>
  </r>
  <r>
    <n v="1118"/>
    <n v="23.14"/>
    <s v="Healthy Weight"/>
    <n v="1.82"/>
    <n v="76.650000000000006"/>
    <n v="116"/>
    <n v="119"/>
    <x v="1"/>
    <n v="4"/>
    <n v="2021"/>
    <n v="4"/>
    <n v="8"/>
    <d v="2021-04-08T00:00:00"/>
    <s v="Q2"/>
    <s v="Q2-2021"/>
    <x v="0"/>
    <n v="3"/>
    <s v="Very Poor"/>
    <n v="1"/>
    <s v="Moderate"/>
    <n v="101"/>
    <s v="nausea"/>
  </r>
  <r>
    <n v="1118"/>
    <n v="23.08"/>
    <s v="Healthy Weight"/>
    <n v="1.82"/>
    <n v="76.45"/>
    <n v="127"/>
    <n v="120"/>
    <x v="1"/>
    <n v="5"/>
    <n v="2021"/>
    <n v="10"/>
    <n v="7"/>
    <d v="2021-10-07T00:00:00"/>
    <s v="Q4"/>
    <s v="Q4-2021"/>
    <x v="0"/>
    <n v="1"/>
    <s v="Good"/>
    <n v="2"/>
    <s v="Mild"/>
    <n v="105"/>
    <s v="abdominal pain"/>
  </r>
  <r>
    <n v="1119"/>
    <n v="17.34"/>
    <s v="Underweight"/>
    <n v="1.62"/>
    <n v="45.51"/>
    <n v="125"/>
    <n v="112"/>
    <x v="1"/>
    <n v="1"/>
    <n v="2019"/>
    <n v="10"/>
    <n v="9"/>
    <d v="2019-10-09T00:00:00"/>
    <s v="Q4"/>
    <s v="Q4-2019"/>
    <x v="1"/>
    <n v="1"/>
    <s v="Good"/>
    <n v="0"/>
    <s v="Severe"/>
    <n v="100"/>
    <s v="headache"/>
  </r>
  <r>
    <n v="1119"/>
    <n v="10.42"/>
    <s v="Underweight"/>
    <n v="1.62"/>
    <n v="27.36"/>
    <n v="119"/>
    <n v="116"/>
    <x v="1"/>
    <n v="2"/>
    <n v="2020"/>
    <n v="4"/>
    <n v="9"/>
    <d v="2020-04-09T00:00:00"/>
    <s v="Q2"/>
    <s v="Q2-2020"/>
    <x v="1"/>
    <n v="2"/>
    <s v="Poor"/>
    <n v="2"/>
    <s v="Mild"/>
    <n v="100"/>
    <s v="headache"/>
  </r>
  <r>
    <n v="1119"/>
    <n v="11.55"/>
    <s v="Underweight"/>
    <n v="1.62"/>
    <n v="30.31"/>
    <n v="129"/>
    <n v="121"/>
    <x v="1"/>
    <n v="3"/>
    <n v="2020"/>
    <n v="10"/>
    <n v="8"/>
    <d v="2020-10-08T00:00:00"/>
    <s v="Q4"/>
    <s v="Q4-2020"/>
    <x v="1"/>
    <n v="2"/>
    <s v="Poor"/>
    <n v="1"/>
    <s v="Moderate"/>
    <n v="100"/>
    <s v="headache"/>
  </r>
  <r>
    <n v="1119"/>
    <n v="14.05"/>
    <s v="Underweight"/>
    <n v="1.62"/>
    <n v="36.880000000000003"/>
    <n v="119"/>
    <n v="128"/>
    <x v="1"/>
    <n v="4"/>
    <n v="2021"/>
    <n v="4"/>
    <n v="9"/>
    <d v="2021-04-09T00:00:00"/>
    <s v="Q2"/>
    <s v="Q2-2021"/>
    <x v="1"/>
    <n v="2"/>
    <s v="Poor"/>
    <n v="2"/>
    <s v="Mild"/>
    <n v="102"/>
    <s v="tinnitus"/>
  </r>
  <r>
    <n v="1119"/>
    <n v="12.48"/>
    <s v="Underweight"/>
    <n v="1.62"/>
    <n v="32.76"/>
    <n v="117"/>
    <n v="126"/>
    <x v="1"/>
    <n v="5"/>
    <n v="2021"/>
    <n v="10"/>
    <n v="8"/>
    <d v="2021-10-08T00:00:00"/>
    <s v="Q4"/>
    <s v="Q4-2021"/>
    <x v="1"/>
    <n v="3"/>
    <s v="Very Poor"/>
    <n v="0"/>
    <s v="Severe"/>
    <n v="108"/>
    <s v="palpitations"/>
  </r>
  <r>
    <n v="1119"/>
    <n v="12.75"/>
    <s v="Underweight"/>
    <n v="1.62"/>
    <n v="33.46"/>
    <n v="117"/>
    <n v="126"/>
    <x v="1"/>
    <n v="6"/>
    <n v="2022"/>
    <n v="4"/>
    <n v="9"/>
    <d v="2022-04-09T00:00:00"/>
    <s v="Q2"/>
    <s v="Q2-2022"/>
    <x v="1"/>
    <n v="3"/>
    <s v="Very Poor"/>
    <n v="1"/>
    <s v="Moderate"/>
    <n v="101"/>
    <s v="nausea"/>
  </r>
  <r>
    <n v="1120"/>
    <n v="24.81"/>
    <s v="Healthy Weight"/>
    <n v="1.82"/>
    <n v="82.18"/>
    <n v="113"/>
    <n v="95"/>
    <x v="1"/>
    <n v="1"/>
    <n v="2019"/>
    <n v="10"/>
    <n v="13"/>
    <d v="2019-10-13T00:00:00"/>
    <s v="Q4"/>
    <s v="Q4-2019"/>
    <x v="0"/>
    <n v="1"/>
    <s v="Good"/>
    <n v="1"/>
    <s v="Moderate"/>
    <n v="104"/>
    <s v="itching"/>
  </r>
  <r>
    <n v="1120"/>
    <n v="27.83"/>
    <s v="Overweight"/>
    <n v="1.82"/>
    <n v="92.19"/>
    <n v="116"/>
    <n v="83"/>
    <x v="1"/>
    <n v="2"/>
    <n v="2020"/>
    <n v="4"/>
    <n v="13"/>
    <d v="2020-04-13T00:00:00"/>
    <s v="Q2"/>
    <s v="Q2-2020"/>
    <x v="0"/>
    <n v="1"/>
    <s v="Good"/>
    <n v="1"/>
    <s v="Moderate"/>
    <n v="102"/>
    <s v="tinnitus"/>
  </r>
  <r>
    <n v="1120"/>
    <n v="29.05"/>
    <s v="Overweight"/>
    <n v="1.82"/>
    <n v="96.23"/>
    <n v="111"/>
    <n v="90"/>
    <x v="1"/>
    <n v="3"/>
    <n v="2020"/>
    <n v="10"/>
    <n v="12"/>
    <d v="2020-10-12T00:00:00"/>
    <s v="Q4"/>
    <s v="Q4-2020"/>
    <x v="0"/>
    <n v="2"/>
    <s v="Poor"/>
    <n v="0"/>
    <s v="Severe"/>
    <n v="100"/>
    <s v="headache"/>
  </r>
  <r>
    <n v="1121"/>
    <n v="25.24"/>
    <s v="Overweight"/>
    <n v="1.82"/>
    <n v="83.61"/>
    <n v="140"/>
    <n v="91"/>
    <x v="0"/>
    <n v="1"/>
    <n v="2019"/>
    <n v="10"/>
    <n v="17"/>
    <d v="2019-10-17T00:00:00"/>
    <s v="Q4"/>
    <s v="Q4-2019"/>
    <x v="0"/>
    <n v="2"/>
    <s v="Poor"/>
    <n v="1"/>
    <s v="Moderate"/>
    <n v="100"/>
    <s v="headache"/>
  </r>
  <r>
    <n v="1121"/>
    <n v="21.21"/>
    <s v="Healthy Weight"/>
    <n v="1.82"/>
    <n v="70.25"/>
    <n v="156"/>
    <n v="83"/>
    <x v="1"/>
    <n v="2"/>
    <n v="2020"/>
    <n v="4"/>
    <n v="17"/>
    <d v="2020-04-17T00:00:00"/>
    <s v="Q2"/>
    <s v="Q2-2020"/>
    <x v="0"/>
    <n v="2"/>
    <s v="Poor"/>
    <n v="2"/>
    <s v="Mild"/>
    <n v="104"/>
    <s v="itching"/>
  </r>
  <r>
    <n v="1121"/>
    <n v="23.02"/>
    <s v="Healthy Weight"/>
    <n v="1.82"/>
    <n v="76.239999999999995"/>
    <n v="155"/>
    <n v="90"/>
    <x v="0"/>
    <n v="3"/>
    <n v="2020"/>
    <n v="10"/>
    <n v="16"/>
    <d v="2020-10-16T00:00:00"/>
    <s v="Q4"/>
    <s v="Q4-2020"/>
    <x v="0"/>
    <n v="1"/>
    <s v="Good"/>
    <n v="2"/>
    <s v="Mild"/>
    <n v="101"/>
    <s v="nausea"/>
  </r>
  <r>
    <n v="1122"/>
    <n v="26.78"/>
    <s v="Overweight"/>
    <n v="1.82"/>
    <n v="88.71"/>
    <n v="119"/>
    <n v="121"/>
    <x v="1"/>
    <n v="1"/>
    <n v="2019"/>
    <n v="10"/>
    <n v="19"/>
    <d v="2019-10-19T00:00:00"/>
    <s v="Q4"/>
    <s v="Q4-2019"/>
    <x v="0"/>
    <n v="2"/>
    <s v="Poor"/>
    <n v="1"/>
    <s v="Moderate"/>
    <n v="100"/>
    <s v="headache"/>
  </r>
  <r>
    <n v="1122"/>
    <n v="27.85"/>
    <s v="Overweight"/>
    <n v="1.82"/>
    <n v="92.25"/>
    <n v="114"/>
    <n v="129"/>
    <x v="1"/>
    <n v="2"/>
    <n v="2020"/>
    <n v="4"/>
    <n v="19"/>
    <d v="2020-04-19T00:00:00"/>
    <s v="Q2"/>
    <s v="Q2-2020"/>
    <x v="0"/>
    <n v="3"/>
    <s v="Very Poor"/>
    <n v="2"/>
    <s v="Mild"/>
    <n v="101"/>
    <s v="nausea"/>
  </r>
  <r>
    <n v="1122"/>
    <n v="28.43"/>
    <s v="Overweight"/>
    <n v="1.82"/>
    <n v="94.16"/>
    <n v="106"/>
    <n v="128"/>
    <x v="1"/>
    <n v="3"/>
    <n v="2020"/>
    <n v="10"/>
    <n v="18"/>
    <d v="2020-10-18T00:00:00"/>
    <s v="Q4"/>
    <s v="Q4-2020"/>
    <x v="0"/>
    <n v="3"/>
    <s v="Very Poor"/>
    <n v="0"/>
    <s v="Severe"/>
    <n v="104"/>
    <s v="itching"/>
  </r>
  <r>
    <n v="1122"/>
    <n v="26.45"/>
    <s v="Overweight"/>
    <n v="1.82"/>
    <n v="87.61"/>
    <n v="108"/>
    <n v="135"/>
    <x v="1"/>
    <n v="4"/>
    <n v="2021"/>
    <n v="4"/>
    <n v="19"/>
    <d v="2021-04-19T00:00:00"/>
    <s v="Q2"/>
    <s v="Q2-2021"/>
    <x v="0"/>
    <n v="1"/>
    <s v="Good"/>
    <n v="1"/>
    <s v="Moderate"/>
    <n v="100"/>
    <s v="headache"/>
  </r>
  <r>
    <n v="1123"/>
    <n v="23.78"/>
    <s v="Healthy Weight"/>
    <n v="1.82"/>
    <n v="78.77"/>
    <n v="132"/>
    <n v="105"/>
    <x v="1"/>
    <n v="1"/>
    <n v="2019"/>
    <n v="10"/>
    <n v="21"/>
    <d v="2019-10-21T00:00:00"/>
    <s v="Q4"/>
    <s v="Q4-2019"/>
    <x v="0"/>
    <n v="3"/>
    <s v="Very Poor"/>
    <n v="1"/>
    <s v="Moderate"/>
    <n v="105"/>
    <s v="abdominal pain"/>
  </r>
  <r>
    <n v="1123"/>
    <n v="25.65"/>
    <s v="Overweight"/>
    <n v="1.82"/>
    <n v="84.95"/>
    <n v="136"/>
    <n v="104"/>
    <x v="0"/>
    <n v="2"/>
    <n v="2020"/>
    <n v="4"/>
    <n v="21"/>
    <d v="2020-04-21T00:00:00"/>
    <s v="Q2"/>
    <s v="Q2-2020"/>
    <x v="0"/>
    <n v="2"/>
    <s v="Poor"/>
    <n v="1"/>
    <s v="Moderate"/>
    <n v="100"/>
    <s v="headache"/>
  </r>
  <r>
    <n v="1123"/>
    <n v="29.25"/>
    <s v="Overweight"/>
    <n v="1.82"/>
    <n v="96.89"/>
    <n v="139"/>
    <n v="91"/>
    <x v="0"/>
    <n v="3"/>
    <n v="2020"/>
    <n v="10"/>
    <n v="20"/>
    <d v="2020-10-20T00:00:00"/>
    <s v="Q4"/>
    <s v="Q4-2020"/>
    <x v="0"/>
    <n v="2"/>
    <s v="Poor"/>
    <n v="1"/>
    <s v="Moderate"/>
    <n v="101"/>
    <s v="nausea"/>
  </r>
  <r>
    <n v="1123"/>
    <n v="29.59"/>
    <s v="Overweight"/>
    <n v="1.82"/>
    <n v="98.01"/>
    <n v="132"/>
    <n v="89"/>
    <x v="1"/>
    <n v="4"/>
    <n v="2021"/>
    <n v="4"/>
    <n v="21"/>
    <d v="2021-04-21T00:00:00"/>
    <s v="Q2"/>
    <s v="Q2-2021"/>
    <x v="0"/>
    <n v="0"/>
    <s v="Very Good"/>
    <n v="1"/>
    <s v="Moderate"/>
    <n v="100"/>
    <s v="headache"/>
  </r>
  <r>
    <n v="1123"/>
    <n v="28.62"/>
    <s v="Overweight"/>
    <n v="1.82"/>
    <n v="94.81"/>
    <n v="143"/>
    <n v="81"/>
    <x v="1"/>
    <n v="5"/>
    <n v="2021"/>
    <n v="10"/>
    <n v="20"/>
    <d v="2021-10-20T00:00:00"/>
    <s v="Q4"/>
    <s v="Q4-2021"/>
    <x v="0"/>
    <n v="2"/>
    <s v="Poor"/>
    <n v="0"/>
    <s v="Severe"/>
    <n v="100"/>
    <s v="headache"/>
  </r>
  <r>
    <n v="1124"/>
    <n v="22.33"/>
    <s v="Healthy Weight"/>
    <n v="1.82"/>
    <n v="73.959999999999994"/>
    <n v="103"/>
    <n v="79"/>
    <x v="2"/>
    <n v="1"/>
    <n v="2019"/>
    <n v="10"/>
    <n v="23"/>
    <d v="2019-10-23T00:00:00"/>
    <s v="Q4"/>
    <s v="Q4-2019"/>
    <x v="0"/>
    <n v="1"/>
    <s v="Good"/>
    <n v="1"/>
    <s v="Moderate"/>
    <n v="105"/>
    <s v="abdominal pain"/>
  </r>
  <r>
    <n v="1124"/>
    <n v="25.41"/>
    <s v="Overweight"/>
    <n v="1.82"/>
    <n v="84.18"/>
    <n v="99"/>
    <n v="89"/>
    <x v="1"/>
    <n v="2"/>
    <n v="2020"/>
    <n v="4"/>
    <n v="23"/>
    <d v="2020-04-23T00:00:00"/>
    <s v="Q2"/>
    <s v="Q2-2020"/>
    <x v="0"/>
    <n v="2"/>
    <s v="Poor"/>
    <n v="0"/>
    <s v="Severe"/>
    <n v="104"/>
    <s v="itching"/>
  </r>
  <r>
    <n v="1124"/>
    <n v="25.6"/>
    <s v="Overweight"/>
    <n v="1.82"/>
    <n v="84.79"/>
    <n v="103"/>
    <n v="94"/>
    <x v="1"/>
    <n v="3"/>
    <n v="2020"/>
    <n v="10"/>
    <n v="22"/>
    <d v="2020-10-22T00:00:00"/>
    <s v="Q4"/>
    <s v="Q4-2020"/>
    <x v="0"/>
    <n v="0"/>
    <s v="Very Good"/>
    <n v="0"/>
    <s v="Severe"/>
    <n v="100"/>
    <s v="headache"/>
  </r>
  <r>
    <n v="1124"/>
    <n v="25.87"/>
    <s v="Overweight"/>
    <n v="1.82"/>
    <n v="85.71"/>
    <n v="96"/>
    <n v="92"/>
    <x v="1"/>
    <n v="4"/>
    <n v="2021"/>
    <n v="4"/>
    <n v="23"/>
    <d v="2021-04-23T00:00:00"/>
    <s v="Q2"/>
    <s v="Q2-2021"/>
    <x v="0"/>
    <n v="2"/>
    <s v="Poor"/>
    <n v="1"/>
    <s v="Moderate"/>
    <n v="100"/>
    <s v="headache"/>
  </r>
  <r>
    <n v="1124"/>
    <n v="24.32"/>
    <s v="Healthy Weight"/>
    <n v="1.82"/>
    <n v="80.56"/>
    <n v="101"/>
    <n v="95"/>
    <x v="1"/>
    <n v="5"/>
    <n v="2021"/>
    <n v="10"/>
    <n v="22"/>
    <d v="2021-10-22T00:00:00"/>
    <s v="Q4"/>
    <s v="Q4-2021"/>
    <x v="0"/>
    <n v="1"/>
    <s v="Good"/>
    <n v="1"/>
    <s v="Moderate"/>
    <n v="100"/>
    <s v="headache"/>
  </r>
  <r>
    <n v="1125"/>
    <n v="17.329999999999998"/>
    <s v="Underweight"/>
    <n v="1.62"/>
    <n v="45.48"/>
    <n v="116"/>
    <n v="109"/>
    <x v="1"/>
    <n v="1"/>
    <n v="2019"/>
    <n v="10"/>
    <n v="26"/>
    <d v="2019-10-26T00:00:00"/>
    <s v="Q4"/>
    <s v="Q4-2019"/>
    <x v="1"/>
    <n v="2"/>
    <s v="Poor"/>
    <n v="0"/>
    <s v="Severe"/>
    <n v="108"/>
    <s v="palpitations"/>
  </r>
  <r>
    <n v="1125"/>
    <n v="18.75"/>
    <s v="Healthy Weight"/>
    <n v="1.62"/>
    <n v="49.2"/>
    <n v="112"/>
    <n v="107"/>
    <x v="1"/>
    <n v="2"/>
    <n v="2020"/>
    <n v="4"/>
    <n v="26"/>
    <d v="2020-04-26T00:00:00"/>
    <s v="Q2"/>
    <s v="Q2-2020"/>
    <x v="1"/>
    <n v="1"/>
    <s v="Good"/>
    <n v="0"/>
    <s v="Severe"/>
    <n v="100"/>
    <s v="headache"/>
  </r>
  <r>
    <n v="1125"/>
    <n v="16"/>
    <s v="Underweight"/>
    <n v="1.62"/>
    <n v="41.99"/>
    <n v="111"/>
    <n v="107"/>
    <x v="1"/>
    <n v="3"/>
    <n v="2020"/>
    <n v="10"/>
    <n v="25"/>
    <d v="2020-10-25T00:00:00"/>
    <s v="Q4"/>
    <s v="Q4-2020"/>
    <x v="1"/>
    <n v="1"/>
    <s v="Good"/>
    <n v="1"/>
    <s v="Moderate"/>
    <n v="105"/>
    <s v="abdominal pain"/>
  </r>
  <r>
    <n v="1125"/>
    <n v="15.52"/>
    <s v="Underweight"/>
    <n v="1.62"/>
    <n v="40.729999999999997"/>
    <n v="104"/>
    <n v="110"/>
    <x v="1"/>
    <n v="4"/>
    <n v="2021"/>
    <n v="4"/>
    <n v="26"/>
    <d v="2021-04-26T00:00:00"/>
    <s v="Q2"/>
    <s v="Q2-2021"/>
    <x v="1"/>
    <n v="2"/>
    <s v="Poor"/>
    <n v="2"/>
    <s v="Mild"/>
    <n v="100"/>
    <s v="headache"/>
  </r>
  <r>
    <n v="1126"/>
    <n v="25.51"/>
    <s v="Overweight"/>
    <n v="1.82"/>
    <n v="84.51"/>
    <n v="109"/>
    <n v="79"/>
    <x v="2"/>
    <n v="1"/>
    <n v="2019"/>
    <n v="10"/>
    <n v="26"/>
    <d v="2019-10-26T00:00:00"/>
    <s v="Q4"/>
    <s v="Q4-2019"/>
    <x v="0"/>
    <n v="2"/>
    <s v="Poor"/>
    <n v="1"/>
    <s v="Moderate"/>
    <n v="100"/>
    <s v="headache"/>
  </r>
  <r>
    <n v="1126"/>
    <n v="21.55"/>
    <s v="Healthy Weight"/>
    <n v="1.82"/>
    <n v="71.39"/>
    <n v="115"/>
    <n v="66"/>
    <x v="2"/>
    <n v="2"/>
    <n v="2020"/>
    <n v="4"/>
    <n v="26"/>
    <d v="2020-04-26T00:00:00"/>
    <s v="Q2"/>
    <s v="Q2-2020"/>
    <x v="0"/>
    <n v="1"/>
    <s v="Good"/>
    <n v="1"/>
    <s v="Moderate"/>
    <n v="100"/>
    <s v="headache"/>
  </r>
  <r>
    <n v="1126"/>
    <n v="22.63"/>
    <s v="Healthy Weight"/>
    <n v="1.82"/>
    <n v="74.95"/>
    <n v="112"/>
    <n v="59"/>
    <x v="2"/>
    <n v="3"/>
    <n v="2020"/>
    <n v="10"/>
    <n v="25"/>
    <d v="2020-10-25T00:00:00"/>
    <s v="Q4"/>
    <s v="Q4-2020"/>
    <x v="0"/>
    <n v="1"/>
    <s v="Good"/>
    <n v="2"/>
    <s v="Mild"/>
    <n v="102"/>
    <s v="tinnitus"/>
  </r>
  <r>
    <n v="1127"/>
    <n v="22.82"/>
    <s v="Healthy Weight"/>
    <n v="1.82"/>
    <n v="75.59"/>
    <n v="131"/>
    <n v="106"/>
    <x v="1"/>
    <n v="1"/>
    <n v="2019"/>
    <n v="10"/>
    <n v="26"/>
    <d v="2019-10-26T00:00:00"/>
    <s v="Q4"/>
    <s v="Q4-2019"/>
    <x v="0"/>
    <n v="0"/>
    <s v="Very Good"/>
    <n v="2"/>
    <s v="Mild"/>
    <n v="101"/>
    <s v="nausea"/>
  </r>
  <r>
    <n v="1127"/>
    <n v="23.67"/>
    <s v="Healthy Weight"/>
    <n v="1.82"/>
    <n v="78.400000000000006"/>
    <n v="141"/>
    <n v="114"/>
    <x v="0"/>
    <n v="2"/>
    <n v="2020"/>
    <n v="4"/>
    <n v="26"/>
    <d v="2020-04-26T00:00:00"/>
    <s v="Q2"/>
    <s v="Q2-2020"/>
    <x v="0"/>
    <n v="1"/>
    <s v="Good"/>
    <n v="1"/>
    <s v="Moderate"/>
    <n v="100"/>
    <s v="headache"/>
  </r>
  <r>
    <n v="1127"/>
    <n v="22.15"/>
    <s v="Healthy Weight"/>
    <n v="1.82"/>
    <n v="73.37"/>
    <n v="153"/>
    <n v="123"/>
    <x v="0"/>
    <n v="3"/>
    <n v="2020"/>
    <n v="10"/>
    <n v="25"/>
    <d v="2020-10-25T00:00:00"/>
    <s v="Q4"/>
    <s v="Q4-2020"/>
    <x v="0"/>
    <n v="2"/>
    <s v="Poor"/>
    <n v="2"/>
    <s v="Mild"/>
    <n v="100"/>
    <s v="headache"/>
  </r>
  <r>
    <n v="1127"/>
    <n v="21"/>
    <s v="Healthy Weight"/>
    <n v="1.82"/>
    <n v="69.569999999999993"/>
    <n v="150"/>
    <n v="124"/>
    <x v="0"/>
    <n v="4"/>
    <n v="2021"/>
    <n v="4"/>
    <n v="26"/>
    <d v="2021-04-26T00:00:00"/>
    <s v="Q2"/>
    <s v="Q2-2021"/>
    <x v="0"/>
    <n v="2"/>
    <s v="Poor"/>
    <n v="1"/>
    <s v="Moderate"/>
    <n v="100"/>
    <s v="headache"/>
  </r>
  <r>
    <n v="1127"/>
    <n v="21.45"/>
    <s v="Healthy Weight"/>
    <n v="1.82"/>
    <n v="71.040000000000006"/>
    <n v="144"/>
    <n v="125"/>
    <x v="0"/>
    <n v="5"/>
    <n v="2021"/>
    <n v="10"/>
    <n v="25"/>
    <d v="2021-10-25T00:00:00"/>
    <s v="Q4"/>
    <s v="Q4-2021"/>
    <x v="0"/>
    <n v="0"/>
    <s v="Very Good"/>
    <n v="1"/>
    <s v="Moderate"/>
    <n v="101"/>
    <s v="nausea"/>
  </r>
  <r>
    <n v="1128"/>
    <n v="23.23"/>
    <s v="Healthy Weight"/>
    <n v="1.62"/>
    <n v="60.97"/>
    <n v="120"/>
    <n v="115"/>
    <x v="1"/>
    <n v="1"/>
    <n v="2019"/>
    <n v="10"/>
    <n v="29"/>
    <d v="2019-10-29T00:00:00"/>
    <s v="Q4"/>
    <s v="Q4-2019"/>
    <x v="1"/>
    <n v="1"/>
    <s v="Good"/>
    <n v="1"/>
    <s v="Moderate"/>
    <n v="100"/>
    <s v="headache"/>
  </r>
  <r>
    <n v="1128"/>
    <n v="25.22"/>
    <s v="Overweight"/>
    <n v="1.62"/>
    <n v="66.2"/>
    <n v="116"/>
    <n v="117"/>
    <x v="1"/>
    <n v="2"/>
    <n v="2020"/>
    <n v="4"/>
    <n v="29"/>
    <d v="2020-04-29T00:00:00"/>
    <s v="Q2"/>
    <s v="Q2-2020"/>
    <x v="1"/>
    <n v="2"/>
    <s v="Poor"/>
    <n v="0"/>
    <s v="Severe"/>
    <n v="102"/>
    <s v="tinnitus"/>
  </r>
  <r>
    <n v="1128"/>
    <n v="23.2"/>
    <s v="Healthy Weight"/>
    <n v="1.62"/>
    <n v="60.89"/>
    <n v="111"/>
    <n v="112"/>
    <x v="1"/>
    <n v="3"/>
    <n v="2020"/>
    <n v="10"/>
    <n v="28"/>
    <d v="2020-10-28T00:00:00"/>
    <s v="Q4"/>
    <s v="Q4-2020"/>
    <x v="1"/>
    <n v="1"/>
    <s v="Good"/>
    <n v="0"/>
    <s v="Severe"/>
    <n v="100"/>
    <s v="headache"/>
  </r>
  <r>
    <n v="1128"/>
    <n v="22.62"/>
    <s v="Healthy Weight"/>
    <n v="1.62"/>
    <n v="59.37"/>
    <n v="111"/>
    <n v="109"/>
    <x v="1"/>
    <n v="4"/>
    <n v="2021"/>
    <n v="4"/>
    <n v="29"/>
    <d v="2021-04-29T00:00:00"/>
    <s v="Q2"/>
    <s v="Q2-2021"/>
    <x v="1"/>
    <n v="1"/>
    <s v="Good"/>
    <n v="2"/>
    <s v="Mild"/>
    <n v="100"/>
    <s v="headache"/>
  </r>
  <r>
    <n v="1128"/>
    <n v="19.309999999999999"/>
    <s v="Healthy Weight"/>
    <n v="1.62"/>
    <n v="50.67"/>
    <n v="105"/>
    <n v="106"/>
    <x v="1"/>
    <n v="5"/>
    <n v="2021"/>
    <n v="10"/>
    <n v="28"/>
    <d v="2021-10-28T00:00:00"/>
    <s v="Q4"/>
    <s v="Q4-2021"/>
    <x v="1"/>
    <n v="1"/>
    <s v="Good"/>
    <n v="2"/>
    <s v="Mild"/>
    <n v="100"/>
    <s v="headache"/>
  </r>
  <r>
    <n v="1128"/>
    <n v="19.16"/>
    <s v="Healthy Weight"/>
    <n v="1.62"/>
    <n v="50.28"/>
    <n v="101"/>
    <n v="102"/>
    <x v="1"/>
    <n v="6"/>
    <n v="2022"/>
    <n v="4"/>
    <n v="29"/>
    <d v="2022-04-29T00:00:00"/>
    <s v="Q2"/>
    <s v="Q2-2022"/>
    <x v="1"/>
    <n v="0"/>
    <s v="Very Good"/>
    <n v="2"/>
    <s v="Mild"/>
    <n v="100"/>
    <s v="headache"/>
  </r>
  <r>
    <n v="1129"/>
    <n v="23.31"/>
    <s v="Healthy Weight"/>
    <n v="1.82"/>
    <n v="77.2"/>
    <n v="122"/>
    <n v="88"/>
    <x v="1"/>
    <n v="1"/>
    <n v="2019"/>
    <n v="10"/>
    <n v="31"/>
    <d v="2019-10-31T00:00:00"/>
    <s v="Q4"/>
    <s v="Q4-2019"/>
    <x v="0"/>
    <n v="1"/>
    <s v="Good"/>
    <n v="1"/>
    <s v="Moderate"/>
    <n v="108"/>
    <s v="palpitations"/>
  </r>
  <r>
    <n v="1129"/>
    <n v="25.88"/>
    <s v="Overweight"/>
    <n v="1.82"/>
    <n v="85.71"/>
    <n v="118"/>
    <n v="80"/>
    <x v="1"/>
    <n v="2"/>
    <n v="2020"/>
    <n v="5"/>
    <n v="1"/>
    <d v="2020-05-01T00:00:00"/>
    <s v="Q2"/>
    <s v="Q2-2020"/>
    <x v="0"/>
    <n v="2"/>
    <s v="Poor"/>
    <n v="1"/>
    <s v="Moderate"/>
    <n v="100"/>
    <s v="headache"/>
  </r>
  <r>
    <n v="1129"/>
    <n v="27.96"/>
    <s v="Overweight"/>
    <n v="1.82"/>
    <n v="92.61"/>
    <n v="114"/>
    <n v="72"/>
    <x v="2"/>
    <n v="3"/>
    <n v="2020"/>
    <n v="10"/>
    <n v="30"/>
    <d v="2020-10-30T00:00:00"/>
    <s v="Q4"/>
    <s v="Q4-2020"/>
    <x v="0"/>
    <n v="2"/>
    <s v="Poor"/>
    <n v="0"/>
    <s v="Severe"/>
    <n v="100"/>
    <s v="headache"/>
  </r>
  <r>
    <n v="1130"/>
    <n v="19.829999999999998"/>
    <s v="Healthy Weight"/>
    <n v="1.62"/>
    <n v="52.03"/>
    <n v="121"/>
    <n v="100"/>
    <x v="1"/>
    <n v="1"/>
    <n v="2019"/>
    <n v="10"/>
    <n v="31"/>
    <d v="2019-10-31T00:00:00"/>
    <s v="Q4"/>
    <s v="Q4-2019"/>
    <x v="1"/>
    <n v="3"/>
    <s v="Very Poor"/>
    <n v="0"/>
    <s v="Severe"/>
    <n v="100"/>
    <s v="headache"/>
  </r>
  <r>
    <n v="1130"/>
    <n v="17.62"/>
    <s v="Underweight"/>
    <n v="1.62"/>
    <n v="46.23"/>
    <n v="121"/>
    <n v="90"/>
    <x v="1"/>
    <n v="2"/>
    <n v="2020"/>
    <n v="5"/>
    <n v="1"/>
    <d v="2020-05-01T00:00:00"/>
    <s v="Q2"/>
    <s v="Q2-2020"/>
    <x v="1"/>
    <n v="1"/>
    <s v="Good"/>
    <n v="1"/>
    <s v="Moderate"/>
    <n v="101"/>
    <s v="nausea"/>
  </r>
  <r>
    <n v="1130"/>
    <n v="18.95"/>
    <s v="Healthy Weight"/>
    <n v="1.62"/>
    <n v="49.74"/>
    <n v="125"/>
    <n v="90"/>
    <x v="1"/>
    <n v="3"/>
    <n v="2020"/>
    <n v="10"/>
    <n v="30"/>
    <d v="2020-10-30T00:00:00"/>
    <s v="Q4"/>
    <s v="Q4-2020"/>
    <x v="1"/>
    <n v="1"/>
    <s v="Good"/>
    <n v="1"/>
    <s v="Moderate"/>
    <n v="100"/>
    <s v="headache"/>
  </r>
  <r>
    <n v="1131"/>
    <n v="23.54"/>
    <s v="Healthy Weight"/>
    <n v="1.82"/>
    <n v="77.989999999999995"/>
    <n v="131"/>
    <n v="115"/>
    <x v="1"/>
    <n v="1"/>
    <n v="2019"/>
    <n v="11"/>
    <n v="2"/>
    <d v="2019-11-02T00:00:00"/>
    <s v="Q4"/>
    <s v="Q4-2019"/>
    <x v="0"/>
    <n v="2"/>
    <s v="Poor"/>
    <n v="2"/>
    <s v="Mild"/>
    <n v="104"/>
    <s v="itching"/>
  </r>
  <r>
    <n v="1131"/>
    <n v="23.52"/>
    <s v="Healthy Weight"/>
    <n v="1.82"/>
    <n v="77.900000000000006"/>
    <n v="126"/>
    <n v="115"/>
    <x v="1"/>
    <n v="2"/>
    <n v="2020"/>
    <n v="5"/>
    <n v="3"/>
    <d v="2020-05-03T00:00:00"/>
    <s v="Q2"/>
    <s v="Q2-2020"/>
    <x v="0"/>
    <n v="0"/>
    <s v="Very Good"/>
    <n v="1"/>
    <s v="Moderate"/>
    <n v="105"/>
    <s v="abdominal pain"/>
  </r>
  <r>
    <n v="1131"/>
    <n v="23.73"/>
    <s v="Healthy Weight"/>
    <n v="1.82"/>
    <n v="78.599999999999994"/>
    <n v="126"/>
    <n v="116"/>
    <x v="1"/>
    <n v="3"/>
    <n v="2020"/>
    <n v="11"/>
    <n v="1"/>
    <d v="2020-11-01T00:00:00"/>
    <s v="Q4"/>
    <s v="Q4-2020"/>
    <x v="0"/>
    <n v="2"/>
    <s v="Poor"/>
    <n v="1"/>
    <s v="Moderate"/>
    <n v="104"/>
    <s v="itching"/>
  </r>
  <r>
    <n v="1131"/>
    <n v="28.73"/>
    <s v="Overweight"/>
    <n v="1.82"/>
    <n v="95.16"/>
    <n v="128"/>
    <n v="100"/>
    <x v="1"/>
    <n v="4"/>
    <n v="2021"/>
    <n v="5"/>
    <n v="3"/>
    <d v="2021-05-03T00:00:00"/>
    <s v="Q2"/>
    <s v="Q2-2021"/>
    <x v="0"/>
    <n v="3"/>
    <s v="Very Poor"/>
    <n v="0"/>
    <s v="Severe"/>
    <n v="101"/>
    <s v="nausea"/>
  </r>
  <r>
    <n v="1132"/>
    <n v="19.670000000000002"/>
    <s v="Healthy Weight"/>
    <n v="1.62"/>
    <n v="51.63"/>
    <n v="139"/>
    <n v="113"/>
    <x v="0"/>
    <n v="1"/>
    <n v="2019"/>
    <n v="11"/>
    <n v="6"/>
    <d v="2019-11-06T00:00:00"/>
    <s v="Q4"/>
    <s v="Q4-2019"/>
    <x v="1"/>
    <n v="1"/>
    <s v="Good"/>
    <n v="2"/>
    <s v="Mild"/>
    <n v="103"/>
    <s v="vomiting"/>
  </r>
  <r>
    <n v="1132"/>
    <n v="20.7"/>
    <s v="Healthy Weight"/>
    <n v="1.62"/>
    <n v="54.31"/>
    <n v="144"/>
    <n v="106"/>
    <x v="0"/>
    <n v="2"/>
    <n v="2020"/>
    <n v="5"/>
    <n v="7"/>
    <d v="2020-05-07T00:00:00"/>
    <s v="Q2"/>
    <s v="Q2-2020"/>
    <x v="1"/>
    <n v="2"/>
    <s v="Poor"/>
    <n v="1"/>
    <s v="Moderate"/>
    <n v="100"/>
    <s v="headache"/>
  </r>
  <r>
    <n v="1132"/>
    <n v="19.89"/>
    <s v="Healthy Weight"/>
    <n v="1.62"/>
    <n v="52.19"/>
    <n v="144"/>
    <n v="113"/>
    <x v="0"/>
    <n v="3"/>
    <n v="2020"/>
    <n v="11"/>
    <n v="5"/>
    <d v="2020-11-05T00:00:00"/>
    <s v="Q4"/>
    <s v="Q4-2020"/>
    <x v="1"/>
    <n v="1"/>
    <s v="Good"/>
    <n v="1"/>
    <s v="Moderate"/>
    <n v="107"/>
    <s v="skin rash"/>
  </r>
  <r>
    <n v="1132"/>
    <n v="17.59"/>
    <s v="Underweight"/>
    <n v="1.62"/>
    <n v="46.16"/>
    <n v="145"/>
    <n v="116"/>
    <x v="0"/>
    <n v="4"/>
    <n v="2021"/>
    <n v="5"/>
    <n v="7"/>
    <d v="2021-05-07T00:00:00"/>
    <s v="Q2"/>
    <s v="Q2-2021"/>
    <x v="1"/>
    <n v="2"/>
    <s v="Poor"/>
    <n v="2"/>
    <s v="Mild"/>
    <n v="102"/>
    <s v="tinnitus"/>
  </r>
  <r>
    <n v="1132"/>
    <n v="17.98"/>
    <s v="Underweight"/>
    <n v="1.62"/>
    <n v="47.18"/>
    <n v="147"/>
    <n v="113"/>
    <x v="0"/>
    <n v="5"/>
    <n v="2021"/>
    <n v="11"/>
    <n v="5"/>
    <d v="2021-11-05T00:00:00"/>
    <s v="Q4"/>
    <s v="Q4-2021"/>
    <x v="1"/>
    <n v="2"/>
    <s v="Poor"/>
    <n v="1"/>
    <s v="Moderate"/>
    <n v="100"/>
    <s v="headache"/>
  </r>
  <r>
    <n v="1133"/>
    <n v="24.37"/>
    <s v="Healthy Weight"/>
    <n v="1.62"/>
    <n v="63.95"/>
    <n v="116"/>
    <n v="87"/>
    <x v="1"/>
    <n v="1"/>
    <n v="2019"/>
    <n v="11"/>
    <n v="10"/>
    <d v="2019-11-10T00:00:00"/>
    <s v="Q4"/>
    <s v="Q4-2019"/>
    <x v="1"/>
    <n v="0"/>
    <s v="Very Good"/>
    <n v="2"/>
    <s v="Mild"/>
    <n v="109"/>
    <s v="hallucinations"/>
  </r>
  <r>
    <n v="1133"/>
    <n v="23.71"/>
    <s v="Healthy Weight"/>
    <n v="1.62"/>
    <n v="62.22"/>
    <n v="116"/>
    <n v="94"/>
    <x v="1"/>
    <n v="2"/>
    <n v="2020"/>
    <n v="5"/>
    <n v="11"/>
    <d v="2020-05-11T00:00:00"/>
    <s v="Q2"/>
    <s v="Q2-2020"/>
    <x v="1"/>
    <n v="2"/>
    <s v="Poor"/>
    <n v="2"/>
    <s v="Mild"/>
    <n v="109"/>
    <s v="hallucinations"/>
  </r>
  <r>
    <n v="1133"/>
    <n v="24.02"/>
    <s v="Healthy Weight"/>
    <n v="1.62"/>
    <n v="63.04"/>
    <n v="116"/>
    <n v="98"/>
    <x v="1"/>
    <n v="3"/>
    <n v="2020"/>
    <n v="11"/>
    <n v="9"/>
    <d v="2020-11-09T00:00:00"/>
    <s v="Q4"/>
    <s v="Q4-2020"/>
    <x v="1"/>
    <n v="1"/>
    <s v="Good"/>
    <n v="2"/>
    <s v="Mild"/>
    <n v="105"/>
    <s v="abdominal pain"/>
  </r>
  <r>
    <n v="1134"/>
    <n v="29.08"/>
    <s v="Overweight"/>
    <n v="1.82"/>
    <n v="96.33"/>
    <n v="115"/>
    <n v="106"/>
    <x v="1"/>
    <n v="1"/>
    <n v="2019"/>
    <n v="11"/>
    <n v="14"/>
    <d v="2019-11-14T00:00:00"/>
    <s v="Q4"/>
    <s v="Q4-2019"/>
    <x v="0"/>
    <n v="2"/>
    <s v="Poor"/>
    <n v="1"/>
    <s v="Moderate"/>
    <n v="100"/>
    <s v="headache"/>
  </r>
  <r>
    <n v="1134"/>
    <n v="32.92"/>
    <s v="Obesity"/>
    <n v="1.82"/>
    <n v="109.04"/>
    <n v="120"/>
    <n v="107"/>
    <x v="1"/>
    <n v="2"/>
    <n v="2020"/>
    <n v="5"/>
    <n v="15"/>
    <d v="2020-05-15T00:00:00"/>
    <s v="Q2"/>
    <s v="Q2-2020"/>
    <x v="0"/>
    <n v="3"/>
    <s v="Very Poor"/>
    <n v="0"/>
    <s v="Severe"/>
    <n v="100"/>
    <s v="headache"/>
  </r>
  <r>
    <n v="1134"/>
    <n v="31.51"/>
    <s v="Obesity"/>
    <n v="1.82"/>
    <n v="104.36"/>
    <n v="116"/>
    <n v="111"/>
    <x v="1"/>
    <n v="3"/>
    <n v="2020"/>
    <n v="11"/>
    <n v="13"/>
    <d v="2020-11-13T00:00:00"/>
    <s v="Q4"/>
    <s v="Q4-2020"/>
    <x v="0"/>
    <n v="1"/>
    <s v="Good"/>
    <n v="0"/>
    <s v="Severe"/>
    <n v="100"/>
    <s v="headache"/>
  </r>
  <r>
    <n v="1134"/>
    <n v="29.07"/>
    <s v="Overweight"/>
    <n v="1.82"/>
    <n v="96.28"/>
    <n v="106"/>
    <n v="109"/>
    <x v="1"/>
    <n v="4"/>
    <n v="2021"/>
    <n v="5"/>
    <n v="15"/>
    <d v="2021-05-15T00:00:00"/>
    <s v="Q2"/>
    <s v="Q2-2021"/>
    <x v="0"/>
    <n v="3"/>
    <s v="Very Poor"/>
    <n v="1"/>
    <s v="Moderate"/>
    <n v="104"/>
    <s v="itching"/>
  </r>
  <r>
    <n v="1135"/>
    <n v="21.71"/>
    <s v="Healthy Weight"/>
    <n v="1.82"/>
    <n v="71.900000000000006"/>
    <n v="108"/>
    <n v="91"/>
    <x v="1"/>
    <n v="1"/>
    <n v="2019"/>
    <n v="11"/>
    <n v="15"/>
    <d v="2019-11-15T00:00:00"/>
    <s v="Q4"/>
    <s v="Q4-2019"/>
    <x v="0"/>
    <n v="0"/>
    <s v="Very Good"/>
    <n v="2"/>
    <s v="Mild"/>
    <n v="101"/>
    <s v="nausea"/>
  </r>
  <r>
    <n v="1135"/>
    <n v="20.3"/>
    <s v="Healthy Weight"/>
    <n v="1.82"/>
    <n v="67.25"/>
    <n v="101"/>
    <n v="87"/>
    <x v="1"/>
    <n v="2"/>
    <n v="2020"/>
    <n v="5"/>
    <n v="16"/>
    <d v="2020-05-16T00:00:00"/>
    <s v="Q2"/>
    <s v="Q2-2020"/>
    <x v="0"/>
    <n v="1"/>
    <s v="Good"/>
    <n v="1"/>
    <s v="Moderate"/>
    <n v="100"/>
    <s v="headache"/>
  </r>
  <r>
    <n v="1135"/>
    <n v="18.12"/>
    <s v="Underweight"/>
    <n v="1.82"/>
    <n v="60.01"/>
    <n v="94"/>
    <n v="84"/>
    <x v="1"/>
    <n v="3"/>
    <n v="2020"/>
    <n v="11"/>
    <n v="14"/>
    <d v="2020-11-14T00:00:00"/>
    <s v="Q4"/>
    <s v="Q4-2020"/>
    <x v="0"/>
    <n v="2"/>
    <s v="Poor"/>
    <n v="1"/>
    <s v="Moderate"/>
    <n v="100"/>
    <s v="headache"/>
  </r>
  <r>
    <n v="1135"/>
    <n v="17.22"/>
    <s v="Underweight"/>
    <n v="1.82"/>
    <n v="57.05"/>
    <n v="88"/>
    <n v="85"/>
    <x v="1"/>
    <n v="4"/>
    <n v="2021"/>
    <n v="5"/>
    <n v="16"/>
    <d v="2021-05-16T00:00:00"/>
    <s v="Q2"/>
    <s v="Q2-2021"/>
    <x v="0"/>
    <n v="3"/>
    <s v="Very Poor"/>
    <n v="1"/>
    <s v="Moderate"/>
    <n v="104"/>
    <s v="itching"/>
  </r>
  <r>
    <n v="1135"/>
    <n v="19.309999999999999"/>
    <s v="Healthy Weight"/>
    <n v="1.82"/>
    <n v="63.98"/>
    <n v="94"/>
    <n v="87"/>
    <x v="1"/>
    <n v="5"/>
    <n v="2021"/>
    <n v="11"/>
    <n v="14"/>
    <d v="2021-11-14T00:00:00"/>
    <s v="Q4"/>
    <s v="Q4-2021"/>
    <x v="0"/>
    <n v="0"/>
    <s v="Very Good"/>
    <n v="2"/>
    <s v="Mild"/>
    <n v="100"/>
    <s v="headache"/>
  </r>
  <r>
    <n v="1136"/>
    <n v="23.28"/>
    <s v="Healthy Weight"/>
    <n v="1.82"/>
    <n v="77.11"/>
    <n v="125"/>
    <n v="121"/>
    <x v="1"/>
    <n v="1"/>
    <n v="2019"/>
    <n v="11"/>
    <n v="18"/>
    <d v="2019-11-18T00:00:00"/>
    <s v="Q4"/>
    <s v="Q4-2019"/>
    <x v="0"/>
    <n v="1"/>
    <s v="Good"/>
    <n v="2"/>
    <s v="Mild"/>
    <n v="100"/>
    <s v="headache"/>
  </r>
  <r>
    <n v="1136"/>
    <n v="24.04"/>
    <s v="Healthy Weight"/>
    <n v="1.82"/>
    <n v="79.63"/>
    <n v="127"/>
    <n v="113"/>
    <x v="1"/>
    <n v="2"/>
    <n v="2020"/>
    <n v="5"/>
    <n v="19"/>
    <d v="2020-05-19T00:00:00"/>
    <s v="Q2"/>
    <s v="Q2-2020"/>
    <x v="0"/>
    <n v="1"/>
    <s v="Good"/>
    <n v="1"/>
    <s v="Moderate"/>
    <n v="100"/>
    <s v="headache"/>
  </r>
  <r>
    <n v="1136"/>
    <n v="23.91"/>
    <s v="Healthy Weight"/>
    <n v="1.82"/>
    <n v="79.19"/>
    <n v="121"/>
    <n v="111"/>
    <x v="1"/>
    <n v="3"/>
    <n v="2020"/>
    <n v="11"/>
    <n v="17"/>
    <d v="2020-11-17T00:00:00"/>
    <s v="Q4"/>
    <s v="Q4-2020"/>
    <x v="0"/>
    <n v="0"/>
    <s v="Very Good"/>
    <n v="1"/>
    <s v="Moderate"/>
    <n v="105"/>
    <s v="abdominal pain"/>
  </r>
  <r>
    <n v="1137"/>
    <n v="28.53"/>
    <s v="Overweight"/>
    <n v="1.82"/>
    <n v="94.51"/>
    <n v="116"/>
    <n v="104"/>
    <x v="1"/>
    <n v="1"/>
    <n v="2019"/>
    <n v="11"/>
    <n v="18"/>
    <d v="2019-11-18T00:00:00"/>
    <s v="Q4"/>
    <s v="Q4-2019"/>
    <x v="0"/>
    <n v="3"/>
    <s v="Very Poor"/>
    <n v="0"/>
    <s v="Severe"/>
    <n v="108"/>
    <s v="palpitations"/>
  </r>
  <r>
    <n v="1137"/>
    <n v="27.39"/>
    <s v="Overweight"/>
    <n v="1.82"/>
    <n v="90.73"/>
    <n v="124"/>
    <n v="101"/>
    <x v="1"/>
    <n v="2"/>
    <n v="2020"/>
    <n v="5"/>
    <n v="19"/>
    <d v="2020-05-19T00:00:00"/>
    <s v="Q2"/>
    <s v="Q2-2020"/>
    <x v="0"/>
    <n v="2"/>
    <s v="Poor"/>
    <n v="2"/>
    <s v="Mild"/>
    <n v="109"/>
    <s v="hallucinations"/>
  </r>
  <r>
    <n v="1137"/>
    <n v="28.79"/>
    <s v="Overweight"/>
    <n v="1.82"/>
    <n v="95.37"/>
    <n v="122"/>
    <n v="94"/>
    <x v="1"/>
    <n v="3"/>
    <n v="2020"/>
    <n v="11"/>
    <n v="17"/>
    <d v="2020-11-17T00:00:00"/>
    <s v="Q4"/>
    <s v="Q4-2020"/>
    <x v="0"/>
    <n v="2"/>
    <s v="Poor"/>
    <n v="0"/>
    <s v="Severe"/>
    <n v="100"/>
    <s v="headache"/>
  </r>
  <r>
    <n v="1137"/>
    <n v="28.06"/>
    <s v="Overweight"/>
    <n v="1.82"/>
    <n v="92.95"/>
    <n v="132"/>
    <n v="88"/>
    <x v="1"/>
    <n v="4"/>
    <n v="2021"/>
    <n v="5"/>
    <n v="19"/>
    <d v="2021-05-19T00:00:00"/>
    <s v="Q2"/>
    <s v="Q2-2021"/>
    <x v="0"/>
    <n v="2"/>
    <s v="Poor"/>
    <n v="0"/>
    <s v="Severe"/>
    <n v="100"/>
    <s v="headache"/>
  </r>
  <r>
    <n v="1137"/>
    <n v="23.16"/>
    <s v="Healthy Weight"/>
    <n v="1.82"/>
    <n v="76.7"/>
    <n v="132"/>
    <n v="94"/>
    <x v="1"/>
    <n v="5"/>
    <n v="2021"/>
    <n v="11"/>
    <n v="17"/>
    <d v="2021-11-17T00:00:00"/>
    <s v="Q4"/>
    <s v="Q4-2021"/>
    <x v="0"/>
    <n v="1"/>
    <s v="Good"/>
    <n v="1"/>
    <s v="Moderate"/>
    <n v="100"/>
    <s v="headache"/>
  </r>
  <r>
    <n v="1138"/>
    <n v="20.09"/>
    <s v="Healthy Weight"/>
    <n v="1.62"/>
    <n v="52.74"/>
    <n v="117"/>
    <n v="102"/>
    <x v="1"/>
    <n v="1"/>
    <n v="2019"/>
    <n v="11"/>
    <n v="20"/>
    <d v="2019-11-20T00:00:00"/>
    <s v="Q4"/>
    <s v="Q4-2019"/>
    <x v="1"/>
    <n v="2"/>
    <s v="Poor"/>
    <n v="1"/>
    <s v="Moderate"/>
    <n v="105"/>
    <s v="abdominal pain"/>
  </r>
  <r>
    <n v="1138"/>
    <n v="19.21"/>
    <s v="Healthy Weight"/>
    <n v="1.62"/>
    <n v="50.41"/>
    <n v="111"/>
    <n v="100"/>
    <x v="1"/>
    <n v="2"/>
    <n v="2020"/>
    <n v="5"/>
    <n v="21"/>
    <d v="2020-05-21T00:00:00"/>
    <s v="Q2"/>
    <s v="Q2-2020"/>
    <x v="1"/>
    <n v="1"/>
    <s v="Good"/>
    <n v="2"/>
    <s v="Mild"/>
    <n v="109"/>
    <s v="hallucinations"/>
  </r>
  <r>
    <n v="1138"/>
    <n v="20.76"/>
    <s v="Healthy Weight"/>
    <n v="1.62"/>
    <n v="54.47"/>
    <n v="111"/>
    <n v="99"/>
    <x v="1"/>
    <n v="3"/>
    <n v="2020"/>
    <n v="11"/>
    <n v="19"/>
    <d v="2020-11-19T00:00:00"/>
    <s v="Q4"/>
    <s v="Q4-2020"/>
    <x v="1"/>
    <n v="1"/>
    <s v="Good"/>
    <n v="2"/>
    <s v="Mild"/>
    <n v="100"/>
    <s v="headache"/>
  </r>
  <r>
    <n v="1138"/>
    <n v="17.11"/>
    <s v="Underweight"/>
    <n v="1.62"/>
    <n v="44.89"/>
    <n v="111"/>
    <n v="101"/>
    <x v="1"/>
    <n v="4"/>
    <n v="2021"/>
    <n v="5"/>
    <n v="21"/>
    <d v="2021-05-21T00:00:00"/>
    <s v="Q2"/>
    <s v="Q2-2021"/>
    <x v="1"/>
    <n v="1"/>
    <s v="Good"/>
    <n v="1"/>
    <s v="Moderate"/>
    <n v="101"/>
    <s v="nausea"/>
  </r>
  <r>
    <n v="1138"/>
    <n v="16.13"/>
    <s v="Underweight"/>
    <n v="1.62"/>
    <n v="42.33"/>
    <n v="102"/>
    <n v="94"/>
    <x v="1"/>
    <n v="5"/>
    <n v="2021"/>
    <n v="11"/>
    <n v="19"/>
    <d v="2021-11-19T00:00:00"/>
    <s v="Q4"/>
    <s v="Q4-2021"/>
    <x v="1"/>
    <n v="2"/>
    <s v="Poor"/>
    <n v="0"/>
    <s v="Severe"/>
    <n v="100"/>
    <s v="headache"/>
  </r>
  <r>
    <n v="1138"/>
    <n v="17.13"/>
    <s v="Underweight"/>
    <n v="1.62"/>
    <n v="44.97"/>
    <n v="95"/>
    <n v="86"/>
    <x v="1"/>
    <n v="6"/>
    <n v="2022"/>
    <n v="5"/>
    <n v="21"/>
    <d v="2022-05-21T00:00:00"/>
    <s v="Q2"/>
    <s v="Q2-2022"/>
    <x v="1"/>
    <n v="2"/>
    <s v="Poor"/>
    <n v="0"/>
    <s v="Severe"/>
    <n v="101"/>
    <s v="nausea"/>
  </r>
  <r>
    <n v="1139"/>
    <n v="19.899999999999999"/>
    <s v="Healthy Weight"/>
    <n v="1.62"/>
    <n v="52.23"/>
    <n v="123"/>
    <n v="101"/>
    <x v="1"/>
    <n v="1"/>
    <n v="2019"/>
    <n v="11"/>
    <n v="20"/>
    <d v="2019-11-20T00:00:00"/>
    <s v="Q4"/>
    <s v="Q4-2019"/>
    <x v="1"/>
    <n v="0"/>
    <s v="Very Good"/>
    <n v="2"/>
    <s v="Mild"/>
    <n v="100"/>
    <s v="headache"/>
  </r>
  <r>
    <n v="1139"/>
    <n v="18.47"/>
    <s v="Underweight"/>
    <n v="1.62"/>
    <n v="48.48"/>
    <n v="128"/>
    <n v="100"/>
    <x v="1"/>
    <n v="2"/>
    <n v="2020"/>
    <n v="5"/>
    <n v="21"/>
    <d v="2020-05-21T00:00:00"/>
    <s v="Q2"/>
    <s v="Q2-2020"/>
    <x v="1"/>
    <n v="0"/>
    <s v="Very Good"/>
    <n v="1"/>
    <s v="Moderate"/>
    <n v="101"/>
    <s v="nausea"/>
  </r>
  <r>
    <n v="1139"/>
    <n v="16.62"/>
    <s v="Underweight"/>
    <n v="1.62"/>
    <n v="43.63"/>
    <n v="127"/>
    <n v="92"/>
    <x v="1"/>
    <n v="3"/>
    <n v="2020"/>
    <n v="11"/>
    <n v="19"/>
    <d v="2020-11-19T00:00:00"/>
    <s v="Q4"/>
    <s v="Q4-2020"/>
    <x v="1"/>
    <n v="0"/>
    <s v="Very Good"/>
    <n v="1"/>
    <s v="Moderate"/>
    <n v="100"/>
    <s v="headache"/>
  </r>
  <r>
    <n v="1139"/>
    <n v="14.13"/>
    <s v="Underweight"/>
    <n v="1.62"/>
    <n v="37.090000000000003"/>
    <n v="132"/>
    <n v="87"/>
    <x v="1"/>
    <n v="4"/>
    <n v="2021"/>
    <n v="5"/>
    <n v="21"/>
    <d v="2021-05-21T00:00:00"/>
    <s v="Q2"/>
    <s v="Q2-2021"/>
    <x v="1"/>
    <n v="2"/>
    <s v="Poor"/>
    <n v="0"/>
    <s v="Severe"/>
    <n v="102"/>
    <s v="tinnitus"/>
  </r>
  <r>
    <n v="1140"/>
    <n v="19.47"/>
    <s v="Healthy Weight"/>
    <n v="1.62"/>
    <n v="51.11"/>
    <n v="98"/>
    <n v="80"/>
    <x v="1"/>
    <n v="1"/>
    <n v="2019"/>
    <n v="11"/>
    <n v="22"/>
    <d v="2019-11-22T00:00:00"/>
    <s v="Q4"/>
    <s v="Q4-2019"/>
    <x v="1"/>
    <n v="0"/>
    <s v="Very Good"/>
    <n v="2"/>
    <s v="Mild"/>
    <n v="100"/>
    <s v="headache"/>
  </r>
  <r>
    <n v="1140"/>
    <n v="21.58"/>
    <s v="Healthy Weight"/>
    <n v="1.62"/>
    <n v="56.63"/>
    <n v="102"/>
    <n v="75"/>
    <x v="2"/>
    <n v="2"/>
    <n v="2020"/>
    <n v="5"/>
    <n v="23"/>
    <d v="2020-05-23T00:00:00"/>
    <s v="Q2"/>
    <s v="Q2-2020"/>
    <x v="1"/>
    <n v="1"/>
    <s v="Good"/>
    <n v="0"/>
    <s v="Severe"/>
    <n v="100"/>
    <s v="headache"/>
  </r>
  <r>
    <n v="1140"/>
    <n v="20.68"/>
    <s v="Healthy Weight"/>
    <n v="1.62"/>
    <n v="54.27"/>
    <n v="95"/>
    <n v="70"/>
    <x v="2"/>
    <n v="3"/>
    <n v="2020"/>
    <n v="11"/>
    <n v="21"/>
    <d v="2020-11-21T00:00:00"/>
    <s v="Q4"/>
    <s v="Q4-2020"/>
    <x v="1"/>
    <n v="2"/>
    <s v="Poor"/>
    <n v="1"/>
    <s v="Moderate"/>
    <n v="100"/>
    <s v="headache"/>
  </r>
  <r>
    <n v="1141"/>
    <n v="20.58"/>
    <s v="Healthy Weight"/>
    <n v="1.82"/>
    <n v="68.16"/>
    <n v="115"/>
    <n v="97"/>
    <x v="1"/>
    <n v="1"/>
    <n v="2019"/>
    <n v="11"/>
    <n v="26"/>
    <d v="2019-11-26T00:00:00"/>
    <s v="Q4"/>
    <s v="Q4-2019"/>
    <x v="0"/>
    <n v="1"/>
    <s v="Good"/>
    <n v="2"/>
    <s v="Mild"/>
    <n v="107"/>
    <s v="skin rash"/>
  </r>
  <r>
    <n v="1141"/>
    <n v="19.2"/>
    <s v="Healthy Weight"/>
    <n v="1.82"/>
    <n v="63.59"/>
    <n v="121"/>
    <n v="104"/>
    <x v="1"/>
    <n v="2"/>
    <n v="2020"/>
    <n v="5"/>
    <n v="27"/>
    <d v="2020-05-27T00:00:00"/>
    <s v="Q2"/>
    <s v="Q2-2020"/>
    <x v="0"/>
    <n v="0"/>
    <s v="Very Good"/>
    <n v="1"/>
    <s v="Moderate"/>
    <n v="100"/>
    <s v="headache"/>
  </r>
  <r>
    <n v="1141"/>
    <n v="22.68"/>
    <s v="Healthy Weight"/>
    <n v="1.82"/>
    <n v="75.11"/>
    <n v="122"/>
    <n v="108"/>
    <x v="1"/>
    <n v="3"/>
    <n v="2020"/>
    <n v="11"/>
    <n v="25"/>
    <d v="2020-11-25T00:00:00"/>
    <s v="Q4"/>
    <s v="Q4-2020"/>
    <x v="0"/>
    <n v="1"/>
    <s v="Good"/>
    <n v="2"/>
    <s v="Mild"/>
    <n v="100"/>
    <s v="headache"/>
  </r>
  <r>
    <n v="1141"/>
    <n v="21.85"/>
    <s v="Healthy Weight"/>
    <n v="1.82"/>
    <n v="72.39"/>
    <n v="116"/>
    <n v="110"/>
    <x v="1"/>
    <n v="4"/>
    <n v="2021"/>
    <n v="5"/>
    <n v="27"/>
    <d v="2021-05-27T00:00:00"/>
    <s v="Q2"/>
    <s v="Q2-2021"/>
    <x v="0"/>
    <n v="2"/>
    <s v="Poor"/>
    <n v="1"/>
    <s v="Moderate"/>
    <n v="104"/>
    <s v="itching"/>
  </r>
  <r>
    <n v="1142"/>
    <n v="17.32"/>
    <s v="Underweight"/>
    <n v="1.82"/>
    <n v="57.38"/>
    <n v="121"/>
    <n v="112"/>
    <x v="1"/>
    <n v="1"/>
    <n v="2019"/>
    <n v="11"/>
    <n v="30"/>
    <d v="2019-11-30T00:00:00"/>
    <s v="Q4"/>
    <s v="Q4-2019"/>
    <x v="0"/>
    <n v="2"/>
    <s v="Poor"/>
    <n v="0"/>
    <s v="Severe"/>
    <n v="100"/>
    <s v="headache"/>
  </r>
  <r>
    <n v="1142"/>
    <n v="14.46"/>
    <s v="Underweight"/>
    <n v="1.82"/>
    <n v="47.89"/>
    <n v="124"/>
    <n v="109"/>
    <x v="1"/>
    <n v="2"/>
    <n v="2020"/>
    <n v="5"/>
    <n v="31"/>
    <d v="2020-05-31T00:00:00"/>
    <s v="Q2"/>
    <s v="Q2-2020"/>
    <x v="0"/>
    <n v="0"/>
    <s v="Very Good"/>
    <n v="2"/>
    <s v="Mild"/>
    <n v="105"/>
    <s v="abdominal pain"/>
  </r>
  <r>
    <n v="1142"/>
    <n v="18.68"/>
    <s v="Healthy Weight"/>
    <n v="1.82"/>
    <n v="61.89"/>
    <n v="133"/>
    <n v="101"/>
    <x v="1"/>
    <n v="3"/>
    <n v="2020"/>
    <n v="11"/>
    <n v="29"/>
    <d v="2020-11-29T00:00:00"/>
    <s v="Q4"/>
    <s v="Q4-2020"/>
    <x v="0"/>
    <n v="1"/>
    <s v="Good"/>
    <n v="1"/>
    <s v="Moderate"/>
    <n v="100"/>
    <s v="headache"/>
  </r>
  <r>
    <n v="1142"/>
    <n v="21.9"/>
    <s v="Healthy Weight"/>
    <n v="1.82"/>
    <n v="72.55"/>
    <n v="133"/>
    <n v="102"/>
    <x v="1"/>
    <n v="4"/>
    <n v="2021"/>
    <n v="5"/>
    <n v="31"/>
    <d v="2021-05-31T00:00:00"/>
    <s v="Q2"/>
    <s v="Q2-2021"/>
    <x v="0"/>
    <n v="2"/>
    <s v="Poor"/>
    <n v="1"/>
    <s v="Moderate"/>
    <n v="105"/>
    <s v="abdominal pain"/>
  </r>
  <r>
    <n v="1142"/>
    <n v="22.64"/>
    <s v="Healthy Weight"/>
    <n v="1.82"/>
    <n v="75"/>
    <n v="134"/>
    <n v="101"/>
    <x v="1"/>
    <n v="5"/>
    <n v="2021"/>
    <n v="11"/>
    <n v="29"/>
    <d v="2021-11-29T00:00:00"/>
    <s v="Q4"/>
    <s v="Q4-2021"/>
    <x v="0"/>
    <n v="0"/>
    <s v="Very Good"/>
    <n v="1"/>
    <s v="Moderate"/>
    <n v="103"/>
    <s v="vomiting"/>
  </r>
  <r>
    <n v="1143"/>
    <n v="24.33"/>
    <s v="Healthy Weight"/>
    <n v="1.62"/>
    <n v="63.85"/>
    <n v="107"/>
    <n v="106"/>
    <x v="1"/>
    <n v="1"/>
    <n v="2019"/>
    <n v="11"/>
    <n v="30"/>
    <d v="2019-11-30T00:00:00"/>
    <s v="Q4"/>
    <s v="Q4-2019"/>
    <x v="1"/>
    <n v="1"/>
    <s v="Good"/>
    <n v="1"/>
    <s v="Moderate"/>
    <n v="100"/>
    <s v="headache"/>
  </r>
  <r>
    <n v="1143"/>
    <n v="25.72"/>
    <s v="Overweight"/>
    <n v="1.62"/>
    <n v="67.510000000000005"/>
    <n v="102"/>
    <n v="108"/>
    <x v="1"/>
    <n v="2"/>
    <n v="2020"/>
    <n v="5"/>
    <n v="31"/>
    <d v="2020-05-31T00:00:00"/>
    <s v="Q2"/>
    <s v="Q2-2020"/>
    <x v="1"/>
    <n v="2"/>
    <s v="Poor"/>
    <n v="1"/>
    <s v="Moderate"/>
    <n v="106"/>
    <s v="dizziness"/>
  </r>
  <r>
    <n v="1143"/>
    <n v="24.52"/>
    <s v="Healthy Weight"/>
    <n v="1.62"/>
    <n v="64.349999999999994"/>
    <n v="99"/>
    <n v="110"/>
    <x v="1"/>
    <n v="3"/>
    <n v="2020"/>
    <n v="11"/>
    <n v="29"/>
    <d v="2020-11-29T00:00:00"/>
    <s v="Q4"/>
    <s v="Q4-2020"/>
    <x v="1"/>
    <n v="1"/>
    <s v="Good"/>
    <n v="1"/>
    <s v="Moderate"/>
    <n v="107"/>
    <s v="skin rash"/>
  </r>
  <r>
    <n v="1144"/>
    <n v="20.260000000000002"/>
    <s v="Healthy Weight"/>
    <n v="1.62"/>
    <n v="53.17"/>
    <n v="98"/>
    <n v="65"/>
    <x v="2"/>
    <n v="1"/>
    <n v="2019"/>
    <n v="12"/>
    <n v="1"/>
    <d v="2019-12-01T00:00:00"/>
    <s v="Q4"/>
    <s v="Q4-2019"/>
    <x v="1"/>
    <n v="0"/>
    <s v="Very Good"/>
    <n v="1"/>
    <s v="Moderate"/>
    <n v="100"/>
    <s v="headache"/>
  </r>
  <r>
    <n v="1144"/>
    <n v="22.3"/>
    <s v="Healthy Weight"/>
    <n v="1.62"/>
    <n v="58.53"/>
    <n v="92"/>
    <n v="61"/>
    <x v="2"/>
    <n v="2"/>
    <n v="2020"/>
    <n v="6"/>
    <n v="1"/>
    <d v="2020-06-01T00:00:00"/>
    <s v="Q2"/>
    <s v="Q2-2020"/>
    <x v="1"/>
    <n v="1"/>
    <s v="Good"/>
    <n v="1"/>
    <s v="Moderate"/>
    <n v="100"/>
    <s v="headache"/>
  </r>
  <r>
    <n v="1144"/>
    <n v="21.42"/>
    <s v="Healthy Weight"/>
    <n v="1.62"/>
    <n v="56.22"/>
    <n v="93"/>
    <n v="55"/>
    <x v="2"/>
    <n v="3"/>
    <n v="2020"/>
    <n v="11"/>
    <n v="30"/>
    <d v="2020-11-30T00:00:00"/>
    <s v="Q4"/>
    <s v="Q4-2020"/>
    <x v="1"/>
    <n v="1"/>
    <s v="Good"/>
    <n v="1"/>
    <s v="Moderate"/>
    <n v="100"/>
    <s v="headache"/>
  </r>
  <r>
    <n v="1145"/>
    <n v="21.66"/>
    <s v="Healthy Weight"/>
    <n v="1.82"/>
    <n v="71.73"/>
    <n v="123"/>
    <n v="99"/>
    <x v="1"/>
    <n v="1"/>
    <n v="2019"/>
    <n v="12"/>
    <n v="2"/>
    <d v="2019-12-02T00:00:00"/>
    <s v="Q4"/>
    <s v="Q4-2019"/>
    <x v="0"/>
    <n v="2"/>
    <s v="Poor"/>
    <n v="1"/>
    <s v="Moderate"/>
    <n v="100"/>
    <s v="headache"/>
  </r>
  <r>
    <n v="1145"/>
    <n v="18.75"/>
    <s v="Healthy Weight"/>
    <n v="1.82"/>
    <n v="62.11"/>
    <n v="130"/>
    <n v="105"/>
    <x v="1"/>
    <n v="2"/>
    <n v="2020"/>
    <n v="6"/>
    <n v="2"/>
    <d v="2020-06-02T00:00:00"/>
    <s v="Q2"/>
    <s v="Q2-2020"/>
    <x v="0"/>
    <n v="1"/>
    <s v="Good"/>
    <n v="2"/>
    <s v="Mild"/>
    <n v="102"/>
    <s v="tinnitus"/>
  </r>
  <r>
    <n v="1145"/>
    <n v="15.72"/>
    <s v="Underweight"/>
    <n v="1.82"/>
    <n v="52.08"/>
    <n v="125"/>
    <n v="96"/>
    <x v="1"/>
    <n v="3"/>
    <n v="2020"/>
    <n v="12"/>
    <n v="1"/>
    <d v="2020-12-01T00:00:00"/>
    <s v="Q4"/>
    <s v="Q4-2020"/>
    <x v="0"/>
    <n v="2"/>
    <s v="Poor"/>
    <n v="1"/>
    <s v="Moderate"/>
    <n v="101"/>
    <s v="nausea"/>
  </r>
  <r>
    <n v="1145"/>
    <n v="18.059999999999999"/>
    <s v="Underweight"/>
    <n v="1.82"/>
    <n v="59.82"/>
    <n v="125"/>
    <n v="96"/>
    <x v="1"/>
    <n v="4"/>
    <n v="2021"/>
    <n v="6"/>
    <n v="2"/>
    <d v="2021-06-02T00:00:00"/>
    <s v="Q2"/>
    <s v="Q2-2021"/>
    <x v="0"/>
    <n v="1"/>
    <s v="Good"/>
    <n v="1"/>
    <s v="Moderate"/>
    <n v="100"/>
    <s v="headache"/>
  </r>
  <r>
    <n v="1145"/>
    <n v="18.57"/>
    <s v="Healthy Weight"/>
    <n v="1.82"/>
    <n v="61.53"/>
    <n v="129"/>
    <n v="107"/>
    <x v="1"/>
    <n v="5"/>
    <n v="2021"/>
    <n v="12"/>
    <n v="1"/>
    <d v="2021-12-01T00:00:00"/>
    <s v="Q4"/>
    <s v="Q4-2021"/>
    <x v="0"/>
    <n v="1"/>
    <s v="Good"/>
    <n v="1"/>
    <s v="Moderate"/>
    <n v="103"/>
    <s v="vomiting"/>
  </r>
  <r>
    <n v="1146"/>
    <n v="29.13"/>
    <s v="Overweight"/>
    <n v="1.82"/>
    <n v="96.48"/>
    <n v="117"/>
    <n v="104"/>
    <x v="1"/>
    <n v="1"/>
    <n v="2019"/>
    <n v="12"/>
    <n v="3"/>
    <d v="2019-12-03T00:00:00"/>
    <s v="Q4"/>
    <s v="Q4-2019"/>
    <x v="0"/>
    <n v="1"/>
    <s v="Good"/>
    <n v="0"/>
    <s v="Severe"/>
    <n v="101"/>
    <s v="nausea"/>
  </r>
  <r>
    <n v="1146"/>
    <n v="33.36"/>
    <s v="Obesity"/>
    <n v="1.82"/>
    <n v="110.51"/>
    <n v="130"/>
    <n v="104"/>
    <x v="1"/>
    <n v="2"/>
    <n v="2020"/>
    <n v="6"/>
    <n v="3"/>
    <d v="2020-06-03T00:00:00"/>
    <s v="Q2"/>
    <s v="Q2-2020"/>
    <x v="0"/>
    <n v="2"/>
    <s v="Poor"/>
    <n v="0"/>
    <s v="Severe"/>
    <n v="105"/>
    <s v="abdominal pain"/>
  </r>
  <r>
    <n v="1146"/>
    <n v="32.25"/>
    <s v="Obesity"/>
    <n v="1.82"/>
    <n v="106.84"/>
    <n v="122"/>
    <n v="101"/>
    <x v="1"/>
    <n v="3"/>
    <n v="2020"/>
    <n v="12"/>
    <n v="2"/>
    <d v="2020-12-02T00:00:00"/>
    <s v="Q4"/>
    <s v="Q4-2020"/>
    <x v="0"/>
    <n v="2"/>
    <s v="Poor"/>
    <n v="0"/>
    <s v="Severe"/>
    <n v="101"/>
    <s v="nausea"/>
  </r>
  <r>
    <n v="1146"/>
    <n v="30.23"/>
    <s v="Obesity"/>
    <n v="1.82"/>
    <n v="100.13"/>
    <n v="122"/>
    <n v="96"/>
    <x v="1"/>
    <n v="4"/>
    <n v="2021"/>
    <n v="6"/>
    <n v="3"/>
    <d v="2021-06-03T00:00:00"/>
    <s v="Q2"/>
    <s v="Q2-2021"/>
    <x v="0"/>
    <n v="2"/>
    <s v="Poor"/>
    <n v="0"/>
    <s v="Severe"/>
    <n v="105"/>
    <s v="abdominal pain"/>
  </r>
  <r>
    <n v="1146"/>
    <n v="30.03"/>
    <s v="Obesity"/>
    <n v="1.82"/>
    <n v="99.47"/>
    <n v="127"/>
    <n v="97"/>
    <x v="1"/>
    <n v="5"/>
    <n v="2021"/>
    <n v="12"/>
    <n v="2"/>
    <d v="2021-12-02T00:00:00"/>
    <s v="Q4"/>
    <s v="Q4-2021"/>
    <x v="0"/>
    <n v="3"/>
    <s v="Very Poor"/>
    <n v="0"/>
    <s v="Severe"/>
    <n v="100"/>
    <s v="headache"/>
  </r>
  <r>
    <n v="1147"/>
    <n v="21.71"/>
    <s v="Healthy Weight"/>
    <n v="1.62"/>
    <n v="56.97"/>
    <n v="111"/>
    <n v="91"/>
    <x v="1"/>
    <n v="1"/>
    <n v="2019"/>
    <n v="12"/>
    <n v="6"/>
    <d v="2019-12-06T00:00:00"/>
    <s v="Q4"/>
    <s v="Q4-2019"/>
    <x v="1"/>
    <n v="1"/>
    <s v="Good"/>
    <n v="1"/>
    <s v="Moderate"/>
    <n v="100"/>
    <s v="headache"/>
  </r>
  <r>
    <n v="1147"/>
    <n v="18.34"/>
    <s v="Underweight"/>
    <n v="1.62"/>
    <n v="48.13"/>
    <n v="103"/>
    <n v="82"/>
    <x v="1"/>
    <n v="2"/>
    <n v="2020"/>
    <n v="6"/>
    <n v="6"/>
    <d v="2020-06-06T00:00:00"/>
    <s v="Q2"/>
    <s v="Q2-2020"/>
    <x v="1"/>
    <n v="1"/>
    <s v="Good"/>
    <n v="0"/>
    <s v="Severe"/>
    <n v="101"/>
    <s v="nausea"/>
  </r>
  <r>
    <n v="1147"/>
    <n v="21.55"/>
    <s v="Healthy Weight"/>
    <n v="1.62"/>
    <n v="56.55"/>
    <n v="102"/>
    <n v="83"/>
    <x v="1"/>
    <n v="3"/>
    <n v="2020"/>
    <n v="12"/>
    <n v="5"/>
    <d v="2020-12-05T00:00:00"/>
    <s v="Q4"/>
    <s v="Q4-2020"/>
    <x v="1"/>
    <n v="1"/>
    <s v="Good"/>
    <n v="1"/>
    <s v="Moderate"/>
    <n v="103"/>
    <s v="vomiting"/>
  </r>
  <r>
    <n v="1147"/>
    <n v="21.83"/>
    <s v="Healthy Weight"/>
    <n v="1.62"/>
    <n v="57.3"/>
    <n v="109"/>
    <n v="78"/>
    <x v="2"/>
    <n v="4"/>
    <n v="2021"/>
    <n v="6"/>
    <n v="6"/>
    <d v="2021-06-06T00:00:00"/>
    <s v="Q2"/>
    <s v="Q2-2021"/>
    <x v="1"/>
    <n v="0"/>
    <s v="Very Good"/>
    <n v="2"/>
    <s v="Mild"/>
    <n v="101"/>
    <s v="nausea"/>
  </r>
  <r>
    <n v="1147"/>
    <n v="25.98"/>
    <s v="Overweight"/>
    <n v="1.62"/>
    <n v="68.19"/>
    <n v="105"/>
    <n v="84"/>
    <x v="1"/>
    <n v="5"/>
    <n v="2021"/>
    <n v="12"/>
    <n v="5"/>
    <d v="2021-12-05T00:00:00"/>
    <s v="Q4"/>
    <s v="Q4-2021"/>
    <x v="1"/>
    <n v="2"/>
    <s v="Poor"/>
    <n v="2"/>
    <s v="Mild"/>
    <n v="104"/>
    <s v="itching"/>
  </r>
  <r>
    <n v="1147"/>
    <n v="27.07"/>
    <s v="Overweight"/>
    <n v="1.62"/>
    <n v="71.040000000000006"/>
    <n v="112"/>
    <n v="80"/>
    <x v="1"/>
    <n v="6"/>
    <n v="2022"/>
    <n v="6"/>
    <n v="6"/>
    <d v="2022-06-06T00:00:00"/>
    <s v="Q2"/>
    <s v="Q2-2022"/>
    <x v="1"/>
    <n v="2"/>
    <s v="Poor"/>
    <n v="2"/>
    <s v="Mild"/>
    <n v="100"/>
    <s v="headache"/>
  </r>
  <r>
    <n v="1148"/>
    <n v="24.3"/>
    <s v="Healthy Weight"/>
    <n v="1.82"/>
    <n v="80.48"/>
    <n v="128"/>
    <n v="107"/>
    <x v="1"/>
    <n v="1"/>
    <n v="2019"/>
    <n v="12"/>
    <n v="8"/>
    <d v="2019-12-08T00:00:00"/>
    <s v="Q4"/>
    <s v="Q4-2019"/>
    <x v="0"/>
    <n v="1"/>
    <s v="Good"/>
    <n v="1"/>
    <s v="Moderate"/>
    <n v="107"/>
    <s v="skin rash"/>
  </r>
  <r>
    <n v="1148"/>
    <n v="24.7"/>
    <s v="Healthy Weight"/>
    <n v="1.82"/>
    <n v="81.81"/>
    <n v="126"/>
    <n v="106"/>
    <x v="1"/>
    <n v="2"/>
    <n v="2020"/>
    <n v="6"/>
    <n v="8"/>
    <d v="2020-06-08T00:00:00"/>
    <s v="Q2"/>
    <s v="Q2-2020"/>
    <x v="0"/>
    <n v="1"/>
    <s v="Good"/>
    <n v="2"/>
    <s v="Mild"/>
    <n v="103"/>
    <s v="vomiting"/>
  </r>
  <r>
    <n v="1148"/>
    <n v="23.87"/>
    <s v="Healthy Weight"/>
    <n v="1.82"/>
    <n v="79.05"/>
    <n v="130"/>
    <n v="107"/>
    <x v="1"/>
    <n v="3"/>
    <n v="2020"/>
    <n v="12"/>
    <n v="7"/>
    <d v="2020-12-07T00:00:00"/>
    <s v="Q4"/>
    <s v="Q4-2020"/>
    <x v="0"/>
    <n v="1"/>
    <s v="Good"/>
    <n v="1"/>
    <s v="Moderate"/>
    <n v="101"/>
    <s v="nausea"/>
  </r>
  <r>
    <n v="1148"/>
    <n v="23.9"/>
    <s v="Healthy Weight"/>
    <n v="1.82"/>
    <n v="79.17"/>
    <n v="135"/>
    <n v="110"/>
    <x v="0"/>
    <n v="4"/>
    <n v="2021"/>
    <n v="6"/>
    <n v="8"/>
    <d v="2021-06-08T00:00:00"/>
    <s v="Q2"/>
    <s v="Q2-2021"/>
    <x v="0"/>
    <n v="0"/>
    <s v="Very Good"/>
    <n v="2"/>
    <s v="Mild"/>
    <n v="100"/>
    <s v="headache"/>
  </r>
  <r>
    <n v="1148"/>
    <n v="27.34"/>
    <s v="Overweight"/>
    <n v="1.82"/>
    <n v="90.56"/>
    <n v="140"/>
    <n v="113"/>
    <x v="0"/>
    <n v="5"/>
    <n v="2021"/>
    <n v="12"/>
    <n v="7"/>
    <d v="2021-12-07T00:00:00"/>
    <s v="Q4"/>
    <s v="Q4-2021"/>
    <x v="0"/>
    <n v="2"/>
    <s v="Poor"/>
    <n v="1"/>
    <s v="Moderate"/>
    <n v="100"/>
    <s v="headache"/>
  </r>
  <r>
    <n v="1149"/>
    <n v="21.25"/>
    <s v="Healthy Weight"/>
    <n v="1.82"/>
    <n v="70.38"/>
    <n v="133"/>
    <n v="114"/>
    <x v="1"/>
    <n v="1"/>
    <n v="2019"/>
    <n v="12"/>
    <n v="10"/>
    <d v="2019-12-10T00:00:00"/>
    <s v="Q4"/>
    <s v="Q4-2019"/>
    <x v="0"/>
    <n v="0"/>
    <s v="Very Good"/>
    <n v="1"/>
    <s v="Moderate"/>
    <n v="100"/>
    <s v="headache"/>
  </r>
  <r>
    <n v="1149"/>
    <n v="24.72"/>
    <s v="Healthy Weight"/>
    <n v="1.82"/>
    <n v="81.89"/>
    <n v="136"/>
    <n v="125"/>
    <x v="0"/>
    <n v="2"/>
    <n v="2020"/>
    <n v="6"/>
    <n v="10"/>
    <d v="2020-06-10T00:00:00"/>
    <s v="Q2"/>
    <s v="Q2-2020"/>
    <x v="0"/>
    <n v="1"/>
    <s v="Good"/>
    <n v="0"/>
    <s v="Severe"/>
    <n v="109"/>
    <s v="hallucinations"/>
  </r>
  <r>
    <n v="1149"/>
    <n v="24.98"/>
    <s v="Healthy Weight"/>
    <n v="1.82"/>
    <n v="82.75"/>
    <n v="142"/>
    <n v="119"/>
    <x v="0"/>
    <n v="3"/>
    <n v="2020"/>
    <n v="12"/>
    <n v="9"/>
    <d v="2020-12-09T00:00:00"/>
    <s v="Q4"/>
    <s v="Q4-2020"/>
    <x v="0"/>
    <n v="1"/>
    <s v="Good"/>
    <n v="2"/>
    <s v="Mild"/>
    <n v="101"/>
    <s v="nausea"/>
  </r>
  <r>
    <n v="1150"/>
    <n v="19.239999999999998"/>
    <s v="Healthy Weight"/>
    <n v="1.62"/>
    <n v="50.5"/>
    <n v="114"/>
    <n v="111"/>
    <x v="1"/>
    <n v="1"/>
    <n v="2019"/>
    <n v="12"/>
    <n v="13"/>
    <d v="2019-12-13T00:00:00"/>
    <s v="Q4"/>
    <s v="Q4-2019"/>
    <x v="1"/>
    <n v="2"/>
    <s v="Poor"/>
    <n v="2"/>
    <s v="Mild"/>
    <n v="100"/>
    <s v="headache"/>
  </r>
  <r>
    <n v="1150"/>
    <n v="19.420000000000002"/>
    <s v="Healthy Weight"/>
    <n v="1.62"/>
    <n v="50.96"/>
    <n v="116"/>
    <n v="111"/>
    <x v="1"/>
    <n v="2"/>
    <n v="2020"/>
    <n v="6"/>
    <n v="13"/>
    <d v="2020-06-13T00:00:00"/>
    <s v="Q2"/>
    <s v="Q2-2020"/>
    <x v="1"/>
    <n v="1"/>
    <s v="Good"/>
    <n v="1"/>
    <s v="Moderate"/>
    <n v="100"/>
    <s v="headache"/>
  </r>
  <r>
    <n v="1150"/>
    <n v="20.05"/>
    <s v="Healthy Weight"/>
    <n v="1.62"/>
    <n v="52.63"/>
    <n v="113"/>
    <n v="110"/>
    <x v="1"/>
    <n v="3"/>
    <n v="2020"/>
    <n v="12"/>
    <n v="12"/>
    <d v="2020-12-12T00:00:00"/>
    <s v="Q4"/>
    <s v="Q4-2020"/>
    <x v="1"/>
    <n v="1"/>
    <s v="Good"/>
    <n v="1"/>
    <s v="Moderate"/>
    <n v="108"/>
    <s v="palpitations"/>
  </r>
  <r>
    <n v="1150"/>
    <n v="20.37"/>
    <s v="Healthy Weight"/>
    <n v="1.62"/>
    <n v="53.45"/>
    <n v="107"/>
    <n v="114"/>
    <x v="1"/>
    <n v="4"/>
    <n v="2021"/>
    <n v="6"/>
    <n v="13"/>
    <d v="2021-06-13T00:00:00"/>
    <s v="Q2"/>
    <s v="Q2-2021"/>
    <x v="1"/>
    <n v="3"/>
    <s v="Very Poor"/>
    <n v="2"/>
    <s v="Mild"/>
    <n v="107"/>
    <s v="skin rash"/>
  </r>
  <r>
    <n v="1151"/>
    <n v="17.739999999999998"/>
    <s v="Underweight"/>
    <n v="1.62"/>
    <n v="46.57"/>
    <n v="131"/>
    <n v="116"/>
    <x v="1"/>
    <n v="1"/>
    <n v="2019"/>
    <n v="12"/>
    <n v="13"/>
    <d v="2019-12-13T00:00:00"/>
    <s v="Q4"/>
    <s v="Q4-2019"/>
    <x v="1"/>
    <n v="1"/>
    <s v="Good"/>
    <n v="0"/>
    <s v="Severe"/>
    <n v="109"/>
    <s v="hallucinations"/>
  </r>
  <r>
    <n v="1151"/>
    <n v="21.82"/>
    <s v="Healthy Weight"/>
    <n v="1.62"/>
    <n v="57.26"/>
    <n v="130"/>
    <n v="122"/>
    <x v="1"/>
    <n v="2"/>
    <n v="2020"/>
    <n v="6"/>
    <n v="13"/>
    <d v="2020-06-13T00:00:00"/>
    <s v="Q2"/>
    <s v="Q2-2020"/>
    <x v="1"/>
    <n v="1"/>
    <s v="Good"/>
    <n v="2"/>
    <s v="Mild"/>
    <n v="100"/>
    <s v="headache"/>
  </r>
  <r>
    <n v="1151"/>
    <n v="23.42"/>
    <s v="Healthy Weight"/>
    <n v="1.62"/>
    <n v="61.47"/>
    <n v="127"/>
    <n v="109"/>
    <x v="1"/>
    <n v="3"/>
    <n v="2020"/>
    <n v="12"/>
    <n v="12"/>
    <d v="2020-12-12T00:00:00"/>
    <s v="Q4"/>
    <s v="Q4-2020"/>
    <x v="1"/>
    <n v="2"/>
    <s v="Poor"/>
    <n v="1"/>
    <s v="Moderate"/>
    <n v="106"/>
    <s v="dizziness"/>
  </r>
  <r>
    <n v="1152"/>
    <n v="23.95"/>
    <s v="Healthy Weight"/>
    <n v="1.82"/>
    <n v="79.33"/>
    <n v="113"/>
    <n v="113"/>
    <x v="1"/>
    <n v="1"/>
    <n v="2019"/>
    <n v="12"/>
    <n v="16"/>
    <d v="2019-12-16T00:00:00"/>
    <s v="Q4"/>
    <s v="Q4-2019"/>
    <x v="0"/>
    <n v="2"/>
    <s v="Poor"/>
    <n v="1"/>
    <s v="Moderate"/>
    <n v="100"/>
    <s v="headache"/>
  </r>
  <r>
    <n v="1152"/>
    <n v="22.92"/>
    <s v="Healthy Weight"/>
    <n v="1.82"/>
    <n v="75.900000000000006"/>
    <n v="113"/>
    <n v="122"/>
    <x v="1"/>
    <n v="2"/>
    <n v="2020"/>
    <n v="6"/>
    <n v="16"/>
    <d v="2020-06-16T00:00:00"/>
    <s v="Q2"/>
    <s v="Q2-2020"/>
    <x v="0"/>
    <n v="0"/>
    <s v="Very Good"/>
    <n v="1"/>
    <s v="Moderate"/>
    <n v="100"/>
    <s v="headache"/>
  </r>
  <r>
    <n v="1152"/>
    <n v="21.53"/>
    <s v="Healthy Weight"/>
    <n v="1.82"/>
    <n v="71.319999999999993"/>
    <n v="111"/>
    <n v="122"/>
    <x v="1"/>
    <n v="3"/>
    <n v="2020"/>
    <n v="12"/>
    <n v="15"/>
    <d v="2020-12-15T00:00:00"/>
    <s v="Q4"/>
    <s v="Q4-2020"/>
    <x v="0"/>
    <n v="1"/>
    <s v="Good"/>
    <n v="1"/>
    <s v="Moderate"/>
    <n v="100"/>
    <s v="headache"/>
  </r>
  <r>
    <n v="1152"/>
    <n v="21.35"/>
    <s v="Healthy Weight"/>
    <n v="1.82"/>
    <n v="70.73"/>
    <n v="101"/>
    <n v="115"/>
    <x v="1"/>
    <n v="4"/>
    <n v="2021"/>
    <n v="6"/>
    <n v="16"/>
    <d v="2021-06-16T00:00:00"/>
    <s v="Q2"/>
    <s v="Q2-2021"/>
    <x v="0"/>
    <n v="1"/>
    <s v="Good"/>
    <n v="0"/>
    <s v="Severe"/>
    <n v="100"/>
    <s v="headache"/>
  </r>
  <r>
    <n v="1153"/>
    <n v="26.98"/>
    <s v="Overweight"/>
    <n v="1.82"/>
    <n v="89.38"/>
    <n v="143"/>
    <n v="131"/>
    <x v="0"/>
    <n v="1"/>
    <n v="2019"/>
    <n v="12"/>
    <n v="20"/>
    <d v="2019-12-20T00:00:00"/>
    <s v="Q4"/>
    <s v="Q4-2019"/>
    <x v="0"/>
    <n v="2"/>
    <s v="Poor"/>
    <n v="1"/>
    <s v="Moderate"/>
    <n v="107"/>
    <s v="skin rash"/>
  </r>
  <r>
    <n v="1153"/>
    <n v="27.97"/>
    <s v="Overweight"/>
    <n v="1.82"/>
    <n v="92.63"/>
    <n v="147"/>
    <n v="136"/>
    <x v="0"/>
    <n v="2"/>
    <n v="2020"/>
    <n v="6"/>
    <n v="20"/>
    <d v="2020-06-20T00:00:00"/>
    <s v="Q2"/>
    <s v="Q2-2020"/>
    <x v="0"/>
    <n v="3"/>
    <s v="Very Poor"/>
    <n v="2"/>
    <s v="Mild"/>
    <n v="100"/>
    <s v="headache"/>
  </r>
  <r>
    <n v="1153"/>
    <n v="27.02"/>
    <s v="Overweight"/>
    <n v="1.82"/>
    <n v="89.51"/>
    <n v="144"/>
    <n v="139"/>
    <x v="0"/>
    <n v="3"/>
    <n v="2020"/>
    <n v="12"/>
    <n v="19"/>
    <d v="2020-12-19T00:00:00"/>
    <s v="Q4"/>
    <s v="Q4-2020"/>
    <x v="0"/>
    <n v="2"/>
    <s v="Poor"/>
    <n v="0"/>
    <s v="Severe"/>
    <n v="100"/>
    <s v="headache"/>
  </r>
  <r>
    <n v="1154"/>
    <n v="21.04"/>
    <s v="Healthy Weight"/>
    <n v="1.82"/>
    <n v="69.7"/>
    <n v="124"/>
    <n v="90"/>
    <x v="1"/>
    <n v="1"/>
    <n v="2019"/>
    <n v="12"/>
    <n v="23"/>
    <d v="2019-12-23T00:00:00"/>
    <s v="Q4"/>
    <s v="Q4-2019"/>
    <x v="0"/>
    <n v="1"/>
    <s v="Good"/>
    <n v="2"/>
    <s v="Mild"/>
    <n v="100"/>
    <s v="headache"/>
  </r>
  <r>
    <n v="1154"/>
    <n v="17.29"/>
    <s v="Underweight"/>
    <n v="1.82"/>
    <n v="57.26"/>
    <n v="114"/>
    <n v="86"/>
    <x v="1"/>
    <n v="2"/>
    <n v="2020"/>
    <n v="6"/>
    <n v="23"/>
    <d v="2020-06-23T00:00:00"/>
    <s v="Q2"/>
    <s v="Q2-2020"/>
    <x v="0"/>
    <n v="1"/>
    <s v="Good"/>
    <n v="1"/>
    <s v="Moderate"/>
    <n v="105"/>
    <s v="abdominal pain"/>
  </r>
  <r>
    <n v="1154"/>
    <n v="18.28"/>
    <s v="Underweight"/>
    <n v="1.82"/>
    <n v="60.54"/>
    <n v="115"/>
    <n v="83"/>
    <x v="1"/>
    <n v="3"/>
    <n v="2020"/>
    <n v="12"/>
    <n v="22"/>
    <d v="2020-12-22T00:00:00"/>
    <s v="Q4"/>
    <s v="Q4-2020"/>
    <x v="0"/>
    <n v="2"/>
    <s v="Poor"/>
    <n v="2"/>
    <s v="Mild"/>
    <n v="101"/>
    <s v="nausea"/>
  </r>
  <r>
    <n v="1154"/>
    <n v="18.04"/>
    <s v="Underweight"/>
    <n v="1.82"/>
    <n v="59.74"/>
    <n v="116"/>
    <n v="77"/>
    <x v="2"/>
    <n v="4"/>
    <n v="2021"/>
    <n v="6"/>
    <n v="23"/>
    <d v="2021-06-23T00:00:00"/>
    <s v="Q2"/>
    <s v="Q2-2021"/>
    <x v="0"/>
    <n v="2"/>
    <s v="Poor"/>
    <n v="1"/>
    <s v="Moderate"/>
    <n v="102"/>
    <s v="tinnitus"/>
  </r>
  <r>
    <n v="1155"/>
    <n v="22.95"/>
    <s v="Healthy Weight"/>
    <n v="1.62"/>
    <n v="60.22"/>
    <n v="113"/>
    <n v="79"/>
    <x v="2"/>
    <n v="1"/>
    <n v="2019"/>
    <n v="12"/>
    <n v="26"/>
    <d v="2019-12-26T00:00:00"/>
    <s v="Q4"/>
    <s v="Q4-2019"/>
    <x v="1"/>
    <n v="3"/>
    <s v="Very Poor"/>
    <n v="2"/>
    <s v="Mild"/>
    <n v="100"/>
    <s v="headache"/>
  </r>
  <r>
    <n v="1155"/>
    <n v="23.04"/>
    <s v="Healthy Weight"/>
    <n v="1.62"/>
    <n v="60.48"/>
    <n v="110"/>
    <n v="76"/>
    <x v="2"/>
    <n v="2"/>
    <n v="2020"/>
    <n v="6"/>
    <n v="26"/>
    <d v="2020-06-26T00:00:00"/>
    <s v="Q2"/>
    <s v="Q2-2020"/>
    <x v="1"/>
    <n v="1"/>
    <s v="Good"/>
    <n v="0"/>
    <s v="Severe"/>
    <n v="107"/>
    <s v="skin rash"/>
  </r>
  <r>
    <n v="1155"/>
    <n v="21.26"/>
    <s v="Healthy Weight"/>
    <n v="1.62"/>
    <n v="55.78"/>
    <n v="110"/>
    <n v="75"/>
    <x v="2"/>
    <n v="3"/>
    <n v="2020"/>
    <n v="12"/>
    <n v="25"/>
    <d v="2020-12-25T00:00:00"/>
    <s v="Q4"/>
    <s v="Q4-2020"/>
    <x v="1"/>
    <n v="0"/>
    <s v="Very Good"/>
    <n v="1"/>
    <s v="Moderate"/>
    <n v="100"/>
    <s v="headache"/>
  </r>
  <r>
    <n v="1156"/>
    <n v="20.079999999999998"/>
    <s v="Healthy Weight"/>
    <n v="1.62"/>
    <n v="52.7"/>
    <n v="114"/>
    <n v="90"/>
    <x v="1"/>
    <n v="1"/>
    <n v="2019"/>
    <n v="12"/>
    <n v="29"/>
    <d v="2019-12-29T00:00:00"/>
    <s v="Q4"/>
    <s v="Q4-2019"/>
    <x v="1"/>
    <n v="1"/>
    <s v="Good"/>
    <n v="2"/>
    <s v="Mild"/>
    <n v="100"/>
    <s v="headache"/>
  </r>
  <r>
    <n v="1156"/>
    <n v="18.73"/>
    <s v="Healthy Weight"/>
    <n v="1.62"/>
    <n v="49.15"/>
    <n v="112"/>
    <n v="95"/>
    <x v="1"/>
    <n v="2"/>
    <n v="2020"/>
    <n v="6"/>
    <n v="29"/>
    <d v="2020-06-29T00:00:00"/>
    <s v="Q2"/>
    <s v="Q2-2020"/>
    <x v="1"/>
    <n v="1"/>
    <s v="Good"/>
    <n v="1"/>
    <s v="Moderate"/>
    <n v="103"/>
    <s v="vomiting"/>
  </r>
  <r>
    <n v="1156"/>
    <n v="19.63"/>
    <s v="Healthy Weight"/>
    <n v="1.62"/>
    <n v="51.51"/>
    <n v="120"/>
    <n v="95"/>
    <x v="1"/>
    <n v="3"/>
    <n v="2020"/>
    <n v="12"/>
    <n v="28"/>
    <d v="2020-12-28T00:00:00"/>
    <s v="Q4"/>
    <s v="Q4-2020"/>
    <x v="1"/>
    <n v="1"/>
    <s v="Good"/>
    <n v="2"/>
    <s v="Mild"/>
    <n v="105"/>
    <s v="abdominal pain"/>
  </r>
  <r>
    <n v="1157"/>
    <n v="20.22"/>
    <s v="Healthy Weight"/>
    <n v="1.82"/>
    <n v="66.959999999999994"/>
    <n v="115"/>
    <n v="93"/>
    <x v="1"/>
    <n v="1"/>
    <n v="2019"/>
    <n v="12"/>
    <n v="31"/>
    <d v="2019-12-31T00:00:00"/>
    <s v="Q4"/>
    <s v="Q4-2019"/>
    <x v="0"/>
    <n v="3"/>
    <s v="Very Poor"/>
    <n v="1"/>
    <s v="Moderate"/>
    <n v="103"/>
    <s v="vomiting"/>
  </r>
  <r>
    <n v="1157"/>
    <n v="19.690000000000001"/>
    <s v="Healthy Weight"/>
    <n v="1.82"/>
    <n v="65.23"/>
    <n v="110"/>
    <n v="93"/>
    <x v="1"/>
    <n v="2"/>
    <n v="2020"/>
    <n v="7"/>
    <n v="1"/>
    <d v="2020-07-01T00:00:00"/>
    <s v="Q3"/>
    <s v="Q3-2020"/>
    <x v="0"/>
    <n v="1"/>
    <s v="Good"/>
    <n v="2"/>
    <s v="Mild"/>
    <n v="102"/>
    <s v="tinnitus"/>
  </r>
  <r>
    <n v="1157"/>
    <n v="16.809999999999999"/>
    <s v="Underweight"/>
    <n v="1.82"/>
    <n v="55.68"/>
    <n v="107"/>
    <n v="97"/>
    <x v="1"/>
    <n v="3"/>
    <n v="2020"/>
    <n v="12"/>
    <n v="30"/>
    <d v="2020-12-30T00:00:00"/>
    <s v="Q4"/>
    <s v="Q4-2020"/>
    <x v="0"/>
    <n v="0"/>
    <s v="Very Good"/>
    <n v="1"/>
    <s v="Moderate"/>
    <n v="100"/>
    <s v="headache"/>
  </r>
  <r>
    <n v="1157"/>
    <n v="18.350000000000001"/>
    <s v="Underweight"/>
    <n v="1.82"/>
    <n v="60.79"/>
    <n v="100"/>
    <n v="97"/>
    <x v="1"/>
    <n v="4"/>
    <n v="2021"/>
    <n v="7"/>
    <n v="1"/>
    <d v="2021-07-01T00:00:00"/>
    <s v="Q3"/>
    <s v="Q3-2021"/>
    <x v="0"/>
    <n v="3"/>
    <s v="Very Poor"/>
    <n v="0"/>
    <s v="Severe"/>
    <n v="101"/>
    <s v="nausea"/>
  </r>
  <r>
    <n v="1158"/>
    <n v="18.690000000000001"/>
    <s v="Healthy Weight"/>
    <n v="1.82"/>
    <n v="61.92"/>
    <n v="124"/>
    <n v="100"/>
    <x v="1"/>
    <n v="1"/>
    <n v="2020"/>
    <n v="1"/>
    <n v="2"/>
    <d v="2020-01-02T00:00:00"/>
    <s v="Q1"/>
    <s v="Q1-2020"/>
    <x v="0"/>
    <n v="1"/>
    <s v="Good"/>
    <n v="2"/>
    <s v="Mild"/>
    <n v="101"/>
    <s v="nausea"/>
  </r>
  <r>
    <n v="1158"/>
    <n v="18.239999999999998"/>
    <s v="Underweight"/>
    <n v="1.82"/>
    <n v="60.43"/>
    <n v="124"/>
    <n v="102"/>
    <x v="1"/>
    <n v="2"/>
    <n v="2020"/>
    <n v="7"/>
    <n v="3"/>
    <d v="2020-07-03T00:00:00"/>
    <s v="Q3"/>
    <s v="Q3-2020"/>
    <x v="0"/>
    <n v="2"/>
    <s v="Poor"/>
    <n v="1"/>
    <s v="Moderate"/>
    <n v="106"/>
    <s v="dizziness"/>
  </r>
  <r>
    <n v="1158"/>
    <n v="22.19"/>
    <s v="Healthy Weight"/>
    <n v="1.82"/>
    <n v="73.52"/>
    <n v="111"/>
    <n v="99"/>
    <x v="1"/>
    <n v="3"/>
    <n v="2021"/>
    <n v="1"/>
    <n v="1"/>
    <d v="2021-01-01T00:00:00"/>
    <s v="Q1"/>
    <s v="Q1-2021"/>
    <x v="0"/>
    <n v="2"/>
    <s v="Poor"/>
    <n v="2"/>
    <s v="Mild"/>
    <n v="100"/>
    <s v="headache"/>
  </r>
  <r>
    <n v="1158"/>
    <n v="22.8"/>
    <s v="Healthy Weight"/>
    <n v="1.82"/>
    <n v="75.52"/>
    <n v="116"/>
    <n v="101"/>
    <x v="1"/>
    <n v="4"/>
    <n v="2021"/>
    <n v="7"/>
    <n v="3"/>
    <d v="2021-07-03T00:00:00"/>
    <s v="Q3"/>
    <s v="Q3-2021"/>
    <x v="0"/>
    <n v="3"/>
    <s v="Very Poor"/>
    <n v="1"/>
    <s v="Moderate"/>
    <n v="105"/>
    <s v="abdominal pain"/>
  </r>
  <r>
    <n v="1159"/>
    <n v="24.81"/>
    <s v="Healthy Weight"/>
    <n v="1.82"/>
    <n v="82.17"/>
    <n v="145"/>
    <n v="140"/>
    <x v="0"/>
    <n v="1"/>
    <n v="2020"/>
    <n v="1"/>
    <n v="3"/>
    <d v="2020-01-03T00:00:00"/>
    <s v="Q1"/>
    <s v="Q1-2020"/>
    <x v="0"/>
    <n v="2"/>
    <s v="Poor"/>
    <n v="2"/>
    <s v="Mild"/>
    <n v="100"/>
    <s v="headache"/>
  </r>
  <r>
    <n v="1159"/>
    <n v="26.97"/>
    <s v="Overweight"/>
    <n v="1.82"/>
    <n v="89.32"/>
    <n v="150"/>
    <n v="137"/>
    <x v="0"/>
    <n v="2"/>
    <n v="2020"/>
    <n v="7"/>
    <n v="4"/>
    <d v="2020-07-04T00:00:00"/>
    <s v="Q3"/>
    <s v="Q3-2020"/>
    <x v="0"/>
    <n v="3"/>
    <s v="Very Poor"/>
    <n v="0"/>
    <s v="Severe"/>
    <n v="100"/>
    <s v="headache"/>
  </r>
  <r>
    <n v="1159"/>
    <n v="31.71"/>
    <s v="Obesity"/>
    <n v="1.82"/>
    <n v="105.03"/>
    <n v="158"/>
    <n v="137"/>
    <x v="0"/>
    <n v="3"/>
    <n v="2021"/>
    <n v="1"/>
    <n v="2"/>
    <d v="2021-01-02T00:00:00"/>
    <s v="Q1"/>
    <s v="Q1-2021"/>
    <x v="0"/>
    <n v="2"/>
    <s v="Poor"/>
    <n v="0"/>
    <s v="Severe"/>
    <n v="100"/>
    <s v="headache"/>
  </r>
  <r>
    <n v="1159"/>
    <n v="32.14"/>
    <s v="Obesity"/>
    <n v="1.82"/>
    <n v="106.47"/>
    <n v="161"/>
    <n v="144"/>
    <x v="0"/>
    <n v="4"/>
    <n v="2021"/>
    <n v="7"/>
    <n v="4"/>
    <d v="2021-07-04T00:00:00"/>
    <s v="Q3"/>
    <s v="Q3-2021"/>
    <x v="0"/>
    <n v="2"/>
    <s v="Poor"/>
    <n v="1"/>
    <s v="Moderate"/>
    <n v="100"/>
    <s v="headache"/>
  </r>
  <r>
    <n v="1159"/>
    <n v="31.94"/>
    <s v="Obesity"/>
    <n v="1.82"/>
    <n v="105.81"/>
    <n v="163"/>
    <n v="144"/>
    <x v="0"/>
    <n v="5"/>
    <n v="2022"/>
    <n v="1"/>
    <n v="2"/>
    <d v="2022-01-02T00:00:00"/>
    <s v="Q1"/>
    <s v="Q1-2022"/>
    <x v="0"/>
    <n v="1"/>
    <s v="Good"/>
    <n v="1"/>
    <s v="Moderate"/>
    <n v="100"/>
    <s v="headache"/>
  </r>
  <r>
    <n v="1160"/>
    <n v="20.14"/>
    <s v="Healthy Weight"/>
    <n v="1.82"/>
    <n v="66.72"/>
    <n v="123"/>
    <n v="91"/>
    <x v="1"/>
    <n v="1"/>
    <n v="2020"/>
    <n v="1"/>
    <n v="5"/>
    <d v="2020-01-05T00:00:00"/>
    <s v="Q1"/>
    <s v="Q1-2020"/>
    <x v="0"/>
    <n v="1"/>
    <s v="Good"/>
    <n v="1"/>
    <s v="Moderate"/>
    <n v="100"/>
    <s v="headache"/>
  </r>
  <r>
    <n v="1160"/>
    <n v="21.53"/>
    <s v="Healthy Weight"/>
    <n v="1.82"/>
    <n v="71.3"/>
    <n v="123"/>
    <n v="92"/>
    <x v="1"/>
    <n v="2"/>
    <n v="2020"/>
    <n v="7"/>
    <n v="6"/>
    <d v="2020-07-06T00:00:00"/>
    <s v="Q3"/>
    <s v="Q3-2020"/>
    <x v="0"/>
    <n v="1"/>
    <s v="Good"/>
    <n v="1"/>
    <s v="Moderate"/>
    <n v="100"/>
    <s v="headache"/>
  </r>
  <r>
    <n v="1160"/>
    <n v="20.76"/>
    <s v="Healthy Weight"/>
    <n v="1.82"/>
    <n v="68.77"/>
    <n v="124"/>
    <n v="98"/>
    <x v="1"/>
    <n v="3"/>
    <n v="2021"/>
    <n v="1"/>
    <n v="4"/>
    <d v="2021-01-04T00:00:00"/>
    <s v="Q1"/>
    <s v="Q1-2021"/>
    <x v="0"/>
    <n v="1"/>
    <s v="Good"/>
    <n v="1"/>
    <s v="Moderate"/>
    <n v="100"/>
    <s v="headache"/>
  </r>
  <r>
    <n v="1160"/>
    <n v="21.05"/>
    <s v="Healthy Weight"/>
    <n v="1.82"/>
    <n v="69.72"/>
    <n v="124"/>
    <n v="97"/>
    <x v="1"/>
    <n v="4"/>
    <n v="2021"/>
    <n v="7"/>
    <n v="6"/>
    <d v="2021-07-06T00:00:00"/>
    <s v="Q3"/>
    <s v="Q3-2021"/>
    <x v="0"/>
    <n v="2"/>
    <s v="Poor"/>
    <n v="1"/>
    <s v="Moderate"/>
    <n v="105"/>
    <s v="abdominal pain"/>
  </r>
  <r>
    <n v="1161"/>
    <n v="25.85"/>
    <s v="Overweight"/>
    <n v="1.82"/>
    <n v="85.63"/>
    <n v="122"/>
    <n v="109"/>
    <x v="1"/>
    <n v="1"/>
    <n v="2020"/>
    <n v="1"/>
    <n v="7"/>
    <d v="2020-01-07T00:00:00"/>
    <s v="Q1"/>
    <s v="Q1-2020"/>
    <x v="0"/>
    <n v="1"/>
    <s v="Good"/>
    <n v="1"/>
    <s v="Moderate"/>
    <n v="103"/>
    <s v="vomiting"/>
  </r>
  <r>
    <n v="1161"/>
    <n v="25.89"/>
    <s v="Overweight"/>
    <n v="1.82"/>
    <n v="85.74"/>
    <n v="120"/>
    <n v="107"/>
    <x v="1"/>
    <n v="2"/>
    <n v="2020"/>
    <n v="7"/>
    <n v="8"/>
    <d v="2020-07-08T00:00:00"/>
    <s v="Q3"/>
    <s v="Q3-2020"/>
    <x v="0"/>
    <n v="2"/>
    <s v="Poor"/>
    <n v="0"/>
    <s v="Severe"/>
    <n v="105"/>
    <s v="abdominal pain"/>
  </r>
  <r>
    <n v="1161"/>
    <n v="26.44"/>
    <s v="Overweight"/>
    <n v="1.82"/>
    <n v="87.56"/>
    <n v="121"/>
    <n v="106"/>
    <x v="1"/>
    <n v="3"/>
    <n v="2021"/>
    <n v="1"/>
    <n v="6"/>
    <d v="2021-01-06T00:00:00"/>
    <s v="Q1"/>
    <s v="Q1-2021"/>
    <x v="0"/>
    <n v="1"/>
    <s v="Good"/>
    <n v="2"/>
    <s v="Mild"/>
    <n v="105"/>
    <s v="abdominal pain"/>
  </r>
  <r>
    <n v="1161"/>
    <n v="24.33"/>
    <s v="Healthy Weight"/>
    <n v="1.82"/>
    <n v="80.58"/>
    <n v="115"/>
    <n v="107"/>
    <x v="1"/>
    <n v="4"/>
    <n v="2021"/>
    <n v="7"/>
    <n v="8"/>
    <d v="2021-07-08T00:00:00"/>
    <s v="Q3"/>
    <s v="Q3-2021"/>
    <x v="0"/>
    <n v="0"/>
    <s v="Very Good"/>
    <n v="2"/>
    <s v="Mild"/>
    <n v="100"/>
    <s v="headache"/>
  </r>
  <r>
    <n v="1162"/>
    <n v="25.16"/>
    <s v="Overweight"/>
    <n v="1.82"/>
    <n v="83.33"/>
    <n v="146"/>
    <n v="128"/>
    <x v="0"/>
    <n v="1"/>
    <n v="2020"/>
    <n v="1"/>
    <n v="7"/>
    <d v="2020-01-07T00:00:00"/>
    <s v="Q1"/>
    <s v="Q1-2020"/>
    <x v="0"/>
    <n v="2"/>
    <s v="Poor"/>
    <n v="0"/>
    <s v="Severe"/>
    <n v="101"/>
    <s v="nausea"/>
  </r>
  <r>
    <n v="1162"/>
    <n v="22.18"/>
    <s v="Healthy Weight"/>
    <n v="1.82"/>
    <n v="73.48"/>
    <n v="136"/>
    <n v="116"/>
    <x v="0"/>
    <n v="2"/>
    <n v="2020"/>
    <n v="7"/>
    <n v="8"/>
    <d v="2020-07-08T00:00:00"/>
    <s v="Q3"/>
    <s v="Q3-2020"/>
    <x v="0"/>
    <n v="1"/>
    <s v="Good"/>
    <n v="2"/>
    <s v="Mild"/>
    <n v="105"/>
    <s v="abdominal pain"/>
  </r>
  <r>
    <n v="1162"/>
    <n v="17.22"/>
    <s v="Underweight"/>
    <n v="1.82"/>
    <n v="57.05"/>
    <n v="136"/>
    <n v="112"/>
    <x v="0"/>
    <n v="3"/>
    <n v="2021"/>
    <n v="1"/>
    <n v="6"/>
    <d v="2021-01-06T00:00:00"/>
    <s v="Q1"/>
    <s v="Q1-2021"/>
    <x v="0"/>
    <n v="2"/>
    <s v="Poor"/>
    <n v="0"/>
    <s v="Severe"/>
    <n v="105"/>
    <s v="abdominal pain"/>
  </r>
  <r>
    <n v="1162"/>
    <n v="18.809999999999999"/>
    <s v="Healthy Weight"/>
    <n v="1.82"/>
    <n v="62.32"/>
    <n v="143"/>
    <n v="109"/>
    <x v="0"/>
    <n v="4"/>
    <n v="2021"/>
    <n v="7"/>
    <n v="8"/>
    <d v="2021-07-08T00:00:00"/>
    <s v="Q3"/>
    <s v="Q3-2021"/>
    <x v="0"/>
    <n v="1"/>
    <s v="Good"/>
    <n v="2"/>
    <s v="Mild"/>
    <n v="106"/>
    <s v="dizziness"/>
  </r>
  <r>
    <n v="1162"/>
    <n v="16.88"/>
    <s v="Underweight"/>
    <n v="1.82"/>
    <n v="55.91"/>
    <n v="149"/>
    <n v="108"/>
    <x v="0"/>
    <n v="5"/>
    <n v="2022"/>
    <n v="1"/>
    <n v="6"/>
    <d v="2022-01-06T00:00:00"/>
    <s v="Q1"/>
    <s v="Q1-2022"/>
    <x v="0"/>
    <n v="1"/>
    <s v="Good"/>
    <n v="2"/>
    <s v="Mild"/>
    <n v="100"/>
    <s v="headache"/>
  </r>
  <r>
    <n v="1163"/>
    <n v="20.9"/>
    <s v="Healthy Weight"/>
    <n v="1.62"/>
    <n v="54.85"/>
    <n v="116"/>
    <n v="78"/>
    <x v="2"/>
    <n v="1"/>
    <n v="2020"/>
    <n v="1"/>
    <n v="8"/>
    <d v="2020-01-08T00:00:00"/>
    <s v="Q1"/>
    <s v="Q1-2020"/>
    <x v="1"/>
    <n v="2"/>
    <s v="Poor"/>
    <n v="1"/>
    <s v="Moderate"/>
    <n v="100"/>
    <s v="headache"/>
  </r>
  <r>
    <n v="1163"/>
    <n v="19.41"/>
    <s v="Healthy Weight"/>
    <n v="1.62"/>
    <n v="50.93"/>
    <n v="126"/>
    <n v="86"/>
    <x v="1"/>
    <n v="2"/>
    <n v="2020"/>
    <n v="7"/>
    <n v="9"/>
    <d v="2020-07-09T00:00:00"/>
    <s v="Q3"/>
    <s v="Q3-2020"/>
    <x v="1"/>
    <n v="1"/>
    <s v="Good"/>
    <n v="0"/>
    <s v="Severe"/>
    <n v="100"/>
    <s v="headache"/>
  </r>
  <r>
    <n v="1163"/>
    <n v="17.63"/>
    <s v="Underweight"/>
    <n v="1.62"/>
    <n v="46.27"/>
    <n v="110"/>
    <n v="86"/>
    <x v="1"/>
    <n v="3"/>
    <n v="2021"/>
    <n v="1"/>
    <n v="7"/>
    <d v="2021-01-07T00:00:00"/>
    <s v="Q1"/>
    <s v="Q1-2021"/>
    <x v="1"/>
    <n v="2"/>
    <s v="Poor"/>
    <n v="2"/>
    <s v="Mild"/>
    <n v="100"/>
    <s v="headache"/>
  </r>
  <r>
    <n v="1163"/>
    <n v="18.71"/>
    <s v="Healthy Weight"/>
    <n v="1.62"/>
    <n v="49.1"/>
    <n v="108"/>
    <n v="85"/>
    <x v="1"/>
    <n v="4"/>
    <n v="2021"/>
    <n v="7"/>
    <n v="9"/>
    <d v="2021-07-09T00:00:00"/>
    <s v="Q3"/>
    <s v="Q3-2021"/>
    <x v="1"/>
    <n v="2"/>
    <s v="Poor"/>
    <n v="1"/>
    <s v="Moderate"/>
    <n v="105"/>
    <s v="abdominal pain"/>
  </r>
  <r>
    <n v="1164"/>
    <n v="24.29"/>
    <s v="Healthy Weight"/>
    <n v="1.62"/>
    <n v="63.75"/>
    <n v="132"/>
    <n v="101"/>
    <x v="1"/>
    <n v="1"/>
    <n v="2020"/>
    <n v="1"/>
    <n v="10"/>
    <d v="2020-01-10T00:00:00"/>
    <s v="Q1"/>
    <s v="Q1-2020"/>
    <x v="1"/>
    <n v="0"/>
    <s v="Very Good"/>
    <n v="2"/>
    <s v="Mild"/>
    <n v="100"/>
    <s v="headache"/>
  </r>
  <r>
    <n v="1164"/>
    <n v="23.87"/>
    <s v="Healthy Weight"/>
    <n v="1.62"/>
    <n v="62.65"/>
    <n v="119"/>
    <n v="102"/>
    <x v="1"/>
    <n v="2"/>
    <n v="2020"/>
    <n v="7"/>
    <n v="11"/>
    <d v="2020-07-11T00:00:00"/>
    <s v="Q3"/>
    <s v="Q3-2020"/>
    <x v="1"/>
    <n v="2"/>
    <s v="Poor"/>
    <n v="2"/>
    <s v="Mild"/>
    <n v="100"/>
    <s v="headache"/>
  </r>
  <r>
    <n v="1164"/>
    <n v="22.96"/>
    <s v="Healthy Weight"/>
    <n v="1.62"/>
    <n v="60.26"/>
    <n v="120"/>
    <n v="95"/>
    <x v="1"/>
    <n v="3"/>
    <n v="2021"/>
    <n v="1"/>
    <n v="9"/>
    <d v="2021-01-09T00:00:00"/>
    <s v="Q1"/>
    <s v="Q1-2021"/>
    <x v="1"/>
    <n v="0"/>
    <s v="Very Good"/>
    <n v="1"/>
    <s v="Moderate"/>
    <n v="100"/>
    <s v="headache"/>
  </r>
  <r>
    <n v="1164"/>
    <n v="21.19"/>
    <s v="Healthy Weight"/>
    <n v="1.62"/>
    <n v="55.61"/>
    <n v="125"/>
    <n v="103"/>
    <x v="1"/>
    <n v="4"/>
    <n v="2021"/>
    <n v="7"/>
    <n v="11"/>
    <d v="2021-07-11T00:00:00"/>
    <s v="Q3"/>
    <s v="Q3-2021"/>
    <x v="1"/>
    <n v="2"/>
    <s v="Poor"/>
    <n v="1"/>
    <s v="Moderate"/>
    <n v="100"/>
    <s v="headache"/>
  </r>
  <r>
    <n v="1165"/>
    <n v="19.96"/>
    <s v="Healthy Weight"/>
    <n v="1.82"/>
    <n v="66.11"/>
    <n v="145"/>
    <n v="111"/>
    <x v="0"/>
    <n v="1"/>
    <n v="2020"/>
    <n v="1"/>
    <n v="13"/>
    <d v="2020-01-13T00:00:00"/>
    <s v="Q1"/>
    <s v="Q1-2020"/>
    <x v="0"/>
    <n v="1"/>
    <s v="Good"/>
    <n v="1"/>
    <s v="Moderate"/>
    <n v="105"/>
    <s v="abdominal pain"/>
  </r>
  <r>
    <n v="1165"/>
    <n v="19.420000000000002"/>
    <s v="Healthy Weight"/>
    <n v="1.82"/>
    <n v="64.34"/>
    <n v="135"/>
    <n v="104"/>
    <x v="0"/>
    <n v="2"/>
    <n v="2020"/>
    <n v="7"/>
    <n v="14"/>
    <d v="2020-07-14T00:00:00"/>
    <s v="Q3"/>
    <s v="Q3-2020"/>
    <x v="0"/>
    <n v="2"/>
    <s v="Poor"/>
    <n v="1"/>
    <s v="Moderate"/>
    <n v="102"/>
    <s v="tinnitus"/>
  </r>
  <r>
    <n v="1165"/>
    <n v="20.079999999999998"/>
    <s v="Healthy Weight"/>
    <n v="1.82"/>
    <n v="66.53"/>
    <n v="136"/>
    <n v="91"/>
    <x v="0"/>
    <n v="3"/>
    <n v="2021"/>
    <n v="1"/>
    <n v="12"/>
    <d v="2021-01-12T00:00:00"/>
    <s v="Q1"/>
    <s v="Q1-2021"/>
    <x v="0"/>
    <n v="0"/>
    <s v="Very Good"/>
    <n v="2"/>
    <s v="Mild"/>
    <n v="103"/>
    <s v="vomiting"/>
  </r>
  <r>
    <n v="1165"/>
    <n v="18.350000000000001"/>
    <s v="Underweight"/>
    <n v="1.82"/>
    <n v="60.78"/>
    <n v="135"/>
    <n v="87"/>
    <x v="0"/>
    <n v="4"/>
    <n v="2021"/>
    <n v="7"/>
    <n v="14"/>
    <d v="2021-07-14T00:00:00"/>
    <s v="Q3"/>
    <s v="Q3-2021"/>
    <x v="0"/>
    <n v="2"/>
    <s v="Poor"/>
    <n v="2"/>
    <s v="Mild"/>
    <n v="107"/>
    <s v="skin rash"/>
  </r>
  <r>
    <n v="1166"/>
    <n v="22.63"/>
    <s v="Healthy Weight"/>
    <n v="1.62"/>
    <n v="59.38"/>
    <n v="118"/>
    <n v="110"/>
    <x v="1"/>
    <n v="1"/>
    <n v="2020"/>
    <n v="1"/>
    <n v="17"/>
    <d v="2020-01-17T00:00:00"/>
    <s v="Q1"/>
    <s v="Q1-2020"/>
    <x v="1"/>
    <n v="1"/>
    <s v="Good"/>
    <n v="2"/>
    <s v="Mild"/>
    <n v="107"/>
    <s v="skin rash"/>
  </r>
  <r>
    <n v="1166"/>
    <n v="22.75"/>
    <s v="Healthy Weight"/>
    <n v="1.62"/>
    <n v="59.7"/>
    <n v="124"/>
    <n v="108"/>
    <x v="1"/>
    <n v="2"/>
    <n v="2020"/>
    <n v="7"/>
    <n v="18"/>
    <d v="2020-07-18T00:00:00"/>
    <s v="Q3"/>
    <s v="Q3-2020"/>
    <x v="1"/>
    <n v="1"/>
    <s v="Good"/>
    <n v="1"/>
    <s v="Moderate"/>
    <n v="100"/>
    <s v="headache"/>
  </r>
  <r>
    <n v="1166"/>
    <n v="24.01"/>
    <s v="Healthy Weight"/>
    <n v="1.62"/>
    <n v="63.01"/>
    <n v="124"/>
    <n v="100"/>
    <x v="1"/>
    <n v="3"/>
    <n v="2021"/>
    <n v="1"/>
    <n v="16"/>
    <d v="2021-01-16T00:00:00"/>
    <s v="Q1"/>
    <s v="Q1-2021"/>
    <x v="1"/>
    <n v="1"/>
    <s v="Good"/>
    <n v="1"/>
    <s v="Moderate"/>
    <n v="100"/>
    <s v="headache"/>
  </r>
  <r>
    <n v="1166"/>
    <n v="26.96"/>
    <s v="Overweight"/>
    <n v="1.62"/>
    <n v="70.75"/>
    <n v="130"/>
    <n v="112"/>
    <x v="1"/>
    <n v="4"/>
    <n v="2021"/>
    <n v="7"/>
    <n v="18"/>
    <d v="2021-07-18T00:00:00"/>
    <s v="Q3"/>
    <s v="Q3-2021"/>
    <x v="1"/>
    <n v="1"/>
    <s v="Good"/>
    <n v="1"/>
    <s v="Moderate"/>
    <n v="107"/>
    <s v="skin rash"/>
  </r>
  <r>
    <n v="1166"/>
    <n v="25.55"/>
    <s v="Overweight"/>
    <n v="1.62"/>
    <n v="67.05"/>
    <n v="123"/>
    <n v="97"/>
    <x v="1"/>
    <n v="5"/>
    <n v="2022"/>
    <n v="1"/>
    <n v="16"/>
    <d v="2022-01-16T00:00:00"/>
    <s v="Q1"/>
    <s v="Q1-2022"/>
    <x v="1"/>
    <n v="2"/>
    <s v="Poor"/>
    <n v="1"/>
    <s v="Moderate"/>
    <n v="103"/>
    <s v="vomiting"/>
  </r>
  <r>
    <n v="1166"/>
    <n v="25.88"/>
    <s v="Overweight"/>
    <n v="1.62"/>
    <n v="67.91"/>
    <n v="131"/>
    <n v="92"/>
    <x v="1"/>
    <n v="6"/>
    <n v="2022"/>
    <n v="7"/>
    <n v="18"/>
    <d v="2022-07-18T00:00:00"/>
    <s v="Q3"/>
    <s v="Q3-2022"/>
    <x v="1"/>
    <n v="0"/>
    <s v="Very Good"/>
    <n v="1"/>
    <s v="Moderate"/>
    <n v="107"/>
    <s v="skin rash"/>
  </r>
  <r>
    <n v="1167"/>
    <n v="23.38"/>
    <s v="Healthy Weight"/>
    <n v="1.62"/>
    <n v="61.35"/>
    <n v="129"/>
    <n v="112"/>
    <x v="1"/>
    <n v="1"/>
    <n v="2020"/>
    <n v="1"/>
    <n v="18"/>
    <d v="2020-01-18T00:00:00"/>
    <s v="Q1"/>
    <s v="Q1-2020"/>
    <x v="1"/>
    <n v="1"/>
    <s v="Good"/>
    <n v="0"/>
    <s v="Severe"/>
    <n v="100"/>
    <s v="headache"/>
  </r>
  <r>
    <n v="1167"/>
    <n v="24.37"/>
    <s v="Healthy Weight"/>
    <n v="1.62"/>
    <n v="63.95"/>
    <n v="131"/>
    <n v="112"/>
    <x v="1"/>
    <n v="2"/>
    <n v="2020"/>
    <n v="7"/>
    <n v="19"/>
    <d v="2020-07-19T00:00:00"/>
    <s v="Q3"/>
    <s v="Q3-2020"/>
    <x v="1"/>
    <n v="1"/>
    <s v="Good"/>
    <n v="2"/>
    <s v="Mild"/>
    <n v="109"/>
    <s v="hallucinations"/>
  </r>
  <r>
    <n v="1167"/>
    <n v="24.99"/>
    <s v="Healthy Weight"/>
    <n v="1.62"/>
    <n v="65.58"/>
    <n v="131"/>
    <n v="104"/>
    <x v="1"/>
    <n v="3"/>
    <n v="2021"/>
    <n v="1"/>
    <n v="17"/>
    <d v="2021-01-17T00:00:00"/>
    <s v="Q1"/>
    <s v="Q1-2021"/>
    <x v="1"/>
    <n v="0"/>
    <s v="Very Good"/>
    <n v="0"/>
    <s v="Severe"/>
    <n v="100"/>
    <s v="headache"/>
  </r>
  <r>
    <n v="1167"/>
    <n v="26.06"/>
    <s v="Overweight"/>
    <n v="1.62"/>
    <n v="68.38"/>
    <n v="138"/>
    <n v="104"/>
    <x v="0"/>
    <n v="4"/>
    <n v="2021"/>
    <n v="7"/>
    <n v="19"/>
    <d v="2021-07-19T00:00:00"/>
    <s v="Q3"/>
    <s v="Q3-2021"/>
    <x v="1"/>
    <n v="3"/>
    <s v="Very Poor"/>
    <n v="0"/>
    <s v="Severe"/>
    <n v="100"/>
    <s v="headache"/>
  </r>
  <r>
    <n v="1167"/>
    <n v="29.65"/>
    <s v="Overweight"/>
    <n v="1.62"/>
    <n v="77.81"/>
    <n v="150"/>
    <n v="113"/>
    <x v="0"/>
    <n v="5"/>
    <n v="2022"/>
    <n v="1"/>
    <n v="17"/>
    <d v="2022-01-17T00:00:00"/>
    <s v="Q1"/>
    <s v="Q1-2022"/>
    <x v="1"/>
    <n v="2"/>
    <s v="Poor"/>
    <n v="0"/>
    <s v="Severe"/>
    <n v="109"/>
    <s v="hallucinations"/>
  </r>
  <r>
    <n v="1167"/>
    <n v="30.49"/>
    <s v="Obesity"/>
    <n v="1.62"/>
    <n v="80.010000000000005"/>
    <n v="145"/>
    <n v="107"/>
    <x v="0"/>
    <n v="6"/>
    <n v="2022"/>
    <n v="7"/>
    <n v="19"/>
    <d v="2022-07-19T00:00:00"/>
    <s v="Q3"/>
    <s v="Q3-2022"/>
    <x v="1"/>
    <n v="2"/>
    <s v="Poor"/>
    <n v="2"/>
    <s v="Mild"/>
    <n v="100"/>
    <s v="headache"/>
  </r>
  <r>
    <n v="1168"/>
    <n v="22.99"/>
    <s v="Healthy Weight"/>
    <n v="1.82"/>
    <n v="76.150000000000006"/>
    <n v="124"/>
    <n v="92"/>
    <x v="1"/>
    <n v="1"/>
    <n v="2020"/>
    <n v="1"/>
    <n v="22"/>
    <d v="2020-01-22T00:00:00"/>
    <s v="Q1"/>
    <s v="Q1-2020"/>
    <x v="0"/>
    <n v="1"/>
    <s v="Good"/>
    <n v="1"/>
    <s v="Moderate"/>
    <n v="100"/>
    <s v="headache"/>
  </r>
  <r>
    <n v="1168"/>
    <n v="21.61"/>
    <s v="Healthy Weight"/>
    <n v="1.82"/>
    <n v="71.569999999999993"/>
    <n v="127"/>
    <n v="99"/>
    <x v="1"/>
    <n v="2"/>
    <n v="2020"/>
    <n v="7"/>
    <n v="23"/>
    <d v="2020-07-23T00:00:00"/>
    <s v="Q3"/>
    <s v="Q3-2020"/>
    <x v="0"/>
    <n v="1"/>
    <s v="Good"/>
    <n v="2"/>
    <s v="Mild"/>
    <n v="101"/>
    <s v="nausea"/>
  </r>
  <r>
    <n v="1168"/>
    <n v="21.97"/>
    <s v="Healthy Weight"/>
    <n v="1.82"/>
    <n v="72.77"/>
    <n v="137"/>
    <n v="102"/>
    <x v="0"/>
    <n v="3"/>
    <n v="2021"/>
    <n v="1"/>
    <n v="21"/>
    <d v="2021-01-21T00:00:00"/>
    <s v="Q1"/>
    <s v="Q1-2021"/>
    <x v="0"/>
    <n v="1"/>
    <s v="Good"/>
    <n v="1"/>
    <s v="Moderate"/>
    <n v="103"/>
    <s v="vomiting"/>
  </r>
  <r>
    <n v="1168"/>
    <n v="20.79"/>
    <s v="Healthy Weight"/>
    <n v="1.82"/>
    <n v="68.86"/>
    <n v="125"/>
    <n v="108"/>
    <x v="1"/>
    <n v="4"/>
    <n v="2021"/>
    <n v="7"/>
    <n v="23"/>
    <d v="2021-07-23T00:00:00"/>
    <s v="Q3"/>
    <s v="Q3-2021"/>
    <x v="0"/>
    <n v="3"/>
    <s v="Very Poor"/>
    <n v="1"/>
    <s v="Moderate"/>
    <n v="100"/>
    <s v="headache"/>
  </r>
  <r>
    <n v="1168"/>
    <n v="19.87"/>
    <s v="Healthy Weight"/>
    <n v="1.82"/>
    <n v="65.8"/>
    <n v="129"/>
    <n v="115"/>
    <x v="1"/>
    <n v="5"/>
    <n v="2022"/>
    <n v="1"/>
    <n v="21"/>
    <d v="2022-01-21T00:00:00"/>
    <s v="Q1"/>
    <s v="Q1-2022"/>
    <x v="0"/>
    <n v="1"/>
    <s v="Good"/>
    <n v="1"/>
    <s v="Moderate"/>
    <n v="100"/>
    <s v="headache"/>
  </r>
  <r>
    <n v="1169"/>
    <n v="23.9"/>
    <s v="Healthy Weight"/>
    <n v="1.82"/>
    <n v="79.17"/>
    <n v="105"/>
    <n v="90"/>
    <x v="1"/>
    <n v="1"/>
    <n v="2020"/>
    <n v="1"/>
    <n v="25"/>
    <d v="2020-01-25T00:00:00"/>
    <s v="Q1"/>
    <s v="Q1-2020"/>
    <x v="0"/>
    <n v="1"/>
    <s v="Good"/>
    <n v="2"/>
    <s v="Mild"/>
    <n v="100"/>
    <s v="headache"/>
  </r>
  <r>
    <n v="1169"/>
    <n v="20.16"/>
    <s v="Healthy Weight"/>
    <n v="1.82"/>
    <n v="66.78"/>
    <n v="88"/>
    <n v="89"/>
    <x v="1"/>
    <n v="2"/>
    <n v="2020"/>
    <n v="7"/>
    <n v="26"/>
    <d v="2020-07-26T00:00:00"/>
    <s v="Q3"/>
    <s v="Q3-2020"/>
    <x v="0"/>
    <n v="1"/>
    <s v="Good"/>
    <n v="1"/>
    <s v="Moderate"/>
    <n v="108"/>
    <s v="palpitations"/>
  </r>
  <r>
    <n v="1169"/>
    <n v="20.36"/>
    <s v="Healthy Weight"/>
    <n v="1.82"/>
    <n v="67.42"/>
    <n v="82"/>
    <n v="79"/>
    <x v="2"/>
    <n v="3"/>
    <n v="2021"/>
    <n v="1"/>
    <n v="24"/>
    <d v="2021-01-24T00:00:00"/>
    <s v="Q1"/>
    <s v="Q1-2021"/>
    <x v="0"/>
    <n v="1"/>
    <s v="Good"/>
    <n v="1"/>
    <s v="Moderate"/>
    <n v="100"/>
    <s v="headache"/>
  </r>
  <r>
    <n v="1169"/>
    <n v="18.43"/>
    <s v="Underweight"/>
    <n v="1.82"/>
    <n v="61.05"/>
    <n v="78"/>
    <n v="75"/>
    <x v="2"/>
    <n v="4"/>
    <n v="2021"/>
    <n v="7"/>
    <n v="26"/>
    <d v="2021-07-26T00:00:00"/>
    <s v="Q3"/>
    <s v="Q3-2021"/>
    <x v="0"/>
    <n v="0"/>
    <s v="Very Good"/>
    <n v="0"/>
    <s v="Severe"/>
    <n v="104"/>
    <s v="itching"/>
  </r>
  <r>
    <n v="1169"/>
    <n v="18.45"/>
    <s v="Underweight"/>
    <n v="1.82"/>
    <n v="61.11"/>
    <n v="77"/>
    <n v="79"/>
    <x v="2"/>
    <n v="5"/>
    <n v="2022"/>
    <n v="1"/>
    <n v="24"/>
    <d v="2022-01-24T00:00:00"/>
    <s v="Q1"/>
    <s v="Q1-2022"/>
    <x v="0"/>
    <n v="0"/>
    <s v="Very Good"/>
    <n v="0"/>
    <s v="Severe"/>
    <n v="101"/>
    <s v="nausea"/>
  </r>
  <r>
    <n v="1170"/>
    <n v="24.46"/>
    <s v="Healthy Weight"/>
    <n v="1.62"/>
    <n v="64.2"/>
    <n v="118"/>
    <n v="88"/>
    <x v="1"/>
    <n v="1"/>
    <n v="2020"/>
    <n v="1"/>
    <n v="25"/>
    <d v="2020-01-25T00:00:00"/>
    <s v="Q1"/>
    <s v="Q1-2020"/>
    <x v="1"/>
    <n v="1"/>
    <s v="Good"/>
    <n v="2"/>
    <s v="Mild"/>
    <n v="109"/>
    <s v="hallucinations"/>
  </r>
  <r>
    <n v="1170"/>
    <n v="27.26"/>
    <s v="Overweight"/>
    <n v="1.62"/>
    <n v="71.55"/>
    <n v="112"/>
    <n v="79"/>
    <x v="2"/>
    <n v="2"/>
    <n v="2020"/>
    <n v="7"/>
    <n v="26"/>
    <d v="2020-07-26T00:00:00"/>
    <s v="Q3"/>
    <s v="Q3-2020"/>
    <x v="1"/>
    <n v="1"/>
    <s v="Good"/>
    <n v="2"/>
    <s v="Mild"/>
    <n v="100"/>
    <s v="headache"/>
  </r>
  <r>
    <n v="1170"/>
    <n v="27.69"/>
    <s v="Overweight"/>
    <n v="1.62"/>
    <n v="72.67"/>
    <n v="104"/>
    <n v="81"/>
    <x v="1"/>
    <n v="3"/>
    <n v="2021"/>
    <n v="1"/>
    <n v="24"/>
    <d v="2021-01-24T00:00:00"/>
    <s v="Q1"/>
    <s v="Q1-2021"/>
    <x v="1"/>
    <n v="1"/>
    <s v="Good"/>
    <n v="2"/>
    <s v="Mild"/>
    <n v="100"/>
    <s v="headache"/>
  </r>
  <r>
    <n v="1170"/>
    <n v="27.71"/>
    <s v="Overweight"/>
    <n v="1.62"/>
    <n v="72.709999999999994"/>
    <n v="109"/>
    <n v="78"/>
    <x v="2"/>
    <n v="4"/>
    <n v="2021"/>
    <n v="7"/>
    <n v="26"/>
    <d v="2021-07-26T00:00:00"/>
    <s v="Q3"/>
    <s v="Q3-2021"/>
    <x v="1"/>
    <n v="2"/>
    <s v="Poor"/>
    <n v="0"/>
    <s v="Severe"/>
    <n v="100"/>
    <s v="headache"/>
  </r>
  <r>
    <n v="1171"/>
    <n v="19.36"/>
    <s v="Healthy Weight"/>
    <n v="1.82"/>
    <n v="64.13"/>
    <n v="124"/>
    <n v="104"/>
    <x v="1"/>
    <n v="1"/>
    <n v="2020"/>
    <n v="1"/>
    <n v="25"/>
    <d v="2020-01-25T00:00:00"/>
    <s v="Q1"/>
    <s v="Q1-2020"/>
    <x v="0"/>
    <n v="0"/>
    <s v="Very Good"/>
    <n v="1"/>
    <s v="Moderate"/>
    <n v="108"/>
    <s v="palpitations"/>
  </r>
  <r>
    <n v="1171"/>
    <n v="17.91"/>
    <s v="Underweight"/>
    <n v="1.82"/>
    <n v="59.31"/>
    <n v="118"/>
    <n v="100"/>
    <x v="1"/>
    <n v="2"/>
    <n v="2020"/>
    <n v="7"/>
    <n v="26"/>
    <d v="2020-07-26T00:00:00"/>
    <s v="Q3"/>
    <s v="Q3-2020"/>
    <x v="0"/>
    <n v="2"/>
    <s v="Poor"/>
    <n v="2"/>
    <s v="Mild"/>
    <n v="100"/>
    <s v="headache"/>
  </r>
  <r>
    <n v="1171"/>
    <n v="17"/>
    <s v="Underweight"/>
    <n v="1.82"/>
    <n v="56.3"/>
    <n v="119"/>
    <n v="107"/>
    <x v="1"/>
    <n v="3"/>
    <n v="2021"/>
    <n v="1"/>
    <n v="24"/>
    <d v="2021-01-24T00:00:00"/>
    <s v="Q1"/>
    <s v="Q1-2021"/>
    <x v="0"/>
    <n v="2"/>
    <s v="Poor"/>
    <n v="0"/>
    <s v="Severe"/>
    <n v="100"/>
    <s v="headache"/>
  </r>
  <r>
    <n v="1171"/>
    <n v="20.68"/>
    <s v="Healthy Weight"/>
    <n v="1.82"/>
    <n v="68.489999999999995"/>
    <n v="123"/>
    <n v="106"/>
    <x v="1"/>
    <n v="4"/>
    <n v="2021"/>
    <n v="7"/>
    <n v="26"/>
    <d v="2021-07-26T00:00:00"/>
    <s v="Q3"/>
    <s v="Q3-2021"/>
    <x v="0"/>
    <n v="1"/>
    <s v="Good"/>
    <n v="1"/>
    <s v="Moderate"/>
    <n v="104"/>
    <s v="itching"/>
  </r>
  <r>
    <n v="1172"/>
    <n v="19.03"/>
    <s v="Healthy Weight"/>
    <n v="1.62"/>
    <n v="49.93"/>
    <n v="115"/>
    <n v="89"/>
    <x v="1"/>
    <n v="1"/>
    <n v="2020"/>
    <n v="1"/>
    <n v="28"/>
    <d v="2020-01-28T00:00:00"/>
    <s v="Q1"/>
    <s v="Q1-2020"/>
    <x v="1"/>
    <n v="1"/>
    <s v="Good"/>
    <n v="2"/>
    <s v="Mild"/>
    <n v="100"/>
    <s v="headache"/>
  </r>
  <r>
    <n v="1172"/>
    <n v="19.75"/>
    <s v="Healthy Weight"/>
    <n v="1.62"/>
    <n v="51.83"/>
    <n v="115"/>
    <n v="84"/>
    <x v="1"/>
    <n v="2"/>
    <n v="2020"/>
    <n v="7"/>
    <n v="29"/>
    <d v="2020-07-29T00:00:00"/>
    <s v="Q3"/>
    <s v="Q3-2020"/>
    <x v="1"/>
    <n v="1"/>
    <s v="Good"/>
    <n v="2"/>
    <s v="Mild"/>
    <n v="100"/>
    <s v="headache"/>
  </r>
  <r>
    <n v="1172"/>
    <n v="18.59"/>
    <s v="Healthy Weight"/>
    <n v="1.62"/>
    <n v="48.78"/>
    <n v="114"/>
    <n v="87"/>
    <x v="1"/>
    <n v="3"/>
    <n v="2021"/>
    <n v="1"/>
    <n v="27"/>
    <d v="2021-01-27T00:00:00"/>
    <s v="Q1"/>
    <s v="Q1-2021"/>
    <x v="1"/>
    <n v="2"/>
    <s v="Poor"/>
    <n v="1"/>
    <s v="Moderate"/>
    <n v="104"/>
    <s v="itching"/>
  </r>
  <r>
    <n v="1172"/>
    <n v="18.39"/>
    <s v="Underweight"/>
    <n v="1.62"/>
    <n v="48.27"/>
    <n v="116"/>
    <n v="92"/>
    <x v="1"/>
    <n v="4"/>
    <n v="2021"/>
    <n v="7"/>
    <n v="29"/>
    <d v="2021-07-29T00:00:00"/>
    <s v="Q3"/>
    <s v="Q3-2021"/>
    <x v="1"/>
    <n v="0"/>
    <s v="Very Good"/>
    <n v="0"/>
    <s v="Severe"/>
    <n v="107"/>
    <s v="skin rash"/>
  </r>
  <r>
    <n v="1173"/>
    <n v="21.21"/>
    <s v="Healthy Weight"/>
    <n v="1.62"/>
    <n v="55.65"/>
    <n v="94"/>
    <n v="100"/>
    <x v="1"/>
    <n v="1"/>
    <n v="2020"/>
    <n v="1"/>
    <n v="31"/>
    <d v="2020-01-31T00:00:00"/>
    <s v="Q1"/>
    <s v="Q1-2020"/>
    <x v="1"/>
    <n v="2"/>
    <s v="Poor"/>
    <n v="0"/>
    <s v="Severe"/>
    <n v="100"/>
    <s v="headache"/>
  </r>
  <r>
    <n v="1173"/>
    <n v="20.95"/>
    <s v="Healthy Weight"/>
    <n v="1.62"/>
    <n v="54.98"/>
    <n v="82"/>
    <n v="109"/>
    <x v="1"/>
    <n v="2"/>
    <n v="2020"/>
    <n v="8"/>
    <n v="1"/>
    <d v="2020-08-01T00:00:00"/>
    <s v="Q3"/>
    <s v="Q3-2020"/>
    <x v="1"/>
    <n v="1"/>
    <s v="Good"/>
    <n v="2"/>
    <s v="Mild"/>
    <n v="100"/>
    <s v="headache"/>
  </r>
  <r>
    <n v="1173"/>
    <n v="21.02"/>
    <s v="Healthy Weight"/>
    <n v="1.62"/>
    <n v="55.17"/>
    <n v="77"/>
    <n v="114"/>
    <x v="1"/>
    <n v="3"/>
    <n v="2021"/>
    <n v="1"/>
    <n v="30"/>
    <d v="2021-01-30T00:00:00"/>
    <s v="Q1"/>
    <s v="Q1-2021"/>
    <x v="1"/>
    <n v="0"/>
    <s v="Very Good"/>
    <n v="1"/>
    <s v="Moderate"/>
    <n v="106"/>
    <s v="dizziness"/>
  </r>
  <r>
    <n v="1173"/>
    <n v="23.69"/>
    <s v="Healthy Weight"/>
    <n v="1.62"/>
    <n v="62.17"/>
    <n v="80"/>
    <n v="114"/>
    <x v="1"/>
    <n v="4"/>
    <n v="2021"/>
    <n v="8"/>
    <n v="1"/>
    <d v="2021-08-01T00:00:00"/>
    <s v="Q3"/>
    <s v="Q3-2021"/>
    <x v="1"/>
    <n v="0"/>
    <s v="Very Good"/>
    <n v="1"/>
    <s v="Moderate"/>
    <n v="108"/>
    <s v="palpitations"/>
  </r>
  <r>
    <n v="1174"/>
    <n v="28.27"/>
    <s v="Overweight"/>
    <n v="1.82"/>
    <n v="93.64"/>
    <n v="146"/>
    <n v="134"/>
    <x v="0"/>
    <n v="1"/>
    <n v="2020"/>
    <n v="2"/>
    <n v="3"/>
    <d v="2020-02-03T00:00:00"/>
    <s v="Q1"/>
    <s v="Q1-2020"/>
    <x v="0"/>
    <n v="2"/>
    <s v="Poor"/>
    <n v="1"/>
    <s v="Moderate"/>
    <n v="100"/>
    <s v="headache"/>
  </r>
  <r>
    <n v="1174"/>
    <n v="29.61"/>
    <s v="Overweight"/>
    <n v="1.82"/>
    <n v="98.08"/>
    <n v="151"/>
    <n v="129"/>
    <x v="0"/>
    <n v="2"/>
    <n v="2020"/>
    <n v="8"/>
    <n v="4"/>
    <d v="2020-08-04T00:00:00"/>
    <s v="Q3"/>
    <s v="Q3-2020"/>
    <x v="0"/>
    <n v="3"/>
    <s v="Very Poor"/>
    <n v="0"/>
    <s v="Severe"/>
    <n v="100"/>
    <s v="headache"/>
  </r>
  <r>
    <n v="1174"/>
    <n v="31.72"/>
    <s v="Obesity"/>
    <n v="1.82"/>
    <n v="105.06"/>
    <n v="156"/>
    <n v="138"/>
    <x v="0"/>
    <n v="3"/>
    <n v="2021"/>
    <n v="2"/>
    <n v="2"/>
    <d v="2021-02-02T00:00:00"/>
    <s v="Q1"/>
    <s v="Q1-2021"/>
    <x v="0"/>
    <n v="2"/>
    <s v="Poor"/>
    <n v="0"/>
    <s v="Severe"/>
    <n v="100"/>
    <s v="headache"/>
  </r>
  <r>
    <n v="1175"/>
    <n v="23.54"/>
    <s v="Healthy Weight"/>
    <n v="1.62"/>
    <n v="61.77"/>
    <n v="135"/>
    <n v="112"/>
    <x v="0"/>
    <n v="1"/>
    <n v="2020"/>
    <n v="2"/>
    <n v="4"/>
    <d v="2020-02-04T00:00:00"/>
    <s v="Q1"/>
    <s v="Q1-2020"/>
    <x v="1"/>
    <n v="0"/>
    <s v="Very Good"/>
    <n v="2"/>
    <s v="Mild"/>
    <n v="101"/>
    <s v="nausea"/>
  </r>
  <r>
    <n v="1175"/>
    <n v="22.58"/>
    <s v="Healthy Weight"/>
    <n v="1.62"/>
    <n v="59.26"/>
    <n v="121"/>
    <n v="110"/>
    <x v="1"/>
    <n v="2"/>
    <n v="2020"/>
    <n v="8"/>
    <n v="5"/>
    <d v="2020-08-05T00:00:00"/>
    <s v="Q3"/>
    <s v="Q3-2020"/>
    <x v="1"/>
    <n v="0"/>
    <s v="Very Good"/>
    <n v="2"/>
    <s v="Mild"/>
    <n v="100"/>
    <s v="headache"/>
  </r>
  <r>
    <n v="1175"/>
    <n v="21.86"/>
    <s v="Healthy Weight"/>
    <n v="1.62"/>
    <n v="57.36"/>
    <n v="120"/>
    <n v="127"/>
    <x v="1"/>
    <n v="3"/>
    <n v="2021"/>
    <n v="2"/>
    <n v="3"/>
    <d v="2021-02-03T00:00:00"/>
    <s v="Q1"/>
    <s v="Q1-2021"/>
    <x v="1"/>
    <n v="3"/>
    <s v="Very Poor"/>
    <n v="2"/>
    <s v="Mild"/>
    <n v="100"/>
    <s v="headache"/>
  </r>
  <r>
    <n v="1175"/>
    <n v="24.85"/>
    <s v="Healthy Weight"/>
    <n v="1.62"/>
    <n v="65.209999999999994"/>
    <n v="117"/>
    <n v="124"/>
    <x v="1"/>
    <n v="4"/>
    <n v="2021"/>
    <n v="8"/>
    <n v="5"/>
    <d v="2021-08-05T00:00:00"/>
    <s v="Q3"/>
    <s v="Q3-2021"/>
    <x v="1"/>
    <n v="0"/>
    <s v="Very Good"/>
    <n v="1"/>
    <s v="Moderate"/>
    <n v="101"/>
    <s v="nausea"/>
  </r>
  <r>
    <n v="1175"/>
    <n v="28.06"/>
    <s v="Overweight"/>
    <n v="1.62"/>
    <n v="73.63"/>
    <n v="120"/>
    <n v="121"/>
    <x v="1"/>
    <n v="5"/>
    <n v="2022"/>
    <n v="2"/>
    <n v="3"/>
    <d v="2022-02-03T00:00:00"/>
    <s v="Q1"/>
    <s v="Q1-2022"/>
    <x v="1"/>
    <n v="2"/>
    <s v="Poor"/>
    <n v="0"/>
    <s v="Severe"/>
    <n v="103"/>
    <s v="vomiting"/>
  </r>
  <r>
    <n v="1175"/>
    <n v="27.2"/>
    <s v="Overweight"/>
    <n v="1.62"/>
    <n v="71.39"/>
    <n v="128"/>
    <n v="135"/>
    <x v="1"/>
    <n v="6"/>
    <n v="2022"/>
    <n v="8"/>
    <n v="5"/>
    <d v="2022-08-05T00:00:00"/>
    <s v="Q3"/>
    <s v="Q3-2022"/>
    <x v="1"/>
    <n v="2"/>
    <s v="Poor"/>
    <n v="1"/>
    <s v="Moderate"/>
    <n v="101"/>
    <s v="nausea"/>
  </r>
  <r>
    <n v="1176"/>
    <n v="17.03"/>
    <s v="Underweight"/>
    <n v="1.62"/>
    <n v="44.68"/>
    <n v="129"/>
    <n v="107"/>
    <x v="1"/>
    <n v="1"/>
    <n v="2020"/>
    <n v="2"/>
    <n v="7"/>
    <d v="2020-02-07T00:00:00"/>
    <s v="Q1"/>
    <s v="Q1-2020"/>
    <x v="1"/>
    <n v="2"/>
    <s v="Poor"/>
    <n v="0"/>
    <s v="Severe"/>
    <n v="100"/>
    <s v="headache"/>
  </r>
  <r>
    <n v="1176"/>
    <n v="18.2"/>
    <s v="Underweight"/>
    <n v="1.62"/>
    <n v="47.77"/>
    <n v="126"/>
    <n v="90"/>
    <x v="1"/>
    <n v="2"/>
    <n v="2020"/>
    <n v="8"/>
    <n v="8"/>
    <d v="2020-08-08T00:00:00"/>
    <s v="Q3"/>
    <s v="Q3-2020"/>
    <x v="1"/>
    <n v="2"/>
    <s v="Poor"/>
    <n v="1"/>
    <s v="Moderate"/>
    <n v="100"/>
    <s v="headache"/>
  </r>
  <r>
    <n v="1176"/>
    <n v="17.079999999999998"/>
    <s v="Underweight"/>
    <n v="1.62"/>
    <n v="44.81"/>
    <n v="134"/>
    <n v="90"/>
    <x v="1"/>
    <n v="3"/>
    <n v="2021"/>
    <n v="2"/>
    <n v="6"/>
    <d v="2021-02-06T00:00:00"/>
    <s v="Q1"/>
    <s v="Q1-2021"/>
    <x v="1"/>
    <n v="2"/>
    <s v="Poor"/>
    <n v="2"/>
    <s v="Mild"/>
    <n v="107"/>
    <s v="skin rash"/>
  </r>
  <r>
    <n v="1176"/>
    <n v="15.78"/>
    <s v="Underweight"/>
    <n v="1.62"/>
    <n v="41.41"/>
    <n v="132"/>
    <n v="96"/>
    <x v="1"/>
    <n v="4"/>
    <n v="2021"/>
    <n v="8"/>
    <n v="8"/>
    <d v="2021-08-08T00:00:00"/>
    <s v="Q3"/>
    <s v="Q3-2021"/>
    <x v="1"/>
    <n v="0"/>
    <s v="Very Good"/>
    <n v="0"/>
    <s v="Severe"/>
    <n v="103"/>
    <s v="vomiting"/>
  </r>
  <r>
    <n v="1177"/>
    <n v="21.56"/>
    <s v="Healthy Weight"/>
    <n v="1.62"/>
    <n v="56.59"/>
    <n v="116"/>
    <n v="95"/>
    <x v="1"/>
    <n v="1"/>
    <n v="2020"/>
    <n v="2"/>
    <n v="8"/>
    <d v="2020-02-08T00:00:00"/>
    <s v="Q1"/>
    <s v="Q1-2020"/>
    <x v="1"/>
    <n v="2"/>
    <s v="Poor"/>
    <n v="1"/>
    <s v="Moderate"/>
    <n v="100"/>
    <s v="headache"/>
  </r>
  <r>
    <n v="1177"/>
    <n v="22.27"/>
    <s v="Healthy Weight"/>
    <n v="1.62"/>
    <n v="58.45"/>
    <n v="107"/>
    <n v="97"/>
    <x v="1"/>
    <n v="2"/>
    <n v="2020"/>
    <n v="8"/>
    <n v="9"/>
    <d v="2020-08-09T00:00:00"/>
    <s v="Q3"/>
    <s v="Q3-2020"/>
    <x v="1"/>
    <n v="2"/>
    <s v="Poor"/>
    <n v="0"/>
    <s v="Severe"/>
    <n v="101"/>
    <s v="nausea"/>
  </r>
  <r>
    <n v="1177"/>
    <n v="25.1"/>
    <s v="Overweight"/>
    <n v="1.62"/>
    <n v="65.86"/>
    <n v="107"/>
    <n v="98"/>
    <x v="1"/>
    <n v="3"/>
    <n v="2021"/>
    <n v="2"/>
    <n v="7"/>
    <d v="2021-02-07T00:00:00"/>
    <s v="Q1"/>
    <s v="Q1-2021"/>
    <x v="1"/>
    <n v="1"/>
    <s v="Good"/>
    <n v="1"/>
    <s v="Moderate"/>
    <n v="108"/>
    <s v="palpitations"/>
  </r>
  <r>
    <n v="1177"/>
    <n v="26.34"/>
    <s v="Overweight"/>
    <n v="1.62"/>
    <n v="69.14"/>
    <n v="108"/>
    <n v="106"/>
    <x v="1"/>
    <n v="4"/>
    <n v="2021"/>
    <n v="8"/>
    <n v="9"/>
    <d v="2021-08-09T00:00:00"/>
    <s v="Q3"/>
    <s v="Q3-2021"/>
    <x v="1"/>
    <n v="2"/>
    <s v="Poor"/>
    <n v="1"/>
    <s v="Moderate"/>
    <n v="100"/>
    <s v="headache"/>
  </r>
  <r>
    <n v="1177"/>
    <n v="25.19"/>
    <s v="Overweight"/>
    <n v="1.62"/>
    <n v="66.11"/>
    <n v="108"/>
    <n v="101"/>
    <x v="1"/>
    <n v="5"/>
    <n v="2022"/>
    <n v="2"/>
    <n v="7"/>
    <d v="2022-02-07T00:00:00"/>
    <s v="Q1"/>
    <s v="Q1-2022"/>
    <x v="1"/>
    <n v="2"/>
    <s v="Poor"/>
    <n v="0"/>
    <s v="Severe"/>
    <n v="107"/>
    <s v="skin rash"/>
  </r>
  <r>
    <n v="1178"/>
    <n v="24.52"/>
    <s v="Healthy Weight"/>
    <n v="1.82"/>
    <n v="81.22"/>
    <n v="127"/>
    <n v="98"/>
    <x v="1"/>
    <n v="1"/>
    <n v="2020"/>
    <n v="2"/>
    <n v="10"/>
    <d v="2020-02-10T00:00:00"/>
    <s v="Q1"/>
    <s v="Q1-2020"/>
    <x v="0"/>
    <n v="1"/>
    <s v="Good"/>
    <n v="0"/>
    <s v="Severe"/>
    <n v="106"/>
    <s v="dizziness"/>
  </r>
  <r>
    <n v="1178"/>
    <n v="26.39"/>
    <s v="Overweight"/>
    <n v="1.82"/>
    <n v="87.41"/>
    <n v="124"/>
    <n v="108"/>
    <x v="1"/>
    <n v="2"/>
    <n v="2020"/>
    <n v="8"/>
    <n v="11"/>
    <d v="2020-08-11T00:00:00"/>
    <s v="Q3"/>
    <s v="Q3-2020"/>
    <x v="0"/>
    <n v="2"/>
    <s v="Poor"/>
    <n v="1"/>
    <s v="Moderate"/>
    <n v="102"/>
    <s v="tinnitus"/>
  </r>
  <r>
    <n v="1178"/>
    <n v="27.49"/>
    <s v="Overweight"/>
    <n v="1.82"/>
    <n v="91.07"/>
    <n v="122"/>
    <n v="114"/>
    <x v="1"/>
    <n v="3"/>
    <n v="2021"/>
    <n v="2"/>
    <n v="9"/>
    <d v="2021-02-09T00:00:00"/>
    <s v="Q1"/>
    <s v="Q1-2021"/>
    <x v="0"/>
    <n v="3"/>
    <s v="Very Poor"/>
    <n v="1"/>
    <s v="Moderate"/>
    <n v="100"/>
    <s v="headache"/>
  </r>
  <r>
    <n v="1178"/>
    <n v="25.99"/>
    <s v="Overweight"/>
    <n v="1.82"/>
    <n v="86.1"/>
    <n v="119"/>
    <n v="125"/>
    <x v="1"/>
    <n v="4"/>
    <n v="2021"/>
    <n v="8"/>
    <n v="11"/>
    <d v="2021-08-11T00:00:00"/>
    <s v="Q3"/>
    <s v="Q3-2021"/>
    <x v="0"/>
    <n v="0"/>
    <s v="Very Good"/>
    <n v="2"/>
    <s v="Mild"/>
    <n v="100"/>
    <s v="headache"/>
  </r>
  <r>
    <n v="1179"/>
    <n v="24.8"/>
    <s v="Healthy Weight"/>
    <n v="1.62"/>
    <n v="65.069999999999993"/>
    <n v="137"/>
    <n v="93"/>
    <x v="0"/>
    <n v="1"/>
    <n v="2020"/>
    <n v="2"/>
    <n v="13"/>
    <d v="2020-02-13T00:00:00"/>
    <s v="Q1"/>
    <s v="Q1-2020"/>
    <x v="1"/>
    <n v="0"/>
    <s v="Very Good"/>
    <n v="2"/>
    <s v="Mild"/>
    <n v="101"/>
    <s v="nausea"/>
  </r>
  <r>
    <n v="1179"/>
    <n v="24.42"/>
    <s v="Healthy Weight"/>
    <n v="1.62"/>
    <n v="64.08"/>
    <n v="135"/>
    <n v="93"/>
    <x v="0"/>
    <n v="2"/>
    <n v="2020"/>
    <n v="8"/>
    <n v="14"/>
    <d v="2020-08-14T00:00:00"/>
    <s v="Q3"/>
    <s v="Q3-2020"/>
    <x v="1"/>
    <n v="1"/>
    <s v="Good"/>
    <n v="0"/>
    <s v="Severe"/>
    <n v="107"/>
    <s v="skin rash"/>
  </r>
  <r>
    <n v="1179"/>
    <n v="24.1"/>
    <s v="Healthy Weight"/>
    <n v="1.62"/>
    <n v="63.24"/>
    <n v="131"/>
    <n v="80"/>
    <x v="3"/>
    <n v="3"/>
    <n v="2021"/>
    <n v="2"/>
    <n v="12"/>
    <d v="2021-02-12T00:00:00"/>
    <s v="Q1"/>
    <s v="Q1-2021"/>
    <x v="1"/>
    <n v="1"/>
    <s v="Good"/>
    <n v="2"/>
    <s v="Mild"/>
    <n v="108"/>
    <s v="palpitations"/>
  </r>
  <r>
    <n v="1179"/>
    <n v="23.51"/>
    <s v="Healthy Weight"/>
    <n v="1.62"/>
    <n v="61.7"/>
    <n v="120"/>
    <n v="78"/>
    <x v="2"/>
    <n v="4"/>
    <n v="2021"/>
    <n v="8"/>
    <n v="14"/>
    <d v="2021-08-14T00:00:00"/>
    <s v="Q3"/>
    <s v="Q3-2021"/>
    <x v="1"/>
    <n v="0"/>
    <s v="Very Good"/>
    <n v="1"/>
    <s v="Moderate"/>
    <n v="100"/>
    <s v="headache"/>
  </r>
  <r>
    <n v="1179"/>
    <n v="24.22"/>
    <s v="Healthy Weight"/>
    <n v="1.62"/>
    <n v="63.57"/>
    <n v="122"/>
    <n v="73"/>
    <x v="1"/>
    <n v="5"/>
    <n v="2022"/>
    <n v="2"/>
    <n v="12"/>
    <d v="2022-02-12T00:00:00"/>
    <s v="Q1"/>
    <s v="Q1-2022"/>
    <x v="1"/>
    <n v="1"/>
    <s v="Good"/>
    <n v="1"/>
    <s v="Moderate"/>
    <n v="100"/>
    <s v="headache"/>
  </r>
  <r>
    <n v="1180"/>
    <n v="20.38"/>
    <s v="Healthy Weight"/>
    <n v="1.62"/>
    <n v="53.48"/>
    <n v="136"/>
    <n v="98"/>
    <x v="0"/>
    <n v="1"/>
    <n v="2020"/>
    <n v="2"/>
    <n v="13"/>
    <d v="2020-02-13T00:00:00"/>
    <s v="Q1"/>
    <s v="Q1-2020"/>
    <x v="1"/>
    <n v="2"/>
    <s v="Poor"/>
    <n v="1"/>
    <s v="Moderate"/>
    <n v="100"/>
    <s v="headache"/>
  </r>
  <r>
    <n v="1180"/>
    <n v="22.81"/>
    <s v="Healthy Weight"/>
    <n v="1.62"/>
    <n v="59.85"/>
    <n v="142"/>
    <n v="101"/>
    <x v="0"/>
    <n v="2"/>
    <n v="2020"/>
    <n v="8"/>
    <n v="14"/>
    <d v="2020-08-14T00:00:00"/>
    <s v="Q3"/>
    <s v="Q3-2020"/>
    <x v="1"/>
    <n v="3"/>
    <s v="Very Poor"/>
    <n v="1"/>
    <s v="Moderate"/>
    <n v="100"/>
    <s v="headache"/>
  </r>
  <r>
    <n v="1180"/>
    <n v="21.9"/>
    <s v="Healthy Weight"/>
    <n v="1.62"/>
    <n v="57.49"/>
    <n v="137"/>
    <n v="102"/>
    <x v="0"/>
    <n v="3"/>
    <n v="2021"/>
    <n v="2"/>
    <n v="12"/>
    <d v="2021-02-12T00:00:00"/>
    <s v="Q1"/>
    <s v="Q1-2021"/>
    <x v="1"/>
    <n v="1"/>
    <s v="Good"/>
    <n v="2"/>
    <s v="Mild"/>
    <n v="102"/>
    <s v="tinnitus"/>
  </r>
  <r>
    <n v="1180"/>
    <n v="19.16"/>
    <s v="Healthy Weight"/>
    <n v="1.62"/>
    <n v="50.29"/>
    <n v="127"/>
    <n v="106"/>
    <x v="1"/>
    <n v="4"/>
    <n v="2021"/>
    <n v="8"/>
    <n v="14"/>
    <d v="2021-08-14T00:00:00"/>
    <s v="Q3"/>
    <s v="Q3-2021"/>
    <x v="1"/>
    <n v="1"/>
    <s v="Good"/>
    <n v="2"/>
    <s v="Mild"/>
    <n v="100"/>
    <s v="headache"/>
  </r>
  <r>
    <n v="1180"/>
    <n v="17.350000000000001"/>
    <s v="Underweight"/>
    <n v="1.62"/>
    <n v="45.52"/>
    <n v="127"/>
    <n v="106"/>
    <x v="1"/>
    <n v="5"/>
    <n v="2022"/>
    <n v="2"/>
    <n v="12"/>
    <d v="2022-02-12T00:00:00"/>
    <s v="Q1"/>
    <s v="Q1-2022"/>
    <x v="1"/>
    <n v="0"/>
    <s v="Very Good"/>
    <n v="1"/>
    <s v="Moderate"/>
    <n v="100"/>
    <s v="headache"/>
  </r>
  <r>
    <n v="1181"/>
    <n v="27.08"/>
    <s v="Overweight"/>
    <n v="1.82"/>
    <n v="89.71"/>
    <n v="135"/>
    <n v="115"/>
    <x v="0"/>
    <n v="1"/>
    <n v="2020"/>
    <n v="2"/>
    <n v="16"/>
    <d v="2020-02-16T00:00:00"/>
    <s v="Q1"/>
    <s v="Q1-2020"/>
    <x v="0"/>
    <n v="2"/>
    <s v="Poor"/>
    <n v="0"/>
    <s v="Severe"/>
    <n v="108"/>
    <s v="palpitations"/>
  </r>
  <r>
    <n v="1181"/>
    <n v="27.76"/>
    <s v="Overweight"/>
    <n v="1.82"/>
    <n v="91.94"/>
    <n v="140"/>
    <n v="138"/>
    <x v="0"/>
    <n v="2"/>
    <n v="2020"/>
    <n v="8"/>
    <n v="17"/>
    <d v="2020-08-17T00:00:00"/>
    <s v="Q3"/>
    <s v="Q3-2020"/>
    <x v="0"/>
    <n v="2"/>
    <s v="Poor"/>
    <n v="0"/>
    <s v="Severe"/>
    <n v="100"/>
    <s v="headache"/>
  </r>
  <r>
    <n v="1181"/>
    <n v="29.64"/>
    <s v="Overweight"/>
    <n v="1.82"/>
    <n v="98.18"/>
    <n v="142"/>
    <n v="140"/>
    <x v="0"/>
    <n v="3"/>
    <n v="2021"/>
    <n v="2"/>
    <n v="15"/>
    <d v="2021-02-15T00:00:00"/>
    <s v="Q1"/>
    <s v="Q1-2021"/>
    <x v="0"/>
    <n v="3"/>
    <s v="Very Poor"/>
    <n v="1"/>
    <s v="Moderate"/>
    <n v="100"/>
    <s v="headache"/>
  </r>
  <r>
    <n v="1181"/>
    <n v="28.83"/>
    <s v="Overweight"/>
    <n v="1.82"/>
    <n v="95.5"/>
    <n v="142"/>
    <n v="137"/>
    <x v="0"/>
    <n v="4"/>
    <n v="2021"/>
    <n v="8"/>
    <n v="17"/>
    <d v="2021-08-17T00:00:00"/>
    <s v="Q3"/>
    <s v="Q3-2021"/>
    <x v="0"/>
    <n v="2"/>
    <s v="Poor"/>
    <n v="1"/>
    <s v="Moderate"/>
    <n v="101"/>
    <s v="nausea"/>
  </r>
  <r>
    <n v="1182"/>
    <n v="18.89"/>
    <s v="Healthy Weight"/>
    <n v="1.62"/>
    <n v="49.56"/>
    <n v="119"/>
    <n v="94"/>
    <x v="1"/>
    <n v="1"/>
    <n v="2020"/>
    <n v="2"/>
    <n v="18"/>
    <d v="2020-02-18T00:00:00"/>
    <s v="Q1"/>
    <s v="Q1-2020"/>
    <x v="1"/>
    <n v="1"/>
    <s v="Good"/>
    <n v="2"/>
    <s v="Mild"/>
    <n v="101"/>
    <s v="nausea"/>
  </r>
  <r>
    <n v="1182"/>
    <n v="18.329999999999998"/>
    <s v="Underweight"/>
    <n v="1.62"/>
    <n v="48.11"/>
    <n v="125"/>
    <n v="97"/>
    <x v="1"/>
    <n v="2"/>
    <n v="2020"/>
    <n v="8"/>
    <n v="19"/>
    <d v="2020-08-19T00:00:00"/>
    <s v="Q3"/>
    <s v="Q3-2020"/>
    <x v="1"/>
    <n v="0"/>
    <s v="Very Good"/>
    <n v="1"/>
    <s v="Moderate"/>
    <n v="100"/>
    <s v="headache"/>
  </r>
  <r>
    <n v="1182"/>
    <n v="20.010000000000002"/>
    <s v="Healthy Weight"/>
    <n v="1.62"/>
    <n v="52.52"/>
    <n v="123"/>
    <n v="105"/>
    <x v="1"/>
    <n v="3"/>
    <n v="2021"/>
    <n v="2"/>
    <n v="17"/>
    <d v="2021-02-17T00:00:00"/>
    <s v="Q1"/>
    <s v="Q1-2021"/>
    <x v="1"/>
    <n v="2"/>
    <s v="Poor"/>
    <n v="1"/>
    <s v="Moderate"/>
    <n v="101"/>
    <s v="nausea"/>
  </r>
  <r>
    <n v="1182"/>
    <n v="17.87"/>
    <s v="Underweight"/>
    <n v="1.62"/>
    <n v="46.9"/>
    <n v="115"/>
    <n v="99"/>
    <x v="1"/>
    <n v="4"/>
    <n v="2021"/>
    <n v="8"/>
    <n v="19"/>
    <d v="2021-08-19T00:00:00"/>
    <s v="Q3"/>
    <s v="Q3-2021"/>
    <x v="1"/>
    <n v="1"/>
    <s v="Good"/>
    <n v="2"/>
    <s v="Mild"/>
    <n v="102"/>
    <s v="tinnitus"/>
  </r>
  <r>
    <n v="1182"/>
    <n v="18.079999999999998"/>
    <s v="Underweight"/>
    <n v="1.62"/>
    <n v="47.46"/>
    <n v="109"/>
    <n v="99"/>
    <x v="1"/>
    <n v="5"/>
    <n v="2022"/>
    <n v="2"/>
    <n v="17"/>
    <d v="2022-02-17T00:00:00"/>
    <s v="Q1"/>
    <s v="Q1-2022"/>
    <x v="1"/>
    <n v="2"/>
    <s v="Poor"/>
    <n v="1"/>
    <s v="Moderate"/>
    <n v="106"/>
    <s v="dizziness"/>
  </r>
  <r>
    <n v="1182"/>
    <n v="19.61"/>
    <s v="Healthy Weight"/>
    <n v="1.62"/>
    <n v="51.46"/>
    <n v="117"/>
    <n v="103"/>
    <x v="1"/>
    <n v="6"/>
    <n v="2022"/>
    <n v="8"/>
    <n v="19"/>
    <d v="2022-08-19T00:00:00"/>
    <s v="Q3"/>
    <s v="Q3-2022"/>
    <x v="1"/>
    <n v="2"/>
    <s v="Poor"/>
    <n v="0"/>
    <s v="Severe"/>
    <n v="101"/>
    <s v="nausea"/>
  </r>
  <r>
    <n v="1183"/>
    <n v="20.5"/>
    <s v="Healthy Weight"/>
    <n v="1.62"/>
    <n v="53.81"/>
    <n v="120"/>
    <n v="86"/>
    <x v="1"/>
    <n v="1"/>
    <n v="2020"/>
    <n v="2"/>
    <n v="20"/>
    <d v="2020-02-20T00:00:00"/>
    <s v="Q1"/>
    <s v="Q1-2020"/>
    <x v="1"/>
    <n v="0"/>
    <s v="Very Good"/>
    <n v="2"/>
    <s v="Mild"/>
    <n v="100"/>
    <s v="headache"/>
  </r>
  <r>
    <n v="1183"/>
    <n v="21"/>
    <s v="Healthy Weight"/>
    <n v="1.62"/>
    <n v="55.12"/>
    <n v="114"/>
    <n v="73"/>
    <x v="2"/>
    <n v="2"/>
    <n v="2020"/>
    <n v="8"/>
    <n v="21"/>
    <d v="2020-08-21T00:00:00"/>
    <s v="Q3"/>
    <s v="Q3-2020"/>
    <x v="1"/>
    <n v="1"/>
    <s v="Good"/>
    <n v="1"/>
    <s v="Moderate"/>
    <n v="102"/>
    <s v="tinnitus"/>
  </r>
  <r>
    <n v="1183"/>
    <n v="19.73"/>
    <s v="Healthy Weight"/>
    <n v="1.62"/>
    <n v="51.79"/>
    <n v="114"/>
    <n v="81"/>
    <x v="1"/>
    <n v="3"/>
    <n v="2021"/>
    <n v="2"/>
    <n v="19"/>
    <d v="2021-02-19T00:00:00"/>
    <s v="Q1"/>
    <s v="Q1-2021"/>
    <x v="1"/>
    <n v="1"/>
    <s v="Good"/>
    <n v="2"/>
    <s v="Mild"/>
    <n v="108"/>
    <s v="palpitations"/>
  </r>
  <r>
    <n v="1183"/>
    <n v="22.11"/>
    <s v="Healthy Weight"/>
    <n v="1.62"/>
    <n v="58.03"/>
    <n v="118"/>
    <n v="78"/>
    <x v="2"/>
    <n v="4"/>
    <n v="2021"/>
    <n v="8"/>
    <n v="21"/>
    <d v="2021-08-21T00:00:00"/>
    <s v="Q3"/>
    <s v="Q3-2021"/>
    <x v="1"/>
    <n v="1"/>
    <s v="Good"/>
    <n v="2"/>
    <s v="Mild"/>
    <n v="100"/>
    <s v="headache"/>
  </r>
  <r>
    <n v="1183"/>
    <n v="21.06"/>
    <s v="Healthy Weight"/>
    <n v="1.62"/>
    <n v="55.27"/>
    <n v="112"/>
    <n v="85"/>
    <x v="1"/>
    <n v="5"/>
    <n v="2022"/>
    <n v="2"/>
    <n v="19"/>
    <d v="2022-02-19T00:00:00"/>
    <s v="Q1"/>
    <s v="Q1-2022"/>
    <x v="1"/>
    <n v="0"/>
    <s v="Very Good"/>
    <n v="1"/>
    <s v="Moderate"/>
    <n v="100"/>
    <s v="headache"/>
  </r>
  <r>
    <n v="1184"/>
    <n v="26.33"/>
    <s v="Overweight"/>
    <n v="1.82"/>
    <n v="87.23"/>
    <n v="115"/>
    <n v="69"/>
    <x v="2"/>
    <n v="1"/>
    <n v="2020"/>
    <n v="2"/>
    <n v="20"/>
    <d v="2020-02-20T00:00:00"/>
    <s v="Q1"/>
    <s v="Q1-2020"/>
    <x v="0"/>
    <n v="3"/>
    <s v="Very Poor"/>
    <n v="1"/>
    <s v="Moderate"/>
    <n v="100"/>
    <s v="headache"/>
  </r>
  <r>
    <n v="1184"/>
    <n v="24.2"/>
    <s v="Healthy Weight"/>
    <n v="1.82"/>
    <n v="80.180000000000007"/>
    <n v="107"/>
    <n v="78"/>
    <x v="2"/>
    <n v="2"/>
    <n v="2020"/>
    <n v="8"/>
    <n v="21"/>
    <d v="2020-08-21T00:00:00"/>
    <s v="Q3"/>
    <s v="Q3-2020"/>
    <x v="0"/>
    <n v="2"/>
    <s v="Poor"/>
    <n v="2"/>
    <s v="Mild"/>
    <n v="100"/>
    <s v="headache"/>
  </r>
  <r>
    <n v="1184"/>
    <n v="22.11"/>
    <s v="Healthy Weight"/>
    <n v="1.82"/>
    <n v="73.239999999999995"/>
    <n v="113"/>
    <n v="69"/>
    <x v="2"/>
    <n v="3"/>
    <n v="2021"/>
    <n v="2"/>
    <n v="19"/>
    <d v="2021-02-19T00:00:00"/>
    <s v="Q1"/>
    <s v="Q1-2021"/>
    <x v="0"/>
    <n v="1"/>
    <s v="Good"/>
    <n v="2"/>
    <s v="Mild"/>
    <n v="100"/>
    <s v="headache"/>
  </r>
  <r>
    <n v="1185"/>
    <n v="23.97"/>
    <s v="Healthy Weight"/>
    <n v="1.62"/>
    <n v="62.91"/>
    <n v="134"/>
    <n v="98"/>
    <x v="1"/>
    <n v="1"/>
    <n v="2020"/>
    <n v="2"/>
    <n v="23"/>
    <d v="2020-02-23T00:00:00"/>
    <s v="Q1"/>
    <s v="Q1-2020"/>
    <x v="1"/>
    <n v="1"/>
    <s v="Good"/>
    <n v="1"/>
    <s v="Moderate"/>
    <n v="100"/>
    <s v="headache"/>
  </r>
  <r>
    <n v="1185"/>
    <n v="23.02"/>
    <s v="Healthy Weight"/>
    <n v="1.62"/>
    <n v="60.4"/>
    <n v="135"/>
    <n v="98"/>
    <x v="0"/>
    <n v="2"/>
    <n v="2020"/>
    <n v="8"/>
    <n v="24"/>
    <d v="2020-08-24T00:00:00"/>
    <s v="Q3"/>
    <s v="Q3-2020"/>
    <x v="1"/>
    <n v="2"/>
    <s v="Poor"/>
    <n v="1"/>
    <s v="Moderate"/>
    <n v="101"/>
    <s v="nausea"/>
  </r>
  <r>
    <n v="1185"/>
    <n v="19.21"/>
    <s v="Healthy Weight"/>
    <n v="1.62"/>
    <n v="50.42"/>
    <n v="124"/>
    <n v="99"/>
    <x v="1"/>
    <n v="3"/>
    <n v="2021"/>
    <n v="2"/>
    <n v="22"/>
    <d v="2021-02-22T00:00:00"/>
    <s v="Q1"/>
    <s v="Q1-2021"/>
    <x v="1"/>
    <n v="1"/>
    <s v="Good"/>
    <n v="1"/>
    <s v="Moderate"/>
    <n v="107"/>
    <s v="skin rash"/>
  </r>
  <r>
    <n v="1186"/>
    <n v="20.54"/>
    <s v="Healthy Weight"/>
    <n v="1.82"/>
    <n v="68.03"/>
    <n v="135"/>
    <n v="99"/>
    <x v="0"/>
    <n v="1"/>
    <n v="2020"/>
    <n v="2"/>
    <n v="27"/>
    <d v="2020-02-27T00:00:00"/>
    <s v="Q1"/>
    <s v="Q1-2020"/>
    <x v="0"/>
    <n v="2"/>
    <s v="Poor"/>
    <n v="1"/>
    <s v="Moderate"/>
    <n v="108"/>
    <s v="palpitations"/>
  </r>
  <r>
    <n v="1186"/>
    <n v="22.33"/>
    <s v="Healthy Weight"/>
    <n v="1.82"/>
    <n v="73.97"/>
    <n v="134"/>
    <n v="99"/>
    <x v="1"/>
    <n v="2"/>
    <n v="2020"/>
    <n v="8"/>
    <n v="28"/>
    <d v="2020-08-28T00:00:00"/>
    <s v="Q3"/>
    <s v="Q3-2020"/>
    <x v="0"/>
    <n v="1"/>
    <s v="Good"/>
    <n v="2"/>
    <s v="Mild"/>
    <n v="103"/>
    <s v="vomiting"/>
  </r>
  <r>
    <n v="1186"/>
    <n v="21.54"/>
    <s v="Healthy Weight"/>
    <n v="1.82"/>
    <n v="71.36"/>
    <n v="134"/>
    <n v="105"/>
    <x v="1"/>
    <n v="3"/>
    <n v="2021"/>
    <n v="2"/>
    <n v="26"/>
    <d v="2021-02-26T00:00:00"/>
    <s v="Q1"/>
    <s v="Q1-2021"/>
    <x v="0"/>
    <n v="2"/>
    <s v="Poor"/>
    <n v="2"/>
    <s v="Mild"/>
    <n v="100"/>
    <s v="headache"/>
  </r>
  <r>
    <n v="1187"/>
    <n v="26.52"/>
    <s v="Overweight"/>
    <n v="1.82"/>
    <n v="87.84"/>
    <n v="117"/>
    <n v="105"/>
    <x v="1"/>
    <n v="1"/>
    <n v="2020"/>
    <n v="2"/>
    <n v="29"/>
    <d v="2020-02-29T00:00:00"/>
    <s v="Q1"/>
    <s v="Q1-2020"/>
    <x v="0"/>
    <n v="1"/>
    <s v="Good"/>
    <n v="1"/>
    <s v="Moderate"/>
    <n v="107"/>
    <s v="skin rash"/>
  </r>
  <r>
    <n v="1187"/>
    <n v="25.12"/>
    <s v="Overweight"/>
    <n v="1.82"/>
    <n v="83.22"/>
    <n v="111"/>
    <n v="111"/>
    <x v="1"/>
    <n v="2"/>
    <n v="2020"/>
    <n v="8"/>
    <n v="30"/>
    <d v="2020-08-30T00:00:00"/>
    <s v="Q3"/>
    <s v="Q3-2020"/>
    <x v="0"/>
    <n v="0"/>
    <s v="Very Good"/>
    <n v="1"/>
    <s v="Moderate"/>
    <n v="107"/>
    <s v="skin rash"/>
  </r>
  <r>
    <n v="1187"/>
    <n v="26.07"/>
    <s v="Overweight"/>
    <n v="1.82"/>
    <n v="86.36"/>
    <n v="104"/>
    <n v="108"/>
    <x v="1"/>
    <n v="3"/>
    <n v="2021"/>
    <n v="2"/>
    <n v="28"/>
    <d v="2021-02-28T00:00:00"/>
    <s v="Q1"/>
    <s v="Q1-2021"/>
    <x v="0"/>
    <n v="1"/>
    <s v="Good"/>
    <n v="0"/>
    <s v="Severe"/>
    <n v="101"/>
    <s v="nausea"/>
  </r>
  <r>
    <n v="1187"/>
    <n v="28.59"/>
    <s v="Overweight"/>
    <n v="1.82"/>
    <n v="94.71"/>
    <n v="100"/>
    <n v="100"/>
    <x v="1"/>
    <n v="4"/>
    <n v="2021"/>
    <n v="8"/>
    <n v="30"/>
    <d v="2021-08-30T00:00:00"/>
    <s v="Q3"/>
    <s v="Q3-2021"/>
    <x v="0"/>
    <n v="2"/>
    <s v="Poor"/>
    <n v="2"/>
    <s v="Mild"/>
    <n v="100"/>
    <s v="headache"/>
  </r>
  <r>
    <n v="1188"/>
    <n v="23.2"/>
    <s v="Healthy Weight"/>
    <n v="1.82"/>
    <n v="76.84"/>
    <n v="125"/>
    <n v="90"/>
    <x v="1"/>
    <n v="1"/>
    <n v="2020"/>
    <n v="3"/>
    <n v="4"/>
    <d v="2020-03-04T00:00:00"/>
    <s v="Q1"/>
    <s v="Q1-2020"/>
    <x v="0"/>
    <n v="2"/>
    <s v="Poor"/>
    <n v="2"/>
    <s v="Mild"/>
    <n v="100"/>
    <s v="headache"/>
  </r>
  <r>
    <n v="1188"/>
    <n v="26.6"/>
    <s v="Overweight"/>
    <n v="1.82"/>
    <n v="88.11"/>
    <n v="132"/>
    <n v="78"/>
    <x v="1"/>
    <n v="2"/>
    <n v="2020"/>
    <n v="9"/>
    <n v="3"/>
    <d v="2020-09-03T00:00:00"/>
    <s v="Q3"/>
    <s v="Q3-2020"/>
    <x v="0"/>
    <n v="3"/>
    <s v="Very Poor"/>
    <n v="2"/>
    <s v="Mild"/>
    <n v="100"/>
    <s v="headache"/>
  </r>
  <r>
    <n v="1188"/>
    <n v="26.84"/>
    <s v="Overweight"/>
    <n v="1.82"/>
    <n v="88.91"/>
    <n v="117"/>
    <n v="76"/>
    <x v="2"/>
    <n v="3"/>
    <n v="2021"/>
    <n v="3"/>
    <n v="4"/>
    <d v="2021-03-04T00:00:00"/>
    <s v="Q1"/>
    <s v="Q1-2021"/>
    <x v="0"/>
    <n v="2"/>
    <s v="Poor"/>
    <n v="0"/>
    <s v="Severe"/>
    <n v="109"/>
    <s v="hallucinations"/>
  </r>
  <r>
    <n v="1188"/>
    <n v="26.54"/>
    <s v="Overweight"/>
    <n v="1.82"/>
    <n v="87.9"/>
    <n v="117"/>
    <n v="71"/>
    <x v="2"/>
    <n v="4"/>
    <n v="2021"/>
    <n v="9"/>
    <n v="3"/>
    <d v="2021-09-03T00:00:00"/>
    <s v="Q3"/>
    <s v="Q3-2021"/>
    <x v="0"/>
    <n v="1"/>
    <s v="Good"/>
    <n v="2"/>
    <s v="Mild"/>
    <n v="109"/>
    <s v="hallucinations"/>
  </r>
  <r>
    <n v="1188"/>
    <n v="28.93"/>
    <s v="Overweight"/>
    <n v="1.82"/>
    <n v="95.82"/>
    <n v="109"/>
    <n v="69"/>
    <x v="2"/>
    <n v="5"/>
    <n v="2022"/>
    <n v="3"/>
    <n v="4"/>
    <d v="2022-03-04T00:00:00"/>
    <s v="Q1"/>
    <s v="Q1-2022"/>
    <x v="0"/>
    <n v="1"/>
    <s v="Good"/>
    <n v="0"/>
    <s v="Severe"/>
    <n v="109"/>
    <s v="hallucinations"/>
  </r>
  <r>
    <n v="1189"/>
    <n v="27.09"/>
    <s v="Overweight"/>
    <n v="1.82"/>
    <n v="89.72"/>
    <n v="139"/>
    <n v="113"/>
    <x v="0"/>
    <n v="1"/>
    <n v="2020"/>
    <n v="3"/>
    <n v="6"/>
    <d v="2020-03-06T00:00:00"/>
    <s v="Q1"/>
    <s v="Q1-2020"/>
    <x v="0"/>
    <n v="1"/>
    <s v="Good"/>
    <n v="0"/>
    <s v="Severe"/>
    <n v="101"/>
    <s v="nausea"/>
  </r>
  <r>
    <n v="1189"/>
    <n v="26.84"/>
    <s v="Overweight"/>
    <n v="1.82"/>
    <n v="88.89"/>
    <n v="137"/>
    <n v="113"/>
    <x v="0"/>
    <n v="2"/>
    <n v="2020"/>
    <n v="9"/>
    <n v="5"/>
    <d v="2020-09-05T00:00:00"/>
    <s v="Q3"/>
    <s v="Q3-2020"/>
    <x v="0"/>
    <n v="2"/>
    <s v="Poor"/>
    <n v="0"/>
    <s v="Severe"/>
    <n v="106"/>
    <s v="dizziness"/>
  </r>
  <r>
    <n v="1189"/>
    <n v="27.5"/>
    <s v="Overweight"/>
    <n v="1.82"/>
    <n v="91.08"/>
    <n v="135"/>
    <n v="121"/>
    <x v="0"/>
    <n v="3"/>
    <n v="2021"/>
    <n v="3"/>
    <n v="6"/>
    <d v="2021-03-06T00:00:00"/>
    <s v="Q1"/>
    <s v="Q1-2021"/>
    <x v="0"/>
    <n v="2"/>
    <s v="Poor"/>
    <n v="2"/>
    <s v="Mild"/>
    <n v="100"/>
    <s v="headache"/>
  </r>
  <r>
    <n v="1189"/>
    <n v="27.71"/>
    <s v="Overweight"/>
    <n v="1.82"/>
    <n v="91.77"/>
    <n v="139"/>
    <n v="118"/>
    <x v="0"/>
    <n v="4"/>
    <n v="2021"/>
    <n v="9"/>
    <n v="5"/>
    <d v="2021-09-05T00:00:00"/>
    <s v="Q3"/>
    <s v="Q3-2021"/>
    <x v="0"/>
    <n v="1"/>
    <s v="Good"/>
    <n v="1"/>
    <s v="Moderate"/>
    <n v="108"/>
    <s v="palpitations"/>
  </r>
  <r>
    <n v="1189"/>
    <n v="32.89"/>
    <s v="Obesity"/>
    <n v="1.82"/>
    <n v="108.93"/>
    <n v="150"/>
    <n v="123"/>
    <x v="0"/>
    <n v="5"/>
    <n v="2022"/>
    <n v="3"/>
    <n v="6"/>
    <d v="2022-03-06T00:00:00"/>
    <s v="Q1"/>
    <s v="Q1-2022"/>
    <x v="0"/>
    <n v="2"/>
    <s v="Poor"/>
    <n v="0"/>
    <s v="Severe"/>
    <n v="107"/>
    <s v="skin rash"/>
  </r>
  <r>
    <n v="1190"/>
    <n v="27.62"/>
    <s v="Overweight"/>
    <n v="1.82"/>
    <n v="91.5"/>
    <n v="145"/>
    <n v="93"/>
    <x v="0"/>
    <n v="1"/>
    <n v="2020"/>
    <n v="3"/>
    <n v="10"/>
    <d v="2020-03-10T00:00:00"/>
    <s v="Q1"/>
    <s v="Q1-2020"/>
    <x v="0"/>
    <n v="2"/>
    <s v="Poor"/>
    <n v="1"/>
    <s v="Moderate"/>
    <n v="100"/>
    <s v="headache"/>
  </r>
  <r>
    <n v="1190"/>
    <n v="25.62"/>
    <s v="Overweight"/>
    <n v="1.82"/>
    <n v="84.85"/>
    <n v="145"/>
    <n v="90"/>
    <x v="0"/>
    <n v="2"/>
    <n v="2020"/>
    <n v="9"/>
    <n v="9"/>
    <d v="2020-09-09T00:00:00"/>
    <s v="Q3"/>
    <s v="Q3-2020"/>
    <x v="0"/>
    <n v="3"/>
    <s v="Very Poor"/>
    <n v="1"/>
    <s v="Moderate"/>
    <n v="100"/>
    <s v="headache"/>
  </r>
  <r>
    <n v="1190"/>
    <n v="24.4"/>
    <s v="Healthy Weight"/>
    <n v="1.82"/>
    <n v="80.81"/>
    <n v="146"/>
    <n v="85"/>
    <x v="0"/>
    <n v="3"/>
    <n v="2021"/>
    <n v="3"/>
    <n v="10"/>
    <d v="2021-03-10T00:00:00"/>
    <s v="Q1"/>
    <s v="Q1-2021"/>
    <x v="0"/>
    <n v="1"/>
    <s v="Good"/>
    <n v="1"/>
    <s v="Moderate"/>
    <n v="100"/>
    <s v="headache"/>
  </r>
  <r>
    <n v="1190"/>
    <n v="21.14"/>
    <s v="Healthy Weight"/>
    <n v="1.82"/>
    <n v="70.03"/>
    <n v="135"/>
    <n v="75"/>
    <x v="1"/>
    <n v="4"/>
    <n v="2021"/>
    <n v="9"/>
    <n v="9"/>
    <d v="2021-09-09T00:00:00"/>
    <s v="Q3"/>
    <s v="Q3-2021"/>
    <x v="0"/>
    <n v="1"/>
    <s v="Good"/>
    <n v="1"/>
    <s v="Moderate"/>
    <n v="100"/>
    <s v="headache"/>
  </r>
  <r>
    <n v="1191"/>
    <n v="20.309999999999999"/>
    <s v="Healthy Weight"/>
    <n v="1.62"/>
    <n v="53.29"/>
    <n v="113"/>
    <n v="92"/>
    <x v="1"/>
    <n v="1"/>
    <n v="2020"/>
    <n v="3"/>
    <n v="13"/>
    <d v="2020-03-13T00:00:00"/>
    <s v="Q1"/>
    <s v="Q1-2020"/>
    <x v="1"/>
    <n v="0"/>
    <s v="Very Good"/>
    <n v="1"/>
    <s v="Moderate"/>
    <n v="104"/>
    <s v="itching"/>
  </r>
  <r>
    <n v="1191"/>
    <n v="17.059999999999999"/>
    <s v="Underweight"/>
    <n v="1.62"/>
    <n v="44.77"/>
    <n v="116"/>
    <n v="83"/>
    <x v="1"/>
    <n v="2"/>
    <n v="2020"/>
    <n v="9"/>
    <n v="12"/>
    <d v="2020-09-12T00:00:00"/>
    <s v="Q3"/>
    <s v="Q3-2020"/>
    <x v="1"/>
    <n v="2"/>
    <s v="Poor"/>
    <n v="2"/>
    <s v="Mild"/>
    <n v="100"/>
    <s v="headache"/>
  </r>
  <r>
    <n v="1191"/>
    <n v="17.38"/>
    <s v="Underweight"/>
    <n v="1.62"/>
    <n v="45.6"/>
    <n v="114"/>
    <n v="86"/>
    <x v="1"/>
    <n v="3"/>
    <n v="2021"/>
    <n v="3"/>
    <n v="13"/>
    <d v="2021-03-13T00:00:00"/>
    <s v="Q1"/>
    <s v="Q1-2021"/>
    <x v="1"/>
    <n v="2"/>
    <s v="Poor"/>
    <n v="0"/>
    <s v="Severe"/>
    <n v="100"/>
    <s v="headache"/>
  </r>
  <r>
    <n v="1191"/>
    <n v="16.989999999999998"/>
    <s v="Underweight"/>
    <n v="1.62"/>
    <n v="44.6"/>
    <n v="116"/>
    <n v="81"/>
    <x v="1"/>
    <n v="4"/>
    <n v="2021"/>
    <n v="9"/>
    <n v="12"/>
    <d v="2021-09-12T00:00:00"/>
    <s v="Q3"/>
    <s v="Q3-2021"/>
    <x v="1"/>
    <n v="2"/>
    <s v="Poor"/>
    <n v="1"/>
    <s v="Moderate"/>
    <n v="107"/>
    <s v="skin rash"/>
  </r>
  <r>
    <n v="1192"/>
    <n v="23.46"/>
    <s v="Healthy Weight"/>
    <n v="1.82"/>
    <n v="77.72"/>
    <n v="118"/>
    <n v="92"/>
    <x v="1"/>
    <n v="1"/>
    <n v="2020"/>
    <n v="3"/>
    <n v="16"/>
    <d v="2020-03-16T00:00:00"/>
    <s v="Q1"/>
    <s v="Q1-2020"/>
    <x v="0"/>
    <n v="1"/>
    <s v="Good"/>
    <n v="1"/>
    <s v="Moderate"/>
    <n v="101"/>
    <s v="nausea"/>
  </r>
  <r>
    <n v="1192"/>
    <n v="24.17"/>
    <s v="Healthy Weight"/>
    <n v="1.82"/>
    <n v="80.05"/>
    <n v="121"/>
    <n v="88"/>
    <x v="1"/>
    <n v="2"/>
    <n v="2020"/>
    <n v="9"/>
    <n v="15"/>
    <d v="2020-09-15T00:00:00"/>
    <s v="Q3"/>
    <s v="Q3-2020"/>
    <x v="0"/>
    <n v="2"/>
    <s v="Poor"/>
    <n v="1"/>
    <s v="Moderate"/>
    <n v="100"/>
    <s v="headache"/>
  </r>
  <r>
    <n v="1192"/>
    <n v="23.24"/>
    <s v="Healthy Weight"/>
    <n v="1.82"/>
    <n v="76.959999999999994"/>
    <n v="124"/>
    <n v="86"/>
    <x v="1"/>
    <n v="3"/>
    <n v="2021"/>
    <n v="3"/>
    <n v="16"/>
    <d v="2021-03-16T00:00:00"/>
    <s v="Q1"/>
    <s v="Q1-2021"/>
    <x v="0"/>
    <n v="1"/>
    <s v="Good"/>
    <n v="1"/>
    <s v="Moderate"/>
    <n v="100"/>
    <s v="headache"/>
  </r>
  <r>
    <n v="1193"/>
    <n v="25.5"/>
    <s v="Overweight"/>
    <n v="1.62"/>
    <n v="66.92"/>
    <n v="107"/>
    <n v="58"/>
    <x v="2"/>
    <n v="1"/>
    <n v="2020"/>
    <n v="3"/>
    <n v="20"/>
    <d v="2020-03-20T00:00:00"/>
    <s v="Q1"/>
    <s v="Q1-2020"/>
    <x v="1"/>
    <n v="3"/>
    <s v="Very Poor"/>
    <n v="2"/>
    <s v="Mild"/>
    <n v="109"/>
    <s v="hallucinations"/>
  </r>
  <r>
    <n v="1193"/>
    <n v="25.92"/>
    <s v="Overweight"/>
    <n v="1.62"/>
    <n v="68.040000000000006"/>
    <n v="114"/>
    <n v="65"/>
    <x v="2"/>
    <n v="2"/>
    <n v="2020"/>
    <n v="9"/>
    <n v="19"/>
    <d v="2020-09-19T00:00:00"/>
    <s v="Q3"/>
    <s v="Q3-2020"/>
    <x v="1"/>
    <n v="1"/>
    <s v="Good"/>
    <n v="0"/>
    <s v="Severe"/>
    <n v="109"/>
    <s v="hallucinations"/>
  </r>
  <r>
    <n v="1193"/>
    <n v="22.49"/>
    <s v="Healthy Weight"/>
    <n v="1.62"/>
    <n v="59.02"/>
    <n v="108"/>
    <n v="71"/>
    <x v="2"/>
    <n v="3"/>
    <n v="2021"/>
    <n v="3"/>
    <n v="20"/>
    <d v="2021-03-20T00:00:00"/>
    <s v="Q1"/>
    <s v="Q1-2021"/>
    <x v="1"/>
    <n v="0"/>
    <s v="Very Good"/>
    <n v="2"/>
    <s v="Mild"/>
    <n v="100"/>
    <s v="headache"/>
  </r>
  <r>
    <n v="1193"/>
    <n v="25.66"/>
    <s v="Overweight"/>
    <n v="1.62"/>
    <n v="67.34"/>
    <n v="117"/>
    <n v="73"/>
    <x v="2"/>
    <n v="4"/>
    <n v="2021"/>
    <n v="9"/>
    <n v="19"/>
    <d v="2021-09-19T00:00:00"/>
    <s v="Q3"/>
    <s v="Q3-2021"/>
    <x v="1"/>
    <n v="3"/>
    <s v="Very Poor"/>
    <n v="0"/>
    <s v="Severe"/>
    <n v="101"/>
    <s v="nausea"/>
  </r>
  <r>
    <n v="1193"/>
    <n v="23.37"/>
    <s v="Healthy Weight"/>
    <n v="1.62"/>
    <n v="61.34"/>
    <n v="119"/>
    <n v="74"/>
    <x v="2"/>
    <n v="5"/>
    <n v="2022"/>
    <n v="3"/>
    <n v="20"/>
    <d v="2022-03-20T00:00:00"/>
    <s v="Q1"/>
    <s v="Q1-2022"/>
    <x v="1"/>
    <n v="1"/>
    <s v="Good"/>
    <n v="1"/>
    <s v="Moderate"/>
    <n v="100"/>
    <s v="headache"/>
  </r>
  <r>
    <n v="1194"/>
    <n v="31.4"/>
    <s v="Obesity"/>
    <n v="1.82"/>
    <n v="104.01"/>
    <n v="138"/>
    <n v="123"/>
    <x v="0"/>
    <n v="1"/>
    <n v="2020"/>
    <n v="3"/>
    <n v="21"/>
    <d v="2020-03-21T00:00:00"/>
    <s v="Q1"/>
    <s v="Q1-2020"/>
    <x v="0"/>
    <n v="1"/>
    <s v="Good"/>
    <n v="2"/>
    <s v="Mild"/>
    <n v="107"/>
    <s v="skin rash"/>
  </r>
  <r>
    <n v="1194"/>
    <n v="31.07"/>
    <s v="Obesity"/>
    <n v="1.82"/>
    <n v="102.93"/>
    <n v="129"/>
    <n v="121"/>
    <x v="1"/>
    <n v="2"/>
    <n v="2020"/>
    <n v="9"/>
    <n v="20"/>
    <d v="2020-09-20T00:00:00"/>
    <s v="Q3"/>
    <s v="Q3-2020"/>
    <x v="0"/>
    <n v="0"/>
    <s v="Very Good"/>
    <n v="0"/>
    <s v="Severe"/>
    <n v="106"/>
    <s v="dizziness"/>
  </r>
  <r>
    <n v="1194"/>
    <n v="28.75"/>
    <s v="Overweight"/>
    <n v="1.82"/>
    <n v="95.23"/>
    <n v="117"/>
    <n v="129"/>
    <x v="1"/>
    <n v="3"/>
    <n v="2021"/>
    <n v="3"/>
    <n v="21"/>
    <d v="2021-03-21T00:00:00"/>
    <s v="Q1"/>
    <s v="Q1-2021"/>
    <x v="0"/>
    <n v="1"/>
    <s v="Good"/>
    <n v="0"/>
    <s v="Severe"/>
    <n v="100"/>
    <s v="headache"/>
  </r>
  <r>
    <n v="1194"/>
    <n v="28.62"/>
    <s v="Overweight"/>
    <n v="1.82"/>
    <n v="94.8"/>
    <n v="120"/>
    <n v="130"/>
    <x v="1"/>
    <n v="4"/>
    <n v="2021"/>
    <n v="9"/>
    <n v="20"/>
    <d v="2021-09-20T00:00:00"/>
    <s v="Q3"/>
    <s v="Q3-2021"/>
    <x v="0"/>
    <n v="3"/>
    <s v="Very Poor"/>
    <n v="0"/>
    <s v="Severe"/>
    <n v="100"/>
    <s v="headache"/>
  </r>
  <r>
    <n v="1194"/>
    <n v="29.59"/>
    <s v="Overweight"/>
    <n v="1.82"/>
    <n v="98.03"/>
    <n v="119"/>
    <n v="133"/>
    <x v="1"/>
    <n v="5"/>
    <n v="2022"/>
    <n v="3"/>
    <n v="21"/>
    <d v="2022-03-21T00:00:00"/>
    <s v="Q1"/>
    <s v="Q1-2022"/>
    <x v="0"/>
    <n v="1"/>
    <s v="Good"/>
    <n v="0"/>
    <s v="Severe"/>
    <n v="103"/>
    <s v="vomiting"/>
  </r>
  <r>
    <n v="1195"/>
    <n v="22.46"/>
    <s v="Healthy Weight"/>
    <n v="1.82"/>
    <n v="74.400000000000006"/>
    <n v="136"/>
    <n v="130"/>
    <x v="0"/>
    <n v="1"/>
    <n v="2020"/>
    <n v="3"/>
    <n v="21"/>
    <d v="2020-03-21T00:00:00"/>
    <s v="Q1"/>
    <s v="Q1-2020"/>
    <x v="0"/>
    <n v="1"/>
    <s v="Good"/>
    <n v="2"/>
    <s v="Mild"/>
    <n v="100"/>
    <s v="headache"/>
  </r>
  <r>
    <n v="1195"/>
    <n v="24.96"/>
    <s v="Healthy Weight"/>
    <n v="1.82"/>
    <n v="82.69"/>
    <n v="135"/>
    <n v="125"/>
    <x v="0"/>
    <n v="2"/>
    <n v="2020"/>
    <n v="9"/>
    <n v="20"/>
    <d v="2020-09-20T00:00:00"/>
    <s v="Q3"/>
    <s v="Q3-2020"/>
    <x v="0"/>
    <n v="2"/>
    <s v="Poor"/>
    <n v="1"/>
    <s v="Moderate"/>
    <n v="100"/>
    <s v="headache"/>
  </r>
  <r>
    <n v="1195"/>
    <n v="25.83"/>
    <s v="Overweight"/>
    <n v="1.82"/>
    <n v="85.55"/>
    <n v="138"/>
    <n v="127"/>
    <x v="0"/>
    <n v="3"/>
    <n v="2021"/>
    <n v="3"/>
    <n v="21"/>
    <d v="2021-03-21T00:00:00"/>
    <s v="Q1"/>
    <s v="Q1-2021"/>
    <x v="0"/>
    <n v="3"/>
    <s v="Very Poor"/>
    <n v="1"/>
    <s v="Moderate"/>
    <n v="108"/>
    <s v="palpitations"/>
  </r>
  <r>
    <n v="1196"/>
    <n v="28.04"/>
    <s v="Overweight"/>
    <n v="1.82"/>
    <n v="92.88"/>
    <n v="115"/>
    <n v="92"/>
    <x v="1"/>
    <n v="1"/>
    <n v="2020"/>
    <n v="3"/>
    <n v="25"/>
    <d v="2020-03-25T00:00:00"/>
    <s v="Q1"/>
    <s v="Q1-2020"/>
    <x v="0"/>
    <n v="1"/>
    <s v="Good"/>
    <n v="2"/>
    <s v="Mild"/>
    <n v="108"/>
    <s v="palpitations"/>
  </r>
  <r>
    <n v="1196"/>
    <n v="33.340000000000003"/>
    <s v="Obesity"/>
    <n v="1.82"/>
    <n v="110.45"/>
    <n v="116"/>
    <n v="93"/>
    <x v="1"/>
    <n v="2"/>
    <n v="2020"/>
    <n v="9"/>
    <n v="24"/>
    <d v="2020-09-24T00:00:00"/>
    <s v="Q3"/>
    <s v="Q3-2020"/>
    <x v="0"/>
    <n v="2"/>
    <s v="Poor"/>
    <n v="0"/>
    <s v="Severe"/>
    <n v="100"/>
    <s v="headache"/>
  </r>
  <r>
    <n v="1196"/>
    <n v="32.71"/>
    <s v="Obesity"/>
    <n v="1.82"/>
    <n v="108.34"/>
    <n v="110"/>
    <n v="85"/>
    <x v="1"/>
    <n v="3"/>
    <n v="2021"/>
    <n v="3"/>
    <n v="25"/>
    <d v="2021-03-25T00:00:00"/>
    <s v="Q1"/>
    <s v="Q1-2021"/>
    <x v="0"/>
    <n v="2"/>
    <s v="Poor"/>
    <n v="1"/>
    <s v="Moderate"/>
    <n v="100"/>
    <s v="headache"/>
  </r>
  <r>
    <n v="1196"/>
    <n v="34.11"/>
    <s v="Obesity"/>
    <n v="1.82"/>
    <n v="113"/>
    <n v="105"/>
    <n v="82"/>
    <x v="1"/>
    <n v="4"/>
    <n v="2021"/>
    <n v="9"/>
    <n v="24"/>
    <d v="2021-09-24T00:00:00"/>
    <s v="Q3"/>
    <s v="Q3-2021"/>
    <x v="0"/>
    <n v="3"/>
    <s v="Very Poor"/>
    <n v="1"/>
    <s v="Moderate"/>
    <n v="102"/>
    <s v="tinnitus"/>
  </r>
  <r>
    <n v="1196"/>
    <n v="36"/>
    <s v="Obesity"/>
    <n v="1.82"/>
    <n v="119.24"/>
    <n v="115"/>
    <n v="84"/>
    <x v="1"/>
    <n v="5"/>
    <n v="2022"/>
    <n v="3"/>
    <n v="25"/>
    <d v="2022-03-25T00:00:00"/>
    <s v="Q1"/>
    <s v="Q1-2022"/>
    <x v="0"/>
    <n v="2"/>
    <s v="Poor"/>
    <n v="0"/>
    <s v="Severe"/>
    <n v="107"/>
    <s v="skin rash"/>
  </r>
  <r>
    <n v="1197"/>
    <n v="25.72"/>
    <s v="Overweight"/>
    <n v="1.82"/>
    <n v="85.19"/>
    <n v="128"/>
    <n v="117"/>
    <x v="1"/>
    <n v="1"/>
    <n v="2020"/>
    <n v="3"/>
    <n v="27"/>
    <d v="2020-03-27T00:00:00"/>
    <s v="Q1"/>
    <s v="Q1-2020"/>
    <x v="0"/>
    <n v="3"/>
    <s v="Very Poor"/>
    <n v="1"/>
    <s v="Moderate"/>
    <n v="105"/>
    <s v="abdominal pain"/>
  </r>
  <r>
    <n v="1197"/>
    <n v="26.9"/>
    <s v="Overweight"/>
    <n v="1.82"/>
    <n v="89.1"/>
    <n v="136"/>
    <n v="125"/>
    <x v="0"/>
    <n v="2"/>
    <n v="2020"/>
    <n v="9"/>
    <n v="26"/>
    <d v="2020-09-26T00:00:00"/>
    <s v="Q3"/>
    <s v="Q3-2020"/>
    <x v="0"/>
    <n v="2"/>
    <s v="Poor"/>
    <n v="1"/>
    <s v="Moderate"/>
    <n v="100"/>
    <s v="headache"/>
  </r>
  <r>
    <n v="1197"/>
    <n v="28.94"/>
    <s v="Overweight"/>
    <n v="1.82"/>
    <n v="95.87"/>
    <n v="136"/>
    <n v="127"/>
    <x v="0"/>
    <n v="3"/>
    <n v="2021"/>
    <n v="3"/>
    <n v="27"/>
    <d v="2021-03-27T00:00:00"/>
    <s v="Q1"/>
    <s v="Q1-2021"/>
    <x v="0"/>
    <n v="3"/>
    <s v="Very Poor"/>
    <n v="0"/>
    <s v="Severe"/>
    <n v="100"/>
    <s v="headache"/>
  </r>
  <r>
    <n v="1197"/>
    <n v="33.229999999999997"/>
    <s v="Obesity"/>
    <n v="1.82"/>
    <n v="110.07"/>
    <n v="135"/>
    <n v="131"/>
    <x v="0"/>
    <n v="4"/>
    <n v="2021"/>
    <n v="9"/>
    <n v="26"/>
    <d v="2021-09-26T00:00:00"/>
    <s v="Q3"/>
    <s v="Q3-2021"/>
    <x v="0"/>
    <n v="2"/>
    <s v="Poor"/>
    <n v="2"/>
    <s v="Mild"/>
    <n v="104"/>
    <s v="itching"/>
  </r>
  <r>
    <n v="1198"/>
    <n v="26.23"/>
    <s v="Overweight"/>
    <n v="1.62"/>
    <n v="68.84"/>
    <n v="118"/>
    <n v="108"/>
    <x v="1"/>
    <n v="1"/>
    <n v="2020"/>
    <n v="3"/>
    <n v="29"/>
    <d v="2020-03-29T00:00:00"/>
    <s v="Q1"/>
    <s v="Q1-2020"/>
    <x v="1"/>
    <n v="1"/>
    <s v="Good"/>
    <n v="2"/>
    <s v="Mild"/>
    <n v="105"/>
    <s v="abdominal pain"/>
  </r>
  <r>
    <n v="1198"/>
    <n v="25.06"/>
    <s v="Overweight"/>
    <n v="1.62"/>
    <n v="65.760000000000005"/>
    <n v="113"/>
    <n v="108"/>
    <x v="1"/>
    <n v="2"/>
    <n v="2020"/>
    <n v="9"/>
    <n v="28"/>
    <d v="2020-09-28T00:00:00"/>
    <s v="Q3"/>
    <s v="Q3-2020"/>
    <x v="1"/>
    <n v="2"/>
    <s v="Poor"/>
    <n v="0"/>
    <s v="Severe"/>
    <n v="107"/>
    <s v="skin rash"/>
  </r>
  <r>
    <n v="1198"/>
    <n v="24.13"/>
    <s v="Healthy Weight"/>
    <n v="1.62"/>
    <n v="63.31"/>
    <n v="111"/>
    <n v="103"/>
    <x v="1"/>
    <n v="3"/>
    <n v="2021"/>
    <n v="3"/>
    <n v="29"/>
    <d v="2021-03-29T00:00:00"/>
    <s v="Q1"/>
    <s v="Q1-2021"/>
    <x v="1"/>
    <n v="2"/>
    <s v="Poor"/>
    <n v="2"/>
    <s v="Mild"/>
    <n v="100"/>
    <s v="headache"/>
  </r>
  <r>
    <n v="1199"/>
    <n v="24.23"/>
    <s v="Healthy Weight"/>
    <n v="1.82"/>
    <n v="80.260000000000005"/>
    <n v="120"/>
    <n v="113"/>
    <x v="1"/>
    <n v="1"/>
    <n v="2020"/>
    <n v="3"/>
    <n v="29"/>
    <d v="2020-03-29T00:00:00"/>
    <s v="Q1"/>
    <s v="Q1-2020"/>
    <x v="0"/>
    <n v="0"/>
    <s v="Very Good"/>
    <n v="1"/>
    <s v="Moderate"/>
    <n v="100"/>
    <s v="headache"/>
  </r>
  <r>
    <n v="1199"/>
    <n v="26.15"/>
    <s v="Overweight"/>
    <n v="1.82"/>
    <n v="86.64"/>
    <n v="122"/>
    <n v="110"/>
    <x v="1"/>
    <n v="2"/>
    <n v="2020"/>
    <n v="9"/>
    <n v="28"/>
    <d v="2020-09-28T00:00:00"/>
    <s v="Q3"/>
    <s v="Q3-2020"/>
    <x v="0"/>
    <n v="0"/>
    <s v="Very Good"/>
    <n v="1"/>
    <s v="Moderate"/>
    <n v="100"/>
    <s v="headache"/>
  </r>
  <r>
    <n v="1199"/>
    <n v="23.43"/>
    <s v="Healthy Weight"/>
    <n v="1.82"/>
    <n v="77.62"/>
    <n v="129"/>
    <n v="110"/>
    <x v="1"/>
    <n v="3"/>
    <n v="2021"/>
    <n v="3"/>
    <n v="29"/>
    <d v="2021-03-29T00:00:00"/>
    <s v="Q1"/>
    <s v="Q1-2021"/>
    <x v="0"/>
    <n v="2"/>
    <s v="Poor"/>
    <n v="0"/>
    <s v="Severe"/>
    <n v="102"/>
    <s v="tinnitus"/>
  </r>
  <r>
    <n v="1199"/>
    <n v="26.19"/>
    <s v="Overweight"/>
    <n v="1.82"/>
    <n v="86.74"/>
    <n v="126"/>
    <n v="126"/>
    <x v="1"/>
    <n v="4"/>
    <n v="2021"/>
    <n v="9"/>
    <n v="28"/>
    <d v="2021-09-28T00:00:00"/>
    <s v="Q3"/>
    <s v="Q3-2021"/>
    <x v="0"/>
    <n v="2"/>
    <s v="Poor"/>
    <n v="0"/>
    <s v="Severe"/>
    <n v="107"/>
    <s v="skin rash"/>
  </r>
  <r>
    <n v="1200"/>
    <n v="27.9"/>
    <s v="Overweight"/>
    <n v="1.82"/>
    <n v="92.42"/>
    <n v="122"/>
    <n v="105"/>
    <x v="1"/>
    <n v="1"/>
    <n v="2020"/>
    <n v="4"/>
    <n v="2"/>
    <d v="2020-04-02T00:00:00"/>
    <s v="Q2"/>
    <s v="Q2-2020"/>
    <x v="0"/>
    <n v="1"/>
    <s v="Good"/>
    <n v="1"/>
    <s v="Moderate"/>
    <n v="100"/>
    <s v="headache"/>
  </r>
  <r>
    <n v="1200"/>
    <n v="31.59"/>
    <s v="Obesity"/>
    <n v="1.82"/>
    <n v="104.65"/>
    <n v="122"/>
    <n v="96"/>
    <x v="1"/>
    <n v="2"/>
    <n v="2020"/>
    <n v="10"/>
    <n v="2"/>
    <d v="2020-10-02T00:00:00"/>
    <s v="Q4"/>
    <s v="Q4-2020"/>
    <x v="0"/>
    <n v="2"/>
    <s v="Poor"/>
    <n v="0"/>
    <s v="Severe"/>
    <n v="101"/>
    <s v="nausea"/>
  </r>
  <r>
    <n v="1200"/>
    <n v="33.46"/>
    <s v="Obesity"/>
    <n v="1.82"/>
    <n v="110.84"/>
    <n v="122"/>
    <n v="98"/>
    <x v="1"/>
    <n v="3"/>
    <n v="2021"/>
    <n v="4"/>
    <n v="2"/>
    <d v="2021-04-02T00:00:00"/>
    <s v="Q2"/>
    <s v="Q2-2021"/>
    <x v="0"/>
    <n v="3"/>
    <s v="Very Poor"/>
    <n v="0"/>
    <s v="Severe"/>
    <n v="100"/>
    <s v="headache"/>
  </r>
  <r>
    <n v="1200"/>
    <n v="34.17"/>
    <s v="Obesity"/>
    <n v="1.82"/>
    <n v="113.17"/>
    <n v="127"/>
    <n v="87"/>
    <x v="1"/>
    <n v="4"/>
    <n v="2021"/>
    <n v="10"/>
    <n v="2"/>
    <d v="2021-10-02T00:00:00"/>
    <s v="Q4"/>
    <s v="Q4-2021"/>
    <x v="0"/>
    <n v="0"/>
    <s v="Very Good"/>
    <n v="0"/>
    <s v="Severe"/>
    <n v="100"/>
    <s v="headache"/>
  </r>
  <r>
    <n v="1201"/>
    <n v="28"/>
    <s v="Overweight"/>
    <n v="1.82"/>
    <n v="92.74"/>
    <n v="140"/>
    <n v="121"/>
    <x v="0"/>
    <n v="1"/>
    <n v="2020"/>
    <n v="4"/>
    <n v="2"/>
    <d v="2020-04-02T00:00:00"/>
    <s v="Q2"/>
    <s v="Q2-2020"/>
    <x v="0"/>
    <n v="1"/>
    <s v="Good"/>
    <n v="0"/>
    <s v="Severe"/>
    <n v="100"/>
    <s v="headache"/>
  </r>
  <r>
    <n v="1201"/>
    <n v="27.02"/>
    <s v="Overweight"/>
    <n v="1.82"/>
    <n v="89.5"/>
    <n v="140"/>
    <n v="115"/>
    <x v="0"/>
    <n v="2"/>
    <n v="2020"/>
    <n v="10"/>
    <n v="2"/>
    <d v="2020-10-02T00:00:00"/>
    <s v="Q4"/>
    <s v="Q4-2020"/>
    <x v="0"/>
    <n v="1"/>
    <s v="Good"/>
    <n v="1"/>
    <s v="Moderate"/>
    <n v="100"/>
    <s v="headache"/>
  </r>
  <r>
    <n v="1201"/>
    <n v="29.2"/>
    <s v="Overweight"/>
    <n v="1.82"/>
    <n v="96.72"/>
    <n v="139"/>
    <n v="116"/>
    <x v="0"/>
    <n v="3"/>
    <n v="2021"/>
    <n v="4"/>
    <n v="2"/>
    <d v="2021-04-02T00:00:00"/>
    <s v="Q2"/>
    <s v="Q2-2021"/>
    <x v="0"/>
    <n v="0"/>
    <s v="Very Good"/>
    <n v="2"/>
    <s v="Mild"/>
    <n v="100"/>
    <s v="headache"/>
  </r>
  <r>
    <n v="1201"/>
    <n v="27.55"/>
    <s v="Overweight"/>
    <n v="1.82"/>
    <n v="91.25"/>
    <n v="132"/>
    <n v="109"/>
    <x v="1"/>
    <n v="4"/>
    <n v="2021"/>
    <n v="10"/>
    <n v="2"/>
    <d v="2021-10-02T00:00:00"/>
    <s v="Q4"/>
    <s v="Q4-2021"/>
    <x v="0"/>
    <n v="1"/>
    <s v="Good"/>
    <n v="0"/>
    <s v="Severe"/>
    <n v="100"/>
    <s v="headache"/>
  </r>
  <r>
    <n v="1202"/>
    <n v="20.57"/>
    <s v="Healthy Weight"/>
    <n v="1.62"/>
    <n v="53.99"/>
    <n v="125"/>
    <n v="114"/>
    <x v="1"/>
    <n v="1"/>
    <n v="2020"/>
    <n v="4"/>
    <n v="3"/>
    <d v="2020-04-03T00:00:00"/>
    <s v="Q2"/>
    <s v="Q2-2020"/>
    <x v="1"/>
    <n v="0"/>
    <s v="Very Good"/>
    <n v="1"/>
    <s v="Moderate"/>
    <n v="100"/>
    <s v="headache"/>
  </r>
  <r>
    <n v="1202"/>
    <n v="20.36"/>
    <s v="Healthy Weight"/>
    <n v="1.62"/>
    <n v="53.44"/>
    <n v="130"/>
    <n v="113"/>
    <x v="1"/>
    <n v="2"/>
    <n v="2020"/>
    <n v="10"/>
    <n v="3"/>
    <d v="2020-10-03T00:00:00"/>
    <s v="Q4"/>
    <s v="Q4-2020"/>
    <x v="1"/>
    <n v="3"/>
    <s v="Very Poor"/>
    <n v="1"/>
    <s v="Moderate"/>
    <n v="100"/>
    <s v="headache"/>
  </r>
  <r>
    <n v="1202"/>
    <n v="15.4"/>
    <s v="Underweight"/>
    <n v="1.62"/>
    <n v="40.42"/>
    <n v="128"/>
    <n v="115"/>
    <x v="1"/>
    <n v="3"/>
    <n v="2021"/>
    <n v="4"/>
    <n v="3"/>
    <d v="2021-04-03T00:00:00"/>
    <s v="Q2"/>
    <s v="Q2-2021"/>
    <x v="1"/>
    <n v="2"/>
    <s v="Poor"/>
    <n v="2"/>
    <s v="Mild"/>
    <n v="105"/>
    <s v="abdominal pain"/>
  </r>
  <r>
    <n v="1202"/>
    <n v="15.57"/>
    <s v="Underweight"/>
    <n v="1.62"/>
    <n v="40.86"/>
    <n v="125"/>
    <n v="115"/>
    <x v="1"/>
    <n v="4"/>
    <n v="2021"/>
    <n v="10"/>
    <n v="3"/>
    <d v="2021-10-03T00:00:00"/>
    <s v="Q4"/>
    <s v="Q4-2021"/>
    <x v="1"/>
    <n v="1"/>
    <s v="Good"/>
    <n v="1"/>
    <s v="Moderate"/>
    <n v="100"/>
    <s v="headache"/>
  </r>
  <r>
    <n v="1202"/>
    <n v="14.14"/>
    <s v="Underweight"/>
    <n v="1.62"/>
    <n v="37.11"/>
    <n v="128"/>
    <n v="112"/>
    <x v="1"/>
    <n v="5"/>
    <n v="2022"/>
    <n v="4"/>
    <n v="3"/>
    <d v="2022-04-03T00:00:00"/>
    <s v="Q2"/>
    <s v="Q2-2022"/>
    <x v="1"/>
    <n v="3"/>
    <s v="Very Poor"/>
    <n v="0"/>
    <s v="Severe"/>
    <n v="100"/>
    <s v="headache"/>
  </r>
  <r>
    <n v="1203"/>
    <n v="14.37"/>
    <s v="Underweight"/>
    <n v="1.62"/>
    <n v="37.71"/>
    <n v="130"/>
    <n v="91"/>
    <x v="1"/>
    <n v="1"/>
    <n v="2020"/>
    <n v="4"/>
    <n v="4"/>
    <d v="2020-04-04T00:00:00"/>
    <s v="Q2"/>
    <s v="Q2-2020"/>
    <x v="1"/>
    <n v="1"/>
    <s v="Good"/>
    <n v="0"/>
    <s v="Severe"/>
    <n v="100"/>
    <s v="headache"/>
  </r>
  <r>
    <n v="1203"/>
    <n v="13.82"/>
    <s v="Underweight"/>
    <n v="1.62"/>
    <n v="36.270000000000003"/>
    <n v="123"/>
    <n v="100"/>
    <x v="1"/>
    <n v="2"/>
    <n v="2020"/>
    <n v="10"/>
    <n v="4"/>
    <d v="2020-10-04T00:00:00"/>
    <s v="Q4"/>
    <s v="Q4-2020"/>
    <x v="1"/>
    <n v="2"/>
    <s v="Poor"/>
    <n v="0"/>
    <s v="Severe"/>
    <n v="106"/>
    <s v="dizziness"/>
  </r>
  <r>
    <n v="1203"/>
    <n v="14.97"/>
    <s v="Underweight"/>
    <n v="1.62"/>
    <n v="39.29"/>
    <n v="122"/>
    <n v="97"/>
    <x v="1"/>
    <n v="3"/>
    <n v="2021"/>
    <n v="4"/>
    <n v="4"/>
    <d v="2021-04-04T00:00:00"/>
    <s v="Q2"/>
    <s v="Q2-2021"/>
    <x v="1"/>
    <n v="2"/>
    <s v="Poor"/>
    <n v="0"/>
    <s v="Severe"/>
    <n v="105"/>
    <s v="abdominal pain"/>
  </r>
  <r>
    <n v="1203"/>
    <n v="14.96"/>
    <s v="Underweight"/>
    <n v="1.62"/>
    <n v="39.25"/>
    <n v="118"/>
    <n v="91"/>
    <x v="1"/>
    <n v="4"/>
    <n v="2021"/>
    <n v="10"/>
    <n v="4"/>
    <d v="2021-10-04T00:00:00"/>
    <s v="Q4"/>
    <s v="Q4-2021"/>
    <x v="1"/>
    <n v="0"/>
    <s v="Very Good"/>
    <n v="2"/>
    <s v="Mild"/>
    <n v="100"/>
    <s v="headache"/>
  </r>
  <r>
    <n v="1203"/>
    <n v="13.01"/>
    <s v="Underweight"/>
    <n v="1.62"/>
    <n v="34.130000000000003"/>
    <n v="125"/>
    <n v="98"/>
    <x v="1"/>
    <n v="5"/>
    <n v="2022"/>
    <n v="4"/>
    <n v="4"/>
    <d v="2022-04-04T00:00:00"/>
    <s v="Q2"/>
    <s v="Q2-2022"/>
    <x v="1"/>
    <n v="0"/>
    <s v="Very Good"/>
    <n v="1"/>
    <s v="Moderate"/>
    <n v="100"/>
    <s v="headache"/>
  </r>
  <r>
    <n v="1204"/>
    <n v="20.96"/>
    <s v="Healthy Weight"/>
    <n v="1.62"/>
    <n v="55.01"/>
    <n v="124"/>
    <n v="105"/>
    <x v="1"/>
    <n v="1"/>
    <n v="2020"/>
    <n v="4"/>
    <n v="4"/>
    <d v="2020-04-04T00:00:00"/>
    <s v="Q2"/>
    <s v="Q2-2020"/>
    <x v="1"/>
    <n v="1"/>
    <s v="Good"/>
    <n v="1"/>
    <s v="Moderate"/>
    <n v="100"/>
    <s v="headache"/>
  </r>
  <r>
    <n v="1204"/>
    <n v="24.28"/>
    <s v="Healthy Weight"/>
    <n v="1.62"/>
    <n v="63.73"/>
    <n v="137"/>
    <n v="105"/>
    <x v="0"/>
    <n v="2"/>
    <n v="2020"/>
    <n v="10"/>
    <n v="4"/>
    <d v="2020-10-04T00:00:00"/>
    <s v="Q4"/>
    <s v="Q4-2020"/>
    <x v="1"/>
    <n v="0"/>
    <s v="Very Good"/>
    <n v="1"/>
    <s v="Moderate"/>
    <n v="106"/>
    <s v="dizziness"/>
  </r>
  <r>
    <n v="1204"/>
    <n v="24.56"/>
    <s v="Healthy Weight"/>
    <n v="1.62"/>
    <n v="64.44"/>
    <n v="128"/>
    <n v="104"/>
    <x v="1"/>
    <n v="3"/>
    <n v="2021"/>
    <n v="4"/>
    <n v="4"/>
    <d v="2021-04-04T00:00:00"/>
    <s v="Q2"/>
    <s v="Q2-2021"/>
    <x v="1"/>
    <n v="1"/>
    <s v="Good"/>
    <n v="2"/>
    <s v="Mild"/>
    <n v="101"/>
    <s v="nausea"/>
  </r>
  <r>
    <n v="1204"/>
    <n v="24.5"/>
    <s v="Healthy Weight"/>
    <n v="1.62"/>
    <n v="64.290000000000006"/>
    <n v="126"/>
    <n v="111"/>
    <x v="1"/>
    <n v="4"/>
    <n v="2021"/>
    <n v="10"/>
    <n v="4"/>
    <d v="2021-10-04T00:00:00"/>
    <s v="Q4"/>
    <s v="Q4-2021"/>
    <x v="1"/>
    <n v="1"/>
    <s v="Good"/>
    <n v="2"/>
    <s v="Mild"/>
    <n v="100"/>
    <s v="headache"/>
  </r>
  <r>
    <n v="1205"/>
    <n v="26.86"/>
    <s v="Overweight"/>
    <n v="1.82"/>
    <n v="88.97"/>
    <n v="129"/>
    <n v="97"/>
    <x v="1"/>
    <n v="1"/>
    <n v="2020"/>
    <n v="4"/>
    <n v="8"/>
    <d v="2020-04-08T00:00:00"/>
    <s v="Q2"/>
    <s v="Q2-2020"/>
    <x v="0"/>
    <n v="2"/>
    <s v="Poor"/>
    <n v="0"/>
    <s v="Severe"/>
    <n v="107"/>
    <s v="skin rash"/>
  </r>
  <r>
    <n v="1205"/>
    <n v="28.44"/>
    <s v="Overweight"/>
    <n v="1.82"/>
    <n v="94.21"/>
    <n v="119"/>
    <n v="98"/>
    <x v="1"/>
    <n v="2"/>
    <n v="2020"/>
    <n v="10"/>
    <n v="8"/>
    <d v="2020-10-08T00:00:00"/>
    <s v="Q4"/>
    <s v="Q4-2020"/>
    <x v="0"/>
    <n v="1"/>
    <s v="Good"/>
    <n v="1"/>
    <s v="Moderate"/>
    <n v="103"/>
    <s v="vomiting"/>
  </r>
  <r>
    <n v="1205"/>
    <n v="26.92"/>
    <s v="Overweight"/>
    <n v="1.82"/>
    <n v="89.16"/>
    <n v="120"/>
    <n v="102"/>
    <x v="1"/>
    <n v="3"/>
    <n v="2021"/>
    <n v="4"/>
    <n v="8"/>
    <d v="2021-04-08T00:00:00"/>
    <s v="Q2"/>
    <s v="Q2-2021"/>
    <x v="0"/>
    <n v="3"/>
    <s v="Very Poor"/>
    <n v="1"/>
    <s v="Moderate"/>
    <n v="100"/>
    <s v="headache"/>
  </r>
  <r>
    <n v="1205"/>
    <n v="28.67"/>
    <s v="Overweight"/>
    <n v="1.82"/>
    <n v="94.95"/>
    <n v="120"/>
    <n v="97"/>
    <x v="1"/>
    <n v="4"/>
    <n v="2021"/>
    <n v="10"/>
    <n v="8"/>
    <d v="2021-10-08T00:00:00"/>
    <s v="Q4"/>
    <s v="Q4-2021"/>
    <x v="0"/>
    <n v="2"/>
    <s v="Poor"/>
    <n v="2"/>
    <s v="Mild"/>
    <n v="109"/>
    <s v="hallucinations"/>
  </r>
  <r>
    <n v="1206"/>
    <n v="24.98"/>
    <s v="Healthy Weight"/>
    <n v="1.62"/>
    <n v="65.56"/>
    <n v="127"/>
    <n v="127"/>
    <x v="1"/>
    <n v="1"/>
    <n v="2020"/>
    <n v="4"/>
    <n v="11"/>
    <d v="2020-04-11T00:00:00"/>
    <s v="Q2"/>
    <s v="Q2-2020"/>
    <x v="1"/>
    <n v="3"/>
    <s v="Very Poor"/>
    <n v="0"/>
    <s v="Severe"/>
    <n v="100"/>
    <s v="headache"/>
  </r>
  <r>
    <n v="1206"/>
    <n v="23.7"/>
    <s v="Healthy Weight"/>
    <n v="1.62"/>
    <n v="62.21"/>
    <n v="121"/>
    <n v="131"/>
    <x v="1"/>
    <n v="2"/>
    <n v="2020"/>
    <n v="10"/>
    <n v="11"/>
    <d v="2020-10-11T00:00:00"/>
    <s v="Q4"/>
    <s v="Q4-2020"/>
    <x v="1"/>
    <n v="2"/>
    <s v="Poor"/>
    <n v="2"/>
    <s v="Mild"/>
    <n v="100"/>
    <s v="headache"/>
  </r>
  <r>
    <n v="1206"/>
    <n v="22.65"/>
    <s v="Healthy Weight"/>
    <n v="1.62"/>
    <n v="59.45"/>
    <n v="128"/>
    <n v="132"/>
    <x v="1"/>
    <n v="3"/>
    <n v="2021"/>
    <n v="4"/>
    <n v="11"/>
    <d v="2021-04-11T00:00:00"/>
    <s v="Q2"/>
    <s v="Q2-2021"/>
    <x v="1"/>
    <n v="1"/>
    <s v="Good"/>
    <n v="1"/>
    <s v="Moderate"/>
    <n v="104"/>
    <s v="itching"/>
  </r>
  <r>
    <n v="1207"/>
    <n v="27.96"/>
    <s v="Overweight"/>
    <n v="1.82"/>
    <n v="92.62"/>
    <n v="128"/>
    <n v="121"/>
    <x v="1"/>
    <n v="1"/>
    <n v="2020"/>
    <n v="4"/>
    <n v="13"/>
    <d v="2020-04-13T00:00:00"/>
    <s v="Q2"/>
    <s v="Q2-2020"/>
    <x v="0"/>
    <n v="2"/>
    <s v="Poor"/>
    <n v="1"/>
    <s v="Moderate"/>
    <n v="100"/>
    <s v="headache"/>
  </r>
  <r>
    <n v="1207"/>
    <n v="27.6"/>
    <s v="Overweight"/>
    <n v="1.82"/>
    <n v="91.43"/>
    <n v="128"/>
    <n v="122"/>
    <x v="1"/>
    <n v="2"/>
    <n v="2020"/>
    <n v="10"/>
    <n v="13"/>
    <d v="2020-10-13T00:00:00"/>
    <s v="Q4"/>
    <s v="Q4-2020"/>
    <x v="0"/>
    <n v="2"/>
    <s v="Poor"/>
    <n v="0"/>
    <s v="Severe"/>
    <n v="100"/>
    <s v="headache"/>
  </r>
  <r>
    <n v="1207"/>
    <n v="27.81"/>
    <s v="Overweight"/>
    <n v="1.82"/>
    <n v="92.11"/>
    <n v="133"/>
    <n v="114"/>
    <x v="1"/>
    <n v="3"/>
    <n v="2021"/>
    <n v="4"/>
    <n v="13"/>
    <d v="2021-04-13T00:00:00"/>
    <s v="Q2"/>
    <s v="Q2-2021"/>
    <x v="0"/>
    <n v="2"/>
    <s v="Poor"/>
    <n v="2"/>
    <s v="Mild"/>
    <n v="107"/>
    <s v="skin rash"/>
  </r>
  <r>
    <n v="1207"/>
    <n v="28.83"/>
    <s v="Overweight"/>
    <n v="1.82"/>
    <n v="95.48"/>
    <n v="135"/>
    <n v="112"/>
    <x v="0"/>
    <n v="4"/>
    <n v="2021"/>
    <n v="10"/>
    <n v="13"/>
    <d v="2021-10-13T00:00:00"/>
    <s v="Q4"/>
    <s v="Q4-2021"/>
    <x v="0"/>
    <n v="3"/>
    <s v="Very Poor"/>
    <n v="0"/>
    <s v="Severe"/>
    <n v="102"/>
    <s v="tinnitus"/>
  </r>
  <r>
    <n v="1208"/>
    <n v="23.02"/>
    <s v="Healthy Weight"/>
    <n v="1.62"/>
    <n v="60.42"/>
    <n v="132"/>
    <n v="125"/>
    <x v="1"/>
    <n v="1"/>
    <n v="2020"/>
    <n v="4"/>
    <n v="15"/>
    <d v="2020-04-15T00:00:00"/>
    <s v="Q2"/>
    <s v="Q2-2020"/>
    <x v="1"/>
    <n v="1"/>
    <s v="Good"/>
    <n v="1"/>
    <s v="Moderate"/>
    <n v="101"/>
    <s v="nausea"/>
  </r>
  <r>
    <n v="1208"/>
    <n v="25.61"/>
    <s v="Overweight"/>
    <n v="1.62"/>
    <n v="67.22"/>
    <n v="130"/>
    <n v="126"/>
    <x v="1"/>
    <n v="2"/>
    <n v="2020"/>
    <n v="10"/>
    <n v="15"/>
    <d v="2020-10-15T00:00:00"/>
    <s v="Q4"/>
    <s v="Q4-2020"/>
    <x v="1"/>
    <n v="2"/>
    <s v="Poor"/>
    <n v="2"/>
    <s v="Mild"/>
    <n v="100"/>
    <s v="headache"/>
  </r>
  <r>
    <n v="1208"/>
    <n v="26.03"/>
    <s v="Overweight"/>
    <n v="1.62"/>
    <n v="68.319999999999993"/>
    <n v="138"/>
    <n v="126"/>
    <x v="0"/>
    <n v="3"/>
    <n v="2021"/>
    <n v="4"/>
    <n v="15"/>
    <d v="2021-04-15T00:00:00"/>
    <s v="Q2"/>
    <s v="Q2-2021"/>
    <x v="1"/>
    <n v="3"/>
    <s v="Very Poor"/>
    <n v="0"/>
    <s v="Severe"/>
    <n v="103"/>
    <s v="vomiting"/>
  </r>
  <r>
    <n v="1208"/>
    <n v="29.07"/>
    <s v="Overweight"/>
    <n v="1.62"/>
    <n v="76.28"/>
    <n v="139"/>
    <n v="126"/>
    <x v="0"/>
    <n v="4"/>
    <n v="2021"/>
    <n v="10"/>
    <n v="15"/>
    <d v="2021-10-15T00:00:00"/>
    <s v="Q4"/>
    <s v="Q4-2021"/>
    <x v="1"/>
    <n v="2"/>
    <s v="Poor"/>
    <n v="2"/>
    <s v="Mild"/>
    <n v="102"/>
    <s v="tinnitus"/>
  </r>
  <r>
    <n v="1208"/>
    <n v="26.17"/>
    <s v="Overweight"/>
    <n v="1.62"/>
    <n v="68.67"/>
    <n v="139"/>
    <n v="133"/>
    <x v="0"/>
    <n v="5"/>
    <n v="2022"/>
    <n v="4"/>
    <n v="15"/>
    <d v="2022-04-15T00:00:00"/>
    <s v="Q2"/>
    <s v="Q2-2022"/>
    <x v="1"/>
    <n v="2"/>
    <s v="Poor"/>
    <n v="1"/>
    <s v="Moderate"/>
    <n v="100"/>
    <s v="headache"/>
  </r>
  <r>
    <n v="1209"/>
    <n v="24.11"/>
    <s v="Healthy Weight"/>
    <n v="1.82"/>
    <n v="79.86"/>
    <n v="119"/>
    <n v="90"/>
    <x v="1"/>
    <n v="1"/>
    <n v="2020"/>
    <n v="4"/>
    <n v="16"/>
    <d v="2020-04-16T00:00:00"/>
    <s v="Q2"/>
    <s v="Q2-2020"/>
    <x v="0"/>
    <n v="2"/>
    <s v="Poor"/>
    <n v="0"/>
    <s v="Severe"/>
    <n v="100"/>
    <s v="headache"/>
  </r>
  <r>
    <n v="1209"/>
    <n v="21.63"/>
    <s v="Healthy Weight"/>
    <n v="1.82"/>
    <n v="71.63"/>
    <n v="117"/>
    <n v="86"/>
    <x v="1"/>
    <n v="2"/>
    <n v="2020"/>
    <n v="10"/>
    <n v="16"/>
    <d v="2020-10-16T00:00:00"/>
    <s v="Q4"/>
    <s v="Q4-2020"/>
    <x v="0"/>
    <n v="0"/>
    <s v="Very Good"/>
    <n v="1"/>
    <s v="Moderate"/>
    <n v="100"/>
    <s v="headache"/>
  </r>
  <r>
    <n v="1209"/>
    <n v="21.35"/>
    <s v="Healthy Weight"/>
    <n v="1.82"/>
    <n v="70.73"/>
    <n v="118"/>
    <n v="78"/>
    <x v="2"/>
    <n v="3"/>
    <n v="2021"/>
    <n v="4"/>
    <n v="16"/>
    <d v="2021-04-16T00:00:00"/>
    <s v="Q2"/>
    <s v="Q2-2021"/>
    <x v="0"/>
    <n v="0"/>
    <s v="Very Good"/>
    <n v="0"/>
    <s v="Severe"/>
    <n v="100"/>
    <s v="headache"/>
  </r>
  <r>
    <n v="1209"/>
    <n v="23.04"/>
    <s v="Healthy Weight"/>
    <n v="1.82"/>
    <n v="76.3"/>
    <n v="117"/>
    <n v="78"/>
    <x v="2"/>
    <n v="4"/>
    <n v="2021"/>
    <n v="10"/>
    <n v="16"/>
    <d v="2021-10-16T00:00:00"/>
    <s v="Q4"/>
    <s v="Q4-2021"/>
    <x v="0"/>
    <n v="1"/>
    <s v="Good"/>
    <n v="1"/>
    <s v="Moderate"/>
    <n v="102"/>
    <s v="tinnitus"/>
  </r>
  <r>
    <n v="1209"/>
    <n v="22.48"/>
    <s v="Healthy Weight"/>
    <n v="1.82"/>
    <n v="74.45"/>
    <n v="123"/>
    <n v="80"/>
    <x v="3"/>
    <n v="5"/>
    <n v="2022"/>
    <n v="4"/>
    <n v="16"/>
    <d v="2022-04-16T00:00:00"/>
    <s v="Q2"/>
    <s v="Q2-2022"/>
    <x v="0"/>
    <n v="2"/>
    <s v="Poor"/>
    <n v="2"/>
    <s v="Mild"/>
    <n v="101"/>
    <s v="nausea"/>
  </r>
  <r>
    <n v="1210"/>
    <n v="26.31"/>
    <s v="Overweight"/>
    <n v="1.82"/>
    <n v="87.14"/>
    <n v="129"/>
    <n v="112"/>
    <x v="1"/>
    <n v="1"/>
    <n v="2020"/>
    <n v="4"/>
    <n v="18"/>
    <d v="2020-04-18T00:00:00"/>
    <s v="Q2"/>
    <s v="Q2-2020"/>
    <x v="0"/>
    <n v="2"/>
    <s v="Poor"/>
    <n v="2"/>
    <s v="Mild"/>
    <n v="101"/>
    <s v="nausea"/>
  </r>
  <r>
    <n v="1210"/>
    <n v="25.36"/>
    <s v="Overweight"/>
    <n v="1.82"/>
    <n v="84.02"/>
    <n v="129"/>
    <n v="117"/>
    <x v="1"/>
    <n v="2"/>
    <n v="2020"/>
    <n v="10"/>
    <n v="18"/>
    <d v="2020-10-18T00:00:00"/>
    <s v="Q4"/>
    <s v="Q4-2020"/>
    <x v="0"/>
    <n v="2"/>
    <s v="Poor"/>
    <n v="2"/>
    <s v="Mild"/>
    <n v="100"/>
    <s v="headache"/>
  </r>
  <r>
    <n v="1210"/>
    <n v="25.78"/>
    <s v="Overweight"/>
    <n v="1.82"/>
    <n v="85.39"/>
    <n v="133"/>
    <n v="116"/>
    <x v="1"/>
    <n v="3"/>
    <n v="2021"/>
    <n v="4"/>
    <n v="18"/>
    <d v="2021-04-18T00:00:00"/>
    <s v="Q2"/>
    <s v="Q2-2021"/>
    <x v="0"/>
    <n v="3"/>
    <s v="Very Poor"/>
    <n v="0"/>
    <s v="Severe"/>
    <n v="100"/>
    <s v="headache"/>
  </r>
  <r>
    <n v="1210"/>
    <n v="23.37"/>
    <s v="Healthy Weight"/>
    <n v="1.82"/>
    <n v="77.400000000000006"/>
    <n v="144"/>
    <n v="110"/>
    <x v="0"/>
    <n v="4"/>
    <n v="2021"/>
    <n v="10"/>
    <n v="18"/>
    <d v="2021-10-18T00:00:00"/>
    <s v="Q4"/>
    <s v="Q4-2021"/>
    <x v="0"/>
    <n v="1"/>
    <s v="Good"/>
    <n v="2"/>
    <s v="Mild"/>
    <n v="100"/>
    <s v="headache"/>
  </r>
  <r>
    <n v="1211"/>
    <n v="29.43"/>
    <s v="Overweight"/>
    <n v="1.82"/>
    <n v="97.49"/>
    <n v="127"/>
    <n v="96"/>
    <x v="1"/>
    <n v="1"/>
    <n v="2020"/>
    <n v="4"/>
    <n v="18"/>
    <d v="2020-04-18T00:00:00"/>
    <s v="Q2"/>
    <s v="Q2-2020"/>
    <x v="0"/>
    <n v="2"/>
    <s v="Poor"/>
    <n v="0"/>
    <s v="Severe"/>
    <n v="100"/>
    <s v="headache"/>
  </r>
  <r>
    <n v="1211"/>
    <n v="31.44"/>
    <s v="Obesity"/>
    <n v="1.82"/>
    <n v="104.16"/>
    <n v="129"/>
    <n v="98"/>
    <x v="1"/>
    <n v="2"/>
    <n v="2020"/>
    <n v="10"/>
    <n v="18"/>
    <d v="2020-10-18T00:00:00"/>
    <s v="Q4"/>
    <s v="Q4-2020"/>
    <x v="0"/>
    <n v="2"/>
    <s v="Poor"/>
    <n v="2"/>
    <s v="Mild"/>
    <n v="100"/>
    <s v="headache"/>
  </r>
  <r>
    <n v="1211"/>
    <n v="30.95"/>
    <s v="Obesity"/>
    <n v="1.82"/>
    <n v="102.53"/>
    <n v="126"/>
    <n v="92"/>
    <x v="1"/>
    <n v="3"/>
    <n v="2021"/>
    <n v="4"/>
    <n v="18"/>
    <d v="2021-04-18T00:00:00"/>
    <s v="Q2"/>
    <s v="Q2-2021"/>
    <x v="0"/>
    <n v="2"/>
    <s v="Poor"/>
    <n v="0"/>
    <s v="Severe"/>
    <n v="100"/>
    <s v="headache"/>
  </r>
  <r>
    <n v="1211"/>
    <n v="27.6"/>
    <s v="Overweight"/>
    <n v="1.82"/>
    <n v="91.41"/>
    <n v="124"/>
    <n v="94"/>
    <x v="1"/>
    <n v="4"/>
    <n v="2021"/>
    <n v="10"/>
    <n v="18"/>
    <d v="2021-10-18T00:00:00"/>
    <s v="Q4"/>
    <s v="Q4-2021"/>
    <x v="0"/>
    <n v="2"/>
    <s v="Poor"/>
    <n v="0"/>
    <s v="Severe"/>
    <n v="108"/>
    <s v="palpitations"/>
  </r>
  <r>
    <n v="1212"/>
    <n v="18.95"/>
    <s v="Healthy Weight"/>
    <n v="1.82"/>
    <n v="62.77"/>
    <n v="125"/>
    <n v="85"/>
    <x v="1"/>
    <n v="1"/>
    <n v="2020"/>
    <n v="4"/>
    <n v="21"/>
    <d v="2020-04-21T00:00:00"/>
    <s v="Q2"/>
    <s v="Q2-2020"/>
    <x v="0"/>
    <n v="0"/>
    <s v="Very Good"/>
    <n v="1"/>
    <s v="Moderate"/>
    <n v="100"/>
    <s v="headache"/>
  </r>
  <r>
    <n v="1212"/>
    <n v="18.96"/>
    <s v="Healthy Weight"/>
    <n v="1.82"/>
    <n v="62.8"/>
    <n v="130"/>
    <n v="86"/>
    <x v="1"/>
    <n v="2"/>
    <n v="2020"/>
    <n v="10"/>
    <n v="21"/>
    <d v="2020-10-21T00:00:00"/>
    <s v="Q4"/>
    <s v="Q4-2020"/>
    <x v="0"/>
    <n v="1"/>
    <s v="Good"/>
    <n v="2"/>
    <s v="Mild"/>
    <n v="100"/>
    <s v="headache"/>
  </r>
  <r>
    <n v="1212"/>
    <n v="17.93"/>
    <s v="Underweight"/>
    <n v="1.82"/>
    <n v="59.4"/>
    <n v="131"/>
    <n v="85"/>
    <x v="1"/>
    <n v="3"/>
    <n v="2021"/>
    <n v="4"/>
    <n v="21"/>
    <d v="2021-04-21T00:00:00"/>
    <s v="Q2"/>
    <s v="Q2-2021"/>
    <x v="0"/>
    <n v="1"/>
    <s v="Good"/>
    <n v="2"/>
    <s v="Mild"/>
    <n v="104"/>
    <s v="itching"/>
  </r>
  <r>
    <n v="1212"/>
    <n v="21.28"/>
    <s v="Healthy Weight"/>
    <n v="1.82"/>
    <n v="70.48"/>
    <n v="128"/>
    <n v="88"/>
    <x v="1"/>
    <n v="4"/>
    <n v="2021"/>
    <n v="10"/>
    <n v="21"/>
    <d v="2021-10-21T00:00:00"/>
    <s v="Q4"/>
    <s v="Q4-2021"/>
    <x v="0"/>
    <n v="1"/>
    <s v="Good"/>
    <n v="0"/>
    <s v="Severe"/>
    <n v="100"/>
    <s v="headache"/>
  </r>
  <r>
    <n v="1213"/>
    <n v="24.84"/>
    <s v="Healthy Weight"/>
    <n v="1.62"/>
    <n v="65.2"/>
    <n v="121"/>
    <n v="100"/>
    <x v="1"/>
    <n v="1"/>
    <n v="2020"/>
    <n v="4"/>
    <n v="21"/>
    <d v="2020-04-21T00:00:00"/>
    <s v="Q2"/>
    <s v="Q2-2020"/>
    <x v="1"/>
    <n v="0"/>
    <s v="Very Good"/>
    <n v="1"/>
    <s v="Moderate"/>
    <n v="102"/>
    <s v="tinnitus"/>
  </r>
  <r>
    <n v="1213"/>
    <n v="24.19"/>
    <s v="Healthy Weight"/>
    <n v="1.62"/>
    <n v="63.49"/>
    <n v="121"/>
    <n v="99"/>
    <x v="1"/>
    <n v="2"/>
    <n v="2020"/>
    <n v="10"/>
    <n v="21"/>
    <d v="2020-10-21T00:00:00"/>
    <s v="Q4"/>
    <s v="Q4-2020"/>
    <x v="1"/>
    <n v="0"/>
    <s v="Very Good"/>
    <n v="2"/>
    <s v="Mild"/>
    <n v="100"/>
    <s v="headache"/>
  </r>
  <r>
    <n v="1213"/>
    <n v="26.55"/>
    <s v="Overweight"/>
    <n v="1.62"/>
    <n v="69.67"/>
    <n v="124"/>
    <n v="99"/>
    <x v="1"/>
    <n v="3"/>
    <n v="2021"/>
    <n v="4"/>
    <n v="21"/>
    <d v="2021-04-21T00:00:00"/>
    <s v="Q2"/>
    <s v="Q2-2021"/>
    <x v="1"/>
    <n v="2"/>
    <s v="Poor"/>
    <n v="0"/>
    <s v="Severe"/>
    <n v="103"/>
    <s v="vomiting"/>
  </r>
  <r>
    <n v="1214"/>
    <n v="28.58"/>
    <s v="Overweight"/>
    <n v="1.82"/>
    <n v="94.68"/>
    <n v="111"/>
    <n v="92"/>
    <x v="1"/>
    <n v="1"/>
    <n v="2020"/>
    <n v="4"/>
    <n v="21"/>
    <d v="2020-04-21T00:00:00"/>
    <s v="Q2"/>
    <s v="Q2-2020"/>
    <x v="0"/>
    <n v="2"/>
    <s v="Poor"/>
    <n v="0"/>
    <s v="Severe"/>
    <n v="100"/>
    <s v="headache"/>
  </r>
  <r>
    <n v="1214"/>
    <n v="28.92"/>
    <s v="Overweight"/>
    <n v="1.82"/>
    <n v="95.8"/>
    <n v="113"/>
    <n v="86"/>
    <x v="1"/>
    <n v="2"/>
    <n v="2020"/>
    <n v="10"/>
    <n v="21"/>
    <d v="2020-10-21T00:00:00"/>
    <s v="Q4"/>
    <s v="Q4-2020"/>
    <x v="0"/>
    <n v="2"/>
    <s v="Poor"/>
    <n v="1"/>
    <s v="Moderate"/>
    <n v="103"/>
    <s v="vomiting"/>
  </r>
  <r>
    <n v="1214"/>
    <n v="28.68"/>
    <s v="Overweight"/>
    <n v="1.82"/>
    <n v="95.01"/>
    <n v="115"/>
    <n v="79"/>
    <x v="2"/>
    <n v="3"/>
    <n v="2021"/>
    <n v="4"/>
    <n v="21"/>
    <d v="2021-04-21T00:00:00"/>
    <s v="Q2"/>
    <s v="Q2-2021"/>
    <x v="0"/>
    <n v="1"/>
    <s v="Good"/>
    <n v="2"/>
    <s v="Mild"/>
    <n v="100"/>
    <s v="headache"/>
  </r>
  <r>
    <n v="1214"/>
    <n v="30.85"/>
    <s v="Obesity"/>
    <n v="1.82"/>
    <n v="102.17"/>
    <n v="124"/>
    <n v="76"/>
    <x v="1"/>
    <n v="4"/>
    <n v="2021"/>
    <n v="10"/>
    <n v="21"/>
    <d v="2021-10-21T00:00:00"/>
    <s v="Q4"/>
    <s v="Q4-2021"/>
    <x v="0"/>
    <n v="2"/>
    <s v="Poor"/>
    <n v="1"/>
    <s v="Moderate"/>
    <n v="100"/>
    <s v="headache"/>
  </r>
  <r>
    <n v="1214"/>
    <n v="28.01"/>
    <s v="Overweight"/>
    <n v="1.82"/>
    <n v="92.77"/>
    <n v="117"/>
    <n v="69"/>
    <x v="2"/>
    <n v="5"/>
    <n v="2022"/>
    <n v="4"/>
    <n v="21"/>
    <d v="2022-04-21T00:00:00"/>
    <s v="Q2"/>
    <s v="Q2-2022"/>
    <x v="0"/>
    <n v="1"/>
    <s v="Good"/>
    <n v="0"/>
    <s v="Severe"/>
    <n v="105"/>
    <s v="abdominal pain"/>
  </r>
  <r>
    <n v="1215"/>
    <n v="27.61"/>
    <s v="Overweight"/>
    <n v="1.82"/>
    <n v="91.46"/>
    <n v="118"/>
    <n v="89"/>
    <x v="1"/>
    <n v="1"/>
    <n v="2020"/>
    <n v="4"/>
    <n v="25"/>
    <d v="2020-04-25T00:00:00"/>
    <s v="Q2"/>
    <s v="Q2-2020"/>
    <x v="0"/>
    <n v="0"/>
    <s v="Very Good"/>
    <n v="1"/>
    <s v="Moderate"/>
    <n v="100"/>
    <s v="headache"/>
  </r>
  <r>
    <n v="1215"/>
    <n v="28.31"/>
    <s v="Overweight"/>
    <n v="1.82"/>
    <n v="93.79"/>
    <n v="114"/>
    <n v="89"/>
    <x v="1"/>
    <n v="2"/>
    <n v="2020"/>
    <n v="10"/>
    <n v="25"/>
    <d v="2020-10-25T00:00:00"/>
    <s v="Q4"/>
    <s v="Q4-2020"/>
    <x v="0"/>
    <n v="2"/>
    <s v="Poor"/>
    <n v="0"/>
    <s v="Severe"/>
    <n v="100"/>
    <s v="headache"/>
  </r>
  <r>
    <n v="1215"/>
    <n v="28.01"/>
    <s v="Overweight"/>
    <n v="1.82"/>
    <n v="92.77"/>
    <n v="114"/>
    <n v="93"/>
    <x v="1"/>
    <n v="3"/>
    <n v="2021"/>
    <n v="4"/>
    <n v="25"/>
    <d v="2021-04-25T00:00:00"/>
    <s v="Q2"/>
    <s v="Q2-2021"/>
    <x v="0"/>
    <n v="2"/>
    <s v="Poor"/>
    <n v="1"/>
    <s v="Moderate"/>
    <n v="100"/>
    <s v="headache"/>
  </r>
  <r>
    <n v="1215"/>
    <n v="27.93"/>
    <s v="Overweight"/>
    <n v="1.82"/>
    <n v="92.51"/>
    <n v="105"/>
    <n v="95"/>
    <x v="1"/>
    <n v="4"/>
    <n v="2021"/>
    <n v="10"/>
    <n v="25"/>
    <d v="2021-10-25T00:00:00"/>
    <s v="Q4"/>
    <s v="Q4-2021"/>
    <x v="0"/>
    <n v="2"/>
    <s v="Poor"/>
    <n v="2"/>
    <s v="Mild"/>
    <n v="107"/>
    <s v="skin rash"/>
  </r>
  <r>
    <n v="1215"/>
    <n v="29.84"/>
    <s v="Overweight"/>
    <n v="1.82"/>
    <n v="98.84"/>
    <n v="102"/>
    <n v="85"/>
    <x v="1"/>
    <n v="5"/>
    <n v="2022"/>
    <n v="4"/>
    <n v="25"/>
    <d v="2022-04-25T00:00:00"/>
    <s v="Q2"/>
    <s v="Q2-2022"/>
    <x v="0"/>
    <n v="3"/>
    <s v="Very Poor"/>
    <n v="2"/>
    <s v="Mild"/>
    <n v="100"/>
    <s v="headache"/>
  </r>
  <r>
    <n v="1216"/>
    <n v="23.24"/>
    <s v="Healthy Weight"/>
    <n v="1.62"/>
    <n v="61"/>
    <n v="112"/>
    <n v="89"/>
    <x v="1"/>
    <n v="1"/>
    <n v="2020"/>
    <n v="4"/>
    <n v="29"/>
    <d v="2020-04-29T00:00:00"/>
    <s v="Q2"/>
    <s v="Q2-2020"/>
    <x v="1"/>
    <n v="0"/>
    <s v="Very Good"/>
    <n v="1"/>
    <s v="Moderate"/>
    <n v="100"/>
    <s v="headache"/>
  </r>
  <r>
    <n v="1216"/>
    <n v="23.39"/>
    <s v="Healthy Weight"/>
    <n v="1.62"/>
    <n v="61.38"/>
    <n v="113"/>
    <n v="85"/>
    <x v="1"/>
    <n v="2"/>
    <n v="2020"/>
    <n v="10"/>
    <n v="29"/>
    <d v="2020-10-29T00:00:00"/>
    <s v="Q4"/>
    <s v="Q4-2020"/>
    <x v="1"/>
    <n v="1"/>
    <s v="Good"/>
    <n v="1"/>
    <s v="Moderate"/>
    <n v="109"/>
    <s v="hallucinations"/>
  </r>
  <r>
    <n v="1216"/>
    <n v="20.78"/>
    <s v="Healthy Weight"/>
    <n v="1.62"/>
    <n v="54.53"/>
    <n v="112"/>
    <n v="87"/>
    <x v="1"/>
    <n v="3"/>
    <n v="2021"/>
    <n v="4"/>
    <n v="29"/>
    <d v="2021-04-29T00:00:00"/>
    <s v="Q2"/>
    <s v="Q2-2021"/>
    <x v="1"/>
    <n v="1"/>
    <s v="Good"/>
    <n v="1"/>
    <s v="Moderate"/>
    <n v="100"/>
    <s v="headache"/>
  </r>
  <r>
    <n v="1216"/>
    <n v="19.02"/>
    <s v="Healthy Weight"/>
    <n v="1.62"/>
    <n v="49.92"/>
    <n v="106"/>
    <n v="84"/>
    <x v="1"/>
    <n v="4"/>
    <n v="2021"/>
    <n v="10"/>
    <n v="29"/>
    <d v="2021-10-29T00:00:00"/>
    <s v="Q4"/>
    <s v="Q4-2021"/>
    <x v="1"/>
    <n v="2"/>
    <s v="Poor"/>
    <n v="1"/>
    <s v="Moderate"/>
    <n v="107"/>
    <s v="skin rash"/>
  </r>
  <r>
    <n v="1216"/>
    <n v="19.809999999999999"/>
    <s v="Healthy Weight"/>
    <n v="1.62"/>
    <n v="51.98"/>
    <n v="114"/>
    <n v="90"/>
    <x v="1"/>
    <n v="5"/>
    <n v="2022"/>
    <n v="4"/>
    <n v="29"/>
    <d v="2022-04-29T00:00:00"/>
    <s v="Q2"/>
    <s v="Q2-2022"/>
    <x v="1"/>
    <n v="2"/>
    <s v="Poor"/>
    <n v="1"/>
    <s v="Moderate"/>
    <n v="103"/>
    <s v="vomiting"/>
  </r>
  <r>
    <n v="1217"/>
    <n v="22.36"/>
    <s v="Healthy Weight"/>
    <n v="1.82"/>
    <n v="74.05"/>
    <n v="120"/>
    <n v="84"/>
    <x v="1"/>
    <n v="1"/>
    <n v="2020"/>
    <n v="4"/>
    <n v="30"/>
    <d v="2020-04-30T00:00:00"/>
    <s v="Q2"/>
    <s v="Q2-2020"/>
    <x v="0"/>
    <n v="2"/>
    <s v="Poor"/>
    <n v="1"/>
    <s v="Moderate"/>
    <n v="100"/>
    <s v="headache"/>
  </r>
  <r>
    <n v="1217"/>
    <n v="27.22"/>
    <s v="Overweight"/>
    <n v="1.82"/>
    <n v="90.15"/>
    <n v="118"/>
    <n v="84"/>
    <x v="1"/>
    <n v="2"/>
    <n v="2020"/>
    <n v="10"/>
    <n v="30"/>
    <d v="2020-10-30T00:00:00"/>
    <s v="Q4"/>
    <s v="Q4-2020"/>
    <x v="0"/>
    <n v="2"/>
    <s v="Poor"/>
    <n v="1"/>
    <s v="Moderate"/>
    <n v="100"/>
    <s v="headache"/>
  </r>
  <r>
    <n v="1217"/>
    <n v="28.8"/>
    <s v="Overweight"/>
    <n v="1.82"/>
    <n v="95.4"/>
    <n v="111"/>
    <n v="82"/>
    <x v="1"/>
    <n v="3"/>
    <n v="2021"/>
    <n v="4"/>
    <n v="30"/>
    <d v="2021-04-30T00:00:00"/>
    <s v="Q2"/>
    <s v="Q2-2021"/>
    <x v="0"/>
    <n v="0"/>
    <s v="Very Good"/>
    <n v="0"/>
    <s v="Severe"/>
    <n v="105"/>
    <s v="abdominal pain"/>
  </r>
  <r>
    <n v="1217"/>
    <n v="32.76"/>
    <s v="Obesity"/>
    <n v="1.82"/>
    <n v="108.52"/>
    <n v="118"/>
    <n v="80"/>
    <x v="1"/>
    <n v="4"/>
    <n v="2021"/>
    <n v="10"/>
    <n v="30"/>
    <d v="2021-10-30T00:00:00"/>
    <s v="Q4"/>
    <s v="Q4-2021"/>
    <x v="0"/>
    <n v="2"/>
    <s v="Poor"/>
    <n v="0"/>
    <s v="Severe"/>
    <n v="101"/>
    <s v="nausea"/>
  </r>
  <r>
    <n v="1218"/>
    <n v="30.2"/>
    <s v="Obesity"/>
    <n v="1.82"/>
    <n v="100.05"/>
    <n v="147"/>
    <n v="135"/>
    <x v="0"/>
    <n v="1"/>
    <n v="2020"/>
    <n v="5"/>
    <n v="2"/>
    <d v="2020-05-02T00:00:00"/>
    <s v="Q2"/>
    <s v="Q2-2020"/>
    <x v="0"/>
    <n v="2"/>
    <s v="Poor"/>
    <n v="1"/>
    <s v="Moderate"/>
    <n v="106"/>
    <s v="dizziness"/>
  </r>
  <r>
    <n v="1218"/>
    <n v="31.23"/>
    <s v="Obesity"/>
    <n v="1.82"/>
    <n v="103.44"/>
    <n v="146"/>
    <n v="124"/>
    <x v="0"/>
    <n v="2"/>
    <n v="2020"/>
    <n v="11"/>
    <n v="1"/>
    <d v="2020-11-01T00:00:00"/>
    <s v="Q4"/>
    <s v="Q4-2020"/>
    <x v="0"/>
    <n v="1"/>
    <s v="Good"/>
    <n v="0"/>
    <s v="Severe"/>
    <n v="102"/>
    <s v="tinnitus"/>
  </r>
  <r>
    <n v="1218"/>
    <n v="31.18"/>
    <s v="Obesity"/>
    <n v="1.82"/>
    <n v="103.28"/>
    <n v="143"/>
    <n v="126"/>
    <x v="0"/>
    <n v="3"/>
    <n v="2021"/>
    <n v="5"/>
    <n v="2"/>
    <d v="2021-05-02T00:00:00"/>
    <s v="Q2"/>
    <s v="Q2-2021"/>
    <x v="0"/>
    <n v="2"/>
    <s v="Poor"/>
    <n v="1"/>
    <s v="Moderate"/>
    <n v="109"/>
    <s v="hallucinations"/>
  </r>
  <r>
    <n v="1218"/>
    <n v="31.29"/>
    <s v="Obesity"/>
    <n v="1.82"/>
    <n v="103.64"/>
    <n v="146"/>
    <n v="122"/>
    <x v="0"/>
    <n v="4"/>
    <n v="2021"/>
    <n v="11"/>
    <n v="1"/>
    <d v="2021-11-01T00:00:00"/>
    <s v="Q4"/>
    <s v="Q4-2021"/>
    <x v="0"/>
    <n v="2"/>
    <s v="Poor"/>
    <n v="0"/>
    <s v="Severe"/>
    <n v="100"/>
    <s v="headache"/>
  </r>
  <r>
    <n v="1218"/>
    <n v="29.56"/>
    <s v="Overweight"/>
    <n v="1.82"/>
    <n v="97.9"/>
    <n v="149"/>
    <n v="121"/>
    <x v="0"/>
    <n v="5"/>
    <n v="2022"/>
    <n v="5"/>
    <n v="2"/>
    <d v="2022-05-02T00:00:00"/>
    <s v="Q2"/>
    <s v="Q2-2022"/>
    <x v="0"/>
    <n v="2"/>
    <s v="Poor"/>
    <n v="0"/>
    <s v="Severe"/>
    <n v="106"/>
    <s v="dizziness"/>
  </r>
  <r>
    <n v="1219"/>
    <n v="24.56"/>
    <s v="Healthy Weight"/>
    <n v="1.82"/>
    <n v="81.34"/>
    <n v="131"/>
    <n v="122"/>
    <x v="1"/>
    <n v="1"/>
    <n v="2020"/>
    <n v="5"/>
    <n v="4"/>
    <d v="2020-05-04T00:00:00"/>
    <s v="Q2"/>
    <s v="Q2-2020"/>
    <x v="0"/>
    <n v="1"/>
    <s v="Good"/>
    <n v="2"/>
    <s v="Mild"/>
    <n v="100"/>
    <s v="headache"/>
  </r>
  <r>
    <n v="1219"/>
    <n v="26.38"/>
    <s v="Overweight"/>
    <n v="1.82"/>
    <n v="87.37"/>
    <n v="134"/>
    <n v="113"/>
    <x v="1"/>
    <n v="2"/>
    <n v="2020"/>
    <n v="11"/>
    <n v="3"/>
    <d v="2020-11-03T00:00:00"/>
    <s v="Q4"/>
    <s v="Q4-2020"/>
    <x v="0"/>
    <n v="2"/>
    <s v="Poor"/>
    <n v="0"/>
    <s v="Severe"/>
    <n v="108"/>
    <s v="palpitations"/>
  </r>
  <r>
    <n v="1219"/>
    <n v="25.21"/>
    <s v="Overweight"/>
    <n v="1.82"/>
    <n v="83.5"/>
    <n v="119"/>
    <n v="114"/>
    <x v="1"/>
    <n v="3"/>
    <n v="2021"/>
    <n v="5"/>
    <n v="4"/>
    <d v="2021-05-04T00:00:00"/>
    <s v="Q2"/>
    <s v="Q2-2021"/>
    <x v="0"/>
    <n v="2"/>
    <s v="Poor"/>
    <n v="1"/>
    <s v="Moderate"/>
    <n v="108"/>
    <s v="palpitations"/>
  </r>
  <r>
    <n v="1219"/>
    <n v="23.87"/>
    <s v="Healthy Weight"/>
    <n v="1.82"/>
    <n v="79.06"/>
    <n v="125"/>
    <n v="102"/>
    <x v="1"/>
    <n v="4"/>
    <n v="2021"/>
    <n v="11"/>
    <n v="3"/>
    <d v="2021-11-03T00:00:00"/>
    <s v="Q4"/>
    <s v="Q4-2021"/>
    <x v="0"/>
    <n v="0"/>
    <s v="Very Good"/>
    <n v="1"/>
    <s v="Moderate"/>
    <n v="103"/>
    <s v="vomiting"/>
  </r>
  <r>
    <n v="1219"/>
    <n v="24.78"/>
    <s v="Healthy Weight"/>
    <n v="1.82"/>
    <n v="82.09"/>
    <n v="132"/>
    <n v="102"/>
    <x v="1"/>
    <n v="5"/>
    <n v="2022"/>
    <n v="5"/>
    <n v="4"/>
    <d v="2022-05-04T00:00:00"/>
    <s v="Q2"/>
    <s v="Q2-2022"/>
    <x v="0"/>
    <n v="1"/>
    <s v="Good"/>
    <n v="1"/>
    <s v="Moderate"/>
    <n v="100"/>
    <s v="headache"/>
  </r>
  <r>
    <n v="1220"/>
    <n v="18.41"/>
    <s v="Underweight"/>
    <n v="1.62"/>
    <n v="48.32"/>
    <n v="120"/>
    <n v="108"/>
    <x v="1"/>
    <n v="1"/>
    <n v="2020"/>
    <n v="5"/>
    <n v="4"/>
    <d v="2020-05-04T00:00:00"/>
    <s v="Q2"/>
    <s v="Q2-2020"/>
    <x v="1"/>
    <n v="0"/>
    <s v="Very Good"/>
    <n v="2"/>
    <s v="Mild"/>
    <n v="100"/>
    <s v="headache"/>
  </r>
  <r>
    <n v="1220"/>
    <n v="23.29"/>
    <s v="Healthy Weight"/>
    <n v="1.62"/>
    <n v="61.13"/>
    <n v="118"/>
    <n v="105"/>
    <x v="1"/>
    <n v="2"/>
    <n v="2020"/>
    <n v="11"/>
    <n v="3"/>
    <d v="2020-11-03T00:00:00"/>
    <s v="Q4"/>
    <s v="Q4-2020"/>
    <x v="1"/>
    <n v="0"/>
    <s v="Very Good"/>
    <n v="2"/>
    <s v="Mild"/>
    <n v="100"/>
    <s v="headache"/>
  </r>
  <r>
    <n v="1220"/>
    <n v="23.18"/>
    <s v="Healthy Weight"/>
    <n v="1.62"/>
    <n v="60.84"/>
    <n v="115"/>
    <n v="104"/>
    <x v="1"/>
    <n v="3"/>
    <n v="2021"/>
    <n v="5"/>
    <n v="4"/>
    <d v="2021-05-04T00:00:00"/>
    <s v="Q2"/>
    <s v="Q2-2021"/>
    <x v="1"/>
    <n v="1"/>
    <s v="Good"/>
    <n v="2"/>
    <s v="Mild"/>
    <n v="109"/>
    <s v="hallucinations"/>
  </r>
  <r>
    <n v="1220"/>
    <n v="25.86"/>
    <s v="Overweight"/>
    <n v="1.62"/>
    <n v="67.86"/>
    <n v="107"/>
    <n v="104"/>
    <x v="1"/>
    <n v="4"/>
    <n v="2021"/>
    <n v="11"/>
    <n v="3"/>
    <d v="2021-11-03T00:00:00"/>
    <s v="Q4"/>
    <s v="Q4-2021"/>
    <x v="1"/>
    <n v="2"/>
    <s v="Poor"/>
    <n v="1"/>
    <s v="Moderate"/>
    <n v="100"/>
    <s v="headache"/>
  </r>
  <r>
    <n v="1221"/>
    <n v="25.31"/>
    <s v="Overweight"/>
    <n v="1.82"/>
    <n v="83.85"/>
    <n v="128"/>
    <n v="97"/>
    <x v="1"/>
    <n v="1"/>
    <n v="2020"/>
    <n v="5"/>
    <n v="7"/>
    <d v="2020-05-07T00:00:00"/>
    <s v="Q2"/>
    <s v="Q2-2020"/>
    <x v="0"/>
    <n v="0"/>
    <s v="Very Good"/>
    <n v="1"/>
    <s v="Moderate"/>
    <n v="100"/>
    <s v="headache"/>
  </r>
  <r>
    <n v="1221"/>
    <n v="23.06"/>
    <s v="Healthy Weight"/>
    <n v="1.82"/>
    <n v="76.39"/>
    <n v="119"/>
    <n v="107"/>
    <x v="1"/>
    <n v="2"/>
    <n v="2020"/>
    <n v="11"/>
    <n v="6"/>
    <d v="2020-11-06T00:00:00"/>
    <s v="Q4"/>
    <s v="Q4-2020"/>
    <x v="0"/>
    <n v="0"/>
    <s v="Very Good"/>
    <n v="1"/>
    <s v="Moderate"/>
    <n v="100"/>
    <s v="headache"/>
  </r>
  <r>
    <n v="1221"/>
    <n v="24.89"/>
    <s v="Healthy Weight"/>
    <n v="1.82"/>
    <n v="82.45"/>
    <n v="118"/>
    <n v="105"/>
    <x v="1"/>
    <n v="3"/>
    <n v="2021"/>
    <n v="5"/>
    <n v="7"/>
    <d v="2021-05-07T00:00:00"/>
    <s v="Q2"/>
    <s v="Q2-2021"/>
    <x v="0"/>
    <n v="1"/>
    <s v="Good"/>
    <n v="2"/>
    <s v="Mild"/>
    <n v="102"/>
    <s v="tinnitus"/>
  </r>
  <r>
    <n v="1221"/>
    <n v="24.51"/>
    <s v="Healthy Weight"/>
    <n v="1.82"/>
    <n v="81.17"/>
    <n v="112"/>
    <n v="106"/>
    <x v="1"/>
    <n v="4"/>
    <n v="2021"/>
    <n v="11"/>
    <n v="6"/>
    <d v="2021-11-06T00:00:00"/>
    <s v="Q4"/>
    <s v="Q4-2021"/>
    <x v="0"/>
    <n v="2"/>
    <s v="Poor"/>
    <n v="2"/>
    <s v="Mild"/>
    <n v="100"/>
    <s v="headache"/>
  </r>
  <r>
    <n v="1222"/>
    <n v="30.18"/>
    <s v="Obesity"/>
    <n v="1.82"/>
    <n v="99.98"/>
    <n v="124"/>
    <n v="111"/>
    <x v="1"/>
    <n v="1"/>
    <n v="2020"/>
    <n v="5"/>
    <n v="8"/>
    <d v="2020-05-08T00:00:00"/>
    <s v="Q2"/>
    <s v="Q2-2020"/>
    <x v="0"/>
    <n v="2"/>
    <s v="Poor"/>
    <n v="0"/>
    <s v="Severe"/>
    <n v="107"/>
    <s v="skin rash"/>
  </r>
  <r>
    <n v="1222"/>
    <n v="29.62"/>
    <s v="Overweight"/>
    <n v="1.82"/>
    <n v="98.11"/>
    <n v="126"/>
    <n v="98"/>
    <x v="1"/>
    <n v="2"/>
    <n v="2020"/>
    <n v="11"/>
    <n v="7"/>
    <d v="2020-11-07T00:00:00"/>
    <s v="Q4"/>
    <s v="Q4-2020"/>
    <x v="0"/>
    <n v="3"/>
    <s v="Very Poor"/>
    <n v="2"/>
    <s v="Mild"/>
    <n v="109"/>
    <s v="hallucinations"/>
  </r>
  <r>
    <n v="1222"/>
    <n v="28.22"/>
    <s v="Overweight"/>
    <n v="1.82"/>
    <n v="93.48"/>
    <n v="122"/>
    <n v="101"/>
    <x v="1"/>
    <n v="3"/>
    <n v="2021"/>
    <n v="5"/>
    <n v="8"/>
    <d v="2021-05-08T00:00:00"/>
    <s v="Q2"/>
    <s v="Q2-2021"/>
    <x v="0"/>
    <n v="0"/>
    <s v="Very Good"/>
    <n v="1"/>
    <s v="Moderate"/>
    <n v="100"/>
    <s v="headache"/>
  </r>
  <r>
    <n v="1222"/>
    <n v="28.19"/>
    <s v="Overweight"/>
    <n v="1.82"/>
    <n v="93.36"/>
    <n v="122"/>
    <n v="92"/>
    <x v="1"/>
    <n v="4"/>
    <n v="2021"/>
    <n v="11"/>
    <n v="7"/>
    <d v="2021-11-07T00:00:00"/>
    <s v="Q4"/>
    <s v="Q4-2021"/>
    <x v="0"/>
    <n v="1"/>
    <s v="Good"/>
    <n v="1"/>
    <s v="Moderate"/>
    <n v="100"/>
    <s v="headache"/>
  </r>
  <r>
    <n v="1222"/>
    <n v="29.84"/>
    <s v="Overweight"/>
    <n v="1.82"/>
    <n v="98.86"/>
    <n v="115"/>
    <n v="94"/>
    <x v="1"/>
    <n v="5"/>
    <n v="2022"/>
    <n v="5"/>
    <n v="8"/>
    <d v="2022-05-08T00:00:00"/>
    <s v="Q2"/>
    <s v="Q2-2022"/>
    <x v="0"/>
    <n v="1"/>
    <s v="Good"/>
    <n v="1"/>
    <s v="Moderate"/>
    <n v="108"/>
    <s v="palpitations"/>
  </r>
  <r>
    <n v="1223"/>
    <n v="23.19"/>
    <s v="Healthy Weight"/>
    <n v="1.82"/>
    <n v="76.819999999999993"/>
    <n v="122"/>
    <n v="103"/>
    <x v="1"/>
    <n v="1"/>
    <n v="2020"/>
    <n v="5"/>
    <n v="11"/>
    <d v="2020-05-11T00:00:00"/>
    <s v="Q2"/>
    <s v="Q2-2020"/>
    <x v="0"/>
    <n v="1"/>
    <s v="Good"/>
    <n v="1"/>
    <s v="Moderate"/>
    <n v="100"/>
    <s v="headache"/>
  </r>
  <r>
    <n v="1223"/>
    <n v="20.74"/>
    <s v="Healthy Weight"/>
    <n v="1.82"/>
    <n v="68.709999999999994"/>
    <n v="117"/>
    <n v="108"/>
    <x v="1"/>
    <n v="2"/>
    <n v="2020"/>
    <n v="11"/>
    <n v="10"/>
    <d v="2020-11-10T00:00:00"/>
    <s v="Q4"/>
    <s v="Q4-2020"/>
    <x v="0"/>
    <n v="3"/>
    <s v="Very Poor"/>
    <n v="1"/>
    <s v="Moderate"/>
    <n v="100"/>
    <s v="headache"/>
  </r>
  <r>
    <n v="1223"/>
    <n v="21.28"/>
    <s v="Healthy Weight"/>
    <n v="1.82"/>
    <n v="70.489999999999995"/>
    <n v="123"/>
    <n v="104"/>
    <x v="1"/>
    <n v="3"/>
    <n v="2021"/>
    <n v="5"/>
    <n v="11"/>
    <d v="2021-05-11T00:00:00"/>
    <s v="Q2"/>
    <s v="Q2-2021"/>
    <x v="0"/>
    <n v="3"/>
    <s v="Very Poor"/>
    <n v="2"/>
    <s v="Mild"/>
    <n v="101"/>
    <s v="nausea"/>
  </r>
  <r>
    <n v="1223"/>
    <n v="15.51"/>
    <s v="Underweight"/>
    <n v="1.82"/>
    <n v="51.36"/>
    <n v="117"/>
    <n v="111"/>
    <x v="1"/>
    <n v="4"/>
    <n v="2021"/>
    <n v="11"/>
    <n v="10"/>
    <d v="2021-11-10T00:00:00"/>
    <s v="Q4"/>
    <s v="Q4-2021"/>
    <x v="0"/>
    <n v="2"/>
    <s v="Poor"/>
    <n v="0"/>
    <s v="Severe"/>
    <n v="100"/>
    <s v="headache"/>
  </r>
  <r>
    <n v="1224"/>
    <n v="23.29"/>
    <s v="Healthy Weight"/>
    <n v="1.82"/>
    <n v="77.14"/>
    <n v="133"/>
    <n v="115"/>
    <x v="1"/>
    <n v="1"/>
    <n v="2020"/>
    <n v="5"/>
    <n v="13"/>
    <d v="2020-05-13T00:00:00"/>
    <s v="Q2"/>
    <s v="Q2-2020"/>
    <x v="0"/>
    <n v="1"/>
    <s v="Good"/>
    <n v="1"/>
    <s v="Moderate"/>
    <n v="105"/>
    <s v="abdominal pain"/>
  </r>
  <r>
    <n v="1224"/>
    <n v="22.99"/>
    <s v="Healthy Weight"/>
    <n v="1.82"/>
    <n v="76.150000000000006"/>
    <n v="120"/>
    <n v="112"/>
    <x v="1"/>
    <n v="2"/>
    <n v="2020"/>
    <n v="11"/>
    <n v="12"/>
    <d v="2020-11-12T00:00:00"/>
    <s v="Q4"/>
    <s v="Q4-2020"/>
    <x v="0"/>
    <n v="1"/>
    <s v="Good"/>
    <n v="2"/>
    <s v="Mild"/>
    <n v="100"/>
    <s v="headache"/>
  </r>
  <r>
    <n v="1224"/>
    <n v="20.85"/>
    <s v="Healthy Weight"/>
    <n v="1.82"/>
    <n v="69.08"/>
    <n v="121"/>
    <n v="104"/>
    <x v="1"/>
    <n v="3"/>
    <n v="2021"/>
    <n v="5"/>
    <n v="13"/>
    <d v="2021-05-13T00:00:00"/>
    <s v="Q2"/>
    <s v="Q2-2021"/>
    <x v="0"/>
    <n v="0"/>
    <s v="Very Good"/>
    <n v="2"/>
    <s v="Mild"/>
    <n v="100"/>
    <s v="headache"/>
  </r>
  <r>
    <n v="1224"/>
    <n v="19.39"/>
    <s v="Healthy Weight"/>
    <n v="1.82"/>
    <n v="64.239999999999995"/>
    <n v="104"/>
    <n v="105"/>
    <x v="1"/>
    <n v="4"/>
    <n v="2021"/>
    <n v="11"/>
    <n v="12"/>
    <d v="2021-11-12T00:00:00"/>
    <s v="Q4"/>
    <s v="Q4-2021"/>
    <x v="0"/>
    <n v="0"/>
    <s v="Very Good"/>
    <n v="1"/>
    <s v="Moderate"/>
    <n v="100"/>
    <s v="headache"/>
  </r>
  <r>
    <n v="1224"/>
    <n v="20.86"/>
    <s v="Healthy Weight"/>
    <n v="1.82"/>
    <n v="69.09"/>
    <n v="108"/>
    <n v="92"/>
    <x v="1"/>
    <n v="5"/>
    <n v="2022"/>
    <n v="5"/>
    <n v="13"/>
    <d v="2022-05-13T00:00:00"/>
    <s v="Q2"/>
    <s v="Q2-2022"/>
    <x v="0"/>
    <n v="3"/>
    <s v="Very Poor"/>
    <n v="1"/>
    <s v="Moderate"/>
    <n v="100"/>
    <s v="headache"/>
  </r>
  <r>
    <n v="1224"/>
    <n v="20.45"/>
    <s v="Healthy Weight"/>
    <n v="1.82"/>
    <n v="67.75"/>
    <n v="112"/>
    <n v="91"/>
    <x v="1"/>
    <n v="6"/>
    <n v="2022"/>
    <n v="11"/>
    <n v="12"/>
    <d v="2022-11-12T00:00:00"/>
    <s v="Q4"/>
    <s v="Q4-2022"/>
    <x v="0"/>
    <n v="2"/>
    <s v="Poor"/>
    <n v="1"/>
    <s v="Moderate"/>
    <n v="101"/>
    <s v="nausea"/>
  </r>
  <r>
    <n v="1225"/>
    <n v="26.25"/>
    <s v="Overweight"/>
    <n v="1.82"/>
    <n v="86.94"/>
    <n v="92"/>
    <n v="88"/>
    <x v="1"/>
    <n v="1"/>
    <n v="2020"/>
    <n v="5"/>
    <n v="15"/>
    <d v="2020-05-15T00:00:00"/>
    <s v="Q2"/>
    <s v="Q2-2020"/>
    <x v="0"/>
    <n v="1"/>
    <s v="Good"/>
    <n v="1"/>
    <s v="Moderate"/>
    <n v="100"/>
    <s v="headache"/>
  </r>
  <r>
    <n v="1225"/>
    <n v="23.8"/>
    <s v="Healthy Weight"/>
    <n v="1.82"/>
    <n v="78.83"/>
    <n v="89"/>
    <n v="89"/>
    <x v="1"/>
    <n v="2"/>
    <n v="2020"/>
    <n v="11"/>
    <n v="14"/>
    <d v="2020-11-14T00:00:00"/>
    <s v="Q4"/>
    <s v="Q4-2020"/>
    <x v="0"/>
    <n v="2"/>
    <s v="Poor"/>
    <n v="2"/>
    <s v="Mild"/>
    <n v="102"/>
    <s v="tinnitus"/>
  </r>
  <r>
    <n v="1225"/>
    <n v="24.44"/>
    <s v="Healthy Weight"/>
    <n v="1.82"/>
    <n v="80.94"/>
    <n v="99"/>
    <n v="89"/>
    <x v="1"/>
    <n v="3"/>
    <n v="2021"/>
    <n v="5"/>
    <n v="15"/>
    <d v="2021-05-15T00:00:00"/>
    <s v="Q2"/>
    <s v="Q2-2021"/>
    <x v="0"/>
    <n v="1"/>
    <s v="Good"/>
    <n v="2"/>
    <s v="Mild"/>
    <n v="100"/>
    <s v="headache"/>
  </r>
  <r>
    <n v="1226"/>
    <n v="19.62"/>
    <s v="Healthy Weight"/>
    <n v="1.62"/>
    <n v="51.49"/>
    <n v="136"/>
    <n v="122"/>
    <x v="0"/>
    <n v="1"/>
    <n v="2020"/>
    <n v="5"/>
    <n v="15"/>
    <d v="2020-05-15T00:00:00"/>
    <s v="Q2"/>
    <s v="Q2-2020"/>
    <x v="1"/>
    <n v="1"/>
    <s v="Good"/>
    <n v="2"/>
    <s v="Mild"/>
    <n v="100"/>
    <s v="headache"/>
  </r>
  <r>
    <n v="1226"/>
    <n v="17.940000000000001"/>
    <s v="Underweight"/>
    <n v="1.62"/>
    <n v="47.08"/>
    <n v="139"/>
    <n v="122"/>
    <x v="0"/>
    <n v="2"/>
    <n v="2020"/>
    <n v="11"/>
    <n v="14"/>
    <d v="2020-11-14T00:00:00"/>
    <s v="Q4"/>
    <s v="Q4-2020"/>
    <x v="1"/>
    <n v="3"/>
    <s v="Very Poor"/>
    <n v="0"/>
    <s v="Severe"/>
    <n v="107"/>
    <s v="skin rash"/>
  </r>
  <r>
    <n v="1226"/>
    <n v="14.99"/>
    <s v="Underweight"/>
    <n v="1.62"/>
    <n v="39.33"/>
    <n v="139"/>
    <n v="122"/>
    <x v="0"/>
    <n v="3"/>
    <n v="2021"/>
    <n v="5"/>
    <n v="15"/>
    <d v="2021-05-15T00:00:00"/>
    <s v="Q2"/>
    <s v="Q2-2021"/>
    <x v="1"/>
    <n v="2"/>
    <s v="Poor"/>
    <n v="1"/>
    <s v="Moderate"/>
    <n v="100"/>
    <s v="headache"/>
  </r>
  <r>
    <n v="1226"/>
    <n v="16.73"/>
    <s v="Underweight"/>
    <n v="1.62"/>
    <n v="43.89"/>
    <n v="140"/>
    <n v="122"/>
    <x v="0"/>
    <n v="4"/>
    <n v="2021"/>
    <n v="11"/>
    <n v="14"/>
    <d v="2021-11-14T00:00:00"/>
    <s v="Q4"/>
    <s v="Q4-2021"/>
    <x v="1"/>
    <n v="2"/>
    <s v="Poor"/>
    <n v="1"/>
    <s v="Moderate"/>
    <n v="101"/>
    <s v="nausea"/>
  </r>
  <r>
    <n v="1227"/>
    <n v="16.28"/>
    <s v="Underweight"/>
    <n v="1.62"/>
    <n v="42.73"/>
    <n v="131"/>
    <n v="94"/>
    <x v="1"/>
    <n v="1"/>
    <n v="2020"/>
    <n v="5"/>
    <n v="19"/>
    <d v="2020-05-19T00:00:00"/>
    <s v="Q2"/>
    <s v="Q2-2020"/>
    <x v="1"/>
    <n v="2"/>
    <s v="Poor"/>
    <n v="0"/>
    <s v="Severe"/>
    <n v="100"/>
    <s v="headache"/>
  </r>
  <r>
    <n v="1227"/>
    <n v="14.95"/>
    <s v="Underweight"/>
    <n v="1.62"/>
    <n v="39.229999999999997"/>
    <n v="118"/>
    <n v="93"/>
    <x v="1"/>
    <n v="2"/>
    <n v="2020"/>
    <n v="11"/>
    <n v="18"/>
    <d v="2020-11-18T00:00:00"/>
    <s v="Q4"/>
    <s v="Q4-2020"/>
    <x v="1"/>
    <n v="0"/>
    <s v="Very Good"/>
    <n v="2"/>
    <s v="Mild"/>
    <n v="102"/>
    <s v="tinnitus"/>
  </r>
  <r>
    <n v="1227"/>
    <n v="16.29"/>
    <s v="Underweight"/>
    <n v="1.62"/>
    <n v="42.75"/>
    <n v="125"/>
    <n v="102"/>
    <x v="1"/>
    <n v="3"/>
    <n v="2021"/>
    <n v="5"/>
    <n v="19"/>
    <d v="2021-05-19T00:00:00"/>
    <s v="Q2"/>
    <s v="Q2-2021"/>
    <x v="1"/>
    <n v="0"/>
    <s v="Very Good"/>
    <n v="0"/>
    <s v="Severe"/>
    <n v="101"/>
    <s v="nausea"/>
  </r>
  <r>
    <n v="1228"/>
    <n v="27.33"/>
    <s v="Overweight"/>
    <n v="1.82"/>
    <n v="90.52"/>
    <n v="143"/>
    <n v="105"/>
    <x v="0"/>
    <n v="1"/>
    <n v="2020"/>
    <n v="5"/>
    <n v="21"/>
    <d v="2020-05-21T00:00:00"/>
    <s v="Q2"/>
    <s v="Q2-2020"/>
    <x v="0"/>
    <n v="2"/>
    <s v="Poor"/>
    <n v="1"/>
    <s v="Moderate"/>
    <n v="100"/>
    <s v="headache"/>
  </r>
  <r>
    <n v="1228"/>
    <n v="28.11"/>
    <s v="Overweight"/>
    <n v="1.82"/>
    <n v="93.12"/>
    <n v="154"/>
    <n v="111"/>
    <x v="0"/>
    <n v="2"/>
    <n v="2020"/>
    <n v="11"/>
    <n v="20"/>
    <d v="2020-11-20T00:00:00"/>
    <s v="Q4"/>
    <s v="Q4-2020"/>
    <x v="0"/>
    <n v="3"/>
    <s v="Very Poor"/>
    <n v="2"/>
    <s v="Mild"/>
    <n v="100"/>
    <s v="headache"/>
  </r>
  <r>
    <n v="1228"/>
    <n v="28.66"/>
    <s v="Overweight"/>
    <n v="1.82"/>
    <n v="94.92"/>
    <n v="152"/>
    <n v="109"/>
    <x v="0"/>
    <n v="3"/>
    <n v="2021"/>
    <n v="5"/>
    <n v="21"/>
    <d v="2021-05-21T00:00:00"/>
    <s v="Q2"/>
    <s v="Q2-2021"/>
    <x v="0"/>
    <n v="1"/>
    <s v="Good"/>
    <n v="0"/>
    <s v="Severe"/>
    <n v="108"/>
    <s v="palpitations"/>
  </r>
  <r>
    <n v="1228"/>
    <n v="31.56"/>
    <s v="Obesity"/>
    <n v="1.82"/>
    <n v="104.54"/>
    <n v="151"/>
    <n v="107"/>
    <x v="0"/>
    <n v="4"/>
    <n v="2021"/>
    <n v="11"/>
    <n v="20"/>
    <d v="2021-11-20T00:00:00"/>
    <s v="Q4"/>
    <s v="Q4-2021"/>
    <x v="0"/>
    <n v="3"/>
    <s v="Very Poor"/>
    <n v="0"/>
    <s v="Severe"/>
    <n v="106"/>
    <s v="dizziness"/>
  </r>
  <r>
    <n v="1229"/>
    <n v="26.92"/>
    <s v="Overweight"/>
    <n v="1.62"/>
    <n v="70.64"/>
    <n v="120"/>
    <n v="103"/>
    <x v="1"/>
    <n v="1"/>
    <n v="2020"/>
    <n v="5"/>
    <n v="24"/>
    <d v="2020-05-24T00:00:00"/>
    <s v="Q2"/>
    <s v="Q2-2020"/>
    <x v="1"/>
    <n v="2"/>
    <s v="Poor"/>
    <n v="0"/>
    <s v="Severe"/>
    <n v="100"/>
    <s v="headache"/>
  </r>
  <r>
    <n v="1229"/>
    <n v="23.22"/>
    <s v="Healthy Weight"/>
    <n v="1.62"/>
    <n v="60.94"/>
    <n v="113"/>
    <n v="104"/>
    <x v="1"/>
    <n v="2"/>
    <n v="2020"/>
    <n v="11"/>
    <n v="23"/>
    <d v="2020-11-23T00:00:00"/>
    <s v="Q4"/>
    <s v="Q4-2020"/>
    <x v="1"/>
    <n v="2"/>
    <s v="Poor"/>
    <n v="1"/>
    <s v="Moderate"/>
    <n v="100"/>
    <s v="headache"/>
  </r>
  <r>
    <n v="1229"/>
    <n v="22.44"/>
    <s v="Healthy Weight"/>
    <n v="1.62"/>
    <n v="58.88"/>
    <n v="116"/>
    <n v="102"/>
    <x v="1"/>
    <n v="3"/>
    <n v="2021"/>
    <n v="5"/>
    <n v="24"/>
    <d v="2021-05-24T00:00:00"/>
    <s v="Q2"/>
    <s v="Q2-2021"/>
    <x v="1"/>
    <n v="0"/>
    <s v="Very Good"/>
    <n v="2"/>
    <s v="Mild"/>
    <n v="102"/>
    <s v="tinnitus"/>
  </r>
  <r>
    <n v="1230"/>
    <n v="25.73"/>
    <s v="Overweight"/>
    <n v="1.82"/>
    <n v="85.24"/>
    <n v="112"/>
    <n v="79"/>
    <x v="2"/>
    <n v="1"/>
    <n v="2020"/>
    <n v="5"/>
    <n v="25"/>
    <d v="2020-05-25T00:00:00"/>
    <s v="Q2"/>
    <s v="Q2-2020"/>
    <x v="0"/>
    <n v="1"/>
    <s v="Good"/>
    <n v="1"/>
    <s v="Moderate"/>
    <n v="102"/>
    <s v="tinnitus"/>
  </r>
  <r>
    <n v="1230"/>
    <n v="29.27"/>
    <s v="Overweight"/>
    <n v="1.82"/>
    <n v="96.96"/>
    <n v="110"/>
    <n v="78"/>
    <x v="2"/>
    <n v="2"/>
    <n v="2020"/>
    <n v="11"/>
    <n v="24"/>
    <d v="2020-11-24T00:00:00"/>
    <s v="Q4"/>
    <s v="Q4-2020"/>
    <x v="0"/>
    <n v="3"/>
    <s v="Very Poor"/>
    <n v="2"/>
    <s v="Mild"/>
    <n v="102"/>
    <s v="tinnitus"/>
  </r>
  <r>
    <n v="1230"/>
    <n v="27.96"/>
    <s v="Overweight"/>
    <n v="1.82"/>
    <n v="92.6"/>
    <n v="109"/>
    <n v="78"/>
    <x v="2"/>
    <n v="3"/>
    <n v="2021"/>
    <n v="5"/>
    <n v="25"/>
    <d v="2021-05-25T00:00:00"/>
    <s v="Q2"/>
    <s v="Q2-2021"/>
    <x v="0"/>
    <n v="2"/>
    <s v="Poor"/>
    <n v="0"/>
    <s v="Severe"/>
    <n v="103"/>
    <s v="vomiting"/>
  </r>
  <r>
    <n v="1231"/>
    <n v="24.01"/>
    <s v="Healthy Weight"/>
    <n v="1.82"/>
    <n v="79.52"/>
    <n v="126"/>
    <n v="121"/>
    <x v="1"/>
    <n v="1"/>
    <n v="2020"/>
    <n v="5"/>
    <n v="26"/>
    <d v="2020-05-26T00:00:00"/>
    <s v="Q2"/>
    <s v="Q2-2020"/>
    <x v="0"/>
    <n v="1"/>
    <s v="Good"/>
    <n v="1"/>
    <s v="Moderate"/>
    <n v="102"/>
    <s v="tinnitus"/>
  </r>
  <r>
    <n v="1231"/>
    <n v="24.12"/>
    <s v="Healthy Weight"/>
    <n v="1.82"/>
    <n v="79.88"/>
    <n v="129"/>
    <n v="115"/>
    <x v="1"/>
    <n v="2"/>
    <n v="2020"/>
    <n v="11"/>
    <n v="25"/>
    <d v="2020-11-25T00:00:00"/>
    <s v="Q4"/>
    <s v="Q4-2020"/>
    <x v="0"/>
    <n v="1"/>
    <s v="Good"/>
    <n v="2"/>
    <s v="Mild"/>
    <n v="106"/>
    <s v="dizziness"/>
  </r>
  <r>
    <n v="1231"/>
    <n v="24.47"/>
    <s v="Healthy Weight"/>
    <n v="1.82"/>
    <n v="81.05"/>
    <n v="139"/>
    <n v="117"/>
    <x v="0"/>
    <n v="3"/>
    <n v="2021"/>
    <n v="5"/>
    <n v="26"/>
    <d v="2021-05-26T00:00:00"/>
    <s v="Q2"/>
    <s v="Q2-2021"/>
    <x v="0"/>
    <n v="3"/>
    <s v="Very Poor"/>
    <n v="2"/>
    <s v="Mild"/>
    <n v="103"/>
    <s v="vomiting"/>
  </r>
  <r>
    <n v="1231"/>
    <n v="24.52"/>
    <s v="Healthy Weight"/>
    <n v="1.82"/>
    <n v="81.22"/>
    <n v="147"/>
    <n v="117"/>
    <x v="0"/>
    <n v="4"/>
    <n v="2021"/>
    <n v="11"/>
    <n v="25"/>
    <d v="2021-11-25T00:00:00"/>
    <s v="Q4"/>
    <s v="Q4-2021"/>
    <x v="0"/>
    <n v="1"/>
    <s v="Good"/>
    <n v="2"/>
    <s v="Mild"/>
    <n v="105"/>
    <s v="abdominal pain"/>
  </r>
  <r>
    <n v="1232"/>
    <n v="22.56"/>
    <s v="Healthy Weight"/>
    <n v="1.62"/>
    <n v="59.21"/>
    <n v="113"/>
    <n v="84"/>
    <x v="1"/>
    <n v="1"/>
    <n v="2020"/>
    <n v="5"/>
    <n v="28"/>
    <d v="2020-05-28T00:00:00"/>
    <s v="Q2"/>
    <s v="Q2-2020"/>
    <x v="1"/>
    <n v="1"/>
    <s v="Good"/>
    <n v="1"/>
    <s v="Moderate"/>
    <n v="105"/>
    <s v="abdominal pain"/>
  </r>
  <r>
    <n v="1232"/>
    <n v="23.11"/>
    <s v="Healthy Weight"/>
    <n v="1.62"/>
    <n v="60.66"/>
    <n v="105"/>
    <n v="99"/>
    <x v="1"/>
    <n v="2"/>
    <n v="2020"/>
    <n v="11"/>
    <n v="27"/>
    <d v="2020-11-27T00:00:00"/>
    <s v="Q4"/>
    <s v="Q4-2020"/>
    <x v="1"/>
    <n v="2"/>
    <s v="Poor"/>
    <n v="2"/>
    <s v="Mild"/>
    <n v="105"/>
    <s v="abdominal pain"/>
  </r>
  <r>
    <n v="1232"/>
    <n v="20.69"/>
    <s v="Healthy Weight"/>
    <n v="1.62"/>
    <n v="54.31"/>
    <n v="106"/>
    <n v="99"/>
    <x v="1"/>
    <n v="3"/>
    <n v="2021"/>
    <n v="5"/>
    <n v="28"/>
    <d v="2021-05-28T00:00:00"/>
    <s v="Q2"/>
    <s v="Q2-2021"/>
    <x v="1"/>
    <n v="0"/>
    <s v="Very Good"/>
    <n v="1"/>
    <s v="Moderate"/>
    <n v="100"/>
    <s v="headache"/>
  </r>
  <r>
    <n v="1232"/>
    <n v="22.68"/>
    <s v="Healthy Weight"/>
    <n v="1.62"/>
    <n v="59.52"/>
    <n v="101"/>
    <n v="94"/>
    <x v="1"/>
    <n v="4"/>
    <n v="2021"/>
    <n v="11"/>
    <n v="27"/>
    <d v="2021-11-27T00:00:00"/>
    <s v="Q4"/>
    <s v="Q4-2021"/>
    <x v="1"/>
    <n v="0"/>
    <s v="Very Good"/>
    <n v="1"/>
    <s v="Moderate"/>
    <n v="100"/>
    <s v="headache"/>
  </r>
  <r>
    <n v="1232"/>
    <n v="21.62"/>
    <s v="Healthy Weight"/>
    <n v="1.62"/>
    <n v="56.73"/>
    <n v="95"/>
    <n v="106"/>
    <x v="1"/>
    <n v="5"/>
    <n v="2022"/>
    <n v="5"/>
    <n v="28"/>
    <d v="2022-05-28T00:00:00"/>
    <s v="Q2"/>
    <s v="Q2-2022"/>
    <x v="1"/>
    <n v="0"/>
    <s v="Very Good"/>
    <n v="1"/>
    <s v="Moderate"/>
    <n v="101"/>
    <s v="nausea"/>
  </r>
  <r>
    <n v="1233"/>
    <n v="19.09"/>
    <s v="Healthy Weight"/>
    <n v="1.62"/>
    <n v="50.09"/>
    <n v="133"/>
    <n v="99"/>
    <x v="1"/>
    <n v="1"/>
    <n v="2020"/>
    <n v="6"/>
    <n v="1"/>
    <d v="2020-06-01T00:00:00"/>
    <s v="Q2"/>
    <s v="Q2-2020"/>
    <x v="1"/>
    <n v="1"/>
    <s v="Good"/>
    <n v="1"/>
    <s v="Moderate"/>
    <n v="100"/>
    <s v="headache"/>
  </r>
  <r>
    <n v="1233"/>
    <n v="17.93"/>
    <s v="Underweight"/>
    <n v="1.62"/>
    <n v="47.07"/>
    <n v="129"/>
    <n v="98"/>
    <x v="1"/>
    <n v="2"/>
    <n v="2020"/>
    <n v="12"/>
    <n v="1"/>
    <d v="2020-12-01T00:00:00"/>
    <s v="Q4"/>
    <s v="Q4-2020"/>
    <x v="1"/>
    <n v="2"/>
    <s v="Poor"/>
    <n v="1"/>
    <s v="Moderate"/>
    <n v="108"/>
    <s v="palpitations"/>
  </r>
  <r>
    <n v="1233"/>
    <n v="17.61"/>
    <s v="Underweight"/>
    <n v="1.62"/>
    <n v="46.22"/>
    <n v="123"/>
    <n v="99"/>
    <x v="1"/>
    <n v="3"/>
    <n v="2021"/>
    <n v="6"/>
    <n v="1"/>
    <d v="2021-06-01T00:00:00"/>
    <s v="Q2"/>
    <s v="Q2-2021"/>
    <x v="1"/>
    <n v="2"/>
    <s v="Poor"/>
    <n v="1"/>
    <s v="Moderate"/>
    <n v="107"/>
    <s v="skin rash"/>
  </r>
  <r>
    <n v="1233"/>
    <n v="14.63"/>
    <s v="Underweight"/>
    <n v="1.62"/>
    <n v="38.4"/>
    <n v="124"/>
    <n v="97"/>
    <x v="1"/>
    <n v="4"/>
    <n v="2021"/>
    <n v="12"/>
    <n v="1"/>
    <d v="2021-12-01T00:00:00"/>
    <s v="Q4"/>
    <s v="Q4-2021"/>
    <x v="1"/>
    <n v="3"/>
    <s v="Very Poor"/>
    <n v="0"/>
    <s v="Severe"/>
    <n v="100"/>
    <s v="headache"/>
  </r>
  <r>
    <n v="1233"/>
    <n v="13.83"/>
    <s v="Underweight"/>
    <n v="1.62"/>
    <n v="36.29"/>
    <n v="124"/>
    <n v="99"/>
    <x v="1"/>
    <n v="5"/>
    <n v="2022"/>
    <n v="6"/>
    <n v="1"/>
    <d v="2022-06-01T00:00:00"/>
    <s v="Q2"/>
    <s v="Q2-2022"/>
    <x v="1"/>
    <n v="1"/>
    <s v="Good"/>
    <n v="0"/>
    <s v="Severe"/>
    <n v="100"/>
    <s v="headache"/>
  </r>
  <r>
    <n v="1233"/>
    <n v="10.16"/>
    <s v="Underweight"/>
    <n v="1.62"/>
    <n v="26.65"/>
    <n v="107"/>
    <n v="99"/>
    <x v="1"/>
    <n v="6"/>
    <n v="2022"/>
    <n v="12"/>
    <n v="1"/>
    <d v="2022-12-01T00:00:00"/>
    <s v="Q4"/>
    <s v="Q4-2022"/>
    <x v="1"/>
    <n v="2"/>
    <s v="Poor"/>
    <n v="1"/>
    <s v="Moderate"/>
    <n v="100"/>
    <s v="headache"/>
  </r>
  <r>
    <n v="1234"/>
    <n v="14.96"/>
    <s v="Underweight"/>
    <n v="1.62"/>
    <n v="39.26"/>
    <n v="136"/>
    <n v="81"/>
    <x v="1"/>
    <n v="1"/>
    <n v="2020"/>
    <n v="6"/>
    <n v="2"/>
    <d v="2020-06-02T00:00:00"/>
    <s v="Q2"/>
    <s v="Q2-2020"/>
    <x v="1"/>
    <n v="3"/>
    <s v="Very Poor"/>
    <n v="2"/>
    <s v="Mild"/>
    <n v="100"/>
    <s v="headache"/>
  </r>
  <r>
    <n v="1234"/>
    <n v="16.96"/>
    <s v="Underweight"/>
    <n v="1.62"/>
    <n v="44.51"/>
    <n v="143"/>
    <n v="93"/>
    <x v="0"/>
    <n v="2"/>
    <n v="2020"/>
    <n v="12"/>
    <n v="2"/>
    <d v="2020-12-02T00:00:00"/>
    <s v="Q4"/>
    <s v="Q4-2020"/>
    <x v="1"/>
    <n v="2"/>
    <s v="Poor"/>
    <n v="1"/>
    <s v="Moderate"/>
    <n v="100"/>
    <s v="headache"/>
  </r>
  <r>
    <n v="1234"/>
    <n v="13.34"/>
    <s v="Underweight"/>
    <n v="1.62"/>
    <n v="35.020000000000003"/>
    <n v="146"/>
    <n v="88"/>
    <x v="0"/>
    <n v="3"/>
    <n v="2021"/>
    <n v="6"/>
    <n v="2"/>
    <d v="2021-06-02T00:00:00"/>
    <s v="Q2"/>
    <s v="Q2-2021"/>
    <x v="1"/>
    <n v="1"/>
    <s v="Good"/>
    <n v="2"/>
    <s v="Mild"/>
    <n v="106"/>
    <s v="dizziness"/>
  </r>
  <r>
    <n v="1234"/>
    <n v="12.28"/>
    <s v="Underweight"/>
    <n v="1.62"/>
    <n v="32.24"/>
    <n v="140"/>
    <n v="76"/>
    <x v="1"/>
    <n v="4"/>
    <n v="2021"/>
    <n v="12"/>
    <n v="2"/>
    <d v="2021-12-02T00:00:00"/>
    <s v="Q4"/>
    <s v="Q4-2021"/>
    <x v="1"/>
    <n v="1"/>
    <s v="Good"/>
    <n v="0"/>
    <s v="Severe"/>
    <n v="100"/>
    <s v="headache"/>
  </r>
  <r>
    <n v="1234"/>
    <n v="11.21"/>
    <s v="Underweight"/>
    <n v="1.62"/>
    <n v="29.42"/>
    <n v="139"/>
    <n v="74"/>
    <x v="1"/>
    <n v="5"/>
    <n v="2022"/>
    <n v="6"/>
    <n v="2"/>
    <d v="2022-06-02T00:00:00"/>
    <s v="Q2"/>
    <s v="Q2-2022"/>
    <x v="1"/>
    <n v="0"/>
    <s v="Very Good"/>
    <n v="2"/>
    <s v="Mild"/>
    <n v="107"/>
    <s v="skin rash"/>
  </r>
  <r>
    <n v="1235"/>
    <n v="24.91"/>
    <s v="Healthy Weight"/>
    <n v="1.62"/>
    <n v="65.37"/>
    <n v="117"/>
    <n v="113"/>
    <x v="1"/>
    <n v="1"/>
    <n v="2020"/>
    <n v="6"/>
    <n v="3"/>
    <d v="2020-06-03T00:00:00"/>
    <s v="Q2"/>
    <s v="Q2-2020"/>
    <x v="1"/>
    <n v="1"/>
    <s v="Good"/>
    <n v="1"/>
    <s v="Moderate"/>
    <n v="100"/>
    <s v="headache"/>
  </r>
  <r>
    <n v="1235"/>
    <n v="28.6"/>
    <s v="Overweight"/>
    <n v="1.62"/>
    <n v="75.040000000000006"/>
    <n v="119"/>
    <n v="111"/>
    <x v="1"/>
    <n v="2"/>
    <n v="2020"/>
    <n v="12"/>
    <n v="3"/>
    <d v="2020-12-03T00:00:00"/>
    <s v="Q4"/>
    <s v="Q4-2020"/>
    <x v="1"/>
    <n v="2"/>
    <s v="Poor"/>
    <n v="1"/>
    <s v="Moderate"/>
    <n v="101"/>
    <s v="nausea"/>
  </r>
  <r>
    <n v="1235"/>
    <n v="25.88"/>
    <s v="Overweight"/>
    <n v="1.62"/>
    <n v="67.930000000000007"/>
    <n v="126"/>
    <n v="111"/>
    <x v="1"/>
    <n v="3"/>
    <n v="2021"/>
    <n v="6"/>
    <n v="3"/>
    <d v="2021-06-03T00:00:00"/>
    <s v="Q2"/>
    <s v="Q2-2021"/>
    <x v="1"/>
    <n v="3"/>
    <s v="Very Poor"/>
    <n v="1"/>
    <s v="Moderate"/>
    <n v="100"/>
    <s v="headache"/>
  </r>
  <r>
    <n v="1236"/>
    <n v="23.88"/>
    <s v="Healthy Weight"/>
    <n v="1.62"/>
    <n v="62.68"/>
    <n v="106"/>
    <n v="75"/>
    <x v="2"/>
    <n v="1"/>
    <n v="2020"/>
    <n v="6"/>
    <n v="7"/>
    <d v="2020-06-07T00:00:00"/>
    <s v="Q2"/>
    <s v="Q2-2020"/>
    <x v="1"/>
    <n v="0"/>
    <s v="Very Good"/>
    <n v="2"/>
    <s v="Mild"/>
    <n v="100"/>
    <s v="headache"/>
  </r>
  <r>
    <n v="1236"/>
    <n v="24.04"/>
    <s v="Healthy Weight"/>
    <n v="1.62"/>
    <n v="63.08"/>
    <n v="107"/>
    <n v="65"/>
    <x v="2"/>
    <n v="2"/>
    <n v="2020"/>
    <n v="12"/>
    <n v="7"/>
    <d v="2020-12-07T00:00:00"/>
    <s v="Q4"/>
    <s v="Q4-2020"/>
    <x v="1"/>
    <n v="1"/>
    <s v="Good"/>
    <n v="1"/>
    <s v="Moderate"/>
    <n v="107"/>
    <s v="skin rash"/>
  </r>
  <r>
    <n v="1236"/>
    <n v="20.71"/>
    <s v="Healthy Weight"/>
    <n v="1.62"/>
    <n v="54.35"/>
    <n v="99"/>
    <n v="70"/>
    <x v="2"/>
    <n v="3"/>
    <n v="2021"/>
    <n v="6"/>
    <n v="7"/>
    <d v="2021-06-07T00:00:00"/>
    <s v="Q2"/>
    <s v="Q2-2021"/>
    <x v="1"/>
    <n v="1"/>
    <s v="Good"/>
    <n v="1"/>
    <s v="Moderate"/>
    <n v="100"/>
    <s v="headache"/>
  </r>
  <r>
    <n v="1236"/>
    <n v="20.52"/>
    <s v="Healthy Weight"/>
    <n v="1.62"/>
    <n v="53.84"/>
    <n v="98"/>
    <n v="63"/>
    <x v="2"/>
    <n v="4"/>
    <n v="2021"/>
    <n v="12"/>
    <n v="7"/>
    <d v="2021-12-07T00:00:00"/>
    <s v="Q4"/>
    <s v="Q4-2021"/>
    <x v="1"/>
    <n v="1"/>
    <s v="Good"/>
    <n v="1"/>
    <s v="Moderate"/>
    <n v="104"/>
    <s v="itching"/>
  </r>
  <r>
    <n v="1237"/>
    <n v="21.45"/>
    <s v="Healthy Weight"/>
    <n v="1.82"/>
    <n v="71.05"/>
    <n v="112"/>
    <n v="83"/>
    <x v="1"/>
    <n v="1"/>
    <n v="2020"/>
    <n v="6"/>
    <n v="9"/>
    <d v="2020-06-09T00:00:00"/>
    <s v="Q2"/>
    <s v="Q2-2020"/>
    <x v="0"/>
    <n v="2"/>
    <s v="Poor"/>
    <n v="1"/>
    <s v="Moderate"/>
    <n v="107"/>
    <s v="skin rash"/>
  </r>
  <r>
    <n v="1237"/>
    <n v="22.62"/>
    <s v="Healthy Weight"/>
    <n v="1.82"/>
    <n v="74.930000000000007"/>
    <n v="117"/>
    <n v="95"/>
    <x v="1"/>
    <n v="2"/>
    <n v="2020"/>
    <n v="12"/>
    <n v="9"/>
    <d v="2020-12-09T00:00:00"/>
    <s v="Q4"/>
    <s v="Q4-2020"/>
    <x v="0"/>
    <n v="0"/>
    <s v="Very Good"/>
    <n v="1"/>
    <s v="Moderate"/>
    <n v="107"/>
    <s v="skin rash"/>
  </r>
  <r>
    <n v="1237"/>
    <n v="25.52"/>
    <s v="Overweight"/>
    <n v="1.82"/>
    <n v="84.53"/>
    <n v="114"/>
    <n v="101"/>
    <x v="1"/>
    <n v="3"/>
    <n v="2021"/>
    <n v="6"/>
    <n v="9"/>
    <d v="2021-06-09T00:00:00"/>
    <s v="Q2"/>
    <s v="Q2-2021"/>
    <x v="0"/>
    <n v="2"/>
    <s v="Poor"/>
    <n v="0"/>
    <s v="Severe"/>
    <n v="100"/>
    <s v="headache"/>
  </r>
  <r>
    <n v="1238"/>
    <n v="25.96"/>
    <s v="Overweight"/>
    <n v="1.82"/>
    <n v="85.98"/>
    <n v="151"/>
    <n v="102"/>
    <x v="0"/>
    <n v="1"/>
    <n v="2020"/>
    <n v="6"/>
    <n v="11"/>
    <d v="2020-06-11T00:00:00"/>
    <s v="Q2"/>
    <s v="Q2-2020"/>
    <x v="0"/>
    <n v="3"/>
    <s v="Very Poor"/>
    <n v="1"/>
    <s v="Moderate"/>
    <n v="100"/>
    <s v="headache"/>
  </r>
  <r>
    <n v="1238"/>
    <n v="28.16"/>
    <s v="Overweight"/>
    <n v="1.82"/>
    <n v="93.27"/>
    <n v="158"/>
    <n v="105"/>
    <x v="0"/>
    <n v="2"/>
    <n v="2020"/>
    <n v="12"/>
    <n v="11"/>
    <d v="2020-12-11T00:00:00"/>
    <s v="Q4"/>
    <s v="Q4-2020"/>
    <x v="0"/>
    <n v="1"/>
    <s v="Good"/>
    <n v="1"/>
    <s v="Moderate"/>
    <n v="100"/>
    <s v="headache"/>
  </r>
  <r>
    <n v="1238"/>
    <n v="27.71"/>
    <s v="Overweight"/>
    <n v="1.82"/>
    <n v="91.78"/>
    <n v="161"/>
    <n v="106"/>
    <x v="0"/>
    <n v="3"/>
    <n v="2021"/>
    <n v="6"/>
    <n v="11"/>
    <d v="2021-06-11T00:00:00"/>
    <s v="Q2"/>
    <s v="Q2-2021"/>
    <x v="0"/>
    <n v="2"/>
    <s v="Poor"/>
    <n v="0"/>
    <s v="Severe"/>
    <n v="100"/>
    <s v="headache"/>
  </r>
  <r>
    <n v="1238"/>
    <n v="27.86"/>
    <s v="Overweight"/>
    <n v="1.82"/>
    <n v="92.29"/>
    <n v="154"/>
    <n v="105"/>
    <x v="0"/>
    <n v="4"/>
    <n v="2021"/>
    <n v="12"/>
    <n v="11"/>
    <d v="2021-12-11T00:00:00"/>
    <s v="Q4"/>
    <s v="Q4-2021"/>
    <x v="0"/>
    <n v="2"/>
    <s v="Poor"/>
    <n v="0"/>
    <s v="Severe"/>
    <n v="100"/>
    <s v="headache"/>
  </r>
  <r>
    <n v="1239"/>
    <n v="22.94"/>
    <s v="Healthy Weight"/>
    <n v="1.62"/>
    <n v="60.2"/>
    <n v="136"/>
    <n v="120"/>
    <x v="0"/>
    <n v="1"/>
    <n v="2020"/>
    <n v="6"/>
    <n v="15"/>
    <d v="2020-06-15T00:00:00"/>
    <s v="Q2"/>
    <s v="Q2-2020"/>
    <x v="1"/>
    <n v="1"/>
    <s v="Good"/>
    <n v="2"/>
    <s v="Mild"/>
    <n v="100"/>
    <s v="headache"/>
  </r>
  <r>
    <n v="1239"/>
    <n v="25.39"/>
    <s v="Overweight"/>
    <n v="1.62"/>
    <n v="66.63"/>
    <n v="131"/>
    <n v="121"/>
    <x v="1"/>
    <n v="2"/>
    <n v="2020"/>
    <n v="12"/>
    <n v="15"/>
    <d v="2020-12-15T00:00:00"/>
    <s v="Q4"/>
    <s v="Q4-2020"/>
    <x v="1"/>
    <n v="0"/>
    <s v="Very Good"/>
    <n v="0"/>
    <s v="Severe"/>
    <n v="100"/>
    <s v="headache"/>
  </r>
  <r>
    <n v="1239"/>
    <n v="21.13"/>
    <s v="Healthy Weight"/>
    <n v="1.62"/>
    <n v="55.46"/>
    <n v="131"/>
    <n v="121"/>
    <x v="1"/>
    <n v="3"/>
    <n v="2021"/>
    <n v="6"/>
    <n v="15"/>
    <d v="2021-06-15T00:00:00"/>
    <s v="Q2"/>
    <s v="Q2-2021"/>
    <x v="1"/>
    <n v="1"/>
    <s v="Good"/>
    <n v="1"/>
    <s v="Moderate"/>
    <n v="100"/>
    <s v="headache"/>
  </r>
  <r>
    <n v="1239"/>
    <n v="24.13"/>
    <s v="Healthy Weight"/>
    <n v="1.62"/>
    <n v="63.33"/>
    <n v="129"/>
    <n v="123"/>
    <x v="1"/>
    <n v="4"/>
    <n v="2021"/>
    <n v="12"/>
    <n v="15"/>
    <d v="2021-12-15T00:00:00"/>
    <s v="Q4"/>
    <s v="Q4-2021"/>
    <x v="1"/>
    <n v="3"/>
    <s v="Very Poor"/>
    <n v="2"/>
    <s v="Mild"/>
    <n v="101"/>
    <s v="nausea"/>
  </r>
  <r>
    <n v="1239"/>
    <n v="21.11"/>
    <s v="Healthy Weight"/>
    <n v="1.62"/>
    <n v="55.39"/>
    <n v="133"/>
    <n v="123"/>
    <x v="1"/>
    <n v="5"/>
    <n v="2022"/>
    <n v="6"/>
    <n v="15"/>
    <d v="2022-06-15T00:00:00"/>
    <s v="Q2"/>
    <s v="Q2-2022"/>
    <x v="1"/>
    <n v="1"/>
    <s v="Good"/>
    <n v="2"/>
    <s v="Mild"/>
    <n v="100"/>
    <s v="headache"/>
  </r>
  <r>
    <n v="1240"/>
    <n v="20.82"/>
    <s v="Healthy Weight"/>
    <n v="1.82"/>
    <n v="68.98"/>
    <n v="133"/>
    <n v="125"/>
    <x v="1"/>
    <n v="1"/>
    <n v="2020"/>
    <n v="6"/>
    <n v="16"/>
    <d v="2020-06-16T00:00:00"/>
    <s v="Q2"/>
    <s v="Q2-2020"/>
    <x v="0"/>
    <n v="1"/>
    <s v="Good"/>
    <n v="1"/>
    <s v="Moderate"/>
    <n v="101"/>
    <s v="nausea"/>
  </r>
  <r>
    <n v="1240"/>
    <n v="20.74"/>
    <s v="Healthy Weight"/>
    <n v="1.82"/>
    <n v="68.72"/>
    <n v="148"/>
    <n v="137"/>
    <x v="0"/>
    <n v="2"/>
    <n v="2020"/>
    <n v="12"/>
    <n v="16"/>
    <d v="2020-12-16T00:00:00"/>
    <s v="Q4"/>
    <s v="Q4-2020"/>
    <x v="0"/>
    <n v="3"/>
    <s v="Very Poor"/>
    <n v="1"/>
    <s v="Moderate"/>
    <n v="109"/>
    <s v="hallucinations"/>
  </r>
  <r>
    <n v="1240"/>
    <n v="20.53"/>
    <s v="Healthy Weight"/>
    <n v="1.82"/>
    <n v="67.989999999999995"/>
    <n v="139"/>
    <n v="137"/>
    <x v="0"/>
    <n v="3"/>
    <n v="2021"/>
    <n v="6"/>
    <n v="16"/>
    <d v="2021-06-16T00:00:00"/>
    <s v="Q2"/>
    <s v="Q2-2021"/>
    <x v="0"/>
    <n v="2"/>
    <s v="Poor"/>
    <n v="2"/>
    <s v="Mild"/>
    <n v="109"/>
    <s v="hallucinations"/>
  </r>
  <r>
    <n v="1240"/>
    <n v="17.91"/>
    <s v="Underweight"/>
    <n v="1.82"/>
    <n v="59.34"/>
    <n v="146"/>
    <n v="134"/>
    <x v="0"/>
    <n v="4"/>
    <n v="2021"/>
    <n v="12"/>
    <n v="16"/>
    <d v="2021-12-16T00:00:00"/>
    <s v="Q4"/>
    <s v="Q4-2021"/>
    <x v="0"/>
    <n v="3"/>
    <s v="Very Poor"/>
    <n v="1"/>
    <s v="Moderate"/>
    <n v="100"/>
    <s v="headache"/>
  </r>
  <r>
    <n v="1240"/>
    <n v="21.79"/>
    <s v="Healthy Weight"/>
    <n v="1.82"/>
    <n v="72.19"/>
    <n v="146"/>
    <n v="132"/>
    <x v="0"/>
    <n v="5"/>
    <n v="2022"/>
    <n v="6"/>
    <n v="16"/>
    <d v="2022-06-16T00:00:00"/>
    <s v="Q2"/>
    <s v="Q2-2022"/>
    <x v="0"/>
    <n v="1"/>
    <s v="Good"/>
    <n v="1"/>
    <s v="Moderate"/>
    <n v="108"/>
    <s v="palpitations"/>
  </r>
  <r>
    <n v="1240"/>
    <n v="24.09"/>
    <s v="Healthy Weight"/>
    <n v="1.82"/>
    <n v="79.81"/>
    <n v="133"/>
    <n v="125"/>
    <x v="1"/>
    <n v="6"/>
    <n v="2022"/>
    <n v="12"/>
    <n v="16"/>
    <d v="2022-12-16T00:00:00"/>
    <s v="Q4"/>
    <s v="Q4-2022"/>
    <x v="0"/>
    <n v="1"/>
    <s v="Good"/>
    <n v="1"/>
    <s v="Moderate"/>
    <n v="108"/>
    <s v="palpitations"/>
  </r>
  <r>
    <n v="1241"/>
    <n v="23.14"/>
    <s v="Healthy Weight"/>
    <n v="1.82"/>
    <n v="76.63"/>
    <n v="117"/>
    <n v="105"/>
    <x v="1"/>
    <n v="1"/>
    <n v="2020"/>
    <n v="6"/>
    <n v="17"/>
    <d v="2020-06-17T00:00:00"/>
    <s v="Q2"/>
    <s v="Q2-2020"/>
    <x v="0"/>
    <n v="0"/>
    <s v="Very Good"/>
    <n v="2"/>
    <s v="Mild"/>
    <n v="102"/>
    <s v="tinnitus"/>
  </r>
  <r>
    <n v="1241"/>
    <n v="24.39"/>
    <s v="Healthy Weight"/>
    <n v="1.82"/>
    <n v="80.8"/>
    <n v="120"/>
    <n v="100"/>
    <x v="1"/>
    <n v="2"/>
    <n v="2020"/>
    <n v="12"/>
    <n v="17"/>
    <d v="2020-12-17T00:00:00"/>
    <s v="Q4"/>
    <s v="Q4-2020"/>
    <x v="0"/>
    <n v="2"/>
    <s v="Poor"/>
    <n v="0"/>
    <s v="Severe"/>
    <n v="101"/>
    <s v="nausea"/>
  </r>
  <r>
    <n v="1241"/>
    <n v="23.3"/>
    <s v="Healthy Weight"/>
    <n v="1.82"/>
    <n v="77.19"/>
    <n v="118"/>
    <n v="100"/>
    <x v="1"/>
    <n v="3"/>
    <n v="2021"/>
    <n v="6"/>
    <n v="17"/>
    <d v="2021-06-17T00:00:00"/>
    <s v="Q2"/>
    <s v="Q2-2021"/>
    <x v="0"/>
    <n v="0"/>
    <s v="Very Good"/>
    <n v="0"/>
    <s v="Severe"/>
    <n v="102"/>
    <s v="tinnitus"/>
  </r>
  <r>
    <n v="1241"/>
    <n v="21.82"/>
    <s v="Healthy Weight"/>
    <n v="1.82"/>
    <n v="72.290000000000006"/>
    <n v="126"/>
    <n v="106"/>
    <x v="1"/>
    <n v="4"/>
    <n v="2021"/>
    <n v="12"/>
    <n v="17"/>
    <d v="2021-12-17T00:00:00"/>
    <s v="Q4"/>
    <s v="Q4-2021"/>
    <x v="0"/>
    <n v="2"/>
    <s v="Poor"/>
    <n v="0"/>
    <s v="Severe"/>
    <n v="100"/>
    <s v="headache"/>
  </r>
  <r>
    <n v="1242"/>
    <n v="23.61"/>
    <s v="Healthy Weight"/>
    <n v="1.82"/>
    <n v="78.2"/>
    <n v="129"/>
    <n v="115"/>
    <x v="1"/>
    <n v="1"/>
    <n v="2020"/>
    <n v="6"/>
    <n v="18"/>
    <d v="2020-06-18T00:00:00"/>
    <s v="Q2"/>
    <s v="Q2-2020"/>
    <x v="0"/>
    <n v="2"/>
    <s v="Poor"/>
    <n v="1"/>
    <s v="Moderate"/>
    <n v="100"/>
    <s v="headache"/>
  </r>
  <r>
    <n v="1242"/>
    <n v="25.08"/>
    <s v="Overweight"/>
    <n v="1.82"/>
    <n v="83.07"/>
    <n v="142"/>
    <n v="115"/>
    <x v="0"/>
    <n v="2"/>
    <n v="2020"/>
    <n v="12"/>
    <n v="18"/>
    <d v="2020-12-18T00:00:00"/>
    <s v="Q4"/>
    <s v="Q4-2020"/>
    <x v="0"/>
    <n v="2"/>
    <s v="Poor"/>
    <n v="0"/>
    <s v="Severe"/>
    <n v="100"/>
    <s v="headache"/>
  </r>
  <r>
    <n v="1242"/>
    <n v="23.16"/>
    <s v="Healthy Weight"/>
    <n v="1.82"/>
    <n v="76.7"/>
    <n v="136"/>
    <n v="120"/>
    <x v="0"/>
    <n v="3"/>
    <n v="2021"/>
    <n v="6"/>
    <n v="18"/>
    <d v="2021-06-18T00:00:00"/>
    <s v="Q2"/>
    <s v="Q2-2021"/>
    <x v="0"/>
    <n v="0"/>
    <s v="Very Good"/>
    <n v="1"/>
    <s v="Moderate"/>
    <n v="100"/>
    <s v="headache"/>
  </r>
  <r>
    <n v="1242"/>
    <n v="23.01"/>
    <s v="Healthy Weight"/>
    <n v="1.82"/>
    <n v="76.22"/>
    <n v="137"/>
    <n v="120"/>
    <x v="0"/>
    <n v="4"/>
    <n v="2021"/>
    <n v="12"/>
    <n v="18"/>
    <d v="2021-12-18T00:00:00"/>
    <s v="Q4"/>
    <s v="Q4-2021"/>
    <x v="0"/>
    <n v="1"/>
    <s v="Good"/>
    <n v="2"/>
    <s v="Mild"/>
    <n v="104"/>
    <s v="itching"/>
  </r>
  <r>
    <n v="1243"/>
    <n v="23.82"/>
    <s v="Healthy Weight"/>
    <n v="1.82"/>
    <n v="78.89"/>
    <n v="120"/>
    <n v="120"/>
    <x v="1"/>
    <n v="1"/>
    <n v="2020"/>
    <n v="6"/>
    <n v="22"/>
    <d v="2020-06-22T00:00:00"/>
    <s v="Q2"/>
    <s v="Q2-2020"/>
    <x v="0"/>
    <n v="1"/>
    <s v="Good"/>
    <n v="1"/>
    <s v="Moderate"/>
    <n v="104"/>
    <s v="itching"/>
  </r>
  <r>
    <n v="1243"/>
    <n v="21.9"/>
    <s v="Healthy Weight"/>
    <n v="1.82"/>
    <n v="72.540000000000006"/>
    <n v="109"/>
    <n v="121"/>
    <x v="1"/>
    <n v="2"/>
    <n v="2020"/>
    <n v="12"/>
    <n v="22"/>
    <d v="2020-12-22T00:00:00"/>
    <s v="Q4"/>
    <s v="Q4-2020"/>
    <x v="0"/>
    <n v="1"/>
    <s v="Good"/>
    <n v="2"/>
    <s v="Mild"/>
    <n v="100"/>
    <s v="headache"/>
  </r>
  <r>
    <n v="1243"/>
    <n v="21.73"/>
    <s v="Healthy Weight"/>
    <n v="1.82"/>
    <n v="71.989999999999995"/>
    <n v="100"/>
    <n v="114"/>
    <x v="1"/>
    <n v="3"/>
    <n v="2021"/>
    <n v="6"/>
    <n v="22"/>
    <d v="2021-06-22T00:00:00"/>
    <s v="Q2"/>
    <s v="Q2-2021"/>
    <x v="0"/>
    <n v="2"/>
    <s v="Poor"/>
    <n v="0"/>
    <s v="Severe"/>
    <n v="100"/>
    <s v="headache"/>
  </r>
  <r>
    <n v="1243"/>
    <n v="21.2"/>
    <s v="Healthy Weight"/>
    <n v="1.82"/>
    <n v="70.22"/>
    <n v="104"/>
    <n v="110"/>
    <x v="1"/>
    <n v="4"/>
    <n v="2021"/>
    <n v="12"/>
    <n v="22"/>
    <d v="2021-12-22T00:00:00"/>
    <s v="Q4"/>
    <s v="Q4-2021"/>
    <x v="0"/>
    <n v="0"/>
    <s v="Very Good"/>
    <n v="2"/>
    <s v="Mild"/>
    <n v="100"/>
    <s v="headache"/>
  </r>
  <r>
    <n v="1243"/>
    <n v="19.52"/>
    <s v="Healthy Weight"/>
    <n v="1.82"/>
    <n v="64.650000000000006"/>
    <n v="104"/>
    <n v="108"/>
    <x v="1"/>
    <n v="5"/>
    <n v="2022"/>
    <n v="6"/>
    <n v="22"/>
    <d v="2022-06-22T00:00:00"/>
    <s v="Q2"/>
    <s v="Q2-2022"/>
    <x v="0"/>
    <n v="1"/>
    <s v="Good"/>
    <n v="0"/>
    <s v="Severe"/>
    <n v="100"/>
    <s v="headache"/>
  </r>
  <r>
    <n v="1243"/>
    <n v="23.28"/>
    <s v="Healthy Weight"/>
    <n v="1.82"/>
    <n v="77.12"/>
    <n v="107"/>
    <n v="112"/>
    <x v="1"/>
    <n v="6"/>
    <n v="2022"/>
    <n v="12"/>
    <n v="22"/>
    <d v="2022-12-22T00:00:00"/>
    <s v="Q4"/>
    <s v="Q4-2022"/>
    <x v="0"/>
    <n v="0"/>
    <s v="Very Good"/>
    <n v="2"/>
    <s v="Mild"/>
    <n v="100"/>
    <s v="headache"/>
  </r>
  <r>
    <n v="1244"/>
    <n v="26.52"/>
    <s v="Overweight"/>
    <n v="1.82"/>
    <n v="87.84"/>
    <n v="137"/>
    <n v="122"/>
    <x v="0"/>
    <n v="1"/>
    <n v="2020"/>
    <n v="6"/>
    <n v="24"/>
    <d v="2020-06-24T00:00:00"/>
    <s v="Q2"/>
    <s v="Q2-2020"/>
    <x v="0"/>
    <n v="2"/>
    <s v="Poor"/>
    <n v="1"/>
    <s v="Moderate"/>
    <n v="101"/>
    <s v="nausea"/>
  </r>
  <r>
    <n v="1244"/>
    <n v="28.5"/>
    <s v="Overweight"/>
    <n v="1.82"/>
    <n v="94.39"/>
    <n v="134"/>
    <n v="127"/>
    <x v="1"/>
    <n v="2"/>
    <n v="2020"/>
    <n v="12"/>
    <n v="24"/>
    <d v="2020-12-24T00:00:00"/>
    <s v="Q4"/>
    <s v="Q4-2020"/>
    <x v="0"/>
    <n v="2"/>
    <s v="Poor"/>
    <n v="0"/>
    <s v="Severe"/>
    <n v="106"/>
    <s v="dizziness"/>
  </r>
  <r>
    <n v="1244"/>
    <n v="29.67"/>
    <s v="Overweight"/>
    <n v="1.82"/>
    <n v="98.28"/>
    <n v="136"/>
    <n v="125"/>
    <x v="0"/>
    <n v="3"/>
    <n v="2021"/>
    <n v="6"/>
    <n v="24"/>
    <d v="2021-06-24T00:00:00"/>
    <s v="Q2"/>
    <s v="Q2-2021"/>
    <x v="0"/>
    <n v="1"/>
    <s v="Good"/>
    <n v="0"/>
    <s v="Severe"/>
    <n v="108"/>
    <s v="palpitations"/>
  </r>
  <r>
    <n v="1244"/>
    <n v="30.86"/>
    <s v="Obesity"/>
    <n v="1.82"/>
    <n v="102.22"/>
    <n v="139"/>
    <n v="128"/>
    <x v="0"/>
    <n v="4"/>
    <n v="2021"/>
    <n v="12"/>
    <n v="24"/>
    <d v="2021-12-24T00:00:00"/>
    <s v="Q4"/>
    <s v="Q4-2021"/>
    <x v="0"/>
    <n v="1"/>
    <s v="Good"/>
    <n v="0"/>
    <s v="Severe"/>
    <n v="100"/>
    <s v="headache"/>
  </r>
  <r>
    <n v="1245"/>
    <n v="25.68"/>
    <s v="Overweight"/>
    <n v="1.82"/>
    <n v="85.06"/>
    <n v="121"/>
    <n v="89"/>
    <x v="1"/>
    <n v="1"/>
    <n v="2020"/>
    <n v="6"/>
    <n v="26"/>
    <d v="2020-06-26T00:00:00"/>
    <s v="Q2"/>
    <s v="Q2-2020"/>
    <x v="0"/>
    <n v="1"/>
    <s v="Good"/>
    <n v="1"/>
    <s v="Moderate"/>
    <n v="100"/>
    <s v="headache"/>
  </r>
  <r>
    <n v="1245"/>
    <n v="26.72"/>
    <s v="Overweight"/>
    <n v="1.82"/>
    <n v="88.5"/>
    <n v="135"/>
    <n v="89"/>
    <x v="0"/>
    <n v="2"/>
    <n v="2020"/>
    <n v="12"/>
    <n v="26"/>
    <d v="2020-12-26T00:00:00"/>
    <s v="Q4"/>
    <s v="Q4-2020"/>
    <x v="0"/>
    <n v="0"/>
    <s v="Very Good"/>
    <n v="0"/>
    <s v="Severe"/>
    <n v="100"/>
    <s v="headache"/>
  </r>
  <r>
    <n v="1245"/>
    <n v="27.88"/>
    <s v="Overweight"/>
    <n v="1.82"/>
    <n v="92.35"/>
    <n v="140"/>
    <n v="85"/>
    <x v="0"/>
    <n v="3"/>
    <n v="2021"/>
    <n v="6"/>
    <n v="26"/>
    <d v="2021-06-26T00:00:00"/>
    <s v="Q2"/>
    <s v="Q2-2021"/>
    <x v="0"/>
    <n v="1"/>
    <s v="Good"/>
    <n v="0"/>
    <s v="Severe"/>
    <n v="100"/>
    <s v="headache"/>
  </r>
  <r>
    <n v="1245"/>
    <n v="24.8"/>
    <s v="Healthy Weight"/>
    <n v="1.82"/>
    <n v="82.13"/>
    <n v="147"/>
    <n v="89"/>
    <x v="0"/>
    <n v="4"/>
    <n v="2021"/>
    <n v="12"/>
    <n v="26"/>
    <d v="2021-12-26T00:00:00"/>
    <s v="Q4"/>
    <s v="Q4-2021"/>
    <x v="0"/>
    <n v="2"/>
    <s v="Poor"/>
    <n v="2"/>
    <s v="Mild"/>
    <n v="107"/>
    <s v="skin rash"/>
  </r>
  <r>
    <n v="1245"/>
    <n v="26.65"/>
    <s v="Overweight"/>
    <n v="1.82"/>
    <n v="88.29"/>
    <n v="155"/>
    <n v="90"/>
    <x v="0"/>
    <n v="5"/>
    <n v="2022"/>
    <n v="6"/>
    <n v="26"/>
    <d v="2022-06-26T00:00:00"/>
    <s v="Q2"/>
    <s v="Q2-2022"/>
    <x v="0"/>
    <n v="2"/>
    <s v="Poor"/>
    <n v="0"/>
    <s v="Severe"/>
    <n v="108"/>
    <s v="palpitations"/>
  </r>
  <r>
    <n v="1246"/>
    <n v="24.28"/>
    <s v="Healthy Weight"/>
    <n v="1.82"/>
    <n v="80.41"/>
    <n v="115"/>
    <n v="113"/>
    <x v="1"/>
    <n v="1"/>
    <n v="2020"/>
    <n v="6"/>
    <n v="29"/>
    <d v="2020-06-29T00:00:00"/>
    <s v="Q2"/>
    <s v="Q2-2020"/>
    <x v="0"/>
    <n v="1"/>
    <s v="Good"/>
    <n v="1"/>
    <s v="Moderate"/>
    <n v="100"/>
    <s v="headache"/>
  </r>
  <r>
    <n v="1246"/>
    <n v="25.62"/>
    <s v="Overweight"/>
    <n v="1.82"/>
    <n v="84.86"/>
    <n v="117"/>
    <n v="115"/>
    <x v="1"/>
    <n v="2"/>
    <n v="2020"/>
    <n v="12"/>
    <n v="29"/>
    <d v="2020-12-29T00:00:00"/>
    <s v="Q4"/>
    <s v="Q4-2020"/>
    <x v="0"/>
    <n v="2"/>
    <s v="Poor"/>
    <n v="2"/>
    <s v="Mild"/>
    <n v="100"/>
    <s v="headache"/>
  </r>
  <r>
    <n v="1246"/>
    <n v="27.85"/>
    <s v="Overweight"/>
    <n v="1.82"/>
    <n v="92.26"/>
    <n v="104"/>
    <n v="115"/>
    <x v="1"/>
    <n v="3"/>
    <n v="2021"/>
    <n v="6"/>
    <n v="29"/>
    <d v="2021-06-29T00:00:00"/>
    <s v="Q2"/>
    <s v="Q2-2021"/>
    <x v="0"/>
    <n v="2"/>
    <s v="Poor"/>
    <n v="0"/>
    <s v="Severe"/>
    <n v="101"/>
    <s v="nausea"/>
  </r>
  <r>
    <n v="1246"/>
    <n v="28.67"/>
    <s v="Overweight"/>
    <n v="1.82"/>
    <n v="94.96"/>
    <n v="110"/>
    <n v="104"/>
    <x v="1"/>
    <n v="4"/>
    <n v="2021"/>
    <n v="12"/>
    <n v="29"/>
    <d v="2021-12-29T00:00:00"/>
    <s v="Q4"/>
    <s v="Q4-2021"/>
    <x v="0"/>
    <n v="2"/>
    <s v="Poor"/>
    <n v="0"/>
    <s v="Severe"/>
    <n v="100"/>
    <s v="headache"/>
  </r>
  <r>
    <n v="1247"/>
    <n v="17.47"/>
    <s v="Underweight"/>
    <n v="1.62"/>
    <n v="45.84"/>
    <n v="129"/>
    <n v="96"/>
    <x v="1"/>
    <n v="1"/>
    <n v="2020"/>
    <n v="7"/>
    <n v="3"/>
    <d v="2020-07-03T00:00:00"/>
    <s v="Q3"/>
    <s v="Q3-2020"/>
    <x v="1"/>
    <n v="1"/>
    <s v="Good"/>
    <n v="2"/>
    <s v="Mild"/>
    <n v="100"/>
    <s v="headache"/>
  </r>
  <r>
    <n v="1247"/>
    <n v="17.79"/>
    <s v="Underweight"/>
    <n v="1.62"/>
    <n v="46.7"/>
    <n v="125"/>
    <n v="94"/>
    <x v="1"/>
    <n v="2"/>
    <n v="2021"/>
    <n v="1"/>
    <n v="2"/>
    <d v="2021-01-02T00:00:00"/>
    <s v="Q1"/>
    <s v="Q1-2021"/>
    <x v="1"/>
    <n v="2"/>
    <s v="Poor"/>
    <n v="0"/>
    <s v="Severe"/>
    <n v="100"/>
    <s v="headache"/>
  </r>
  <r>
    <n v="1247"/>
    <n v="19.899999999999999"/>
    <s v="Healthy Weight"/>
    <n v="1.62"/>
    <n v="52.23"/>
    <n v="133"/>
    <n v="94"/>
    <x v="1"/>
    <n v="3"/>
    <n v="2021"/>
    <n v="7"/>
    <n v="3"/>
    <d v="2021-07-03T00:00:00"/>
    <s v="Q3"/>
    <s v="Q3-2021"/>
    <x v="1"/>
    <n v="2"/>
    <s v="Poor"/>
    <n v="2"/>
    <s v="Mild"/>
    <n v="106"/>
    <s v="dizziness"/>
  </r>
  <r>
    <n v="1248"/>
    <n v="26.8"/>
    <s v="Overweight"/>
    <n v="1.82"/>
    <n v="88.76"/>
    <n v="135"/>
    <n v="114"/>
    <x v="0"/>
    <n v="1"/>
    <n v="2020"/>
    <n v="7"/>
    <n v="5"/>
    <d v="2020-07-05T00:00:00"/>
    <s v="Q3"/>
    <s v="Q3-2020"/>
    <x v="0"/>
    <n v="2"/>
    <s v="Poor"/>
    <n v="0"/>
    <s v="Severe"/>
    <n v="100"/>
    <s v="headache"/>
  </r>
  <r>
    <n v="1248"/>
    <n v="25.77"/>
    <s v="Overweight"/>
    <n v="1.82"/>
    <n v="85.36"/>
    <n v="126"/>
    <n v="109"/>
    <x v="1"/>
    <n v="2"/>
    <n v="2021"/>
    <n v="1"/>
    <n v="4"/>
    <d v="2021-01-04T00:00:00"/>
    <s v="Q1"/>
    <s v="Q1-2021"/>
    <x v="0"/>
    <n v="2"/>
    <s v="Poor"/>
    <n v="1"/>
    <s v="Moderate"/>
    <n v="107"/>
    <s v="skin rash"/>
  </r>
  <r>
    <n v="1248"/>
    <n v="28.37"/>
    <s v="Overweight"/>
    <n v="1.82"/>
    <n v="93.97"/>
    <n v="126"/>
    <n v="107"/>
    <x v="1"/>
    <n v="3"/>
    <n v="2021"/>
    <n v="7"/>
    <n v="5"/>
    <d v="2021-07-05T00:00:00"/>
    <s v="Q3"/>
    <s v="Q3-2021"/>
    <x v="0"/>
    <n v="3"/>
    <s v="Very Poor"/>
    <n v="0"/>
    <s v="Severe"/>
    <n v="107"/>
    <s v="skin rash"/>
  </r>
  <r>
    <n v="1248"/>
    <n v="29.24"/>
    <s v="Overweight"/>
    <n v="1.82"/>
    <n v="96.84"/>
    <n v="121"/>
    <n v="107"/>
    <x v="1"/>
    <n v="4"/>
    <n v="2022"/>
    <n v="1"/>
    <n v="4"/>
    <d v="2022-01-04T00:00:00"/>
    <s v="Q1"/>
    <s v="Q1-2022"/>
    <x v="0"/>
    <n v="2"/>
    <s v="Poor"/>
    <n v="0"/>
    <s v="Severe"/>
    <n v="100"/>
    <s v="headache"/>
  </r>
  <r>
    <n v="1249"/>
    <n v="22.97"/>
    <s v="Healthy Weight"/>
    <n v="1.82"/>
    <n v="76.09"/>
    <n v="126"/>
    <n v="104"/>
    <x v="1"/>
    <n v="1"/>
    <n v="2020"/>
    <n v="7"/>
    <n v="8"/>
    <d v="2020-07-08T00:00:00"/>
    <s v="Q3"/>
    <s v="Q3-2020"/>
    <x v="0"/>
    <n v="2"/>
    <s v="Poor"/>
    <n v="0"/>
    <s v="Severe"/>
    <n v="104"/>
    <s v="itching"/>
  </r>
  <r>
    <n v="1249"/>
    <n v="19.11"/>
    <s v="Healthy Weight"/>
    <n v="1.82"/>
    <n v="63.29"/>
    <n v="126"/>
    <n v="108"/>
    <x v="1"/>
    <n v="2"/>
    <n v="2021"/>
    <n v="1"/>
    <n v="7"/>
    <d v="2021-01-07T00:00:00"/>
    <s v="Q1"/>
    <s v="Q1-2021"/>
    <x v="0"/>
    <n v="2"/>
    <s v="Poor"/>
    <n v="1"/>
    <s v="Moderate"/>
    <n v="102"/>
    <s v="tinnitus"/>
  </r>
  <r>
    <n v="1249"/>
    <n v="20.36"/>
    <s v="Healthy Weight"/>
    <n v="1.82"/>
    <n v="67.430000000000007"/>
    <n v="131"/>
    <n v="108"/>
    <x v="1"/>
    <n v="3"/>
    <n v="2021"/>
    <n v="7"/>
    <n v="8"/>
    <d v="2021-07-08T00:00:00"/>
    <s v="Q3"/>
    <s v="Q3-2021"/>
    <x v="0"/>
    <n v="1"/>
    <s v="Good"/>
    <n v="2"/>
    <s v="Mild"/>
    <n v="103"/>
    <s v="vomiting"/>
  </r>
  <r>
    <n v="1249"/>
    <n v="20.079999999999998"/>
    <s v="Healthy Weight"/>
    <n v="1.82"/>
    <n v="66.52"/>
    <n v="128"/>
    <n v="113"/>
    <x v="1"/>
    <n v="4"/>
    <n v="2022"/>
    <n v="1"/>
    <n v="7"/>
    <d v="2022-01-07T00:00:00"/>
    <s v="Q1"/>
    <s v="Q1-2022"/>
    <x v="0"/>
    <n v="1"/>
    <s v="Good"/>
    <n v="2"/>
    <s v="Mild"/>
    <n v="101"/>
    <s v="nausea"/>
  </r>
  <r>
    <n v="1249"/>
    <n v="15.28"/>
    <s v="Underweight"/>
    <n v="1.82"/>
    <n v="50.62"/>
    <n v="123"/>
    <n v="122"/>
    <x v="1"/>
    <n v="5"/>
    <n v="2022"/>
    <n v="7"/>
    <n v="8"/>
    <d v="2022-07-08T00:00:00"/>
    <s v="Q3"/>
    <s v="Q3-2022"/>
    <x v="0"/>
    <n v="2"/>
    <s v="Poor"/>
    <n v="2"/>
    <s v="Mild"/>
    <n v="100"/>
    <s v="headache"/>
  </r>
  <r>
    <n v="1250"/>
    <n v="21.58"/>
    <s v="Healthy Weight"/>
    <n v="1.62"/>
    <n v="56.62"/>
    <n v="130"/>
    <n v="112"/>
    <x v="1"/>
    <n v="1"/>
    <n v="2020"/>
    <n v="7"/>
    <n v="11"/>
    <d v="2020-07-11T00:00:00"/>
    <s v="Q3"/>
    <s v="Q3-2020"/>
    <x v="1"/>
    <n v="2"/>
    <s v="Poor"/>
    <n v="1"/>
    <s v="Moderate"/>
    <n v="100"/>
    <s v="headache"/>
  </r>
  <r>
    <n v="1250"/>
    <n v="20.27"/>
    <s v="Healthy Weight"/>
    <n v="1.62"/>
    <n v="53.19"/>
    <n v="127"/>
    <n v="109"/>
    <x v="1"/>
    <n v="2"/>
    <n v="2021"/>
    <n v="1"/>
    <n v="10"/>
    <d v="2021-01-10T00:00:00"/>
    <s v="Q1"/>
    <s v="Q1-2021"/>
    <x v="1"/>
    <n v="0"/>
    <s v="Very Good"/>
    <n v="2"/>
    <s v="Mild"/>
    <n v="102"/>
    <s v="tinnitus"/>
  </r>
  <r>
    <n v="1250"/>
    <n v="23.11"/>
    <s v="Healthy Weight"/>
    <n v="1.62"/>
    <n v="60.66"/>
    <n v="122"/>
    <n v="112"/>
    <x v="1"/>
    <n v="3"/>
    <n v="2021"/>
    <n v="7"/>
    <n v="11"/>
    <d v="2021-07-11T00:00:00"/>
    <s v="Q3"/>
    <s v="Q3-2021"/>
    <x v="1"/>
    <n v="1"/>
    <s v="Good"/>
    <n v="1"/>
    <s v="Moderate"/>
    <n v="108"/>
    <s v="palpitations"/>
  </r>
  <r>
    <n v="1251"/>
    <n v="23.33"/>
    <s v="Healthy Weight"/>
    <n v="1.82"/>
    <n v="77.28"/>
    <n v="122"/>
    <n v="101"/>
    <x v="1"/>
    <n v="1"/>
    <n v="2020"/>
    <n v="7"/>
    <n v="13"/>
    <d v="2020-07-13T00:00:00"/>
    <s v="Q3"/>
    <s v="Q3-2020"/>
    <x v="0"/>
    <n v="1"/>
    <s v="Good"/>
    <n v="2"/>
    <s v="Mild"/>
    <n v="108"/>
    <s v="palpitations"/>
  </r>
  <r>
    <n v="1251"/>
    <n v="23.61"/>
    <s v="Healthy Weight"/>
    <n v="1.82"/>
    <n v="78.19"/>
    <n v="126"/>
    <n v="105"/>
    <x v="1"/>
    <n v="2"/>
    <n v="2021"/>
    <n v="1"/>
    <n v="12"/>
    <d v="2021-01-12T00:00:00"/>
    <s v="Q1"/>
    <s v="Q1-2021"/>
    <x v="0"/>
    <n v="2"/>
    <s v="Poor"/>
    <n v="1"/>
    <s v="Moderate"/>
    <n v="108"/>
    <s v="palpitations"/>
  </r>
  <r>
    <n v="1251"/>
    <n v="24.62"/>
    <s v="Healthy Weight"/>
    <n v="1.82"/>
    <n v="81.55"/>
    <n v="127"/>
    <n v="102"/>
    <x v="1"/>
    <n v="3"/>
    <n v="2021"/>
    <n v="7"/>
    <n v="13"/>
    <d v="2021-07-13T00:00:00"/>
    <s v="Q3"/>
    <s v="Q3-2021"/>
    <x v="0"/>
    <n v="1"/>
    <s v="Good"/>
    <n v="1"/>
    <s v="Moderate"/>
    <n v="101"/>
    <s v="nausea"/>
  </r>
  <r>
    <n v="1251"/>
    <n v="25.21"/>
    <s v="Overweight"/>
    <n v="1.82"/>
    <n v="83.52"/>
    <n v="122"/>
    <n v="102"/>
    <x v="1"/>
    <n v="4"/>
    <n v="2022"/>
    <n v="1"/>
    <n v="12"/>
    <d v="2022-01-12T00:00:00"/>
    <s v="Q1"/>
    <s v="Q1-2022"/>
    <x v="0"/>
    <n v="2"/>
    <s v="Poor"/>
    <n v="1"/>
    <s v="Moderate"/>
    <n v="105"/>
    <s v="abdominal pain"/>
  </r>
  <r>
    <n v="1251"/>
    <n v="25.75"/>
    <s v="Overweight"/>
    <n v="1.82"/>
    <n v="85.29"/>
    <n v="122"/>
    <n v="107"/>
    <x v="1"/>
    <n v="5"/>
    <n v="2022"/>
    <n v="7"/>
    <n v="13"/>
    <d v="2022-07-13T00:00:00"/>
    <s v="Q3"/>
    <s v="Q3-2022"/>
    <x v="0"/>
    <n v="1"/>
    <s v="Good"/>
    <n v="1"/>
    <s v="Moderate"/>
    <n v="100"/>
    <s v="headache"/>
  </r>
  <r>
    <n v="1252"/>
    <n v="18.420000000000002"/>
    <s v="Underweight"/>
    <n v="1.62"/>
    <n v="48.35"/>
    <n v="117"/>
    <n v="106"/>
    <x v="1"/>
    <n v="1"/>
    <n v="2020"/>
    <n v="7"/>
    <n v="17"/>
    <d v="2020-07-17T00:00:00"/>
    <s v="Q3"/>
    <s v="Q3-2020"/>
    <x v="1"/>
    <n v="2"/>
    <s v="Poor"/>
    <n v="0"/>
    <s v="Severe"/>
    <n v="104"/>
    <s v="itching"/>
  </r>
  <r>
    <n v="1252"/>
    <n v="16.55"/>
    <s v="Underweight"/>
    <n v="1.62"/>
    <n v="43.44"/>
    <n v="117"/>
    <n v="114"/>
    <x v="1"/>
    <n v="2"/>
    <n v="2021"/>
    <n v="1"/>
    <n v="16"/>
    <d v="2021-01-16T00:00:00"/>
    <s v="Q1"/>
    <s v="Q1-2021"/>
    <x v="1"/>
    <n v="2"/>
    <s v="Poor"/>
    <n v="0"/>
    <s v="Severe"/>
    <n v="100"/>
    <s v="headache"/>
  </r>
  <r>
    <n v="1252"/>
    <n v="16.100000000000001"/>
    <s v="Underweight"/>
    <n v="1.62"/>
    <n v="42.26"/>
    <n v="109"/>
    <n v="113"/>
    <x v="1"/>
    <n v="3"/>
    <n v="2021"/>
    <n v="7"/>
    <n v="17"/>
    <d v="2021-07-17T00:00:00"/>
    <s v="Q3"/>
    <s v="Q3-2021"/>
    <x v="1"/>
    <n v="1"/>
    <s v="Good"/>
    <n v="1"/>
    <s v="Moderate"/>
    <n v="105"/>
    <s v="abdominal pain"/>
  </r>
  <r>
    <n v="1252"/>
    <n v="16.47"/>
    <s v="Underweight"/>
    <n v="1.62"/>
    <n v="43.21"/>
    <n v="112"/>
    <n v="109"/>
    <x v="1"/>
    <n v="4"/>
    <n v="2022"/>
    <n v="1"/>
    <n v="16"/>
    <d v="2022-01-16T00:00:00"/>
    <s v="Q1"/>
    <s v="Q1-2022"/>
    <x v="1"/>
    <n v="2"/>
    <s v="Poor"/>
    <n v="0"/>
    <s v="Severe"/>
    <n v="104"/>
    <s v="itching"/>
  </r>
  <r>
    <n v="1252"/>
    <n v="16.28"/>
    <s v="Underweight"/>
    <n v="1.62"/>
    <n v="42.73"/>
    <n v="117"/>
    <n v="109"/>
    <x v="1"/>
    <n v="5"/>
    <n v="2022"/>
    <n v="7"/>
    <n v="17"/>
    <d v="2022-07-17T00:00:00"/>
    <s v="Q3"/>
    <s v="Q3-2022"/>
    <x v="1"/>
    <n v="3"/>
    <s v="Very Poor"/>
    <n v="1"/>
    <s v="Moderate"/>
    <n v="100"/>
    <s v="headache"/>
  </r>
  <r>
    <n v="1253"/>
    <n v="20.96"/>
    <s v="Healthy Weight"/>
    <n v="1.82"/>
    <n v="69.42"/>
    <n v="145"/>
    <n v="112"/>
    <x v="0"/>
    <n v="1"/>
    <n v="2020"/>
    <n v="7"/>
    <n v="18"/>
    <d v="2020-07-18T00:00:00"/>
    <s v="Q3"/>
    <s v="Q3-2020"/>
    <x v="0"/>
    <n v="1"/>
    <s v="Good"/>
    <n v="1"/>
    <s v="Moderate"/>
    <n v="100"/>
    <s v="headache"/>
  </r>
  <r>
    <n v="1253"/>
    <n v="18.239999999999998"/>
    <s v="Underweight"/>
    <n v="1.82"/>
    <n v="60.43"/>
    <n v="148"/>
    <n v="111"/>
    <x v="0"/>
    <n v="2"/>
    <n v="2021"/>
    <n v="1"/>
    <n v="17"/>
    <d v="2021-01-17T00:00:00"/>
    <s v="Q1"/>
    <s v="Q1-2021"/>
    <x v="0"/>
    <n v="2"/>
    <s v="Poor"/>
    <n v="0"/>
    <s v="Severe"/>
    <n v="102"/>
    <s v="tinnitus"/>
  </r>
  <r>
    <n v="1253"/>
    <n v="16.52"/>
    <s v="Underweight"/>
    <n v="1.82"/>
    <n v="54.72"/>
    <n v="147"/>
    <n v="111"/>
    <x v="0"/>
    <n v="3"/>
    <n v="2021"/>
    <n v="7"/>
    <n v="18"/>
    <d v="2021-07-18T00:00:00"/>
    <s v="Q3"/>
    <s v="Q3-2021"/>
    <x v="0"/>
    <n v="0"/>
    <s v="Very Good"/>
    <n v="2"/>
    <s v="Mild"/>
    <n v="104"/>
    <s v="itching"/>
  </r>
  <r>
    <n v="1253"/>
    <n v="16.96"/>
    <s v="Underweight"/>
    <n v="1.82"/>
    <n v="56.19"/>
    <n v="149"/>
    <n v="110"/>
    <x v="0"/>
    <n v="4"/>
    <n v="2022"/>
    <n v="1"/>
    <n v="17"/>
    <d v="2022-01-17T00:00:00"/>
    <s v="Q1"/>
    <s v="Q1-2022"/>
    <x v="0"/>
    <n v="2"/>
    <s v="Poor"/>
    <n v="0"/>
    <s v="Severe"/>
    <n v="107"/>
    <s v="skin rash"/>
  </r>
  <r>
    <n v="1254"/>
    <n v="21.95"/>
    <s v="Healthy Weight"/>
    <n v="1.62"/>
    <n v="57.6"/>
    <n v="111"/>
    <n v="102"/>
    <x v="1"/>
    <n v="1"/>
    <n v="2020"/>
    <n v="7"/>
    <n v="21"/>
    <d v="2020-07-21T00:00:00"/>
    <s v="Q3"/>
    <s v="Q3-2020"/>
    <x v="1"/>
    <n v="0"/>
    <s v="Very Good"/>
    <n v="2"/>
    <s v="Mild"/>
    <n v="100"/>
    <s v="headache"/>
  </r>
  <r>
    <n v="1254"/>
    <n v="22.67"/>
    <s v="Healthy Weight"/>
    <n v="1.62"/>
    <n v="59.5"/>
    <n v="116"/>
    <n v="102"/>
    <x v="1"/>
    <n v="2"/>
    <n v="2021"/>
    <n v="1"/>
    <n v="20"/>
    <d v="2021-01-20T00:00:00"/>
    <s v="Q1"/>
    <s v="Q1-2021"/>
    <x v="1"/>
    <n v="1"/>
    <s v="Good"/>
    <n v="2"/>
    <s v="Mild"/>
    <n v="104"/>
    <s v="itching"/>
  </r>
  <r>
    <n v="1254"/>
    <n v="22.91"/>
    <s v="Healthy Weight"/>
    <n v="1.62"/>
    <n v="60.12"/>
    <n v="118"/>
    <n v="105"/>
    <x v="1"/>
    <n v="3"/>
    <n v="2021"/>
    <n v="7"/>
    <n v="21"/>
    <d v="2021-07-21T00:00:00"/>
    <s v="Q3"/>
    <s v="Q3-2021"/>
    <x v="1"/>
    <n v="1"/>
    <s v="Good"/>
    <n v="1"/>
    <s v="Moderate"/>
    <n v="100"/>
    <s v="headache"/>
  </r>
  <r>
    <n v="1255"/>
    <n v="25.56"/>
    <s v="Overweight"/>
    <n v="1.82"/>
    <n v="84.65"/>
    <n v="122"/>
    <n v="109"/>
    <x v="1"/>
    <n v="1"/>
    <n v="2020"/>
    <n v="7"/>
    <n v="25"/>
    <d v="2020-07-25T00:00:00"/>
    <s v="Q3"/>
    <s v="Q3-2020"/>
    <x v="0"/>
    <n v="2"/>
    <s v="Poor"/>
    <n v="0"/>
    <s v="Severe"/>
    <n v="101"/>
    <s v="nausea"/>
  </r>
  <r>
    <n v="1255"/>
    <n v="23.89"/>
    <s v="Healthy Weight"/>
    <n v="1.82"/>
    <n v="79.12"/>
    <n v="129"/>
    <n v="111"/>
    <x v="1"/>
    <n v="2"/>
    <n v="2021"/>
    <n v="1"/>
    <n v="24"/>
    <d v="2021-01-24T00:00:00"/>
    <s v="Q1"/>
    <s v="Q1-2021"/>
    <x v="0"/>
    <n v="2"/>
    <s v="Poor"/>
    <n v="1"/>
    <s v="Moderate"/>
    <n v="101"/>
    <s v="nausea"/>
  </r>
  <r>
    <n v="1255"/>
    <n v="23.75"/>
    <s v="Healthy Weight"/>
    <n v="1.82"/>
    <n v="78.67"/>
    <n v="123"/>
    <n v="117"/>
    <x v="1"/>
    <n v="3"/>
    <n v="2021"/>
    <n v="7"/>
    <n v="25"/>
    <d v="2021-07-25T00:00:00"/>
    <s v="Q3"/>
    <s v="Q3-2021"/>
    <x v="0"/>
    <n v="2"/>
    <s v="Poor"/>
    <n v="1"/>
    <s v="Moderate"/>
    <n v="105"/>
    <s v="abdominal pain"/>
  </r>
  <r>
    <n v="1255"/>
    <n v="25.57"/>
    <s v="Overweight"/>
    <n v="1.82"/>
    <n v="84.7"/>
    <n v="127"/>
    <n v="119"/>
    <x v="1"/>
    <n v="4"/>
    <n v="2022"/>
    <n v="1"/>
    <n v="24"/>
    <d v="2022-01-24T00:00:00"/>
    <s v="Q1"/>
    <s v="Q1-2022"/>
    <x v="0"/>
    <n v="2"/>
    <s v="Poor"/>
    <n v="2"/>
    <s v="Mild"/>
    <n v="106"/>
    <s v="dizziness"/>
  </r>
  <r>
    <n v="1256"/>
    <n v="19.32"/>
    <s v="Healthy Weight"/>
    <n v="1.62"/>
    <n v="50.7"/>
    <n v="99"/>
    <n v="81"/>
    <x v="1"/>
    <n v="1"/>
    <n v="2020"/>
    <n v="7"/>
    <n v="27"/>
    <d v="2020-07-27T00:00:00"/>
    <s v="Q3"/>
    <s v="Q3-2020"/>
    <x v="1"/>
    <n v="1"/>
    <s v="Good"/>
    <n v="1"/>
    <s v="Moderate"/>
    <n v="109"/>
    <s v="hallucinations"/>
  </r>
  <r>
    <n v="1256"/>
    <n v="21.02"/>
    <s v="Healthy Weight"/>
    <n v="1.62"/>
    <n v="55.18"/>
    <n v="87"/>
    <n v="69"/>
    <x v="2"/>
    <n v="2"/>
    <n v="2021"/>
    <n v="1"/>
    <n v="26"/>
    <d v="2021-01-26T00:00:00"/>
    <s v="Q1"/>
    <s v="Q1-2021"/>
    <x v="1"/>
    <n v="2"/>
    <s v="Poor"/>
    <n v="2"/>
    <s v="Mild"/>
    <n v="100"/>
    <s v="headache"/>
  </r>
  <r>
    <n v="1256"/>
    <n v="22.33"/>
    <s v="Healthy Weight"/>
    <n v="1.62"/>
    <n v="58.59"/>
    <n v="102"/>
    <n v="72"/>
    <x v="2"/>
    <n v="3"/>
    <n v="2021"/>
    <n v="7"/>
    <n v="27"/>
    <d v="2021-07-27T00:00:00"/>
    <s v="Q3"/>
    <s v="Q3-2021"/>
    <x v="1"/>
    <n v="0"/>
    <s v="Very Good"/>
    <n v="2"/>
    <s v="Mild"/>
    <n v="100"/>
    <s v="headache"/>
  </r>
  <r>
    <n v="1256"/>
    <n v="20.260000000000002"/>
    <s v="Healthy Weight"/>
    <n v="1.62"/>
    <n v="53.16"/>
    <n v="99"/>
    <n v="79"/>
    <x v="2"/>
    <n v="4"/>
    <n v="2022"/>
    <n v="1"/>
    <n v="26"/>
    <d v="2022-01-26T00:00:00"/>
    <s v="Q1"/>
    <s v="Q1-2022"/>
    <x v="1"/>
    <n v="0"/>
    <s v="Very Good"/>
    <n v="2"/>
    <s v="Mild"/>
    <n v="102"/>
    <s v="tinnitus"/>
  </r>
  <r>
    <n v="1256"/>
    <n v="23.58"/>
    <s v="Healthy Weight"/>
    <n v="1.62"/>
    <n v="61.89"/>
    <n v="101"/>
    <n v="77"/>
    <x v="2"/>
    <n v="5"/>
    <n v="2022"/>
    <n v="7"/>
    <n v="27"/>
    <d v="2022-07-27T00:00:00"/>
    <s v="Q3"/>
    <s v="Q3-2022"/>
    <x v="1"/>
    <n v="1"/>
    <s v="Good"/>
    <n v="2"/>
    <s v="Mild"/>
    <n v="100"/>
    <s v="headache"/>
  </r>
  <r>
    <n v="1257"/>
    <n v="22.51"/>
    <s v="Healthy Weight"/>
    <n v="1.62"/>
    <n v="59.09"/>
    <n v="117"/>
    <n v="83"/>
    <x v="1"/>
    <n v="1"/>
    <n v="2020"/>
    <n v="7"/>
    <n v="28"/>
    <d v="2020-07-28T00:00:00"/>
    <s v="Q3"/>
    <s v="Q3-2020"/>
    <x v="1"/>
    <n v="1"/>
    <s v="Good"/>
    <n v="1"/>
    <s v="Moderate"/>
    <n v="101"/>
    <s v="nausea"/>
  </r>
  <r>
    <n v="1257"/>
    <n v="18.78"/>
    <s v="Healthy Weight"/>
    <n v="1.62"/>
    <n v="49.28"/>
    <n v="115"/>
    <n v="80"/>
    <x v="1"/>
    <n v="2"/>
    <n v="2021"/>
    <n v="1"/>
    <n v="27"/>
    <d v="2021-01-27T00:00:00"/>
    <s v="Q1"/>
    <s v="Q1-2021"/>
    <x v="1"/>
    <n v="0"/>
    <s v="Very Good"/>
    <n v="1"/>
    <s v="Moderate"/>
    <n v="100"/>
    <s v="headache"/>
  </r>
  <r>
    <n v="1257"/>
    <n v="20.9"/>
    <s v="Healthy Weight"/>
    <n v="1.62"/>
    <n v="54.84"/>
    <n v="106"/>
    <n v="82"/>
    <x v="1"/>
    <n v="3"/>
    <n v="2021"/>
    <n v="7"/>
    <n v="28"/>
    <d v="2021-07-28T00:00:00"/>
    <s v="Q3"/>
    <s v="Q3-2021"/>
    <x v="1"/>
    <n v="0"/>
    <s v="Very Good"/>
    <n v="2"/>
    <s v="Mild"/>
    <n v="100"/>
    <s v="headache"/>
  </r>
  <r>
    <n v="1258"/>
    <n v="18"/>
    <s v="Underweight"/>
    <n v="1.62"/>
    <n v="47.23"/>
    <n v="129"/>
    <n v="109"/>
    <x v="1"/>
    <n v="1"/>
    <n v="2020"/>
    <n v="7"/>
    <n v="31"/>
    <d v="2020-07-31T00:00:00"/>
    <s v="Q3"/>
    <s v="Q3-2020"/>
    <x v="1"/>
    <n v="2"/>
    <s v="Poor"/>
    <n v="0"/>
    <s v="Severe"/>
    <n v="101"/>
    <s v="nausea"/>
  </r>
  <r>
    <n v="1258"/>
    <n v="18.059999999999999"/>
    <s v="Underweight"/>
    <n v="1.62"/>
    <n v="47.4"/>
    <n v="109"/>
    <n v="114"/>
    <x v="1"/>
    <n v="2"/>
    <n v="2021"/>
    <n v="1"/>
    <n v="30"/>
    <d v="2021-01-30T00:00:00"/>
    <s v="Q1"/>
    <s v="Q1-2021"/>
    <x v="1"/>
    <n v="2"/>
    <s v="Poor"/>
    <n v="0"/>
    <s v="Severe"/>
    <n v="100"/>
    <s v="headache"/>
  </r>
  <r>
    <n v="1258"/>
    <n v="18.37"/>
    <s v="Underweight"/>
    <n v="1.62"/>
    <n v="48.21"/>
    <n v="104"/>
    <n v="114"/>
    <x v="1"/>
    <n v="3"/>
    <n v="2021"/>
    <n v="7"/>
    <n v="31"/>
    <d v="2021-07-31T00:00:00"/>
    <s v="Q3"/>
    <s v="Q3-2021"/>
    <x v="1"/>
    <n v="0"/>
    <s v="Very Good"/>
    <n v="0"/>
    <s v="Severe"/>
    <n v="108"/>
    <s v="palpitations"/>
  </r>
  <r>
    <n v="1258"/>
    <n v="18.36"/>
    <s v="Underweight"/>
    <n v="1.62"/>
    <n v="48.18"/>
    <n v="112"/>
    <n v="114"/>
    <x v="1"/>
    <n v="4"/>
    <n v="2022"/>
    <n v="1"/>
    <n v="30"/>
    <d v="2022-01-30T00:00:00"/>
    <s v="Q1"/>
    <s v="Q1-2022"/>
    <x v="1"/>
    <n v="2"/>
    <s v="Poor"/>
    <n v="1"/>
    <s v="Moderate"/>
    <n v="106"/>
    <s v="dizziness"/>
  </r>
  <r>
    <n v="1259"/>
    <n v="21.45"/>
    <s v="Healthy Weight"/>
    <n v="1.62"/>
    <n v="56.29"/>
    <n v="102"/>
    <n v="92"/>
    <x v="1"/>
    <n v="1"/>
    <n v="2020"/>
    <n v="8"/>
    <n v="3"/>
    <d v="2020-08-03T00:00:00"/>
    <s v="Q3"/>
    <s v="Q3-2020"/>
    <x v="1"/>
    <n v="2"/>
    <s v="Poor"/>
    <n v="1"/>
    <s v="Moderate"/>
    <n v="105"/>
    <s v="abdominal pain"/>
  </r>
  <r>
    <n v="1259"/>
    <n v="23.3"/>
    <s v="Healthy Weight"/>
    <n v="1.62"/>
    <n v="61.15"/>
    <n v="104"/>
    <n v="102"/>
    <x v="1"/>
    <n v="2"/>
    <n v="2021"/>
    <n v="2"/>
    <n v="2"/>
    <d v="2021-02-02T00:00:00"/>
    <s v="Q1"/>
    <s v="Q1-2021"/>
    <x v="1"/>
    <n v="3"/>
    <s v="Very Poor"/>
    <n v="0"/>
    <s v="Severe"/>
    <n v="104"/>
    <s v="itching"/>
  </r>
  <r>
    <n v="1259"/>
    <n v="23.72"/>
    <s v="Healthy Weight"/>
    <n v="1.62"/>
    <n v="62.25"/>
    <n v="95"/>
    <n v="112"/>
    <x v="1"/>
    <n v="3"/>
    <n v="2021"/>
    <n v="8"/>
    <n v="3"/>
    <d v="2021-08-03T00:00:00"/>
    <s v="Q3"/>
    <s v="Q3-2021"/>
    <x v="1"/>
    <n v="0"/>
    <s v="Very Good"/>
    <n v="0"/>
    <s v="Severe"/>
    <n v="100"/>
    <s v="headache"/>
  </r>
  <r>
    <n v="1259"/>
    <n v="23.53"/>
    <s v="Healthy Weight"/>
    <n v="1.62"/>
    <n v="61.76"/>
    <n v="100"/>
    <n v="115"/>
    <x v="1"/>
    <n v="4"/>
    <n v="2022"/>
    <n v="2"/>
    <n v="2"/>
    <d v="2022-02-02T00:00:00"/>
    <s v="Q1"/>
    <s v="Q1-2022"/>
    <x v="1"/>
    <n v="2"/>
    <s v="Poor"/>
    <n v="2"/>
    <s v="Mild"/>
    <n v="100"/>
    <s v="headache"/>
  </r>
  <r>
    <n v="1260"/>
    <n v="19.64"/>
    <s v="Healthy Weight"/>
    <n v="1.62"/>
    <n v="51.55"/>
    <n v="112"/>
    <n v="94"/>
    <x v="1"/>
    <n v="1"/>
    <n v="2020"/>
    <n v="8"/>
    <n v="7"/>
    <d v="2020-08-07T00:00:00"/>
    <s v="Q3"/>
    <s v="Q3-2020"/>
    <x v="1"/>
    <n v="2"/>
    <s v="Poor"/>
    <n v="2"/>
    <s v="Mild"/>
    <n v="106"/>
    <s v="dizziness"/>
  </r>
  <r>
    <n v="1260"/>
    <n v="18.41"/>
    <s v="Underweight"/>
    <n v="1.62"/>
    <n v="48.31"/>
    <n v="107"/>
    <n v="88"/>
    <x v="1"/>
    <n v="2"/>
    <n v="2021"/>
    <n v="2"/>
    <n v="6"/>
    <d v="2021-02-06T00:00:00"/>
    <s v="Q1"/>
    <s v="Q1-2021"/>
    <x v="1"/>
    <n v="2"/>
    <s v="Poor"/>
    <n v="0"/>
    <s v="Severe"/>
    <n v="100"/>
    <s v="headache"/>
  </r>
  <r>
    <n v="1260"/>
    <n v="20.86"/>
    <s v="Healthy Weight"/>
    <n v="1.62"/>
    <n v="54.73"/>
    <n v="108"/>
    <n v="95"/>
    <x v="1"/>
    <n v="3"/>
    <n v="2021"/>
    <n v="8"/>
    <n v="7"/>
    <d v="2021-08-07T00:00:00"/>
    <s v="Q3"/>
    <s v="Q3-2021"/>
    <x v="1"/>
    <n v="0"/>
    <s v="Very Good"/>
    <n v="2"/>
    <s v="Mild"/>
    <n v="101"/>
    <s v="nausea"/>
  </r>
  <r>
    <n v="1260"/>
    <n v="22.32"/>
    <s v="Healthy Weight"/>
    <n v="1.62"/>
    <n v="58.58"/>
    <n v="107"/>
    <n v="94"/>
    <x v="1"/>
    <n v="4"/>
    <n v="2022"/>
    <n v="2"/>
    <n v="6"/>
    <d v="2022-02-06T00:00:00"/>
    <s v="Q1"/>
    <s v="Q1-2022"/>
    <x v="1"/>
    <n v="2"/>
    <s v="Poor"/>
    <n v="2"/>
    <s v="Mild"/>
    <n v="100"/>
    <s v="headache"/>
  </r>
  <r>
    <n v="1261"/>
    <n v="22.63"/>
    <s v="Healthy Weight"/>
    <n v="1.62"/>
    <n v="59.38"/>
    <n v="116"/>
    <n v="105"/>
    <x v="1"/>
    <n v="1"/>
    <n v="2020"/>
    <n v="8"/>
    <n v="7"/>
    <d v="2020-08-07T00:00:00"/>
    <s v="Q3"/>
    <s v="Q3-2020"/>
    <x v="1"/>
    <n v="0"/>
    <s v="Very Good"/>
    <n v="2"/>
    <s v="Mild"/>
    <n v="104"/>
    <s v="itching"/>
  </r>
  <r>
    <n v="1261"/>
    <n v="22.29"/>
    <s v="Healthy Weight"/>
    <n v="1.62"/>
    <n v="58.49"/>
    <n v="108"/>
    <n v="102"/>
    <x v="1"/>
    <n v="2"/>
    <n v="2021"/>
    <n v="2"/>
    <n v="6"/>
    <d v="2021-02-06T00:00:00"/>
    <s v="Q1"/>
    <s v="Q1-2021"/>
    <x v="1"/>
    <n v="1"/>
    <s v="Good"/>
    <n v="1"/>
    <s v="Moderate"/>
    <n v="104"/>
    <s v="itching"/>
  </r>
  <r>
    <n v="1261"/>
    <n v="22.52"/>
    <s v="Healthy Weight"/>
    <n v="1.62"/>
    <n v="59.09"/>
    <n v="107"/>
    <n v="114"/>
    <x v="1"/>
    <n v="3"/>
    <n v="2021"/>
    <n v="8"/>
    <n v="7"/>
    <d v="2021-08-07T00:00:00"/>
    <s v="Q3"/>
    <s v="Q3-2021"/>
    <x v="1"/>
    <n v="1"/>
    <s v="Good"/>
    <n v="2"/>
    <s v="Mild"/>
    <n v="100"/>
    <s v="headache"/>
  </r>
  <r>
    <n v="1261"/>
    <n v="23.88"/>
    <s v="Healthy Weight"/>
    <n v="1.62"/>
    <n v="62.68"/>
    <n v="107"/>
    <n v="120"/>
    <x v="1"/>
    <n v="4"/>
    <n v="2022"/>
    <n v="2"/>
    <n v="6"/>
    <d v="2022-02-06T00:00:00"/>
    <s v="Q1"/>
    <s v="Q1-2022"/>
    <x v="1"/>
    <n v="2"/>
    <s v="Poor"/>
    <n v="2"/>
    <s v="Mild"/>
    <n v="100"/>
    <s v="headache"/>
  </r>
  <r>
    <n v="1262"/>
    <n v="20.69"/>
    <s v="Healthy Weight"/>
    <n v="1.82"/>
    <n v="68.540000000000006"/>
    <n v="139"/>
    <n v="111"/>
    <x v="0"/>
    <n v="1"/>
    <n v="2020"/>
    <n v="8"/>
    <n v="10"/>
    <d v="2020-08-10T00:00:00"/>
    <s v="Q3"/>
    <s v="Q3-2020"/>
    <x v="0"/>
    <n v="2"/>
    <s v="Poor"/>
    <n v="2"/>
    <s v="Mild"/>
    <n v="107"/>
    <s v="skin rash"/>
  </r>
  <r>
    <n v="1262"/>
    <n v="22.69"/>
    <s v="Healthy Weight"/>
    <n v="1.82"/>
    <n v="75.16"/>
    <n v="138"/>
    <n v="115"/>
    <x v="0"/>
    <n v="2"/>
    <n v="2021"/>
    <n v="2"/>
    <n v="9"/>
    <d v="2021-02-09T00:00:00"/>
    <s v="Q1"/>
    <s v="Q1-2021"/>
    <x v="0"/>
    <n v="2"/>
    <s v="Poor"/>
    <n v="2"/>
    <s v="Mild"/>
    <n v="104"/>
    <s v="itching"/>
  </r>
  <r>
    <n v="1262"/>
    <n v="21.97"/>
    <s v="Healthy Weight"/>
    <n v="1.82"/>
    <n v="72.78"/>
    <n v="137"/>
    <n v="125"/>
    <x v="0"/>
    <n v="3"/>
    <n v="2021"/>
    <n v="8"/>
    <n v="10"/>
    <d v="2021-08-10T00:00:00"/>
    <s v="Q3"/>
    <s v="Q3-2021"/>
    <x v="0"/>
    <n v="1"/>
    <s v="Good"/>
    <n v="1"/>
    <s v="Moderate"/>
    <n v="103"/>
    <s v="vomiting"/>
  </r>
  <r>
    <n v="1262"/>
    <n v="21.02"/>
    <s v="Healthy Weight"/>
    <n v="1.82"/>
    <n v="69.62"/>
    <n v="138"/>
    <n v="127"/>
    <x v="0"/>
    <n v="4"/>
    <n v="2022"/>
    <n v="2"/>
    <n v="9"/>
    <d v="2022-02-09T00:00:00"/>
    <s v="Q1"/>
    <s v="Q1-2022"/>
    <x v="0"/>
    <n v="2"/>
    <s v="Poor"/>
    <n v="2"/>
    <s v="Mild"/>
    <n v="102"/>
    <s v="tinnitus"/>
  </r>
  <r>
    <n v="1263"/>
    <n v="17.5"/>
    <s v="Underweight"/>
    <n v="1.62"/>
    <n v="45.94"/>
    <n v="127"/>
    <n v="108"/>
    <x v="1"/>
    <n v="1"/>
    <n v="2020"/>
    <n v="8"/>
    <n v="13"/>
    <d v="2020-08-13T00:00:00"/>
    <s v="Q3"/>
    <s v="Q3-2020"/>
    <x v="1"/>
    <n v="1"/>
    <s v="Good"/>
    <n v="1"/>
    <s v="Moderate"/>
    <n v="108"/>
    <s v="palpitations"/>
  </r>
  <r>
    <n v="1263"/>
    <n v="15.22"/>
    <s v="Underweight"/>
    <n v="1.62"/>
    <n v="39.94"/>
    <n v="123"/>
    <n v="108"/>
    <x v="1"/>
    <n v="2"/>
    <n v="2021"/>
    <n v="2"/>
    <n v="12"/>
    <d v="2021-02-12T00:00:00"/>
    <s v="Q1"/>
    <s v="Q1-2021"/>
    <x v="1"/>
    <n v="1"/>
    <s v="Good"/>
    <n v="0"/>
    <s v="Severe"/>
    <n v="104"/>
    <s v="itching"/>
  </r>
  <r>
    <n v="1263"/>
    <n v="17.57"/>
    <s v="Underweight"/>
    <n v="1.62"/>
    <n v="46.12"/>
    <n v="114"/>
    <n v="98"/>
    <x v="1"/>
    <n v="3"/>
    <n v="2021"/>
    <n v="8"/>
    <n v="13"/>
    <d v="2021-08-13T00:00:00"/>
    <s v="Q3"/>
    <s v="Q3-2021"/>
    <x v="1"/>
    <n v="2"/>
    <s v="Poor"/>
    <n v="1"/>
    <s v="Moderate"/>
    <n v="104"/>
    <s v="itching"/>
  </r>
  <r>
    <n v="1263"/>
    <n v="19.98"/>
    <s v="Healthy Weight"/>
    <n v="1.62"/>
    <n v="52.44"/>
    <n v="111"/>
    <n v="98"/>
    <x v="1"/>
    <n v="4"/>
    <n v="2022"/>
    <n v="2"/>
    <n v="12"/>
    <d v="2022-02-12T00:00:00"/>
    <s v="Q1"/>
    <s v="Q1-2022"/>
    <x v="1"/>
    <n v="1"/>
    <s v="Good"/>
    <n v="1"/>
    <s v="Moderate"/>
    <n v="100"/>
    <s v="headache"/>
  </r>
  <r>
    <n v="1263"/>
    <n v="17.350000000000001"/>
    <s v="Underweight"/>
    <n v="1.62"/>
    <n v="45.53"/>
    <n v="111"/>
    <n v="103"/>
    <x v="1"/>
    <n v="5"/>
    <n v="2022"/>
    <n v="8"/>
    <n v="13"/>
    <d v="2022-08-13T00:00:00"/>
    <s v="Q3"/>
    <s v="Q3-2022"/>
    <x v="1"/>
    <n v="1"/>
    <s v="Good"/>
    <n v="0"/>
    <s v="Severe"/>
    <n v="100"/>
    <s v="headache"/>
  </r>
  <r>
    <n v="1264"/>
    <n v="23.92"/>
    <s v="Healthy Weight"/>
    <n v="1.82"/>
    <n v="79.23"/>
    <n v="135"/>
    <n v="102"/>
    <x v="0"/>
    <n v="1"/>
    <n v="2020"/>
    <n v="8"/>
    <n v="16"/>
    <d v="2020-08-16T00:00:00"/>
    <s v="Q3"/>
    <s v="Q3-2020"/>
    <x v="0"/>
    <n v="1"/>
    <s v="Good"/>
    <n v="2"/>
    <s v="Mild"/>
    <n v="100"/>
    <s v="headache"/>
  </r>
  <r>
    <n v="1264"/>
    <n v="25.67"/>
    <s v="Overweight"/>
    <n v="1.82"/>
    <n v="85.02"/>
    <n v="140"/>
    <n v="107"/>
    <x v="0"/>
    <n v="2"/>
    <n v="2021"/>
    <n v="2"/>
    <n v="15"/>
    <d v="2021-02-15T00:00:00"/>
    <s v="Q1"/>
    <s v="Q1-2021"/>
    <x v="0"/>
    <n v="1"/>
    <s v="Good"/>
    <n v="2"/>
    <s v="Mild"/>
    <n v="104"/>
    <s v="itching"/>
  </r>
  <r>
    <n v="1264"/>
    <n v="27.47"/>
    <s v="Overweight"/>
    <n v="1.82"/>
    <n v="91"/>
    <n v="132"/>
    <n v="105"/>
    <x v="1"/>
    <n v="3"/>
    <n v="2021"/>
    <n v="8"/>
    <n v="16"/>
    <d v="2021-08-16T00:00:00"/>
    <s v="Q3"/>
    <s v="Q3-2021"/>
    <x v="0"/>
    <n v="1"/>
    <s v="Good"/>
    <n v="0"/>
    <s v="Severe"/>
    <n v="100"/>
    <s v="headache"/>
  </r>
  <r>
    <n v="1264"/>
    <n v="26.03"/>
    <s v="Overweight"/>
    <n v="1.82"/>
    <n v="86.21"/>
    <n v="132"/>
    <n v="102"/>
    <x v="1"/>
    <n v="4"/>
    <n v="2022"/>
    <n v="2"/>
    <n v="15"/>
    <d v="2022-02-15T00:00:00"/>
    <s v="Q1"/>
    <s v="Q1-2022"/>
    <x v="0"/>
    <n v="2"/>
    <s v="Poor"/>
    <n v="0"/>
    <s v="Severe"/>
    <n v="105"/>
    <s v="abdominal pain"/>
  </r>
  <r>
    <n v="1264"/>
    <n v="24.47"/>
    <s v="Healthy Weight"/>
    <n v="1.82"/>
    <n v="81.06"/>
    <n v="135"/>
    <n v="112"/>
    <x v="0"/>
    <n v="5"/>
    <n v="2022"/>
    <n v="8"/>
    <n v="16"/>
    <d v="2022-08-16T00:00:00"/>
    <s v="Q3"/>
    <s v="Q3-2022"/>
    <x v="0"/>
    <n v="1"/>
    <s v="Good"/>
    <n v="1"/>
    <s v="Moderate"/>
    <n v="101"/>
    <s v="nausea"/>
  </r>
  <r>
    <n v="1265"/>
    <n v="25.24"/>
    <s v="Overweight"/>
    <n v="1.62"/>
    <n v="66.239999999999995"/>
    <n v="137"/>
    <n v="113"/>
    <x v="0"/>
    <n v="1"/>
    <n v="2020"/>
    <n v="8"/>
    <n v="18"/>
    <d v="2020-08-18T00:00:00"/>
    <s v="Q3"/>
    <s v="Q3-2020"/>
    <x v="1"/>
    <n v="2"/>
    <s v="Poor"/>
    <n v="2"/>
    <s v="Mild"/>
    <n v="100"/>
    <s v="headache"/>
  </r>
  <r>
    <n v="1265"/>
    <n v="26.42"/>
    <s v="Overweight"/>
    <n v="1.62"/>
    <n v="69.34"/>
    <n v="141"/>
    <n v="112"/>
    <x v="0"/>
    <n v="2"/>
    <n v="2021"/>
    <n v="2"/>
    <n v="17"/>
    <d v="2021-02-17T00:00:00"/>
    <s v="Q1"/>
    <s v="Q1-2021"/>
    <x v="1"/>
    <n v="2"/>
    <s v="Poor"/>
    <n v="0"/>
    <s v="Severe"/>
    <n v="103"/>
    <s v="vomiting"/>
  </r>
  <r>
    <n v="1265"/>
    <n v="24.99"/>
    <s v="Healthy Weight"/>
    <n v="1.62"/>
    <n v="65.58"/>
    <n v="144"/>
    <n v="109"/>
    <x v="0"/>
    <n v="3"/>
    <n v="2021"/>
    <n v="8"/>
    <n v="18"/>
    <d v="2021-08-18T00:00:00"/>
    <s v="Q3"/>
    <s v="Q3-2021"/>
    <x v="1"/>
    <n v="1"/>
    <s v="Good"/>
    <n v="1"/>
    <s v="Moderate"/>
    <n v="106"/>
    <s v="dizziness"/>
  </r>
  <r>
    <n v="1265"/>
    <n v="26.43"/>
    <s v="Overweight"/>
    <n v="1.62"/>
    <n v="69.36"/>
    <n v="142"/>
    <n v="113"/>
    <x v="0"/>
    <n v="4"/>
    <n v="2022"/>
    <n v="2"/>
    <n v="17"/>
    <d v="2022-02-17T00:00:00"/>
    <s v="Q1"/>
    <s v="Q1-2022"/>
    <x v="1"/>
    <n v="2"/>
    <s v="Poor"/>
    <n v="1"/>
    <s v="Moderate"/>
    <n v="100"/>
    <s v="headache"/>
  </r>
  <r>
    <n v="1266"/>
    <n v="28.23"/>
    <s v="Overweight"/>
    <n v="1.82"/>
    <n v="93.5"/>
    <n v="128"/>
    <n v="117"/>
    <x v="1"/>
    <n v="1"/>
    <n v="2020"/>
    <n v="8"/>
    <n v="22"/>
    <d v="2020-08-22T00:00:00"/>
    <s v="Q3"/>
    <s v="Q3-2020"/>
    <x v="0"/>
    <n v="1"/>
    <s v="Good"/>
    <n v="1"/>
    <s v="Moderate"/>
    <n v="100"/>
    <s v="headache"/>
  </r>
  <r>
    <n v="1266"/>
    <n v="28.7"/>
    <s v="Overweight"/>
    <n v="1.82"/>
    <n v="95.08"/>
    <n v="135"/>
    <n v="120"/>
    <x v="0"/>
    <n v="2"/>
    <n v="2021"/>
    <n v="2"/>
    <n v="21"/>
    <d v="2021-02-21T00:00:00"/>
    <s v="Q1"/>
    <s v="Q1-2021"/>
    <x v="0"/>
    <n v="2"/>
    <s v="Poor"/>
    <n v="2"/>
    <s v="Mild"/>
    <n v="100"/>
    <s v="headache"/>
  </r>
  <r>
    <n v="1266"/>
    <n v="29.71"/>
    <s v="Overweight"/>
    <n v="1.82"/>
    <n v="98.43"/>
    <n v="137"/>
    <n v="114"/>
    <x v="0"/>
    <n v="3"/>
    <n v="2021"/>
    <n v="8"/>
    <n v="22"/>
    <d v="2021-08-22T00:00:00"/>
    <s v="Q3"/>
    <s v="Q3-2021"/>
    <x v="0"/>
    <n v="1"/>
    <s v="Good"/>
    <n v="0"/>
    <s v="Severe"/>
    <n v="102"/>
    <s v="tinnitus"/>
  </r>
  <r>
    <n v="1267"/>
    <n v="27.82"/>
    <s v="Overweight"/>
    <n v="1.82"/>
    <n v="92.14"/>
    <n v="116"/>
    <n v="89"/>
    <x v="1"/>
    <n v="1"/>
    <n v="2020"/>
    <n v="8"/>
    <n v="25"/>
    <d v="2020-08-25T00:00:00"/>
    <s v="Q3"/>
    <s v="Q3-2020"/>
    <x v="0"/>
    <n v="2"/>
    <s v="Poor"/>
    <n v="2"/>
    <s v="Mild"/>
    <n v="105"/>
    <s v="abdominal pain"/>
  </r>
  <r>
    <n v="1267"/>
    <n v="28.42"/>
    <s v="Overweight"/>
    <n v="1.82"/>
    <n v="94.14"/>
    <n v="116"/>
    <n v="81"/>
    <x v="1"/>
    <n v="2"/>
    <n v="2021"/>
    <n v="2"/>
    <n v="24"/>
    <d v="2021-02-24T00:00:00"/>
    <s v="Q1"/>
    <s v="Q1-2021"/>
    <x v="0"/>
    <n v="1"/>
    <s v="Good"/>
    <n v="1"/>
    <s v="Moderate"/>
    <n v="106"/>
    <s v="dizziness"/>
  </r>
  <r>
    <n v="1267"/>
    <n v="27.88"/>
    <s v="Overweight"/>
    <n v="1.82"/>
    <n v="92.34"/>
    <n v="112"/>
    <n v="74"/>
    <x v="2"/>
    <n v="3"/>
    <n v="2021"/>
    <n v="8"/>
    <n v="25"/>
    <d v="2021-08-25T00:00:00"/>
    <s v="Q3"/>
    <s v="Q3-2021"/>
    <x v="0"/>
    <n v="2"/>
    <s v="Poor"/>
    <n v="1"/>
    <s v="Moderate"/>
    <n v="106"/>
    <s v="dizziness"/>
  </r>
  <r>
    <n v="1267"/>
    <n v="23.32"/>
    <s v="Healthy Weight"/>
    <n v="1.82"/>
    <n v="77.260000000000005"/>
    <n v="110"/>
    <n v="79"/>
    <x v="2"/>
    <n v="4"/>
    <n v="2022"/>
    <n v="2"/>
    <n v="24"/>
    <d v="2022-02-24T00:00:00"/>
    <s v="Q1"/>
    <s v="Q1-2022"/>
    <x v="0"/>
    <n v="1"/>
    <s v="Good"/>
    <n v="1"/>
    <s v="Moderate"/>
    <n v="106"/>
    <s v="dizziness"/>
  </r>
  <r>
    <n v="1268"/>
    <n v="23.89"/>
    <s v="Healthy Weight"/>
    <n v="1.82"/>
    <n v="79.12"/>
    <n v="131"/>
    <n v="113"/>
    <x v="1"/>
    <n v="1"/>
    <n v="2020"/>
    <n v="8"/>
    <n v="29"/>
    <d v="2020-08-29T00:00:00"/>
    <s v="Q3"/>
    <s v="Q3-2020"/>
    <x v="0"/>
    <n v="1"/>
    <s v="Good"/>
    <n v="1"/>
    <s v="Moderate"/>
    <n v="100"/>
    <s v="headache"/>
  </r>
  <r>
    <n v="1268"/>
    <n v="28.72"/>
    <s v="Overweight"/>
    <n v="1.82"/>
    <n v="95.13"/>
    <n v="131"/>
    <n v="114"/>
    <x v="1"/>
    <n v="2"/>
    <n v="2021"/>
    <n v="2"/>
    <n v="28"/>
    <d v="2021-02-28T00:00:00"/>
    <s v="Q1"/>
    <s v="Q1-2021"/>
    <x v="0"/>
    <n v="2"/>
    <s v="Poor"/>
    <n v="1"/>
    <s v="Moderate"/>
    <n v="100"/>
    <s v="headache"/>
  </r>
  <r>
    <n v="1268"/>
    <n v="28.13"/>
    <s v="Overweight"/>
    <n v="1.82"/>
    <n v="93.17"/>
    <n v="133"/>
    <n v="114"/>
    <x v="1"/>
    <n v="3"/>
    <n v="2021"/>
    <n v="8"/>
    <n v="29"/>
    <d v="2021-08-29T00:00:00"/>
    <s v="Q3"/>
    <s v="Q3-2021"/>
    <x v="0"/>
    <n v="2"/>
    <s v="Poor"/>
    <n v="2"/>
    <s v="Mild"/>
    <n v="100"/>
    <s v="headache"/>
  </r>
  <r>
    <n v="1268"/>
    <n v="27.17"/>
    <s v="Overweight"/>
    <n v="1.82"/>
    <n v="89.98"/>
    <n v="139"/>
    <n v="124"/>
    <x v="0"/>
    <n v="4"/>
    <n v="2022"/>
    <n v="2"/>
    <n v="28"/>
    <d v="2022-02-28T00:00:00"/>
    <s v="Q1"/>
    <s v="Q1-2022"/>
    <x v="0"/>
    <n v="3"/>
    <s v="Very Poor"/>
    <n v="1"/>
    <s v="Moderate"/>
    <n v="108"/>
    <s v="palpitations"/>
  </r>
  <r>
    <n v="1269"/>
    <n v="20.72"/>
    <s v="Healthy Weight"/>
    <n v="1.62"/>
    <n v="54.37"/>
    <n v="122"/>
    <n v="103"/>
    <x v="1"/>
    <n v="1"/>
    <n v="2020"/>
    <n v="8"/>
    <n v="29"/>
    <d v="2020-08-29T00:00:00"/>
    <s v="Q3"/>
    <s v="Q3-2020"/>
    <x v="1"/>
    <n v="1"/>
    <s v="Good"/>
    <n v="2"/>
    <s v="Mild"/>
    <n v="109"/>
    <s v="hallucinations"/>
  </r>
  <r>
    <n v="1269"/>
    <n v="22.05"/>
    <s v="Healthy Weight"/>
    <n v="1.62"/>
    <n v="57.86"/>
    <n v="138"/>
    <n v="98"/>
    <x v="0"/>
    <n v="2"/>
    <n v="2021"/>
    <n v="2"/>
    <n v="28"/>
    <d v="2021-02-28T00:00:00"/>
    <s v="Q1"/>
    <s v="Q1-2021"/>
    <x v="1"/>
    <n v="0"/>
    <s v="Very Good"/>
    <n v="1"/>
    <s v="Moderate"/>
    <n v="107"/>
    <s v="skin rash"/>
  </r>
  <r>
    <n v="1269"/>
    <n v="22.26"/>
    <s v="Healthy Weight"/>
    <n v="1.62"/>
    <n v="58.42"/>
    <n v="137"/>
    <n v="103"/>
    <x v="0"/>
    <n v="3"/>
    <n v="2021"/>
    <n v="8"/>
    <n v="29"/>
    <d v="2021-08-29T00:00:00"/>
    <s v="Q3"/>
    <s v="Q3-2021"/>
    <x v="1"/>
    <n v="1"/>
    <s v="Good"/>
    <n v="1"/>
    <s v="Moderate"/>
    <n v="104"/>
    <s v="itching"/>
  </r>
  <r>
    <n v="1269"/>
    <n v="21.34"/>
    <s v="Healthy Weight"/>
    <n v="1.62"/>
    <n v="55.99"/>
    <n v="129"/>
    <n v="117"/>
    <x v="1"/>
    <n v="4"/>
    <n v="2022"/>
    <n v="2"/>
    <n v="28"/>
    <d v="2022-02-28T00:00:00"/>
    <s v="Q1"/>
    <s v="Q1-2022"/>
    <x v="1"/>
    <n v="2"/>
    <s v="Poor"/>
    <n v="2"/>
    <s v="Mild"/>
    <n v="101"/>
    <s v="nausea"/>
  </r>
  <r>
    <n v="1269"/>
    <n v="19.739999999999998"/>
    <s v="Healthy Weight"/>
    <n v="1.62"/>
    <n v="51.81"/>
    <n v="125"/>
    <n v="119"/>
    <x v="1"/>
    <n v="5"/>
    <n v="2022"/>
    <n v="8"/>
    <n v="29"/>
    <d v="2022-08-29T00:00:00"/>
    <s v="Q3"/>
    <s v="Q3-2022"/>
    <x v="1"/>
    <n v="1"/>
    <s v="Good"/>
    <n v="1"/>
    <s v="Moderate"/>
    <n v="106"/>
    <s v="dizziness"/>
  </r>
  <r>
    <n v="1270"/>
    <n v="25.64"/>
    <s v="Overweight"/>
    <n v="1.62"/>
    <n v="67.3"/>
    <n v="124"/>
    <n v="115"/>
    <x v="1"/>
    <n v="1"/>
    <n v="2020"/>
    <n v="8"/>
    <n v="30"/>
    <d v="2020-08-30T00:00:00"/>
    <s v="Q3"/>
    <s v="Q3-2020"/>
    <x v="1"/>
    <n v="1"/>
    <s v="Good"/>
    <n v="1"/>
    <s v="Moderate"/>
    <n v="101"/>
    <s v="nausea"/>
  </r>
  <r>
    <n v="1270"/>
    <n v="22.98"/>
    <s v="Healthy Weight"/>
    <n v="1.62"/>
    <n v="60.31"/>
    <n v="124"/>
    <n v="111"/>
    <x v="1"/>
    <n v="2"/>
    <n v="2021"/>
    <n v="3"/>
    <n v="1"/>
    <d v="2021-03-01T00:00:00"/>
    <s v="Q1"/>
    <s v="Q1-2021"/>
    <x v="1"/>
    <n v="1"/>
    <s v="Good"/>
    <n v="1"/>
    <s v="Moderate"/>
    <n v="103"/>
    <s v="vomiting"/>
  </r>
  <r>
    <n v="1270"/>
    <n v="26.38"/>
    <s v="Overweight"/>
    <n v="1.62"/>
    <n v="69.23"/>
    <n v="130"/>
    <n v="115"/>
    <x v="1"/>
    <n v="3"/>
    <n v="2021"/>
    <n v="8"/>
    <n v="30"/>
    <d v="2021-08-30T00:00:00"/>
    <s v="Q3"/>
    <s v="Q3-2021"/>
    <x v="1"/>
    <n v="3"/>
    <s v="Very Poor"/>
    <n v="1"/>
    <s v="Moderate"/>
    <n v="109"/>
    <s v="hallucinations"/>
  </r>
  <r>
    <n v="1270"/>
    <n v="27.31"/>
    <s v="Overweight"/>
    <n v="1.62"/>
    <n v="71.67"/>
    <n v="127"/>
    <n v="110"/>
    <x v="1"/>
    <n v="4"/>
    <n v="2022"/>
    <n v="3"/>
    <n v="1"/>
    <d v="2022-03-01T00:00:00"/>
    <s v="Q1"/>
    <s v="Q1-2022"/>
    <x v="1"/>
    <n v="1"/>
    <s v="Good"/>
    <n v="1"/>
    <s v="Moderate"/>
    <n v="100"/>
    <s v="headache"/>
  </r>
  <r>
    <n v="1270"/>
    <n v="24.17"/>
    <s v="Healthy Weight"/>
    <n v="1.62"/>
    <n v="63.43"/>
    <n v="128"/>
    <n v="113"/>
    <x v="1"/>
    <n v="5"/>
    <n v="2022"/>
    <n v="8"/>
    <n v="30"/>
    <d v="2022-08-30T00:00:00"/>
    <s v="Q3"/>
    <s v="Q3-2022"/>
    <x v="1"/>
    <n v="1"/>
    <s v="Good"/>
    <n v="1"/>
    <s v="Moderate"/>
    <n v="104"/>
    <s v="itching"/>
  </r>
  <r>
    <n v="1271"/>
    <n v="22.95"/>
    <s v="Healthy Weight"/>
    <n v="1.82"/>
    <n v="76"/>
    <n v="126"/>
    <n v="111"/>
    <x v="1"/>
    <n v="1"/>
    <n v="2020"/>
    <n v="8"/>
    <n v="31"/>
    <d v="2020-08-31T00:00:00"/>
    <s v="Q3"/>
    <s v="Q3-2020"/>
    <x v="0"/>
    <n v="3"/>
    <s v="Very Poor"/>
    <n v="2"/>
    <s v="Mild"/>
    <n v="100"/>
    <s v="headache"/>
  </r>
  <r>
    <n v="1271"/>
    <n v="22.53"/>
    <s v="Healthy Weight"/>
    <n v="1.82"/>
    <n v="74.62"/>
    <n v="131"/>
    <n v="114"/>
    <x v="1"/>
    <n v="2"/>
    <n v="2021"/>
    <n v="3"/>
    <n v="2"/>
    <d v="2021-03-02T00:00:00"/>
    <s v="Q1"/>
    <s v="Q1-2021"/>
    <x v="0"/>
    <n v="2"/>
    <s v="Poor"/>
    <n v="1"/>
    <s v="Moderate"/>
    <n v="109"/>
    <s v="hallucinations"/>
  </r>
  <r>
    <n v="1271"/>
    <n v="24.65"/>
    <s v="Healthy Weight"/>
    <n v="1.82"/>
    <n v="81.67"/>
    <n v="134"/>
    <n v="119"/>
    <x v="1"/>
    <n v="3"/>
    <n v="2021"/>
    <n v="8"/>
    <n v="31"/>
    <d v="2021-08-31T00:00:00"/>
    <s v="Q3"/>
    <s v="Q3-2021"/>
    <x v="0"/>
    <n v="1"/>
    <s v="Good"/>
    <n v="2"/>
    <s v="Mild"/>
    <n v="100"/>
    <s v="headache"/>
  </r>
  <r>
    <n v="1271"/>
    <n v="24.53"/>
    <s v="Healthy Weight"/>
    <n v="1.82"/>
    <n v="81.25"/>
    <n v="128"/>
    <n v="122"/>
    <x v="1"/>
    <n v="4"/>
    <n v="2022"/>
    <n v="3"/>
    <n v="2"/>
    <d v="2022-03-02T00:00:00"/>
    <s v="Q1"/>
    <s v="Q1-2022"/>
    <x v="0"/>
    <n v="3"/>
    <s v="Very Poor"/>
    <n v="1"/>
    <s v="Moderate"/>
    <n v="109"/>
    <s v="hallucinations"/>
  </r>
  <r>
    <n v="1272"/>
    <n v="25.13"/>
    <s v="Overweight"/>
    <n v="1.82"/>
    <n v="83.24"/>
    <n v="139"/>
    <n v="99"/>
    <x v="0"/>
    <n v="1"/>
    <n v="2020"/>
    <n v="9"/>
    <n v="2"/>
    <d v="2020-09-02T00:00:00"/>
    <s v="Q3"/>
    <s v="Q3-2020"/>
    <x v="0"/>
    <n v="2"/>
    <s v="Poor"/>
    <n v="0"/>
    <s v="Severe"/>
    <n v="107"/>
    <s v="skin rash"/>
  </r>
  <r>
    <n v="1272"/>
    <n v="25.29"/>
    <s v="Overweight"/>
    <n v="1.82"/>
    <n v="83.76"/>
    <n v="139"/>
    <n v="96"/>
    <x v="0"/>
    <n v="2"/>
    <n v="2021"/>
    <n v="3"/>
    <n v="4"/>
    <d v="2021-03-04T00:00:00"/>
    <s v="Q1"/>
    <s v="Q1-2021"/>
    <x v="0"/>
    <n v="2"/>
    <s v="Poor"/>
    <n v="1"/>
    <s v="Moderate"/>
    <n v="100"/>
    <s v="headache"/>
  </r>
  <r>
    <n v="1272"/>
    <n v="26.1"/>
    <s v="Overweight"/>
    <n v="1.82"/>
    <n v="86.44"/>
    <n v="141"/>
    <n v="101"/>
    <x v="0"/>
    <n v="3"/>
    <n v="2021"/>
    <n v="9"/>
    <n v="2"/>
    <d v="2021-09-02T00:00:00"/>
    <s v="Q3"/>
    <s v="Q3-2021"/>
    <x v="0"/>
    <n v="3"/>
    <s v="Very Poor"/>
    <n v="0"/>
    <s v="Severe"/>
    <n v="100"/>
    <s v="headache"/>
  </r>
  <r>
    <n v="1272"/>
    <n v="25.95"/>
    <s v="Overweight"/>
    <n v="1.82"/>
    <n v="85.97"/>
    <n v="133"/>
    <n v="99"/>
    <x v="1"/>
    <n v="4"/>
    <n v="2022"/>
    <n v="3"/>
    <n v="4"/>
    <d v="2022-03-04T00:00:00"/>
    <s v="Q1"/>
    <s v="Q1-2022"/>
    <x v="0"/>
    <n v="2"/>
    <s v="Poor"/>
    <n v="0"/>
    <s v="Severe"/>
    <n v="108"/>
    <s v="palpitations"/>
  </r>
  <r>
    <n v="1272"/>
    <n v="25.96"/>
    <s v="Overweight"/>
    <n v="1.82"/>
    <n v="86"/>
    <n v="130"/>
    <n v="104"/>
    <x v="1"/>
    <n v="5"/>
    <n v="2022"/>
    <n v="9"/>
    <n v="2"/>
    <d v="2022-09-02T00:00:00"/>
    <s v="Q3"/>
    <s v="Q3-2022"/>
    <x v="0"/>
    <n v="3"/>
    <s v="Very Poor"/>
    <n v="0"/>
    <s v="Severe"/>
    <n v="100"/>
    <s v="headache"/>
  </r>
  <r>
    <n v="1273"/>
    <n v="26.75"/>
    <s v="Overweight"/>
    <n v="1.82"/>
    <n v="88.61"/>
    <n v="118"/>
    <n v="78"/>
    <x v="2"/>
    <n v="1"/>
    <n v="2020"/>
    <n v="9"/>
    <n v="6"/>
    <d v="2020-09-06T00:00:00"/>
    <s v="Q3"/>
    <s v="Q3-2020"/>
    <x v="0"/>
    <n v="1"/>
    <s v="Good"/>
    <n v="1"/>
    <s v="Moderate"/>
    <n v="100"/>
    <s v="headache"/>
  </r>
  <r>
    <n v="1273"/>
    <n v="26.2"/>
    <s v="Overweight"/>
    <n v="1.82"/>
    <n v="86.77"/>
    <n v="113"/>
    <n v="75"/>
    <x v="2"/>
    <n v="2"/>
    <n v="2021"/>
    <n v="3"/>
    <n v="8"/>
    <d v="2021-03-08T00:00:00"/>
    <s v="Q1"/>
    <s v="Q1-2021"/>
    <x v="0"/>
    <n v="1"/>
    <s v="Good"/>
    <n v="1"/>
    <s v="Moderate"/>
    <n v="100"/>
    <s v="headache"/>
  </r>
  <r>
    <n v="1273"/>
    <n v="28.48"/>
    <s v="Overweight"/>
    <n v="1.82"/>
    <n v="94.33"/>
    <n v="107"/>
    <n v="79"/>
    <x v="2"/>
    <n v="3"/>
    <n v="2021"/>
    <n v="9"/>
    <n v="6"/>
    <d v="2021-09-06T00:00:00"/>
    <s v="Q3"/>
    <s v="Q3-2021"/>
    <x v="0"/>
    <n v="1"/>
    <s v="Good"/>
    <n v="1"/>
    <s v="Moderate"/>
    <n v="100"/>
    <s v="headache"/>
  </r>
  <r>
    <n v="1273"/>
    <n v="30.49"/>
    <s v="Obesity"/>
    <n v="1.82"/>
    <n v="100.99"/>
    <n v="103"/>
    <n v="97"/>
    <x v="1"/>
    <n v="4"/>
    <n v="2022"/>
    <n v="3"/>
    <n v="8"/>
    <d v="2022-03-08T00:00:00"/>
    <s v="Q1"/>
    <s v="Q1-2022"/>
    <x v="0"/>
    <n v="3"/>
    <s v="Very Poor"/>
    <n v="1"/>
    <s v="Moderate"/>
    <n v="109"/>
    <s v="hallucinations"/>
  </r>
  <r>
    <n v="1274"/>
    <n v="20.61"/>
    <s v="Healthy Weight"/>
    <n v="1.62"/>
    <n v="54.09"/>
    <n v="145"/>
    <n v="115"/>
    <x v="0"/>
    <n v="1"/>
    <n v="2020"/>
    <n v="9"/>
    <n v="10"/>
    <d v="2020-09-10T00:00:00"/>
    <s v="Q3"/>
    <s v="Q3-2020"/>
    <x v="1"/>
    <n v="0"/>
    <s v="Very Good"/>
    <n v="2"/>
    <s v="Mild"/>
    <n v="105"/>
    <s v="abdominal pain"/>
  </r>
  <r>
    <n v="1274"/>
    <n v="19.010000000000002"/>
    <s v="Healthy Weight"/>
    <n v="1.62"/>
    <n v="49.89"/>
    <n v="148"/>
    <n v="115"/>
    <x v="0"/>
    <n v="2"/>
    <n v="2021"/>
    <n v="3"/>
    <n v="12"/>
    <d v="2021-03-12T00:00:00"/>
    <s v="Q1"/>
    <s v="Q1-2021"/>
    <x v="1"/>
    <n v="1"/>
    <s v="Good"/>
    <n v="1"/>
    <s v="Moderate"/>
    <n v="101"/>
    <s v="nausea"/>
  </r>
  <r>
    <n v="1274"/>
    <n v="20.54"/>
    <s v="Healthy Weight"/>
    <n v="1.62"/>
    <n v="53.9"/>
    <n v="147"/>
    <n v="118"/>
    <x v="0"/>
    <n v="3"/>
    <n v="2021"/>
    <n v="9"/>
    <n v="10"/>
    <d v="2021-09-10T00:00:00"/>
    <s v="Q3"/>
    <s v="Q3-2021"/>
    <x v="1"/>
    <n v="0"/>
    <s v="Very Good"/>
    <n v="2"/>
    <s v="Mild"/>
    <n v="101"/>
    <s v="nausea"/>
  </r>
  <r>
    <n v="1274"/>
    <n v="21.99"/>
    <s v="Healthy Weight"/>
    <n v="1.62"/>
    <n v="57.72"/>
    <n v="148"/>
    <n v="117"/>
    <x v="0"/>
    <n v="4"/>
    <n v="2022"/>
    <n v="3"/>
    <n v="12"/>
    <d v="2022-03-12T00:00:00"/>
    <s v="Q1"/>
    <s v="Q1-2022"/>
    <x v="1"/>
    <n v="0"/>
    <s v="Very Good"/>
    <n v="2"/>
    <s v="Mild"/>
    <n v="100"/>
    <s v="headache"/>
  </r>
  <r>
    <n v="1275"/>
    <n v="25.13"/>
    <s v="Overweight"/>
    <n v="1.82"/>
    <n v="83.24"/>
    <n v="128"/>
    <n v="88"/>
    <x v="1"/>
    <n v="1"/>
    <n v="2020"/>
    <n v="9"/>
    <n v="14"/>
    <d v="2020-09-14T00:00:00"/>
    <s v="Q3"/>
    <s v="Q3-2020"/>
    <x v="0"/>
    <n v="2"/>
    <s v="Poor"/>
    <n v="1"/>
    <s v="Moderate"/>
    <n v="101"/>
    <s v="nausea"/>
  </r>
  <r>
    <n v="1275"/>
    <n v="27.07"/>
    <s v="Overweight"/>
    <n v="1.82"/>
    <n v="89.68"/>
    <n v="129"/>
    <n v="102"/>
    <x v="1"/>
    <n v="2"/>
    <n v="2021"/>
    <n v="3"/>
    <n v="16"/>
    <d v="2021-03-16T00:00:00"/>
    <s v="Q1"/>
    <s v="Q1-2021"/>
    <x v="0"/>
    <n v="2"/>
    <s v="Poor"/>
    <n v="1"/>
    <s v="Moderate"/>
    <n v="105"/>
    <s v="abdominal pain"/>
  </r>
  <r>
    <n v="1275"/>
    <n v="24.32"/>
    <s v="Healthy Weight"/>
    <n v="1.82"/>
    <n v="80.55"/>
    <n v="134"/>
    <n v="99"/>
    <x v="1"/>
    <n v="3"/>
    <n v="2021"/>
    <n v="9"/>
    <n v="14"/>
    <d v="2021-09-14T00:00:00"/>
    <s v="Q3"/>
    <s v="Q3-2021"/>
    <x v="0"/>
    <n v="0"/>
    <s v="Very Good"/>
    <n v="1"/>
    <s v="Moderate"/>
    <n v="100"/>
    <s v="headache"/>
  </r>
  <r>
    <n v="1275"/>
    <n v="24.58"/>
    <s v="Healthy Weight"/>
    <n v="1.82"/>
    <n v="81.400000000000006"/>
    <n v="125"/>
    <n v="89"/>
    <x v="1"/>
    <n v="4"/>
    <n v="2022"/>
    <n v="3"/>
    <n v="16"/>
    <d v="2022-03-16T00:00:00"/>
    <s v="Q1"/>
    <s v="Q1-2022"/>
    <x v="0"/>
    <n v="2"/>
    <s v="Poor"/>
    <n v="2"/>
    <s v="Mild"/>
    <n v="100"/>
    <s v="headache"/>
  </r>
  <r>
    <n v="1275"/>
    <n v="25.14"/>
    <s v="Overweight"/>
    <n v="1.82"/>
    <n v="83.28"/>
    <n v="128"/>
    <n v="77"/>
    <x v="1"/>
    <n v="5"/>
    <n v="2022"/>
    <n v="9"/>
    <n v="14"/>
    <d v="2022-09-14T00:00:00"/>
    <s v="Q3"/>
    <s v="Q3-2022"/>
    <x v="0"/>
    <n v="2"/>
    <s v="Poor"/>
    <n v="1"/>
    <s v="Moderate"/>
    <n v="100"/>
    <s v="headache"/>
  </r>
  <r>
    <n v="1276"/>
    <n v="21.14"/>
    <s v="Healthy Weight"/>
    <n v="1.82"/>
    <n v="70.02"/>
    <n v="138"/>
    <n v="132"/>
    <x v="0"/>
    <n v="1"/>
    <n v="2020"/>
    <n v="9"/>
    <n v="15"/>
    <d v="2020-09-15T00:00:00"/>
    <s v="Q3"/>
    <s v="Q3-2020"/>
    <x v="0"/>
    <n v="0"/>
    <s v="Very Good"/>
    <n v="2"/>
    <s v="Mild"/>
    <n v="106"/>
    <s v="dizziness"/>
  </r>
  <r>
    <n v="1276"/>
    <n v="19.55"/>
    <s v="Healthy Weight"/>
    <n v="1.82"/>
    <n v="64.739999999999995"/>
    <n v="136"/>
    <n v="136"/>
    <x v="0"/>
    <n v="2"/>
    <n v="2021"/>
    <n v="3"/>
    <n v="17"/>
    <d v="2021-03-17T00:00:00"/>
    <s v="Q1"/>
    <s v="Q1-2021"/>
    <x v="0"/>
    <n v="2"/>
    <s v="Poor"/>
    <n v="0"/>
    <s v="Severe"/>
    <n v="101"/>
    <s v="nausea"/>
  </r>
  <r>
    <n v="1276"/>
    <n v="21.82"/>
    <s v="Healthy Weight"/>
    <n v="1.82"/>
    <n v="72.27"/>
    <n v="136"/>
    <n v="139"/>
    <x v="0"/>
    <n v="3"/>
    <n v="2021"/>
    <n v="9"/>
    <n v="15"/>
    <d v="2021-09-15T00:00:00"/>
    <s v="Q3"/>
    <s v="Q3-2021"/>
    <x v="0"/>
    <n v="1"/>
    <s v="Good"/>
    <n v="2"/>
    <s v="Mild"/>
    <n v="100"/>
    <s v="headache"/>
  </r>
  <r>
    <n v="1276"/>
    <n v="21.74"/>
    <s v="Healthy Weight"/>
    <n v="1.82"/>
    <n v="72.02"/>
    <n v="136"/>
    <n v="137"/>
    <x v="0"/>
    <n v="4"/>
    <n v="2022"/>
    <n v="3"/>
    <n v="17"/>
    <d v="2022-03-17T00:00:00"/>
    <s v="Q1"/>
    <s v="Q1-2022"/>
    <x v="0"/>
    <n v="1"/>
    <s v="Good"/>
    <n v="2"/>
    <s v="Mild"/>
    <n v="100"/>
    <s v="headache"/>
  </r>
  <r>
    <n v="1277"/>
    <n v="18.170000000000002"/>
    <s v="Underweight"/>
    <n v="1.62"/>
    <n v="47.68"/>
    <n v="124"/>
    <n v="88"/>
    <x v="1"/>
    <n v="1"/>
    <n v="2020"/>
    <n v="9"/>
    <n v="19"/>
    <d v="2020-09-19T00:00:00"/>
    <s v="Q3"/>
    <s v="Q3-2020"/>
    <x v="1"/>
    <n v="2"/>
    <s v="Poor"/>
    <n v="0"/>
    <s v="Severe"/>
    <n v="100"/>
    <s v="headache"/>
  </r>
  <r>
    <n v="1277"/>
    <n v="14.47"/>
    <s v="Underweight"/>
    <n v="1.62"/>
    <n v="37.979999999999997"/>
    <n v="127"/>
    <n v="85"/>
    <x v="1"/>
    <n v="2"/>
    <n v="2021"/>
    <n v="3"/>
    <n v="21"/>
    <d v="2021-03-21T00:00:00"/>
    <s v="Q1"/>
    <s v="Q1-2021"/>
    <x v="1"/>
    <n v="2"/>
    <s v="Poor"/>
    <n v="2"/>
    <s v="Mild"/>
    <n v="100"/>
    <s v="headache"/>
  </r>
  <r>
    <n v="1277"/>
    <n v="10.55"/>
    <s v="Underweight"/>
    <n v="1.62"/>
    <n v="27.69"/>
    <n v="132"/>
    <n v="90"/>
    <x v="1"/>
    <n v="3"/>
    <n v="2021"/>
    <n v="9"/>
    <n v="19"/>
    <d v="2021-09-19T00:00:00"/>
    <s v="Q3"/>
    <s v="Q3-2021"/>
    <x v="1"/>
    <n v="0"/>
    <s v="Very Good"/>
    <n v="2"/>
    <s v="Mild"/>
    <n v="103"/>
    <s v="vomiting"/>
  </r>
  <r>
    <n v="1277"/>
    <n v="9.9700000000000006"/>
    <s v="Underweight"/>
    <n v="1.62"/>
    <n v="26.17"/>
    <n v="133"/>
    <n v="91"/>
    <x v="1"/>
    <n v="4"/>
    <n v="2022"/>
    <n v="3"/>
    <n v="21"/>
    <d v="2022-03-21T00:00:00"/>
    <s v="Q1"/>
    <s v="Q1-2022"/>
    <x v="1"/>
    <n v="2"/>
    <s v="Poor"/>
    <n v="2"/>
    <s v="Mild"/>
    <n v="100"/>
    <s v="headache"/>
  </r>
  <r>
    <n v="1277"/>
    <n v="8.1199999999999992"/>
    <s v="Underweight"/>
    <n v="1.62"/>
    <n v="21.31"/>
    <n v="124"/>
    <n v="82"/>
    <x v="3"/>
    <n v="5"/>
    <n v="2022"/>
    <n v="9"/>
    <n v="19"/>
    <d v="2022-09-19T00:00:00"/>
    <s v="Q3"/>
    <s v="Q3-2022"/>
    <x v="1"/>
    <n v="2"/>
    <s v="Poor"/>
    <n v="0"/>
    <s v="Severe"/>
    <n v="100"/>
    <s v="headache"/>
  </r>
  <r>
    <n v="1278"/>
    <n v="21.48"/>
    <s v="Healthy Weight"/>
    <n v="1.82"/>
    <n v="71.16"/>
    <n v="130"/>
    <n v="108"/>
    <x v="1"/>
    <n v="1"/>
    <n v="2020"/>
    <n v="9"/>
    <n v="20"/>
    <d v="2020-09-20T00:00:00"/>
    <s v="Q3"/>
    <s v="Q3-2020"/>
    <x v="0"/>
    <n v="0"/>
    <s v="Very Good"/>
    <n v="2"/>
    <s v="Mild"/>
    <n v="109"/>
    <s v="hallucinations"/>
  </r>
  <r>
    <n v="1278"/>
    <n v="19.940000000000001"/>
    <s v="Healthy Weight"/>
    <n v="1.82"/>
    <n v="66.05"/>
    <n v="137"/>
    <n v="103"/>
    <x v="0"/>
    <n v="2"/>
    <n v="2021"/>
    <n v="3"/>
    <n v="22"/>
    <d v="2021-03-22T00:00:00"/>
    <s v="Q1"/>
    <s v="Q1-2021"/>
    <x v="0"/>
    <n v="0"/>
    <s v="Very Good"/>
    <n v="1"/>
    <s v="Moderate"/>
    <n v="100"/>
    <s v="headache"/>
  </r>
  <r>
    <n v="1278"/>
    <n v="21.59"/>
    <s v="Healthy Weight"/>
    <n v="1.82"/>
    <n v="71.5"/>
    <n v="145"/>
    <n v="103"/>
    <x v="0"/>
    <n v="3"/>
    <n v="2021"/>
    <n v="9"/>
    <n v="20"/>
    <d v="2021-09-20T00:00:00"/>
    <s v="Q3"/>
    <s v="Q3-2021"/>
    <x v="0"/>
    <n v="2"/>
    <s v="Poor"/>
    <n v="2"/>
    <s v="Mild"/>
    <n v="100"/>
    <s v="headache"/>
  </r>
  <r>
    <n v="1278"/>
    <n v="22.57"/>
    <s v="Healthy Weight"/>
    <n v="1.82"/>
    <n v="74.77"/>
    <n v="144"/>
    <n v="100"/>
    <x v="0"/>
    <n v="4"/>
    <n v="2022"/>
    <n v="3"/>
    <n v="22"/>
    <d v="2022-03-22T00:00:00"/>
    <s v="Q1"/>
    <s v="Q1-2022"/>
    <x v="0"/>
    <n v="0"/>
    <s v="Very Good"/>
    <n v="2"/>
    <s v="Mild"/>
    <n v="106"/>
    <s v="dizziness"/>
  </r>
  <r>
    <n v="1278"/>
    <n v="21.42"/>
    <s v="Healthy Weight"/>
    <n v="1.82"/>
    <n v="70.95"/>
    <n v="148"/>
    <n v="104"/>
    <x v="0"/>
    <n v="5"/>
    <n v="2022"/>
    <n v="9"/>
    <n v="20"/>
    <d v="2022-09-20T00:00:00"/>
    <s v="Q3"/>
    <s v="Q3-2022"/>
    <x v="0"/>
    <n v="3"/>
    <s v="Very Poor"/>
    <n v="1"/>
    <s v="Moderate"/>
    <n v="107"/>
    <s v="skin rash"/>
  </r>
  <r>
    <n v="1279"/>
    <n v="26.45"/>
    <s v="Overweight"/>
    <n v="1.82"/>
    <n v="87.61"/>
    <n v="131"/>
    <n v="109"/>
    <x v="1"/>
    <n v="1"/>
    <n v="2020"/>
    <n v="9"/>
    <n v="24"/>
    <d v="2020-09-24T00:00:00"/>
    <s v="Q3"/>
    <s v="Q3-2020"/>
    <x v="0"/>
    <n v="3"/>
    <s v="Very Poor"/>
    <n v="0"/>
    <s v="Severe"/>
    <n v="100"/>
    <s v="headache"/>
  </r>
  <r>
    <n v="1279"/>
    <n v="22.2"/>
    <s v="Healthy Weight"/>
    <n v="1.82"/>
    <n v="73.52"/>
    <n v="123"/>
    <n v="107"/>
    <x v="1"/>
    <n v="2"/>
    <n v="2021"/>
    <n v="3"/>
    <n v="26"/>
    <d v="2021-03-26T00:00:00"/>
    <s v="Q1"/>
    <s v="Q1-2021"/>
    <x v="0"/>
    <n v="2"/>
    <s v="Poor"/>
    <n v="2"/>
    <s v="Mild"/>
    <n v="100"/>
    <s v="headache"/>
  </r>
  <r>
    <n v="1279"/>
    <n v="19.350000000000001"/>
    <s v="Healthy Weight"/>
    <n v="1.82"/>
    <n v="64.09"/>
    <n v="122"/>
    <n v="108"/>
    <x v="1"/>
    <n v="3"/>
    <n v="2021"/>
    <n v="9"/>
    <n v="24"/>
    <d v="2021-09-24T00:00:00"/>
    <s v="Q3"/>
    <s v="Q3-2021"/>
    <x v="0"/>
    <n v="0"/>
    <s v="Very Good"/>
    <n v="1"/>
    <s v="Moderate"/>
    <n v="100"/>
    <s v="headache"/>
  </r>
  <r>
    <n v="1279"/>
    <n v="18.89"/>
    <s v="Healthy Weight"/>
    <n v="1.82"/>
    <n v="62.56"/>
    <n v="125"/>
    <n v="107"/>
    <x v="1"/>
    <n v="4"/>
    <n v="2022"/>
    <n v="3"/>
    <n v="26"/>
    <d v="2022-03-26T00:00:00"/>
    <s v="Q1"/>
    <s v="Q1-2022"/>
    <x v="0"/>
    <n v="1"/>
    <s v="Good"/>
    <n v="0"/>
    <s v="Severe"/>
    <n v="102"/>
    <s v="tinnitus"/>
  </r>
  <r>
    <n v="1279"/>
    <n v="21.44"/>
    <s v="Healthy Weight"/>
    <n v="1.82"/>
    <n v="71.03"/>
    <n v="128"/>
    <n v="111"/>
    <x v="1"/>
    <n v="5"/>
    <n v="2022"/>
    <n v="9"/>
    <n v="24"/>
    <d v="2022-09-24T00:00:00"/>
    <s v="Q3"/>
    <s v="Q3-2022"/>
    <x v="0"/>
    <n v="1"/>
    <s v="Good"/>
    <n v="1"/>
    <s v="Moderate"/>
    <n v="100"/>
    <s v="headache"/>
  </r>
  <r>
    <n v="1279"/>
    <n v="20.59"/>
    <s v="Healthy Weight"/>
    <n v="1.82"/>
    <n v="68.22"/>
    <n v="130"/>
    <n v="103"/>
    <x v="1"/>
    <n v="6"/>
    <n v="2023"/>
    <n v="3"/>
    <n v="26"/>
    <d v="2023-03-26T00:00:00"/>
    <s v="Q1"/>
    <s v="Q1-2023"/>
    <x v="0"/>
    <n v="1"/>
    <s v="Good"/>
    <n v="1"/>
    <s v="Moderate"/>
    <n v="101"/>
    <s v="nausea"/>
  </r>
  <r>
    <n v="1280"/>
    <n v="22.89"/>
    <s v="Healthy Weight"/>
    <n v="1.82"/>
    <n v="75.83"/>
    <n v="124"/>
    <n v="118"/>
    <x v="1"/>
    <n v="1"/>
    <n v="2020"/>
    <n v="9"/>
    <n v="25"/>
    <d v="2020-09-25T00:00:00"/>
    <s v="Q3"/>
    <s v="Q3-2020"/>
    <x v="0"/>
    <n v="0"/>
    <s v="Very Good"/>
    <n v="1"/>
    <s v="Moderate"/>
    <n v="100"/>
    <s v="headache"/>
  </r>
  <r>
    <n v="1280"/>
    <n v="21.37"/>
    <s v="Healthy Weight"/>
    <n v="1.82"/>
    <n v="70.77"/>
    <n v="127"/>
    <n v="119"/>
    <x v="1"/>
    <n v="2"/>
    <n v="2021"/>
    <n v="3"/>
    <n v="27"/>
    <d v="2021-03-27T00:00:00"/>
    <s v="Q1"/>
    <s v="Q1-2021"/>
    <x v="0"/>
    <n v="1"/>
    <s v="Good"/>
    <n v="1"/>
    <s v="Moderate"/>
    <n v="108"/>
    <s v="palpitations"/>
  </r>
  <r>
    <n v="1280"/>
    <n v="20.67"/>
    <s v="Healthy Weight"/>
    <n v="1.82"/>
    <n v="68.47"/>
    <n v="127"/>
    <n v="114"/>
    <x v="1"/>
    <n v="3"/>
    <n v="2021"/>
    <n v="9"/>
    <n v="25"/>
    <d v="2021-09-25T00:00:00"/>
    <s v="Q3"/>
    <s v="Q3-2021"/>
    <x v="0"/>
    <n v="2"/>
    <s v="Poor"/>
    <n v="2"/>
    <s v="Mild"/>
    <n v="101"/>
    <s v="nausea"/>
  </r>
  <r>
    <n v="1281"/>
    <n v="27.88"/>
    <s v="Overweight"/>
    <n v="1.82"/>
    <n v="92.36"/>
    <n v="129"/>
    <n v="105"/>
    <x v="1"/>
    <n v="1"/>
    <n v="2020"/>
    <n v="9"/>
    <n v="29"/>
    <d v="2020-09-29T00:00:00"/>
    <s v="Q3"/>
    <s v="Q3-2020"/>
    <x v="0"/>
    <n v="2"/>
    <s v="Poor"/>
    <n v="2"/>
    <s v="Mild"/>
    <n v="101"/>
    <s v="nausea"/>
  </r>
  <r>
    <n v="1281"/>
    <n v="31.06"/>
    <s v="Obesity"/>
    <n v="1.82"/>
    <n v="102.89"/>
    <n v="125"/>
    <n v="114"/>
    <x v="1"/>
    <n v="2"/>
    <n v="2021"/>
    <n v="3"/>
    <n v="31"/>
    <d v="2021-03-31T00:00:00"/>
    <s v="Q1"/>
    <s v="Q1-2021"/>
    <x v="0"/>
    <n v="3"/>
    <s v="Very Poor"/>
    <n v="0"/>
    <s v="Severe"/>
    <n v="100"/>
    <s v="headache"/>
  </r>
  <r>
    <n v="1281"/>
    <n v="29.39"/>
    <s v="Overweight"/>
    <n v="1.82"/>
    <n v="97.35"/>
    <n v="117"/>
    <n v="114"/>
    <x v="1"/>
    <n v="3"/>
    <n v="2021"/>
    <n v="9"/>
    <n v="29"/>
    <d v="2021-09-29T00:00:00"/>
    <s v="Q3"/>
    <s v="Q3-2021"/>
    <x v="0"/>
    <n v="2"/>
    <s v="Poor"/>
    <n v="2"/>
    <s v="Mild"/>
    <n v="100"/>
    <s v="headache"/>
  </r>
  <r>
    <n v="1281"/>
    <n v="28.6"/>
    <s v="Overweight"/>
    <n v="1.82"/>
    <n v="94.75"/>
    <n v="120"/>
    <n v="115"/>
    <x v="1"/>
    <n v="4"/>
    <n v="2022"/>
    <n v="3"/>
    <n v="31"/>
    <d v="2022-03-31T00:00:00"/>
    <s v="Q1"/>
    <s v="Q1-2022"/>
    <x v="0"/>
    <n v="2"/>
    <s v="Poor"/>
    <n v="1"/>
    <s v="Moderate"/>
    <n v="105"/>
    <s v="abdominal pain"/>
  </r>
  <r>
    <n v="1282"/>
    <n v="23.19"/>
    <s v="Healthy Weight"/>
    <n v="1.82"/>
    <n v="76.83"/>
    <n v="145"/>
    <n v="119"/>
    <x v="0"/>
    <n v="1"/>
    <n v="2020"/>
    <n v="10"/>
    <n v="2"/>
    <d v="2020-10-02T00:00:00"/>
    <s v="Q4"/>
    <s v="Q4-2020"/>
    <x v="0"/>
    <n v="0"/>
    <s v="Very Good"/>
    <n v="2"/>
    <s v="Mild"/>
    <n v="103"/>
    <s v="vomiting"/>
  </r>
  <r>
    <n v="1282"/>
    <n v="20.92"/>
    <s v="Healthy Weight"/>
    <n v="1.82"/>
    <n v="69.3"/>
    <n v="142"/>
    <n v="118"/>
    <x v="0"/>
    <n v="2"/>
    <n v="2021"/>
    <n v="4"/>
    <n v="3"/>
    <d v="2021-04-03T00:00:00"/>
    <s v="Q2"/>
    <s v="Q2-2021"/>
    <x v="0"/>
    <n v="1"/>
    <s v="Good"/>
    <n v="2"/>
    <s v="Mild"/>
    <n v="107"/>
    <s v="skin rash"/>
  </r>
  <r>
    <n v="1282"/>
    <n v="22.49"/>
    <s v="Healthy Weight"/>
    <n v="1.82"/>
    <n v="74.510000000000005"/>
    <n v="139"/>
    <n v="121"/>
    <x v="0"/>
    <n v="3"/>
    <n v="2021"/>
    <n v="10"/>
    <n v="2"/>
    <d v="2021-10-02T00:00:00"/>
    <s v="Q4"/>
    <s v="Q4-2021"/>
    <x v="0"/>
    <n v="3"/>
    <s v="Very Poor"/>
    <n v="2"/>
    <s v="Mild"/>
    <n v="100"/>
    <s v="headache"/>
  </r>
  <r>
    <n v="1282"/>
    <n v="20.399999999999999"/>
    <s v="Healthy Weight"/>
    <n v="1.82"/>
    <n v="67.59"/>
    <n v="148"/>
    <n v="130"/>
    <x v="0"/>
    <n v="4"/>
    <n v="2022"/>
    <n v="4"/>
    <n v="3"/>
    <d v="2022-04-03T00:00:00"/>
    <s v="Q2"/>
    <s v="Q2-2022"/>
    <x v="0"/>
    <n v="1"/>
    <s v="Good"/>
    <n v="1"/>
    <s v="Moderate"/>
    <n v="107"/>
    <s v="skin rash"/>
  </r>
  <r>
    <n v="1282"/>
    <n v="17.18"/>
    <s v="Underweight"/>
    <n v="1.82"/>
    <n v="56.91"/>
    <n v="146"/>
    <n v="123"/>
    <x v="0"/>
    <n v="5"/>
    <n v="2022"/>
    <n v="10"/>
    <n v="2"/>
    <d v="2022-10-02T00:00:00"/>
    <s v="Q4"/>
    <s v="Q4-2022"/>
    <x v="0"/>
    <n v="2"/>
    <s v="Poor"/>
    <n v="1"/>
    <s v="Moderate"/>
    <n v="100"/>
    <s v="headache"/>
  </r>
  <r>
    <n v="1283"/>
    <n v="23.04"/>
    <s v="Healthy Weight"/>
    <n v="1.82"/>
    <n v="76.3"/>
    <n v="110"/>
    <n v="89"/>
    <x v="1"/>
    <n v="1"/>
    <n v="2020"/>
    <n v="10"/>
    <n v="3"/>
    <d v="2020-10-03T00:00:00"/>
    <s v="Q4"/>
    <s v="Q4-2020"/>
    <x v="0"/>
    <n v="0"/>
    <s v="Very Good"/>
    <n v="1"/>
    <s v="Moderate"/>
    <n v="109"/>
    <s v="hallucinations"/>
  </r>
  <r>
    <n v="1283"/>
    <n v="24.91"/>
    <s v="Healthy Weight"/>
    <n v="1.82"/>
    <n v="82.53"/>
    <n v="103"/>
    <n v="94"/>
    <x v="1"/>
    <n v="2"/>
    <n v="2021"/>
    <n v="4"/>
    <n v="4"/>
    <d v="2021-04-04T00:00:00"/>
    <s v="Q2"/>
    <s v="Q2-2021"/>
    <x v="0"/>
    <n v="2"/>
    <s v="Poor"/>
    <n v="2"/>
    <s v="Mild"/>
    <n v="105"/>
    <s v="abdominal pain"/>
  </r>
  <r>
    <n v="1283"/>
    <n v="26.76"/>
    <s v="Overweight"/>
    <n v="1.82"/>
    <n v="88.63"/>
    <n v="104"/>
    <n v="94"/>
    <x v="1"/>
    <n v="3"/>
    <n v="2021"/>
    <n v="10"/>
    <n v="3"/>
    <d v="2021-10-03T00:00:00"/>
    <s v="Q4"/>
    <s v="Q4-2021"/>
    <x v="0"/>
    <n v="2"/>
    <s v="Poor"/>
    <n v="2"/>
    <s v="Mild"/>
    <n v="101"/>
    <s v="nausea"/>
  </r>
  <r>
    <n v="1284"/>
    <n v="20.3"/>
    <s v="Healthy Weight"/>
    <n v="1.62"/>
    <n v="53.28"/>
    <n v="130"/>
    <n v="126"/>
    <x v="1"/>
    <n v="1"/>
    <n v="2020"/>
    <n v="10"/>
    <n v="4"/>
    <d v="2020-10-04T00:00:00"/>
    <s v="Q4"/>
    <s v="Q4-2020"/>
    <x v="1"/>
    <n v="3"/>
    <s v="Very Poor"/>
    <n v="2"/>
    <s v="Mild"/>
    <n v="100"/>
    <s v="headache"/>
  </r>
  <r>
    <n v="1284"/>
    <n v="19.559999999999999"/>
    <s v="Healthy Weight"/>
    <n v="1.62"/>
    <n v="51.33"/>
    <n v="126"/>
    <n v="132"/>
    <x v="1"/>
    <n v="2"/>
    <n v="2021"/>
    <n v="4"/>
    <n v="5"/>
    <d v="2021-04-05T00:00:00"/>
    <s v="Q2"/>
    <s v="Q2-2021"/>
    <x v="1"/>
    <n v="1"/>
    <s v="Good"/>
    <n v="0"/>
    <s v="Severe"/>
    <n v="100"/>
    <s v="headache"/>
  </r>
  <r>
    <n v="1284"/>
    <n v="19.309999999999999"/>
    <s v="Healthy Weight"/>
    <n v="1.62"/>
    <n v="50.68"/>
    <n v="115"/>
    <n v="135"/>
    <x v="1"/>
    <n v="3"/>
    <n v="2021"/>
    <n v="10"/>
    <n v="4"/>
    <d v="2021-10-04T00:00:00"/>
    <s v="Q4"/>
    <s v="Q4-2021"/>
    <x v="1"/>
    <n v="1"/>
    <s v="Good"/>
    <n v="2"/>
    <s v="Mild"/>
    <n v="103"/>
    <s v="vomiting"/>
  </r>
  <r>
    <n v="1284"/>
    <n v="18.8"/>
    <s v="Healthy Weight"/>
    <n v="1.62"/>
    <n v="49.34"/>
    <n v="124"/>
    <n v="132"/>
    <x v="1"/>
    <n v="4"/>
    <n v="2022"/>
    <n v="4"/>
    <n v="5"/>
    <d v="2022-04-05T00:00:00"/>
    <s v="Q2"/>
    <s v="Q2-2022"/>
    <x v="1"/>
    <n v="3"/>
    <s v="Very Poor"/>
    <n v="2"/>
    <s v="Mild"/>
    <n v="100"/>
    <s v="headache"/>
  </r>
  <r>
    <n v="1284"/>
    <n v="18.96"/>
    <s v="Healthy Weight"/>
    <n v="1.62"/>
    <n v="49.76"/>
    <n v="119"/>
    <n v="138"/>
    <x v="1"/>
    <n v="5"/>
    <n v="2022"/>
    <n v="10"/>
    <n v="4"/>
    <d v="2022-10-04T00:00:00"/>
    <s v="Q4"/>
    <s v="Q4-2022"/>
    <x v="1"/>
    <n v="0"/>
    <s v="Very Good"/>
    <n v="1"/>
    <s v="Moderate"/>
    <n v="100"/>
    <s v="headache"/>
  </r>
  <r>
    <n v="1285"/>
    <n v="22.21"/>
    <s v="Healthy Weight"/>
    <n v="1.62"/>
    <n v="58.29"/>
    <n v="119"/>
    <n v="89"/>
    <x v="1"/>
    <n v="1"/>
    <n v="2020"/>
    <n v="10"/>
    <n v="8"/>
    <d v="2020-10-08T00:00:00"/>
    <s v="Q4"/>
    <s v="Q4-2020"/>
    <x v="1"/>
    <n v="0"/>
    <s v="Very Good"/>
    <n v="1"/>
    <s v="Moderate"/>
    <n v="101"/>
    <s v="nausea"/>
  </r>
  <r>
    <n v="1285"/>
    <n v="24.85"/>
    <s v="Healthy Weight"/>
    <n v="1.62"/>
    <n v="65.209999999999994"/>
    <n v="120"/>
    <n v="96"/>
    <x v="1"/>
    <n v="2"/>
    <n v="2021"/>
    <n v="4"/>
    <n v="9"/>
    <d v="2021-04-09T00:00:00"/>
    <s v="Q2"/>
    <s v="Q2-2021"/>
    <x v="1"/>
    <n v="0"/>
    <s v="Very Good"/>
    <n v="2"/>
    <s v="Mild"/>
    <n v="108"/>
    <s v="palpitations"/>
  </r>
  <r>
    <n v="1285"/>
    <n v="25.59"/>
    <s v="Overweight"/>
    <n v="1.62"/>
    <n v="67.16"/>
    <n v="130"/>
    <n v="94"/>
    <x v="1"/>
    <n v="3"/>
    <n v="2021"/>
    <n v="10"/>
    <n v="8"/>
    <d v="2021-10-08T00:00:00"/>
    <s v="Q4"/>
    <s v="Q4-2021"/>
    <x v="1"/>
    <n v="2"/>
    <s v="Poor"/>
    <n v="0"/>
    <s v="Severe"/>
    <n v="100"/>
    <s v="headache"/>
  </r>
  <r>
    <n v="1285"/>
    <n v="29.07"/>
    <s v="Overweight"/>
    <n v="1.62"/>
    <n v="76.3"/>
    <n v="136"/>
    <n v="87"/>
    <x v="0"/>
    <n v="4"/>
    <n v="2022"/>
    <n v="4"/>
    <n v="9"/>
    <d v="2022-04-09T00:00:00"/>
    <s v="Q2"/>
    <s v="Q2-2022"/>
    <x v="1"/>
    <n v="2"/>
    <s v="Poor"/>
    <n v="1"/>
    <s v="Moderate"/>
    <n v="100"/>
    <s v="headache"/>
  </r>
  <r>
    <n v="1285"/>
    <n v="29.68"/>
    <s v="Overweight"/>
    <n v="1.62"/>
    <n v="77.88"/>
    <n v="128"/>
    <n v="90"/>
    <x v="1"/>
    <n v="5"/>
    <n v="2022"/>
    <n v="10"/>
    <n v="8"/>
    <d v="2022-10-08T00:00:00"/>
    <s v="Q4"/>
    <s v="Q4-2022"/>
    <x v="1"/>
    <n v="1"/>
    <s v="Good"/>
    <n v="0"/>
    <s v="Severe"/>
    <n v="102"/>
    <s v="tinnitus"/>
  </r>
  <r>
    <n v="1286"/>
    <n v="17.04"/>
    <s v="Underweight"/>
    <n v="1.62"/>
    <n v="44.71"/>
    <n v="115"/>
    <n v="111"/>
    <x v="1"/>
    <n v="1"/>
    <n v="2020"/>
    <n v="10"/>
    <n v="12"/>
    <d v="2020-10-12T00:00:00"/>
    <s v="Q4"/>
    <s v="Q4-2020"/>
    <x v="1"/>
    <n v="2"/>
    <s v="Poor"/>
    <n v="2"/>
    <s v="Mild"/>
    <n v="105"/>
    <s v="abdominal pain"/>
  </r>
  <r>
    <n v="1286"/>
    <n v="17.29"/>
    <s v="Underweight"/>
    <n v="1.62"/>
    <n v="45.37"/>
    <n v="102"/>
    <n v="108"/>
    <x v="1"/>
    <n v="2"/>
    <n v="2021"/>
    <n v="4"/>
    <n v="13"/>
    <d v="2021-04-13T00:00:00"/>
    <s v="Q2"/>
    <s v="Q2-2021"/>
    <x v="1"/>
    <n v="2"/>
    <s v="Poor"/>
    <n v="2"/>
    <s v="Mild"/>
    <n v="100"/>
    <s v="headache"/>
  </r>
  <r>
    <n v="1286"/>
    <n v="19.68"/>
    <s v="Healthy Weight"/>
    <n v="1.62"/>
    <n v="51.64"/>
    <n v="102"/>
    <n v="114"/>
    <x v="1"/>
    <n v="3"/>
    <n v="2021"/>
    <n v="10"/>
    <n v="12"/>
    <d v="2021-10-12T00:00:00"/>
    <s v="Q4"/>
    <s v="Q4-2021"/>
    <x v="1"/>
    <n v="1"/>
    <s v="Good"/>
    <n v="1"/>
    <s v="Moderate"/>
    <n v="100"/>
    <s v="headache"/>
  </r>
  <r>
    <n v="1286"/>
    <n v="17.79"/>
    <s v="Underweight"/>
    <n v="1.62"/>
    <n v="46.69"/>
    <n v="112"/>
    <n v="106"/>
    <x v="1"/>
    <n v="4"/>
    <n v="2022"/>
    <n v="4"/>
    <n v="13"/>
    <d v="2022-04-13T00:00:00"/>
    <s v="Q2"/>
    <s v="Q2-2022"/>
    <x v="1"/>
    <n v="2"/>
    <s v="Poor"/>
    <n v="2"/>
    <s v="Mild"/>
    <n v="107"/>
    <s v="skin rash"/>
  </r>
  <r>
    <n v="1287"/>
    <n v="22.81"/>
    <s v="Healthy Weight"/>
    <n v="1.82"/>
    <n v="75.56"/>
    <n v="120"/>
    <n v="104"/>
    <x v="1"/>
    <n v="1"/>
    <n v="2020"/>
    <n v="10"/>
    <n v="12"/>
    <d v="2020-10-12T00:00:00"/>
    <s v="Q4"/>
    <s v="Q4-2020"/>
    <x v="0"/>
    <n v="1"/>
    <s v="Good"/>
    <n v="2"/>
    <s v="Mild"/>
    <n v="100"/>
    <s v="headache"/>
  </r>
  <r>
    <n v="1287"/>
    <n v="24.92"/>
    <s v="Healthy Weight"/>
    <n v="1.82"/>
    <n v="82.54"/>
    <n v="118"/>
    <n v="101"/>
    <x v="1"/>
    <n v="2"/>
    <n v="2021"/>
    <n v="4"/>
    <n v="13"/>
    <d v="2021-04-13T00:00:00"/>
    <s v="Q2"/>
    <s v="Q2-2021"/>
    <x v="0"/>
    <n v="2"/>
    <s v="Poor"/>
    <n v="2"/>
    <s v="Mild"/>
    <n v="101"/>
    <s v="nausea"/>
  </r>
  <r>
    <n v="1287"/>
    <n v="24.32"/>
    <s v="Healthy Weight"/>
    <n v="1.82"/>
    <n v="80.55"/>
    <n v="112"/>
    <n v="111"/>
    <x v="1"/>
    <n v="3"/>
    <n v="2021"/>
    <n v="10"/>
    <n v="12"/>
    <d v="2021-10-12T00:00:00"/>
    <s v="Q4"/>
    <s v="Q4-2021"/>
    <x v="0"/>
    <n v="1"/>
    <s v="Good"/>
    <n v="2"/>
    <s v="Mild"/>
    <n v="100"/>
    <s v="headache"/>
  </r>
  <r>
    <n v="1287"/>
    <n v="22.17"/>
    <s v="Healthy Weight"/>
    <n v="1.82"/>
    <n v="73.430000000000007"/>
    <n v="107"/>
    <n v="112"/>
    <x v="1"/>
    <n v="4"/>
    <n v="2022"/>
    <n v="4"/>
    <n v="13"/>
    <d v="2022-04-13T00:00:00"/>
    <s v="Q2"/>
    <s v="Q2-2022"/>
    <x v="0"/>
    <n v="1"/>
    <s v="Good"/>
    <n v="0"/>
    <s v="Severe"/>
    <n v="100"/>
    <s v="headache"/>
  </r>
  <r>
    <n v="1288"/>
    <n v="25.38"/>
    <s v="Overweight"/>
    <n v="1.82"/>
    <n v="84.07"/>
    <n v="106"/>
    <n v="110"/>
    <x v="1"/>
    <n v="1"/>
    <n v="2020"/>
    <n v="10"/>
    <n v="14"/>
    <d v="2020-10-14T00:00:00"/>
    <s v="Q4"/>
    <s v="Q4-2020"/>
    <x v="0"/>
    <n v="1"/>
    <s v="Good"/>
    <n v="0"/>
    <s v="Severe"/>
    <n v="102"/>
    <s v="tinnitus"/>
  </r>
  <r>
    <n v="1288"/>
    <n v="25.48"/>
    <s v="Overweight"/>
    <n v="1.82"/>
    <n v="84.41"/>
    <n v="107"/>
    <n v="110"/>
    <x v="1"/>
    <n v="2"/>
    <n v="2021"/>
    <n v="4"/>
    <n v="15"/>
    <d v="2021-04-15T00:00:00"/>
    <s v="Q2"/>
    <s v="Q2-2021"/>
    <x v="0"/>
    <n v="1"/>
    <s v="Good"/>
    <n v="2"/>
    <s v="Mild"/>
    <n v="100"/>
    <s v="headache"/>
  </r>
  <r>
    <n v="1288"/>
    <n v="23.51"/>
    <s v="Healthy Weight"/>
    <n v="1.82"/>
    <n v="77.87"/>
    <n v="109"/>
    <n v="114"/>
    <x v="1"/>
    <n v="3"/>
    <n v="2021"/>
    <n v="10"/>
    <n v="14"/>
    <d v="2021-10-14T00:00:00"/>
    <s v="Q4"/>
    <s v="Q4-2021"/>
    <x v="0"/>
    <n v="0"/>
    <s v="Very Good"/>
    <n v="0"/>
    <s v="Severe"/>
    <n v="100"/>
    <s v="headache"/>
  </r>
  <r>
    <n v="1288"/>
    <n v="24.18"/>
    <s v="Healthy Weight"/>
    <n v="1.82"/>
    <n v="80.099999999999994"/>
    <n v="112"/>
    <n v="113"/>
    <x v="1"/>
    <n v="4"/>
    <n v="2022"/>
    <n v="4"/>
    <n v="15"/>
    <d v="2022-04-15T00:00:00"/>
    <s v="Q2"/>
    <s v="Q2-2022"/>
    <x v="0"/>
    <n v="0"/>
    <s v="Very Good"/>
    <n v="2"/>
    <s v="Mild"/>
    <n v="100"/>
    <s v="headache"/>
  </r>
  <r>
    <n v="1288"/>
    <n v="20.420000000000002"/>
    <s v="Healthy Weight"/>
    <n v="1.82"/>
    <n v="67.64"/>
    <n v="108"/>
    <n v="115"/>
    <x v="1"/>
    <n v="5"/>
    <n v="2022"/>
    <n v="10"/>
    <n v="14"/>
    <d v="2022-10-14T00:00:00"/>
    <s v="Q4"/>
    <s v="Q4-2022"/>
    <x v="0"/>
    <n v="1"/>
    <s v="Good"/>
    <n v="2"/>
    <s v="Mild"/>
    <n v="102"/>
    <s v="tinnitus"/>
  </r>
  <r>
    <n v="1289"/>
    <n v="25.42"/>
    <s v="Overweight"/>
    <n v="1.82"/>
    <n v="84.19"/>
    <n v="112"/>
    <n v="108"/>
    <x v="1"/>
    <n v="1"/>
    <n v="2020"/>
    <n v="10"/>
    <n v="18"/>
    <d v="2020-10-18T00:00:00"/>
    <s v="Q4"/>
    <s v="Q4-2020"/>
    <x v="0"/>
    <n v="2"/>
    <s v="Poor"/>
    <n v="0"/>
    <s v="Severe"/>
    <n v="100"/>
    <s v="headache"/>
  </r>
  <r>
    <n v="1289"/>
    <n v="21"/>
    <s v="Healthy Weight"/>
    <n v="1.82"/>
    <n v="69.56"/>
    <n v="114"/>
    <n v="117"/>
    <x v="1"/>
    <n v="2"/>
    <n v="2021"/>
    <n v="4"/>
    <n v="19"/>
    <d v="2021-04-19T00:00:00"/>
    <s v="Q2"/>
    <s v="Q2-2021"/>
    <x v="0"/>
    <n v="3"/>
    <s v="Very Poor"/>
    <n v="0"/>
    <s v="Severe"/>
    <n v="100"/>
    <s v="headache"/>
  </r>
  <r>
    <n v="1289"/>
    <n v="21.86"/>
    <s v="Healthy Weight"/>
    <n v="1.82"/>
    <n v="72.400000000000006"/>
    <n v="114"/>
    <n v="121"/>
    <x v="1"/>
    <n v="3"/>
    <n v="2021"/>
    <n v="10"/>
    <n v="18"/>
    <d v="2021-10-18T00:00:00"/>
    <s v="Q4"/>
    <s v="Q4-2021"/>
    <x v="0"/>
    <n v="2"/>
    <s v="Poor"/>
    <n v="1"/>
    <s v="Moderate"/>
    <n v="100"/>
    <s v="headache"/>
  </r>
  <r>
    <n v="1289"/>
    <n v="19.39"/>
    <s v="Healthy Weight"/>
    <n v="1.82"/>
    <n v="64.239999999999995"/>
    <n v="111"/>
    <n v="121"/>
    <x v="1"/>
    <n v="4"/>
    <n v="2022"/>
    <n v="4"/>
    <n v="19"/>
    <d v="2022-04-19T00:00:00"/>
    <s v="Q2"/>
    <s v="Q2-2022"/>
    <x v="0"/>
    <n v="1"/>
    <s v="Good"/>
    <n v="2"/>
    <s v="Mild"/>
    <n v="100"/>
    <s v="headache"/>
  </r>
  <r>
    <n v="1289"/>
    <n v="18.72"/>
    <s v="Healthy Weight"/>
    <n v="1.82"/>
    <n v="62.02"/>
    <n v="106"/>
    <n v="115"/>
    <x v="1"/>
    <n v="5"/>
    <n v="2022"/>
    <n v="10"/>
    <n v="18"/>
    <d v="2022-10-18T00:00:00"/>
    <s v="Q4"/>
    <s v="Q4-2022"/>
    <x v="0"/>
    <n v="1"/>
    <s v="Good"/>
    <n v="2"/>
    <s v="Mild"/>
    <n v="100"/>
    <s v="headache"/>
  </r>
  <r>
    <n v="1290"/>
    <n v="25.62"/>
    <s v="Overweight"/>
    <n v="1.82"/>
    <n v="84.85"/>
    <n v="113"/>
    <n v="93"/>
    <x v="1"/>
    <n v="1"/>
    <n v="2020"/>
    <n v="10"/>
    <n v="20"/>
    <d v="2020-10-20T00:00:00"/>
    <s v="Q4"/>
    <s v="Q4-2020"/>
    <x v="0"/>
    <n v="1"/>
    <s v="Good"/>
    <n v="0"/>
    <s v="Severe"/>
    <n v="104"/>
    <s v="itching"/>
  </r>
  <r>
    <n v="1290"/>
    <n v="26.3"/>
    <s v="Overweight"/>
    <n v="1.82"/>
    <n v="87.12"/>
    <n v="112"/>
    <n v="95"/>
    <x v="1"/>
    <n v="2"/>
    <n v="2021"/>
    <n v="4"/>
    <n v="21"/>
    <d v="2021-04-21T00:00:00"/>
    <s v="Q2"/>
    <s v="Q2-2021"/>
    <x v="0"/>
    <n v="2"/>
    <s v="Poor"/>
    <n v="1"/>
    <s v="Moderate"/>
    <n v="101"/>
    <s v="nausea"/>
  </r>
  <r>
    <n v="1290"/>
    <n v="26.1"/>
    <s v="Overweight"/>
    <n v="1.82"/>
    <n v="86.45"/>
    <n v="121"/>
    <n v="95"/>
    <x v="1"/>
    <n v="3"/>
    <n v="2021"/>
    <n v="10"/>
    <n v="20"/>
    <d v="2021-10-20T00:00:00"/>
    <s v="Q4"/>
    <s v="Q4-2021"/>
    <x v="0"/>
    <n v="1"/>
    <s v="Good"/>
    <n v="0"/>
    <s v="Severe"/>
    <n v="100"/>
    <s v="headache"/>
  </r>
  <r>
    <n v="1290"/>
    <n v="26.52"/>
    <s v="Overweight"/>
    <n v="1.82"/>
    <n v="87.83"/>
    <n v="121"/>
    <n v="105"/>
    <x v="1"/>
    <n v="4"/>
    <n v="2022"/>
    <n v="4"/>
    <n v="21"/>
    <d v="2022-04-21T00:00:00"/>
    <s v="Q2"/>
    <s v="Q2-2022"/>
    <x v="0"/>
    <n v="3"/>
    <s v="Very Poor"/>
    <n v="1"/>
    <s v="Moderate"/>
    <n v="100"/>
    <s v="headache"/>
  </r>
  <r>
    <n v="1291"/>
    <n v="23.5"/>
    <s v="Healthy Weight"/>
    <n v="1.62"/>
    <n v="61.67"/>
    <n v="112"/>
    <n v="88"/>
    <x v="1"/>
    <n v="1"/>
    <n v="2020"/>
    <n v="10"/>
    <n v="20"/>
    <d v="2020-10-20T00:00:00"/>
    <s v="Q4"/>
    <s v="Q4-2020"/>
    <x v="1"/>
    <n v="1"/>
    <s v="Good"/>
    <n v="2"/>
    <s v="Mild"/>
    <n v="100"/>
    <s v="headache"/>
  </r>
  <r>
    <n v="1291"/>
    <n v="21.6"/>
    <s v="Healthy Weight"/>
    <n v="1.62"/>
    <n v="56.69"/>
    <n v="105"/>
    <n v="94"/>
    <x v="1"/>
    <n v="2"/>
    <n v="2021"/>
    <n v="4"/>
    <n v="21"/>
    <d v="2021-04-21T00:00:00"/>
    <s v="Q2"/>
    <s v="Q2-2021"/>
    <x v="1"/>
    <n v="2"/>
    <s v="Poor"/>
    <n v="1"/>
    <s v="Moderate"/>
    <n v="100"/>
    <s v="headache"/>
  </r>
  <r>
    <n v="1291"/>
    <n v="18.420000000000002"/>
    <s v="Underweight"/>
    <n v="1.62"/>
    <n v="48.35"/>
    <n v="114"/>
    <n v="102"/>
    <x v="1"/>
    <n v="3"/>
    <n v="2021"/>
    <n v="10"/>
    <n v="20"/>
    <d v="2021-10-20T00:00:00"/>
    <s v="Q4"/>
    <s v="Q4-2021"/>
    <x v="1"/>
    <n v="2"/>
    <s v="Poor"/>
    <n v="2"/>
    <s v="Mild"/>
    <n v="101"/>
    <s v="nausea"/>
  </r>
  <r>
    <n v="1292"/>
    <n v="23.09"/>
    <s v="Healthy Weight"/>
    <n v="1.62"/>
    <n v="60.59"/>
    <n v="122"/>
    <n v="116"/>
    <x v="1"/>
    <n v="1"/>
    <n v="2020"/>
    <n v="10"/>
    <n v="24"/>
    <d v="2020-10-24T00:00:00"/>
    <s v="Q4"/>
    <s v="Q4-2020"/>
    <x v="1"/>
    <n v="1"/>
    <s v="Good"/>
    <n v="2"/>
    <s v="Mild"/>
    <n v="108"/>
    <s v="palpitations"/>
  </r>
  <r>
    <n v="1292"/>
    <n v="23.95"/>
    <s v="Healthy Weight"/>
    <n v="1.62"/>
    <n v="62.86"/>
    <n v="120"/>
    <n v="126"/>
    <x v="1"/>
    <n v="2"/>
    <n v="2021"/>
    <n v="4"/>
    <n v="25"/>
    <d v="2021-04-25T00:00:00"/>
    <s v="Q2"/>
    <s v="Q2-2021"/>
    <x v="1"/>
    <n v="0"/>
    <s v="Very Good"/>
    <n v="2"/>
    <s v="Mild"/>
    <n v="107"/>
    <s v="skin rash"/>
  </r>
  <r>
    <n v="1292"/>
    <n v="24.27"/>
    <s v="Healthy Weight"/>
    <n v="1.62"/>
    <n v="63.71"/>
    <n v="114"/>
    <n v="130"/>
    <x v="1"/>
    <n v="3"/>
    <n v="2021"/>
    <n v="10"/>
    <n v="24"/>
    <d v="2021-10-24T00:00:00"/>
    <s v="Q4"/>
    <s v="Q4-2021"/>
    <x v="1"/>
    <n v="0"/>
    <s v="Very Good"/>
    <n v="2"/>
    <s v="Mild"/>
    <n v="100"/>
    <s v="headache"/>
  </r>
  <r>
    <n v="1292"/>
    <n v="22.82"/>
    <s v="Healthy Weight"/>
    <n v="1.62"/>
    <n v="59.88"/>
    <n v="122"/>
    <n v="129"/>
    <x v="1"/>
    <n v="4"/>
    <n v="2022"/>
    <n v="4"/>
    <n v="25"/>
    <d v="2022-04-25T00:00:00"/>
    <s v="Q2"/>
    <s v="Q2-2022"/>
    <x v="1"/>
    <n v="2"/>
    <s v="Poor"/>
    <n v="1"/>
    <s v="Moderate"/>
    <n v="105"/>
    <s v="abdominal pain"/>
  </r>
  <r>
    <n v="1292"/>
    <n v="23.32"/>
    <s v="Healthy Weight"/>
    <n v="1.62"/>
    <n v="61.21"/>
    <n v="122"/>
    <n v="140"/>
    <x v="1"/>
    <n v="5"/>
    <n v="2022"/>
    <n v="10"/>
    <n v="24"/>
    <d v="2022-10-24T00:00:00"/>
    <s v="Q4"/>
    <s v="Q4-2022"/>
    <x v="1"/>
    <n v="1"/>
    <s v="Good"/>
    <n v="2"/>
    <s v="Mild"/>
    <n v="103"/>
    <s v="vomiting"/>
  </r>
  <r>
    <n v="1293"/>
    <n v="24.27"/>
    <s v="Healthy Weight"/>
    <n v="1.62"/>
    <n v="63.68"/>
    <n v="120"/>
    <n v="105"/>
    <x v="1"/>
    <n v="1"/>
    <n v="2020"/>
    <n v="10"/>
    <n v="25"/>
    <d v="2020-10-25T00:00:00"/>
    <s v="Q4"/>
    <s v="Q4-2020"/>
    <x v="1"/>
    <n v="2"/>
    <s v="Poor"/>
    <n v="2"/>
    <s v="Mild"/>
    <n v="102"/>
    <s v="tinnitus"/>
  </r>
  <r>
    <n v="1293"/>
    <n v="22.31"/>
    <s v="Healthy Weight"/>
    <n v="1.62"/>
    <n v="58.54"/>
    <n v="116"/>
    <n v="101"/>
    <x v="1"/>
    <n v="2"/>
    <n v="2021"/>
    <n v="4"/>
    <n v="26"/>
    <d v="2021-04-26T00:00:00"/>
    <s v="Q2"/>
    <s v="Q2-2021"/>
    <x v="1"/>
    <n v="1"/>
    <s v="Good"/>
    <n v="2"/>
    <s v="Mild"/>
    <n v="109"/>
    <s v="hallucinations"/>
  </r>
  <r>
    <n v="1293"/>
    <n v="19.61"/>
    <s v="Healthy Weight"/>
    <n v="1.62"/>
    <n v="51.45"/>
    <n v="115"/>
    <n v="88"/>
    <x v="1"/>
    <n v="3"/>
    <n v="2021"/>
    <n v="10"/>
    <n v="25"/>
    <d v="2021-10-25T00:00:00"/>
    <s v="Q4"/>
    <s v="Q4-2021"/>
    <x v="1"/>
    <n v="1"/>
    <s v="Good"/>
    <n v="2"/>
    <s v="Mild"/>
    <n v="108"/>
    <s v="palpitations"/>
  </r>
  <r>
    <n v="1293"/>
    <n v="16.350000000000001"/>
    <s v="Underweight"/>
    <n v="1.62"/>
    <n v="42.92"/>
    <n v="114"/>
    <n v="91"/>
    <x v="1"/>
    <n v="4"/>
    <n v="2022"/>
    <n v="4"/>
    <n v="26"/>
    <d v="2022-04-26T00:00:00"/>
    <s v="Q2"/>
    <s v="Q2-2022"/>
    <x v="1"/>
    <n v="2"/>
    <s v="Poor"/>
    <n v="2"/>
    <s v="Mild"/>
    <n v="106"/>
    <s v="dizziness"/>
  </r>
  <r>
    <n v="1294"/>
    <n v="19.690000000000001"/>
    <s v="Healthy Weight"/>
    <n v="1.82"/>
    <n v="65.239999999999995"/>
    <n v="112"/>
    <n v="105"/>
    <x v="1"/>
    <n v="1"/>
    <n v="2020"/>
    <n v="10"/>
    <n v="26"/>
    <d v="2020-10-26T00:00:00"/>
    <s v="Q4"/>
    <s v="Q4-2020"/>
    <x v="0"/>
    <n v="1"/>
    <s v="Good"/>
    <n v="2"/>
    <s v="Mild"/>
    <n v="101"/>
    <s v="nausea"/>
  </r>
  <r>
    <n v="1294"/>
    <n v="20.69"/>
    <s v="Healthy Weight"/>
    <n v="1.82"/>
    <n v="68.53"/>
    <n v="105"/>
    <n v="117"/>
    <x v="1"/>
    <n v="2"/>
    <n v="2021"/>
    <n v="4"/>
    <n v="27"/>
    <d v="2021-04-27T00:00:00"/>
    <s v="Q2"/>
    <s v="Q2-2021"/>
    <x v="0"/>
    <n v="0"/>
    <s v="Very Good"/>
    <n v="1"/>
    <s v="Moderate"/>
    <n v="109"/>
    <s v="hallucinations"/>
  </r>
  <r>
    <n v="1294"/>
    <n v="18.920000000000002"/>
    <s v="Healthy Weight"/>
    <n v="1.82"/>
    <n v="62.68"/>
    <n v="92"/>
    <n v="111"/>
    <x v="1"/>
    <n v="3"/>
    <n v="2021"/>
    <n v="10"/>
    <n v="26"/>
    <d v="2021-10-26T00:00:00"/>
    <s v="Q4"/>
    <s v="Q4-2021"/>
    <x v="0"/>
    <n v="1"/>
    <s v="Good"/>
    <n v="2"/>
    <s v="Mild"/>
    <n v="100"/>
    <s v="headache"/>
  </r>
  <r>
    <n v="1295"/>
    <n v="22.01"/>
    <s v="Healthy Weight"/>
    <n v="1.62"/>
    <n v="57.76"/>
    <n v="124"/>
    <n v="145"/>
    <x v="1"/>
    <n v="1"/>
    <n v="2020"/>
    <n v="10"/>
    <n v="30"/>
    <d v="2020-10-30T00:00:00"/>
    <s v="Q4"/>
    <s v="Q4-2020"/>
    <x v="1"/>
    <n v="1"/>
    <s v="Good"/>
    <n v="1"/>
    <s v="Moderate"/>
    <n v="100"/>
    <s v="headache"/>
  </r>
  <r>
    <n v="1295"/>
    <n v="24.59"/>
    <s v="Healthy Weight"/>
    <n v="1.62"/>
    <n v="64.53"/>
    <n v="120"/>
    <n v="155"/>
    <x v="1"/>
    <n v="2"/>
    <n v="2021"/>
    <n v="5"/>
    <n v="1"/>
    <d v="2021-05-01T00:00:00"/>
    <s v="Q2"/>
    <s v="Q2-2021"/>
    <x v="1"/>
    <n v="1"/>
    <s v="Good"/>
    <n v="2"/>
    <s v="Mild"/>
    <n v="100"/>
    <s v="headache"/>
  </r>
  <r>
    <n v="1295"/>
    <n v="26.08"/>
    <s v="Overweight"/>
    <n v="1.62"/>
    <n v="68.44"/>
    <n v="113"/>
    <n v="153"/>
    <x v="1"/>
    <n v="3"/>
    <n v="2021"/>
    <n v="10"/>
    <n v="30"/>
    <d v="2021-10-30T00:00:00"/>
    <s v="Q4"/>
    <s v="Q4-2021"/>
    <x v="1"/>
    <n v="0"/>
    <s v="Very Good"/>
    <n v="0"/>
    <s v="Severe"/>
    <n v="100"/>
    <s v="headache"/>
  </r>
  <r>
    <n v="1295"/>
    <n v="31.18"/>
    <s v="Obesity"/>
    <n v="1.62"/>
    <n v="81.83"/>
    <n v="117"/>
    <n v="158"/>
    <x v="1"/>
    <n v="4"/>
    <n v="2022"/>
    <n v="5"/>
    <n v="1"/>
    <d v="2022-05-01T00:00:00"/>
    <s v="Q2"/>
    <s v="Q2-2022"/>
    <x v="1"/>
    <n v="3"/>
    <s v="Very Poor"/>
    <n v="0"/>
    <s v="Severe"/>
    <n v="108"/>
    <s v="palpitations"/>
  </r>
  <r>
    <n v="1296"/>
    <n v="20.32"/>
    <s v="Healthy Weight"/>
    <n v="1.62"/>
    <n v="53.32"/>
    <n v="116"/>
    <n v="87"/>
    <x v="1"/>
    <n v="1"/>
    <n v="2020"/>
    <n v="10"/>
    <n v="31"/>
    <d v="2020-10-31T00:00:00"/>
    <s v="Q4"/>
    <s v="Q4-2020"/>
    <x v="1"/>
    <n v="1"/>
    <s v="Good"/>
    <n v="2"/>
    <s v="Mild"/>
    <n v="100"/>
    <s v="headache"/>
  </r>
  <r>
    <n v="1296"/>
    <n v="20.9"/>
    <s v="Healthy Weight"/>
    <n v="1.62"/>
    <n v="54.84"/>
    <n v="123"/>
    <n v="84"/>
    <x v="3"/>
    <n v="2"/>
    <n v="2021"/>
    <n v="5"/>
    <n v="2"/>
    <d v="2021-05-02T00:00:00"/>
    <s v="Q2"/>
    <s v="Q2-2021"/>
    <x v="1"/>
    <n v="3"/>
    <s v="Very Poor"/>
    <n v="1"/>
    <s v="Moderate"/>
    <n v="100"/>
    <s v="headache"/>
  </r>
  <r>
    <n v="1296"/>
    <n v="19.86"/>
    <s v="Healthy Weight"/>
    <n v="1.62"/>
    <n v="52.11"/>
    <n v="124"/>
    <n v="90"/>
    <x v="1"/>
    <n v="3"/>
    <n v="2021"/>
    <n v="10"/>
    <n v="31"/>
    <d v="2021-10-31T00:00:00"/>
    <s v="Q4"/>
    <s v="Q4-2021"/>
    <x v="1"/>
    <n v="1"/>
    <s v="Good"/>
    <n v="0"/>
    <s v="Severe"/>
    <n v="100"/>
    <s v="headache"/>
  </r>
  <r>
    <n v="1296"/>
    <n v="18.27"/>
    <s v="Underweight"/>
    <n v="1.62"/>
    <n v="47.96"/>
    <n v="115"/>
    <n v="87"/>
    <x v="1"/>
    <n v="4"/>
    <n v="2022"/>
    <n v="5"/>
    <n v="2"/>
    <d v="2022-05-02T00:00:00"/>
    <s v="Q2"/>
    <s v="Q2-2022"/>
    <x v="1"/>
    <n v="2"/>
    <s v="Poor"/>
    <n v="1"/>
    <s v="Moderate"/>
    <n v="109"/>
    <s v="hallucinations"/>
  </r>
  <r>
    <n v="1296"/>
    <n v="18.850000000000001"/>
    <s v="Healthy Weight"/>
    <n v="1.62"/>
    <n v="49.46"/>
    <n v="113"/>
    <n v="89"/>
    <x v="1"/>
    <n v="5"/>
    <n v="2022"/>
    <n v="10"/>
    <n v="31"/>
    <d v="2022-10-31T00:00:00"/>
    <s v="Q4"/>
    <s v="Q4-2022"/>
    <x v="1"/>
    <n v="1"/>
    <s v="Good"/>
    <n v="0"/>
    <s v="Severe"/>
    <n v="100"/>
    <s v="headache"/>
  </r>
  <r>
    <n v="1296"/>
    <n v="17.09"/>
    <s v="Underweight"/>
    <n v="1.62"/>
    <n v="44.85"/>
    <n v="108"/>
    <n v="85"/>
    <x v="1"/>
    <n v="6"/>
    <n v="2023"/>
    <n v="5"/>
    <n v="2"/>
    <d v="2023-05-02T00:00:00"/>
    <s v="Q2"/>
    <s v="Q2-2023"/>
    <x v="1"/>
    <n v="2"/>
    <s v="Poor"/>
    <n v="2"/>
    <s v="Mild"/>
    <n v="104"/>
    <s v="itching"/>
  </r>
  <r>
    <n v="1297"/>
    <n v="27.51"/>
    <s v="Overweight"/>
    <n v="1.82"/>
    <n v="91.12"/>
    <n v="119"/>
    <n v="78"/>
    <x v="2"/>
    <n v="1"/>
    <n v="2020"/>
    <n v="10"/>
    <n v="31"/>
    <d v="2020-10-31T00:00:00"/>
    <s v="Q4"/>
    <s v="Q4-2020"/>
    <x v="0"/>
    <n v="2"/>
    <s v="Poor"/>
    <n v="0"/>
    <s v="Severe"/>
    <n v="109"/>
    <s v="hallucinations"/>
  </r>
  <r>
    <n v="1297"/>
    <n v="29.1"/>
    <s v="Overweight"/>
    <n v="1.82"/>
    <n v="96.4"/>
    <n v="119"/>
    <n v="77"/>
    <x v="2"/>
    <n v="2"/>
    <n v="2021"/>
    <n v="5"/>
    <n v="2"/>
    <d v="2021-05-02T00:00:00"/>
    <s v="Q2"/>
    <s v="Q2-2021"/>
    <x v="0"/>
    <n v="2"/>
    <s v="Poor"/>
    <n v="0"/>
    <s v="Severe"/>
    <n v="100"/>
    <s v="headache"/>
  </r>
  <r>
    <n v="1297"/>
    <n v="29.46"/>
    <s v="Overweight"/>
    <n v="1.82"/>
    <n v="97.6"/>
    <n v="124"/>
    <n v="82"/>
    <x v="3"/>
    <n v="3"/>
    <n v="2021"/>
    <n v="10"/>
    <n v="31"/>
    <d v="2021-10-31T00:00:00"/>
    <s v="Q4"/>
    <s v="Q4-2021"/>
    <x v="0"/>
    <n v="2"/>
    <s v="Poor"/>
    <n v="0"/>
    <s v="Severe"/>
    <n v="100"/>
    <s v="headache"/>
  </r>
  <r>
    <n v="1297"/>
    <n v="30.66"/>
    <s v="Obesity"/>
    <n v="1.82"/>
    <n v="101.56"/>
    <n v="123"/>
    <n v="89"/>
    <x v="1"/>
    <n v="4"/>
    <n v="2022"/>
    <n v="5"/>
    <n v="2"/>
    <d v="2022-05-02T00:00:00"/>
    <s v="Q2"/>
    <s v="Q2-2022"/>
    <x v="0"/>
    <n v="0"/>
    <s v="Very Good"/>
    <n v="0"/>
    <s v="Severe"/>
    <n v="108"/>
    <s v="palpitations"/>
  </r>
  <r>
    <n v="1297"/>
    <n v="31.19"/>
    <s v="Obesity"/>
    <n v="1.82"/>
    <n v="103.31"/>
    <n v="118"/>
    <n v="88"/>
    <x v="1"/>
    <n v="5"/>
    <n v="2022"/>
    <n v="10"/>
    <n v="31"/>
    <d v="2022-10-31T00:00:00"/>
    <s v="Q4"/>
    <s v="Q4-2022"/>
    <x v="0"/>
    <n v="2"/>
    <s v="Poor"/>
    <n v="1"/>
    <s v="Moderate"/>
    <n v="101"/>
    <s v="nausea"/>
  </r>
  <r>
    <n v="1298"/>
    <n v="16.77"/>
    <s v="Underweight"/>
    <n v="1.62"/>
    <n v="44.01"/>
    <n v="136"/>
    <n v="113"/>
    <x v="0"/>
    <n v="1"/>
    <n v="2020"/>
    <n v="11"/>
    <n v="2"/>
    <d v="2020-11-02T00:00:00"/>
    <s v="Q4"/>
    <s v="Q4-2020"/>
    <x v="1"/>
    <n v="2"/>
    <s v="Poor"/>
    <n v="0"/>
    <s v="Severe"/>
    <n v="105"/>
    <s v="abdominal pain"/>
  </r>
  <r>
    <n v="1298"/>
    <n v="18.28"/>
    <s v="Underweight"/>
    <n v="1.62"/>
    <n v="47.97"/>
    <n v="129"/>
    <n v="115"/>
    <x v="1"/>
    <n v="2"/>
    <n v="2021"/>
    <n v="5"/>
    <n v="4"/>
    <d v="2021-05-04T00:00:00"/>
    <s v="Q2"/>
    <s v="Q2-2021"/>
    <x v="1"/>
    <n v="2"/>
    <s v="Poor"/>
    <n v="1"/>
    <s v="Moderate"/>
    <n v="101"/>
    <s v="nausea"/>
  </r>
  <r>
    <n v="1298"/>
    <n v="17.21"/>
    <s v="Underweight"/>
    <n v="1.62"/>
    <n v="45.16"/>
    <n v="137"/>
    <n v="114"/>
    <x v="0"/>
    <n v="3"/>
    <n v="2021"/>
    <n v="11"/>
    <n v="2"/>
    <d v="2021-11-02T00:00:00"/>
    <s v="Q4"/>
    <s v="Q4-2021"/>
    <x v="1"/>
    <n v="1"/>
    <s v="Good"/>
    <n v="2"/>
    <s v="Mild"/>
    <n v="100"/>
    <s v="headache"/>
  </r>
  <r>
    <n v="1298"/>
    <n v="14.95"/>
    <s v="Underweight"/>
    <n v="1.62"/>
    <n v="39.229999999999997"/>
    <n v="124"/>
    <n v="106"/>
    <x v="1"/>
    <n v="4"/>
    <n v="2022"/>
    <n v="5"/>
    <n v="4"/>
    <d v="2022-05-04T00:00:00"/>
    <s v="Q2"/>
    <s v="Q2-2022"/>
    <x v="1"/>
    <n v="1"/>
    <s v="Good"/>
    <n v="0"/>
    <s v="Severe"/>
    <n v="101"/>
    <s v="nausea"/>
  </r>
  <r>
    <n v="1298"/>
    <n v="16.02"/>
    <s v="Underweight"/>
    <n v="1.62"/>
    <n v="42.04"/>
    <n v="130"/>
    <n v="108"/>
    <x v="1"/>
    <n v="5"/>
    <n v="2022"/>
    <n v="11"/>
    <n v="2"/>
    <d v="2022-11-02T00:00:00"/>
    <s v="Q4"/>
    <s v="Q4-2022"/>
    <x v="1"/>
    <n v="1"/>
    <s v="Good"/>
    <n v="2"/>
    <s v="Mild"/>
    <n v="102"/>
    <s v="tinnitus"/>
  </r>
  <r>
    <n v="1299"/>
    <n v="18.18"/>
    <s v="Underweight"/>
    <n v="1.62"/>
    <n v="47.72"/>
    <n v="103"/>
    <n v="92"/>
    <x v="1"/>
    <n v="1"/>
    <n v="2020"/>
    <n v="11"/>
    <n v="6"/>
    <d v="2020-11-06T00:00:00"/>
    <s v="Q4"/>
    <s v="Q4-2020"/>
    <x v="1"/>
    <n v="2"/>
    <s v="Poor"/>
    <n v="1"/>
    <s v="Moderate"/>
    <n v="100"/>
    <s v="headache"/>
  </r>
  <r>
    <n v="1299"/>
    <n v="23.31"/>
    <s v="Healthy Weight"/>
    <n v="1.62"/>
    <n v="61.17"/>
    <n v="105"/>
    <n v="91"/>
    <x v="1"/>
    <n v="2"/>
    <n v="2021"/>
    <n v="5"/>
    <n v="8"/>
    <d v="2021-05-08T00:00:00"/>
    <s v="Q2"/>
    <s v="Q2-2021"/>
    <x v="1"/>
    <n v="0"/>
    <s v="Very Good"/>
    <n v="1"/>
    <s v="Moderate"/>
    <n v="100"/>
    <s v="headache"/>
  </r>
  <r>
    <n v="1299"/>
    <n v="23.87"/>
    <s v="Healthy Weight"/>
    <n v="1.62"/>
    <n v="62.65"/>
    <n v="100"/>
    <n v="84"/>
    <x v="1"/>
    <n v="3"/>
    <n v="2021"/>
    <n v="11"/>
    <n v="6"/>
    <d v="2021-11-06T00:00:00"/>
    <s v="Q4"/>
    <s v="Q4-2021"/>
    <x v="1"/>
    <n v="0"/>
    <s v="Very Good"/>
    <n v="2"/>
    <s v="Mild"/>
    <n v="101"/>
    <s v="nausea"/>
  </r>
  <r>
    <n v="1300"/>
    <n v="20.81"/>
    <s v="Healthy Weight"/>
    <n v="1.62"/>
    <n v="54.6"/>
    <n v="127"/>
    <n v="112"/>
    <x v="1"/>
    <n v="1"/>
    <n v="2020"/>
    <n v="11"/>
    <n v="7"/>
    <d v="2020-11-07T00:00:00"/>
    <s v="Q4"/>
    <s v="Q4-2020"/>
    <x v="1"/>
    <n v="0"/>
    <s v="Very Good"/>
    <n v="1"/>
    <s v="Moderate"/>
    <n v="101"/>
    <s v="nausea"/>
  </r>
  <r>
    <n v="1300"/>
    <n v="20.52"/>
    <s v="Healthy Weight"/>
    <n v="1.62"/>
    <n v="53.86"/>
    <n v="134"/>
    <n v="110"/>
    <x v="1"/>
    <n v="2"/>
    <n v="2021"/>
    <n v="5"/>
    <n v="9"/>
    <d v="2021-05-09T00:00:00"/>
    <s v="Q2"/>
    <s v="Q2-2021"/>
    <x v="1"/>
    <n v="1"/>
    <s v="Good"/>
    <n v="0"/>
    <s v="Severe"/>
    <n v="100"/>
    <s v="headache"/>
  </r>
  <r>
    <n v="1300"/>
    <n v="21.24"/>
    <s v="Healthy Weight"/>
    <n v="1.62"/>
    <n v="55.75"/>
    <n v="130"/>
    <n v="116"/>
    <x v="1"/>
    <n v="3"/>
    <n v="2021"/>
    <n v="11"/>
    <n v="7"/>
    <d v="2021-11-07T00:00:00"/>
    <s v="Q4"/>
    <s v="Q4-2021"/>
    <x v="1"/>
    <n v="0"/>
    <s v="Very Good"/>
    <n v="1"/>
    <s v="Moderate"/>
    <n v="106"/>
    <s v="dizziness"/>
  </r>
  <r>
    <n v="1301"/>
    <n v="24.81"/>
    <s v="Healthy Weight"/>
    <n v="1.82"/>
    <n v="82.17"/>
    <n v="136"/>
    <n v="103"/>
    <x v="0"/>
    <n v="1"/>
    <n v="2020"/>
    <n v="11"/>
    <n v="10"/>
    <d v="2020-11-10T00:00:00"/>
    <s v="Q4"/>
    <s v="Q4-2020"/>
    <x v="0"/>
    <n v="0"/>
    <s v="Very Good"/>
    <n v="1"/>
    <s v="Moderate"/>
    <n v="100"/>
    <s v="headache"/>
  </r>
  <r>
    <n v="1301"/>
    <n v="25.97"/>
    <s v="Overweight"/>
    <n v="1.82"/>
    <n v="86.02"/>
    <n v="138"/>
    <n v="113"/>
    <x v="0"/>
    <n v="2"/>
    <n v="2021"/>
    <n v="5"/>
    <n v="12"/>
    <d v="2021-05-12T00:00:00"/>
    <s v="Q2"/>
    <s v="Q2-2021"/>
    <x v="0"/>
    <n v="0"/>
    <s v="Very Good"/>
    <n v="0"/>
    <s v="Severe"/>
    <n v="100"/>
    <s v="headache"/>
  </r>
  <r>
    <n v="1301"/>
    <n v="23.82"/>
    <s v="Healthy Weight"/>
    <n v="1.82"/>
    <n v="78.89"/>
    <n v="131"/>
    <n v="113"/>
    <x v="1"/>
    <n v="3"/>
    <n v="2021"/>
    <n v="11"/>
    <n v="10"/>
    <d v="2021-11-10T00:00:00"/>
    <s v="Q4"/>
    <s v="Q4-2021"/>
    <x v="0"/>
    <n v="2"/>
    <s v="Poor"/>
    <n v="1"/>
    <s v="Moderate"/>
    <n v="107"/>
    <s v="skin rash"/>
  </r>
  <r>
    <n v="1301"/>
    <n v="21.87"/>
    <s v="Healthy Weight"/>
    <n v="1.82"/>
    <n v="72.45"/>
    <n v="136"/>
    <n v="122"/>
    <x v="0"/>
    <n v="4"/>
    <n v="2022"/>
    <n v="5"/>
    <n v="12"/>
    <d v="2022-05-12T00:00:00"/>
    <s v="Q2"/>
    <s v="Q2-2022"/>
    <x v="0"/>
    <n v="2"/>
    <s v="Poor"/>
    <n v="2"/>
    <s v="Mild"/>
    <n v="100"/>
    <s v="headache"/>
  </r>
  <r>
    <n v="1301"/>
    <n v="20.059999999999999"/>
    <s v="Healthy Weight"/>
    <n v="1.82"/>
    <n v="66.459999999999994"/>
    <n v="129"/>
    <n v="123"/>
    <x v="1"/>
    <n v="5"/>
    <n v="2022"/>
    <n v="11"/>
    <n v="10"/>
    <d v="2022-11-10T00:00:00"/>
    <s v="Q4"/>
    <s v="Q4-2022"/>
    <x v="0"/>
    <n v="1"/>
    <s v="Good"/>
    <n v="1"/>
    <s v="Moderate"/>
    <n v="100"/>
    <s v="headache"/>
  </r>
  <r>
    <n v="1302"/>
    <n v="23.12"/>
    <s v="Healthy Weight"/>
    <n v="1.82"/>
    <n v="76.59"/>
    <n v="123"/>
    <n v="107"/>
    <x v="1"/>
    <n v="1"/>
    <n v="2020"/>
    <n v="11"/>
    <n v="11"/>
    <d v="2020-11-11T00:00:00"/>
    <s v="Q4"/>
    <s v="Q4-2020"/>
    <x v="0"/>
    <n v="0"/>
    <s v="Very Good"/>
    <n v="2"/>
    <s v="Mild"/>
    <n v="101"/>
    <s v="nausea"/>
  </r>
  <r>
    <n v="1302"/>
    <n v="26.87"/>
    <s v="Overweight"/>
    <n v="1.82"/>
    <n v="89"/>
    <n v="114"/>
    <n v="107"/>
    <x v="1"/>
    <n v="2"/>
    <n v="2021"/>
    <n v="5"/>
    <n v="13"/>
    <d v="2021-05-13T00:00:00"/>
    <s v="Q2"/>
    <s v="Q2-2021"/>
    <x v="0"/>
    <n v="2"/>
    <s v="Poor"/>
    <n v="2"/>
    <s v="Mild"/>
    <n v="100"/>
    <s v="headache"/>
  </r>
  <r>
    <n v="1302"/>
    <n v="24.26"/>
    <s v="Healthy Weight"/>
    <n v="1.82"/>
    <n v="80.37"/>
    <n v="117"/>
    <n v="106"/>
    <x v="1"/>
    <n v="3"/>
    <n v="2021"/>
    <n v="11"/>
    <n v="11"/>
    <d v="2021-11-11T00:00:00"/>
    <s v="Q4"/>
    <s v="Q4-2021"/>
    <x v="0"/>
    <n v="0"/>
    <s v="Very Good"/>
    <n v="2"/>
    <s v="Mild"/>
    <n v="103"/>
    <s v="vomiting"/>
  </r>
  <r>
    <n v="1302"/>
    <n v="24.93"/>
    <s v="Healthy Weight"/>
    <n v="1.82"/>
    <n v="82.59"/>
    <n v="121"/>
    <n v="106"/>
    <x v="1"/>
    <n v="4"/>
    <n v="2022"/>
    <n v="5"/>
    <n v="13"/>
    <d v="2022-05-13T00:00:00"/>
    <s v="Q2"/>
    <s v="Q2-2022"/>
    <x v="0"/>
    <n v="2"/>
    <s v="Poor"/>
    <n v="0"/>
    <s v="Severe"/>
    <n v="100"/>
    <s v="headache"/>
  </r>
  <r>
    <n v="1302"/>
    <n v="26.54"/>
    <s v="Overweight"/>
    <n v="1.82"/>
    <n v="87.91"/>
    <n v="125"/>
    <n v="106"/>
    <x v="1"/>
    <n v="5"/>
    <n v="2022"/>
    <n v="11"/>
    <n v="11"/>
    <d v="2022-11-11T00:00:00"/>
    <s v="Q4"/>
    <s v="Q4-2022"/>
    <x v="0"/>
    <n v="2"/>
    <s v="Poor"/>
    <n v="1"/>
    <s v="Moderate"/>
    <n v="107"/>
    <s v="skin rash"/>
  </r>
  <r>
    <n v="1302"/>
    <n v="28.23"/>
    <s v="Overweight"/>
    <n v="1.82"/>
    <n v="93.51"/>
    <n v="133"/>
    <n v="111"/>
    <x v="1"/>
    <n v="6"/>
    <n v="2023"/>
    <n v="5"/>
    <n v="13"/>
    <d v="2023-05-13T00:00:00"/>
    <s v="Q2"/>
    <s v="Q2-2023"/>
    <x v="0"/>
    <n v="0"/>
    <s v="Very Good"/>
    <n v="0"/>
    <s v="Severe"/>
    <n v="103"/>
    <s v="vomiting"/>
  </r>
  <r>
    <n v="1303"/>
    <n v="18.260000000000002"/>
    <s v="Underweight"/>
    <n v="1.62"/>
    <n v="47.92"/>
    <n v="131"/>
    <n v="125"/>
    <x v="1"/>
    <n v="1"/>
    <n v="2020"/>
    <n v="11"/>
    <n v="12"/>
    <d v="2020-11-12T00:00:00"/>
    <s v="Q4"/>
    <s v="Q4-2020"/>
    <x v="1"/>
    <n v="2"/>
    <s v="Poor"/>
    <n v="2"/>
    <s v="Mild"/>
    <n v="101"/>
    <s v="nausea"/>
  </r>
  <r>
    <n v="1303"/>
    <n v="22.91"/>
    <s v="Healthy Weight"/>
    <n v="1.62"/>
    <n v="60.13"/>
    <n v="133"/>
    <n v="121"/>
    <x v="1"/>
    <n v="2"/>
    <n v="2021"/>
    <n v="5"/>
    <n v="14"/>
    <d v="2021-05-14T00:00:00"/>
    <s v="Q2"/>
    <s v="Q2-2021"/>
    <x v="1"/>
    <n v="3"/>
    <s v="Very Poor"/>
    <n v="2"/>
    <s v="Mild"/>
    <n v="100"/>
    <s v="headache"/>
  </r>
  <r>
    <n v="1303"/>
    <n v="23.22"/>
    <s v="Healthy Weight"/>
    <n v="1.62"/>
    <n v="60.93"/>
    <n v="143"/>
    <n v="118"/>
    <x v="0"/>
    <n v="3"/>
    <n v="2021"/>
    <n v="11"/>
    <n v="12"/>
    <d v="2021-11-12T00:00:00"/>
    <s v="Q4"/>
    <s v="Q4-2021"/>
    <x v="1"/>
    <n v="1"/>
    <s v="Good"/>
    <n v="2"/>
    <s v="Mild"/>
    <n v="109"/>
    <s v="hallucinations"/>
  </r>
  <r>
    <n v="1303"/>
    <n v="25.27"/>
    <s v="Overweight"/>
    <n v="1.62"/>
    <n v="66.33"/>
    <n v="137"/>
    <n v="103"/>
    <x v="0"/>
    <n v="4"/>
    <n v="2022"/>
    <n v="5"/>
    <n v="14"/>
    <d v="2022-05-14T00:00:00"/>
    <s v="Q2"/>
    <s v="Q2-2022"/>
    <x v="1"/>
    <n v="3"/>
    <s v="Very Poor"/>
    <n v="1"/>
    <s v="Moderate"/>
    <n v="100"/>
    <s v="headache"/>
  </r>
  <r>
    <n v="1303"/>
    <n v="26.88"/>
    <s v="Overweight"/>
    <n v="1.62"/>
    <n v="70.55"/>
    <n v="139"/>
    <n v="103"/>
    <x v="0"/>
    <n v="5"/>
    <n v="2022"/>
    <n v="11"/>
    <n v="12"/>
    <d v="2022-11-12T00:00:00"/>
    <s v="Q4"/>
    <s v="Q4-2022"/>
    <x v="1"/>
    <n v="0"/>
    <s v="Very Good"/>
    <n v="0"/>
    <s v="Severe"/>
    <n v="103"/>
    <s v="vomiting"/>
  </r>
  <r>
    <n v="1304"/>
    <n v="23.38"/>
    <s v="Healthy Weight"/>
    <n v="1.82"/>
    <n v="77.45"/>
    <n v="140"/>
    <n v="130"/>
    <x v="0"/>
    <n v="1"/>
    <n v="2020"/>
    <n v="11"/>
    <n v="14"/>
    <d v="2020-11-14T00:00:00"/>
    <s v="Q4"/>
    <s v="Q4-2020"/>
    <x v="0"/>
    <n v="0"/>
    <s v="Very Good"/>
    <n v="1"/>
    <s v="Moderate"/>
    <n v="105"/>
    <s v="abdominal pain"/>
  </r>
  <r>
    <n v="1304"/>
    <n v="23.02"/>
    <s v="Healthy Weight"/>
    <n v="1.82"/>
    <n v="76.239999999999995"/>
    <n v="137"/>
    <n v="132"/>
    <x v="0"/>
    <n v="2"/>
    <n v="2021"/>
    <n v="5"/>
    <n v="16"/>
    <d v="2021-05-16T00:00:00"/>
    <s v="Q2"/>
    <s v="Q2-2021"/>
    <x v="0"/>
    <n v="1"/>
    <s v="Good"/>
    <n v="1"/>
    <s v="Moderate"/>
    <n v="100"/>
    <s v="headache"/>
  </r>
  <r>
    <n v="1304"/>
    <n v="20.65"/>
    <s v="Healthy Weight"/>
    <n v="1.82"/>
    <n v="68.41"/>
    <n v="147"/>
    <n v="125"/>
    <x v="0"/>
    <n v="3"/>
    <n v="2021"/>
    <n v="11"/>
    <n v="14"/>
    <d v="2021-11-14T00:00:00"/>
    <s v="Q4"/>
    <s v="Q4-2021"/>
    <x v="0"/>
    <n v="1"/>
    <s v="Good"/>
    <n v="2"/>
    <s v="Mild"/>
    <n v="100"/>
    <s v="headache"/>
  </r>
  <r>
    <n v="1304"/>
    <n v="25.09"/>
    <s v="Overweight"/>
    <n v="1.82"/>
    <n v="83.1"/>
    <n v="147"/>
    <n v="117"/>
    <x v="0"/>
    <n v="4"/>
    <n v="2022"/>
    <n v="5"/>
    <n v="16"/>
    <d v="2022-05-16T00:00:00"/>
    <s v="Q2"/>
    <s v="Q2-2022"/>
    <x v="0"/>
    <n v="0"/>
    <s v="Very Good"/>
    <n v="2"/>
    <s v="Mild"/>
    <n v="101"/>
    <s v="nausea"/>
  </r>
  <r>
    <n v="1304"/>
    <n v="19.760000000000002"/>
    <s v="Healthy Weight"/>
    <n v="1.82"/>
    <n v="65.459999999999994"/>
    <n v="148"/>
    <n v="126"/>
    <x v="0"/>
    <n v="5"/>
    <n v="2022"/>
    <n v="11"/>
    <n v="14"/>
    <d v="2022-11-14T00:00:00"/>
    <s v="Q4"/>
    <s v="Q4-2022"/>
    <x v="0"/>
    <n v="3"/>
    <s v="Very Poor"/>
    <n v="0"/>
    <s v="Severe"/>
    <n v="104"/>
    <s v="itching"/>
  </r>
  <r>
    <n v="1304"/>
    <n v="21.37"/>
    <s v="Healthy Weight"/>
    <n v="1.82"/>
    <n v="70.790000000000006"/>
    <n v="149"/>
    <n v="114"/>
    <x v="0"/>
    <n v="6"/>
    <n v="2023"/>
    <n v="5"/>
    <n v="16"/>
    <d v="2023-05-16T00:00:00"/>
    <s v="Q2"/>
    <s v="Q2-2023"/>
    <x v="0"/>
    <n v="1"/>
    <s v="Good"/>
    <n v="1"/>
    <s v="Moderate"/>
    <n v="101"/>
    <s v="nausea"/>
  </r>
  <r>
    <n v="1305"/>
    <n v="23.94"/>
    <s v="Healthy Weight"/>
    <n v="1.62"/>
    <n v="62.83"/>
    <n v="145"/>
    <n v="103"/>
    <x v="0"/>
    <n v="1"/>
    <n v="2020"/>
    <n v="11"/>
    <n v="17"/>
    <d v="2020-11-17T00:00:00"/>
    <s v="Q4"/>
    <s v="Q4-2020"/>
    <x v="1"/>
    <n v="1"/>
    <s v="Good"/>
    <n v="1"/>
    <s v="Moderate"/>
    <n v="104"/>
    <s v="itching"/>
  </r>
  <r>
    <n v="1305"/>
    <n v="26.12"/>
    <s v="Overweight"/>
    <n v="1.62"/>
    <n v="68.56"/>
    <n v="151"/>
    <n v="101"/>
    <x v="0"/>
    <n v="2"/>
    <n v="2021"/>
    <n v="5"/>
    <n v="19"/>
    <d v="2021-05-19T00:00:00"/>
    <s v="Q2"/>
    <s v="Q2-2021"/>
    <x v="1"/>
    <n v="1"/>
    <s v="Good"/>
    <n v="0"/>
    <s v="Severe"/>
    <n v="101"/>
    <s v="nausea"/>
  </r>
  <r>
    <n v="1305"/>
    <n v="26.49"/>
    <s v="Overweight"/>
    <n v="1.62"/>
    <n v="69.53"/>
    <n v="147"/>
    <n v="107"/>
    <x v="0"/>
    <n v="3"/>
    <n v="2021"/>
    <n v="11"/>
    <n v="17"/>
    <d v="2021-11-17T00:00:00"/>
    <s v="Q4"/>
    <s v="Q4-2021"/>
    <x v="1"/>
    <n v="0"/>
    <s v="Very Good"/>
    <n v="0"/>
    <s v="Severe"/>
    <n v="100"/>
    <s v="headache"/>
  </r>
  <r>
    <n v="1305"/>
    <n v="23.79"/>
    <s v="Healthy Weight"/>
    <n v="1.62"/>
    <n v="62.43"/>
    <n v="160"/>
    <n v="108"/>
    <x v="0"/>
    <n v="4"/>
    <n v="2022"/>
    <n v="5"/>
    <n v="19"/>
    <d v="2022-05-19T00:00:00"/>
    <s v="Q2"/>
    <s v="Q2-2022"/>
    <x v="1"/>
    <n v="1"/>
    <s v="Good"/>
    <n v="0"/>
    <s v="Severe"/>
    <n v="100"/>
    <s v="headache"/>
  </r>
  <r>
    <n v="1305"/>
    <n v="23.08"/>
    <s v="Healthy Weight"/>
    <n v="1.62"/>
    <n v="60.57"/>
    <n v="162"/>
    <n v="105"/>
    <x v="0"/>
    <n v="5"/>
    <n v="2022"/>
    <n v="11"/>
    <n v="17"/>
    <d v="2022-11-17T00:00:00"/>
    <s v="Q4"/>
    <s v="Q4-2022"/>
    <x v="1"/>
    <n v="1"/>
    <s v="Good"/>
    <n v="2"/>
    <s v="Mild"/>
    <n v="100"/>
    <s v="headache"/>
  </r>
  <r>
    <n v="1306"/>
    <n v="26.22"/>
    <s v="Overweight"/>
    <n v="1.82"/>
    <n v="86.84"/>
    <n v="130"/>
    <n v="123"/>
    <x v="1"/>
    <n v="1"/>
    <n v="2020"/>
    <n v="11"/>
    <n v="18"/>
    <d v="2020-11-18T00:00:00"/>
    <s v="Q4"/>
    <s v="Q4-2020"/>
    <x v="0"/>
    <n v="3"/>
    <s v="Very Poor"/>
    <n v="2"/>
    <s v="Mild"/>
    <n v="109"/>
    <s v="hallucinations"/>
  </r>
  <r>
    <n v="1306"/>
    <n v="25.15"/>
    <s v="Overweight"/>
    <n v="1.82"/>
    <n v="83.31"/>
    <n v="130"/>
    <n v="125"/>
    <x v="1"/>
    <n v="2"/>
    <n v="2021"/>
    <n v="5"/>
    <n v="20"/>
    <d v="2021-05-20T00:00:00"/>
    <s v="Q2"/>
    <s v="Q2-2021"/>
    <x v="0"/>
    <n v="0"/>
    <s v="Very Good"/>
    <n v="2"/>
    <s v="Mild"/>
    <n v="103"/>
    <s v="vomiting"/>
  </r>
  <r>
    <n v="1306"/>
    <n v="28.7"/>
    <s v="Overweight"/>
    <n v="1.82"/>
    <n v="95.06"/>
    <n v="130"/>
    <n v="120"/>
    <x v="1"/>
    <n v="3"/>
    <n v="2021"/>
    <n v="11"/>
    <n v="18"/>
    <d v="2021-11-18T00:00:00"/>
    <s v="Q4"/>
    <s v="Q4-2021"/>
    <x v="0"/>
    <n v="2"/>
    <s v="Poor"/>
    <n v="0"/>
    <s v="Severe"/>
    <n v="109"/>
    <s v="hallucinations"/>
  </r>
  <r>
    <n v="1307"/>
    <n v="17.7"/>
    <s v="Underweight"/>
    <n v="1.82"/>
    <n v="58.64"/>
    <n v="110"/>
    <n v="69"/>
    <x v="2"/>
    <n v="1"/>
    <n v="2020"/>
    <n v="11"/>
    <n v="22"/>
    <d v="2020-11-22T00:00:00"/>
    <s v="Q4"/>
    <s v="Q4-2020"/>
    <x v="0"/>
    <n v="0"/>
    <s v="Very Good"/>
    <n v="2"/>
    <s v="Mild"/>
    <n v="100"/>
    <s v="headache"/>
  </r>
  <r>
    <n v="1307"/>
    <n v="15.89"/>
    <s v="Underweight"/>
    <n v="1.82"/>
    <n v="52.64"/>
    <n v="110"/>
    <n v="64"/>
    <x v="2"/>
    <n v="2"/>
    <n v="2021"/>
    <n v="5"/>
    <n v="24"/>
    <d v="2021-05-24T00:00:00"/>
    <s v="Q2"/>
    <s v="Q2-2021"/>
    <x v="0"/>
    <n v="2"/>
    <s v="Poor"/>
    <n v="1"/>
    <s v="Moderate"/>
    <n v="100"/>
    <s v="headache"/>
  </r>
  <r>
    <n v="1307"/>
    <n v="15.73"/>
    <s v="Underweight"/>
    <n v="1.82"/>
    <n v="52.1"/>
    <n v="114"/>
    <n v="65"/>
    <x v="2"/>
    <n v="3"/>
    <n v="2021"/>
    <n v="11"/>
    <n v="22"/>
    <d v="2021-11-22T00:00:00"/>
    <s v="Q4"/>
    <s v="Q4-2021"/>
    <x v="0"/>
    <n v="0"/>
    <s v="Very Good"/>
    <n v="0"/>
    <s v="Severe"/>
    <n v="100"/>
    <s v="headache"/>
  </r>
  <r>
    <n v="1307"/>
    <n v="21.83"/>
    <s v="Healthy Weight"/>
    <n v="1.82"/>
    <n v="72.319999999999993"/>
    <n v="111"/>
    <n v="60"/>
    <x v="2"/>
    <n v="4"/>
    <n v="2022"/>
    <n v="5"/>
    <n v="24"/>
    <d v="2022-05-24T00:00:00"/>
    <s v="Q2"/>
    <s v="Q2-2022"/>
    <x v="0"/>
    <n v="2"/>
    <s v="Poor"/>
    <n v="2"/>
    <s v="Mild"/>
    <n v="100"/>
    <s v="headache"/>
  </r>
  <r>
    <n v="1307"/>
    <n v="15.59"/>
    <s v="Underweight"/>
    <n v="1.82"/>
    <n v="51.63"/>
    <n v="108"/>
    <n v="48"/>
    <x v="2"/>
    <n v="5"/>
    <n v="2022"/>
    <n v="11"/>
    <n v="22"/>
    <d v="2022-11-22T00:00:00"/>
    <s v="Q4"/>
    <s v="Q4-2022"/>
    <x v="0"/>
    <n v="2"/>
    <s v="Poor"/>
    <n v="0"/>
    <s v="Severe"/>
    <n v="109"/>
    <s v="hallucinations"/>
  </r>
  <r>
    <n v="1308"/>
    <n v="19.37"/>
    <s v="Healthy Weight"/>
    <n v="1.82"/>
    <n v="64.17"/>
    <n v="130"/>
    <n v="96"/>
    <x v="1"/>
    <n v="1"/>
    <n v="2020"/>
    <n v="11"/>
    <n v="24"/>
    <d v="2020-11-24T00:00:00"/>
    <s v="Q4"/>
    <s v="Q4-2020"/>
    <x v="0"/>
    <n v="0"/>
    <s v="Very Good"/>
    <n v="2"/>
    <s v="Mild"/>
    <n v="100"/>
    <s v="headache"/>
  </r>
  <r>
    <n v="1308"/>
    <n v="19.68"/>
    <s v="Healthy Weight"/>
    <n v="1.82"/>
    <n v="65.19"/>
    <n v="119"/>
    <n v="95"/>
    <x v="1"/>
    <n v="2"/>
    <n v="2021"/>
    <n v="5"/>
    <n v="26"/>
    <d v="2021-05-26T00:00:00"/>
    <s v="Q2"/>
    <s v="Q2-2021"/>
    <x v="0"/>
    <n v="0"/>
    <s v="Very Good"/>
    <n v="0"/>
    <s v="Severe"/>
    <n v="100"/>
    <s v="headache"/>
  </r>
  <r>
    <n v="1308"/>
    <n v="23.05"/>
    <s v="Healthy Weight"/>
    <n v="1.82"/>
    <n v="76.34"/>
    <n v="122"/>
    <n v="91"/>
    <x v="1"/>
    <n v="3"/>
    <n v="2021"/>
    <n v="11"/>
    <n v="24"/>
    <d v="2021-11-24T00:00:00"/>
    <s v="Q4"/>
    <s v="Q4-2021"/>
    <x v="0"/>
    <n v="3"/>
    <s v="Very Poor"/>
    <n v="0"/>
    <s v="Severe"/>
    <n v="100"/>
    <s v="headache"/>
  </r>
  <r>
    <n v="1308"/>
    <n v="20.93"/>
    <s v="Healthy Weight"/>
    <n v="1.82"/>
    <n v="69.34"/>
    <n v="124"/>
    <n v="100"/>
    <x v="1"/>
    <n v="4"/>
    <n v="2022"/>
    <n v="5"/>
    <n v="26"/>
    <d v="2022-05-26T00:00:00"/>
    <s v="Q2"/>
    <s v="Q2-2022"/>
    <x v="0"/>
    <n v="1"/>
    <s v="Good"/>
    <n v="2"/>
    <s v="Mild"/>
    <n v="100"/>
    <s v="headache"/>
  </r>
  <r>
    <n v="1309"/>
    <n v="23.25"/>
    <s v="Healthy Weight"/>
    <n v="1.82"/>
    <n v="77.010000000000005"/>
    <n v="128"/>
    <n v="110"/>
    <x v="1"/>
    <n v="1"/>
    <n v="2020"/>
    <n v="11"/>
    <n v="28"/>
    <d v="2020-11-28T00:00:00"/>
    <s v="Q4"/>
    <s v="Q4-2020"/>
    <x v="0"/>
    <n v="0"/>
    <s v="Very Good"/>
    <n v="2"/>
    <s v="Mild"/>
    <n v="100"/>
    <s v="headache"/>
  </r>
  <r>
    <n v="1309"/>
    <n v="24.51"/>
    <s v="Healthy Weight"/>
    <n v="1.82"/>
    <n v="81.2"/>
    <n v="116"/>
    <n v="110"/>
    <x v="1"/>
    <n v="2"/>
    <n v="2021"/>
    <n v="5"/>
    <n v="30"/>
    <d v="2021-05-30T00:00:00"/>
    <s v="Q2"/>
    <s v="Q2-2021"/>
    <x v="0"/>
    <n v="1"/>
    <s v="Good"/>
    <n v="2"/>
    <s v="Mild"/>
    <n v="103"/>
    <s v="vomiting"/>
  </r>
  <r>
    <n v="1309"/>
    <n v="26.76"/>
    <s v="Overweight"/>
    <n v="1.82"/>
    <n v="88.64"/>
    <n v="121"/>
    <n v="109"/>
    <x v="1"/>
    <n v="3"/>
    <n v="2021"/>
    <n v="11"/>
    <n v="28"/>
    <d v="2021-11-28T00:00:00"/>
    <s v="Q4"/>
    <s v="Q4-2021"/>
    <x v="0"/>
    <n v="0"/>
    <s v="Very Good"/>
    <n v="0"/>
    <s v="Severe"/>
    <n v="109"/>
    <s v="hallucinations"/>
  </r>
  <r>
    <n v="1309"/>
    <n v="21.91"/>
    <s v="Healthy Weight"/>
    <n v="1.82"/>
    <n v="72.58"/>
    <n v="115"/>
    <n v="118"/>
    <x v="1"/>
    <n v="4"/>
    <n v="2022"/>
    <n v="5"/>
    <n v="30"/>
    <d v="2022-05-30T00:00:00"/>
    <s v="Q2"/>
    <s v="Q2-2022"/>
    <x v="0"/>
    <n v="1"/>
    <s v="Good"/>
    <n v="2"/>
    <s v="Mild"/>
    <n v="100"/>
    <s v="headache"/>
  </r>
  <r>
    <n v="1310"/>
    <n v="29.39"/>
    <s v="Overweight"/>
    <n v="1.82"/>
    <n v="97.34"/>
    <n v="133"/>
    <n v="123"/>
    <x v="1"/>
    <n v="1"/>
    <n v="2020"/>
    <n v="12"/>
    <n v="2"/>
    <d v="2020-12-02T00:00:00"/>
    <s v="Q4"/>
    <s v="Q4-2020"/>
    <x v="0"/>
    <n v="2"/>
    <s v="Poor"/>
    <n v="0"/>
    <s v="Severe"/>
    <n v="100"/>
    <s v="headache"/>
  </r>
  <r>
    <n v="1310"/>
    <n v="29.63"/>
    <s v="Overweight"/>
    <n v="1.82"/>
    <n v="98.13"/>
    <n v="131"/>
    <n v="120"/>
    <x v="1"/>
    <n v="2"/>
    <n v="2021"/>
    <n v="6"/>
    <n v="3"/>
    <d v="2021-06-03T00:00:00"/>
    <s v="Q2"/>
    <s v="Q2-2021"/>
    <x v="0"/>
    <n v="2"/>
    <s v="Poor"/>
    <n v="2"/>
    <s v="Mild"/>
    <n v="105"/>
    <s v="abdominal pain"/>
  </r>
  <r>
    <n v="1310"/>
    <n v="30.5"/>
    <s v="Obesity"/>
    <n v="1.82"/>
    <n v="101.04"/>
    <n v="123"/>
    <n v="118"/>
    <x v="1"/>
    <n v="3"/>
    <n v="2021"/>
    <n v="12"/>
    <n v="2"/>
    <d v="2021-12-02T00:00:00"/>
    <s v="Q4"/>
    <s v="Q4-2021"/>
    <x v="0"/>
    <n v="2"/>
    <s v="Poor"/>
    <n v="0"/>
    <s v="Severe"/>
    <n v="105"/>
    <s v="abdominal pain"/>
  </r>
  <r>
    <n v="1310"/>
    <n v="32.32"/>
    <s v="Obesity"/>
    <n v="1.82"/>
    <n v="107.06"/>
    <n v="119"/>
    <n v="112"/>
    <x v="1"/>
    <n v="4"/>
    <n v="2022"/>
    <n v="6"/>
    <n v="3"/>
    <d v="2022-06-03T00:00:00"/>
    <s v="Q2"/>
    <s v="Q2-2022"/>
    <x v="0"/>
    <n v="2"/>
    <s v="Poor"/>
    <n v="0"/>
    <s v="Severe"/>
    <n v="108"/>
    <s v="palpitations"/>
  </r>
  <r>
    <n v="1310"/>
    <n v="31.91"/>
    <s v="Obesity"/>
    <n v="1.82"/>
    <n v="105.71"/>
    <n v="123"/>
    <n v="102"/>
    <x v="1"/>
    <n v="5"/>
    <n v="2022"/>
    <n v="12"/>
    <n v="2"/>
    <d v="2022-12-02T00:00:00"/>
    <s v="Q4"/>
    <s v="Q4-2022"/>
    <x v="0"/>
    <n v="3"/>
    <s v="Very Poor"/>
    <n v="0"/>
    <s v="Severe"/>
    <n v="104"/>
    <s v="itching"/>
  </r>
  <r>
    <n v="1310"/>
    <n v="31.18"/>
    <s v="Obesity"/>
    <n v="1.82"/>
    <n v="103.28"/>
    <n v="124"/>
    <n v="99"/>
    <x v="1"/>
    <n v="6"/>
    <n v="2023"/>
    <n v="6"/>
    <n v="3"/>
    <d v="2023-06-03T00:00:00"/>
    <s v="Q2"/>
    <s v="Q2-2023"/>
    <x v="0"/>
    <n v="3"/>
    <s v="Very Poor"/>
    <n v="0"/>
    <s v="Severe"/>
    <n v="100"/>
    <s v="headache"/>
  </r>
  <r>
    <n v="1311"/>
    <n v="27.33"/>
    <s v="Overweight"/>
    <n v="1.82"/>
    <n v="90.54"/>
    <n v="135"/>
    <n v="112"/>
    <x v="0"/>
    <n v="1"/>
    <n v="2020"/>
    <n v="12"/>
    <n v="5"/>
    <d v="2020-12-05T00:00:00"/>
    <s v="Q4"/>
    <s v="Q4-2020"/>
    <x v="0"/>
    <n v="1"/>
    <s v="Good"/>
    <n v="0"/>
    <s v="Severe"/>
    <n v="100"/>
    <s v="headache"/>
  </r>
  <r>
    <n v="1311"/>
    <n v="28.67"/>
    <s v="Overweight"/>
    <n v="1.82"/>
    <n v="94.97"/>
    <n v="139"/>
    <n v="105"/>
    <x v="0"/>
    <n v="2"/>
    <n v="2021"/>
    <n v="6"/>
    <n v="6"/>
    <d v="2021-06-06T00:00:00"/>
    <s v="Q2"/>
    <s v="Q2-2021"/>
    <x v="0"/>
    <n v="3"/>
    <s v="Very Poor"/>
    <n v="0"/>
    <s v="Severe"/>
    <n v="100"/>
    <s v="headache"/>
  </r>
  <r>
    <n v="1311"/>
    <n v="26.12"/>
    <s v="Overweight"/>
    <n v="1.82"/>
    <n v="86.54"/>
    <n v="133"/>
    <n v="107"/>
    <x v="1"/>
    <n v="3"/>
    <n v="2021"/>
    <n v="12"/>
    <n v="5"/>
    <d v="2021-12-05T00:00:00"/>
    <s v="Q4"/>
    <s v="Q4-2021"/>
    <x v="0"/>
    <n v="2"/>
    <s v="Poor"/>
    <n v="2"/>
    <s v="Mild"/>
    <n v="106"/>
    <s v="dizziness"/>
  </r>
  <r>
    <n v="1311"/>
    <n v="27.59"/>
    <s v="Overweight"/>
    <n v="1.82"/>
    <n v="91.4"/>
    <n v="127"/>
    <n v="106"/>
    <x v="1"/>
    <n v="4"/>
    <n v="2022"/>
    <n v="6"/>
    <n v="6"/>
    <d v="2022-06-06T00:00:00"/>
    <s v="Q2"/>
    <s v="Q2-2022"/>
    <x v="0"/>
    <n v="0"/>
    <s v="Very Good"/>
    <n v="0"/>
    <s v="Severe"/>
    <n v="100"/>
    <s v="headache"/>
  </r>
  <r>
    <n v="1311"/>
    <n v="28.25"/>
    <s v="Overweight"/>
    <n v="1.82"/>
    <n v="93.56"/>
    <n v="130"/>
    <n v="110"/>
    <x v="1"/>
    <n v="5"/>
    <n v="2022"/>
    <n v="12"/>
    <n v="5"/>
    <d v="2022-12-05T00:00:00"/>
    <s v="Q4"/>
    <s v="Q4-2022"/>
    <x v="0"/>
    <n v="3"/>
    <s v="Very Poor"/>
    <n v="0"/>
    <s v="Severe"/>
    <n v="100"/>
    <s v="headache"/>
  </r>
  <r>
    <n v="1312"/>
    <n v="19.61"/>
    <s v="Healthy Weight"/>
    <n v="1.82"/>
    <n v="64.959999999999994"/>
    <n v="139"/>
    <n v="105"/>
    <x v="0"/>
    <n v="1"/>
    <n v="2020"/>
    <n v="12"/>
    <n v="5"/>
    <d v="2020-12-05T00:00:00"/>
    <s v="Q4"/>
    <s v="Q4-2020"/>
    <x v="0"/>
    <n v="1"/>
    <s v="Good"/>
    <n v="2"/>
    <s v="Mild"/>
    <n v="100"/>
    <s v="headache"/>
  </r>
  <r>
    <n v="1312"/>
    <n v="20.21"/>
    <s v="Healthy Weight"/>
    <n v="1.82"/>
    <n v="66.95"/>
    <n v="136"/>
    <n v="110"/>
    <x v="0"/>
    <n v="2"/>
    <n v="2021"/>
    <n v="6"/>
    <n v="6"/>
    <d v="2021-06-06T00:00:00"/>
    <s v="Q2"/>
    <s v="Q2-2021"/>
    <x v="0"/>
    <n v="1"/>
    <s v="Good"/>
    <n v="2"/>
    <s v="Mild"/>
    <n v="100"/>
    <s v="headache"/>
  </r>
  <r>
    <n v="1312"/>
    <n v="19.97"/>
    <s v="Healthy Weight"/>
    <n v="1.82"/>
    <n v="66.14"/>
    <n v="136"/>
    <n v="113"/>
    <x v="0"/>
    <n v="3"/>
    <n v="2021"/>
    <n v="12"/>
    <n v="5"/>
    <d v="2021-12-05T00:00:00"/>
    <s v="Q4"/>
    <s v="Q4-2021"/>
    <x v="0"/>
    <n v="0"/>
    <s v="Very Good"/>
    <n v="2"/>
    <s v="Mild"/>
    <n v="101"/>
    <s v="nausea"/>
  </r>
  <r>
    <n v="1313"/>
    <n v="19.760000000000002"/>
    <s v="Healthy Weight"/>
    <n v="1.62"/>
    <n v="51.86"/>
    <n v="133"/>
    <n v="134"/>
    <x v="1"/>
    <n v="1"/>
    <n v="2020"/>
    <n v="12"/>
    <n v="9"/>
    <d v="2020-12-09T00:00:00"/>
    <s v="Q4"/>
    <s v="Q4-2020"/>
    <x v="1"/>
    <n v="2"/>
    <s v="Poor"/>
    <n v="1"/>
    <s v="Moderate"/>
    <n v="100"/>
    <s v="headache"/>
  </r>
  <r>
    <n v="1313"/>
    <n v="20.73"/>
    <s v="Healthy Weight"/>
    <n v="1.62"/>
    <n v="54.4"/>
    <n v="138"/>
    <n v="123"/>
    <x v="0"/>
    <n v="2"/>
    <n v="2021"/>
    <n v="6"/>
    <n v="10"/>
    <d v="2021-06-10T00:00:00"/>
    <s v="Q2"/>
    <s v="Q2-2021"/>
    <x v="1"/>
    <n v="1"/>
    <s v="Good"/>
    <n v="2"/>
    <s v="Mild"/>
    <n v="101"/>
    <s v="nausea"/>
  </r>
  <r>
    <n v="1313"/>
    <n v="22.38"/>
    <s v="Healthy Weight"/>
    <n v="1.62"/>
    <n v="58.72"/>
    <n v="141"/>
    <n v="131"/>
    <x v="0"/>
    <n v="3"/>
    <n v="2021"/>
    <n v="12"/>
    <n v="9"/>
    <d v="2021-12-09T00:00:00"/>
    <s v="Q4"/>
    <s v="Q4-2021"/>
    <x v="1"/>
    <n v="1"/>
    <s v="Good"/>
    <n v="2"/>
    <s v="Mild"/>
    <n v="103"/>
    <s v="vomiting"/>
  </r>
  <r>
    <n v="1313"/>
    <n v="22.81"/>
    <s v="Healthy Weight"/>
    <n v="1.62"/>
    <n v="59.86"/>
    <n v="140"/>
    <n v="135"/>
    <x v="0"/>
    <n v="4"/>
    <n v="2022"/>
    <n v="6"/>
    <n v="10"/>
    <d v="2022-06-10T00:00:00"/>
    <s v="Q2"/>
    <s v="Q2-2022"/>
    <x v="1"/>
    <n v="3"/>
    <s v="Very Poor"/>
    <n v="1"/>
    <s v="Moderate"/>
    <n v="100"/>
    <s v="headache"/>
  </r>
  <r>
    <n v="1314"/>
    <n v="22.45"/>
    <s v="Healthy Weight"/>
    <n v="1.62"/>
    <n v="58.92"/>
    <n v="116"/>
    <n v="103"/>
    <x v="1"/>
    <n v="1"/>
    <n v="2020"/>
    <n v="12"/>
    <n v="13"/>
    <d v="2020-12-13T00:00:00"/>
    <s v="Q4"/>
    <s v="Q4-2020"/>
    <x v="1"/>
    <n v="1"/>
    <s v="Good"/>
    <n v="2"/>
    <s v="Mild"/>
    <n v="108"/>
    <s v="palpitations"/>
  </r>
  <r>
    <n v="1314"/>
    <n v="25.19"/>
    <s v="Overweight"/>
    <n v="1.62"/>
    <n v="66.12"/>
    <n v="123"/>
    <n v="100"/>
    <x v="1"/>
    <n v="2"/>
    <n v="2021"/>
    <n v="6"/>
    <n v="14"/>
    <d v="2021-06-14T00:00:00"/>
    <s v="Q2"/>
    <s v="Q2-2021"/>
    <x v="1"/>
    <n v="2"/>
    <s v="Poor"/>
    <n v="0"/>
    <s v="Severe"/>
    <n v="101"/>
    <s v="nausea"/>
  </r>
  <r>
    <n v="1314"/>
    <n v="26.76"/>
    <s v="Overweight"/>
    <n v="1.62"/>
    <n v="70.239999999999995"/>
    <n v="120"/>
    <n v="100"/>
    <x v="1"/>
    <n v="3"/>
    <n v="2021"/>
    <n v="12"/>
    <n v="13"/>
    <d v="2021-12-13T00:00:00"/>
    <s v="Q4"/>
    <s v="Q4-2021"/>
    <x v="1"/>
    <n v="3"/>
    <s v="Very Poor"/>
    <n v="1"/>
    <s v="Moderate"/>
    <n v="100"/>
    <s v="headache"/>
  </r>
  <r>
    <n v="1315"/>
    <n v="26.87"/>
    <s v="Overweight"/>
    <n v="1.82"/>
    <n v="89.02"/>
    <n v="126"/>
    <n v="88"/>
    <x v="1"/>
    <n v="1"/>
    <n v="2020"/>
    <n v="12"/>
    <n v="17"/>
    <d v="2020-12-17T00:00:00"/>
    <s v="Q4"/>
    <s v="Q4-2020"/>
    <x v="0"/>
    <n v="1"/>
    <s v="Good"/>
    <n v="2"/>
    <s v="Mild"/>
    <n v="105"/>
    <s v="abdominal pain"/>
  </r>
  <r>
    <n v="1315"/>
    <n v="28.07"/>
    <s v="Overweight"/>
    <n v="1.82"/>
    <n v="92.98"/>
    <n v="134"/>
    <n v="78"/>
    <x v="1"/>
    <n v="2"/>
    <n v="2021"/>
    <n v="6"/>
    <n v="18"/>
    <d v="2021-06-18T00:00:00"/>
    <s v="Q2"/>
    <s v="Q2-2021"/>
    <x v="0"/>
    <n v="1"/>
    <s v="Good"/>
    <n v="0"/>
    <s v="Severe"/>
    <n v="100"/>
    <s v="headache"/>
  </r>
  <r>
    <n v="1315"/>
    <n v="28.99"/>
    <s v="Overweight"/>
    <n v="1.82"/>
    <n v="96.03"/>
    <n v="131"/>
    <n v="82"/>
    <x v="3"/>
    <n v="3"/>
    <n v="2021"/>
    <n v="12"/>
    <n v="17"/>
    <d v="2021-12-17T00:00:00"/>
    <s v="Q4"/>
    <s v="Q4-2021"/>
    <x v="0"/>
    <n v="0"/>
    <s v="Very Good"/>
    <n v="1"/>
    <s v="Moderate"/>
    <n v="100"/>
    <s v="headache"/>
  </r>
  <r>
    <n v="1315"/>
    <n v="32.130000000000003"/>
    <s v="Obesity"/>
    <n v="1.82"/>
    <n v="106.44"/>
    <n v="125"/>
    <n v="82"/>
    <x v="3"/>
    <n v="4"/>
    <n v="2022"/>
    <n v="6"/>
    <n v="18"/>
    <d v="2022-06-18T00:00:00"/>
    <s v="Q2"/>
    <s v="Q2-2022"/>
    <x v="0"/>
    <n v="3"/>
    <s v="Very Poor"/>
    <n v="0"/>
    <s v="Severe"/>
    <n v="105"/>
    <s v="abdominal pain"/>
  </r>
  <r>
    <n v="1315"/>
    <n v="33.72"/>
    <s v="Obesity"/>
    <n v="1.82"/>
    <n v="111.69"/>
    <n v="125"/>
    <n v="76"/>
    <x v="1"/>
    <n v="5"/>
    <n v="2022"/>
    <n v="12"/>
    <n v="17"/>
    <d v="2022-12-17T00:00:00"/>
    <s v="Q4"/>
    <s v="Q4-2022"/>
    <x v="0"/>
    <n v="3"/>
    <s v="Very Poor"/>
    <n v="0"/>
    <s v="Severe"/>
    <n v="106"/>
    <s v="dizziness"/>
  </r>
  <r>
    <n v="1316"/>
    <n v="23.5"/>
    <s v="Healthy Weight"/>
    <n v="1.82"/>
    <n v="77.849999999999994"/>
    <n v="126"/>
    <n v="93"/>
    <x v="1"/>
    <n v="1"/>
    <n v="2020"/>
    <n v="12"/>
    <n v="21"/>
    <d v="2020-12-21T00:00:00"/>
    <s v="Q4"/>
    <s v="Q4-2020"/>
    <x v="0"/>
    <n v="1"/>
    <s v="Good"/>
    <n v="2"/>
    <s v="Mild"/>
    <n v="100"/>
    <s v="headache"/>
  </r>
  <r>
    <n v="1316"/>
    <n v="22.64"/>
    <s v="Healthy Weight"/>
    <n v="1.82"/>
    <n v="74.98"/>
    <n v="125"/>
    <n v="84"/>
    <x v="3"/>
    <n v="2"/>
    <n v="2021"/>
    <n v="6"/>
    <n v="22"/>
    <d v="2021-06-22T00:00:00"/>
    <s v="Q2"/>
    <s v="Q2-2021"/>
    <x v="0"/>
    <n v="1"/>
    <s v="Good"/>
    <n v="1"/>
    <s v="Moderate"/>
    <n v="100"/>
    <s v="headache"/>
  </r>
  <r>
    <n v="1316"/>
    <n v="19.41"/>
    <s v="Healthy Weight"/>
    <n v="1.82"/>
    <n v="64.3"/>
    <n v="123"/>
    <n v="86"/>
    <x v="1"/>
    <n v="3"/>
    <n v="2021"/>
    <n v="12"/>
    <n v="21"/>
    <d v="2021-12-21T00:00:00"/>
    <s v="Q4"/>
    <s v="Q4-2021"/>
    <x v="0"/>
    <n v="0"/>
    <s v="Very Good"/>
    <n v="2"/>
    <s v="Mild"/>
    <n v="100"/>
    <s v="headache"/>
  </r>
  <r>
    <n v="1316"/>
    <n v="19.489999999999998"/>
    <s v="Healthy Weight"/>
    <n v="1.82"/>
    <n v="64.540000000000006"/>
    <n v="126"/>
    <n v="85"/>
    <x v="1"/>
    <n v="4"/>
    <n v="2022"/>
    <n v="6"/>
    <n v="22"/>
    <d v="2022-06-22T00:00:00"/>
    <s v="Q2"/>
    <s v="Q2-2022"/>
    <x v="0"/>
    <n v="3"/>
    <s v="Very Poor"/>
    <n v="2"/>
    <s v="Mild"/>
    <n v="100"/>
    <s v="headache"/>
  </r>
  <r>
    <n v="1317"/>
    <n v="22.89"/>
    <s v="Healthy Weight"/>
    <n v="1.82"/>
    <n v="75.83"/>
    <n v="130"/>
    <n v="109"/>
    <x v="1"/>
    <n v="1"/>
    <n v="2020"/>
    <n v="12"/>
    <n v="24"/>
    <d v="2020-12-24T00:00:00"/>
    <s v="Q4"/>
    <s v="Q4-2020"/>
    <x v="0"/>
    <n v="1"/>
    <s v="Good"/>
    <n v="0"/>
    <s v="Severe"/>
    <n v="101"/>
    <s v="nausea"/>
  </r>
  <r>
    <n v="1317"/>
    <n v="23.48"/>
    <s v="Healthy Weight"/>
    <n v="1.82"/>
    <n v="77.790000000000006"/>
    <n v="144"/>
    <n v="106"/>
    <x v="0"/>
    <n v="2"/>
    <n v="2021"/>
    <n v="6"/>
    <n v="25"/>
    <d v="2021-06-25T00:00:00"/>
    <s v="Q2"/>
    <s v="Q2-2021"/>
    <x v="0"/>
    <n v="2"/>
    <s v="Poor"/>
    <n v="1"/>
    <s v="Moderate"/>
    <n v="101"/>
    <s v="nausea"/>
  </r>
  <r>
    <n v="1317"/>
    <n v="22.19"/>
    <s v="Healthy Weight"/>
    <n v="1.82"/>
    <n v="73.489999999999995"/>
    <n v="145"/>
    <n v="104"/>
    <x v="0"/>
    <n v="3"/>
    <n v="2021"/>
    <n v="12"/>
    <n v="24"/>
    <d v="2021-12-24T00:00:00"/>
    <s v="Q4"/>
    <s v="Q4-2021"/>
    <x v="0"/>
    <n v="2"/>
    <s v="Poor"/>
    <n v="2"/>
    <s v="Mild"/>
    <n v="100"/>
    <s v="headache"/>
  </r>
  <r>
    <n v="1317"/>
    <n v="24.05"/>
    <s v="Healthy Weight"/>
    <n v="1.82"/>
    <n v="79.650000000000006"/>
    <n v="141"/>
    <n v="98"/>
    <x v="0"/>
    <n v="4"/>
    <n v="2022"/>
    <n v="6"/>
    <n v="25"/>
    <d v="2022-06-25T00:00:00"/>
    <s v="Q2"/>
    <s v="Q2-2022"/>
    <x v="0"/>
    <n v="1"/>
    <s v="Good"/>
    <n v="2"/>
    <s v="Mild"/>
    <n v="105"/>
    <s v="abdominal pain"/>
  </r>
  <r>
    <n v="1317"/>
    <n v="23.81"/>
    <s v="Healthy Weight"/>
    <n v="1.82"/>
    <n v="78.849999999999994"/>
    <n v="137"/>
    <n v="97"/>
    <x v="0"/>
    <n v="5"/>
    <n v="2022"/>
    <n v="12"/>
    <n v="24"/>
    <d v="2022-12-24T00:00:00"/>
    <s v="Q4"/>
    <s v="Q4-2022"/>
    <x v="0"/>
    <n v="1"/>
    <s v="Good"/>
    <n v="0"/>
    <s v="Severe"/>
    <n v="102"/>
    <s v="tinnitus"/>
  </r>
  <r>
    <n v="1318"/>
    <n v="24.31"/>
    <s v="Healthy Weight"/>
    <n v="1.62"/>
    <n v="63.81"/>
    <n v="115"/>
    <n v="98"/>
    <x v="1"/>
    <n v="1"/>
    <n v="2020"/>
    <n v="12"/>
    <n v="25"/>
    <d v="2020-12-25T00:00:00"/>
    <s v="Q4"/>
    <s v="Q4-2020"/>
    <x v="1"/>
    <n v="1"/>
    <s v="Good"/>
    <n v="1"/>
    <s v="Moderate"/>
    <n v="102"/>
    <s v="tinnitus"/>
  </r>
  <r>
    <n v="1318"/>
    <n v="24.87"/>
    <s v="Healthy Weight"/>
    <n v="1.62"/>
    <n v="65.28"/>
    <n v="117"/>
    <n v="99"/>
    <x v="1"/>
    <n v="2"/>
    <n v="2021"/>
    <n v="6"/>
    <n v="26"/>
    <d v="2021-06-26T00:00:00"/>
    <s v="Q2"/>
    <s v="Q2-2021"/>
    <x v="1"/>
    <n v="1"/>
    <s v="Good"/>
    <n v="0"/>
    <s v="Severe"/>
    <n v="100"/>
    <s v="headache"/>
  </r>
  <r>
    <n v="1318"/>
    <n v="28.19"/>
    <s v="Overweight"/>
    <n v="1.62"/>
    <n v="73.989999999999995"/>
    <n v="108"/>
    <n v="98"/>
    <x v="1"/>
    <n v="3"/>
    <n v="2021"/>
    <n v="12"/>
    <n v="25"/>
    <d v="2021-12-25T00:00:00"/>
    <s v="Q4"/>
    <s v="Q4-2021"/>
    <x v="1"/>
    <n v="0"/>
    <s v="Very Good"/>
    <n v="0"/>
    <s v="Severe"/>
    <n v="105"/>
    <s v="abdominal pain"/>
  </r>
  <r>
    <n v="1319"/>
    <n v="22.9"/>
    <s v="Healthy Weight"/>
    <n v="1.62"/>
    <n v="60.09"/>
    <n v="119"/>
    <n v="117"/>
    <x v="1"/>
    <n v="1"/>
    <n v="2020"/>
    <n v="12"/>
    <n v="26"/>
    <d v="2020-12-26T00:00:00"/>
    <s v="Q4"/>
    <s v="Q4-2020"/>
    <x v="1"/>
    <n v="0"/>
    <s v="Very Good"/>
    <n v="0"/>
    <s v="Severe"/>
    <n v="104"/>
    <s v="itching"/>
  </r>
  <r>
    <n v="1319"/>
    <n v="27.05"/>
    <s v="Overweight"/>
    <n v="1.62"/>
    <n v="71"/>
    <n v="121"/>
    <n v="110"/>
    <x v="1"/>
    <n v="2"/>
    <n v="2021"/>
    <n v="6"/>
    <n v="27"/>
    <d v="2021-06-27T00:00:00"/>
    <s v="Q2"/>
    <s v="Q2-2021"/>
    <x v="1"/>
    <n v="2"/>
    <s v="Poor"/>
    <n v="0"/>
    <s v="Severe"/>
    <n v="108"/>
    <s v="palpitations"/>
  </r>
  <r>
    <n v="1319"/>
    <n v="28.25"/>
    <s v="Overweight"/>
    <n v="1.62"/>
    <n v="74.150000000000006"/>
    <n v="118"/>
    <n v="110"/>
    <x v="1"/>
    <n v="3"/>
    <n v="2021"/>
    <n v="12"/>
    <n v="26"/>
    <d v="2021-12-26T00:00:00"/>
    <s v="Q4"/>
    <s v="Q4-2021"/>
    <x v="1"/>
    <n v="2"/>
    <s v="Poor"/>
    <n v="1"/>
    <s v="Moderate"/>
    <n v="104"/>
    <s v="itching"/>
  </r>
  <r>
    <n v="1319"/>
    <n v="29.17"/>
    <s v="Overweight"/>
    <n v="1.62"/>
    <n v="76.55"/>
    <n v="105"/>
    <n v="109"/>
    <x v="1"/>
    <n v="4"/>
    <n v="2022"/>
    <n v="6"/>
    <n v="27"/>
    <d v="2022-06-27T00:00:00"/>
    <s v="Q2"/>
    <s v="Q2-2022"/>
    <x v="1"/>
    <n v="0"/>
    <s v="Very Good"/>
    <n v="1"/>
    <s v="Moderate"/>
    <n v="103"/>
    <s v="vomiting"/>
  </r>
  <r>
    <n v="1320"/>
    <n v="25.01"/>
    <s v="Overweight"/>
    <n v="1.82"/>
    <n v="82.85"/>
    <n v="124"/>
    <n v="98"/>
    <x v="1"/>
    <n v="1"/>
    <n v="2020"/>
    <n v="12"/>
    <n v="26"/>
    <d v="2020-12-26T00:00:00"/>
    <s v="Q4"/>
    <s v="Q4-2020"/>
    <x v="0"/>
    <n v="2"/>
    <s v="Poor"/>
    <n v="1"/>
    <s v="Moderate"/>
    <n v="106"/>
    <s v="dizziness"/>
  </r>
  <r>
    <n v="1320"/>
    <n v="25.75"/>
    <s v="Overweight"/>
    <n v="1.82"/>
    <n v="85.31"/>
    <n v="123"/>
    <n v="89"/>
    <x v="1"/>
    <n v="2"/>
    <n v="2021"/>
    <n v="6"/>
    <n v="27"/>
    <d v="2021-06-27T00:00:00"/>
    <s v="Q2"/>
    <s v="Q2-2021"/>
    <x v="0"/>
    <n v="1"/>
    <s v="Good"/>
    <n v="2"/>
    <s v="Mild"/>
    <n v="100"/>
    <s v="headache"/>
  </r>
  <r>
    <n v="1320"/>
    <n v="27.16"/>
    <s v="Overweight"/>
    <n v="1.82"/>
    <n v="89.98"/>
    <n v="124"/>
    <n v="89"/>
    <x v="1"/>
    <n v="3"/>
    <n v="2021"/>
    <n v="12"/>
    <n v="26"/>
    <d v="2021-12-26T00:00:00"/>
    <s v="Q4"/>
    <s v="Q4-2021"/>
    <x v="0"/>
    <n v="1"/>
    <s v="Good"/>
    <n v="2"/>
    <s v="Mild"/>
    <n v="100"/>
    <s v="headache"/>
  </r>
  <r>
    <n v="1320"/>
    <n v="29.35"/>
    <s v="Overweight"/>
    <n v="1.82"/>
    <n v="97.21"/>
    <n v="121"/>
    <n v="94"/>
    <x v="1"/>
    <n v="4"/>
    <n v="2022"/>
    <n v="6"/>
    <n v="27"/>
    <d v="2022-06-27T00:00:00"/>
    <s v="Q2"/>
    <s v="Q2-2022"/>
    <x v="0"/>
    <n v="2"/>
    <s v="Poor"/>
    <n v="0"/>
    <s v="Severe"/>
    <n v="101"/>
    <s v="nausea"/>
  </r>
  <r>
    <n v="1320"/>
    <n v="31.79"/>
    <s v="Obesity"/>
    <n v="1.82"/>
    <n v="105.3"/>
    <n v="119"/>
    <n v="99"/>
    <x v="1"/>
    <n v="5"/>
    <n v="2022"/>
    <n v="12"/>
    <n v="26"/>
    <d v="2022-12-26T00:00:00"/>
    <s v="Q4"/>
    <s v="Q4-2022"/>
    <x v="0"/>
    <n v="2"/>
    <s v="Poor"/>
    <n v="0"/>
    <s v="Severe"/>
    <n v="100"/>
    <s v="headache"/>
  </r>
  <r>
    <n v="1321"/>
    <n v="14"/>
    <s v="Underweight"/>
    <n v="1.62"/>
    <n v="36.729999999999997"/>
    <n v="129"/>
    <n v="105"/>
    <x v="1"/>
    <n v="1"/>
    <n v="2020"/>
    <n v="12"/>
    <n v="26"/>
    <d v="2020-12-26T00:00:00"/>
    <s v="Q4"/>
    <s v="Q4-2020"/>
    <x v="1"/>
    <n v="2"/>
    <s v="Poor"/>
    <n v="0"/>
    <s v="Severe"/>
    <n v="100"/>
    <s v="headache"/>
  </r>
  <r>
    <n v="1321"/>
    <n v="15.61"/>
    <s v="Underweight"/>
    <n v="1.62"/>
    <n v="40.97"/>
    <n v="133"/>
    <n v="105"/>
    <x v="1"/>
    <n v="2"/>
    <n v="2021"/>
    <n v="6"/>
    <n v="27"/>
    <d v="2021-06-27T00:00:00"/>
    <s v="Q2"/>
    <s v="Q2-2021"/>
    <x v="1"/>
    <n v="2"/>
    <s v="Poor"/>
    <n v="2"/>
    <s v="Mild"/>
    <n v="100"/>
    <s v="headache"/>
  </r>
  <r>
    <n v="1321"/>
    <n v="19.93"/>
    <s v="Healthy Weight"/>
    <n v="1.62"/>
    <n v="52.31"/>
    <n v="127"/>
    <n v="109"/>
    <x v="1"/>
    <n v="3"/>
    <n v="2021"/>
    <n v="12"/>
    <n v="26"/>
    <d v="2021-12-26T00:00:00"/>
    <s v="Q4"/>
    <s v="Q4-2021"/>
    <x v="1"/>
    <n v="0"/>
    <s v="Very Good"/>
    <n v="1"/>
    <s v="Moderate"/>
    <n v="106"/>
    <s v="dizziness"/>
  </r>
  <r>
    <n v="1322"/>
    <n v="24.08"/>
    <s v="Healthy Weight"/>
    <n v="1.82"/>
    <n v="79.75"/>
    <n v="133"/>
    <n v="116"/>
    <x v="1"/>
    <n v="1"/>
    <n v="2020"/>
    <n v="12"/>
    <n v="28"/>
    <d v="2020-12-28T00:00:00"/>
    <s v="Q4"/>
    <s v="Q4-2020"/>
    <x v="0"/>
    <n v="3"/>
    <s v="Very Poor"/>
    <n v="1"/>
    <s v="Moderate"/>
    <n v="100"/>
    <s v="headache"/>
  </r>
  <r>
    <n v="1322"/>
    <n v="25.89"/>
    <s v="Overweight"/>
    <n v="1.82"/>
    <n v="85.76"/>
    <n v="125"/>
    <n v="121"/>
    <x v="1"/>
    <n v="2"/>
    <n v="2021"/>
    <n v="6"/>
    <n v="29"/>
    <d v="2021-06-29T00:00:00"/>
    <s v="Q2"/>
    <s v="Q2-2021"/>
    <x v="0"/>
    <n v="1"/>
    <s v="Good"/>
    <n v="0"/>
    <s v="Severe"/>
    <n v="101"/>
    <s v="nausea"/>
  </r>
  <r>
    <n v="1322"/>
    <n v="23.24"/>
    <s v="Healthy Weight"/>
    <n v="1.82"/>
    <n v="76.989999999999995"/>
    <n v="132"/>
    <n v="121"/>
    <x v="1"/>
    <n v="3"/>
    <n v="2021"/>
    <n v="12"/>
    <n v="28"/>
    <d v="2021-12-28T00:00:00"/>
    <s v="Q4"/>
    <s v="Q4-2021"/>
    <x v="0"/>
    <n v="3"/>
    <s v="Very Poor"/>
    <n v="2"/>
    <s v="Mild"/>
    <n v="104"/>
    <s v="itching"/>
  </r>
  <r>
    <n v="1322"/>
    <n v="26.39"/>
    <s v="Overweight"/>
    <n v="1.82"/>
    <n v="87.43"/>
    <n v="125"/>
    <n v="107"/>
    <x v="1"/>
    <n v="4"/>
    <n v="2022"/>
    <n v="6"/>
    <n v="29"/>
    <d v="2022-06-29T00:00:00"/>
    <s v="Q2"/>
    <s v="Q2-2022"/>
    <x v="0"/>
    <n v="3"/>
    <s v="Very Poor"/>
    <n v="0"/>
    <s v="Severe"/>
    <n v="100"/>
    <s v="headache"/>
  </r>
  <r>
    <n v="1322"/>
    <n v="27.53"/>
    <s v="Overweight"/>
    <n v="1.82"/>
    <n v="91.18"/>
    <n v="119"/>
    <n v="101"/>
    <x v="1"/>
    <n v="5"/>
    <n v="2022"/>
    <n v="12"/>
    <n v="28"/>
    <d v="2022-12-28T00:00:00"/>
    <s v="Q4"/>
    <s v="Q4-2022"/>
    <x v="0"/>
    <n v="2"/>
    <s v="Poor"/>
    <n v="0"/>
    <s v="Severe"/>
    <n v="100"/>
    <s v="headache"/>
  </r>
  <r>
    <n v="1323"/>
    <n v="22.81"/>
    <s v="Healthy Weight"/>
    <n v="1.62"/>
    <n v="59.86"/>
    <n v="123"/>
    <n v="112"/>
    <x v="1"/>
    <n v="1"/>
    <n v="2020"/>
    <n v="12"/>
    <n v="30"/>
    <d v="2020-12-30T00:00:00"/>
    <s v="Q4"/>
    <s v="Q4-2020"/>
    <x v="1"/>
    <n v="1"/>
    <s v="Good"/>
    <n v="1"/>
    <s v="Moderate"/>
    <n v="103"/>
    <s v="vomiting"/>
  </r>
  <r>
    <n v="1323"/>
    <n v="23.28"/>
    <s v="Healthy Weight"/>
    <n v="1.62"/>
    <n v="61.11"/>
    <n v="130"/>
    <n v="107"/>
    <x v="1"/>
    <n v="2"/>
    <n v="2021"/>
    <n v="7"/>
    <n v="1"/>
    <d v="2021-07-01T00:00:00"/>
    <s v="Q3"/>
    <s v="Q3-2021"/>
    <x v="1"/>
    <n v="2"/>
    <s v="Poor"/>
    <n v="1"/>
    <s v="Moderate"/>
    <n v="100"/>
    <s v="headache"/>
  </r>
  <r>
    <n v="1323"/>
    <n v="22.15"/>
    <s v="Healthy Weight"/>
    <n v="1.62"/>
    <n v="58.14"/>
    <n v="127"/>
    <n v="98"/>
    <x v="1"/>
    <n v="3"/>
    <n v="2021"/>
    <n v="12"/>
    <n v="30"/>
    <d v="2021-12-30T00:00:00"/>
    <s v="Q4"/>
    <s v="Q4-2021"/>
    <x v="1"/>
    <n v="2"/>
    <s v="Poor"/>
    <n v="1"/>
    <s v="Moderate"/>
    <n v="100"/>
    <s v="headache"/>
  </r>
  <r>
    <n v="1323"/>
    <n v="21.43"/>
    <s v="Healthy Weight"/>
    <n v="1.62"/>
    <n v="56.24"/>
    <n v="128"/>
    <n v="98"/>
    <x v="1"/>
    <n v="4"/>
    <n v="2022"/>
    <n v="7"/>
    <n v="1"/>
    <d v="2022-07-01T00:00:00"/>
    <s v="Q3"/>
    <s v="Q3-2022"/>
    <x v="1"/>
    <n v="1"/>
    <s v="Good"/>
    <n v="1"/>
    <s v="Moderate"/>
    <n v="100"/>
    <s v="headache"/>
  </r>
  <r>
    <n v="1324"/>
    <n v="20.5"/>
    <s v="Healthy Weight"/>
    <n v="1.62"/>
    <n v="53.8"/>
    <n v="127"/>
    <n v="107"/>
    <x v="1"/>
    <n v="1"/>
    <n v="2021"/>
    <n v="1"/>
    <n v="2"/>
    <d v="2021-01-02T00:00:00"/>
    <s v="Q1"/>
    <s v="Q1-2021"/>
    <x v="1"/>
    <n v="1"/>
    <s v="Good"/>
    <n v="1"/>
    <s v="Moderate"/>
    <n v="100"/>
    <s v="headache"/>
  </r>
  <r>
    <n v="1324"/>
    <n v="21.84"/>
    <s v="Healthy Weight"/>
    <n v="1.62"/>
    <n v="57.31"/>
    <n v="134"/>
    <n v="96"/>
    <x v="1"/>
    <n v="2"/>
    <n v="2021"/>
    <n v="7"/>
    <n v="4"/>
    <d v="2021-07-04T00:00:00"/>
    <s v="Q3"/>
    <s v="Q3-2021"/>
    <x v="1"/>
    <n v="0"/>
    <s v="Very Good"/>
    <n v="1"/>
    <s v="Moderate"/>
    <n v="101"/>
    <s v="nausea"/>
  </r>
  <r>
    <n v="1324"/>
    <n v="20.29"/>
    <s v="Healthy Weight"/>
    <n v="1.62"/>
    <n v="53.24"/>
    <n v="136"/>
    <n v="85"/>
    <x v="0"/>
    <n v="3"/>
    <n v="2022"/>
    <n v="1"/>
    <n v="2"/>
    <d v="2022-01-02T00:00:00"/>
    <s v="Q1"/>
    <s v="Q1-2022"/>
    <x v="1"/>
    <n v="2"/>
    <s v="Poor"/>
    <n v="2"/>
    <s v="Mild"/>
    <n v="108"/>
    <s v="palpitations"/>
  </r>
  <r>
    <n v="1324"/>
    <n v="20.329999999999998"/>
    <s v="Healthy Weight"/>
    <n v="1.62"/>
    <n v="53.35"/>
    <n v="139"/>
    <n v="88"/>
    <x v="0"/>
    <n v="4"/>
    <n v="2022"/>
    <n v="7"/>
    <n v="4"/>
    <d v="2022-07-04T00:00:00"/>
    <s v="Q3"/>
    <s v="Q3-2022"/>
    <x v="1"/>
    <n v="1"/>
    <s v="Good"/>
    <n v="1"/>
    <s v="Moderate"/>
    <n v="100"/>
    <s v="headache"/>
  </r>
  <r>
    <n v="1324"/>
    <n v="24.45"/>
    <s v="Healthy Weight"/>
    <n v="1.62"/>
    <n v="64.16"/>
    <n v="148"/>
    <n v="80"/>
    <x v="1"/>
    <n v="5"/>
    <n v="2023"/>
    <n v="1"/>
    <n v="2"/>
    <d v="2023-01-02T00:00:00"/>
    <s v="Q1"/>
    <s v="Q1-2023"/>
    <x v="1"/>
    <n v="0"/>
    <s v="Very Good"/>
    <n v="2"/>
    <s v="Mild"/>
    <n v="101"/>
    <s v="nausea"/>
  </r>
  <r>
    <n v="1325"/>
    <n v="22.59"/>
    <s v="Healthy Weight"/>
    <n v="1.62"/>
    <n v="59.29"/>
    <n v="130"/>
    <n v="122"/>
    <x v="1"/>
    <n v="1"/>
    <n v="2021"/>
    <n v="1"/>
    <n v="2"/>
    <d v="2021-01-02T00:00:00"/>
    <s v="Q1"/>
    <s v="Q1-2021"/>
    <x v="1"/>
    <n v="1"/>
    <s v="Good"/>
    <n v="1"/>
    <s v="Moderate"/>
    <n v="104"/>
    <s v="itching"/>
  </r>
  <r>
    <n v="1325"/>
    <n v="23.98"/>
    <s v="Healthy Weight"/>
    <n v="1.62"/>
    <n v="62.92"/>
    <n v="125"/>
    <n v="128"/>
    <x v="1"/>
    <n v="2"/>
    <n v="2021"/>
    <n v="7"/>
    <n v="4"/>
    <d v="2021-07-04T00:00:00"/>
    <s v="Q3"/>
    <s v="Q3-2021"/>
    <x v="1"/>
    <n v="1"/>
    <s v="Good"/>
    <n v="1"/>
    <s v="Moderate"/>
    <n v="100"/>
    <s v="headache"/>
  </r>
  <r>
    <n v="1325"/>
    <n v="22.68"/>
    <s v="Healthy Weight"/>
    <n v="1.62"/>
    <n v="59.52"/>
    <n v="126"/>
    <n v="133"/>
    <x v="1"/>
    <n v="3"/>
    <n v="2022"/>
    <n v="1"/>
    <n v="2"/>
    <d v="2022-01-02T00:00:00"/>
    <s v="Q1"/>
    <s v="Q1-2022"/>
    <x v="1"/>
    <n v="1"/>
    <s v="Good"/>
    <n v="2"/>
    <s v="Mild"/>
    <n v="106"/>
    <s v="dizziness"/>
  </r>
  <r>
    <n v="1325"/>
    <n v="20.14"/>
    <s v="Healthy Weight"/>
    <n v="1.62"/>
    <n v="52.85"/>
    <n v="132"/>
    <n v="134"/>
    <x v="1"/>
    <n v="4"/>
    <n v="2022"/>
    <n v="7"/>
    <n v="4"/>
    <d v="2022-07-04T00:00:00"/>
    <s v="Q3"/>
    <s v="Q3-2022"/>
    <x v="1"/>
    <n v="2"/>
    <s v="Poor"/>
    <n v="0"/>
    <s v="Severe"/>
    <n v="100"/>
    <s v="headache"/>
  </r>
  <r>
    <n v="1325"/>
    <n v="21.29"/>
    <s v="Healthy Weight"/>
    <n v="1.62"/>
    <n v="55.87"/>
    <n v="130"/>
    <n v="133"/>
    <x v="1"/>
    <n v="5"/>
    <n v="2023"/>
    <n v="1"/>
    <n v="2"/>
    <d v="2023-01-02T00:00:00"/>
    <s v="Q1"/>
    <s v="Q1-2023"/>
    <x v="1"/>
    <n v="0"/>
    <s v="Very Good"/>
    <n v="1"/>
    <s v="Moderate"/>
    <n v="107"/>
    <s v="skin rash"/>
  </r>
  <r>
    <n v="1326"/>
    <n v="23.09"/>
    <s v="Healthy Weight"/>
    <n v="1.62"/>
    <n v="60.6"/>
    <n v="110"/>
    <n v="109"/>
    <x v="1"/>
    <n v="1"/>
    <n v="2021"/>
    <n v="1"/>
    <n v="5"/>
    <d v="2021-01-05T00:00:00"/>
    <s v="Q1"/>
    <s v="Q1-2021"/>
    <x v="1"/>
    <n v="1"/>
    <s v="Good"/>
    <n v="2"/>
    <s v="Mild"/>
    <n v="100"/>
    <s v="headache"/>
  </r>
  <r>
    <n v="1326"/>
    <n v="21.3"/>
    <s v="Healthy Weight"/>
    <n v="1.62"/>
    <n v="55.89"/>
    <n v="113"/>
    <n v="111"/>
    <x v="1"/>
    <n v="2"/>
    <n v="2021"/>
    <n v="7"/>
    <n v="7"/>
    <d v="2021-07-07T00:00:00"/>
    <s v="Q3"/>
    <s v="Q3-2021"/>
    <x v="1"/>
    <n v="0"/>
    <s v="Very Good"/>
    <n v="2"/>
    <s v="Mild"/>
    <n v="100"/>
    <s v="headache"/>
  </r>
  <r>
    <n v="1326"/>
    <n v="20.37"/>
    <s v="Healthy Weight"/>
    <n v="1.62"/>
    <n v="53.46"/>
    <n v="115"/>
    <n v="103"/>
    <x v="1"/>
    <n v="3"/>
    <n v="2022"/>
    <n v="1"/>
    <n v="5"/>
    <d v="2022-01-05T00:00:00"/>
    <s v="Q1"/>
    <s v="Q1-2022"/>
    <x v="1"/>
    <n v="1"/>
    <s v="Good"/>
    <n v="2"/>
    <s v="Mild"/>
    <n v="100"/>
    <s v="headache"/>
  </r>
  <r>
    <n v="1326"/>
    <n v="16.61"/>
    <s v="Underweight"/>
    <n v="1.62"/>
    <n v="43.59"/>
    <n v="121"/>
    <n v="103"/>
    <x v="1"/>
    <n v="4"/>
    <n v="2022"/>
    <n v="7"/>
    <n v="7"/>
    <d v="2022-07-07T00:00:00"/>
    <s v="Q3"/>
    <s v="Q3-2022"/>
    <x v="1"/>
    <n v="0"/>
    <s v="Very Good"/>
    <n v="0"/>
    <s v="Severe"/>
    <n v="100"/>
    <s v="headache"/>
  </r>
  <r>
    <n v="1327"/>
    <n v="25.12"/>
    <s v="Overweight"/>
    <n v="1.82"/>
    <n v="83.21"/>
    <n v="139"/>
    <n v="99"/>
    <x v="0"/>
    <n v="1"/>
    <n v="2021"/>
    <n v="1"/>
    <n v="6"/>
    <d v="2021-01-06T00:00:00"/>
    <s v="Q1"/>
    <s v="Q1-2021"/>
    <x v="0"/>
    <n v="2"/>
    <s v="Poor"/>
    <n v="0"/>
    <s v="Severe"/>
    <n v="104"/>
    <s v="itching"/>
  </r>
  <r>
    <n v="1327"/>
    <n v="25.62"/>
    <s v="Overweight"/>
    <n v="1.82"/>
    <n v="84.87"/>
    <n v="139"/>
    <n v="106"/>
    <x v="0"/>
    <n v="2"/>
    <n v="2021"/>
    <n v="7"/>
    <n v="8"/>
    <d v="2021-07-08T00:00:00"/>
    <s v="Q3"/>
    <s v="Q3-2021"/>
    <x v="0"/>
    <n v="0"/>
    <s v="Very Good"/>
    <n v="0"/>
    <s v="Severe"/>
    <n v="100"/>
    <s v="headache"/>
  </r>
  <r>
    <n v="1327"/>
    <n v="26.72"/>
    <s v="Overweight"/>
    <n v="1.82"/>
    <n v="88.51"/>
    <n v="136"/>
    <n v="106"/>
    <x v="0"/>
    <n v="3"/>
    <n v="2022"/>
    <n v="1"/>
    <n v="6"/>
    <d v="2022-01-06T00:00:00"/>
    <s v="Q1"/>
    <s v="Q1-2022"/>
    <x v="0"/>
    <n v="1"/>
    <s v="Good"/>
    <n v="2"/>
    <s v="Mild"/>
    <n v="101"/>
    <s v="nausea"/>
  </r>
  <r>
    <n v="1327"/>
    <n v="25.67"/>
    <s v="Overweight"/>
    <n v="1.82"/>
    <n v="85.03"/>
    <n v="136"/>
    <n v="109"/>
    <x v="0"/>
    <n v="4"/>
    <n v="2022"/>
    <n v="7"/>
    <n v="8"/>
    <d v="2022-07-08T00:00:00"/>
    <s v="Q3"/>
    <s v="Q3-2022"/>
    <x v="0"/>
    <n v="2"/>
    <s v="Poor"/>
    <n v="0"/>
    <s v="Severe"/>
    <n v="100"/>
    <s v="headache"/>
  </r>
  <r>
    <n v="1327"/>
    <n v="25.2"/>
    <s v="Overweight"/>
    <n v="1.82"/>
    <n v="83.48"/>
    <n v="136"/>
    <n v="109"/>
    <x v="0"/>
    <n v="5"/>
    <n v="2023"/>
    <n v="1"/>
    <n v="6"/>
    <d v="2023-01-06T00:00:00"/>
    <s v="Q1"/>
    <s v="Q1-2023"/>
    <x v="0"/>
    <n v="2"/>
    <s v="Poor"/>
    <n v="1"/>
    <s v="Moderate"/>
    <n v="108"/>
    <s v="palpitations"/>
  </r>
  <r>
    <n v="1328"/>
    <n v="24.96"/>
    <s v="Healthy Weight"/>
    <n v="1.82"/>
    <n v="82.67"/>
    <n v="141"/>
    <n v="106"/>
    <x v="0"/>
    <n v="1"/>
    <n v="2021"/>
    <n v="1"/>
    <n v="7"/>
    <d v="2021-01-07T00:00:00"/>
    <s v="Q1"/>
    <s v="Q1-2021"/>
    <x v="0"/>
    <n v="2"/>
    <s v="Poor"/>
    <n v="2"/>
    <s v="Mild"/>
    <n v="105"/>
    <s v="abdominal pain"/>
  </r>
  <r>
    <n v="1328"/>
    <n v="26.32"/>
    <s v="Overweight"/>
    <n v="1.82"/>
    <n v="87.17"/>
    <n v="145"/>
    <n v="110"/>
    <x v="0"/>
    <n v="2"/>
    <n v="2021"/>
    <n v="7"/>
    <n v="9"/>
    <d v="2021-07-09T00:00:00"/>
    <s v="Q3"/>
    <s v="Q3-2021"/>
    <x v="0"/>
    <n v="2"/>
    <s v="Poor"/>
    <n v="2"/>
    <s v="Mild"/>
    <n v="108"/>
    <s v="palpitations"/>
  </r>
  <r>
    <n v="1328"/>
    <n v="27.09"/>
    <s v="Overweight"/>
    <n v="1.82"/>
    <n v="89.72"/>
    <n v="147"/>
    <n v="107"/>
    <x v="0"/>
    <n v="3"/>
    <n v="2022"/>
    <n v="1"/>
    <n v="7"/>
    <d v="2022-01-07T00:00:00"/>
    <s v="Q1"/>
    <s v="Q1-2022"/>
    <x v="0"/>
    <n v="1"/>
    <s v="Good"/>
    <n v="0"/>
    <s v="Severe"/>
    <n v="105"/>
    <s v="abdominal pain"/>
  </r>
  <r>
    <n v="1328"/>
    <n v="27.27"/>
    <s v="Overweight"/>
    <n v="1.82"/>
    <n v="90.33"/>
    <n v="157"/>
    <n v="106"/>
    <x v="0"/>
    <n v="4"/>
    <n v="2022"/>
    <n v="7"/>
    <n v="9"/>
    <d v="2022-07-09T00:00:00"/>
    <s v="Q3"/>
    <s v="Q3-2022"/>
    <x v="0"/>
    <n v="1"/>
    <s v="Good"/>
    <n v="0"/>
    <s v="Severe"/>
    <n v="100"/>
    <s v="headache"/>
  </r>
  <r>
    <n v="1329"/>
    <n v="19.03"/>
    <s v="Healthy Weight"/>
    <n v="1.82"/>
    <n v="63.03"/>
    <n v="118"/>
    <n v="105"/>
    <x v="1"/>
    <n v="1"/>
    <n v="2021"/>
    <n v="1"/>
    <n v="10"/>
    <d v="2021-01-10T00:00:00"/>
    <s v="Q1"/>
    <s v="Q1-2021"/>
    <x v="0"/>
    <n v="2"/>
    <s v="Poor"/>
    <n v="2"/>
    <s v="Mild"/>
    <n v="103"/>
    <s v="vomiting"/>
  </r>
  <r>
    <n v="1329"/>
    <n v="19.02"/>
    <s v="Healthy Weight"/>
    <n v="1.82"/>
    <n v="63"/>
    <n v="116"/>
    <n v="107"/>
    <x v="1"/>
    <n v="2"/>
    <n v="2021"/>
    <n v="7"/>
    <n v="12"/>
    <d v="2021-07-12T00:00:00"/>
    <s v="Q3"/>
    <s v="Q3-2021"/>
    <x v="0"/>
    <n v="1"/>
    <s v="Good"/>
    <n v="2"/>
    <s v="Mild"/>
    <n v="103"/>
    <s v="vomiting"/>
  </r>
  <r>
    <n v="1329"/>
    <n v="19.5"/>
    <s v="Healthy Weight"/>
    <n v="1.82"/>
    <n v="64.58"/>
    <n v="113"/>
    <n v="107"/>
    <x v="1"/>
    <n v="3"/>
    <n v="2022"/>
    <n v="1"/>
    <n v="10"/>
    <d v="2022-01-10T00:00:00"/>
    <s v="Q1"/>
    <s v="Q1-2022"/>
    <x v="0"/>
    <n v="2"/>
    <s v="Poor"/>
    <n v="2"/>
    <s v="Mild"/>
    <n v="106"/>
    <s v="dizziness"/>
  </r>
  <r>
    <n v="1329"/>
    <n v="18.809999999999999"/>
    <s v="Healthy Weight"/>
    <n v="1.82"/>
    <n v="62.31"/>
    <n v="113"/>
    <n v="105"/>
    <x v="1"/>
    <n v="4"/>
    <n v="2022"/>
    <n v="7"/>
    <n v="12"/>
    <d v="2022-07-12T00:00:00"/>
    <s v="Q3"/>
    <s v="Q3-2022"/>
    <x v="0"/>
    <n v="1"/>
    <s v="Good"/>
    <n v="2"/>
    <s v="Mild"/>
    <n v="104"/>
    <s v="itching"/>
  </r>
  <r>
    <n v="1329"/>
    <n v="17.350000000000001"/>
    <s v="Underweight"/>
    <n v="1.82"/>
    <n v="57.45"/>
    <n v="113"/>
    <n v="106"/>
    <x v="1"/>
    <n v="5"/>
    <n v="2023"/>
    <n v="1"/>
    <n v="10"/>
    <d v="2023-01-10T00:00:00"/>
    <s v="Q1"/>
    <s v="Q1-2023"/>
    <x v="0"/>
    <n v="2"/>
    <s v="Poor"/>
    <n v="1"/>
    <s v="Moderate"/>
    <n v="100"/>
    <s v="headache"/>
  </r>
  <r>
    <n v="1330"/>
    <n v="24.88"/>
    <s v="Healthy Weight"/>
    <n v="1.82"/>
    <n v="82.42"/>
    <n v="130"/>
    <n v="104"/>
    <x v="1"/>
    <n v="1"/>
    <n v="2021"/>
    <n v="1"/>
    <n v="10"/>
    <d v="2021-01-10T00:00:00"/>
    <s v="Q1"/>
    <s v="Q1-2021"/>
    <x v="0"/>
    <n v="1"/>
    <s v="Good"/>
    <n v="1"/>
    <s v="Moderate"/>
    <n v="104"/>
    <s v="itching"/>
  </r>
  <r>
    <n v="1330"/>
    <n v="22.12"/>
    <s v="Healthy Weight"/>
    <n v="1.82"/>
    <n v="73.260000000000005"/>
    <n v="133"/>
    <n v="93"/>
    <x v="1"/>
    <n v="2"/>
    <n v="2021"/>
    <n v="7"/>
    <n v="12"/>
    <d v="2021-07-12T00:00:00"/>
    <s v="Q3"/>
    <s v="Q3-2021"/>
    <x v="0"/>
    <n v="1"/>
    <s v="Good"/>
    <n v="1"/>
    <s v="Moderate"/>
    <n v="103"/>
    <s v="vomiting"/>
  </r>
  <r>
    <n v="1330"/>
    <n v="21.74"/>
    <s v="Healthy Weight"/>
    <n v="1.82"/>
    <n v="72.010000000000005"/>
    <n v="133"/>
    <n v="93"/>
    <x v="1"/>
    <n v="3"/>
    <n v="2022"/>
    <n v="1"/>
    <n v="10"/>
    <d v="2022-01-10T00:00:00"/>
    <s v="Q1"/>
    <s v="Q1-2022"/>
    <x v="0"/>
    <n v="1"/>
    <s v="Good"/>
    <n v="0"/>
    <s v="Severe"/>
    <n v="103"/>
    <s v="vomiting"/>
  </r>
  <r>
    <n v="1330"/>
    <n v="19.170000000000002"/>
    <s v="Healthy Weight"/>
    <n v="1.82"/>
    <n v="63.51"/>
    <n v="138"/>
    <n v="93"/>
    <x v="0"/>
    <n v="4"/>
    <n v="2022"/>
    <n v="7"/>
    <n v="12"/>
    <d v="2022-07-12T00:00:00"/>
    <s v="Q3"/>
    <s v="Q3-2022"/>
    <x v="0"/>
    <n v="1"/>
    <s v="Good"/>
    <n v="1"/>
    <s v="Moderate"/>
    <n v="100"/>
    <s v="headache"/>
  </r>
  <r>
    <n v="1330"/>
    <n v="21.41"/>
    <s v="Healthy Weight"/>
    <n v="1.82"/>
    <n v="70.91"/>
    <n v="134"/>
    <n v="94"/>
    <x v="1"/>
    <n v="5"/>
    <n v="2023"/>
    <n v="1"/>
    <n v="10"/>
    <d v="2023-01-10T00:00:00"/>
    <s v="Q1"/>
    <s v="Q1-2023"/>
    <x v="0"/>
    <n v="2"/>
    <s v="Poor"/>
    <n v="2"/>
    <s v="Mild"/>
    <n v="100"/>
    <s v="headache"/>
  </r>
  <r>
    <n v="1330"/>
    <n v="24.26"/>
    <s v="Healthy Weight"/>
    <n v="1.82"/>
    <n v="80.349999999999994"/>
    <n v="125"/>
    <n v="95"/>
    <x v="1"/>
    <n v="6"/>
    <n v="2023"/>
    <n v="7"/>
    <n v="12"/>
    <d v="2023-07-12T00:00:00"/>
    <s v="Q3"/>
    <s v="Q3-2023"/>
    <x v="0"/>
    <n v="0"/>
    <s v="Very Good"/>
    <n v="0"/>
    <s v="Severe"/>
    <n v="107"/>
    <s v="skin rash"/>
  </r>
  <r>
    <n v="1331"/>
    <n v="17.8"/>
    <s v="Underweight"/>
    <n v="1.62"/>
    <n v="46.71"/>
    <n v="132"/>
    <n v="125"/>
    <x v="1"/>
    <n v="1"/>
    <n v="2021"/>
    <n v="1"/>
    <n v="12"/>
    <d v="2021-01-12T00:00:00"/>
    <s v="Q1"/>
    <s v="Q1-2021"/>
    <x v="1"/>
    <n v="0"/>
    <s v="Very Good"/>
    <n v="2"/>
    <s v="Mild"/>
    <n v="101"/>
    <s v="nausea"/>
  </r>
  <r>
    <n v="1331"/>
    <n v="18.57"/>
    <s v="Healthy Weight"/>
    <n v="1.62"/>
    <n v="48.73"/>
    <n v="130"/>
    <n v="139"/>
    <x v="1"/>
    <n v="2"/>
    <n v="2021"/>
    <n v="7"/>
    <n v="14"/>
    <d v="2021-07-14T00:00:00"/>
    <s v="Q3"/>
    <s v="Q3-2021"/>
    <x v="1"/>
    <n v="0"/>
    <s v="Very Good"/>
    <n v="2"/>
    <s v="Mild"/>
    <n v="101"/>
    <s v="nausea"/>
  </r>
  <r>
    <n v="1331"/>
    <n v="17.53"/>
    <s v="Underweight"/>
    <n v="1.62"/>
    <n v="46"/>
    <n v="130"/>
    <n v="143"/>
    <x v="1"/>
    <n v="3"/>
    <n v="2022"/>
    <n v="1"/>
    <n v="12"/>
    <d v="2022-01-12T00:00:00"/>
    <s v="Q1"/>
    <s v="Q1-2022"/>
    <x v="1"/>
    <n v="2"/>
    <s v="Poor"/>
    <n v="1"/>
    <s v="Moderate"/>
    <n v="106"/>
    <s v="dizziness"/>
  </r>
  <r>
    <n v="1331"/>
    <n v="16.72"/>
    <s v="Underweight"/>
    <n v="1.62"/>
    <n v="43.88"/>
    <n v="119"/>
    <n v="144"/>
    <x v="1"/>
    <n v="4"/>
    <n v="2022"/>
    <n v="7"/>
    <n v="14"/>
    <d v="2022-07-14T00:00:00"/>
    <s v="Q3"/>
    <s v="Q3-2022"/>
    <x v="1"/>
    <n v="2"/>
    <s v="Poor"/>
    <n v="2"/>
    <s v="Mild"/>
    <n v="106"/>
    <s v="dizziness"/>
  </r>
  <r>
    <n v="1331"/>
    <n v="15.36"/>
    <s v="Underweight"/>
    <n v="1.62"/>
    <n v="40.299999999999997"/>
    <n v="122"/>
    <n v="143"/>
    <x v="1"/>
    <n v="5"/>
    <n v="2023"/>
    <n v="1"/>
    <n v="12"/>
    <d v="2023-01-12T00:00:00"/>
    <s v="Q1"/>
    <s v="Q1-2023"/>
    <x v="1"/>
    <n v="2"/>
    <s v="Poor"/>
    <n v="0"/>
    <s v="Severe"/>
    <n v="100"/>
    <s v="headache"/>
  </r>
  <r>
    <n v="1332"/>
    <n v="23.77"/>
    <s v="Healthy Weight"/>
    <n v="1.62"/>
    <n v="62.37"/>
    <n v="103"/>
    <n v="85"/>
    <x v="1"/>
    <n v="1"/>
    <n v="2021"/>
    <n v="1"/>
    <n v="12"/>
    <d v="2021-01-12T00:00:00"/>
    <s v="Q1"/>
    <s v="Q1-2021"/>
    <x v="1"/>
    <n v="1"/>
    <s v="Good"/>
    <n v="2"/>
    <s v="Mild"/>
    <n v="108"/>
    <s v="palpitations"/>
  </r>
  <r>
    <n v="1332"/>
    <n v="24.01"/>
    <s v="Healthy Weight"/>
    <n v="1.62"/>
    <n v="63"/>
    <n v="99"/>
    <n v="84"/>
    <x v="1"/>
    <n v="2"/>
    <n v="2021"/>
    <n v="7"/>
    <n v="14"/>
    <d v="2021-07-14T00:00:00"/>
    <s v="Q3"/>
    <s v="Q3-2021"/>
    <x v="1"/>
    <n v="3"/>
    <s v="Very Poor"/>
    <n v="0"/>
    <s v="Severe"/>
    <n v="100"/>
    <s v="headache"/>
  </r>
  <r>
    <n v="1332"/>
    <n v="24.25"/>
    <s v="Healthy Weight"/>
    <n v="1.62"/>
    <n v="63.65"/>
    <n v="100"/>
    <n v="82"/>
    <x v="1"/>
    <n v="3"/>
    <n v="2022"/>
    <n v="1"/>
    <n v="12"/>
    <d v="2022-01-12T00:00:00"/>
    <s v="Q1"/>
    <s v="Q1-2022"/>
    <x v="1"/>
    <n v="1"/>
    <s v="Good"/>
    <n v="0"/>
    <s v="Severe"/>
    <n v="106"/>
    <s v="dizziness"/>
  </r>
  <r>
    <n v="1332"/>
    <n v="26.1"/>
    <s v="Overweight"/>
    <n v="1.62"/>
    <n v="68.5"/>
    <n v="103"/>
    <n v="83"/>
    <x v="1"/>
    <n v="4"/>
    <n v="2022"/>
    <n v="7"/>
    <n v="14"/>
    <d v="2022-07-14T00:00:00"/>
    <s v="Q3"/>
    <s v="Q3-2022"/>
    <x v="1"/>
    <n v="1"/>
    <s v="Good"/>
    <n v="0"/>
    <s v="Severe"/>
    <n v="100"/>
    <s v="headache"/>
  </r>
  <r>
    <n v="1333"/>
    <n v="20.07"/>
    <s v="Healthy Weight"/>
    <n v="1.62"/>
    <n v="52.66"/>
    <n v="126"/>
    <n v="103"/>
    <x v="1"/>
    <n v="1"/>
    <n v="2021"/>
    <n v="1"/>
    <n v="14"/>
    <d v="2021-01-14T00:00:00"/>
    <s v="Q1"/>
    <s v="Q1-2021"/>
    <x v="1"/>
    <n v="1"/>
    <s v="Good"/>
    <n v="1"/>
    <s v="Moderate"/>
    <n v="100"/>
    <s v="headache"/>
  </r>
  <r>
    <n v="1333"/>
    <n v="22.17"/>
    <s v="Healthy Weight"/>
    <n v="1.62"/>
    <n v="58.19"/>
    <n v="120"/>
    <n v="109"/>
    <x v="1"/>
    <n v="2"/>
    <n v="2021"/>
    <n v="7"/>
    <n v="16"/>
    <d v="2021-07-16T00:00:00"/>
    <s v="Q3"/>
    <s v="Q3-2021"/>
    <x v="1"/>
    <n v="2"/>
    <s v="Poor"/>
    <n v="1"/>
    <s v="Moderate"/>
    <n v="107"/>
    <s v="skin rash"/>
  </r>
  <r>
    <n v="1333"/>
    <n v="25.8"/>
    <s v="Overweight"/>
    <n v="1.62"/>
    <n v="67.72"/>
    <n v="129"/>
    <n v="112"/>
    <x v="1"/>
    <n v="3"/>
    <n v="2022"/>
    <n v="1"/>
    <n v="14"/>
    <d v="2022-01-14T00:00:00"/>
    <s v="Q1"/>
    <s v="Q1-2022"/>
    <x v="1"/>
    <n v="2"/>
    <s v="Poor"/>
    <n v="0"/>
    <s v="Severe"/>
    <n v="106"/>
    <s v="dizziness"/>
  </r>
  <r>
    <n v="1334"/>
    <n v="22.7"/>
    <s v="Healthy Weight"/>
    <n v="1.82"/>
    <n v="75.180000000000007"/>
    <n v="142"/>
    <n v="124"/>
    <x v="0"/>
    <n v="1"/>
    <n v="2021"/>
    <n v="1"/>
    <n v="14"/>
    <d v="2021-01-14T00:00:00"/>
    <s v="Q1"/>
    <s v="Q1-2021"/>
    <x v="0"/>
    <n v="2"/>
    <s v="Poor"/>
    <n v="0"/>
    <s v="Severe"/>
    <n v="103"/>
    <s v="vomiting"/>
  </r>
  <r>
    <n v="1334"/>
    <n v="25.42"/>
    <s v="Overweight"/>
    <n v="1.82"/>
    <n v="84.2"/>
    <n v="146"/>
    <n v="115"/>
    <x v="0"/>
    <n v="2"/>
    <n v="2021"/>
    <n v="7"/>
    <n v="16"/>
    <d v="2021-07-16T00:00:00"/>
    <s v="Q3"/>
    <s v="Q3-2021"/>
    <x v="0"/>
    <n v="2"/>
    <s v="Poor"/>
    <n v="0"/>
    <s v="Severe"/>
    <n v="107"/>
    <s v="skin rash"/>
  </r>
  <r>
    <n v="1334"/>
    <n v="22.81"/>
    <s v="Healthy Weight"/>
    <n v="1.82"/>
    <n v="75.56"/>
    <n v="150"/>
    <n v="118"/>
    <x v="0"/>
    <n v="3"/>
    <n v="2022"/>
    <n v="1"/>
    <n v="14"/>
    <d v="2022-01-14T00:00:00"/>
    <s v="Q1"/>
    <s v="Q1-2022"/>
    <x v="0"/>
    <n v="1"/>
    <s v="Good"/>
    <n v="1"/>
    <s v="Moderate"/>
    <n v="108"/>
    <s v="palpitations"/>
  </r>
  <r>
    <n v="1334"/>
    <n v="22.52"/>
    <s v="Healthy Weight"/>
    <n v="1.82"/>
    <n v="74.59"/>
    <n v="144"/>
    <n v="122"/>
    <x v="0"/>
    <n v="4"/>
    <n v="2022"/>
    <n v="7"/>
    <n v="16"/>
    <d v="2022-07-16T00:00:00"/>
    <s v="Q3"/>
    <s v="Q3-2022"/>
    <x v="0"/>
    <n v="1"/>
    <s v="Good"/>
    <n v="1"/>
    <s v="Moderate"/>
    <n v="108"/>
    <s v="palpitations"/>
  </r>
  <r>
    <n v="1334"/>
    <n v="21.12"/>
    <s v="Healthy Weight"/>
    <n v="1.82"/>
    <n v="69.959999999999994"/>
    <n v="136"/>
    <n v="125"/>
    <x v="0"/>
    <n v="5"/>
    <n v="2023"/>
    <n v="1"/>
    <n v="14"/>
    <d v="2023-01-14T00:00:00"/>
    <s v="Q1"/>
    <s v="Q1-2023"/>
    <x v="0"/>
    <n v="1"/>
    <s v="Good"/>
    <n v="1"/>
    <s v="Moderate"/>
    <n v="102"/>
    <s v="tinnitus"/>
  </r>
  <r>
    <n v="1335"/>
    <n v="25.07"/>
    <s v="Overweight"/>
    <n v="1.62"/>
    <n v="65.8"/>
    <n v="137"/>
    <n v="131"/>
    <x v="0"/>
    <n v="1"/>
    <n v="2021"/>
    <n v="1"/>
    <n v="18"/>
    <d v="2021-01-18T00:00:00"/>
    <s v="Q1"/>
    <s v="Q1-2021"/>
    <x v="1"/>
    <n v="2"/>
    <s v="Poor"/>
    <n v="0"/>
    <s v="Severe"/>
    <n v="101"/>
    <s v="nausea"/>
  </r>
  <r>
    <n v="1335"/>
    <n v="27.77"/>
    <s v="Overweight"/>
    <n v="1.62"/>
    <n v="72.88"/>
    <n v="137"/>
    <n v="132"/>
    <x v="0"/>
    <n v="2"/>
    <n v="2021"/>
    <n v="7"/>
    <n v="20"/>
    <d v="2021-07-20T00:00:00"/>
    <s v="Q3"/>
    <s v="Q3-2021"/>
    <x v="1"/>
    <n v="2"/>
    <s v="Poor"/>
    <n v="0"/>
    <s v="Severe"/>
    <n v="100"/>
    <s v="headache"/>
  </r>
  <r>
    <n v="1335"/>
    <n v="28.46"/>
    <s v="Overweight"/>
    <n v="1.62"/>
    <n v="74.680000000000007"/>
    <n v="136"/>
    <n v="138"/>
    <x v="0"/>
    <n v="3"/>
    <n v="2022"/>
    <n v="1"/>
    <n v="18"/>
    <d v="2022-01-18T00:00:00"/>
    <s v="Q1"/>
    <s v="Q1-2022"/>
    <x v="1"/>
    <n v="2"/>
    <s v="Poor"/>
    <n v="2"/>
    <s v="Mild"/>
    <n v="100"/>
    <s v="headache"/>
  </r>
  <r>
    <n v="1335"/>
    <n v="29.93"/>
    <s v="Overweight"/>
    <n v="1.62"/>
    <n v="78.55"/>
    <n v="126"/>
    <n v="137"/>
    <x v="1"/>
    <n v="4"/>
    <n v="2022"/>
    <n v="7"/>
    <n v="20"/>
    <d v="2022-07-20T00:00:00"/>
    <s v="Q3"/>
    <s v="Q3-2022"/>
    <x v="1"/>
    <n v="2"/>
    <s v="Poor"/>
    <n v="2"/>
    <s v="Mild"/>
    <n v="100"/>
    <s v="headache"/>
  </r>
  <r>
    <n v="1335"/>
    <n v="27.81"/>
    <s v="Overweight"/>
    <n v="1.62"/>
    <n v="72.98"/>
    <n v="126"/>
    <n v="131"/>
    <x v="1"/>
    <n v="5"/>
    <n v="2023"/>
    <n v="1"/>
    <n v="18"/>
    <d v="2023-01-18T00:00:00"/>
    <s v="Q1"/>
    <s v="Q1-2023"/>
    <x v="1"/>
    <n v="3"/>
    <s v="Very Poor"/>
    <n v="1"/>
    <s v="Moderate"/>
    <n v="100"/>
    <s v="headache"/>
  </r>
  <r>
    <n v="1335"/>
    <n v="29.17"/>
    <s v="Overweight"/>
    <n v="1.62"/>
    <n v="76.540000000000006"/>
    <n v="129"/>
    <n v="132"/>
    <x v="1"/>
    <n v="6"/>
    <n v="2023"/>
    <n v="7"/>
    <n v="20"/>
    <d v="2023-07-20T00:00:00"/>
    <s v="Q3"/>
    <s v="Q3-2023"/>
    <x v="1"/>
    <n v="2"/>
    <s v="Poor"/>
    <n v="0"/>
    <s v="Severe"/>
    <n v="103"/>
    <s v="vomiting"/>
  </r>
  <r>
    <n v="1336"/>
    <n v="25.96"/>
    <s v="Overweight"/>
    <n v="1.62"/>
    <n v="68.12"/>
    <n v="120"/>
    <n v="117"/>
    <x v="1"/>
    <n v="1"/>
    <n v="2021"/>
    <n v="1"/>
    <n v="21"/>
    <d v="2021-01-21T00:00:00"/>
    <s v="Q1"/>
    <s v="Q1-2021"/>
    <x v="1"/>
    <n v="2"/>
    <s v="Poor"/>
    <n v="0"/>
    <s v="Severe"/>
    <n v="102"/>
    <s v="tinnitus"/>
  </r>
  <r>
    <n v="1336"/>
    <n v="29.92"/>
    <s v="Overweight"/>
    <n v="1.62"/>
    <n v="78.53"/>
    <n v="132"/>
    <n v="105"/>
    <x v="1"/>
    <n v="2"/>
    <n v="2021"/>
    <n v="7"/>
    <n v="23"/>
    <d v="2021-07-23T00:00:00"/>
    <s v="Q3"/>
    <s v="Q3-2021"/>
    <x v="1"/>
    <n v="3"/>
    <s v="Very Poor"/>
    <n v="0"/>
    <s v="Severe"/>
    <n v="100"/>
    <s v="headache"/>
  </r>
  <r>
    <n v="1336"/>
    <n v="26.45"/>
    <s v="Overweight"/>
    <n v="1.62"/>
    <n v="69.41"/>
    <n v="132"/>
    <n v="110"/>
    <x v="1"/>
    <n v="3"/>
    <n v="2022"/>
    <n v="1"/>
    <n v="21"/>
    <d v="2022-01-21T00:00:00"/>
    <s v="Q1"/>
    <s v="Q1-2022"/>
    <x v="1"/>
    <n v="2"/>
    <s v="Poor"/>
    <n v="0"/>
    <s v="Severe"/>
    <n v="106"/>
    <s v="dizziness"/>
  </r>
  <r>
    <n v="1336"/>
    <n v="22.76"/>
    <s v="Healthy Weight"/>
    <n v="1.62"/>
    <n v="59.73"/>
    <n v="126"/>
    <n v="111"/>
    <x v="1"/>
    <n v="4"/>
    <n v="2022"/>
    <n v="7"/>
    <n v="23"/>
    <d v="2022-07-23T00:00:00"/>
    <s v="Q3"/>
    <s v="Q3-2022"/>
    <x v="1"/>
    <n v="3"/>
    <s v="Very Poor"/>
    <n v="2"/>
    <s v="Mild"/>
    <n v="101"/>
    <s v="nausea"/>
  </r>
  <r>
    <n v="1336"/>
    <n v="21.49"/>
    <s v="Healthy Weight"/>
    <n v="1.62"/>
    <n v="56.4"/>
    <n v="119"/>
    <n v="107"/>
    <x v="1"/>
    <n v="5"/>
    <n v="2023"/>
    <n v="1"/>
    <n v="21"/>
    <d v="2023-01-21T00:00:00"/>
    <s v="Q1"/>
    <s v="Q1-2023"/>
    <x v="1"/>
    <n v="1"/>
    <s v="Good"/>
    <n v="1"/>
    <s v="Moderate"/>
    <n v="107"/>
    <s v="skin rash"/>
  </r>
  <r>
    <n v="1336"/>
    <n v="21.63"/>
    <s v="Healthy Weight"/>
    <n v="1.62"/>
    <n v="56.76"/>
    <n v="119"/>
    <n v="105"/>
    <x v="1"/>
    <n v="6"/>
    <n v="2023"/>
    <n v="7"/>
    <n v="23"/>
    <d v="2023-07-23T00:00:00"/>
    <s v="Q3"/>
    <s v="Q3-2023"/>
    <x v="1"/>
    <n v="1"/>
    <s v="Good"/>
    <n v="0"/>
    <s v="Severe"/>
    <n v="100"/>
    <s v="headache"/>
  </r>
  <r>
    <n v="1337"/>
    <n v="23.43"/>
    <s v="Healthy Weight"/>
    <n v="1.82"/>
    <n v="77.62"/>
    <n v="116"/>
    <n v="68"/>
    <x v="2"/>
    <n v="1"/>
    <n v="2021"/>
    <n v="1"/>
    <n v="22"/>
    <d v="2021-01-22T00:00:00"/>
    <s v="Q1"/>
    <s v="Q1-2021"/>
    <x v="0"/>
    <n v="2"/>
    <s v="Poor"/>
    <n v="1"/>
    <s v="Moderate"/>
    <n v="100"/>
    <s v="headache"/>
  </r>
  <r>
    <n v="1337"/>
    <n v="22.77"/>
    <s v="Healthy Weight"/>
    <n v="1.82"/>
    <n v="75.430000000000007"/>
    <n v="113"/>
    <n v="75"/>
    <x v="2"/>
    <n v="2"/>
    <n v="2021"/>
    <n v="7"/>
    <n v="24"/>
    <d v="2021-07-24T00:00:00"/>
    <s v="Q3"/>
    <s v="Q3-2021"/>
    <x v="0"/>
    <n v="0"/>
    <s v="Very Good"/>
    <n v="0"/>
    <s v="Severe"/>
    <n v="100"/>
    <s v="headache"/>
  </r>
  <r>
    <n v="1337"/>
    <n v="24.8"/>
    <s v="Healthy Weight"/>
    <n v="1.82"/>
    <n v="82.13"/>
    <n v="110"/>
    <n v="84"/>
    <x v="1"/>
    <n v="3"/>
    <n v="2022"/>
    <n v="1"/>
    <n v="22"/>
    <d v="2022-01-22T00:00:00"/>
    <s v="Q1"/>
    <s v="Q1-2022"/>
    <x v="0"/>
    <n v="1"/>
    <s v="Good"/>
    <n v="1"/>
    <s v="Moderate"/>
    <n v="100"/>
    <s v="headache"/>
  </r>
  <r>
    <n v="1337"/>
    <n v="27.26"/>
    <s v="Overweight"/>
    <n v="1.82"/>
    <n v="90.3"/>
    <n v="108"/>
    <n v="86"/>
    <x v="1"/>
    <n v="4"/>
    <n v="2022"/>
    <n v="7"/>
    <n v="24"/>
    <d v="2022-07-24T00:00:00"/>
    <s v="Q3"/>
    <s v="Q3-2022"/>
    <x v="0"/>
    <n v="1"/>
    <s v="Good"/>
    <n v="0"/>
    <s v="Severe"/>
    <n v="109"/>
    <s v="hallucinations"/>
  </r>
  <r>
    <n v="1338"/>
    <n v="21.48"/>
    <s v="Healthy Weight"/>
    <n v="1.62"/>
    <n v="56.38"/>
    <n v="112"/>
    <n v="98"/>
    <x v="1"/>
    <n v="1"/>
    <n v="2021"/>
    <n v="1"/>
    <n v="24"/>
    <d v="2021-01-24T00:00:00"/>
    <s v="Q1"/>
    <s v="Q1-2021"/>
    <x v="1"/>
    <n v="1"/>
    <s v="Good"/>
    <n v="1"/>
    <s v="Moderate"/>
    <n v="100"/>
    <s v="headache"/>
  </r>
  <r>
    <n v="1338"/>
    <n v="20.49"/>
    <s v="Healthy Weight"/>
    <n v="1.62"/>
    <n v="53.78"/>
    <n v="112"/>
    <n v="95"/>
    <x v="1"/>
    <n v="2"/>
    <n v="2021"/>
    <n v="7"/>
    <n v="26"/>
    <d v="2021-07-26T00:00:00"/>
    <s v="Q3"/>
    <s v="Q3-2021"/>
    <x v="1"/>
    <n v="3"/>
    <s v="Very Poor"/>
    <n v="1"/>
    <s v="Moderate"/>
    <n v="102"/>
    <s v="tinnitus"/>
  </r>
  <r>
    <n v="1338"/>
    <n v="18.57"/>
    <s v="Healthy Weight"/>
    <n v="1.62"/>
    <n v="48.72"/>
    <n v="108"/>
    <n v="105"/>
    <x v="1"/>
    <n v="3"/>
    <n v="2022"/>
    <n v="1"/>
    <n v="24"/>
    <d v="2022-01-24T00:00:00"/>
    <s v="Q1"/>
    <s v="Q1-2022"/>
    <x v="1"/>
    <n v="1"/>
    <s v="Good"/>
    <n v="1"/>
    <s v="Moderate"/>
    <n v="100"/>
    <s v="headache"/>
  </r>
  <r>
    <n v="1339"/>
    <n v="24.51"/>
    <s v="Healthy Weight"/>
    <n v="1.82"/>
    <n v="81.17"/>
    <n v="117"/>
    <n v="86"/>
    <x v="1"/>
    <n v="1"/>
    <n v="2021"/>
    <n v="1"/>
    <n v="28"/>
    <d v="2021-01-28T00:00:00"/>
    <s v="Q1"/>
    <s v="Q1-2021"/>
    <x v="0"/>
    <n v="1"/>
    <s v="Good"/>
    <n v="1"/>
    <s v="Moderate"/>
    <n v="100"/>
    <s v="headache"/>
  </r>
  <r>
    <n v="1339"/>
    <n v="22.89"/>
    <s v="Healthy Weight"/>
    <n v="1.82"/>
    <n v="75.81"/>
    <n v="105"/>
    <n v="85"/>
    <x v="1"/>
    <n v="2"/>
    <n v="2021"/>
    <n v="7"/>
    <n v="30"/>
    <d v="2021-07-30T00:00:00"/>
    <s v="Q3"/>
    <s v="Q3-2021"/>
    <x v="0"/>
    <n v="1"/>
    <s v="Good"/>
    <n v="0"/>
    <s v="Severe"/>
    <n v="100"/>
    <s v="headache"/>
  </r>
  <r>
    <n v="1339"/>
    <n v="24.82"/>
    <s v="Healthy Weight"/>
    <n v="1.82"/>
    <n v="82.23"/>
    <n v="103"/>
    <n v="81"/>
    <x v="1"/>
    <n v="3"/>
    <n v="2022"/>
    <n v="1"/>
    <n v="28"/>
    <d v="2022-01-28T00:00:00"/>
    <s v="Q1"/>
    <s v="Q1-2022"/>
    <x v="0"/>
    <n v="0"/>
    <s v="Very Good"/>
    <n v="1"/>
    <s v="Moderate"/>
    <n v="107"/>
    <s v="skin rash"/>
  </r>
  <r>
    <n v="1339"/>
    <n v="25.4"/>
    <s v="Overweight"/>
    <n v="1.82"/>
    <n v="84.13"/>
    <n v="101"/>
    <n v="86"/>
    <x v="1"/>
    <n v="4"/>
    <n v="2022"/>
    <n v="7"/>
    <n v="30"/>
    <d v="2022-07-30T00:00:00"/>
    <s v="Q3"/>
    <s v="Q3-2022"/>
    <x v="0"/>
    <n v="2"/>
    <s v="Poor"/>
    <n v="2"/>
    <s v="Mild"/>
    <n v="100"/>
    <s v="headache"/>
  </r>
  <r>
    <n v="1339"/>
    <n v="19.62"/>
    <s v="Healthy Weight"/>
    <n v="1.82"/>
    <n v="64.98"/>
    <n v="107"/>
    <n v="93"/>
    <x v="1"/>
    <n v="5"/>
    <n v="2023"/>
    <n v="1"/>
    <n v="28"/>
    <d v="2023-01-28T00:00:00"/>
    <s v="Q1"/>
    <s v="Q1-2023"/>
    <x v="0"/>
    <n v="0"/>
    <s v="Very Good"/>
    <n v="1"/>
    <s v="Moderate"/>
    <n v="100"/>
    <s v="headache"/>
  </r>
  <r>
    <n v="1340"/>
    <n v="21.21"/>
    <s v="Healthy Weight"/>
    <n v="1.82"/>
    <n v="70.25"/>
    <n v="159"/>
    <n v="150"/>
    <x v="0"/>
    <n v="1"/>
    <n v="2021"/>
    <n v="1"/>
    <n v="30"/>
    <d v="2021-01-30T00:00:00"/>
    <s v="Q1"/>
    <s v="Q1-2021"/>
    <x v="0"/>
    <n v="2"/>
    <s v="Poor"/>
    <n v="1"/>
    <s v="Moderate"/>
    <n v="100"/>
    <s v="headache"/>
  </r>
  <r>
    <n v="1340"/>
    <n v="19.12"/>
    <s v="Healthy Weight"/>
    <n v="1.82"/>
    <n v="63.34"/>
    <n v="159"/>
    <n v="142"/>
    <x v="0"/>
    <n v="2"/>
    <n v="2021"/>
    <n v="8"/>
    <n v="1"/>
    <d v="2021-08-01T00:00:00"/>
    <s v="Q3"/>
    <s v="Q3-2021"/>
    <x v="0"/>
    <n v="2"/>
    <s v="Poor"/>
    <n v="0"/>
    <s v="Severe"/>
    <n v="106"/>
    <s v="dizziness"/>
  </r>
  <r>
    <n v="1340"/>
    <n v="15.76"/>
    <s v="Underweight"/>
    <n v="1.82"/>
    <n v="52.19"/>
    <n v="154"/>
    <n v="145"/>
    <x v="0"/>
    <n v="3"/>
    <n v="2022"/>
    <n v="1"/>
    <n v="30"/>
    <d v="2022-01-30T00:00:00"/>
    <s v="Q1"/>
    <s v="Q1-2022"/>
    <x v="0"/>
    <n v="2"/>
    <s v="Poor"/>
    <n v="0"/>
    <s v="Severe"/>
    <n v="100"/>
    <s v="headache"/>
  </r>
  <r>
    <n v="1340"/>
    <n v="17.37"/>
    <s v="Underweight"/>
    <n v="1.82"/>
    <n v="57.53"/>
    <n v="145"/>
    <n v="145"/>
    <x v="0"/>
    <n v="4"/>
    <n v="2022"/>
    <n v="8"/>
    <n v="1"/>
    <d v="2022-08-01T00:00:00"/>
    <s v="Q3"/>
    <s v="Q3-2022"/>
    <x v="0"/>
    <n v="2"/>
    <s v="Poor"/>
    <n v="1"/>
    <s v="Moderate"/>
    <n v="100"/>
    <s v="headache"/>
  </r>
  <r>
    <n v="1340"/>
    <n v="16"/>
    <s v="Underweight"/>
    <n v="1.82"/>
    <n v="53"/>
    <n v="150"/>
    <n v="154"/>
    <x v="0"/>
    <n v="5"/>
    <n v="2023"/>
    <n v="1"/>
    <n v="30"/>
    <d v="2023-01-30T00:00:00"/>
    <s v="Q1"/>
    <s v="Q1-2023"/>
    <x v="0"/>
    <n v="2"/>
    <s v="Poor"/>
    <n v="1"/>
    <s v="Moderate"/>
    <n v="107"/>
    <s v="skin rash"/>
  </r>
  <r>
    <n v="1341"/>
    <n v="23.43"/>
    <s v="Healthy Weight"/>
    <n v="1.82"/>
    <n v="77.62"/>
    <n v="109"/>
    <n v="72"/>
    <x v="2"/>
    <n v="1"/>
    <n v="2021"/>
    <n v="1"/>
    <n v="31"/>
    <d v="2021-01-31T00:00:00"/>
    <s v="Q1"/>
    <s v="Q1-2021"/>
    <x v="0"/>
    <n v="1"/>
    <s v="Good"/>
    <n v="1"/>
    <s v="Moderate"/>
    <n v="107"/>
    <s v="skin rash"/>
  </r>
  <r>
    <n v="1341"/>
    <n v="23.75"/>
    <s v="Healthy Weight"/>
    <n v="1.82"/>
    <n v="78.67"/>
    <n v="111"/>
    <n v="71"/>
    <x v="2"/>
    <n v="2"/>
    <n v="2021"/>
    <n v="8"/>
    <n v="2"/>
    <d v="2021-08-02T00:00:00"/>
    <s v="Q3"/>
    <s v="Q3-2021"/>
    <x v="0"/>
    <n v="2"/>
    <s v="Poor"/>
    <n v="0"/>
    <s v="Severe"/>
    <n v="105"/>
    <s v="abdominal pain"/>
  </r>
  <r>
    <n v="1341"/>
    <n v="21.73"/>
    <s v="Healthy Weight"/>
    <n v="1.82"/>
    <n v="71.97"/>
    <n v="114"/>
    <n v="72"/>
    <x v="2"/>
    <n v="3"/>
    <n v="2022"/>
    <n v="1"/>
    <n v="31"/>
    <d v="2022-01-31T00:00:00"/>
    <s v="Q1"/>
    <s v="Q1-2022"/>
    <x v="0"/>
    <n v="1"/>
    <s v="Good"/>
    <n v="1"/>
    <s v="Moderate"/>
    <n v="104"/>
    <s v="itching"/>
  </r>
  <r>
    <n v="1341"/>
    <n v="20.18"/>
    <s v="Healthy Weight"/>
    <n v="1.82"/>
    <n v="66.86"/>
    <n v="115"/>
    <n v="72"/>
    <x v="2"/>
    <n v="4"/>
    <n v="2022"/>
    <n v="8"/>
    <n v="2"/>
    <d v="2022-08-02T00:00:00"/>
    <s v="Q3"/>
    <s v="Q3-2022"/>
    <x v="0"/>
    <n v="1"/>
    <s v="Good"/>
    <n v="1"/>
    <s v="Moderate"/>
    <n v="104"/>
    <s v="itching"/>
  </r>
  <r>
    <n v="1342"/>
    <n v="24.27"/>
    <s v="Healthy Weight"/>
    <n v="1.62"/>
    <n v="63.69"/>
    <n v="98"/>
    <n v="95"/>
    <x v="1"/>
    <n v="1"/>
    <n v="2021"/>
    <n v="2"/>
    <n v="2"/>
    <d v="2021-02-02T00:00:00"/>
    <s v="Q1"/>
    <s v="Q1-2021"/>
    <x v="1"/>
    <n v="3"/>
    <s v="Very Poor"/>
    <n v="1"/>
    <s v="Moderate"/>
    <n v="100"/>
    <s v="headache"/>
  </r>
  <r>
    <n v="1342"/>
    <n v="27.08"/>
    <s v="Overweight"/>
    <n v="1.62"/>
    <n v="71.069999999999993"/>
    <n v="104"/>
    <n v="94"/>
    <x v="1"/>
    <n v="2"/>
    <n v="2021"/>
    <n v="8"/>
    <n v="4"/>
    <d v="2021-08-04T00:00:00"/>
    <s v="Q3"/>
    <s v="Q3-2021"/>
    <x v="1"/>
    <n v="2"/>
    <s v="Poor"/>
    <n v="2"/>
    <s v="Mild"/>
    <n v="109"/>
    <s v="hallucinations"/>
  </r>
  <r>
    <n v="1342"/>
    <n v="29.42"/>
    <s v="Overweight"/>
    <n v="1.62"/>
    <n v="77.2"/>
    <n v="108"/>
    <n v="93"/>
    <x v="1"/>
    <n v="3"/>
    <n v="2022"/>
    <n v="2"/>
    <n v="2"/>
    <d v="2022-02-02T00:00:00"/>
    <s v="Q1"/>
    <s v="Q1-2022"/>
    <x v="1"/>
    <n v="3"/>
    <s v="Very Poor"/>
    <n v="0"/>
    <s v="Severe"/>
    <n v="100"/>
    <s v="headache"/>
  </r>
  <r>
    <n v="1342"/>
    <n v="29.54"/>
    <s v="Overweight"/>
    <n v="1.62"/>
    <n v="77.52"/>
    <n v="93"/>
    <n v="89"/>
    <x v="1"/>
    <n v="4"/>
    <n v="2022"/>
    <n v="8"/>
    <n v="4"/>
    <d v="2022-08-04T00:00:00"/>
    <s v="Q3"/>
    <s v="Q3-2022"/>
    <x v="1"/>
    <n v="2"/>
    <s v="Poor"/>
    <n v="1"/>
    <s v="Moderate"/>
    <n v="109"/>
    <s v="hallucinations"/>
  </r>
  <r>
    <n v="1343"/>
    <n v="21.92"/>
    <s v="Healthy Weight"/>
    <n v="1.62"/>
    <n v="57.52"/>
    <n v="125"/>
    <n v="99"/>
    <x v="1"/>
    <n v="1"/>
    <n v="2021"/>
    <n v="2"/>
    <n v="6"/>
    <d v="2021-02-06T00:00:00"/>
    <s v="Q1"/>
    <s v="Q1-2021"/>
    <x v="1"/>
    <n v="0"/>
    <s v="Very Good"/>
    <n v="2"/>
    <s v="Mild"/>
    <n v="100"/>
    <s v="headache"/>
  </r>
  <r>
    <n v="1343"/>
    <n v="20.48"/>
    <s v="Healthy Weight"/>
    <n v="1.62"/>
    <n v="53.76"/>
    <n v="128"/>
    <n v="93"/>
    <x v="1"/>
    <n v="2"/>
    <n v="2021"/>
    <n v="8"/>
    <n v="8"/>
    <d v="2021-08-08T00:00:00"/>
    <s v="Q3"/>
    <s v="Q3-2021"/>
    <x v="1"/>
    <n v="1"/>
    <s v="Good"/>
    <n v="1"/>
    <s v="Moderate"/>
    <n v="100"/>
    <s v="headache"/>
  </r>
  <r>
    <n v="1343"/>
    <n v="19.47"/>
    <s v="Healthy Weight"/>
    <n v="1.62"/>
    <n v="51.11"/>
    <n v="141"/>
    <n v="97"/>
    <x v="0"/>
    <n v="3"/>
    <n v="2022"/>
    <n v="2"/>
    <n v="6"/>
    <d v="2022-02-06T00:00:00"/>
    <s v="Q1"/>
    <s v="Q1-2022"/>
    <x v="1"/>
    <n v="1"/>
    <s v="Good"/>
    <n v="0"/>
    <s v="Severe"/>
    <n v="100"/>
    <s v="headache"/>
  </r>
  <r>
    <n v="1343"/>
    <n v="21.29"/>
    <s v="Healthy Weight"/>
    <n v="1.62"/>
    <n v="55.88"/>
    <n v="133"/>
    <n v="103"/>
    <x v="1"/>
    <n v="4"/>
    <n v="2022"/>
    <n v="8"/>
    <n v="8"/>
    <d v="2022-08-08T00:00:00"/>
    <s v="Q3"/>
    <s v="Q3-2022"/>
    <x v="1"/>
    <n v="1"/>
    <s v="Good"/>
    <n v="1"/>
    <s v="Moderate"/>
    <n v="102"/>
    <s v="tinnitus"/>
  </r>
  <r>
    <n v="1344"/>
    <n v="26.18"/>
    <s v="Overweight"/>
    <n v="1.82"/>
    <n v="86.72"/>
    <n v="117"/>
    <n v="97"/>
    <x v="1"/>
    <n v="1"/>
    <n v="2021"/>
    <n v="2"/>
    <n v="7"/>
    <d v="2021-02-07T00:00:00"/>
    <s v="Q1"/>
    <s v="Q1-2021"/>
    <x v="0"/>
    <n v="2"/>
    <s v="Poor"/>
    <n v="1"/>
    <s v="Moderate"/>
    <n v="100"/>
    <s v="headache"/>
  </r>
  <r>
    <n v="1344"/>
    <n v="28.03"/>
    <s v="Overweight"/>
    <n v="1.82"/>
    <n v="92.84"/>
    <n v="125"/>
    <n v="94"/>
    <x v="1"/>
    <n v="2"/>
    <n v="2021"/>
    <n v="8"/>
    <n v="9"/>
    <d v="2021-08-09T00:00:00"/>
    <s v="Q3"/>
    <s v="Q3-2021"/>
    <x v="0"/>
    <n v="3"/>
    <s v="Very Poor"/>
    <n v="1"/>
    <s v="Moderate"/>
    <n v="109"/>
    <s v="hallucinations"/>
  </r>
  <r>
    <n v="1344"/>
    <n v="27.86"/>
    <s v="Overweight"/>
    <n v="1.82"/>
    <n v="92.27"/>
    <n v="142"/>
    <n v="94"/>
    <x v="0"/>
    <n v="3"/>
    <n v="2022"/>
    <n v="2"/>
    <n v="7"/>
    <d v="2022-02-07T00:00:00"/>
    <s v="Q1"/>
    <s v="Q1-2022"/>
    <x v="0"/>
    <n v="3"/>
    <s v="Very Poor"/>
    <n v="2"/>
    <s v="Mild"/>
    <n v="108"/>
    <s v="palpitations"/>
  </r>
  <r>
    <n v="1344"/>
    <n v="29.49"/>
    <s v="Overweight"/>
    <n v="1.82"/>
    <n v="97.69"/>
    <n v="141"/>
    <n v="95"/>
    <x v="0"/>
    <n v="4"/>
    <n v="2022"/>
    <n v="8"/>
    <n v="9"/>
    <d v="2022-08-09T00:00:00"/>
    <s v="Q3"/>
    <s v="Q3-2022"/>
    <x v="0"/>
    <n v="0"/>
    <s v="Very Good"/>
    <n v="0"/>
    <s v="Severe"/>
    <n v="105"/>
    <s v="abdominal pain"/>
  </r>
  <r>
    <n v="1344"/>
    <n v="29.1"/>
    <s v="Overweight"/>
    <n v="1.82"/>
    <n v="96.39"/>
    <n v="146"/>
    <n v="93"/>
    <x v="0"/>
    <n v="5"/>
    <n v="2023"/>
    <n v="2"/>
    <n v="7"/>
    <d v="2023-02-07T00:00:00"/>
    <s v="Q1"/>
    <s v="Q1-2023"/>
    <x v="0"/>
    <n v="0"/>
    <s v="Very Good"/>
    <n v="1"/>
    <s v="Moderate"/>
    <n v="108"/>
    <s v="palpitations"/>
  </r>
  <r>
    <n v="1345"/>
    <n v="19.75"/>
    <s v="Healthy Weight"/>
    <n v="1.62"/>
    <n v="51.82"/>
    <n v="114"/>
    <n v="63"/>
    <x v="2"/>
    <n v="1"/>
    <n v="2021"/>
    <n v="2"/>
    <n v="7"/>
    <d v="2021-02-07T00:00:00"/>
    <s v="Q1"/>
    <s v="Q1-2021"/>
    <x v="1"/>
    <n v="0"/>
    <s v="Very Good"/>
    <n v="2"/>
    <s v="Mild"/>
    <n v="100"/>
    <s v="headache"/>
  </r>
  <r>
    <n v="1345"/>
    <n v="16.97"/>
    <s v="Underweight"/>
    <n v="1.62"/>
    <n v="44.53"/>
    <n v="114"/>
    <n v="60"/>
    <x v="2"/>
    <n v="2"/>
    <n v="2021"/>
    <n v="8"/>
    <n v="9"/>
    <d v="2021-08-09T00:00:00"/>
    <s v="Q3"/>
    <s v="Q3-2021"/>
    <x v="1"/>
    <n v="0"/>
    <s v="Very Good"/>
    <n v="2"/>
    <s v="Mild"/>
    <n v="105"/>
    <s v="abdominal pain"/>
  </r>
  <r>
    <n v="1345"/>
    <n v="17.739999999999998"/>
    <s v="Underweight"/>
    <n v="1.62"/>
    <n v="46.55"/>
    <n v="114"/>
    <n v="51"/>
    <x v="2"/>
    <n v="3"/>
    <n v="2022"/>
    <n v="2"/>
    <n v="7"/>
    <d v="2022-02-07T00:00:00"/>
    <s v="Q1"/>
    <s v="Q1-2022"/>
    <x v="1"/>
    <n v="2"/>
    <s v="Poor"/>
    <n v="1"/>
    <s v="Moderate"/>
    <n v="100"/>
    <s v="headache"/>
  </r>
  <r>
    <n v="1345"/>
    <n v="19.079999999999998"/>
    <s v="Healthy Weight"/>
    <n v="1.62"/>
    <n v="50.09"/>
    <n v="103"/>
    <n v="58"/>
    <x v="2"/>
    <n v="4"/>
    <n v="2022"/>
    <n v="8"/>
    <n v="9"/>
    <d v="2022-08-09T00:00:00"/>
    <s v="Q3"/>
    <s v="Q3-2022"/>
    <x v="1"/>
    <n v="1"/>
    <s v="Good"/>
    <n v="1"/>
    <s v="Moderate"/>
    <n v="100"/>
    <s v="headache"/>
  </r>
  <r>
    <n v="1345"/>
    <n v="21"/>
    <s v="Healthy Weight"/>
    <n v="1.62"/>
    <n v="55.12"/>
    <n v="99"/>
    <n v="66"/>
    <x v="2"/>
    <n v="5"/>
    <n v="2023"/>
    <n v="2"/>
    <n v="7"/>
    <d v="2023-02-07T00:00:00"/>
    <s v="Q1"/>
    <s v="Q1-2023"/>
    <x v="1"/>
    <n v="0"/>
    <s v="Very Good"/>
    <n v="0"/>
    <s v="Severe"/>
    <n v="101"/>
    <s v="nausea"/>
  </r>
  <r>
    <n v="1346"/>
    <n v="23.31"/>
    <s v="Healthy Weight"/>
    <n v="1.82"/>
    <n v="77.22"/>
    <n v="114"/>
    <n v="123"/>
    <x v="1"/>
    <n v="1"/>
    <n v="2021"/>
    <n v="2"/>
    <n v="9"/>
    <d v="2021-02-09T00:00:00"/>
    <s v="Q1"/>
    <s v="Q1-2021"/>
    <x v="0"/>
    <n v="2"/>
    <s v="Poor"/>
    <n v="2"/>
    <s v="Mild"/>
    <n v="101"/>
    <s v="nausea"/>
  </r>
  <r>
    <n v="1346"/>
    <n v="24.32"/>
    <s v="Healthy Weight"/>
    <n v="1.82"/>
    <n v="80.55"/>
    <n v="120"/>
    <n v="126"/>
    <x v="1"/>
    <n v="2"/>
    <n v="2021"/>
    <n v="8"/>
    <n v="11"/>
    <d v="2021-08-11T00:00:00"/>
    <s v="Q3"/>
    <s v="Q3-2021"/>
    <x v="0"/>
    <n v="1"/>
    <s v="Good"/>
    <n v="2"/>
    <s v="Mild"/>
    <n v="100"/>
    <s v="headache"/>
  </r>
  <r>
    <n v="1346"/>
    <n v="26.17"/>
    <s v="Overweight"/>
    <n v="1.82"/>
    <n v="86.69"/>
    <n v="118"/>
    <n v="120"/>
    <x v="1"/>
    <n v="3"/>
    <n v="2022"/>
    <n v="2"/>
    <n v="9"/>
    <d v="2022-02-09T00:00:00"/>
    <s v="Q1"/>
    <s v="Q1-2022"/>
    <x v="0"/>
    <n v="2"/>
    <s v="Poor"/>
    <n v="0"/>
    <s v="Severe"/>
    <n v="100"/>
    <s v="headache"/>
  </r>
  <r>
    <n v="1346"/>
    <n v="25.74"/>
    <s v="Overweight"/>
    <n v="1.82"/>
    <n v="85.27"/>
    <n v="115"/>
    <n v="120"/>
    <x v="1"/>
    <n v="4"/>
    <n v="2022"/>
    <n v="8"/>
    <n v="11"/>
    <d v="2022-08-11T00:00:00"/>
    <s v="Q3"/>
    <s v="Q3-2022"/>
    <x v="0"/>
    <n v="2"/>
    <s v="Poor"/>
    <n v="1"/>
    <s v="Moderate"/>
    <n v="100"/>
    <s v="headache"/>
  </r>
  <r>
    <n v="1347"/>
    <n v="20.84"/>
    <s v="Healthy Weight"/>
    <n v="1.62"/>
    <n v="54.69"/>
    <n v="132"/>
    <n v="116"/>
    <x v="1"/>
    <n v="1"/>
    <n v="2021"/>
    <n v="2"/>
    <n v="9"/>
    <d v="2021-02-09T00:00:00"/>
    <s v="Q1"/>
    <s v="Q1-2021"/>
    <x v="1"/>
    <n v="0"/>
    <s v="Very Good"/>
    <n v="2"/>
    <s v="Mild"/>
    <n v="107"/>
    <s v="skin rash"/>
  </r>
  <r>
    <n v="1347"/>
    <n v="22.74"/>
    <s v="Healthy Weight"/>
    <n v="1.62"/>
    <n v="59.68"/>
    <n v="127"/>
    <n v="110"/>
    <x v="1"/>
    <n v="2"/>
    <n v="2021"/>
    <n v="8"/>
    <n v="11"/>
    <d v="2021-08-11T00:00:00"/>
    <s v="Q3"/>
    <s v="Q3-2021"/>
    <x v="1"/>
    <n v="2"/>
    <s v="Poor"/>
    <n v="1"/>
    <s v="Moderate"/>
    <n v="100"/>
    <s v="headache"/>
  </r>
  <r>
    <n v="1347"/>
    <n v="21.54"/>
    <s v="Healthy Weight"/>
    <n v="1.62"/>
    <n v="56.54"/>
    <n v="132"/>
    <n v="110"/>
    <x v="1"/>
    <n v="3"/>
    <n v="2022"/>
    <n v="2"/>
    <n v="9"/>
    <d v="2022-02-09T00:00:00"/>
    <s v="Q1"/>
    <s v="Q1-2022"/>
    <x v="1"/>
    <n v="0"/>
    <s v="Very Good"/>
    <n v="2"/>
    <s v="Mild"/>
    <n v="107"/>
    <s v="skin rash"/>
  </r>
  <r>
    <n v="1348"/>
    <n v="26.99"/>
    <s v="Overweight"/>
    <n v="1.82"/>
    <n v="89.4"/>
    <n v="126"/>
    <n v="100"/>
    <x v="1"/>
    <n v="1"/>
    <n v="2021"/>
    <n v="2"/>
    <n v="11"/>
    <d v="2021-02-11T00:00:00"/>
    <s v="Q1"/>
    <s v="Q1-2021"/>
    <x v="0"/>
    <n v="1"/>
    <s v="Good"/>
    <n v="1"/>
    <s v="Moderate"/>
    <n v="100"/>
    <s v="headache"/>
  </r>
  <r>
    <n v="1348"/>
    <n v="24.74"/>
    <s v="Healthy Weight"/>
    <n v="1.82"/>
    <n v="81.93"/>
    <n v="124"/>
    <n v="90"/>
    <x v="1"/>
    <n v="2"/>
    <n v="2021"/>
    <n v="8"/>
    <n v="13"/>
    <d v="2021-08-13T00:00:00"/>
    <s v="Q3"/>
    <s v="Q3-2021"/>
    <x v="0"/>
    <n v="2"/>
    <s v="Poor"/>
    <n v="1"/>
    <s v="Moderate"/>
    <n v="100"/>
    <s v="headache"/>
  </r>
  <r>
    <n v="1348"/>
    <n v="23.49"/>
    <s v="Healthy Weight"/>
    <n v="1.82"/>
    <n v="77.790000000000006"/>
    <n v="128"/>
    <n v="92"/>
    <x v="1"/>
    <n v="3"/>
    <n v="2022"/>
    <n v="2"/>
    <n v="11"/>
    <d v="2022-02-11T00:00:00"/>
    <s v="Q1"/>
    <s v="Q1-2022"/>
    <x v="0"/>
    <n v="1"/>
    <s v="Good"/>
    <n v="1"/>
    <s v="Moderate"/>
    <n v="100"/>
    <s v="headache"/>
  </r>
  <r>
    <n v="1348"/>
    <n v="19.7"/>
    <s v="Healthy Weight"/>
    <n v="1.82"/>
    <n v="65.25"/>
    <n v="127"/>
    <n v="86"/>
    <x v="1"/>
    <n v="4"/>
    <n v="2022"/>
    <n v="8"/>
    <n v="13"/>
    <d v="2022-08-13T00:00:00"/>
    <s v="Q3"/>
    <s v="Q3-2022"/>
    <x v="0"/>
    <n v="3"/>
    <s v="Very Poor"/>
    <n v="1"/>
    <s v="Moderate"/>
    <n v="103"/>
    <s v="vomiting"/>
  </r>
  <r>
    <n v="1348"/>
    <n v="19.55"/>
    <s v="Healthy Weight"/>
    <n v="1.82"/>
    <n v="64.75"/>
    <n v="133"/>
    <n v="80"/>
    <x v="3"/>
    <n v="5"/>
    <n v="2023"/>
    <n v="2"/>
    <n v="11"/>
    <d v="2023-02-11T00:00:00"/>
    <s v="Q1"/>
    <s v="Q1-2023"/>
    <x v="0"/>
    <n v="1"/>
    <s v="Good"/>
    <n v="1"/>
    <s v="Moderate"/>
    <n v="100"/>
    <s v="headache"/>
  </r>
  <r>
    <n v="1349"/>
    <n v="26.78"/>
    <s v="Overweight"/>
    <n v="1.82"/>
    <n v="88.71"/>
    <n v="119"/>
    <n v="102"/>
    <x v="1"/>
    <n v="1"/>
    <n v="2021"/>
    <n v="2"/>
    <n v="14"/>
    <d v="2021-02-14T00:00:00"/>
    <s v="Q1"/>
    <s v="Q1-2021"/>
    <x v="0"/>
    <n v="2"/>
    <s v="Poor"/>
    <n v="0"/>
    <s v="Severe"/>
    <n v="100"/>
    <s v="headache"/>
  </r>
  <r>
    <n v="1349"/>
    <n v="26.5"/>
    <s v="Overweight"/>
    <n v="1.82"/>
    <n v="87.78"/>
    <n v="109"/>
    <n v="100"/>
    <x v="1"/>
    <n v="2"/>
    <n v="2021"/>
    <n v="8"/>
    <n v="16"/>
    <d v="2021-08-16T00:00:00"/>
    <s v="Q3"/>
    <s v="Q3-2021"/>
    <x v="0"/>
    <n v="3"/>
    <s v="Very Poor"/>
    <n v="0"/>
    <s v="Severe"/>
    <n v="108"/>
    <s v="palpitations"/>
  </r>
  <r>
    <n v="1349"/>
    <n v="29.16"/>
    <s v="Overweight"/>
    <n v="1.82"/>
    <n v="96.6"/>
    <n v="118"/>
    <n v="104"/>
    <x v="1"/>
    <n v="3"/>
    <n v="2022"/>
    <n v="2"/>
    <n v="14"/>
    <d v="2022-02-14T00:00:00"/>
    <s v="Q1"/>
    <s v="Q1-2022"/>
    <x v="0"/>
    <n v="2"/>
    <s v="Poor"/>
    <n v="0"/>
    <s v="Severe"/>
    <n v="100"/>
    <s v="headache"/>
  </r>
  <r>
    <n v="1349"/>
    <n v="28.24"/>
    <s v="Overweight"/>
    <n v="1.82"/>
    <n v="93.53"/>
    <n v="122"/>
    <n v="108"/>
    <x v="1"/>
    <n v="4"/>
    <n v="2022"/>
    <n v="8"/>
    <n v="16"/>
    <d v="2022-08-16T00:00:00"/>
    <s v="Q3"/>
    <s v="Q3-2022"/>
    <x v="0"/>
    <n v="3"/>
    <s v="Very Poor"/>
    <n v="0"/>
    <s v="Severe"/>
    <n v="100"/>
    <s v="headache"/>
  </r>
  <r>
    <n v="1350"/>
    <n v="24.03"/>
    <s v="Healthy Weight"/>
    <n v="1.82"/>
    <n v="79.61"/>
    <n v="117"/>
    <n v="89"/>
    <x v="1"/>
    <n v="1"/>
    <n v="2021"/>
    <n v="2"/>
    <n v="17"/>
    <d v="2021-02-17T00:00:00"/>
    <s v="Q1"/>
    <s v="Q1-2021"/>
    <x v="0"/>
    <n v="2"/>
    <s v="Poor"/>
    <n v="1"/>
    <s v="Moderate"/>
    <n v="100"/>
    <s v="headache"/>
  </r>
  <r>
    <n v="1350"/>
    <n v="27.43"/>
    <s v="Overweight"/>
    <n v="1.82"/>
    <n v="90.86"/>
    <n v="122"/>
    <n v="88"/>
    <x v="1"/>
    <n v="2"/>
    <n v="2021"/>
    <n v="8"/>
    <n v="19"/>
    <d v="2021-08-19T00:00:00"/>
    <s v="Q3"/>
    <s v="Q3-2021"/>
    <x v="0"/>
    <n v="1"/>
    <s v="Good"/>
    <n v="1"/>
    <s v="Moderate"/>
    <n v="101"/>
    <s v="nausea"/>
  </r>
  <r>
    <n v="1350"/>
    <n v="28.01"/>
    <s v="Overweight"/>
    <n v="1.82"/>
    <n v="92.79"/>
    <n v="122"/>
    <n v="83"/>
    <x v="3"/>
    <n v="3"/>
    <n v="2022"/>
    <n v="2"/>
    <n v="17"/>
    <d v="2022-02-17T00:00:00"/>
    <s v="Q1"/>
    <s v="Q1-2022"/>
    <x v="0"/>
    <n v="2"/>
    <s v="Poor"/>
    <n v="0"/>
    <s v="Severe"/>
    <n v="109"/>
    <s v="hallucinations"/>
  </r>
  <r>
    <n v="1350"/>
    <n v="29.55"/>
    <s v="Overweight"/>
    <n v="1.82"/>
    <n v="97.87"/>
    <n v="126"/>
    <n v="90"/>
    <x v="1"/>
    <n v="4"/>
    <n v="2022"/>
    <n v="8"/>
    <n v="19"/>
    <d v="2022-08-19T00:00:00"/>
    <s v="Q3"/>
    <s v="Q3-2022"/>
    <x v="0"/>
    <n v="2"/>
    <s v="Poor"/>
    <n v="0"/>
    <s v="Severe"/>
    <n v="100"/>
    <s v="headache"/>
  </r>
  <r>
    <n v="1350"/>
    <n v="30.08"/>
    <s v="Obesity"/>
    <n v="1.82"/>
    <n v="99.63"/>
    <n v="134"/>
    <n v="84"/>
    <x v="3"/>
    <n v="5"/>
    <n v="2023"/>
    <n v="2"/>
    <n v="17"/>
    <d v="2023-02-17T00:00:00"/>
    <s v="Q1"/>
    <s v="Q1-2023"/>
    <x v="0"/>
    <n v="2"/>
    <s v="Poor"/>
    <n v="0"/>
    <s v="Severe"/>
    <n v="101"/>
    <s v="nausea"/>
  </r>
  <r>
    <n v="1351"/>
    <n v="25.2"/>
    <s v="Overweight"/>
    <n v="1.62"/>
    <n v="66.14"/>
    <n v="126"/>
    <n v="104"/>
    <x v="1"/>
    <n v="1"/>
    <n v="2021"/>
    <n v="2"/>
    <n v="21"/>
    <d v="2021-02-21T00:00:00"/>
    <s v="Q1"/>
    <s v="Q1-2021"/>
    <x v="1"/>
    <n v="0"/>
    <s v="Very Good"/>
    <n v="0"/>
    <s v="Severe"/>
    <n v="107"/>
    <s v="skin rash"/>
  </r>
  <r>
    <n v="1351"/>
    <n v="27"/>
    <s v="Overweight"/>
    <n v="1.62"/>
    <n v="70.849999999999994"/>
    <n v="132"/>
    <n v="105"/>
    <x v="1"/>
    <n v="2"/>
    <n v="2021"/>
    <n v="8"/>
    <n v="23"/>
    <d v="2021-08-23T00:00:00"/>
    <s v="Q3"/>
    <s v="Q3-2021"/>
    <x v="1"/>
    <n v="3"/>
    <s v="Very Poor"/>
    <n v="1"/>
    <s v="Moderate"/>
    <n v="100"/>
    <s v="headache"/>
  </r>
  <r>
    <n v="1351"/>
    <n v="27.92"/>
    <s v="Overweight"/>
    <n v="1.62"/>
    <n v="73.27"/>
    <n v="137"/>
    <n v="105"/>
    <x v="0"/>
    <n v="3"/>
    <n v="2022"/>
    <n v="2"/>
    <n v="21"/>
    <d v="2022-02-21T00:00:00"/>
    <s v="Q1"/>
    <s v="Q1-2022"/>
    <x v="1"/>
    <n v="3"/>
    <s v="Very Poor"/>
    <n v="0"/>
    <s v="Severe"/>
    <n v="100"/>
    <s v="headache"/>
  </r>
  <r>
    <n v="1351"/>
    <n v="27.38"/>
    <s v="Overweight"/>
    <n v="1.62"/>
    <n v="71.86"/>
    <n v="127"/>
    <n v="105"/>
    <x v="1"/>
    <n v="4"/>
    <n v="2022"/>
    <n v="8"/>
    <n v="23"/>
    <d v="2022-08-23T00:00:00"/>
    <s v="Q3"/>
    <s v="Q3-2022"/>
    <x v="1"/>
    <n v="2"/>
    <s v="Poor"/>
    <n v="1"/>
    <s v="Moderate"/>
    <n v="101"/>
    <s v="nausea"/>
  </r>
  <r>
    <n v="1352"/>
    <n v="20.260000000000002"/>
    <s v="Healthy Weight"/>
    <n v="1.62"/>
    <n v="53.17"/>
    <n v="133"/>
    <n v="101"/>
    <x v="1"/>
    <n v="1"/>
    <n v="2021"/>
    <n v="2"/>
    <n v="21"/>
    <d v="2021-02-21T00:00:00"/>
    <s v="Q1"/>
    <s v="Q1-2021"/>
    <x v="1"/>
    <n v="0"/>
    <s v="Very Good"/>
    <n v="0"/>
    <s v="Severe"/>
    <n v="100"/>
    <s v="headache"/>
  </r>
  <r>
    <n v="1352"/>
    <n v="23.05"/>
    <s v="Healthy Weight"/>
    <n v="1.62"/>
    <n v="60.5"/>
    <n v="131"/>
    <n v="101"/>
    <x v="1"/>
    <n v="2"/>
    <n v="2021"/>
    <n v="8"/>
    <n v="23"/>
    <d v="2021-08-23T00:00:00"/>
    <s v="Q3"/>
    <s v="Q3-2021"/>
    <x v="1"/>
    <n v="0"/>
    <s v="Very Good"/>
    <n v="1"/>
    <s v="Moderate"/>
    <n v="107"/>
    <s v="skin rash"/>
  </r>
  <r>
    <n v="1352"/>
    <n v="21.55"/>
    <s v="Healthy Weight"/>
    <n v="1.62"/>
    <n v="56.56"/>
    <n v="129"/>
    <n v="92"/>
    <x v="1"/>
    <n v="3"/>
    <n v="2022"/>
    <n v="2"/>
    <n v="21"/>
    <d v="2022-02-21T00:00:00"/>
    <s v="Q1"/>
    <s v="Q1-2022"/>
    <x v="1"/>
    <n v="0"/>
    <s v="Very Good"/>
    <n v="0"/>
    <s v="Severe"/>
    <n v="102"/>
    <s v="tinnitus"/>
  </r>
  <r>
    <n v="1353"/>
    <n v="30.1"/>
    <s v="Obesity"/>
    <n v="1.82"/>
    <n v="99.7"/>
    <n v="142"/>
    <n v="118"/>
    <x v="0"/>
    <n v="1"/>
    <n v="2021"/>
    <n v="2"/>
    <n v="21"/>
    <d v="2021-02-21T00:00:00"/>
    <s v="Q1"/>
    <s v="Q1-2021"/>
    <x v="0"/>
    <n v="1"/>
    <s v="Good"/>
    <n v="0"/>
    <s v="Severe"/>
    <n v="102"/>
    <s v="tinnitus"/>
  </r>
  <r>
    <n v="1353"/>
    <n v="28.5"/>
    <s v="Overweight"/>
    <n v="1.82"/>
    <n v="94.41"/>
    <n v="138"/>
    <n v="114"/>
    <x v="0"/>
    <n v="2"/>
    <n v="2021"/>
    <n v="8"/>
    <n v="23"/>
    <d v="2021-08-23T00:00:00"/>
    <s v="Q3"/>
    <s v="Q3-2021"/>
    <x v="0"/>
    <n v="0"/>
    <s v="Very Good"/>
    <n v="2"/>
    <s v="Mild"/>
    <n v="100"/>
    <s v="headache"/>
  </r>
  <r>
    <n v="1353"/>
    <n v="26.55"/>
    <s v="Overweight"/>
    <n v="1.82"/>
    <n v="87.95"/>
    <n v="130"/>
    <n v="114"/>
    <x v="1"/>
    <n v="3"/>
    <n v="2022"/>
    <n v="2"/>
    <n v="21"/>
    <d v="2022-02-21T00:00:00"/>
    <s v="Q1"/>
    <s v="Q1-2022"/>
    <x v="0"/>
    <n v="2"/>
    <s v="Poor"/>
    <n v="1"/>
    <s v="Moderate"/>
    <n v="100"/>
    <s v="headache"/>
  </r>
  <r>
    <n v="1353"/>
    <n v="25.06"/>
    <s v="Overweight"/>
    <n v="1.82"/>
    <n v="83"/>
    <n v="122"/>
    <n v="119"/>
    <x v="1"/>
    <n v="4"/>
    <n v="2022"/>
    <n v="8"/>
    <n v="23"/>
    <d v="2022-08-23T00:00:00"/>
    <s v="Q3"/>
    <s v="Q3-2022"/>
    <x v="0"/>
    <n v="3"/>
    <s v="Very Poor"/>
    <n v="2"/>
    <s v="Mild"/>
    <n v="103"/>
    <s v="vomiting"/>
  </r>
  <r>
    <n v="1353"/>
    <n v="22.67"/>
    <s v="Healthy Weight"/>
    <n v="1.82"/>
    <n v="75.08"/>
    <n v="124"/>
    <n v="126"/>
    <x v="1"/>
    <n v="5"/>
    <n v="2023"/>
    <n v="2"/>
    <n v="21"/>
    <d v="2023-02-21T00:00:00"/>
    <s v="Q1"/>
    <s v="Q1-2023"/>
    <x v="0"/>
    <n v="0"/>
    <s v="Very Good"/>
    <n v="1"/>
    <s v="Moderate"/>
    <n v="100"/>
    <s v="headache"/>
  </r>
  <r>
    <n v="1353"/>
    <n v="22.26"/>
    <s v="Healthy Weight"/>
    <n v="1.82"/>
    <n v="73.73"/>
    <n v="117"/>
    <n v="132"/>
    <x v="1"/>
    <n v="6"/>
    <n v="2023"/>
    <n v="8"/>
    <n v="23"/>
    <d v="2023-08-23T00:00:00"/>
    <s v="Q3"/>
    <s v="Q3-2023"/>
    <x v="0"/>
    <n v="1"/>
    <s v="Good"/>
    <n v="1"/>
    <s v="Moderate"/>
    <n v="104"/>
    <s v="itching"/>
  </r>
  <r>
    <n v="1354"/>
    <n v="26.63"/>
    <s v="Overweight"/>
    <n v="1.82"/>
    <n v="88.21"/>
    <n v="124"/>
    <n v="93"/>
    <x v="1"/>
    <n v="1"/>
    <n v="2021"/>
    <n v="2"/>
    <n v="23"/>
    <d v="2021-02-23T00:00:00"/>
    <s v="Q1"/>
    <s v="Q1-2021"/>
    <x v="0"/>
    <n v="0"/>
    <s v="Very Good"/>
    <n v="0"/>
    <s v="Severe"/>
    <n v="106"/>
    <s v="dizziness"/>
  </r>
  <r>
    <n v="1354"/>
    <n v="26.68"/>
    <s v="Overweight"/>
    <n v="1.82"/>
    <n v="88.38"/>
    <n v="120"/>
    <n v="90"/>
    <x v="1"/>
    <n v="2"/>
    <n v="2021"/>
    <n v="8"/>
    <n v="25"/>
    <d v="2021-08-25T00:00:00"/>
    <s v="Q3"/>
    <s v="Q3-2021"/>
    <x v="0"/>
    <n v="2"/>
    <s v="Poor"/>
    <n v="1"/>
    <s v="Moderate"/>
    <n v="100"/>
    <s v="headache"/>
  </r>
  <r>
    <n v="1354"/>
    <n v="26.94"/>
    <s v="Overweight"/>
    <n v="1.82"/>
    <n v="89.24"/>
    <n v="118"/>
    <n v="84"/>
    <x v="1"/>
    <n v="3"/>
    <n v="2022"/>
    <n v="2"/>
    <n v="23"/>
    <d v="2022-02-23T00:00:00"/>
    <s v="Q1"/>
    <s v="Q1-2022"/>
    <x v="0"/>
    <n v="3"/>
    <s v="Very Poor"/>
    <n v="0"/>
    <s v="Severe"/>
    <n v="101"/>
    <s v="nausea"/>
  </r>
  <r>
    <n v="1354"/>
    <n v="26.31"/>
    <s v="Overweight"/>
    <n v="1.82"/>
    <n v="87.15"/>
    <n v="112"/>
    <n v="84"/>
    <x v="1"/>
    <n v="4"/>
    <n v="2022"/>
    <n v="8"/>
    <n v="25"/>
    <d v="2022-08-25T00:00:00"/>
    <s v="Q3"/>
    <s v="Q3-2022"/>
    <x v="0"/>
    <n v="3"/>
    <s v="Very Poor"/>
    <n v="2"/>
    <s v="Mild"/>
    <n v="102"/>
    <s v="tinnitus"/>
  </r>
  <r>
    <n v="1355"/>
    <n v="19.59"/>
    <s v="Healthy Weight"/>
    <n v="1.62"/>
    <n v="51.42"/>
    <n v="127"/>
    <n v="120"/>
    <x v="1"/>
    <n v="1"/>
    <n v="2021"/>
    <n v="2"/>
    <n v="25"/>
    <d v="2021-02-25T00:00:00"/>
    <s v="Q1"/>
    <s v="Q1-2021"/>
    <x v="1"/>
    <n v="1"/>
    <s v="Good"/>
    <n v="1"/>
    <s v="Moderate"/>
    <n v="100"/>
    <s v="headache"/>
  </r>
  <r>
    <n v="1355"/>
    <n v="20.170000000000002"/>
    <s v="Healthy Weight"/>
    <n v="1.62"/>
    <n v="52.93"/>
    <n v="127"/>
    <n v="115"/>
    <x v="1"/>
    <n v="2"/>
    <n v="2021"/>
    <n v="8"/>
    <n v="27"/>
    <d v="2021-08-27T00:00:00"/>
    <s v="Q3"/>
    <s v="Q3-2021"/>
    <x v="1"/>
    <n v="1"/>
    <s v="Good"/>
    <n v="1"/>
    <s v="Moderate"/>
    <n v="104"/>
    <s v="itching"/>
  </r>
  <r>
    <n v="1355"/>
    <n v="20.73"/>
    <s v="Healthy Weight"/>
    <n v="1.62"/>
    <n v="54.41"/>
    <n v="124"/>
    <n v="114"/>
    <x v="1"/>
    <n v="3"/>
    <n v="2022"/>
    <n v="2"/>
    <n v="25"/>
    <d v="2022-02-25T00:00:00"/>
    <s v="Q1"/>
    <s v="Q1-2022"/>
    <x v="1"/>
    <n v="1"/>
    <s v="Good"/>
    <n v="1"/>
    <s v="Moderate"/>
    <n v="100"/>
    <s v="headache"/>
  </r>
  <r>
    <n v="1355"/>
    <n v="21.73"/>
    <s v="Healthy Weight"/>
    <n v="1.62"/>
    <n v="57.03"/>
    <n v="126"/>
    <n v="112"/>
    <x v="1"/>
    <n v="4"/>
    <n v="2022"/>
    <n v="8"/>
    <n v="27"/>
    <d v="2022-08-27T00:00:00"/>
    <s v="Q3"/>
    <s v="Q3-2022"/>
    <x v="1"/>
    <n v="2"/>
    <s v="Poor"/>
    <n v="2"/>
    <s v="Mild"/>
    <n v="100"/>
    <s v="headache"/>
  </r>
  <r>
    <n v="1356"/>
    <n v="21.51"/>
    <s v="Healthy Weight"/>
    <n v="1.82"/>
    <n v="71.25"/>
    <n v="131"/>
    <n v="128"/>
    <x v="1"/>
    <n v="1"/>
    <n v="2021"/>
    <n v="2"/>
    <n v="26"/>
    <d v="2021-02-26T00:00:00"/>
    <s v="Q1"/>
    <s v="Q1-2021"/>
    <x v="0"/>
    <n v="3"/>
    <s v="Very Poor"/>
    <n v="2"/>
    <s v="Mild"/>
    <n v="101"/>
    <s v="nausea"/>
  </r>
  <r>
    <n v="1356"/>
    <n v="15.16"/>
    <s v="Underweight"/>
    <n v="1.82"/>
    <n v="50.23"/>
    <n v="132"/>
    <n v="127"/>
    <x v="1"/>
    <n v="2"/>
    <n v="2021"/>
    <n v="8"/>
    <n v="28"/>
    <d v="2021-08-28T00:00:00"/>
    <s v="Q3"/>
    <s v="Q3-2021"/>
    <x v="0"/>
    <n v="2"/>
    <s v="Poor"/>
    <n v="2"/>
    <s v="Mild"/>
    <n v="106"/>
    <s v="dizziness"/>
  </r>
  <r>
    <n v="1356"/>
    <n v="13.57"/>
    <s v="Underweight"/>
    <n v="1.82"/>
    <n v="44.94"/>
    <n v="124"/>
    <n v="117"/>
    <x v="1"/>
    <n v="3"/>
    <n v="2022"/>
    <n v="2"/>
    <n v="26"/>
    <d v="2022-02-26T00:00:00"/>
    <s v="Q1"/>
    <s v="Q1-2022"/>
    <x v="0"/>
    <n v="1"/>
    <s v="Good"/>
    <n v="0"/>
    <s v="Severe"/>
    <n v="100"/>
    <s v="headache"/>
  </r>
  <r>
    <n v="1356"/>
    <n v="12.89"/>
    <s v="Underweight"/>
    <n v="1.82"/>
    <n v="42.69"/>
    <n v="126"/>
    <n v="126"/>
    <x v="1"/>
    <n v="4"/>
    <n v="2022"/>
    <n v="8"/>
    <n v="28"/>
    <d v="2022-08-28T00:00:00"/>
    <s v="Q3"/>
    <s v="Q3-2022"/>
    <x v="0"/>
    <n v="2"/>
    <s v="Poor"/>
    <n v="0"/>
    <s v="Severe"/>
    <n v="100"/>
    <s v="headache"/>
  </r>
  <r>
    <n v="1357"/>
    <n v="27.69"/>
    <s v="Overweight"/>
    <n v="1.82"/>
    <n v="91.71"/>
    <n v="125"/>
    <n v="106"/>
    <x v="1"/>
    <n v="1"/>
    <n v="2021"/>
    <n v="2"/>
    <n v="28"/>
    <d v="2021-02-28T00:00:00"/>
    <s v="Q1"/>
    <s v="Q1-2021"/>
    <x v="0"/>
    <n v="0"/>
    <s v="Very Good"/>
    <n v="2"/>
    <s v="Mild"/>
    <n v="106"/>
    <s v="dizziness"/>
  </r>
  <r>
    <n v="1357"/>
    <n v="27.75"/>
    <s v="Overweight"/>
    <n v="1.82"/>
    <n v="91.9"/>
    <n v="121"/>
    <n v="108"/>
    <x v="1"/>
    <n v="2"/>
    <n v="2021"/>
    <n v="8"/>
    <n v="30"/>
    <d v="2021-08-30T00:00:00"/>
    <s v="Q3"/>
    <s v="Q3-2021"/>
    <x v="0"/>
    <n v="3"/>
    <s v="Very Poor"/>
    <n v="1"/>
    <s v="Moderate"/>
    <n v="104"/>
    <s v="itching"/>
  </r>
  <r>
    <n v="1357"/>
    <n v="29.38"/>
    <s v="Overweight"/>
    <n v="1.82"/>
    <n v="97.32"/>
    <n v="132"/>
    <n v="105"/>
    <x v="1"/>
    <n v="3"/>
    <n v="2022"/>
    <n v="2"/>
    <n v="28"/>
    <d v="2022-02-28T00:00:00"/>
    <s v="Q1"/>
    <s v="Q1-2022"/>
    <x v="0"/>
    <n v="2"/>
    <s v="Poor"/>
    <n v="1"/>
    <s v="Moderate"/>
    <n v="100"/>
    <s v="headache"/>
  </r>
  <r>
    <n v="1357"/>
    <n v="29.79"/>
    <s v="Overweight"/>
    <n v="1.82"/>
    <n v="98.67"/>
    <n v="118"/>
    <n v="104"/>
    <x v="1"/>
    <n v="4"/>
    <n v="2022"/>
    <n v="8"/>
    <n v="30"/>
    <d v="2022-08-30T00:00:00"/>
    <s v="Q3"/>
    <s v="Q3-2022"/>
    <x v="0"/>
    <n v="2"/>
    <s v="Poor"/>
    <n v="1"/>
    <s v="Moderate"/>
    <n v="104"/>
    <s v="itching"/>
  </r>
  <r>
    <n v="1358"/>
    <n v="22.39"/>
    <s v="Healthy Weight"/>
    <n v="1.82"/>
    <n v="74.150000000000006"/>
    <n v="127"/>
    <n v="99"/>
    <x v="1"/>
    <n v="1"/>
    <n v="2021"/>
    <n v="2"/>
    <n v="28"/>
    <d v="2021-02-28T00:00:00"/>
    <s v="Q1"/>
    <s v="Q1-2021"/>
    <x v="0"/>
    <n v="2"/>
    <s v="Poor"/>
    <n v="1"/>
    <s v="Moderate"/>
    <n v="101"/>
    <s v="nausea"/>
  </r>
  <r>
    <n v="1358"/>
    <n v="20.55"/>
    <s v="Healthy Weight"/>
    <n v="1.82"/>
    <n v="68.069999999999993"/>
    <n v="127"/>
    <n v="105"/>
    <x v="1"/>
    <n v="2"/>
    <n v="2021"/>
    <n v="8"/>
    <n v="30"/>
    <d v="2021-08-30T00:00:00"/>
    <s v="Q3"/>
    <s v="Q3-2021"/>
    <x v="0"/>
    <n v="1"/>
    <s v="Good"/>
    <n v="0"/>
    <s v="Severe"/>
    <n v="103"/>
    <s v="vomiting"/>
  </r>
  <r>
    <n v="1358"/>
    <n v="20.04"/>
    <s v="Healthy Weight"/>
    <n v="1.82"/>
    <n v="66.37"/>
    <n v="118"/>
    <n v="99"/>
    <x v="1"/>
    <n v="3"/>
    <n v="2022"/>
    <n v="2"/>
    <n v="28"/>
    <d v="2022-02-28T00:00:00"/>
    <s v="Q1"/>
    <s v="Q1-2022"/>
    <x v="0"/>
    <n v="1"/>
    <s v="Good"/>
    <n v="2"/>
    <s v="Mild"/>
    <n v="103"/>
    <s v="vomiting"/>
  </r>
  <r>
    <n v="1358"/>
    <n v="16.61"/>
    <s v="Underweight"/>
    <n v="1.82"/>
    <n v="55.01"/>
    <n v="115"/>
    <n v="96"/>
    <x v="1"/>
    <n v="4"/>
    <n v="2022"/>
    <n v="8"/>
    <n v="30"/>
    <d v="2022-08-30T00:00:00"/>
    <s v="Q3"/>
    <s v="Q3-2022"/>
    <x v="0"/>
    <n v="3"/>
    <s v="Very Poor"/>
    <n v="2"/>
    <s v="Mild"/>
    <n v="100"/>
    <s v="headache"/>
  </r>
  <r>
    <n v="1358"/>
    <n v="14.64"/>
    <s v="Underweight"/>
    <n v="1.82"/>
    <n v="48.48"/>
    <n v="113"/>
    <n v="92"/>
    <x v="1"/>
    <n v="5"/>
    <n v="2023"/>
    <n v="2"/>
    <n v="28"/>
    <d v="2023-02-28T00:00:00"/>
    <s v="Q1"/>
    <s v="Q1-2023"/>
    <x v="0"/>
    <n v="2"/>
    <s v="Poor"/>
    <n v="1"/>
    <s v="Moderate"/>
    <n v="109"/>
    <s v="hallucinations"/>
  </r>
  <r>
    <n v="1359"/>
    <n v="24.45"/>
    <s v="Healthy Weight"/>
    <n v="1.62"/>
    <n v="64.180000000000007"/>
    <n v="155"/>
    <n v="113"/>
    <x v="0"/>
    <n v="1"/>
    <n v="2021"/>
    <n v="2"/>
    <n v="28"/>
    <d v="2021-02-28T00:00:00"/>
    <s v="Q1"/>
    <s v="Q1-2021"/>
    <x v="1"/>
    <n v="1"/>
    <s v="Good"/>
    <n v="1"/>
    <s v="Moderate"/>
    <n v="100"/>
    <s v="headache"/>
  </r>
  <r>
    <n v="1359"/>
    <n v="23.83"/>
    <s v="Healthy Weight"/>
    <n v="1.62"/>
    <n v="62.54"/>
    <n v="155"/>
    <n v="109"/>
    <x v="0"/>
    <n v="2"/>
    <n v="2021"/>
    <n v="8"/>
    <n v="30"/>
    <d v="2021-08-30T00:00:00"/>
    <s v="Q3"/>
    <s v="Q3-2021"/>
    <x v="1"/>
    <n v="0"/>
    <s v="Very Good"/>
    <n v="0"/>
    <s v="Severe"/>
    <n v="100"/>
    <s v="headache"/>
  </r>
  <r>
    <n v="1359"/>
    <n v="21.05"/>
    <s v="Healthy Weight"/>
    <n v="1.62"/>
    <n v="55.24"/>
    <n v="164"/>
    <n v="117"/>
    <x v="0"/>
    <n v="3"/>
    <n v="2022"/>
    <n v="2"/>
    <n v="28"/>
    <d v="2022-02-28T00:00:00"/>
    <s v="Q1"/>
    <s v="Q1-2022"/>
    <x v="1"/>
    <n v="2"/>
    <s v="Poor"/>
    <n v="2"/>
    <s v="Mild"/>
    <n v="100"/>
    <s v="headache"/>
  </r>
  <r>
    <n v="1359"/>
    <n v="21.46"/>
    <s v="Healthy Weight"/>
    <n v="1.62"/>
    <n v="56.32"/>
    <n v="159"/>
    <n v="109"/>
    <x v="0"/>
    <n v="4"/>
    <n v="2022"/>
    <n v="8"/>
    <n v="30"/>
    <d v="2022-08-30T00:00:00"/>
    <s v="Q3"/>
    <s v="Q3-2022"/>
    <x v="1"/>
    <n v="3"/>
    <s v="Very Poor"/>
    <n v="1"/>
    <s v="Moderate"/>
    <n v="100"/>
    <s v="headache"/>
  </r>
  <r>
    <n v="1359"/>
    <n v="20.78"/>
    <s v="Healthy Weight"/>
    <n v="1.62"/>
    <n v="54.54"/>
    <n v="159"/>
    <n v="111"/>
    <x v="0"/>
    <n v="5"/>
    <n v="2023"/>
    <n v="2"/>
    <n v="28"/>
    <d v="2023-02-28T00:00:00"/>
    <s v="Q1"/>
    <s v="Q1-2023"/>
    <x v="1"/>
    <n v="0"/>
    <s v="Very Good"/>
    <n v="1"/>
    <s v="Moderate"/>
    <n v="106"/>
    <s v="dizziness"/>
  </r>
  <r>
    <n v="1360"/>
    <n v="21.91"/>
    <s v="Healthy Weight"/>
    <n v="1.62"/>
    <n v="57.51"/>
    <n v="114"/>
    <n v="85"/>
    <x v="1"/>
    <n v="1"/>
    <n v="2021"/>
    <n v="3"/>
    <n v="3"/>
    <d v="2021-03-03T00:00:00"/>
    <s v="Q1"/>
    <s v="Q1-2021"/>
    <x v="1"/>
    <n v="2"/>
    <s v="Poor"/>
    <n v="2"/>
    <s v="Mild"/>
    <n v="103"/>
    <s v="vomiting"/>
  </r>
  <r>
    <n v="1360"/>
    <n v="25.12"/>
    <s v="Overweight"/>
    <n v="1.62"/>
    <n v="65.930000000000007"/>
    <n v="117"/>
    <n v="98"/>
    <x v="1"/>
    <n v="2"/>
    <n v="2021"/>
    <n v="9"/>
    <n v="2"/>
    <d v="2021-09-02T00:00:00"/>
    <s v="Q3"/>
    <s v="Q3-2021"/>
    <x v="1"/>
    <n v="1"/>
    <s v="Good"/>
    <n v="1"/>
    <s v="Moderate"/>
    <n v="108"/>
    <s v="palpitations"/>
  </r>
  <r>
    <n v="1360"/>
    <n v="24.5"/>
    <s v="Healthy Weight"/>
    <n v="1.62"/>
    <n v="64.3"/>
    <n v="108"/>
    <n v="100"/>
    <x v="1"/>
    <n v="3"/>
    <n v="2022"/>
    <n v="3"/>
    <n v="3"/>
    <d v="2022-03-03T00:00:00"/>
    <s v="Q1"/>
    <s v="Q1-2022"/>
    <x v="1"/>
    <n v="1"/>
    <s v="Good"/>
    <n v="2"/>
    <s v="Mild"/>
    <n v="107"/>
    <s v="skin rash"/>
  </r>
  <r>
    <n v="1360"/>
    <n v="24.58"/>
    <s v="Healthy Weight"/>
    <n v="1.62"/>
    <n v="64.5"/>
    <n v="112"/>
    <n v="106"/>
    <x v="1"/>
    <n v="4"/>
    <n v="2022"/>
    <n v="9"/>
    <n v="2"/>
    <d v="2022-09-02T00:00:00"/>
    <s v="Q3"/>
    <s v="Q3-2022"/>
    <x v="1"/>
    <n v="0"/>
    <s v="Very Good"/>
    <n v="1"/>
    <s v="Moderate"/>
    <n v="100"/>
    <s v="headache"/>
  </r>
  <r>
    <n v="1360"/>
    <n v="22.03"/>
    <s v="Healthy Weight"/>
    <n v="1.62"/>
    <n v="57.83"/>
    <n v="112"/>
    <n v="110"/>
    <x v="1"/>
    <n v="5"/>
    <n v="2023"/>
    <n v="3"/>
    <n v="3"/>
    <d v="2023-03-03T00:00:00"/>
    <s v="Q1"/>
    <s v="Q1-2023"/>
    <x v="1"/>
    <n v="1"/>
    <s v="Good"/>
    <n v="2"/>
    <s v="Mild"/>
    <n v="101"/>
    <s v="nausea"/>
  </r>
  <r>
    <n v="1361"/>
    <n v="24.26"/>
    <s v="Healthy Weight"/>
    <n v="1.82"/>
    <n v="80.34"/>
    <n v="136"/>
    <n v="113"/>
    <x v="0"/>
    <n v="1"/>
    <n v="2021"/>
    <n v="3"/>
    <n v="6"/>
    <d v="2021-03-06T00:00:00"/>
    <s v="Q1"/>
    <s v="Q1-2021"/>
    <x v="0"/>
    <n v="3"/>
    <s v="Very Poor"/>
    <n v="1"/>
    <s v="Moderate"/>
    <n v="100"/>
    <s v="headache"/>
  </r>
  <r>
    <n v="1361"/>
    <n v="24.69"/>
    <s v="Healthy Weight"/>
    <n v="1.82"/>
    <n v="81.77"/>
    <n v="133"/>
    <n v="114"/>
    <x v="1"/>
    <n v="2"/>
    <n v="2021"/>
    <n v="9"/>
    <n v="5"/>
    <d v="2021-09-05T00:00:00"/>
    <s v="Q3"/>
    <s v="Q3-2021"/>
    <x v="0"/>
    <n v="1"/>
    <s v="Good"/>
    <n v="1"/>
    <s v="Moderate"/>
    <n v="101"/>
    <s v="nausea"/>
  </r>
  <r>
    <n v="1361"/>
    <n v="26.08"/>
    <s v="Overweight"/>
    <n v="1.82"/>
    <n v="86.38"/>
    <n v="141"/>
    <n v="114"/>
    <x v="0"/>
    <n v="3"/>
    <n v="2022"/>
    <n v="3"/>
    <n v="6"/>
    <d v="2022-03-06T00:00:00"/>
    <s v="Q1"/>
    <s v="Q1-2022"/>
    <x v="0"/>
    <n v="2"/>
    <s v="Poor"/>
    <n v="0"/>
    <s v="Severe"/>
    <n v="100"/>
    <s v="headache"/>
  </r>
  <r>
    <n v="1361"/>
    <n v="24.35"/>
    <s v="Healthy Weight"/>
    <n v="1.82"/>
    <n v="80.650000000000006"/>
    <n v="141"/>
    <n v="109"/>
    <x v="0"/>
    <n v="4"/>
    <n v="2022"/>
    <n v="9"/>
    <n v="5"/>
    <d v="2022-09-05T00:00:00"/>
    <s v="Q3"/>
    <s v="Q3-2022"/>
    <x v="0"/>
    <n v="2"/>
    <s v="Poor"/>
    <n v="1"/>
    <s v="Moderate"/>
    <n v="100"/>
    <s v="headache"/>
  </r>
  <r>
    <n v="1362"/>
    <n v="21.76"/>
    <s v="Healthy Weight"/>
    <n v="1.62"/>
    <n v="57.12"/>
    <n v="125"/>
    <n v="103"/>
    <x v="1"/>
    <n v="1"/>
    <n v="2021"/>
    <n v="3"/>
    <n v="10"/>
    <d v="2021-03-10T00:00:00"/>
    <s v="Q1"/>
    <s v="Q1-2021"/>
    <x v="1"/>
    <n v="0"/>
    <s v="Very Good"/>
    <n v="2"/>
    <s v="Mild"/>
    <n v="100"/>
    <s v="headache"/>
  </r>
  <r>
    <n v="1362"/>
    <n v="20.16"/>
    <s v="Healthy Weight"/>
    <n v="1.62"/>
    <n v="52.91"/>
    <n v="132"/>
    <n v="103"/>
    <x v="1"/>
    <n v="2"/>
    <n v="2021"/>
    <n v="9"/>
    <n v="9"/>
    <d v="2021-09-09T00:00:00"/>
    <s v="Q3"/>
    <s v="Q3-2021"/>
    <x v="1"/>
    <n v="1"/>
    <s v="Good"/>
    <n v="1"/>
    <s v="Moderate"/>
    <n v="100"/>
    <s v="headache"/>
  </r>
  <r>
    <n v="1362"/>
    <n v="20.73"/>
    <s v="Healthy Weight"/>
    <n v="1.62"/>
    <n v="54.4"/>
    <n v="134"/>
    <n v="95"/>
    <x v="1"/>
    <n v="3"/>
    <n v="2022"/>
    <n v="3"/>
    <n v="10"/>
    <d v="2022-03-10T00:00:00"/>
    <s v="Q1"/>
    <s v="Q1-2022"/>
    <x v="1"/>
    <n v="1"/>
    <s v="Good"/>
    <n v="2"/>
    <s v="Mild"/>
    <n v="100"/>
    <s v="headache"/>
  </r>
  <r>
    <n v="1362"/>
    <n v="24.31"/>
    <s v="Healthy Weight"/>
    <n v="1.62"/>
    <n v="63.81"/>
    <n v="127"/>
    <n v="97"/>
    <x v="1"/>
    <n v="4"/>
    <n v="2022"/>
    <n v="9"/>
    <n v="9"/>
    <d v="2022-09-09T00:00:00"/>
    <s v="Q3"/>
    <s v="Q3-2022"/>
    <x v="1"/>
    <n v="1"/>
    <s v="Good"/>
    <n v="2"/>
    <s v="Mild"/>
    <n v="100"/>
    <s v="headache"/>
  </r>
  <r>
    <n v="1362"/>
    <n v="25.68"/>
    <s v="Overweight"/>
    <n v="1.62"/>
    <n v="67.38"/>
    <n v="127"/>
    <n v="97"/>
    <x v="1"/>
    <n v="5"/>
    <n v="2023"/>
    <n v="3"/>
    <n v="10"/>
    <d v="2023-03-10T00:00:00"/>
    <s v="Q1"/>
    <s v="Q1-2023"/>
    <x v="1"/>
    <n v="2"/>
    <s v="Poor"/>
    <n v="1"/>
    <s v="Moderate"/>
    <n v="100"/>
    <s v="headache"/>
  </r>
  <r>
    <n v="1362"/>
    <n v="27.2"/>
    <s v="Overweight"/>
    <n v="1.62"/>
    <n v="71.39"/>
    <n v="127"/>
    <n v="97"/>
    <x v="1"/>
    <n v="6"/>
    <n v="2023"/>
    <n v="9"/>
    <n v="9"/>
    <d v="2023-09-09T00:00:00"/>
    <s v="Q3"/>
    <s v="Q3-2023"/>
    <x v="1"/>
    <n v="2"/>
    <s v="Poor"/>
    <n v="0"/>
    <s v="Severe"/>
    <n v="108"/>
    <s v="palpitations"/>
  </r>
  <r>
    <n v="1363"/>
    <n v="29.56"/>
    <s v="Overweight"/>
    <n v="1.82"/>
    <n v="97.9"/>
    <n v="128"/>
    <n v="97"/>
    <x v="1"/>
    <n v="1"/>
    <n v="2021"/>
    <n v="3"/>
    <n v="13"/>
    <d v="2021-03-13T00:00:00"/>
    <s v="Q1"/>
    <s v="Q1-2021"/>
    <x v="0"/>
    <n v="3"/>
    <s v="Very Poor"/>
    <n v="0"/>
    <s v="Severe"/>
    <n v="108"/>
    <s v="palpitations"/>
  </r>
  <r>
    <n v="1363"/>
    <n v="29.97"/>
    <s v="Overweight"/>
    <n v="1.82"/>
    <n v="99.28"/>
    <n v="132"/>
    <n v="102"/>
    <x v="1"/>
    <n v="2"/>
    <n v="2021"/>
    <n v="9"/>
    <n v="12"/>
    <d v="2021-09-12T00:00:00"/>
    <s v="Q3"/>
    <s v="Q3-2021"/>
    <x v="0"/>
    <n v="2"/>
    <s v="Poor"/>
    <n v="0"/>
    <s v="Severe"/>
    <n v="103"/>
    <s v="vomiting"/>
  </r>
  <r>
    <n v="1363"/>
    <n v="30.46"/>
    <s v="Obesity"/>
    <n v="1.82"/>
    <n v="100.88"/>
    <n v="131"/>
    <n v="111"/>
    <x v="1"/>
    <n v="3"/>
    <n v="2022"/>
    <n v="3"/>
    <n v="13"/>
    <d v="2022-03-13T00:00:00"/>
    <s v="Q1"/>
    <s v="Q1-2022"/>
    <x v="0"/>
    <n v="1"/>
    <s v="Good"/>
    <n v="0"/>
    <s v="Severe"/>
    <n v="109"/>
    <s v="hallucinations"/>
  </r>
  <r>
    <n v="1363"/>
    <n v="32.64"/>
    <s v="Obesity"/>
    <n v="1.82"/>
    <n v="108.12"/>
    <n v="131"/>
    <n v="111"/>
    <x v="1"/>
    <n v="4"/>
    <n v="2022"/>
    <n v="9"/>
    <n v="12"/>
    <d v="2022-09-12T00:00:00"/>
    <s v="Q3"/>
    <s v="Q3-2022"/>
    <x v="0"/>
    <n v="3"/>
    <s v="Very Poor"/>
    <n v="2"/>
    <s v="Mild"/>
    <n v="101"/>
    <s v="nausea"/>
  </r>
  <r>
    <n v="1363"/>
    <n v="31.26"/>
    <s v="Obesity"/>
    <n v="1.82"/>
    <n v="103.54"/>
    <n v="132"/>
    <n v="115"/>
    <x v="1"/>
    <n v="5"/>
    <n v="2023"/>
    <n v="3"/>
    <n v="13"/>
    <d v="2023-03-13T00:00:00"/>
    <s v="Q1"/>
    <s v="Q1-2023"/>
    <x v="0"/>
    <n v="3"/>
    <s v="Very Poor"/>
    <n v="1"/>
    <s v="Moderate"/>
    <n v="109"/>
    <s v="hallucinations"/>
  </r>
  <r>
    <n v="1363"/>
    <n v="33.32"/>
    <s v="Obesity"/>
    <n v="1.82"/>
    <n v="110.38"/>
    <n v="132"/>
    <n v="114"/>
    <x v="1"/>
    <n v="6"/>
    <n v="2023"/>
    <n v="9"/>
    <n v="12"/>
    <d v="2023-09-12T00:00:00"/>
    <s v="Q3"/>
    <s v="Q3-2023"/>
    <x v="0"/>
    <n v="2"/>
    <s v="Poor"/>
    <n v="0"/>
    <s v="Severe"/>
    <n v="100"/>
    <s v="headache"/>
  </r>
  <r>
    <n v="1364"/>
    <n v="24.79"/>
    <s v="Healthy Weight"/>
    <n v="1.62"/>
    <n v="65.069999999999993"/>
    <n v="121"/>
    <n v="89"/>
    <x v="1"/>
    <n v="1"/>
    <n v="2021"/>
    <n v="3"/>
    <n v="14"/>
    <d v="2021-03-14T00:00:00"/>
    <s v="Q1"/>
    <s v="Q1-2021"/>
    <x v="1"/>
    <n v="0"/>
    <s v="Very Good"/>
    <n v="1"/>
    <s v="Moderate"/>
    <n v="106"/>
    <s v="dizziness"/>
  </r>
  <r>
    <n v="1364"/>
    <n v="22.02"/>
    <s v="Healthy Weight"/>
    <n v="1.62"/>
    <n v="57.8"/>
    <n v="123"/>
    <n v="78"/>
    <x v="1"/>
    <n v="2"/>
    <n v="2021"/>
    <n v="9"/>
    <n v="13"/>
    <d v="2021-09-13T00:00:00"/>
    <s v="Q3"/>
    <s v="Q3-2021"/>
    <x v="1"/>
    <n v="0"/>
    <s v="Very Good"/>
    <n v="2"/>
    <s v="Mild"/>
    <n v="100"/>
    <s v="headache"/>
  </r>
  <r>
    <n v="1364"/>
    <n v="20.32"/>
    <s v="Healthy Weight"/>
    <n v="1.62"/>
    <n v="53.32"/>
    <n v="121"/>
    <n v="79"/>
    <x v="1"/>
    <n v="3"/>
    <n v="2022"/>
    <n v="3"/>
    <n v="14"/>
    <d v="2022-03-14T00:00:00"/>
    <s v="Q1"/>
    <s v="Q1-2022"/>
    <x v="1"/>
    <n v="0"/>
    <s v="Very Good"/>
    <n v="0"/>
    <s v="Severe"/>
    <n v="105"/>
    <s v="abdominal pain"/>
  </r>
  <r>
    <n v="1364"/>
    <n v="21.12"/>
    <s v="Healthy Weight"/>
    <n v="1.62"/>
    <n v="55.44"/>
    <n v="125"/>
    <n v="83"/>
    <x v="3"/>
    <n v="4"/>
    <n v="2022"/>
    <n v="9"/>
    <n v="13"/>
    <d v="2022-09-13T00:00:00"/>
    <s v="Q3"/>
    <s v="Q3-2022"/>
    <x v="1"/>
    <n v="2"/>
    <s v="Poor"/>
    <n v="1"/>
    <s v="Moderate"/>
    <n v="104"/>
    <s v="itching"/>
  </r>
  <r>
    <n v="1364"/>
    <n v="24.25"/>
    <s v="Healthy Weight"/>
    <n v="1.62"/>
    <n v="63.64"/>
    <n v="121"/>
    <n v="82"/>
    <x v="3"/>
    <n v="5"/>
    <n v="2023"/>
    <n v="3"/>
    <n v="14"/>
    <d v="2023-03-14T00:00:00"/>
    <s v="Q1"/>
    <s v="Q1-2023"/>
    <x v="1"/>
    <n v="2"/>
    <s v="Poor"/>
    <n v="1"/>
    <s v="Moderate"/>
    <n v="103"/>
    <s v="vomiting"/>
  </r>
  <r>
    <n v="1365"/>
    <n v="23.54"/>
    <s v="Healthy Weight"/>
    <n v="1.82"/>
    <n v="77.97"/>
    <n v="132"/>
    <n v="114"/>
    <x v="1"/>
    <n v="1"/>
    <n v="2021"/>
    <n v="3"/>
    <n v="18"/>
    <d v="2021-03-18T00:00:00"/>
    <s v="Q1"/>
    <s v="Q1-2021"/>
    <x v="0"/>
    <n v="2"/>
    <s v="Poor"/>
    <n v="1"/>
    <s v="Moderate"/>
    <n v="101"/>
    <s v="nausea"/>
  </r>
  <r>
    <n v="1365"/>
    <n v="23.37"/>
    <s v="Healthy Weight"/>
    <n v="1.82"/>
    <n v="77.42"/>
    <n v="135"/>
    <n v="114"/>
    <x v="0"/>
    <n v="2"/>
    <n v="2021"/>
    <n v="9"/>
    <n v="17"/>
    <d v="2021-09-17T00:00:00"/>
    <s v="Q3"/>
    <s v="Q3-2021"/>
    <x v="0"/>
    <n v="0"/>
    <s v="Very Good"/>
    <n v="1"/>
    <s v="Moderate"/>
    <n v="104"/>
    <s v="itching"/>
  </r>
  <r>
    <n v="1365"/>
    <n v="26.31"/>
    <s v="Overweight"/>
    <n v="1.82"/>
    <n v="87.15"/>
    <n v="140"/>
    <n v="113"/>
    <x v="0"/>
    <n v="3"/>
    <n v="2022"/>
    <n v="3"/>
    <n v="18"/>
    <d v="2022-03-18T00:00:00"/>
    <s v="Q1"/>
    <s v="Q1-2022"/>
    <x v="0"/>
    <n v="3"/>
    <s v="Very Poor"/>
    <n v="1"/>
    <s v="Moderate"/>
    <n v="106"/>
    <s v="dizziness"/>
  </r>
  <r>
    <n v="1366"/>
    <n v="21.27"/>
    <s v="Healthy Weight"/>
    <n v="1.62"/>
    <n v="55.83"/>
    <n v="118"/>
    <n v="97"/>
    <x v="1"/>
    <n v="1"/>
    <n v="2021"/>
    <n v="3"/>
    <n v="21"/>
    <d v="2021-03-21T00:00:00"/>
    <s v="Q1"/>
    <s v="Q1-2021"/>
    <x v="1"/>
    <n v="3"/>
    <s v="Very Poor"/>
    <n v="1"/>
    <s v="Moderate"/>
    <n v="100"/>
    <s v="headache"/>
  </r>
  <r>
    <n v="1366"/>
    <n v="19.32"/>
    <s v="Healthy Weight"/>
    <n v="1.62"/>
    <n v="50.7"/>
    <n v="117"/>
    <n v="100"/>
    <x v="1"/>
    <n v="2"/>
    <n v="2021"/>
    <n v="9"/>
    <n v="20"/>
    <d v="2021-09-20T00:00:00"/>
    <s v="Q3"/>
    <s v="Q3-2021"/>
    <x v="1"/>
    <n v="0"/>
    <s v="Very Good"/>
    <n v="2"/>
    <s v="Mild"/>
    <n v="109"/>
    <s v="hallucinations"/>
  </r>
  <r>
    <n v="1366"/>
    <n v="23.14"/>
    <s v="Healthy Weight"/>
    <n v="1.62"/>
    <n v="60.74"/>
    <n v="121"/>
    <n v="100"/>
    <x v="1"/>
    <n v="3"/>
    <n v="2022"/>
    <n v="3"/>
    <n v="21"/>
    <d v="2022-03-21T00:00:00"/>
    <s v="Q1"/>
    <s v="Q1-2022"/>
    <x v="1"/>
    <n v="2"/>
    <s v="Poor"/>
    <n v="2"/>
    <s v="Mild"/>
    <n v="100"/>
    <s v="headache"/>
  </r>
  <r>
    <n v="1366"/>
    <n v="19.829999999999998"/>
    <s v="Healthy Weight"/>
    <n v="1.62"/>
    <n v="52.04"/>
    <n v="119"/>
    <n v="96"/>
    <x v="1"/>
    <n v="4"/>
    <n v="2022"/>
    <n v="9"/>
    <n v="20"/>
    <d v="2022-09-20T00:00:00"/>
    <s v="Q3"/>
    <s v="Q3-2022"/>
    <x v="1"/>
    <n v="0"/>
    <s v="Very Good"/>
    <n v="2"/>
    <s v="Mild"/>
    <n v="108"/>
    <s v="palpitations"/>
  </r>
  <r>
    <n v="1366"/>
    <n v="17.440000000000001"/>
    <s v="Underweight"/>
    <n v="1.62"/>
    <n v="45.77"/>
    <n v="126"/>
    <n v="91"/>
    <x v="1"/>
    <n v="5"/>
    <n v="2023"/>
    <n v="3"/>
    <n v="21"/>
    <d v="2023-03-21T00:00:00"/>
    <s v="Q1"/>
    <s v="Q1-2023"/>
    <x v="1"/>
    <n v="0"/>
    <s v="Very Good"/>
    <n v="0"/>
    <s v="Severe"/>
    <n v="100"/>
    <s v="headache"/>
  </r>
  <r>
    <n v="1367"/>
    <n v="25.59"/>
    <s v="Overweight"/>
    <n v="1.82"/>
    <n v="84.75"/>
    <n v="124"/>
    <n v="100"/>
    <x v="1"/>
    <n v="1"/>
    <n v="2021"/>
    <n v="3"/>
    <n v="25"/>
    <d v="2021-03-25T00:00:00"/>
    <s v="Q1"/>
    <s v="Q1-2021"/>
    <x v="0"/>
    <n v="2"/>
    <s v="Poor"/>
    <n v="0"/>
    <s v="Severe"/>
    <n v="102"/>
    <s v="tinnitus"/>
  </r>
  <r>
    <n v="1367"/>
    <n v="30.04"/>
    <s v="Obesity"/>
    <n v="1.82"/>
    <n v="99.49"/>
    <n v="123"/>
    <n v="102"/>
    <x v="1"/>
    <n v="2"/>
    <n v="2021"/>
    <n v="9"/>
    <n v="24"/>
    <d v="2021-09-24T00:00:00"/>
    <s v="Q3"/>
    <s v="Q3-2021"/>
    <x v="0"/>
    <n v="1"/>
    <s v="Good"/>
    <n v="2"/>
    <s v="Mild"/>
    <n v="100"/>
    <s v="headache"/>
  </r>
  <r>
    <n v="1367"/>
    <n v="30.91"/>
    <s v="Obesity"/>
    <n v="1.82"/>
    <n v="102.37"/>
    <n v="134"/>
    <n v="108"/>
    <x v="1"/>
    <n v="3"/>
    <n v="2022"/>
    <n v="3"/>
    <n v="25"/>
    <d v="2022-03-25T00:00:00"/>
    <s v="Q1"/>
    <s v="Q1-2022"/>
    <x v="0"/>
    <n v="2"/>
    <s v="Poor"/>
    <n v="0"/>
    <s v="Severe"/>
    <n v="100"/>
    <s v="headache"/>
  </r>
  <r>
    <n v="1367"/>
    <n v="27.98"/>
    <s v="Overweight"/>
    <n v="1.82"/>
    <n v="92.68"/>
    <n v="134"/>
    <n v="111"/>
    <x v="1"/>
    <n v="4"/>
    <n v="2022"/>
    <n v="9"/>
    <n v="24"/>
    <d v="2022-09-24T00:00:00"/>
    <s v="Q3"/>
    <s v="Q3-2022"/>
    <x v="0"/>
    <n v="2"/>
    <s v="Poor"/>
    <n v="1"/>
    <s v="Moderate"/>
    <n v="101"/>
    <s v="nausea"/>
  </r>
  <r>
    <n v="1368"/>
    <n v="28.86"/>
    <s v="Overweight"/>
    <n v="1.62"/>
    <n v="75.739999999999995"/>
    <n v="137"/>
    <n v="110"/>
    <x v="0"/>
    <n v="1"/>
    <n v="2021"/>
    <n v="3"/>
    <n v="27"/>
    <d v="2021-03-27T00:00:00"/>
    <s v="Q1"/>
    <s v="Q1-2021"/>
    <x v="1"/>
    <n v="3"/>
    <s v="Very Poor"/>
    <n v="1"/>
    <s v="Moderate"/>
    <n v="101"/>
    <s v="nausea"/>
  </r>
  <r>
    <n v="1368"/>
    <n v="25.71"/>
    <s v="Overweight"/>
    <n v="1.62"/>
    <n v="67.48"/>
    <n v="133"/>
    <n v="110"/>
    <x v="1"/>
    <n v="2"/>
    <n v="2021"/>
    <n v="9"/>
    <n v="26"/>
    <d v="2021-09-26T00:00:00"/>
    <s v="Q3"/>
    <s v="Q3-2021"/>
    <x v="1"/>
    <n v="1"/>
    <s v="Good"/>
    <n v="0"/>
    <s v="Severe"/>
    <n v="100"/>
    <s v="headache"/>
  </r>
  <r>
    <n v="1368"/>
    <n v="26.83"/>
    <s v="Overweight"/>
    <n v="1.62"/>
    <n v="70.400000000000006"/>
    <n v="139"/>
    <n v="101"/>
    <x v="0"/>
    <n v="3"/>
    <n v="2022"/>
    <n v="3"/>
    <n v="27"/>
    <d v="2022-03-27T00:00:00"/>
    <s v="Q1"/>
    <s v="Q1-2022"/>
    <x v="1"/>
    <n v="3"/>
    <s v="Very Poor"/>
    <n v="2"/>
    <s v="Mild"/>
    <n v="100"/>
    <s v="headache"/>
  </r>
  <r>
    <n v="1368"/>
    <n v="27.43"/>
    <s v="Overweight"/>
    <n v="1.62"/>
    <n v="71.98"/>
    <n v="134"/>
    <n v="98"/>
    <x v="1"/>
    <n v="4"/>
    <n v="2022"/>
    <n v="9"/>
    <n v="26"/>
    <d v="2022-09-26T00:00:00"/>
    <s v="Q3"/>
    <s v="Q3-2022"/>
    <x v="1"/>
    <n v="3"/>
    <s v="Very Poor"/>
    <n v="2"/>
    <s v="Mild"/>
    <n v="109"/>
    <s v="hallucinations"/>
  </r>
  <r>
    <n v="1368"/>
    <n v="29.61"/>
    <s v="Overweight"/>
    <n v="1.62"/>
    <n v="77.7"/>
    <n v="139"/>
    <n v="89"/>
    <x v="0"/>
    <n v="5"/>
    <n v="2023"/>
    <n v="3"/>
    <n v="27"/>
    <d v="2023-03-27T00:00:00"/>
    <s v="Q1"/>
    <s v="Q1-2023"/>
    <x v="1"/>
    <n v="3"/>
    <s v="Very Poor"/>
    <n v="0"/>
    <s v="Severe"/>
    <n v="106"/>
    <s v="dizziness"/>
  </r>
  <r>
    <n v="1369"/>
    <n v="26.61"/>
    <s v="Overweight"/>
    <n v="1.82"/>
    <n v="88.15"/>
    <n v="127"/>
    <n v="103"/>
    <x v="1"/>
    <n v="1"/>
    <n v="2021"/>
    <n v="3"/>
    <n v="30"/>
    <d v="2021-03-30T00:00:00"/>
    <s v="Q1"/>
    <s v="Q1-2021"/>
    <x v="0"/>
    <n v="1"/>
    <s v="Good"/>
    <n v="0"/>
    <s v="Severe"/>
    <n v="108"/>
    <s v="palpitations"/>
  </r>
  <r>
    <n v="1369"/>
    <n v="27.79"/>
    <s v="Overweight"/>
    <n v="1.82"/>
    <n v="92.06"/>
    <n v="127"/>
    <n v="94"/>
    <x v="1"/>
    <n v="2"/>
    <n v="2021"/>
    <n v="9"/>
    <n v="29"/>
    <d v="2021-09-29T00:00:00"/>
    <s v="Q3"/>
    <s v="Q3-2021"/>
    <x v="0"/>
    <n v="3"/>
    <s v="Very Poor"/>
    <n v="1"/>
    <s v="Moderate"/>
    <n v="100"/>
    <s v="headache"/>
  </r>
  <r>
    <n v="1369"/>
    <n v="27.7"/>
    <s v="Overweight"/>
    <n v="1.82"/>
    <n v="91.74"/>
    <n v="132"/>
    <n v="82"/>
    <x v="3"/>
    <n v="3"/>
    <n v="2022"/>
    <n v="3"/>
    <n v="30"/>
    <d v="2022-03-30T00:00:00"/>
    <s v="Q1"/>
    <s v="Q1-2022"/>
    <x v="0"/>
    <n v="2"/>
    <s v="Poor"/>
    <n v="0"/>
    <s v="Severe"/>
    <n v="108"/>
    <s v="palpitations"/>
  </r>
  <r>
    <n v="1369"/>
    <n v="30.46"/>
    <s v="Obesity"/>
    <n v="1.82"/>
    <n v="100.89"/>
    <n v="131"/>
    <n v="75"/>
    <x v="1"/>
    <n v="4"/>
    <n v="2022"/>
    <n v="9"/>
    <n v="29"/>
    <d v="2022-09-29T00:00:00"/>
    <s v="Q3"/>
    <s v="Q3-2022"/>
    <x v="0"/>
    <n v="2"/>
    <s v="Poor"/>
    <n v="0"/>
    <s v="Severe"/>
    <n v="101"/>
    <s v="nausea"/>
  </r>
  <r>
    <n v="1370"/>
    <n v="21.77"/>
    <s v="Healthy Weight"/>
    <n v="1.82"/>
    <n v="72.099999999999994"/>
    <n v="120"/>
    <n v="105"/>
    <x v="1"/>
    <n v="1"/>
    <n v="2021"/>
    <n v="4"/>
    <n v="2"/>
    <d v="2021-04-02T00:00:00"/>
    <s v="Q2"/>
    <s v="Q2-2021"/>
    <x v="0"/>
    <n v="1"/>
    <s v="Good"/>
    <n v="1"/>
    <s v="Moderate"/>
    <n v="100"/>
    <s v="headache"/>
  </r>
  <r>
    <n v="1370"/>
    <n v="18.46"/>
    <s v="Underweight"/>
    <n v="1.82"/>
    <n v="61.16"/>
    <n v="112"/>
    <n v="101"/>
    <x v="1"/>
    <n v="2"/>
    <n v="2021"/>
    <n v="10"/>
    <n v="2"/>
    <d v="2021-10-02T00:00:00"/>
    <s v="Q4"/>
    <s v="Q4-2021"/>
    <x v="0"/>
    <n v="3"/>
    <s v="Very Poor"/>
    <n v="1"/>
    <s v="Moderate"/>
    <n v="100"/>
    <s v="headache"/>
  </r>
  <r>
    <n v="1370"/>
    <n v="18.61"/>
    <s v="Healthy Weight"/>
    <n v="1.82"/>
    <n v="61.64"/>
    <n v="112"/>
    <n v="98"/>
    <x v="1"/>
    <n v="3"/>
    <n v="2022"/>
    <n v="4"/>
    <n v="2"/>
    <d v="2022-04-02T00:00:00"/>
    <s v="Q2"/>
    <s v="Q2-2022"/>
    <x v="0"/>
    <n v="0"/>
    <s v="Very Good"/>
    <n v="2"/>
    <s v="Mild"/>
    <n v="100"/>
    <s v="headache"/>
  </r>
  <r>
    <n v="1370"/>
    <n v="22.03"/>
    <s v="Healthy Weight"/>
    <n v="1.82"/>
    <n v="72.97"/>
    <n v="112"/>
    <n v="90"/>
    <x v="1"/>
    <n v="4"/>
    <n v="2022"/>
    <n v="10"/>
    <n v="2"/>
    <d v="2022-10-02T00:00:00"/>
    <s v="Q4"/>
    <s v="Q4-2022"/>
    <x v="0"/>
    <n v="3"/>
    <s v="Very Poor"/>
    <n v="1"/>
    <s v="Moderate"/>
    <n v="100"/>
    <s v="headache"/>
  </r>
  <r>
    <n v="1371"/>
    <n v="26.4"/>
    <s v="Overweight"/>
    <n v="1.82"/>
    <n v="87.43"/>
    <n v="127"/>
    <n v="110"/>
    <x v="1"/>
    <n v="1"/>
    <n v="2021"/>
    <n v="4"/>
    <n v="6"/>
    <d v="2021-04-06T00:00:00"/>
    <s v="Q2"/>
    <s v="Q2-2021"/>
    <x v="0"/>
    <n v="3"/>
    <s v="Very Poor"/>
    <n v="2"/>
    <s v="Mild"/>
    <n v="102"/>
    <s v="tinnitus"/>
  </r>
  <r>
    <n v="1371"/>
    <n v="27.47"/>
    <s v="Overweight"/>
    <n v="1.82"/>
    <n v="90.98"/>
    <n v="136"/>
    <n v="122"/>
    <x v="0"/>
    <n v="2"/>
    <n v="2021"/>
    <n v="10"/>
    <n v="6"/>
    <d v="2021-10-06T00:00:00"/>
    <s v="Q4"/>
    <s v="Q4-2021"/>
    <x v="0"/>
    <n v="2"/>
    <s v="Poor"/>
    <n v="1"/>
    <s v="Moderate"/>
    <n v="109"/>
    <s v="hallucinations"/>
  </r>
  <r>
    <n v="1371"/>
    <n v="29.62"/>
    <s v="Overweight"/>
    <n v="1.82"/>
    <n v="98.13"/>
    <n v="136"/>
    <n v="122"/>
    <x v="0"/>
    <n v="3"/>
    <n v="2022"/>
    <n v="4"/>
    <n v="6"/>
    <d v="2022-04-06T00:00:00"/>
    <s v="Q2"/>
    <s v="Q2-2022"/>
    <x v="0"/>
    <n v="3"/>
    <s v="Very Poor"/>
    <n v="1"/>
    <s v="Moderate"/>
    <n v="105"/>
    <s v="abdominal pain"/>
  </r>
  <r>
    <n v="1371"/>
    <n v="32.08"/>
    <s v="Obesity"/>
    <n v="1.82"/>
    <n v="106.25"/>
    <n v="141"/>
    <n v="127"/>
    <x v="0"/>
    <n v="4"/>
    <n v="2022"/>
    <n v="10"/>
    <n v="6"/>
    <d v="2022-10-06T00:00:00"/>
    <s v="Q4"/>
    <s v="Q4-2022"/>
    <x v="0"/>
    <n v="2"/>
    <s v="Poor"/>
    <n v="0"/>
    <s v="Severe"/>
    <n v="100"/>
    <s v="headache"/>
  </r>
  <r>
    <n v="1371"/>
    <n v="32.67"/>
    <s v="Obesity"/>
    <n v="1.82"/>
    <n v="108.23"/>
    <n v="152"/>
    <n v="125"/>
    <x v="0"/>
    <n v="5"/>
    <n v="2023"/>
    <n v="4"/>
    <n v="6"/>
    <d v="2023-04-06T00:00:00"/>
    <s v="Q2"/>
    <s v="Q2-2023"/>
    <x v="0"/>
    <n v="3"/>
    <s v="Very Poor"/>
    <n v="1"/>
    <s v="Moderate"/>
    <n v="101"/>
    <s v="nausea"/>
  </r>
  <r>
    <n v="1372"/>
    <n v="25.22"/>
    <s v="Overweight"/>
    <n v="1.62"/>
    <n v="66.180000000000007"/>
    <n v="110"/>
    <n v="106"/>
    <x v="1"/>
    <n v="1"/>
    <n v="2021"/>
    <n v="4"/>
    <n v="6"/>
    <d v="2021-04-06T00:00:00"/>
    <s v="Q2"/>
    <s v="Q2-2021"/>
    <x v="1"/>
    <n v="2"/>
    <s v="Poor"/>
    <n v="2"/>
    <s v="Mild"/>
    <n v="107"/>
    <s v="skin rash"/>
  </r>
  <r>
    <n v="1372"/>
    <n v="25.74"/>
    <s v="Overweight"/>
    <n v="1.62"/>
    <n v="67.540000000000006"/>
    <n v="114"/>
    <n v="103"/>
    <x v="1"/>
    <n v="2"/>
    <n v="2021"/>
    <n v="10"/>
    <n v="6"/>
    <d v="2021-10-06T00:00:00"/>
    <s v="Q4"/>
    <s v="Q4-2021"/>
    <x v="1"/>
    <n v="1"/>
    <s v="Good"/>
    <n v="1"/>
    <s v="Moderate"/>
    <n v="108"/>
    <s v="palpitations"/>
  </r>
  <r>
    <n v="1372"/>
    <n v="24.13"/>
    <s v="Healthy Weight"/>
    <n v="1.62"/>
    <n v="63.33"/>
    <n v="110"/>
    <n v="94"/>
    <x v="1"/>
    <n v="3"/>
    <n v="2022"/>
    <n v="4"/>
    <n v="6"/>
    <d v="2022-04-06T00:00:00"/>
    <s v="Q2"/>
    <s v="Q2-2022"/>
    <x v="1"/>
    <n v="1"/>
    <s v="Good"/>
    <n v="0"/>
    <s v="Severe"/>
    <n v="102"/>
    <s v="tinnitus"/>
  </r>
  <r>
    <n v="1372"/>
    <n v="22.58"/>
    <s v="Healthy Weight"/>
    <n v="1.62"/>
    <n v="59.27"/>
    <n v="105"/>
    <n v="97"/>
    <x v="1"/>
    <n v="4"/>
    <n v="2022"/>
    <n v="10"/>
    <n v="6"/>
    <d v="2022-10-06T00:00:00"/>
    <s v="Q4"/>
    <s v="Q4-2022"/>
    <x v="1"/>
    <n v="2"/>
    <s v="Poor"/>
    <n v="1"/>
    <s v="Moderate"/>
    <n v="100"/>
    <s v="headache"/>
  </r>
  <r>
    <n v="1372"/>
    <n v="20.03"/>
    <s v="Healthy Weight"/>
    <n v="1.62"/>
    <n v="52.57"/>
    <n v="108"/>
    <n v="95"/>
    <x v="1"/>
    <n v="5"/>
    <n v="2023"/>
    <n v="4"/>
    <n v="6"/>
    <d v="2023-04-06T00:00:00"/>
    <s v="Q2"/>
    <s v="Q2-2023"/>
    <x v="1"/>
    <n v="0"/>
    <s v="Very Good"/>
    <n v="2"/>
    <s v="Mild"/>
    <n v="101"/>
    <s v="nausea"/>
  </r>
  <r>
    <n v="1372"/>
    <n v="20.53"/>
    <s v="Healthy Weight"/>
    <n v="1.62"/>
    <n v="53.88"/>
    <n v="103"/>
    <n v="104"/>
    <x v="1"/>
    <n v="6"/>
    <n v="2023"/>
    <n v="10"/>
    <n v="6"/>
    <d v="2023-10-06T00:00:00"/>
    <s v="Q4"/>
    <s v="Q4-2023"/>
    <x v="1"/>
    <n v="2"/>
    <s v="Poor"/>
    <n v="1"/>
    <s v="Moderate"/>
    <n v="102"/>
    <s v="tinnitus"/>
  </r>
  <r>
    <n v="1373"/>
    <n v="23.28"/>
    <s v="Healthy Weight"/>
    <n v="1.62"/>
    <n v="61.11"/>
    <n v="116"/>
    <n v="107"/>
    <x v="1"/>
    <n v="1"/>
    <n v="2021"/>
    <n v="4"/>
    <n v="8"/>
    <d v="2021-04-08T00:00:00"/>
    <s v="Q2"/>
    <s v="Q2-2021"/>
    <x v="1"/>
    <n v="1"/>
    <s v="Good"/>
    <n v="1"/>
    <s v="Moderate"/>
    <n v="100"/>
    <s v="headache"/>
  </r>
  <r>
    <n v="1373"/>
    <n v="24.26"/>
    <s v="Healthy Weight"/>
    <n v="1.62"/>
    <n v="63.67"/>
    <n v="115"/>
    <n v="101"/>
    <x v="1"/>
    <n v="2"/>
    <n v="2021"/>
    <n v="10"/>
    <n v="8"/>
    <d v="2021-10-08T00:00:00"/>
    <s v="Q4"/>
    <s v="Q4-2021"/>
    <x v="1"/>
    <n v="0"/>
    <s v="Very Good"/>
    <n v="2"/>
    <s v="Mild"/>
    <n v="100"/>
    <s v="headache"/>
  </r>
  <r>
    <n v="1373"/>
    <n v="24.03"/>
    <s v="Healthy Weight"/>
    <n v="1.62"/>
    <n v="63.06"/>
    <n v="117"/>
    <n v="108"/>
    <x v="1"/>
    <n v="3"/>
    <n v="2022"/>
    <n v="4"/>
    <n v="8"/>
    <d v="2022-04-08T00:00:00"/>
    <s v="Q2"/>
    <s v="Q2-2022"/>
    <x v="1"/>
    <n v="0"/>
    <s v="Very Good"/>
    <n v="2"/>
    <s v="Mild"/>
    <n v="100"/>
    <s v="headache"/>
  </r>
  <r>
    <n v="1373"/>
    <n v="23.11"/>
    <s v="Healthy Weight"/>
    <n v="1.62"/>
    <n v="60.65"/>
    <n v="120"/>
    <n v="112"/>
    <x v="1"/>
    <n v="4"/>
    <n v="2022"/>
    <n v="10"/>
    <n v="8"/>
    <d v="2022-10-08T00:00:00"/>
    <s v="Q4"/>
    <s v="Q4-2022"/>
    <x v="1"/>
    <n v="1"/>
    <s v="Good"/>
    <n v="0"/>
    <s v="Severe"/>
    <n v="100"/>
    <s v="headache"/>
  </r>
  <r>
    <n v="1373"/>
    <n v="23.43"/>
    <s v="Healthy Weight"/>
    <n v="1.62"/>
    <n v="61.49"/>
    <n v="121"/>
    <n v="106"/>
    <x v="1"/>
    <n v="5"/>
    <n v="2023"/>
    <n v="4"/>
    <n v="8"/>
    <d v="2023-04-08T00:00:00"/>
    <s v="Q2"/>
    <s v="Q2-2023"/>
    <x v="1"/>
    <n v="0"/>
    <s v="Very Good"/>
    <n v="2"/>
    <s v="Mild"/>
    <n v="100"/>
    <s v="headache"/>
  </r>
  <r>
    <n v="1374"/>
    <n v="22.64"/>
    <s v="Healthy Weight"/>
    <n v="1.62"/>
    <n v="59.42"/>
    <n v="127"/>
    <n v="119"/>
    <x v="1"/>
    <n v="1"/>
    <n v="2021"/>
    <n v="4"/>
    <n v="11"/>
    <d v="2021-04-11T00:00:00"/>
    <s v="Q2"/>
    <s v="Q2-2021"/>
    <x v="1"/>
    <n v="1"/>
    <s v="Good"/>
    <n v="1"/>
    <s v="Moderate"/>
    <n v="100"/>
    <s v="headache"/>
  </r>
  <r>
    <n v="1374"/>
    <n v="23.42"/>
    <s v="Healthy Weight"/>
    <n v="1.62"/>
    <n v="61.46"/>
    <n v="127"/>
    <n v="128"/>
    <x v="1"/>
    <n v="2"/>
    <n v="2021"/>
    <n v="10"/>
    <n v="11"/>
    <d v="2021-10-11T00:00:00"/>
    <s v="Q4"/>
    <s v="Q4-2021"/>
    <x v="1"/>
    <n v="0"/>
    <s v="Very Good"/>
    <n v="2"/>
    <s v="Mild"/>
    <n v="104"/>
    <s v="itching"/>
  </r>
  <r>
    <n v="1374"/>
    <n v="22.83"/>
    <s v="Healthy Weight"/>
    <n v="1.62"/>
    <n v="59.91"/>
    <n v="127"/>
    <n v="128"/>
    <x v="1"/>
    <n v="3"/>
    <n v="2022"/>
    <n v="4"/>
    <n v="11"/>
    <d v="2022-04-11T00:00:00"/>
    <s v="Q2"/>
    <s v="Q2-2022"/>
    <x v="1"/>
    <n v="1"/>
    <s v="Good"/>
    <n v="2"/>
    <s v="Mild"/>
    <n v="102"/>
    <s v="tinnitus"/>
  </r>
  <r>
    <n v="1374"/>
    <n v="18.62"/>
    <s v="Healthy Weight"/>
    <n v="1.62"/>
    <n v="48.87"/>
    <n v="135"/>
    <n v="128"/>
    <x v="0"/>
    <n v="4"/>
    <n v="2022"/>
    <n v="10"/>
    <n v="11"/>
    <d v="2022-10-11T00:00:00"/>
    <s v="Q4"/>
    <s v="Q4-2022"/>
    <x v="1"/>
    <n v="1"/>
    <s v="Good"/>
    <n v="2"/>
    <s v="Mild"/>
    <n v="108"/>
    <s v="palpitations"/>
  </r>
  <r>
    <n v="1375"/>
    <n v="21.93"/>
    <s v="Healthy Weight"/>
    <n v="1.62"/>
    <n v="57.55"/>
    <n v="125"/>
    <n v="135"/>
    <x v="1"/>
    <n v="1"/>
    <n v="2021"/>
    <n v="4"/>
    <n v="12"/>
    <d v="2021-04-12T00:00:00"/>
    <s v="Q2"/>
    <s v="Q2-2021"/>
    <x v="1"/>
    <n v="2"/>
    <s v="Poor"/>
    <n v="1"/>
    <s v="Moderate"/>
    <n v="100"/>
    <s v="headache"/>
  </r>
  <r>
    <n v="1375"/>
    <n v="21.31"/>
    <s v="Healthy Weight"/>
    <n v="1.62"/>
    <n v="55.92"/>
    <n v="120"/>
    <n v="143"/>
    <x v="1"/>
    <n v="2"/>
    <n v="2021"/>
    <n v="10"/>
    <n v="12"/>
    <d v="2021-10-12T00:00:00"/>
    <s v="Q4"/>
    <s v="Q4-2021"/>
    <x v="1"/>
    <n v="2"/>
    <s v="Poor"/>
    <n v="2"/>
    <s v="Mild"/>
    <n v="100"/>
    <s v="headache"/>
  </r>
  <r>
    <n v="1375"/>
    <n v="23.63"/>
    <s v="Healthy Weight"/>
    <n v="1.62"/>
    <n v="62.01"/>
    <n v="114"/>
    <n v="133"/>
    <x v="1"/>
    <n v="3"/>
    <n v="2022"/>
    <n v="4"/>
    <n v="12"/>
    <d v="2022-04-12T00:00:00"/>
    <s v="Q2"/>
    <s v="Q2-2022"/>
    <x v="1"/>
    <n v="0"/>
    <s v="Very Good"/>
    <n v="1"/>
    <s v="Moderate"/>
    <n v="107"/>
    <s v="skin rash"/>
  </r>
  <r>
    <n v="1375"/>
    <n v="25.39"/>
    <s v="Overweight"/>
    <n v="1.62"/>
    <n v="66.62"/>
    <n v="108"/>
    <n v="129"/>
    <x v="1"/>
    <n v="4"/>
    <n v="2022"/>
    <n v="10"/>
    <n v="12"/>
    <d v="2022-10-12T00:00:00"/>
    <s v="Q4"/>
    <s v="Q4-2022"/>
    <x v="1"/>
    <n v="2"/>
    <s v="Poor"/>
    <n v="0"/>
    <s v="Severe"/>
    <n v="100"/>
    <s v="headache"/>
  </r>
  <r>
    <n v="1375"/>
    <n v="25.39"/>
    <s v="Overweight"/>
    <n v="1.62"/>
    <n v="66.64"/>
    <n v="113"/>
    <n v="143"/>
    <x v="1"/>
    <n v="5"/>
    <n v="2023"/>
    <n v="4"/>
    <n v="12"/>
    <d v="2023-04-12T00:00:00"/>
    <s v="Q2"/>
    <s v="Q2-2023"/>
    <x v="1"/>
    <n v="2"/>
    <s v="Poor"/>
    <n v="0"/>
    <s v="Severe"/>
    <n v="109"/>
    <s v="hallucinations"/>
  </r>
  <r>
    <n v="1376"/>
    <n v="25.82"/>
    <s v="Overweight"/>
    <n v="1.82"/>
    <n v="85.52"/>
    <n v="103"/>
    <n v="79"/>
    <x v="2"/>
    <n v="1"/>
    <n v="2021"/>
    <n v="4"/>
    <n v="14"/>
    <d v="2021-04-14T00:00:00"/>
    <s v="Q2"/>
    <s v="Q2-2021"/>
    <x v="0"/>
    <n v="2"/>
    <s v="Poor"/>
    <n v="1"/>
    <s v="Moderate"/>
    <n v="105"/>
    <s v="abdominal pain"/>
  </r>
  <r>
    <n v="1376"/>
    <n v="30.13"/>
    <s v="Obesity"/>
    <n v="1.82"/>
    <n v="99.81"/>
    <n v="105"/>
    <n v="71"/>
    <x v="2"/>
    <n v="2"/>
    <n v="2021"/>
    <n v="10"/>
    <n v="14"/>
    <d v="2021-10-14T00:00:00"/>
    <s v="Q4"/>
    <s v="Q4-2021"/>
    <x v="0"/>
    <n v="1"/>
    <s v="Good"/>
    <n v="2"/>
    <s v="Mild"/>
    <n v="109"/>
    <s v="hallucinations"/>
  </r>
  <r>
    <n v="1376"/>
    <n v="31.03"/>
    <s v="Obesity"/>
    <n v="1.82"/>
    <n v="102.79"/>
    <n v="105"/>
    <n v="79"/>
    <x v="2"/>
    <n v="3"/>
    <n v="2022"/>
    <n v="4"/>
    <n v="14"/>
    <d v="2022-04-14T00:00:00"/>
    <s v="Q2"/>
    <s v="Q2-2022"/>
    <x v="0"/>
    <n v="1"/>
    <s v="Good"/>
    <n v="1"/>
    <s v="Moderate"/>
    <n v="108"/>
    <s v="palpitations"/>
  </r>
  <r>
    <n v="1376"/>
    <n v="30.76"/>
    <s v="Obesity"/>
    <n v="1.82"/>
    <n v="101.89"/>
    <n v="95"/>
    <n v="80"/>
    <x v="1"/>
    <n v="4"/>
    <n v="2022"/>
    <n v="10"/>
    <n v="14"/>
    <d v="2022-10-14T00:00:00"/>
    <s v="Q4"/>
    <s v="Q4-2022"/>
    <x v="0"/>
    <n v="3"/>
    <s v="Very Poor"/>
    <n v="0"/>
    <s v="Severe"/>
    <n v="103"/>
    <s v="vomiting"/>
  </r>
  <r>
    <n v="1377"/>
    <n v="18.579999999999998"/>
    <s v="Healthy Weight"/>
    <n v="1.62"/>
    <n v="48.76"/>
    <n v="140"/>
    <n v="115"/>
    <x v="0"/>
    <n v="1"/>
    <n v="2021"/>
    <n v="4"/>
    <n v="14"/>
    <d v="2021-04-14T00:00:00"/>
    <s v="Q2"/>
    <s v="Q2-2021"/>
    <x v="1"/>
    <n v="3"/>
    <s v="Very Poor"/>
    <n v="2"/>
    <s v="Mild"/>
    <n v="101"/>
    <s v="nausea"/>
  </r>
  <r>
    <n v="1377"/>
    <n v="18.010000000000002"/>
    <s v="Underweight"/>
    <n v="1.62"/>
    <n v="47.27"/>
    <n v="124"/>
    <n v="111"/>
    <x v="1"/>
    <n v="2"/>
    <n v="2021"/>
    <n v="10"/>
    <n v="14"/>
    <d v="2021-10-14T00:00:00"/>
    <s v="Q4"/>
    <s v="Q4-2021"/>
    <x v="1"/>
    <n v="1"/>
    <s v="Good"/>
    <n v="1"/>
    <s v="Moderate"/>
    <n v="102"/>
    <s v="tinnitus"/>
  </r>
  <r>
    <n v="1377"/>
    <n v="17.68"/>
    <s v="Underweight"/>
    <n v="1.62"/>
    <n v="46.41"/>
    <n v="115"/>
    <n v="103"/>
    <x v="1"/>
    <n v="3"/>
    <n v="2022"/>
    <n v="4"/>
    <n v="14"/>
    <d v="2022-04-14T00:00:00"/>
    <s v="Q2"/>
    <s v="Q2-2022"/>
    <x v="1"/>
    <n v="2"/>
    <s v="Poor"/>
    <n v="1"/>
    <s v="Moderate"/>
    <n v="106"/>
    <s v="dizziness"/>
  </r>
  <r>
    <n v="1377"/>
    <n v="14.74"/>
    <s v="Underweight"/>
    <n v="1.62"/>
    <n v="38.68"/>
    <n v="119"/>
    <n v="101"/>
    <x v="1"/>
    <n v="4"/>
    <n v="2022"/>
    <n v="10"/>
    <n v="14"/>
    <d v="2022-10-14T00:00:00"/>
    <s v="Q4"/>
    <s v="Q4-2022"/>
    <x v="1"/>
    <n v="0"/>
    <s v="Very Good"/>
    <n v="1"/>
    <s v="Moderate"/>
    <n v="102"/>
    <s v="tinnitus"/>
  </r>
  <r>
    <n v="1378"/>
    <n v="26.31"/>
    <s v="Overweight"/>
    <n v="1.82"/>
    <n v="87.16"/>
    <n v="98"/>
    <n v="89"/>
    <x v="1"/>
    <n v="1"/>
    <n v="2021"/>
    <n v="4"/>
    <n v="17"/>
    <d v="2021-04-17T00:00:00"/>
    <s v="Q2"/>
    <s v="Q2-2021"/>
    <x v="0"/>
    <n v="2"/>
    <s v="Poor"/>
    <n v="0"/>
    <s v="Severe"/>
    <n v="100"/>
    <s v="headache"/>
  </r>
  <r>
    <n v="1378"/>
    <n v="29.61"/>
    <s v="Overweight"/>
    <n v="1.82"/>
    <n v="98.07"/>
    <n v="98"/>
    <n v="89"/>
    <x v="1"/>
    <n v="2"/>
    <n v="2021"/>
    <n v="10"/>
    <n v="17"/>
    <d v="2021-10-17T00:00:00"/>
    <s v="Q4"/>
    <s v="Q4-2021"/>
    <x v="0"/>
    <n v="3"/>
    <s v="Very Poor"/>
    <n v="0"/>
    <s v="Severe"/>
    <n v="100"/>
    <s v="headache"/>
  </r>
  <r>
    <n v="1378"/>
    <n v="28.22"/>
    <s v="Overweight"/>
    <n v="1.82"/>
    <n v="93.47"/>
    <n v="107"/>
    <n v="93"/>
    <x v="1"/>
    <n v="3"/>
    <n v="2022"/>
    <n v="4"/>
    <n v="17"/>
    <d v="2022-04-17T00:00:00"/>
    <s v="Q2"/>
    <s v="Q2-2022"/>
    <x v="0"/>
    <n v="0"/>
    <s v="Very Good"/>
    <n v="2"/>
    <s v="Mild"/>
    <n v="100"/>
    <s v="headache"/>
  </r>
  <r>
    <n v="1378"/>
    <n v="27.64"/>
    <s v="Overweight"/>
    <n v="1.82"/>
    <n v="91.54"/>
    <n v="105"/>
    <n v="94"/>
    <x v="1"/>
    <n v="4"/>
    <n v="2022"/>
    <n v="10"/>
    <n v="17"/>
    <d v="2022-10-17T00:00:00"/>
    <s v="Q4"/>
    <s v="Q4-2022"/>
    <x v="0"/>
    <n v="2"/>
    <s v="Poor"/>
    <n v="0"/>
    <s v="Severe"/>
    <n v="100"/>
    <s v="headache"/>
  </r>
  <r>
    <n v="1379"/>
    <n v="24.09"/>
    <s v="Healthy Weight"/>
    <n v="1.82"/>
    <n v="79.8"/>
    <n v="124"/>
    <n v="110"/>
    <x v="1"/>
    <n v="1"/>
    <n v="2021"/>
    <n v="4"/>
    <n v="19"/>
    <d v="2021-04-19T00:00:00"/>
    <s v="Q2"/>
    <s v="Q2-2021"/>
    <x v="0"/>
    <n v="0"/>
    <s v="Very Good"/>
    <n v="1"/>
    <s v="Moderate"/>
    <n v="109"/>
    <s v="hallucinations"/>
  </r>
  <r>
    <n v="1379"/>
    <n v="26.95"/>
    <s v="Overweight"/>
    <n v="1.82"/>
    <n v="89.28"/>
    <n v="123"/>
    <n v="107"/>
    <x v="1"/>
    <n v="2"/>
    <n v="2021"/>
    <n v="10"/>
    <n v="19"/>
    <d v="2021-10-19T00:00:00"/>
    <s v="Q4"/>
    <s v="Q4-2021"/>
    <x v="0"/>
    <n v="2"/>
    <s v="Poor"/>
    <n v="1"/>
    <s v="Moderate"/>
    <n v="101"/>
    <s v="nausea"/>
  </r>
  <r>
    <n v="1379"/>
    <n v="23.66"/>
    <s v="Healthy Weight"/>
    <n v="1.82"/>
    <n v="78.36"/>
    <n v="118"/>
    <n v="102"/>
    <x v="1"/>
    <n v="3"/>
    <n v="2022"/>
    <n v="4"/>
    <n v="19"/>
    <d v="2022-04-19T00:00:00"/>
    <s v="Q2"/>
    <s v="Q2-2022"/>
    <x v="0"/>
    <n v="0"/>
    <s v="Very Good"/>
    <n v="2"/>
    <s v="Mild"/>
    <n v="107"/>
    <s v="skin rash"/>
  </r>
  <r>
    <n v="1380"/>
    <n v="25.86"/>
    <s v="Overweight"/>
    <n v="1.82"/>
    <n v="85.65"/>
    <n v="117"/>
    <n v="119"/>
    <x v="1"/>
    <n v="1"/>
    <n v="2021"/>
    <n v="4"/>
    <n v="22"/>
    <d v="2021-04-22T00:00:00"/>
    <s v="Q2"/>
    <s v="Q2-2021"/>
    <x v="0"/>
    <n v="2"/>
    <s v="Poor"/>
    <n v="0"/>
    <s v="Severe"/>
    <n v="105"/>
    <s v="abdominal pain"/>
  </r>
  <r>
    <n v="1380"/>
    <n v="26.9"/>
    <s v="Overweight"/>
    <n v="1.82"/>
    <n v="89.12"/>
    <n v="113"/>
    <n v="119"/>
    <x v="1"/>
    <n v="2"/>
    <n v="2021"/>
    <n v="10"/>
    <n v="22"/>
    <d v="2021-10-22T00:00:00"/>
    <s v="Q4"/>
    <s v="Q4-2021"/>
    <x v="0"/>
    <n v="2"/>
    <s v="Poor"/>
    <n v="1"/>
    <s v="Moderate"/>
    <n v="101"/>
    <s v="nausea"/>
  </r>
  <r>
    <n v="1380"/>
    <n v="29.39"/>
    <s v="Overweight"/>
    <n v="1.82"/>
    <n v="97.35"/>
    <n v="110"/>
    <n v="115"/>
    <x v="1"/>
    <n v="3"/>
    <n v="2022"/>
    <n v="4"/>
    <n v="22"/>
    <d v="2022-04-22T00:00:00"/>
    <s v="Q2"/>
    <s v="Q2-2022"/>
    <x v="0"/>
    <n v="1"/>
    <s v="Good"/>
    <n v="0"/>
    <s v="Severe"/>
    <n v="101"/>
    <s v="nausea"/>
  </r>
  <r>
    <n v="1380"/>
    <n v="32.590000000000003"/>
    <s v="Obesity"/>
    <n v="1.82"/>
    <n v="107.95"/>
    <n v="112"/>
    <n v="115"/>
    <x v="1"/>
    <n v="4"/>
    <n v="2022"/>
    <n v="10"/>
    <n v="22"/>
    <d v="2022-10-22T00:00:00"/>
    <s v="Q4"/>
    <s v="Q4-2022"/>
    <x v="0"/>
    <n v="2"/>
    <s v="Poor"/>
    <n v="0"/>
    <s v="Severe"/>
    <n v="101"/>
    <s v="nausea"/>
  </r>
  <r>
    <n v="1381"/>
    <n v="23.04"/>
    <s v="Healthy Weight"/>
    <n v="1.62"/>
    <n v="60.47"/>
    <n v="125"/>
    <n v="119"/>
    <x v="1"/>
    <n v="1"/>
    <n v="2021"/>
    <n v="4"/>
    <n v="22"/>
    <d v="2021-04-22T00:00:00"/>
    <s v="Q2"/>
    <s v="Q2-2021"/>
    <x v="1"/>
    <n v="3"/>
    <s v="Very Poor"/>
    <n v="2"/>
    <s v="Mild"/>
    <n v="100"/>
    <s v="headache"/>
  </r>
  <r>
    <n v="1381"/>
    <n v="26.27"/>
    <s v="Overweight"/>
    <n v="1.62"/>
    <n v="68.95"/>
    <n v="123"/>
    <n v="124"/>
    <x v="1"/>
    <n v="2"/>
    <n v="2021"/>
    <n v="10"/>
    <n v="22"/>
    <d v="2021-10-22T00:00:00"/>
    <s v="Q4"/>
    <s v="Q4-2021"/>
    <x v="1"/>
    <n v="2"/>
    <s v="Poor"/>
    <n v="0"/>
    <s v="Severe"/>
    <n v="108"/>
    <s v="palpitations"/>
  </r>
  <r>
    <n v="1381"/>
    <n v="27.97"/>
    <s v="Overweight"/>
    <n v="1.62"/>
    <n v="73.39"/>
    <n v="124"/>
    <n v="120"/>
    <x v="1"/>
    <n v="3"/>
    <n v="2022"/>
    <n v="4"/>
    <n v="22"/>
    <d v="2022-04-22T00:00:00"/>
    <s v="Q2"/>
    <s v="Q2-2022"/>
    <x v="1"/>
    <n v="2"/>
    <s v="Poor"/>
    <n v="2"/>
    <s v="Mild"/>
    <n v="100"/>
    <s v="headache"/>
  </r>
  <r>
    <n v="1382"/>
    <n v="22.17"/>
    <s v="Healthy Weight"/>
    <n v="1.62"/>
    <n v="58.19"/>
    <n v="134"/>
    <n v="99"/>
    <x v="1"/>
    <n v="1"/>
    <n v="2021"/>
    <n v="4"/>
    <n v="23"/>
    <d v="2021-04-23T00:00:00"/>
    <s v="Q2"/>
    <s v="Q2-2021"/>
    <x v="1"/>
    <n v="2"/>
    <s v="Poor"/>
    <n v="2"/>
    <s v="Mild"/>
    <n v="107"/>
    <s v="skin rash"/>
  </r>
  <r>
    <n v="1382"/>
    <n v="23.67"/>
    <s v="Healthy Weight"/>
    <n v="1.62"/>
    <n v="62.11"/>
    <n v="133"/>
    <n v="106"/>
    <x v="1"/>
    <n v="2"/>
    <n v="2021"/>
    <n v="10"/>
    <n v="23"/>
    <d v="2021-10-23T00:00:00"/>
    <s v="Q4"/>
    <s v="Q4-2021"/>
    <x v="1"/>
    <n v="1"/>
    <s v="Good"/>
    <n v="1"/>
    <s v="Moderate"/>
    <n v="103"/>
    <s v="vomiting"/>
  </r>
  <r>
    <n v="1382"/>
    <n v="24.78"/>
    <s v="Healthy Weight"/>
    <n v="1.62"/>
    <n v="65.02"/>
    <n v="119"/>
    <n v="106"/>
    <x v="1"/>
    <n v="3"/>
    <n v="2022"/>
    <n v="4"/>
    <n v="23"/>
    <d v="2022-04-23T00:00:00"/>
    <s v="Q2"/>
    <s v="Q2-2022"/>
    <x v="1"/>
    <n v="1"/>
    <s v="Good"/>
    <n v="2"/>
    <s v="Mild"/>
    <n v="100"/>
    <s v="headache"/>
  </r>
  <r>
    <n v="1383"/>
    <n v="24.8"/>
    <s v="Healthy Weight"/>
    <n v="1.82"/>
    <n v="82.16"/>
    <n v="95"/>
    <n v="90"/>
    <x v="1"/>
    <n v="1"/>
    <n v="2021"/>
    <n v="4"/>
    <n v="27"/>
    <d v="2021-04-27T00:00:00"/>
    <s v="Q2"/>
    <s v="Q2-2021"/>
    <x v="0"/>
    <n v="1"/>
    <s v="Good"/>
    <n v="2"/>
    <s v="Mild"/>
    <n v="100"/>
    <s v="headache"/>
  </r>
  <r>
    <n v="1383"/>
    <n v="25.4"/>
    <s v="Overweight"/>
    <n v="1.82"/>
    <n v="84.13"/>
    <n v="88"/>
    <n v="92"/>
    <x v="1"/>
    <n v="2"/>
    <n v="2021"/>
    <n v="10"/>
    <n v="27"/>
    <d v="2021-10-27T00:00:00"/>
    <s v="Q4"/>
    <s v="Q4-2021"/>
    <x v="0"/>
    <n v="2"/>
    <s v="Poor"/>
    <n v="0"/>
    <s v="Severe"/>
    <n v="100"/>
    <s v="headache"/>
  </r>
  <r>
    <n v="1383"/>
    <n v="23.74"/>
    <s v="Healthy Weight"/>
    <n v="1.82"/>
    <n v="78.62"/>
    <n v="83"/>
    <n v="90"/>
    <x v="1"/>
    <n v="3"/>
    <n v="2022"/>
    <n v="4"/>
    <n v="27"/>
    <d v="2022-04-27T00:00:00"/>
    <s v="Q2"/>
    <s v="Q2-2022"/>
    <x v="0"/>
    <n v="3"/>
    <s v="Very Poor"/>
    <n v="1"/>
    <s v="Moderate"/>
    <n v="101"/>
    <s v="nausea"/>
  </r>
  <r>
    <n v="1383"/>
    <n v="21.45"/>
    <s v="Healthy Weight"/>
    <n v="1.82"/>
    <n v="71.05"/>
    <n v="82"/>
    <n v="89"/>
    <x v="1"/>
    <n v="4"/>
    <n v="2022"/>
    <n v="10"/>
    <n v="27"/>
    <d v="2022-10-27T00:00:00"/>
    <s v="Q4"/>
    <s v="Q4-2022"/>
    <x v="0"/>
    <n v="1"/>
    <s v="Good"/>
    <n v="2"/>
    <s v="Mild"/>
    <n v="105"/>
    <s v="abdominal pain"/>
  </r>
  <r>
    <n v="1383"/>
    <n v="21.94"/>
    <s v="Healthy Weight"/>
    <n v="1.82"/>
    <n v="72.680000000000007"/>
    <n v="82"/>
    <n v="94"/>
    <x v="1"/>
    <n v="5"/>
    <n v="2023"/>
    <n v="4"/>
    <n v="27"/>
    <d v="2023-04-27T00:00:00"/>
    <s v="Q2"/>
    <s v="Q2-2023"/>
    <x v="0"/>
    <n v="0"/>
    <s v="Very Good"/>
    <n v="1"/>
    <s v="Moderate"/>
    <n v="100"/>
    <s v="headache"/>
  </r>
  <r>
    <n v="1384"/>
    <n v="23.27"/>
    <s v="Healthy Weight"/>
    <n v="1.82"/>
    <n v="77.069999999999993"/>
    <n v="131"/>
    <n v="116"/>
    <x v="1"/>
    <n v="1"/>
    <n v="2021"/>
    <n v="4"/>
    <n v="29"/>
    <d v="2021-04-29T00:00:00"/>
    <s v="Q2"/>
    <s v="Q2-2021"/>
    <x v="0"/>
    <n v="3"/>
    <s v="Very Poor"/>
    <n v="1"/>
    <s v="Moderate"/>
    <n v="103"/>
    <s v="vomiting"/>
  </r>
  <r>
    <n v="1384"/>
    <n v="23.9"/>
    <s v="Healthy Weight"/>
    <n v="1.82"/>
    <n v="79.150000000000006"/>
    <n v="141"/>
    <n v="127"/>
    <x v="0"/>
    <n v="2"/>
    <n v="2021"/>
    <n v="10"/>
    <n v="29"/>
    <d v="2021-10-29T00:00:00"/>
    <s v="Q4"/>
    <s v="Q4-2021"/>
    <x v="0"/>
    <n v="2"/>
    <s v="Poor"/>
    <n v="1"/>
    <s v="Moderate"/>
    <n v="101"/>
    <s v="nausea"/>
  </r>
  <r>
    <n v="1384"/>
    <n v="23.87"/>
    <s v="Healthy Weight"/>
    <n v="1.82"/>
    <n v="79.069999999999993"/>
    <n v="139"/>
    <n v="121"/>
    <x v="0"/>
    <n v="3"/>
    <n v="2022"/>
    <n v="4"/>
    <n v="29"/>
    <d v="2022-04-29T00:00:00"/>
    <s v="Q2"/>
    <s v="Q2-2022"/>
    <x v="0"/>
    <n v="0"/>
    <s v="Very Good"/>
    <n v="1"/>
    <s v="Moderate"/>
    <n v="100"/>
    <s v="headache"/>
  </r>
  <r>
    <n v="1384"/>
    <n v="26.35"/>
    <s v="Overweight"/>
    <n v="1.82"/>
    <n v="87.29"/>
    <n v="136"/>
    <n v="121"/>
    <x v="0"/>
    <n v="4"/>
    <n v="2022"/>
    <n v="10"/>
    <n v="29"/>
    <d v="2022-10-29T00:00:00"/>
    <s v="Q4"/>
    <s v="Q4-2022"/>
    <x v="0"/>
    <n v="2"/>
    <s v="Poor"/>
    <n v="1"/>
    <s v="Moderate"/>
    <n v="100"/>
    <s v="headache"/>
  </r>
  <r>
    <n v="1385"/>
    <n v="24.83"/>
    <s v="Healthy Weight"/>
    <n v="1.82"/>
    <n v="82.25"/>
    <n v="133"/>
    <n v="124"/>
    <x v="1"/>
    <n v="1"/>
    <n v="2021"/>
    <n v="5"/>
    <n v="2"/>
    <d v="2021-05-02T00:00:00"/>
    <s v="Q2"/>
    <s v="Q2-2021"/>
    <x v="0"/>
    <n v="1"/>
    <s v="Good"/>
    <n v="2"/>
    <s v="Mild"/>
    <n v="102"/>
    <s v="tinnitus"/>
  </r>
  <r>
    <n v="1385"/>
    <n v="24.05"/>
    <s v="Healthy Weight"/>
    <n v="1.82"/>
    <n v="79.66"/>
    <n v="131"/>
    <n v="128"/>
    <x v="1"/>
    <n v="2"/>
    <n v="2021"/>
    <n v="11"/>
    <n v="1"/>
    <d v="2021-11-01T00:00:00"/>
    <s v="Q4"/>
    <s v="Q4-2021"/>
    <x v="0"/>
    <n v="0"/>
    <s v="Very Good"/>
    <n v="1"/>
    <s v="Moderate"/>
    <n v="104"/>
    <s v="itching"/>
  </r>
  <r>
    <n v="1385"/>
    <n v="22.71"/>
    <s v="Healthy Weight"/>
    <n v="1.82"/>
    <n v="75.239999999999995"/>
    <n v="124"/>
    <n v="128"/>
    <x v="1"/>
    <n v="3"/>
    <n v="2022"/>
    <n v="5"/>
    <n v="2"/>
    <d v="2022-05-02T00:00:00"/>
    <s v="Q2"/>
    <s v="Q2-2022"/>
    <x v="0"/>
    <n v="1"/>
    <s v="Good"/>
    <n v="1"/>
    <s v="Moderate"/>
    <n v="100"/>
    <s v="headache"/>
  </r>
  <r>
    <n v="1385"/>
    <n v="27.1"/>
    <s v="Overweight"/>
    <n v="1.82"/>
    <n v="89.78"/>
    <n v="125"/>
    <n v="129"/>
    <x v="1"/>
    <n v="4"/>
    <n v="2022"/>
    <n v="11"/>
    <n v="1"/>
    <d v="2022-11-01T00:00:00"/>
    <s v="Q4"/>
    <s v="Q4-2022"/>
    <x v="0"/>
    <n v="1"/>
    <s v="Good"/>
    <n v="0"/>
    <s v="Severe"/>
    <n v="102"/>
    <s v="tinnitus"/>
  </r>
  <r>
    <n v="1385"/>
    <n v="29.15"/>
    <s v="Overweight"/>
    <n v="1.82"/>
    <n v="96.57"/>
    <n v="136"/>
    <n v="121"/>
    <x v="0"/>
    <n v="5"/>
    <n v="2023"/>
    <n v="5"/>
    <n v="2"/>
    <d v="2023-05-02T00:00:00"/>
    <s v="Q2"/>
    <s v="Q2-2023"/>
    <x v="0"/>
    <n v="2"/>
    <s v="Poor"/>
    <n v="1"/>
    <s v="Moderate"/>
    <n v="105"/>
    <s v="abdominal pain"/>
  </r>
  <r>
    <n v="1385"/>
    <n v="29.18"/>
    <s v="Overweight"/>
    <n v="1.82"/>
    <n v="96.64"/>
    <n v="133"/>
    <n v="123"/>
    <x v="1"/>
    <n v="6"/>
    <n v="2023"/>
    <n v="11"/>
    <n v="1"/>
    <d v="2023-11-01T00:00:00"/>
    <s v="Q4"/>
    <s v="Q4-2023"/>
    <x v="0"/>
    <n v="2"/>
    <s v="Poor"/>
    <n v="0"/>
    <s v="Severe"/>
    <n v="104"/>
    <s v="itching"/>
  </r>
  <r>
    <n v="1386"/>
    <n v="20.78"/>
    <s v="Healthy Weight"/>
    <n v="1.82"/>
    <n v="68.83"/>
    <n v="124"/>
    <n v="109"/>
    <x v="1"/>
    <n v="1"/>
    <n v="2021"/>
    <n v="5"/>
    <n v="2"/>
    <d v="2021-05-02T00:00:00"/>
    <s v="Q2"/>
    <s v="Q2-2021"/>
    <x v="0"/>
    <n v="3"/>
    <s v="Very Poor"/>
    <n v="2"/>
    <s v="Mild"/>
    <n v="100"/>
    <s v="headache"/>
  </r>
  <r>
    <n v="1386"/>
    <n v="21.8"/>
    <s v="Healthy Weight"/>
    <n v="1.82"/>
    <n v="72.2"/>
    <n v="124"/>
    <n v="110"/>
    <x v="1"/>
    <n v="2"/>
    <n v="2021"/>
    <n v="11"/>
    <n v="1"/>
    <d v="2021-11-01T00:00:00"/>
    <s v="Q4"/>
    <s v="Q4-2021"/>
    <x v="0"/>
    <n v="1"/>
    <s v="Good"/>
    <n v="0"/>
    <s v="Severe"/>
    <n v="100"/>
    <s v="headache"/>
  </r>
  <r>
    <n v="1386"/>
    <n v="23.24"/>
    <s v="Healthy Weight"/>
    <n v="1.82"/>
    <n v="76.989999999999995"/>
    <n v="124"/>
    <n v="116"/>
    <x v="1"/>
    <n v="3"/>
    <n v="2022"/>
    <n v="5"/>
    <n v="2"/>
    <d v="2022-05-02T00:00:00"/>
    <s v="Q2"/>
    <s v="Q2-2022"/>
    <x v="0"/>
    <n v="2"/>
    <s v="Poor"/>
    <n v="2"/>
    <s v="Mild"/>
    <n v="100"/>
    <s v="headache"/>
  </r>
  <r>
    <n v="1386"/>
    <n v="27.3"/>
    <s v="Overweight"/>
    <n v="1.82"/>
    <n v="90.44"/>
    <n v="120"/>
    <n v="123"/>
    <x v="1"/>
    <n v="4"/>
    <n v="2022"/>
    <n v="11"/>
    <n v="1"/>
    <d v="2022-11-01T00:00:00"/>
    <s v="Q4"/>
    <s v="Q4-2022"/>
    <x v="0"/>
    <n v="0"/>
    <s v="Very Good"/>
    <n v="1"/>
    <s v="Moderate"/>
    <n v="103"/>
    <s v="vomiting"/>
  </r>
  <r>
    <n v="1387"/>
    <n v="28.52"/>
    <s v="Overweight"/>
    <n v="1.82"/>
    <n v="94.48"/>
    <n v="134"/>
    <n v="110"/>
    <x v="1"/>
    <n v="1"/>
    <n v="2021"/>
    <n v="5"/>
    <n v="4"/>
    <d v="2021-05-04T00:00:00"/>
    <s v="Q2"/>
    <s v="Q2-2021"/>
    <x v="0"/>
    <n v="2"/>
    <s v="Poor"/>
    <n v="1"/>
    <s v="Moderate"/>
    <n v="109"/>
    <s v="hallucinations"/>
  </r>
  <r>
    <n v="1387"/>
    <n v="28.14"/>
    <s v="Overweight"/>
    <n v="1.82"/>
    <n v="93.22"/>
    <n v="125"/>
    <n v="114"/>
    <x v="1"/>
    <n v="2"/>
    <n v="2021"/>
    <n v="11"/>
    <n v="3"/>
    <d v="2021-11-03T00:00:00"/>
    <s v="Q4"/>
    <s v="Q4-2021"/>
    <x v="0"/>
    <n v="1"/>
    <s v="Good"/>
    <n v="0"/>
    <s v="Severe"/>
    <n v="100"/>
    <s v="headache"/>
  </r>
  <r>
    <n v="1387"/>
    <n v="27.75"/>
    <s v="Overweight"/>
    <n v="1.82"/>
    <n v="91.92"/>
    <n v="120"/>
    <n v="114"/>
    <x v="1"/>
    <n v="3"/>
    <n v="2022"/>
    <n v="5"/>
    <n v="4"/>
    <d v="2022-05-04T00:00:00"/>
    <s v="Q2"/>
    <s v="Q2-2022"/>
    <x v="0"/>
    <n v="2"/>
    <s v="Poor"/>
    <n v="1"/>
    <s v="Moderate"/>
    <n v="101"/>
    <s v="nausea"/>
  </r>
  <r>
    <n v="1388"/>
    <n v="23.87"/>
    <s v="Healthy Weight"/>
    <n v="1.82"/>
    <n v="79.08"/>
    <n v="129"/>
    <n v="109"/>
    <x v="1"/>
    <n v="1"/>
    <n v="2021"/>
    <n v="5"/>
    <n v="7"/>
    <d v="2021-05-07T00:00:00"/>
    <s v="Q2"/>
    <s v="Q2-2021"/>
    <x v="0"/>
    <n v="2"/>
    <s v="Poor"/>
    <n v="0"/>
    <s v="Severe"/>
    <n v="100"/>
    <s v="headache"/>
  </r>
  <r>
    <n v="1388"/>
    <n v="23.01"/>
    <s v="Healthy Weight"/>
    <n v="1.82"/>
    <n v="76.209999999999994"/>
    <n v="129"/>
    <n v="111"/>
    <x v="1"/>
    <n v="2"/>
    <n v="2021"/>
    <n v="11"/>
    <n v="6"/>
    <d v="2021-11-06T00:00:00"/>
    <s v="Q4"/>
    <s v="Q4-2021"/>
    <x v="0"/>
    <n v="1"/>
    <s v="Good"/>
    <n v="0"/>
    <s v="Severe"/>
    <n v="100"/>
    <s v="headache"/>
  </r>
  <r>
    <n v="1388"/>
    <n v="24.69"/>
    <s v="Healthy Weight"/>
    <n v="1.82"/>
    <n v="81.790000000000006"/>
    <n v="130"/>
    <n v="120"/>
    <x v="1"/>
    <n v="3"/>
    <n v="2022"/>
    <n v="5"/>
    <n v="7"/>
    <d v="2022-05-07T00:00:00"/>
    <s v="Q2"/>
    <s v="Q2-2022"/>
    <x v="0"/>
    <n v="0"/>
    <s v="Very Good"/>
    <n v="2"/>
    <s v="Mild"/>
    <n v="104"/>
    <s v="itching"/>
  </r>
  <r>
    <n v="1389"/>
    <n v="20.39"/>
    <s v="Healthy Weight"/>
    <n v="1.62"/>
    <n v="53.52"/>
    <n v="112"/>
    <n v="99"/>
    <x v="1"/>
    <n v="1"/>
    <n v="2021"/>
    <n v="5"/>
    <n v="8"/>
    <d v="2021-05-08T00:00:00"/>
    <s v="Q2"/>
    <s v="Q2-2021"/>
    <x v="1"/>
    <n v="1"/>
    <s v="Good"/>
    <n v="2"/>
    <s v="Mild"/>
    <n v="100"/>
    <s v="headache"/>
  </r>
  <r>
    <n v="1389"/>
    <n v="21.15"/>
    <s v="Healthy Weight"/>
    <n v="1.62"/>
    <n v="55.5"/>
    <n v="120"/>
    <n v="96"/>
    <x v="1"/>
    <n v="2"/>
    <n v="2021"/>
    <n v="11"/>
    <n v="7"/>
    <d v="2021-11-07T00:00:00"/>
    <s v="Q4"/>
    <s v="Q4-2021"/>
    <x v="1"/>
    <n v="1"/>
    <s v="Good"/>
    <n v="2"/>
    <s v="Mild"/>
    <n v="100"/>
    <s v="headache"/>
  </r>
  <r>
    <n v="1389"/>
    <n v="24.21"/>
    <s v="Healthy Weight"/>
    <n v="1.62"/>
    <n v="63.54"/>
    <n v="115"/>
    <n v="98"/>
    <x v="1"/>
    <n v="3"/>
    <n v="2022"/>
    <n v="5"/>
    <n v="8"/>
    <d v="2022-05-08T00:00:00"/>
    <s v="Q2"/>
    <s v="Q2-2022"/>
    <x v="1"/>
    <n v="2"/>
    <s v="Poor"/>
    <n v="2"/>
    <s v="Mild"/>
    <n v="100"/>
    <s v="headache"/>
  </r>
  <r>
    <n v="1390"/>
    <n v="26.47"/>
    <s v="Overweight"/>
    <n v="1.82"/>
    <n v="87.66"/>
    <n v="137"/>
    <n v="91"/>
    <x v="0"/>
    <n v="1"/>
    <n v="2021"/>
    <n v="5"/>
    <n v="10"/>
    <d v="2021-05-10T00:00:00"/>
    <s v="Q2"/>
    <s v="Q2-2021"/>
    <x v="0"/>
    <n v="2"/>
    <s v="Poor"/>
    <n v="0"/>
    <s v="Severe"/>
    <n v="100"/>
    <s v="headache"/>
  </r>
  <r>
    <n v="1390"/>
    <n v="27.29"/>
    <s v="Overweight"/>
    <n v="1.82"/>
    <n v="90.41"/>
    <n v="133"/>
    <n v="87"/>
    <x v="1"/>
    <n v="2"/>
    <n v="2021"/>
    <n v="11"/>
    <n v="9"/>
    <d v="2021-11-09T00:00:00"/>
    <s v="Q4"/>
    <s v="Q4-2021"/>
    <x v="0"/>
    <n v="3"/>
    <s v="Very Poor"/>
    <n v="0"/>
    <s v="Severe"/>
    <n v="101"/>
    <s v="nausea"/>
  </r>
  <r>
    <n v="1390"/>
    <n v="27.95"/>
    <s v="Overweight"/>
    <n v="1.82"/>
    <n v="92.58"/>
    <n v="128"/>
    <n v="81"/>
    <x v="3"/>
    <n v="3"/>
    <n v="2022"/>
    <n v="5"/>
    <n v="10"/>
    <d v="2022-05-10T00:00:00"/>
    <s v="Q2"/>
    <s v="Q2-2022"/>
    <x v="0"/>
    <n v="1"/>
    <s v="Good"/>
    <n v="0"/>
    <s v="Severe"/>
    <n v="107"/>
    <s v="skin rash"/>
  </r>
  <r>
    <n v="1390"/>
    <n v="28.97"/>
    <s v="Overweight"/>
    <n v="1.82"/>
    <n v="95.96"/>
    <n v="127"/>
    <n v="83"/>
    <x v="3"/>
    <n v="4"/>
    <n v="2022"/>
    <n v="11"/>
    <n v="9"/>
    <d v="2022-11-09T00:00:00"/>
    <s v="Q4"/>
    <s v="Q4-2022"/>
    <x v="0"/>
    <n v="2"/>
    <s v="Poor"/>
    <n v="2"/>
    <s v="Mild"/>
    <n v="107"/>
    <s v="skin rash"/>
  </r>
  <r>
    <n v="1391"/>
    <n v="16.13"/>
    <s v="Underweight"/>
    <n v="1.62"/>
    <n v="42.34"/>
    <n v="139"/>
    <n v="119"/>
    <x v="0"/>
    <n v="1"/>
    <n v="2021"/>
    <n v="5"/>
    <n v="10"/>
    <d v="2021-05-10T00:00:00"/>
    <s v="Q2"/>
    <s v="Q2-2021"/>
    <x v="1"/>
    <n v="2"/>
    <s v="Poor"/>
    <n v="2"/>
    <s v="Mild"/>
    <n v="100"/>
    <s v="headache"/>
  </r>
  <r>
    <n v="1391"/>
    <n v="14.33"/>
    <s v="Underweight"/>
    <n v="1.62"/>
    <n v="37.61"/>
    <n v="143"/>
    <n v="117"/>
    <x v="0"/>
    <n v="2"/>
    <n v="2021"/>
    <n v="11"/>
    <n v="9"/>
    <d v="2021-11-09T00:00:00"/>
    <s v="Q4"/>
    <s v="Q4-2021"/>
    <x v="1"/>
    <n v="1"/>
    <s v="Good"/>
    <n v="2"/>
    <s v="Mild"/>
    <n v="103"/>
    <s v="vomiting"/>
  </r>
  <r>
    <n v="1391"/>
    <n v="12.68"/>
    <s v="Underweight"/>
    <n v="1.62"/>
    <n v="33.270000000000003"/>
    <n v="150"/>
    <n v="118"/>
    <x v="0"/>
    <n v="3"/>
    <n v="2022"/>
    <n v="5"/>
    <n v="10"/>
    <d v="2022-05-10T00:00:00"/>
    <s v="Q2"/>
    <s v="Q2-2022"/>
    <x v="1"/>
    <n v="2"/>
    <s v="Poor"/>
    <n v="0"/>
    <s v="Severe"/>
    <n v="100"/>
    <s v="headache"/>
  </r>
  <r>
    <n v="1392"/>
    <n v="26.29"/>
    <s v="Overweight"/>
    <n v="1.62"/>
    <n v="68.989999999999995"/>
    <n v="137"/>
    <n v="109"/>
    <x v="0"/>
    <n v="1"/>
    <n v="2021"/>
    <n v="5"/>
    <n v="11"/>
    <d v="2021-05-11T00:00:00"/>
    <s v="Q2"/>
    <s v="Q2-2021"/>
    <x v="1"/>
    <n v="3"/>
    <s v="Very Poor"/>
    <n v="0"/>
    <s v="Severe"/>
    <n v="109"/>
    <s v="hallucinations"/>
  </r>
  <r>
    <n v="1392"/>
    <n v="22.6"/>
    <s v="Healthy Weight"/>
    <n v="1.62"/>
    <n v="59.31"/>
    <n v="132"/>
    <n v="112"/>
    <x v="1"/>
    <n v="2"/>
    <n v="2021"/>
    <n v="11"/>
    <n v="10"/>
    <d v="2021-11-10T00:00:00"/>
    <s v="Q4"/>
    <s v="Q4-2021"/>
    <x v="1"/>
    <n v="0"/>
    <s v="Very Good"/>
    <n v="1"/>
    <s v="Moderate"/>
    <n v="104"/>
    <s v="itching"/>
  </r>
  <r>
    <n v="1392"/>
    <n v="18.87"/>
    <s v="Healthy Weight"/>
    <n v="1.62"/>
    <n v="49.53"/>
    <n v="136"/>
    <n v="107"/>
    <x v="0"/>
    <n v="3"/>
    <n v="2022"/>
    <n v="5"/>
    <n v="11"/>
    <d v="2022-05-11T00:00:00"/>
    <s v="Q2"/>
    <s v="Q2-2022"/>
    <x v="1"/>
    <n v="1"/>
    <s v="Good"/>
    <n v="1"/>
    <s v="Moderate"/>
    <n v="100"/>
    <s v="headache"/>
  </r>
  <r>
    <n v="1393"/>
    <n v="22.68"/>
    <s v="Healthy Weight"/>
    <n v="1.82"/>
    <n v="75.14"/>
    <n v="134"/>
    <n v="114"/>
    <x v="1"/>
    <n v="1"/>
    <n v="2021"/>
    <n v="5"/>
    <n v="11"/>
    <d v="2021-05-11T00:00:00"/>
    <s v="Q2"/>
    <s v="Q2-2021"/>
    <x v="0"/>
    <n v="2"/>
    <s v="Poor"/>
    <n v="2"/>
    <s v="Mild"/>
    <n v="101"/>
    <s v="nausea"/>
  </r>
  <r>
    <n v="1393"/>
    <n v="20.260000000000002"/>
    <s v="Healthy Weight"/>
    <n v="1.82"/>
    <n v="67.12"/>
    <n v="138"/>
    <n v="108"/>
    <x v="0"/>
    <n v="2"/>
    <n v="2021"/>
    <n v="11"/>
    <n v="10"/>
    <d v="2021-11-10T00:00:00"/>
    <s v="Q4"/>
    <s v="Q4-2021"/>
    <x v="0"/>
    <n v="1"/>
    <s v="Good"/>
    <n v="1"/>
    <s v="Moderate"/>
    <n v="100"/>
    <s v="headache"/>
  </r>
  <r>
    <n v="1393"/>
    <n v="18.010000000000002"/>
    <s v="Underweight"/>
    <n v="1.82"/>
    <n v="59.65"/>
    <n v="142"/>
    <n v="108"/>
    <x v="0"/>
    <n v="3"/>
    <n v="2022"/>
    <n v="5"/>
    <n v="11"/>
    <d v="2022-05-11T00:00:00"/>
    <s v="Q2"/>
    <s v="Q2-2022"/>
    <x v="0"/>
    <n v="2"/>
    <s v="Poor"/>
    <n v="0"/>
    <s v="Severe"/>
    <n v="101"/>
    <s v="nausea"/>
  </r>
  <r>
    <n v="1393"/>
    <n v="18.12"/>
    <s v="Underweight"/>
    <n v="1.82"/>
    <n v="60.03"/>
    <n v="141"/>
    <n v="109"/>
    <x v="0"/>
    <n v="4"/>
    <n v="2022"/>
    <n v="11"/>
    <n v="10"/>
    <d v="2022-11-10T00:00:00"/>
    <s v="Q4"/>
    <s v="Q4-2022"/>
    <x v="0"/>
    <n v="0"/>
    <s v="Very Good"/>
    <n v="2"/>
    <s v="Mild"/>
    <n v="100"/>
    <s v="headache"/>
  </r>
  <r>
    <n v="1394"/>
    <n v="27.5"/>
    <s v="Overweight"/>
    <n v="1.82"/>
    <n v="91.08"/>
    <n v="129"/>
    <n v="112"/>
    <x v="1"/>
    <n v="1"/>
    <n v="2021"/>
    <n v="5"/>
    <n v="13"/>
    <d v="2021-05-13T00:00:00"/>
    <s v="Q2"/>
    <s v="Q2-2021"/>
    <x v="0"/>
    <n v="2"/>
    <s v="Poor"/>
    <n v="2"/>
    <s v="Mild"/>
    <n v="108"/>
    <s v="palpitations"/>
  </r>
  <r>
    <n v="1394"/>
    <n v="26.89"/>
    <s v="Overweight"/>
    <n v="1.82"/>
    <n v="89.06"/>
    <n v="128"/>
    <n v="123"/>
    <x v="1"/>
    <n v="2"/>
    <n v="2021"/>
    <n v="11"/>
    <n v="12"/>
    <d v="2021-11-12T00:00:00"/>
    <s v="Q4"/>
    <s v="Q4-2021"/>
    <x v="0"/>
    <n v="0"/>
    <s v="Very Good"/>
    <n v="2"/>
    <s v="Mild"/>
    <n v="109"/>
    <s v="hallucinations"/>
  </r>
  <r>
    <n v="1394"/>
    <n v="28.32"/>
    <s v="Overweight"/>
    <n v="1.82"/>
    <n v="93.81"/>
    <n v="133"/>
    <n v="123"/>
    <x v="1"/>
    <n v="3"/>
    <n v="2022"/>
    <n v="5"/>
    <n v="13"/>
    <d v="2022-05-13T00:00:00"/>
    <s v="Q2"/>
    <s v="Q2-2022"/>
    <x v="0"/>
    <n v="2"/>
    <s v="Poor"/>
    <n v="1"/>
    <s v="Moderate"/>
    <n v="100"/>
    <s v="headache"/>
  </r>
  <r>
    <n v="1394"/>
    <n v="31.41"/>
    <s v="Obesity"/>
    <n v="1.82"/>
    <n v="104.04"/>
    <n v="146"/>
    <n v="124"/>
    <x v="0"/>
    <n v="4"/>
    <n v="2022"/>
    <n v="11"/>
    <n v="12"/>
    <d v="2022-11-12T00:00:00"/>
    <s v="Q4"/>
    <s v="Q4-2022"/>
    <x v="0"/>
    <n v="3"/>
    <s v="Very Poor"/>
    <n v="1"/>
    <s v="Moderate"/>
    <n v="103"/>
    <s v="vomiting"/>
  </r>
  <r>
    <n v="1394"/>
    <n v="30.08"/>
    <s v="Obesity"/>
    <n v="1.82"/>
    <n v="99.63"/>
    <n v="148"/>
    <n v="126"/>
    <x v="0"/>
    <n v="5"/>
    <n v="2023"/>
    <n v="5"/>
    <n v="13"/>
    <d v="2023-05-13T00:00:00"/>
    <s v="Q2"/>
    <s v="Q2-2023"/>
    <x v="0"/>
    <n v="1"/>
    <s v="Good"/>
    <n v="2"/>
    <s v="Mild"/>
    <n v="100"/>
    <s v="headache"/>
  </r>
  <r>
    <n v="1395"/>
    <n v="28.48"/>
    <s v="Overweight"/>
    <n v="1.82"/>
    <n v="94.35"/>
    <n v="130"/>
    <n v="104"/>
    <x v="1"/>
    <n v="1"/>
    <n v="2021"/>
    <n v="5"/>
    <n v="16"/>
    <d v="2021-05-16T00:00:00"/>
    <s v="Q2"/>
    <s v="Q2-2021"/>
    <x v="0"/>
    <n v="3"/>
    <s v="Very Poor"/>
    <n v="0"/>
    <s v="Severe"/>
    <n v="102"/>
    <s v="tinnitus"/>
  </r>
  <r>
    <n v="1395"/>
    <n v="27.42"/>
    <s v="Overweight"/>
    <n v="1.82"/>
    <n v="90.81"/>
    <n v="127"/>
    <n v="109"/>
    <x v="1"/>
    <n v="2"/>
    <n v="2021"/>
    <n v="11"/>
    <n v="15"/>
    <d v="2021-11-15T00:00:00"/>
    <s v="Q4"/>
    <s v="Q4-2021"/>
    <x v="0"/>
    <n v="2"/>
    <s v="Poor"/>
    <n v="0"/>
    <s v="Severe"/>
    <n v="103"/>
    <s v="vomiting"/>
  </r>
  <r>
    <n v="1395"/>
    <n v="25.66"/>
    <s v="Overweight"/>
    <n v="1.82"/>
    <n v="84.99"/>
    <n v="129"/>
    <n v="114"/>
    <x v="1"/>
    <n v="3"/>
    <n v="2022"/>
    <n v="5"/>
    <n v="16"/>
    <d v="2022-05-16T00:00:00"/>
    <s v="Q2"/>
    <s v="Q2-2022"/>
    <x v="0"/>
    <n v="2"/>
    <s v="Poor"/>
    <n v="0"/>
    <s v="Severe"/>
    <n v="101"/>
    <s v="nausea"/>
  </r>
  <r>
    <n v="1395"/>
    <n v="25.65"/>
    <s v="Overweight"/>
    <n v="1.82"/>
    <n v="84.98"/>
    <n v="134"/>
    <n v="107"/>
    <x v="1"/>
    <n v="4"/>
    <n v="2022"/>
    <n v="11"/>
    <n v="15"/>
    <d v="2022-11-15T00:00:00"/>
    <s v="Q4"/>
    <s v="Q4-2022"/>
    <x v="0"/>
    <n v="2"/>
    <s v="Poor"/>
    <n v="1"/>
    <s v="Moderate"/>
    <n v="100"/>
    <s v="headache"/>
  </r>
  <r>
    <n v="1395"/>
    <n v="27.92"/>
    <s v="Overweight"/>
    <n v="1.82"/>
    <n v="92.48"/>
    <n v="127"/>
    <n v="104"/>
    <x v="1"/>
    <n v="5"/>
    <n v="2023"/>
    <n v="5"/>
    <n v="16"/>
    <d v="2023-05-16T00:00:00"/>
    <s v="Q2"/>
    <s v="Q2-2023"/>
    <x v="0"/>
    <n v="1"/>
    <s v="Good"/>
    <n v="0"/>
    <s v="Severe"/>
    <n v="108"/>
    <s v="palpitations"/>
  </r>
  <r>
    <n v="1396"/>
    <n v="22.93"/>
    <s v="Healthy Weight"/>
    <n v="1.62"/>
    <n v="60.19"/>
    <n v="121"/>
    <n v="98"/>
    <x v="1"/>
    <n v="1"/>
    <n v="2021"/>
    <n v="5"/>
    <n v="18"/>
    <d v="2021-05-18T00:00:00"/>
    <s v="Q2"/>
    <s v="Q2-2021"/>
    <x v="1"/>
    <n v="0"/>
    <s v="Very Good"/>
    <n v="1"/>
    <s v="Moderate"/>
    <n v="100"/>
    <s v="headache"/>
  </r>
  <r>
    <n v="1396"/>
    <n v="24.19"/>
    <s v="Healthy Weight"/>
    <n v="1.62"/>
    <n v="63.49"/>
    <n v="124"/>
    <n v="99"/>
    <x v="1"/>
    <n v="2"/>
    <n v="2021"/>
    <n v="11"/>
    <n v="17"/>
    <d v="2021-11-17T00:00:00"/>
    <s v="Q4"/>
    <s v="Q4-2021"/>
    <x v="1"/>
    <n v="1"/>
    <s v="Good"/>
    <n v="1"/>
    <s v="Moderate"/>
    <n v="101"/>
    <s v="nausea"/>
  </r>
  <r>
    <n v="1396"/>
    <n v="24.94"/>
    <s v="Healthy Weight"/>
    <n v="1.62"/>
    <n v="65.459999999999994"/>
    <n v="123"/>
    <n v="109"/>
    <x v="1"/>
    <n v="3"/>
    <n v="2022"/>
    <n v="5"/>
    <n v="18"/>
    <d v="2022-05-18T00:00:00"/>
    <s v="Q2"/>
    <s v="Q2-2022"/>
    <x v="1"/>
    <n v="1"/>
    <s v="Good"/>
    <n v="2"/>
    <s v="Mild"/>
    <n v="104"/>
    <s v="itching"/>
  </r>
  <r>
    <n v="1396"/>
    <n v="23.74"/>
    <s v="Healthy Weight"/>
    <n v="1.62"/>
    <n v="62.29"/>
    <n v="121"/>
    <n v="113"/>
    <x v="1"/>
    <n v="4"/>
    <n v="2022"/>
    <n v="11"/>
    <n v="17"/>
    <d v="2022-11-17T00:00:00"/>
    <s v="Q4"/>
    <s v="Q4-2022"/>
    <x v="1"/>
    <n v="0"/>
    <s v="Very Good"/>
    <n v="1"/>
    <s v="Moderate"/>
    <n v="109"/>
    <s v="hallucinations"/>
  </r>
  <r>
    <n v="1396"/>
    <n v="26.2"/>
    <s v="Overweight"/>
    <n v="1.62"/>
    <n v="68.75"/>
    <n v="118"/>
    <n v="111"/>
    <x v="1"/>
    <n v="5"/>
    <n v="2023"/>
    <n v="5"/>
    <n v="18"/>
    <d v="2023-05-18T00:00:00"/>
    <s v="Q2"/>
    <s v="Q2-2023"/>
    <x v="1"/>
    <n v="0"/>
    <s v="Very Good"/>
    <n v="2"/>
    <s v="Mild"/>
    <n v="101"/>
    <s v="nausea"/>
  </r>
  <r>
    <n v="1397"/>
    <n v="21.89"/>
    <s v="Healthy Weight"/>
    <n v="1.62"/>
    <n v="57.45"/>
    <n v="116"/>
    <n v="104"/>
    <x v="1"/>
    <n v="1"/>
    <n v="2021"/>
    <n v="5"/>
    <n v="22"/>
    <d v="2021-05-22T00:00:00"/>
    <s v="Q2"/>
    <s v="Q2-2021"/>
    <x v="1"/>
    <n v="1"/>
    <s v="Good"/>
    <n v="2"/>
    <s v="Mild"/>
    <n v="100"/>
    <s v="headache"/>
  </r>
  <r>
    <n v="1397"/>
    <n v="24.06"/>
    <s v="Healthy Weight"/>
    <n v="1.62"/>
    <n v="63.14"/>
    <n v="116"/>
    <n v="104"/>
    <x v="1"/>
    <n v="2"/>
    <n v="2021"/>
    <n v="11"/>
    <n v="21"/>
    <d v="2021-11-21T00:00:00"/>
    <s v="Q4"/>
    <s v="Q4-2021"/>
    <x v="1"/>
    <n v="1"/>
    <s v="Good"/>
    <n v="2"/>
    <s v="Mild"/>
    <n v="107"/>
    <s v="skin rash"/>
  </r>
  <r>
    <n v="1397"/>
    <n v="26.02"/>
    <s v="Overweight"/>
    <n v="1.62"/>
    <n v="68.3"/>
    <n v="116"/>
    <n v="107"/>
    <x v="1"/>
    <n v="3"/>
    <n v="2022"/>
    <n v="5"/>
    <n v="22"/>
    <d v="2022-05-22T00:00:00"/>
    <s v="Q2"/>
    <s v="Q2-2022"/>
    <x v="1"/>
    <n v="0"/>
    <s v="Very Good"/>
    <n v="1"/>
    <s v="Moderate"/>
    <n v="102"/>
    <s v="tinnitus"/>
  </r>
  <r>
    <n v="1397"/>
    <n v="27.71"/>
    <s v="Overweight"/>
    <n v="1.62"/>
    <n v="72.73"/>
    <n v="99"/>
    <n v="112"/>
    <x v="1"/>
    <n v="4"/>
    <n v="2022"/>
    <n v="11"/>
    <n v="21"/>
    <d v="2022-11-21T00:00:00"/>
    <s v="Q4"/>
    <s v="Q4-2022"/>
    <x v="1"/>
    <n v="0"/>
    <s v="Very Good"/>
    <n v="1"/>
    <s v="Moderate"/>
    <n v="101"/>
    <s v="nausea"/>
  </r>
  <r>
    <n v="1397"/>
    <n v="29.95"/>
    <s v="Overweight"/>
    <n v="1.62"/>
    <n v="78.599999999999994"/>
    <n v="91"/>
    <n v="123"/>
    <x v="1"/>
    <n v="5"/>
    <n v="2023"/>
    <n v="5"/>
    <n v="22"/>
    <d v="2023-05-22T00:00:00"/>
    <s v="Q2"/>
    <s v="Q2-2023"/>
    <x v="1"/>
    <n v="3"/>
    <s v="Very Poor"/>
    <n v="1"/>
    <s v="Moderate"/>
    <n v="100"/>
    <s v="headache"/>
  </r>
  <r>
    <n v="1398"/>
    <n v="22.99"/>
    <s v="Healthy Weight"/>
    <n v="1.62"/>
    <n v="60.34"/>
    <n v="128"/>
    <n v="100"/>
    <x v="1"/>
    <n v="1"/>
    <n v="2021"/>
    <n v="5"/>
    <n v="22"/>
    <d v="2021-05-22T00:00:00"/>
    <s v="Q2"/>
    <s v="Q2-2021"/>
    <x v="1"/>
    <n v="1"/>
    <s v="Good"/>
    <n v="1"/>
    <s v="Moderate"/>
    <n v="108"/>
    <s v="palpitations"/>
  </r>
  <r>
    <n v="1398"/>
    <n v="22.56"/>
    <s v="Healthy Weight"/>
    <n v="1.62"/>
    <n v="59.2"/>
    <n v="123"/>
    <n v="97"/>
    <x v="1"/>
    <n v="2"/>
    <n v="2021"/>
    <n v="11"/>
    <n v="21"/>
    <d v="2021-11-21T00:00:00"/>
    <s v="Q4"/>
    <s v="Q4-2021"/>
    <x v="1"/>
    <n v="0"/>
    <s v="Very Good"/>
    <n v="0"/>
    <s v="Severe"/>
    <n v="100"/>
    <s v="headache"/>
  </r>
  <r>
    <n v="1398"/>
    <n v="22.25"/>
    <s v="Healthy Weight"/>
    <n v="1.62"/>
    <n v="58.4"/>
    <n v="131"/>
    <n v="99"/>
    <x v="1"/>
    <n v="3"/>
    <n v="2022"/>
    <n v="5"/>
    <n v="22"/>
    <d v="2022-05-22T00:00:00"/>
    <s v="Q2"/>
    <s v="Q2-2022"/>
    <x v="1"/>
    <n v="1"/>
    <s v="Good"/>
    <n v="1"/>
    <s v="Moderate"/>
    <n v="100"/>
    <s v="headache"/>
  </r>
  <r>
    <n v="1398"/>
    <n v="21.7"/>
    <s v="Healthy Weight"/>
    <n v="1.62"/>
    <n v="56.95"/>
    <n v="131"/>
    <n v="105"/>
    <x v="1"/>
    <n v="4"/>
    <n v="2022"/>
    <n v="11"/>
    <n v="21"/>
    <d v="2022-11-21T00:00:00"/>
    <s v="Q4"/>
    <s v="Q4-2022"/>
    <x v="1"/>
    <n v="2"/>
    <s v="Poor"/>
    <n v="1"/>
    <s v="Moderate"/>
    <n v="100"/>
    <s v="headache"/>
  </r>
  <r>
    <n v="1399"/>
    <n v="21.57"/>
    <s v="Healthy Weight"/>
    <n v="1.82"/>
    <n v="71.45"/>
    <n v="117"/>
    <n v="89"/>
    <x v="1"/>
    <n v="1"/>
    <n v="2021"/>
    <n v="5"/>
    <n v="22"/>
    <d v="2021-05-22T00:00:00"/>
    <s v="Q2"/>
    <s v="Q2-2021"/>
    <x v="0"/>
    <n v="1"/>
    <s v="Good"/>
    <n v="2"/>
    <s v="Mild"/>
    <n v="108"/>
    <s v="palpitations"/>
  </r>
  <r>
    <n v="1399"/>
    <n v="22.44"/>
    <s v="Healthy Weight"/>
    <n v="1.82"/>
    <n v="74.33"/>
    <n v="116"/>
    <n v="83"/>
    <x v="1"/>
    <n v="2"/>
    <n v="2021"/>
    <n v="11"/>
    <n v="21"/>
    <d v="2021-11-21T00:00:00"/>
    <s v="Q4"/>
    <s v="Q4-2021"/>
    <x v="0"/>
    <n v="0"/>
    <s v="Very Good"/>
    <n v="2"/>
    <s v="Mild"/>
    <n v="100"/>
    <s v="headache"/>
  </r>
  <r>
    <n v="1399"/>
    <n v="19.14"/>
    <s v="Healthy Weight"/>
    <n v="1.82"/>
    <n v="63.41"/>
    <n v="121"/>
    <n v="78"/>
    <x v="1"/>
    <n v="3"/>
    <n v="2022"/>
    <n v="5"/>
    <n v="22"/>
    <d v="2022-05-22T00:00:00"/>
    <s v="Q2"/>
    <s v="Q2-2022"/>
    <x v="0"/>
    <n v="0"/>
    <s v="Very Good"/>
    <n v="1"/>
    <s v="Moderate"/>
    <n v="100"/>
    <s v="headache"/>
  </r>
  <r>
    <n v="1399"/>
    <n v="23"/>
    <s v="Healthy Weight"/>
    <n v="1.82"/>
    <n v="76.19"/>
    <n v="120"/>
    <n v="80"/>
    <x v="1"/>
    <n v="4"/>
    <n v="2022"/>
    <n v="11"/>
    <n v="21"/>
    <d v="2022-11-21T00:00:00"/>
    <s v="Q4"/>
    <s v="Q4-2022"/>
    <x v="0"/>
    <n v="2"/>
    <s v="Poor"/>
    <n v="1"/>
    <s v="Moderate"/>
    <n v="103"/>
    <s v="vomiting"/>
  </r>
  <r>
    <n v="1399"/>
    <n v="23.82"/>
    <s v="Healthy Weight"/>
    <n v="1.82"/>
    <n v="78.92"/>
    <n v="111"/>
    <n v="91"/>
    <x v="1"/>
    <n v="5"/>
    <n v="2023"/>
    <n v="5"/>
    <n v="22"/>
    <d v="2023-05-22T00:00:00"/>
    <s v="Q2"/>
    <s v="Q2-2023"/>
    <x v="0"/>
    <n v="3"/>
    <s v="Very Poor"/>
    <n v="2"/>
    <s v="Mild"/>
    <n v="102"/>
    <s v="tinnitus"/>
  </r>
  <r>
    <n v="1400"/>
    <n v="23.31"/>
    <s v="Healthy Weight"/>
    <n v="1.62"/>
    <n v="61.17"/>
    <n v="143"/>
    <n v="131"/>
    <x v="0"/>
    <n v="1"/>
    <n v="2021"/>
    <n v="5"/>
    <n v="23"/>
    <d v="2021-05-23T00:00:00"/>
    <s v="Q2"/>
    <s v="Q2-2021"/>
    <x v="1"/>
    <n v="1"/>
    <s v="Good"/>
    <n v="2"/>
    <s v="Mild"/>
    <n v="109"/>
    <s v="hallucinations"/>
  </r>
  <r>
    <n v="1400"/>
    <n v="25.84"/>
    <s v="Overweight"/>
    <n v="1.62"/>
    <n v="67.819999999999993"/>
    <n v="148"/>
    <n v="139"/>
    <x v="0"/>
    <n v="2"/>
    <n v="2021"/>
    <n v="11"/>
    <n v="22"/>
    <d v="2021-11-22T00:00:00"/>
    <s v="Q4"/>
    <s v="Q4-2021"/>
    <x v="1"/>
    <n v="1"/>
    <s v="Good"/>
    <n v="0"/>
    <s v="Severe"/>
    <n v="100"/>
    <s v="headache"/>
  </r>
  <r>
    <n v="1400"/>
    <n v="25.1"/>
    <s v="Overweight"/>
    <n v="1.62"/>
    <n v="65.87"/>
    <n v="156"/>
    <n v="151"/>
    <x v="0"/>
    <n v="3"/>
    <n v="2022"/>
    <n v="5"/>
    <n v="23"/>
    <d v="2022-05-23T00:00:00"/>
    <s v="Q2"/>
    <s v="Q2-2022"/>
    <x v="1"/>
    <n v="1"/>
    <s v="Good"/>
    <n v="0"/>
    <s v="Severe"/>
    <n v="109"/>
    <s v="hallucinations"/>
  </r>
  <r>
    <n v="1400"/>
    <n v="24.81"/>
    <s v="Healthy Weight"/>
    <n v="1.62"/>
    <n v="65.099999999999994"/>
    <n v="155"/>
    <n v="148"/>
    <x v="0"/>
    <n v="4"/>
    <n v="2022"/>
    <n v="11"/>
    <n v="22"/>
    <d v="2022-11-22T00:00:00"/>
    <s v="Q4"/>
    <s v="Q4-2022"/>
    <x v="1"/>
    <n v="3"/>
    <s v="Very Poor"/>
    <n v="1"/>
    <s v="Moderate"/>
    <n v="100"/>
    <s v="headache"/>
  </r>
  <r>
    <n v="1400"/>
    <n v="26.76"/>
    <s v="Overweight"/>
    <n v="1.62"/>
    <n v="70.22"/>
    <n v="146"/>
    <n v="151"/>
    <x v="0"/>
    <n v="5"/>
    <n v="2023"/>
    <n v="5"/>
    <n v="23"/>
    <d v="2023-05-23T00:00:00"/>
    <s v="Q2"/>
    <s v="Q2-2023"/>
    <x v="1"/>
    <n v="2"/>
    <s v="Poor"/>
    <n v="2"/>
    <s v="Mild"/>
    <n v="100"/>
    <s v="headache"/>
  </r>
  <r>
    <n v="1401"/>
    <n v="22.23"/>
    <s v="Healthy Weight"/>
    <n v="1.82"/>
    <n v="73.63"/>
    <n v="115"/>
    <n v="99"/>
    <x v="1"/>
    <n v="1"/>
    <n v="2021"/>
    <n v="5"/>
    <n v="25"/>
    <d v="2021-05-25T00:00:00"/>
    <s v="Q2"/>
    <s v="Q2-2021"/>
    <x v="0"/>
    <n v="1"/>
    <s v="Good"/>
    <n v="2"/>
    <s v="Mild"/>
    <n v="107"/>
    <s v="skin rash"/>
  </r>
  <r>
    <n v="1401"/>
    <n v="25.24"/>
    <s v="Overweight"/>
    <n v="1.82"/>
    <n v="83.62"/>
    <n v="113"/>
    <n v="88"/>
    <x v="1"/>
    <n v="2"/>
    <n v="2021"/>
    <n v="11"/>
    <n v="24"/>
    <d v="2021-11-24T00:00:00"/>
    <s v="Q4"/>
    <s v="Q4-2021"/>
    <x v="0"/>
    <n v="0"/>
    <s v="Very Good"/>
    <n v="1"/>
    <s v="Moderate"/>
    <n v="100"/>
    <s v="headache"/>
  </r>
  <r>
    <n v="1401"/>
    <n v="25.26"/>
    <s v="Overweight"/>
    <n v="1.82"/>
    <n v="83.66"/>
    <n v="117"/>
    <n v="95"/>
    <x v="1"/>
    <n v="3"/>
    <n v="2022"/>
    <n v="5"/>
    <n v="25"/>
    <d v="2022-05-25T00:00:00"/>
    <s v="Q2"/>
    <s v="Q2-2022"/>
    <x v="0"/>
    <n v="2"/>
    <s v="Poor"/>
    <n v="0"/>
    <s v="Severe"/>
    <n v="103"/>
    <s v="vomiting"/>
  </r>
  <r>
    <n v="1401"/>
    <n v="25.3"/>
    <s v="Overweight"/>
    <n v="1.82"/>
    <n v="83.81"/>
    <n v="108"/>
    <n v="102"/>
    <x v="1"/>
    <n v="4"/>
    <n v="2022"/>
    <n v="11"/>
    <n v="24"/>
    <d v="2022-11-24T00:00:00"/>
    <s v="Q4"/>
    <s v="Q4-2022"/>
    <x v="0"/>
    <n v="0"/>
    <s v="Very Good"/>
    <n v="2"/>
    <s v="Mild"/>
    <n v="106"/>
    <s v="dizziness"/>
  </r>
  <r>
    <n v="1401"/>
    <n v="22.8"/>
    <s v="Healthy Weight"/>
    <n v="1.82"/>
    <n v="75.510000000000005"/>
    <n v="102"/>
    <n v="99"/>
    <x v="1"/>
    <n v="5"/>
    <n v="2023"/>
    <n v="5"/>
    <n v="25"/>
    <d v="2023-05-25T00:00:00"/>
    <s v="Q2"/>
    <s v="Q2-2023"/>
    <x v="0"/>
    <n v="1"/>
    <s v="Good"/>
    <n v="2"/>
    <s v="Mild"/>
    <n v="100"/>
    <s v="headache"/>
  </r>
  <r>
    <n v="1402"/>
    <n v="24.02"/>
    <s v="Healthy Weight"/>
    <n v="1.62"/>
    <n v="63.03"/>
    <n v="113"/>
    <n v="100"/>
    <x v="1"/>
    <n v="1"/>
    <n v="2021"/>
    <n v="5"/>
    <n v="26"/>
    <d v="2021-05-26T00:00:00"/>
    <s v="Q2"/>
    <s v="Q2-2021"/>
    <x v="1"/>
    <n v="1"/>
    <s v="Good"/>
    <n v="1"/>
    <s v="Moderate"/>
    <n v="103"/>
    <s v="vomiting"/>
  </r>
  <r>
    <n v="1402"/>
    <n v="25.01"/>
    <s v="Overweight"/>
    <n v="1.62"/>
    <n v="65.650000000000006"/>
    <n v="113"/>
    <n v="92"/>
    <x v="1"/>
    <n v="2"/>
    <n v="2021"/>
    <n v="11"/>
    <n v="25"/>
    <d v="2021-11-25T00:00:00"/>
    <s v="Q4"/>
    <s v="Q4-2021"/>
    <x v="1"/>
    <n v="2"/>
    <s v="Poor"/>
    <n v="1"/>
    <s v="Moderate"/>
    <n v="100"/>
    <s v="headache"/>
  </r>
  <r>
    <n v="1402"/>
    <n v="24.45"/>
    <s v="Healthy Weight"/>
    <n v="1.62"/>
    <n v="64.17"/>
    <n v="115"/>
    <n v="92"/>
    <x v="1"/>
    <n v="3"/>
    <n v="2022"/>
    <n v="5"/>
    <n v="26"/>
    <d v="2022-05-26T00:00:00"/>
    <s v="Q2"/>
    <s v="Q2-2022"/>
    <x v="1"/>
    <n v="2"/>
    <s v="Poor"/>
    <n v="2"/>
    <s v="Mild"/>
    <n v="100"/>
    <s v="headache"/>
  </r>
  <r>
    <n v="1402"/>
    <n v="25.13"/>
    <s v="Overweight"/>
    <n v="1.62"/>
    <n v="65.959999999999994"/>
    <n v="127"/>
    <n v="95"/>
    <x v="1"/>
    <n v="4"/>
    <n v="2022"/>
    <n v="11"/>
    <n v="25"/>
    <d v="2022-11-25T00:00:00"/>
    <s v="Q4"/>
    <s v="Q4-2022"/>
    <x v="1"/>
    <n v="2"/>
    <s v="Poor"/>
    <n v="1"/>
    <s v="Moderate"/>
    <n v="101"/>
    <s v="nausea"/>
  </r>
  <r>
    <n v="1402"/>
    <n v="26.73"/>
    <s v="Overweight"/>
    <n v="1.62"/>
    <n v="70.16"/>
    <n v="131"/>
    <n v="94"/>
    <x v="1"/>
    <n v="5"/>
    <n v="2023"/>
    <n v="5"/>
    <n v="26"/>
    <d v="2023-05-26T00:00:00"/>
    <s v="Q2"/>
    <s v="Q2-2023"/>
    <x v="1"/>
    <n v="1"/>
    <s v="Good"/>
    <n v="0"/>
    <s v="Severe"/>
    <n v="100"/>
    <s v="headache"/>
  </r>
  <r>
    <n v="1403"/>
    <n v="22.81"/>
    <s v="Healthy Weight"/>
    <n v="1.82"/>
    <n v="75.56"/>
    <n v="115"/>
    <n v="73"/>
    <x v="2"/>
    <n v="1"/>
    <n v="2021"/>
    <n v="5"/>
    <n v="30"/>
    <d v="2021-05-30T00:00:00"/>
    <s v="Q2"/>
    <s v="Q2-2021"/>
    <x v="0"/>
    <n v="0"/>
    <s v="Very Good"/>
    <n v="1"/>
    <s v="Moderate"/>
    <n v="104"/>
    <s v="itching"/>
  </r>
  <r>
    <n v="1403"/>
    <n v="25.06"/>
    <s v="Overweight"/>
    <n v="1.82"/>
    <n v="83.02"/>
    <n v="110"/>
    <n v="77"/>
    <x v="2"/>
    <n v="2"/>
    <n v="2021"/>
    <n v="11"/>
    <n v="29"/>
    <d v="2021-11-29T00:00:00"/>
    <s v="Q4"/>
    <s v="Q4-2021"/>
    <x v="0"/>
    <n v="2"/>
    <s v="Poor"/>
    <n v="0"/>
    <s v="Severe"/>
    <n v="103"/>
    <s v="vomiting"/>
  </r>
  <r>
    <n v="1403"/>
    <n v="21.06"/>
    <s v="Healthy Weight"/>
    <n v="1.82"/>
    <n v="69.75"/>
    <n v="110"/>
    <n v="75"/>
    <x v="2"/>
    <n v="3"/>
    <n v="2022"/>
    <n v="5"/>
    <n v="30"/>
    <d v="2022-05-30T00:00:00"/>
    <s v="Q2"/>
    <s v="Q2-2022"/>
    <x v="0"/>
    <n v="2"/>
    <s v="Poor"/>
    <n v="1"/>
    <s v="Moderate"/>
    <n v="107"/>
    <s v="skin rash"/>
  </r>
  <r>
    <n v="1403"/>
    <n v="21.91"/>
    <s v="Healthy Weight"/>
    <n v="1.82"/>
    <n v="72.58"/>
    <n v="102"/>
    <n v="77"/>
    <x v="2"/>
    <n v="4"/>
    <n v="2022"/>
    <n v="11"/>
    <n v="29"/>
    <d v="2022-11-29T00:00:00"/>
    <s v="Q4"/>
    <s v="Q4-2022"/>
    <x v="0"/>
    <n v="1"/>
    <s v="Good"/>
    <n v="1"/>
    <s v="Moderate"/>
    <n v="102"/>
    <s v="tinnitus"/>
  </r>
  <r>
    <n v="1404"/>
    <n v="24.2"/>
    <s v="Healthy Weight"/>
    <n v="1.62"/>
    <n v="63.5"/>
    <n v="105"/>
    <n v="80"/>
    <x v="1"/>
    <n v="1"/>
    <n v="2021"/>
    <n v="6"/>
    <n v="3"/>
    <d v="2021-06-03T00:00:00"/>
    <s v="Q2"/>
    <s v="Q2-2021"/>
    <x v="1"/>
    <n v="1"/>
    <s v="Good"/>
    <n v="2"/>
    <s v="Mild"/>
    <n v="100"/>
    <s v="headache"/>
  </r>
  <r>
    <n v="1404"/>
    <n v="25.66"/>
    <s v="Overweight"/>
    <n v="1.62"/>
    <n v="67.33"/>
    <n v="104"/>
    <n v="83"/>
    <x v="1"/>
    <n v="2"/>
    <n v="2021"/>
    <n v="12"/>
    <n v="3"/>
    <d v="2021-12-03T00:00:00"/>
    <s v="Q4"/>
    <s v="Q4-2021"/>
    <x v="1"/>
    <n v="1"/>
    <s v="Good"/>
    <n v="0"/>
    <s v="Severe"/>
    <n v="100"/>
    <s v="headache"/>
  </r>
  <r>
    <n v="1404"/>
    <n v="22.29"/>
    <s v="Healthy Weight"/>
    <n v="1.62"/>
    <n v="58.51"/>
    <n v="100"/>
    <n v="82"/>
    <x v="1"/>
    <n v="3"/>
    <n v="2022"/>
    <n v="6"/>
    <n v="3"/>
    <d v="2022-06-03T00:00:00"/>
    <s v="Q2"/>
    <s v="Q2-2022"/>
    <x v="1"/>
    <n v="3"/>
    <s v="Very Poor"/>
    <n v="2"/>
    <s v="Mild"/>
    <n v="107"/>
    <s v="skin rash"/>
  </r>
  <r>
    <n v="1404"/>
    <n v="24.14"/>
    <s v="Healthy Weight"/>
    <n v="1.62"/>
    <n v="63.34"/>
    <n v="100"/>
    <n v="86"/>
    <x v="1"/>
    <n v="4"/>
    <n v="2022"/>
    <n v="12"/>
    <n v="3"/>
    <d v="2022-12-03T00:00:00"/>
    <s v="Q4"/>
    <s v="Q4-2022"/>
    <x v="1"/>
    <n v="0"/>
    <s v="Very Good"/>
    <n v="1"/>
    <s v="Moderate"/>
    <n v="105"/>
    <s v="abdominal pain"/>
  </r>
  <r>
    <n v="1405"/>
    <n v="22.8"/>
    <s v="Healthy Weight"/>
    <n v="1.62"/>
    <n v="59.83"/>
    <n v="105"/>
    <n v="92"/>
    <x v="1"/>
    <n v="1"/>
    <n v="2021"/>
    <n v="6"/>
    <n v="5"/>
    <d v="2021-06-05T00:00:00"/>
    <s v="Q2"/>
    <s v="Q2-2021"/>
    <x v="1"/>
    <n v="1"/>
    <s v="Good"/>
    <n v="1"/>
    <s v="Moderate"/>
    <n v="109"/>
    <s v="hallucinations"/>
  </r>
  <r>
    <n v="1405"/>
    <n v="25.59"/>
    <s v="Overweight"/>
    <n v="1.62"/>
    <n v="67.16"/>
    <n v="109"/>
    <n v="89"/>
    <x v="1"/>
    <n v="2"/>
    <n v="2021"/>
    <n v="12"/>
    <n v="5"/>
    <d v="2021-12-05T00:00:00"/>
    <s v="Q4"/>
    <s v="Q4-2021"/>
    <x v="1"/>
    <n v="2"/>
    <s v="Poor"/>
    <n v="0"/>
    <s v="Severe"/>
    <n v="102"/>
    <s v="tinnitus"/>
  </r>
  <r>
    <n v="1405"/>
    <n v="26"/>
    <s v="Overweight"/>
    <n v="1.62"/>
    <n v="68.22"/>
    <n v="99"/>
    <n v="91"/>
    <x v="1"/>
    <n v="3"/>
    <n v="2022"/>
    <n v="6"/>
    <n v="5"/>
    <d v="2022-06-05T00:00:00"/>
    <s v="Q2"/>
    <s v="Q2-2022"/>
    <x v="1"/>
    <n v="3"/>
    <s v="Very Poor"/>
    <n v="1"/>
    <s v="Moderate"/>
    <n v="108"/>
    <s v="palpitations"/>
  </r>
  <r>
    <n v="1406"/>
    <n v="25.71"/>
    <s v="Overweight"/>
    <n v="1.82"/>
    <n v="85.16"/>
    <n v="110"/>
    <n v="93"/>
    <x v="1"/>
    <n v="1"/>
    <n v="2021"/>
    <n v="6"/>
    <n v="5"/>
    <d v="2021-06-05T00:00:00"/>
    <s v="Q2"/>
    <s v="Q2-2021"/>
    <x v="0"/>
    <n v="2"/>
    <s v="Poor"/>
    <n v="0"/>
    <s v="Severe"/>
    <n v="109"/>
    <s v="hallucinations"/>
  </r>
  <r>
    <n v="1406"/>
    <n v="24.73"/>
    <s v="Healthy Weight"/>
    <n v="1.82"/>
    <n v="81.900000000000006"/>
    <n v="106"/>
    <n v="94"/>
    <x v="1"/>
    <n v="2"/>
    <n v="2021"/>
    <n v="12"/>
    <n v="5"/>
    <d v="2021-12-05T00:00:00"/>
    <s v="Q4"/>
    <s v="Q4-2021"/>
    <x v="0"/>
    <n v="2"/>
    <s v="Poor"/>
    <n v="2"/>
    <s v="Mild"/>
    <n v="106"/>
    <s v="dizziness"/>
  </r>
  <r>
    <n v="1406"/>
    <n v="25.84"/>
    <s v="Overweight"/>
    <n v="1.82"/>
    <n v="85.58"/>
    <n v="106"/>
    <n v="86"/>
    <x v="1"/>
    <n v="3"/>
    <n v="2022"/>
    <n v="6"/>
    <n v="5"/>
    <d v="2022-06-05T00:00:00"/>
    <s v="Q2"/>
    <s v="Q2-2022"/>
    <x v="0"/>
    <n v="3"/>
    <s v="Very Poor"/>
    <n v="2"/>
    <s v="Mild"/>
    <n v="101"/>
    <s v="nausea"/>
  </r>
  <r>
    <n v="1406"/>
    <n v="29.87"/>
    <s v="Overweight"/>
    <n v="1.82"/>
    <n v="98.94"/>
    <n v="106"/>
    <n v="79"/>
    <x v="2"/>
    <n v="4"/>
    <n v="2022"/>
    <n v="12"/>
    <n v="5"/>
    <d v="2022-12-05T00:00:00"/>
    <s v="Q4"/>
    <s v="Q4-2022"/>
    <x v="0"/>
    <n v="1"/>
    <s v="Good"/>
    <n v="1"/>
    <s v="Moderate"/>
    <n v="109"/>
    <s v="hallucinations"/>
  </r>
  <r>
    <n v="1406"/>
    <n v="28.14"/>
    <s v="Overweight"/>
    <n v="1.82"/>
    <n v="93.2"/>
    <n v="100"/>
    <n v="78"/>
    <x v="2"/>
    <n v="5"/>
    <n v="2023"/>
    <n v="6"/>
    <n v="5"/>
    <d v="2023-06-05T00:00:00"/>
    <s v="Q2"/>
    <s v="Q2-2023"/>
    <x v="0"/>
    <n v="0"/>
    <s v="Very Good"/>
    <n v="2"/>
    <s v="Mild"/>
    <n v="100"/>
    <s v="headache"/>
  </r>
  <r>
    <n v="1407"/>
    <n v="21.94"/>
    <s v="Healthy Weight"/>
    <n v="1.82"/>
    <n v="72.67"/>
    <n v="123"/>
    <n v="95"/>
    <x v="1"/>
    <n v="1"/>
    <n v="2021"/>
    <n v="6"/>
    <n v="7"/>
    <d v="2021-06-07T00:00:00"/>
    <s v="Q2"/>
    <s v="Q2-2021"/>
    <x v="0"/>
    <n v="2"/>
    <s v="Poor"/>
    <n v="1"/>
    <s v="Moderate"/>
    <n v="109"/>
    <s v="hallucinations"/>
  </r>
  <r>
    <n v="1407"/>
    <n v="21.04"/>
    <s v="Healthy Weight"/>
    <n v="1.82"/>
    <n v="69.69"/>
    <n v="120"/>
    <n v="93"/>
    <x v="1"/>
    <n v="2"/>
    <n v="2021"/>
    <n v="12"/>
    <n v="7"/>
    <d v="2021-12-07T00:00:00"/>
    <s v="Q4"/>
    <s v="Q4-2021"/>
    <x v="0"/>
    <n v="0"/>
    <s v="Very Good"/>
    <n v="1"/>
    <s v="Moderate"/>
    <n v="101"/>
    <s v="nausea"/>
  </r>
  <r>
    <n v="1407"/>
    <n v="20.52"/>
    <s v="Healthy Weight"/>
    <n v="1.82"/>
    <n v="67.959999999999994"/>
    <n v="119"/>
    <n v="100"/>
    <x v="1"/>
    <n v="3"/>
    <n v="2022"/>
    <n v="6"/>
    <n v="7"/>
    <d v="2022-06-07T00:00:00"/>
    <s v="Q2"/>
    <s v="Q2-2022"/>
    <x v="0"/>
    <n v="0"/>
    <s v="Very Good"/>
    <n v="2"/>
    <s v="Mild"/>
    <n v="100"/>
    <s v="headache"/>
  </r>
  <r>
    <n v="1407"/>
    <n v="22.42"/>
    <s v="Healthy Weight"/>
    <n v="1.82"/>
    <n v="74.27"/>
    <n v="119"/>
    <n v="99"/>
    <x v="1"/>
    <n v="4"/>
    <n v="2022"/>
    <n v="12"/>
    <n v="7"/>
    <d v="2022-12-07T00:00:00"/>
    <s v="Q4"/>
    <s v="Q4-2022"/>
    <x v="0"/>
    <n v="3"/>
    <s v="Very Poor"/>
    <n v="1"/>
    <s v="Moderate"/>
    <n v="100"/>
    <s v="headache"/>
  </r>
  <r>
    <n v="1408"/>
    <n v="18.8"/>
    <s v="Healthy Weight"/>
    <n v="1.62"/>
    <n v="49.35"/>
    <n v="107"/>
    <n v="90"/>
    <x v="1"/>
    <n v="1"/>
    <n v="2021"/>
    <n v="6"/>
    <n v="8"/>
    <d v="2021-06-08T00:00:00"/>
    <s v="Q2"/>
    <s v="Q2-2021"/>
    <x v="1"/>
    <n v="3"/>
    <s v="Very Poor"/>
    <n v="2"/>
    <s v="Mild"/>
    <n v="109"/>
    <s v="hallucinations"/>
  </r>
  <r>
    <n v="1408"/>
    <n v="19.43"/>
    <s v="Healthy Weight"/>
    <n v="1.62"/>
    <n v="51"/>
    <n v="108"/>
    <n v="87"/>
    <x v="1"/>
    <n v="2"/>
    <n v="2021"/>
    <n v="12"/>
    <n v="8"/>
    <d v="2021-12-08T00:00:00"/>
    <s v="Q4"/>
    <s v="Q4-2021"/>
    <x v="1"/>
    <n v="2"/>
    <s v="Poor"/>
    <n v="0"/>
    <s v="Severe"/>
    <n v="104"/>
    <s v="itching"/>
  </r>
  <r>
    <n v="1408"/>
    <n v="18.809999999999999"/>
    <s v="Healthy Weight"/>
    <n v="1.62"/>
    <n v="49.35"/>
    <n v="99"/>
    <n v="90"/>
    <x v="1"/>
    <n v="3"/>
    <n v="2022"/>
    <n v="6"/>
    <n v="8"/>
    <d v="2022-06-08T00:00:00"/>
    <s v="Q2"/>
    <s v="Q2-2022"/>
    <x v="1"/>
    <n v="1"/>
    <s v="Good"/>
    <n v="0"/>
    <s v="Severe"/>
    <n v="100"/>
    <s v="headache"/>
  </r>
  <r>
    <n v="1408"/>
    <n v="18.66"/>
    <s v="Healthy Weight"/>
    <n v="1.62"/>
    <n v="48.97"/>
    <n v="104"/>
    <n v="88"/>
    <x v="1"/>
    <n v="4"/>
    <n v="2022"/>
    <n v="12"/>
    <n v="8"/>
    <d v="2022-12-08T00:00:00"/>
    <s v="Q4"/>
    <s v="Q4-2022"/>
    <x v="1"/>
    <n v="1"/>
    <s v="Good"/>
    <n v="1"/>
    <s v="Moderate"/>
    <n v="103"/>
    <s v="vomiting"/>
  </r>
  <r>
    <n v="1408"/>
    <n v="19.93"/>
    <s v="Healthy Weight"/>
    <n v="1.62"/>
    <n v="52.31"/>
    <n v="95"/>
    <n v="88"/>
    <x v="1"/>
    <n v="5"/>
    <n v="2023"/>
    <n v="6"/>
    <n v="8"/>
    <d v="2023-06-08T00:00:00"/>
    <s v="Q2"/>
    <s v="Q2-2023"/>
    <x v="1"/>
    <n v="0"/>
    <s v="Very Good"/>
    <n v="1"/>
    <s v="Moderate"/>
    <n v="107"/>
    <s v="skin rash"/>
  </r>
  <r>
    <n v="1409"/>
    <n v="24.53"/>
    <s v="Healthy Weight"/>
    <n v="1.62"/>
    <n v="64.38"/>
    <n v="129"/>
    <n v="101"/>
    <x v="1"/>
    <n v="1"/>
    <n v="2021"/>
    <n v="6"/>
    <n v="10"/>
    <d v="2021-06-10T00:00:00"/>
    <s v="Q2"/>
    <s v="Q2-2021"/>
    <x v="1"/>
    <n v="1"/>
    <s v="Good"/>
    <n v="1"/>
    <s v="Moderate"/>
    <n v="100"/>
    <s v="headache"/>
  </r>
  <r>
    <n v="1409"/>
    <n v="27.08"/>
    <s v="Overweight"/>
    <n v="1.62"/>
    <n v="71.069999999999993"/>
    <n v="130"/>
    <n v="94"/>
    <x v="1"/>
    <n v="2"/>
    <n v="2021"/>
    <n v="12"/>
    <n v="10"/>
    <d v="2021-12-10T00:00:00"/>
    <s v="Q4"/>
    <s v="Q4-2021"/>
    <x v="1"/>
    <n v="3"/>
    <s v="Very Poor"/>
    <n v="0"/>
    <s v="Severe"/>
    <n v="105"/>
    <s v="abdominal pain"/>
  </r>
  <r>
    <n v="1409"/>
    <n v="25.82"/>
    <s v="Overweight"/>
    <n v="1.62"/>
    <n v="67.77"/>
    <n v="127"/>
    <n v="98"/>
    <x v="1"/>
    <n v="3"/>
    <n v="2022"/>
    <n v="6"/>
    <n v="10"/>
    <d v="2022-06-10T00:00:00"/>
    <s v="Q2"/>
    <s v="Q2-2022"/>
    <x v="1"/>
    <n v="2"/>
    <s v="Poor"/>
    <n v="0"/>
    <s v="Severe"/>
    <n v="102"/>
    <s v="tinnitus"/>
  </r>
  <r>
    <n v="1409"/>
    <n v="29.69"/>
    <s v="Overweight"/>
    <n v="1.62"/>
    <n v="77.930000000000007"/>
    <n v="127"/>
    <n v="97"/>
    <x v="1"/>
    <n v="4"/>
    <n v="2022"/>
    <n v="12"/>
    <n v="10"/>
    <d v="2022-12-10T00:00:00"/>
    <s v="Q4"/>
    <s v="Q4-2022"/>
    <x v="1"/>
    <n v="3"/>
    <s v="Very Poor"/>
    <n v="0"/>
    <s v="Severe"/>
    <n v="100"/>
    <s v="headache"/>
  </r>
  <r>
    <n v="1410"/>
    <n v="23.93"/>
    <s v="Healthy Weight"/>
    <n v="1.82"/>
    <n v="79.260000000000005"/>
    <n v="119"/>
    <n v="89"/>
    <x v="1"/>
    <n v="1"/>
    <n v="2021"/>
    <n v="6"/>
    <n v="10"/>
    <d v="2021-06-10T00:00:00"/>
    <s v="Q2"/>
    <s v="Q2-2021"/>
    <x v="0"/>
    <n v="1"/>
    <s v="Good"/>
    <n v="2"/>
    <s v="Mild"/>
    <n v="103"/>
    <s v="vomiting"/>
  </r>
  <r>
    <n v="1410"/>
    <n v="21.92"/>
    <s v="Healthy Weight"/>
    <n v="1.82"/>
    <n v="72.61"/>
    <n v="104"/>
    <n v="79"/>
    <x v="2"/>
    <n v="2"/>
    <n v="2021"/>
    <n v="12"/>
    <n v="10"/>
    <d v="2021-12-10T00:00:00"/>
    <s v="Q4"/>
    <s v="Q4-2021"/>
    <x v="0"/>
    <n v="1"/>
    <s v="Good"/>
    <n v="1"/>
    <s v="Moderate"/>
    <n v="100"/>
    <s v="headache"/>
  </r>
  <r>
    <n v="1410"/>
    <n v="22.92"/>
    <s v="Healthy Weight"/>
    <n v="1.82"/>
    <n v="75.91"/>
    <n v="110"/>
    <n v="70"/>
    <x v="2"/>
    <n v="3"/>
    <n v="2022"/>
    <n v="6"/>
    <n v="10"/>
    <d v="2022-06-10T00:00:00"/>
    <s v="Q2"/>
    <s v="Q2-2022"/>
    <x v="0"/>
    <n v="1"/>
    <s v="Good"/>
    <n v="1"/>
    <s v="Moderate"/>
    <n v="100"/>
    <s v="headache"/>
  </r>
  <r>
    <n v="1410"/>
    <n v="22.26"/>
    <s v="Healthy Weight"/>
    <n v="1.82"/>
    <n v="73.739999999999995"/>
    <n v="111"/>
    <n v="66"/>
    <x v="2"/>
    <n v="4"/>
    <n v="2022"/>
    <n v="12"/>
    <n v="10"/>
    <d v="2022-12-10T00:00:00"/>
    <s v="Q4"/>
    <s v="Q4-2022"/>
    <x v="0"/>
    <n v="2"/>
    <s v="Poor"/>
    <n v="2"/>
    <s v="Mild"/>
    <n v="100"/>
    <s v="headache"/>
  </r>
  <r>
    <n v="1411"/>
    <n v="20.69"/>
    <s v="Healthy Weight"/>
    <n v="1.62"/>
    <n v="54.31"/>
    <n v="116"/>
    <n v="86"/>
    <x v="1"/>
    <n v="1"/>
    <n v="2021"/>
    <n v="6"/>
    <n v="11"/>
    <d v="2021-06-11T00:00:00"/>
    <s v="Q2"/>
    <s v="Q2-2021"/>
    <x v="1"/>
    <n v="1"/>
    <s v="Good"/>
    <n v="2"/>
    <s v="Mild"/>
    <n v="100"/>
    <s v="headache"/>
  </r>
  <r>
    <n v="1411"/>
    <n v="20.78"/>
    <s v="Healthy Weight"/>
    <n v="1.62"/>
    <n v="54.52"/>
    <n v="110"/>
    <n v="86"/>
    <x v="1"/>
    <n v="2"/>
    <n v="2021"/>
    <n v="12"/>
    <n v="11"/>
    <d v="2021-12-11T00:00:00"/>
    <s v="Q4"/>
    <s v="Q4-2021"/>
    <x v="1"/>
    <n v="1"/>
    <s v="Good"/>
    <n v="1"/>
    <s v="Moderate"/>
    <n v="108"/>
    <s v="palpitations"/>
  </r>
  <r>
    <n v="1411"/>
    <n v="21.33"/>
    <s v="Healthy Weight"/>
    <n v="1.62"/>
    <n v="55.97"/>
    <n v="119"/>
    <n v="84"/>
    <x v="1"/>
    <n v="3"/>
    <n v="2022"/>
    <n v="6"/>
    <n v="11"/>
    <d v="2022-06-11T00:00:00"/>
    <s v="Q2"/>
    <s v="Q2-2022"/>
    <x v="1"/>
    <n v="0"/>
    <s v="Very Good"/>
    <n v="1"/>
    <s v="Moderate"/>
    <n v="108"/>
    <s v="palpitations"/>
  </r>
  <r>
    <n v="1411"/>
    <n v="19.190000000000001"/>
    <s v="Healthy Weight"/>
    <n v="1.62"/>
    <n v="50.36"/>
    <n v="119"/>
    <n v="82"/>
    <x v="1"/>
    <n v="4"/>
    <n v="2022"/>
    <n v="12"/>
    <n v="11"/>
    <d v="2022-12-11T00:00:00"/>
    <s v="Q4"/>
    <s v="Q4-2022"/>
    <x v="1"/>
    <n v="1"/>
    <s v="Good"/>
    <n v="1"/>
    <s v="Moderate"/>
    <n v="100"/>
    <s v="headache"/>
  </r>
  <r>
    <n v="1411"/>
    <n v="15.03"/>
    <s v="Underweight"/>
    <n v="1.62"/>
    <n v="39.44"/>
    <n v="123"/>
    <n v="90"/>
    <x v="1"/>
    <n v="5"/>
    <n v="2023"/>
    <n v="6"/>
    <n v="11"/>
    <d v="2023-06-11T00:00:00"/>
    <s v="Q2"/>
    <s v="Q2-2023"/>
    <x v="1"/>
    <n v="2"/>
    <s v="Poor"/>
    <n v="1"/>
    <s v="Moderate"/>
    <n v="100"/>
    <s v="headache"/>
  </r>
  <r>
    <n v="1412"/>
    <n v="21.77"/>
    <s v="Healthy Weight"/>
    <n v="1.82"/>
    <n v="72.099999999999994"/>
    <n v="125"/>
    <n v="115"/>
    <x v="1"/>
    <n v="1"/>
    <n v="2021"/>
    <n v="6"/>
    <n v="11"/>
    <d v="2021-06-11T00:00:00"/>
    <s v="Q2"/>
    <s v="Q2-2021"/>
    <x v="0"/>
    <n v="1"/>
    <s v="Good"/>
    <n v="0"/>
    <s v="Severe"/>
    <n v="105"/>
    <s v="abdominal pain"/>
  </r>
  <r>
    <n v="1412"/>
    <n v="20.83"/>
    <s v="Healthy Weight"/>
    <n v="1.82"/>
    <n v="69.010000000000005"/>
    <n v="121"/>
    <n v="123"/>
    <x v="1"/>
    <n v="2"/>
    <n v="2021"/>
    <n v="12"/>
    <n v="11"/>
    <d v="2021-12-11T00:00:00"/>
    <s v="Q4"/>
    <s v="Q4-2021"/>
    <x v="0"/>
    <n v="0"/>
    <s v="Very Good"/>
    <n v="2"/>
    <s v="Mild"/>
    <n v="100"/>
    <s v="headache"/>
  </r>
  <r>
    <n v="1412"/>
    <n v="20.83"/>
    <s v="Healthy Weight"/>
    <n v="1.82"/>
    <n v="68.98"/>
    <n v="129"/>
    <n v="126"/>
    <x v="1"/>
    <n v="3"/>
    <n v="2022"/>
    <n v="6"/>
    <n v="11"/>
    <d v="2022-06-11T00:00:00"/>
    <s v="Q2"/>
    <s v="Q2-2022"/>
    <x v="0"/>
    <n v="1"/>
    <s v="Good"/>
    <n v="1"/>
    <s v="Moderate"/>
    <n v="107"/>
    <s v="skin rash"/>
  </r>
  <r>
    <n v="1413"/>
    <n v="21.12"/>
    <s v="Healthy Weight"/>
    <n v="1.62"/>
    <n v="55.43"/>
    <n v="110"/>
    <n v="118"/>
    <x v="1"/>
    <n v="1"/>
    <n v="2021"/>
    <n v="6"/>
    <n v="12"/>
    <d v="2021-06-12T00:00:00"/>
    <s v="Q2"/>
    <s v="Q2-2021"/>
    <x v="1"/>
    <n v="1"/>
    <s v="Good"/>
    <n v="1"/>
    <s v="Moderate"/>
    <n v="100"/>
    <s v="headache"/>
  </r>
  <r>
    <n v="1413"/>
    <n v="17.63"/>
    <s v="Underweight"/>
    <n v="1.62"/>
    <n v="46.26"/>
    <n v="113"/>
    <n v="118"/>
    <x v="1"/>
    <n v="2"/>
    <n v="2021"/>
    <n v="12"/>
    <n v="12"/>
    <d v="2021-12-12T00:00:00"/>
    <s v="Q4"/>
    <s v="Q4-2021"/>
    <x v="1"/>
    <n v="1"/>
    <s v="Good"/>
    <n v="0"/>
    <s v="Severe"/>
    <n v="100"/>
    <s v="headache"/>
  </r>
  <r>
    <n v="1413"/>
    <n v="13.16"/>
    <s v="Underweight"/>
    <n v="1.62"/>
    <n v="34.549999999999997"/>
    <n v="119"/>
    <n v="121"/>
    <x v="1"/>
    <n v="3"/>
    <n v="2022"/>
    <n v="6"/>
    <n v="12"/>
    <d v="2022-06-12T00:00:00"/>
    <s v="Q2"/>
    <s v="Q2-2022"/>
    <x v="1"/>
    <n v="2"/>
    <s v="Poor"/>
    <n v="1"/>
    <s v="Moderate"/>
    <n v="100"/>
    <s v="headache"/>
  </r>
  <r>
    <n v="1413"/>
    <n v="15.89"/>
    <s v="Underweight"/>
    <n v="1.62"/>
    <n v="41.7"/>
    <n v="123"/>
    <n v="115"/>
    <x v="1"/>
    <n v="4"/>
    <n v="2022"/>
    <n v="12"/>
    <n v="12"/>
    <d v="2022-12-12T00:00:00"/>
    <s v="Q4"/>
    <s v="Q4-2022"/>
    <x v="1"/>
    <n v="2"/>
    <s v="Poor"/>
    <n v="0"/>
    <s v="Severe"/>
    <n v="101"/>
    <s v="nausea"/>
  </r>
  <r>
    <n v="1413"/>
    <n v="19.86"/>
    <s v="Healthy Weight"/>
    <n v="1.62"/>
    <n v="52.11"/>
    <n v="123"/>
    <n v="123"/>
    <x v="1"/>
    <n v="5"/>
    <n v="2023"/>
    <n v="6"/>
    <n v="12"/>
    <d v="2023-06-12T00:00:00"/>
    <s v="Q2"/>
    <s v="Q2-2023"/>
    <x v="1"/>
    <n v="1"/>
    <s v="Good"/>
    <n v="1"/>
    <s v="Moderate"/>
    <n v="105"/>
    <s v="abdominal pain"/>
  </r>
  <r>
    <n v="1414"/>
    <n v="23.51"/>
    <s v="Healthy Weight"/>
    <n v="1.82"/>
    <n v="77.88"/>
    <n v="123"/>
    <n v="96"/>
    <x v="1"/>
    <n v="1"/>
    <n v="2021"/>
    <n v="6"/>
    <n v="15"/>
    <d v="2021-06-15T00:00:00"/>
    <s v="Q2"/>
    <s v="Q2-2021"/>
    <x v="0"/>
    <n v="0"/>
    <s v="Very Good"/>
    <n v="2"/>
    <s v="Mild"/>
    <n v="108"/>
    <s v="palpitations"/>
  </r>
  <r>
    <n v="1414"/>
    <n v="22.2"/>
    <s v="Healthy Weight"/>
    <n v="1.82"/>
    <n v="73.52"/>
    <n v="123"/>
    <n v="90"/>
    <x v="1"/>
    <n v="2"/>
    <n v="2021"/>
    <n v="12"/>
    <n v="15"/>
    <d v="2021-12-15T00:00:00"/>
    <s v="Q4"/>
    <s v="Q4-2021"/>
    <x v="0"/>
    <n v="1"/>
    <s v="Good"/>
    <n v="1"/>
    <s v="Moderate"/>
    <n v="101"/>
    <s v="nausea"/>
  </r>
  <r>
    <n v="1414"/>
    <n v="24.82"/>
    <s v="Healthy Weight"/>
    <n v="1.82"/>
    <n v="82.22"/>
    <n v="129"/>
    <n v="101"/>
    <x v="1"/>
    <n v="3"/>
    <n v="2022"/>
    <n v="6"/>
    <n v="15"/>
    <d v="2022-06-15T00:00:00"/>
    <s v="Q2"/>
    <s v="Q2-2022"/>
    <x v="0"/>
    <n v="1"/>
    <s v="Good"/>
    <n v="1"/>
    <s v="Moderate"/>
    <n v="101"/>
    <s v="nausea"/>
  </r>
  <r>
    <n v="1414"/>
    <n v="27.03"/>
    <s v="Overweight"/>
    <n v="1.82"/>
    <n v="89.54"/>
    <n v="134"/>
    <n v="86"/>
    <x v="1"/>
    <n v="4"/>
    <n v="2022"/>
    <n v="12"/>
    <n v="15"/>
    <d v="2022-12-15T00:00:00"/>
    <s v="Q4"/>
    <s v="Q4-2022"/>
    <x v="0"/>
    <n v="1"/>
    <s v="Good"/>
    <n v="2"/>
    <s v="Mild"/>
    <n v="100"/>
    <s v="headache"/>
  </r>
  <r>
    <n v="1415"/>
    <n v="23.62"/>
    <s v="Healthy Weight"/>
    <n v="1.62"/>
    <n v="62"/>
    <n v="115"/>
    <n v="79"/>
    <x v="2"/>
    <n v="1"/>
    <n v="2021"/>
    <n v="6"/>
    <n v="15"/>
    <d v="2021-06-15T00:00:00"/>
    <s v="Q2"/>
    <s v="Q2-2021"/>
    <x v="1"/>
    <n v="2"/>
    <s v="Poor"/>
    <n v="1"/>
    <s v="Moderate"/>
    <n v="100"/>
    <s v="headache"/>
  </r>
  <r>
    <n v="1415"/>
    <n v="25.25"/>
    <s v="Overweight"/>
    <n v="1.62"/>
    <n v="66.27"/>
    <n v="109"/>
    <n v="84"/>
    <x v="1"/>
    <n v="2"/>
    <n v="2021"/>
    <n v="12"/>
    <n v="15"/>
    <d v="2021-12-15T00:00:00"/>
    <s v="Q4"/>
    <s v="Q4-2021"/>
    <x v="1"/>
    <n v="2"/>
    <s v="Poor"/>
    <n v="0"/>
    <s v="Severe"/>
    <n v="100"/>
    <s v="headache"/>
  </r>
  <r>
    <n v="1415"/>
    <n v="26.11"/>
    <s v="Overweight"/>
    <n v="1.62"/>
    <n v="68.52"/>
    <n v="124"/>
    <n v="92"/>
    <x v="1"/>
    <n v="3"/>
    <n v="2022"/>
    <n v="6"/>
    <n v="15"/>
    <d v="2022-06-15T00:00:00"/>
    <s v="Q2"/>
    <s v="Q2-2022"/>
    <x v="1"/>
    <n v="2"/>
    <s v="Poor"/>
    <n v="1"/>
    <s v="Moderate"/>
    <n v="102"/>
    <s v="tinnitus"/>
  </r>
  <r>
    <n v="1415"/>
    <n v="25.17"/>
    <s v="Overweight"/>
    <n v="1.62"/>
    <n v="66.069999999999993"/>
    <n v="124"/>
    <n v="100"/>
    <x v="1"/>
    <n v="4"/>
    <n v="2022"/>
    <n v="12"/>
    <n v="15"/>
    <d v="2022-12-15T00:00:00"/>
    <s v="Q4"/>
    <s v="Q4-2022"/>
    <x v="1"/>
    <n v="1"/>
    <s v="Good"/>
    <n v="1"/>
    <s v="Moderate"/>
    <n v="100"/>
    <s v="headache"/>
  </r>
  <r>
    <n v="1415"/>
    <n v="27.65"/>
    <s v="Overweight"/>
    <n v="1.62"/>
    <n v="72.56"/>
    <n v="124"/>
    <n v="97"/>
    <x v="1"/>
    <n v="5"/>
    <n v="2023"/>
    <n v="6"/>
    <n v="15"/>
    <d v="2023-06-15T00:00:00"/>
    <s v="Q2"/>
    <s v="Q2-2023"/>
    <x v="1"/>
    <n v="0"/>
    <s v="Very Good"/>
    <n v="0"/>
    <s v="Severe"/>
    <n v="107"/>
    <s v="skin rash"/>
  </r>
  <r>
    <n v="1416"/>
    <n v="22.21"/>
    <s v="Healthy Weight"/>
    <n v="1.62"/>
    <n v="58.29"/>
    <n v="128"/>
    <n v="104"/>
    <x v="1"/>
    <n v="1"/>
    <n v="2021"/>
    <n v="6"/>
    <n v="15"/>
    <d v="2021-06-15T00:00:00"/>
    <s v="Q2"/>
    <s v="Q2-2021"/>
    <x v="1"/>
    <n v="1"/>
    <s v="Good"/>
    <n v="0"/>
    <s v="Severe"/>
    <n v="109"/>
    <s v="hallucinations"/>
  </r>
  <r>
    <n v="1416"/>
    <n v="22.72"/>
    <s v="Healthy Weight"/>
    <n v="1.62"/>
    <n v="59.63"/>
    <n v="132"/>
    <n v="101"/>
    <x v="1"/>
    <n v="2"/>
    <n v="2021"/>
    <n v="12"/>
    <n v="15"/>
    <d v="2021-12-15T00:00:00"/>
    <s v="Q4"/>
    <s v="Q4-2021"/>
    <x v="1"/>
    <n v="0"/>
    <s v="Very Good"/>
    <n v="1"/>
    <s v="Moderate"/>
    <n v="106"/>
    <s v="dizziness"/>
  </r>
  <r>
    <n v="1416"/>
    <n v="21.04"/>
    <s v="Healthy Weight"/>
    <n v="1.62"/>
    <n v="55.21"/>
    <n v="136"/>
    <n v="103"/>
    <x v="0"/>
    <n v="3"/>
    <n v="2022"/>
    <n v="6"/>
    <n v="15"/>
    <d v="2022-06-15T00:00:00"/>
    <s v="Q2"/>
    <s v="Q2-2022"/>
    <x v="1"/>
    <n v="1"/>
    <s v="Good"/>
    <n v="2"/>
    <s v="Mild"/>
    <n v="100"/>
    <s v="headache"/>
  </r>
  <r>
    <n v="1416"/>
    <n v="20.47"/>
    <s v="Healthy Weight"/>
    <n v="1.62"/>
    <n v="53.71"/>
    <n v="134"/>
    <n v="103"/>
    <x v="1"/>
    <n v="4"/>
    <n v="2022"/>
    <n v="12"/>
    <n v="15"/>
    <d v="2022-12-15T00:00:00"/>
    <s v="Q4"/>
    <s v="Q4-2022"/>
    <x v="1"/>
    <n v="1"/>
    <s v="Good"/>
    <n v="2"/>
    <s v="Mild"/>
    <n v="101"/>
    <s v="nausea"/>
  </r>
  <r>
    <n v="1417"/>
    <n v="26.17"/>
    <s v="Overweight"/>
    <n v="1.82"/>
    <n v="86.68"/>
    <n v="116"/>
    <n v="101"/>
    <x v="1"/>
    <n v="1"/>
    <n v="2021"/>
    <n v="6"/>
    <n v="16"/>
    <d v="2021-06-16T00:00:00"/>
    <s v="Q2"/>
    <s v="Q2-2021"/>
    <x v="0"/>
    <n v="2"/>
    <s v="Poor"/>
    <n v="2"/>
    <s v="Mild"/>
    <n v="101"/>
    <s v="nausea"/>
  </r>
  <r>
    <n v="1417"/>
    <n v="29.88"/>
    <s v="Overweight"/>
    <n v="1.82"/>
    <n v="98.99"/>
    <n v="117"/>
    <n v="97"/>
    <x v="1"/>
    <n v="2"/>
    <n v="2021"/>
    <n v="12"/>
    <n v="16"/>
    <d v="2021-12-16T00:00:00"/>
    <s v="Q4"/>
    <s v="Q4-2021"/>
    <x v="0"/>
    <n v="2"/>
    <s v="Poor"/>
    <n v="0"/>
    <s v="Severe"/>
    <n v="100"/>
    <s v="headache"/>
  </r>
  <r>
    <n v="1417"/>
    <n v="24.34"/>
    <s v="Healthy Weight"/>
    <n v="1.82"/>
    <n v="80.62"/>
    <n v="112"/>
    <n v="101"/>
    <x v="1"/>
    <n v="3"/>
    <n v="2022"/>
    <n v="6"/>
    <n v="16"/>
    <d v="2022-06-16T00:00:00"/>
    <s v="Q2"/>
    <s v="Q2-2022"/>
    <x v="0"/>
    <n v="1"/>
    <s v="Good"/>
    <n v="0"/>
    <s v="Severe"/>
    <n v="107"/>
    <s v="skin rash"/>
  </r>
  <r>
    <n v="1417"/>
    <n v="23.15"/>
    <s v="Healthy Weight"/>
    <n v="1.82"/>
    <n v="76.7"/>
    <n v="112"/>
    <n v="95"/>
    <x v="1"/>
    <n v="4"/>
    <n v="2022"/>
    <n v="12"/>
    <n v="16"/>
    <d v="2022-12-16T00:00:00"/>
    <s v="Q4"/>
    <s v="Q4-2022"/>
    <x v="0"/>
    <n v="2"/>
    <s v="Poor"/>
    <n v="1"/>
    <s v="Moderate"/>
    <n v="100"/>
    <s v="headache"/>
  </r>
  <r>
    <n v="1417"/>
    <n v="22.59"/>
    <s v="Healthy Weight"/>
    <n v="1.82"/>
    <n v="74.83"/>
    <n v="107"/>
    <n v="97"/>
    <x v="1"/>
    <n v="5"/>
    <n v="2023"/>
    <n v="6"/>
    <n v="16"/>
    <d v="2023-06-16T00:00:00"/>
    <s v="Q2"/>
    <s v="Q2-2023"/>
    <x v="0"/>
    <n v="1"/>
    <s v="Good"/>
    <n v="2"/>
    <s v="Mild"/>
    <n v="100"/>
    <s v="headache"/>
  </r>
  <r>
    <n v="1418"/>
    <n v="23.27"/>
    <s v="Healthy Weight"/>
    <n v="1.62"/>
    <n v="61.08"/>
    <n v="122"/>
    <n v="78"/>
    <x v="1"/>
    <n v="1"/>
    <n v="2021"/>
    <n v="6"/>
    <n v="16"/>
    <d v="2021-06-16T00:00:00"/>
    <s v="Q2"/>
    <s v="Q2-2021"/>
    <x v="1"/>
    <n v="2"/>
    <s v="Poor"/>
    <n v="1"/>
    <s v="Moderate"/>
    <n v="100"/>
    <s v="headache"/>
  </r>
  <r>
    <n v="1418"/>
    <n v="19.72"/>
    <s v="Healthy Weight"/>
    <n v="1.62"/>
    <n v="51.74"/>
    <n v="121"/>
    <n v="80"/>
    <x v="3"/>
    <n v="2"/>
    <n v="2021"/>
    <n v="12"/>
    <n v="16"/>
    <d v="2021-12-16T00:00:00"/>
    <s v="Q4"/>
    <s v="Q4-2021"/>
    <x v="1"/>
    <n v="0"/>
    <s v="Very Good"/>
    <n v="1"/>
    <s v="Moderate"/>
    <n v="100"/>
    <s v="headache"/>
  </r>
  <r>
    <n v="1418"/>
    <n v="21.54"/>
    <s v="Healthy Weight"/>
    <n v="1.62"/>
    <n v="56.52"/>
    <n v="121"/>
    <n v="84"/>
    <x v="3"/>
    <n v="3"/>
    <n v="2022"/>
    <n v="6"/>
    <n v="16"/>
    <d v="2022-06-16T00:00:00"/>
    <s v="Q2"/>
    <s v="Q2-2022"/>
    <x v="1"/>
    <n v="1"/>
    <s v="Good"/>
    <n v="2"/>
    <s v="Mild"/>
    <n v="100"/>
    <s v="headache"/>
  </r>
  <r>
    <n v="1419"/>
    <n v="21.95"/>
    <s v="Healthy Weight"/>
    <n v="1.82"/>
    <n v="72.69"/>
    <n v="133"/>
    <n v="129"/>
    <x v="1"/>
    <n v="1"/>
    <n v="2021"/>
    <n v="6"/>
    <n v="20"/>
    <d v="2021-06-20T00:00:00"/>
    <s v="Q2"/>
    <s v="Q2-2021"/>
    <x v="0"/>
    <n v="2"/>
    <s v="Poor"/>
    <n v="1"/>
    <s v="Moderate"/>
    <n v="108"/>
    <s v="palpitations"/>
  </r>
  <r>
    <n v="1419"/>
    <n v="24.86"/>
    <s v="Healthy Weight"/>
    <n v="1.82"/>
    <n v="82.35"/>
    <n v="128"/>
    <n v="125"/>
    <x v="1"/>
    <n v="2"/>
    <n v="2021"/>
    <n v="12"/>
    <n v="20"/>
    <d v="2021-12-20T00:00:00"/>
    <s v="Q4"/>
    <s v="Q4-2021"/>
    <x v="0"/>
    <n v="1"/>
    <s v="Good"/>
    <n v="1"/>
    <s v="Moderate"/>
    <n v="100"/>
    <s v="headache"/>
  </r>
  <r>
    <n v="1419"/>
    <n v="26.92"/>
    <s v="Overweight"/>
    <n v="1.82"/>
    <n v="89.17"/>
    <n v="119"/>
    <n v="128"/>
    <x v="1"/>
    <n v="3"/>
    <n v="2022"/>
    <n v="6"/>
    <n v="20"/>
    <d v="2022-06-20T00:00:00"/>
    <s v="Q2"/>
    <s v="Q2-2022"/>
    <x v="0"/>
    <n v="1"/>
    <s v="Good"/>
    <n v="1"/>
    <s v="Moderate"/>
    <n v="100"/>
    <s v="headache"/>
  </r>
  <r>
    <n v="1419"/>
    <n v="26.55"/>
    <s v="Overweight"/>
    <n v="1.82"/>
    <n v="87.96"/>
    <n v="123"/>
    <n v="135"/>
    <x v="1"/>
    <n v="4"/>
    <n v="2022"/>
    <n v="12"/>
    <n v="20"/>
    <d v="2022-12-20T00:00:00"/>
    <s v="Q4"/>
    <s v="Q4-2022"/>
    <x v="0"/>
    <n v="3"/>
    <s v="Very Poor"/>
    <n v="1"/>
    <s v="Moderate"/>
    <n v="104"/>
    <s v="itching"/>
  </r>
  <r>
    <n v="1420"/>
    <n v="28.67"/>
    <s v="Overweight"/>
    <n v="1.82"/>
    <n v="94.96"/>
    <n v="130"/>
    <n v="131"/>
    <x v="1"/>
    <n v="1"/>
    <n v="2021"/>
    <n v="6"/>
    <n v="21"/>
    <d v="2021-06-21T00:00:00"/>
    <s v="Q2"/>
    <s v="Q2-2021"/>
    <x v="0"/>
    <n v="2"/>
    <s v="Poor"/>
    <n v="1"/>
    <s v="Moderate"/>
    <n v="102"/>
    <s v="tinnitus"/>
  </r>
  <r>
    <n v="1420"/>
    <n v="30.84"/>
    <s v="Obesity"/>
    <n v="1.82"/>
    <n v="102.16"/>
    <n v="124"/>
    <n v="135"/>
    <x v="1"/>
    <n v="2"/>
    <n v="2021"/>
    <n v="12"/>
    <n v="21"/>
    <d v="2021-12-21T00:00:00"/>
    <s v="Q4"/>
    <s v="Q4-2021"/>
    <x v="0"/>
    <n v="2"/>
    <s v="Poor"/>
    <n v="0"/>
    <s v="Severe"/>
    <n v="100"/>
    <s v="headache"/>
  </r>
  <r>
    <n v="1420"/>
    <n v="30.62"/>
    <s v="Obesity"/>
    <n v="1.82"/>
    <n v="101.42"/>
    <n v="119"/>
    <n v="136"/>
    <x v="1"/>
    <n v="3"/>
    <n v="2022"/>
    <n v="6"/>
    <n v="21"/>
    <d v="2022-06-21T00:00:00"/>
    <s v="Q2"/>
    <s v="Q2-2022"/>
    <x v="0"/>
    <n v="2"/>
    <s v="Poor"/>
    <n v="1"/>
    <s v="Moderate"/>
    <n v="104"/>
    <s v="itching"/>
  </r>
  <r>
    <n v="1421"/>
    <n v="21.19"/>
    <s v="Healthy Weight"/>
    <n v="1.82"/>
    <n v="70.19"/>
    <n v="107"/>
    <n v="81"/>
    <x v="1"/>
    <n v="1"/>
    <n v="2021"/>
    <n v="6"/>
    <n v="24"/>
    <d v="2021-06-24T00:00:00"/>
    <s v="Q2"/>
    <s v="Q2-2021"/>
    <x v="0"/>
    <n v="1"/>
    <s v="Good"/>
    <n v="2"/>
    <s v="Mild"/>
    <n v="100"/>
    <s v="headache"/>
  </r>
  <r>
    <n v="1421"/>
    <n v="19.59"/>
    <s v="Healthy Weight"/>
    <n v="1.82"/>
    <n v="64.88"/>
    <n v="99"/>
    <n v="82"/>
    <x v="1"/>
    <n v="2"/>
    <n v="2021"/>
    <n v="12"/>
    <n v="24"/>
    <d v="2021-12-24T00:00:00"/>
    <s v="Q4"/>
    <s v="Q4-2021"/>
    <x v="0"/>
    <n v="0"/>
    <s v="Very Good"/>
    <n v="2"/>
    <s v="Mild"/>
    <n v="101"/>
    <s v="nausea"/>
  </r>
  <r>
    <n v="1421"/>
    <n v="21.17"/>
    <s v="Healthy Weight"/>
    <n v="1.82"/>
    <n v="70.11"/>
    <n v="101"/>
    <n v="84"/>
    <x v="1"/>
    <n v="3"/>
    <n v="2022"/>
    <n v="6"/>
    <n v="24"/>
    <d v="2022-06-24T00:00:00"/>
    <s v="Q2"/>
    <s v="Q2-2022"/>
    <x v="0"/>
    <n v="1"/>
    <s v="Good"/>
    <n v="2"/>
    <s v="Mild"/>
    <n v="100"/>
    <s v="headache"/>
  </r>
  <r>
    <n v="1421"/>
    <n v="22.01"/>
    <s v="Healthy Weight"/>
    <n v="1.82"/>
    <n v="72.900000000000006"/>
    <n v="101"/>
    <n v="81"/>
    <x v="1"/>
    <n v="4"/>
    <n v="2022"/>
    <n v="12"/>
    <n v="24"/>
    <d v="2022-12-24T00:00:00"/>
    <s v="Q4"/>
    <s v="Q4-2022"/>
    <x v="0"/>
    <n v="1"/>
    <s v="Good"/>
    <n v="1"/>
    <s v="Moderate"/>
    <n v="102"/>
    <s v="tinnitus"/>
  </r>
  <r>
    <n v="1422"/>
    <n v="19.32"/>
    <s v="Healthy Weight"/>
    <n v="1.62"/>
    <n v="50.7"/>
    <n v="117"/>
    <n v="108"/>
    <x v="1"/>
    <n v="1"/>
    <n v="2021"/>
    <n v="6"/>
    <n v="24"/>
    <d v="2021-06-24T00:00:00"/>
    <s v="Q2"/>
    <s v="Q2-2021"/>
    <x v="1"/>
    <n v="1"/>
    <s v="Good"/>
    <n v="1"/>
    <s v="Moderate"/>
    <n v="100"/>
    <s v="headache"/>
  </r>
  <r>
    <n v="1422"/>
    <n v="21.22"/>
    <s v="Healthy Weight"/>
    <n v="1.62"/>
    <n v="55.69"/>
    <n v="118"/>
    <n v="98"/>
    <x v="1"/>
    <n v="2"/>
    <n v="2021"/>
    <n v="12"/>
    <n v="24"/>
    <d v="2021-12-24T00:00:00"/>
    <s v="Q4"/>
    <s v="Q4-2021"/>
    <x v="1"/>
    <n v="1"/>
    <s v="Good"/>
    <n v="2"/>
    <s v="Mild"/>
    <n v="100"/>
    <s v="headache"/>
  </r>
  <r>
    <n v="1422"/>
    <n v="23.3"/>
    <s v="Healthy Weight"/>
    <n v="1.62"/>
    <n v="61.15"/>
    <n v="108"/>
    <n v="107"/>
    <x v="1"/>
    <n v="3"/>
    <n v="2022"/>
    <n v="6"/>
    <n v="24"/>
    <d v="2022-06-24T00:00:00"/>
    <s v="Q2"/>
    <s v="Q2-2022"/>
    <x v="1"/>
    <n v="0"/>
    <s v="Very Good"/>
    <n v="1"/>
    <s v="Moderate"/>
    <n v="109"/>
    <s v="hallucinations"/>
  </r>
  <r>
    <n v="1423"/>
    <n v="26.2"/>
    <s v="Overweight"/>
    <n v="1.82"/>
    <n v="86.79"/>
    <n v="134"/>
    <n v="107"/>
    <x v="1"/>
    <n v="1"/>
    <n v="2021"/>
    <n v="6"/>
    <n v="26"/>
    <d v="2021-06-26T00:00:00"/>
    <s v="Q2"/>
    <s v="Q2-2021"/>
    <x v="0"/>
    <n v="1"/>
    <s v="Good"/>
    <n v="1"/>
    <s v="Moderate"/>
    <n v="100"/>
    <s v="headache"/>
  </r>
  <r>
    <n v="1423"/>
    <n v="27.58"/>
    <s v="Overweight"/>
    <n v="1.82"/>
    <n v="91.34"/>
    <n v="131"/>
    <n v="93"/>
    <x v="1"/>
    <n v="2"/>
    <n v="2021"/>
    <n v="12"/>
    <n v="26"/>
    <d v="2021-12-26T00:00:00"/>
    <s v="Q4"/>
    <s v="Q4-2021"/>
    <x v="0"/>
    <n v="1"/>
    <s v="Good"/>
    <n v="0"/>
    <s v="Severe"/>
    <n v="105"/>
    <s v="abdominal pain"/>
  </r>
  <r>
    <n v="1423"/>
    <n v="26.51"/>
    <s v="Overweight"/>
    <n v="1.82"/>
    <n v="87.81"/>
    <n v="130"/>
    <n v="89"/>
    <x v="1"/>
    <n v="3"/>
    <n v="2022"/>
    <n v="6"/>
    <n v="26"/>
    <d v="2022-06-26T00:00:00"/>
    <s v="Q2"/>
    <s v="Q2-2022"/>
    <x v="0"/>
    <n v="2"/>
    <s v="Poor"/>
    <n v="1"/>
    <s v="Moderate"/>
    <n v="100"/>
    <s v="headache"/>
  </r>
  <r>
    <n v="1423"/>
    <n v="26.83"/>
    <s v="Overweight"/>
    <n v="1.82"/>
    <n v="88.88"/>
    <n v="122"/>
    <n v="84"/>
    <x v="3"/>
    <n v="4"/>
    <n v="2022"/>
    <n v="12"/>
    <n v="26"/>
    <d v="2022-12-26T00:00:00"/>
    <s v="Q4"/>
    <s v="Q4-2022"/>
    <x v="0"/>
    <n v="2"/>
    <s v="Poor"/>
    <n v="2"/>
    <s v="Mild"/>
    <n v="101"/>
    <s v="nausea"/>
  </r>
  <r>
    <n v="1424"/>
    <n v="23.95"/>
    <s v="Healthy Weight"/>
    <n v="1.82"/>
    <n v="79.34"/>
    <n v="127"/>
    <n v="103"/>
    <x v="1"/>
    <n v="1"/>
    <n v="2021"/>
    <n v="6"/>
    <n v="28"/>
    <d v="2021-06-28T00:00:00"/>
    <s v="Q2"/>
    <s v="Q2-2021"/>
    <x v="0"/>
    <n v="2"/>
    <s v="Poor"/>
    <n v="1"/>
    <s v="Moderate"/>
    <n v="105"/>
    <s v="abdominal pain"/>
  </r>
  <r>
    <n v="1424"/>
    <n v="23.19"/>
    <s v="Healthy Weight"/>
    <n v="1.82"/>
    <n v="76.83"/>
    <n v="130"/>
    <n v="107"/>
    <x v="1"/>
    <n v="2"/>
    <n v="2021"/>
    <n v="12"/>
    <n v="28"/>
    <d v="2021-12-28T00:00:00"/>
    <s v="Q4"/>
    <s v="Q4-2021"/>
    <x v="0"/>
    <n v="0"/>
    <s v="Very Good"/>
    <n v="1"/>
    <s v="Moderate"/>
    <n v="100"/>
    <s v="headache"/>
  </r>
  <r>
    <n v="1424"/>
    <n v="25.33"/>
    <s v="Overweight"/>
    <n v="1.82"/>
    <n v="83.91"/>
    <n v="122"/>
    <n v="92"/>
    <x v="1"/>
    <n v="3"/>
    <n v="2022"/>
    <n v="6"/>
    <n v="28"/>
    <d v="2022-06-28T00:00:00"/>
    <s v="Q2"/>
    <s v="Q2-2022"/>
    <x v="0"/>
    <n v="2"/>
    <s v="Poor"/>
    <n v="1"/>
    <s v="Moderate"/>
    <n v="102"/>
    <s v="tinnitus"/>
  </r>
  <r>
    <n v="1425"/>
    <n v="28.34"/>
    <s v="Overweight"/>
    <n v="1.82"/>
    <n v="93.88"/>
    <n v="124"/>
    <n v="95"/>
    <x v="1"/>
    <n v="1"/>
    <n v="2021"/>
    <n v="6"/>
    <n v="29"/>
    <d v="2021-06-29T00:00:00"/>
    <s v="Q2"/>
    <s v="Q2-2021"/>
    <x v="0"/>
    <n v="3"/>
    <s v="Very Poor"/>
    <n v="0"/>
    <s v="Severe"/>
    <n v="100"/>
    <s v="headache"/>
  </r>
  <r>
    <n v="1425"/>
    <n v="28.17"/>
    <s v="Overweight"/>
    <n v="1.82"/>
    <n v="93.31"/>
    <n v="120"/>
    <n v="89"/>
    <x v="1"/>
    <n v="2"/>
    <n v="2021"/>
    <n v="12"/>
    <n v="29"/>
    <d v="2021-12-29T00:00:00"/>
    <s v="Q4"/>
    <s v="Q4-2021"/>
    <x v="0"/>
    <n v="2"/>
    <s v="Poor"/>
    <n v="0"/>
    <s v="Severe"/>
    <n v="104"/>
    <s v="itching"/>
  </r>
  <r>
    <n v="1425"/>
    <n v="32.1"/>
    <s v="Obesity"/>
    <n v="1.82"/>
    <n v="106.32"/>
    <n v="120"/>
    <n v="89"/>
    <x v="1"/>
    <n v="3"/>
    <n v="2022"/>
    <n v="6"/>
    <n v="29"/>
    <d v="2022-06-29T00:00:00"/>
    <s v="Q2"/>
    <s v="Q2-2022"/>
    <x v="0"/>
    <n v="1"/>
    <s v="Good"/>
    <n v="0"/>
    <s v="Severe"/>
    <n v="101"/>
    <s v="nausea"/>
  </r>
  <r>
    <n v="1426"/>
    <n v="18.54"/>
    <s v="Healthy Weight"/>
    <n v="1.62"/>
    <n v="48.65"/>
    <n v="130"/>
    <n v="124"/>
    <x v="1"/>
    <n v="1"/>
    <n v="2021"/>
    <n v="7"/>
    <n v="2"/>
    <d v="2021-07-02T00:00:00"/>
    <s v="Q3"/>
    <s v="Q3-2021"/>
    <x v="1"/>
    <n v="1"/>
    <s v="Good"/>
    <n v="2"/>
    <s v="Mild"/>
    <n v="101"/>
    <s v="nausea"/>
  </r>
  <r>
    <n v="1426"/>
    <n v="16.77"/>
    <s v="Underweight"/>
    <n v="1.62"/>
    <n v="44"/>
    <n v="121"/>
    <n v="119"/>
    <x v="1"/>
    <n v="2"/>
    <n v="2022"/>
    <n v="1"/>
    <n v="1"/>
    <d v="2022-01-01T00:00:00"/>
    <s v="Q1"/>
    <s v="Q1-2022"/>
    <x v="1"/>
    <n v="0"/>
    <s v="Very Good"/>
    <n v="1"/>
    <s v="Moderate"/>
    <n v="100"/>
    <s v="headache"/>
  </r>
  <r>
    <n v="1426"/>
    <n v="14.22"/>
    <s v="Underweight"/>
    <n v="1.62"/>
    <n v="37.31"/>
    <n v="115"/>
    <n v="123"/>
    <x v="1"/>
    <n v="3"/>
    <n v="2022"/>
    <n v="7"/>
    <n v="2"/>
    <d v="2022-07-02T00:00:00"/>
    <s v="Q3"/>
    <s v="Q3-2022"/>
    <x v="1"/>
    <n v="0"/>
    <s v="Very Good"/>
    <n v="0"/>
    <s v="Severe"/>
    <n v="100"/>
    <s v="headache"/>
  </r>
  <r>
    <n v="1426"/>
    <n v="13.91"/>
    <s v="Underweight"/>
    <n v="1.62"/>
    <n v="36.51"/>
    <n v="100"/>
    <n v="123"/>
    <x v="1"/>
    <n v="4"/>
    <n v="2023"/>
    <n v="1"/>
    <n v="1"/>
    <d v="2023-01-01T00:00:00"/>
    <s v="Q1"/>
    <s v="Q1-2023"/>
    <x v="1"/>
    <n v="0"/>
    <s v="Very Good"/>
    <n v="1"/>
    <s v="Moderate"/>
    <n v="109"/>
    <s v="hallucinations"/>
  </r>
  <r>
    <n v="1427"/>
    <n v="25.54"/>
    <s v="Overweight"/>
    <n v="1.82"/>
    <n v="84.61"/>
    <n v="137"/>
    <n v="118"/>
    <x v="0"/>
    <n v="1"/>
    <n v="2021"/>
    <n v="7"/>
    <n v="3"/>
    <d v="2021-07-03T00:00:00"/>
    <s v="Q3"/>
    <s v="Q3-2021"/>
    <x v="0"/>
    <n v="2"/>
    <s v="Poor"/>
    <n v="1"/>
    <s v="Moderate"/>
    <n v="108"/>
    <s v="palpitations"/>
  </r>
  <r>
    <n v="1427"/>
    <n v="24.74"/>
    <s v="Healthy Weight"/>
    <n v="1.82"/>
    <n v="81.94"/>
    <n v="137"/>
    <n v="121"/>
    <x v="0"/>
    <n v="2"/>
    <n v="2022"/>
    <n v="1"/>
    <n v="2"/>
    <d v="2022-01-02T00:00:00"/>
    <s v="Q1"/>
    <s v="Q1-2022"/>
    <x v="0"/>
    <n v="1"/>
    <s v="Good"/>
    <n v="2"/>
    <s v="Mild"/>
    <n v="100"/>
    <s v="headache"/>
  </r>
  <r>
    <n v="1427"/>
    <n v="25.49"/>
    <s v="Overweight"/>
    <n v="1.82"/>
    <n v="84.44"/>
    <n v="136"/>
    <n v="120"/>
    <x v="0"/>
    <n v="3"/>
    <n v="2022"/>
    <n v="7"/>
    <n v="3"/>
    <d v="2022-07-03T00:00:00"/>
    <s v="Q3"/>
    <s v="Q3-2022"/>
    <x v="0"/>
    <n v="2"/>
    <s v="Poor"/>
    <n v="1"/>
    <s v="Moderate"/>
    <n v="105"/>
    <s v="abdominal pain"/>
  </r>
  <r>
    <n v="1427"/>
    <n v="27.11"/>
    <s v="Overweight"/>
    <n v="1.82"/>
    <n v="89.79"/>
    <n v="126"/>
    <n v="117"/>
    <x v="1"/>
    <n v="4"/>
    <n v="2023"/>
    <n v="1"/>
    <n v="2"/>
    <d v="2023-01-02T00:00:00"/>
    <s v="Q1"/>
    <s v="Q1-2023"/>
    <x v="0"/>
    <n v="3"/>
    <s v="Very Poor"/>
    <n v="0"/>
    <s v="Severe"/>
    <n v="102"/>
    <s v="tinnitus"/>
  </r>
  <r>
    <n v="1427"/>
    <n v="26.58"/>
    <s v="Overweight"/>
    <n v="1.82"/>
    <n v="88.04"/>
    <n v="127"/>
    <n v="117"/>
    <x v="1"/>
    <n v="5"/>
    <n v="2023"/>
    <n v="7"/>
    <n v="3"/>
    <d v="2023-07-03T00:00:00"/>
    <s v="Q3"/>
    <s v="Q3-2023"/>
    <x v="0"/>
    <n v="0"/>
    <s v="Very Good"/>
    <n v="0"/>
    <s v="Severe"/>
    <n v="100"/>
    <s v="headache"/>
  </r>
  <r>
    <n v="1428"/>
    <n v="19.79"/>
    <s v="Healthy Weight"/>
    <n v="1.62"/>
    <n v="51.95"/>
    <n v="123"/>
    <n v="91"/>
    <x v="1"/>
    <n v="1"/>
    <n v="2021"/>
    <n v="7"/>
    <n v="5"/>
    <d v="2021-07-05T00:00:00"/>
    <s v="Q3"/>
    <s v="Q3-2021"/>
    <x v="1"/>
    <n v="1"/>
    <s v="Good"/>
    <n v="1"/>
    <s v="Moderate"/>
    <n v="105"/>
    <s v="abdominal pain"/>
  </r>
  <r>
    <n v="1428"/>
    <n v="18.39"/>
    <s v="Underweight"/>
    <n v="1.62"/>
    <n v="48.25"/>
    <n v="124"/>
    <n v="90"/>
    <x v="1"/>
    <n v="2"/>
    <n v="2022"/>
    <n v="1"/>
    <n v="4"/>
    <d v="2022-01-04T00:00:00"/>
    <s v="Q1"/>
    <s v="Q1-2022"/>
    <x v="1"/>
    <n v="0"/>
    <s v="Very Good"/>
    <n v="0"/>
    <s v="Severe"/>
    <n v="107"/>
    <s v="skin rash"/>
  </r>
  <r>
    <n v="1428"/>
    <n v="20.11"/>
    <s v="Healthy Weight"/>
    <n v="1.62"/>
    <n v="52.78"/>
    <n v="131"/>
    <n v="91"/>
    <x v="1"/>
    <n v="3"/>
    <n v="2022"/>
    <n v="7"/>
    <n v="5"/>
    <d v="2022-07-05T00:00:00"/>
    <s v="Q3"/>
    <s v="Q3-2022"/>
    <x v="1"/>
    <n v="2"/>
    <s v="Poor"/>
    <n v="2"/>
    <s v="Mild"/>
    <n v="104"/>
    <s v="itching"/>
  </r>
  <r>
    <n v="1428"/>
    <n v="21.59"/>
    <s v="Healthy Weight"/>
    <n v="1.62"/>
    <n v="56.65"/>
    <n v="134"/>
    <n v="78"/>
    <x v="1"/>
    <n v="4"/>
    <n v="2023"/>
    <n v="1"/>
    <n v="4"/>
    <d v="2023-01-04T00:00:00"/>
    <s v="Q1"/>
    <s v="Q1-2023"/>
    <x v="1"/>
    <n v="0"/>
    <s v="Very Good"/>
    <n v="0"/>
    <s v="Severe"/>
    <n v="105"/>
    <s v="abdominal pain"/>
  </r>
  <r>
    <n v="1428"/>
    <n v="22.75"/>
    <s v="Healthy Weight"/>
    <n v="1.62"/>
    <n v="59.7"/>
    <n v="136"/>
    <n v="78"/>
    <x v="1"/>
    <n v="5"/>
    <n v="2023"/>
    <n v="7"/>
    <n v="5"/>
    <d v="2023-07-05T00:00:00"/>
    <s v="Q3"/>
    <s v="Q3-2023"/>
    <x v="1"/>
    <n v="0"/>
    <s v="Very Good"/>
    <n v="1"/>
    <s v="Moderate"/>
    <n v="107"/>
    <s v="skin rash"/>
  </r>
  <r>
    <n v="1428"/>
    <n v="22.54"/>
    <s v="Healthy Weight"/>
    <n v="1.62"/>
    <n v="59.15"/>
    <n v="136"/>
    <n v="87"/>
    <x v="0"/>
    <n v="6"/>
    <n v="2024"/>
    <n v="1"/>
    <n v="4"/>
    <d v="2024-01-04T00:00:00"/>
    <s v="Q1"/>
    <s v="Q1-2024"/>
    <x v="1"/>
    <n v="1"/>
    <s v="Good"/>
    <n v="1"/>
    <s v="Moderate"/>
    <n v="101"/>
    <s v="nausea"/>
  </r>
  <r>
    <n v="1429"/>
    <n v="22.24"/>
    <s v="Healthy Weight"/>
    <n v="1.62"/>
    <n v="58.38"/>
    <n v="129"/>
    <n v="99"/>
    <x v="1"/>
    <n v="1"/>
    <n v="2021"/>
    <n v="7"/>
    <n v="6"/>
    <d v="2021-07-06T00:00:00"/>
    <s v="Q3"/>
    <s v="Q3-2021"/>
    <x v="1"/>
    <n v="2"/>
    <s v="Poor"/>
    <n v="1"/>
    <s v="Moderate"/>
    <n v="109"/>
    <s v="hallucinations"/>
  </r>
  <r>
    <n v="1429"/>
    <n v="23.82"/>
    <s v="Healthy Weight"/>
    <n v="1.62"/>
    <n v="62.51"/>
    <n v="127"/>
    <n v="96"/>
    <x v="1"/>
    <n v="2"/>
    <n v="2022"/>
    <n v="1"/>
    <n v="5"/>
    <d v="2022-01-05T00:00:00"/>
    <s v="Q1"/>
    <s v="Q1-2022"/>
    <x v="1"/>
    <n v="1"/>
    <s v="Good"/>
    <n v="2"/>
    <s v="Mild"/>
    <n v="104"/>
    <s v="itching"/>
  </r>
  <r>
    <n v="1429"/>
    <n v="23.16"/>
    <s v="Healthy Weight"/>
    <n v="1.62"/>
    <n v="60.79"/>
    <n v="125"/>
    <n v="97"/>
    <x v="1"/>
    <n v="3"/>
    <n v="2022"/>
    <n v="7"/>
    <n v="6"/>
    <d v="2022-07-06T00:00:00"/>
    <s v="Q3"/>
    <s v="Q3-2022"/>
    <x v="1"/>
    <n v="3"/>
    <s v="Very Poor"/>
    <n v="2"/>
    <s v="Mild"/>
    <n v="104"/>
    <s v="itching"/>
  </r>
  <r>
    <n v="1429"/>
    <n v="22.47"/>
    <s v="Healthy Weight"/>
    <n v="1.62"/>
    <n v="58.97"/>
    <n v="119"/>
    <n v="99"/>
    <x v="1"/>
    <n v="4"/>
    <n v="2023"/>
    <n v="1"/>
    <n v="5"/>
    <d v="2023-01-05T00:00:00"/>
    <s v="Q1"/>
    <s v="Q1-2023"/>
    <x v="1"/>
    <n v="2"/>
    <s v="Poor"/>
    <n v="1"/>
    <s v="Moderate"/>
    <n v="100"/>
    <s v="headache"/>
  </r>
  <r>
    <n v="1429"/>
    <n v="18.82"/>
    <s v="Healthy Weight"/>
    <n v="1.62"/>
    <n v="49.38"/>
    <n v="121"/>
    <n v="101"/>
    <x v="1"/>
    <n v="5"/>
    <n v="2023"/>
    <n v="7"/>
    <n v="6"/>
    <d v="2023-07-06T00:00:00"/>
    <s v="Q3"/>
    <s v="Q3-2023"/>
    <x v="1"/>
    <n v="3"/>
    <s v="Very Poor"/>
    <n v="1"/>
    <s v="Moderate"/>
    <n v="100"/>
    <s v="headache"/>
  </r>
  <r>
    <n v="1430"/>
    <n v="19.850000000000001"/>
    <s v="Healthy Weight"/>
    <n v="1.62"/>
    <n v="52.11"/>
    <n v="139"/>
    <n v="113"/>
    <x v="0"/>
    <n v="1"/>
    <n v="2021"/>
    <n v="7"/>
    <n v="8"/>
    <d v="2021-07-08T00:00:00"/>
    <s v="Q3"/>
    <s v="Q3-2021"/>
    <x v="1"/>
    <n v="2"/>
    <s v="Poor"/>
    <n v="2"/>
    <s v="Mild"/>
    <n v="109"/>
    <s v="hallucinations"/>
  </r>
  <r>
    <n v="1430"/>
    <n v="19.61"/>
    <s v="Healthy Weight"/>
    <n v="1.62"/>
    <n v="51.45"/>
    <n v="147"/>
    <n v="121"/>
    <x v="0"/>
    <n v="2"/>
    <n v="2022"/>
    <n v="1"/>
    <n v="7"/>
    <d v="2022-01-07T00:00:00"/>
    <s v="Q1"/>
    <s v="Q1-2022"/>
    <x v="1"/>
    <n v="1"/>
    <s v="Good"/>
    <n v="1"/>
    <s v="Moderate"/>
    <n v="104"/>
    <s v="itching"/>
  </r>
  <r>
    <n v="1430"/>
    <n v="16.2"/>
    <s v="Underweight"/>
    <n v="1.62"/>
    <n v="42.51"/>
    <n v="143"/>
    <n v="109"/>
    <x v="0"/>
    <n v="3"/>
    <n v="2022"/>
    <n v="7"/>
    <n v="8"/>
    <d v="2022-07-08T00:00:00"/>
    <s v="Q3"/>
    <s v="Q3-2022"/>
    <x v="1"/>
    <n v="2"/>
    <s v="Poor"/>
    <n v="1"/>
    <s v="Moderate"/>
    <n v="100"/>
    <s v="headache"/>
  </r>
  <r>
    <n v="1430"/>
    <n v="14.44"/>
    <s v="Underweight"/>
    <n v="1.62"/>
    <n v="37.909999999999997"/>
    <n v="148"/>
    <n v="107"/>
    <x v="0"/>
    <n v="4"/>
    <n v="2023"/>
    <n v="1"/>
    <n v="7"/>
    <d v="2023-01-07T00:00:00"/>
    <s v="Q1"/>
    <s v="Q1-2023"/>
    <x v="1"/>
    <n v="2"/>
    <s v="Poor"/>
    <n v="1"/>
    <s v="Moderate"/>
    <n v="106"/>
    <s v="dizziness"/>
  </r>
  <r>
    <n v="1431"/>
    <n v="17.71"/>
    <s v="Underweight"/>
    <n v="1.62"/>
    <n v="46.49"/>
    <n v="91"/>
    <n v="92"/>
    <x v="1"/>
    <n v="1"/>
    <n v="2021"/>
    <n v="7"/>
    <n v="10"/>
    <d v="2021-07-10T00:00:00"/>
    <s v="Q3"/>
    <s v="Q3-2021"/>
    <x v="1"/>
    <n v="3"/>
    <s v="Very Poor"/>
    <n v="0"/>
    <s v="Severe"/>
    <n v="101"/>
    <s v="nausea"/>
  </r>
  <r>
    <n v="1431"/>
    <n v="17.23"/>
    <s v="Underweight"/>
    <n v="1.62"/>
    <n v="45.22"/>
    <n v="92"/>
    <n v="92"/>
    <x v="1"/>
    <n v="2"/>
    <n v="2022"/>
    <n v="1"/>
    <n v="9"/>
    <d v="2022-01-09T00:00:00"/>
    <s v="Q1"/>
    <s v="Q1-2022"/>
    <x v="1"/>
    <n v="3"/>
    <s v="Very Poor"/>
    <n v="0"/>
    <s v="Severe"/>
    <n v="104"/>
    <s v="itching"/>
  </r>
  <r>
    <n v="1431"/>
    <n v="16.579999999999998"/>
    <s v="Underweight"/>
    <n v="1.62"/>
    <n v="43.51"/>
    <n v="105"/>
    <n v="87"/>
    <x v="1"/>
    <n v="3"/>
    <n v="2022"/>
    <n v="7"/>
    <n v="10"/>
    <d v="2022-07-10T00:00:00"/>
    <s v="Q3"/>
    <s v="Q3-2022"/>
    <x v="1"/>
    <n v="2"/>
    <s v="Poor"/>
    <n v="2"/>
    <s v="Mild"/>
    <n v="100"/>
    <s v="headache"/>
  </r>
  <r>
    <n v="1432"/>
    <n v="23.74"/>
    <s v="Healthy Weight"/>
    <n v="1.82"/>
    <n v="78.650000000000006"/>
    <n v="115"/>
    <n v="72"/>
    <x v="2"/>
    <n v="1"/>
    <n v="2021"/>
    <n v="7"/>
    <n v="12"/>
    <d v="2021-07-12T00:00:00"/>
    <s v="Q3"/>
    <s v="Q3-2021"/>
    <x v="0"/>
    <n v="0"/>
    <s v="Very Good"/>
    <n v="2"/>
    <s v="Mild"/>
    <n v="102"/>
    <s v="tinnitus"/>
  </r>
  <r>
    <n v="1432"/>
    <n v="25.01"/>
    <s v="Overweight"/>
    <n v="1.82"/>
    <n v="82.84"/>
    <n v="115"/>
    <n v="74"/>
    <x v="2"/>
    <n v="2"/>
    <n v="2022"/>
    <n v="1"/>
    <n v="11"/>
    <d v="2022-01-11T00:00:00"/>
    <s v="Q1"/>
    <s v="Q1-2022"/>
    <x v="0"/>
    <n v="2"/>
    <s v="Poor"/>
    <n v="2"/>
    <s v="Mild"/>
    <n v="101"/>
    <s v="nausea"/>
  </r>
  <r>
    <n v="1432"/>
    <n v="27.78"/>
    <s v="Overweight"/>
    <n v="1.82"/>
    <n v="92.03"/>
    <n v="114"/>
    <n v="73"/>
    <x v="2"/>
    <n v="3"/>
    <n v="2022"/>
    <n v="7"/>
    <n v="12"/>
    <d v="2022-07-12T00:00:00"/>
    <s v="Q3"/>
    <s v="Q3-2022"/>
    <x v="0"/>
    <n v="2"/>
    <s v="Poor"/>
    <n v="2"/>
    <s v="Mild"/>
    <n v="105"/>
    <s v="abdominal pain"/>
  </r>
  <r>
    <n v="1432"/>
    <n v="29.12"/>
    <s v="Overweight"/>
    <n v="1.82"/>
    <n v="96.46"/>
    <n v="115"/>
    <n v="65"/>
    <x v="2"/>
    <n v="4"/>
    <n v="2023"/>
    <n v="1"/>
    <n v="11"/>
    <d v="2023-01-11T00:00:00"/>
    <s v="Q1"/>
    <s v="Q1-2023"/>
    <x v="0"/>
    <n v="0"/>
    <s v="Very Good"/>
    <n v="0"/>
    <s v="Severe"/>
    <n v="101"/>
    <s v="nausea"/>
  </r>
  <r>
    <n v="1433"/>
    <n v="21.63"/>
    <s v="Healthy Weight"/>
    <n v="1.62"/>
    <n v="56.77"/>
    <n v="105"/>
    <n v="94"/>
    <x v="1"/>
    <n v="1"/>
    <n v="2021"/>
    <n v="7"/>
    <n v="13"/>
    <d v="2021-07-13T00:00:00"/>
    <s v="Q3"/>
    <s v="Q3-2021"/>
    <x v="1"/>
    <n v="1"/>
    <s v="Good"/>
    <n v="2"/>
    <s v="Mild"/>
    <n v="100"/>
    <s v="headache"/>
  </r>
  <r>
    <n v="1433"/>
    <n v="21.92"/>
    <s v="Healthy Weight"/>
    <n v="1.62"/>
    <n v="57.53"/>
    <n v="106"/>
    <n v="88"/>
    <x v="1"/>
    <n v="2"/>
    <n v="2022"/>
    <n v="1"/>
    <n v="12"/>
    <d v="2022-01-12T00:00:00"/>
    <s v="Q1"/>
    <s v="Q1-2022"/>
    <x v="1"/>
    <n v="1"/>
    <s v="Good"/>
    <n v="1"/>
    <s v="Moderate"/>
    <n v="100"/>
    <s v="headache"/>
  </r>
  <r>
    <n v="1433"/>
    <n v="21.35"/>
    <s v="Healthy Weight"/>
    <n v="1.62"/>
    <n v="56.04"/>
    <n v="100"/>
    <n v="94"/>
    <x v="1"/>
    <n v="3"/>
    <n v="2022"/>
    <n v="7"/>
    <n v="13"/>
    <d v="2022-07-13T00:00:00"/>
    <s v="Q3"/>
    <s v="Q3-2022"/>
    <x v="1"/>
    <n v="1"/>
    <s v="Good"/>
    <n v="1"/>
    <s v="Moderate"/>
    <n v="102"/>
    <s v="tinnitus"/>
  </r>
  <r>
    <n v="1433"/>
    <n v="18.649999999999999"/>
    <s v="Healthy Weight"/>
    <n v="1.62"/>
    <n v="48.96"/>
    <n v="100"/>
    <n v="95"/>
    <x v="1"/>
    <n v="4"/>
    <n v="2023"/>
    <n v="1"/>
    <n v="12"/>
    <d v="2023-01-12T00:00:00"/>
    <s v="Q1"/>
    <s v="Q1-2023"/>
    <x v="1"/>
    <n v="1"/>
    <s v="Good"/>
    <n v="1"/>
    <s v="Moderate"/>
    <n v="100"/>
    <s v="headache"/>
  </r>
  <r>
    <n v="1434"/>
    <n v="28.79"/>
    <s v="Overweight"/>
    <n v="1.82"/>
    <n v="95.37"/>
    <n v="140"/>
    <n v="135"/>
    <x v="0"/>
    <n v="1"/>
    <n v="2021"/>
    <n v="7"/>
    <n v="13"/>
    <d v="2021-07-13T00:00:00"/>
    <s v="Q3"/>
    <s v="Q3-2021"/>
    <x v="0"/>
    <n v="2"/>
    <s v="Poor"/>
    <n v="1"/>
    <s v="Moderate"/>
    <n v="103"/>
    <s v="vomiting"/>
  </r>
  <r>
    <n v="1434"/>
    <n v="31.88"/>
    <s v="Obesity"/>
    <n v="1.82"/>
    <n v="105.59"/>
    <n v="142"/>
    <n v="137"/>
    <x v="0"/>
    <n v="2"/>
    <n v="2022"/>
    <n v="1"/>
    <n v="12"/>
    <d v="2022-01-12T00:00:00"/>
    <s v="Q1"/>
    <s v="Q1-2022"/>
    <x v="0"/>
    <n v="3"/>
    <s v="Very Poor"/>
    <n v="1"/>
    <s v="Moderate"/>
    <n v="100"/>
    <s v="headache"/>
  </r>
  <r>
    <n v="1434"/>
    <n v="32.15"/>
    <s v="Obesity"/>
    <n v="1.82"/>
    <n v="106.48"/>
    <n v="140"/>
    <n v="145"/>
    <x v="0"/>
    <n v="3"/>
    <n v="2022"/>
    <n v="7"/>
    <n v="13"/>
    <d v="2022-07-13T00:00:00"/>
    <s v="Q3"/>
    <s v="Q3-2022"/>
    <x v="0"/>
    <n v="1"/>
    <s v="Good"/>
    <n v="1"/>
    <s v="Moderate"/>
    <n v="100"/>
    <s v="headache"/>
  </r>
  <r>
    <n v="1434"/>
    <n v="33.83"/>
    <s v="Obesity"/>
    <n v="1.82"/>
    <n v="112.07"/>
    <n v="140"/>
    <n v="146"/>
    <x v="0"/>
    <n v="4"/>
    <n v="2023"/>
    <n v="1"/>
    <n v="12"/>
    <d v="2023-01-12T00:00:00"/>
    <s v="Q1"/>
    <s v="Q1-2023"/>
    <x v="0"/>
    <n v="2"/>
    <s v="Poor"/>
    <n v="1"/>
    <s v="Moderate"/>
    <n v="104"/>
    <s v="itching"/>
  </r>
  <r>
    <n v="1434"/>
    <n v="33.32"/>
    <s v="Obesity"/>
    <n v="1.82"/>
    <n v="110.38"/>
    <n v="143"/>
    <n v="142"/>
    <x v="0"/>
    <n v="5"/>
    <n v="2023"/>
    <n v="7"/>
    <n v="13"/>
    <d v="2023-07-13T00:00:00"/>
    <s v="Q3"/>
    <s v="Q3-2023"/>
    <x v="0"/>
    <n v="2"/>
    <s v="Poor"/>
    <n v="0"/>
    <s v="Severe"/>
    <n v="100"/>
    <s v="headache"/>
  </r>
  <r>
    <n v="1435"/>
    <n v="20.97"/>
    <s v="Healthy Weight"/>
    <n v="1.82"/>
    <n v="69.459999999999994"/>
    <n v="126"/>
    <n v="102"/>
    <x v="1"/>
    <n v="1"/>
    <n v="2021"/>
    <n v="7"/>
    <n v="14"/>
    <d v="2021-07-14T00:00:00"/>
    <s v="Q3"/>
    <s v="Q3-2021"/>
    <x v="0"/>
    <n v="2"/>
    <s v="Poor"/>
    <n v="0"/>
    <s v="Severe"/>
    <n v="100"/>
    <s v="headache"/>
  </r>
  <r>
    <n v="1435"/>
    <n v="20.91"/>
    <s v="Healthy Weight"/>
    <n v="1.82"/>
    <n v="69.27"/>
    <n v="128"/>
    <n v="105"/>
    <x v="1"/>
    <n v="2"/>
    <n v="2022"/>
    <n v="1"/>
    <n v="13"/>
    <d v="2022-01-13T00:00:00"/>
    <s v="Q1"/>
    <s v="Q1-2022"/>
    <x v="0"/>
    <n v="1"/>
    <s v="Good"/>
    <n v="1"/>
    <s v="Moderate"/>
    <n v="100"/>
    <s v="headache"/>
  </r>
  <r>
    <n v="1435"/>
    <n v="21.02"/>
    <s v="Healthy Weight"/>
    <n v="1.82"/>
    <n v="69.63"/>
    <n v="123"/>
    <n v="107"/>
    <x v="1"/>
    <n v="3"/>
    <n v="2022"/>
    <n v="7"/>
    <n v="14"/>
    <d v="2022-07-14T00:00:00"/>
    <s v="Q3"/>
    <s v="Q3-2022"/>
    <x v="0"/>
    <n v="1"/>
    <s v="Good"/>
    <n v="2"/>
    <s v="Mild"/>
    <n v="100"/>
    <s v="headache"/>
  </r>
  <r>
    <n v="1435"/>
    <n v="20.52"/>
    <s v="Healthy Weight"/>
    <n v="1.82"/>
    <n v="67.97"/>
    <n v="128"/>
    <n v="107"/>
    <x v="1"/>
    <n v="4"/>
    <n v="2023"/>
    <n v="1"/>
    <n v="13"/>
    <d v="2023-01-13T00:00:00"/>
    <s v="Q1"/>
    <s v="Q1-2023"/>
    <x v="0"/>
    <n v="1"/>
    <s v="Good"/>
    <n v="0"/>
    <s v="Severe"/>
    <n v="104"/>
    <s v="itching"/>
  </r>
  <r>
    <n v="1435"/>
    <n v="20.45"/>
    <s v="Healthy Weight"/>
    <n v="1.82"/>
    <n v="67.73"/>
    <n v="122"/>
    <n v="106"/>
    <x v="1"/>
    <n v="5"/>
    <n v="2023"/>
    <n v="7"/>
    <n v="14"/>
    <d v="2023-07-14T00:00:00"/>
    <s v="Q3"/>
    <s v="Q3-2023"/>
    <x v="0"/>
    <n v="2"/>
    <s v="Poor"/>
    <n v="1"/>
    <s v="Moderate"/>
    <n v="100"/>
    <s v="headache"/>
  </r>
  <r>
    <n v="1436"/>
    <n v="26.29"/>
    <s v="Overweight"/>
    <n v="1.82"/>
    <n v="87.1"/>
    <n v="120"/>
    <n v="104"/>
    <x v="1"/>
    <n v="1"/>
    <n v="2021"/>
    <n v="7"/>
    <n v="14"/>
    <d v="2021-07-14T00:00:00"/>
    <s v="Q3"/>
    <s v="Q3-2021"/>
    <x v="0"/>
    <n v="1"/>
    <s v="Good"/>
    <n v="0"/>
    <s v="Severe"/>
    <n v="100"/>
    <s v="headache"/>
  </r>
  <r>
    <n v="1436"/>
    <n v="25.94"/>
    <s v="Overweight"/>
    <n v="1.82"/>
    <n v="85.93"/>
    <n v="117"/>
    <n v="100"/>
    <x v="1"/>
    <n v="2"/>
    <n v="2022"/>
    <n v="1"/>
    <n v="13"/>
    <d v="2022-01-13T00:00:00"/>
    <s v="Q1"/>
    <s v="Q1-2022"/>
    <x v="0"/>
    <n v="1"/>
    <s v="Good"/>
    <n v="2"/>
    <s v="Mild"/>
    <n v="100"/>
    <s v="headache"/>
  </r>
  <r>
    <n v="1436"/>
    <n v="26.45"/>
    <s v="Overweight"/>
    <n v="1.82"/>
    <n v="87.6"/>
    <n v="109"/>
    <n v="100"/>
    <x v="1"/>
    <n v="3"/>
    <n v="2022"/>
    <n v="7"/>
    <n v="14"/>
    <d v="2022-07-14T00:00:00"/>
    <s v="Q3"/>
    <s v="Q3-2022"/>
    <x v="0"/>
    <n v="2"/>
    <s v="Poor"/>
    <n v="1"/>
    <s v="Moderate"/>
    <n v="100"/>
    <s v="headache"/>
  </r>
  <r>
    <n v="1437"/>
    <n v="29.82"/>
    <s v="Overweight"/>
    <n v="1.82"/>
    <n v="98.76"/>
    <n v="108"/>
    <n v="95"/>
    <x v="1"/>
    <n v="1"/>
    <n v="2021"/>
    <n v="7"/>
    <n v="14"/>
    <d v="2021-07-14T00:00:00"/>
    <s v="Q3"/>
    <s v="Q3-2021"/>
    <x v="0"/>
    <n v="2"/>
    <s v="Poor"/>
    <n v="2"/>
    <s v="Mild"/>
    <n v="100"/>
    <s v="headache"/>
  </r>
  <r>
    <n v="1437"/>
    <n v="29.59"/>
    <s v="Overweight"/>
    <n v="1.82"/>
    <n v="98"/>
    <n v="111"/>
    <n v="101"/>
    <x v="1"/>
    <n v="2"/>
    <n v="2022"/>
    <n v="1"/>
    <n v="13"/>
    <d v="2022-01-13T00:00:00"/>
    <s v="Q1"/>
    <s v="Q1-2022"/>
    <x v="0"/>
    <n v="1"/>
    <s v="Good"/>
    <n v="1"/>
    <s v="Moderate"/>
    <n v="101"/>
    <s v="nausea"/>
  </r>
  <r>
    <n v="1437"/>
    <n v="32.299999999999997"/>
    <s v="Obesity"/>
    <n v="1.82"/>
    <n v="107.01"/>
    <n v="113"/>
    <n v="99"/>
    <x v="1"/>
    <n v="3"/>
    <n v="2022"/>
    <n v="7"/>
    <n v="14"/>
    <d v="2022-07-14T00:00:00"/>
    <s v="Q3"/>
    <s v="Q3-2022"/>
    <x v="0"/>
    <n v="3"/>
    <s v="Very Poor"/>
    <n v="0"/>
    <s v="Severe"/>
    <n v="107"/>
    <s v="skin rash"/>
  </r>
  <r>
    <n v="1437"/>
    <n v="32.590000000000003"/>
    <s v="Obesity"/>
    <n v="1.82"/>
    <n v="107.94"/>
    <n v="107"/>
    <n v="98"/>
    <x v="1"/>
    <n v="4"/>
    <n v="2023"/>
    <n v="1"/>
    <n v="13"/>
    <d v="2023-01-13T00:00:00"/>
    <s v="Q1"/>
    <s v="Q1-2023"/>
    <x v="0"/>
    <n v="3"/>
    <s v="Very Poor"/>
    <n v="0"/>
    <s v="Severe"/>
    <n v="104"/>
    <s v="itching"/>
  </r>
  <r>
    <n v="1437"/>
    <n v="32.69"/>
    <s v="Obesity"/>
    <n v="1.82"/>
    <n v="108.3"/>
    <n v="105"/>
    <n v="85"/>
    <x v="1"/>
    <n v="5"/>
    <n v="2023"/>
    <n v="7"/>
    <n v="14"/>
    <d v="2023-07-14T00:00:00"/>
    <s v="Q3"/>
    <s v="Q3-2023"/>
    <x v="0"/>
    <n v="1"/>
    <s v="Good"/>
    <n v="0"/>
    <s v="Severe"/>
    <n v="100"/>
    <s v="headache"/>
  </r>
  <r>
    <n v="1438"/>
    <n v="20.69"/>
    <s v="Healthy Weight"/>
    <n v="1.82"/>
    <n v="68.52"/>
    <n v="109"/>
    <n v="115"/>
    <x v="1"/>
    <n v="1"/>
    <n v="2021"/>
    <n v="7"/>
    <n v="16"/>
    <d v="2021-07-16T00:00:00"/>
    <s v="Q3"/>
    <s v="Q3-2021"/>
    <x v="0"/>
    <n v="1"/>
    <s v="Good"/>
    <n v="2"/>
    <s v="Mild"/>
    <n v="100"/>
    <s v="headache"/>
  </r>
  <r>
    <n v="1438"/>
    <n v="20.94"/>
    <s v="Healthy Weight"/>
    <n v="1.82"/>
    <n v="69.38"/>
    <n v="109"/>
    <n v="107"/>
    <x v="1"/>
    <n v="2"/>
    <n v="2022"/>
    <n v="1"/>
    <n v="15"/>
    <d v="2022-01-15T00:00:00"/>
    <s v="Q1"/>
    <s v="Q1-2022"/>
    <x v="0"/>
    <n v="2"/>
    <s v="Poor"/>
    <n v="2"/>
    <s v="Mild"/>
    <n v="103"/>
    <s v="vomiting"/>
  </r>
  <r>
    <n v="1438"/>
    <n v="20.36"/>
    <s v="Healthy Weight"/>
    <n v="1.82"/>
    <n v="67.430000000000007"/>
    <n v="111"/>
    <n v="107"/>
    <x v="1"/>
    <n v="3"/>
    <n v="2022"/>
    <n v="7"/>
    <n v="16"/>
    <d v="2022-07-16T00:00:00"/>
    <s v="Q3"/>
    <s v="Q3-2022"/>
    <x v="0"/>
    <n v="1"/>
    <s v="Good"/>
    <n v="1"/>
    <s v="Moderate"/>
    <n v="100"/>
    <s v="headache"/>
  </r>
  <r>
    <n v="1438"/>
    <n v="19.16"/>
    <s v="Healthy Weight"/>
    <n v="1.82"/>
    <n v="63.47"/>
    <n v="111"/>
    <n v="112"/>
    <x v="1"/>
    <n v="4"/>
    <n v="2023"/>
    <n v="1"/>
    <n v="15"/>
    <d v="2023-01-15T00:00:00"/>
    <s v="Q1"/>
    <s v="Q1-2023"/>
    <x v="0"/>
    <n v="2"/>
    <s v="Poor"/>
    <n v="1"/>
    <s v="Moderate"/>
    <n v="100"/>
    <s v="headache"/>
  </r>
  <r>
    <n v="1439"/>
    <n v="21.41"/>
    <s v="Healthy Weight"/>
    <n v="1.82"/>
    <n v="70.92"/>
    <n v="116"/>
    <n v="93"/>
    <x v="1"/>
    <n v="1"/>
    <n v="2021"/>
    <n v="7"/>
    <n v="17"/>
    <d v="2021-07-17T00:00:00"/>
    <s v="Q3"/>
    <s v="Q3-2021"/>
    <x v="0"/>
    <n v="1"/>
    <s v="Good"/>
    <n v="2"/>
    <s v="Mild"/>
    <n v="103"/>
    <s v="vomiting"/>
  </r>
  <r>
    <n v="1439"/>
    <n v="24.91"/>
    <s v="Healthy Weight"/>
    <n v="1.82"/>
    <n v="82.52"/>
    <n v="117"/>
    <n v="94"/>
    <x v="1"/>
    <n v="2"/>
    <n v="2022"/>
    <n v="1"/>
    <n v="16"/>
    <d v="2022-01-16T00:00:00"/>
    <s v="Q1"/>
    <s v="Q1-2022"/>
    <x v="0"/>
    <n v="2"/>
    <s v="Poor"/>
    <n v="0"/>
    <s v="Severe"/>
    <n v="101"/>
    <s v="nausea"/>
  </r>
  <r>
    <n v="1439"/>
    <n v="23.83"/>
    <s v="Healthy Weight"/>
    <n v="1.82"/>
    <n v="78.94"/>
    <n v="114"/>
    <n v="98"/>
    <x v="1"/>
    <n v="3"/>
    <n v="2022"/>
    <n v="7"/>
    <n v="17"/>
    <d v="2022-07-17T00:00:00"/>
    <s v="Q3"/>
    <s v="Q3-2022"/>
    <x v="0"/>
    <n v="0"/>
    <s v="Very Good"/>
    <n v="1"/>
    <s v="Moderate"/>
    <n v="100"/>
    <s v="headache"/>
  </r>
  <r>
    <n v="1439"/>
    <n v="24.56"/>
    <s v="Healthy Weight"/>
    <n v="1.82"/>
    <n v="81.349999999999994"/>
    <n v="113"/>
    <n v="96"/>
    <x v="1"/>
    <n v="4"/>
    <n v="2023"/>
    <n v="1"/>
    <n v="16"/>
    <d v="2023-01-16T00:00:00"/>
    <s v="Q1"/>
    <s v="Q1-2023"/>
    <x v="0"/>
    <n v="2"/>
    <s v="Poor"/>
    <n v="2"/>
    <s v="Mild"/>
    <n v="109"/>
    <s v="hallucinations"/>
  </r>
  <r>
    <n v="1440"/>
    <n v="24.46"/>
    <s v="Healthy Weight"/>
    <n v="1.62"/>
    <n v="64.180000000000007"/>
    <n v="127"/>
    <n v="104"/>
    <x v="1"/>
    <n v="1"/>
    <n v="2021"/>
    <n v="7"/>
    <n v="20"/>
    <d v="2021-07-20T00:00:00"/>
    <s v="Q3"/>
    <s v="Q3-2021"/>
    <x v="1"/>
    <n v="1"/>
    <s v="Good"/>
    <n v="2"/>
    <s v="Mild"/>
    <n v="100"/>
    <s v="headache"/>
  </r>
  <r>
    <n v="1440"/>
    <n v="25.7"/>
    <s v="Overweight"/>
    <n v="1.62"/>
    <n v="67.44"/>
    <n v="118"/>
    <n v="106"/>
    <x v="1"/>
    <n v="2"/>
    <n v="2022"/>
    <n v="1"/>
    <n v="19"/>
    <d v="2022-01-19T00:00:00"/>
    <s v="Q1"/>
    <s v="Q1-2022"/>
    <x v="1"/>
    <n v="2"/>
    <s v="Poor"/>
    <n v="0"/>
    <s v="Severe"/>
    <n v="108"/>
    <s v="palpitations"/>
  </r>
  <r>
    <n v="1440"/>
    <n v="28.06"/>
    <s v="Overweight"/>
    <n v="1.62"/>
    <n v="73.64"/>
    <n v="118"/>
    <n v="104"/>
    <x v="1"/>
    <n v="3"/>
    <n v="2022"/>
    <n v="7"/>
    <n v="20"/>
    <d v="2022-07-20T00:00:00"/>
    <s v="Q3"/>
    <s v="Q3-2022"/>
    <x v="1"/>
    <n v="3"/>
    <s v="Very Poor"/>
    <n v="0"/>
    <s v="Severe"/>
    <n v="100"/>
    <s v="headache"/>
  </r>
  <r>
    <n v="1440"/>
    <n v="28.86"/>
    <s v="Overweight"/>
    <n v="1.62"/>
    <n v="75.739999999999995"/>
    <n v="111"/>
    <n v="104"/>
    <x v="1"/>
    <n v="4"/>
    <n v="2023"/>
    <n v="1"/>
    <n v="19"/>
    <d v="2023-01-19T00:00:00"/>
    <s v="Q1"/>
    <s v="Q1-2023"/>
    <x v="1"/>
    <n v="2"/>
    <s v="Poor"/>
    <n v="1"/>
    <s v="Moderate"/>
    <n v="100"/>
    <s v="headache"/>
  </r>
  <r>
    <n v="1441"/>
    <n v="23.58"/>
    <s v="Healthy Weight"/>
    <n v="1.62"/>
    <n v="61.87"/>
    <n v="119"/>
    <n v="86"/>
    <x v="1"/>
    <n v="1"/>
    <n v="2021"/>
    <n v="7"/>
    <n v="20"/>
    <d v="2021-07-20T00:00:00"/>
    <s v="Q3"/>
    <s v="Q3-2021"/>
    <x v="1"/>
    <n v="1"/>
    <s v="Good"/>
    <n v="0"/>
    <s v="Severe"/>
    <n v="100"/>
    <s v="headache"/>
  </r>
  <r>
    <n v="1441"/>
    <n v="24.16"/>
    <s v="Healthy Weight"/>
    <n v="1.62"/>
    <n v="63.4"/>
    <n v="119"/>
    <n v="86"/>
    <x v="1"/>
    <n v="2"/>
    <n v="2022"/>
    <n v="1"/>
    <n v="19"/>
    <d v="2022-01-19T00:00:00"/>
    <s v="Q1"/>
    <s v="Q1-2022"/>
    <x v="1"/>
    <n v="2"/>
    <s v="Poor"/>
    <n v="2"/>
    <s v="Mild"/>
    <n v="101"/>
    <s v="nausea"/>
  </r>
  <r>
    <n v="1441"/>
    <n v="25.14"/>
    <s v="Overweight"/>
    <n v="1.62"/>
    <n v="65.989999999999995"/>
    <n v="123"/>
    <n v="88"/>
    <x v="1"/>
    <n v="3"/>
    <n v="2022"/>
    <n v="7"/>
    <n v="20"/>
    <d v="2022-07-20T00:00:00"/>
    <s v="Q3"/>
    <s v="Q3-2022"/>
    <x v="1"/>
    <n v="3"/>
    <s v="Very Poor"/>
    <n v="0"/>
    <s v="Severe"/>
    <n v="107"/>
    <s v="skin rash"/>
  </r>
  <r>
    <n v="1441"/>
    <n v="22.71"/>
    <s v="Healthy Weight"/>
    <n v="1.62"/>
    <n v="59.61"/>
    <n v="123"/>
    <n v="96"/>
    <x v="1"/>
    <n v="4"/>
    <n v="2023"/>
    <n v="1"/>
    <n v="19"/>
    <d v="2023-01-19T00:00:00"/>
    <s v="Q1"/>
    <s v="Q1-2023"/>
    <x v="1"/>
    <n v="1"/>
    <s v="Good"/>
    <n v="1"/>
    <s v="Moderate"/>
    <n v="100"/>
    <s v="headache"/>
  </r>
  <r>
    <n v="1441"/>
    <n v="20.04"/>
    <s v="Healthy Weight"/>
    <n v="1.62"/>
    <n v="52.59"/>
    <n v="117"/>
    <n v="88"/>
    <x v="1"/>
    <n v="5"/>
    <n v="2023"/>
    <n v="7"/>
    <n v="20"/>
    <d v="2023-07-20T00:00:00"/>
    <s v="Q3"/>
    <s v="Q3-2023"/>
    <x v="1"/>
    <n v="1"/>
    <s v="Good"/>
    <n v="0"/>
    <s v="Severe"/>
    <n v="100"/>
    <s v="headache"/>
  </r>
  <r>
    <n v="1442"/>
    <n v="22.8"/>
    <s v="Healthy Weight"/>
    <n v="1.82"/>
    <n v="75.510000000000005"/>
    <n v="139"/>
    <n v="129"/>
    <x v="0"/>
    <n v="1"/>
    <n v="2021"/>
    <n v="7"/>
    <n v="22"/>
    <d v="2021-07-22T00:00:00"/>
    <s v="Q3"/>
    <s v="Q3-2021"/>
    <x v="0"/>
    <n v="2"/>
    <s v="Poor"/>
    <n v="1"/>
    <s v="Moderate"/>
    <n v="100"/>
    <s v="headache"/>
  </r>
  <r>
    <n v="1442"/>
    <n v="20.28"/>
    <s v="Healthy Weight"/>
    <n v="1.82"/>
    <n v="67.16"/>
    <n v="140"/>
    <n v="122"/>
    <x v="0"/>
    <n v="2"/>
    <n v="2022"/>
    <n v="1"/>
    <n v="21"/>
    <d v="2022-01-21T00:00:00"/>
    <s v="Q1"/>
    <s v="Q1-2022"/>
    <x v="0"/>
    <n v="3"/>
    <s v="Very Poor"/>
    <n v="2"/>
    <s v="Mild"/>
    <n v="100"/>
    <s v="headache"/>
  </r>
  <r>
    <n v="1442"/>
    <n v="16.2"/>
    <s v="Underweight"/>
    <n v="1.82"/>
    <n v="53.67"/>
    <n v="143"/>
    <n v="127"/>
    <x v="0"/>
    <n v="3"/>
    <n v="2022"/>
    <n v="7"/>
    <n v="22"/>
    <d v="2022-07-22T00:00:00"/>
    <s v="Q3"/>
    <s v="Q3-2022"/>
    <x v="0"/>
    <n v="1"/>
    <s v="Good"/>
    <n v="2"/>
    <s v="Mild"/>
    <n v="104"/>
    <s v="itching"/>
  </r>
  <r>
    <n v="1442"/>
    <n v="16.62"/>
    <s v="Underweight"/>
    <n v="1.82"/>
    <n v="55.05"/>
    <n v="138"/>
    <n v="122"/>
    <x v="0"/>
    <n v="4"/>
    <n v="2023"/>
    <n v="1"/>
    <n v="21"/>
    <d v="2023-01-21T00:00:00"/>
    <s v="Q1"/>
    <s v="Q1-2023"/>
    <x v="0"/>
    <n v="2"/>
    <s v="Poor"/>
    <n v="1"/>
    <s v="Moderate"/>
    <n v="107"/>
    <s v="skin rash"/>
  </r>
  <r>
    <n v="1442"/>
    <n v="16.05"/>
    <s v="Underweight"/>
    <n v="1.82"/>
    <n v="53.16"/>
    <n v="136"/>
    <n v="127"/>
    <x v="0"/>
    <n v="5"/>
    <n v="2023"/>
    <n v="7"/>
    <n v="22"/>
    <d v="2023-07-22T00:00:00"/>
    <s v="Q3"/>
    <s v="Q3-2023"/>
    <x v="0"/>
    <n v="2"/>
    <s v="Poor"/>
    <n v="0"/>
    <s v="Severe"/>
    <n v="100"/>
    <s v="headache"/>
  </r>
  <r>
    <n v="1443"/>
    <n v="28.18"/>
    <s v="Overweight"/>
    <n v="1.82"/>
    <n v="93.36"/>
    <n v="150"/>
    <n v="112"/>
    <x v="0"/>
    <n v="1"/>
    <n v="2021"/>
    <n v="7"/>
    <n v="22"/>
    <d v="2021-07-22T00:00:00"/>
    <s v="Q3"/>
    <s v="Q3-2021"/>
    <x v="0"/>
    <n v="3"/>
    <s v="Very Poor"/>
    <n v="0"/>
    <s v="Severe"/>
    <n v="105"/>
    <s v="abdominal pain"/>
  </r>
  <r>
    <n v="1443"/>
    <n v="26.48"/>
    <s v="Overweight"/>
    <n v="1.82"/>
    <n v="87.72"/>
    <n v="158"/>
    <n v="114"/>
    <x v="0"/>
    <n v="2"/>
    <n v="2022"/>
    <n v="1"/>
    <n v="21"/>
    <d v="2022-01-21T00:00:00"/>
    <s v="Q1"/>
    <s v="Q1-2022"/>
    <x v="0"/>
    <n v="3"/>
    <s v="Very Poor"/>
    <n v="0"/>
    <s v="Severe"/>
    <n v="100"/>
    <s v="headache"/>
  </r>
  <r>
    <n v="1443"/>
    <n v="24.76"/>
    <s v="Healthy Weight"/>
    <n v="1.82"/>
    <n v="82"/>
    <n v="154"/>
    <n v="112"/>
    <x v="0"/>
    <n v="3"/>
    <n v="2022"/>
    <n v="7"/>
    <n v="22"/>
    <d v="2022-07-22T00:00:00"/>
    <s v="Q3"/>
    <s v="Q3-2022"/>
    <x v="0"/>
    <n v="0"/>
    <s v="Very Good"/>
    <n v="1"/>
    <s v="Moderate"/>
    <n v="100"/>
    <s v="headache"/>
  </r>
  <r>
    <n v="1444"/>
    <n v="28.95"/>
    <s v="Overweight"/>
    <n v="1.82"/>
    <n v="95.91"/>
    <n v="127"/>
    <n v="109"/>
    <x v="1"/>
    <n v="1"/>
    <n v="2021"/>
    <n v="7"/>
    <n v="26"/>
    <d v="2021-07-26T00:00:00"/>
    <s v="Q3"/>
    <s v="Q3-2021"/>
    <x v="0"/>
    <n v="3"/>
    <s v="Very Poor"/>
    <n v="2"/>
    <s v="Mild"/>
    <n v="108"/>
    <s v="palpitations"/>
  </r>
  <r>
    <n v="1444"/>
    <n v="29.31"/>
    <s v="Overweight"/>
    <n v="1.82"/>
    <n v="97.09"/>
    <n v="123"/>
    <n v="111"/>
    <x v="1"/>
    <n v="2"/>
    <n v="2022"/>
    <n v="1"/>
    <n v="25"/>
    <d v="2022-01-25T00:00:00"/>
    <s v="Q1"/>
    <s v="Q1-2022"/>
    <x v="0"/>
    <n v="3"/>
    <s v="Very Poor"/>
    <n v="0"/>
    <s v="Severe"/>
    <n v="104"/>
    <s v="itching"/>
  </r>
  <r>
    <n v="1444"/>
    <n v="29.79"/>
    <s v="Overweight"/>
    <n v="1.82"/>
    <n v="98.69"/>
    <n v="123"/>
    <n v="118"/>
    <x v="1"/>
    <n v="3"/>
    <n v="2022"/>
    <n v="7"/>
    <n v="26"/>
    <d v="2022-07-26T00:00:00"/>
    <s v="Q3"/>
    <s v="Q3-2022"/>
    <x v="0"/>
    <n v="0"/>
    <s v="Very Good"/>
    <n v="0"/>
    <s v="Severe"/>
    <n v="100"/>
    <s v="headache"/>
  </r>
  <r>
    <n v="1444"/>
    <n v="29.74"/>
    <s v="Overweight"/>
    <n v="1.82"/>
    <n v="98.51"/>
    <n v="124"/>
    <n v="132"/>
    <x v="1"/>
    <n v="4"/>
    <n v="2023"/>
    <n v="1"/>
    <n v="25"/>
    <d v="2023-01-25T00:00:00"/>
    <s v="Q1"/>
    <s v="Q1-2023"/>
    <x v="0"/>
    <n v="1"/>
    <s v="Good"/>
    <n v="0"/>
    <s v="Severe"/>
    <n v="100"/>
    <s v="headache"/>
  </r>
  <r>
    <n v="1444"/>
    <n v="30.9"/>
    <s v="Obesity"/>
    <n v="1.82"/>
    <n v="102.36"/>
    <n v="122"/>
    <n v="126"/>
    <x v="1"/>
    <n v="5"/>
    <n v="2023"/>
    <n v="7"/>
    <n v="26"/>
    <d v="2023-07-26T00:00:00"/>
    <s v="Q3"/>
    <s v="Q3-2023"/>
    <x v="0"/>
    <n v="1"/>
    <s v="Good"/>
    <n v="0"/>
    <s v="Severe"/>
    <n v="100"/>
    <s v="headache"/>
  </r>
  <r>
    <n v="1445"/>
    <n v="21.49"/>
    <s v="Healthy Weight"/>
    <n v="1.62"/>
    <n v="56.41"/>
    <n v="103"/>
    <n v="83"/>
    <x v="1"/>
    <n v="1"/>
    <n v="2021"/>
    <n v="7"/>
    <n v="30"/>
    <d v="2021-07-30T00:00:00"/>
    <s v="Q3"/>
    <s v="Q3-2021"/>
    <x v="1"/>
    <n v="1"/>
    <s v="Good"/>
    <n v="0"/>
    <s v="Severe"/>
    <n v="100"/>
    <s v="headache"/>
  </r>
  <r>
    <n v="1445"/>
    <n v="20"/>
    <s v="Healthy Weight"/>
    <n v="1.62"/>
    <n v="52.48"/>
    <n v="114"/>
    <n v="73"/>
    <x v="2"/>
    <n v="2"/>
    <n v="2022"/>
    <n v="1"/>
    <n v="29"/>
    <d v="2022-01-29T00:00:00"/>
    <s v="Q1"/>
    <s v="Q1-2022"/>
    <x v="1"/>
    <n v="3"/>
    <s v="Very Poor"/>
    <n v="2"/>
    <s v="Mild"/>
    <n v="102"/>
    <s v="tinnitus"/>
  </r>
  <r>
    <n v="1445"/>
    <n v="18.03"/>
    <s v="Underweight"/>
    <n v="1.62"/>
    <n v="47.32"/>
    <n v="125"/>
    <n v="74"/>
    <x v="1"/>
    <n v="3"/>
    <n v="2022"/>
    <n v="7"/>
    <n v="30"/>
    <d v="2022-07-30T00:00:00"/>
    <s v="Q3"/>
    <s v="Q3-2022"/>
    <x v="1"/>
    <n v="2"/>
    <s v="Poor"/>
    <n v="2"/>
    <s v="Mild"/>
    <n v="101"/>
    <s v="nausea"/>
  </r>
  <r>
    <n v="1445"/>
    <n v="15.73"/>
    <s v="Underweight"/>
    <n v="1.62"/>
    <n v="41.29"/>
    <n v="110"/>
    <n v="76"/>
    <x v="2"/>
    <n v="4"/>
    <n v="2023"/>
    <n v="1"/>
    <n v="29"/>
    <d v="2023-01-29T00:00:00"/>
    <s v="Q1"/>
    <s v="Q1-2023"/>
    <x v="1"/>
    <n v="2"/>
    <s v="Poor"/>
    <n v="1"/>
    <s v="Moderate"/>
    <n v="102"/>
    <s v="tinnitus"/>
  </r>
  <r>
    <n v="1446"/>
    <n v="23.38"/>
    <s v="Healthy Weight"/>
    <n v="1.82"/>
    <n v="77.459999999999994"/>
    <n v="131"/>
    <n v="98"/>
    <x v="1"/>
    <n v="1"/>
    <n v="2021"/>
    <n v="8"/>
    <n v="3"/>
    <d v="2021-08-03T00:00:00"/>
    <s v="Q3"/>
    <s v="Q3-2021"/>
    <x v="0"/>
    <n v="0"/>
    <s v="Very Good"/>
    <n v="2"/>
    <s v="Mild"/>
    <n v="100"/>
    <s v="headache"/>
  </r>
  <r>
    <n v="1446"/>
    <n v="19.27"/>
    <s v="Healthy Weight"/>
    <n v="1.82"/>
    <n v="63.83"/>
    <n v="138"/>
    <n v="100"/>
    <x v="0"/>
    <n v="2"/>
    <n v="2022"/>
    <n v="2"/>
    <n v="2"/>
    <d v="2022-02-02T00:00:00"/>
    <s v="Q1"/>
    <s v="Q1-2022"/>
    <x v="0"/>
    <n v="1"/>
    <s v="Good"/>
    <n v="1"/>
    <s v="Moderate"/>
    <n v="105"/>
    <s v="abdominal pain"/>
  </r>
  <r>
    <n v="1446"/>
    <n v="14.62"/>
    <s v="Underweight"/>
    <n v="1.82"/>
    <n v="48.41"/>
    <n v="137"/>
    <n v="101"/>
    <x v="0"/>
    <n v="3"/>
    <n v="2022"/>
    <n v="8"/>
    <n v="3"/>
    <d v="2022-08-03T00:00:00"/>
    <s v="Q3"/>
    <s v="Q3-2022"/>
    <x v="0"/>
    <n v="2"/>
    <s v="Poor"/>
    <n v="1"/>
    <s v="Moderate"/>
    <n v="103"/>
    <s v="vomiting"/>
  </r>
  <r>
    <n v="1446"/>
    <n v="15.49"/>
    <s v="Underweight"/>
    <n v="1.82"/>
    <n v="51.32"/>
    <n v="132"/>
    <n v="98"/>
    <x v="1"/>
    <n v="4"/>
    <n v="2023"/>
    <n v="2"/>
    <n v="2"/>
    <d v="2023-02-02T00:00:00"/>
    <s v="Q1"/>
    <s v="Q1-2023"/>
    <x v="0"/>
    <n v="1"/>
    <s v="Good"/>
    <n v="2"/>
    <s v="Mild"/>
    <n v="102"/>
    <s v="tinnitus"/>
  </r>
  <r>
    <n v="1446"/>
    <n v="15.34"/>
    <s v="Underweight"/>
    <n v="1.82"/>
    <n v="50.8"/>
    <n v="138"/>
    <n v="101"/>
    <x v="0"/>
    <n v="5"/>
    <n v="2023"/>
    <n v="8"/>
    <n v="3"/>
    <d v="2023-08-03T00:00:00"/>
    <s v="Q3"/>
    <s v="Q3-2023"/>
    <x v="0"/>
    <n v="0"/>
    <s v="Very Good"/>
    <n v="0"/>
    <s v="Severe"/>
    <n v="101"/>
    <s v="nausea"/>
  </r>
  <r>
    <n v="1447"/>
    <n v="21.75"/>
    <s v="Healthy Weight"/>
    <n v="1.82"/>
    <n v="72.040000000000006"/>
    <n v="121"/>
    <n v="117"/>
    <x v="1"/>
    <n v="1"/>
    <n v="2021"/>
    <n v="8"/>
    <n v="6"/>
    <d v="2021-08-06T00:00:00"/>
    <s v="Q3"/>
    <s v="Q3-2021"/>
    <x v="0"/>
    <n v="2"/>
    <s v="Poor"/>
    <n v="0"/>
    <s v="Severe"/>
    <n v="100"/>
    <s v="headache"/>
  </r>
  <r>
    <n v="1447"/>
    <n v="21.08"/>
    <s v="Healthy Weight"/>
    <n v="1.82"/>
    <n v="69.83"/>
    <n v="111"/>
    <n v="118"/>
    <x v="1"/>
    <n v="2"/>
    <n v="2022"/>
    <n v="2"/>
    <n v="5"/>
    <d v="2022-02-05T00:00:00"/>
    <s v="Q1"/>
    <s v="Q1-2022"/>
    <x v="0"/>
    <n v="2"/>
    <s v="Poor"/>
    <n v="1"/>
    <s v="Moderate"/>
    <n v="100"/>
    <s v="headache"/>
  </r>
  <r>
    <n v="1447"/>
    <n v="19.23"/>
    <s v="Healthy Weight"/>
    <n v="1.82"/>
    <n v="63.71"/>
    <n v="114"/>
    <n v="120"/>
    <x v="1"/>
    <n v="3"/>
    <n v="2022"/>
    <n v="8"/>
    <n v="6"/>
    <d v="2022-08-06T00:00:00"/>
    <s v="Q3"/>
    <s v="Q3-2022"/>
    <x v="0"/>
    <n v="1"/>
    <s v="Good"/>
    <n v="1"/>
    <s v="Moderate"/>
    <n v="100"/>
    <s v="headache"/>
  </r>
  <r>
    <n v="1447"/>
    <n v="17.45"/>
    <s v="Underweight"/>
    <n v="1.82"/>
    <n v="57.8"/>
    <n v="108"/>
    <n v="118"/>
    <x v="1"/>
    <n v="4"/>
    <n v="2023"/>
    <n v="2"/>
    <n v="5"/>
    <d v="2023-02-05T00:00:00"/>
    <s v="Q1"/>
    <s v="Q1-2023"/>
    <x v="0"/>
    <n v="2"/>
    <s v="Poor"/>
    <n v="2"/>
    <s v="Mild"/>
    <n v="108"/>
    <s v="palpitations"/>
  </r>
  <r>
    <n v="1448"/>
    <n v="23.1"/>
    <s v="Healthy Weight"/>
    <n v="1.82"/>
    <n v="76.5"/>
    <n v="143"/>
    <n v="108"/>
    <x v="0"/>
    <n v="1"/>
    <n v="2021"/>
    <n v="8"/>
    <n v="8"/>
    <d v="2021-08-08T00:00:00"/>
    <s v="Q3"/>
    <s v="Q3-2021"/>
    <x v="0"/>
    <n v="1"/>
    <s v="Good"/>
    <n v="2"/>
    <s v="Mild"/>
    <n v="107"/>
    <s v="skin rash"/>
  </r>
  <r>
    <n v="1448"/>
    <n v="23.89"/>
    <s v="Healthy Weight"/>
    <n v="1.82"/>
    <n v="79.14"/>
    <n v="147"/>
    <n v="111"/>
    <x v="0"/>
    <n v="2"/>
    <n v="2022"/>
    <n v="2"/>
    <n v="7"/>
    <d v="2022-02-07T00:00:00"/>
    <s v="Q1"/>
    <s v="Q1-2022"/>
    <x v="0"/>
    <n v="3"/>
    <s v="Very Poor"/>
    <n v="2"/>
    <s v="Mild"/>
    <n v="100"/>
    <s v="headache"/>
  </r>
  <r>
    <n v="1448"/>
    <n v="24.42"/>
    <s v="Healthy Weight"/>
    <n v="1.82"/>
    <n v="80.900000000000006"/>
    <n v="144"/>
    <n v="110"/>
    <x v="0"/>
    <n v="3"/>
    <n v="2022"/>
    <n v="8"/>
    <n v="8"/>
    <d v="2022-08-08T00:00:00"/>
    <s v="Q3"/>
    <s v="Q3-2022"/>
    <x v="0"/>
    <n v="3"/>
    <s v="Very Poor"/>
    <n v="1"/>
    <s v="Moderate"/>
    <n v="108"/>
    <s v="palpitations"/>
  </r>
  <r>
    <n v="1448"/>
    <n v="22.29"/>
    <s v="Healthy Weight"/>
    <n v="1.82"/>
    <n v="73.83"/>
    <n v="136"/>
    <n v="106"/>
    <x v="0"/>
    <n v="4"/>
    <n v="2023"/>
    <n v="2"/>
    <n v="7"/>
    <d v="2023-02-07T00:00:00"/>
    <s v="Q1"/>
    <s v="Q1-2023"/>
    <x v="0"/>
    <n v="2"/>
    <s v="Poor"/>
    <n v="2"/>
    <s v="Mild"/>
    <n v="100"/>
    <s v="headache"/>
  </r>
  <r>
    <n v="1449"/>
    <n v="25.37"/>
    <s v="Overweight"/>
    <n v="1.62"/>
    <n v="66.59"/>
    <n v="127"/>
    <n v="111"/>
    <x v="1"/>
    <n v="1"/>
    <n v="2021"/>
    <n v="8"/>
    <n v="10"/>
    <d v="2021-08-10T00:00:00"/>
    <s v="Q3"/>
    <s v="Q3-2021"/>
    <x v="1"/>
    <n v="3"/>
    <s v="Very Poor"/>
    <n v="0"/>
    <s v="Severe"/>
    <n v="104"/>
    <s v="itching"/>
  </r>
  <r>
    <n v="1449"/>
    <n v="25.49"/>
    <s v="Overweight"/>
    <n v="1.62"/>
    <n v="66.900000000000006"/>
    <n v="127"/>
    <n v="98"/>
    <x v="1"/>
    <n v="2"/>
    <n v="2022"/>
    <n v="2"/>
    <n v="9"/>
    <d v="2022-02-09T00:00:00"/>
    <s v="Q1"/>
    <s v="Q1-2022"/>
    <x v="1"/>
    <n v="2"/>
    <s v="Poor"/>
    <n v="0"/>
    <s v="Severe"/>
    <n v="108"/>
    <s v="palpitations"/>
  </r>
  <r>
    <n v="1449"/>
    <n v="22.95"/>
    <s v="Healthy Weight"/>
    <n v="1.62"/>
    <n v="60.24"/>
    <n v="121"/>
    <n v="100"/>
    <x v="1"/>
    <n v="3"/>
    <n v="2022"/>
    <n v="8"/>
    <n v="10"/>
    <d v="2022-08-10T00:00:00"/>
    <s v="Q3"/>
    <s v="Q3-2022"/>
    <x v="1"/>
    <n v="1"/>
    <s v="Good"/>
    <n v="1"/>
    <s v="Moderate"/>
    <n v="105"/>
    <s v="abdominal pain"/>
  </r>
  <r>
    <n v="1449"/>
    <n v="21.36"/>
    <s v="Healthy Weight"/>
    <n v="1.62"/>
    <n v="56.05"/>
    <n v="119"/>
    <n v="103"/>
    <x v="1"/>
    <n v="4"/>
    <n v="2023"/>
    <n v="2"/>
    <n v="9"/>
    <d v="2023-02-09T00:00:00"/>
    <s v="Q1"/>
    <s v="Q1-2023"/>
    <x v="1"/>
    <n v="2"/>
    <s v="Poor"/>
    <n v="1"/>
    <s v="Moderate"/>
    <n v="100"/>
    <s v="headache"/>
  </r>
  <r>
    <n v="1449"/>
    <n v="17.77"/>
    <s v="Underweight"/>
    <n v="1.62"/>
    <n v="46.64"/>
    <n v="123"/>
    <n v="103"/>
    <x v="1"/>
    <n v="5"/>
    <n v="2023"/>
    <n v="8"/>
    <n v="10"/>
    <d v="2023-08-10T00:00:00"/>
    <s v="Q3"/>
    <s v="Q3-2023"/>
    <x v="1"/>
    <n v="2"/>
    <s v="Poor"/>
    <n v="1"/>
    <s v="Moderate"/>
    <n v="100"/>
    <s v="headache"/>
  </r>
  <r>
    <n v="1450"/>
    <n v="24.16"/>
    <s v="Healthy Weight"/>
    <n v="1.82"/>
    <n v="80.03"/>
    <n v="132"/>
    <n v="107"/>
    <x v="1"/>
    <n v="1"/>
    <n v="2021"/>
    <n v="8"/>
    <n v="13"/>
    <d v="2021-08-13T00:00:00"/>
    <s v="Q3"/>
    <s v="Q3-2021"/>
    <x v="0"/>
    <n v="2"/>
    <s v="Poor"/>
    <n v="2"/>
    <s v="Mild"/>
    <n v="100"/>
    <s v="headache"/>
  </r>
  <r>
    <n v="1450"/>
    <n v="21.52"/>
    <s v="Healthy Weight"/>
    <n v="1.82"/>
    <n v="71.3"/>
    <n v="138"/>
    <n v="92"/>
    <x v="0"/>
    <n v="2"/>
    <n v="2022"/>
    <n v="2"/>
    <n v="12"/>
    <d v="2022-02-12T00:00:00"/>
    <s v="Q1"/>
    <s v="Q1-2022"/>
    <x v="0"/>
    <n v="0"/>
    <s v="Very Good"/>
    <n v="2"/>
    <s v="Mild"/>
    <n v="102"/>
    <s v="tinnitus"/>
  </r>
  <r>
    <n v="1450"/>
    <n v="20.8"/>
    <s v="Healthy Weight"/>
    <n v="1.82"/>
    <n v="68.900000000000006"/>
    <n v="128"/>
    <n v="98"/>
    <x v="1"/>
    <n v="3"/>
    <n v="2022"/>
    <n v="8"/>
    <n v="13"/>
    <d v="2022-08-13T00:00:00"/>
    <s v="Q3"/>
    <s v="Q3-2022"/>
    <x v="0"/>
    <n v="2"/>
    <s v="Poor"/>
    <n v="2"/>
    <s v="Mild"/>
    <n v="108"/>
    <s v="palpitations"/>
  </r>
  <r>
    <n v="1450"/>
    <n v="19.53"/>
    <s v="Healthy Weight"/>
    <n v="1.82"/>
    <n v="64.7"/>
    <n v="134"/>
    <n v="86"/>
    <x v="1"/>
    <n v="4"/>
    <n v="2023"/>
    <n v="2"/>
    <n v="12"/>
    <d v="2023-02-12T00:00:00"/>
    <s v="Q1"/>
    <s v="Q1-2023"/>
    <x v="0"/>
    <n v="2"/>
    <s v="Poor"/>
    <n v="1"/>
    <s v="Moderate"/>
    <n v="100"/>
    <s v="headache"/>
  </r>
  <r>
    <n v="1450"/>
    <n v="21.52"/>
    <s v="Healthy Weight"/>
    <n v="1.82"/>
    <n v="71.3"/>
    <n v="129"/>
    <n v="89"/>
    <x v="1"/>
    <n v="5"/>
    <n v="2023"/>
    <n v="8"/>
    <n v="13"/>
    <d v="2023-08-13T00:00:00"/>
    <s v="Q3"/>
    <s v="Q3-2023"/>
    <x v="0"/>
    <n v="0"/>
    <s v="Very Good"/>
    <n v="1"/>
    <s v="Moderate"/>
    <n v="100"/>
    <s v="headache"/>
  </r>
  <r>
    <n v="1451"/>
    <n v="24.37"/>
    <s v="Healthy Weight"/>
    <n v="1.82"/>
    <n v="80.73"/>
    <n v="118"/>
    <n v="108"/>
    <x v="1"/>
    <n v="1"/>
    <n v="2021"/>
    <n v="8"/>
    <n v="13"/>
    <d v="2021-08-13T00:00:00"/>
    <s v="Q3"/>
    <s v="Q3-2021"/>
    <x v="0"/>
    <n v="1"/>
    <s v="Good"/>
    <n v="2"/>
    <s v="Mild"/>
    <n v="104"/>
    <s v="itching"/>
  </r>
  <r>
    <n v="1451"/>
    <n v="27"/>
    <s v="Overweight"/>
    <n v="1.82"/>
    <n v="89.45"/>
    <n v="117"/>
    <n v="109"/>
    <x v="1"/>
    <n v="2"/>
    <n v="2022"/>
    <n v="2"/>
    <n v="12"/>
    <d v="2022-02-12T00:00:00"/>
    <s v="Q1"/>
    <s v="Q1-2022"/>
    <x v="0"/>
    <n v="1"/>
    <s v="Good"/>
    <n v="0"/>
    <s v="Severe"/>
    <n v="100"/>
    <s v="headache"/>
  </r>
  <r>
    <n v="1451"/>
    <n v="26.87"/>
    <s v="Overweight"/>
    <n v="1.82"/>
    <n v="89.01"/>
    <n v="119"/>
    <n v="108"/>
    <x v="1"/>
    <n v="3"/>
    <n v="2022"/>
    <n v="8"/>
    <n v="13"/>
    <d v="2022-08-13T00:00:00"/>
    <s v="Q3"/>
    <s v="Q3-2022"/>
    <x v="0"/>
    <n v="3"/>
    <s v="Very Poor"/>
    <n v="2"/>
    <s v="Mild"/>
    <n v="100"/>
    <s v="headache"/>
  </r>
  <r>
    <n v="1452"/>
    <n v="20.53"/>
    <s v="Healthy Weight"/>
    <n v="1.82"/>
    <n v="68.02"/>
    <n v="126"/>
    <n v="120"/>
    <x v="1"/>
    <n v="1"/>
    <n v="2021"/>
    <n v="8"/>
    <n v="13"/>
    <d v="2021-08-13T00:00:00"/>
    <s v="Q3"/>
    <s v="Q3-2021"/>
    <x v="0"/>
    <n v="3"/>
    <s v="Very Poor"/>
    <n v="1"/>
    <s v="Moderate"/>
    <n v="100"/>
    <s v="headache"/>
  </r>
  <r>
    <n v="1452"/>
    <n v="23.09"/>
    <s v="Healthy Weight"/>
    <n v="1.82"/>
    <n v="76.47"/>
    <n v="128"/>
    <n v="123"/>
    <x v="1"/>
    <n v="2"/>
    <n v="2022"/>
    <n v="2"/>
    <n v="12"/>
    <d v="2022-02-12T00:00:00"/>
    <s v="Q1"/>
    <s v="Q1-2022"/>
    <x v="0"/>
    <n v="0"/>
    <s v="Very Good"/>
    <n v="1"/>
    <s v="Moderate"/>
    <n v="100"/>
    <s v="headache"/>
  </r>
  <r>
    <n v="1452"/>
    <n v="22.96"/>
    <s v="Healthy Weight"/>
    <n v="1.82"/>
    <n v="76.069999999999993"/>
    <n v="134"/>
    <n v="131"/>
    <x v="1"/>
    <n v="3"/>
    <n v="2022"/>
    <n v="8"/>
    <n v="13"/>
    <d v="2022-08-13T00:00:00"/>
    <s v="Q3"/>
    <s v="Q3-2022"/>
    <x v="0"/>
    <n v="1"/>
    <s v="Good"/>
    <n v="0"/>
    <s v="Severe"/>
    <n v="100"/>
    <s v="headache"/>
  </r>
  <r>
    <n v="1452"/>
    <n v="23.71"/>
    <s v="Healthy Weight"/>
    <n v="1.82"/>
    <n v="78.52"/>
    <n v="127"/>
    <n v="122"/>
    <x v="1"/>
    <n v="4"/>
    <n v="2023"/>
    <n v="2"/>
    <n v="12"/>
    <d v="2023-02-12T00:00:00"/>
    <s v="Q1"/>
    <s v="Q1-2023"/>
    <x v="0"/>
    <n v="1"/>
    <s v="Good"/>
    <n v="2"/>
    <s v="Mild"/>
    <n v="107"/>
    <s v="skin rash"/>
  </r>
  <r>
    <n v="1452"/>
    <n v="25.57"/>
    <s v="Overweight"/>
    <n v="1.82"/>
    <n v="84.69"/>
    <n v="135"/>
    <n v="136"/>
    <x v="0"/>
    <n v="5"/>
    <n v="2023"/>
    <n v="8"/>
    <n v="13"/>
    <d v="2023-08-13T00:00:00"/>
    <s v="Q3"/>
    <s v="Q3-2023"/>
    <x v="0"/>
    <n v="3"/>
    <s v="Very Poor"/>
    <n v="0"/>
    <s v="Severe"/>
    <n v="100"/>
    <s v="headache"/>
  </r>
  <r>
    <n v="1453"/>
    <n v="23.52"/>
    <s v="Healthy Weight"/>
    <n v="1.82"/>
    <n v="77.89"/>
    <n v="122"/>
    <n v="83"/>
    <x v="3"/>
    <n v="1"/>
    <n v="2021"/>
    <n v="8"/>
    <n v="17"/>
    <d v="2021-08-17T00:00:00"/>
    <s v="Q3"/>
    <s v="Q3-2021"/>
    <x v="0"/>
    <n v="1"/>
    <s v="Good"/>
    <n v="1"/>
    <s v="Moderate"/>
    <n v="100"/>
    <s v="headache"/>
  </r>
  <r>
    <n v="1453"/>
    <n v="20.440000000000001"/>
    <s v="Healthy Weight"/>
    <n v="1.82"/>
    <n v="67.709999999999994"/>
    <n v="122"/>
    <n v="76"/>
    <x v="1"/>
    <n v="2"/>
    <n v="2022"/>
    <n v="2"/>
    <n v="16"/>
    <d v="2022-02-16T00:00:00"/>
    <s v="Q1"/>
    <s v="Q1-2022"/>
    <x v="0"/>
    <n v="2"/>
    <s v="Poor"/>
    <n v="2"/>
    <s v="Mild"/>
    <n v="100"/>
    <s v="headache"/>
  </r>
  <r>
    <n v="1453"/>
    <n v="16.29"/>
    <s v="Underweight"/>
    <n v="1.82"/>
    <n v="53.97"/>
    <n v="126"/>
    <n v="75"/>
    <x v="1"/>
    <n v="3"/>
    <n v="2022"/>
    <n v="8"/>
    <n v="17"/>
    <d v="2022-08-17T00:00:00"/>
    <s v="Q3"/>
    <s v="Q3-2022"/>
    <x v="0"/>
    <n v="3"/>
    <s v="Very Poor"/>
    <n v="2"/>
    <s v="Mild"/>
    <n v="100"/>
    <s v="headache"/>
  </r>
  <r>
    <n v="1453"/>
    <n v="14.91"/>
    <s v="Underweight"/>
    <n v="1.82"/>
    <n v="49.39"/>
    <n v="132"/>
    <n v="87"/>
    <x v="1"/>
    <n v="4"/>
    <n v="2023"/>
    <n v="2"/>
    <n v="16"/>
    <d v="2023-02-16T00:00:00"/>
    <s v="Q1"/>
    <s v="Q1-2023"/>
    <x v="0"/>
    <n v="3"/>
    <s v="Very Poor"/>
    <n v="1"/>
    <s v="Moderate"/>
    <n v="102"/>
    <s v="tinnitus"/>
  </r>
  <r>
    <n v="1454"/>
    <n v="25.33"/>
    <s v="Overweight"/>
    <n v="1.82"/>
    <n v="83.9"/>
    <n v="96"/>
    <n v="92"/>
    <x v="1"/>
    <n v="1"/>
    <n v="2021"/>
    <n v="8"/>
    <n v="19"/>
    <d v="2021-08-19T00:00:00"/>
    <s v="Q3"/>
    <s v="Q3-2021"/>
    <x v="0"/>
    <n v="2"/>
    <s v="Poor"/>
    <n v="0"/>
    <s v="Severe"/>
    <n v="106"/>
    <s v="dizziness"/>
  </r>
  <r>
    <n v="1454"/>
    <n v="24.65"/>
    <s v="Healthy Weight"/>
    <n v="1.82"/>
    <n v="81.66"/>
    <n v="106"/>
    <n v="87"/>
    <x v="1"/>
    <n v="2"/>
    <n v="2022"/>
    <n v="2"/>
    <n v="18"/>
    <d v="2022-02-18T00:00:00"/>
    <s v="Q1"/>
    <s v="Q1-2022"/>
    <x v="0"/>
    <n v="3"/>
    <s v="Very Poor"/>
    <n v="2"/>
    <s v="Mild"/>
    <n v="107"/>
    <s v="skin rash"/>
  </r>
  <r>
    <n v="1454"/>
    <n v="26.06"/>
    <s v="Overweight"/>
    <n v="1.82"/>
    <n v="86.31"/>
    <n v="101"/>
    <n v="93"/>
    <x v="1"/>
    <n v="3"/>
    <n v="2022"/>
    <n v="8"/>
    <n v="19"/>
    <d v="2022-08-19T00:00:00"/>
    <s v="Q3"/>
    <s v="Q3-2022"/>
    <x v="0"/>
    <n v="3"/>
    <s v="Very Poor"/>
    <n v="0"/>
    <s v="Severe"/>
    <n v="100"/>
    <s v="headache"/>
  </r>
  <r>
    <n v="1454"/>
    <n v="26.09"/>
    <s v="Overweight"/>
    <n v="1.82"/>
    <n v="86.43"/>
    <n v="93"/>
    <n v="100"/>
    <x v="1"/>
    <n v="4"/>
    <n v="2023"/>
    <n v="2"/>
    <n v="18"/>
    <d v="2023-02-18T00:00:00"/>
    <s v="Q1"/>
    <s v="Q1-2023"/>
    <x v="0"/>
    <n v="2"/>
    <s v="Poor"/>
    <n v="0"/>
    <s v="Severe"/>
    <n v="100"/>
    <s v="headache"/>
  </r>
  <r>
    <n v="1454"/>
    <n v="27.79"/>
    <s v="Overweight"/>
    <n v="1.82"/>
    <n v="92.07"/>
    <n v="90"/>
    <n v="105"/>
    <x v="1"/>
    <n v="5"/>
    <n v="2023"/>
    <n v="8"/>
    <n v="19"/>
    <d v="2023-08-19T00:00:00"/>
    <s v="Q3"/>
    <s v="Q3-2023"/>
    <x v="0"/>
    <n v="2"/>
    <s v="Poor"/>
    <n v="1"/>
    <s v="Moderate"/>
    <n v="100"/>
    <s v="headache"/>
  </r>
  <r>
    <n v="1455"/>
    <n v="23.89"/>
    <s v="Healthy Weight"/>
    <n v="1.82"/>
    <n v="79.14"/>
    <n v="122"/>
    <n v="112"/>
    <x v="1"/>
    <n v="1"/>
    <n v="2021"/>
    <n v="8"/>
    <n v="19"/>
    <d v="2021-08-19T00:00:00"/>
    <s v="Q3"/>
    <s v="Q3-2021"/>
    <x v="0"/>
    <n v="1"/>
    <s v="Good"/>
    <n v="2"/>
    <s v="Mild"/>
    <n v="101"/>
    <s v="nausea"/>
  </r>
  <r>
    <n v="1455"/>
    <n v="24.89"/>
    <s v="Healthy Weight"/>
    <n v="1.82"/>
    <n v="82.44"/>
    <n v="121"/>
    <n v="104"/>
    <x v="1"/>
    <n v="2"/>
    <n v="2022"/>
    <n v="2"/>
    <n v="18"/>
    <d v="2022-02-18T00:00:00"/>
    <s v="Q1"/>
    <s v="Q1-2022"/>
    <x v="0"/>
    <n v="2"/>
    <s v="Poor"/>
    <n v="1"/>
    <s v="Moderate"/>
    <n v="100"/>
    <s v="headache"/>
  </r>
  <r>
    <n v="1455"/>
    <n v="24.8"/>
    <s v="Healthy Weight"/>
    <n v="1.82"/>
    <n v="82.16"/>
    <n v="125"/>
    <n v="103"/>
    <x v="1"/>
    <n v="3"/>
    <n v="2022"/>
    <n v="8"/>
    <n v="19"/>
    <d v="2022-08-19T00:00:00"/>
    <s v="Q3"/>
    <s v="Q3-2022"/>
    <x v="0"/>
    <n v="1"/>
    <s v="Good"/>
    <n v="1"/>
    <s v="Moderate"/>
    <n v="106"/>
    <s v="dizziness"/>
  </r>
  <r>
    <n v="1455"/>
    <n v="24.51"/>
    <s v="Healthy Weight"/>
    <n v="1.82"/>
    <n v="81.17"/>
    <n v="119"/>
    <n v="99"/>
    <x v="1"/>
    <n v="4"/>
    <n v="2023"/>
    <n v="2"/>
    <n v="18"/>
    <d v="2023-02-18T00:00:00"/>
    <s v="Q1"/>
    <s v="Q1-2023"/>
    <x v="0"/>
    <n v="0"/>
    <s v="Very Good"/>
    <n v="1"/>
    <s v="Moderate"/>
    <n v="104"/>
    <s v="itching"/>
  </r>
  <r>
    <n v="1455"/>
    <n v="20.9"/>
    <s v="Healthy Weight"/>
    <n v="1.82"/>
    <n v="69.22"/>
    <n v="120"/>
    <n v="91"/>
    <x v="1"/>
    <n v="5"/>
    <n v="2023"/>
    <n v="8"/>
    <n v="19"/>
    <d v="2023-08-19T00:00:00"/>
    <s v="Q3"/>
    <s v="Q3-2023"/>
    <x v="0"/>
    <n v="2"/>
    <s v="Poor"/>
    <n v="1"/>
    <s v="Moderate"/>
    <n v="102"/>
    <s v="tinnitus"/>
  </r>
  <r>
    <n v="1455"/>
    <n v="20.13"/>
    <s v="Healthy Weight"/>
    <n v="1.82"/>
    <n v="66.680000000000007"/>
    <n v="120"/>
    <n v="83"/>
    <x v="1"/>
    <n v="6"/>
    <n v="2024"/>
    <n v="2"/>
    <n v="18"/>
    <d v="2024-02-18T00:00:00"/>
    <s v="Q1"/>
    <s v="Q1-2024"/>
    <x v="0"/>
    <n v="2"/>
    <s v="Poor"/>
    <n v="0"/>
    <s v="Severe"/>
    <n v="100"/>
    <s v="headache"/>
  </r>
  <r>
    <n v="1456"/>
    <n v="24.07"/>
    <s v="Healthy Weight"/>
    <n v="1.82"/>
    <n v="79.739999999999995"/>
    <n v="139"/>
    <n v="116"/>
    <x v="0"/>
    <n v="1"/>
    <n v="2021"/>
    <n v="8"/>
    <n v="21"/>
    <d v="2021-08-21T00:00:00"/>
    <s v="Q3"/>
    <s v="Q3-2021"/>
    <x v="0"/>
    <n v="3"/>
    <s v="Very Poor"/>
    <n v="2"/>
    <s v="Mild"/>
    <n v="100"/>
    <s v="headache"/>
  </r>
  <r>
    <n v="1456"/>
    <n v="25.93"/>
    <s v="Overweight"/>
    <n v="1.82"/>
    <n v="85.89"/>
    <n v="137"/>
    <n v="113"/>
    <x v="0"/>
    <n v="2"/>
    <n v="2022"/>
    <n v="2"/>
    <n v="20"/>
    <d v="2022-02-20T00:00:00"/>
    <s v="Q1"/>
    <s v="Q1-2022"/>
    <x v="0"/>
    <n v="0"/>
    <s v="Very Good"/>
    <n v="0"/>
    <s v="Severe"/>
    <n v="102"/>
    <s v="tinnitus"/>
  </r>
  <r>
    <n v="1456"/>
    <n v="21.09"/>
    <s v="Healthy Weight"/>
    <n v="1.82"/>
    <n v="69.86"/>
    <n v="138"/>
    <n v="117"/>
    <x v="0"/>
    <n v="3"/>
    <n v="2022"/>
    <n v="8"/>
    <n v="21"/>
    <d v="2022-08-21T00:00:00"/>
    <s v="Q3"/>
    <s v="Q3-2022"/>
    <x v="0"/>
    <n v="1"/>
    <s v="Good"/>
    <n v="1"/>
    <s v="Moderate"/>
    <n v="100"/>
    <s v="headache"/>
  </r>
  <r>
    <n v="1457"/>
    <n v="25.4"/>
    <s v="Overweight"/>
    <n v="1.82"/>
    <n v="84.13"/>
    <n v="129"/>
    <n v="100"/>
    <x v="1"/>
    <n v="1"/>
    <n v="2021"/>
    <n v="8"/>
    <n v="21"/>
    <d v="2021-08-21T00:00:00"/>
    <s v="Q3"/>
    <s v="Q3-2021"/>
    <x v="0"/>
    <n v="2"/>
    <s v="Poor"/>
    <n v="1"/>
    <s v="Moderate"/>
    <n v="100"/>
    <s v="headache"/>
  </r>
  <r>
    <n v="1457"/>
    <n v="22.18"/>
    <s v="Healthy Weight"/>
    <n v="1.82"/>
    <n v="73.459999999999994"/>
    <n v="120"/>
    <n v="101"/>
    <x v="1"/>
    <n v="2"/>
    <n v="2022"/>
    <n v="2"/>
    <n v="20"/>
    <d v="2022-02-20T00:00:00"/>
    <s v="Q1"/>
    <s v="Q1-2022"/>
    <x v="0"/>
    <n v="1"/>
    <s v="Good"/>
    <n v="1"/>
    <s v="Moderate"/>
    <n v="100"/>
    <s v="headache"/>
  </r>
  <r>
    <n v="1457"/>
    <n v="23.09"/>
    <s v="Healthy Weight"/>
    <n v="1.82"/>
    <n v="76.47"/>
    <n v="128"/>
    <n v="105"/>
    <x v="1"/>
    <n v="3"/>
    <n v="2022"/>
    <n v="8"/>
    <n v="21"/>
    <d v="2022-08-21T00:00:00"/>
    <s v="Q3"/>
    <s v="Q3-2022"/>
    <x v="0"/>
    <n v="1"/>
    <s v="Good"/>
    <n v="2"/>
    <s v="Mild"/>
    <n v="100"/>
    <s v="headache"/>
  </r>
  <r>
    <n v="1457"/>
    <n v="21.33"/>
    <s v="Healthy Weight"/>
    <n v="1.82"/>
    <n v="70.66"/>
    <n v="113"/>
    <n v="103"/>
    <x v="1"/>
    <n v="4"/>
    <n v="2023"/>
    <n v="2"/>
    <n v="20"/>
    <d v="2023-02-20T00:00:00"/>
    <s v="Q1"/>
    <s v="Q1-2023"/>
    <x v="0"/>
    <n v="2"/>
    <s v="Poor"/>
    <n v="1"/>
    <s v="Moderate"/>
    <n v="103"/>
    <s v="vomiting"/>
  </r>
  <r>
    <n v="1457"/>
    <n v="21.89"/>
    <s v="Healthy Weight"/>
    <n v="1.82"/>
    <n v="72.52"/>
    <n v="116"/>
    <n v="89"/>
    <x v="1"/>
    <n v="5"/>
    <n v="2023"/>
    <n v="8"/>
    <n v="21"/>
    <d v="2023-08-21T00:00:00"/>
    <s v="Q3"/>
    <s v="Q3-2023"/>
    <x v="0"/>
    <n v="1"/>
    <s v="Good"/>
    <n v="1"/>
    <s v="Moderate"/>
    <n v="101"/>
    <s v="nausea"/>
  </r>
  <r>
    <n v="1458"/>
    <n v="22.38"/>
    <s v="Healthy Weight"/>
    <n v="1.62"/>
    <n v="58.73"/>
    <n v="131"/>
    <n v="115"/>
    <x v="1"/>
    <n v="1"/>
    <n v="2021"/>
    <n v="8"/>
    <n v="21"/>
    <d v="2021-08-21T00:00:00"/>
    <s v="Q3"/>
    <s v="Q3-2021"/>
    <x v="1"/>
    <n v="0"/>
    <s v="Very Good"/>
    <n v="1"/>
    <s v="Moderate"/>
    <n v="107"/>
    <s v="skin rash"/>
  </r>
  <r>
    <n v="1458"/>
    <n v="25.31"/>
    <s v="Overweight"/>
    <n v="1.62"/>
    <n v="66.42"/>
    <n v="131"/>
    <n v="110"/>
    <x v="1"/>
    <n v="2"/>
    <n v="2022"/>
    <n v="2"/>
    <n v="20"/>
    <d v="2022-02-20T00:00:00"/>
    <s v="Q1"/>
    <s v="Q1-2022"/>
    <x v="1"/>
    <n v="2"/>
    <s v="Poor"/>
    <n v="0"/>
    <s v="Severe"/>
    <n v="108"/>
    <s v="palpitations"/>
  </r>
  <r>
    <n v="1458"/>
    <n v="22.4"/>
    <s v="Healthy Weight"/>
    <n v="1.62"/>
    <n v="58.78"/>
    <n v="134"/>
    <n v="107"/>
    <x v="1"/>
    <n v="3"/>
    <n v="2022"/>
    <n v="8"/>
    <n v="21"/>
    <d v="2022-08-21T00:00:00"/>
    <s v="Q3"/>
    <s v="Q3-2022"/>
    <x v="1"/>
    <n v="0"/>
    <s v="Very Good"/>
    <n v="0"/>
    <s v="Severe"/>
    <n v="106"/>
    <s v="dizziness"/>
  </r>
  <r>
    <n v="1458"/>
    <n v="21.93"/>
    <s v="Healthy Weight"/>
    <n v="1.62"/>
    <n v="57.55"/>
    <n v="136"/>
    <n v="97"/>
    <x v="0"/>
    <n v="4"/>
    <n v="2023"/>
    <n v="2"/>
    <n v="20"/>
    <d v="2023-02-20T00:00:00"/>
    <s v="Q1"/>
    <s v="Q1-2023"/>
    <x v="1"/>
    <n v="1"/>
    <s v="Good"/>
    <n v="2"/>
    <s v="Mild"/>
    <n v="100"/>
    <s v="headache"/>
  </r>
  <r>
    <n v="1459"/>
    <n v="25.86"/>
    <s v="Overweight"/>
    <n v="1.62"/>
    <n v="67.87"/>
    <n v="127"/>
    <n v="119"/>
    <x v="1"/>
    <n v="1"/>
    <n v="2021"/>
    <n v="8"/>
    <n v="24"/>
    <d v="2021-08-24T00:00:00"/>
    <s v="Q3"/>
    <s v="Q3-2021"/>
    <x v="1"/>
    <n v="2"/>
    <s v="Poor"/>
    <n v="2"/>
    <s v="Mild"/>
    <n v="100"/>
    <s v="headache"/>
  </r>
  <r>
    <n v="1459"/>
    <n v="27.03"/>
    <s v="Overweight"/>
    <n v="1.62"/>
    <n v="70.930000000000007"/>
    <n v="123"/>
    <n v="117"/>
    <x v="1"/>
    <n v="2"/>
    <n v="2022"/>
    <n v="2"/>
    <n v="23"/>
    <d v="2022-02-23T00:00:00"/>
    <s v="Q1"/>
    <s v="Q1-2022"/>
    <x v="1"/>
    <n v="2"/>
    <s v="Poor"/>
    <n v="0"/>
    <s v="Severe"/>
    <n v="108"/>
    <s v="palpitations"/>
  </r>
  <r>
    <n v="1459"/>
    <n v="29.23"/>
    <s v="Overweight"/>
    <n v="1.62"/>
    <n v="76.7"/>
    <n v="123"/>
    <n v="122"/>
    <x v="1"/>
    <n v="3"/>
    <n v="2022"/>
    <n v="8"/>
    <n v="24"/>
    <d v="2022-08-24T00:00:00"/>
    <s v="Q3"/>
    <s v="Q3-2022"/>
    <x v="1"/>
    <n v="3"/>
    <s v="Very Poor"/>
    <n v="1"/>
    <s v="Moderate"/>
    <n v="100"/>
    <s v="headache"/>
  </r>
  <r>
    <n v="1459"/>
    <n v="26.93"/>
    <s v="Overweight"/>
    <n v="1.62"/>
    <n v="70.680000000000007"/>
    <n v="121"/>
    <n v="123"/>
    <x v="1"/>
    <n v="4"/>
    <n v="2023"/>
    <n v="2"/>
    <n v="23"/>
    <d v="2023-02-23T00:00:00"/>
    <s v="Q1"/>
    <s v="Q1-2023"/>
    <x v="1"/>
    <n v="2"/>
    <s v="Poor"/>
    <n v="1"/>
    <s v="Moderate"/>
    <n v="100"/>
    <s v="headache"/>
  </r>
  <r>
    <n v="1459"/>
    <n v="26.04"/>
    <s v="Overweight"/>
    <n v="1.62"/>
    <n v="68.34"/>
    <n v="117"/>
    <n v="116"/>
    <x v="1"/>
    <n v="5"/>
    <n v="2023"/>
    <n v="8"/>
    <n v="24"/>
    <d v="2023-08-24T00:00:00"/>
    <s v="Q3"/>
    <s v="Q3-2023"/>
    <x v="1"/>
    <n v="3"/>
    <s v="Very Poor"/>
    <n v="0"/>
    <s v="Severe"/>
    <n v="100"/>
    <s v="headache"/>
  </r>
  <r>
    <n v="1460"/>
    <n v="19.88"/>
    <s v="Healthy Weight"/>
    <n v="1.62"/>
    <n v="52.18"/>
    <n v="117"/>
    <n v="121"/>
    <x v="1"/>
    <n v="1"/>
    <n v="2021"/>
    <n v="8"/>
    <n v="27"/>
    <d v="2021-08-27T00:00:00"/>
    <s v="Q3"/>
    <s v="Q3-2021"/>
    <x v="1"/>
    <n v="1"/>
    <s v="Good"/>
    <n v="1"/>
    <s v="Moderate"/>
    <n v="108"/>
    <s v="palpitations"/>
  </r>
  <r>
    <n v="1460"/>
    <n v="20.58"/>
    <s v="Healthy Weight"/>
    <n v="1.62"/>
    <n v="54.02"/>
    <n v="119"/>
    <n v="125"/>
    <x v="1"/>
    <n v="2"/>
    <n v="2022"/>
    <n v="2"/>
    <n v="26"/>
    <d v="2022-02-26T00:00:00"/>
    <s v="Q1"/>
    <s v="Q1-2022"/>
    <x v="1"/>
    <n v="3"/>
    <s v="Very Poor"/>
    <n v="2"/>
    <s v="Mild"/>
    <n v="103"/>
    <s v="vomiting"/>
  </r>
  <r>
    <n v="1460"/>
    <n v="21.35"/>
    <s v="Healthy Weight"/>
    <n v="1.62"/>
    <n v="56.04"/>
    <n v="122"/>
    <n v="129"/>
    <x v="1"/>
    <n v="3"/>
    <n v="2022"/>
    <n v="8"/>
    <n v="27"/>
    <d v="2022-08-27T00:00:00"/>
    <s v="Q3"/>
    <s v="Q3-2022"/>
    <x v="1"/>
    <n v="2"/>
    <s v="Poor"/>
    <n v="1"/>
    <s v="Moderate"/>
    <n v="108"/>
    <s v="palpitations"/>
  </r>
  <r>
    <n v="1460"/>
    <n v="20.62"/>
    <s v="Healthy Weight"/>
    <n v="1.62"/>
    <n v="54.12"/>
    <n v="119"/>
    <n v="128"/>
    <x v="1"/>
    <n v="4"/>
    <n v="2023"/>
    <n v="2"/>
    <n v="26"/>
    <d v="2023-02-26T00:00:00"/>
    <s v="Q1"/>
    <s v="Q1-2023"/>
    <x v="1"/>
    <n v="0"/>
    <s v="Very Good"/>
    <n v="1"/>
    <s v="Moderate"/>
    <n v="104"/>
    <s v="itching"/>
  </r>
  <r>
    <n v="1460"/>
    <n v="20.72"/>
    <s v="Healthy Weight"/>
    <n v="1.62"/>
    <n v="54.37"/>
    <n v="118"/>
    <n v="126"/>
    <x v="1"/>
    <n v="5"/>
    <n v="2023"/>
    <n v="8"/>
    <n v="27"/>
    <d v="2023-08-27T00:00:00"/>
    <s v="Q3"/>
    <s v="Q3-2023"/>
    <x v="1"/>
    <n v="2"/>
    <s v="Poor"/>
    <n v="1"/>
    <s v="Moderate"/>
    <n v="108"/>
    <s v="palpitations"/>
  </r>
  <r>
    <n v="1460"/>
    <n v="22.33"/>
    <s v="Healthy Weight"/>
    <n v="1.62"/>
    <n v="58.59"/>
    <n v="118"/>
    <n v="118"/>
    <x v="1"/>
    <n v="6"/>
    <n v="2024"/>
    <n v="2"/>
    <n v="26"/>
    <d v="2024-02-26T00:00:00"/>
    <s v="Q1"/>
    <s v="Q1-2024"/>
    <x v="1"/>
    <n v="1"/>
    <s v="Good"/>
    <n v="1"/>
    <s v="Moderate"/>
    <n v="105"/>
    <s v="abdominal pain"/>
  </r>
  <r>
    <n v="1461"/>
    <n v="21.28"/>
    <s v="Healthy Weight"/>
    <n v="1.62"/>
    <n v="55.85"/>
    <n v="104"/>
    <n v="108"/>
    <x v="1"/>
    <n v="1"/>
    <n v="2021"/>
    <n v="8"/>
    <n v="28"/>
    <d v="2021-08-28T00:00:00"/>
    <s v="Q3"/>
    <s v="Q3-2021"/>
    <x v="1"/>
    <n v="0"/>
    <s v="Very Good"/>
    <n v="1"/>
    <s v="Moderate"/>
    <n v="105"/>
    <s v="abdominal pain"/>
  </r>
  <r>
    <n v="1461"/>
    <n v="22.23"/>
    <s v="Healthy Weight"/>
    <n v="1.62"/>
    <n v="58.34"/>
    <n v="96"/>
    <n v="108"/>
    <x v="1"/>
    <n v="2"/>
    <n v="2022"/>
    <n v="2"/>
    <n v="27"/>
    <d v="2022-02-27T00:00:00"/>
    <s v="Q1"/>
    <s v="Q1-2022"/>
    <x v="1"/>
    <n v="1"/>
    <s v="Good"/>
    <n v="1"/>
    <s v="Moderate"/>
    <n v="100"/>
    <s v="headache"/>
  </r>
  <r>
    <n v="1461"/>
    <n v="21.73"/>
    <s v="Healthy Weight"/>
    <n v="1.62"/>
    <n v="57.02"/>
    <n v="96"/>
    <n v="111"/>
    <x v="1"/>
    <n v="3"/>
    <n v="2022"/>
    <n v="8"/>
    <n v="28"/>
    <d v="2022-08-28T00:00:00"/>
    <s v="Q3"/>
    <s v="Q3-2022"/>
    <x v="1"/>
    <n v="1"/>
    <s v="Good"/>
    <n v="1"/>
    <s v="Moderate"/>
    <n v="106"/>
    <s v="dizziness"/>
  </r>
  <r>
    <n v="1461"/>
    <n v="20.8"/>
    <s v="Healthy Weight"/>
    <n v="1.62"/>
    <n v="54.58"/>
    <n v="104"/>
    <n v="112"/>
    <x v="1"/>
    <n v="4"/>
    <n v="2023"/>
    <n v="2"/>
    <n v="27"/>
    <d v="2023-02-27T00:00:00"/>
    <s v="Q1"/>
    <s v="Q1-2023"/>
    <x v="1"/>
    <n v="2"/>
    <s v="Poor"/>
    <n v="2"/>
    <s v="Mild"/>
    <n v="109"/>
    <s v="hallucinations"/>
  </r>
  <r>
    <n v="1461"/>
    <n v="21.19"/>
    <s v="Healthy Weight"/>
    <n v="1.62"/>
    <n v="55.61"/>
    <n v="101"/>
    <n v="99"/>
    <x v="1"/>
    <n v="5"/>
    <n v="2023"/>
    <n v="8"/>
    <n v="28"/>
    <d v="2023-08-28T00:00:00"/>
    <s v="Q3"/>
    <s v="Q3-2023"/>
    <x v="1"/>
    <n v="1"/>
    <s v="Good"/>
    <n v="1"/>
    <s v="Moderate"/>
    <n v="100"/>
    <s v="headache"/>
  </r>
  <r>
    <n v="1462"/>
    <n v="23.3"/>
    <s v="Healthy Weight"/>
    <n v="1.82"/>
    <n v="77.17"/>
    <n v="127"/>
    <n v="96"/>
    <x v="1"/>
    <n v="1"/>
    <n v="2021"/>
    <n v="8"/>
    <n v="30"/>
    <d v="2021-08-30T00:00:00"/>
    <s v="Q3"/>
    <s v="Q3-2021"/>
    <x v="0"/>
    <n v="1"/>
    <s v="Good"/>
    <n v="1"/>
    <s v="Moderate"/>
    <n v="105"/>
    <s v="abdominal pain"/>
  </r>
  <r>
    <n v="1462"/>
    <n v="26.62"/>
    <s v="Overweight"/>
    <n v="1.82"/>
    <n v="88.17"/>
    <n v="120"/>
    <n v="101"/>
    <x v="1"/>
    <n v="2"/>
    <n v="2022"/>
    <n v="3"/>
    <n v="1"/>
    <d v="2022-03-01T00:00:00"/>
    <s v="Q1"/>
    <s v="Q1-2022"/>
    <x v="0"/>
    <n v="1"/>
    <s v="Good"/>
    <n v="1"/>
    <s v="Moderate"/>
    <n v="109"/>
    <s v="hallucinations"/>
  </r>
  <r>
    <n v="1462"/>
    <n v="25.88"/>
    <s v="Overweight"/>
    <n v="1.82"/>
    <n v="85.73"/>
    <n v="120"/>
    <n v="101"/>
    <x v="1"/>
    <n v="3"/>
    <n v="2022"/>
    <n v="8"/>
    <n v="30"/>
    <d v="2022-08-30T00:00:00"/>
    <s v="Q3"/>
    <s v="Q3-2022"/>
    <x v="0"/>
    <n v="2"/>
    <s v="Poor"/>
    <n v="0"/>
    <s v="Severe"/>
    <n v="101"/>
    <s v="nausea"/>
  </r>
  <r>
    <n v="1463"/>
    <n v="21.96"/>
    <s v="Healthy Weight"/>
    <n v="1.62"/>
    <n v="57.64"/>
    <n v="137"/>
    <n v="112"/>
    <x v="0"/>
    <n v="1"/>
    <n v="2021"/>
    <n v="9"/>
    <n v="3"/>
    <d v="2021-09-03T00:00:00"/>
    <s v="Q3"/>
    <s v="Q3-2021"/>
    <x v="1"/>
    <n v="2"/>
    <s v="Poor"/>
    <n v="2"/>
    <s v="Mild"/>
    <n v="101"/>
    <s v="nausea"/>
  </r>
  <r>
    <n v="1463"/>
    <n v="18.64"/>
    <s v="Healthy Weight"/>
    <n v="1.62"/>
    <n v="48.93"/>
    <n v="134"/>
    <n v="111"/>
    <x v="1"/>
    <n v="2"/>
    <n v="2022"/>
    <n v="3"/>
    <n v="5"/>
    <d v="2022-03-05T00:00:00"/>
    <s v="Q1"/>
    <s v="Q1-2022"/>
    <x v="1"/>
    <n v="1"/>
    <s v="Good"/>
    <n v="1"/>
    <s v="Moderate"/>
    <n v="100"/>
    <s v="headache"/>
  </r>
  <r>
    <n v="1463"/>
    <n v="18.829999999999998"/>
    <s v="Healthy Weight"/>
    <n v="1.62"/>
    <n v="49.43"/>
    <n v="132"/>
    <n v="109"/>
    <x v="1"/>
    <n v="3"/>
    <n v="2022"/>
    <n v="9"/>
    <n v="3"/>
    <d v="2022-09-03T00:00:00"/>
    <s v="Q3"/>
    <s v="Q3-2022"/>
    <x v="1"/>
    <n v="1"/>
    <s v="Good"/>
    <n v="2"/>
    <s v="Mild"/>
    <n v="100"/>
    <s v="headache"/>
  </r>
  <r>
    <n v="1463"/>
    <n v="17.88"/>
    <s v="Underweight"/>
    <n v="1.62"/>
    <n v="46.93"/>
    <n v="134"/>
    <n v="109"/>
    <x v="1"/>
    <n v="4"/>
    <n v="2023"/>
    <n v="3"/>
    <n v="5"/>
    <d v="2023-03-05T00:00:00"/>
    <s v="Q1"/>
    <s v="Q1-2023"/>
    <x v="1"/>
    <n v="1"/>
    <s v="Good"/>
    <n v="1"/>
    <s v="Moderate"/>
    <n v="100"/>
    <s v="headache"/>
  </r>
  <r>
    <n v="1464"/>
    <n v="23.66"/>
    <s v="Healthy Weight"/>
    <n v="1.82"/>
    <n v="78.38"/>
    <n v="129"/>
    <n v="118"/>
    <x v="1"/>
    <n v="1"/>
    <n v="2021"/>
    <n v="9"/>
    <n v="7"/>
    <d v="2021-09-07T00:00:00"/>
    <s v="Q3"/>
    <s v="Q3-2021"/>
    <x v="0"/>
    <n v="1"/>
    <s v="Good"/>
    <n v="0"/>
    <s v="Severe"/>
    <n v="100"/>
    <s v="headache"/>
  </r>
  <r>
    <n v="1464"/>
    <n v="22.61"/>
    <s v="Healthy Weight"/>
    <n v="1.82"/>
    <n v="74.900000000000006"/>
    <n v="122"/>
    <n v="120"/>
    <x v="1"/>
    <n v="2"/>
    <n v="2022"/>
    <n v="3"/>
    <n v="9"/>
    <d v="2022-03-09T00:00:00"/>
    <s v="Q1"/>
    <s v="Q1-2022"/>
    <x v="0"/>
    <n v="2"/>
    <s v="Poor"/>
    <n v="2"/>
    <s v="Mild"/>
    <n v="100"/>
    <s v="headache"/>
  </r>
  <r>
    <n v="1464"/>
    <n v="20.91"/>
    <s v="Healthy Weight"/>
    <n v="1.82"/>
    <n v="69.25"/>
    <n v="117"/>
    <n v="122"/>
    <x v="1"/>
    <n v="3"/>
    <n v="2022"/>
    <n v="9"/>
    <n v="7"/>
    <d v="2022-09-07T00:00:00"/>
    <s v="Q3"/>
    <s v="Q3-2022"/>
    <x v="0"/>
    <n v="1"/>
    <s v="Good"/>
    <n v="1"/>
    <s v="Moderate"/>
    <n v="100"/>
    <s v="headache"/>
  </r>
  <r>
    <n v="1464"/>
    <n v="19.239999999999998"/>
    <s v="Healthy Weight"/>
    <n v="1.82"/>
    <n v="63.73"/>
    <n v="111"/>
    <n v="124"/>
    <x v="1"/>
    <n v="4"/>
    <n v="2023"/>
    <n v="3"/>
    <n v="9"/>
    <d v="2023-03-09T00:00:00"/>
    <s v="Q1"/>
    <s v="Q1-2023"/>
    <x v="0"/>
    <n v="0"/>
    <s v="Very Good"/>
    <n v="0"/>
    <s v="Severe"/>
    <n v="100"/>
    <s v="headache"/>
  </r>
  <r>
    <n v="1464"/>
    <n v="16.98"/>
    <s v="Underweight"/>
    <n v="1.82"/>
    <n v="56.24"/>
    <n v="106"/>
    <n v="111"/>
    <x v="1"/>
    <n v="5"/>
    <n v="2023"/>
    <n v="9"/>
    <n v="7"/>
    <d v="2023-09-07T00:00:00"/>
    <s v="Q3"/>
    <s v="Q3-2023"/>
    <x v="0"/>
    <n v="2"/>
    <s v="Poor"/>
    <n v="1"/>
    <s v="Moderate"/>
    <n v="109"/>
    <s v="hallucinations"/>
  </r>
  <r>
    <n v="1465"/>
    <n v="22.94"/>
    <s v="Healthy Weight"/>
    <n v="1.82"/>
    <n v="75.989999999999995"/>
    <n v="132"/>
    <n v="98"/>
    <x v="1"/>
    <n v="1"/>
    <n v="2021"/>
    <n v="9"/>
    <n v="9"/>
    <d v="2021-09-09T00:00:00"/>
    <s v="Q3"/>
    <s v="Q3-2021"/>
    <x v="0"/>
    <n v="1"/>
    <s v="Good"/>
    <n v="2"/>
    <s v="Mild"/>
    <n v="100"/>
    <s v="headache"/>
  </r>
  <r>
    <n v="1465"/>
    <n v="24.32"/>
    <s v="Healthy Weight"/>
    <n v="1.82"/>
    <n v="80.56"/>
    <n v="132"/>
    <n v="94"/>
    <x v="1"/>
    <n v="2"/>
    <n v="2022"/>
    <n v="3"/>
    <n v="11"/>
    <d v="2022-03-11T00:00:00"/>
    <s v="Q1"/>
    <s v="Q1-2022"/>
    <x v="0"/>
    <n v="2"/>
    <s v="Poor"/>
    <n v="2"/>
    <s v="Mild"/>
    <n v="103"/>
    <s v="vomiting"/>
  </r>
  <r>
    <n v="1465"/>
    <n v="24.3"/>
    <s v="Healthy Weight"/>
    <n v="1.82"/>
    <n v="80.5"/>
    <n v="135"/>
    <n v="112"/>
    <x v="0"/>
    <n v="3"/>
    <n v="2022"/>
    <n v="9"/>
    <n v="9"/>
    <d v="2022-09-09T00:00:00"/>
    <s v="Q3"/>
    <s v="Q3-2022"/>
    <x v="0"/>
    <n v="1"/>
    <s v="Good"/>
    <n v="1"/>
    <s v="Moderate"/>
    <n v="100"/>
    <s v="headache"/>
  </r>
  <r>
    <n v="1466"/>
    <n v="33.82"/>
    <s v="Obesity"/>
    <n v="1.82"/>
    <n v="112.03"/>
    <n v="133"/>
    <n v="136"/>
    <x v="1"/>
    <n v="1"/>
    <n v="2021"/>
    <n v="9"/>
    <n v="13"/>
    <d v="2021-09-13T00:00:00"/>
    <s v="Q3"/>
    <s v="Q3-2021"/>
    <x v="0"/>
    <n v="3"/>
    <s v="Very Poor"/>
    <n v="0"/>
    <s v="Severe"/>
    <n v="100"/>
    <s v="headache"/>
  </r>
  <r>
    <n v="1466"/>
    <n v="34.65"/>
    <s v="Obesity"/>
    <n v="1.82"/>
    <n v="114.76"/>
    <n v="135"/>
    <n v="143"/>
    <x v="0"/>
    <n v="2"/>
    <n v="2022"/>
    <n v="3"/>
    <n v="15"/>
    <d v="2022-03-15T00:00:00"/>
    <s v="Q1"/>
    <s v="Q1-2022"/>
    <x v="0"/>
    <n v="2"/>
    <s v="Poor"/>
    <n v="0"/>
    <s v="Severe"/>
    <n v="100"/>
    <s v="headache"/>
  </r>
  <r>
    <n v="1466"/>
    <n v="38.979999999999997"/>
    <s v="Obesity"/>
    <n v="1.82"/>
    <n v="129.13"/>
    <n v="134"/>
    <n v="141"/>
    <x v="1"/>
    <n v="3"/>
    <n v="2022"/>
    <n v="9"/>
    <n v="13"/>
    <d v="2022-09-13T00:00:00"/>
    <s v="Q3"/>
    <s v="Q3-2022"/>
    <x v="0"/>
    <n v="3"/>
    <s v="Very Poor"/>
    <n v="0"/>
    <s v="Severe"/>
    <n v="100"/>
    <s v="headache"/>
  </r>
  <r>
    <n v="1466"/>
    <n v="38.450000000000003"/>
    <s v="Obesity"/>
    <n v="1.82"/>
    <n v="127.36"/>
    <n v="137"/>
    <n v="142"/>
    <x v="0"/>
    <n v="4"/>
    <n v="2023"/>
    <n v="3"/>
    <n v="15"/>
    <d v="2023-03-15T00:00:00"/>
    <s v="Q1"/>
    <s v="Q1-2023"/>
    <x v="0"/>
    <n v="3"/>
    <s v="Very Poor"/>
    <n v="0"/>
    <s v="Severe"/>
    <n v="102"/>
    <s v="tinnitus"/>
  </r>
  <r>
    <n v="1466"/>
    <n v="40.35"/>
    <s v="Obesity"/>
    <n v="1.82"/>
    <n v="133.66999999999999"/>
    <n v="130"/>
    <n v="141"/>
    <x v="1"/>
    <n v="5"/>
    <n v="2023"/>
    <n v="9"/>
    <n v="13"/>
    <d v="2023-09-13T00:00:00"/>
    <s v="Q3"/>
    <s v="Q3-2023"/>
    <x v="0"/>
    <n v="2"/>
    <s v="Poor"/>
    <n v="0"/>
    <s v="Severe"/>
    <n v="100"/>
    <s v="headache"/>
  </r>
  <r>
    <n v="1467"/>
    <n v="25.69"/>
    <s v="Overweight"/>
    <n v="1.82"/>
    <n v="85.1"/>
    <n v="134"/>
    <n v="128"/>
    <x v="1"/>
    <n v="1"/>
    <n v="2021"/>
    <n v="9"/>
    <n v="13"/>
    <d v="2021-09-13T00:00:00"/>
    <s v="Q3"/>
    <s v="Q3-2021"/>
    <x v="0"/>
    <n v="1"/>
    <s v="Good"/>
    <n v="1"/>
    <s v="Moderate"/>
    <n v="100"/>
    <s v="headache"/>
  </r>
  <r>
    <n v="1467"/>
    <n v="24.58"/>
    <s v="Healthy Weight"/>
    <n v="1.82"/>
    <n v="81.41"/>
    <n v="134"/>
    <n v="118"/>
    <x v="1"/>
    <n v="2"/>
    <n v="2022"/>
    <n v="3"/>
    <n v="15"/>
    <d v="2022-03-15T00:00:00"/>
    <s v="Q1"/>
    <s v="Q1-2022"/>
    <x v="0"/>
    <n v="1"/>
    <s v="Good"/>
    <n v="1"/>
    <s v="Moderate"/>
    <n v="100"/>
    <s v="headache"/>
  </r>
  <r>
    <n v="1467"/>
    <n v="21.05"/>
    <s v="Healthy Weight"/>
    <n v="1.82"/>
    <n v="69.72"/>
    <n v="142"/>
    <n v="129"/>
    <x v="0"/>
    <n v="3"/>
    <n v="2022"/>
    <n v="9"/>
    <n v="13"/>
    <d v="2022-09-13T00:00:00"/>
    <s v="Q3"/>
    <s v="Q3-2022"/>
    <x v="0"/>
    <n v="1"/>
    <s v="Good"/>
    <n v="1"/>
    <s v="Moderate"/>
    <n v="107"/>
    <s v="skin rash"/>
  </r>
  <r>
    <n v="1467"/>
    <n v="21.01"/>
    <s v="Healthy Weight"/>
    <n v="1.82"/>
    <n v="69.599999999999994"/>
    <n v="138"/>
    <n v="124"/>
    <x v="0"/>
    <n v="4"/>
    <n v="2023"/>
    <n v="3"/>
    <n v="15"/>
    <d v="2023-03-15T00:00:00"/>
    <s v="Q1"/>
    <s v="Q1-2023"/>
    <x v="0"/>
    <n v="3"/>
    <s v="Very Poor"/>
    <n v="0"/>
    <s v="Severe"/>
    <n v="101"/>
    <s v="nausea"/>
  </r>
  <r>
    <n v="1468"/>
    <n v="26.22"/>
    <s v="Overweight"/>
    <n v="1.82"/>
    <n v="86.86"/>
    <n v="121"/>
    <n v="91"/>
    <x v="1"/>
    <n v="1"/>
    <n v="2021"/>
    <n v="9"/>
    <n v="15"/>
    <d v="2021-09-15T00:00:00"/>
    <s v="Q3"/>
    <s v="Q3-2021"/>
    <x v="0"/>
    <n v="1"/>
    <s v="Good"/>
    <n v="0"/>
    <s v="Severe"/>
    <n v="105"/>
    <s v="abdominal pain"/>
  </r>
  <r>
    <n v="1468"/>
    <n v="27.09"/>
    <s v="Overweight"/>
    <n v="1.82"/>
    <n v="89.74"/>
    <n v="120"/>
    <n v="95"/>
    <x v="1"/>
    <n v="2"/>
    <n v="2022"/>
    <n v="3"/>
    <n v="17"/>
    <d v="2022-03-17T00:00:00"/>
    <s v="Q1"/>
    <s v="Q1-2022"/>
    <x v="0"/>
    <n v="2"/>
    <s v="Poor"/>
    <n v="1"/>
    <s v="Moderate"/>
    <n v="100"/>
    <s v="headache"/>
  </r>
  <r>
    <n v="1468"/>
    <n v="29.67"/>
    <s v="Overweight"/>
    <n v="1.82"/>
    <n v="98.29"/>
    <n v="124"/>
    <n v="95"/>
    <x v="1"/>
    <n v="3"/>
    <n v="2022"/>
    <n v="9"/>
    <n v="15"/>
    <d v="2022-09-15T00:00:00"/>
    <s v="Q3"/>
    <s v="Q3-2022"/>
    <x v="0"/>
    <n v="0"/>
    <s v="Very Good"/>
    <n v="2"/>
    <s v="Mild"/>
    <n v="100"/>
    <s v="headache"/>
  </r>
  <r>
    <n v="1468"/>
    <n v="31.07"/>
    <s v="Obesity"/>
    <n v="1.82"/>
    <n v="102.9"/>
    <n v="131"/>
    <n v="85"/>
    <x v="1"/>
    <n v="4"/>
    <n v="2023"/>
    <n v="3"/>
    <n v="17"/>
    <d v="2023-03-17T00:00:00"/>
    <s v="Q1"/>
    <s v="Q1-2023"/>
    <x v="0"/>
    <n v="2"/>
    <s v="Poor"/>
    <n v="0"/>
    <s v="Severe"/>
    <n v="100"/>
    <s v="headache"/>
  </r>
  <r>
    <n v="1469"/>
    <n v="21.98"/>
    <s v="Healthy Weight"/>
    <n v="1.82"/>
    <n v="72.8"/>
    <n v="117"/>
    <n v="106"/>
    <x v="1"/>
    <n v="1"/>
    <n v="2021"/>
    <n v="9"/>
    <n v="15"/>
    <d v="2021-09-15T00:00:00"/>
    <s v="Q3"/>
    <s v="Q3-2021"/>
    <x v="0"/>
    <n v="1"/>
    <s v="Good"/>
    <n v="1"/>
    <s v="Moderate"/>
    <n v="108"/>
    <s v="palpitations"/>
  </r>
  <r>
    <n v="1469"/>
    <n v="18.559999999999999"/>
    <s v="Healthy Weight"/>
    <n v="1.82"/>
    <n v="61.49"/>
    <n v="121"/>
    <n v="109"/>
    <x v="1"/>
    <n v="2"/>
    <n v="2022"/>
    <n v="3"/>
    <n v="17"/>
    <d v="2022-03-17T00:00:00"/>
    <s v="Q1"/>
    <s v="Q1-2022"/>
    <x v="0"/>
    <n v="1"/>
    <s v="Good"/>
    <n v="2"/>
    <s v="Mild"/>
    <n v="100"/>
    <s v="headache"/>
  </r>
  <r>
    <n v="1469"/>
    <n v="13.37"/>
    <s v="Underweight"/>
    <n v="1.82"/>
    <n v="44.28"/>
    <n v="115"/>
    <n v="102"/>
    <x v="1"/>
    <n v="3"/>
    <n v="2022"/>
    <n v="9"/>
    <n v="15"/>
    <d v="2022-09-15T00:00:00"/>
    <s v="Q3"/>
    <s v="Q3-2022"/>
    <x v="0"/>
    <n v="1"/>
    <s v="Good"/>
    <n v="1"/>
    <s v="Moderate"/>
    <n v="103"/>
    <s v="vomiting"/>
  </r>
  <r>
    <n v="1469"/>
    <n v="11.9"/>
    <s v="Underweight"/>
    <n v="1.82"/>
    <n v="39.4"/>
    <n v="114"/>
    <n v="102"/>
    <x v="1"/>
    <n v="4"/>
    <n v="2023"/>
    <n v="3"/>
    <n v="17"/>
    <d v="2023-03-17T00:00:00"/>
    <s v="Q1"/>
    <s v="Q1-2023"/>
    <x v="0"/>
    <n v="2"/>
    <s v="Poor"/>
    <n v="2"/>
    <s v="Mild"/>
    <n v="101"/>
    <s v="nausea"/>
  </r>
  <r>
    <n v="1469"/>
    <n v="12.28"/>
    <s v="Underweight"/>
    <n v="1.82"/>
    <n v="40.68"/>
    <n v="113"/>
    <n v="102"/>
    <x v="1"/>
    <n v="5"/>
    <n v="2023"/>
    <n v="9"/>
    <n v="15"/>
    <d v="2023-09-15T00:00:00"/>
    <s v="Q3"/>
    <s v="Q3-2023"/>
    <x v="0"/>
    <n v="2"/>
    <s v="Poor"/>
    <n v="0"/>
    <s v="Severe"/>
    <n v="102"/>
    <s v="tinnitus"/>
  </r>
  <r>
    <n v="1470"/>
    <n v="22.33"/>
    <s v="Healthy Weight"/>
    <n v="1.82"/>
    <n v="73.959999999999994"/>
    <n v="118"/>
    <n v="131"/>
    <x v="1"/>
    <n v="1"/>
    <n v="2021"/>
    <n v="9"/>
    <n v="16"/>
    <d v="2021-09-16T00:00:00"/>
    <s v="Q3"/>
    <s v="Q3-2021"/>
    <x v="0"/>
    <n v="2"/>
    <s v="Poor"/>
    <n v="2"/>
    <s v="Mild"/>
    <n v="101"/>
    <s v="nausea"/>
  </r>
  <r>
    <n v="1470"/>
    <n v="23.79"/>
    <s v="Healthy Weight"/>
    <n v="1.82"/>
    <n v="78.8"/>
    <n v="116"/>
    <n v="130"/>
    <x v="1"/>
    <n v="2"/>
    <n v="2022"/>
    <n v="3"/>
    <n v="18"/>
    <d v="2022-03-18T00:00:00"/>
    <s v="Q1"/>
    <s v="Q1-2022"/>
    <x v="0"/>
    <n v="1"/>
    <s v="Good"/>
    <n v="2"/>
    <s v="Mild"/>
    <n v="105"/>
    <s v="abdominal pain"/>
  </r>
  <r>
    <n v="1470"/>
    <n v="24.39"/>
    <s v="Healthy Weight"/>
    <n v="1.82"/>
    <n v="80.790000000000006"/>
    <n v="116"/>
    <n v="134"/>
    <x v="1"/>
    <n v="3"/>
    <n v="2022"/>
    <n v="9"/>
    <n v="16"/>
    <d v="2022-09-16T00:00:00"/>
    <s v="Q3"/>
    <s v="Q3-2022"/>
    <x v="0"/>
    <n v="3"/>
    <s v="Very Poor"/>
    <n v="2"/>
    <s v="Mild"/>
    <n v="100"/>
    <s v="headache"/>
  </r>
  <r>
    <n v="1470"/>
    <n v="24.12"/>
    <s v="Healthy Weight"/>
    <n v="1.82"/>
    <n v="79.88"/>
    <n v="116"/>
    <n v="134"/>
    <x v="1"/>
    <n v="4"/>
    <n v="2023"/>
    <n v="3"/>
    <n v="18"/>
    <d v="2023-03-18T00:00:00"/>
    <s v="Q1"/>
    <s v="Q1-2023"/>
    <x v="0"/>
    <n v="2"/>
    <s v="Poor"/>
    <n v="1"/>
    <s v="Moderate"/>
    <n v="100"/>
    <s v="headache"/>
  </r>
  <r>
    <n v="1471"/>
    <n v="25.35"/>
    <s v="Overweight"/>
    <n v="1.82"/>
    <n v="83.95"/>
    <n v="132"/>
    <n v="114"/>
    <x v="1"/>
    <n v="1"/>
    <n v="2021"/>
    <n v="9"/>
    <n v="18"/>
    <d v="2021-09-18T00:00:00"/>
    <s v="Q3"/>
    <s v="Q3-2021"/>
    <x v="0"/>
    <n v="2"/>
    <s v="Poor"/>
    <n v="0"/>
    <s v="Severe"/>
    <n v="107"/>
    <s v="skin rash"/>
  </r>
  <r>
    <n v="1471"/>
    <n v="27"/>
    <s v="Overweight"/>
    <n v="1.82"/>
    <n v="89.45"/>
    <n v="137"/>
    <n v="122"/>
    <x v="0"/>
    <n v="2"/>
    <n v="2022"/>
    <n v="3"/>
    <n v="20"/>
    <d v="2022-03-20T00:00:00"/>
    <s v="Q1"/>
    <s v="Q1-2022"/>
    <x v="0"/>
    <n v="3"/>
    <s v="Very Poor"/>
    <n v="1"/>
    <s v="Moderate"/>
    <n v="108"/>
    <s v="palpitations"/>
  </r>
  <r>
    <n v="1471"/>
    <n v="28.18"/>
    <s v="Overweight"/>
    <n v="1.82"/>
    <n v="93.35"/>
    <n v="142"/>
    <n v="115"/>
    <x v="0"/>
    <n v="3"/>
    <n v="2022"/>
    <n v="9"/>
    <n v="18"/>
    <d v="2022-09-18T00:00:00"/>
    <s v="Q3"/>
    <s v="Q3-2022"/>
    <x v="0"/>
    <n v="1"/>
    <s v="Good"/>
    <n v="0"/>
    <s v="Severe"/>
    <n v="106"/>
    <s v="dizziness"/>
  </r>
  <r>
    <n v="1471"/>
    <n v="27.5"/>
    <s v="Overweight"/>
    <n v="1.82"/>
    <n v="91.09"/>
    <n v="139"/>
    <n v="116"/>
    <x v="0"/>
    <n v="4"/>
    <n v="2023"/>
    <n v="3"/>
    <n v="20"/>
    <d v="2023-03-20T00:00:00"/>
    <s v="Q1"/>
    <s v="Q1-2023"/>
    <x v="0"/>
    <n v="1"/>
    <s v="Good"/>
    <n v="0"/>
    <s v="Severe"/>
    <n v="107"/>
    <s v="skin rash"/>
  </r>
  <r>
    <n v="1471"/>
    <n v="24.05"/>
    <s v="Healthy Weight"/>
    <n v="1.82"/>
    <n v="79.67"/>
    <n v="148"/>
    <n v="117"/>
    <x v="0"/>
    <n v="5"/>
    <n v="2023"/>
    <n v="9"/>
    <n v="18"/>
    <d v="2023-09-18T00:00:00"/>
    <s v="Q3"/>
    <s v="Q3-2023"/>
    <x v="0"/>
    <n v="0"/>
    <s v="Very Good"/>
    <n v="2"/>
    <s v="Mild"/>
    <n v="101"/>
    <s v="nausea"/>
  </r>
  <r>
    <n v="1472"/>
    <n v="18.329999999999998"/>
    <s v="Underweight"/>
    <n v="1.82"/>
    <n v="60.72"/>
    <n v="109"/>
    <n v="96"/>
    <x v="1"/>
    <n v="1"/>
    <n v="2021"/>
    <n v="9"/>
    <n v="21"/>
    <d v="2021-09-21T00:00:00"/>
    <s v="Q3"/>
    <s v="Q3-2021"/>
    <x v="0"/>
    <n v="0"/>
    <s v="Very Good"/>
    <n v="1"/>
    <s v="Moderate"/>
    <n v="101"/>
    <s v="nausea"/>
  </r>
  <r>
    <n v="1472"/>
    <n v="17.18"/>
    <s v="Underweight"/>
    <n v="1.82"/>
    <n v="56.91"/>
    <n v="112"/>
    <n v="97"/>
    <x v="1"/>
    <n v="2"/>
    <n v="2022"/>
    <n v="3"/>
    <n v="23"/>
    <d v="2022-03-23T00:00:00"/>
    <s v="Q1"/>
    <s v="Q1-2022"/>
    <x v="0"/>
    <n v="0"/>
    <s v="Very Good"/>
    <n v="2"/>
    <s v="Mild"/>
    <n v="105"/>
    <s v="abdominal pain"/>
  </r>
  <r>
    <n v="1472"/>
    <n v="14.1"/>
    <s v="Underweight"/>
    <n v="1.82"/>
    <n v="46.72"/>
    <n v="104"/>
    <n v="97"/>
    <x v="1"/>
    <n v="3"/>
    <n v="2022"/>
    <n v="9"/>
    <n v="21"/>
    <d v="2022-09-21T00:00:00"/>
    <s v="Q3"/>
    <s v="Q3-2022"/>
    <x v="0"/>
    <n v="2"/>
    <s v="Poor"/>
    <n v="1"/>
    <s v="Moderate"/>
    <n v="107"/>
    <s v="skin rash"/>
  </r>
  <r>
    <n v="1472"/>
    <n v="15.88"/>
    <s v="Underweight"/>
    <n v="1.82"/>
    <n v="52.61"/>
    <n v="97"/>
    <n v="105"/>
    <x v="1"/>
    <n v="4"/>
    <n v="2023"/>
    <n v="3"/>
    <n v="23"/>
    <d v="2023-03-23T00:00:00"/>
    <s v="Q1"/>
    <s v="Q1-2023"/>
    <x v="0"/>
    <n v="2"/>
    <s v="Poor"/>
    <n v="0"/>
    <s v="Severe"/>
    <n v="107"/>
    <s v="skin rash"/>
  </r>
  <r>
    <n v="1473"/>
    <n v="24.11"/>
    <s v="Healthy Weight"/>
    <n v="1.62"/>
    <n v="63.27"/>
    <n v="127"/>
    <n v="102"/>
    <x v="1"/>
    <n v="1"/>
    <n v="2021"/>
    <n v="9"/>
    <n v="22"/>
    <d v="2021-09-22T00:00:00"/>
    <s v="Q3"/>
    <s v="Q3-2021"/>
    <x v="1"/>
    <n v="1"/>
    <s v="Good"/>
    <n v="1"/>
    <s v="Moderate"/>
    <n v="104"/>
    <s v="itching"/>
  </r>
  <r>
    <n v="1473"/>
    <n v="23.98"/>
    <s v="Healthy Weight"/>
    <n v="1.62"/>
    <n v="62.93"/>
    <n v="123"/>
    <n v="106"/>
    <x v="1"/>
    <n v="2"/>
    <n v="2022"/>
    <n v="3"/>
    <n v="24"/>
    <d v="2022-03-24T00:00:00"/>
    <s v="Q1"/>
    <s v="Q1-2022"/>
    <x v="1"/>
    <n v="2"/>
    <s v="Poor"/>
    <n v="1"/>
    <s v="Moderate"/>
    <n v="109"/>
    <s v="hallucinations"/>
  </r>
  <r>
    <n v="1473"/>
    <n v="24.79"/>
    <s v="Healthy Weight"/>
    <n v="1.62"/>
    <n v="65.05"/>
    <n v="110"/>
    <n v="95"/>
    <x v="1"/>
    <n v="3"/>
    <n v="2022"/>
    <n v="9"/>
    <n v="22"/>
    <d v="2022-09-22T00:00:00"/>
    <s v="Q3"/>
    <s v="Q3-2022"/>
    <x v="1"/>
    <n v="1"/>
    <s v="Good"/>
    <n v="2"/>
    <s v="Mild"/>
    <n v="100"/>
    <s v="headache"/>
  </r>
  <r>
    <n v="1473"/>
    <n v="23.95"/>
    <s v="Healthy Weight"/>
    <n v="1.62"/>
    <n v="62.85"/>
    <n v="112"/>
    <n v="105"/>
    <x v="1"/>
    <n v="4"/>
    <n v="2023"/>
    <n v="3"/>
    <n v="24"/>
    <d v="2023-03-24T00:00:00"/>
    <s v="Q1"/>
    <s v="Q1-2023"/>
    <x v="1"/>
    <n v="2"/>
    <s v="Poor"/>
    <n v="1"/>
    <s v="Moderate"/>
    <n v="105"/>
    <s v="abdominal pain"/>
  </r>
  <r>
    <n v="1474"/>
    <n v="22"/>
    <s v="Healthy Weight"/>
    <n v="1.62"/>
    <n v="57.74"/>
    <n v="122"/>
    <n v="114"/>
    <x v="1"/>
    <n v="1"/>
    <n v="2021"/>
    <n v="9"/>
    <n v="25"/>
    <d v="2021-09-25T00:00:00"/>
    <s v="Q3"/>
    <s v="Q3-2021"/>
    <x v="1"/>
    <n v="1"/>
    <s v="Good"/>
    <n v="1"/>
    <s v="Moderate"/>
    <n v="109"/>
    <s v="hallucinations"/>
  </r>
  <r>
    <n v="1474"/>
    <n v="24.67"/>
    <s v="Healthy Weight"/>
    <n v="1.62"/>
    <n v="64.73"/>
    <n v="129"/>
    <n v="118"/>
    <x v="1"/>
    <n v="2"/>
    <n v="2022"/>
    <n v="3"/>
    <n v="27"/>
    <d v="2022-03-27T00:00:00"/>
    <s v="Q1"/>
    <s v="Q1-2022"/>
    <x v="1"/>
    <n v="1"/>
    <s v="Good"/>
    <n v="1"/>
    <s v="Moderate"/>
    <n v="105"/>
    <s v="abdominal pain"/>
  </r>
  <r>
    <n v="1474"/>
    <n v="24.14"/>
    <s v="Healthy Weight"/>
    <n v="1.62"/>
    <n v="63.36"/>
    <n v="129"/>
    <n v="121"/>
    <x v="1"/>
    <n v="3"/>
    <n v="2022"/>
    <n v="9"/>
    <n v="25"/>
    <d v="2022-09-25T00:00:00"/>
    <s v="Q3"/>
    <s v="Q3-2022"/>
    <x v="1"/>
    <n v="0"/>
    <s v="Very Good"/>
    <n v="1"/>
    <s v="Moderate"/>
    <n v="107"/>
    <s v="skin rash"/>
  </r>
  <r>
    <n v="1474"/>
    <n v="26"/>
    <s v="Overweight"/>
    <n v="1.62"/>
    <n v="68.23"/>
    <n v="133"/>
    <n v="133"/>
    <x v="1"/>
    <n v="4"/>
    <n v="2023"/>
    <n v="3"/>
    <n v="27"/>
    <d v="2023-03-27T00:00:00"/>
    <s v="Q1"/>
    <s v="Q1-2023"/>
    <x v="1"/>
    <n v="1"/>
    <s v="Good"/>
    <n v="1"/>
    <s v="Moderate"/>
    <n v="100"/>
    <s v="headache"/>
  </r>
  <r>
    <n v="1474"/>
    <n v="28.73"/>
    <s v="Overweight"/>
    <n v="1.62"/>
    <n v="75.41"/>
    <n v="131"/>
    <n v="133"/>
    <x v="1"/>
    <n v="5"/>
    <n v="2023"/>
    <n v="9"/>
    <n v="25"/>
    <d v="2023-09-25T00:00:00"/>
    <s v="Q3"/>
    <s v="Q3-2023"/>
    <x v="1"/>
    <n v="2"/>
    <s v="Poor"/>
    <n v="1"/>
    <s v="Moderate"/>
    <n v="106"/>
    <s v="dizziness"/>
  </r>
  <r>
    <n v="1475"/>
    <n v="24.07"/>
    <s v="Healthy Weight"/>
    <n v="1.82"/>
    <n v="79.739999999999995"/>
    <n v="109"/>
    <n v="99"/>
    <x v="1"/>
    <n v="1"/>
    <n v="2021"/>
    <n v="9"/>
    <n v="29"/>
    <d v="2021-09-29T00:00:00"/>
    <s v="Q3"/>
    <s v="Q3-2021"/>
    <x v="0"/>
    <n v="1"/>
    <s v="Good"/>
    <n v="1"/>
    <s v="Moderate"/>
    <n v="104"/>
    <s v="itching"/>
  </r>
  <r>
    <n v="1475"/>
    <n v="23.5"/>
    <s v="Healthy Weight"/>
    <n v="1.82"/>
    <n v="77.84"/>
    <n v="105"/>
    <n v="92"/>
    <x v="1"/>
    <n v="2"/>
    <n v="2022"/>
    <n v="3"/>
    <n v="31"/>
    <d v="2022-03-31T00:00:00"/>
    <s v="Q1"/>
    <s v="Q1-2022"/>
    <x v="0"/>
    <n v="1"/>
    <s v="Good"/>
    <n v="1"/>
    <s v="Moderate"/>
    <n v="102"/>
    <s v="tinnitus"/>
  </r>
  <r>
    <n v="1475"/>
    <n v="24.31"/>
    <s v="Healthy Weight"/>
    <n v="1.82"/>
    <n v="80.510000000000005"/>
    <n v="105"/>
    <n v="86"/>
    <x v="1"/>
    <n v="3"/>
    <n v="2022"/>
    <n v="9"/>
    <n v="29"/>
    <d v="2022-09-29T00:00:00"/>
    <s v="Q3"/>
    <s v="Q3-2022"/>
    <x v="0"/>
    <n v="1"/>
    <s v="Good"/>
    <n v="2"/>
    <s v="Mild"/>
    <n v="104"/>
    <s v="itching"/>
  </r>
  <r>
    <n v="1475"/>
    <n v="22.69"/>
    <s v="Healthy Weight"/>
    <n v="1.82"/>
    <n v="75.17"/>
    <n v="94"/>
    <n v="93"/>
    <x v="1"/>
    <n v="4"/>
    <n v="2023"/>
    <n v="3"/>
    <n v="31"/>
    <d v="2023-03-31T00:00:00"/>
    <s v="Q1"/>
    <s v="Q1-2023"/>
    <x v="0"/>
    <n v="1"/>
    <s v="Good"/>
    <n v="2"/>
    <s v="Mild"/>
    <n v="100"/>
    <s v="headache"/>
  </r>
  <r>
    <n v="1476"/>
    <n v="26.18"/>
    <s v="Overweight"/>
    <n v="1.82"/>
    <n v="86.73"/>
    <n v="108"/>
    <n v="75"/>
    <x v="2"/>
    <n v="1"/>
    <n v="2021"/>
    <n v="10"/>
    <n v="2"/>
    <d v="2021-10-02T00:00:00"/>
    <s v="Q4"/>
    <s v="Q4-2021"/>
    <x v="0"/>
    <n v="3"/>
    <s v="Very Poor"/>
    <n v="2"/>
    <s v="Mild"/>
    <n v="100"/>
    <s v="headache"/>
  </r>
  <r>
    <n v="1476"/>
    <n v="27.1"/>
    <s v="Overweight"/>
    <n v="1.82"/>
    <n v="89.77"/>
    <n v="109"/>
    <n v="71"/>
    <x v="2"/>
    <n v="2"/>
    <n v="2022"/>
    <n v="4"/>
    <n v="3"/>
    <d v="2022-04-03T00:00:00"/>
    <s v="Q2"/>
    <s v="Q2-2022"/>
    <x v="0"/>
    <n v="0"/>
    <s v="Very Good"/>
    <n v="0"/>
    <s v="Severe"/>
    <n v="100"/>
    <s v="headache"/>
  </r>
  <r>
    <n v="1476"/>
    <n v="28.48"/>
    <s v="Overweight"/>
    <n v="1.82"/>
    <n v="94.33"/>
    <n v="102"/>
    <n v="81"/>
    <x v="1"/>
    <n v="3"/>
    <n v="2022"/>
    <n v="10"/>
    <n v="2"/>
    <d v="2022-10-02T00:00:00"/>
    <s v="Q4"/>
    <s v="Q4-2022"/>
    <x v="0"/>
    <n v="2"/>
    <s v="Poor"/>
    <n v="1"/>
    <s v="Moderate"/>
    <n v="109"/>
    <s v="hallucinations"/>
  </r>
  <r>
    <n v="1476"/>
    <n v="26.58"/>
    <s v="Overweight"/>
    <n v="1.82"/>
    <n v="88.05"/>
    <n v="99"/>
    <n v="89"/>
    <x v="1"/>
    <n v="4"/>
    <n v="2023"/>
    <n v="4"/>
    <n v="3"/>
    <d v="2023-04-03T00:00:00"/>
    <s v="Q2"/>
    <s v="Q2-2023"/>
    <x v="0"/>
    <n v="2"/>
    <s v="Poor"/>
    <n v="2"/>
    <s v="Mild"/>
    <n v="103"/>
    <s v="vomiting"/>
  </r>
  <r>
    <n v="1476"/>
    <n v="25.91"/>
    <s v="Overweight"/>
    <n v="1.82"/>
    <n v="85.83"/>
    <n v="101"/>
    <n v="75"/>
    <x v="2"/>
    <n v="5"/>
    <n v="2023"/>
    <n v="10"/>
    <n v="2"/>
    <d v="2023-10-02T00:00:00"/>
    <s v="Q4"/>
    <s v="Q4-2023"/>
    <x v="0"/>
    <n v="2"/>
    <s v="Poor"/>
    <n v="0"/>
    <s v="Severe"/>
    <n v="100"/>
    <s v="headache"/>
  </r>
  <r>
    <n v="1476"/>
    <n v="25.89"/>
    <s v="Overweight"/>
    <n v="1.82"/>
    <n v="85.74"/>
    <n v="98"/>
    <n v="81"/>
    <x v="1"/>
    <n v="6"/>
    <n v="2024"/>
    <n v="4"/>
    <n v="2"/>
    <d v="2024-04-02T00:00:00"/>
    <s v="Q2"/>
    <s v="Q2-2024"/>
    <x v="0"/>
    <n v="2"/>
    <s v="Poor"/>
    <n v="1"/>
    <s v="Moderate"/>
    <n v="100"/>
    <s v="headache"/>
  </r>
  <r>
    <n v="1477"/>
    <n v="19.63"/>
    <s v="Healthy Weight"/>
    <n v="1.82"/>
    <n v="65.03"/>
    <n v="134"/>
    <n v="122"/>
    <x v="1"/>
    <n v="1"/>
    <n v="2021"/>
    <n v="10"/>
    <n v="3"/>
    <d v="2021-10-03T00:00:00"/>
    <s v="Q4"/>
    <s v="Q4-2021"/>
    <x v="0"/>
    <n v="1"/>
    <s v="Good"/>
    <n v="2"/>
    <s v="Mild"/>
    <n v="107"/>
    <s v="skin rash"/>
  </r>
  <r>
    <n v="1477"/>
    <n v="19.22"/>
    <s v="Healthy Weight"/>
    <n v="1.82"/>
    <n v="63.66"/>
    <n v="133"/>
    <n v="117"/>
    <x v="1"/>
    <n v="2"/>
    <n v="2022"/>
    <n v="4"/>
    <n v="4"/>
    <d v="2022-04-04T00:00:00"/>
    <s v="Q2"/>
    <s v="Q2-2022"/>
    <x v="0"/>
    <n v="1"/>
    <s v="Good"/>
    <n v="2"/>
    <s v="Mild"/>
    <n v="100"/>
    <s v="headache"/>
  </r>
  <r>
    <n v="1477"/>
    <n v="18.850000000000001"/>
    <s v="Healthy Weight"/>
    <n v="1.82"/>
    <n v="62.44"/>
    <n v="133"/>
    <n v="119"/>
    <x v="1"/>
    <n v="3"/>
    <n v="2022"/>
    <n v="10"/>
    <n v="3"/>
    <d v="2022-10-03T00:00:00"/>
    <s v="Q4"/>
    <s v="Q4-2022"/>
    <x v="0"/>
    <n v="1"/>
    <s v="Good"/>
    <n v="1"/>
    <s v="Moderate"/>
    <n v="100"/>
    <s v="headache"/>
  </r>
  <r>
    <n v="1477"/>
    <n v="20.14"/>
    <s v="Healthy Weight"/>
    <n v="1.82"/>
    <n v="66.709999999999994"/>
    <n v="131"/>
    <n v="119"/>
    <x v="1"/>
    <n v="4"/>
    <n v="2023"/>
    <n v="4"/>
    <n v="4"/>
    <d v="2023-04-04T00:00:00"/>
    <s v="Q2"/>
    <s v="Q2-2023"/>
    <x v="0"/>
    <n v="3"/>
    <s v="Very Poor"/>
    <n v="1"/>
    <s v="Moderate"/>
    <n v="109"/>
    <s v="hallucinations"/>
  </r>
  <r>
    <n v="1477"/>
    <n v="20.64"/>
    <s v="Healthy Weight"/>
    <n v="1.82"/>
    <n v="68.36"/>
    <n v="129"/>
    <n v="115"/>
    <x v="1"/>
    <n v="5"/>
    <n v="2023"/>
    <n v="10"/>
    <n v="3"/>
    <d v="2023-10-03T00:00:00"/>
    <s v="Q4"/>
    <s v="Q4-2023"/>
    <x v="0"/>
    <n v="1"/>
    <s v="Good"/>
    <n v="1"/>
    <s v="Moderate"/>
    <n v="100"/>
    <s v="headache"/>
  </r>
  <r>
    <n v="1477"/>
    <n v="18.420000000000002"/>
    <s v="Underweight"/>
    <n v="1.82"/>
    <n v="61.01"/>
    <n v="127"/>
    <n v="109"/>
    <x v="1"/>
    <n v="6"/>
    <n v="2024"/>
    <n v="4"/>
    <n v="3"/>
    <d v="2024-04-03T00:00:00"/>
    <s v="Q2"/>
    <s v="Q2-2024"/>
    <x v="0"/>
    <n v="1"/>
    <s v="Good"/>
    <n v="2"/>
    <s v="Mild"/>
    <n v="107"/>
    <s v="skin rash"/>
  </r>
  <r>
    <n v="1478"/>
    <n v="25.98"/>
    <s v="Overweight"/>
    <n v="1.62"/>
    <n v="68.19"/>
    <n v="134"/>
    <n v="112"/>
    <x v="1"/>
    <n v="1"/>
    <n v="2021"/>
    <n v="10"/>
    <n v="7"/>
    <d v="2021-10-07T00:00:00"/>
    <s v="Q4"/>
    <s v="Q4-2021"/>
    <x v="1"/>
    <n v="3"/>
    <s v="Very Poor"/>
    <n v="2"/>
    <s v="Mild"/>
    <n v="102"/>
    <s v="tinnitus"/>
  </r>
  <r>
    <n v="1478"/>
    <n v="28.37"/>
    <s v="Overweight"/>
    <n v="1.62"/>
    <n v="74.45"/>
    <n v="133"/>
    <n v="111"/>
    <x v="1"/>
    <n v="2"/>
    <n v="2022"/>
    <n v="4"/>
    <n v="8"/>
    <d v="2022-04-08T00:00:00"/>
    <s v="Q2"/>
    <s v="Q2-2022"/>
    <x v="1"/>
    <n v="2"/>
    <s v="Poor"/>
    <n v="2"/>
    <s v="Mild"/>
    <n v="100"/>
    <s v="headache"/>
  </r>
  <r>
    <n v="1478"/>
    <n v="29.79"/>
    <s v="Overweight"/>
    <n v="1.62"/>
    <n v="78.19"/>
    <n v="133"/>
    <n v="108"/>
    <x v="1"/>
    <n v="3"/>
    <n v="2022"/>
    <n v="10"/>
    <n v="7"/>
    <d v="2022-10-07T00:00:00"/>
    <s v="Q4"/>
    <s v="Q4-2022"/>
    <x v="1"/>
    <n v="3"/>
    <s v="Very Poor"/>
    <n v="1"/>
    <s v="Moderate"/>
    <n v="100"/>
    <s v="headache"/>
  </r>
  <r>
    <n v="1478"/>
    <n v="29.97"/>
    <s v="Overweight"/>
    <n v="1.62"/>
    <n v="78.64"/>
    <n v="137"/>
    <n v="102"/>
    <x v="0"/>
    <n v="4"/>
    <n v="2023"/>
    <n v="4"/>
    <n v="8"/>
    <d v="2023-04-08T00:00:00"/>
    <s v="Q2"/>
    <s v="Q2-2023"/>
    <x v="1"/>
    <n v="2"/>
    <s v="Poor"/>
    <n v="0"/>
    <s v="Severe"/>
    <n v="101"/>
    <s v="nausea"/>
  </r>
  <r>
    <n v="1478"/>
    <n v="28.32"/>
    <s v="Overweight"/>
    <n v="1.62"/>
    <n v="74.319999999999993"/>
    <n v="134"/>
    <n v="102"/>
    <x v="1"/>
    <n v="5"/>
    <n v="2023"/>
    <n v="10"/>
    <n v="7"/>
    <d v="2023-10-07T00:00:00"/>
    <s v="Q4"/>
    <s v="Q4-2023"/>
    <x v="1"/>
    <n v="0"/>
    <s v="Very Good"/>
    <n v="0"/>
    <s v="Severe"/>
    <n v="100"/>
    <s v="headache"/>
  </r>
  <r>
    <n v="1478"/>
    <n v="25.81"/>
    <s v="Overweight"/>
    <n v="1.62"/>
    <n v="67.73"/>
    <n v="135"/>
    <n v="106"/>
    <x v="0"/>
    <n v="6"/>
    <n v="2024"/>
    <n v="4"/>
    <n v="7"/>
    <d v="2024-04-07T00:00:00"/>
    <s v="Q2"/>
    <s v="Q2-2024"/>
    <x v="1"/>
    <n v="1"/>
    <s v="Good"/>
    <n v="1"/>
    <s v="Moderate"/>
    <n v="104"/>
    <s v="itching"/>
  </r>
  <r>
    <n v="1479"/>
    <n v="24.14"/>
    <s v="Healthy Weight"/>
    <n v="1.82"/>
    <n v="79.97"/>
    <n v="138"/>
    <n v="113"/>
    <x v="0"/>
    <n v="1"/>
    <n v="2021"/>
    <n v="10"/>
    <n v="8"/>
    <d v="2021-10-08T00:00:00"/>
    <s v="Q4"/>
    <s v="Q4-2021"/>
    <x v="0"/>
    <n v="0"/>
    <s v="Very Good"/>
    <n v="2"/>
    <s v="Mild"/>
    <n v="101"/>
    <s v="nausea"/>
  </r>
  <r>
    <n v="1479"/>
    <n v="24.52"/>
    <s v="Healthy Weight"/>
    <n v="1.82"/>
    <n v="81.22"/>
    <n v="139"/>
    <n v="112"/>
    <x v="0"/>
    <n v="2"/>
    <n v="2022"/>
    <n v="4"/>
    <n v="9"/>
    <d v="2022-04-09T00:00:00"/>
    <s v="Q2"/>
    <s v="Q2-2022"/>
    <x v="0"/>
    <n v="1"/>
    <s v="Good"/>
    <n v="1"/>
    <s v="Moderate"/>
    <n v="100"/>
    <s v="headache"/>
  </r>
  <r>
    <n v="1479"/>
    <n v="28.69"/>
    <s v="Overweight"/>
    <n v="1.82"/>
    <n v="95.02"/>
    <n v="139"/>
    <n v="110"/>
    <x v="0"/>
    <n v="3"/>
    <n v="2022"/>
    <n v="10"/>
    <n v="8"/>
    <d v="2022-10-08T00:00:00"/>
    <s v="Q4"/>
    <s v="Q4-2022"/>
    <x v="0"/>
    <n v="1"/>
    <s v="Good"/>
    <n v="1"/>
    <s v="Moderate"/>
    <n v="100"/>
    <s v="headache"/>
  </r>
  <r>
    <n v="1479"/>
    <n v="25.68"/>
    <s v="Overweight"/>
    <n v="1.82"/>
    <n v="85.06"/>
    <n v="140"/>
    <n v="110"/>
    <x v="0"/>
    <n v="4"/>
    <n v="2023"/>
    <n v="4"/>
    <n v="9"/>
    <d v="2023-04-09T00:00:00"/>
    <s v="Q2"/>
    <s v="Q2-2023"/>
    <x v="0"/>
    <n v="2"/>
    <s v="Poor"/>
    <n v="0"/>
    <s v="Severe"/>
    <n v="102"/>
    <s v="tinnitus"/>
  </r>
  <r>
    <n v="1479"/>
    <n v="25.12"/>
    <s v="Overweight"/>
    <n v="1.82"/>
    <n v="83.22"/>
    <n v="143"/>
    <n v="106"/>
    <x v="0"/>
    <n v="5"/>
    <n v="2023"/>
    <n v="10"/>
    <n v="8"/>
    <d v="2023-10-08T00:00:00"/>
    <s v="Q4"/>
    <s v="Q4-2023"/>
    <x v="0"/>
    <n v="1"/>
    <s v="Good"/>
    <n v="0"/>
    <s v="Severe"/>
    <n v="100"/>
    <s v="headache"/>
  </r>
  <r>
    <n v="1480"/>
    <n v="28.55"/>
    <s v="Overweight"/>
    <n v="1.82"/>
    <n v="94.58"/>
    <n v="130"/>
    <n v="103"/>
    <x v="1"/>
    <n v="1"/>
    <n v="2021"/>
    <n v="10"/>
    <n v="11"/>
    <d v="2021-10-11T00:00:00"/>
    <s v="Q4"/>
    <s v="Q4-2021"/>
    <x v="0"/>
    <n v="2"/>
    <s v="Poor"/>
    <n v="0"/>
    <s v="Severe"/>
    <n v="100"/>
    <s v="headache"/>
  </r>
  <r>
    <n v="1480"/>
    <n v="26.76"/>
    <s v="Overweight"/>
    <n v="1.82"/>
    <n v="88.64"/>
    <n v="131"/>
    <n v="105"/>
    <x v="1"/>
    <n v="2"/>
    <n v="2022"/>
    <n v="4"/>
    <n v="12"/>
    <d v="2022-04-12T00:00:00"/>
    <s v="Q2"/>
    <s v="Q2-2022"/>
    <x v="0"/>
    <n v="0"/>
    <s v="Very Good"/>
    <n v="0"/>
    <s v="Severe"/>
    <n v="100"/>
    <s v="headache"/>
  </r>
  <r>
    <n v="1480"/>
    <n v="24.71"/>
    <s v="Healthy Weight"/>
    <n v="1.82"/>
    <n v="81.849999999999994"/>
    <n v="133"/>
    <n v="109"/>
    <x v="1"/>
    <n v="3"/>
    <n v="2022"/>
    <n v="10"/>
    <n v="11"/>
    <d v="2022-10-11T00:00:00"/>
    <s v="Q4"/>
    <s v="Q4-2022"/>
    <x v="0"/>
    <n v="1"/>
    <s v="Good"/>
    <n v="2"/>
    <s v="Mild"/>
    <n v="103"/>
    <s v="vomiting"/>
  </r>
  <r>
    <n v="1480"/>
    <n v="24.52"/>
    <s v="Healthy Weight"/>
    <n v="1.82"/>
    <n v="81.22"/>
    <n v="126"/>
    <n v="103"/>
    <x v="1"/>
    <n v="4"/>
    <n v="2023"/>
    <n v="4"/>
    <n v="12"/>
    <d v="2023-04-12T00:00:00"/>
    <s v="Q2"/>
    <s v="Q2-2023"/>
    <x v="0"/>
    <n v="1"/>
    <s v="Good"/>
    <n v="2"/>
    <s v="Mild"/>
    <n v="100"/>
    <s v="headache"/>
  </r>
  <r>
    <n v="1480"/>
    <n v="20.96"/>
    <s v="Healthy Weight"/>
    <n v="1.82"/>
    <n v="69.44"/>
    <n v="126"/>
    <n v="100"/>
    <x v="1"/>
    <n v="5"/>
    <n v="2023"/>
    <n v="10"/>
    <n v="11"/>
    <d v="2023-10-11T00:00:00"/>
    <s v="Q4"/>
    <s v="Q4-2023"/>
    <x v="0"/>
    <n v="3"/>
    <s v="Very Poor"/>
    <n v="1"/>
    <s v="Moderate"/>
    <n v="105"/>
    <s v="abdominal pain"/>
  </r>
  <r>
    <n v="1481"/>
    <n v="18.920000000000002"/>
    <s v="Healthy Weight"/>
    <n v="1.82"/>
    <n v="62.68"/>
    <n v="107"/>
    <n v="90"/>
    <x v="1"/>
    <n v="1"/>
    <n v="2021"/>
    <n v="10"/>
    <n v="11"/>
    <d v="2021-10-11T00:00:00"/>
    <s v="Q4"/>
    <s v="Q4-2021"/>
    <x v="0"/>
    <n v="2"/>
    <s v="Poor"/>
    <n v="1"/>
    <s v="Moderate"/>
    <n v="100"/>
    <s v="headache"/>
  </r>
  <r>
    <n v="1481"/>
    <n v="18.95"/>
    <s v="Healthy Weight"/>
    <n v="1.82"/>
    <n v="62.76"/>
    <n v="96"/>
    <n v="96"/>
    <x v="1"/>
    <n v="2"/>
    <n v="2022"/>
    <n v="4"/>
    <n v="12"/>
    <d v="2022-04-12T00:00:00"/>
    <s v="Q2"/>
    <s v="Q2-2022"/>
    <x v="0"/>
    <n v="0"/>
    <s v="Very Good"/>
    <n v="1"/>
    <s v="Moderate"/>
    <n v="103"/>
    <s v="vomiting"/>
  </r>
  <r>
    <n v="1481"/>
    <n v="20.41"/>
    <s v="Healthy Weight"/>
    <n v="1.82"/>
    <n v="67.61"/>
    <n v="96"/>
    <n v="101"/>
    <x v="1"/>
    <n v="3"/>
    <n v="2022"/>
    <n v="10"/>
    <n v="11"/>
    <d v="2022-10-11T00:00:00"/>
    <s v="Q4"/>
    <s v="Q4-2022"/>
    <x v="0"/>
    <n v="1"/>
    <s v="Good"/>
    <n v="2"/>
    <s v="Mild"/>
    <n v="101"/>
    <s v="nausea"/>
  </r>
  <r>
    <n v="1481"/>
    <n v="20.399999999999999"/>
    <s v="Healthy Weight"/>
    <n v="1.82"/>
    <n v="67.58"/>
    <n v="96"/>
    <n v="96"/>
    <x v="1"/>
    <n v="4"/>
    <n v="2023"/>
    <n v="4"/>
    <n v="12"/>
    <d v="2023-04-12T00:00:00"/>
    <s v="Q2"/>
    <s v="Q2-2023"/>
    <x v="0"/>
    <n v="1"/>
    <s v="Good"/>
    <n v="0"/>
    <s v="Severe"/>
    <n v="108"/>
    <s v="palpitations"/>
  </r>
  <r>
    <n v="1482"/>
    <n v="23.28"/>
    <s v="Healthy Weight"/>
    <n v="1.82"/>
    <n v="77.099999999999994"/>
    <n v="112"/>
    <n v="106"/>
    <x v="1"/>
    <n v="1"/>
    <n v="2021"/>
    <n v="10"/>
    <n v="13"/>
    <d v="2021-10-13T00:00:00"/>
    <s v="Q4"/>
    <s v="Q4-2021"/>
    <x v="0"/>
    <n v="1"/>
    <s v="Good"/>
    <n v="2"/>
    <s v="Mild"/>
    <n v="100"/>
    <s v="headache"/>
  </r>
  <r>
    <n v="1482"/>
    <n v="24.69"/>
    <s v="Healthy Weight"/>
    <n v="1.82"/>
    <n v="81.78"/>
    <n v="103"/>
    <n v="107"/>
    <x v="1"/>
    <n v="2"/>
    <n v="2022"/>
    <n v="4"/>
    <n v="14"/>
    <d v="2022-04-14T00:00:00"/>
    <s v="Q2"/>
    <s v="Q2-2022"/>
    <x v="0"/>
    <n v="3"/>
    <s v="Very Poor"/>
    <n v="2"/>
    <s v="Mild"/>
    <n v="100"/>
    <s v="headache"/>
  </r>
  <r>
    <n v="1482"/>
    <n v="21.95"/>
    <s v="Healthy Weight"/>
    <n v="1.82"/>
    <n v="72.709999999999994"/>
    <n v="93"/>
    <n v="94"/>
    <x v="1"/>
    <n v="3"/>
    <n v="2022"/>
    <n v="10"/>
    <n v="13"/>
    <d v="2022-10-13T00:00:00"/>
    <s v="Q4"/>
    <s v="Q4-2022"/>
    <x v="0"/>
    <n v="0"/>
    <s v="Very Good"/>
    <n v="1"/>
    <s v="Moderate"/>
    <n v="108"/>
    <s v="palpitations"/>
  </r>
  <r>
    <n v="1482"/>
    <n v="23.35"/>
    <s v="Healthy Weight"/>
    <n v="1.82"/>
    <n v="77.36"/>
    <n v="93"/>
    <n v="92"/>
    <x v="1"/>
    <n v="4"/>
    <n v="2023"/>
    <n v="4"/>
    <n v="14"/>
    <d v="2023-04-14T00:00:00"/>
    <s v="Q2"/>
    <s v="Q2-2023"/>
    <x v="0"/>
    <n v="1"/>
    <s v="Good"/>
    <n v="2"/>
    <s v="Mild"/>
    <n v="104"/>
    <s v="itching"/>
  </r>
  <r>
    <n v="1482"/>
    <n v="21.48"/>
    <s v="Healthy Weight"/>
    <n v="1.82"/>
    <n v="71.16"/>
    <n v="94"/>
    <n v="102"/>
    <x v="1"/>
    <n v="5"/>
    <n v="2023"/>
    <n v="10"/>
    <n v="13"/>
    <d v="2023-10-13T00:00:00"/>
    <s v="Q4"/>
    <s v="Q4-2023"/>
    <x v="0"/>
    <n v="0"/>
    <s v="Very Good"/>
    <n v="2"/>
    <s v="Mild"/>
    <n v="107"/>
    <s v="skin rash"/>
  </r>
  <r>
    <n v="1483"/>
    <n v="25.92"/>
    <s v="Overweight"/>
    <n v="1.82"/>
    <n v="85.86"/>
    <n v="119"/>
    <n v="89"/>
    <x v="1"/>
    <n v="1"/>
    <n v="2021"/>
    <n v="10"/>
    <n v="17"/>
    <d v="2021-10-17T00:00:00"/>
    <s v="Q4"/>
    <s v="Q4-2021"/>
    <x v="0"/>
    <n v="2"/>
    <s v="Poor"/>
    <n v="0"/>
    <s v="Severe"/>
    <n v="100"/>
    <s v="headache"/>
  </r>
  <r>
    <n v="1483"/>
    <n v="27.41"/>
    <s v="Overweight"/>
    <n v="1.82"/>
    <n v="90.8"/>
    <n v="115"/>
    <n v="89"/>
    <x v="1"/>
    <n v="2"/>
    <n v="2022"/>
    <n v="4"/>
    <n v="18"/>
    <d v="2022-04-18T00:00:00"/>
    <s v="Q2"/>
    <s v="Q2-2022"/>
    <x v="0"/>
    <n v="2"/>
    <s v="Poor"/>
    <n v="0"/>
    <s v="Severe"/>
    <n v="100"/>
    <s v="headache"/>
  </r>
  <r>
    <n v="1483"/>
    <n v="28.89"/>
    <s v="Overweight"/>
    <n v="1.82"/>
    <n v="95.69"/>
    <n v="108"/>
    <n v="83"/>
    <x v="1"/>
    <n v="3"/>
    <n v="2022"/>
    <n v="10"/>
    <n v="17"/>
    <d v="2022-10-17T00:00:00"/>
    <s v="Q4"/>
    <s v="Q4-2022"/>
    <x v="0"/>
    <n v="2"/>
    <s v="Poor"/>
    <n v="0"/>
    <s v="Severe"/>
    <n v="100"/>
    <s v="headache"/>
  </r>
  <r>
    <n v="1483"/>
    <n v="29.97"/>
    <s v="Overweight"/>
    <n v="1.82"/>
    <n v="99.27"/>
    <n v="109"/>
    <n v="79"/>
    <x v="2"/>
    <n v="4"/>
    <n v="2023"/>
    <n v="4"/>
    <n v="18"/>
    <d v="2023-04-18T00:00:00"/>
    <s v="Q2"/>
    <s v="Q2-2023"/>
    <x v="0"/>
    <n v="3"/>
    <s v="Very Poor"/>
    <n v="1"/>
    <s v="Moderate"/>
    <n v="100"/>
    <s v="headache"/>
  </r>
  <r>
    <n v="1484"/>
    <n v="24.2"/>
    <s v="Healthy Weight"/>
    <n v="1.82"/>
    <n v="80.17"/>
    <n v="126"/>
    <n v="120"/>
    <x v="1"/>
    <n v="1"/>
    <n v="2021"/>
    <n v="10"/>
    <n v="17"/>
    <d v="2021-10-17T00:00:00"/>
    <s v="Q4"/>
    <s v="Q4-2021"/>
    <x v="0"/>
    <n v="0"/>
    <s v="Very Good"/>
    <n v="1"/>
    <s v="Moderate"/>
    <n v="100"/>
    <s v="headache"/>
  </r>
  <r>
    <n v="1484"/>
    <n v="26.9"/>
    <s v="Overweight"/>
    <n v="1.82"/>
    <n v="89.09"/>
    <n v="125"/>
    <n v="114"/>
    <x v="1"/>
    <n v="2"/>
    <n v="2022"/>
    <n v="4"/>
    <n v="18"/>
    <d v="2022-04-18T00:00:00"/>
    <s v="Q2"/>
    <s v="Q2-2022"/>
    <x v="0"/>
    <n v="0"/>
    <s v="Very Good"/>
    <n v="0"/>
    <s v="Severe"/>
    <n v="109"/>
    <s v="hallucinations"/>
  </r>
  <r>
    <n v="1484"/>
    <n v="29.67"/>
    <s v="Overweight"/>
    <n v="1.82"/>
    <n v="98.29"/>
    <n v="123"/>
    <n v="118"/>
    <x v="1"/>
    <n v="3"/>
    <n v="2022"/>
    <n v="10"/>
    <n v="17"/>
    <d v="2022-10-17T00:00:00"/>
    <s v="Q4"/>
    <s v="Q4-2022"/>
    <x v="0"/>
    <n v="2"/>
    <s v="Poor"/>
    <n v="1"/>
    <s v="Moderate"/>
    <n v="105"/>
    <s v="abdominal pain"/>
  </r>
  <r>
    <n v="1484"/>
    <n v="30.29"/>
    <s v="Obesity"/>
    <n v="1.82"/>
    <n v="100.32"/>
    <n v="128"/>
    <n v="131"/>
    <x v="1"/>
    <n v="4"/>
    <n v="2023"/>
    <n v="4"/>
    <n v="18"/>
    <d v="2023-04-18T00:00:00"/>
    <s v="Q2"/>
    <s v="Q2-2023"/>
    <x v="0"/>
    <n v="3"/>
    <s v="Very Poor"/>
    <n v="0"/>
    <s v="Severe"/>
    <n v="106"/>
    <s v="dizziness"/>
  </r>
  <r>
    <n v="1484"/>
    <n v="31.58"/>
    <s v="Obesity"/>
    <n v="1.82"/>
    <n v="104.6"/>
    <n v="136"/>
    <n v="135"/>
    <x v="0"/>
    <n v="5"/>
    <n v="2023"/>
    <n v="10"/>
    <n v="17"/>
    <d v="2023-10-17T00:00:00"/>
    <s v="Q4"/>
    <s v="Q4-2023"/>
    <x v="0"/>
    <n v="3"/>
    <s v="Very Poor"/>
    <n v="0"/>
    <s v="Severe"/>
    <n v="101"/>
    <s v="nausea"/>
  </r>
  <r>
    <n v="1485"/>
    <n v="22.34"/>
    <s v="Healthy Weight"/>
    <n v="1.82"/>
    <n v="73.989999999999995"/>
    <n v="123"/>
    <n v="94"/>
    <x v="1"/>
    <n v="1"/>
    <n v="2021"/>
    <n v="10"/>
    <n v="19"/>
    <d v="2021-10-19T00:00:00"/>
    <s v="Q4"/>
    <s v="Q4-2021"/>
    <x v="0"/>
    <n v="0"/>
    <s v="Very Good"/>
    <n v="1"/>
    <s v="Moderate"/>
    <n v="100"/>
    <s v="headache"/>
  </r>
  <r>
    <n v="1485"/>
    <n v="21.64"/>
    <s v="Healthy Weight"/>
    <n v="1.82"/>
    <n v="71.66"/>
    <n v="119"/>
    <n v="96"/>
    <x v="1"/>
    <n v="2"/>
    <n v="2022"/>
    <n v="4"/>
    <n v="20"/>
    <d v="2022-04-20T00:00:00"/>
    <s v="Q2"/>
    <s v="Q2-2022"/>
    <x v="0"/>
    <n v="2"/>
    <s v="Poor"/>
    <n v="2"/>
    <s v="Mild"/>
    <n v="104"/>
    <s v="itching"/>
  </r>
  <r>
    <n v="1485"/>
    <n v="20.93"/>
    <s v="Healthy Weight"/>
    <n v="1.82"/>
    <n v="69.33"/>
    <n v="129"/>
    <n v="89"/>
    <x v="1"/>
    <n v="3"/>
    <n v="2022"/>
    <n v="10"/>
    <n v="19"/>
    <d v="2022-10-19T00:00:00"/>
    <s v="Q4"/>
    <s v="Q4-2022"/>
    <x v="0"/>
    <n v="1"/>
    <s v="Good"/>
    <n v="0"/>
    <s v="Severe"/>
    <n v="106"/>
    <s v="dizziness"/>
  </r>
  <r>
    <n v="1485"/>
    <n v="20.260000000000002"/>
    <s v="Healthy Weight"/>
    <n v="1.82"/>
    <n v="67.11"/>
    <n v="138"/>
    <n v="88"/>
    <x v="0"/>
    <n v="4"/>
    <n v="2023"/>
    <n v="4"/>
    <n v="20"/>
    <d v="2023-04-20T00:00:00"/>
    <s v="Q2"/>
    <s v="Q2-2023"/>
    <x v="0"/>
    <n v="2"/>
    <s v="Poor"/>
    <n v="1"/>
    <s v="Moderate"/>
    <n v="109"/>
    <s v="hallucinations"/>
  </r>
  <r>
    <n v="1486"/>
    <n v="31.29"/>
    <s v="Obesity"/>
    <n v="1.82"/>
    <n v="103.64"/>
    <n v="123"/>
    <n v="103"/>
    <x v="1"/>
    <n v="1"/>
    <n v="2021"/>
    <n v="10"/>
    <n v="19"/>
    <d v="2021-10-19T00:00:00"/>
    <s v="Q4"/>
    <s v="Q4-2021"/>
    <x v="0"/>
    <n v="2"/>
    <s v="Poor"/>
    <n v="0"/>
    <s v="Severe"/>
    <n v="100"/>
    <s v="headache"/>
  </r>
  <r>
    <n v="1486"/>
    <n v="31.97"/>
    <s v="Obesity"/>
    <n v="1.82"/>
    <n v="105.89"/>
    <n v="116"/>
    <n v="102"/>
    <x v="1"/>
    <n v="2"/>
    <n v="2022"/>
    <n v="4"/>
    <n v="20"/>
    <d v="2022-04-20T00:00:00"/>
    <s v="Q2"/>
    <s v="Q2-2022"/>
    <x v="0"/>
    <n v="3"/>
    <s v="Very Poor"/>
    <n v="0"/>
    <s v="Severe"/>
    <n v="100"/>
    <s v="headache"/>
  </r>
  <r>
    <n v="1486"/>
    <n v="30.49"/>
    <s v="Obesity"/>
    <n v="1.82"/>
    <n v="101.01"/>
    <n v="110"/>
    <n v="104"/>
    <x v="1"/>
    <n v="3"/>
    <n v="2022"/>
    <n v="10"/>
    <n v="19"/>
    <d v="2022-10-19T00:00:00"/>
    <s v="Q4"/>
    <s v="Q4-2022"/>
    <x v="0"/>
    <n v="2"/>
    <s v="Poor"/>
    <n v="0"/>
    <s v="Severe"/>
    <n v="100"/>
    <s v="headache"/>
  </r>
  <r>
    <n v="1486"/>
    <n v="28.77"/>
    <s v="Overweight"/>
    <n v="1.82"/>
    <n v="95.29"/>
    <n v="115"/>
    <n v="96"/>
    <x v="1"/>
    <n v="4"/>
    <n v="2023"/>
    <n v="4"/>
    <n v="20"/>
    <d v="2023-04-20T00:00:00"/>
    <s v="Q2"/>
    <s v="Q2-2023"/>
    <x v="0"/>
    <n v="1"/>
    <s v="Good"/>
    <n v="0"/>
    <s v="Severe"/>
    <n v="100"/>
    <s v="headache"/>
  </r>
  <r>
    <n v="1486"/>
    <n v="27.25"/>
    <s v="Overweight"/>
    <n v="1.82"/>
    <n v="90.25"/>
    <n v="104"/>
    <n v="102"/>
    <x v="1"/>
    <n v="5"/>
    <n v="2023"/>
    <n v="10"/>
    <n v="19"/>
    <d v="2023-10-19T00:00:00"/>
    <s v="Q4"/>
    <s v="Q4-2023"/>
    <x v="0"/>
    <n v="2"/>
    <s v="Poor"/>
    <n v="2"/>
    <s v="Mild"/>
    <n v="107"/>
    <s v="skin rash"/>
  </r>
  <r>
    <n v="1487"/>
    <n v="25.6"/>
    <s v="Overweight"/>
    <n v="1.62"/>
    <n v="67.2"/>
    <n v="128"/>
    <n v="92"/>
    <x v="1"/>
    <n v="1"/>
    <n v="2021"/>
    <n v="10"/>
    <n v="21"/>
    <d v="2021-10-21T00:00:00"/>
    <s v="Q4"/>
    <s v="Q4-2021"/>
    <x v="1"/>
    <n v="3"/>
    <s v="Very Poor"/>
    <n v="0"/>
    <s v="Severe"/>
    <n v="100"/>
    <s v="headache"/>
  </r>
  <r>
    <n v="1487"/>
    <n v="24.9"/>
    <s v="Healthy Weight"/>
    <n v="1.62"/>
    <n v="65.349999999999994"/>
    <n v="123"/>
    <n v="82"/>
    <x v="3"/>
    <n v="2"/>
    <n v="2022"/>
    <n v="4"/>
    <n v="22"/>
    <d v="2022-04-22T00:00:00"/>
    <s v="Q2"/>
    <s v="Q2-2022"/>
    <x v="1"/>
    <n v="2"/>
    <s v="Poor"/>
    <n v="2"/>
    <s v="Mild"/>
    <n v="101"/>
    <s v="nausea"/>
  </r>
  <r>
    <n v="1487"/>
    <n v="26.91"/>
    <s v="Overweight"/>
    <n v="1.62"/>
    <n v="70.63"/>
    <n v="122"/>
    <n v="82"/>
    <x v="3"/>
    <n v="3"/>
    <n v="2022"/>
    <n v="10"/>
    <n v="21"/>
    <d v="2022-10-21T00:00:00"/>
    <s v="Q4"/>
    <s v="Q4-2022"/>
    <x v="1"/>
    <n v="0"/>
    <s v="Very Good"/>
    <n v="0"/>
    <s v="Severe"/>
    <n v="109"/>
    <s v="hallucinations"/>
  </r>
  <r>
    <n v="1487"/>
    <n v="32.450000000000003"/>
    <s v="Obesity"/>
    <n v="1.62"/>
    <n v="85.17"/>
    <n v="128"/>
    <n v="74"/>
    <x v="1"/>
    <n v="4"/>
    <n v="2023"/>
    <n v="4"/>
    <n v="22"/>
    <d v="2023-04-22T00:00:00"/>
    <s v="Q2"/>
    <s v="Q2-2023"/>
    <x v="1"/>
    <n v="0"/>
    <s v="Very Good"/>
    <n v="0"/>
    <s v="Severe"/>
    <n v="100"/>
    <s v="headache"/>
  </r>
  <r>
    <n v="1488"/>
    <n v="28.59"/>
    <s v="Overweight"/>
    <n v="1.82"/>
    <n v="94.71"/>
    <n v="116"/>
    <n v="66"/>
    <x v="2"/>
    <n v="1"/>
    <n v="2021"/>
    <n v="10"/>
    <n v="21"/>
    <d v="2021-10-21T00:00:00"/>
    <s v="Q4"/>
    <s v="Q4-2021"/>
    <x v="0"/>
    <n v="2"/>
    <s v="Poor"/>
    <n v="0"/>
    <s v="Severe"/>
    <n v="100"/>
    <s v="headache"/>
  </r>
  <r>
    <n v="1488"/>
    <n v="27.73"/>
    <s v="Overweight"/>
    <n v="1.82"/>
    <n v="91.86"/>
    <n v="105"/>
    <n v="67"/>
    <x v="2"/>
    <n v="2"/>
    <n v="2022"/>
    <n v="4"/>
    <n v="22"/>
    <d v="2022-04-22T00:00:00"/>
    <s v="Q2"/>
    <s v="Q2-2022"/>
    <x v="0"/>
    <n v="1"/>
    <s v="Good"/>
    <n v="1"/>
    <s v="Moderate"/>
    <n v="100"/>
    <s v="headache"/>
  </r>
  <r>
    <n v="1488"/>
    <n v="28.39"/>
    <s v="Overweight"/>
    <n v="1.82"/>
    <n v="94.03"/>
    <n v="108"/>
    <n v="84"/>
    <x v="1"/>
    <n v="3"/>
    <n v="2022"/>
    <n v="10"/>
    <n v="21"/>
    <d v="2022-10-21T00:00:00"/>
    <s v="Q4"/>
    <s v="Q4-2022"/>
    <x v="0"/>
    <n v="2"/>
    <s v="Poor"/>
    <n v="1"/>
    <s v="Moderate"/>
    <n v="106"/>
    <s v="dizziness"/>
  </r>
  <r>
    <n v="1488"/>
    <n v="26.81"/>
    <s v="Overweight"/>
    <n v="1.82"/>
    <n v="88.79"/>
    <n v="100"/>
    <n v="82"/>
    <x v="1"/>
    <n v="4"/>
    <n v="2023"/>
    <n v="4"/>
    <n v="22"/>
    <d v="2023-04-22T00:00:00"/>
    <s v="Q2"/>
    <s v="Q2-2023"/>
    <x v="0"/>
    <n v="2"/>
    <s v="Poor"/>
    <n v="1"/>
    <s v="Moderate"/>
    <n v="100"/>
    <s v="headache"/>
  </r>
  <r>
    <n v="1489"/>
    <n v="20.65"/>
    <s v="Healthy Weight"/>
    <n v="1.82"/>
    <n v="68.41"/>
    <n v="123"/>
    <n v="117"/>
    <x v="1"/>
    <n v="1"/>
    <n v="2021"/>
    <n v="10"/>
    <n v="24"/>
    <d v="2021-10-24T00:00:00"/>
    <s v="Q4"/>
    <s v="Q4-2021"/>
    <x v="0"/>
    <n v="3"/>
    <s v="Very Poor"/>
    <n v="0"/>
    <s v="Severe"/>
    <n v="100"/>
    <s v="headache"/>
  </r>
  <r>
    <n v="1489"/>
    <n v="22.31"/>
    <s v="Healthy Weight"/>
    <n v="1.82"/>
    <n v="73.91"/>
    <n v="121"/>
    <n v="119"/>
    <x v="1"/>
    <n v="2"/>
    <n v="2022"/>
    <n v="4"/>
    <n v="25"/>
    <d v="2022-04-25T00:00:00"/>
    <s v="Q2"/>
    <s v="Q2-2022"/>
    <x v="0"/>
    <n v="0"/>
    <s v="Very Good"/>
    <n v="1"/>
    <s v="Moderate"/>
    <n v="100"/>
    <s v="headache"/>
  </r>
  <r>
    <n v="1489"/>
    <n v="21.06"/>
    <s v="Healthy Weight"/>
    <n v="1.82"/>
    <n v="69.739999999999995"/>
    <n v="124"/>
    <n v="109"/>
    <x v="1"/>
    <n v="3"/>
    <n v="2022"/>
    <n v="10"/>
    <n v="24"/>
    <d v="2022-10-24T00:00:00"/>
    <s v="Q4"/>
    <s v="Q4-2022"/>
    <x v="0"/>
    <n v="1"/>
    <s v="Good"/>
    <n v="2"/>
    <s v="Mild"/>
    <n v="100"/>
    <s v="headache"/>
  </r>
  <r>
    <n v="1489"/>
    <n v="20.38"/>
    <s v="Healthy Weight"/>
    <n v="1.82"/>
    <n v="67.52"/>
    <n v="120"/>
    <n v="105"/>
    <x v="1"/>
    <n v="4"/>
    <n v="2023"/>
    <n v="4"/>
    <n v="25"/>
    <d v="2023-04-25T00:00:00"/>
    <s v="Q2"/>
    <s v="Q2-2023"/>
    <x v="0"/>
    <n v="1"/>
    <s v="Good"/>
    <n v="2"/>
    <s v="Mild"/>
    <n v="101"/>
    <s v="nausea"/>
  </r>
  <r>
    <n v="1490"/>
    <n v="21.47"/>
    <s v="Healthy Weight"/>
    <n v="1.62"/>
    <n v="56.35"/>
    <n v="118"/>
    <n v="99"/>
    <x v="1"/>
    <n v="1"/>
    <n v="2021"/>
    <n v="10"/>
    <n v="26"/>
    <d v="2021-10-26T00:00:00"/>
    <s v="Q4"/>
    <s v="Q4-2021"/>
    <x v="1"/>
    <n v="1"/>
    <s v="Good"/>
    <n v="1"/>
    <s v="Moderate"/>
    <n v="100"/>
    <s v="headache"/>
  </r>
  <r>
    <n v="1490"/>
    <n v="22.02"/>
    <s v="Healthy Weight"/>
    <n v="1.62"/>
    <n v="57.79"/>
    <n v="116"/>
    <n v="99"/>
    <x v="1"/>
    <n v="2"/>
    <n v="2022"/>
    <n v="4"/>
    <n v="27"/>
    <d v="2022-04-27T00:00:00"/>
    <s v="Q2"/>
    <s v="Q2-2022"/>
    <x v="1"/>
    <n v="1"/>
    <s v="Good"/>
    <n v="1"/>
    <s v="Moderate"/>
    <n v="103"/>
    <s v="vomiting"/>
  </r>
  <r>
    <n v="1490"/>
    <n v="22.12"/>
    <s v="Healthy Weight"/>
    <n v="1.62"/>
    <n v="58.06"/>
    <n v="116"/>
    <n v="94"/>
    <x v="1"/>
    <n v="3"/>
    <n v="2022"/>
    <n v="10"/>
    <n v="26"/>
    <d v="2022-10-26T00:00:00"/>
    <s v="Q4"/>
    <s v="Q4-2022"/>
    <x v="1"/>
    <n v="2"/>
    <s v="Poor"/>
    <n v="2"/>
    <s v="Mild"/>
    <n v="100"/>
    <s v="headache"/>
  </r>
  <r>
    <n v="1490"/>
    <n v="19.690000000000001"/>
    <s v="Healthy Weight"/>
    <n v="1.62"/>
    <n v="51.67"/>
    <n v="116"/>
    <n v="93"/>
    <x v="1"/>
    <n v="4"/>
    <n v="2023"/>
    <n v="4"/>
    <n v="27"/>
    <d v="2023-04-27T00:00:00"/>
    <s v="Q2"/>
    <s v="Q2-2023"/>
    <x v="1"/>
    <n v="0"/>
    <s v="Very Good"/>
    <n v="1"/>
    <s v="Moderate"/>
    <n v="108"/>
    <s v="palpitations"/>
  </r>
  <r>
    <n v="1491"/>
    <n v="27.12"/>
    <s v="Overweight"/>
    <n v="1.82"/>
    <n v="89.85"/>
    <n v="127"/>
    <n v="108"/>
    <x v="1"/>
    <n v="1"/>
    <n v="2021"/>
    <n v="10"/>
    <n v="29"/>
    <d v="2021-10-29T00:00:00"/>
    <s v="Q4"/>
    <s v="Q4-2021"/>
    <x v="0"/>
    <n v="0"/>
    <s v="Very Good"/>
    <n v="2"/>
    <s v="Mild"/>
    <n v="100"/>
    <s v="headache"/>
  </r>
  <r>
    <n v="1491"/>
    <n v="29.24"/>
    <s v="Overweight"/>
    <n v="1.82"/>
    <n v="96.84"/>
    <n v="132"/>
    <n v="105"/>
    <x v="1"/>
    <n v="2"/>
    <n v="2022"/>
    <n v="4"/>
    <n v="30"/>
    <d v="2022-04-30T00:00:00"/>
    <s v="Q2"/>
    <s v="Q2-2022"/>
    <x v="0"/>
    <n v="2"/>
    <s v="Poor"/>
    <n v="1"/>
    <s v="Moderate"/>
    <n v="101"/>
    <s v="nausea"/>
  </r>
  <r>
    <n v="1491"/>
    <n v="31.04"/>
    <s v="Obesity"/>
    <n v="1.82"/>
    <n v="102.83"/>
    <n v="139"/>
    <n v="107"/>
    <x v="0"/>
    <n v="3"/>
    <n v="2022"/>
    <n v="10"/>
    <n v="29"/>
    <d v="2022-10-29T00:00:00"/>
    <s v="Q4"/>
    <s v="Q4-2022"/>
    <x v="0"/>
    <n v="1"/>
    <s v="Good"/>
    <n v="1"/>
    <s v="Moderate"/>
    <n v="104"/>
    <s v="itching"/>
  </r>
  <r>
    <n v="1491"/>
    <n v="26.84"/>
    <s v="Overweight"/>
    <n v="1.82"/>
    <n v="88.92"/>
    <n v="148"/>
    <n v="105"/>
    <x v="0"/>
    <n v="4"/>
    <n v="2023"/>
    <n v="4"/>
    <n v="30"/>
    <d v="2023-04-30T00:00:00"/>
    <s v="Q2"/>
    <s v="Q2-2023"/>
    <x v="0"/>
    <n v="3"/>
    <s v="Very Poor"/>
    <n v="1"/>
    <s v="Moderate"/>
    <n v="107"/>
    <s v="skin rash"/>
  </r>
  <r>
    <n v="1492"/>
    <n v="27.68"/>
    <s v="Overweight"/>
    <n v="1.82"/>
    <n v="91.7"/>
    <n v="119"/>
    <n v="104"/>
    <x v="1"/>
    <n v="1"/>
    <n v="2021"/>
    <n v="10"/>
    <n v="30"/>
    <d v="2021-10-30T00:00:00"/>
    <s v="Q4"/>
    <s v="Q4-2021"/>
    <x v="0"/>
    <n v="1"/>
    <s v="Good"/>
    <n v="0"/>
    <s v="Severe"/>
    <n v="103"/>
    <s v="vomiting"/>
  </r>
  <r>
    <n v="1492"/>
    <n v="30.27"/>
    <s v="Obesity"/>
    <n v="1.82"/>
    <n v="100.26"/>
    <n v="110"/>
    <n v="113"/>
    <x v="1"/>
    <n v="2"/>
    <n v="2022"/>
    <n v="5"/>
    <n v="1"/>
    <d v="2022-05-01T00:00:00"/>
    <s v="Q2"/>
    <s v="Q2-2022"/>
    <x v="0"/>
    <n v="0"/>
    <s v="Very Good"/>
    <n v="0"/>
    <s v="Severe"/>
    <n v="107"/>
    <s v="skin rash"/>
  </r>
  <r>
    <n v="1492"/>
    <n v="28.55"/>
    <s v="Overweight"/>
    <n v="1.82"/>
    <n v="94.58"/>
    <n v="109"/>
    <n v="121"/>
    <x v="1"/>
    <n v="3"/>
    <n v="2022"/>
    <n v="10"/>
    <n v="30"/>
    <d v="2022-10-30T00:00:00"/>
    <s v="Q4"/>
    <s v="Q4-2022"/>
    <x v="0"/>
    <n v="0"/>
    <s v="Very Good"/>
    <n v="2"/>
    <s v="Mild"/>
    <n v="100"/>
    <s v="headache"/>
  </r>
  <r>
    <n v="1493"/>
    <n v="26.48"/>
    <s v="Overweight"/>
    <n v="1.82"/>
    <n v="87.71"/>
    <n v="112"/>
    <n v="109"/>
    <x v="1"/>
    <n v="1"/>
    <n v="2021"/>
    <n v="10"/>
    <n v="30"/>
    <d v="2021-10-30T00:00:00"/>
    <s v="Q4"/>
    <s v="Q4-2021"/>
    <x v="0"/>
    <n v="3"/>
    <s v="Very Poor"/>
    <n v="0"/>
    <s v="Severe"/>
    <n v="100"/>
    <s v="headache"/>
  </r>
  <r>
    <n v="1493"/>
    <n v="28.06"/>
    <s v="Overweight"/>
    <n v="1.82"/>
    <n v="92.95"/>
    <n v="113"/>
    <n v="112"/>
    <x v="1"/>
    <n v="2"/>
    <n v="2022"/>
    <n v="5"/>
    <n v="1"/>
    <d v="2022-05-01T00:00:00"/>
    <s v="Q2"/>
    <s v="Q2-2022"/>
    <x v="0"/>
    <n v="2"/>
    <s v="Poor"/>
    <n v="0"/>
    <s v="Severe"/>
    <n v="100"/>
    <s v="headache"/>
  </r>
  <r>
    <n v="1493"/>
    <n v="26.44"/>
    <s v="Overweight"/>
    <n v="1.82"/>
    <n v="87.59"/>
    <n v="120"/>
    <n v="112"/>
    <x v="1"/>
    <n v="3"/>
    <n v="2022"/>
    <n v="10"/>
    <n v="30"/>
    <d v="2022-10-30T00:00:00"/>
    <s v="Q4"/>
    <s v="Q4-2022"/>
    <x v="0"/>
    <n v="1"/>
    <s v="Good"/>
    <n v="0"/>
    <s v="Severe"/>
    <n v="103"/>
    <s v="vomiting"/>
  </r>
  <r>
    <n v="1494"/>
    <n v="21.44"/>
    <s v="Healthy Weight"/>
    <n v="1.82"/>
    <n v="71"/>
    <n v="130"/>
    <n v="93"/>
    <x v="1"/>
    <n v="1"/>
    <n v="2021"/>
    <n v="10"/>
    <n v="31"/>
    <d v="2021-10-31T00:00:00"/>
    <s v="Q4"/>
    <s v="Q4-2021"/>
    <x v="0"/>
    <n v="2"/>
    <s v="Poor"/>
    <n v="0"/>
    <s v="Severe"/>
    <n v="107"/>
    <s v="skin rash"/>
  </r>
  <r>
    <n v="1494"/>
    <n v="23.61"/>
    <s v="Healthy Weight"/>
    <n v="1.82"/>
    <n v="78.2"/>
    <n v="136"/>
    <n v="97"/>
    <x v="0"/>
    <n v="2"/>
    <n v="2022"/>
    <n v="5"/>
    <n v="2"/>
    <d v="2022-05-02T00:00:00"/>
    <s v="Q2"/>
    <s v="Q2-2022"/>
    <x v="0"/>
    <n v="1"/>
    <s v="Good"/>
    <n v="1"/>
    <s v="Moderate"/>
    <n v="100"/>
    <s v="headache"/>
  </r>
  <r>
    <n v="1494"/>
    <n v="26.86"/>
    <s v="Overweight"/>
    <n v="1.82"/>
    <n v="88.98"/>
    <n v="128"/>
    <n v="97"/>
    <x v="1"/>
    <n v="3"/>
    <n v="2022"/>
    <n v="10"/>
    <n v="31"/>
    <d v="2022-10-31T00:00:00"/>
    <s v="Q4"/>
    <s v="Q4-2022"/>
    <x v="0"/>
    <n v="1"/>
    <s v="Good"/>
    <n v="2"/>
    <s v="Mild"/>
    <n v="100"/>
    <s v="headache"/>
  </r>
  <r>
    <n v="1495"/>
    <n v="22.27"/>
    <s v="Healthy Weight"/>
    <n v="1.62"/>
    <n v="58.44"/>
    <n v="126"/>
    <n v="87"/>
    <x v="1"/>
    <n v="1"/>
    <n v="2021"/>
    <n v="11"/>
    <n v="3"/>
    <d v="2021-11-03T00:00:00"/>
    <s v="Q4"/>
    <s v="Q4-2021"/>
    <x v="1"/>
    <n v="1"/>
    <s v="Good"/>
    <n v="1"/>
    <s v="Moderate"/>
    <n v="100"/>
    <s v="headache"/>
  </r>
  <r>
    <n v="1495"/>
    <n v="22.16"/>
    <s v="Healthy Weight"/>
    <n v="1.62"/>
    <n v="58.16"/>
    <n v="124"/>
    <n v="86"/>
    <x v="1"/>
    <n v="2"/>
    <n v="2022"/>
    <n v="5"/>
    <n v="5"/>
    <d v="2022-05-05T00:00:00"/>
    <s v="Q2"/>
    <s v="Q2-2022"/>
    <x v="1"/>
    <n v="2"/>
    <s v="Poor"/>
    <n v="2"/>
    <s v="Mild"/>
    <n v="107"/>
    <s v="skin rash"/>
  </r>
  <r>
    <n v="1495"/>
    <n v="24.33"/>
    <s v="Healthy Weight"/>
    <n v="1.62"/>
    <n v="63.85"/>
    <n v="125"/>
    <n v="99"/>
    <x v="1"/>
    <n v="3"/>
    <n v="2022"/>
    <n v="11"/>
    <n v="3"/>
    <d v="2022-11-03T00:00:00"/>
    <s v="Q4"/>
    <s v="Q4-2022"/>
    <x v="1"/>
    <n v="1"/>
    <s v="Good"/>
    <n v="2"/>
    <s v="Mild"/>
    <n v="103"/>
    <s v="vomiting"/>
  </r>
  <r>
    <n v="1495"/>
    <n v="24.71"/>
    <s v="Healthy Weight"/>
    <n v="1.62"/>
    <n v="64.84"/>
    <n v="128"/>
    <n v="96"/>
    <x v="1"/>
    <n v="4"/>
    <n v="2023"/>
    <n v="5"/>
    <n v="5"/>
    <d v="2023-05-05T00:00:00"/>
    <s v="Q2"/>
    <s v="Q2-2023"/>
    <x v="1"/>
    <n v="1"/>
    <s v="Good"/>
    <n v="2"/>
    <s v="Mild"/>
    <n v="101"/>
    <s v="nausea"/>
  </r>
  <r>
    <n v="1495"/>
    <n v="23.83"/>
    <s v="Healthy Weight"/>
    <n v="1.62"/>
    <n v="62.54"/>
    <n v="126"/>
    <n v="89"/>
    <x v="1"/>
    <n v="5"/>
    <n v="2023"/>
    <n v="11"/>
    <n v="3"/>
    <d v="2023-11-03T00:00:00"/>
    <s v="Q4"/>
    <s v="Q4-2023"/>
    <x v="1"/>
    <n v="2"/>
    <s v="Poor"/>
    <n v="1"/>
    <s v="Moderate"/>
    <n v="100"/>
    <s v="headache"/>
  </r>
  <r>
    <n v="1496"/>
    <n v="25.88"/>
    <s v="Overweight"/>
    <n v="1.82"/>
    <n v="85.72"/>
    <n v="130"/>
    <n v="104"/>
    <x v="1"/>
    <n v="1"/>
    <n v="2021"/>
    <n v="11"/>
    <n v="5"/>
    <d v="2021-11-05T00:00:00"/>
    <s v="Q4"/>
    <s v="Q4-2021"/>
    <x v="0"/>
    <n v="2"/>
    <s v="Poor"/>
    <n v="0"/>
    <s v="Severe"/>
    <n v="100"/>
    <s v="headache"/>
  </r>
  <r>
    <n v="1496"/>
    <n v="23.89"/>
    <s v="Healthy Weight"/>
    <n v="1.82"/>
    <n v="79.14"/>
    <n v="121"/>
    <n v="112"/>
    <x v="1"/>
    <n v="2"/>
    <n v="2022"/>
    <n v="5"/>
    <n v="7"/>
    <d v="2022-05-07T00:00:00"/>
    <s v="Q2"/>
    <s v="Q2-2022"/>
    <x v="0"/>
    <n v="0"/>
    <s v="Very Good"/>
    <n v="2"/>
    <s v="Mild"/>
    <n v="105"/>
    <s v="abdominal pain"/>
  </r>
  <r>
    <n v="1496"/>
    <n v="23.85"/>
    <s v="Healthy Weight"/>
    <n v="1.82"/>
    <n v="79"/>
    <n v="127"/>
    <n v="121"/>
    <x v="1"/>
    <n v="3"/>
    <n v="2022"/>
    <n v="11"/>
    <n v="5"/>
    <d v="2022-11-05T00:00:00"/>
    <s v="Q4"/>
    <s v="Q4-2022"/>
    <x v="0"/>
    <n v="3"/>
    <s v="Very Poor"/>
    <n v="1"/>
    <s v="Moderate"/>
    <n v="103"/>
    <s v="vomiting"/>
  </r>
  <r>
    <n v="1496"/>
    <n v="22.43"/>
    <s v="Healthy Weight"/>
    <n v="1.82"/>
    <n v="74.28"/>
    <n v="134"/>
    <n v="130"/>
    <x v="1"/>
    <n v="4"/>
    <n v="2023"/>
    <n v="5"/>
    <n v="7"/>
    <d v="2023-05-07T00:00:00"/>
    <s v="Q2"/>
    <s v="Q2-2023"/>
    <x v="0"/>
    <n v="1"/>
    <s v="Good"/>
    <n v="1"/>
    <s v="Moderate"/>
    <n v="100"/>
    <s v="headache"/>
  </r>
  <r>
    <n v="1496"/>
    <n v="19.75"/>
    <s v="Healthy Weight"/>
    <n v="1.82"/>
    <n v="65.430000000000007"/>
    <n v="135"/>
    <n v="130"/>
    <x v="0"/>
    <n v="5"/>
    <n v="2023"/>
    <n v="11"/>
    <n v="5"/>
    <d v="2023-11-05T00:00:00"/>
    <s v="Q4"/>
    <s v="Q4-2023"/>
    <x v="0"/>
    <n v="1"/>
    <s v="Good"/>
    <n v="2"/>
    <s v="Mild"/>
    <n v="105"/>
    <s v="abdominal pain"/>
  </r>
  <r>
    <n v="1497"/>
    <n v="25.53"/>
    <s v="Overweight"/>
    <n v="1.82"/>
    <n v="84.56"/>
    <n v="132"/>
    <n v="101"/>
    <x v="1"/>
    <n v="1"/>
    <n v="2021"/>
    <n v="11"/>
    <n v="9"/>
    <d v="2021-11-09T00:00:00"/>
    <s v="Q4"/>
    <s v="Q4-2021"/>
    <x v="0"/>
    <n v="2"/>
    <s v="Poor"/>
    <n v="1"/>
    <s v="Moderate"/>
    <n v="103"/>
    <s v="vomiting"/>
  </r>
  <r>
    <n v="1497"/>
    <n v="23.6"/>
    <s v="Healthy Weight"/>
    <n v="1.82"/>
    <n v="78.180000000000007"/>
    <n v="125"/>
    <n v="93"/>
    <x v="1"/>
    <n v="2"/>
    <n v="2022"/>
    <n v="5"/>
    <n v="11"/>
    <d v="2022-05-11T00:00:00"/>
    <s v="Q2"/>
    <s v="Q2-2022"/>
    <x v="0"/>
    <n v="1"/>
    <s v="Good"/>
    <n v="1"/>
    <s v="Moderate"/>
    <n v="105"/>
    <s v="abdominal pain"/>
  </r>
  <r>
    <n v="1497"/>
    <n v="23.92"/>
    <s v="Healthy Weight"/>
    <n v="1.82"/>
    <n v="79.22"/>
    <n v="139"/>
    <n v="90"/>
    <x v="0"/>
    <n v="3"/>
    <n v="2022"/>
    <n v="11"/>
    <n v="9"/>
    <d v="2022-11-09T00:00:00"/>
    <s v="Q4"/>
    <s v="Q4-2022"/>
    <x v="0"/>
    <n v="3"/>
    <s v="Very Poor"/>
    <n v="2"/>
    <s v="Mild"/>
    <n v="100"/>
    <s v="headache"/>
  </r>
  <r>
    <n v="1497"/>
    <n v="17.440000000000001"/>
    <s v="Underweight"/>
    <n v="1.82"/>
    <n v="57.76"/>
    <n v="132"/>
    <n v="84"/>
    <x v="3"/>
    <n v="4"/>
    <n v="2023"/>
    <n v="5"/>
    <n v="11"/>
    <d v="2023-05-11T00:00:00"/>
    <s v="Q2"/>
    <s v="Q2-2023"/>
    <x v="0"/>
    <n v="2"/>
    <s v="Poor"/>
    <n v="0"/>
    <s v="Severe"/>
    <n v="100"/>
    <s v="headache"/>
  </r>
  <r>
    <n v="1498"/>
    <n v="21.51"/>
    <s v="Healthy Weight"/>
    <n v="1.62"/>
    <n v="56.46"/>
    <n v="129"/>
    <n v="115"/>
    <x v="1"/>
    <n v="1"/>
    <n v="2021"/>
    <n v="11"/>
    <n v="9"/>
    <d v="2021-11-09T00:00:00"/>
    <s v="Q4"/>
    <s v="Q4-2021"/>
    <x v="1"/>
    <n v="1"/>
    <s v="Good"/>
    <n v="0"/>
    <s v="Severe"/>
    <n v="100"/>
    <s v="headache"/>
  </r>
  <r>
    <n v="1498"/>
    <n v="20.56"/>
    <s v="Healthy Weight"/>
    <n v="1.62"/>
    <n v="53.97"/>
    <n v="132"/>
    <n v="121"/>
    <x v="1"/>
    <n v="2"/>
    <n v="2022"/>
    <n v="5"/>
    <n v="11"/>
    <d v="2022-05-11T00:00:00"/>
    <s v="Q2"/>
    <s v="Q2-2022"/>
    <x v="1"/>
    <n v="1"/>
    <s v="Good"/>
    <n v="1"/>
    <s v="Moderate"/>
    <n v="103"/>
    <s v="vomiting"/>
  </r>
  <r>
    <n v="1498"/>
    <n v="22.4"/>
    <s v="Healthy Weight"/>
    <n v="1.62"/>
    <n v="58.79"/>
    <n v="121"/>
    <n v="123"/>
    <x v="1"/>
    <n v="3"/>
    <n v="2022"/>
    <n v="11"/>
    <n v="9"/>
    <d v="2022-11-09T00:00:00"/>
    <s v="Q4"/>
    <s v="Q4-2022"/>
    <x v="1"/>
    <n v="1"/>
    <s v="Good"/>
    <n v="2"/>
    <s v="Mild"/>
    <n v="100"/>
    <s v="headache"/>
  </r>
  <r>
    <n v="1498"/>
    <n v="23.24"/>
    <s v="Healthy Weight"/>
    <n v="1.62"/>
    <n v="61"/>
    <n v="125"/>
    <n v="123"/>
    <x v="1"/>
    <n v="4"/>
    <n v="2023"/>
    <n v="5"/>
    <n v="11"/>
    <d v="2023-05-11T00:00:00"/>
    <s v="Q2"/>
    <s v="Q2-2023"/>
    <x v="1"/>
    <n v="1"/>
    <s v="Good"/>
    <n v="2"/>
    <s v="Mild"/>
    <n v="100"/>
    <s v="headache"/>
  </r>
  <r>
    <n v="1498"/>
    <n v="20.68"/>
    <s v="Healthy Weight"/>
    <n v="1.62"/>
    <n v="54.28"/>
    <n v="126"/>
    <n v="114"/>
    <x v="1"/>
    <n v="5"/>
    <n v="2023"/>
    <n v="11"/>
    <n v="9"/>
    <d v="2023-11-09T00:00:00"/>
    <s v="Q4"/>
    <s v="Q4-2023"/>
    <x v="1"/>
    <n v="1"/>
    <s v="Good"/>
    <n v="0"/>
    <s v="Severe"/>
    <n v="100"/>
    <s v="headache"/>
  </r>
  <r>
    <n v="1499"/>
    <n v="20.75"/>
    <s v="Healthy Weight"/>
    <n v="1.82"/>
    <n v="68.72"/>
    <n v="129"/>
    <n v="110"/>
    <x v="1"/>
    <n v="1"/>
    <n v="2021"/>
    <n v="11"/>
    <n v="12"/>
    <d v="2021-11-12T00:00:00"/>
    <s v="Q4"/>
    <s v="Q4-2021"/>
    <x v="0"/>
    <n v="2"/>
    <s v="Poor"/>
    <n v="0"/>
    <s v="Severe"/>
    <n v="100"/>
    <s v="headache"/>
  </r>
  <r>
    <n v="1499"/>
    <n v="20.89"/>
    <s v="Healthy Weight"/>
    <n v="1.82"/>
    <n v="69.19"/>
    <n v="126"/>
    <n v="110"/>
    <x v="1"/>
    <n v="2"/>
    <n v="2022"/>
    <n v="5"/>
    <n v="14"/>
    <d v="2022-05-14T00:00:00"/>
    <s v="Q2"/>
    <s v="Q2-2022"/>
    <x v="0"/>
    <n v="1"/>
    <s v="Good"/>
    <n v="1"/>
    <s v="Moderate"/>
    <n v="101"/>
    <s v="nausea"/>
  </r>
  <r>
    <n v="1499"/>
    <n v="21.22"/>
    <s v="Healthy Weight"/>
    <n v="1.82"/>
    <n v="70.290000000000006"/>
    <n v="126"/>
    <n v="111"/>
    <x v="1"/>
    <n v="3"/>
    <n v="2022"/>
    <n v="11"/>
    <n v="12"/>
    <d v="2022-11-12T00:00:00"/>
    <s v="Q4"/>
    <s v="Q4-2022"/>
    <x v="0"/>
    <n v="1"/>
    <s v="Good"/>
    <n v="1"/>
    <s v="Moderate"/>
    <n v="101"/>
    <s v="nausea"/>
  </r>
  <r>
    <n v="1499"/>
    <n v="23.61"/>
    <s v="Healthy Weight"/>
    <n v="1.82"/>
    <n v="78.2"/>
    <n v="121"/>
    <n v="104"/>
    <x v="1"/>
    <n v="4"/>
    <n v="2023"/>
    <n v="5"/>
    <n v="14"/>
    <d v="2023-05-14T00:00:00"/>
    <s v="Q2"/>
    <s v="Q2-2023"/>
    <x v="0"/>
    <n v="1"/>
    <s v="Good"/>
    <n v="1"/>
    <s v="Moderate"/>
    <n v="100"/>
    <s v="headache"/>
  </r>
  <r>
    <n v="1500"/>
    <n v="25.06"/>
    <s v="Overweight"/>
    <n v="1.82"/>
    <n v="83.02"/>
    <n v="120"/>
    <n v="108"/>
    <x v="1"/>
    <n v="1"/>
    <n v="2021"/>
    <n v="11"/>
    <n v="12"/>
    <d v="2021-11-12T00:00:00"/>
    <s v="Q4"/>
    <s v="Q4-2021"/>
    <x v="0"/>
    <n v="2"/>
    <s v="Poor"/>
    <n v="1"/>
    <s v="Moderate"/>
    <n v="100"/>
    <s v="headache"/>
  </r>
  <r>
    <n v="1500"/>
    <n v="28.19"/>
    <s v="Overweight"/>
    <n v="1.82"/>
    <n v="93.37"/>
    <n v="132"/>
    <n v="108"/>
    <x v="1"/>
    <n v="2"/>
    <n v="2022"/>
    <n v="5"/>
    <n v="14"/>
    <d v="2022-05-14T00:00:00"/>
    <s v="Q2"/>
    <s v="Q2-2022"/>
    <x v="0"/>
    <n v="1"/>
    <s v="Good"/>
    <n v="0"/>
    <s v="Severe"/>
    <n v="100"/>
    <s v="headache"/>
  </r>
  <r>
    <n v="1500"/>
    <n v="31.34"/>
    <s v="Obesity"/>
    <n v="1.82"/>
    <n v="103.81"/>
    <n v="138"/>
    <n v="108"/>
    <x v="0"/>
    <n v="3"/>
    <n v="2022"/>
    <n v="11"/>
    <n v="12"/>
    <d v="2022-11-12T00:00:00"/>
    <s v="Q4"/>
    <s v="Q4-2022"/>
    <x v="0"/>
    <n v="1"/>
    <s v="Good"/>
    <n v="0"/>
    <s v="Severe"/>
    <n v="100"/>
    <s v="headache"/>
  </r>
  <r>
    <n v="1500"/>
    <n v="33.409999999999997"/>
    <s v="Obesity"/>
    <n v="1.82"/>
    <n v="110.67"/>
    <n v="142"/>
    <n v="110"/>
    <x v="0"/>
    <n v="4"/>
    <n v="2023"/>
    <n v="5"/>
    <n v="14"/>
    <d v="2023-05-14T00:00:00"/>
    <s v="Q2"/>
    <s v="Q2-2023"/>
    <x v="0"/>
    <n v="2"/>
    <s v="Poor"/>
    <n v="1"/>
    <s v="Moderate"/>
    <n v="104"/>
    <s v="itching"/>
  </r>
  <r>
    <n v="1500"/>
    <n v="32.08"/>
    <s v="Obesity"/>
    <n v="1.82"/>
    <n v="106.26"/>
    <n v="145"/>
    <n v="110"/>
    <x v="0"/>
    <n v="5"/>
    <n v="2023"/>
    <n v="11"/>
    <n v="12"/>
    <d v="2023-11-12T00:00:00"/>
    <s v="Q4"/>
    <s v="Q4-2023"/>
    <x v="0"/>
    <n v="2"/>
    <s v="Poor"/>
    <n v="0"/>
    <s v="Severe"/>
    <n v="101"/>
    <s v="nausea"/>
  </r>
  <r>
    <n v="1500"/>
    <n v="30.86"/>
    <s v="Obesity"/>
    <n v="1.82"/>
    <n v="102.22"/>
    <n v="145"/>
    <n v="125"/>
    <x v="0"/>
    <n v="6"/>
    <n v="2024"/>
    <n v="5"/>
    <n v="13"/>
    <d v="2024-05-13T00:00:00"/>
    <s v="Q2"/>
    <s v="Q2-2024"/>
    <x v="0"/>
    <n v="2"/>
    <s v="Poor"/>
    <n v="0"/>
    <s v="Severe"/>
    <n v="100"/>
    <s v="headache"/>
  </r>
  <r>
    <n v="1501"/>
    <n v="21.1"/>
    <s v="Healthy Weight"/>
    <n v="1.62"/>
    <n v="55.37"/>
    <n v="128"/>
    <n v="82"/>
    <x v="3"/>
    <n v="1"/>
    <n v="2021"/>
    <n v="11"/>
    <n v="16"/>
    <d v="2021-11-16T00:00:00"/>
    <s v="Q4"/>
    <s v="Q4-2021"/>
    <x v="1"/>
    <n v="0"/>
    <s v="Very Good"/>
    <n v="1"/>
    <s v="Moderate"/>
    <n v="102"/>
    <s v="tinnitus"/>
  </r>
  <r>
    <n v="1501"/>
    <n v="19.63"/>
    <s v="Healthy Weight"/>
    <n v="1.62"/>
    <n v="51.51"/>
    <n v="134"/>
    <n v="82"/>
    <x v="3"/>
    <n v="2"/>
    <n v="2022"/>
    <n v="5"/>
    <n v="18"/>
    <d v="2022-05-18T00:00:00"/>
    <s v="Q2"/>
    <s v="Q2-2022"/>
    <x v="1"/>
    <n v="0"/>
    <s v="Very Good"/>
    <n v="1"/>
    <s v="Moderate"/>
    <n v="100"/>
    <s v="headache"/>
  </r>
  <r>
    <n v="1501"/>
    <n v="22.63"/>
    <s v="Healthy Weight"/>
    <n v="1.62"/>
    <n v="59.38"/>
    <n v="129"/>
    <n v="87"/>
    <x v="1"/>
    <n v="3"/>
    <n v="2022"/>
    <n v="11"/>
    <n v="16"/>
    <d v="2022-11-16T00:00:00"/>
    <s v="Q4"/>
    <s v="Q4-2022"/>
    <x v="1"/>
    <n v="2"/>
    <s v="Poor"/>
    <n v="2"/>
    <s v="Mild"/>
    <n v="103"/>
    <s v="vomiting"/>
  </r>
  <r>
    <n v="1501"/>
    <n v="22.32"/>
    <s v="Healthy Weight"/>
    <n v="1.62"/>
    <n v="58.59"/>
    <n v="127"/>
    <n v="83"/>
    <x v="3"/>
    <n v="4"/>
    <n v="2023"/>
    <n v="5"/>
    <n v="18"/>
    <d v="2023-05-18T00:00:00"/>
    <s v="Q2"/>
    <s v="Q2-2023"/>
    <x v="1"/>
    <n v="0"/>
    <s v="Very Good"/>
    <n v="2"/>
    <s v="Mild"/>
    <n v="102"/>
    <s v="tinnitus"/>
  </r>
  <r>
    <n v="1501"/>
    <n v="21.2"/>
    <s v="Healthy Weight"/>
    <n v="1.62"/>
    <n v="55.63"/>
    <n v="134"/>
    <n v="79"/>
    <x v="1"/>
    <n v="5"/>
    <n v="2023"/>
    <n v="11"/>
    <n v="16"/>
    <d v="2023-11-16T00:00:00"/>
    <s v="Q4"/>
    <s v="Q4-2023"/>
    <x v="1"/>
    <n v="1"/>
    <s v="Good"/>
    <n v="2"/>
    <s v="Mild"/>
    <n v="100"/>
    <s v="headache"/>
  </r>
  <r>
    <n v="1502"/>
    <n v="22.34"/>
    <s v="Healthy Weight"/>
    <n v="1.82"/>
    <n v="74.010000000000005"/>
    <n v="117"/>
    <n v="85"/>
    <x v="1"/>
    <n v="1"/>
    <n v="2021"/>
    <n v="11"/>
    <n v="20"/>
    <d v="2021-11-20T00:00:00"/>
    <s v="Q4"/>
    <s v="Q4-2021"/>
    <x v="0"/>
    <n v="1"/>
    <s v="Good"/>
    <n v="2"/>
    <s v="Mild"/>
    <n v="108"/>
    <s v="palpitations"/>
  </r>
  <r>
    <n v="1502"/>
    <n v="21.47"/>
    <s v="Healthy Weight"/>
    <n v="1.82"/>
    <n v="71.12"/>
    <n v="115"/>
    <n v="91"/>
    <x v="1"/>
    <n v="2"/>
    <n v="2022"/>
    <n v="5"/>
    <n v="22"/>
    <d v="2022-05-22T00:00:00"/>
    <s v="Q2"/>
    <s v="Q2-2022"/>
    <x v="0"/>
    <n v="3"/>
    <s v="Very Poor"/>
    <n v="1"/>
    <s v="Moderate"/>
    <n v="101"/>
    <s v="nausea"/>
  </r>
  <r>
    <n v="1502"/>
    <n v="19.809999999999999"/>
    <s v="Healthy Weight"/>
    <n v="1.82"/>
    <n v="65.61"/>
    <n v="115"/>
    <n v="86"/>
    <x v="1"/>
    <n v="3"/>
    <n v="2022"/>
    <n v="11"/>
    <n v="20"/>
    <d v="2022-11-20T00:00:00"/>
    <s v="Q4"/>
    <s v="Q4-2022"/>
    <x v="0"/>
    <n v="1"/>
    <s v="Good"/>
    <n v="0"/>
    <s v="Severe"/>
    <n v="107"/>
    <s v="skin rash"/>
  </r>
  <r>
    <n v="1502"/>
    <n v="17.52"/>
    <s v="Underweight"/>
    <n v="1.82"/>
    <n v="58.03"/>
    <n v="122"/>
    <n v="74"/>
    <x v="1"/>
    <n v="4"/>
    <n v="2023"/>
    <n v="5"/>
    <n v="22"/>
    <d v="2023-05-22T00:00:00"/>
    <s v="Q2"/>
    <s v="Q2-2023"/>
    <x v="0"/>
    <n v="2"/>
    <s v="Poor"/>
    <n v="2"/>
    <s v="Mild"/>
    <n v="107"/>
    <s v="skin rash"/>
  </r>
  <r>
    <n v="1503"/>
    <n v="25.28"/>
    <s v="Overweight"/>
    <n v="1.82"/>
    <n v="83.74"/>
    <n v="135"/>
    <n v="96"/>
    <x v="0"/>
    <n v="1"/>
    <n v="2021"/>
    <n v="11"/>
    <n v="21"/>
    <d v="2021-11-21T00:00:00"/>
    <s v="Q4"/>
    <s v="Q4-2021"/>
    <x v="0"/>
    <n v="1"/>
    <s v="Good"/>
    <n v="0"/>
    <s v="Severe"/>
    <n v="108"/>
    <s v="palpitations"/>
  </r>
  <r>
    <n v="1503"/>
    <n v="26.64"/>
    <s v="Overweight"/>
    <n v="1.82"/>
    <n v="88.24"/>
    <n v="130"/>
    <n v="104"/>
    <x v="1"/>
    <n v="2"/>
    <n v="2022"/>
    <n v="5"/>
    <n v="23"/>
    <d v="2022-05-23T00:00:00"/>
    <s v="Q2"/>
    <s v="Q2-2022"/>
    <x v="0"/>
    <n v="2"/>
    <s v="Poor"/>
    <n v="2"/>
    <s v="Mild"/>
    <n v="107"/>
    <s v="skin rash"/>
  </r>
  <r>
    <n v="1503"/>
    <n v="27.4"/>
    <s v="Overweight"/>
    <n v="1.82"/>
    <n v="90.75"/>
    <n v="131"/>
    <n v="110"/>
    <x v="1"/>
    <n v="3"/>
    <n v="2022"/>
    <n v="11"/>
    <n v="21"/>
    <d v="2022-11-21T00:00:00"/>
    <s v="Q4"/>
    <s v="Q4-2022"/>
    <x v="0"/>
    <n v="2"/>
    <s v="Poor"/>
    <n v="0"/>
    <s v="Severe"/>
    <n v="100"/>
    <s v="headache"/>
  </r>
  <r>
    <n v="1503"/>
    <n v="27.52"/>
    <s v="Overweight"/>
    <n v="1.82"/>
    <n v="91.15"/>
    <n v="137"/>
    <n v="108"/>
    <x v="0"/>
    <n v="4"/>
    <n v="2023"/>
    <n v="5"/>
    <n v="23"/>
    <d v="2023-05-23T00:00:00"/>
    <s v="Q2"/>
    <s v="Q2-2023"/>
    <x v="0"/>
    <n v="1"/>
    <s v="Good"/>
    <n v="0"/>
    <s v="Severe"/>
    <n v="100"/>
    <s v="headache"/>
  </r>
  <r>
    <n v="1504"/>
    <n v="26.34"/>
    <s v="Overweight"/>
    <n v="1.82"/>
    <n v="87.26"/>
    <n v="112"/>
    <n v="90"/>
    <x v="1"/>
    <n v="1"/>
    <n v="2021"/>
    <n v="11"/>
    <n v="24"/>
    <d v="2021-11-24T00:00:00"/>
    <s v="Q4"/>
    <s v="Q4-2021"/>
    <x v="0"/>
    <n v="0"/>
    <s v="Very Good"/>
    <n v="0"/>
    <s v="Severe"/>
    <n v="100"/>
    <s v="headache"/>
  </r>
  <r>
    <n v="1504"/>
    <n v="24.84"/>
    <s v="Healthy Weight"/>
    <n v="1.82"/>
    <n v="82.28"/>
    <n v="124"/>
    <n v="89"/>
    <x v="1"/>
    <n v="2"/>
    <n v="2022"/>
    <n v="5"/>
    <n v="26"/>
    <d v="2022-05-26T00:00:00"/>
    <s v="Q2"/>
    <s v="Q2-2022"/>
    <x v="0"/>
    <n v="1"/>
    <s v="Good"/>
    <n v="1"/>
    <s v="Moderate"/>
    <n v="109"/>
    <s v="hallucinations"/>
  </r>
  <r>
    <n v="1504"/>
    <n v="25.35"/>
    <s v="Overweight"/>
    <n v="1.82"/>
    <n v="83.96"/>
    <n v="119"/>
    <n v="88"/>
    <x v="1"/>
    <n v="3"/>
    <n v="2022"/>
    <n v="11"/>
    <n v="24"/>
    <d v="2022-11-24T00:00:00"/>
    <s v="Q4"/>
    <s v="Q4-2022"/>
    <x v="0"/>
    <n v="2"/>
    <s v="Poor"/>
    <n v="0"/>
    <s v="Severe"/>
    <n v="105"/>
    <s v="abdominal pain"/>
  </r>
  <r>
    <n v="1504"/>
    <n v="26.82"/>
    <s v="Overweight"/>
    <n v="1.82"/>
    <n v="88.85"/>
    <n v="119"/>
    <n v="89"/>
    <x v="1"/>
    <n v="4"/>
    <n v="2023"/>
    <n v="5"/>
    <n v="26"/>
    <d v="2023-05-26T00:00:00"/>
    <s v="Q2"/>
    <s v="Q2-2023"/>
    <x v="0"/>
    <n v="1"/>
    <s v="Good"/>
    <n v="1"/>
    <s v="Moderate"/>
    <n v="106"/>
    <s v="dizziness"/>
  </r>
  <r>
    <n v="1505"/>
    <n v="27.23"/>
    <s v="Overweight"/>
    <n v="1.82"/>
    <n v="90.21"/>
    <n v="110"/>
    <n v="89"/>
    <x v="1"/>
    <n v="1"/>
    <n v="2021"/>
    <n v="11"/>
    <n v="25"/>
    <d v="2021-11-25T00:00:00"/>
    <s v="Q4"/>
    <s v="Q4-2021"/>
    <x v="0"/>
    <n v="0"/>
    <s v="Very Good"/>
    <n v="1"/>
    <s v="Moderate"/>
    <n v="101"/>
    <s v="nausea"/>
  </r>
  <r>
    <n v="1505"/>
    <n v="26.43"/>
    <s v="Overweight"/>
    <n v="1.82"/>
    <n v="87.53"/>
    <n v="111"/>
    <n v="85"/>
    <x v="1"/>
    <n v="2"/>
    <n v="2022"/>
    <n v="5"/>
    <n v="27"/>
    <d v="2022-05-27T00:00:00"/>
    <s v="Q2"/>
    <s v="Q2-2022"/>
    <x v="0"/>
    <n v="2"/>
    <s v="Poor"/>
    <n v="0"/>
    <s v="Severe"/>
    <n v="109"/>
    <s v="hallucinations"/>
  </r>
  <r>
    <n v="1505"/>
    <n v="28.93"/>
    <s v="Overweight"/>
    <n v="1.82"/>
    <n v="95.84"/>
    <n v="111"/>
    <n v="84"/>
    <x v="1"/>
    <n v="3"/>
    <n v="2022"/>
    <n v="11"/>
    <n v="25"/>
    <d v="2022-11-25T00:00:00"/>
    <s v="Q4"/>
    <s v="Q4-2022"/>
    <x v="0"/>
    <n v="2"/>
    <s v="Poor"/>
    <n v="1"/>
    <s v="Moderate"/>
    <n v="100"/>
    <s v="headache"/>
  </r>
  <r>
    <n v="1505"/>
    <n v="32.15"/>
    <s v="Obesity"/>
    <n v="1.82"/>
    <n v="106.5"/>
    <n v="99"/>
    <n v="81"/>
    <x v="1"/>
    <n v="4"/>
    <n v="2023"/>
    <n v="5"/>
    <n v="27"/>
    <d v="2023-05-27T00:00:00"/>
    <s v="Q2"/>
    <s v="Q2-2023"/>
    <x v="0"/>
    <n v="3"/>
    <s v="Very Poor"/>
    <n v="0"/>
    <s v="Severe"/>
    <n v="100"/>
    <s v="headache"/>
  </r>
  <r>
    <n v="1506"/>
    <n v="23.39"/>
    <s v="Healthy Weight"/>
    <n v="1.62"/>
    <n v="61.4"/>
    <n v="129"/>
    <n v="98"/>
    <x v="1"/>
    <n v="1"/>
    <n v="2021"/>
    <n v="11"/>
    <n v="26"/>
    <d v="2021-11-26T00:00:00"/>
    <s v="Q4"/>
    <s v="Q4-2021"/>
    <x v="1"/>
    <n v="1"/>
    <s v="Good"/>
    <n v="1"/>
    <s v="Moderate"/>
    <n v="108"/>
    <s v="palpitations"/>
  </r>
  <r>
    <n v="1506"/>
    <n v="26.31"/>
    <s v="Overweight"/>
    <n v="1.62"/>
    <n v="69.040000000000006"/>
    <n v="130"/>
    <n v="101"/>
    <x v="1"/>
    <n v="2"/>
    <n v="2022"/>
    <n v="5"/>
    <n v="28"/>
    <d v="2022-05-28T00:00:00"/>
    <s v="Q2"/>
    <s v="Q2-2022"/>
    <x v="1"/>
    <n v="1"/>
    <s v="Good"/>
    <n v="0"/>
    <s v="Severe"/>
    <n v="100"/>
    <s v="headache"/>
  </r>
  <r>
    <n v="1506"/>
    <n v="31.06"/>
    <s v="Obesity"/>
    <n v="1.62"/>
    <n v="81.52"/>
    <n v="136"/>
    <n v="98"/>
    <x v="0"/>
    <n v="3"/>
    <n v="2022"/>
    <n v="11"/>
    <n v="26"/>
    <d v="2022-11-26T00:00:00"/>
    <s v="Q4"/>
    <s v="Q4-2022"/>
    <x v="1"/>
    <n v="1"/>
    <s v="Good"/>
    <n v="0"/>
    <s v="Severe"/>
    <n v="100"/>
    <s v="headache"/>
  </r>
  <r>
    <n v="1506"/>
    <n v="30.74"/>
    <s v="Obesity"/>
    <n v="1.62"/>
    <n v="80.680000000000007"/>
    <n v="139"/>
    <n v="105"/>
    <x v="0"/>
    <n v="4"/>
    <n v="2023"/>
    <n v="5"/>
    <n v="28"/>
    <d v="2023-05-28T00:00:00"/>
    <s v="Q2"/>
    <s v="Q2-2023"/>
    <x v="1"/>
    <n v="2"/>
    <s v="Poor"/>
    <n v="0"/>
    <s v="Severe"/>
    <n v="100"/>
    <s v="headache"/>
  </r>
  <r>
    <n v="1507"/>
    <n v="24.76"/>
    <s v="Healthy Weight"/>
    <n v="1.62"/>
    <n v="64.98"/>
    <n v="126"/>
    <n v="108"/>
    <x v="1"/>
    <n v="1"/>
    <n v="2021"/>
    <n v="11"/>
    <n v="27"/>
    <d v="2021-11-27T00:00:00"/>
    <s v="Q4"/>
    <s v="Q4-2021"/>
    <x v="1"/>
    <n v="0"/>
    <s v="Very Good"/>
    <n v="1"/>
    <s v="Moderate"/>
    <n v="100"/>
    <s v="headache"/>
  </r>
  <r>
    <n v="1507"/>
    <n v="27.71"/>
    <s v="Overweight"/>
    <n v="1.62"/>
    <n v="72.709999999999994"/>
    <n v="133"/>
    <n v="113"/>
    <x v="1"/>
    <n v="2"/>
    <n v="2022"/>
    <n v="5"/>
    <n v="29"/>
    <d v="2022-05-29T00:00:00"/>
    <s v="Q2"/>
    <s v="Q2-2022"/>
    <x v="1"/>
    <n v="2"/>
    <s v="Poor"/>
    <n v="0"/>
    <s v="Severe"/>
    <n v="105"/>
    <s v="abdominal pain"/>
  </r>
  <r>
    <n v="1507"/>
    <n v="27.93"/>
    <s v="Overweight"/>
    <n v="1.62"/>
    <n v="73.31"/>
    <n v="139"/>
    <n v="118"/>
    <x v="0"/>
    <n v="3"/>
    <n v="2022"/>
    <n v="11"/>
    <n v="27"/>
    <d v="2022-11-27T00:00:00"/>
    <s v="Q4"/>
    <s v="Q4-2022"/>
    <x v="1"/>
    <n v="1"/>
    <s v="Good"/>
    <n v="0"/>
    <s v="Severe"/>
    <n v="100"/>
    <s v="headache"/>
  </r>
  <r>
    <n v="1507"/>
    <n v="29.66"/>
    <s v="Overweight"/>
    <n v="1.62"/>
    <n v="77.84"/>
    <n v="149"/>
    <n v="129"/>
    <x v="0"/>
    <n v="4"/>
    <n v="2023"/>
    <n v="5"/>
    <n v="29"/>
    <d v="2023-05-29T00:00:00"/>
    <s v="Q2"/>
    <s v="Q2-2023"/>
    <x v="1"/>
    <n v="3"/>
    <s v="Very Poor"/>
    <n v="0"/>
    <s v="Severe"/>
    <n v="100"/>
    <s v="headache"/>
  </r>
  <r>
    <n v="1507"/>
    <n v="29.95"/>
    <s v="Overweight"/>
    <n v="1.62"/>
    <n v="78.599999999999994"/>
    <n v="146"/>
    <n v="126"/>
    <x v="0"/>
    <n v="5"/>
    <n v="2023"/>
    <n v="11"/>
    <n v="27"/>
    <d v="2023-11-27T00:00:00"/>
    <s v="Q4"/>
    <s v="Q4-2023"/>
    <x v="1"/>
    <n v="2"/>
    <s v="Poor"/>
    <n v="0"/>
    <s v="Severe"/>
    <n v="100"/>
    <s v="headache"/>
  </r>
  <r>
    <n v="1507"/>
    <n v="31.22"/>
    <s v="Obesity"/>
    <n v="1.62"/>
    <n v="81.93"/>
    <n v="144"/>
    <n v="117"/>
    <x v="0"/>
    <n v="6"/>
    <n v="2024"/>
    <n v="5"/>
    <n v="28"/>
    <d v="2024-05-28T00:00:00"/>
    <s v="Q2"/>
    <s v="Q2-2024"/>
    <x v="1"/>
    <n v="2"/>
    <s v="Poor"/>
    <n v="2"/>
    <s v="Mild"/>
    <n v="102"/>
    <s v="tinnitus"/>
  </r>
  <r>
    <n v="1508"/>
    <n v="22.54"/>
    <s v="Healthy Weight"/>
    <n v="1.62"/>
    <n v="59.17"/>
    <n v="113"/>
    <n v="112"/>
    <x v="1"/>
    <n v="1"/>
    <n v="2021"/>
    <n v="11"/>
    <n v="27"/>
    <d v="2021-11-27T00:00:00"/>
    <s v="Q4"/>
    <s v="Q4-2021"/>
    <x v="1"/>
    <n v="3"/>
    <s v="Very Poor"/>
    <n v="2"/>
    <s v="Mild"/>
    <n v="109"/>
    <s v="hallucinations"/>
  </r>
  <r>
    <n v="1508"/>
    <n v="24.27"/>
    <s v="Healthy Weight"/>
    <n v="1.62"/>
    <n v="63.69"/>
    <n v="107"/>
    <n v="119"/>
    <x v="1"/>
    <n v="2"/>
    <n v="2022"/>
    <n v="5"/>
    <n v="29"/>
    <d v="2022-05-29T00:00:00"/>
    <s v="Q2"/>
    <s v="Q2-2022"/>
    <x v="1"/>
    <n v="1"/>
    <s v="Good"/>
    <n v="1"/>
    <s v="Moderate"/>
    <n v="100"/>
    <s v="headache"/>
  </r>
  <r>
    <n v="1508"/>
    <n v="22.1"/>
    <s v="Healthy Weight"/>
    <n v="1.62"/>
    <n v="58.01"/>
    <n v="107"/>
    <n v="126"/>
    <x v="1"/>
    <n v="3"/>
    <n v="2022"/>
    <n v="11"/>
    <n v="27"/>
    <d v="2022-11-27T00:00:00"/>
    <s v="Q4"/>
    <s v="Q4-2022"/>
    <x v="1"/>
    <n v="2"/>
    <s v="Poor"/>
    <n v="0"/>
    <s v="Severe"/>
    <n v="100"/>
    <s v="headache"/>
  </r>
  <r>
    <n v="1508"/>
    <n v="18.920000000000002"/>
    <s v="Healthy Weight"/>
    <n v="1.62"/>
    <n v="49.65"/>
    <n v="100"/>
    <n v="119"/>
    <x v="1"/>
    <n v="4"/>
    <n v="2023"/>
    <n v="5"/>
    <n v="29"/>
    <d v="2023-05-29T00:00:00"/>
    <s v="Q2"/>
    <s v="Q2-2023"/>
    <x v="1"/>
    <n v="0"/>
    <s v="Very Good"/>
    <n v="1"/>
    <s v="Moderate"/>
    <n v="105"/>
    <s v="abdominal pain"/>
  </r>
  <r>
    <n v="1508"/>
    <n v="16.920000000000002"/>
    <s v="Underweight"/>
    <n v="1.62"/>
    <n v="44.39"/>
    <n v="100"/>
    <n v="119"/>
    <x v="1"/>
    <n v="5"/>
    <n v="2023"/>
    <n v="11"/>
    <n v="27"/>
    <d v="2023-11-27T00:00:00"/>
    <s v="Q4"/>
    <s v="Q4-2023"/>
    <x v="1"/>
    <n v="1"/>
    <s v="Good"/>
    <n v="2"/>
    <s v="Mild"/>
    <n v="100"/>
    <s v="headache"/>
  </r>
  <r>
    <n v="1509"/>
    <n v="25.78"/>
    <s v="Overweight"/>
    <n v="1.82"/>
    <n v="85.39"/>
    <n v="116"/>
    <n v="106"/>
    <x v="1"/>
    <n v="1"/>
    <n v="2021"/>
    <n v="11"/>
    <n v="30"/>
    <d v="2021-11-30T00:00:00"/>
    <s v="Q4"/>
    <s v="Q4-2021"/>
    <x v="0"/>
    <n v="2"/>
    <s v="Poor"/>
    <n v="0"/>
    <s v="Severe"/>
    <n v="104"/>
    <s v="itching"/>
  </r>
  <r>
    <n v="1509"/>
    <n v="24.77"/>
    <s v="Healthy Weight"/>
    <n v="1.82"/>
    <n v="82.03"/>
    <n v="115"/>
    <n v="101"/>
    <x v="1"/>
    <n v="2"/>
    <n v="2022"/>
    <n v="6"/>
    <n v="1"/>
    <d v="2022-06-01T00:00:00"/>
    <s v="Q2"/>
    <s v="Q2-2022"/>
    <x v="0"/>
    <n v="3"/>
    <s v="Very Poor"/>
    <n v="1"/>
    <s v="Moderate"/>
    <n v="106"/>
    <s v="dizziness"/>
  </r>
  <r>
    <n v="1509"/>
    <n v="24.97"/>
    <s v="Healthy Weight"/>
    <n v="1.82"/>
    <n v="82.72"/>
    <n v="114"/>
    <n v="91"/>
    <x v="1"/>
    <n v="3"/>
    <n v="2022"/>
    <n v="11"/>
    <n v="30"/>
    <d v="2022-11-30T00:00:00"/>
    <s v="Q4"/>
    <s v="Q4-2022"/>
    <x v="0"/>
    <n v="0"/>
    <s v="Very Good"/>
    <n v="1"/>
    <s v="Moderate"/>
    <n v="109"/>
    <s v="hallucinations"/>
  </r>
  <r>
    <n v="1510"/>
    <n v="22.37"/>
    <s v="Healthy Weight"/>
    <n v="1.62"/>
    <n v="58.71"/>
    <n v="137"/>
    <n v="126"/>
    <x v="0"/>
    <n v="1"/>
    <n v="2021"/>
    <n v="12"/>
    <n v="1"/>
    <d v="2021-12-01T00:00:00"/>
    <s v="Q4"/>
    <s v="Q4-2021"/>
    <x v="1"/>
    <n v="1"/>
    <s v="Good"/>
    <n v="1"/>
    <s v="Moderate"/>
    <n v="105"/>
    <s v="abdominal pain"/>
  </r>
  <r>
    <n v="1510"/>
    <n v="19.79"/>
    <s v="Healthy Weight"/>
    <n v="1.62"/>
    <n v="51.93"/>
    <n v="138"/>
    <n v="130"/>
    <x v="0"/>
    <n v="2"/>
    <n v="2022"/>
    <n v="6"/>
    <n v="2"/>
    <d v="2022-06-02T00:00:00"/>
    <s v="Q2"/>
    <s v="Q2-2022"/>
    <x v="1"/>
    <n v="0"/>
    <s v="Very Good"/>
    <n v="2"/>
    <s v="Mild"/>
    <n v="100"/>
    <s v="headache"/>
  </r>
  <r>
    <n v="1510"/>
    <n v="15.86"/>
    <s v="Underweight"/>
    <n v="1.62"/>
    <n v="41.63"/>
    <n v="138"/>
    <n v="125"/>
    <x v="0"/>
    <n v="3"/>
    <n v="2022"/>
    <n v="12"/>
    <n v="1"/>
    <d v="2022-12-01T00:00:00"/>
    <s v="Q4"/>
    <s v="Q4-2022"/>
    <x v="1"/>
    <n v="1"/>
    <s v="Good"/>
    <n v="1"/>
    <s v="Moderate"/>
    <n v="105"/>
    <s v="abdominal pain"/>
  </r>
  <r>
    <n v="1511"/>
    <n v="25.29"/>
    <s v="Overweight"/>
    <n v="1.62"/>
    <n v="66.38"/>
    <n v="118"/>
    <n v="77"/>
    <x v="2"/>
    <n v="1"/>
    <n v="2021"/>
    <n v="12"/>
    <n v="1"/>
    <d v="2021-12-01T00:00:00"/>
    <s v="Q4"/>
    <s v="Q4-2021"/>
    <x v="1"/>
    <n v="3"/>
    <s v="Very Poor"/>
    <n v="0"/>
    <s v="Severe"/>
    <n v="100"/>
    <s v="headache"/>
  </r>
  <r>
    <n v="1511"/>
    <n v="25.75"/>
    <s v="Overweight"/>
    <n v="1.62"/>
    <n v="67.59"/>
    <n v="126"/>
    <n v="73"/>
    <x v="1"/>
    <n v="2"/>
    <n v="2022"/>
    <n v="6"/>
    <n v="2"/>
    <d v="2022-06-02T00:00:00"/>
    <s v="Q2"/>
    <s v="Q2-2022"/>
    <x v="1"/>
    <n v="2"/>
    <s v="Poor"/>
    <n v="1"/>
    <s v="Moderate"/>
    <n v="100"/>
    <s v="headache"/>
  </r>
  <r>
    <n v="1511"/>
    <n v="25.48"/>
    <s v="Overweight"/>
    <n v="1.62"/>
    <n v="66.87"/>
    <n v="123"/>
    <n v="74"/>
    <x v="1"/>
    <n v="3"/>
    <n v="2022"/>
    <n v="12"/>
    <n v="1"/>
    <d v="2022-12-01T00:00:00"/>
    <s v="Q4"/>
    <s v="Q4-2022"/>
    <x v="1"/>
    <n v="2"/>
    <s v="Poor"/>
    <n v="0"/>
    <s v="Severe"/>
    <n v="107"/>
    <s v="skin rash"/>
  </r>
  <r>
    <n v="1511"/>
    <n v="22.66"/>
    <s v="Healthy Weight"/>
    <n v="1.62"/>
    <n v="59.46"/>
    <n v="126"/>
    <n v="77"/>
    <x v="1"/>
    <n v="4"/>
    <n v="2023"/>
    <n v="6"/>
    <n v="2"/>
    <d v="2023-06-02T00:00:00"/>
    <s v="Q2"/>
    <s v="Q2-2023"/>
    <x v="1"/>
    <n v="1"/>
    <s v="Good"/>
    <n v="1"/>
    <s v="Moderate"/>
    <n v="101"/>
    <s v="nausea"/>
  </r>
  <r>
    <n v="1512"/>
    <n v="27.47"/>
    <s v="Overweight"/>
    <n v="1.82"/>
    <n v="90.99"/>
    <n v="141"/>
    <n v="104"/>
    <x v="0"/>
    <n v="1"/>
    <n v="2021"/>
    <n v="12"/>
    <n v="3"/>
    <d v="2021-12-03T00:00:00"/>
    <s v="Q4"/>
    <s v="Q4-2021"/>
    <x v="0"/>
    <n v="0"/>
    <s v="Very Good"/>
    <n v="0"/>
    <s v="Severe"/>
    <n v="105"/>
    <s v="abdominal pain"/>
  </r>
  <r>
    <n v="1512"/>
    <n v="25.83"/>
    <s v="Overweight"/>
    <n v="1.82"/>
    <n v="85.55"/>
    <n v="151"/>
    <n v="104"/>
    <x v="0"/>
    <n v="2"/>
    <n v="2022"/>
    <n v="6"/>
    <n v="4"/>
    <d v="2022-06-04T00:00:00"/>
    <s v="Q2"/>
    <s v="Q2-2022"/>
    <x v="0"/>
    <n v="3"/>
    <s v="Very Poor"/>
    <n v="2"/>
    <s v="Mild"/>
    <n v="100"/>
    <s v="headache"/>
  </r>
  <r>
    <n v="1512"/>
    <n v="24.91"/>
    <s v="Healthy Weight"/>
    <n v="1.82"/>
    <n v="82.51"/>
    <n v="144"/>
    <n v="113"/>
    <x v="0"/>
    <n v="3"/>
    <n v="2022"/>
    <n v="12"/>
    <n v="3"/>
    <d v="2022-12-03T00:00:00"/>
    <s v="Q4"/>
    <s v="Q4-2022"/>
    <x v="0"/>
    <n v="2"/>
    <s v="Poor"/>
    <n v="2"/>
    <s v="Mild"/>
    <n v="107"/>
    <s v="skin rash"/>
  </r>
  <r>
    <n v="1513"/>
    <n v="18.43"/>
    <s v="Underweight"/>
    <n v="1.82"/>
    <n v="61.03"/>
    <n v="115"/>
    <n v="102"/>
    <x v="1"/>
    <n v="1"/>
    <n v="2021"/>
    <n v="12"/>
    <n v="4"/>
    <d v="2021-12-04T00:00:00"/>
    <s v="Q4"/>
    <s v="Q4-2021"/>
    <x v="0"/>
    <n v="2"/>
    <s v="Poor"/>
    <n v="0"/>
    <s v="Severe"/>
    <n v="105"/>
    <s v="abdominal pain"/>
  </r>
  <r>
    <n v="1513"/>
    <n v="18.149999999999999"/>
    <s v="Underweight"/>
    <n v="1.82"/>
    <n v="60.12"/>
    <n v="110"/>
    <n v="106"/>
    <x v="1"/>
    <n v="2"/>
    <n v="2022"/>
    <n v="6"/>
    <n v="5"/>
    <d v="2022-06-05T00:00:00"/>
    <s v="Q2"/>
    <s v="Q2-2022"/>
    <x v="0"/>
    <n v="0"/>
    <s v="Very Good"/>
    <n v="2"/>
    <s v="Mild"/>
    <n v="106"/>
    <s v="dizziness"/>
  </r>
  <r>
    <n v="1513"/>
    <n v="16.32"/>
    <s v="Underweight"/>
    <n v="1.82"/>
    <n v="54.07"/>
    <n v="107"/>
    <n v="109"/>
    <x v="1"/>
    <n v="3"/>
    <n v="2022"/>
    <n v="12"/>
    <n v="4"/>
    <d v="2022-12-04T00:00:00"/>
    <s v="Q4"/>
    <s v="Q4-2022"/>
    <x v="0"/>
    <n v="0"/>
    <s v="Very Good"/>
    <n v="2"/>
    <s v="Mild"/>
    <n v="105"/>
    <s v="abdominal pain"/>
  </r>
  <r>
    <n v="1513"/>
    <n v="17.7"/>
    <s v="Underweight"/>
    <n v="1.82"/>
    <n v="58.63"/>
    <n v="98"/>
    <n v="101"/>
    <x v="1"/>
    <n v="4"/>
    <n v="2023"/>
    <n v="6"/>
    <n v="5"/>
    <d v="2023-06-05T00:00:00"/>
    <s v="Q2"/>
    <s v="Q2-2023"/>
    <x v="0"/>
    <n v="2"/>
    <s v="Poor"/>
    <n v="1"/>
    <s v="Moderate"/>
    <n v="101"/>
    <s v="nausea"/>
  </r>
  <r>
    <n v="1514"/>
    <n v="21.61"/>
    <s v="Healthy Weight"/>
    <n v="1.82"/>
    <n v="71.59"/>
    <n v="131"/>
    <n v="145"/>
    <x v="1"/>
    <n v="1"/>
    <n v="2021"/>
    <n v="12"/>
    <n v="6"/>
    <d v="2021-12-06T00:00:00"/>
    <s v="Q4"/>
    <s v="Q4-2021"/>
    <x v="0"/>
    <n v="1"/>
    <s v="Good"/>
    <n v="1"/>
    <s v="Moderate"/>
    <n v="102"/>
    <s v="tinnitus"/>
  </r>
  <r>
    <n v="1514"/>
    <n v="23.65"/>
    <s v="Healthy Weight"/>
    <n v="1.82"/>
    <n v="78.34"/>
    <n v="126"/>
    <n v="159"/>
    <x v="1"/>
    <n v="2"/>
    <n v="2022"/>
    <n v="6"/>
    <n v="7"/>
    <d v="2022-06-07T00:00:00"/>
    <s v="Q2"/>
    <s v="Q2-2022"/>
    <x v="0"/>
    <n v="1"/>
    <s v="Good"/>
    <n v="1"/>
    <s v="Moderate"/>
    <n v="100"/>
    <s v="headache"/>
  </r>
  <r>
    <n v="1514"/>
    <n v="20.010000000000002"/>
    <s v="Healthy Weight"/>
    <n v="1.82"/>
    <n v="66.3"/>
    <n v="128"/>
    <n v="163"/>
    <x v="1"/>
    <n v="3"/>
    <n v="2022"/>
    <n v="12"/>
    <n v="6"/>
    <d v="2022-12-06T00:00:00"/>
    <s v="Q4"/>
    <s v="Q4-2022"/>
    <x v="0"/>
    <n v="1"/>
    <s v="Good"/>
    <n v="2"/>
    <s v="Mild"/>
    <n v="106"/>
    <s v="dizziness"/>
  </r>
  <r>
    <n v="1514"/>
    <n v="19.07"/>
    <s v="Healthy Weight"/>
    <n v="1.82"/>
    <n v="63.17"/>
    <n v="131"/>
    <n v="172"/>
    <x v="1"/>
    <n v="4"/>
    <n v="2023"/>
    <n v="6"/>
    <n v="7"/>
    <d v="2023-06-07T00:00:00"/>
    <s v="Q2"/>
    <s v="Q2-2023"/>
    <x v="0"/>
    <n v="1"/>
    <s v="Good"/>
    <n v="1"/>
    <s v="Moderate"/>
    <n v="100"/>
    <s v="headache"/>
  </r>
  <r>
    <n v="1515"/>
    <n v="25.77"/>
    <s v="Overweight"/>
    <n v="1.82"/>
    <n v="85.35"/>
    <n v="120"/>
    <n v="102"/>
    <x v="1"/>
    <n v="1"/>
    <n v="2021"/>
    <n v="12"/>
    <n v="7"/>
    <d v="2021-12-07T00:00:00"/>
    <s v="Q4"/>
    <s v="Q4-2021"/>
    <x v="0"/>
    <n v="2"/>
    <s v="Poor"/>
    <n v="0"/>
    <s v="Severe"/>
    <n v="105"/>
    <s v="abdominal pain"/>
  </r>
  <r>
    <n v="1515"/>
    <n v="28.84"/>
    <s v="Overweight"/>
    <n v="1.82"/>
    <n v="95.51"/>
    <n v="123"/>
    <n v="110"/>
    <x v="1"/>
    <n v="2"/>
    <n v="2022"/>
    <n v="6"/>
    <n v="8"/>
    <d v="2022-06-08T00:00:00"/>
    <s v="Q2"/>
    <s v="Q2-2022"/>
    <x v="0"/>
    <n v="1"/>
    <s v="Good"/>
    <n v="0"/>
    <s v="Severe"/>
    <n v="100"/>
    <s v="headache"/>
  </r>
  <r>
    <n v="1515"/>
    <n v="26.19"/>
    <s v="Overweight"/>
    <n v="1.82"/>
    <n v="86.75"/>
    <n v="121"/>
    <n v="105"/>
    <x v="1"/>
    <n v="3"/>
    <n v="2022"/>
    <n v="12"/>
    <n v="7"/>
    <d v="2022-12-07T00:00:00"/>
    <s v="Q4"/>
    <s v="Q4-2022"/>
    <x v="0"/>
    <n v="3"/>
    <s v="Very Poor"/>
    <n v="0"/>
    <s v="Severe"/>
    <n v="100"/>
    <s v="headache"/>
  </r>
  <r>
    <n v="1515"/>
    <n v="26.05"/>
    <s v="Overweight"/>
    <n v="1.82"/>
    <n v="86.28"/>
    <n v="111"/>
    <n v="112"/>
    <x v="1"/>
    <n v="4"/>
    <n v="2023"/>
    <n v="6"/>
    <n v="8"/>
    <d v="2023-06-08T00:00:00"/>
    <s v="Q2"/>
    <s v="Q2-2023"/>
    <x v="0"/>
    <n v="2"/>
    <s v="Poor"/>
    <n v="2"/>
    <s v="Mild"/>
    <n v="105"/>
    <s v="abdominal pain"/>
  </r>
  <r>
    <n v="1516"/>
    <n v="24.53"/>
    <s v="Healthy Weight"/>
    <n v="1.62"/>
    <n v="64.37"/>
    <n v="96"/>
    <n v="92"/>
    <x v="1"/>
    <n v="1"/>
    <n v="2021"/>
    <n v="12"/>
    <n v="11"/>
    <d v="2021-12-11T00:00:00"/>
    <s v="Q4"/>
    <s v="Q4-2021"/>
    <x v="1"/>
    <n v="1"/>
    <s v="Good"/>
    <n v="2"/>
    <s v="Mild"/>
    <n v="100"/>
    <s v="headache"/>
  </r>
  <r>
    <n v="1516"/>
    <n v="24.81"/>
    <s v="Healthy Weight"/>
    <n v="1.62"/>
    <n v="65.099999999999994"/>
    <n v="107"/>
    <n v="92"/>
    <x v="1"/>
    <n v="2"/>
    <n v="2022"/>
    <n v="6"/>
    <n v="12"/>
    <d v="2022-06-12T00:00:00"/>
    <s v="Q2"/>
    <s v="Q2-2022"/>
    <x v="1"/>
    <n v="1"/>
    <s v="Good"/>
    <n v="1"/>
    <s v="Moderate"/>
    <n v="100"/>
    <s v="headache"/>
  </r>
  <r>
    <n v="1516"/>
    <n v="25.42"/>
    <s v="Overweight"/>
    <n v="1.62"/>
    <n v="66.7"/>
    <n v="112"/>
    <n v="96"/>
    <x v="1"/>
    <n v="3"/>
    <n v="2022"/>
    <n v="12"/>
    <n v="11"/>
    <d v="2022-12-11T00:00:00"/>
    <s v="Q4"/>
    <s v="Q4-2022"/>
    <x v="1"/>
    <n v="2"/>
    <s v="Poor"/>
    <n v="0"/>
    <s v="Severe"/>
    <n v="101"/>
    <s v="nausea"/>
  </r>
  <r>
    <n v="1516"/>
    <n v="25.6"/>
    <s v="Overweight"/>
    <n v="1.62"/>
    <n v="67.19"/>
    <n v="109"/>
    <n v="100"/>
    <x v="1"/>
    <n v="4"/>
    <n v="2023"/>
    <n v="6"/>
    <n v="12"/>
    <d v="2023-06-12T00:00:00"/>
    <s v="Q2"/>
    <s v="Q2-2023"/>
    <x v="1"/>
    <n v="2"/>
    <s v="Poor"/>
    <n v="0"/>
    <s v="Severe"/>
    <n v="106"/>
    <s v="dizziness"/>
  </r>
  <r>
    <n v="1516"/>
    <n v="26.06"/>
    <s v="Overweight"/>
    <n v="1.62"/>
    <n v="68.39"/>
    <n v="105"/>
    <n v="93"/>
    <x v="1"/>
    <n v="5"/>
    <n v="2023"/>
    <n v="12"/>
    <n v="11"/>
    <d v="2023-12-11T00:00:00"/>
    <s v="Q4"/>
    <s v="Q4-2023"/>
    <x v="1"/>
    <n v="2"/>
    <s v="Poor"/>
    <n v="1"/>
    <s v="Moderate"/>
    <n v="100"/>
    <s v="headache"/>
  </r>
  <r>
    <n v="1517"/>
    <n v="23.71"/>
    <s v="Healthy Weight"/>
    <n v="1.62"/>
    <n v="62.23"/>
    <n v="114"/>
    <n v="112"/>
    <x v="1"/>
    <n v="1"/>
    <n v="2021"/>
    <n v="12"/>
    <n v="12"/>
    <d v="2021-12-12T00:00:00"/>
    <s v="Q4"/>
    <s v="Q4-2021"/>
    <x v="1"/>
    <n v="2"/>
    <s v="Poor"/>
    <n v="1"/>
    <s v="Moderate"/>
    <n v="102"/>
    <s v="tinnitus"/>
  </r>
  <r>
    <n v="1517"/>
    <n v="25.62"/>
    <s v="Overweight"/>
    <n v="1.62"/>
    <n v="67.239999999999995"/>
    <n v="114"/>
    <n v="112"/>
    <x v="1"/>
    <n v="2"/>
    <n v="2022"/>
    <n v="6"/>
    <n v="13"/>
    <d v="2022-06-13T00:00:00"/>
    <s v="Q2"/>
    <s v="Q2-2022"/>
    <x v="1"/>
    <n v="3"/>
    <s v="Very Poor"/>
    <n v="1"/>
    <s v="Moderate"/>
    <n v="109"/>
    <s v="hallucinations"/>
  </r>
  <r>
    <n v="1517"/>
    <n v="25.06"/>
    <s v="Overweight"/>
    <n v="1.62"/>
    <n v="65.760000000000005"/>
    <n v="116"/>
    <n v="109"/>
    <x v="1"/>
    <n v="3"/>
    <n v="2022"/>
    <n v="12"/>
    <n v="12"/>
    <d v="2022-12-12T00:00:00"/>
    <s v="Q4"/>
    <s v="Q4-2022"/>
    <x v="1"/>
    <n v="1"/>
    <s v="Good"/>
    <n v="1"/>
    <s v="Moderate"/>
    <n v="100"/>
    <s v="headache"/>
  </r>
  <r>
    <n v="1517"/>
    <n v="26.01"/>
    <s v="Overweight"/>
    <n v="1.62"/>
    <n v="68.27"/>
    <n v="115"/>
    <n v="99"/>
    <x v="1"/>
    <n v="4"/>
    <n v="2023"/>
    <n v="6"/>
    <n v="13"/>
    <d v="2023-06-13T00:00:00"/>
    <s v="Q2"/>
    <s v="Q2-2023"/>
    <x v="1"/>
    <n v="2"/>
    <s v="Poor"/>
    <n v="2"/>
    <s v="Mild"/>
    <n v="100"/>
    <s v="headache"/>
  </r>
  <r>
    <n v="1517"/>
    <n v="23.74"/>
    <s v="Healthy Weight"/>
    <n v="1.62"/>
    <n v="62.31"/>
    <n v="117"/>
    <n v="99"/>
    <x v="1"/>
    <n v="5"/>
    <n v="2023"/>
    <n v="12"/>
    <n v="12"/>
    <d v="2023-12-12T00:00:00"/>
    <s v="Q4"/>
    <s v="Q4-2023"/>
    <x v="1"/>
    <n v="1"/>
    <s v="Good"/>
    <n v="1"/>
    <s v="Moderate"/>
    <n v="100"/>
    <s v="headache"/>
  </r>
  <r>
    <n v="1518"/>
    <n v="25.05"/>
    <s v="Overweight"/>
    <n v="1.82"/>
    <n v="82.99"/>
    <n v="137"/>
    <n v="122"/>
    <x v="0"/>
    <n v="1"/>
    <n v="2021"/>
    <n v="12"/>
    <n v="14"/>
    <d v="2021-12-14T00:00:00"/>
    <s v="Q4"/>
    <s v="Q4-2021"/>
    <x v="0"/>
    <n v="1"/>
    <s v="Good"/>
    <n v="0"/>
    <s v="Severe"/>
    <n v="100"/>
    <s v="headache"/>
  </r>
  <r>
    <n v="1518"/>
    <n v="25.14"/>
    <s v="Overweight"/>
    <n v="1.82"/>
    <n v="83.29"/>
    <n v="141"/>
    <n v="122"/>
    <x v="0"/>
    <n v="2"/>
    <n v="2022"/>
    <n v="6"/>
    <n v="15"/>
    <d v="2022-06-15T00:00:00"/>
    <s v="Q2"/>
    <s v="Q2-2022"/>
    <x v="0"/>
    <n v="1"/>
    <s v="Good"/>
    <n v="0"/>
    <s v="Severe"/>
    <n v="100"/>
    <s v="headache"/>
  </r>
  <r>
    <n v="1518"/>
    <n v="24.71"/>
    <s v="Healthy Weight"/>
    <n v="1.82"/>
    <n v="81.86"/>
    <n v="146"/>
    <n v="129"/>
    <x v="0"/>
    <n v="3"/>
    <n v="2022"/>
    <n v="12"/>
    <n v="14"/>
    <d v="2022-12-14T00:00:00"/>
    <s v="Q4"/>
    <s v="Q4-2022"/>
    <x v="0"/>
    <n v="3"/>
    <s v="Very Poor"/>
    <n v="1"/>
    <s v="Moderate"/>
    <n v="100"/>
    <s v="headache"/>
  </r>
  <r>
    <n v="1518"/>
    <n v="22.51"/>
    <s v="Healthy Weight"/>
    <n v="1.82"/>
    <n v="74.569999999999993"/>
    <n v="139"/>
    <n v="131"/>
    <x v="0"/>
    <n v="4"/>
    <n v="2023"/>
    <n v="6"/>
    <n v="15"/>
    <d v="2023-06-15T00:00:00"/>
    <s v="Q2"/>
    <s v="Q2-2023"/>
    <x v="0"/>
    <n v="2"/>
    <s v="Poor"/>
    <n v="1"/>
    <s v="Moderate"/>
    <n v="103"/>
    <s v="vomiting"/>
  </r>
  <r>
    <n v="1519"/>
    <n v="24.78"/>
    <s v="Healthy Weight"/>
    <n v="1.62"/>
    <n v="65.03"/>
    <n v="113"/>
    <n v="107"/>
    <x v="1"/>
    <n v="1"/>
    <n v="2021"/>
    <n v="12"/>
    <n v="16"/>
    <d v="2021-12-16T00:00:00"/>
    <s v="Q4"/>
    <s v="Q4-2021"/>
    <x v="1"/>
    <n v="1"/>
    <s v="Good"/>
    <n v="0"/>
    <s v="Severe"/>
    <n v="100"/>
    <s v="headache"/>
  </r>
  <r>
    <n v="1519"/>
    <n v="24.94"/>
    <s v="Healthy Weight"/>
    <n v="1.62"/>
    <n v="65.45"/>
    <n v="112"/>
    <n v="111"/>
    <x v="1"/>
    <n v="2"/>
    <n v="2022"/>
    <n v="6"/>
    <n v="17"/>
    <d v="2022-06-17T00:00:00"/>
    <s v="Q2"/>
    <s v="Q2-2022"/>
    <x v="1"/>
    <n v="2"/>
    <s v="Poor"/>
    <n v="1"/>
    <s v="Moderate"/>
    <n v="100"/>
    <s v="headache"/>
  </r>
  <r>
    <n v="1519"/>
    <n v="24.74"/>
    <s v="Healthy Weight"/>
    <n v="1.62"/>
    <n v="64.92"/>
    <n v="102"/>
    <n v="96"/>
    <x v="1"/>
    <n v="3"/>
    <n v="2022"/>
    <n v="12"/>
    <n v="16"/>
    <d v="2022-12-16T00:00:00"/>
    <s v="Q4"/>
    <s v="Q4-2022"/>
    <x v="1"/>
    <n v="2"/>
    <s v="Poor"/>
    <n v="1"/>
    <s v="Moderate"/>
    <n v="101"/>
    <s v="nausea"/>
  </r>
  <r>
    <n v="1519"/>
    <n v="26.25"/>
    <s v="Overweight"/>
    <n v="1.62"/>
    <n v="68.900000000000006"/>
    <n v="101"/>
    <n v="93"/>
    <x v="1"/>
    <n v="4"/>
    <n v="2023"/>
    <n v="6"/>
    <n v="17"/>
    <d v="2023-06-17T00:00:00"/>
    <s v="Q2"/>
    <s v="Q2-2023"/>
    <x v="1"/>
    <n v="1"/>
    <s v="Good"/>
    <n v="1"/>
    <s v="Moderate"/>
    <n v="107"/>
    <s v="skin rash"/>
  </r>
  <r>
    <n v="1519"/>
    <n v="31.25"/>
    <s v="Obesity"/>
    <n v="1.62"/>
    <n v="82.02"/>
    <n v="101"/>
    <n v="101"/>
    <x v="1"/>
    <n v="5"/>
    <n v="2023"/>
    <n v="12"/>
    <n v="16"/>
    <d v="2023-12-16T00:00:00"/>
    <s v="Q4"/>
    <s v="Q4-2023"/>
    <x v="1"/>
    <n v="3"/>
    <s v="Very Poor"/>
    <n v="2"/>
    <s v="Mild"/>
    <n v="105"/>
    <s v="abdominal pain"/>
  </r>
  <r>
    <n v="1520"/>
    <n v="21.22"/>
    <s v="Healthy Weight"/>
    <n v="1.82"/>
    <n v="70.290000000000006"/>
    <n v="127"/>
    <n v="114"/>
    <x v="1"/>
    <n v="1"/>
    <n v="2021"/>
    <n v="12"/>
    <n v="16"/>
    <d v="2021-12-16T00:00:00"/>
    <s v="Q4"/>
    <s v="Q4-2021"/>
    <x v="0"/>
    <n v="1"/>
    <s v="Good"/>
    <n v="1"/>
    <s v="Moderate"/>
    <n v="100"/>
    <s v="headache"/>
  </r>
  <r>
    <n v="1520"/>
    <n v="22.64"/>
    <s v="Healthy Weight"/>
    <n v="1.82"/>
    <n v="74.989999999999995"/>
    <n v="126"/>
    <n v="115"/>
    <x v="1"/>
    <n v="2"/>
    <n v="2022"/>
    <n v="6"/>
    <n v="17"/>
    <d v="2022-06-17T00:00:00"/>
    <s v="Q2"/>
    <s v="Q2-2022"/>
    <x v="0"/>
    <n v="2"/>
    <s v="Poor"/>
    <n v="1"/>
    <s v="Moderate"/>
    <n v="104"/>
    <s v="itching"/>
  </r>
  <r>
    <n v="1520"/>
    <n v="22.83"/>
    <s v="Healthy Weight"/>
    <n v="1.82"/>
    <n v="75.64"/>
    <n v="117"/>
    <n v="114"/>
    <x v="1"/>
    <n v="3"/>
    <n v="2022"/>
    <n v="12"/>
    <n v="16"/>
    <d v="2022-12-16T00:00:00"/>
    <s v="Q4"/>
    <s v="Q4-2022"/>
    <x v="0"/>
    <n v="2"/>
    <s v="Poor"/>
    <n v="1"/>
    <s v="Moderate"/>
    <n v="109"/>
    <s v="hallucinations"/>
  </r>
  <r>
    <n v="1521"/>
    <n v="22.69"/>
    <s v="Healthy Weight"/>
    <n v="1.82"/>
    <n v="75.17"/>
    <n v="129"/>
    <n v="99"/>
    <x v="1"/>
    <n v="1"/>
    <n v="2021"/>
    <n v="12"/>
    <n v="18"/>
    <d v="2021-12-18T00:00:00"/>
    <s v="Q4"/>
    <s v="Q4-2021"/>
    <x v="0"/>
    <n v="1"/>
    <s v="Good"/>
    <n v="1"/>
    <s v="Moderate"/>
    <n v="108"/>
    <s v="palpitations"/>
  </r>
  <r>
    <n v="1521"/>
    <n v="25.6"/>
    <s v="Overweight"/>
    <n v="1.82"/>
    <n v="84.78"/>
    <n v="124"/>
    <n v="99"/>
    <x v="1"/>
    <n v="2"/>
    <n v="2022"/>
    <n v="6"/>
    <n v="19"/>
    <d v="2022-06-19T00:00:00"/>
    <s v="Q2"/>
    <s v="Q2-2022"/>
    <x v="0"/>
    <n v="3"/>
    <s v="Very Poor"/>
    <n v="0"/>
    <s v="Severe"/>
    <n v="100"/>
    <s v="headache"/>
  </r>
  <r>
    <n v="1521"/>
    <n v="25.05"/>
    <s v="Overweight"/>
    <n v="1.82"/>
    <n v="82.99"/>
    <n v="131"/>
    <n v="105"/>
    <x v="1"/>
    <n v="3"/>
    <n v="2022"/>
    <n v="12"/>
    <n v="18"/>
    <d v="2022-12-18T00:00:00"/>
    <s v="Q4"/>
    <s v="Q4-2022"/>
    <x v="0"/>
    <n v="0"/>
    <s v="Very Good"/>
    <n v="0"/>
    <s v="Severe"/>
    <n v="108"/>
    <s v="palpitations"/>
  </r>
  <r>
    <n v="1521"/>
    <n v="25.31"/>
    <s v="Overweight"/>
    <n v="1.82"/>
    <n v="83.83"/>
    <n v="131"/>
    <n v="108"/>
    <x v="1"/>
    <n v="4"/>
    <n v="2023"/>
    <n v="6"/>
    <n v="19"/>
    <d v="2023-06-19T00:00:00"/>
    <s v="Q2"/>
    <s v="Q2-2023"/>
    <x v="0"/>
    <n v="2"/>
    <s v="Poor"/>
    <n v="1"/>
    <s v="Moderate"/>
    <n v="100"/>
    <s v="headache"/>
  </r>
  <r>
    <n v="1522"/>
    <n v="25.13"/>
    <s v="Overweight"/>
    <n v="1.82"/>
    <n v="83.25"/>
    <n v="124"/>
    <n v="98"/>
    <x v="1"/>
    <n v="1"/>
    <n v="2021"/>
    <n v="12"/>
    <n v="19"/>
    <d v="2021-12-19T00:00:00"/>
    <s v="Q4"/>
    <s v="Q4-2021"/>
    <x v="0"/>
    <n v="2"/>
    <s v="Poor"/>
    <n v="1"/>
    <s v="Moderate"/>
    <n v="104"/>
    <s v="itching"/>
  </r>
  <r>
    <n v="1522"/>
    <n v="26.26"/>
    <s v="Overweight"/>
    <n v="1.82"/>
    <n v="86.97"/>
    <n v="133"/>
    <n v="100"/>
    <x v="1"/>
    <n v="2"/>
    <n v="2022"/>
    <n v="6"/>
    <n v="20"/>
    <d v="2022-06-20T00:00:00"/>
    <s v="Q2"/>
    <s v="Q2-2022"/>
    <x v="0"/>
    <n v="1"/>
    <s v="Good"/>
    <n v="2"/>
    <s v="Mild"/>
    <n v="105"/>
    <s v="abdominal pain"/>
  </r>
  <r>
    <n v="1522"/>
    <n v="27.48"/>
    <s v="Overweight"/>
    <n v="1.82"/>
    <n v="91.04"/>
    <n v="120"/>
    <n v="105"/>
    <x v="1"/>
    <n v="3"/>
    <n v="2022"/>
    <n v="12"/>
    <n v="19"/>
    <d v="2022-12-19T00:00:00"/>
    <s v="Q4"/>
    <s v="Q4-2022"/>
    <x v="0"/>
    <n v="3"/>
    <s v="Very Poor"/>
    <n v="0"/>
    <s v="Severe"/>
    <n v="106"/>
    <s v="dizziness"/>
  </r>
  <r>
    <n v="1523"/>
    <n v="25.76"/>
    <s v="Overweight"/>
    <n v="1.62"/>
    <n v="67.62"/>
    <n v="102"/>
    <n v="91"/>
    <x v="1"/>
    <n v="1"/>
    <n v="2021"/>
    <n v="12"/>
    <n v="23"/>
    <d v="2021-12-23T00:00:00"/>
    <s v="Q4"/>
    <s v="Q4-2021"/>
    <x v="1"/>
    <n v="1"/>
    <s v="Good"/>
    <n v="0"/>
    <s v="Severe"/>
    <n v="107"/>
    <s v="skin rash"/>
  </r>
  <r>
    <n v="1523"/>
    <n v="24.64"/>
    <s v="Healthy Weight"/>
    <n v="1.62"/>
    <n v="64.66"/>
    <n v="109"/>
    <n v="98"/>
    <x v="1"/>
    <n v="2"/>
    <n v="2022"/>
    <n v="6"/>
    <n v="24"/>
    <d v="2022-06-24T00:00:00"/>
    <s v="Q2"/>
    <s v="Q2-2022"/>
    <x v="1"/>
    <n v="1"/>
    <s v="Good"/>
    <n v="1"/>
    <s v="Moderate"/>
    <n v="104"/>
    <s v="itching"/>
  </r>
  <r>
    <n v="1523"/>
    <n v="21.1"/>
    <s v="Healthy Weight"/>
    <n v="1.62"/>
    <n v="55.36"/>
    <n v="111"/>
    <n v="98"/>
    <x v="1"/>
    <n v="3"/>
    <n v="2022"/>
    <n v="12"/>
    <n v="23"/>
    <d v="2022-12-23T00:00:00"/>
    <s v="Q4"/>
    <s v="Q4-2022"/>
    <x v="1"/>
    <n v="0"/>
    <s v="Very Good"/>
    <n v="1"/>
    <s v="Moderate"/>
    <n v="104"/>
    <s v="itching"/>
  </r>
  <r>
    <n v="1523"/>
    <n v="24.99"/>
    <s v="Healthy Weight"/>
    <n v="1.62"/>
    <n v="65.58"/>
    <n v="111"/>
    <n v="94"/>
    <x v="1"/>
    <n v="4"/>
    <n v="2023"/>
    <n v="6"/>
    <n v="24"/>
    <d v="2023-06-24T00:00:00"/>
    <s v="Q2"/>
    <s v="Q2-2023"/>
    <x v="1"/>
    <n v="2"/>
    <s v="Poor"/>
    <n v="1"/>
    <s v="Moderate"/>
    <n v="100"/>
    <s v="headache"/>
  </r>
  <r>
    <n v="1523"/>
    <n v="27.04"/>
    <s v="Overweight"/>
    <n v="1.62"/>
    <n v="70.97"/>
    <n v="109"/>
    <n v="94"/>
    <x v="1"/>
    <n v="5"/>
    <n v="2023"/>
    <n v="12"/>
    <n v="23"/>
    <d v="2023-12-23T00:00:00"/>
    <s v="Q4"/>
    <s v="Q4-2023"/>
    <x v="1"/>
    <n v="2"/>
    <s v="Poor"/>
    <n v="0"/>
    <s v="Severe"/>
    <n v="105"/>
    <s v="abdominal pain"/>
  </r>
  <r>
    <n v="1523"/>
    <n v="27.51"/>
    <s v="Overweight"/>
    <n v="1.62"/>
    <n v="72.2"/>
    <n v="108"/>
    <n v="97"/>
    <x v="1"/>
    <n v="6"/>
    <n v="2024"/>
    <n v="6"/>
    <n v="23"/>
    <d v="2024-06-23T00:00:00"/>
    <s v="Q2"/>
    <s v="Q2-2024"/>
    <x v="1"/>
    <n v="2"/>
    <s v="Poor"/>
    <n v="0"/>
    <s v="Severe"/>
    <n v="100"/>
    <s v="headache"/>
  </r>
  <r>
    <n v="1524"/>
    <n v="20.96"/>
    <s v="Healthy Weight"/>
    <n v="1.62"/>
    <n v="55"/>
    <n v="123"/>
    <n v="88"/>
    <x v="1"/>
    <n v="1"/>
    <n v="2021"/>
    <n v="12"/>
    <n v="26"/>
    <d v="2021-12-26T00:00:00"/>
    <s v="Q4"/>
    <s v="Q4-2021"/>
    <x v="1"/>
    <n v="1"/>
    <s v="Good"/>
    <n v="1"/>
    <s v="Moderate"/>
    <n v="102"/>
    <s v="tinnitus"/>
  </r>
  <r>
    <n v="1524"/>
    <n v="19.079999999999998"/>
    <s v="Healthy Weight"/>
    <n v="1.62"/>
    <n v="50.07"/>
    <n v="127"/>
    <n v="82"/>
    <x v="3"/>
    <n v="2"/>
    <n v="2022"/>
    <n v="6"/>
    <n v="27"/>
    <d v="2022-06-27T00:00:00"/>
    <s v="Q2"/>
    <s v="Q2-2022"/>
    <x v="1"/>
    <n v="2"/>
    <s v="Poor"/>
    <n v="2"/>
    <s v="Mild"/>
    <n v="100"/>
    <s v="headache"/>
  </r>
  <r>
    <n v="1524"/>
    <n v="19.98"/>
    <s v="Healthy Weight"/>
    <n v="1.62"/>
    <n v="52.45"/>
    <n v="127"/>
    <n v="87"/>
    <x v="1"/>
    <n v="3"/>
    <n v="2022"/>
    <n v="12"/>
    <n v="26"/>
    <d v="2022-12-26T00:00:00"/>
    <s v="Q4"/>
    <s v="Q4-2022"/>
    <x v="1"/>
    <n v="1"/>
    <s v="Good"/>
    <n v="1"/>
    <s v="Moderate"/>
    <n v="100"/>
    <s v="headache"/>
  </r>
  <r>
    <n v="1524"/>
    <n v="20.91"/>
    <s v="Healthy Weight"/>
    <n v="1.62"/>
    <n v="54.87"/>
    <n v="135"/>
    <n v="95"/>
    <x v="0"/>
    <n v="4"/>
    <n v="2023"/>
    <n v="6"/>
    <n v="27"/>
    <d v="2023-06-27T00:00:00"/>
    <s v="Q2"/>
    <s v="Q2-2023"/>
    <x v="1"/>
    <n v="2"/>
    <s v="Poor"/>
    <n v="2"/>
    <s v="Mild"/>
    <n v="100"/>
    <s v="headache"/>
  </r>
  <r>
    <n v="1524"/>
    <n v="21.3"/>
    <s v="Healthy Weight"/>
    <n v="1.62"/>
    <n v="55.9"/>
    <n v="140"/>
    <n v="95"/>
    <x v="0"/>
    <n v="5"/>
    <n v="2023"/>
    <n v="12"/>
    <n v="26"/>
    <d v="2023-12-26T00:00:00"/>
    <s v="Q4"/>
    <s v="Q4-2023"/>
    <x v="1"/>
    <n v="2"/>
    <s v="Poor"/>
    <n v="1"/>
    <s v="Moderate"/>
    <n v="100"/>
    <s v="headache"/>
  </r>
  <r>
    <n v="1524"/>
    <n v="19.2"/>
    <s v="Healthy Weight"/>
    <n v="1.62"/>
    <n v="50.39"/>
    <n v="145"/>
    <n v="92"/>
    <x v="0"/>
    <n v="6"/>
    <n v="2024"/>
    <n v="6"/>
    <n v="26"/>
    <d v="2024-06-26T00:00:00"/>
    <s v="Q2"/>
    <s v="Q2-2024"/>
    <x v="1"/>
    <n v="0"/>
    <s v="Very Good"/>
    <n v="1"/>
    <s v="Moderate"/>
    <n v="100"/>
    <s v="headache"/>
  </r>
  <r>
    <n v="1525"/>
    <n v="25.01"/>
    <s v="Overweight"/>
    <n v="1.82"/>
    <n v="82.83"/>
    <n v="123"/>
    <n v="109"/>
    <x v="1"/>
    <n v="1"/>
    <n v="2021"/>
    <n v="12"/>
    <n v="30"/>
    <d v="2021-12-30T00:00:00"/>
    <s v="Q4"/>
    <s v="Q4-2021"/>
    <x v="0"/>
    <n v="3"/>
    <s v="Very Poor"/>
    <n v="1"/>
    <s v="Moderate"/>
    <n v="100"/>
    <s v="headache"/>
  </r>
  <r>
    <n v="1525"/>
    <n v="23.35"/>
    <s v="Healthy Weight"/>
    <n v="1.82"/>
    <n v="77.349999999999994"/>
    <n v="126"/>
    <n v="111"/>
    <x v="1"/>
    <n v="2"/>
    <n v="2022"/>
    <n v="7"/>
    <n v="1"/>
    <d v="2022-07-01T00:00:00"/>
    <s v="Q3"/>
    <s v="Q3-2022"/>
    <x v="0"/>
    <n v="2"/>
    <s v="Poor"/>
    <n v="0"/>
    <s v="Severe"/>
    <n v="102"/>
    <s v="tinnitus"/>
  </r>
  <r>
    <n v="1525"/>
    <n v="25.67"/>
    <s v="Overweight"/>
    <n v="1.82"/>
    <n v="85.04"/>
    <n v="129"/>
    <n v="114"/>
    <x v="1"/>
    <n v="3"/>
    <n v="2022"/>
    <n v="12"/>
    <n v="30"/>
    <d v="2022-12-30T00:00:00"/>
    <s v="Q4"/>
    <s v="Q4-2022"/>
    <x v="0"/>
    <n v="1"/>
    <s v="Good"/>
    <n v="0"/>
    <s v="Severe"/>
    <n v="100"/>
    <s v="headache"/>
  </r>
  <r>
    <n v="1525"/>
    <n v="29.47"/>
    <s v="Overweight"/>
    <n v="1.82"/>
    <n v="97.62"/>
    <n v="136"/>
    <n v="110"/>
    <x v="0"/>
    <n v="4"/>
    <n v="2023"/>
    <n v="7"/>
    <n v="1"/>
    <d v="2023-07-01T00:00:00"/>
    <s v="Q3"/>
    <s v="Q3-2023"/>
    <x v="0"/>
    <n v="1"/>
    <s v="Good"/>
    <n v="0"/>
    <s v="Severe"/>
    <n v="107"/>
    <s v="skin rash"/>
  </r>
  <r>
    <n v="1525"/>
    <n v="25.94"/>
    <s v="Overweight"/>
    <n v="1.82"/>
    <n v="85.91"/>
    <n v="129"/>
    <n v="110"/>
    <x v="1"/>
    <n v="5"/>
    <n v="2023"/>
    <n v="12"/>
    <n v="30"/>
    <d v="2023-12-30T00:00:00"/>
    <s v="Q4"/>
    <s v="Q4-2023"/>
    <x v="0"/>
    <n v="2"/>
    <s v="Poor"/>
    <n v="0"/>
    <s v="Severe"/>
    <n v="101"/>
    <s v="nausea"/>
  </r>
  <r>
    <n v="1526"/>
    <n v="24.67"/>
    <s v="Healthy Weight"/>
    <n v="1.82"/>
    <n v="81.7"/>
    <n v="101"/>
    <n v="97"/>
    <x v="1"/>
    <n v="1"/>
    <n v="2022"/>
    <n v="1"/>
    <n v="1"/>
    <d v="2022-01-01T00:00:00"/>
    <s v="Q1"/>
    <s v="Q1-2022"/>
    <x v="0"/>
    <n v="1"/>
    <s v="Good"/>
    <n v="1"/>
    <s v="Moderate"/>
    <n v="100"/>
    <s v="headache"/>
  </r>
  <r>
    <n v="1526"/>
    <n v="27.08"/>
    <s v="Overweight"/>
    <n v="1.82"/>
    <n v="89.72"/>
    <n v="101"/>
    <n v="105"/>
    <x v="1"/>
    <n v="2"/>
    <n v="2022"/>
    <n v="7"/>
    <n v="3"/>
    <d v="2022-07-03T00:00:00"/>
    <s v="Q3"/>
    <s v="Q3-2022"/>
    <x v="0"/>
    <n v="3"/>
    <s v="Very Poor"/>
    <n v="1"/>
    <s v="Moderate"/>
    <n v="108"/>
    <s v="palpitations"/>
  </r>
  <r>
    <n v="1526"/>
    <n v="22.32"/>
    <s v="Healthy Weight"/>
    <n v="1.82"/>
    <n v="73.930000000000007"/>
    <n v="99"/>
    <n v="101"/>
    <x v="1"/>
    <n v="3"/>
    <n v="2023"/>
    <n v="1"/>
    <n v="1"/>
    <d v="2023-01-01T00:00:00"/>
    <s v="Q1"/>
    <s v="Q1-2023"/>
    <x v="0"/>
    <n v="2"/>
    <s v="Poor"/>
    <n v="1"/>
    <s v="Moderate"/>
    <n v="104"/>
    <s v="itching"/>
  </r>
  <r>
    <n v="1526"/>
    <n v="23.21"/>
    <s v="Healthy Weight"/>
    <n v="1.82"/>
    <n v="76.87"/>
    <n v="90"/>
    <n v="105"/>
    <x v="1"/>
    <n v="4"/>
    <n v="2023"/>
    <n v="7"/>
    <n v="3"/>
    <d v="2023-07-03T00:00:00"/>
    <s v="Q3"/>
    <s v="Q3-2023"/>
    <x v="0"/>
    <n v="0"/>
    <s v="Very Good"/>
    <n v="1"/>
    <s v="Moderate"/>
    <n v="107"/>
    <s v="skin rash"/>
  </r>
  <r>
    <n v="1527"/>
    <n v="21.06"/>
    <s v="Healthy Weight"/>
    <n v="1.82"/>
    <n v="69.75"/>
    <n v="114"/>
    <n v="89"/>
    <x v="1"/>
    <n v="1"/>
    <n v="2022"/>
    <n v="1"/>
    <n v="3"/>
    <d v="2022-01-03T00:00:00"/>
    <s v="Q1"/>
    <s v="Q1-2022"/>
    <x v="0"/>
    <n v="0"/>
    <s v="Very Good"/>
    <n v="1"/>
    <s v="Moderate"/>
    <n v="100"/>
    <s v="headache"/>
  </r>
  <r>
    <n v="1527"/>
    <n v="23.11"/>
    <s v="Healthy Weight"/>
    <n v="1.82"/>
    <n v="76.56"/>
    <n v="112"/>
    <n v="92"/>
    <x v="1"/>
    <n v="2"/>
    <n v="2022"/>
    <n v="7"/>
    <n v="5"/>
    <d v="2022-07-05T00:00:00"/>
    <s v="Q3"/>
    <s v="Q3-2022"/>
    <x v="0"/>
    <n v="2"/>
    <s v="Poor"/>
    <n v="2"/>
    <s v="Mild"/>
    <n v="100"/>
    <s v="headache"/>
  </r>
  <r>
    <n v="1527"/>
    <n v="22.95"/>
    <s v="Healthy Weight"/>
    <n v="1.82"/>
    <n v="76.010000000000005"/>
    <n v="115"/>
    <n v="103"/>
    <x v="1"/>
    <n v="3"/>
    <n v="2023"/>
    <n v="1"/>
    <n v="3"/>
    <d v="2023-01-03T00:00:00"/>
    <s v="Q1"/>
    <s v="Q1-2023"/>
    <x v="0"/>
    <n v="1"/>
    <s v="Good"/>
    <n v="1"/>
    <s v="Moderate"/>
    <n v="100"/>
    <s v="headache"/>
  </r>
  <r>
    <n v="1527"/>
    <n v="24.61"/>
    <s v="Healthy Weight"/>
    <n v="1.82"/>
    <n v="81.53"/>
    <n v="112"/>
    <n v="99"/>
    <x v="1"/>
    <n v="4"/>
    <n v="2023"/>
    <n v="7"/>
    <n v="5"/>
    <d v="2023-07-05T00:00:00"/>
    <s v="Q3"/>
    <s v="Q3-2023"/>
    <x v="0"/>
    <n v="1"/>
    <s v="Good"/>
    <n v="0"/>
    <s v="Severe"/>
    <n v="100"/>
    <s v="headache"/>
  </r>
  <r>
    <n v="1527"/>
    <n v="21.64"/>
    <s v="Healthy Weight"/>
    <n v="1.82"/>
    <n v="71.66"/>
    <n v="111"/>
    <n v="98"/>
    <x v="1"/>
    <n v="5"/>
    <n v="2024"/>
    <n v="1"/>
    <n v="3"/>
    <d v="2024-01-03T00:00:00"/>
    <s v="Q1"/>
    <s v="Q1-2024"/>
    <x v="0"/>
    <n v="2"/>
    <s v="Poor"/>
    <n v="1"/>
    <s v="Moderate"/>
    <n v="100"/>
    <s v="headache"/>
  </r>
  <r>
    <n v="1527"/>
    <n v="20.75"/>
    <s v="Healthy Weight"/>
    <n v="1.82"/>
    <n v="68.739999999999995"/>
    <n v="111"/>
    <n v="89"/>
    <x v="1"/>
    <n v="6"/>
    <n v="2024"/>
    <n v="7"/>
    <n v="4"/>
    <d v="2024-07-04T00:00:00"/>
    <s v="Q3"/>
    <s v="Q3-2024"/>
    <x v="0"/>
    <n v="0"/>
    <s v="Very Good"/>
    <n v="0"/>
    <s v="Severe"/>
    <n v="100"/>
    <s v="headache"/>
  </r>
  <r>
    <n v="1528"/>
    <n v="22.89"/>
    <s v="Healthy Weight"/>
    <n v="1.82"/>
    <n v="75.83"/>
    <n v="118"/>
    <n v="101"/>
    <x v="1"/>
    <n v="1"/>
    <n v="2022"/>
    <n v="1"/>
    <n v="3"/>
    <d v="2022-01-03T00:00:00"/>
    <s v="Q1"/>
    <s v="Q1-2022"/>
    <x v="0"/>
    <n v="0"/>
    <s v="Very Good"/>
    <n v="2"/>
    <s v="Mild"/>
    <n v="104"/>
    <s v="itching"/>
  </r>
  <r>
    <n v="1528"/>
    <n v="20.010000000000002"/>
    <s v="Healthy Weight"/>
    <n v="1.82"/>
    <n v="66.3"/>
    <n v="115"/>
    <n v="92"/>
    <x v="1"/>
    <n v="2"/>
    <n v="2022"/>
    <n v="7"/>
    <n v="5"/>
    <d v="2022-07-05T00:00:00"/>
    <s v="Q3"/>
    <s v="Q3-2022"/>
    <x v="0"/>
    <n v="0"/>
    <s v="Very Good"/>
    <n v="1"/>
    <s v="Moderate"/>
    <n v="104"/>
    <s v="itching"/>
  </r>
  <r>
    <n v="1528"/>
    <n v="20.75"/>
    <s v="Healthy Weight"/>
    <n v="1.82"/>
    <n v="68.739999999999995"/>
    <n v="106"/>
    <n v="87"/>
    <x v="1"/>
    <n v="3"/>
    <n v="2023"/>
    <n v="1"/>
    <n v="3"/>
    <d v="2023-01-03T00:00:00"/>
    <s v="Q1"/>
    <s v="Q1-2023"/>
    <x v="0"/>
    <n v="0"/>
    <s v="Very Good"/>
    <n v="1"/>
    <s v="Moderate"/>
    <n v="100"/>
    <s v="headache"/>
  </r>
  <r>
    <n v="1529"/>
    <n v="27.27"/>
    <s v="Overweight"/>
    <n v="1.82"/>
    <n v="90.34"/>
    <n v="138"/>
    <n v="126"/>
    <x v="0"/>
    <n v="1"/>
    <n v="2022"/>
    <n v="1"/>
    <n v="7"/>
    <d v="2022-01-07T00:00:00"/>
    <s v="Q1"/>
    <s v="Q1-2022"/>
    <x v="0"/>
    <n v="2"/>
    <s v="Poor"/>
    <n v="1"/>
    <s v="Moderate"/>
    <n v="100"/>
    <s v="headache"/>
  </r>
  <r>
    <n v="1529"/>
    <n v="24.48"/>
    <s v="Healthy Weight"/>
    <n v="1.82"/>
    <n v="81.09"/>
    <n v="137"/>
    <n v="129"/>
    <x v="0"/>
    <n v="2"/>
    <n v="2022"/>
    <n v="7"/>
    <n v="9"/>
    <d v="2022-07-09T00:00:00"/>
    <s v="Q3"/>
    <s v="Q3-2022"/>
    <x v="0"/>
    <n v="2"/>
    <s v="Poor"/>
    <n v="1"/>
    <s v="Moderate"/>
    <n v="102"/>
    <s v="tinnitus"/>
  </r>
  <r>
    <n v="1529"/>
    <n v="23.55"/>
    <s v="Healthy Weight"/>
    <n v="1.82"/>
    <n v="78"/>
    <n v="144"/>
    <n v="135"/>
    <x v="0"/>
    <n v="3"/>
    <n v="2023"/>
    <n v="1"/>
    <n v="7"/>
    <d v="2023-01-07T00:00:00"/>
    <s v="Q1"/>
    <s v="Q1-2023"/>
    <x v="0"/>
    <n v="1"/>
    <s v="Good"/>
    <n v="1"/>
    <s v="Moderate"/>
    <n v="100"/>
    <s v="headache"/>
  </r>
  <r>
    <n v="1529"/>
    <n v="27.25"/>
    <s v="Overweight"/>
    <n v="1.82"/>
    <n v="90.25"/>
    <n v="144"/>
    <n v="139"/>
    <x v="0"/>
    <n v="4"/>
    <n v="2023"/>
    <n v="7"/>
    <n v="9"/>
    <d v="2023-07-09T00:00:00"/>
    <s v="Q3"/>
    <s v="Q3-2023"/>
    <x v="0"/>
    <n v="1"/>
    <s v="Good"/>
    <n v="1"/>
    <s v="Moderate"/>
    <n v="100"/>
    <s v="headache"/>
  </r>
  <r>
    <n v="1530"/>
    <n v="26.26"/>
    <s v="Overweight"/>
    <n v="1.82"/>
    <n v="87"/>
    <n v="111"/>
    <n v="98"/>
    <x v="1"/>
    <n v="1"/>
    <n v="2022"/>
    <n v="1"/>
    <n v="8"/>
    <d v="2022-01-08T00:00:00"/>
    <s v="Q1"/>
    <s v="Q1-2022"/>
    <x v="0"/>
    <n v="0"/>
    <s v="Very Good"/>
    <n v="2"/>
    <s v="Mild"/>
    <n v="107"/>
    <s v="skin rash"/>
  </r>
  <r>
    <n v="1530"/>
    <n v="31.86"/>
    <s v="Obesity"/>
    <n v="1.82"/>
    <n v="105.53"/>
    <n v="117"/>
    <n v="91"/>
    <x v="1"/>
    <n v="2"/>
    <n v="2022"/>
    <n v="7"/>
    <n v="10"/>
    <d v="2022-07-10T00:00:00"/>
    <s v="Q3"/>
    <s v="Q3-2022"/>
    <x v="0"/>
    <n v="3"/>
    <s v="Very Poor"/>
    <n v="0"/>
    <s v="Severe"/>
    <n v="100"/>
    <s v="headache"/>
  </r>
  <r>
    <n v="1530"/>
    <n v="32.450000000000003"/>
    <s v="Obesity"/>
    <n v="1.82"/>
    <n v="107.49"/>
    <n v="107"/>
    <n v="91"/>
    <x v="1"/>
    <n v="3"/>
    <n v="2023"/>
    <n v="1"/>
    <n v="8"/>
    <d v="2023-01-08T00:00:00"/>
    <s v="Q1"/>
    <s v="Q1-2023"/>
    <x v="0"/>
    <n v="0"/>
    <s v="Very Good"/>
    <n v="0"/>
    <s v="Severe"/>
    <n v="100"/>
    <s v="headache"/>
  </r>
  <r>
    <n v="1530"/>
    <n v="31"/>
    <s v="Obesity"/>
    <n v="1.82"/>
    <n v="102.67"/>
    <n v="104"/>
    <n v="88"/>
    <x v="1"/>
    <n v="4"/>
    <n v="2023"/>
    <n v="7"/>
    <n v="10"/>
    <d v="2023-07-10T00:00:00"/>
    <s v="Q3"/>
    <s v="Q3-2023"/>
    <x v="0"/>
    <n v="1"/>
    <s v="Good"/>
    <n v="0"/>
    <s v="Severe"/>
    <n v="100"/>
    <s v="headache"/>
  </r>
  <r>
    <n v="1531"/>
    <n v="21.35"/>
    <s v="Healthy Weight"/>
    <n v="1.82"/>
    <n v="70.72"/>
    <n v="143"/>
    <n v="92"/>
    <x v="0"/>
    <n v="1"/>
    <n v="2022"/>
    <n v="1"/>
    <n v="9"/>
    <d v="2022-01-09T00:00:00"/>
    <s v="Q1"/>
    <s v="Q1-2022"/>
    <x v="0"/>
    <n v="0"/>
    <s v="Very Good"/>
    <n v="2"/>
    <s v="Mild"/>
    <n v="103"/>
    <s v="vomiting"/>
  </r>
  <r>
    <n v="1531"/>
    <n v="20.39"/>
    <s v="Healthy Weight"/>
    <n v="1.82"/>
    <n v="67.53"/>
    <n v="144"/>
    <n v="91"/>
    <x v="0"/>
    <n v="2"/>
    <n v="2022"/>
    <n v="7"/>
    <n v="11"/>
    <d v="2022-07-11T00:00:00"/>
    <s v="Q3"/>
    <s v="Q3-2022"/>
    <x v="0"/>
    <n v="1"/>
    <s v="Good"/>
    <n v="1"/>
    <s v="Moderate"/>
    <n v="100"/>
    <s v="headache"/>
  </r>
  <r>
    <n v="1531"/>
    <n v="19.670000000000002"/>
    <s v="Healthy Weight"/>
    <n v="1.82"/>
    <n v="65.14"/>
    <n v="152"/>
    <n v="92"/>
    <x v="0"/>
    <n v="3"/>
    <n v="2023"/>
    <n v="1"/>
    <n v="9"/>
    <d v="2023-01-09T00:00:00"/>
    <s v="Q1"/>
    <s v="Q1-2023"/>
    <x v="0"/>
    <n v="0"/>
    <s v="Very Good"/>
    <n v="2"/>
    <s v="Mild"/>
    <n v="100"/>
    <s v="headache"/>
  </r>
  <r>
    <n v="1531"/>
    <n v="19.260000000000002"/>
    <s v="Healthy Weight"/>
    <n v="1.82"/>
    <n v="63.8"/>
    <n v="140"/>
    <n v="95"/>
    <x v="0"/>
    <n v="4"/>
    <n v="2023"/>
    <n v="7"/>
    <n v="11"/>
    <d v="2023-07-11T00:00:00"/>
    <s v="Q3"/>
    <s v="Q3-2023"/>
    <x v="0"/>
    <n v="0"/>
    <s v="Very Good"/>
    <n v="1"/>
    <s v="Moderate"/>
    <n v="102"/>
    <s v="tinnitus"/>
  </r>
  <r>
    <n v="1531"/>
    <n v="20.94"/>
    <s v="Healthy Weight"/>
    <n v="1.82"/>
    <n v="69.36"/>
    <n v="146"/>
    <n v="87"/>
    <x v="0"/>
    <n v="5"/>
    <n v="2024"/>
    <n v="1"/>
    <n v="9"/>
    <d v="2024-01-09T00:00:00"/>
    <s v="Q1"/>
    <s v="Q1-2024"/>
    <x v="0"/>
    <n v="3"/>
    <s v="Very Poor"/>
    <n v="2"/>
    <s v="Mild"/>
    <n v="106"/>
    <s v="dizziness"/>
  </r>
  <r>
    <n v="1531"/>
    <n v="18.190000000000001"/>
    <s v="Underweight"/>
    <n v="1.82"/>
    <n v="60.25"/>
    <n v="139"/>
    <n v="88"/>
    <x v="0"/>
    <n v="6"/>
    <n v="2024"/>
    <n v="7"/>
    <n v="10"/>
    <d v="2024-07-10T00:00:00"/>
    <s v="Q3"/>
    <s v="Q3-2024"/>
    <x v="0"/>
    <n v="3"/>
    <s v="Very Poor"/>
    <n v="2"/>
    <s v="Mild"/>
    <n v="103"/>
    <s v="vomiting"/>
  </r>
  <r>
    <n v="1532"/>
    <n v="22.45"/>
    <s v="Healthy Weight"/>
    <n v="1.62"/>
    <n v="58.92"/>
    <n v="114"/>
    <n v="85"/>
    <x v="1"/>
    <n v="1"/>
    <n v="2022"/>
    <n v="1"/>
    <n v="9"/>
    <d v="2022-01-09T00:00:00"/>
    <s v="Q1"/>
    <s v="Q1-2022"/>
    <x v="1"/>
    <n v="2"/>
    <s v="Poor"/>
    <n v="2"/>
    <s v="Mild"/>
    <n v="102"/>
    <s v="tinnitus"/>
  </r>
  <r>
    <n v="1532"/>
    <n v="25.74"/>
    <s v="Overweight"/>
    <n v="1.62"/>
    <n v="67.540000000000006"/>
    <n v="123"/>
    <n v="75"/>
    <x v="1"/>
    <n v="2"/>
    <n v="2022"/>
    <n v="7"/>
    <n v="11"/>
    <d v="2022-07-11T00:00:00"/>
    <s v="Q3"/>
    <s v="Q3-2022"/>
    <x v="1"/>
    <n v="3"/>
    <s v="Very Poor"/>
    <n v="0"/>
    <s v="Severe"/>
    <n v="108"/>
    <s v="palpitations"/>
  </r>
  <r>
    <n v="1532"/>
    <n v="27.51"/>
    <s v="Overweight"/>
    <n v="1.62"/>
    <n v="72.2"/>
    <n v="127"/>
    <n v="76"/>
    <x v="1"/>
    <n v="3"/>
    <n v="2023"/>
    <n v="1"/>
    <n v="9"/>
    <d v="2023-01-09T00:00:00"/>
    <s v="Q1"/>
    <s v="Q1-2023"/>
    <x v="1"/>
    <n v="2"/>
    <s v="Poor"/>
    <n v="1"/>
    <s v="Moderate"/>
    <n v="104"/>
    <s v="itching"/>
  </r>
  <r>
    <n v="1532"/>
    <n v="25.54"/>
    <s v="Overweight"/>
    <n v="1.62"/>
    <n v="67.02"/>
    <n v="129"/>
    <n v="75"/>
    <x v="1"/>
    <n v="4"/>
    <n v="2023"/>
    <n v="7"/>
    <n v="11"/>
    <d v="2023-07-11T00:00:00"/>
    <s v="Q3"/>
    <s v="Q3-2023"/>
    <x v="1"/>
    <n v="1"/>
    <s v="Good"/>
    <n v="1"/>
    <s v="Moderate"/>
    <n v="100"/>
    <s v="headache"/>
  </r>
  <r>
    <n v="1532"/>
    <n v="27.83"/>
    <s v="Overweight"/>
    <n v="1.62"/>
    <n v="73.03"/>
    <n v="128"/>
    <n v="80"/>
    <x v="3"/>
    <n v="5"/>
    <n v="2024"/>
    <n v="1"/>
    <n v="9"/>
    <d v="2024-01-09T00:00:00"/>
    <s v="Q1"/>
    <s v="Q1-2024"/>
    <x v="1"/>
    <n v="2"/>
    <s v="Poor"/>
    <n v="0"/>
    <s v="Severe"/>
    <n v="109"/>
    <s v="hallucinations"/>
  </r>
  <r>
    <n v="1533"/>
    <n v="20.03"/>
    <s v="Healthy Weight"/>
    <n v="1.82"/>
    <n v="66.349999999999994"/>
    <n v="128"/>
    <n v="116"/>
    <x v="1"/>
    <n v="1"/>
    <n v="2022"/>
    <n v="1"/>
    <n v="9"/>
    <d v="2022-01-09T00:00:00"/>
    <s v="Q1"/>
    <s v="Q1-2022"/>
    <x v="0"/>
    <n v="2"/>
    <s v="Poor"/>
    <n v="2"/>
    <s v="Mild"/>
    <n v="107"/>
    <s v="skin rash"/>
  </r>
  <r>
    <n v="1533"/>
    <n v="20.54"/>
    <s v="Healthy Weight"/>
    <n v="1.82"/>
    <n v="68.040000000000006"/>
    <n v="135"/>
    <n v="117"/>
    <x v="0"/>
    <n v="2"/>
    <n v="2022"/>
    <n v="7"/>
    <n v="11"/>
    <d v="2022-07-11T00:00:00"/>
    <s v="Q3"/>
    <s v="Q3-2022"/>
    <x v="0"/>
    <n v="0"/>
    <s v="Very Good"/>
    <n v="2"/>
    <s v="Mild"/>
    <n v="100"/>
    <s v="headache"/>
  </r>
  <r>
    <n v="1533"/>
    <n v="19.55"/>
    <s v="Healthy Weight"/>
    <n v="1.82"/>
    <n v="64.739999999999995"/>
    <n v="137"/>
    <n v="112"/>
    <x v="0"/>
    <n v="3"/>
    <n v="2023"/>
    <n v="1"/>
    <n v="9"/>
    <d v="2023-01-09T00:00:00"/>
    <s v="Q1"/>
    <s v="Q1-2023"/>
    <x v="0"/>
    <n v="2"/>
    <s v="Poor"/>
    <n v="1"/>
    <s v="Moderate"/>
    <n v="100"/>
    <s v="headache"/>
  </r>
  <r>
    <n v="1533"/>
    <n v="20.86"/>
    <s v="Healthy Weight"/>
    <n v="1.82"/>
    <n v="69.09"/>
    <n v="147"/>
    <n v="108"/>
    <x v="0"/>
    <n v="4"/>
    <n v="2023"/>
    <n v="7"/>
    <n v="11"/>
    <d v="2023-07-11T00:00:00"/>
    <s v="Q3"/>
    <s v="Q3-2023"/>
    <x v="0"/>
    <n v="1"/>
    <s v="Good"/>
    <n v="2"/>
    <s v="Mild"/>
    <n v="100"/>
    <s v="headache"/>
  </r>
  <r>
    <n v="1533"/>
    <n v="20.7"/>
    <s v="Healthy Weight"/>
    <n v="1.82"/>
    <n v="68.56"/>
    <n v="148"/>
    <n v="116"/>
    <x v="0"/>
    <n v="5"/>
    <n v="2024"/>
    <n v="1"/>
    <n v="9"/>
    <d v="2024-01-09T00:00:00"/>
    <s v="Q1"/>
    <s v="Q1-2024"/>
    <x v="0"/>
    <n v="1"/>
    <s v="Good"/>
    <n v="1"/>
    <s v="Moderate"/>
    <n v="101"/>
    <s v="nausea"/>
  </r>
  <r>
    <n v="1533"/>
    <n v="22.71"/>
    <s v="Healthy Weight"/>
    <n v="1.82"/>
    <n v="75.23"/>
    <n v="155"/>
    <n v="118"/>
    <x v="0"/>
    <n v="6"/>
    <n v="2024"/>
    <n v="7"/>
    <n v="10"/>
    <d v="2024-07-10T00:00:00"/>
    <s v="Q3"/>
    <s v="Q3-2024"/>
    <x v="0"/>
    <n v="0"/>
    <s v="Very Good"/>
    <n v="2"/>
    <s v="Mild"/>
    <n v="100"/>
    <s v="headache"/>
  </r>
  <r>
    <n v="1534"/>
    <n v="27.17"/>
    <s v="Overweight"/>
    <n v="1.82"/>
    <n v="90"/>
    <n v="128"/>
    <n v="131"/>
    <x v="1"/>
    <n v="1"/>
    <n v="2022"/>
    <n v="1"/>
    <n v="11"/>
    <d v="2022-01-11T00:00:00"/>
    <s v="Q1"/>
    <s v="Q1-2022"/>
    <x v="0"/>
    <n v="0"/>
    <s v="Very Good"/>
    <n v="1"/>
    <s v="Moderate"/>
    <n v="102"/>
    <s v="tinnitus"/>
  </r>
  <r>
    <n v="1534"/>
    <n v="22.76"/>
    <s v="Healthy Weight"/>
    <n v="1.82"/>
    <n v="75.38"/>
    <n v="128"/>
    <n v="127"/>
    <x v="1"/>
    <n v="2"/>
    <n v="2022"/>
    <n v="7"/>
    <n v="13"/>
    <d v="2022-07-13T00:00:00"/>
    <s v="Q3"/>
    <s v="Q3-2022"/>
    <x v="0"/>
    <n v="0"/>
    <s v="Very Good"/>
    <n v="1"/>
    <s v="Moderate"/>
    <n v="100"/>
    <s v="headache"/>
  </r>
  <r>
    <n v="1534"/>
    <n v="21.12"/>
    <s v="Healthy Weight"/>
    <n v="1.82"/>
    <n v="69.95"/>
    <n v="125"/>
    <n v="128"/>
    <x v="1"/>
    <n v="3"/>
    <n v="2023"/>
    <n v="1"/>
    <n v="11"/>
    <d v="2023-01-11T00:00:00"/>
    <s v="Q1"/>
    <s v="Q1-2023"/>
    <x v="0"/>
    <n v="1"/>
    <s v="Good"/>
    <n v="2"/>
    <s v="Mild"/>
    <n v="102"/>
    <s v="tinnitus"/>
  </r>
  <r>
    <n v="1534"/>
    <n v="24.01"/>
    <s v="Healthy Weight"/>
    <n v="1.82"/>
    <n v="79.52"/>
    <n v="135"/>
    <n v="128"/>
    <x v="0"/>
    <n v="4"/>
    <n v="2023"/>
    <n v="7"/>
    <n v="13"/>
    <d v="2023-07-13T00:00:00"/>
    <s v="Q3"/>
    <s v="Q3-2023"/>
    <x v="0"/>
    <n v="3"/>
    <s v="Very Poor"/>
    <n v="2"/>
    <s v="Mild"/>
    <n v="101"/>
    <s v="nausea"/>
  </r>
  <r>
    <n v="1535"/>
    <n v="24.1"/>
    <s v="Healthy Weight"/>
    <n v="1.82"/>
    <n v="79.81"/>
    <n v="132"/>
    <n v="134"/>
    <x v="1"/>
    <n v="1"/>
    <n v="2022"/>
    <n v="1"/>
    <n v="14"/>
    <d v="2022-01-14T00:00:00"/>
    <s v="Q1"/>
    <s v="Q1-2022"/>
    <x v="0"/>
    <n v="1"/>
    <s v="Good"/>
    <n v="1"/>
    <s v="Moderate"/>
    <n v="100"/>
    <s v="headache"/>
  </r>
  <r>
    <n v="1535"/>
    <n v="22.97"/>
    <s v="Healthy Weight"/>
    <n v="1.82"/>
    <n v="76.099999999999994"/>
    <n v="138"/>
    <n v="133"/>
    <x v="0"/>
    <n v="2"/>
    <n v="2022"/>
    <n v="7"/>
    <n v="16"/>
    <d v="2022-07-16T00:00:00"/>
    <s v="Q3"/>
    <s v="Q3-2022"/>
    <x v="0"/>
    <n v="1"/>
    <s v="Good"/>
    <n v="0"/>
    <s v="Severe"/>
    <n v="100"/>
    <s v="headache"/>
  </r>
  <r>
    <n v="1535"/>
    <n v="24.17"/>
    <s v="Healthy Weight"/>
    <n v="1.82"/>
    <n v="80.05"/>
    <n v="138"/>
    <n v="128"/>
    <x v="0"/>
    <n v="3"/>
    <n v="2023"/>
    <n v="1"/>
    <n v="14"/>
    <d v="2023-01-14T00:00:00"/>
    <s v="Q1"/>
    <s v="Q1-2023"/>
    <x v="0"/>
    <n v="0"/>
    <s v="Very Good"/>
    <n v="1"/>
    <s v="Moderate"/>
    <n v="100"/>
    <s v="headache"/>
  </r>
  <r>
    <n v="1535"/>
    <n v="22.51"/>
    <s v="Healthy Weight"/>
    <n v="1.82"/>
    <n v="74.58"/>
    <n v="141"/>
    <n v="136"/>
    <x v="0"/>
    <n v="4"/>
    <n v="2023"/>
    <n v="7"/>
    <n v="16"/>
    <d v="2023-07-16T00:00:00"/>
    <s v="Q3"/>
    <s v="Q3-2023"/>
    <x v="0"/>
    <n v="1"/>
    <s v="Good"/>
    <n v="1"/>
    <s v="Moderate"/>
    <n v="106"/>
    <s v="dizziness"/>
  </r>
  <r>
    <n v="1536"/>
    <n v="23.99"/>
    <s v="Healthy Weight"/>
    <n v="1.82"/>
    <n v="79.47"/>
    <n v="121"/>
    <n v="93"/>
    <x v="1"/>
    <n v="1"/>
    <n v="2022"/>
    <n v="1"/>
    <n v="17"/>
    <d v="2022-01-17T00:00:00"/>
    <s v="Q1"/>
    <s v="Q1-2022"/>
    <x v="0"/>
    <n v="1"/>
    <s v="Good"/>
    <n v="1"/>
    <s v="Moderate"/>
    <n v="100"/>
    <s v="headache"/>
  </r>
  <r>
    <n v="1536"/>
    <n v="21.61"/>
    <s v="Healthy Weight"/>
    <n v="1.82"/>
    <n v="71.58"/>
    <n v="120"/>
    <n v="98"/>
    <x v="1"/>
    <n v="2"/>
    <n v="2022"/>
    <n v="7"/>
    <n v="19"/>
    <d v="2022-07-19T00:00:00"/>
    <s v="Q3"/>
    <s v="Q3-2022"/>
    <x v="0"/>
    <n v="2"/>
    <s v="Poor"/>
    <n v="1"/>
    <s v="Moderate"/>
    <n v="101"/>
    <s v="nausea"/>
  </r>
  <r>
    <n v="1536"/>
    <n v="25.55"/>
    <s v="Overweight"/>
    <n v="1.82"/>
    <n v="84.62"/>
    <n v="121"/>
    <n v="98"/>
    <x v="1"/>
    <n v="3"/>
    <n v="2023"/>
    <n v="1"/>
    <n v="17"/>
    <d v="2023-01-17T00:00:00"/>
    <s v="Q1"/>
    <s v="Q1-2023"/>
    <x v="0"/>
    <n v="2"/>
    <s v="Poor"/>
    <n v="0"/>
    <s v="Severe"/>
    <n v="101"/>
    <s v="nausea"/>
  </r>
  <r>
    <n v="1537"/>
    <n v="25.2"/>
    <s v="Overweight"/>
    <n v="1.82"/>
    <n v="83.46"/>
    <n v="139"/>
    <n v="103"/>
    <x v="0"/>
    <n v="1"/>
    <n v="2022"/>
    <n v="1"/>
    <n v="17"/>
    <d v="2022-01-17T00:00:00"/>
    <s v="Q1"/>
    <s v="Q1-2022"/>
    <x v="0"/>
    <n v="2"/>
    <s v="Poor"/>
    <n v="0"/>
    <s v="Severe"/>
    <n v="108"/>
    <s v="palpitations"/>
  </r>
  <r>
    <n v="1537"/>
    <n v="26.1"/>
    <s v="Overweight"/>
    <n v="1.82"/>
    <n v="86.46"/>
    <n v="146"/>
    <n v="100"/>
    <x v="0"/>
    <n v="2"/>
    <n v="2022"/>
    <n v="7"/>
    <n v="19"/>
    <d v="2022-07-19T00:00:00"/>
    <s v="Q3"/>
    <s v="Q3-2022"/>
    <x v="0"/>
    <n v="1"/>
    <s v="Good"/>
    <n v="1"/>
    <s v="Moderate"/>
    <n v="108"/>
    <s v="palpitations"/>
  </r>
  <r>
    <n v="1537"/>
    <n v="24.8"/>
    <s v="Healthy Weight"/>
    <n v="1.82"/>
    <n v="82.16"/>
    <n v="157"/>
    <n v="104"/>
    <x v="0"/>
    <n v="3"/>
    <n v="2023"/>
    <n v="1"/>
    <n v="17"/>
    <d v="2023-01-17T00:00:00"/>
    <s v="Q1"/>
    <s v="Q1-2023"/>
    <x v="0"/>
    <n v="0"/>
    <s v="Very Good"/>
    <n v="1"/>
    <s v="Moderate"/>
    <n v="100"/>
    <s v="headache"/>
  </r>
  <r>
    <n v="1538"/>
    <n v="25.16"/>
    <s v="Overweight"/>
    <n v="1.62"/>
    <n v="66.040000000000006"/>
    <n v="122"/>
    <n v="96"/>
    <x v="1"/>
    <n v="1"/>
    <n v="2022"/>
    <n v="1"/>
    <n v="18"/>
    <d v="2022-01-18T00:00:00"/>
    <s v="Q1"/>
    <s v="Q1-2022"/>
    <x v="1"/>
    <n v="2"/>
    <s v="Poor"/>
    <n v="0"/>
    <s v="Severe"/>
    <n v="100"/>
    <s v="headache"/>
  </r>
  <r>
    <n v="1538"/>
    <n v="24.05"/>
    <s v="Healthy Weight"/>
    <n v="1.62"/>
    <n v="63.12"/>
    <n v="114"/>
    <n v="102"/>
    <x v="1"/>
    <n v="2"/>
    <n v="2022"/>
    <n v="7"/>
    <n v="20"/>
    <d v="2022-07-20T00:00:00"/>
    <s v="Q3"/>
    <s v="Q3-2022"/>
    <x v="1"/>
    <n v="3"/>
    <s v="Very Poor"/>
    <n v="1"/>
    <s v="Moderate"/>
    <n v="100"/>
    <s v="headache"/>
  </r>
  <r>
    <n v="1538"/>
    <n v="27.43"/>
    <s v="Overweight"/>
    <n v="1.62"/>
    <n v="71.98"/>
    <n v="115"/>
    <n v="109"/>
    <x v="1"/>
    <n v="3"/>
    <n v="2023"/>
    <n v="1"/>
    <n v="18"/>
    <d v="2023-01-18T00:00:00"/>
    <s v="Q1"/>
    <s v="Q1-2023"/>
    <x v="1"/>
    <n v="2"/>
    <s v="Poor"/>
    <n v="0"/>
    <s v="Severe"/>
    <n v="108"/>
    <s v="palpitations"/>
  </r>
  <r>
    <n v="1538"/>
    <n v="26.81"/>
    <s v="Overweight"/>
    <n v="1.62"/>
    <n v="70.349999999999994"/>
    <n v="114"/>
    <n v="107"/>
    <x v="1"/>
    <n v="4"/>
    <n v="2023"/>
    <n v="7"/>
    <n v="20"/>
    <d v="2023-07-20T00:00:00"/>
    <s v="Q3"/>
    <s v="Q3-2023"/>
    <x v="1"/>
    <n v="2"/>
    <s v="Poor"/>
    <n v="1"/>
    <s v="Moderate"/>
    <n v="100"/>
    <s v="headache"/>
  </r>
  <r>
    <n v="1538"/>
    <n v="25.82"/>
    <s v="Overweight"/>
    <n v="1.62"/>
    <n v="67.760000000000005"/>
    <n v="108"/>
    <n v="107"/>
    <x v="1"/>
    <n v="5"/>
    <n v="2024"/>
    <n v="1"/>
    <n v="18"/>
    <d v="2024-01-18T00:00:00"/>
    <s v="Q1"/>
    <s v="Q1-2024"/>
    <x v="1"/>
    <n v="2"/>
    <s v="Poor"/>
    <n v="0"/>
    <s v="Severe"/>
    <n v="107"/>
    <s v="skin rash"/>
  </r>
  <r>
    <n v="1539"/>
    <n v="28.9"/>
    <s v="Overweight"/>
    <n v="1.82"/>
    <n v="95.72"/>
    <n v="121"/>
    <n v="96"/>
    <x v="1"/>
    <n v="1"/>
    <n v="2022"/>
    <n v="1"/>
    <n v="18"/>
    <d v="2022-01-18T00:00:00"/>
    <s v="Q1"/>
    <s v="Q1-2022"/>
    <x v="0"/>
    <n v="2"/>
    <s v="Poor"/>
    <n v="0"/>
    <s v="Severe"/>
    <n v="101"/>
    <s v="nausea"/>
  </r>
  <r>
    <n v="1539"/>
    <n v="31.54"/>
    <s v="Obesity"/>
    <n v="1.82"/>
    <n v="104.48"/>
    <n v="121"/>
    <n v="100"/>
    <x v="1"/>
    <n v="2"/>
    <n v="2022"/>
    <n v="7"/>
    <n v="20"/>
    <d v="2022-07-20T00:00:00"/>
    <s v="Q3"/>
    <s v="Q3-2022"/>
    <x v="0"/>
    <n v="3"/>
    <s v="Very Poor"/>
    <n v="0"/>
    <s v="Severe"/>
    <n v="101"/>
    <s v="nausea"/>
  </r>
  <r>
    <n v="1539"/>
    <n v="31.91"/>
    <s v="Obesity"/>
    <n v="1.82"/>
    <n v="105.71"/>
    <n v="121"/>
    <n v="101"/>
    <x v="1"/>
    <n v="3"/>
    <n v="2023"/>
    <n v="1"/>
    <n v="18"/>
    <d v="2023-01-18T00:00:00"/>
    <s v="Q1"/>
    <s v="Q1-2023"/>
    <x v="0"/>
    <n v="3"/>
    <s v="Very Poor"/>
    <n v="1"/>
    <s v="Moderate"/>
    <n v="100"/>
    <s v="headache"/>
  </r>
  <r>
    <n v="1539"/>
    <n v="32.369999999999997"/>
    <s v="Obesity"/>
    <n v="1.82"/>
    <n v="107.21"/>
    <n v="124"/>
    <n v="97"/>
    <x v="1"/>
    <n v="4"/>
    <n v="2023"/>
    <n v="7"/>
    <n v="20"/>
    <d v="2023-07-20T00:00:00"/>
    <s v="Q3"/>
    <s v="Q3-2023"/>
    <x v="0"/>
    <n v="3"/>
    <s v="Very Poor"/>
    <n v="0"/>
    <s v="Severe"/>
    <n v="100"/>
    <s v="headache"/>
  </r>
  <r>
    <n v="1540"/>
    <n v="29.11"/>
    <s v="Overweight"/>
    <n v="1.82"/>
    <n v="96.42"/>
    <n v="128"/>
    <n v="100"/>
    <x v="1"/>
    <n v="1"/>
    <n v="2022"/>
    <n v="1"/>
    <n v="20"/>
    <d v="2022-01-20T00:00:00"/>
    <s v="Q1"/>
    <s v="Q1-2022"/>
    <x v="0"/>
    <n v="2"/>
    <s v="Poor"/>
    <n v="1"/>
    <s v="Moderate"/>
    <n v="107"/>
    <s v="skin rash"/>
  </r>
  <r>
    <n v="1540"/>
    <n v="26.99"/>
    <s v="Overweight"/>
    <n v="1.82"/>
    <n v="89.41"/>
    <n v="129"/>
    <n v="97"/>
    <x v="1"/>
    <n v="2"/>
    <n v="2022"/>
    <n v="7"/>
    <n v="22"/>
    <d v="2022-07-22T00:00:00"/>
    <s v="Q3"/>
    <s v="Q3-2022"/>
    <x v="0"/>
    <n v="2"/>
    <s v="Poor"/>
    <n v="2"/>
    <s v="Mild"/>
    <n v="100"/>
    <s v="headache"/>
  </r>
  <r>
    <n v="1540"/>
    <n v="28.23"/>
    <s v="Overweight"/>
    <n v="1.82"/>
    <n v="93.5"/>
    <n v="129"/>
    <n v="93"/>
    <x v="1"/>
    <n v="3"/>
    <n v="2023"/>
    <n v="1"/>
    <n v="20"/>
    <d v="2023-01-20T00:00:00"/>
    <s v="Q1"/>
    <s v="Q1-2023"/>
    <x v="0"/>
    <n v="2"/>
    <s v="Poor"/>
    <n v="1"/>
    <s v="Moderate"/>
    <n v="108"/>
    <s v="palpitations"/>
  </r>
  <r>
    <n v="1540"/>
    <n v="28.88"/>
    <s v="Overweight"/>
    <n v="1.82"/>
    <n v="95.67"/>
    <n v="129"/>
    <n v="83"/>
    <x v="3"/>
    <n v="4"/>
    <n v="2023"/>
    <n v="7"/>
    <n v="22"/>
    <d v="2023-07-22T00:00:00"/>
    <s v="Q3"/>
    <s v="Q3-2023"/>
    <x v="0"/>
    <n v="2"/>
    <s v="Poor"/>
    <n v="0"/>
    <s v="Severe"/>
    <n v="107"/>
    <s v="skin rash"/>
  </r>
  <r>
    <n v="1541"/>
    <n v="25.73"/>
    <s v="Overweight"/>
    <n v="1.62"/>
    <n v="67.52"/>
    <n v="115"/>
    <n v="102"/>
    <x v="1"/>
    <n v="1"/>
    <n v="2022"/>
    <n v="1"/>
    <n v="22"/>
    <d v="2022-01-22T00:00:00"/>
    <s v="Q1"/>
    <s v="Q1-2022"/>
    <x v="1"/>
    <n v="0"/>
    <s v="Very Good"/>
    <n v="0"/>
    <s v="Severe"/>
    <n v="107"/>
    <s v="skin rash"/>
  </r>
  <r>
    <n v="1541"/>
    <n v="23.89"/>
    <s v="Healthy Weight"/>
    <n v="1.62"/>
    <n v="62.7"/>
    <n v="112"/>
    <n v="103"/>
    <x v="1"/>
    <n v="2"/>
    <n v="2022"/>
    <n v="7"/>
    <n v="24"/>
    <d v="2022-07-24T00:00:00"/>
    <s v="Q3"/>
    <s v="Q3-2022"/>
    <x v="1"/>
    <n v="1"/>
    <s v="Good"/>
    <n v="2"/>
    <s v="Mild"/>
    <n v="104"/>
    <s v="itching"/>
  </r>
  <r>
    <n v="1541"/>
    <n v="19.59"/>
    <s v="Healthy Weight"/>
    <n v="1.62"/>
    <n v="51.41"/>
    <n v="112"/>
    <n v="107"/>
    <x v="1"/>
    <n v="3"/>
    <n v="2023"/>
    <n v="1"/>
    <n v="22"/>
    <d v="2023-01-22T00:00:00"/>
    <s v="Q1"/>
    <s v="Q1-2023"/>
    <x v="1"/>
    <n v="1"/>
    <s v="Good"/>
    <n v="0"/>
    <s v="Severe"/>
    <n v="102"/>
    <s v="tinnitus"/>
  </r>
  <r>
    <n v="1541"/>
    <n v="19.91"/>
    <s v="Healthy Weight"/>
    <n v="1.62"/>
    <n v="52.26"/>
    <n v="106"/>
    <n v="109"/>
    <x v="1"/>
    <n v="4"/>
    <n v="2023"/>
    <n v="7"/>
    <n v="24"/>
    <d v="2023-07-24T00:00:00"/>
    <s v="Q3"/>
    <s v="Q3-2023"/>
    <x v="1"/>
    <n v="1"/>
    <s v="Good"/>
    <n v="1"/>
    <s v="Moderate"/>
    <n v="101"/>
    <s v="nausea"/>
  </r>
  <r>
    <n v="1542"/>
    <n v="19.28"/>
    <s v="Healthy Weight"/>
    <n v="1.82"/>
    <n v="63.88"/>
    <n v="118"/>
    <n v="90"/>
    <x v="1"/>
    <n v="1"/>
    <n v="2022"/>
    <n v="1"/>
    <n v="25"/>
    <d v="2022-01-25T00:00:00"/>
    <s v="Q1"/>
    <s v="Q1-2022"/>
    <x v="0"/>
    <n v="2"/>
    <s v="Poor"/>
    <n v="1"/>
    <s v="Moderate"/>
    <n v="100"/>
    <s v="headache"/>
  </r>
  <r>
    <n v="1542"/>
    <n v="16.53"/>
    <s v="Underweight"/>
    <n v="1.82"/>
    <n v="54.77"/>
    <n v="125"/>
    <n v="84"/>
    <x v="3"/>
    <n v="2"/>
    <n v="2022"/>
    <n v="7"/>
    <n v="27"/>
    <d v="2022-07-27T00:00:00"/>
    <s v="Q3"/>
    <s v="Q3-2022"/>
    <x v="0"/>
    <n v="2"/>
    <s v="Poor"/>
    <n v="2"/>
    <s v="Mild"/>
    <n v="100"/>
    <s v="headache"/>
  </r>
  <r>
    <n v="1542"/>
    <n v="14.86"/>
    <s v="Underweight"/>
    <n v="1.82"/>
    <n v="49.22"/>
    <n v="116"/>
    <n v="78"/>
    <x v="2"/>
    <n v="3"/>
    <n v="2023"/>
    <n v="1"/>
    <n v="25"/>
    <d v="2023-01-25T00:00:00"/>
    <s v="Q1"/>
    <s v="Q1-2023"/>
    <x v="0"/>
    <n v="1"/>
    <s v="Good"/>
    <n v="1"/>
    <s v="Moderate"/>
    <n v="101"/>
    <s v="nausea"/>
  </r>
  <r>
    <n v="1543"/>
    <n v="28.14"/>
    <s v="Overweight"/>
    <n v="1.82"/>
    <n v="93.2"/>
    <n v="146"/>
    <n v="113"/>
    <x v="0"/>
    <n v="1"/>
    <n v="2022"/>
    <n v="1"/>
    <n v="26"/>
    <d v="2022-01-26T00:00:00"/>
    <s v="Q1"/>
    <s v="Q1-2022"/>
    <x v="0"/>
    <n v="1"/>
    <s v="Good"/>
    <n v="0"/>
    <s v="Severe"/>
    <n v="107"/>
    <s v="skin rash"/>
  </r>
  <r>
    <n v="1543"/>
    <n v="27.6"/>
    <s v="Overweight"/>
    <n v="1.82"/>
    <n v="91.42"/>
    <n v="156"/>
    <n v="113"/>
    <x v="0"/>
    <n v="2"/>
    <n v="2022"/>
    <n v="7"/>
    <n v="28"/>
    <d v="2022-07-28T00:00:00"/>
    <s v="Q3"/>
    <s v="Q3-2022"/>
    <x v="0"/>
    <n v="2"/>
    <s v="Poor"/>
    <n v="1"/>
    <s v="Moderate"/>
    <n v="104"/>
    <s v="itching"/>
  </r>
  <r>
    <n v="1543"/>
    <n v="30.27"/>
    <s v="Obesity"/>
    <n v="1.82"/>
    <n v="100.27"/>
    <n v="163"/>
    <n v="101"/>
    <x v="0"/>
    <n v="3"/>
    <n v="2023"/>
    <n v="1"/>
    <n v="26"/>
    <d v="2023-01-26T00:00:00"/>
    <s v="Q1"/>
    <s v="Q1-2023"/>
    <x v="0"/>
    <n v="2"/>
    <s v="Poor"/>
    <n v="0"/>
    <s v="Severe"/>
    <n v="100"/>
    <s v="headache"/>
  </r>
  <r>
    <n v="1543"/>
    <n v="29.2"/>
    <s v="Overweight"/>
    <n v="1.82"/>
    <n v="96.72"/>
    <n v="165"/>
    <n v="103"/>
    <x v="0"/>
    <n v="4"/>
    <n v="2023"/>
    <n v="7"/>
    <n v="28"/>
    <d v="2023-07-28T00:00:00"/>
    <s v="Q3"/>
    <s v="Q3-2023"/>
    <x v="0"/>
    <n v="2"/>
    <s v="Poor"/>
    <n v="1"/>
    <s v="Moderate"/>
    <n v="100"/>
    <s v="headache"/>
  </r>
  <r>
    <n v="1543"/>
    <n v="29.11"/>
    <s v="Overweight"/>
    <n v="1.82"/>
    <n v="96.44"/>
    <n v="164"/>
    <n v="103"/>
    <x v="0"/>
    <n v="5"/>
    <n v="2024"/>
    <n v="1"/>
    <n v="26"/>
    <d v="2024-01-26T00:00:00"/>
    <s v="Q1"/>
    <s v="Q1-2024"/>
    <x v="0"/>
    <n v="2"/>
    <s v="Poor"/>
    <n v="2"/>
    <s v="Mild"/>
    <n v="109"/>
    <s v="hallucinations"/>
  </r>
  <r>
    <n v="1544"/>
    <n v="27.64"/>
    <s v="Overweight"/>
    <n v="1.82"/>
    <n v="91.55"/>
    <n v="123"/>
    <n v="92"/>
    <x v="1"/>
    <n v="1"/>
    <n v="2022"/>
    <n v="1"/>
    <n v="27"/>
    <d v="2022-01-27T00:00:00"/>
    <s v="Q1"/>
    <s v="Q1-2022"/>
    <x v="0"/>
    <n v="2"/>
    <s v="Poor"/>
    <n v="0"/>
    <s v="Severe"/>
    <n v="101"/>
    <s v="nausea"/>
  </r>
  <r>
    <n v="1544"/>
    <n v="28.95"/>
    <s v="Overweight"/>
    <n v="1.82"/>
    <n v="95.9"/>
    <n v="123"/>
    <n v="92"/>
    <x v="1"/>
    <n v="2"/>
    <n v="2022"/>
    <n v="7"/>
    <n v="29"/>
    <d v="2022-07-29T00:00:00"/>
    <s v="Q3"/>
    <s v="Q3-2022"/>
    <x v="0"/>
    <n v="2"/>
    <s v="Poor"/>
    <n v="0"/>
    <s v="Severe"/>
    <n v="101"/>
    <s v="nausea"/>
  </r>
  <r>
    <n v="1544"/>
    <n v="30.58"/>
    <s v="Obesity"/>
    <n v="1.82"/>
    <n v="101.3"/>
    <n v="123"/>
    <n v="96"/>
    <x v="1"/>
    <n v="3"/>
    <n v="2023"/>
    <n v="1"/>
    <n v="27"/>
    <d v="2023-01-27T00:00:00"/>
    <s v="Q1"/>
    <s v="Q1-2023"/>
    <x v="0"/>
    <n v="3"/>
    <s v="Very Poor"/>
    <n v="0"/>
    <s v="Severe"/>
    <n v="100"/>
    <s v="headache"/>
  </r>
  <r>
    <n v="1545"/>
    <n v="25.65"/>
    <s v="Overweight"/>
    <n v="1.62"/>
    <n v="67.33"/>
    <n v="111"/>
    <n v="73"/>
    <x v="2"/>
    <n v="1"/>
    <n v="2022"/>
    <n v="1"/>
    <n v="27"/>
    <d v="2022-01-27T00:00:00"/>
    <s v="Q1"/>
    <s v="Q1-2022"/>
    <x v="1"/>
    <n v="2"/>
    <s v="Poor"/>
    <n v="0"/>
    <s v="Severe"/>
    <n v="109"/>
    <s v="hallucinations"/>
  </r>
  <r>
    <n v="1545"/>
    <n v="27.87"/>
    <s v="Overweight"/>
    <n v="1.62"/>
    <n v="73.14"/>
    <n v="119"/>
    <n v="68"/>
    <x v="2"/>
    <n v="2"/>
    <n v="2022"/>
    <n v="7"/>
    <n v="29"/>
    <d v="2022-07-29T00:00:00"/>
    <s v="Q3"/>
    <s v="Q3-2022"/>
    <x v="1"/>
    <n v="2"/>
    <s v="Poor"/>
    <n v="2"/>
    <s v="Mild"/>
    <n v="100"/>
    <s v="headache"/>
  </r>
  <r>
    <n v="1545"/>
    <n v="27.66"/>
    <s v="Overweight"/>
    <n v="1.62"/>
    <n v="72.58"/>
    <n v="115"/>
    <n v="74"/>
    <x v="2"/>
    <n v="3"/>
    <n v="2023"/>
    <n v="1"/>
    <n v="27"/>
    <d v="2023-01-27T00:00:00"/>
    <s v="Q1"/>
    <s v="Q1-2023"/>
    <x v="1"/>
    <n v="3"/>
    <s v="Very Poor"/>
    <n v="0"/>
    <s v="Severe"/>
    <n v="107"/>
    <s v="skin rash"/>
  </r>
  <r>
    <n v="1545"/>
    <n v="30.39"/>
    <s v="Obesity"/>
    <n v="1.62"/>
    <n v="79.75"/>
    <n v="103"/>
    <n v="72"/>
    <x v="2"/>
    <n v="4"/>
    <n v="2023"/>
    <n v="7"/>
    <n v="29"/>
    <d v="2023-07-29T00:00:00"/>
    <s v="Q3"/>
    <s v="Q3-2023"/>
    <x v="1"/>
    <n v="3"/>
    <s v="Very Poor"/>
    <n v="1"/>
    <s v="Moderate"/>
    <n v="100"/>
    <s v="headache"/>
  </r>
  <r>
    <n v="1546"/>
    <n v="23.18"/>
    <s v="Healthy Weight"/>
    <n v="1.82"/>
    <n v="76.77"/>
    <n v="124"/>
    <n v="98"/>
    <x v="1"/>
    <n v="1"/>
    <n v="2022"/>
    <n v="1"/>
    <n v="31"/>
    <d v="2022-01-31T00:00:00"/>
    <s v="Q1"/>
    <s v="Q1-2022"/>
    <x v="0"/>
    <n v="1"/>
    <s v="Good"/>
    <n v="1"/>
    <s v="Moderate"/>
    <n v="100"/>
    <s v="headache"/>
  </r>
  <r>
    <n v="1546"/>
    <n v="24.56"/>
    <s v="Healthy Weight"/>
    <n v="1.82"/>
    <n v="81.36"/>
    <n v="120"/>
    <n v="99"/>
    <x v="1"/>
    <n v="2"/>
    <n v="2022"/>
    <n v="8"/>
    <n v="2"/>
    <d v="2022-08-02T00:00:00"/>
    <s v="Q3"/>
    <s v="Q3-2022"/>
    <x v="0"/>
    <n v="0"/>
    <s v="Very Good"/>
    <n v="1"/>
    <s v="Moderate"/>
    <n v="103"/>
    <s v="vomiting"/>
  </r>
  <r>
    <n v="1546"/>
    <n v="25.29"/>
    <s v="Overweight"/>
    <n v="1.82"/>
    <n v="83.78"/>
    <n v="115"/>
    <n v="97"/>
    <x v="1"/>
    <n v="3"/>
    <n v="2023"/>
    <n v="1"/>
    <n v="31"/>
    <d v="2023-01-31T00:00:00"/>
    <s v="Q1"/>
    <s v="Q1-2023"/>
    <x v="0"/>
    <n v="2"/>
    <s v="Poor"/>
    <n v="0"/>
    <s v="Severe"/>
    <n v="100"/>
    <s v="headache"/>
  </r>
  <r>
    <n v="1546"/>
    <n v="25.35"/>
    <s v="Overweight"/>
    <n v="1.82"/>
    <n v="83.96"/>
    <n v="114"/>
    <n v="98"/>
    <x v="1"/>
    <n v="4"/>
    <n v="2023"/>
    <n v="8"/>
    <n v="2"/>
    <d v="2023-08-02T00:00:00"/>
    <s v="Q3"/>
    <s v="Q3-2023"/>
    <x v="0"/>
    <n v="2"/>
    <s v="Poor"/>
    <n v="0"/>
    <s v="Severe"/>
    <n v="103"/>
    <s v="vomiting"/>
  </r>
  <r>
    <n v="1547"/>
    <n v="27.64"/>
    <s v="Overweight"/>
    <n v="1.82"/>
    <n v="91.57"/>
    <n v="131"/>
    <n v="116"/>
    <x v="1"/>
    <n v="1"/>
    <n v="2022"/>
    <n v="2"/>
    <n v="1"/>
    <d v="2022-02-01T00:00:00"/>
    <s v="Q1"/>
    <s v="Q1-2022"/>
    <x v="0"/>
    <n v="2"/>
    <s v="Poor"/>
    <n v="0"/>
    <s v="Severe"/>
    <n v="100"/>
    <s v="headache"/>
  </r>
  <r>
    <n v="1547"/>
    <n v="30.26"/>
    <s v="Obesity"/>
    <n v="1.82"/>
    <n v="100.22"/>
    <n v="125"/>
    <n v="113"/>
    <x v="1"/>
    <n v="2"/>
    <n v="2022"/>
    <n v="8"/>
    <n v="3"/>
    <d v="2022-08-03T00:00:00"/>
    <s v="Q3"/>
    <s v="Q3-2022"/>
    <x v="0"/>
    <n v="3"/>
    <s v="Very Poor"/>
    <n v="0"/>
    <s v="Severe"/>
    <n v="101"/>
    <s v="nausea"/>
  </r>
  <r>
    <n v="1547"/>
    <n v="30.19"/>
    <s v="Obesity"/>
    <n v="1.82"/>
    <n v="100"/>
    <n v="117"/>
    <n v="120"/>
    <x v="1"/>
    <n v="3"/>
    <n v="2023"/>
    <n v="2"/>
    <n v="1"/>
    <d v="2023-02-01T00:00:00"/>
    <s v="Q1"/>
    <s v="Q1-2023"/>
    <x v="0"/>
    <n v="3"/>
    <s v="Very Poor"/>
    <n v="0"/>
    <s v="Severe"/>
    <n v="100"/>
    <s v="headache"/>
  </r>
  <r>
    <n v="1547"/>
    <n v="31.03"/>
    <s v="Obesity"/>
    <n v="1.82"/>
    <n v="102.78"/>
    <n v="110"/>
    <n v="114"/>
    <x v="1"/>
    <n v="4"/>
    <n v="2023"/>
    <n v="8"/>
    <n v="3"/>
    <d v="2023-08-03T00:00:00"/>
    <s v="Q3"/>
    <s v="Q3-2023"/>
    <x v="0"/>
    <n v="2"/>
    <s v="Poor"/>
    <n v="0"/>
    <s v="Severe"/>
    <n v="103"/>
    <s v="vomiting"/>
  </r>
  <r>
    <n v="1547"/>
    <n v="30.83"/>
    <s v="Obesity"/>
    <n v="1.82"/>
    <n v="102.13"/>
    <n v="114"/>
    <n v="116"/>
    <x v="1"/>
    <n v="5"/>
    <n v="2024"/>
    <n v="2"/>
    <n v="1"/>
    <d v="2024-02-01T00:00:00"/>
    <s v="Q1"/>
    <s v="Q1-2024"/>
    <x v="0"/>
    <n v="2"/>
    <s v="Poor"/>
    <n v="0"/>
    <s v="Severe"/>
    <n v="104"/>
    <s v="itching"/>
  </r>
  <r>
    <n v="1548"/>
    <n v="26.13"/>
    <s v="Overweight"/>
    <n v="1.62"/>
    <n v="68.59"/>
    <n v="126"/>
    <n v="95"/>
    <x v="1"/>
    <n v="1"/>
    <n v="2022"/>
    <n v="2"/>
    <n v="3"/>
    <d v="2022-02-03T00:00:00"/>
    <s v="Q1"/>
    <s v="Q1-2022"/>
    <x v="1"/>
    <n v="0"/>
    <s v="Very Good"/>
    <n v="1"/>
    <s v="Moderate"/>
    <n v="101"/>
    <s v="nausea"/>
  </r>
  <r>
    <n v="1548"/>
    <n v="26.25"/>
    <s v="Overweight"/>
    <n v="1.62"/>
    <n v="68.89"/>
    <n v="132"/>
    <n v="85"/>
    <x v="1"/>
    <n v="2"/>
    <n v="2022"/>
    <n v="8"/>
    <n v="5"/>
    <d v="2022-08-05T00:00:00"/>
    <s v="Q3"/>
    <s v="Q3-2022"/>
    <x v="1"/>
    <n v="2"/>
    <s v="Poor"/>
    <n v="1"/>
    <s v="Moderate"/>
    <n v="100"/>
    <s v="headache"/>
  </r>
  <r>
    <n v="1548"/>
    <n v="26.51"/>
    <s v="Overweight"/>
    <n v="1.62"/>
    <n v="69.569999999999993"/>
    <n v="140"/>
    <n v="79"/>
    <x v="1"/>
    <n v="3"/>
    <n v="2023"/>
    <n v="2"/>
    <n v="3"/>
    <d v="2023-02-03T00:00:00"/>
    <s v="Q1"/>
    <s v="Q1-2023"/>
    <x v="1"/>
    <n v="2"/>
    <s v="Poor"/>
    <n v="0"/>
    <s v="Severe"/>
    <n v="106"/>
    <s v="dizziness"/>
  </r>
  <r>
    <n v="1548"/>
    <n v="24.81"/>
    <s v="Healthy Weight"/>
    <n v="1.62"/>
    <n v="65.099999999999994"/>
    <n v="142"/>
    <n v="88"/>
    <x v="0"/>
    <n v="4"/>
    <n v="2023"/>
    <n v="8"/>
    <n v="5"/>
    <d v="2023-08-05T00:00:00"/>
    <s v="Q3"/>
    <s v="Q3-2023"/>
    <x v="1"/>
    <n v="1"/>
    <s v="Good"/>
    <n v="2"/>
    <s v="Mild"/>
    <n v="100"/>
    <s v="headache"/>
  </r>
  <r>
    <n v="1548"/>
    <n v="27.69"/>
    <s v="Overweight"/>
    <n v="1.62"/>
    <n v="72.66"/>
    <n v="132"/>
    <n v="92"/>
    <x v="1"/>
    <n v="5"/>
    <n v="2024"/>
    <n v="2"/>
    <n v="3"/>
    <d v="2024-02-03T00:00:00"/>
    <s v="Q1"/>
    <s v="Q1-2024"/>
    <x v="1"/>
    <n v="3"/>
    <s v="Very Poor"/>
    <n v="0"/>
    <s v="Severe"/>
    <n v="105"/>
    <s v="abdominal pain"/>
  </r>
  <r>
    <n v="1549"/>
    <n v="24.83"/>
    <s v="Healthy Weight"/>
    <n v="1.82"/>
    <n v="82.24"/>
    <n v="99"/>
    <n v="89"/>
    <x v="1"/>
    <n v="1"/>
    <n v="2022"/>
    <n v="2"/>
    <n v="6"/>
    <d v="2022-02-06T00:00:00"/>
    <s v="Q1"/>
    <s v="Q1-2022"/>
    <x v="0"/>
    <n v="1"/>
    <s v="Good"/>
    <n v="1"/>
    <s v="Moderate"/>
    <n v="100"/>
    <s v="headache"/>
  </r>
  <r>
    <n v="1549"/>
    <n v="21.63"/>
    <s v="Healthy Weight"/>
    <n v="1.82"/>
    <n v="71.63"/>
    <n v="94"/>
    <n v="97"/>
    <x v="1"/>
    <n v="2"/>
    <n v="2022"/>
    <n v="8"/>
    <n v="8"/>
    <d v="2022-08-08T00:00:00"/>
    <s v="Q3"/>
    <s v="Q3-2022"/>
    <x v="0"/>
    <n v="0"/>
    <s v="Very Good"/>
    <n v="1"/>
    <s v="Moderate"/>
    <n v="100"/>
    <s v="headache"/>
  </r>
  <r>
    <n v="1549"/>
    <n v="22.28"/>
    <s v="Healthy Weight"/>
    <n v="1.82"/>
    <n v="73.8"/>
    <n v="91"/>
    <n v="89"/>
    <x v="1"/>
    <n v="3"/>
    <n v="2023"/>
    <n v="2"/>
    <n v="6"/>
    <d v="2023-02-06T00:00:00"/>
    <s v="Q1"/>
    <s v="Q1-2023"/>
    <x v="0"/>
    <n v="1"/>
    <s v="Good"/>
    <n v="1"/>
    <s v="Moderate"/>
    <n v="100"/>
    <s v="headache"/>
  </r>
  <r>
    <n v="1549"/>
    <n v="26.51"/>
    <s v="Overweight"/>
    <n v="1.82"/>
    <n v="87.82"/>
    <n v="89"/>
    <n v="86"/>
    <x v="1"/>
    <n v="4"/>
    <n v="2023"/>
    <n v="8"/>
    <n v="8"/>
    <d v="2023-08-08T00:00:00"/>
    <s v="Q3"/>
    <s v="Q3-2023"/>
    <x v="0"/>
    <n v="2"/>
    <s v="Poor"/>
    <n v="1"/>
    <s v="Moderate"/>
    <n v="100"/>
    <s v="headache"/>
  </r>
  <r>
    <n v="1549"/>
    <n v="30.12"/>
    <s v="Obesity"/>
    <n v="1.82"/>
    <n v="99.77"/>
    <n v="82"/>
    <n v="91"/>
    <x v="1"/>
    <n v="5"/>
    <n v="2024"/>
    <n v="2"/>
    <n v="6"/>
    <d v="2024-02-06T00:00:00"/>
    <s v="Q1"/>
    <s v="Q1-2024"/>
    <x v="0"/>
    <n v="2"/>
    <s v="Poor"/>
    <n v="1"/>
    <s v="Moderate"/>
    <n v="101"/>
    <s v="nausea"/>
  </r>
  <r>
    <n v="1549"/>
    <n v="31.44"/>
    <s v="Obesity"/>
    <n v="1.82"/>
    <n v="104.14"/>
    <n v="72"/>
    <n v="74"/>
    <x v="2"/>
    <n v="6"/>
    <n v="2024"/>
    <n v="8"/>
    <n v="7"/>
    <d v="2024-08-07T00:00:00"/>
    <s v="Q3"/>
    <s v="Q3-2024"/>
    <x v="0"/>
    <n v="3"/>
    <s v="Very Poor"/>
    <n v="0"/>
    <s v="Severe"/>
    <n v="106"/>
    <s v="dizziness"/>
  </r>
  <r>
    <n v="1550"/>
    <n v="21"/>
    <s v="Healthy Weight"/>
    <n v="1.62"/>
    <n v="55.11"/>
    <n v="131"/>
    <n v="108"/>
    <x v="1"/>
    <n v="1"/>
    <n v="2022"/>
    <n v="2"/>
    <n v="6"/>
    <d v="2022-02-06T00:00:00"/>
    <s v="Q1"/>
    <s v="Q1-2022"/>
    <x v="1"/>
    <n v="1"/>
    <s v="Good"/>
    <n v="1"/>
    <s v="Moderate"/>
    <n v="100"/>
    <s v="headache"/>
  </r>
  <r>
    <n v="1550"/>
    <n v="21.38"/>
    <s v="Healthy Weight"/>
    <n v="1.62"/>
    <n v="56.11"/>
    <n v="138"/>
    <n v="114"/>
    <x v="0"/>
    <n v="2"/>
    <n v="2022"/>
    <n v="8"/>
    <n v="8"/>
    <d v="2022-08-08T00:00:00"/>
    <s v="Q3"/>
    <s v="Q3-2022"/>
    <x v="1"/>
    <n v="1"/>
    <s v="Good"/>
    <n v="2"/>
    <s v="Mild"/>
    <n v="106"/>
    <s v="dizziness"/>
  </r>
  <r>
    <n v="1550"/>
    <n v="22.23"/>
    <s v="Healthy Weight"/>
    <n v="1.62"/>
    <n v="58.35"/>
    <n v="137"/>
    <n v="104"/>
    <x v="0"/>
    <n v="3"/>
    <n v="2023"/>
    <n v="2"/>
    <n v="6"/>
    <d v="2023-02-06T00:00:00"/>
    <s v="Q1"/>
    <s v="Q1-2023"/>
    <x v="1"/>
    <n v="0"/>
    <s v="Very Good"/>
    <n v="2"/>
    <s v="Mild"/>
    <n v="107"/>
    <s v="skin rash"/>
  </r>
  <r>
    <n v="1550"/>
    <n v="24.98"/>
    <s v="Healthy Weight"/>
    <n v="1.62"/>
    <n v="65.55"/>
    <n v="142"/>
    <n v="109"/>
    <x v="0"/>
    <n v="4"/>
    <n v="2023"/>
    <n v="8"/>
    <n v="8"/>
    <d v="2023-08-08T00:00:00"/>
    <s v="Q3"/>
    <s v="Q3-2023"/>
    <x v="1"/>
    <n v="2"/>
    <s v="Poor"/>
    <n v="0"/>
    <s v="Severe"/>
    <n v="105"/>
    <s v="abdominal pain"/>
  </r>
  <r>
    <n v="1550"/>
    <n v="22.06"/>
    <s v="Healthy Weight"/>
    <n v="1.62"/>
    <n v="57.9"/>
    <n v="144"/>
    <n v="102"/>
    <x v="0"/>
    <n v="5"/>
    <n v="2024"/>
    <n v="2"/>
    <n v="6"/>
    <d v="2024-02-06T00:00:00"/>
    <s v="Q1"/>
    <s v="Q1-2024"/>
    <x v="1"/>
    <n v="1"/>
    <s v="Good"/>
    <n v="0"/>
    <s v="Severe"/>
    <n v="100"/>
    <s v="headache"/>
  </r>
  <r>
    <n v="1550"/>
    <n v="24.31"/>
    <s v="Healthy Weight"/>
    <n v="1.62"/>
    <n v="63.81"/>
    <n v="151"/>
    <n v="94"/>
    <x v="0"/>
    <n v="6"/>
    <n v="2024"/>
    <n v="8"/>
    <n v="7"/>
    <d v="2024-08-07T00:00:00"/>
    <s v="Q3"/>
    <s v="Q3-2024"/>
    <x v="1"/>
    <n v="1"/>
    <s v="Good"/>
    <n v="2"/>
    <s v="Mild"/>
    <n v="100"/>
    <s v="headache"/>
  </r>
  <r>
    <n v="1551"/>
    <n v="23.8"/>
    <s v="Healthy Weight"/>
    <n v="1.82"/>
    <n v="78.84"/>
    <n v="127"/>
    <n v="106"/>
    <x v="1"/>
    <n v="1"/>
    <n v="2022"/>
    <n v="2"/>
    <n v="8"/>
    <d v="2022-02-08T00:00:00"/>
    <s v="Q1"/>
    <s v="Q1-2022"/>
    <x v="0"/>
    <n v="1"/>
    <s v="Good"/>
    <n v="2"/>
    <s v="Mild"/>
    <n v="101"/>
    <s v="nausea"/>
  </r>
  <r>
    <n v="1551"/>
    <n v="21.7"/>
    <s v="Healthy Weight"/>
    <n v="1.82"/>
    <n v="71.87"/>
    <n v="128"/>
    <n v="105"/>
    <x v="1"/>
    <n v="2"/>
    <n v="2022"/>
    <n v="8"/>
    <n v="10"/>
    <d v="2022-08-10T00:00:00"/>
    <s v="Q3"/>
    <s v="Q3-2022"/>
    <x v="0"/>
    <n v="2"/>
    <s v="Poor"/>
    <n v="1"/>
    <s v="Moderate"/>
    <n v="100"/>
    <s v="headache"/>
  </r>
  <r>
    <n v="1551"/>
    <n v="20.13"/>
    <s v="Healthy Weight"/>
    <n v="1.82"/>
    <n v="66.680000000000007"/>
    <n v="130"/>
    <n v="101"/>
    <x v="1"/>
    <n v="3"/>
    <n v="2023"/>
    <n v="2"/>
    <n v="8"/>
    <d v="2023-02-08T00:00:00"/>
    <s v="Q1"/>
    <s v="Q1-2023"/>
    <x v="0"/>
    <n v="3"/>
    <s v="Very Poor"/>
    <n v="1"/>
    <s v="Moderate"/>
    <n v="104"/>
    <s v="itching"/>
  </r>
  <r>
    <n v="1551"/>
    <n v="23.54"/>
    <s v="Healthy Weight"/>
    <n v="1.82"/>
    <n v="77.97"/>
    <n v="128"/>
    <n v="101"/>
    <x v="1"/>
    <n v="4"/>
    <n v="2023"/>
    <n v="8"/>
    <n v="10"/>
    <d v="2023-08-10T00:00:00"/>
    <s v="Q3"/>
    <s v="Q3-2023"/>
    <x v="0"/>
    <n v="0"/>
    <s v="Very Good"/>
    <n v="1"/>
    <s v="Moderate"/>
    <n v="100"/>
    <s v="headache"/>
  </r>
  <r>
    <n v="1552"/>
    <n v="17.34"/>
    <s v="Underweight"/>
    <n v="1.62"/>
    <n v="45.5"/>
    <n v="134"/>
    <n v="118"/>
    <x v="1"/>
    <n v="1"/>
    <n v="2022"/>
    <n v="2"/>
    <n v="8"/>
    <d v="2022-02-08T00:00:00"/>
    <s v="Q1"/>
    <s v="Q1-2022"/>
    <x v="1"/>
    <n v="0"/>
    <s v="Very Good"/>
    <n v="0"/>
    <s v="Severe"/>
    <n v="104"/>
    <s v="itching"/>
  </r>
  <r>
    <n v="1552"/>
    <n v="16.579999999999998"/>
    <s v="Underweight"/>
    <n v="1.62"/>
    <n v="43.52"/>
    <n v="142"/>
    <n v="120"/>
    <x v="0"/>
    <n v="2"/>
    <n v="2022"/>
    <n v="8"/>
    <n v="10"/>
    <d v="2022-08-10T00:00:00"/>
    <s v="Q3"/>
    <s v="Q3-2022"/>
    <x v="1"/>
    <n v="2"/>
    <s v="Poor"/>
    <n v="1"/>
    <s v="Moderate"/>
    <n v="103"/>
    <s v="vomiting"/>
  </r>
  <r>
    <n v="1552"/>
    <n v="18.61"/>
    <s v="Healthy Weight"/>
    <n v="1.62"/>
    <n v="48.85"/>
    <n v="141"/>
    <n v="122"/>
    <x v="0"/>
    <n v="3"/>
    <n v="2023"/>
    <n v="2"/>
    <n v="8"/>
    <d v="2023-02-08T00:00:00"/>
    <s v="Q1"/>
    <s v="Q1-2023"/>
    <x v="1"/>
    <n v="2"/>
    <s v="Poor"/>
    <n v="2"/>
    <s v="Mild"/>
    <n v="100"/>
    <s v="headache"/>
  </r>
  <r>
    <n v="1552"/>
    <n v="19.920000000000002"/>
    <s v="Healthy Weight"/>
    <n v="1.62"/>
    <n v="52.28"/>
    <n v="141"/>
    <n v="118"/>
    <x v="0"/>
    <n v="4"/>
    <n v="2023"/>
    <n v="8"/>
    <n v="10"/>
    <d v="2023-08-10T00:00:00"/>
    <s v="Q3"/>
    <s v="Q3-2023"/>
    <x v="1"/>
    <n v="1"/>
    <s v="Good"/>
    <n v="2"/>
    <s v="Mild"/>
    <n v="103"/>
    <s v="vomiting"/>
  </r>
  <r>
    <n v="1552"/>
    <n v="20.5"/>
    <s v="Healthy Weight"/>
    <n v="1.62"/>
    <n v="53.8"/>
    <n v="140"/>
    <n v="116"/>
    <x v="0"/>
    <n v="5"/>
    <n v="2024"/>
    <n v="2"/>
    <n v="8"/>
    <d v="2024-02-08T00:00:00"/>
    <s v="Q1"/>
    <s v="Q1-2024"/>
    <x v="1"/>
    <n v="1"/>
    <s v="Good"/>
    <n v="1"/>
    <s v="Moderate"/>
    <n v="100"/>
    <s v="headache"/>
  </r>
  <r>
    <n v="1553"/>
    <n v="25.56"/>
    <s v="Overweight"/>
    <n v="1.62"/>
    <n v="67.069999999999993"/>
    <n v="111"/>
    <n v="110"/>
    <x v="1"/>
    <n v="1"/>
    <n v="2022"/>
    <n v="2"/>
    <n v="10"/>
    <d v="2022-02-10T00:00:00"/>
    <s v="Q1"/>
    <s v="Q1-2022"/>
    <x v="1"/>
    <n v="1"/>
    <s v="Good"/>
    <n v="2"/>
    <s v="Mild"/>
    <n v="101"/>
    <s v="nausea"/>
  </r>
  <r>
    <n v="1553"/>
    <n v="27.5"/>
    <s v="Overweight"/>
    <n v="1.62"/>
    <n v="72.16"/>
    <n v="114"/>
    <n v="100"/>
    <x v="1"/>
    <n v="2"/>
    <n v="2022"/>
    <n v="8"/>
    <n v="12"/>
    <d v="2022-08-12T00:00:00"/>
    <s v="Q3"/>
    <s v="Q3-2022"/>
    <x v="1"/>
    <n v="1"/>
    <s v="Good"/>
    <n v="0"/>
    <s v="Severe"/>
    <n v="101"/>
    <s v="nausea"/>
  </r>
  <r>
    <n v="1553"/>
    <n v="27.31"/>
    <s v="Overweight"/>
    <n v="1.62"/>
    <n v="71.67"/>
    <n v="119"/>
    <n v="94"/>
    <x v="1"/>
    <n v="3"/>
    <n v="2023"/>
    <n v="2"/>
    <n v="10"/>
    <d v="2023-02-10T00:00:00"/>
    <s v="Q1"/>
    <s v="Q1-2023"/>
    <x v="1"/>
    <n v="2"/>
    <s v="Poor"/>
    <n v="0"/>
    <s v="Severe"/>
    <n v="105"/>
    <s v="abdominal pain"/>
  </r>
  <r>
    <n v="1553"/>
    <n v="29.22"/>
    <s v="Overweight"/>
    <n v="1.62"/>
    <n v="76.680000000000007"/>
    <n v="105"/>
    <n v="100"/>
    <x v="1"/>
    <n v="4"/>
    <n v="2023"/>
    <n v="8"/>
    <n v="12"/>
    <d v="2023-08-12T00:00:00"/>
    <s v="Q3"/>
    <s v="Q3-2023"/>
    <x v="1"/>
    <n v="3"/>
    <s v="Very Poor"/>
    <n v="0"/>
    <s v="Severe"/>
    <n v="100"/>
    <s v="headache"/>
  </r>
  <r>
    <n v="1553"/>
    <n v="28.94"/>
    <s v="Overweight"/>
    <n v="1.62"/>
    <n v="75.95"/>
    <n v="105"/>
    <n v="106"/>
    <x v="1"/>
    <n v="5"/>
    <n v="2024"/>
    <n v="2"/>
    <n v="10"/>
    <d v="2024-02-10T00:00:00"/>
    <s v="Q1"/>
    <s v="Q1-2024"/>
    <x v="1"/>
    <n v="3"/>
    <s v="Very Poor"/>
    <n v="1"/>
    <s v="Moderate"/>
    <n v="106"/>
    <s v="dizziness"/>
  </r>
  <r>
    <n v="1554"/>
    <n v="24.59"/>
    <s v="Healthy Weight"/>
    <n v="1.82"/>
    <n v="81.44"/>
    <n v="122"/>
    <n v="118"/>
    <x v="1"/>
    <n v="1"/>
    <n v="2022"/>
    <n v="2"/>
    <n v="13"/>
    <d v="2022-02-13T00:00:00"/>
    <s v="Q1"/>
    <s v="Q1-2022"/>
    <x v="0"/>
    <n v="1"/>
    <s v="Good"/>
    <n v="2"/>
    <s v="Mild"/>
    <n v="107"/>
    <s v="skin rash"/>
  </r>
  <r>
    <n v="1554"/>
    <n v="24.33"/>
    <s v="Healthy Weight"/>
    <n v="1.82"/>
    <n v="80.58"/>
    <n v="114"/>
    <n v="109"/>
    <x v="1"/>
    <n v="2"/>
    <n v="2022"/>
    <n v="8"/>
    <n v="15"/>
    <d v="2022-08-15T00:00:00"/>
    <s v="Q3"/>
    <s v="Q3-2022"/>
    <x v="0"/>
    <n v="0"/>
    <s v="Very Good"/>
    <n v="1"/>
    <s v="Moderate"/>
    <n v="101"/>
    <s v="nausea"/>
  </r>
  <r>
    <n v="1554"/>
    <n v="24.95"/>
    <s v="Healthy Weight"/>
    <n v="1.82"/>
    <n v="82.64"/>
    <n v="114"/>
    <n v="111"/>
    <x v="1"/>
    <n v="3"/>
    <n v="2023"/>
    <n v="2"/>
    <n v="13"/>
    <d v="2023-02-13T00:00:00"/>
    <s v="Q1"/>
    <s v="Q1-2023"/>
    <x v="0"/>
    <n v="2"/>
    <s v="Poor"/>
    <n v="1"/>
    <s v="Moderate"/>
    <n v="104"/>
    <s v="itching"/>
  </r>
  <r>
    <n v="1554"/>
    <n v="26.37"/>
    <s v="Overweight"/>
    <n v="1.82"/>
    <n v="87.35"/>
    <n v="111"/>
    <n v="109"/>
    <x v="1"/>
    <n v="4"/>
    <n v="2023"/>
    <n v="8"/>
    <n v="15"/>
    <d v="2023-08-15T00:00:00"/>
    <s v="Q3"/>
    <s v="Q3-2023"/>
    <x v="0"/>
    <n v="2"/>
    <s v="Poor"/>
    <n v="0"/>
    <s v="Severe"/>
    <n v="102"/>
    <s v="tinnitus"/>
  </r>
  <r>
    <n v="1555"/>
    <n v="20.94"/>
    <s v="Healthy Weight"/>
    <n v="1.62"/>
    <n v="54.96"/>
    <n v="114"/>
    <n v="78"/>
    <x v="2"/>
    <n v="1"/>
    <n v="2022"/>
    <n v="2"/>
    <n v="16"/>
    <d v="2022-02-16T00:00:00"/>
    <s v="Q1"/>
    <s v="Q1-2022"/>
    <x v="1"/>
    <n v="1"/>
    <s v="Good"/>
    <n v="2"/>
    <s v="Mild"/>
    <n v="100"/>
    <s v="headache"/>
  </r>
  <r>
    <n v="1555"/>
    <n v="18.95"/>
    <s v="Healthy Weight"/>
    <n v="1.62"/>
    <n v="49.72"/>
    <n v="121"/>
    <n v="83"/>
    <x v="3"/>
    <n v="2"/>
    <n v="2022"/>
    <n v="8"/>
    <n v="18"/>
    <d v="2022-08-18T00:00:00"/>
    <s v="Q3"/>
    <s v="Q3-2022"/>
    <x v="1"/>
    <n v="1"/>
    <s v="Good"/>
    <n v="2"/>
    <s v="Mild"/>
    <n v="100"/>
    <s v="headache"/>
  </r>
  <r>
    <n v="1555"/>
    <n v="18.3"/>
    <s v="Underweight"/>
    <n v="1.62"/>
    <n v="48.02"/>
    <n v="121"/>
    <n v="83"/>
    <x v="3"/>
    <n v="3"/>
    <n v="2023"/>
    <n v="2"/>
    <n v="16"/>
    <d v="2023-02-16T00:00:00"/>
    <s v="Q1"/>
    <s v="Q1-2023"/>
    <x v="1"/>
    <n v="3"/>
    <s v="Very Poor"/>
    <n v="0"/>
    <s v="Severe"/>
    <n v="100"/>
    <s v="headache"/>
  </r>
  <r>
    <n v="1556"/>
    <n v="21.95"/>
    <s v="Healthy Weight"/>
    <n v="1.82"/>
    <n v="72.72"/>
    <n v="114"/>
    <n v="107"/>
    <x v="1"/>
    <n v="1"/>
    <n v="2022"/>
    <n v="2"/>
    <n v="20"/>
    <d v="2022-02-20T00:00:00"/>
    <s v="Q1"/>
    <s v="Q1-2022"/>
    <x v="0"/>
    <n v="0"/>
    <s v="Very Good"/>
    <n v="2"/>
    <s v="Mild"/>
    <n v="100"/>
    <s v="headache"/>
  </r>
  <r>
    <n v="1556"/>
    <n v="21.02"/>
    <s v="Healthy Weight"/>
    <n v="1.82"/>
    <n v="69.62"/>
    <n v="114"/>
    <n v="108"/>
    <x v="1"/>
    <n v="2"/>
    <n v="2022"/>
    <n v="8"/>
    <n v="22"/>
    <d v="2022-08-22T00:00:00"/>
    <s v="Q3"/>
    <s v="Q3-2022"/>
    <x v="0"/>
    <n v="0"/>
    <s v="Very Good"/>
    <n v="1"/>
    <s v="Moderate"/>
    <n v="106"/>
    <s v="dizziness"/>
  </r>
  <r>
    <n v="1556"/>
    <n v="21.83"/>
    <s v="Healthy Weight"/>
    <n v="1.82"/>
    <n v="72.31"/>
    <n v="123"/>
    <n v="109"/>
    <x v="1"/>
    <n v="3"/>
    <n v="2023"/>
    <n v="2"/>
    <n v="20"/>
    <d v="2023-02-20T00:00:00"/>
    <s v="Q1"/>
    <s v="Q1-2023"/>
    <x v="0"/>
    <n v="1"/>
    <s v="Good"/>
    <n v="1"/>
    <s v="Moderate"/>
    <n v="106"/>
    <s v="dizziness"/>
  </r>
  <r>
    <n v="1557"/>
    <n v="17.829999999999998"/>
    <s v="Underweight"/>
    <n v="1.62"/>
    <n v="46.78"/>
    <n v="133"/>
    <n v="122"/>
    <x v="1"/>
    <n v="1"/>
    <n v="2022"/>
    <n v="2"/>
    <n v="21"/>
    <d v="2022-02-21T00:00:00"/>
    <s v="Q1"/>
    <s v="Q1-2022"/>
    <x v="1"/>
    <n v="1"/>
    <s v="Good"/>
    <n v="2"/>
    <s v="Mild"/>
    <n v="103"/>
    <s v="vomiting"/>
  </r>
  <r>
    <n v="1557"/>
    <n v="18.54"/>
    <s v="Healthy Weight"/>
    <n v="1.62"/>
    <n v="48.65"/>
    <n v="123"/>
    <n v="122"/>
    <x v="1"/>
    <n v="2"/>
    <n v="2022"/>
    <n v="8"/>
    <n v="23"/>
    <d v="2022-08-23T00:00:00"/>
    <s v="Q3"/>
    <s v="Q3-2022"/>
    <x v="1"/>
    <n v="3"/>
    <s v="Very Poor"/>
    <n v="1"/>
    <s v="Moderate"/>
    <n v="101"/>
    <s v="nausea"/>
  </r>
  <r>
    <n v="1557"/>
    <n v="16.95"/>
    <s v="Underweight"/>
    <n v="1.62"/>
    <n v="44.49"/>
    <n v="131"/>
    <n v="125"/>
    <x v="1"/>
    <n v="3"/>
    <n v="2023"/>
    <n v="2"/>
    <n v="21"/>
    <d v="2023-02-21T00:00:00"/>
    <s v="Q1"/>
    <s v="Q1-2023"/>
    <x v="1"/>
    <n v="2"/>
    <s v="Poor"/>
    <n v="1"/>
    <s v="Moderate"/>
    <n v="100"/>
    <s v="headache"/>
  </r>
  <r>
    <n v="1558"/>
    <n v="25.48"/>
    <s v="Overweight"/>
    <n v="1.82"/>
    <n v="84.41"/>
    <n v="135"/>
    <n v="104"/>
    <x v="0"/>
    <n v="1"/>
    <n v="2022"/>
    <n v="2"/>
    <n v="21"/>
    <d v="2022-02-21T00:00:00"/>
    <s v="Q1"/>
    <s v="Q1-2022"/>
    <x v="0"/>
    <n v="2"/>
    <s v="Poor"/>
    <n v="2"/>
    <s v="Mild"/>
    <n v="108"/>
    <s v="palpitations"/>
  </r>
  <r>
    <n v="1558"/>
    <n v="23.56"/>
    <s v="Healthy Weight"/>
    <n v="1.82"/>
    <n v="78.03"/>
    <n v="136"/>
    <n v="104"/>
    <x v="0"/>
    <n v="2"/>
    <n v="2022"/>
    <n v="8"/>
    <n v="23"/>
    <d v="2022-08-23T00:00:00"/>
    <s v="Q3"/>
    <s v="Q3-2022"/>
    <x v="0"/>
    <n v="2"/>
    <s v="Poor"/>
    <n v="0"/>
    <s v="Severe"/>
    <n v="108"/>
    <s v="palpitations"/>
  </r>
  <r>
    <n v="1558"/>
    <n v="22.16"/>
    <s v="Healthy Weight"/>
    <n v="1.82"/>
    <n v="73.39"/>
    <n v="133"/>
    <n v="109"/>
    <x v="1"/>
    <n v="3"/>
    <n v="2023"/>
    <n v="2"/>
    <n v="21"/>
    <d v="2023-02-21T00:00:00"/>
    <s v="Q1"/>
    <s v="Q1-2023"/>
    <x v="0"/>
    <n v="1"/>
    <s v="Good"/>
    <n v="1"/>
    <s v="Moderate"/>
    <n v="100"/>
    <s v="headache"/>
  </r>
  <r>
    <n v="1558"/>
    <n v="22.65"/>
    <s v="Healthy Weight"/>
    <n v="1.82"/>
    <n v="75.03"/>
    <n v="125"/>
    <n v="111"/>
    <x v="1"/>
    <n v="4"/>
    <n v="2023"/>
    <n v="8"/>
    <n v="23"/>
    <d v="2023-08-23T00:00:00"/>
    <s v="Q3"/>
    <s v="Q3-2023"/>
    <x v="0"/>
    <n v="1"/>
    <s v="Good"/>
    <n v="1"/>
    <s v="Moderate"/>
    <n v="106"/>
    <s v="dizziness"/>
  </r>
  <r>
    <n v="1559"/>
    <n v="29.87"/>
    <s v="Overweight"/>
    <n v="1.82"/>
    <n v="98.94"/>
    <n v="118"/>
    <n v="119"/>
    <x v="1"/>
    <n v="1"/>
    <n v="2022"/>
    <n v="2"/>
    <n v="21"/>
    <d v="2022-02-21T00:00:00"/>
    <s v="Q1"/>
    <s v="Q1-2022"/>
    <x v="0"/>
    <n v="1"/>
    <s v="Good"/>
    <n v="2"/>
    <s v="Mild"/>
    <n v="100"/>
    <s v="headache"/>
  </r>
  <r>
    <n v="1559"/>
    <n v="28.82"/>
    <s v="Overweight"/>
    <n v="1.82"/>
    <n v="95.46"/>
    <n v="123"/>
    <n v="108"/>
    <x v="1"/>
    <n v="2"/>
    <n v="2022"/>
    <n v="8"/>
    <n v="23"/>
    <d v="2022-08-23T00:00:00"/>
    <s v="Q3"/>
    <s v="Q3-2022"/>
    <x v="0"/>
    <n v="2"/>
    <s v="Poor"/>
    <n v="2"/>
    <s v="Mild"/>
    <n v="100"/>
    <s v="headache"/>
  </r>
  <r>
    <n v="1559"/>
    <n v="26.31"/>
    <s v="Overweight"/>
    <n v="1.82"/>
    <n v="87.14"/>
    <n v="119"/>
    <n v="104"/>
    <x v="1"/>
    <n v="3"/>
    <n v="2023"/>
    <n v="2"/>
    <n v="21"/>
    <d v="2023-02-21T00:00:00"/>
    <s v="Q1"/>
    <s v="Q1-2023"/>
    <x v="0"/>
    <n v="2"/>
    <s v="Poor"/>
    <n v="0"/>
    <s v="Severe"/>
    <n v="104"/>
    <s v="itching"/>
  </r>
  <r>
    <n v="1559"/>
    <n v="26.9"/>
    <s v="Overweight"/>
    <n v="1.82"/>
    <n v="89.09"/>
    <n v="112"/>
    <n v="100"/>
    <x v="1"/>
    <n v="4"/>
    <n v="2023"/>
    <n v="8"/>
    <n v="23"/>
    <d v="2023-08-23T00:00:00"/>
    <s v="Q3"/>
    <s v="Q3-2023"/>
    <x v="0"/>
    <n v="0"/>
    <s v="Very Good"/>
    <n v="1"/>
    <s v="Moderate"/>
    <n v="104"/>
    <s v="itching"/>
  </r>
  <r>
    <n v="1559"/>
    <n v="26.03"/>
    <s v="Overweight"/>
    <n v="1.82"/>
    <n v="86.23"/>
    <n v="121"/>
    <n v="108"/>
    <x v="1"/>
    <n v="5"/>
    <n v="2024"/>
    <n v="2"/>
    <n v="21"/>
    <d v="2024-02-21T00:00:00"/>
    <s v="Q1"/>
    <s v="Q1-2024"/>
    <x v="0"/>
    <n v="2"/>
    <s v="Poor"/>
    <n v="0"/>
    <s v="Severe"/>
    <n v="102"/>
    <s v="tinnitus"/>
  </r>
  <r>
    <n v="1559"/>
    <n v="26.18"/>
    <s v="Overweight"/>
    <n v="1.82"/>
    <n v="86.7"/>
    <n v="112"/>
    <n v="108"/>
    <x v="1"/>
    <n v="6"/>
    <n v="2024"/>
    <n v="8"/>
    <n v="22"/>
    <d v="2024-08-22T00:00:00"/>
    <s v="Q3"/>
    <s v="Q3-2024"/>
    <x v="0"/>
    <n v="2"/>
    <s v="Poor"/>
    <n v="0"/>
    <s v="Severe"/>
    <n v="109"/>
    <s v="hallucinations"/>
  </r>
  <r>
    <n v="1560"/>
    <n v="23.14"/>
    <s v="Healthy Weight"/>
    <n v="1.82"/>
    <n v="76.650000000000006"/>
    <n v="128"/>
    <n v="117"/>
    <x v="1"/>
    <n v="1"/>
    <n v="2022"/>
    <n v="2"/>
    <n v="23"/>
    <d v="2022-02-23T00:00:00"/>
    <s v="Q1"/>
    <s v="Q1-2022"/>
    <x v="0"/>
    <n v="0"/>
    <s v="Very Good"/>
    <n v="2"/>
    <s v="Mild"/>
    <n v="100"/>
    <s v="headache"/>
  </r>
  <r>
    <n v="1560"/>
    <n v="25.36"/>
    <s v="Overweight"/>
    <n v="1.82"/>
    <n v="83.99"/>
    <n v="129"/>
    <n v="110"/>
    <x v="1"/>
    <n v="2"/>
    <n v="2022"/>
    <n v="8"/>
    <n v="25"/>
    <d v="2022-08-25T00:00:00"/>
    <s v="Q3"/>
    <s v="Q3-2022"/>
    <x v="0"/>
    <n v="0"/>
    <s v="Very Good"/>
    <n v="0"/>
    <s v="Severe"/>
    <n v="100"/>
    <s v="headache"/>
  </r>
  <r>
    <n v="1560"/>
    <n v="28.18"/>
    <s v="Overweight"/>
    <n v="1.82"/>
    <n v="93.35"/>
    <n v="128"/>
    <n v="110"/>
    <x v="1"/>
    <n v="3"/>
    <n v="2023"/>
    <n v="2"/>
    <n v="23"/>
    <d v="2023-02-23T00:00:00"/>
    <s v="Q1"/>
    <s v="Q1-2023"/>
    <x v="0"/>
    <n v="2"/>
    <s v="Poor"/>
    <n v="1"/>
    <s v="Moderate"/>
    <n v="100"/>
    <s v="headache"/>
  </r>
  <r>
    <n v="1560"/>
    <n v="27.76"/>
    <s v="Overweight"/>
    <n v="1.82"/>
    <n v="91.96"/>
    <n v="128"/>
    <n v="107"/>
    <x v="1"/>
    <n v="4"/>
    <n v="2023"/>
    <n v="8"/>
    <n v="25"/>
    <d v="2023-08-25T00:00:00"/>
    <s v="Q3"/>
    <s v="Q3-2023"/>
    <x v="0"/>
    <n v="3"/>
    <s v="Very Poor"/>
    <n v="0"/>
    <s v="Severe"/>
    <n v="100"/>
    <s v="headache"/>
  </r>
  <r>
    <n v="1561"/>
    <n v="20.61"/>
    <s v="Healthy Weight"/>
    <n v="1.82"/>
    <n v="68.27"/>
    <n v="119"/>
    <n v="103"/>
    <x v="1"/>
    <n v="1"/>
    <n v="2022"/>
    <n v="2"/>
    <n v="23"/>
    <d v="2022-02-23T00:00:00"/>
    <s v="Q1"/>
    <s v="Q1-2022"/>
    <x v="0"/>
    <n v="2"/>
    <s v="Poor"/>
    <n v="2"/>
    <s v="Mild"/>
    <n v="100"/>
    <s v="headache"/>
  </r>
  <r>
    <n v="1561"/>
    <n v="20.87"/>
    <s v="Healthy Weight"/>
    <n v="1.82"/>
    <n v="69.14"/>
    <n v="121"/>
    <n v="104"/>
    <x v="1"/>
    <n v="2"/>
    <n v="2022"/>
    <n v="8"/>
    <n v="25"/>
    <d v="2022-08-25T00:00:00"/>
    <s v="Q3"/>
    <s v="Q3-2022"/>
    <x v="0"/>
    <n v="1"/>
    <s v="Good"/>
    <n v="1"/>
    <s v="Moderate"/>
    <n v="104"/>
    <s v="itching"/>
  </r>
  <r>
    <n v="1561"/>
    <n v="20.170000000000002"/>
    <s v="Healthy Weight"/>
    <n v="1.82"/>
    <n v="66.83"/>
    <n v="121"/>
    <n v="105"/>
    <x v="1"/>
    <n v="3"/>
    <n v="2023"/>
    <n v="2"/>
    <n v="23"/>
    <d v="2023-02-23T00:00:00"/>
    <s v="Q1"/>
    <s v="Q1-2023"/>
    <x v="0"/>
    <n v="1"/>
    <s v="Good"/>
    <n v="2"/>
    <s v="Mild"/>
    <n v="108"/>
    <s v="palpitations"/>
  </r>
  <r>
    <n v="1561"/>
    <n v="17.920000000000002"/>
    <s v="Underweight"/>
    <n v="1.82"/>
    <n v="59.36"/>
    <n v="122"/>
    <n v="110"/>
    <x v="1"/>
    <n v="4"/>
    <n v="2023"/>
    <n v="8"/>
    <n v="25"/>
    <d v="2023-08-25T00:00:00"/>
    <s v="Q3"/>
    <s v="Q3-2023"/>
    <x v="0"/>
    <n v="0"/>
    <s v="Very Good"/>
    <n v="0"/>
    <s v="Severe"/>
    <n v="102"/>
    <s v="tinnitus"/>
  </r>
  <r>
    <n v="1562"/>
    <n v="27.32"/>
    <s v="Overweight"/>
    <n v="1.82"/>
    <n v="90.49"/>
    <n v="128"/>
    <n v="104"/>
    <x v="1"/>
    <n v="1"/>
    <n v="2022"/>
    <n v="2"/>
    <n v="27"/>
    <d v="2022-02-27T00:00:00"/>
    <s v="Q1"/>
    <s v="Q1-2022"/>
    <x v="0"/>
    <n v="2"/>
    <s v="Poor"/>
    <n v="1"/>
    <s v="Moderate"/>
    <n v="101"/>
    <s v="nausea"/>
  </r>
  <r>
    <n v="1562"/>
    <n v="25.24"/>
    <s v="Overweight"/>
    <n v="1.82"/>
    <n v="83.62"/>
    <n v="126"/>
    <n v="95"/>
    <x v="1"/>
    <n v="2"/>
    <n v="2022"/>
    <n v="8"/>
    <n v="29"/>
    <d v="2022-08-29T00:00:00"/>
    <s v="Q3"/>
    <s v="Q3-2022"/>
    <x v="0"/>
    <n v="2"/>
    <s v="Poor"/>
    <n v="0"/>
    <s v="Severe"/>
    <n v="101"/>
    <s v="nausea"/>
  </r>
  <r>
    <n v="1562"/>
    <n v="23.88"/>
    <s v="Healthy Weight"/>
    <n v="1.82"/>
    <n v="79.099999999999994"/>
    <n v="127"/>
    <n v="97"/>
    <x v="1"/>
    <n v="3"/>
    <n v="2023"/>
    <n v="2"/>
    <n v="27"/>
    <d v="2023-02-27T00:00:00"/>
    <s v="Q1"/>
    <s v="Q1-2023"/>
    <x v="0"/>
    <n v="1"/>
    <s v="Good"/>
    <n v="1"/>
    <s v="Moderate"/>
    <n v="101"/>
    <s v="nausea"/>
  </r>
  <r>
    <n v="1562"/>
    <n v="26.35"/>
    <s v="Overweight"/>
    <n v="1.82"/>
    <n v="87.28"/>
    <n v="127"/>
    <n v="104"/>
    <x v="1"/>
    <n v="4"/>
    <n v="2023"/>
    <n v="8"/>
    <n v="29"/>
    <d v="2023-08-29T00:00:00"/>
    <s v="Q3"/>
    <s v="Q3-2023"/>
    <x v="0"/>
    <n v="1"/>
    <s v="Good"/>
    <n v="2"/>
    <s v="Mild"/>
    <n v="100"/>
    <s v="headache"/>
  </r>
  <r>
    <n v="1563"/>
    <n v="29.32"/>
    <s v="Overweight"/>
    <n v="1.82"/>
    <n v="97.13"/>
    <n v="117"/>
    <n v="89"/>
    <x v="1"/>
    <n v="1"/>
    <n v="2022"/>
    <n v="3"/>
    <n v="1"/>
    <d v="2022-03-01T00:00:00"/>
    <s v="Q1"/>
    <s v="Q1-2022"/>
    <x v="0"/>
    <n v="2"/>
    <s v="Poor"/>
    <n v="2"/>
    <s v="Mild"/>
    <n v="100"/>
    <s v="headache"/>
  </r>
  <r>
    <n v="1563"/>
    <n v="30.14"/>
    <s v="Obesity"/>
    <n v="1.82"/>
    <n v="99.82"/>
    <n v="116"/>
    <n v="87"/>
    <x v="1"/>
    <n v="2"/>
    <n v="2022"/>
    <n v="8"/>
    <n v="31"/>
    <d v="2022-08-31T00:00:00"/>
    <s v="Q3"/>
    <s v="Q3-2022"/>
    <x v="0"/>
    <n v="1"/>
    <s v="Good"/>
    <n v="0"/>
    <s v="Severe"/>
    <n v="100"/>
    <s v="headache"/>
  </r>
  <r>
    <n v="1563"/>
    <n v="32.36"/>
    <s v="Obesity"/>
    <n v="1.82"/>
    <n v="107.19"/>
    <n v="116"/>
    <n v="92"/>
    <x v="1"/>
    <n v="3"/>
    <n v="2023"/>
    <n v="3"/>
    <n v="1"/>
    <d v="2023-03-01T00:00:00"/>
    <s v="Q1"/>
    <s v="Q1-2023"/>
    <x v="0"/>
    <n v="3"/>
    <s v="Very Poor"/>
    <n v="0"/>
    <s v="Severe"/>
    <n v="105"/>
    <s v="abdominal pain"/>
  </r>
  <r>
    <n v="1564"/>
    <n v="21.89"/>
    <s v="Healthy Weight"/>
    <n v="1.62"/>
    <n v="57.44"/>
    <n v="118"/>
    <n v="120"/>
    <x v="1"/>
    <n v="1"/>
    <n v="2022"/>
    <n v="3"/>
    <n v="5"/>
    <d v="2022-03-05T00:00:00"/>
    <s v="Q1"/>
    <s v="Q1-2022"/>
    <x v="1"/>
    <n v="1"/>
    <s v="Good"/>
    <n v="1"/>
    <s v="Moderate"/>
    <n v="100"/>
    <s v="headache"/>
  </r>
  <r>
    <n v="1564"/>
    <n v="20.86"/>
    <s v="Healthy Weight"/>
    <n v="1.62"/>
    <n v="54.75"/>
    <n v="126"/>
    <n v="120"/>
    <x v="1"/>
    <n v="2"/>
    <n v="2022"/>
    <n v="9"/>
    <n v="4"/>
    <d v="2022-09-04T00:00:00"/>
    <s v="Q3"/>
    <s v="Q3-2022"/>
    <x v="1"/>
    <n v="1"/>
    <s v="Good"/>
    <n v="1"/>
    <s v="Moderate"/>
    <n v="108"/>
    <s v="palpitations"/>
  </r>
  <r>
    <n v="1564"/>
    <n v="18.97"/>
    <s v="Healthy Weight"/>
    <n v="1.62"/>
    <n v="49.79"/>
    <n v="134"/>
    <n v="117"/>
    <x v="1"/>
    <n v="3"/>
    <n v="2023"/>
    <n v="3"/>
    <n v="5"/>
    <d v="2023-03-05T00:00:00"/>
    <s v="Q1"/>
    <s v="Q1-2023"/>
    <x v="1"/>
    <n v="1"/>
    <s v="Good"/>
    <n v="1"/>
    <s v="Moderate"/>
    <n v="102"/>
    <s v="tinnitus"/>
  </r>
  <r>
    <n v="1564"/>
    <n v="19.309999999999999"/>
    <s v="Healthy Weight"/>
    <n v="1.62"/>
    <n v="50.69"/>
    <n v="122"/>
    <n v="132"/>
    <x v="1"/>
    <n v="4"/>
    <n v="2023"/>
    <n v="9"/>
    <n v="4"/>
    <d v="2023-09-04T00:00:00"/>
    <s v="Q3"/>
    <s v="Q3-2023"/>
    <x v="1"/>
    <n v="2"/>
    <s v="Poor"/>
    <n v="2"/>
    <s v="Mild"/>
    <n v="100"/>
    <s v="headache"/>
  </r>
  <r>
    <n v="1564"/>
    <n v="16.71"/>
    <s v="Underweight"/>
    <n v="1.62"/>
    <n v="43.84"/>
    <n v="120"/>
    <n v="139"/>
    <x v="1"/>
    <n v="5"/>
    <n v="2024"/>
    <n v="3"/>
    <n v="4"/>
    <d v="2024-03-04T00:00:00"/>
    <s v="Q1"/>
    <s v="Q1-2024"/>
    <x v="1"/>
    <n v="2"/>
    <s v="Poor"/>
    <n v="1"/>
    <s v="Moderate"/>
    <n v="100"/>
    <s v="headache"/>
  </r>
  <r>
    <n v="1565"/>
    <n v="25.01"/>
    <s v="Overweight"/>
    <n v="1.62"/>
    <n v="65.63"/>
    <n v="110"/>
    <n v="105"/>
    <x v="1"/>
    <n v="1"/>
    <n v="2022"/>
    <n v="3"/>
    <n v="8"/>
    <d v="2022-03-08T00:00:00"/>
    <s v="Q1"/>
    <s v="Q1-2022"/>
    <x v="1"/>
    <n v="2"/>
    <s v="Poor"/>
    <n v="0"/>
    <s v="Severe"/>
    <n v="106"/>
    <s v="dizziness"/>
  </r>
  <r>
    <n v="1565"/>
    <n v="23.46"/>
    <s v="Healthy Weight"/>
    <n v="1.62"/>
    <n v="61.57"/>
    <n v="100"/>
    <n v="105"/>
    <x v="1"/>
    <n v="2"/>
    <n v="2022"/>
    <n v="9"/>
    <n v="7"/>
    <d v="2022-09-07T00:00:00"/>
    <s v="Q3"/>
    <s v="Q3-2022"/>
    <x v="1"/>
    <n v="1"/>
    <s v="Good"/>
    <n v="2"/>
    <s v="Mild"/>
    <n v="105"/>
    <s v="abdominal pain"/>
  </r>
  <r>
    <n v="1565"/>
    <n v="22.76"/>
    <s v="Healthy Weight"/>
    <n v="1.62"/>
    <n v="59.73"/>
    <n v="110"/>
    <n v="111"/>
    <x v="1"/>
    <n v="3"/>
    <n v="2023"/>
    <n v="3"/>
    <n v="8"/>
    <d v="2023-03-08T00:00:00"/>
    <s v="Q1"/>
    <s v="Q1-2023"/>
    <x v="1"/>
    <n v="1"/>
    <s v="Good"/>
    <n v="1"/>
    <s v="Moderate"/>
    <n v="100"/>
    <s v="headache"/>
  </r>
  <r>
    <n v="1565"/>
    <n v="21.51"/>
    <s v="Healthy Weight"/>
    <n v="1.62"/>
    <n v="56.44"/>
    <n v="109"/>
    <n v="122"/>
    <x v="1"/>
    <n v="4"/>
    <n v="2023"/>
    <n v="9"/>
    <n v="7"/>
    <d v="2023-09-07T00:00:00"/>
    <s v="Q3"/>
    <s v="Q3-2023"/>
    <x v="1"/>
    <n v="0"/>
    <s v="Very Good"/>
    <n v="2"/>
    <s v="Mild"/>
    <n v="104"/>
    <s v="itching"/>
  </r>
  <r>
    <n v="1565"/>
    <n v="21.71"/>
    <s v="Healthy Weight"/>
    <n v="1.62"/>
    <n v="56.98"/>
    <n v="109"/>
    <n v="135"/>
    <x v="1"/>
    <n v="5"/>
    <n v="2024"/>
    <n v="3"/>
    <n v="7"/>
    <d v="2024-03-07T00:00:00"/>
    <s v="Q1"/>
    <s v="Q1-2024"/>
    <x v="1"/>
    <n v="0"/>
    <s v="Very Good"/>
    <n v="0"/>
    <s v="Severe"/>
    <n v="100"/>
    <s v="headache"/>
  </r>
  <r>
    <n v="1566"/>
    <n v="25.27"/>
    <s v="Overweight"/>
    <n v="1.82"/>
    <n v="83.71"/>
    <n v="113"/>
    <n v="77"/>
    <x v="2"/>
    <n v="1"/>
    <n v="2022"/>
    <n v="3"/>
    <n v="11"/>
    <d v="2022-03-11T00:00:00"/>
    <s v="Q1"/>
    <s v="Q1-2022"/>
    <x v="0"/>
    <n v="3"/>
    <s v="Very Poor"/>
    <n v="1"/>
    <s v="Moderate"/>
    <n v="102"/>
    <s v="tinnitus"/>
  </r>
  <r>
    <n v="1566"/>
    <n v="24.7"/>
    <s v="Healthy Weight"/>
    <n v="1.82"/>
    <n v="81.819999999999993"/>
    <n v="116"/>
    <n v="74"/>
    <x v="2"/>
    <n v="2"/>
    <n v="2022"/>
    <n v="9"/>
    <n v="10"/>
    <d v="2022-09-10T00:00:00"/>
    <s v="Q3"/>
    <s v="Q3-2022"/>
    <x v="0"/>
    <n v="3"/>
    <s v="Very Poor"/>
    <n v="1"/>
    <s v="Moderate"/>
    <n v="100"/>
    <s v="headache"/>
  </r>
  <r>
    <n v="1566"/>
    <n v="23.94"/>
    <s v="Healthy Weight"/>
    <n v="1.82"/>
    <n v="79.290000000000006"/>
    <n v="111"/>
    <n v="78"/>
    <x v="2"/>
    <n v="3"/>
    <n v="2023"/>
    <n v="3"/>
    <n v="11"/>
    <d v="2023-03-11T00:00:00"/>
    <s v="Q1"/>
    <s v="Q1-2023"/>
    <x v="0"/>
    <n v="0"/>
    <s v="Very Good"/>
    <n v="1"/>
    <s v="Moderate"/>
    <n v="102"/>
    <s v="tinnitus"/>
  </r>
  <r>
    <n v="1566"/>
    <n v="26.52"/>
    <s v="Overweight"/>
    <n v="1.82"/>
    <n v="87.85"/>
    <n v="121"/>
    <n v="77"/>
    <x v="1"/>
    <n v="4"/>
    <n v="2023"/>
    <n v="9"/>
    <n v="10"/>
    <d v="2023-09-10T00:00:00"/>
    <s v="Q3"/>
    <s v="Q3-2023"/>
    <x v="0"/>
    <n v="2"/>
    <s v="Poor"/>
    <n v="2"/>
    <s v="Mild"/>
    <n v="107"/>
    <s v="skin rash"/>
  </r>
  <r>
    <n v="1566"/>
    <n v="29.97"/>
    <s v="Overweight"/>
    <n v="1.82"/>
    <n v="99.29"/>
    <n v="122"/>
    <n v="66"/>
    <x v="1"/>
    <n v="5"/>
    <n v="2024"/>
    <n v="3"/>
    <n v="10"/>
    <d v="2024-03-10T00:00:00"/>
    <s v="Q1"/>
    <s v="Q1-2024"/>
    <x v="0"/>
    <n v="2"/>
    <s v="Poor"/>
    <n v="1"/>
    <s v="Moderate"/>
    <n v="103"/>
    <s v="vomiting"/>
  </r>
  <r>
    <n v="1567"/>
    <n v="26.46"/>
    <s v="Overweight"/>
    <n v="1.82"/>
    <n v="87.66"/>
    <n v="120"/>
    <n v="87"/>
    <x v="1"/>
    <n v="1"/>
    <n v="2022"/>
    <n v="3"/>
    <n v="12"/>
    <d v="2022-03-12T00:00:00"/>
    <s v="Q1"/>
    <s v="Q1-2022"/>
    <x v="0"/>
    <n v="1"/>
    <s v="Good"/>
    <n v="1"/>
    <s v="Moderate"/>
    <n v="100"/>
    <s v="headache"/>
  </r>
  <r>
    <n v="1567"/>
    <n v="22.4"/>
    <s v="Healthy Weight"/>
    <n v="1.82"/>
    <n v="74.19"/>
    <n v="122"/>
    <n v="89"/>
    <x v="1"/>
    <n v="2"/>
    <n v="2022"/>
    <n v="9"/>
    <n v="11"/>
    <d v="2022-09-11T00:00:00"/>
    <s v="Q3"/>
    <s v="Q3-2022"/>
    <x v="0"/>
    <n v="3"/>
    <s v="Very Poor"/>
    <n v="1"/>
    <s v="Moderate"/>
    <n v="102"/>
    <s v="tinnitus"/>
  </r>
  <r>
    <n v="1567"/>
    <n v="21.75"/>
    <s v="Healthy Weight"/>
    <n v="1.82"/>
    <n v="72.040000000000006"/>
    <n v="120"/>
    <n v="89"/>
    <x v="1"/>
    <n v="3"/>
    <n v="2023"/>
    <n v="3"/>
    <n v="12"/>
    <d v="2023-03-12T00:00:00"/>
    <s v="Q1"/>
    <s v="Q1-2023"/>
    <x v="0"/>
    <n v="1"/>
    <s v="Good"/>
    <n v="1"/>
    <s v="Moderate"/>
    <n v="105"/>
    <s v="abdominal pain"/>
  </r>
  <r>
    <n v="1568"/>
    <n v="28.58"/>
    <s v="Overweight"/>
    <n v="1.82"/>
    <n v="94.66"/>
    <n v="133"/>
    <n v="97"/>
    <x v="1"/>
    <n v="1"/>
    <n v="2022"/>
    <n v="3"/>
    <n v="16"/>
    <d v="2022-03-16T00:00:00"/>
    <s v="Q1"/>
    <s v="Q1-2022"/>
    <x v="0"/>
    <n v="1"/>
    <s v="Good"/>
    <n v="1"/>
    <s v="Moderate"/>
    <n v="106"/>
    <s v="dizziness"/>
  </r>
  <r>
    <n v="1568"/>
    <n v="31.56"/>
    <s v="Obesity"/>
    <n v="1.82"/>
    <n v="104.52"/>
    <n v="139"/>
    <n v="108"/>
    <x v="0"/>
    <n v="2"/>
    <n v="2022"/>
    <n v="9"/>
    <n v="15"/>
    <d v="2022-09-15T00:00:00"/>
    <s v="Q3"/>
    <s v="Q3-2022"/>
    <x v="0"/>
    <n v="2"/>
    <s v="Poor"/>
    <n v="1"/>
    <s v="Moderate"/>
    <n v="100"/>
    <s v="headache"/>
  </r>
  <r>
    <n v="1568"/>
    <n v="25.63"/>
    <s v="Overweight"/>
    <n v="1.82"/>
    <n v="84.9"/>
    <n v="139"/>
    <n v="108"/>
    <x v="0"/>
    <n v="3"/>
    <n v="2023"/>
    <n v="3"/>
    <n v="16"/>
    <d v="2023-03-16T00:00:00"/>
    <s v="Q1"/>
    <s v="Q1-2023"/>
    <x v="0"/>
    <n v="2"/>
    <s v="Poor"/>
    <n v="0"/>
    <s v="Severe"/>
    <n v="101"/>
    <s v="nausea"/>
  </r>
  <r>
    <n v="1568"/>
    <n v="27.29"/>
    <s v="Overweight"/>
    <n v="1.82"/>
    <n v="90.39"/>
    <n v="150"/>
    <n v="115"/>
    <x v="0"/>
    <n v="4"/>
    <n v="2023"/>
    <n v="9"/>
    <n v="15"/>
    <d v="2023-09-15T00:00:00"/>
    <s v="Q3"/>
    <s v="Q3-2023"/>
    <x v="0"/>
    <n v="2"/>
    <s v="Poor"/>
    <n v="0"/>
    <s v="Severe"/>
    <n v="104"/>
    <s v="itching"/>
  </r>
  <r>
    <n v="1569"/>
    <n v="20.23"/>
    <s v="Healthy Weight"/>
    <n v="1.62"/>
    <n v="53.08"/>
    <n v="127"/>
    <n v="142"/>
    <x v="1"/>
    <n v="1"/>
    <n v="2022"/>
    <n v="3"/>
    <n v="17"/>
    <d v="2022-03-17T00:00:00"/>
    <s v="Q1"/>
    <s v="Q1-2022"/>
    <x v="1"/>
    <n v="2"/>
    <s v="Poor"/>
    <n v="1"/>
    <s v="Moderate"/>
    <n v="103"/>
    <s v="vomiting"/>
  </r>
  <r>
    <n v="1569"/>
    <n v="20.64"/>
    <s v="Healthy Weight"/>
    <n v="1.62"/>
    <n v="54.17"/>
    <n v="123"/>
    <n v="136"/>
    <x v="1"/>
    <n v="2"/>
    <n v="2022"/>
    <n v="9"/>
    <n v="16"/>
    <d v="2022-09-16T00:00:00"/>
    <s v="Q3"/>
    <s v="Q3-2022"/>
    <x v="1"/>
    <n v="0"/>
    <s v="Very Good"/>
    <n v="1"/>
    <s v="Moderate"/>
    <n v="109"/>
    <s v="hallucinations"/>
  </r>
  <r>
    <n v="1569"/>
    <n v="17.02"/>
    <s v="Underweight"/>
    <n v="1.62"/>
    <n v="44.65"/>
    <n v="123"/>
    <n v="134"/>
    <x v="1"/>
    <n v="3"/>
    <n v="2023"/>
    <n v="3"/>
    <n v="17"/>
    <d v="2023-03-17T00:00:00"/>
    <s v="Q1"/>
    <s v="Q1-2023"/>
    <x v="1"/>
    <n v="2"/>
    <s v="Poor"/>
    <n v="1"/>
    <s v="Moderate"/>
    <n v="100"/>
    <s v="headache"/>
  </r>
  <r>
    <n v="1569"/>
    <n v="16.78"/>
    <s v="Underweight"/>
    <n v="1.62"/>
    <n v="44.03"/>
    <n v="133"/>
    <n v="135"/>
    <x v="1"/>
    <n v="4"/>
    <n v="2023"/>
    <n v="9"/>
    <n v="16"/>
    <d v="2023-09-16T00:00:00"/>
    <s v="Q3"/>
    <s v="Q3-2023"/>
    <x v="1"/>
    <n v="2"/>
    <s v="Poor"/>
    <n v="1"/>
    <s v="Moderate"/>
    <n v="100"/>
    <s v="headache"/>
  </r>
  <r>
    <n v="1569"/>
    <n v="14.14"/>
    <s v="Underweight"/>
    <n v="1.62"/>
    <n v="37.11"/>
    <n v="133"/>
    <n v="137"/>
    <x v="1"/>
    <n v="5"/>
    <n v="2024"/>
    <n v="3"/>
    <n v="16"/>
    <d v="2024-03-16T00:00:00"/>
    <s v="Q1"/>
    <s v="Q1-2024"/>
    <x v="1"/>
    <n v="2"/>
    <s v="Poor"/>
    <n v="2"/>
    <s v="Mild"/>
    <n v="100"/>
    <s v="headache"/>
  </r>
  <r>
    <n v="1570"/>
    <n v="21.89"/>
    <s v="Healthy Weight"/>
    <n v="1.82"/>
    <n v="72.5"/>
    <n v="122"/>
    <n v="104"/>
    <x v="1"/>
    <n v="1"/>
    <n v="2022"/>
    <n v="3"/>
    <n v="18"/>
    <d v="2022-03-18T00:00:00"/>
    <s v="Q1"/>
    <s v="Q1-2022"/>
    <x v="0"/>
    <n v="3"/>
    <s v="Very Poor"/>
    <n v="2"/>
    <s v="Mild"/>
    <n v="107"/>
    <s v="skin rash"/>
  </r>
  <r>
    <n v="1570"/>
    <n v="20.399999999999999"/>
    <s v="Healthy Weight"/>
    <n v="1.82"/>
    <n v="67.56"/>
    <n v="113"/>
    <n v="101"/>
    <x v="1"/>
    <n v="2"/>
    <n v="2022"/>
    <n v="9"/>
    <n v="17"/>
    <d v="2022-09-17T00:00:00"/>
    <s v="Q3"/>
    <s v="Q3-2022"/>
    <x v="0"/>
    <n v="0"/>
    <s v="Very Good"/>
    <n v="2"/>
    <s v="Mild"/>
    <n v="105"/>
    <s v="abdominal pain"/>
  </r>
  <r>
    <n v="1570"/>
    <n v="24.3"/>
    <s v="Healthy Weight"/>
    <n v="1.82"/>
    <n v="80.510000000000005"/>
    <n v="116"/>
    <n v="101"/>
    <x v="1"/>
    <n v="3"/>
    <n v="2023"/>
    <n v="3"/>
    <n v="18"/>
    <d v="2023-03-18T00:00:00"/>
    <s v="Q1"/>
    <s v="Q1-2023"/>
    <x v="0"/>
    <n v="2"/>
    <s v="Poor"/>
    <n v="2"/>
    <s v="Mild"/>
    <n v="101"/>
    <s v="nausea"/>
  </r>
  <r>
    <n v="1571"/>
    <n v="23.66"/>
    <s v="Healthy Weight"/>
    <n v="1.82"/>
    <n v="78.38"/>
    <n v="133"/>
    <n v="104"/>
    <x v="1"/>
    <n v="1"/>
    <n v="2022"/>
    <n v="3"/>
    <n v="19"/>
    <d v="2022-03-19T00:00:00"/>
    <s v="Q1"/>
    <s v="Q1-2022"/>
    <x v="0"/>
    <n v="1"/>
    <s v="Good"/>
    <n v="2"/>
    <s v="Mild"/>
    <n v="101"/>
    <s v="nausea"/>
  </r>
  <r>
    <n v="1571"/>
    <n v="20.95"/>
    <s v="Healthy Weight"/>
    <n v="1.82"/>
    <n v="69.38"/>
    <n v="126"/>
    <n v="104"/>
    <x v="1"/>
    <n v="2"/>
    <n v="2022"/>
    <n v="9"/>
    <n v="18"/>
    <d v="2022-09-18T00:00:00"/>
    <s v="Q3"/>
    <s v="Q3-2022"/>
    <x v="0"/>
    <n v="1"/>
    <s v="Good"/>
    <n v="1"/>
    <s v="Moderate"/>
    <n v="100"/>
    <s v="headache"/>
  </r>
  <r>
    <n v="1571"/>
    <n v="22.6"/>
    <s v="Healthy Weight"/>
    <n v="1.82"/>
    <n v="74.86"/>
    <n v="126"/>
    <n v="105"/>
    <x v="1"/>
    <n v="3"/>
    <n v="2023"/>
    <n v="3"/>
    <n v="19"/>
    <d v="2023-03-19T00:00:00"/>
    <s v="Q1"/>
    <s v="Q1-2023"/>
    <x v="0"/>
    <n v="2"/>
    <s v="Poor"/>
    <n v="2"/>
    <s v="Mild"/>
    <n v="109"/>
    <s v="hallucinations"/>
  </r>
  <r>
    <n v="1571"/>
    <n v="21.04"/>
    <s v="Healthy Weight"/>
    <n v="1.82"/>
    <n v="69.7"/>
    <n v="123"/>
    <n v="91"/>
    <x v="1"/>
    <n v="4"/>
    <n v="2023"/>
    <n v="9"/>
    <n v="18"/>
    <d v="2023-09-18T00:00:00"/>
    <s v="Q3"/>
    <s v="Q3-2023"/>
    <x v="0"/>
    <n v="1"/>
    <s v="Good"/>
    <n v="1"/>
    <s v="Moderate"/>
    <n v="104"/>
    <s v="itching"/>
  </r>
  <r>
    <n v="1572"/>
    <n v="22.94"/>
    <s v="Healthy Weight"/>
    <n v="1.62"/>
    <n v="60.2"/>
    <n v="128"/>
    <n v="97"/>
    <x v="1"/>
    <n v="1"/>
    <n v="2022"/>
    <n v="3"/>
    <n v="19"/>
    <d v="2022-03-19T00:00:00"/>
    <s v="Q1"/>
    <s v="Q1-2022"/>
    <x v="1"/>
    <n v="0"/>
    <s v="Very Good"/>
    <n v="2"/>
    <s v="Mild"/>
    <n v="106"/>
    <s v="dizziness"/>
  </r>
  <r>
    <n v="1572"/>
    <n v="25.7"/>
    <s v="Overweight"/>
    <n v="1.62"/>
    <n v="67.44"/>
    <n v="125"/>
    <n v="93"/>
    <x v="1"/>
    <n v="2"/>
    <n v="2022"/>
    <n v="9"/>
    <n v="18"/>
    <d v="2022-09-18T00:00:00"/>
    <s v="Q3"/>
    <s v="Q3-2022"/>
    <x v="1"/>
    <n v="2"/>
    <s v="Poor"/>
    <n v="1"/>
    <s v="Moderate"/>
    <n v="103"/>
    <s v="vomiting"/>
  </r>
  <r>
    <n v="1572"/>
    <n v="24.58"/>
    <s v="Healthy Weight"/>
    <n v="1.62"/>
    <n v="64.5"/>
    <n v="125"/>
    <n v="97"/>
    <x v="1"/>
    <n v="3"/>
    <n v="2023"/>
    <n v="3"/>
    <n v="19"/>
    <d v="2023-03-19T00:00:00"/>
    <s v="Q1"/>
    <s v="Q1-2023"/>
    <x v="1"/>
    <n v="2"/>
    <s v="Poor"/>
    <n v="1"/>
    <s v="Moderate"/>
    <n v="101"/>
    <s v="nausea"/>
  </r>
  <r>
    <n v="1573"/>
    <n v="24.3"/>
    <s v="Healthy Weight"/>
    <n v="1.82"/>
    <n v="80.489999999999995"/>
    <n v="138"/>
    <n v="119"/>
    <x v="0"/>
    <n v="1"/>
    <n v="2022"/>
    <n v="3"/>
    <n v="22"/>
    <d v="2022-03-22T00:00:00"/>
    <s v="Q1"/>
    <s v="Q1-2022"/>
    <x v="0"/>
    <n v="2"/>
    <s v="Poor"/>
    <n v="2"/>
    <s v="Mild"/>
    <n v="100"/>
    <s v="headache"/>
  </r>
  <r>
    <n v="1573"/>
    <n v="25"/>
    <s v="Overweight"/>
    <n v="1.82"/>
    <n v="82.8"/>
    <n v="129"/>
    <n v="122"/>
    <x v="1"/>
    <n v="2"/>
    <n v="2022"/>
    <n v="9"/>
    <n v="21"/>
    <d v="2022-09-21T00:00:00"/>
    <s v="Q3"/>
    <s v="Q3-2022"/>
    <x v="0"/>
    <n v="2"/>
    <s v="Poor"/>
    <n v="0"/>
    <s v="Severe"/>
    <n v="100"/>
    <s v="headache"/>
  </r>
  <r>
    <n v="1573"/>
    <n v="29.03"/>
    <s v="Overweight"/>
    <n v="1.82"/>
    <n v="96.14"/>
    <n v="136"/>
    <n v="124"/>
    <x v="0"/>
    <n v="3"/>
    <n v="2023"/>
    <n v="3"/>
    <n v="22"/>
    <d v="2023-03-22T00:00:00"/>
    <s v="Q1"/>
    <s v="Q1-2023"/>
    <x v="0"/>
    <n v="3"/>
    <s v="Very Poor"/>
    <n v="0"/>
    <s v="Severe"/>
    <n v="101"/>
    <s v="nausea"/>
  </r>
  <r>
    <n v="1573"/>
    <n v="31.02"/>
    <s v="Obesity"/>
    <n v="1.82"/>
    <n v="102.77"/>
    <n v="136"/>
    <n v="120"/>
    <x v="0"/>
    <n v="4"/>
    <n v="2023"/>
    <n v="9"/>
    <n v="21"/>
    <d v="2023-09-21T00:00:00"/>
    <s v="Q3"/>
    <s v="Q3-2023"/>
    <x v="0"/>
    <n v="2"/>
    <s v="Poor"/>
    <n v="0"/>
    <s v="Severe"/>
    <n v="100"/>
    <s v="headache"/>
  </r>
  <r>
    <n v="1574"/>
    <n v="25.34"/>
    <s v="Overweight"/>
    <n v="1.82"/>
    <n v="83.93"/>
    <n v="131"/>
    <n v="106"/>
    <x v="1"/>
    <n v="1"/>
    <n v="2022"/>
    <n v="3"/>
    <n v="25"/>
    <d v="2022-03-25T00:00:00"/>
    <s v="Q1"/>
    <s v="Q1-2022"/>
    <x v="0"/>
    <n v="3"/>
    <s v="Very Poor"/>
    <n v="0"/>
    <s v="Severe"/>
    <n v="108"/>
    <s v="palpitations"/>
  </r>
  <r>
    <n v="1574"/>
    <n v="28.13"/>
    <s v="Overweight"/>
    <n v="1.82"/>
    <n v="93.16"/>
    <n v="131"/>
    <n v="114"/>
    <x v="1"/>
    <n v="2"/>
    <n v="2022"/>
    <n v="9"/>
    <n v="24"/>
    <d v="2022-09-24T00:00:00"/>
    <s v="Q3"/>
    <s v="Q3-2022"/>
    <x v="0"/>
    <n v="1"/>
    <s v="Good"/>
    <n v="1"/>
    <s v="Moderate"/>
    <n v="101"/>
    <s v="nausea"/>
  </r>
  <r>
    <n v="1574"/>
    <n v="27.75"/>
    <s v="Overweight"/>
    <n v="1.82"/>
    <n v="91.93"/>
    <n v="133"/>
    <n v="111"/>
    <x v="1"/>
    <n v="3"/>
    <n v="2023"/>
    <n v="3"/>
    <n v="25"/>
    <d v="2023-03-25T00:00:00"/>
    <s v="Q1"/>
    <s v="Q1-2023"/>
    <x v="0"/>
    <n v="2"/>
    <s v="Poor"/>
    <n v="1"/>
    <s v="Moderate"/>
    <n v="100"/>
    <s v="headache"/>
  </r>
  <r>
    <n v="1574"/>
    <n v="27.11"/>
    <s v="Overweight"/>
    <n v="1.82"/>
    <n v="89.81"/>
    <n v="127"/>
    <n v="114"/>
    <x v="1"/>
    <n v="4"/>
    <n v="2023"/>
    <n v="9"/>
    <n v="24"/>
    <d v="2023-09-24T00:00:00"/>
    <s v="Q3"/>
    <s v="Q3-2023"/>
    <x v="0"/>
    <n v="2"/>
    <s v="Poor"/>
    <n v="0"/>
    <s v="Severe"/>
    <n v="101"/>
    <s v="nausea"/>
  </r>
  <r>
    <n v="1575"/>
    <n v="25.97"/>
    <s v="Overweight"/>
    <n v="1.62"/>
    <n v="68.17"/>
    <n v="114"/>
    <n v="83"/>
    <x v="1"/>
    <n v="1"/>
    <n v="2022"/>
    <n v="3"/>
    <n v="27"/>
    <d v="2022-03-27T00:00:00"/>
    <s v="Q1"/>
    <s v="Q1-2022"/>
    <x v="1"/>
    <n v="3"/>
    <s v="Very Poor"/>
    <n v="1"/>
    <s v="Moderate"/>
    <n v="104"/>
    <s v="itching"/>
  </r>
  <r>
    <n v="1575"/>
    <n v="25.61"/>
    <s v="Overweight"/>
    <n v="1.62"/>
    <n v="67.22"/>
    <n v="119"/>
    <n v="72"/>
    <x v="2"/>
    <n v="2"/>
    <n v="2022"/>
    <n v="9"/>
    <n v="26"/>
    <d v="2022-09-26T00:00:00"/>
    <s v="Q3"/>
    <s v="Q3-2022"/>
    <x v="1"/>
    <n v="2"/>
    <s v="Poor"/>
    <n v="0"/>
    <s v="Severe"/>
    <n v="100"/>
    <s v="headache"/>
  </r>
  <r>
    <n v="1575"/>
    <n v="25.59"/>
    <s v="Overweight"/>
    <n v="1.62"/>
    <n v="67.17"/>
    <n v="118"/>
    <n v="69"/>
    <x v="2"/>
    <n v="3"/>
    <n v="2023"/>
    <n v="3"/>
    <n v="27"/>
    <d v="2023-03-27T00:00:00"/>
    <s v="Q1"/>
    <s v="Q1-2023"/>
    <x v="1"/>
    <n v="0"/>
    <s v="Very Good"/>
    <n v="1"/>
    <s v="Moderate"/>
    <n v="100"/>
    <s v="headache"/>
  </r>
  <r>
    <n v="1575"/>
    <n v="24.96"/>
    <s v="Healthy Weight"/>
    <n v="1.62"/>
    <n v="65.489999999999995"/>
    <n v="118"/>
    <n v="67"/>
    <x v="2"/>
    <n v="4"/>
    <n v="2023"/>
    <n v="9"/>
    <n v="26"/>
    <d v="2023-09-26T00:00:00"/>
    <s v="Q3"/>
    <s v="Q3-2023"/>
    <x v="1"/>
    <n v="2"/>
    <s v="Poor"/>
    <n v="1"/>
    <s v="Moderate"/>
    <n v="107"/>
    <s v="skin rash"/>
  </r>
  <r>
    <n v="1575"/>
    <n v="22.07"/>
    <s v="Healthy Weight"/>
    <n v="1.62"/>
    <n v="57.91"/>
    <n v="122"/>
    <n v="59"/>
    <x v="1"/>
    <n v="5"/>
    <n v="2024"/>
    <n v="3"/>
    <n v="26"/>
    <d v="2024-03-26T00:00:00"/>
    <s v="Q1"/>
    <s v="Q1-2024"/>
    <x v="1"/>
    <n v="0"/>
    <s v="Very Good"/>
    <n v="2"/>
    <s v="Mild"/>
    <n v="100"/>
    <s v="headache"/>
  </r>
  <r>
    <n v="1576"/>
    <n v="25.05"/>
    <s v="Overweight"/>
    <n v="1.82"/>
    <n v="82.97"/>
    <n v="136"/>
    <n v="101"/>
    <x v="0"/>
    <n v="1"/>
    <n v="2022"/>
    <n v="3"/>
    <n v="27"/>
    <d v="2022-03-27T00:00:00"/>
    <s v="Q1"/>
    <s v="Q1-2022"/>
    <x v="0"/>
    <n v="2"/>
    <s v="Poor"/>
    <n v="0"/>
    <s v="Severe"/>
    <n v="102"/>
    <s v="tinnitus"/>
  </r>
  <r>
    <n v="1576"/>
    <n v="25.76"/>
    <s v="Overweight"/>
    <n v="1.82"/>
    <n v="85.33"/>
    <n v="126"/>
    <n v="99"/>
    <x v="1"/>
    <n v="2"/>
    <n v="2022"/>
    <n v="9"/>
    <n v="26"/>
    <d v="2022-09-26T00:00:00"/>
    <s v="Q3"/>
    <s v="Q3-2022"/>
    <x v="0"/>
    <n v="1"/>
    <s v="Good"/>
    <n v="0"/>
    <s v="Severe"/>
    <n v="101"/>
    <s v="nausea"/>
  </r>
  <r>
    <n v="1576"/>
    <n v="27.87"/>
    <s v="Overweight"/>
    <n v="1.82"/>
    <n v="92.3"/>
    <n v="131"/>
    <n v="99"/>
    <x v="1"/>
    <n v="3"/>
    <n v="2023"/>
    <n v="3"/>
    <n v="27"/>
    <d v="2023-03-27T00:00:00"/>
    <s v="Q1"/>
    <s v="Q1-2023"/>
    <x v="0"/>
    <n v="2"/>
    <s v="Poor"/>
    <n v="1"/>
    <s v="Moderate"/>
    <n v="100"/>
    <s v="headache"/>
  </r>
  <r>
    <n v="1576"/>
    <n v="29.55"/>
    <s v="Overweight"/>
    <n v="1.82"/>
    <n v="97.86"/>
    <n v="126"/>
    <n v="93"/>
    <x v="1"/>
    <n v="4"/>
    <n v="2023"/>
    <n v="9"/>
    <n v="26"/>
    <d v="2023-09-26T00:00:00"/>
    <s v="Q3"/>
    <s v="Q3-2023"/>
    <x v="0"/>
    <n v="2"/>
    <s v="Poor"/>
    <n v="0"/>
    <s v="Severe"/>
    <n v="100"/>
    <s v="headache"/>
  </r>
  <r>
    <n v="1576"/>
    <n v="30.48"/>
    <s v="Obesity"/>
    <n v="1.82"/>
    <n v="100.96"/>
    <n v="129"/>
    <n v="90"/>
    <x v="1"/>
    <n v="5"/>
    <n v="2024"/>
    <n v="3"/>
    <n v="26"/>
    <d v="2024-03-26T00:00:00"/>
    <s v="Q1"/>
    <s v="Q1-2024"/>
    <x v="0"/>
    <n v="0"/>
    <s v="Very Good"/>
    <n v="0"/>
    <s v="Severe"/>
    <n v="100"/>
    <s v="headache"/>
  </r>
  <r>
    <n v="1576"/>
    <n v="35.6"/>
    <s v="Obesity"/>
    <n v="1.82"/>
    <n v="117.93"/>
    <n v="132"/>
    <n v="84"/>
    <x v="3"/>
    <n v="6"/>
    <n v="2024"/>
    <n v="9"/>
    <n v="25"/>
    <d v="2024-09-25T00:00:00"/>
    <s v="Q3"/>
    <s v="Q3-2024"/>
    <x v="0"/>
    <n v="2"/>
    <s v="Poor"/>
    <n v="0"/>
    <s v="Severe"/>
    <n v="106"/>
    <s v="dizziness"/>
  </r>
  <r>
    <n v="1577"/>
    <n v="24.83"/>
    <s v="Healthy Weight"/>
    <n v="1.82"/>
    <n v="82.26"/>
    <n v="131"/>
    <n v="114"/>
    <x v="1"/>
    <n v="1"/>
    <n v="2022"/>
    <n v="3"/>
    <n v="28"/>
    <d v="2022-03-28T00:00:00"/>
    <s v="Q1"/>
    <s v="Q1-2022"/>
    <x v="0"/>
    <n v="1"/>
    <s v="Good"/>
    <n v="0"/>
    <s v="Severe"/>
    <n v="107"/>
    <s v="skin rash"/>
  </r>
  <r>
    <n v="1577"/>
    <n v="25.21"/>
    <s v="Overweight"/>
    <n v="1.82"/>
    <n v="83.5"/>
    <n v="124"/>
    <n v="106"/>
    <x v="1"/>
    <n v="2"/>
    <n v="2022"/>
    <n v="9"/>
    <n v="27"/>
    <d v="2022-09-27T00:00:00"/>
    <s v="Q3"/>
    <s v="Q3-2022"/>
    <x v="0"/>
    <n v="2"/>
    <s v="Poor"/>
    <n v="0"/>
    <s v="Severe"/>
    <n v="106"/>
    <s v="dizziness"/>
  </r>
  <r>
    <n v="1577"/>
    <n v="24.69"/>
    <s v="Healthy Weight"/>
    <n v="1.82"/>
    <n v="81.790000000000006"/>
    <n v="123"/>
    <n v="107"/>
    <x v="1"/>
    <n v="3"/>
    <n v="2023"/>
    <n v="3"/>
    <n v="28"/>
    <d v="2023-03-28T00:00:00"/>
    <s v="Q1"/>
    <s v="Q1-2023"/>
    <x v="0"/>
    <n v="1"/>
    <s v="Good"/>
    <n v="2"/>
    <s v="Mild"/>
    <n v="100"/>
    <s v="headache"/>
  </r>
  <r>
    <n v="1577"/>
    <n v="24.19"/>
    <s v="Healthy Weight"/>
    <n v="1.82"/>
    <n v="80.12"/>
    <n v="112"/>
    <n v="107"/>
    <x v="1"/>
    <n v="4"/>
    <n v="2023"/>
    <n v="9"/>
    <n v="27"/>
    <d v="2023-09-27T00:00:00"/>
    <s v="Q3"/>
    <s v="Q3-2023"/>
    <x v="0"/>
    <n v="0"/>
    <s v="Very Good"/>
    <n v="1"/>
    <s v="Moderate"/>
    <n v="100"/>
    <s v="headache"/>
  </r>
  <r>
    <n v="1577"/>
    <n v="24.86"/>
    <s v="Healthy Weight"/>
    <n v="1.82"/>
    <n v="82.35"/>
    <n v="118"/>
    <n v="111"/>
    <x v="1"/>
    <n v="5"/>
    <n v="2024"/>
    <n v="3"/>
    <n v="27"/>
    <d v="2024-03-27T00:00:00"/>
    <s v="Q1"/>
    <s v="Q1-2024"/>
    <x v="0"/>
    <n v="0"/>
    <s v="Very Good"/>
    <n v="1"/>
    <s v="Moderate"/>
    <n v="100"/>
    <s v="headache"/>
  </r>
  <r>
    <n v="1578"/>
    <n v="19.7"/>
    <s v="Healthy Weight"/>
    <n v="1.82"/>
    <n v="65.25"/>
    <n v="123"/>
    <n v="91"/>
    <x v="1"/>
    <n v="1"/>
    <n v="2022"/>
    <n v="3"/>
    <n v="29"/>
    <d v="2022-03-29T00:00:00"/>
    <s v="Q1"/>
    <s v="Q1-2022"/>
    <x v="0"/>
    <n v="2"/>
    <s v="Poor"/>
    <n v="2"/>
    <s v="Mild"/>
    <n v="104"/>
    <s v="itching"/>
  </r>
  <r>
    <n v="1578"/>
    <n v="17.91"/>
    <s v="Underweight"/>
    <n v="1.82"/>
    <n v="59.33"/>
    <n v="123"/>
    <n v="88"/>
    <x v="1"/>
    <n v="2"/>
    <n v="2022"/>
    <n v="9"/>
    <n v="28"/>
    <d v="2022-09-28T00:00:00"/>
    <s v="Q3"/>
    <s v="Q3-2022"/>
    <x v="0"/>
    <n v="3"/>
    <s v="Very Poor"/>
    <n v="1"/>
    <s v="Moderate"/>
    <n v="100"/>
    <s v="headache"/>
  </r>
  <r>
    <n v="1578"/>
    <n v="14.49"/>
    <s v="Underweight"/>
    <n v="1.82"/>
    <n v="48"/>
    <n v="130"/>
    <n v="91"/>
    <x v="1"/>
    <n v="3"/>
    <n v="2023"/>
    <n v="3"/>
    <n v="29"/>
    <d v="2023-03-29T00:00:00"/>
    <s v="Q1"/>
    <s v="Q1-2023"/>
    <x v="0"/>
    <n v="0"/>
    <s v="Very Good"/>
    <n v="0"/>
    <s v="Severe"/>
    <n v="100"/>
    <s v="headache"/>
  </r>
  <r>
    <n v="1578"/>
    <n v="16.05"/>
    <s v="Underweight"/>
    <n v="1.82"/>
    <n v="53.15"/>
    <n v="130"/>
    <n v="95"/>
    <x v="1"/>
    <n v="4"/>
    <n v="2023"/>
    <n v="9"/>
    <n v="28"/>
    <d v="2023-09-28T00:00:00"/>
    <s v="Q3"/>
    <s v="Q3-2023"/>
    <x v="0"/>
    <n v="2"/>
    <s v="Poor"/>
    <n v="0"/>
    <s v="Severe"/>
    <n v="101"/>
    <s v="nausea"/>
  </r>
  <r>
    <n v="1579"/>
    <n v="23.58"/>
    <s v="Healthy Weight"/>
    <n v="1.62"/>
    <n v="61.89"/>
    <n v="120"/>
    <n v="119"/>
    <x v="1"/>
    <n v="1"/>
    <n v="2022"/>
    <n v="3"/>
    <n v="29"/>
    <d v="2022-03-29T00:00:00"/>
    <s v="Q1"/>
    <s v="Q1-2022"/>
    <x v="1"/>
    <n v="2"/>
    <s v="Poor"/>
    <n v="1"/>
    <s v="Moderate"/>
    <n v="107"/>
    <s v="skin rash"/>
  </r>
  <r>
    <n v="1579"/>
    <n v="23.01"/>
    <s v="Healthy Weight"/>
    <n v="1.62"/>
    <n v="60.38"/>
    <n v="121"/>
    <n v="115"/>
    <x v="1"/>
    <n v="2"/>
    <n v="2022"/>
    <n v="9"/>
    <n v="28"/>
    <d v="2022-09-28T00:00:00"/>
    <s v="Q3"/>
    <s v="Q3-2022"/>
    <x v="1"/>
    <n v="2"/>
    <s v="Poor"/>
    <n v="2"/>
    <s v="Mild"/>
    <n v="109"/>
    <s v="hallucinations"/>
  </r>
  <r>
    <n v="1579"/>
    <n v="25.58"/>
    <s v="Overweight"/>
    <n v="1.62"/>
    <n v="67.12"/>
    <n v="120"/>
    <n v="109"/>
    <x v="1"/>
    <n v="3"/>
    <n v="2023"/>
    <n v="3"/>
    <n v="29"/>
    <d v="2023-03-29T00:00:00"/>
    <s v="Q1"/>
    <s v="Q1-2023"/>
    <x v="1"/>
    <n v="2"/>
    <s v="Poor"/>
    <n v="0"/>
    <s v="Severe"/>
    <n v="102"/>
    <s v="tinnitus"/>
  </r>
  <r>
    <n v="1580"/>
    <n v="25.1"/>
    <s v="Overweight"/>
    <n v="1.82"/>
    <n v="83.13"/>
    <n v="120"/>
    <n v="81"/>
    <x v="1"/>
    <n v="1"/>
    <n v="2022"/>
    <n v="4"/>
    <n v="2"/>
    <d v="2022-04-02T00:00:00"/>
    <s v="Q2"/>
    <s v="Q2-2022"/>
    <x v="0"/>
    <n v="1"/>
    <s v="Good"/>
    <n v="0"/>
    <s v="Severe"/>
    <n v="109"/>
    <s v="hallucinations"/>
  </r>
  <r>
    <n v="1580"/>
    <n v="23.83"/>
    <s v="Healthy Weight"/>
    <n v="1.82"/>
    <n v="78.930000000000007"/>
    <n v="119"/>
    <n v="88"/>
    <x v="1"/>
    <n v="2"/>
    <n v="2022"/>
    <n v="10"/>
    <n v="2"/>
    <d v="2022-10-02T00:00:00"/>
    <s v="Q4"/>
    <s v="Q4-2022"/>
    <x v="0"/>
    <n v="1"/>
    <s v="Good"/>
    <n v="2"/>
    <s v="Mild"/>
    <n v="102"/>
    <s v="tinnitus"/>
  </r>
  <r>
    <n v="1580"/>
    <n v="26.27"/>
    <s v="Overweight"/>
    <n v="1.82"/>
    <n v="87.01"/>
    <n v="125"/>
    <n v="85"/>
    <x v="1"/>
    <n v="3"/>
    <n v="2023"/>
    <n v="4"/>
    <n v="2"/>
    <d v="2023-04-02T00:00:00"/>
    <s v="Q2"/>
    <s v="Q2-2023"/>
    <x v="0"/>
    <n v="2"/>
    <s v="Poor"/>
    <n v="0"/>
    <s v="Severe"/>
    <n v="108"/>
    <s v="palpitations"/>
  </r>
  <r>
    <n v="1581"/>
    <n v="26.39"/>
    <s v="Overweight"/>
    <n v="1.62"/>
    <n v="69.260000000000005"/>
    <n v="106"/>
    <n v="88"/>
    <x v="1"/>
    <n v="1"/>
    <n v="2022"/>
    <n v="4"/>
    <n v="2"/>
    <d v="2022-04-02T00:00:00"/>
    <s v="Q2"/>
    <s v="Q2-2022"/>
    <x v="1"/>
    <n v="2"/>
    <s v="Poor"/>
    <n v="1"/>
    <s v="Moderate"/>
    <n v="100"/>
    <s v="headache"/>
  </r>
  <r>
    <n v="1581"/>
    <n v="24.93"/>
    <s v="Healthy Weight"/>
    <n v="1.62"/>
    <n v="65.42"/>
    <n v="107"/>
    <n v="73"/>
    <x v="2"/>
    <n v="2"/>
    <n v="2022"/>
    <n v="10"/>
    <n v="2"/>
    <d v="2022-10-02T00:00:00"/>
    <s v="Q4"/>
    <s v="Q4-2022"/>
    <x v="1"/>
    <n v="2"/>
    <s v="Poor"/>
    <n v="0"/>
    <s v="Severe"/>
    <n v="100"/>
    <s v="headache"/>
  </r>
  <r>
    <n v="1581"/>
    <n v="23.12"/>
    <s v="Healthy Weight"/>
    <n v="1.62"/>
    <n v="60.67"/>
    <n v="107"/>
    <n v="73"/>
    <x v="2"/>
    <n v="3"/>
    <n v="2023"/>
    <n v="4"/>
    <n v="2"/>
    <d v="2023-04-02T00:00:00"/>
    <s v="Q2"/>
    <s v="Q2-2023"/>
    <x v="1"/>
    <n v="1"/>
    <s v="Good"/>
    <n v="2"/>
    <s v="Mild"/>
    <n v="100"/>
    <s v="headache"/>
  </r>
  <r>
    <n v="1581"/>
    <n v="25.66"/>
    <s v="Overweight"/>
    <n v="1.62"/>
    <n v="67.33"/>
    <n v="105"/>
    <n v="77"/>
    <x v="2"/>
    <n v="4"/>
    <n v="2023"/>
    <n v="10"/>
    <n v="2"/>
    <d v="2023-10-02T00:00:00"/>
    <s v="Q4"/>
    <s v="Q4-2023"/>
    <x v="1"/>
    <n v="2"/>
    <s v="Poor"/>
    <n v="0"/>
    <s v="Severe"/>
    <n v="100"/>
    <s v="headache"/>
  </r>
  <r>
    <n v="1581"/>
    <n v="23.49"/>
    <s v="Healthy Weight"/>
    <n v="1.62"/>
    <n v="61.64"/>
    <n v="106"/>
    <n v="81"/>
    <x v="1"/>
    <n v="5"/>
    <n v="2024"/>
    <n v="4"/>
    <n v="1"/>
    <d v="2024-04-01T00:00:00"/>
    <s v="Q2"/>
    <s v="Q2-2024"/>
    <x v="1"/>
    <n v="0"/>
    <s v="Very Good"/>
    <n v="2"/>
    <s v="Mild"/>
    <n v="103"/>
    <s v="vomiting"/>
  </r>
  <r>
    <n v="1581"/>
    <n v="26.29"/>
    <s v="Overweight"/>
    <n v="1.62"/>
    <n v="68.989999999999995"/>
    <n v="106"/>
    <n v="88"/>
    <x v="1"/>
    <n v="6"/>
    <n v="2024"/>
    <n v="10"/>
    <n v="1"/>
    <d v="2024-10-01T00:00:00"/>
    <s v="Q4"/>
    <s v="Q4-2024"/>
    <x v="1"/>
    <n v="3"/>
    <s v="Very Poor"/>
    <n v="2"/>
    <s v="Mild"/>
    <n v="101"/>
    <s v="nausea"/>
  </r>
  <r>
    <n v="1582"/>
    <n v="22.07"/>
    <s v="Healthy Weight"/>
    <n v="1.82"/>
    <n v="73.09"/>
    <n v="128"/>
    <n v="88"/>
    <x v="1"/>
    <n v="1"/>
    <n v="2022"/>
    <n v="4"/>
    <n v="5"/>
    <d v="2022-04-05T00:00:00"/>
    <s v="Q2"/>
    <s v="Q2-2022"/>
    <x v="0"/>
    <n v="2"/>
    <s v="Poor"/>
    <n v="1"/>
    <s v="Moderate"/>
    <n v="105"/>
    <s v="abdominal pain"/>
  </r>
  <r>
    <n v="1582"/>
    <n v="22.47"/>
    <s v="Healthy Weight"/>
    <n v="1.82"/>
    <n v="74.42"/>
    <n v="133"/>
    <n v="93"/>
    <x v="1"/>
    <n v="2"/>
    <n v="2022"/>
    <n v="10"/>
    <n v="5"/>
    <d v="2022-10-05T00:00:00"/>
    <s v="Q4"/>
    <s v="Q4-2022"/>
    <x v="0"/>
    <n v="1"/>
    <s v="Good"/>
    <n v="1"/>
    <s v="Moderate"/>
    <n v="103"/>
    <s v="vomiting"/>
  </r>
  <r>
    <n v="1582"/>
    <n v="25.52"/>
    <s v="Overweight"/>
    <n v="1.82"/>
    <n v="84.52"/>
    <n v="133"/>
    <n v="95"/>
    <x v="1"/>
    <n v="3"/>
    <n v="2023"/>
    <n v="4"/>
    <n v="5"/>
    <d v="2023-04-05T00:00:00"/>
    <s v="Q2"/>
    <s v="Q2-2023"/>
    <x v="0"/>
    <n v="3"/>
    <s v="Very Poor"/>
    <n v="0"/>
    <s v="Severe"/>
    <n v="107"/>
    <s v="skin rash"/>
  </r>
  <r>
    <n v="1583"/>
    <n v="21.98"/>
    <s v="Healthy Weight"/>
    <n v="1.62"/>
    <n v="57.7"/>
    <n v="100"/>
    <n v="70"/>
    <x v="2"/>
    <n v="1"/>
    <n v="2022"/>
    <n v="4"/>
    <n v="5"/>
    <d v="2022-04-05T00:00:00"/>
    <s v="Q2"/>
    <s v="Q2-2022"/>
    <x v="1"/>
    <n v="2"/>
    <s v="Poor"/>
    <n v="0"/>
    <s v="Severe"/>
    <n v="100"/>
    <s v="headache"/>
  </r>
  <r>
    <n v="1583"/>
    <n v="18.600000000000001"/>
    <s v="Healthy Weight"/>
    <n v="1.62"/>
    <n v="48.82"/>
    <n v="98"/>
    <n v="73"/>
    <x v="2"/>
    <n v="2"/>
    <n v="2022"/>
    <n v="10"/>
    <n v="5"/>
    <d v="2022-10-05T00:00:00"/>
    <s v="Q4"/>
    <s v="Q4-2022"/>
    <x v="1"/>
    <n v="1"/>
    <s v="Good"/>
    <n v="1"/>
    <s v="Moderate"/>
    <n v="108"/>
    <s v="palpitations"/>
  </r>
  <r>
    <n v="1583"/>
    <n v="18.45"/>
    <s v="Underweight"/>
    <n v="1.62"/>
    <n v="48.43"/>
    <n v="110"/>
    <n v="60"/>
    <x v="2"/>
    <n v="3"/>
    <n v="2023"/>
    <n v="4"/>
    <n v="5"/>
    <d v="2023-04-05T00:00:00"/>
    <s v="Q2"/>
    <s v="Q2-2023"/>
    <x v="1"/>
    <n v="0"/>
    <s v="Very Good"/>
    <n v="0"/>
    <s v="Severe"/>
    <n v="100"/>
    <s v="headache"/>
  </r>
  <r>
    <n v="1583"/>
    <n v="15.81"/>
    <s v="Underweight"/>
    <n v="1.62"/>
    <n v="41.49"/>
    <n v="102"/>
    <n v="59"/>
    <x v="2"/>
    <n v="4"/>
    <n v="2023"/>
    <n v="10"/>
    <n v="5"/>
    <d v="2023-10-05T00:00:00"/>
    <s v="Q4"/>
    <s v="Q4-2023"/>
    <x v="1"/>
    <n v="2"/>
    <s v="Poor"/>
    <n v="1"/>
    <s v="Moderate"/>
    <n v="105"/>
    <s v="abdominal pain"/>
  </r>
  <r>
    <n v="1584"/>
    <n v="26.5"/>
    <s v="Overweight"/>
    <n v="1.82"/>
    <n v="87.77"/>
    <n v="135"/>
    <n v="106"/>
    <x v="0"/>
    <n v="1"/>
    <n v="2022"/>
    <n v="4"/>
    <n v="5"/>
    <d v="2022-04-05T00:00:00"/>
    <s v="Q2"/>
    <s v="Q2-2022"/>
    <x v="0"/>
    <n v="3"/>
    <s v="Very Poor"/>
    <n v="1"/>
    <s v="Moderate"/>
    <n v="102"/>
    <s v="tinnitus"/>
  </r>
  <r>
    <n v="1584"/>
    <n v="27.45"/>
    <s v="Overweight"/>
    <n v="1.82"/>
    <n v="90.93"/>
    <n v="126"/>
    <n v="99"/>
    <x v="1"/>
    <n v="2"/>
    <n v="2022"/>
    <n v="10"/>
    <n v="5"/>
    <d v="2022-10-05T00:00:00"/>
    <s v="Q4"/>
    <s v="Q4-2022"/>
    <x v="0"/>
    <n v="2"/>
    <s v="Poor"/>
    <n v="0"/>
    <s v="Severe"/>
    <n v="100"/>
    <s v="headache"/>
  </r>
  <r>
    <n v="1584"/>
    <n v="27.11"/>
    <s v="Overweight"/>
    <n v="1.82"/>
    <n v="89.81"/>
    <n v="127"/>
    <n v="100"/>
    <x v="1"/>
    <n v="3"/>
    <n v="2023"/>
    <n v="4"/>
    <n v="5"/>
    <d v="2023-04-05T00:00:00"/>
    <s v="Q2"/>
    <s v="Q2-2023"/>
    <x v="0"/>
    <n v="3"/>
    <s v="Very Poor"/>
    <n v="0"/>
    <s v="Severe"/>
    <n v="100"/>
    <s v="headache"/>
  </r>
  <r>
    <n v="1584"/>
    <n v="28.13"/>
    <s v="Overweight"/>
    <n v="1.82"/>
    <n v="93.19"/>
    <n v="121"/>
    <n v="99"/>
    <x v="1"/>
    <n v="4"/>
    <n v="2023"/>
    <n v="10"/>
    <n v="5"/>
    <d v="2023-10-05T00:00:00"/>
    <s v="Q4"/>
    <s v="Q4-2023"/>
    <x v="0"/>
    <n v="3"/>
    <s v="Very Poor"/>
    <n v="2"/>
    <s v="Mild"/>
    <n v="108"/>
    <s v="palpitations"/>
  </r>
  <r>
    <n v="1584"/>
    <n v="27.51"/>
    <s v="Overweight"/>
    <n v="1.82"/>
    <n v="91.12"/>
    <n v="119"/>
    <n v="94"/>
    <x v="1"/>
    <n v="5"/>
    <n v="2024"/>
    <n v="4"/>
    <n v="4"/>
    <d v="2024-04-04T00:00:00"/>
    <s v="Q2"/>
    <s v="Q2-2024"/>
    <x v="0"/>
    <n v="2"/>
    <s v="Poor"/>
    <n v="0"/>
    <s v="Severe"/>
    <n v="100"/>
    <s v="headache"/>
  </r>
  <r>
    <n v="1584"/>
    <n v="27.43"/>
    <s v="Overweight"/>
    <n v="1.82"/>
    <n v="90.85"/>
    <n v="113"/>
    <n v="94"/>
    <x v="1"/>
    <n v="6"/>
    <n v="2024"/>
    <n v="10"/>
    <n v="4"/>
    <d v="2024-10-04T00:00:00"/>
    <s v="Q4"/>
    <s v="Q4-2024"/>
    <x v="0"/>
    <n v="2"/>
    <s v="Poor"/>
    <n v="2"/>
    <s v="Mild"/>
    <n v="101"/>
    <s v="nausea"/>
  </r>
  <r>
    <n v="1585"/>
    <n v="17.760000000000002"/>
    <s v="Underweight"/>
    <n v="1.62"/>
    <n v="46.61"/>
    <n v="121"/>
    <n v="110"/>
    <x v="1"/>
    <n v="1"/>
    <n v="2022"/>
    <n v="4"/>
    <n v="7"/>
    <d v="2022-04-07T00:00:00"/>
    <s v="Q2"/>
    <s v="Q2-2022"/>
    <x v="1"/>
    <n v="2"/>
    <s v="Poor"/>
    <n v="1"/>
    <s v="Moderate"/>
    <n v="100"/>
    <s v="headache"/>
  </r>
  <r>
    <n v="1585"/>
    <n v="18.649999999999999"/>
    <s v="Healthy Weight"/>
    <n v="1.62"/>
    <n v="48.95"/>
    <n v="121"/>
    <n v="117"/>
    <x v="1"/>
    <n v="2"/>
    <n v="2022"/>
    <n v="10"/>
    <n v="7"/>
    <d v="2022-10-07T00:00:00"/>
    <s v="Q4"/>
    <s v="Q4-2022"/>
    <x v="1"/>
    <n v="3"/>
    <s v="Very Poor"/>
    <n v="0"/>
    <s v="Severe"/>
    <n v="100"/>
    <s v="headache"/>
  </r>
  <r>
    <n v="1585"/>
    <n v="17.59"/>
    <s v="Underweight"/>
    <n v="1.62"/>
    <n v="46.17"/>
    <n v="117"/>
    <n v="109"/>
    <x v="1"/>
    <n v="3"/>
    <n v="2023"/>
    <n v="4"/>
    <n v="7"/>
    <d v="2023-04-07T00:00:00"/>
    <s v="Q2"/>
    <s v="Q2-2023"/>
    <x v="1"/>
    <n v="0"/>
    <s v="Very Good"/>
    <n v="1"/>
    <s v="Moderate"/>
    <n v="101"/>
    <s v="nausea"/>
  </r>
  <r>
    <n v="1585"/>
    <n v="15.24"/>
    <s v="Underweight"/>
    <n v="1.62"/>
    <n v="39.979999999999997"/>
    <n v="112"/>
    <n v="103"/>
    <x v="1"/>
    <n v="4"/>
    <n v="2023"/>
    <n v="10"/>
    <n v="7"/>
    <d v="2023-10-07T00:00:00"/>
    <s v="Q4"/>
    <s v="Q4-2023"/>
    <x v="1"/>
    <n v="3"/>
    <s v="Very Poor"/>
    <n v="2"/>
    <s v="Mild"/>
    <n v="100"/>
    <s v="headache"/>
  </r>
  <r>
    <n v="1585"/>
    <n v="18.61"/>
    <s v="Healthy Weight"/>
    <n v="1.62"/>
    <n v="48.83"/>
    <n v="120"/>
    <n v="103"/>
    <x v="1"/>
    <n v="5"/>
    <n v="2024"/>
    <n v="4"/>
    <n v="6"/>
    <d v="2024-04-06T00:00:00"/>
    <s v="Q2"/>
    <s v="Q2-2024"/>
    <x v="1"/>
    <n v="3"/>
    <s v="Very Poor"/>
    <n v="1"/>
    <s v="Moderate"/>
    <n v="100"/>
    <s v="headache"/>
  </r>
  <r>
    <n v="1586"/>
    <n v="22.58"/>
    <s v="Healthy Weight"/>
    <n v="1.82"/>
    <n v="74.78"/>
    <n v="130"/>
    <n v="106"/>
    <x v="1"/>
    <n v="1"/>
    <n v="2022"/>
    <n v="4"/>
    <n v="7"/>
    <d v="2022-04-07T00:00:00"/>
    <s v="Q2"/>
    <s v="Q2-2022"/>
    <x v="0"/>
    <n v="0"/>
    <s v="Very Good"/>
    <n v="2"/>
    <s v="Mild"/>
    <n v="109"/>
    <s v="hallucinations"/>
  </r>
  <r>
    <n v="1586"/>
    <n v="24.35"/>
    <s v="Healthy Weight"/>
    <n v="1.82"/>
    <n v="80.67"/>
    <n v="123"/>
    <n v="110"/>
    <x v="1"/>
    <n v="2"/>
    <n v="2022"/>
    <n v="10"/>
    <n v="7"/>
    <d v="2022-10-07T00:00:00"/>
    <s v="Q4"/>
    <s v="Q4-2022"/>
    <x v="0"/>
    <n v="1"/>
    <s v="Good"/>
    <n v="0"/>
    <s v="Severe"/>
    <n v="101"/>
    <s v="nausea"/>
  </r>
  <r>
    <n v="1586"/>
    <n v="24.29"/>
    <s v="Healthy Weight"/>
    <n v="1.82"/>
    <n v="80.459999999999994"/>
    <n v="120"/>
    <n v="108"/>
    <x v="1"/>
    <n v="3"/>
    <n v="2023"/>
    <n v="4"/>
    <n v="7"/>
    <d v="2023-04-07T00:00:00"/>
    <s v="Q2"/>
    <s v="Q2-2023"/>
    <x v="0"/>
    <n v="1"/>
    <s v="Good"/>
    <n v="1"/>
    <s v="Moderate"/>
    <n v="100"/>
    <s v="headache"/>
  </r>
  <r>
    <n v="1586"/>
    <n v="21.92"/>
    <s v="Healthy Weight"/>
    <n v="1.82"/>
    <n v="72.599999999999994"/>
    <n v="120"/>
    <n v="111"/>
    <x v="1"/>
    <n v="4"/>
    <n v="2023"/>
    <n v="10"/>
    <n v="7"/>
    <d v="2023-10-07T00:00:00"/>
    <s v="Q4"/>
    <s v="Q4-2023"/>
    <x v="0"/>
    <n v="3"/>
    <s v="Very Poor"/>
    <n v="1"/>
    <s v="Moderate"/>
    <n v="105"/>
    <s v="abdominal pain"/>
  </r>
  <r>
    <n v="1586"/>
    <n v="21.2"/>
    <s v="Healthy Weight"/>
    <n v="1.82"/>
    <n v="70.209999999999994"/>
    <n v="120"/>
    <n v="118"/>
    <x v="1"/>
    <n v="5"/>
    <n v="2024"/>
    <n v="4"/>
    <n v="6"/>
    <d v="2024-04-06T00:00:00"/>
    <s v="Q2"/>
    <s v="Q2-2024"/>
    <x v="0"/>
    <n v="1"/>
    <s v="Good"/>
    <n v="1"/>
    <s v="Moderate"/>
    <n v="100"/>
    <s v="headache"/>
  </r>
  <r>
    <n v="1587"/>
    <n v="20.7"/>
    <s v="Healthy Weight"/>
    <n v="1.82"/>
    <n v="68.56"/>
    <n v="121"/>
    <n v="117"/>
    <x v="1"/>
    <n v="1"/>
    <n v="2022"/>
    <n v="4"/>
    <n v="9"/>
    <d v="2022-04-09T00:00:00"/>
    <s v="Q2"/>
    <s v="Q2-2022"/>
    <x v="0"/>
    <n v="1"/>
    <s v="Good"/>
    <n v="2"/>
    <s v="Mild"/>
    <n v="101"/>
    <s v="nausea"/>
  </r>
  <r>
    <n v="1587"/>
    <n v="20.38"/>
    <s v="Healthy Weight"/>
    <n v="1.82"/>
    <n v="67.5"/>
    <n v="120"/>
    <n v="117"/>
    <x v="1"/>
    <n v="2"/>
    <n v="2022"/>
    <n v="10"/>
    <n v="9"/>
    <d v="2022-10-09T00:00:00"/>
    <s v="Q4"/>
    <s v="Q4-2022"/>
    <x v="0"/>
    <n v="2"/>
    <s v="Poor"/>
    <n v="1"/>
    <s v="Moderate"/>
    <n v="103"/>
    <s v="vomiting"/>
  </r>
  <r>
    <n v="1587"/>
    <n v="18.32"/>
    <s v="Underweight"/>
    <n v="1.82"/>
    <n v="60.7"/>
    <n v="125"/>
    <n v="117"/>
    <x v="1"/>
    <n v="3"/>
    <n v="2023"/>
    <n v="4"/>
    <n v="9"/>
    <d v="2023-04-09T00:00:00"/>
    <s v="Q2"/>
    <s v="Q2-2023"/>
    <x v="0"/>
    <n v="2"/>
    <s v="Poor"/>
    <n v="2"/>
    <s v="Mild"/>
    <n v="106"/>
    <s v="dizziness"/>
  </r>
  <r>
    <n v="1587"/>
    <n v="20.7"/>
    <s v="Healthy Weight"/>
    <n v="1.82"/>
    <n v="68.569999999999993"/>
    <n v="133"/>
    <n v="126"/>
    <x v="1"/>
    <n v="4"/>
    <n v="2023"/>
    <n v="10"/>
    <n v="9"/>
    <d v="2023-10-09T00:00:00"/>
    <s v="Q4"/>
    <s v="Q4-2023"/>
    <x v="0"/>
    <n v="1"/>
    <s v="Good"/>
    <n v="1"/>
    <s v="Moderate"/>
    <n v="103"/>
    <s v="vomiting"/>
  </r>
  <r>
    <n v="1587"/>
    <n v="22.61"/>
    <s v="Healthy Weight"/>
    <n v="1.82"/>
    <n v="74.91"/>
    <n v="133"/>
    <n v="126"/>
    <x v="1"/>
    <n v="5"/>
    <n v="2024"/>
    <n v="4"/>
    <n v="8"/>
    <d v="2024-04-08T00:00:00"/>
    <s v="Q2"/>
    <s v="Q2-2024"/>
    <x v="0"/>
    <n v="1"/>
    <s v="Good"/>
    <n v="2"/>
    <s v="Mild"/>
    <n v="108"/>
    <s v="palpitations"/>
  </r>
  <r>
    <n v="1588"/>
    <n v="21.99"/>
    <s v="Healthy Weight"/>
    <n v="1.82"/>
    <n v="72.849999999999994"/>
    <n v="137"/>
    <n v="109"/>
    <x v="0"/>
    <n v="1"/>
    <n v="2022"/>
    <n v="4"/>
    <n v="10"/>
    <d v="2022-04-10T00:00:00"/>
    <s v="Q2"/>
    <s v="Q2-2022"/>
    <x v="0"/>
    <n v="1"/>
    <s v="Good"/>
    <n v="2"/>
    <s v="Mild"/>
    <n v="100"/>
    <s v="headache"/>
  </r>
  <r>
    <n v="1588"/>
    <n v="23.81"/>
    <s v="Healthy Weight"/>
    <n v="1.82"/>
    <n v="78.87"/>
    <n v="139"/>
    <n v="102"/>
    <x v="0"/>
    <n v="2"/>
    <n v="2022"/>
    <n v="10"/>
    <n v="10"/>
    <d v="2022-10-10T00:00:00"/>
    <s v="Q4"/>
    <s v="Q4-2022"/>
    <x v="0"/>
    <n v="0"/>
    <s v="Very Good"/>
    <n v="2"/>
    <s v="Mild"/>
    <n v="104"/>
    <s v="itching"/>
  </r>
  <r>
    <n v="1588"/>
    <n v="22.16"/>
    <s v="Healthy Weight"/>
    <n v="1.82"/>
    <n v="73.41"/>
    <n v="143"/>
    <n v="100"/>
    <x v="0"/>
    <n v="3"/>
    <n v="2023"/>
    <n v="4"/>
    <n v="10"/>
    <d v="2023-04-10T00:00:00"/>
    <s v="Q2"/>
    <s v="Q2-2023"/>
    <x v="0"/>
    <n v="0"/>
    <s v="Very Good"/>
    <n v="2"/>
    <s v="Mild"/>
    <n v="100"/>
    <s v="headache"/>
  </r>
  <r>
    <n v="1588"/>
    <n v="23.4"/>
    <s v="Healthy Weight"/>
    <n v="1.82"/>
    <n v="77.5"/>
    <n v="131"/>
    <n v="98"/>
    <x v="1"/>
    <n v="4"/>
    <n v="2023"/>
    <n v="10"/>
    <n v="10"/>
    <d v="2023-10-10T00:00:00"/>
    <s v="Q4"/>
    <s v="Q4-2023"/>
    <x v="0"/>
    <n v="3"/>
    <s v="Very Poor"/>
    <n v="0"/>
    <s v="Severe"/>
    <n v="104"/>
    <s v="itching"/>
  </r>
  <r>
    <n v="1589"/>
    <n v="21.93"/>
    <s v="Healthy Weight"/>
    <n v="1.62"/>
    <n v="57.56"/>
    <n v="110"/>
    <n v="85"/>
    <x v="1"/>
    <n v="1"/>
    <n v="2022"/>
    <n v="4"/>
    <n v="12"/>
    <d v="2022-04-12T00:00:00"/>
    <s v="Q2"/>
    <s v="Q2-2022"/>
    <x v="1"/>
    <n v="1"/>
    <s v="Good"/>
    <n v="2"/>
    <s v="Mild"/>
    <n v="100"/>
    <s v="headache"/>
  </r>
  <r>
    <n v="1589"/>
    <n v="21.53"/>
    <s v="Healthy Weight"/>
    <n v="1.62"/>
    <n v="56.49"/>
    <n v="108"/>
    <n v="90"/>
    <x v="1"/>
    <n v="2"/>
    <n v="2022"/>
    <n v="10"/>
    <n v="12"/>
    <d v="2022-10-12T00:00:00"/>
    <s v="Q4"/>
    <s v="Q4-2022"/>
    <x v="1"/>
    <n v="2"/>
    <s v="Poor"/>
    <n v="1"/>
    <s v="Moderate"/>
    <n v="100"/>
    <s v="headache"/>
  </r>
  <r>
    <n v="1589"/>
    <n v="21.53"/>
    <s v="Healthy Weight"/>
    <n v="1.62"/>
    <n v="56.51"/>
    <n v="106"/>
    <n v="92"/>
    <x v="1"/>
    <n v="3"/>
    <n v="2023"/>
    <n v="4"/>
    <n v="12"/>
    <d v="2023-04-12T00:00:00"/>
    <s v="Q2"/>
    <s v="Q2-2023"/>
    <x v="1"/>
    <n v="2"/>
    <s v="Poor"/>
    <n v="1"/>
    <s v="Moderate"/>
    <n v="100"/>
    <s v="headache"/>
  </r>
  <r>
    <n v="1589"/>
    <n v="19.809999999999999"/>
    <s v="Healthy Weight"/>
    <n v="1.62"/>
    <n v="51.98"/>
    <n v="105"/>
    <n v="98"/>
    <x v="1"/>
    <n v="4"/>
    <n v="2023"/>
    <n v="10"/>
    <n v="12"/>
    <d v="2023-10-12T00:00:00"/>
    <s v="Q4"/>
    <s v="Q4-2023"/>
    <x v="1"/>
    <n v="3"/>
    <s v="Very Poor"/>
    <n v="2"/>
    <s v="Mild"/>
    <n v="103"/>
    <s v="vomiting"/>
  </r>
  <r>
    <n v="1590"/>
    <n v="22.71"/>
    <s v="Healthy Weight"/>
    <n v="1.82"/>
    <n v="75.22"/>
    <n v="139"/>
    <n v="134"/>
    <x v="0"/>
    <n v="1"/>
    <n v="2022"/>
    <n v="4"/>
    <n v="14"/>
    <d v="2022-04-14T00:00:00"/>
    <s v="Q2"/>
    <s v="Q2-2022"/>
    <x v="0"/>
    <n v="0"/>
    <s v="Very Good"/>
    <n v="0"/>
    <s v="Severe"/>
    <n v="100"/>
    <s v="headache"/>
  </r>
  <r>
    <n v="1590"/>
    <n v="24.55"/>
    <s v="Healthy Weight"/>
    <n v="1.82"/>
    <n v="81.319999999999993"/>
    <n v="130"/>
    <n v="136"/>
    <x v="1"/>
    <n v="2"/>
    <n v="2022"/>
    <n v="10"/>
    <n v="14"/>
    <d v="2022-10-14T00:00:00"/>
    <s v="Q4"/>
    <s v="Q4-2022"/>
    <x v="0"/>
    <n v="0"/>
    <s v="Very Good"/>
    <n v="1"/>
    <s v="Moderate"/>
    <n v="104"/>
    <s v="itching"/>
  </r>
  <r>
    <n v="1590"/>
    <n v="27.18"/>
    <s v="Overweight"/>
    <n v="1.82"/>
    <n v="90.02"/>
    <n v="141"/>
    <n v="134"/>
    <x v="0"/>
    <n v="3"/>
    <n v="2023"/>
    <n v="4"/>
    <n v="14"/>
    <d v="2023-04-14T00:00:00"/>
    <s v="Q2"/>
    <s v="Q2-2023"/>
    <x v="0"/>
    <n v="2"/>
    <s v="Poor"/>
    <n v="0"/>
    <s v="Severe"/>
    <n v="101"/>
    <s v="nausea"/>
  </r>
  <r>
    <n v="1591"/>
    <n v="24.43"/>
    <s v="Healthy Weight"/>
    <n v="1.62"/>
    <n v="64.13"/>
    <n v="127"/>
    <n v="111"/>
    <x v="1"/>
    <n v="1"/>
    <n v="2022"/>
    <n v="4"/>
    <n v="18"/>
    <d v="2022-04-18T00:00:00"/>
    <s v="Q2"/>
    <s v="Q2-2022"/>
    <x v="1"/>
    <n v="1"/>
    <s v="Good"/>
    <n v="2"/>
    <s v="Mild"/>
    <n v="105"/>
    <s v="abdominal pain"/>
  </r>
  <r>
    <n v="1591"/>
    <n v="25.47"/>
    <s v="Overweight"/>
    <n v="1.62"/>
    <n v="66.84"/>
    <n v="122"/>
    <n v="108"/>
    <x v="1"/>
    <n v="2"/>
    <n v="2022"/>
    <n v="10"/>
    <n v="18"/>
    <d v="2022-10-18T00:00:00"/>
    <s v="Q4"/>
    <s v="Q4-2022"/>
    <x v="1"/>
    <n v="1"/>
    <s v="Good"/>
    <n v="0"/>
    <s v="Severe"/>
    <n v="105"/>
    <s v="abdominal pain"/>
  </r>
  <r>
    <n v="1591"/>
    <n v="26.54"/>
    <s v="Overweight"/>
    <n v="1.62"/>
    <n v="69.64"/>
    <n v="117"/>
    <n v="110"/>
    <x v="1"/>
    <n v="3"/>
    <n v="2023"/>
    <n v="4"/>
    <n v="18"/>
    <d v="2023-04-18T00:00:00"/>
    <s v="Q2"/>
    <s v="Q2-2023"/>
    <x v="1"/>
    <n v="1"/>
    <s v="Good"/>
    <n v="0"/>
    <s v="Severe"/>
    <n v="100"/>
    <s v="headache"/>
  </r>
  <r>
    <n v="1592"/>
    <n v="18.760000000000002"/>
    <s v="Healthy Weight"/>
    <n v="1.82"/>
    <n v="62.15"/>
    <n v="131"/>
    <n v="114"/>
    <x v="1"/>
    <n v="1"/>
    <n v="2022"/>
    <n v="4"/>
    <n v="21"/>
    <d v="2022-04-21T00:00:00"/>
    <s v="Q2"/>
    <s v="Q2-2022"/>
    <x v="0"/>
    <n v="0"/>
    <s v="Very Good"/>
    <n v="1"/>
    <s v="Moderate"/>
    <n v="102"/>
    <s v="tinnitus"/>
  </r>
  <r>
    <n v="1592"/>
    <n v="16.46"/>
    <s v="Underweight"/>
    <n v="1.82"/>
    <n v="54.52"/>
    <n v="137"/>
    <n v="118"/>
    <x v="0"/>
    <n v="2"/>
    <n v="2022"/>
    <n v="10"/>
    <n v="21"/>
    <d v="2022-10-21T00:00:00"/>
    <s v="Q4"/>
    <s v="Q4-2022"/>
    <x v="0"/>
    <n v="3"/>
    <s v="Very Poor"/>
    <n v="1"/>
    <s v="Moderate"/>
    <n v="105"/>
    <s v="abdominal pain"/>
  </r>
  <r>
    <n v="1592"/>
    <n v="17.55"/>
    <s v="Underweight"/>
    <n v="1.82"/>
    <n v="58.13"/>
    <n v="138"/>
    <n v="113"/>
    <x v="0"/>
    <n v="3"/>
    <n v="2023"/>
    <n v="4"/>
    <n v="21"/>
    <d v="2023-04-21T00:00:00"/>
    <s v="Q2"/>
    <s v="Q2-2023"/>
    <x v="0"/>
    <n v="0"/>
    <s v="Very Good"/>
    <n v="1"/>
    <s v="Moderate"/>
    <n v="102"/>
    <s v="tinnitus"/>
  </r>
  <r>
    <n v="1592"/>
    <n v="20.74"/>
    <s v="Healthy Weight"/>
    <n v="1.82"/>
    <n v="68.709999999999994"/>
    <n v="132"/>
    <n v="117"/>
    <x v="1"/>
    <n v="4"/>
    <n v="2023"/>
    <n v="10"/>
    <n v="21"/>
    <d v="2023-10-21T00:00:00"/>
    <s v="Q4"/>
    <s v="Q4-2023"/>
    <x v="0"/>
    <n v="1"/>
    <s v="Good"/>
    <n v="1"/>
    <s v="Moderate"/>
    <n v="100"/>
    <s v="headache"/>
  </r>
  <r>
    <n v="1592"/>
    <n v="20.29"/>
    <s v="Healthy Weight"/>
    <n v="1.82"/>
    <n v="67.22"/>
    <n v="125"/>
    <n v="113"/>
    <x v="1"/>
    <n v="5"/>
    <n v="2024"/>
    <n v="4"/>
    <n v="20"/>
    <d v="2024-04-20T00:00:00"/>
    <s v="Q2"/>
    <s v="Q2-2024"/>
    <x v="0"/>
    <n v="2"/>
    <s v="Poor"/>
    <n v="2"/>
    <s v="Mild"/>
    <n v="100"/>
    <s v="headache"/>
  </r>
  <r>
    <n v="1592"/>
    <n v="23.03"/>
    <s v="Healthy Weight"/>
    <n v="1.82"/>
    <n v="76.28"/>
    <n v="129"/>
    <n v="116"/>
    <x v="1"/>
    <n v="6"/>
    <n v="2024"/>
    <n v="10"/>
    <n v="20"/>
    <d v="2024-10-20T00:00:00"/>
    <s v="Q4"/>
    <s v="Q4-2024"/>
    <x v="0"/>
    <n v="1"/>
    <s v="Good"/>
    <n v="2"/>
    <s v="Mild"/>
    <n v="102"/>
    <s v="tinnitus"/>
  </r>
  <r>
    <n v="1593"/>
    <n v="20.93"/>
    <s v="Healthy Weight"/>
    <n v="1.62"/>
    <n v="54.94"/>
    <n v="125"/>
    <n v="101"/>
    <x v="1"/>
    <n v="1"/>
    <n v="2022"/>
    <n v="4"/>
    <n v="25"/>
    <d v="2022-04-25T00:00:00"/>
    <s v="Q2"/>
    <s v="Q2-2022"/>
    <x v="1"/>
    <n v="3"/>
    <s v="Very Poor"/>
    <n v="1"/>
    <s v="Moderate"/>
    <n v="100"/>
    <s v="headache"/>
  </r>
  <r>
    <n v="1593"/>
    <n v="20.43"/>
    <s v="Healthy Weight"/>
    <n v="1.62"/>
    <n v="53.63"/>
    <n v="126"/>
    <n v="104"/>
    <x v="1"/>
    <n v="2"/>
    <n v="2022"/>
    <n v="10"/>
    <n v="25"/>
    <d v="2022-10-25T00:00:00"/>
    <s v="Q4"/>
    <s v="Q4-2022"/>
    <x v="1"/>
    <n v="1"/>
    <s v="Good"/>
    <n v="1"/>
    <s v="Moderate"/>
    <n v="101"/>
    <s v="nausea"/>
  </r>
  <r>
    <n v="1593"/>
    <n v="21.23"/>
    <s v="Healthy Weight"/>
    <n v="1.62"/>
    <n v="55.72"/>
    <n v="120"/>
    <n v="99"/>
    <x v="1"/>
    <n v="3"/>
    <n v="2023"/>
    <n v="4"/>
    <n v="25"/>
    <d v="2023-04-25T00:00:00"/>
    <s v="Q2"/>
    <s v="Q2-2023"/>
    <x v="1"/>
    <n v="3"/>
    <s v="Very Poor"/>
    <n v="1"/>
    <s v="Moderate"/>
    <n v="100"/>
    <s v="headache"/>
  </r>
  <r>
    <n v="1594"/>
    <n v="24.46"/>
    <s v="Healthy Weight"/>
    <n v="1.82"/>
    <n v="81.040000000000006"/>
    <n v="118"/>
    <n v="91"/>
    <x v="1"/>
    <n v="1"/>
    <n v="2022"/>
    <n v="4"/>
    <n v="25"/>
    <d v="2022-04-25T00:00:00"/>
    <s v="Q2"/>
    <s v="Q2-2022"/>
    <x v="0"/>
    <n v="2"/>
    <s v="Poor"/>
    <n v="1"/>
    <s v="Moderate"/>
    <n v="100"/>
    <s v="headache"/>
  </r>
  <r>
    <n v="1594"/>
    <n v="28.52"/>
    <s v="Overweight"/>
    <n v="1.82"/>
    <n v="94.47"/>
    <n v="113"/>
    <n v="83"/>
    <x v="1"/>
    <n v="2"/>
    <n v="2022"/>
    <n v="10"/>
    <n v="25"/>
    <d v="2022-10-25T00:00:00"/>
    <s v="Q4"/>
    <s v="Q4-2022"/>
    <x v="0"/>
    <n v="0"/>
    <s v="Very Good"/>
    <n v="0"/>
    <s v="Severe"/>
    <n v="101"/>
    <s v="nausea"/>
  </r>
  <r>
    <n v="1594"/>
    <n v="27.85"/>
    <s v="Overweight"/>
    <n v="1.82"/>
    <n v="92.26"/>
    <n v="113"/>
    <n v="87"/>
    <x v="1"/>
    <n v="3"/>
    <n v="2023"/>
    <n v="4"/>
    <n v="25"/>
    <d v="2023-04-25T00:00:00"/>
    <s v="Q2"/>
    <s v="Q2-2023"/>
    <x v="0"/>
    <n v="3"/>
    <s v="Very Poor"/>
    <n v="1"/>
    <s v="Moderate"/>
    <n v="101"/>
    <s v="nausea"/>
  </r>
  <r>
    <n v="1594"/>
    <n v="27.53"/>
    <s v="Overweight"/>
    <n v="1.82"/>
    <n v="91.2"/>
    <n v="113"/>
    <n v="89"/>
    <x v="1"/>
    <n v="4"/>
    <n v="2023"/>
    <n v="10"/>
    <n v="25"/>
    <d v="2023-10-25T00:00:00"/>
    <s v="Q4"/>
    <s v="Q4-2023"/>
    <x v="0"/>
    <n v="2"/>
    <s v="Poor"/>
    <n v="0"/>
    <s v="Severe"/>
    <n v="100"/>
    <s v="headache"/>
  </r>
  <r>
    <n v="1594"/>
    <n v="27.42"/>
    <s v="Overweight"/>
    <n v="1.82"/>
    <n v="90.84"/>
    <n v="124"/>
    <n v="92"/>
    <x v="1"/>
    <n v="5"/>
    <n v="2024"/>
    <n v="4"/>
    <n v="24"/>
    <d v="2024-04-24T00:00:00"/>
    <s v="Q2"/>
    <s v="Q2-2024"/>
    <x v="0"/>
    <n v="3"/>
    <s v="Very Poor"/>
    <n v="0"/>
    <s v="Severe"/>
    <n v="100"/>
    <s v="headache"/>
  </r>
  <r>
    <n v="1595"/>
    <n v="28.16"/>
    <s v="Overweight"/>
    <n v="1.82"/>
    <n v="93.29"/>
    <n v="116"/>
    <n v="113"/>
    <x v="1"/>
    <n v="1"/>
    <n v="2022"/>
    <n v="4"/>
    <n v="25"/>
    <d v="2022-04-25T00:00:00"/>
    <s v="Q2"/>
    <s v="Q2-2022"/>
    <x v="0"/>
    <n v="2"/>
    <s v="Poor"/>
    <n v="0"/>
    <s v="Severe"/>
    <n v="100"/>
    <s v="headache"/>
  </r>
  <r>
    <n v="1595"/>
    <n v="30.19"/>
    <s v="Obesity"/>
    <n v="1.82"/>
    <n v="100"/>
    <n v="108"/>
    <n v="112"/>
    <x v="1"/>
    <n v="2"/>
    <n v="2022"/>
    <n v="10"/>
    <n v="25"/>
    <d v="2022-10-25T00:00:00"/>
    <s v="Q4"/>
    <s v="Q4-2022"/>
    <x v="0"/>
    <n v="3"/>
    <s v="Very Poor"/>
    <n v="0"/>
    <s v="Severe"/>
    <n v="106"/>
    <s v="dizziness"/>
  </r>
  <r>
    <n v="1595"/>
    <n v="28.65"/>
    <s v="Overweight"/>
    <n v="1.82"/>
    <n v="94.89"/>
    <n v="100"/>
    <n v="108"/>
    <x v="1"/>
    <n v="3"/>
    <n v="2023"/>
    <n v="4"/>
    <n v="25"/>
    <d v="2023-04-25T00:00:00"/>
    <s v="Q2"/>
    <s v="Q2-2023"/>
    <x v="0"/>
    <n v="2"/>
    <s v="Poor"/>
    <n v="1"/>
    <s v="Moderate"/>
    <n v="101"/>
    <s v="nausea"/>
  </r>
  <r>
    <n v="1595"/>
    <n v="26.97"/>
    <s v="Overweight"/>
    <n v="1.82"/>
    <n v="89.34"/>
    <n v="100"/>
    <n v="111"/>
    <x v="1"/>
    <n v="4"/>
    <n v="2023"/>
    <n v="10"/>
    <n v="25"/>
    <d v="2023-10-25T00:00:00"/>
    <s v="Q4"/>
    <s v="Q4-2023"/>
    <x v="0"/>
    <n v="3"/>
    <s v="Very Poor"/>
    <n v="1"/>
    <s v="Moderate"/>
    <n v="101"/>
    <s v="nausea"/>
  </r>
  <r>
    <n v="1595"/>
    <n v="27.92"/>
    <s v="Overweight"/>
    <n v="1.82"/>
    <n v="92.47"/>
    <n v="97"/>
    <n v="103"/>
    <x v="1"/>
    <n v="5"/>
    <n v="2024"/>
    <n v="4"/>
    <n v="24"/>
    <d v="2024-04-24T00:00:00"/>
    <s v="Q2"/>
    <s v="Q2-2024"/>
    <x v="0"/>
    <n v="2"/>
    <s v="Poor"/>
    <n v="0"/>
    <s v="Severe"/>
    <n v="107"/>
    <s v="skin rash"/>
  </r>
  <r>
    <n v="1595"/>
    <n v="26.52"/>
    <s v="Overweight"/>
    <n v="1.82"/>
    <n v="87.86"/>
    <n v="99"/>
    <n v="106"/>
    <x v="1"/>
    <n v="6"/>
    <n v="2024"/>
    <n v="10"/>
    <n v="24"/>
    <d v="2024-10-24T00:00:00"/>
    <s v="Q4"/>
    <s v="Q4-2024"/>
    <x v="0"/>
    <n v="2"/>
    <s v="Poor"/>
    <n v="0"/>
    <s v="Severe"/>
    <n v="101"/>
    <s v="nausea"/>
  </r>
  <r>
    <n v="1596"/>
    <n v="24.93"/>
    <s v="Healthy Weight"/>
    <n v="1.82"/>
    <n v="82.58"/>
    <n v="107"/>
    <n v="88"/>
    <x v="1"/>
    <n v="1"/>
    <n v="2022"/>
    <n v="4"/>
    <n v="26"/>
    <d v="2022-04-26T00:00:00"/>
    <s v="Q2"/>
    <s v="Q2-2022"/>
    <x v="0"/>
    <n v="2"/>
    <s v="Poor"/>
    <n v="0"/>
    <s v="Severe"/>
    <n v="106"/>
    <s v="dizziness"/>
  </r>
  <r>
    <n v="1596"/>
    <n v="27.02"/>
    <s v="Overweight"/>
    <n v="1.82"/>
    <n v="89.49"/>
    <n v="111"/>
    <n v="85"/>
    <x v="1"/>
    <n v="2"/>
    <n v="2022"/>
    <n v="10"/>
    <n v="26"/>
    <d v="2022-10-26T00:00:00"/>
    <s v="Q4"/>
    <s v="Q4-2022"/>
    <x v="0"/>
    <n v="2"/>
    <s v="Poor"/>
    <n v="2"/>
    <s v="Mild"/>
    <n v="100"/>
    <s v="headache"/>
  </r>
  <r>
    <n v="1596"/>
    <n v="26.07"/>
    <s v="Overweight"/>
    <n v="1.82"/>
    <n v="86.37"/>
    <n v="101"/>
    <n v="83"/>
    <x v="1"/>
    <n v="3"/>
    <n v="2023"/>
    <n v="4"/>
    <n v="26"/>
    <d v="2023-04-26T00:00:00"/>
    <s v="Q2"/>
    <s v="Q2-2023"/>
    <x v="0"/>
    <n v="0"/>
    <s v="Very Good"/>
    <n v="1"/>
    <s v="Moderate"/>
    <n v="100"/>
    <s v="headache"/>
  </r>
  <r>
    <n v="1596"/>
    <n v="26.99"/>
    <s v="Overweight"/>
    <n v="1.82"/>
    <n v="89.4"/>
    <n v="98"/>
    <n v="78"/>
    <x v="2"/>
    <n v="4"/>
    <n v="2023"/>
    <n v="10"/>
    <n v="26"/>
    <d v="2023-10-26T00:00:00"/>
    <s v="Q4"/>
    <s v="Q4-2023"/>
    <x v="0"/>
    <n v="3"/>
    <s v="Very Poor"/>
    <n v="0"/>
    <s v="Severe"/>
    <n v="109"/>
    <s v="hallucinations"/>
  </r>
  <r>
    <n v="1597"/>
    <n v="20.86"/>
    <s v="Healthy Weight"/>
    <n v="1.62"/>
    <n v="54.75"/>
    <n v="118"/>
    <n v="82"/>
    <x v="1"/>
    <n v="1"/>
    <n v="2022"/>
    <n v="4"/>
    <n v="29"/>
    <d v="2022-04-29T00:00:00"/>
    <s v="Q2"/>
    <s v="Q2-2022"/>
    <x v="1"/>
    <n v="1"/>
    <s v="Good"/>
    <n v="1"/>
    <s v="Moderate"/>
    <n v="103"/>
    <s v="vomiting"/>
  </r>
  <r>
    <n v="1597"/>
    <n v="20.51"/>
    <s v="Healthy Weight"/>
    <n v="1.62"/>
    <n v="53.81"/>
    <n v="111"/>
    <n v="82"/>
    <x v="1"/>
    <n v="2"/>
    <n v="2022"/>
    <n v="10"/>
    <n v="29"/>
    <d v="2022-10-29T00:00:00"/>
    <s v="Q4"/>
    <s v="Q4-2022"/>
    <x v="1"/>
    <n v="2"/>
    <s v="Poor"/>
    <n v="2"/>
    <s v="Mild"/>
    <n v="108"/>
    <s v="palpitations"/>
  </r>
  <r>
    <n v="1597"/>
    <n v="21.27"/>
    <s v="Healthy Weight"/>
    <n v="1.62"/>
    <n v="55.81"/>
    <n v="101"/>
    <n v="91"/>
    <x v="1"/>
    <n v="3"/>
    <n v="2023"/>
    <n v="4"/>
    <n v="29"/>
    <d v="2023-04-29T00:00:00"/>
    <s v="Q2"/>
    <s v="Q2-2023"/>
    <x v="1"/>
    <n v="1"/>
    <s v="Good"/>
    <n v="1"/>
    <s v="Moderate"/>
    <n v="106"/>
    <s v="dizziness"/>
  </r>
  <r>
    <n v="1598"/>
    <n v="23.2"/>
    <s v="Healthy Weight"/>
    <n v="1.62"/>
    <n v="60.88"/>
    <n v="109"/>
    <n v="112"/>
    <x v="1"/>
    <n v="1"/>
    <n v="2022"/>
    <n v="5"/>
    <n v="3"/>
    <d v="2022-05-03T00:00:00"/>
    <s v="Q2"/>
    <s v="Q2-2022"/>
    <x v="1"/>
    <n v="3"/>
    <s v="Very Poor"/>
    <n v="2"/>
    <s v="Mild"/>
    <n v="108"/>
    <s v="palpitations"/>
  </r>
  <r>
    <n v="1598"/>
    <n v="25.08"/>
    <s v="Overweight"/>
    <n v="1.62"/>
    <n v="65.819999999999993"/>
    <n v="103"/>
    <n v="112"/>
    <x v="1"/>
    <n v="2"/>
    <n v="2022"/>
    <n v="11"/>
    <n v="2"/>
    <d v="2022-11-02T00:00:00"/>
    <s v="Q4"/>
    <s v="Q4-2022"/>
    <x v="1"/>
    <n v="3"/>
    <s v="Very Poor"/>
    <n v="0"/>
    <s v="Severe"/>
    <n v="103"/>
    <s v="vomiting"/>
  </r>
  <r>
    <n v="1598"/>
    <n v="28.18"/>
    <s v="Overweight"/>
    <n v="1.62"/>
    <n v="73.94"/>
    <n v="104"/>
    <n v="117"/>
    <x v="1"/>
    <n v="3"/>
    <n v="2023"/>
    <n v="5"/>
    <n v="3"/>
    <d v="2023-05-03T00:00:00"/>
    <s v="Q2"/>
    <s v="Q2-2023"/>
    <x v="1"/>
    <n v="2"/>
    <s v="Poor"/>
    <n v="1"/>
    <s v="Moderate"/>
    <n v="109"/>
    <s v="hallucinations"/>
  </r>
  <r>
    <n v="1598"/>
    <n v="29.07"/>
    <s v="Overweight"/>
    <n v="1.62"/>
    <n v="76.3"/>
    <n v="105"/>
    <n v="110"/>
    <x v="1"/>
    <n v="4"/>
    <n v="2023"/>
    <n v="11"/>
    <n v="2"/>
    <d v="2023-11-02T00:00:00"/>
    <s v="Q4"/>
    <s v="Q4-2023"/>
    <x v="1"/>
    <n v="1"/>
    <s v="Good"/>
    <n v="0"/>
    <s v="Severe"/>
    <n v="102"/>
    <s v="tinnitus"/>
  </r>
  <r>
    <n v="1599"/>
    <n v="23.16"/>
    <s v="Healthy Weight"/>
    <n v="1.82"/>
    <n v="76.73"/>
    <n v="142"/>
    <n v="129"/>
    <x v="0"/>
    <n v="1"/>
    <n v="2022"/>
    <n v="5"/>
    <n v="5"/>
    <d v="2022-05-05T00:00:00"/>
    <s v="Q2"/>
    <s v="Q2-2022"/>
    <x v="0"/>
    <n v="2"/>
    <s v="Poor"/>
    <n v="1"/>
    <s v="Moderate"/>
    <n v="100"/>
    <s v="headache"/>
  </r>
  <r>
    <n v="1599"/>
    <n v="22.55"/>
    <s v="Healthy Weight"/>
    <n v="1.82"/>
    <n v="74.69"/>
    <n v="139"/>
    <n v="129"/>
    <x v="0"/>
    <n v="2"/>
    <n v="2022"/>
    <n v="11"/>
    <n v="4"/>
    <d v="2022-11-04T00:00:00"/>
    <s v="Q4"/>
    <s v="Q4-2022"/>
    <x v="0"/>
    <n v="2"/>
    <s v="Poor"/>
    <n v="1"/>
    <s v="Moderate"/>
    <n v="108"/>
    <s v="palpitations"/>
  </r>
  <r>
    <n v="1599"/>
    <n v="20.87"/>
    <s v="Healthy Weight"/>
    <n v="1.82"/>
    <n v="69.13"/>
    <n v="133"/>
    <n v="127"/>
    <x v="1"/>
    <n v="3"/>
    <n v="2023"/>
    <n v="5"/>
    <n v="5"/>
    <d v="2023-05-05T00:00:00"/>
    <s v="Q2"/>
    <s v="Q2-2023"/>
    <x v="0"/>
    <n v="2"/>
    <s v="Poor"/>
    <n v="1"/>
    <s v="Moderate"/>
    <n v="103"/>
    <s v="vomiting"/>
  </r>
  <r>
    <n v="1599"/>
    <n v="23.68"/>
    <s v="Healthy Weight"/>
    <n v="1.82"/>
    <n v="78.44"/>
    <n v="124"/>
    <n v="127"/>
    <x v="1"/>
    <n v="4"/>
    <n v="2023"/>
    <n v="11"/>
    <n v="4"/>
    <d v="2023-11-04T00:00:00"/>
    <s v="Q4"/>
    <s v="Q4-2023"/>
    <x v="0"/>
    <n v="0"/>
    <s v="Very Good"/>
    <n v="0"/>
    <s v="Severe"/>
    <n v="108"/>
    <s v="palpitations"/>
  </r>
  <r>
    <n v="1600"/>
    <n v="24.88"/>
    <s v="Healthy Weight"/>
    <n v="1.82"/>
    <n v="82.42"/>
    <n v="132"/>
    <n v="121"/>
    <x v="1"/>
    <n v="1"/>
    <n v="2022"/>
    <n v="5"/>
    <n v="5"/>
    <d v="2022-05-05T00:00:00"/>
    <s v="Q2"/>
    <s v="Q2-2022"/>
    <x v="0"/>
    <n v="2"/>
    <s v="Poor"/>
    <n v="1"/>
    <s v="Moderate"/>
    <n v="102"/>
    <s v="tinnitus"/>
  </r>
  <r>
    <n v="1600"/>
    <n v="21.99"/>
    <s v="Healthy Weight"/>
    <n v="1.82"/>
    <n v="72.849999999999994"/>
    <n v="136"/>
    <n v="129"/>
    <x v="0"/>
    <n v="2"/>
    <n v="2022"/>
    <n v="11"/>
    <n v="4"/>
    <d v="2022-11-04T00:00:00"/>
    <s v="Q4"/>
    <s v="Q4-2022"/>
    <x v="0"/>
    <n v="3"/>
    <s v="Very Poor"/>
    <n v="0"/>
    <s v="Severe"/>
    <n v="100"/>
    <s v="headache"/>
  </r>
  <r>
    <n v="1600"/>
    <n v="20.71"/>
    <s v="Healthy Weight"/>
    <n v="1.82"/>
    <n v="68.59"/>
    <n v="131"/>
    <n v="134"/>
    <x v="1"/>
    <n v="3"/>
    <n v="2023"/>
    <n v="5"/>
    <n v="5"/>
    <d v="2023-05-05T00:00:00"/>
    <s v="Q2"/>
    <s v="Q2-2023"/>
    <x v="0"/>
    <n v="3"/>
    <s v="Very Poor"/>
    <n v="0"/>
    <s v="Severe"/>
    <n v="104"/>
    <s v="itching"/>
  </r>
  <r>
    <n v="1600"/>
    <n v="22.14"/>
    <s v="Healthy Weight"/>
    <n v="1.82"/>
    <n v="73.33"/>
    <n v="125"/>
    <n v="139"/>
    <x v="1"/>
    <n v="4"/>
    <n v="2023"/>
    <n v="11"/>
    <n v="4"/>
    <d v="2023-11-04T00:00:00"/>
    <s v="Q4"/>
    <s v="Q4-2023"/>
    <x v="0"/>
    <n v="2"/>
    <s v="Poor"/>
    <n v="2"/>
    <s v="Mild"/>
    <n v="100"/>
    <s v="headache"/>
  </r>
  <r>
    <n v="1600"/>
    <n v="22.24"/>
    <s v="Healthy Weight"/>
    <n v="1.82"/>
    <n v="73.680000000000007"/>
    <n v="119"/>
    <n v="136"/>
    <x v="1"/>
    <n v="5"/>
    <n v="2024"/>
    <n v="5"/>
    <n v="4"/>
    <d v="2024-05-04T00:00:00"/>
    <s v="Q2"/>
    <s v="Q2-2024"/>
    <x v="0"/>
    <n v="1"/>
    <s v="Good"/>
    <n v="2"/>
    <s v="Mild"/>
    <n v="106"/>
    <s v="dizziness"/>
  </r>
  <r>
    <n v="1601"/>
    <n v="22.72"/>
    <s v="Healthy Weight"/>
    <n v="1.82"/>
    <n v="75.27"/>
    <n v="123"/>
    <n v="113"/>
    <x v="1"/>
    <n v="1"/>
    <n v="2022"/>
    <n v="5"/>
    <n v="9"/>
    <d v="2022-05-09T00:00:00"/>
    <s v="Q2"/>
    <s v="Q2-2022"/>
    <x v="0"/>
    <n v="0"/>
    <s v="Very Good"/>
    <n v="1"/>
    <s v="Moderate"/>
    <n v="100"/>
    <s v="headache"/>
  </r>
  <r>
    <n v="1601"/>
    <n v="24.74"/>
    <s v="Healthy Weight"/>
    <n v="1.82"/>
    <n v="81.94"/>
    <n v="113"/>
    <n v="110"/>
    <x v="1"/>
    <n v="2"/>
    <n v="2022"/>
    <n v="11"/>
    <n v="8"/>
    <d v="2022-11-08T00:00:00"/>
    <s v="Q4"/>
    <s v="Q4-2022"/>
    <x v="0"/>
    <n v="1"/>
    <s v="Good"/>
    <n v="1"/>
    <s v="Moderate"/>
    <n v="101"/>
    <s v="nausea"/>
  </r>
  <r>
    <n v="1601"/>
    <n v="27.2"/>
    <s v="Overweight"/>
    <n v="1.82"/>
    <n v="90.1"/>
    <n v="103"/>
    <n v="101"/>
    <x v="1"/>
    <n v="3"/>
    <n v="2023"/>
    <n v="5"/>
    <n v="9"/>
    <d v="2023-05-09T00:00:00"/>
    <s v="Q2"/>
    <s v="Q2-2023"/>
    <x v="0"/>
    <n v="3"/>
    <s v="Very Poor"/>
    <n v="0"/>
    <s v="Severe"/>
    <n v="106"/>
    <s v="dizziness"/>
  </r>
  <r>
    <n v="1601"/>
    <n v="26.57"/>
    <s v="Overweight"/>
    <n v="1.82"/>
    <n v="88.01"/>
    <n v="102"/>
    <n v="105"/>
    <x v="1"/>
    <n v="4"/>
    <n v="2023"/>
    <n v="11"/>
    <n v="8"/>
    <d v="2023-11-08T00:00:00"/>
    <s v="Q4"/>
    <s v="Q4-2023"/>
    <x v="0"/>
    <n v="2"/>
    <s v="Poor"/>
    <n v="0"/>
    <s v="Severe"/>
    <n v="105"/>
    <s v="abdominal pain"/>
  </r>
  <r>
    <n v="1602"/>
    <n v="25.64"/>
    <s v="Overweight"/>
    <n v="1.82"/>
    <n v="84.92"/>
    <n v="147"/>
    <n v="100"/>
    <x v="0"/>
    <n v="1"/>
    <n v="2022"/>
    <n v="5"/>
    <n v="13"/>
    <d v="2022-05-13T00:00:00"/>
    <s v="Q2"/>
    <s v="Q2-2022"/>
    <x v="0"/>
    <n v="0"/>
    <s v="Very Good"/>
    <n v="0"/>
    <s v="Severe"/>
    <n v="104"/>
    <s v="itching"/>
  </r>
  <r>
    <n v="1602"/>
    <n v="25.04"/>
    <s v="Overweight"/>
    <n v="1.82"/>
    <n v="82.94"/>
    <n v="150"/>
    <n v="100"/>
    <x v="0"/>
    <n v="2"/>
    <n v="2022"/>
    <n v="11"/>
    <n v="12"/>
    <d v="2022-11-12T00:00:00"/>
    <s v="Q4"/>
    <s v="Q4-2022"/>
    <x v="0"/>
    <n v="2"/>
    <s v="Poor"/>
    <n v="1"/>
    <s v="Moderate"/>
    <n v="104"/>
    <s v="itching"/>
  </r>
  <r>
    <n v="1602"/>
    <n v="23.05"/>
    <s v="Healthy Weight"/>
    <n v="1.82"/>
    <n v="76.349999999999994"/>
    <n v="151"/>
    <n v="101"/>
    <x v="0"/>
    <n v="3"/>
    <n v="2023"/>
    <n v="5"/>
    <n v="13"/>
    <d v="2023-05-13T00:00:00"/>
    <s v="Q2"/>
    <s v="Q2-2023"/>
    <x v="0"/>
    <n v="1"/>
    <s v="Good"/>
    <n v="0"/>
    <s v="Severe"/>
    <n v="107"/>
    <s v="skin rash"/>
  </r>
  <r>
    <n v="1602"/>
    <n v="21.92"/>
    <s v="Healthy Weight"/>
    <n v="1.82"/>
    <n v="72.599999999999994"/>
    <n v="154"/>
    <n v="102"/>
    <x v="0"/>
    <n v="4"/>
    <n v="2023"/>
    <n v="11"/>
    <n v="12"/>
    <d v="2023-11-12T00:00:00"/>
    <s v="Q4"/>
    <s v="Q4-2023"/>
    <x v="0"/>
    <n v="0"/>
    <s v="Very Good"/>
    <n v="1"/>
    <s v="Moderate"/>
    <n v="109"/>
    <s v="hallucinations"/>
  </r>
  <r>
    <n v="1603"/>
    <n v="22.95"/>
    <s v="Healthy Weight"/>
    <n v="1.62"/>
    <n v="60.23"/>
    <n v="123"/>
    <n v="105"/>
    <x v="1"/>
    <n v="1"/>
    <n v="2022"/>
    <n v="5"/>
    <n v="14"/>
    <d v="2022-05-14T00:00:00"/>
    <s v="Q2"/>
    <s v="Q2-2022"/>
    <x v="1"/>
    <n v="2"/>
    <s v="Poor"/>
    <n v="1"/>
    <s v="Moderate"/>
    <n v="100"/>
    <s v="headache"/>
  </r>
  <r>
    <n v="1603"/>
    <n v="20.059999999999999"/>
    <s v="Healthy Weight"/>
    <n v="1.62"/>
    <n v="52.64"/>
    <n v="121"/>
    <n v="98"/>
    <x v="1"/>
    <n v="2"/>
    <n v="2022"/>
    <n v="11"/>
    <n v="13"/>
    <d v="2022-11-13T00:00:00"/>
    <s v="Q4"/>
    <s v="Q4-2022"/>
    <x v="1"/>
    <n v="1"/>
    <s v="Good"/>
    <n v="1"/>
    <s v="Moderate"/>
    <n v="107"/>
    <s v="skin rash"/>
  </r>
  <r>
    <n v="1603"/>
    <n v="21.81"/>
    <s v="Healthy Weight"/>
    <n v="1.62"/>
    <n v="57.23"/>
    <n v="128"/>
    <n v="100"/>
    <x v="1"/>
    <n v="3"/>
    <n v="2023"/>
    <n v="5"/>
    <n v="14"/>
    <d v="2023-05-14T00:00:00"/>
    <s v="Q2"/>
    <s v="Q2-2023"/>
    <x v="1"/>
    <n v="0"/>
    <s v="Very Good"/>
    <n v="0"/>
    <s v="Severe"/>
    <n v="105"/>
    <s v="abdominal pain"/>
  </r>
  <r>
    <n v="1604"/>
    <n v="19.2"/>
    <s v="Healthy Weight"/>
    <n v="1.62"/>
    <n v="50.38"/>
    <n v="142"/>
    <n v="108"/>
    <x v="0"/>
    <n v="1"/>
    <n v="2022"/>
    <n v="5"/>
    <n v="14"/>
    <d v="2022-05-14T00:00:00"/>
    <s v="Q2"/>
    <s v="Q2-2022"/>
    <x v="1"/>
    <n v="2"/>
    <s v="Poor"/>
    <n v="1"/>
    <s v="Moderate"/>
    <n v="107"/>
    <s v="skin rash"/>
  </r>
  <r>
    <n v="1604"/>
    <n v="21.91"/>
    <s v="Healthy Weight"/>
    <n v="1.62"/>
    <n v="57.5"/>
    <n v="152"/>
    <n v="113"/>
    <x v="0"/>
    <n v="2"/>
    <n v="2022"/>
    <n v="11"/>
    <n v="13"/>
    <d v="2022-11-13T00:00:00"/>
    <s v="Q4"/>
    <s v="Q4-2022"/>
    <x v="1"/>
    <n v="1"/>
    <s v="Good"/>
    <n v="2"/>
    <s v="Mild"/>
    <n v="100"/>
    <s v="headache"/>
  </r>
  <r>
    <n v="1604"/>
    <n v="17.3"/>
    <s v="Underweight"/>
    <n v="1.62"/>
    <n v="45.4"/>
    <n v="157"/>
    <n v="121"/>
    <x v="0"/>
    <n v="3"/>
    <n v="2023"/>
    <n v="5"/>
    <n v="14"/>
    <d v="2023-05-14T00:00:00"/>
    <s v="Q2"/>
    <s v="Q2-2023"/>
    <x v="1"/>
    <n v="2"/>
    <s v="Poor"/>
    <n v="0"/>
    <s v="Severe"/>
    <n v="101"/>
    <s v="nausea"/>
  </r>
  <r>
    <n v="1604"/>
    <n v="14.8"/>
    <s v="Underweight"/>
    <n v="1.62"/>
    <n v="38.83"/>
    <n v="159"/>
    <n v="120"/>
    <x v="0"/>
    <n v="4"/>
    <n v="2023"/>
    <n v="11"/>
    <n v="13"/>
    <d v="2023-11-13T00:00:00"/>
    <s v="Q4"/>
    <s v="Q4-2023"/>
    <x v="1"/>
    <n v="0"/>
    <s v="Very Good"/>
    <n v="2"/>
    <s v="Mild"/>
    <n v="104"/>
    <s v="itching"/>
  </r>
  <r>
    <n v="1604"/>
    <n v="17.329999999999998"/>
    <s v="Underweight"/>
    <n v="1.62"/>
    <n v="45.49"/>
    <n v="149"/>
    <n v="117"/>
    <x v="0"/>
    <n v="5"/>
    <n v="2024"/>
    <n v="5"/>
    <n v="13"/>
    <d v="2024-05-13T00:00:00"/>
    <s v="Q2"/>
    <s v="Q2-2024"/>
    <x v="1"/>
    <n v="1"/>
    <s v="Good"/>
    <n v="0"/>
    <s v="Severe"/>
    <n v="102"/>
    <s v="tinnitus"/>
  </r>
  <r>
    <n v="1605"/>
    <n v="25.26"/>
    <s v="Overweight"/>
    <n v="1.62"/>
    <n v="66.290000000000006"/>
    <n v="107"/>
    <n v="97"/>
    <x v="1"/>
    <n v="1"/>
    <n v="2022"/>
    <n v="5"/>
    <n v="16"/>
    <d v="2022-05-16T00:00:00"/>
    <s v="Q2"/>
    <s v="Q2-2022"/>
    <x v="1"/>
    <n v="2"/>
    <s v="Poor"/>
    <n v="2"/>
    <s v="Mild"/>
    <n v="100"/>
    <s v="headache"/>
  </r>
  <r>
    <n v="1605"/>
    <n v="28.08"/>
    <s v="Overweight"/>
    <n v="1.62"/>
    <n v="73.680000000000007"/>
    <n v="108"/>
    <n v="98"/>
    <x v="1"/>
    <n v="2"/>
    <n v="2022"/>
    <n v="11"/>
    <n v="15"/>
    <d v="2022-11-15T00:00:00"/>
    <s v="Q4"/>
    <s v="Q4-2022"/>
    <x v="1"/>
    <n v="1"/>
    <s v="Good"/>
    <n v="1"/>
    <s v="Moderate"/>
    <n v="100"/>
    <s v="headache"/>
  </r>
  <r>
    <n v="1605"/>
    <n v="31.29"/>
    <s v="Obesity"/>
    <n v="1.62"/>
    <n v="82.11"/>
    <n v="106"/>
    <n v="109"/>
    <x v="1"/>
    <n v="3"/>
    <n v="2023"/>
    <n v="5"/>
    <n v="16"/>
    <d v="2023-05-16T00:00:00"/>
    <s v="Q2"/>
    <s v="Q2-2023"/>
    <x v="1"/>
    <n v="3"/>
    <s v="Very Poor"/>
    <n v="1"/>
    <s v="Moderate"/>
    <n v="102"/>
    <s v="tinnitus"/>
  </r>
  <r>
    <n v="1605"/>
    <n v="31.23"/>
    <s v="Obesity"/>
    <n v="1.62"/>
    <n v="81.95"/>
    <n v="106"/>
    <n v="113"/>
    <x v="1"/>
    <n v="4"/>
    <n v="2023"/>
    <n v="11"/>
    <n v="15"/>
    <d v="2023-11-15T00:00:00"/>
    <s v="Q4"/>
    <s v="Q4-2023"/>
    <x v="1"/>
    <n v="2"/>
    <s v="Poor"/>
    <n v="1"/>
    <s v="Moderate"/>
    <n v="101"/>
    <s v="nausea"/>
  </r>
  <r>
    <n v="1606"/>
    <n v="25.38"/>
    <s v="Overweight"/>
    <n v="1.82"/>
    <n v="84.08"/>
    <n v="137"/>
    <n v="113"/>
    <x v="0"/>
    <n v="1"/>
    <n v="2022"/>
    <n v="5"/>
    <n v="18"/>
    <d v="2022-05-18T00:00:00"/>
    <s v="Q2"/>
    <s v="Q2-2022"/>
    <x v="0"/>
    <n v="0"/>
    <s v="Very Good"/>
    <n v="1"/>
    <s v="Moderate"/>
    <n v="101"/>
    <s v="nausea"/>
  </r>
  <r>
    <n v="1606"/>
    <n v="25.13"/>
    <s v="Overweight"/>
    <n v="1.82"/>
    <n v="83.23"/>
    <n v="137"/>
    <n v="116"/>
    <x v="0"/>
    <n v="2"/>
    <n v="2022"/>
    <n v="11"/>
    <n v="17"/>
    <d v="2022-11-17T00:00:00"/>
    <s v="Q4"/>
    <s v="Q4-2022"/>
    <x v="0"/>
    <n v="3"/>
    <s v="Very Poor"/>
    <n v="1"/>
    <s v="Moderate"/>
    <n v="100"/>
    <s v="headache"/>
  </r>
  <r>
    <n v="1606"/>
    <n v="29.01"/>
    <s v="Overweight"/>
    <n v="1.82"/>
    <n v="96.08"/>
    <n v="125"/>
    <n v="116"/>
    <x v="1"/>
    <n v="3"/>
    <n v="2023"/>
    <n v="5"/>
    <n v="18"/>
    <d v="2023-05-18T00:00:00"/>
    <s v="Q2"/>
    <s v="Q2-2023"/>
    <x v="0"/>
    <n v="3"/>
    <s v="Very Poor"/>
    <n v="0"/>
    <s v="Severe"/>
    <n v="101"/>
    <s v="nausea"/>
  </r>
  <r>
    <n v="1606"/>
    <n v="27.9"/>
    <s v="Overweight"/>
    <n v="1.82"/>
    <n v="92.43"/>
    <n v="136"/>
    <n v="113"/>
    <x v="0"/>
    <n v="4"/>
    <n v="2023"/>
    <n v="11"/>
    <n v="17"/>
    <d v="2023-11-17T00:00:00"/>
    <s v="Q4"/>
    <s v="Q4-2023"/>
    <x v="0"/>
    <n v="2"/>
    <s v="Poor"/>
    <n v="0"/>
    <s v="Severe"/>
    <n v="100"/>
    <s v="headache"/>
  </r>
  <r>
    <n v="1607"/>
    <n v="23.73"/>
    <s v="Healthy Weight"/>
    <n v="1.82"/>
    <n v="78.59"/>
    <n v="123"/>
    <n v="102"/>
    <x v="1"/>
    <n v="1"/>
    <n v="2022"/>
    <n v="5"/>
    <n v="18"/>
    <d v="2022-05-18T00:00:00"/>
    <s v="Q2"/>
    <s v="Q2-2022"/>
    <x v="0"/>
    <n v="0"/>
    <s v="Very Good"/>
    <n v="1"/>
    <s v="Moderate"/>
    <n v="100"/>
    <s v="headache"/>
  </r>
  <r>
    <n v="1607"/>
    <n v="20.440000000000001"/>
    <s v="Healthy Weight"/>
    <n v="1.82"/>
    <n v="67.69"/>
    <n v="136"/>
    <n v="112"/>
    <x v="0"/>
    <n v="2"/>
    <n v="2022"/>
    <n v="11"/>
    <n v="17"/>
    <d v="2022-11-17T00:00:00"/>
    <s v="Q4"/>
    <s v="Q4-2022"/>
    <x v="0"/>
    <n v="1"/>
    <s v="Good"/>
    <n v="1"/>
    <s v="Moderate"/>
    <n v="108"/>
    <s v="palpitations"/>
  </r>
  <r>
    <n v="1607"/>
    <n v="18.100000000000001"/>
    <s v="Underweight"/>
    <n v="1.82"/>
    <n v="59.94"/>
    <n v="134"/>
    <n v="105"/>
    <x v="1"/>
    <n v="3"/>
    <n v="2023"/>
    <n v="5"/>
    <n v="18"/>
    <d v="2023-05-18T00:00:00"/>
    <s v="Q2"/>
    <s v="Q2-2023"/>
    <x v="0"/>
    <n v="1"/>
    <s v="Good"/>
    <n v="1"/>
    <s v="Moderate"/>
    <n v="102"/>
    <s v="tinnitus"/>
  </r>
  <r>
    <n v="1607"/>
    <n v="17.96"/>
    <s v="Underweight"/>
    <n v="1.82"/>
    <n v="59.49"/>
    <n v="131"/>
    <n v="95"/>
    <x v="1"/>
    <n v="4"/>
    <n v="2023"/>
    <n v="11"/>
    <n v="17"/>
    <d v="2023-11-17T00:00:00"/>
    <s v="Q4"/>
    <s v="Q4-2023"/>
    <x v="0"/>
    <n v="2"/>
    <s v="Poor"/>
    <n v="2"/>
    <s v="Mild"/>
    <n v="101"/>
    <s v="nausea"/>
  </r>
  <r>
    <n v="1608"/>
    <n v="27.36"/>
    <s v="Overweight"/>
    <n v="1.82"/>
    <n v="90.63"/>
    <n v="118"/>
    <n v="109"/>
    <x v="1"/>
    <n v="1"/>
    <n v="2022"/>
    <n v="5"/>
    <n v="19"/>
    <d v="2022-05-19T00:00:00"/>
    <s v="Q2"/>
    <s v="Q2-2022"/>
    <x v="0"/>
    <n v="1"/>
    <s v="Good"/>
    <n v="0"/>
    <s v="Severe"/>
    <n v="101"/>
    <s v="nausea"/>
  </r>
  <r>
    <n v="1608"/>
    <n v="25.69"/>
    <s v="Overweight"/>
    <n v="1.82"/>
    <n v="85.09"/>
    <n v="109"/>
    <n v="108"/>
    <x v="1"/>
    <n v="2"/>
    <n v="2022"/>
    <n v="11"/>
    <n v="18"/>
    <d v="2022-11-18T00:00:00"/>
    <s v="Q4"/>
    <s v="Q4-2022"/>
    <x v="0"/>
    <n v="3"/>
    <s v="Very Poor"/>
    <n v="1"/>
    <s v="Moderate"/>
    <n v="100"/>
    <s v="headache"/>
  </r>
  <r>
    <n v="1608"/>
    <n v="25.86"/>
    <s v="Overweight"/>
    <n v="1.82"/>
    <n v="85.64"/>
    <n v="113"/>
    <n v="113"/>
    <x v="1"/>
    <n v="3"/>
    <n v="2023"/>
    <n v="5"/>
    <n v="19"/>
    <d v="2023-05-19T00:00:00"/>
    <s v="Q2"/>
    <s v="Q2-2023"/>
    <x v="0"/>
    <n v="3"/>
    <s v="Very Poor"/>
    <n v="0"/>
    <s v="Severe"/>
    <n v="100"/>
    <s v="headache"/>
  </r>
  <r>
    <n v="1608"/>
    <n v="26.22"/>
    <s v="Overweight"/>
    <n v="1.82"/>
    <n v="86.85"/>
    <n v="120"/>
    <n v="111"/>
    <x v="1"/>
    <n v="4"/>
    <n v="2023"/>
    <n v="11"/>
    <n v="18"/>
    <d v="2023-11-18T00:00:00"/>
    <s v="Q4"/>
    <s v="Q4-2023"/>
    <x v="0"/>
    <n v="2"/>
    <s v="Poor"/>
    <n v="2"/>
    <s v="Mild"/>
    <n v="100"/>
    <s v="headache"/>
  </r>
  <r>
    <n v="1608"/>
    <n v="26.78"/>
    <s v="Overweight"/>
    <n v="1.82"/>
    <n v="88.7"/>
    <n v="122"/>
    <n v="118"/>
    <x v="1"/>
    <n v="5"/>
    <n v="2024"/>
    <n v="5"/>
    <n v="18"/>
    <d v="2024-05-18T00:00:00"/>
    <s v="Q2"/>
    <s v="Q2-2024"/>
    <x v="0"/>
    <n v="3"/>
    <s v="Very Poor"/>
    <n v="2"/>
    <s v="Mild"/>
    <n v="103"/>
    <s v="vomiting"/>
  </r>
  <r>
    <n v="1609"/>
    <n v="21.75"/>
    <s v="Healthy Weight"/>
    <n v="1.62"/>
    <n v="57.09"/>
    <n v="111"/>
    <n v="83"/>
    <x v="1"/>
    <n v="1"/>
    <n v="2022"/>
    <n v="5"/>
    <n v="19"/>
    <d v="2022-05-19T00:00:00"/>
    <s v="Q2"/>
    <s v="Q2-2022"/>
    <x v="1"/>
    <n v="2"/>
    <s v="Poor"/>
    <n v="1"/>
    <s v="Moderate"/>
    <n v="109"/>
    <s v="hallucinations"/>
  </r>
  <r>
    <n v="1609"/>
    <n v="17.260000000000002"/>
    <s v="Underweight"/>
    <n v="1.62"/>
    <n v="45.3"/>
    <n v="118"/>
    <n v="75"/>
    <x v="2"/>
    <n v="2"/>
    <n v="2022"/>
    <n v="11"/>
    <n v="18"/>
    <d v="2022-11-18T00:00:00"/>
    <s v="Q4"/>
    <s v="Q4-2022"/>
    <x v="1"/>
    <n v="2"/>
    <s v="Poor"/>
    <n v="2"/>
    <s v="Mild"/>
    <n v="100"/>
    <s v="headache"/>
  </r>
  <r>
    <n v="1609"/>
    <n v="17.22"/>
    <s v="Underweight"/>
    <n v="1.62"/>
    <n v="45.18"/>
    <n v="117"/>
    <n v="72"/>
    <x v="2"/>
    <n v="3"/>
    <n v="2023"/>
    <n v="5"/>
    <n v="19"/>
    <d v="2023-05-19T00:00:00"/>
    <s v="Q2"/>
    <s v="Q2-2023"/>
    <x v="1"/>
    <n v="2"/>
    <s v="Poor"/>
    <n v="0"/>
    <s v="Severe"/>
    <n v="101"/>
    <s v="nausea"/>
  </r>
  <r>
    <n v="1609"/>
    <n v="18.41"/>
    <s v="Underweight"/>
    <n v="1.62"/>
    <n v="48.31"/>
    <n v="115"/>
    <n v="75"/>
    <x v="2"/>
    <n v="4"/>
    <n v="2023"/>
    <n v="11"/>
    <n v="18"/>
    <d v="2023-11-18T00:00:00"/>
    <s v="Q4"/>
    <s v="Q4-2023"/>
    <x v="1"/>
    <n v="2"/>
    <s v="Poor"/>
    <n v="1"/>
    <s v="Moderate"/>
    <n v="100"/>
    <s v="headache"/>
  </r>
  <r>
    <n v="1610"/>
    <n v="28.32"/>
    <s v="Overweight"/>
    <n v="1.62"/>
    <n v="74.34"/>
    <n v="121"/>
    <n v="103"/>
    <x v="1"/>
    <n v="1"/>
    <n v="2022"/>
    <n v="5"/>
    <n v="22"/>
    <d v="2022-05-22T00:00:00"/>
    <s v="Q2"/>
    <s v="Q2-2022"/>
    <x v="1"/>
    <n v="1"/>
    <s v="Good"/>
    <n v="0"/>
    <s v="Severe"/>
    <n v="100"/>
    <s v="headache"/>
  </r>
  <r>
    <n v="1610"/>
    <n v="29.73"/>
    <s v="Overweight"/>
    <n v="1.62"/>
    <n v="78.03"/>
    <n v="122"/>
    <n v="103"/>
    <x v="1"/>
    <n v="2"/>
    <n v="2022"/>
    <n v="11"/>
    <n v="21"/>
    <d v="2022-11-21T00:00:00"/>
    <s v="Q4"/>
    <s v="Q4-2022"/>
    <x v="1"/>
    <n v="2"/>
    <s v="Poor"/>
    <n v="2"/>
    <s v="Mild"/>
    <n v="100"/>
    <s v="headache"/>
  </r>
  <r>
    <n v="1610"/>
    <n v="32.5"/>
    <s v="Obesity"/>
    <n v="1.62"/>
    <n v="85.3"/>
    <n v="115"/>
    <n v="103"/>
    <x v="1"/>
    <n v="3"/>
    <n v="2023"/>
    <n v="5"/>
    <n v="22"/>
    <d v="2023-05-22T00:00:00"/>
    <s v="Q2"/>
    <s v="Q2-2023"/>
    <x v="1"/>
    <n v="1"/>
    <s v="Good"/>
    <n v="0"/>
    <s v="Severe"/>
    <n v="107"/>
    <s v="skin rash"/>
  </r>
  <r>
    <n v="1610"/>
    <n v="34.1"/>
    <s v="Obesity"/>
    <n v="1.62"/>
    <n v="89.5"/>
    <n v="120"/>
    <n v="97"/>
    <x v="1"/>
    <n v="4"/>
    <n v="2023"/>
    <n v="11"/>
    <n v="21"/>
    <d v="2023-11-21T00:00:00"/>
    <s v="Q4"/>
    <s v="Q4-2023"/>
    <x v="1"/>
    <n v="1"/>
    <s v="Good"/>
    <n v="0"/>
    <s v="Severe"/>
    <n v="100"/>
    <s v="headache"/>
  </r>
  <r>
    <n v="1611"/>
    <n v="21.85"/>
    <s v="Healthy Weight"/>
    <n v="1.62"/>
    <n v="57.34"/>
    <n v="121"/>
    <n v="114"/>
    <x v="1"/>
    <n v="1"/>
    <n v="2022"/>
    <n v="5"/>
    <n v="24"/>
    <d v="2022-05-24T00:00:00"/>
    <s v="Q2"/>
    <s v="Q2-2022"/>
    <x v="1"/>
    <n v="2"/>
    <s v="Poor"/>
    <n v="1"/>
    <s v="Moderate"/>
    <n v="100"/>
    <s v="headache"/>
  </r>
  <r>
    <n v="1611"/>
    <n v="17.18"/>
    <s v="Underweight"/>
    <n v="1.62"/>
    <n v="45.09"/>
    <n v="112"/>
    <n v="114"/>
    <x v="1"/>
    <n v="2"/>
    <n v="2022"/>
    <n v="11"/>
    <n v="23"/>
    <d v="2022-11-23T00:00:00"/>
    <s v="Q4"/>
    <s v="Q4-2022"/>
    <x v="1"/>
    <n v="2"/>
    <s v="Poor"/>
    <n v="2"/>
    <s v="Mild"/>
    <n v="100"/>
    <s v="headache"/>
  </r>
  <r>
    <n v="1611"/>
    <n v="17.53"/>
    <s v="Underweight"/>
    <n v="1.62"/>
    <n v="46"/>
    <n v="112"/>
    <n v="118"/>
    <x v="1"/>
    <n v="3"/>
    <n v="2023"/>
    <n v="5"/>
    <n v="24"/>
    <d v="2023-05-24T00:00:00"/>
    <s v="Q2"/>
    <s v="Q2-2023"/>
    <x v="1"/>
    <n v="0"/>
    <s v="Very Good"/>
    <n v="1"/>
    <s v="Moderate"/>
    <n v="100"/>
    <s v="headache"/>
  </r>
  <r>
    <n v="1611"/>
    <n v="18.04"/>
    <s v="Underweight"/>
    <n v="1.62"/>
    <n v="47.34"/>
    <n v="108"/>
    <n v="119"/>
    <x v="1"/>
    <n v="4"/>
    <n v="2023"/>
    <n v="11"/>
    <n v="23"/>
    <d v="2023-11-23T00:00:00"/>
    <s v="Q4"/>
    <s v="Q4-2023"/>
    <x v="1"/>
    <n v="0"/>
    <s v="Very Good"/>
    <n v="0"/>
    <s v="Severe"/>
    <n v="104"/>
    <s v="itching"/>
  </r>
  <r>
    <n v="1611"/>
    <n v="17.73"/>
    <s v="Underweight"/>
    <n v="1.62"/>
    <n v="46.54"/>
    <n v="104"/>
    <n v="121"/>
    <x v="1"/>
    <n v="5"/>
    <n v="2024"/>
    <n v="5"/>
    <n v="23"/>
    <d v="2024-05-23T00:00:00"/>
    <s v="Q2"/>
    <s v="Q2-2024"/>
    <x v="1"/>
    <n v="2"/>
    <s v="Poor"/>
    <n v="1"/>
    <s v="Moderate"/>
    <n v="104"/>
    <s v="itching"/>
  </r>
  <r>
    <n v="1612"/>
    <n v="28.5"/>
    <s v="Overweight"/>
    <n v="1.82"/>
    <n v="94.41"/>
    <n v="123"/>
    <n v="123"/>
    <x v="1"/>
    <n v="1"/>
    <n v="2022"/>
    <n v="5"/>
    <n v="25"/>
    <d v="2022-05-25T00:00:00"/>
    <s v="Q2"/>
    <s v="Q2-2022"/>
    <x v="0"/>
    <n v="2"/>
    <s v="Poor"/>
    <n v="0"/>
    <s v="Severe"/>
    <n v="105"/>
    <s v="abdominal pain"/>
  </r>
  <r>
    <n v="1612"/>
    <n v="33.54"/>
    <s v="Obesity"/>
    <n v="1.82"/>
    <n v="111.09"/>
    <n v="123"/>
    <n v="122"/>
    <x v="1"/>
    <n v="2"/>
    <n v="2022"/>
    <n v="11"/>
    <n v="24"/>
    <d v="2022-11-24T00:00:00"/>
    <s v="Q4"/>
    <s v="Q4-2022"/>
    <x v="0"/>
    <n v="1"/>
    <s v="Good"/>
    <n v="0"/>
    <s v="Severe"/>
    <n v="108"/>
    <s v="palpitations"/>
  </r>
  <r>
    <n v="1612"/>
    <n v="36.340000000000003"/>
    <s v="Obesity"/>
    <n v="1.82"/>
    <n v="120.36"/>
    <n v="122"/>
    <n v="123"/>
    <x v="1"/>
    <n v="3"/>
    <n v="2023"/>
    <n v="5"/>
    <n v="25"/>
    <d v="2023-05-25T00:00:00"/>
    <s v="Q2"/>
    <s v="Q2-2023"/>
    <x v="0"/>
    <n v="3"/>
    <s v="Very Poor"/>
    <n v="0"/>
    <s v="Severe"/>
    <n v="107"/>
    <s v="skin rash"/>
  </r>
  <r>
    <n v="1612"/>
    <n v="38.31"/>
    <s v="Obesity"/>
    <n v="1.82"/>
    <n v="126.89"/>
    <n v="130"/>
    <n v="117"/>
    <x v="1"/>
    <n v="4"/>
    <n v="2023"/>
    <n v="11"/>
    <n v="24"/>
    <d v="2023-11-24T00:00:00"/>
    <s v="Q4"/>
    <s v="Q4-2023"/>
    <x v="0"/>
    <n v="2"/>
    <s v="Poor"/>
    <n v="0"/>
    <s v="Severe"/>
    <n v="104"/>
    <s v="itching"/>
  </r>
  <r>
    <n v="1613"/>
    <n v="28.4"/>
    <s v="Overweight"/>
    <n v="1.82"/>
    <n v="94.07"/>
    <n v="120"/>
    <n v="103"/>
    <x v="1"/>
    <n v="1"/>
    <n v="2022"/>
    <n v="5"/>
    <n v="28"/>
    <d v="2022-05-28T00:00:00"/>
    <s v="Q2"/>
    <s v="Q2-2022"/>
    <x v="0"/>
    <n v="0"/>
    <s v="Very Good"/>
    <n v="2"/>
    <s v="Mild"/>
    <n v="100"/>
    <s v="headache"/>
  </r>
  <r>
    <n v="1613"/>
    <n v="26.79"/>
    <s v="Overweight"/>
    <n v="1.82"/>
    <n v="88.72"/>
    <n v="112"/>
    <n v="105"/>
    <x v="1"/>
    <n v="2"/>
    <n v="2022"/>
    <n v="11"/>
    <n v="27"/>
    <d v="2022-11-27T00:00:00"/>
    <s v="Q4"/>
    <s v="Q4-2022"/>
    <x v="0"/>
    <n v="2"/>
    <s v="Poor"/>
    <n v="1"/>
    <s v="Moderate"/>
    <n v="109"/>
    <s v="hallucinations"/>
  </r>
  <r>
    <n v="1613"/>
    <n v="23.21"/>
    <s v="Healthy Weight"/>
    <n v="1.82"/>
    <n v="76.88"/>
    <n v="114"/>
    <n v="93"/>
    <x v="1"/>
    <n v="3"/>
    <n v="2023"/>
    <n v="5"/>
    <n v="28"/>
    <d v="2023-05-28T00:00:00"/>
    <s v="Q2"/>
    <s v="Q2-2023"/>
    <x v="0"/>
    <n v="0"/>
    <s v="Very Good"/>
    <n v="1"/>
    <s v="Moderate"/>
    <n v="105"/>
    <s v="abdominal pain"/>
  </r>
  <r>
    <n v="1613"/>
    <n v="20.51"/>
    <s v="Healthy Weight"/>
    <n v="1.82"/>
    <n v="67.930000000000007"/>
    <n v="111"/>
    <n v="87"/>
    <x v="1"/>
    <n v="4"/>
    <n v="2023"/>
    <n v="11"/>
    <n v="27"/>
    <d v="2023-11-27T00:00:00"/>
    <s v="Q4"/>
    <s v="Q4-2023"/>
    <x v="0"/>
    <n v="1"/>
    <s v="Good"/>
    <n v="1"/>
    <s v="Moderate"/>
    <n v="100"/>
    <s v="headache"/>
  </r>
  <r>
    <n v="1613"/>
    <n v="19.649999999999999"/>
    <s v="Healthy Weight"/>
    <n v="1.82"/>
    <n v="65.069999999999993"/>
    <n v="106"/>
    <n v="83"/>
    <x v="1"/>
    <n v="5"/>
    <n v="2024"/>
    <n v="5"/>
    <n v="27"/>
    <d v="2024-05-27T00:00:00"/>
    <s v="Q2"/>
    <s v="Q2-2024"/>
    <x v="0"/>
    <n v="1"/>
    <s v="Good"/>
    <n v="2"/>
    <s v="Mild"/>
    <n v="100"/>
    <s v="headache"/>
  </r>
  <r>
    <n v="1614"/>
    <n v="20.98"/>
    <s v="Healthy Weight"/>
    <n v="1.82"/>
    <n v="69.5"/>
    <n v="131"/>
    <n v="139"/>
    <x v="1"/>
    <n v="1"/>
    <n v="2022"/>
    <n v="5"/>
    <n v="30"/>
    <d v="2022-05-30T00:00:00"/>
    <s v="Q2"/>
    <s v="Q2-2022"/>
    <x v="0"/>
    <n v="2"/>
    <s v="Poor"/>
    <n v="1"/>
    <s v="Moderate"/>
    <n v="100"/>
    <s v="headache"/>
  </r>
  <r>
    <n v="1614"/>
    <n v="21.63"/>
    <s v="Healthy Weight"/>
    <n v="1.82"/>
    <n v="71.64"/>
    <n v="131"/>
    <n v="148"/>
    <x v="1"/>
    <n v="2"/>
    <n v="2022"/>
    <n v="11"/>
    <n v="29"/>
    <d v="2022-11-29T00:00:00"/>
    <s v="Q4"/>
    <s v="Q4-2022"/>
    <x v="0"/>
    <n v="0"/>
    <s v="Very Good"/>
    <n v="2"/>
    <s v="Mild"/>
    <n v="100"/>
    <s v="headache"/>
  </r>
  <r>
    <n v="1614"/>
    <n v="22.11"/>
    <s v="Healthy Weight"/>
    <n v="1.82"/>
    <n v="73.239999999999995"/>
    <n v="135"/>
    <n v="146"/>
    <x v="0"/>
    <n v="3"/>
    <n v="2023"/>
    <n v="5"/>
    <n v="30"/>
    <d v="2023-05-30T00:00:00"/>
    <s v="Q2"/>
    <s v="Q2-2023"/>
    <x v="0"/>
    <n v="2"/>
    <s v="Poor"/>
    <n v="0"/>
    <s v="Severe"/>
    <n v="100"/>
    <s v="headache"/>
  </r>
  <r>
    <n v="1615"/>
    <n v="24.17"/>
    <s v="Healthy Weight"/>
    <n v="1.82"/>
    <n v="80.069999999999993"/>
    <n v="125"/>
    <n v="89"/>
    <x v="1"/>
    <n v="1"/>
    <n v="2022"/>
    <n v="5"/>
    <n v="31"/>
    <d v="2022-05-31T00:00:00"/>
    <s v="Q2"/>
    <s v="Q2-2022"/>
    <x v="0"/>
    <n v="1"/>
    <s v="Good"/>
    <n v="1"/>
    <s v="Moderate"/>
    <n v="100"/>
    <s v="headache"/>
  </r>
  <r>
    <n v="1615"/>
    <n v="23.53"/>
    <s v="Healthy Weight"/>
    <n v="1.82"/>
    <n v="77.930000000000007"/>
    <n v="124"/>
    <n v="96"/>
    <x v="1"/>
    <n v="2"/>
    <n v="2022"/>
    <n v="11"/>
    <n v="30"/>
    <d v="2022-11-30T00:00:00"/>
    <s v="Q4"/>
    <s v="Q4-2022"/>
    <x v="0"/>
    <n v="0"/>
    <s v="Very Good"/>
    <n v="0"/>
    <s v="Severe"/>
    <n v="100"/>
    <s v="headache"/>
  </r>
  <r>
    <n v="1615"/>
    <n v="20.94"/>
    <s v="Healthy Weight"/>
    <n v="1.82"/>
    <n v="69.349999999999994"/>
    <n v="115"/>
    <n v="101"/>
    <x v="1"/>
    <n v="3"/>
    <n v="2023"/>
    <n v="5"/>
    <n v="31"/>
    <d v="2023-05-31T00:00:00"/>
    <s v="Q2"/>
    <s v="Q2-2023"/>
    <x v="0"/>
    <n v="2"/>
    <s v="Poor"/>
    <n v="2"/>
    <s v="Mild"/>
    <n v="100"/>
    <s v="headache"/>
  </r>
  <r>
    <n v="1615"/>
    <n v="23.98"/>
    <s v="Healthy Weight"/>
    <n v="1.82"/>
    <n v="79.45"/>
    <n v="124"/>
    <n v="96"/>
    <x v="1"/>
    <n v="4"/>
    <n v="2023"/>
    <n v="11"/>
    <n v="30"/>
    <d v="2023-11-30T00:00:00"/>
    <s v="Q4"/>
    <s v="Q4-2023"/>
    <x v="0"/>
    <n v="1"/>
    <s v="Good"/>
    <n v="1"/>
    <s v="Moderate"/>
    <n v="106"/>
    <s v="dizziness"/>
  </r>
  <r>
    <n v="1615"/>
    <n v="24.24"/>
    <s v="Healthy Weight"/>
    <n v="1.82"/>
    <n v="80.290000000000006"/>
    <n v="124"/>
    <n v="92"/>
    <x v="1"/>
    <n v="5"/>
    <n v="2024"/>
    <n v="5"/>
    <n v="30"/>
    <d v="2024-05-30T00:00:00"/>
    <s v="Q2"/>
    <s v="Q2-2024"/>
    <x v="0"/>
    <n v="0"/>
    <s v="Very Good"/>
    <n v="1"/>
    <s v="Moderate"/>
    <n v="104"/>
    <s v="itching"/>
  </r>
  <r>
    <n v="1616"/>
    <n v="20.91"/>
    <s v="Healthy Weight"/>
    <n v="1.62"/>
    <n v="54.89"/>
    <n v="141"/>
    <n v="116"/>
    <x v="0"/>
    <n v="1"/>
    <n v="2022"/>
    <n v="5"/>
    <n v="31"/>
    <d v="2022-05-31T00:00:00"/>
    <s v="Q2"/>
    <s v="Q2-2022"/>
    <x v="1"/>
    <n v="2"/>
    <s v="Poor"/>
    <n v="2"/>
    <s v="Mild"/>
    <n v="100"/>
    <s v="headache"/>
  </r>
  <r>
    <n v="1616"/>
    <n v="19.5"/>
    <s v="Healthy Weight"/>
    <n v="1.62"/>
    <n v="51.16"/>
    <n v="141"/>
    <n v="118"/>
    <x v="0"/>
    <n v="2"/>
    <n v="2022"/>
    <n v="11"/>
    <n v="30"/>
    <d v="2022-11-30T00:00:00"/>
    <s v="Q4"/>
    <s v="Q4-2022"/>
    <x v="1"/>
    <n v="0"/>
    <s v="Very Good"/>
    <n v="2"/>
    <s v="Mild"/>
    <n v="101"/>
    <s v="nausea"/>
  </r>
  <r>
    <n v="1616"/>
    <n v="15.24"/>
    <s v="Underweight"/>
    <n v="1.62"/>
    <n v="39.979999999999997"/>
    <n v="137"/>
    <n v="114"/>
    <x v="0"/>
    <n v="3"/>
    <n v="2023"/>
    <n v="5"/>
    <n v="31"/>
    <d v="2023-05-31T00:00:00"/>
    <s v="Q2"/>
    <s v="Q2-2023"/>
    <x v="1"/>
    <n v="2"/>
    <s v="Poor"/>
    <n v="1"/>
    <s v="Moderate"/>
    <n v="100"/>
    <s v="headache"/>
  </r>
  <r>
    <n v="1616"/>
    <n v="14.31"/>
    <s v="Underweight"/>
    <n v="1.62"/>
    <n v="37.549999999999997"/>
    <n v="138"/>
    <n v="114"/>
    <x v="0"/>
    <n v="4"/>
    <n v="2023"/>
    <n v="11"/>
    <n v="30"/>
    <d v="2023-11-30T00:00:00"/>
    <s v="Q4"/>
    <s v="Q4-2023"/>
    <x v="1"/>
    <n v="0"/>
    <s v="Very Good"/>
    <n v="1"/>
    <s v="Moderate"/>
    <n v="100"/>
    <s v="headache"/>
  </r>
  <r>
    <n v="1616"/>
    <n v="13.67"/>
    <s v="Underweight"/>
    <n v="1.62"/>
    <n v="35.869999999999997"/>
    <n v="153"/>
    <n v="111"/>
    <x v="0"/>
    <n v="5"/>
    <n v="2024"/>
    <n v="5"/>
    <n v="30"/>
    <d v="2024-05-30T00:00:00"/>
    <s v="Q2"/>
    <s v="Q2-2024"/>
    <x v="1"/>
    <n v="0"/>
    <s v="Very Good"/>
    <n v="0"/>
    <s v="Severe"/>
    <n v="100"/>
    <s v="headache"/>
  </r>
  <r>
    <n v="1616"/>
    <n v="13.99"/>
    <s v="Underweight"/>
    <n v="1.62"/>
    <n v="36.71"/>
    <n v="153"/>
    <n v="107"/>
    <x v="0"/>
    <n v="6"/>
    <n v="2024"/>
    <n v="11"/>
    <n v="29"/>
    <d v="2024-11-29T00:00:00"/>
    <s v="Q4"/>
    <s v="Q4-2024"/>
    <x v="1"/>
    <n v="1"/>
    <s v="Good"/>
    <n v="0"/>
    <s v="Severe"/>
    <n v="107"/>
    <s v="skin rash"/>
  </r>
  <r>
    <n v="1617"/>
    <n v="21.88"/>
    <s v="Healthy Weight"/>
    <n v="1.62"/>
    <n v="57.42"/>
    <n v="117"/>
    <n v="115"/>
    <x v="1"/>
    <n v="1"/>
    <n v="2022"/>
    <n v="5"/>
    <n v="31"/>
    <d v="2022-05-31T00:00:00"/>
    <s v="Q2"/>
    <s v="Q2-2022"/>
    <x v="1"/>
    <n v="0"/>
    <s v="Very Good"/>
    <n v="1"/>
    <s v="Moderate"/>
    <n v="106"/>
    <s v="dizziness"/>
  </r>
  <r>
    <n v="1617"/>
    <n v="24.27"/>
    <s v="Healthy Weight"/>
    <n v="1.62"/>
    <n v="63.71"/>
    <n v="116"/>
    <n v="115"/>
    <x v="1"/>
    <n v="2"/>
    <n v="2022"/>
    <n v="11"/>
    <n v="30"/>
    <d v="2022-11-30T00:00:00"/>
    <s v="Q4"/>
    <s v="Q4-2022"/>
    <x v="1"/>
    <n v="0"/>
    <s v="Very Good"/>
    <n v="1"/>
    <s v="Moderate"/>
    <n v="105"/>
    <s v="abdominal pain"/>
  </r>
  <r>
    <n v="1617"/>
    <n v="26.54"/>
    <s v="Overweight"/>
    <n v="1.62"/>
    <n v="69.66"/>
    <n v="108"/>
    <n v="111"/>
    <x v="1"/>
    <n v="3"/>
    <n v="2023"/>
    <n v="5"/>
    <n v="31"/>
    <d v="2023-05-31T00:00:00"/>
    <s v="Q2"/>
    <s v="Q2-2023"/>
    <x v="1"/>
    <n v="3"/>
    <s v="Very Poor"/>
    <n v="0"/>
    <s v="Severe"/>
    <n v="104"/>
    <s v="itching"/>
  </r>
  <r>
    <n v="1617"/>
    <n v="24"/>
    <s v="Healthy Weight"/>
    <n v="1.62"/>
    <n v="62.99"/>
    <n v="116"/>
    <n v="113"/>
    <x v="1"/>
    <n v="4"/>
    <n v="2023"/>
    <n v="11"/>
    <n v="30"/>
    <d v="2023-11-30T00:00:00"/>
    <s v="Q4"/>
    <s v="Q4-2023"/>
    <x v="1"/>
    <n v="0"/>
    <s v="Very Good"/>
    <n v="0"/>
    <s v="Severe"/>
    <n v="100"/>
    <s v="headache"/>
  </r>
  <r>
    <n v="1617"/>
    <n v="22.39"/>
    <s v="Healthy Weight"/>
    <n v="1.62"/>
    <n v="58.76"/>
    <n v="116"/>
    <n v="113"/>
    <x v="1"/>
    <n v="5"/>
    <n v="2024"/>
    <n v="5"/>
    <n v="30"/>
    <d v="2024-05-30T00:00:00"/>
    <s v="Q2"/>
    <s v="Q2-2024"/>
    <x v="1"/>
    <n v="0"/>
    <s v="Very Good"/>
    <n v="1"/>
    <s v="Moderate"/>
    <n v="104"/>
    <s v="itching"/>
  </r>
  <r>
    <n v="1618"/>
    <n v="22.08"/>
    <s v="Healthy Weight"/>
    <n v="1.62"/>
    <n v="57.94"/>
    <n v="110"/>
    <n v="95"/>
    <x v="1"/>
    <n v="1"/>
    <n v="2022"/>
    <n v="6"/>
    <n v="1"/>
    <d v="2022-06-01T00:00:00"/>
    <s v="Q2"/>
    <s v="Q2-2022"/>
    <x v="1"/>
    <n v="1"/>
    <s v="Good"/>
    <n v="0"/>
    <s v="Severe"/>
    <n v="105"/>
    <s v="abdominal pain"/>
  </r>
  <r>
    <n v="1618"/>
    <n v="23.51"/>
    <s v="Healthy Weight"/>
    <n v="1.62"/>
    <n v="61.69"/>
    <n v="114"/>
    <n v="91"/>
    <x v="1"/>
    <n v="2"/>
    <n v="2022"/>
    <n v="12"/>
    <n v="1"/>
    <d v="2022-12-01T00:00:00"/>
    <s v="Q4"/>
    <s v="Q4-2022"/>
    <x v="1"/>
    <n v="1"/>
    <s v="Good"/>
    <n v="0"/>
    <s v="Severe"/>
    <n v="100"/>
    <s v="headache"/>
  </r>
  <r>
    <n v="1618"/>
    <n v="20.79"/>
    <s v="Healthy Weight"/>
    <n v="1.62"/>
    <n v="54.57"/>
    <n v="107"/>
    <n v="90"/>
    <x v="1"/>
    <n v="3"/>
    <n v="2023"/>
    <n v="6"/>
    <n v="1"/>
    <d v="2023-06-01T00:00:00"/>
    <s v="Q2"/>
    <s v="Q2-2023"/>
    <x v="1"/>
    <n v="0"/>
    <s v="Very Good"/>
    <n v="2"/>
    <s v="Mild"/>
    <n v="100"/>
    <s v="headache"/>
  </r>
  <r>
    <n v="1618"/>
    <n v="20.170000000000002"/>
    <s v="Healthy Weight"/>
    <n v="1.62"/>
    <n v="52.94"/>
    <n v="102"/>
    <n v="100"/>
    <x v="1"/>
    <n v="4"/>
    <n v="2023"/>
    <n v="12"/>
    <n v="1"/>
    <d v="2023-12-01T00:00:00"/>
    <s v="Q4"/>
    <s v="Q4-2023"/>
    <x v="1"/>
    <n v="2"/>
    <s v="Poor"/>
    <n v="1"/>
    <s v="Moderate"/>
    <n v="100"/>
    <s v="headache"/>
  </r>
  <r>
    <n v="1618"/>
    <n v="16.32"/>
    <s v="Underweight"/>
    <n v="1.62"/>
    <n v="42.82"/>
    <n v="99"/>
    <n v="101"/>
    <x v="1"/>
    <n v="5"/>
    <n v="2024"/>
    <n v="5"/>
    <n v="31"/>
    <d v="2024-05-31T00:00:00"/>
    <s v="Q2"/>
    <s v="Q2-2024"/>
    <x v="1"/>
    <n v="0"/>
    <s v="Very Good"/>
    <n v="1"/>
    <s v="Moderate"/>
    <n v="100"/>
    <s v="headache"/>
  </r>
  <r>
    <n v="1618"/>
    <n v="13.38"/>
    <s v="Underweight"/>
    <n v="1.62"/>
    <n v="35.1"/>
    <n v="105"/>
    <n v="102"/>
    <x v="1"/>
    <n v="6"/>
    <n v="2024"/>
    <n v="11"/>
    <n v="30"/>
    <d v="2024-11-30T00:00:00"/>
    <s v="Q4"/>
    <s v="Q4-2024"/>
    <x v="1"/>
    <n v="0"/>
    <s v="Very Good"/>
    <n v="0"/>
    <s v="Severe"/>
    <n v="102"/>
    <s v="tinnitus"/>
  </r>
  <r>
    <n v="1619"/>
    <n v="25.78"/>
    <s v="Overweight"/>
    <n v="1.82"/>
    <n v="85.4"/>
    <n v="131"/>
    <n v="106"/>
    <x v="1"/>
    <n v="1"/>
    <n v="2022"/>
    <n v="6"/>
    <n v="4"/>
    <d v="2022-06-04T00:00:00"/>
    <s v="Q2"/>
    <s v="Q2-2022"/>
    <x v="0"/>
    <n v="2"/>
    <s v="Poor"/>
    <n v="0"/>
    <s v="Severe"/>
    <n v="100"/>
    <s v="headache"/>
  </r>
  <r>
    <n v="1619"/>
    <n v="23.12"/>
    <s v="Healthy Weight"/>
    <n v="1.82"/>
    <n v="76.58"/>
    <n v="127"/>
    <n v="114"/>
    <x v="1"/>
    <n v="2"/>
    <n v="2022"/>
    <n v="12"/>
    <n v="4"/>
    <d v="2022-12-04T00:00:00"/>
    <s v="Q4"/>
    <s v="Q4-2022"/>
    <x v="0"/>
    <n v="1"/>
    <s v="Good"/>
    <n v="1"/>
    <s v="Moderate"/>
    <n v="100"/>
    <s v="headache"/>
  </r>
  <r>
    <n v="1619"/>
    <n v="26.04"/>
    <s v="Overweight"/>
    <n v="1.82"/>
    <n v="86.27"/>
    <n v="126"/>
    <n v="120"/>
    <x v="1"/>
    <n v="3"/>
    <n v="2023"/>
    <n v="6"/>
    <n v="4"/>
    <d v="2023-06-04T00:00:00"/>
    <s v="Q2"/>
    <s v="Q2-2023"/>
    <x v="0"/>
    <n v="3"/>
    <s v="Very Poor"/>
    <n v="1"/>
    <s v="Moderate"/>
    <n v="102"/>
    <s v="tinnitus"/>
  </r>
  <r>
    <n v="1619"/>
    <n v="24.76"/>
    <s v="Healthy Weight"/>
    <n v="1.82"/>
    <n v="82.02"/>
    <n v="128"/>
    <n v="135"/>
    <x v="1"/>
    <n v="4"/>
    <n v="2023"/>
    <n v="12"/>
    <n v="4"/>
    <d v="2023-12-04T00:00:00"/>
    <s v="Q4"/>
    <s v="Q4-2023"/>
    <x v="0"/>
    <n v="1"/>
    <s v="Good"/>
    <n v="2"/>
    <s v="Mild"/>
    <n v="107"/>
    <s v="skin rash"/>
  </r>
  <r>
    <n v="1620"/>
    <n v="23.01"/>
    <s v="Healthy Weight"/>
    <n v="1.62"/>
    <n v="60.38"/>
    <n v="116"/>
    <n v="84"/>
    <x v="1"/>
    <n v="1"/>
    <n v="2022"/>
    <n v="6"/>
    <n v="4"/>
    <d v="2022-06-04T00:00:00"/>
    <s v="Q2"/>
    <s v="Q2-2022"/>
    <x v="1"/>
    <n v="1"/>
    <s v="Good"/>
    <n v="2"/>
    <s v="Mild"/>
    <n v="109"/>
    <s v="hallucinations"/>
  </r>
  <r>
    <n v="1620"/>
    <n v="22.94"/>
    <s v="Healthy Weight"/>
    <n v="1.62"/>
    <n v="60.21"/>
    <n v="118"/>
    <n v="81"/>
    <x v="1"/>
    <n v="2"/>
    <n v="2022"/>
    <n v="12"/>
    <n v="4"/>
    <d v="2022-12-04T00:00:00"/>
    <s v="Q4"/>
    <s v="Q4-2022"/>
    <x v="1"/>
    <n v="1"/>
    <s v="Good"/>
    <n v="1"/>
    <s v="Moderate"/>
    <n v="106"/>
    <s v="dizziness"/>
  </r>
  <r>
    <n v="1620"/>
    <n v="21.49"/>
    <s v="Healthy Weight"/>
    <n v="1.62"/>
    <n v="56.4"/>
    <n v="115"/>
    <n v="72"/>
    <x v="2"/>
    <n v="3"/>
    <n v="2023"/>
    <n v="6"/>
    <n v="4"/>
    <d v="2023-06-04T00:00:00"/>
    <s v="Q2"/>
    <s v="Q2-2023"/>
    <x v="1"/>
    <n v="1"/>
    <s v="Good"/>
    <n v="1"/>
    <s v="Moderate"/>
    <n v="103"/>
    <s v="vomiting"/>
  </r>
  <r>
    <n v="1620"/>
    <n v="22.93"/>
    <s v="Healthy Weight"/>
    <n v="1.62"/>
    <n v="60.17"/>
    <n v="117"/>
    <n v="77"/>
    <x v="2"/>
    <n v="4"/>
    <n v="2023"/>
    <n v="12"/>
    <n v="4"/>
    <d v="2023-12-04T00:00:00"/>
    <s v="Q4"/>
    <s v="Q4-2023"/>
    <x v="1"/>
    <n v="2"/>
    <s v="Poor"/>
    <n v="2"/>
    <s v="Mild"/>
    <n v="109"/>
    <s v="hallucinations"/>
  </r>
  <r>
    <n v="1621"/>
    <n v="20.059999999999999"/>
    <s v="Healthy Weight"/>
    <n v="1.62"/>
    <n v="52.63"/>
    <n v="139"/>
    <n v="124"/>
    <x v="0"/>
    <n v="1"/>
    <n v="2022"/>
    <n v="6"/>
    <n v="4"/>
    <d v="2022-06-04T00:00:00"/>
    <s v="Q2"/>
    <s v="Q2-2022"/>
    <x v="1"/>
    <n v="1"/>
    <s v="Good"/>
    <n v="1"/>
    <s v="Moderate"/>
    <n v="100"/>
    <s v="headache"/>
  </r>
  <r>
    <n v="1621"/>
    <n v="21.54"/>
    <s v="Healthy Weight"/>
    <n v="1.62"/>
    <n v="56.53"/>
    <n v="135"/>
    <n v="123"/>
    <x v="0"/>
    <n v="2"/>
    <n v="2022"/>
    <n v="12"/>
    <n v="4"/>
    <d v="2022-12-04T00:00:00"/>
    <s v="Q4"/>
    <s v="Q4-2022"/>
    <x v="1"/>
    <n v="1"/>
    <s v="Good"/>
    <n v="2"/>
    <s v="Mild"/>
    <n v="104"/>
    <s v="itching"/>
  </r>
  <r>
    <n v="1621"/>
    <n v="20.11"/>
    <s v="Healthy Weight"/>
    <n v="1.62"/>
    <n v="52.78"/>
    <n v="132"/>
    <n v="118"/>
    <x v="1"/>
    <n v="3"/>
    <n v="2023"/>
    <n v="6"/>
    <n v="4"/>
    <d v="2023-06-04T00:00:00"/>
    <s v="Q2"/>
    <s v="Q2-2023"/>
    <x v="1"/>
    <n v="2"/>
    <s v="Poor"/>
    <n v="2"/>
    <s v="Mild"/>
    <n v="108"/>
    <s v="palpitations"/>
  </r>
  <r>
    <n v="1621"/>
    <n v="19.68"/>
    <s v="Healthy Weight"/>
    <n v="1.62"/>
    <n v="51.65"/>
    <n v="129"/>
    <n v="108"/>
    <x v="1"/>
    <n v="4"/>
    <n v="2023"/>
    <n v="12"/>
    <n v="4"/>
    <d v="2023-12-04T00:00:00"/>
    <s v="Q4"/>
    <s v="Q4-2023"/>
    <x v="1"/>
    <n v="2"/>
    <s v="Poor"/>
    <n v="2"/>
    <s v="Mild"/>
    <n v="101"/>
    <s v="nausea"/>
  </r>
  <r>
    <n v="1622"/>
    <n v="22.38"/>
    <s v="Healthy Weight"/>
    <n v="1.62"/>
    <n v="58.73"/>
    <n v="133"/>
    <n v="118"/>
    <x v="1"/>
    <n v="1"/>
    <n v="2022"/>
    <n v="6"/>
    <n v="6"/>
    <d v="2022-06-06T00:00:00"/>
    <s v="Q2"/>
    <s v="Q2-2022"/>
    <x v="1"/>
    <n v="1"/>
    <s v="Good"/>
    <n v="2"/>
    <s v="Mild"/>
    <n v="102"/>
    <s v="tinnitus"/>
  </r>
  <r>
    <n v="1622"/>
    <n v="22.29"/>
    <s v="Healthy Weight"/>
    <n v="1.62"/>
    <n v="58.51"/>
    <n v="130"/>
    <n v="110"/>
    <x v="1"/>
    <n v="2"/>
    <n v="2022"/>
    <n v="12"/>
    <n v="6"/>
    <d v="2022-12-06T00:00:00"/>
    <s v="Q4"/>
    <s v="Q4-2022"/>
    <x v="1"/>
    <n v="0"/>
    <s v="Very Good"/>
    <n v="1"/>
    <s v="Moderate"/>
    <n v="100"/>
    <s v="headache"/>
  </r>
  <r>
    <n v="1622"/>
    <n v="22.69"/>
    <s v="Healthy Weight"/>
    <n v="1.62"/>
    <n v="59.55"/>
    <n v="130"/>
    <n v="111"/>
    <x v="1"/>
    <n v="3"/>
    <n v="2023"/>
    <n v="6"/>
    <n v="6"/>
    <d v="2023-06-06T00:00:00"/>
    <s v="Q2"/>
    <s v="Q2-2023"/>
    <x v="1"/>
    <n v="2"/>
    <s v="Poor"/>
    <n v="1"/>
    <s v="Moderate"/>
    <n v="100"/>
    <s v="headache"/>
  </r>
  <r>
    <n v="1623"/>
    <n v="17.600000000000001"/>
    <s v="Underweight"/>
    <n v="1.82"/>
    <n v="58.31"/>
    <n v="114"/>
    <n v="98"/>
    <x v="1"/>
    <n v="1"/>
    <n v="2022"/>
    <n v="6"/>
    <n v="6"/>
    <d v="2022-06-06T00:00:00"/>
    <s v="Q2"/>
    <s v="Q2-2022"/>
    <x v="0"/>
    <n v="2"/>
    <s v="Poor"/>
    <n v="1"/>
    <s v="Moderate"/>
    <n v="100"/>
    <s v="headache"/>
  </r>
  <r>
    <n v="1623"/>
    <n v="17.850000000000001"/>
    <s v="Underweight"/>
    <n v="1.82"/>
    <n v="59.12"/>
    <n v="124"/>
    <n v="94"/>
    <x v="1"/>
    <n v="2"/>
    <n v="2022"/>
    <n v="12"/>
    <n v="6"/>
    <d v="2022-12-06T00:00:00"/>
    <s v="Q4"/>
    <s v="Q4-2022"/>
    <x v="0"/>
    <n v="2"/>
    <s v="Poor"/>
    <n v="0"/>
    <s v="Severe"/>
    <n v="100"/>
    <s v="headache"/>
  </r>
  <r>
    <n v="1623"/>
    <n v="19.809999999999999"/>
    <s v="Healthy Weight"/>
    <n v="1.82"/>
    <n v="65.63"/>
    <n v="121"/>
    <n v="94"/>
    <x v="1"/>
    <n v="3"/>
    <n v="2023"/>
    <n v="6"/>
    <n v="6"/>
    <d v="2023-06-06T00:00:00"/>
    <s v="Q2"/>
    <s v="Q2-2023"/>
    <x v="0"/>
    <n v="0"/>
    <s v="Very Good"/>
    <n v="1"/>
    <s v="Moderate"/>
    <n v="101"/>
    <s v="nausea"/>
  </r>
  <r>
    <n v="1623"/>
    <n v="19.87"/>
    <s v="Healthy Weight"/>
    <n v="1.82"/>
    <n v="65.83"/>
    <n v="121"/>
    <n v="93"/>
    <x v="1"/>
    <n v="4"/>
    <n v="2023"/>
    <n v="12"/>
    <n v="6"/>
    <d v="2023-12-06T00:00:00"/>
    <s v="Q4"/>
    <s v="Q4-2023"/>
    <x v="0"/>
    <n v="1"/>
    <s v="Good"/>
    <n v="2"/>
    <s v="Mild"/>
    <n v="100"/>
    <s v="headache"/>
  </r>
  <r>
    <n v="1623"/>
    <n v="17.47"/>
    <s v="Underweight"/>
    <n v="1.82"/>
    <n v="57.88"/>
    <n v="119"/>
    <n v="98"/>
    <x v="1"/>
    <n v="5"/>
    <n v="2024"/>
    <n v="6"/>
    <n v="5"/>
    <d v="2024-06-05T00:00:00"/>
    <s v="Q2"/>
    <s v="Q2-2024"/>
    <x v="0"/>
    <n v="3"/>
    <s v="Very Poor"/>
    <n v="2"/>
    <s v="Mild"/>
    <n v="105"/>
    <s v="abdominal pain"/>
  </r>
  <r>
    <n v="1624"/>
    <n v="20.83"/>
    <s v="Healthy Weight"/>
    <n v="1.62"/>
    <n v="54.67"/>
    <n v="134"/>
    <n v="96"/>
    <x v="1"/>
    <n v="1"/>
    <n v="2022"/>
    <n v="6"/>
    <n v="7"/>
    <d v="2022-06-07T00:00:00"/>
    <s v="Q2"/>
    <s v="Q2-2022"/>
    <x v="1"/>
    <n v="0"/>
    <s v="Very Good"/>
    <n v="0"/>
    <s v="Severe"/>
    <n v="101"/>
    <s v="nausea"/>
  </r>
  <r>
    <n v="1624"/>
    <n v="21.23"/>
    <s v="Healthy Weight"/>
    <n v="1.62"/>
    <n v="55.71"/>
    <n v="122"/>
    <n v="103"/>
    <x v="1"/>
    <n v="2"/>
    <n v="2022"/>
    <n v="12"/>
    <n v="7"/>
    <d v="2022-12-07T00:00:00"/>
    <s v="Q4"/>
    <s v="Q4-2022"/>
    <x v="1"/>
    <n v="1"/>
    <s v="Good"/>
    <n v="0"/>
    <s v="Severe"/>
    <n v="102"/>
    <s v="tinnitus"/>
  </r>
  <r>
    <n v="1624"/>
    <n v="19.96"/>
    <s v="Healthy Weight"/>
    <n v="1.62"/>
    <n v="52.38"/>
    <n v="129"/>
    <n v="107"/>
    <x v="1"/>
    <n v="3"/>
    <n v="2023"/>
    <n v="6"/>
    <n v="7"/>
    <d v="2023-06-07T00:00:00"/>
    <s v="Q2"/>
    <s v="Q2-2023"/>
    <x v="1"/>
    <n v="1"/>
    <s v="Good"/>
    <n v="1"/>
    <s v="Moderate"/>
    <n v="103"/>
    <s v="vomiting"/>
  </r>
  <r>
    <n v="1624"/>
    <n v="17.350000000000001"/>
    <s v="Underweight"/>
    <n v="1.62"/>
    <n v="45.55"/>
    <n v="124"/>
    <n v="106"/>
    <x v="1"/>
    <n v="4"/>
    <n v="2023"/>
    <n v="12"/>
    <n v="7"/>
    <d v="2023-12-07T00:00:00"/>
    <s v="Q4"/>
    <s v="Q4-2023"/>
    <x v="1"/>
    <n v="2"/>
    <s v="Poor"/>
    <n v="2"/>
    <s v="Mild"/>
    <n v="101"/>
    <s v="nausea"/>
  </r>
  <r>
    <n v="1625"/>
    <n v="25.06"/>
    <s v="Overweight"/>
    <n v="1.82"/>
    <n v="83.01"/>
    <n v="130"/>
    <n v="91"/>
    <x v="1"/>
    <n v="1"/>
    <n v="2022"/>
    <n v="6"/>
    <n v="10"/>
    <d v="2022-06-10T00:00:00"/>
    <s v="Q2"/>
    <s v="Q2-2022"/>
    <x v="0"/>
    <n v="3"/>
    <s v="Very Poor"/>
    <n v="2"/>
    <s v="Mild"/>
    <n v="100"/>
    <s v="headache"/>
  </r>
  <r>
    <n v="1625"/>
    <n v="24.95"/>
    <s v="Healthy Weight"/>
    <n v="1.82"/>
    <n v="82.66"/>
    <n v="131"/>
    <n v="92"/>
    <x v="1"/>
    <n v="2"/>
    <n v="2022"/>
    <n v="12"/>
    <n v="10"/>
    <d v="2022-12-10T00:00:00"/>
    <s v="Q4"/>
    <s v="Q4-2022"/>
    <x v="0"/>
    <n v="2"/>
    <s v="Poor"/>
    <n v="0"/>
    <s v="Severe"/>
    <n v="100"/>
    <s v="headache"/>
  </r>
  <r>
    <n v="1625"/>
    <n v="24"/>
    <s v="Healthy Weight"/>
    <n v="1.82"/>
    <n v="79.48"/>
    <n v="122"/>
    <n v="93"/>
    <x v="1"/>
    <n v="3"/>
    <n v="2023"/>
    <n v="6"/>
    <n v="10"/>
    <d v="2023-06-10T00:00:00"/>
    <s v="Q2"/>
    <s v="Q2-2023"/>
    <x v="0"/>
    <n v="2"/>
    <s v="Poor"/>
    <n v="1"/>
    <s v="Moderate"/>
    <n v="102"/>
    <s v="tinnitus"/>
  </r>
  <r>
    <n v="1626"/>
    <n v="21.38"/>
    <s v="Healthy Weight"/>
    <n v="1.62"/>
    <n v="56.12"/>
    <n v="123"/>
    <n v="106"/>
    <x v="1"/>
    <n v="1"/>
    <n v="2022"/>
    <n v="6"/>
    <n v="13"/>
    <d v="2022-06-13T00:00:00"/>
    <s v="Q2"/>
    <s v="Q2-2022"/>
    <x v="1"/>
    <n v="1"/>
    <s v="Good"/>
    <n v="1"/>
    <s v="Moderate"/>
    <n v="108"/>
    <s v="palpitations"/>
  </r>
  <r>
    <n v="1626"/>
    <n v="22.06"/>
    <s v="Healthy Weight"/>
    <n v="1.62"/>
    <n v="57.89"/>
    <n v="131"/>
    <n v="109"/>
    <x v="1"/>
    <n v="2"/>
    <n v="2022"/>
    <n v="12"/>
    <n v="13"/>
    <d v="2022-12-13T00:00:00"/>
    <s v="Q4"/>
    <s v="Q4-2022"/>
    <x v="1"/>
    <n v="2"/>
    <s v="Poor"/>
    <n v="1"/>
    <s v="Moderate"/>
    <n v="103"/>
    <s v="vomiting"/>
  </r>
  <r>
    <n v="1626"/>
    <n v="20.53"/>
    <s v="Healthy Weight"/>
    <n v="1.62"/>
    <n v="53.87"/>
    <n v="139"/>
    <n v="105"/>
    <x v="0"/>
    <n v="3"/>
    <n v="2023"/>
    <n v="6"/>
    <n v="13"/>
    <d v="2023-06-13T00:00:00"/>
    <s v="Q2"/>
    <s v="Q2-2023"/>
    <x v="1"/>
    <n v="0"/>
    <s v="Very Good"/>
    <n v="0"/>
    <s v="Severe"/>
    <n v="100"/>
    <s v="headache"/>
  </r>
  <r>
    <n v="1626"/>
    <n v="19.23"/>
    <s v="Healthy Weight"/>
    <n v="1.62"/>
    <n v="50.46"/>
    <n v="138"/>
    <n v="100"/>
    <x v="0"/>
    <n v="4"/>
    <n v="2023"/>
    <n v="12"/>
    <n v="13"/>
    <d v="2023-12-13T00:00:00"/>
    <s v="Q4"/>
    <s v="Q4-2023"/>
    <x v="1"/>
    <n v="1"/>
    <s v="Good"/>
    <n v="2"/>
    <s v="Mild"/>
    <n v="108"/>
    <s v="palpitations"/>
  </r>
  <r>
    <n v="1626"/>
    <n v="18.46"/>
    <s v="Underweight"/>
    <n v="1.62"/>
    <n v="48.46"/>
    <n v="136"/>
    <n v="101"/>
    <x v="0"/>
    <n v="5"/>
    <n v="2024"/>
    <n v="6"/>
    <n v="12"/>
    <d v="2024-06-12T00:00:00"/>
    <s v="Q2"/>
    <s v="Q2-2024"/>
    <x v="1"/>
    <n v="2"/>
    <s v="Poor"/>
    <n v="1"/>
    <s v="Moderate"/>
    <n v="107"/>
    <s v="skin rash"/>
  </r>
  <r>
    <n v="1627"/>
    <n v="21.3"/>
    <s v="Healthy Weight"/>
    <n v="1.62"/>
    <n v="55.9"/>
    <n v="128"/>
    <n v="100"/>
    <x v="1"/>
    <n v="1"/>
    <n v="2022"/>
    <n v="6"/>
    <n v="15"/>
    <d v="2022-06-15T00:00:00"/>
    <s v="Q2"/>
    <s v="Q2-2022"/>
    <x v="1"/>
    <n v="1"/>
    <s v="Good"/>
    <n v="2"/>
    <s v="Mild"/>
    <n v="106"/>
    <s v="dizziness"/>
  </r>
  <r>
    <n v="1627"/>
    <n v="20.07"/>
    <s v="Healthy Weight"/>
    <n v="1.62"/>
    <n v="52.67"/>
    <n v="129"/>
    <n v="98"/>
    <x v="1"/>
    <n v="2"/>
    <n v="2022"/>
    <n v="12"/>
    <n v="15"/>
    <d v="2022-12-15T00:00:00"/>
    <s v="Q4"/>
    <s v="Q4-2022"/>
    <x v="1"/>
    <n v="0"/>
    <s v="Very Good"/>
    <n v="0"/>
    <s v="Severe"/>
    <n v="104"/>
    <s v="itching"/>
  </r>
  <r>
    <n v="1627"/>
    <n v="16.13"/>
    <s v="Underweight"/>
    <n v="1.62"/>
    <n v="42.33"/>
    <n v="139"/>
    <n v="106"/>
    <x v="0"/>
    <n v="3"/>
    <n v="2023"/>
    <n v="6"/>
    <n v="15"/>
    <d v="2023-06-15T00:00:00"/>
    <s v="Q2"/>
    <s v="Q2-2023"/>
    <x v="1"/>
    <n v="1"/>
    <s v="Good"/>
    <n v="1"/>
    <s v="Moderate"/>
    <n v="101"/>
    <s v="nausea"/>
  </r>
  <r>
    <n v="1627"/>
    <n v="22.7"/>
    <s v="Healthy Weight"/>
    <n v="1.62"/>
    <n v="59.57"/>
    <n v="138"/>
    <n v="106"/>
    <x v="0"/>
    <n v="4"/>
    <n v="2023"/>
    <n v="12"/>
    <n v="15"/>
    <d v="2023-12-15T00:00:00"/>
    <s v="Q4"/>
    <s v="Q4-2023"/>
    <x v="1"/>
    <n v="2"/>
    <s v="Poor"/>
    <n v="2"/>
    <s v="Mild"/>
    <n v="100"/>
    <s v="headache"/>
  </r>
  <r>
    <n v="1627"/>
    <n v="21.12"/>
    <s v="Healthy Weight"/>
    <n v="1.62"/>
    <n v="55.41"/>
    <n v="130"/>
    <n v="118"/>
    <x v="1"/>
    <n v="5"/>
    <n v="2024"/>
    <n v="6"/>
    <n v="14"/>
    <d v="2024-06-14T00:00:00"/>
    <s v="Q2"/>
    <s v="Q2-2024"/>
    <x v="1"/>
    <n v="2"/>
    <s v="Poor"/>
    <n v="2"/>
    <s v="Mild"/>
    <n v="100"/>
    <s v="headache"/>
  </r>
  <r>
    <n v="1628"/>
    <n v="22.78"/>
    <s v="Healthy Weight"/>
    <n v="1.62"/>
    <n v="59.79"/>
    <n v="111"/>
    <n v="100"/>
    <x v="1"/>
    <n v="1"/>
    <n v="2022"/>
    <n v="6"/>
    <n v="15"/>
    <d v="2022-06-15T00:00:00"/>
    <s v="Q2"/>
    <s v="Q2-2022"/>
    <x v="1"/>
    <n v="1"/>
    <s v="Good"/>
    <n v="1"/>
    <s v="Moderate"/>
    <n v="104"/>
    <s v="itching"/>
  </r>
  <r>
    <n v="1628"/>
    <n v="18.47"/>
    <s v="Underweight"/>
    <n v="1.62"/>
    <n v="48.48"/>
    <n v="116"/>
    <n v="98"/>
    <x v="1"/>
    <n v="2"/>
    <n v="2022"/>
    <n v="12"/>
    <n v="15"/>
    <d v="2022-12-15T00:00:00"/>
    <s v="Q4"/>
    <s v="Q4-2022"/>
    <x v="1"/>
    <n v="3"/>
    <s v="Very Poor"/>
    <n v="1"/>
    <s v="Moderate"/>
    <n v="100"/>
    <s v="headache"/>
  </r>
  <r>
    <n v="1628"/>
    <n v="23.02"/>
    <s v="Healthy Weight"/>
    <n v="1.62"/>
    <n v="60.41"/>
    <n v="122"/>
    <n v="109"/>
    <x v="1"/>
    <n v="3"/>
    <n v="2023"/>
    <n v="6"/>
    <n v="15"/>
    <d v="2023-06-15T00:00:00"/>
    <s v="Q2"/>
    <s v="Q2-2023"/>
    <x v="1"/>
    <n v="2"/>
    <s v="Poor"/>
    <n v="2"/>
    <s v="Mild"/>
    <n v="100"/>
    <s v="headache"/>
  </r>
  <r>
    <n v="1628"/>
    <n v="23.18"/>
    <s v="Healthy Weight"/>
    <n v="1.62"/>
    <n v="60.84"/>
    <n v="117"/>
    <n v="119"/>
    <x v="1"/>
    <n v="4"/>
    <n v="2023"/>
    <n v="12"/>
    <n v="15"/>
    <d v="2023-12-15T00:00:00"/>
    <s v="Q4"/>
    <s v="Q4-2023"/>
    <x v="1"/>
    <n v="0"/>
    <s v="Very Good"/>
    <n v="1"/>
    <s v="Moderate"/>
    <n v="100"/>
    <s v="headache"/>
  </r>
  <r>
    <n v="1629"/>
    <n v="28.02"/>
    <s v="Overweight"/>
    <n v="1.82"/>
    <n v="92.82"/>
    <n v="125"/>
    <n v="100"/>
    <x v="1"/>
    <n v="1"/>
    <n v="2022"/>
    <n v="6"/>
    <n v="18"/>
    <d v="2022-06-18T00:00:00"/>
    <s v="Q2"/>
    <s v="Q2-2022"/>
    <x v="0"/>
    <n v="0"/>
    <s v="Very Good"/>
    <n v="0"/>
    <s v="Severe"/>
    <n v="100"/>
    <s v="headache"/>
  </r>
  <r>
    <n v="1629"/>
    <n v="26.77"/>
    <s v="Overweight"/>
    <n v="1.82"/>
    <n v="88.68"/>
    <n v="135"/>
    <n v="98"/>
    <x v="0"/>
    <n v="2"/>
    <n v="2022"/>
    <n v="12"/>
    <n v="18"/>
    <d v="2022-12-18T00:00:00"/>
    <s v="Q4"/>
    <s v="Q4-2022"/>
    <x v="0"/>
    <n v="3"/>
    <s v="Very Poor"/>
    <n v="2"/>
    <s v="Mild"/>
    <n v="100"/>
    <s v="headache"/>
  </r>
  <r>
    <n v="1629"/>
    <n v="27.02"/>
    <s v="Overweight"/>
    <n v="1.82"/>
    <n v="89.52"/>
    <n v="134"/>
    <n v="90"/>
    <x v="1"/>
    <n v="3"/>
    <n v="2023"/>
    <n v="6"/>
    <n v="18"/>
    <d v="2023-06-18T00:00:00"/>
    <s v="Q2"/>
    <s v="Q2-2023"/>
    <x v="0"/>
    <n v="2"/>
    <s v="Poor"/>
    <n v="0"/>
    <s v="Severe"/>
    <n v="101"/>
    <s v="nausea"/>
  </r>
  <r>
    <n v="1629"/>
    <n v="26.53"/>
    <s v="Overweight"/>
    <n v="1.82"/>
    <n v="87.88"/>
    <n v="134"/>
    <n v="84"/>
    <x v="3"/>
    <n v="4"/>
    <n v="2023"/>
    <n v="12"/>
    <n v="18"/>
    <d v="2023-12-18T00:00:00"/>
    <s v="Q4"/>
    <s v="Q4-2023"/>
    <x v="0"/>
    <n v="3"/>
    <s v="Very Poor"/>
    <n v="0"/>
    <s v="Severe"/>
    <n v="100"/>
    <s v="headache"/>
  </r>
  <r>
    <n v="1630"/>
    <n v="24.81"/>
    <s v="Healthy Weight"/>
    <n v="1.82"/>
    <n v="82.16"/>
    <n v="159"/>
    <n v="141"/>
    <x v="0"/>
    <n v="1"/>
    <n v="2022"/>
    <n v="6"/>
    <n v="21"/>
    <d v="2022-06-21T00:00:00"/>
    <s v="Q2"/>
    <s v="Q2-2022"/>
    <x v="0"/>
    <n v="1"/>
    <s v="Good"/>
    <n v="2"/>
    <s v="Mild"/>
    <n v="105"/>
    <s v="abdominal pain"/>
  </r>
  <r>
    <n v="1630"/>
    <n v="25.33"/>
    <s v="Overweight"/>
    <n v="1.82"/>
    <n v="83.92"/>
    <n v="160"/>
    <n v="146"/>
    <x v="0"/>
    <n v="2"/>
    <n v="2022"/>
    <n v="12"/>
    <n v="21"/>
    <d v="2022-12-21T00:00:00"/>
    <s v="Q4"/>
    <s v="Q4-2022"/>
    <x v="0"/>
    <n v="2"/>
    <s v="Poor"/>
    <n v="2"/>
    <s v="Mild"/>
    <n v="103"/>
    <s v="vomiting"/>
  </r>
  <r>
    <n v="1630"/>
    <n v="27.05"/>
    <s v="Overweight"/>
    <n v="1.82"/>
    <n v="89.59"/>
    <n v="161"/>
    <n v="146"/>
    <x v="0"/>
    <n v="3"/>
    <n v="2023"/>
    <n v="6"/>
    <n v="21"/>
    <d v="2023-06-21T00:00:00"/>
    <s v="Q2"/>
    <s v="Q2-2023"/>
    <x v="0"/>
    <n v="2"/>
    <s v="Poor"/>
    <n v="0"/>
    <s v="Severe"/>
    <n v="100"/>
    <s v="headache"/>
  </r>
  <r>
    <n v="1630"/>
    <n v="26"/>
    <s v="Overweight"/>
    <n v="1.82"/>
    <n v="86.12"/>
    <n v="154"/>
    <n v="148"/>
    <x v="0"/>
    <n v="4"/>
    <n v="2023"/>
    <n v="12"/>
    <n v="21"/>
    <d v="2023-12-21T00:00:00"/>
    <s v="Q4"/>
    <s v="Q4-2023"/>
    <x v="0"/>
    <n v="3"/>
    <s v="Very Poor"/>
    <n v="1"/>
    <s v="Moderate"/>
    <n v="100"/>
    <s v="headache"/>
  </r>
  <r>
    <n v="1631"/>
    <n v="26.2"/>
    <s v="Overweight"/>
    <n v="1.82"/>
    <n v="86.78"/>
    <n v="116"/>
    <n v="97"/>
    <x v="1"/>
    <n v="1"/>
    <n v="2022"/>
    <n v="6"/>
    <n v="25"/>
    <d v="2022-06-25T00:00:00"/>
    <s v="Q2"/>
    <s v="Q2-2022"/>
    <x v="0"/>
    <n v="2"/>
    <s v="Poor"/>
    <n v="0"/>
    <s v="Severe"/>
    <n v="105"/>
    <s v="abdominal pain"/>
  </r>
  <r>
    <n v="1631"/>
    <n v="24.27"/>
    <s v="Healthy Weight"/>
    <n v="1.82"/>
    <n v="80.400000000000006"/>
    <n v="110"/>
    <n v="104"/>
    <x v="1"/>
    <n v="2"/>
    <n v="2022"/>
    <n v="12"/>
    <n v="25"/>
    <d v="2022-12-25T00:00:00"/>
    <s v="Q4"/>
    <s v="Q4-2022"/>
    <x v="0"/>
    <n v="2"/>
    <s v="Poor"/>
    <n v="2"/>
    <s v="Mild"/>
    <n v="100"/>
    <s v="headache"/>
  </r>
  <r>
    <n v="1631"/>
    <n v="23.92"/>
    <s v="Healthy Weight"/>
    <n v="1.82"/>
    <n v="79.239999999999995"/>
    <n v="121"/>
    <n v="105"/>
    <x v="1"/>
    <n v="3"/>
    <n v="2023"/>
    <n v="6"/>
    <n v="25"/>
    <d v="2023-06-25T00:00:00"/>
    <s v="Q2"/>
    <s v="Q2-2023"/>
    <x v="0"/>
    <n v="3"/>
    <s v="Very Poor"/>
    <n v="1"/>
    <s v="Moderate"/>
    <n v="100"/>
    <s v="headache"/>
  </r>
  <r>
    <n v="1632"/>
    <n v="21.06"/>
    <s v="Healthy Weight"/>
    <n v="1.82"/>
    <n v="69.760000000000005"/>
    <n v="128"/>
    <n v="97"/>
    <x v="1"/>
    <n v="1"/>
    <n v="2022"/>
    <n v="6"/>
    <n v="25"/>
    <d v="2022-06-25T00:00:00"/>
    <s v="Q2"/>
    <s v="Q2-2022"/>
    <x v="0"/>
    <n v="1"/>
    <s v="Good"/>
    <n v="0"/>
    <s v="Severe"/>
    <n v="100"/>
    <s v="headache"/>
  </r>
  <r>
    <n v="1632"/>
    <n v="19.149999999999999"/>
    <s v="Healthy Weight"/>
    <n v="1.82"/>
    <n v="63.44"/>
    <n v="124"/>
    <n v="103"/>
    <x v="1"/>
    <n v="2"/>
    <n v="2022"/>
    <n v="12"/>
    <n v="25"/>
    <d v="2022-12-25T00:00:00"/>
    <s v="Q4"/>
    <s v="Q4-2022"/>
    <x v="0"/>
    <n v="2"/>
    <s v="Poor"/>
    <n v="1"/>
    <s v="Moderate"/>
    <n v="101"/>
    <s v="nausea"/>
  </r>
  <r>
    <n v="1632"/>
    <n v="18.96"/>
    <s v="Healthy Weight"/>
    <n v="1.82"/>
    <n v="62.8"/>
    <n v="124"/>
    <n v="103"/>
    <x v="1"/>
    <n v="3"/>
    <n v="2023"/>
    <n v="6"/>
    <n v="25"/>
    <d v="2023-06-25T00:00:00"/>
    <s v="Q2"/>
    <s v="Q2-2023"/>
    <x v="0"/>
    <n v="0"/>
    <s v="Very Good"/>
    <n v="1"/>
    <s v="Moderate"/>
    <n v="106"/>
    <s v="dizziness"/>
  </r>
  <r>
    <n v="1632"/>
    <n v="19.420000000000002"/>
    <s v="Healthy Weight"/>
    <n v="1.82"/>
    <n v="64.33"/>
    <n v="129"/>
    <n v="97"/>
    <x v="1"/>
    <n v="4"/>
    <n v="2023"/>
    <n v="12"/>
    <n v="25"/>
    <d v="2023-12-25T00:00:00"/>
    <s v="Q4"/>
    <s v="Q4-2023"/>
    <x v="0"/>
    <n v="3"/>
    <s v="Very Poor"/>
    <n v="1"/>
    <s v="Moderate"/>
    <n v="109"/>
    <s v="hallucinations"/>
  </r>
  <r>
    <n v="1632"/>
    <n v="19.77"/>
    <s v="Healthy Weight"/>
    <n v="1.82"/>
    <n v="65.48"/>
    <n v="135"/>
    <n v="99"/>
    <x v="0"/>
    <n v="5"/>
    <n v="2024"/>
    <n v="6"/>
    <n v="24"/>
    <d v="2024-06-24T00:00:00"/>
    <s v="Q2"/>
    <s v="Q2-2024"/>
    <x v="0"/>
    <n v="0"/>
    <s v="Very Good"/>
    <n v="1"/>
    <s v="Moderate"/>
    <n v="103"/>
    <s v="vomiting"/>
  </r>
  <r>
    <n v="1632"/>
    <n v="24.64"/>
    <s v="Healthy Weight"/>
    <n v="1.82"/>
    <n v="81.61"/>
    <n v="139"/>
    <n v="99"/>
    <x v="0"/>
    <n v="6"/>
    <n v="2024"/>
    <n v="12"/>
    <n v="24"/>
    <d v="2024-12-24T00:00:00"/>
    <s v="Q4"/>
    <s v="Q4-2024"/>
    <x v="0"/>
    <n v="2"/>
    <s v="Poor"/>
    <n v="2"/>
    <s v="Mild"/>
    <n v="105"/>
    <s v="abdominal pain"/>
  </r>
  <r>
    <n v="1633"/>
    <n v="21.94"/>
    <s v="Healthy Weight"/>
    <n v="1.82"/>
    <n v="72.69"/>
    <n v="123"/>
    <n v="100"/>
    <x v="1"/>
    <n v="1"/>
    <n v="2022"/>
    <n v="6"/>
    <n v="28"/>
    <d v="2022-06-28T00:00:00"/>
    <s v="Q2"/>
    <s v="Q2-2022"/>
    <x v="0"/>
    <n v="1"/>
    <s v="Good"/>
    <n v="2"/>
    <s v="Mild"/>
    <n v="106"/>
    <s v="dizziness"/>
  </r>
  <r>
    <n v="1633"/>
    <n v="24.24"/>
    <s v="Healthy Weight"/>
    <n v="1.82"/>
    <n v="80.28"/>
    <n v="125"/>
    <n v="97"/>
    <x v="1"/>
    <n v="2"/>
    <n v="2022"/>
    <n v="12"/>
    <n v="28"/>
    <d v="2022-12-28T00:00:00"/>
    <s v="Q4"/>
    <s v="Q4-2022"/>
    <x v="0"/>
    <n v="2"/>
    <s v="Poor"/>
    <n v="2"/>
    <s v="Mild"/>
    <n v="100"/>
    <s v="headache"/>
  </r>
  <r>
    <n v="1633"/>
    <n v="25.03"/>
    <s v="Overweight"/>
    <n v="1.82"/>
    <n v="82.92"/>
    <n v="119"/>
    <n v="96"/>
    <x v="1"/>
    <n v="3"/>
    <n v="2023"/>
    <n v="6"/>
    <n v="28"/>
    <d v="2023-06-28T00:00:00"/>
    <s v="Q2"/>
    <s v="Q2-2023"/>
    <x v="0"/>
    <n v="3"/>
    <s v="Very Poor"/>
    <n v="1"/>
    <s v="Moderate"/>
    <n v="101"/>
    <s v="nausea"/>
  </r>
  <r>
    <n v="1633"/>
    <n v="22.34"/>
    <s v="Healthy Weight"/>
    <n v="1.82"/>
    <n v="73.989999999999995"/>
    <n v="119"/>
    <n v="95"/>
    <x v="1"/>
    <n v="4"/>
    <n v="2023"/>
    <n v="12"/>
    <n v="28"/>
    <d v="2023-12-28T00:00:00"/>
    <s v="Q4"/>
    <s v="Q4-2023"/>
    <x v="0"/>
    <n v="3"/>
    <s v="Very Poor"/>
    <n v="2"/>
    <s v="Mild"/>
    <n v="104"/>
    <s v="itching"/>
  </r>
  <r>
    <n v="1633"/>
    <n v="25.13"/>
    <s v="Overweight"/>
    <n v="1.82"/>
    <n v="83.25"/>
    <n v="118"/>
    <n v="83"/>
    <x v="1"/>
    <n v="5"/>
    <n v="2024"/>
    <n v="6"/>
    <n v="27"/>
    <d v="2024-06-27T00:00:00"/>
    <s v="Q2"/>
    <s v="Q2-2024"/>
    <x v="0"/>
    <n v="3"/>
    <s v="Very Poor"/>
    <n v="0"/>
    <s v="Severe"/>
    <n v="100"/>
    <s v="headache"/>
  </r>
  <r>
    <n v="1634"/>
    <n v="26.23"/>
    <s v="Overweight"/>
    <n v="1.82"/>
    <n v="86.89"/>
    <n v="118"/>
    <n v="84"/>
    <x v="1"/>
    <n v="1"/>
    <n v="2022"/>
    <n v="6"/>
    <n v="28"/>
    <d v="2022-06-28T00:00:00"/>
    <s v="Q2"/>
    <s v="Q2-2022"/>
    <x v="0"/>
    <n v="2"/>
    <s v="Poor"/>
    <n v="2"/>
    <s v="Mild"/>
    <n v="100"/>
    <s v="headache"/>
  </r>
  <r>
    <n v="1634"/>
    <n v="26.41"/>
    <s v="Overweight"/>
    <n v="1.82"/>
    <n v="87.49"/>
    <n v="119"/>
    <n v="84"/>
    <x v="1"/>
    <n v="2"/>
    <n v="2022"/>
    <n v="12"/>
    <n v="28"/>
    <d v="2022-12-28T00:00:00"/>
    <s v="Q4"/>
    <s v="Q4-2022"/>
    <x v="0"/>
    <n v="2"/>
    <s v="Poor"/>
    <n v="0"/>
    <s v="Severe"/>
    <n v="100"/>
    <s v="headache"/>
  </r>
  <r>
    <n v="1634"/>
    <n v="29.1"/>
    <s v="Overweight"/>
    <n v="1.82"/>
    <n v="96.4"/>
    <n v="116"/>
    <n v="84"/>
    <x v="1"/>
    <n v="3"/>
    <n v="2023"/>
    <n v="6"/>
    <n v="28"/>
    <d v="2023-06-28T00:00:00"/>
    <s v="Q2"/>
    <s v="Q2-2023"/>
    <x v="0"/>
    <n v="1"/>
    <s v="Good"/>
    <n v="0"/>
    <s v="Severe"/>
    <n v="100"/>
    <s v="headache"/>
  </r>
  <r>
    <n v="1634"/>
    <n v="28.28"/>
    <s v="Overweight"/>
    <n v="1.82"/>
    <n v="93.67"/>
    <n v="111"/>
    <n v="92"/>
    <x v="1"/>
    <n v="4"/>
    <n v="2023"/>
    <n v="12"/>
    <n v="28"/>
    <d v="2023-12-28T00:00:00"/>
    <s v="Q4"/>
    <s v="Q4-2023"/>
    <x v="0"/>
    <n v="2"/>
    <s v="Poor"/>
    <n v="0"/>
    <s v="Severe"/>
    <n v="100"/>
    <s v="headache"/>
  </r>
  <r>
    <n v="1635"/>
    <n v="27.31"/>
    <s v="Overweight"/>
    <n v="1.82"/>
    <n v="90.48"/>
    <n v="128"/>
    <n v="109"/>
    <x v="1"/>
    <n v="1"/>
    <n v="2022"/>
    <n v="6"/>
    <n v="29"/>
    <d v="2022-06-29T00:00:00"/>
    <s v="Q2"/>
    <s v="Q2-2022"/>
    <x v="0"/>
    <n v="2"/>
    <s v="Poor"/>
    <n v="1"/>
    <s v="Moderate"/>
    <n v="101"/>
    <s v="nausea"/>
  </r>
  <r>
    <n v="1635"/>
    <n v="28.38"/>
    <s v="Overweight"/>
    <n v="1.82"/>
    <n v="94.01"/>
    <n v="128"/>
    <n v="108"/>
    <x v="1"/>
    <n v="2"/>
    <n v="2022"/>
    <n v="12"/>
    <n v="29"/>
    <d v="2022-12-29T00:00:00"/>
    <s v="Q4"/>
    <s v="Q4-2022"/>
    <x v="0"/>
    <n v="0"/>
    <s v="Very Good"/>
    <n v="0"/>
    <s v="Severe"/>
    <n v="103"/>
    <s v="vomiting"/>
  </r>
  <r>
    <n v="1635"/>
    <n v="28.64"/>
    <s v="Overweight"/>
    <n v="1.82"/>
    <n v="94.87"/>
    <n v="131"/>
    <n v="109"/>
    <x v="1"/>
    <n v="3"/>
    <n v="2023"/>
    <n v="6"/>
    <n v="29"/>
    <d v="2023-06-29T00:00:00"/>
    <s v="Q2"/>
    <s v="Q2-2023"/>
    <x v="0"/>
    <n v="2"/>
    <s v="Poor"/>
    <n v="0"/>
    <s v="Severe"/>
    <n v="100"/>
    <s v="headache"/>
  </r>
  <r>
    <n v="1635"/>
    <n v="29.31"/>
    <s v="Overweight"/>
    <n v="1.82"/>
    <n v="97.08"/>
    <n v="112"/>
    <n v="115"/>
    <x v="1"/>
    <n v="4"/>
    <n v="2023"/>
    <n v="12"/>
    <n v="29"/>
    <d v="2023-12-29T00:00:00"/>
    <s v="Q4"/>
    <s v="Q4-2023"/>
    <x v="0"/>
    <n v="1"/>
    <s v="Good"/>
    <n v="1"/>
    <s v="Moderate"/>
    <n v="104"/>
    <s v="itching"/>
  </r>
  <r>
    <n v="1635"/>
    <n v="36.159999999999997"/>
    <s v="Obesity"/>
    <n v="1.82"/>
    <n v="119.79"/>
    <n v="131"/>
    <n v="122"/>
    <x v="1"/>
    <n v="5"/>
    <n v="2024"/>
    <n v="6"/>
    <n v="28"/>
    <d v="2024-06-28T00:00:00"/>
    <s v="Q2"/>
    <s v="Q2-2024"/>
    <x v="0"/>
    <n v="1"/>
    <s v="Good"/>
    <n v="0"/>
    <s v="Severe"/>
    <n v="103"/>
    <s v="vomiting"/>
  </r>
  <r>
    <n v="1636"/>
    <n v="18.72"/>
    <s v="Healthy Weight"/>
    <n v="1.62"/>
    <n v="49.12"/>
    <n v="128"/>
    <n v="98"/>
    <x v="1"/>
    <n v="1"/>
    <n v="2022"/>
    <n v="6"/>
    <n v="30"/>
    <d v="2022-06-30T00:00:00"/>
    <s v="Q2"/>
    <s v="Q2-2022"/>
    <x v="1"/>
    <n v="1"/>
    <s v="Good"/>
    <n v="1"/>
    <s v="Moderate"/>
    <n v="108"/>
    <s v="palpitations"/>
  </r>
  <r>
    <n v="1636"/>
    <n v="21.52"/>
    <s v="Healthy Weight"/>
    <n v="1.62"/>
    <n v="56.48"/>
    <n v="140"/>
    <n v="87"/>
    <x v="0"/>
    <n v="2"/>
    <n v="2022"/>
    <n v="12"/>
    <n v="30"/>
    <d v="2022-12-30T00:00:00"/>
    <s v="Q4"/>
    <s v="Q4-2022"/>
    <x v="1"/>
    <n v="1"/>
    <s v="Good"/>
    <n v="2"/>
    <s v="Mild"/>
    <n v="100"/>
    <s v="headache"/>
  </r>
  <r>
    <n v="1636"/>
    <n v="23.22"/>
    <s v="Healthy Weight"/>
    <n v="1.62"/>
    <n v="60.95"/>
    <n v="134"/>
    <n v="90"/>
    <x v="1"/>
    <n v="3"/>
    <n v="2023"/>
    <n v="6"/>
    <n v="30"/>
    <d v="2023-06-30T00:00:00"/>
    <s v="Q2"/>
    <s v="Q2-2023"/>
    <x v="1"/>
    <n v="1"/>
    <s v="Good"/>
    <n v="0"/>
    <s v="Severe"/>
    <n v="100"/>
    <s v="headache"/>
  </r>
  <r>
    <n v="1636"/>
    <n v="22.01"/>
    <s v="Healthy Weight"/>
    <n v="1.62"/>
    <n v="57.75"/>
    <n v="128"/>
    <n v="87"/>
    <x v="1"/>
    <n v="4"/>
    <n v="2023"/>
    <n v="12"/>
    <n v="30"/>
    <d v="2023-12-30T00:00:00"/>
    <s v="Q4"/>
    <s v="Q4-2023"/>
    <x v="1"/>
    <n v="1"/>
    <s v="Good"/>
    <n v="2"/>
    <s v="Mild"/>
    <n v="105"/>
    <s v="abdominal pain"/>
  </r>
  <r>
    <n v="1636"/>
    <n v="16.899999999999999"/>
    <s v="Underweight"/>
    <n v="1.62"/>
    <n v="44.35"/>
    <n v="126"/>
    <n v="82"/>
    <x v="3"/>
    <n v="5"/>
    <n v="2024"/>
    <n v="6"/>
    <n v="29"/>
    <d v="2024-06-29T00:00:00"/>
    <s v="Q2"/>
    <s v="Q2-2024"/>
    <x v="1"/>
    <n v="2"/>
    <s v="Poor"/>
    <n v="0"/>
    <s v="Severe"/>
    <n v="100"/>
    <s v="headache"/>
  </r>
  <r>
    <n v="1637"/>
    <n v="17.13"/>
    <s v="Underweight"/>
    <n v="1.62"/>
    <n v="44.95"/>
    <n v="135"/>
    <n v="102"/>
    <x v="0"/>
    <n v="1"/>
    <n v="2022"/>
    <n v="7"/>
    <n v="4"/>
    <d v="2022-07-04T00:00:00"/>
    <s v="Q3"/>
    <s v="Q3-2022"/>
    <x v="1"/>
    <n v="1"/>
    <s v="Good"/>
    <n v="1"/>
    <s v="Moderate"/>
    <n v="101"/>
    <s v="nausea"/>
  </r>
  <r>
    <n v="1637"/>
    <n v="17.89"/>
    <s v="Underweight"/>
    <n v="1.62"/>
    <n v="46.96"/>
    <n v="146"/>
    <n v="108"/>
    <x v="0"/>
    <n v="2"/>
    <n v="2023"/>
    <n v="1"/>
    <n v="3"/>
    <d v="2023-01-03T00:00:00"/>
    <s v="Q1"/>
    <s v="Q1-2023"/>
    <x v="1"/>
    <n v="2"/>
    <s v="Poor"/>
    <n v="0"/>
    <s v="Severe"/>
    <n v="100"/>
    <s v="headache"/>
  </r>
  <r>
    <n v="1637"/>
    <n v="17.23"/>
    <s v="Underweight"/>
    <n v="1.62"/>
    <n v="45.22"/>
    <n v="142"/>
    <n v="103"/>
    <x v="0"/>
    <n v="3"/>
    <n v="2023"/>
    <n v="7"/>
    <n v="4"/>
    <d v="2023-07-04T00:00:00"/>
    <s v="Q3"/>
    <s v="Q3-2023"/>
    <x v="1"/>
    <n v="2"/>
    <s v="Poor"/>
    <n v="2"/>
    <s v="Mild"/>
    <n v="100"/>
    <s v="headache"/>
  </r>
  <r>
    <n v="1637"/>
    <n v="19.96"/>
    <s v="Healthy Weight"/>
    <n v="1.62"/>
    <n v="52.38"/>
    <n v="149"/>
    <n v="107"/>
    <x v="0"/>
    <n v="4"/>
    <n v="2024"/>
    <n v="1"/>
    <n v="3"/>
    <d v="2024-01-03T00:00:00"/>
    <s v="Q1"/>
    <s v="Q1-2024"/>
    <x v="1"/>
    <n v="1"/>
    <s v="Good"/>
    <n v="1"/>
    <s v="Moderate"/>
    <n v="100"/>
    <s v="headache"/>
  </r>
  <r>
    <n v="1637"/>
    <n v="19.3"/>
    <s v="Healthy Weight"/>
    <n v="1.62"/>
    <n v="50.65"/>
    <n v="143"/>
    <n v="107"/>
    <x v="0"/>
    <n v="5"/>
    <n v="2024"/>
    <n v="7"/>
    <n v="3"/>
    <d v="2024-07-03T00:00:00"/>
    <s v="Q3"/>
    <s v="Q3-2024"/>
    <x v="1"/>
    <n v="1"/>
    <s v="Good"/>
    <n v="2"/>
    <s v="Mild"/>
    <n v="109"/>
    <s v="hallucinations"/>
  </r>
  <r>
    <n v="1638"/>
    <n v="21.58"/>
    <s v="Healthy Weight"/>
    <n v="1.82"/>
    <n v="71.48"/>
    <n v="127"/>
    <n v="109"/>
    <x v="1"/>
    <n v="1"/>
    <n v="2022"/>
    <n v="7"/>
    <n v="8"/>
    <d v="2022-07-08T00:00:00"/>
    <s v="Q3"/>
    <s v="Q3-2022"/>
    <x v="0"/>
    <n v="1"/>
    <s v="Good"/>
    <n v="1"/>
    <s v="Moderate"/>
    <n v="101"/>
    <s v="nausea"/>
  </r>
  <r>
    <n v="1638"/>
    <n v="23.41"/>
    <s v="Healthy Weight"/>
    <n v="1.82"/>
    <n v="77.55"/>
    <n v="109"/>
    <n v="108"/>
    <x v="1"/>
    <n v="2"/>
    <n v="2023"/>
    <n v="1"/>
    <n v="7"/>
    <d v="2023-01-07T00:00:00"/>
    <s v="Q1"/>
    <s v="Q1-2023"/>
    <x v="0"/>
    <n v="1"/>
    <s v="Good"/>
    <n v="2"/>
    <s v="Mild"/>
    <n v="100"/>
    <s v="headache"/>
  </r>
  <r>
    <n v="1638"/>
    <n v="23.06"/>
    <s v="Healthy Weight"/>
    <n v="1.82"/>
    <n v="76.39"/>
    <n v="99"/>
    <n v="101"/>
    <x v="1"/>
    <n v="3"/>
    <n v="2023"/>
    <n v="7"/>
    <n v="8"/>
    <d v="2023-07-08T00:00:00"/>
    <s v="Q3"/>
    <s v="Q3-2023"/>
    <x v="0"/>
    <n v="3"/>
    <s v="Very Poor"/>
    <n v="1"/>
    <s v="Moderate"/>
    <n v="102"/>
    <s v="tinnitus"/>
  </r>
  <r>
    <n v="1638"/>
    <n v="22.16"/>
    <s v="Healthy Weight"/>
    <n v="1.82"/>
    <n v="73.41"/>
    <n v="101"/>
    <n v="106"/>
    <x v="1"/>
    <n v="4"/>
    <n v="2024"/>
    <n v="1"/>
    <n v="7"/>
    <d v="2024-01-07T00:00:00"/>
    <s v="Q1"/>
    <s v="Q1-2024"/>
    <x v="0"/>
    <n v="1"/>
    <s v="Good"/>
    <n v="2"/>
    <s v="Mild"/>
    <n v="100"/>
    <s v="headache"/>
  </r>
  <r>
    <n v="1639"/>
    <n v="22.95"/>
    <s v="Healthy Weight"/>
    <n v="1.82"/>
    <n v="76.02"/>
    <n v="119"/>
    <n v="101"/>
    <x v="1"/>
    <n v="1"/>
    <n v="2022"/>
    <n v="7"/>
    <n v="8"/>
    <d v="2022-07-08T00:00:00"/>
    <s v="Q3"/>
    <s v="Q3-2022"/>
    <x v="0"/>
    <n v="1"/>
    <s v="Good"/>
    <n v="2"/>
    <s v="Mild"/>
    <n v="104"/>
    <s v="itching"/>
  </r>
  <r>
    <n v="1639"/>
    <n v="20.260000000000002"/>
    <s v="Healthy Weight"/>
    <n v="1.82"/>
    <n v="67.12"/>
    <n v="115"/>
    <n v="94"/>
    <x v="1"/>
    <n v="2"/>
    <n v="2023"/>
    <n v="1"/>
    <n v="7"/>
    <d v="2023-01-07T00:00:00"/>
    <s v="Q1"/>
    <s v="Q1-2023"/>
    <x v="0"/>
    <n v="0"/>
    <s v="Very Good"/>
    <n v="0"/>
    <s v="Severe"/>
    <n v="103"/>
    <s v="vomiting"/>
  </r>
  <r>
    <n v="1639"/>
    <n v="20.79"/>
    <s v="Healthy Weight"/>
    <n v="1.82"/>
    <n v="68.86"/>
    <n v="114"/>
    <n v="95"/>
    <x v="1"/>
    <n v="3"/>
    <n v="2023"/>
    <n v="7"/>
    <n v="8"/>
    <d v="2023-07-08T00:00:00"/>
    <s v="Q3"/>
    <s v="Q3-2023"/>
    <x v="0"/>
    <n v="2"/>
    <s v="Poor"/>
    <n v="1"/>
    <s v="Moderate"/>
    <n v="100"/>
    <s v="headache"/>
  </r>
  <r>
    <n v="1639"/>
    <n v="21.9"/>
    <s v="Healthy Weight"/>
    <n v="1.82"/>
    <n v="72.53"/>
    <n v="98"/>
    <n v="98"/>
    <x v="1"/>
    <n v="4"/>
    <n v="2024"/>
    <n v="1"/>
    <n v="7"/>
    <d v="2024-01-07T00:00:00"/>
    <s v="Q1"/>
    <s v="Q1-2024"/>
    <x v="0"/>
    <n v="3"/>
    <s v="Very Poor"/>
    <n v="0"/>
    <s v="Severe"/>
    <n v="100"/>
    <s v="headache"/>
  </r>
  <r>
    <n v="1639"/>
    <n v="19.170000000000002"/>
    <s v="Healthy Weight"/>
    <n v="1.82"/>
    <n v="63.49"/>
    <n v="95"/>
    <n v="94"/>
    <x v="1"/>
    <n v="5"/>
    <n v="2024"/>
    <n v="7"/>
    <n v="7"/>
    <d v="2024-07-07T00:00:00"/>
    <s v="Q3"/>
    <s v="Q3-2024"/>
    <x v="0"/>
    <n v="3"/>
    <s v="Very Poor"/>
    <n v="2"/>
    <s v="Mild"/>
    <n v="100"/>
    <s v="headache"/>
  </r>
  <r>
    <n v="1640"/>
    <n v="19.72"/>
    <s v="Healthy Weight"/>
    <n v="1.62"/>
    <n v="51.76"/>
    <n v="123"/>
    <n v="123"/>
    <x v="1"/>
    <n v="1"/>
    <n v="2022"/>
    <n v="7"/>
    <n v="9"/>
    <d v="2022-07-09T00:00:00"/>
    <s v="Q3"/>
    <s v="Q3-2022"/>
    <x v="1"/>
    <n v="1"/>
    <s v="Good"/>
    <n v="0"/>
    <s v="Severe"/>
    <n v="100"/>
    <s v="headache"/>
  </r>
  <r>
    <n v="1640"/>
    <n v="16.55"/>
    <s v="Underweight"/>
    <n v="1.62"/>
    <n v="43.42"/>
    <n v="124"/>
    <n v="121"/>
    <x v="1"/>
    <n v="2"/>
    <n v="2023"/>
    <n v="1"/>
    <n v="8"/>
    <d v="2023-01-08T00:00:00"/>
    <s v="Q1"/>
    <s v="Q1-2023"/>
    <x v="1"/>
    <n v="2"/>
    <s v="Poor"/>
    <n v="0"/>
    <s v="Severe"/>
    <n v="103"/>
    <s v="vomiting"/>
  </r>
  <r>
    <n v="1640"/>
    <n v="14.7"/>
    <s v="Underweight"/>
    <n v="1.62"/>
    <n v="38.58"/>
    <n v="128"/>
    <n v="128"/>
    <x v="1"/>
    <n v="3"/>
    <n v="2023"/>
    <n v="7"/>
    <n v="9"/>
    <d v="2023-07-09T00:00:00"/>
    <s v="Q3"/>
    <s v="Q3-2023"/>
    <x v="1"/>
    <n v="1"/>
    <s v="Good"/>
    <n v="2"/>
    <s v="Mild"/>
    <n v="100"/>
    <s v="headache"/>
  </r>
  <r>
    <n v="1641"/>
    <n v="24.55"/>
    <s v="Healthy Weight"/>
    <n v="1.82"/>
    <n v="81.319999999999993"/>
    <n v="123"/>
    <n v="109"/>
    <x v="1"/>
    <n v="1"/>
    <n v="2022"/>
    <n v="7"/>
    <n v="11"/>
    <d v="2022-07-11T00:00:00"/>
    <s v="Q3"/>
    <s v="Q3-2022"/>
    <x v="0"/>
    <n v="1"/>
    <s v="Good"/>
    <n v="0"/>
    <s v="Severe"/>
    <n v="106"/>
    <s v="dizziness"/>
  </r>
  <r>
    <n v="1641"/>
    <n v="25.97"/>
    <s v="Overweight"/>
    <n v="1.82"/>
    <n v="86.03"/>
    <n v="118"/>
    <n v="111"/>
    <x v="1"/>
    <n v="2"/>
    <n v="2023"/>
    <n v="1"/>
    <n v="10"/>
    <d v="2023-01-10T00:00:00"/>
    <s v="Q1"/>
    <s v="Q1-2023"/>
    <x v="0"/>
    <n v="3"/>
    <s v="Very Poor"/>
    <n v="0"/>
    <s v="Severe"/>
    <n v="100"/>
    <s v="headache"/>
  </r>
  <r>
    <n v="1641"/>
    <n v="27.73"/>
    <s v="Overweight"/>
    <n v="1.82"/>
    <n v="91.85"/>
    <n v="115"/>
    <n v="107"/>
    <x v="1"/>
    <n v="3"/>
    <n v="2023"/>
    <n v="7"/>
    <n v="11"/>
    <d v="2023-07-11T00:00:00"/>
    <s v="Q3"/>
    <s v="Q3-2023"/>
    <x v="0"/>
    <n v="2"/>
    <s v="Poor"/>
    <n v="1"/>
    <s v="Moderate"/>
    <n v="108"/>
    <s v="palpitations"/>
  </r>
  <r>
    <n v="1641"/>
    <n v="27.85"/>
    <s v="Overweight"/>
    <n v="1.82"/>
    <n v="92.23"/>
    <n v="120"/>
    <n v="110"/>
    <x v="1"/>
    <n v="4"/>
    <n v="2024"/>
    <n v="1"/>
    <n v="10"/>
    <d v="2024-01-10T00:00:00"/>
    <s v="Q1"/>
    <s v="Q1-2024"/>
    <x v="0"/>
    <n v="3"/>
    <s v="Very Poor"/>
    <n v="0"/>
    <s v="Severe"/>
    <n v="100"/>
    <s v="headache"/>
  </r>
  <r>
    <n v="1642"/>
    <n v="26.98"/>
    <s v="Overweight"/>
    <n v="1.82"/>
    <n v="89.38"/>
    <n v="129"/>
    <n v="99"/>
    <x v="1"/>
    <n v="1"/>
    <n v="2022"/>
    <n v="7"/>
    <n v="11"/>
    <d v="2022-07-11T00:00:00"/>
    <s v="Q3"/>
    <s v="Q3-2022"/>
    <x v="0"/>
    <n v="3"/>
    <s v="Very Poor"/>
    <n v="0"/>
    <s v="Severe"/>
    <n v="105"/>
    <s v="abdominal pain"/>
  </r>
  <r>
    <n v="1642"/>
    <n v="27.14"/>
    <s v="Overweight"/>
    <n v="1.82"/>
    <n v="89.9"/>
    <n v="128"/>
    <n v="96"/>
    <x v="1"/>
    <n v="2"/>
    <n v="2023"/>
    <n v="1"/>
    <n v="10"/>
    <d v="2023-01-10T00:00:00"/>
    <s v="Q1"/>
    <s v="Q1-2023"/>
    <x v="0"/>
    <n v="3"/>
    <s v="Very Poor"/>
    <n v="0"/>
    <s v="Severe"/>
    <n v="100"/>
    <s v="headache"/>
  </r>
  <r>
    <n v="1642"/>
    <n v="29.08"/>
    <s v="Overweight"/>
    <n v="1.82"/>
    <n v="96.33"/>
    <n v="133"/>
    <n v="102"/>
    <x v="1"/>
    <n v="3"/>
    <n v="2023"/>
    <n v="7"/>
    <n v="11"/>
    <d v="2023-07-11T00:00:00"/>
    <s v="Q3"/>
    <s v="Q3-2023"/>
    <x v="0"/>
    <n v="1"/>
    <s v="Good"/>
    <n v="2"/>
    <s v="Mild"/>
    <n v="100"/>
    <s v="headache"/>
  </r>
  <r>
    <n v="1642"/>
    <n v="29.28"/>
    <s v="Overweight"/>
    <n v="1.82"/>
    <n v="96.99"/>
    <n v="127"/>
    <n v="106"/>
    <x v="1"/>
    <n v="4"/>
    <n v="2024"/>
    <n v="1"/>
    <n v="10"/>
    <d v="2024-01-10T00:00:00"/>
    <s v="Q1"/>
    <s v="Q1-2024"/>
    <x v="0"/>
    <n v="2"/>
    <s v="Poor"/>
    <n v="1"/>
    <s v="Moderate"/>
    <n v="100"/>
    <s v="headache"/>
  </r>
  <r>
    <n v="1642"/>
    <n v="30.78"/>
    <s v="Obesity"/>
    <n v="1.82"/>
    <n v="101.94"/>
    <n v="125"/>
    <n v="106"/>
    <x v="1"/>
    <n v="5"/>
    <n v="2024"/>
    <n v="7"/>
    <n v="10"/>
    <d v="2024-07-10T00:00:00"/>
    <s v="Q3"/>
    <s v="Q3-2024"/>
    <x v="0"/>
    <n v="2"/>
    <s v="Poor"/>
    <n v="0"/>
    <s v="Severe"/>
    <n v="109"/>
    <s v="hallucinations"/>
  </r>
  <r>
    <n v="1643"/>
    <n v="23.18"/>
    <s v="Healthy Weight"/>
    <n v="1.82"/>
    <n v="76.78"/>
    <n v="139"/>
    <n v="130"/>
    <x v="0"/>
    <n v="1"/>
    <n v="2022"/>
    <n v="7"/>
    <n v="13"/>
    <d v="2022-07-13T00:00:00"/>
    <s v="Q3"/>
    <s v="Q3-2022"/>
    <x v="0"/>
    <n v="1"/>
    <s v="Good"/>
    <n v="1"/>
    <s v="Moderate"/>
    <n v="109"/>
    <s v="hallucinations"/>
  </r>
  <r>
    <n v="1643"/>
    <n v="21.49"/>
    <s v="Healthy Weight"/>
    <n v="1.82"/>
    <n v="71.180000000000007"/>
    <n v="147"/>
    <n v="132"/>
    <x v="0"/>
    <n v="2"/>
    <n v="2023"/>
    <n v="1"/>
    <n v="12"/>
    <d v="2023-01-12T00:00:00"/>
    <s v="Q1"/>
    <s v="Q1-2023"/>
    <x v="0"/>
    <n v="2"/>
    <s v="Poor"/>
    <n v="2"/>
    <s v="Mild"/>
    <n v="100"/>
    <s v="headache"/>
  </r>
  <r>
    <n v="1643"/>
    <n v="21.93"/>
    <s v="Healthy Weight"/>
    <n v="1.82"/>
    <n v="72.63"/>
    <n v="143"/>
    <n v="140"/>
    <x v="0"/>
    <n v="3"/>
    <n v="2023"/>
    <n v="7"/>
    <n v="13"/>
    <d v="2023-07-13T00:00:00"/>
    <s v="Q3"/>
    <s v="Q3-2023"/>
    <x v="0"/>
    <n v="1"/>
    <s v="Good"/>
    <n v="1"/>
    <s v="Moderate"/>
    <n v="100"/>
    <s v="headache"/>
  </r>
  <r>
    <n v="1643"/>
    <n v="19.149999999999999"/>
    <s v="Healthy Weight"/>
    <n v="1.82"/>
    <n v="63.43"/>
    <n v="139"/>
    <n v="146"/>
    <x v="0"/>
    <n v="4"/>
    <n v="2024"/>
    <n v="1"/>
    <n v="12"/>
    <d v="2024-01-12T00:00:00"/>
    <s v="Q1"/>
    <s v="Q1-2024"/>
    <x v="0"/>
    <n v="1"/>
    <s v="Good"/>
    <n v="2"/>
    <s v="Mild"/>
    <n v="100"/>
    <s v="headache"/>
  </r>
  <r>
    <n v="1643"/>
    <n v="20"/>
    <s v="Healthy Weight"/>
    <n v="1.82"/>
    <n v="66.25"/>
    <n v="136"/>
    <n v="141"/>
    <x v="0"/>
    <n v="5"/>
    <n v="2024"/>
    <n v="7"/>
    <n v="12"/>
    <d v="2024-07-12T00:00:00"/>
    <s v="Q3"/>
    <s v="Q3-2024"/>
    <x v="0"/>
    <n v="1"/>
    <s v="Good"/>
    <n v="1"/>
    <s v="Moderate"/>
    <n v="107"/>
    <s v="skin rash"/>
  </r>
  <r>
    <n v="1644"/>
    <n v="25.36"/>
    <s v="Overweight"/>
    <n v="1.82"/>
    <n v="83.99"/>
    <n v="125"/>
    <n v="106"/>
    <x v="1"/>
    <n v="1"/>
    <n v="2022"/>
    <n v="7"/>
    <n v="17"/>
    <d v="2022-07-17T00:00:00"/>
    <s v="Q3"/>
    <s v="Q3-2022"/>
    <x v="0"/>
    <n v="1"/>
    <s v="Good"/>
    <n v="0"/>
    <s v="Severe"/>
    <n v="101"/>
    <s v="nausea"/>
  </r>
  <r>
    <n v="1644"/>
    <n v="27.03"/>
    <s v="Overweight"/>
    <n v="1.82"/>
    <n v="89.53"/>
    <n v="115"/>
    <n v="98"/>
    <x v="1"/>
    <n v="2"/>
    <n v="2023"/>
    <n v="1"/>
    <n v="16"/>
    <d v="2023-01-16T00:00:00"/>
    <s v="Q1"/>
    <s v="Q1-2023"/>
    <x v="0"/>
    <n v="0"/>
    <s v="Very Good"/>
    <n v="2"/>
    <s v="Mild"/>
    <n v="100"/>
    <s v="headache"/>
  </r>
  <r>
    <n v="1644"/>
    <n v="29.94"/>
    <s v="Overweight"/>
    <n v="1.82"/>
    <n v="99.16"/>
    <n v="122"/>
    <n v="96"/>
    <x v="1"/>
    <n v="3"/>
    <n v="2023"/>
    <n v="7"/>
    <n v="17"/>
    <d v="2023-07-17T00:00:00"/>
    <s v="Q3"/>
    <s v="Q3-2023"/>
    <x v="0"/>
    <n v="2"/>
    <s v="Poor"/>
    <n v="2"/>
    <s v="Mild"/>
    <n v="101"/>
    <s v="nausea"/>
  </r>
  <r>
    <n v="1644"/>
    <n v="29.5"/>
    <s v="Overweight"/>
    <n v="1.82"/>
    <n v="97.72"/>
    <n v="126"/>
    <n v="87"/>
    <x v="1"/>
    <n v="4"/>
    <n v="2024"/>
    <n v="1"/>
    <n v="16"/>
    <d v="2024-01-16T00:00:00"/>
    <s v="Q1"/>
    <s v="Q1-2024"/>
    <x v="0"/>
    <n v="2"/>
    <s v="Poor"/>
    <n v="0"/>
    <s v="Severe"/>
    <n v="106"/>
    <s v="dizziness"/>
  </r>
  <r>
    <n v="1645"/>
    <n v="24.18"/>
    <s v="Healthy Weight"/>
    <n v="1.82"/>
    <n v="80.08"/>
    <n v="108"/>
    <n v="100"/>
    <x v="1"/>
    <n v="1"/>
    <n v="2022"/>
    <n v="7"/>
    <n v="17"/>
    <d v="2022-07-17T00:00:00"/>
    <s v="Q3"/>
    <s v="Q3-2022"/>
    <x v="0"/>
    <n v="3"/>
    <s v="Very Poor"/>
    <n v="2"/>
    <s v="Mild"/>
    <n v="100"/>
    <s v="headache"/>
  </r>
  <r>
    <n v="1645"/>
    <n v="20.13"/>
    <s v="Healthy Weight"/>
    <n v="1.82"/>
    <n v="66.680000000000007"/>
    <n v="113"/>
    <n v="103"/>
    <x v="1"/>
    <n v="2"/>
    <n v="2023"/>
    <n v="1"/>
    <n v="16"/>
    <d v="2023-01-16T00:00:00"/>
    <s v="Q1"/>
    <s v="Q1-2023"/>
    <x v="0"/>
    <n v="2"/>
    <s v="Poor"/>
    <n v="1"/>
    <s v="Moderate"/>
    <n v="100"/>
    <s v="headache"/>
  </r>
  <r>
    <n v="1645"/>
    <n v="20.71"/>
    <s v="Healthy Weight"/>
    <n v="1.82"/>
    <n v="68.59"/>
    <n v="114"/>
    <n v="109"/>
    <x v="1"/>
    <n v="3"/>
    <n v="2023"/>
    <n v="7"/>
    <n v="17"/>
    <d v="2023-07-17T00:00:00"/>
    <s v="Q3"/>
    <s v="Q3-2023"/>
    <x v="0"/>
    <n v="1"/>
    <s v="Good"/>
    <n v="2"/>
    <s v="Mild"/>
    <n v="105"/>
    <s v="abdominal pain"/>
  </r>
  <r>
    <n v="1645"/>
    <n v="20.93"/>
    <s v="Healthy Weight"/>
    <n v="1.82"/>
    <n v="69.319999999999993"/>
    <n v="113"/>
    <n v="109"/>
    <x v="1"/>
    <n v="4"/>
    <n v="2024"/>
    <n v="1"/>
    <n v="16"/>
    <d v="2024-01-16T00:00:00"/>
    <s v="Q1"/>
    <s v="Q1-2024"/>
    <x v="0"/>
    <n v="0"/>
    <s v="Very Good"/>
    <n v="1"/>
    <s v="Moderate"/>
    <n v="100"/>
    <s v="headache"/>
  </r>
  <r>
    <n v="1646"/>
    <n v="18.93"/>
    <s v="Healthy Weight"/>
    <n v="1.62"/>
    <n v="49.68"/>
    <n v="151"/>
    <n v="140"/>
    <x v="0"/>
    <n v="1"/>
    <n v="2022"/>
    <n v="7"/>
    <n v="19"/>
    <d v="2022-07-19T00:00:00"/>
    <s v="Q3"/>
    <s v="Q3-2022"/>
    <x v="1"/>
    <n v="1"/>
    <s v="Good"/>
    <n v="2"/>
    <s v="Mild"/>
    <n v="105"/>
    <s v="abdominal pain"/>
  </r>
  <r>
    <n v="1646"/>
    <n v="16.899999999999999"/>
    <s v="Underweight"/>
    <n v="1.62"/>
    <n v="44.35"/>
    <n v="146"/>
    <n v="143"/>
    <x v="0"/>
    <n v="2"/>
    <n v="2023"/>
    <n v="1"/>
    <n v="18"/>
    <d v="2023-01-18T00:00:00"/>
    <s v="Q1"/>
    <s v="Q1-2023"/>
    <x v="1"/>
    <n v="2"/>
    <s v="Poor"/>
    <n v="1"/>
    <s v="Moderate"/>
    <n v="106"/>
    <s v="dizziness"/>
  </r>
  <r>
    <n v="1646"/>
    <n v="14.07"/>
    <s v="Underweight"/>
    <n v="1.62"/>
    <n v="36.93"/>
    <n v="150"/>
    <n v="143"/>
    <x v="0"/>
    <n v="3"/>
    <n v="2023"/>
    <n v="7"/>
    <n v="19"/>
    <d v="2023-07-19T00:00:00"/>
    <s v="Q3"/>
    <s v="Q3-2023"/>
    <x v="1"/>
    <n v="1"/>
    <s v="Good"/>
    <n v="0"/>
    <s v="Severe"/>
    <n v="100"/>
    <s v="headache"/>
  </r>
  <r>
    <n v="1646"/>
    <n v="15.77"/>
    <s v="Underweight"/>
    <n v="1.62"/>
    <n v="41.38"/>
    <n v="150"/>
    <n v="136"/>
    <x v="0"/>
    <n v="4"/>
    <n v="2024"/>
    <n v="1"/>
    <n v="18"/>
    <d v="2024-01-18T00:00:00"/>
    <s v="Q1"/>
    <s v="Q1-2024"/>
    <x v="1"/>
    <n v="3"/>
    <s v="Very Poor"/>
    <n v="2"/>
    <s v="Mild"/>
    <n v="100"/>
    <s v="headache"/>
  </r>
  <r>
    <n v="1646"/>
    <n v="16.87"/>
    <s v="Underweight"/>
    <n v="1.62"/>
    <n v="44.28"/>
    <n v="156"/>
    <n v="135"/>
    <x v="0"/>
    <n v="5"/>
    <n v="2024"/>
    <n v="7"/>
    <n v="18"/>
    <d v="2024-07-18T00:00:00"/>
    <s v="Q3"/>
    <s v="Q3-2024"/>
    <x v="1"/>
    <n v="2"/>
    <s v="Poor"/>
    <n v="2"/>
    <s v="Mild"/>
    <n v="106"/>
    <s v="dizziness"/>
  </r>
  <r>
    <n v="1646"/>
    <n v="16.670000000000002"/>
    <s v="Underweight"/>
    <n v="1.62"/>
    <n v="43.75"/>
    <n v="152"/>
    <n v="138"/>
    <x v="0"/>
    <n v="6"/>
    <n v="2025"/>
    <n v="1"/>
    <n v="17"/>
    <d v="2025-01-17T00:00:00"/>
    <s v="Q1"/>
    <s v="Q1-2025"/>
    <x v="1"/>
    <n v="3"/>
    <s v="Very Poor"/>
    <n v="0"/>
    <s v="Severe"/>
    <n v="100"/>
    <s v="headache"/>
  </r>
  <r>
    <n v="1647"/>
    <n v="19.82"/>
    <s v="Healthy Weight"/>
    <n v="1.62"/>
    <n v="52.03"/>
    <n v="130"/>
    <n v="101"/>
    <x v="1"/>
    <n v="1"/>
    <n v="2022"/>
    <n v="7"/>
    <n v="23"/>
    <d v="2022-07-23T00:00:00"/>
    <s v="Q3"/>
    <s v="Q3-2022"/>
    <x v="1"/>
    <n v="3"/>
    <s v="Very Poor"/>
    <n v="1"/>
    <s v="Moderate"/>
    <n v="100"/>
    <s v="headache"/>
  </r>
  <r>
    <n v="1647"/>
    <n v="18.32"/>
    <s v="Underweight"/>
    <n v="1.62"/>
    <n v="48.08"/>
    <n v="138"/>
    <n v="102"/>
    <x v="0"/>
    <n v="2"/>
    <n v="2023"/>
    <n v="1"/>
    <n v="22"/>
    <d v="2023-01-22T00:00:00"/>
    <s v="Q1"/>
    <s v="Q1-2023"/>
    <x v="1"/>
    <n v="2"/>
    <s v="Poor"/>
    <n v="2"/>
    <s v="Mild"/>
    <n v="100"/>
    <s v="headache"/>
  </r>
  <r>
    <n v="1647"/>
    <n v="17.61"/>
    <s v="Underweight"/>
    <n v="1.62"/>
    <n v="46.22"/>
    <n v="137"/>
    <n v="103"/>
    <x v="0"/>
    <n v="3"/>
    <n v="2023"/>
    <n v="7"/>
    <n v="23"/>
    <d v="2023-07-23T00:00:00"/>
    <s v="Q3"/>
    <s v="Q3-2023"/>
    <x v="1"/>
    <n v="2"/>
    <s v="Poor"/>
    <n v="1"/>
    <s v="Moderate"/>
    <n v="105"/>
    <s v="abdominal pain"/>
  </r>
  <r>
    <n v="1647"/>
    <n v="15.14"/>
    <s v="Underweight"/>
    <n v="1.62"/>
    <n v="39.74"/>
    <n v="138"/>
    <n v="103"/>
    <x v="0"/>
    <n v="4"/>
    <n v="2024"/>
    <n v="1"/>
    <n v="22"/>
    <d v="2024-01-22T00:00:00"/>
    <s v="Q1"/>
    <s v="Q1-2024"/>
    <x v="1"/>
    <n v="1"/>
    <s v="Good"/>
    <n v="0"/>
    <s v="Severe"/>
    <n v="103"/>
    <s v="vomiting"/>
  </r>
  <r>
    <n v="1648"/>
    <n v="23.58"/>
    <s v="Healthy Weight"/>
    <n v="1.62"/>
    <n v="61.88"/>
    <n v="112"/>
    <n v="134"/>
    <x v="1"/>
    <n v="1"/>
    <n v="2022"/>
    <n v="7"/>
    <n v="24"/>
    <d v="2022-07-24T00:00:00"/>
    <s v="Q3"/>
    <s v="Q3-2022"/>
    <x v="1"/>
    <n v="0"/>
    <s v="Very Good"/>
    <n v="1"/>
    <s v="Moderate"/>
    <n v="108"/>
    <s v="palpitations"/>
  </r>
  <r>
    <n v="1648"/>
    <n v="23.98"/>
    <s v="Healthy Weight"/>
    <n v="1.62"/>
    <n v="62.94"/>
    <n v="113"/>
    <n v="136"/>
    <x v="1"/>
    <n v="2"/>
    <n v="2023"/>
    <n v="1"/>
    <n v="23"/>
    <d v="2023-01-23T00:00:00"/>
    <s v="Q1"/>
    <s v="Q1-2023"/>
    <x v="1"/>
    <n v="3"/>
    <s v="Very Poor"/>
    <n v="1"/>
    <s v="Moderate"/>
    <n v="100"/>
    <s v="headache"/>
  </r>
  <r>
    <n v="1648"/>
    <n v="20.79"/>
    <s v="Healthy Weight"/>
    <n v="1.62"/>
    <n v="54.56"/>
    <n v="107"/>
    <n v="144"/>
    <x v="1"/>
    <n v="3"/>
    <n v="2023"/>
    <n v="7"/>
    <n v="24"/>
    <d v="2023-07-24T00:00:00"/>
    <s v="Q3"/>
    <s v="Q3-2023"/>
    <x v="1"/>
    <n v="1"/>
    <s v="Good"/>
    <n v="1"/>
    <s v="Moderate"/>
    <n v="102"/>
    <s v="tinnitus"/>
  </r>
  <r>
    <n v="1648"/>
    <n v="22.11"/>
    <s v="Healthy Weight"/>
    <n v="1.62"/>
    <n v="58.03"/>
    <n v="102"/>
    <n v="140"/>
    <x v="1"/>
    <n v="4"/>
    <n v="2024"/>
    <n v="1"/>
    <n v="23"/>
    <d v="2024-01-23T00:00:00"/>
    <s v="Q1"/>
    <s v="Q1-2024"/>
    <x v="1"/>
    <n v="2"/>
    <s v="Poor"/>
    <n v="2"/>
    <s v="Mild"/>
    <n v="100"/>
    <s v="headache"/>
  </r>
  <r>
    <n v="1649"/>
    <n v="20.18"/>
    <s v="Healthy Weight"/>
    <n v="1.62"/>
    <n v="52.97"/>
    <n v="124"/>
    <n v="104"/>
    <x v="1"/>
    <n v="1"/>
    <n v="2022"/>
    <n v="7"/>
    <n v="27"/>
    <d v="2022-07-27T00:00:00"/>
    <s v="Q3"/>
    <s v="Q3-2022"/>
    <x v="1"/>
    <n v="1"/>
    <s v="Good"/>
    <n v="1"/>
    <s v="Moderate"/>
    <n v="103"/>
    <s v="vomiting"/>
  </r>
  <r>
    <n v="1649"/>
    <n v="19.71"/>
    <s v="Healthy Weight"/>
    <n v="1.62"/>
    <n v="51.73"/>
    <n v="130"/>
    <n v="106"/>
    <x v="1"/>
    <n v="2"/>
    <n v="2023"/>
    <n v="1"/>
    <n v="26"/>
    <d v="2023-01-26T00:00:00"/>
    <s v="Q1"/>
    <s v="Q1-2023"/>
    <x v="1"/>
    <n v="0"/>
    <s v="Very Good"/>
    <n v="1"/>
    <s v="Moderate"/>
    <n v="100"/>
    <s v="headache"/>
  </r>
  <r>
    <n v="1649"/>
    <n v="19.27"/>
    <s v="Healthy Weight"/>
    <n v="1.62"/>
    <n v="50.56"/>
    <n v="132"/>
    <n v="111"/>
    <x v="1"/>
    <n v="3"/>
    <n v="2023"/>
    <n v="7"/>
    <n v="27"/>
    <d v="2023-07-27T00:00:00"/>
    <s v="Q3"/>
    <s v="Q3-2023"/>
    <x v="1"/>
    <n v="3"/>
    <s v="Very Poor"/>
    <n v="2"/>
    <s v="Mild"/>
    <n v="109"/>
    <s v="hallucinations"/>
  </r>
  <r>
    <n v="1649"/>
    <n v="21"/>
    <s v="Healthy Weight"/>
    <n v="1.62"/>
    <n v="55.11"/>
    <n v="127"/>
    <n v="105"/>
    <x v="1"/>
    <n v="4"/>
    <n v="2024"/>
    <n v="1"/>
    <n v="26"/>
    <d v="2024-01-26T00:00:00"/>
    <s v="Q1"/>
    <s v="Q1-2024"/>
    <x v="1"/>
    <n v="1"/>
    <s v="Good"/>
    <n v="1"/>
    <s v="Moderate"/>
    <n v="101"/>
    <s v="nausea"/>
  </r>
  <r>
    <n v="1650"/>
    <n v="23.54"/>
    <s v="Healthy Weight"/>
    <n v="1.62"/>
    <n v="61.79"/>
    <n v="132"/>
    <n v="107"/>
    <x v="1"/>
    <n v="1"/>
    <n v="2022"/>
    <n v="7"/>
    <n v="29"/>
    <d v="2022-07-29T00:00:00"/>
    <s v="Q3"/>
    <s v="Q3-2022"/>
    <x v="1"/>
    <n v="1"/>
    <s v="Good"/>
    <n v="1"/>
    <s v="Moderate"/>
    <n v="100"/>
    <s v="headache"/>
  </r>
  <r>
    <n v="1650"/>
    <n v="26.49"/>
    <s v="Overweight"/>
    <n v="1.62"/>
    <n v="69.52"/>
    <n v="128"/>
    <n v="103"/>
    <x v="1"/>
    <n v="2"/>
    <n v="2023"/>
    <n v="1"/>
    <n v="28"/>
    <d v="2023-01-28T00:00:00"/>
    <s v="Q1"/>
    <s v="Q1-2023"/>
    <x v="1"/>
    <n v="2"/>
    <s v="Poor"/>
    <n v="0"/>
    <s v="Severe"/>
    <n v="108"/>
    <s v="palpitations"/>
  </r>
  <r>
    <n v="1650"/>
    <n v="25.14"/>
    <s v="Overweight"/>
    <n v="1.62"/>
    <n v="65.97"/>
    <n v="116"/>
    <n v="98"/>
    <x v="1"/>
    <n v="3"/>
    <n v="2023"/>
    <n v="7"/>
    <n v="29"/>
    <d v="2023-07-29T00:00:00"/>
    <s v="Q3"/>
    <s v="Q3-2023"/>
    <x v="1"/>
    <n v="2"/>
    <s v="Poor"/>
    <n v="1"/>
    <s v="Moderate"/>
    <n v="100"/>
    <s v="headache"/>
  </r>
  <r>
    <n v="1651"/>
    <n v="24.77"/>
    <s v="Healthy Weight"/>
    <n v="1.82"/>
    <n v="82.03"/>
    <n v="130"/>
    <n v="93"/>
    <x v="1"/>
    <n v="1"/>
    <n v="2022"/>
    <n v="8"/>
    <n v="1"/>
    <d v="2022-08-01T00:00:00"/>
    <s v="Q3"/>
    <s v="Q3-2022"/>
    <x v="0"/>
    <n v="1"/>
    <s v="Good"/>
    <n v="1"/>
    <s v="Moderate"/>
    <n v="100"/>
    <s v="headache"/>
  </r>
  <r>
    <n v="1651"/>
    <n v="24.86"/>
    <s v="Healthy Weight"/>
    <n v="1.82"/>
    <n v="82.36"/>
    <n v="118"/>
    <n v="93"/>
    <x v="1"/>
    <n v="2"/>
    <n v="2023"/>
    <n v="1"/>
    <n v="31"/>
    <d v="2023-01-31T00:00:00"/>
    <s v="Q1"/>
    <s v="Q1-2023"/>
    <x v="0"/>
    <n v="2"/>
    <s v="Poor"/>
    <n v="2"/>
    <s v="Mild"/>
    <n v="100"/>
    <s v="headache"/>
  </r>
  <r>
    <n v="1651"/>
    <n v="25.51"/>
    <s v="Overweight"/>
    <n v="1.82"/>
    <n v="84.5"/>
    <n v="124"/>
    <n v="100"/>
    <x v="1"/>
    <n v="3"/>
    <n v="2023"/>
    <n v="8"/>
    <n v="1"/>
    <d v="2023-08-01T00:00:00"/>
    <s v="Q3"/>
    <s v="Q3-2023"/>
    <x v="0"/>
    <n v="3"/>
    <s v="Very Poor"/>
    <n v="2"/>
    <s v="Mild"/>
    <n v="109"/>
    <s v="hallucinations"/>
  </r>
  <r>
    <n v="1651"/>
    <n v="26.4"/>
    <s v="Overweight"/>
    <n v="1.82"/>
    <n v="87.46"/>
    <n v="135"/>
    <n v="98"/>
    <x v="0"/>
    <n v="4"/>
    <n v="2024"/>
    <n v="1"/>
    <n v="31"/>
    <d v="2024-01-31T00:00:00"/>
    <s v="Q1"/>
    <s v="Q1-2024"/>
    <x v="0"/>
    <n v="2"/>
    <s v="Poor"/>
    <n v="0"/>
    <s v="Severe"/>
    <n v="100"/>
    <s v="headache"/>
  </r>
  <r>
    <n v="1651"/>
    <n v="29.53"/>
    <s v="Overweight"/>
    <n v="1.82"/>
    <n v="97.83"/>
    <n v="134"/>
    <n v="104"/>
    <x v="1"/>
    <n v="5"/>
    <n v="2024"/>
    <n v="7"/>
    <n v="31"/>
    <d v="2024-07-31T00:00:00"/>
    <s v="Q3"/>
    <s v="Q3-2024"/>
    <x v="0"/>
    <n v="1"/>
    <s v="Good"/>
    <n v="1"/>
    <s v="Moderate"/>
    <n v="106"/>
    <s v="dizziness"/>
  </r>
  <r>
    <n v="1652"/>
    <n v="26.36"/>
    <s v="Overweight"/>
    <n v="1.62"/>
    <n v="69.180000000000007"/>
    <n v="114"/>
    <n v="88"/>
    <x v="1"/>
    <n v="1"/>
    <n v="2022"/>
    <n v="8"/>
    <n v="4"/>
    <d v="2022-08-04T00:00:00"/>
    <s v="Q3"/>
    <s v="Q3-2022"/>
    <x v="1"/>
    <n v="3"/>
    <s v="Very Poor"/>
    <n v="0"/>
    <s v="Severe"/>
    <n v="103"/>
    <s v="vomiting"/>
  </r>
  <r>
    <n v="1652"/>
    <n v="27.97"/>
    <s v="Overweight"/>
    <n v="1.62"/>
    <n v="73.41"/>
    <n v="111"/>
    <n v="85"/>
    <x v="1"/>
    <n v="2"/>
    <n v="2023"/>
    <n v="2"/>
    <n v="3"/>
    <d v="2023-02-03T00:00:00"/>
    <s v="Q1"/>
    <s v="Q1-2023"/>
    <x v="1"/>
    <n v="2"/>
    <s v="Poor"/>
    <n v="1"/>
    <s v="Moderate"/>
    <n v="101"/>
    <s v="nausea"/>
  </r>
  <r>
    <n v="1652"/>
    <n v="28.89"/>
    <s v="Overweight"/>
    <n v="1.62"/>
    <n v="75.819999999999993"/>
    <n v="121"/>
    <n v="87"/>
    <x v="1"/>
    <n v="3"/>
    <n v="2023"/>
    <n v="8"/>
    <n v="4"/>
    <d v="2023-08-04T00:00:00"/>
    <s v="Q3"/>
    <s v="Q3-2023"/>
    <x v="1"/>
    <n v="1"/>
    <s v="Good"/>
    <n v="0"/>
    <s v="Severe"/>
    <n v="100"/>
    <s v="headache"/>
  </r>
  <r>
    <n v="1652"/>
    <n v="30.75"/>
    <s v="Obesity"/>
    <n v="1.62"/>
    <n v="80.709999999999994"/>
    <n v="124"/>
    <n v="87"/>
    <x v="1"/>
    <n v="4"/>
    <n v="2024"/>
    <n v="2"/>
    <n v="3"/>
    <d v="2024-02-03T00:00:00"/>
    <s v="Q1"/>
    <s v="Q1-2024"/>
    <x v="1"/>
    <n v="2"/>
    <s v="Poor"/>
    <n v="0"/>
    <s v="Severe"/>
    <n v="108"/>
    <s v="palpitations"/>
  </r>
  <r>
    <n v="1652"/>
    <n v="29.33"/>
    <s v="Overweight"/>
    <n v="1.62"/>
    <n v="76.97"/>
    <n v="122"/>
    <n v="88"/>
    <x v="1"/>
    <n v="5"/>
    <n v="2024"/>
    <n v="8"/>
    <n v="3"/>
    <d v="2024-08-03T00:00:00"/>
    <s v="Q3"/>
    <s v="Q3-2024"/>
    <x v="1"/>
    <n v="3"/>
    <s v="Very Poor"/>
    <n v="0"/>
    <s v="Severe"/>
    <n v="104"/>
    <s v="itching"/>
  </r>
  <r>
    <n v="1653"/>
    <n v="30.95"/>
    <s v="Obesity"/>
    <n v="1.82"/>
    <n v="102.51"/>
    <n v="119"/>
    <n v="106"/>
    <x v="1"/>
    <n v="1"/>
    <n v="2022"/>
    <n v="8"/>
    <n v="6"/>
    <d v="2022-08-06T00:00:00"/>
    <s v="Q3"/>
    <s v="Q3-2022"/>
    <x v="0"/>
    <n v="1"/>
    <s v="Good"/>
    <n v="1"/>
    <s v="Moderate"/>
    <n v="100"/>
    <s v="headache"/>
  </r>
  <r>
    <n v="1653"/>
    <n v="31.62"/>
    <s v="Obesity"/>
    <n v="1.82"/>
    <n v="104.75"/>
    <n v="114"/>
    <n v="105"/>
    <x v="1"/>
    <n v="2"/>
    <n v="2023"/>
    <n v="2"/>
    <n v="5"/>
    <d v="2023-02-05T00:00:00"/>
    <s v="Q1"/>
    <s v="Q1-2023"/>
    <x v="0"/>
    <n v="0"/>
    <s v="Very Good"/>
    <n v="1"/>
    <s v="Moderate"/>
    <n v="100"/>
    <s v="headache"/>
  </r>
  <r>
    <n v="1653"/>
    <n v="30.93"/>
    <s v="Obesity"/>
    <n v="1.82"/>
    <n v="102.44"/>
    <n v="96"/>
    <n v="105"/>
    <x v="1"/>
    <n v="3"/>
    <n v="2023"/>
    <n v="8"/>
    <n v="6"/>
    <d v="2023-08-06T00:00:00"/>
    <s v="Q3"/>
    <s v="Q3-2023"/>
    <x v="0"/>
    <n v="3"/>
    <s v="Very Poor"/>
    <n v="0"/>
    <s v="Severe"/>
    <n v="100"/>
    <s v="headache"/>
  </r>
  <r>
    <n v="1653"/>
    <n v="28.76"/>
    <s v="Overweight"/>
    <n v="1.82"/>
    <n v="95.27"/>
    <n v="91"/>
    <n v="103"/>
    <x v="1"/>
    <n v="4"/>
    <n v="2024"/>
    <n v="2"/>
    <n v="5"/>
    <d v="2024-02-05T00:00:00"/>
    <s v="Q1"/>
    <s v="Q1-2024"/>
    <x v="0"/>
    <n v="1"/>
    <s v="Good"/>
    <n v="0"/>
    <s v="Severe"/>
    <n v="100"/>
    <s v="headache"/>
  </r>
  <r>
    <n v="1654"/>
    <n v="26.43"/>
    <s v="Overweight"/>
    <n v="1.82"/>
    <n v="87.53"/>
    <n v="132"/>
    <n v="122"/>
    <x v="1"/>
    <n v="1"/>
    <n v="2022"/>
    <n v="8"/>
    <n v="10"/>
    <d v="2022-08-10T00:00:00"/>
    <s v="Q3"/>
    <s v="Q3-2022"/>
    <x v="0"/>
    <n v="3"/>
    <s v="Very Poor"/>
    <n v="0"/>
    <s v="Severe"/>
    <n v="101"/>
    <s v="nausea"/>
  </r>
  <r>
    <n v="1654"/>
    <n v="26.89"/>
    <s v="Overweight"/>
    <n v="1.82"/>
    <n v="89.06"/>
    <n v="140"/>
    <n v="107"/>
    <x v="0"/>
    <n v="2"/>
    <n v="2023"/>
    <n v="2"/>
    <n v="9"/>
    <d v="2023-02-09T00:00:00"/>
    <s v="Q1"/>
    <s v="Q1-2023"/>
    <x v="0"/>
    <n v="2"/>
    <s v="Poor"/>
    <n v="0"/>
    <s v="Severe"/>
    <n v="105"/>
    <s v="abdominal pain"/>
  </r>
  <r>
    <n v="1654"/>
    <n v="26.64"/>
    <s v="Overweight"/>
    <n v="1.82"/>
    <n v="88.23"/>
    <n v="135"/>
    <n v="120"/>
    <x v="0"/>
    <n v="3"/>
    <n v="2023"/>
    <n v="8"/>
    <n v="10"/>
    <d v="2023-08-10T00:00:00"/>
    <s v="Q3"/>
    <s v="Q3-2023"/>
    <x v="0"/>
    <n v="2"/>
    <s v="Poor"/>
    <n v="2"/>
    <s v="Mild"/>
    <n v="100"/>
    <s v="headache"/>
  </r>
  <r>
    <n v="1654"/>
    <n v="25.97"/>
    <s v="Overweight"/>
    <n v="1.82"/>
    <n v="86.01"/>
    <n v="134"/>
    <n v="123"/>
    <x v="1"/>
    <n v="4"/>
    <n v="2024"/>
    <n v="2"/>
    <n v="9"/>
    <d v="2024-02-09T00:00:00"/>
    <s v="Q1"/>
    <s v="Q1-2024"/>
    <x v="0"/>
    <n v="3"/>
    <s v="Very Poor"/>
    <n v="1"/>
    <s v="Moderate"/>
    <n v="100"/>
    <s v="headache"/>
  </r>
  <r>
    <n v="1655"/>
    <n v="24.19"/>
    <s v="Healthy Weight"/>
    <n v="1.82"/>
    <n v="80.13"/>
    <n v="118"/>
    <n v="110"/>
    <x v="1"/>
    <n v="1"/>
    <n v="2022"/>
    <n v="8"/>
    <n v="11"/>
    <d v="2022-08-11T00:00:00"/>
    <s v="Q3"/>
    <s v="Q3-2022"/>
    <x v="0"/>
    <n v="0"/>
    <s v="Very Good"/>
    <n v="2"/>
    <s v="Mild"/>
    <n v="100"/>
    <s v="headache"/>
  </r>
  <r>
    <n v="1655"/>
    <n v="23.22"/>
    <s v="Healthy Weight"/>
    <n v="1.82"/>
    <n v="76.92"/>
    <n v="123"/>
    <n v="108"/>
    <x v="1"/>
    <n v="2"/>
    <n v="2023"/>
    <n v="2"/>
    <n v="10"/>
    <d v="2023-02-10T00:00:00"/>
    <s v="Q1"/>
    <s v="Q1-2023"/>
    <x v="0"/>
    <n v="0"/>
    <s v="Very Good"/>
    <n v="1"/>
    <s v="Moderate"/>
    <n v="102"/>
    <s v="tinnitus"/>
  </r>
  <r>
    <n v="1655"/>
    <n v="24.11"/>
    <s v="Healthy Weight"/>
    <n v="1.82"/>
    <n v="79.87"/>
    <n v="129"/>
    <n v="115"/>
    <x v="1"/>
    <n v="3"/>
    <n v="2023"/>
    <n v="8"/>
    <n v="11"/>
    <d v="2023-08-11T00:00:00"/>
    <s v="Q3"/>
    <s v="Q3-2023"/>
    <x v="0"/>
    <n v="1"/>
    <s v="Good"/>
    <n v="1"/>
    <s v="Moderate"/>
    <n v="107"/>
    <s v="skin rash"/>
  </r>
  <r>
    <n v="1655"/>
    <n v="19.63"/>
    <s v="Healthy Weight"/>
    <n v="1.82"/>
    <n v="65.02"/>
    <n v="125"/>
    <n v="105"/>
    <x v="1"/>
    <n v="4"/>
    <n v="2024"/>
    <n v="2"/>
    <n v="10"/>
    <d v="2024-02-10T00:00:00"/>
    <s v="Q1"/>
    <s v="Q1-2024"/>
    <x v="0"/>
    <n v="0"/>
    <s v="Very Good"/>
    <n v="0"/>
    <s v="Severe"/>
    <n v="100"/>
    <s v="headache"/>
  </r>
  <r>
    <n v="1656"/>
    <n v="26.31"/>
    <s v="Overweight"/>
    <n v="1.82"/>
    <n v="87.15"/>
    <n v="131"/>
    <n v="124"/>
    <x v="1"/>
    <n v="1"/>
    <n v="2022"/>
    <n v="8"/>
    <n v="11"/>
    <d v="2022-08-11T00:00:00"/>
    <s v="Q3"/>
    <s v="Q3-2022"/>
    <x v="0"/>
    <n v="2"/>
    <s v="Poor"/>
    <n v="0"/>
    <s v="Severe"/>
    <n v="108"/>
    <s v="palpitations"/>
  </r>
  <r>
    <n v="1656"/>
    <n v="26.98"/>
    <s v="Overweight"/>
    <n v="1.82"/>
    <n v="89.37"/>
    <n v="131"/>
    <n v="124"/>
    <x v="1"/>
    <n v="2"/>
    <n v="2023"/>
    <n v="2"/>
    <n v="10"/>
    <d v="2023-02-10T00:00:00"/>
    <s v="Q1"/>
    <s v="Q1-2023"/>
    <x v="0"/>
    <n v="2"/>
    <s v="Poor"/>
    <n v="0"/>
    <s v="Severe"/>
    <n v="104"/>
    <s v="itching"/>
  </r>
  <r>
    <n v="1656"/>
    <n v="27.46"/>
    <s v="Overweight"/>
    <n v="1.82"/>
    <n v="90.97"/>
    <n v="129"/>
    <n v="125"/>
    <x v="1"/>
    <n v="3"/>
    <n v="2023"/>
    <n v="8"/>
    <n v="11"/>
    <d v="2023-08-11T00:00:00"/>
    <s v="Q3"/>
    <s v="Q3-2023"/>
    <x v="0"/>
    <n v="3"/>
    <s v="Very Poor"/>
    <n v="2"/>
    <s v="Mild"/>
    <n v="106"/>
    <s v="dizziness"/>
  </r>
  <r>
    <n v="1656"/>
    <n v="29.39"/>
    <s v="Overweight"/>
    <n v="1.82"/>
    <n v="97.34"/>
    <n v="129"/>
    <n v="130"/>
    <x v="1"/>
    <n v="4"/>
    <n v="2024"/>
    <n v="2"/>
    <n v="10"/>
    <d v="2024-02-10T00:00:00"/>
    <s v="Q1"/>
    <s v="Q1-2024"/>
    <x v="0"/>
    <n v="2"/>
    <s v="Poor"/>
    <n v="2"/>
    <s v="Mild"/>
    <n v="100"/>
    <s v="headache"/>
  </r>
  <r>
    <n v="1656"/>
    <n v="30.07"/>
    <s v="Obesity"/>
    <n v="1.82"/>
    <n v="99.59"/>
    <n v="124"/>
    <n v="134"/>
    <x v="1"/>
    <n v="5"/>
    <n v="2024"/>
    <n v="8"/>
    <n v="10"/>
    <d v="2024-08-10T00:00:00"/>
    <s v="Q3"/>
    <s v="Q3-2024"/>
    <x v="0"/>
    <n v="2"/>
    <s v="Poor"/>
    <n v="0"/>
    <s v="Severe"/>
    <n v="100"/>
    <s v="headache"/>
  </r>
  <r>
    <n v="1657"/>
    <n v="29.48"/>
    <s v="Overweight"/>
    <n v="1.82"/>
    <n v="97.64"/>
    <n v="131"/>
    <n v="120"/>
    <x v="1"/>
    <n v="1"/>
    <n v="2022"/>
    <n v="8"/>
    <n v="12"/>
    <d v="2022-08-12T00:00:00"/>
    <s v="Q3"/>
    <s v="Q3-2022"/>
    <x v="0"/>
    <n v="1"/>
    <s v="Good"/>
    <n v="1"/>
    <s v="Moderate"/>
    <n v="101"/>
    <s v="nausea"/>
  </r>
  <r>
    <n v="1657"/>
    <n v="31.38"/>
    <s v="Obesity"/>
    <n v="1.82"/>
    <n v="103.95"/>
    <n v="118"/>
    <n v="123"/>
    <x v="1"/>
    <n v="2"/>
    <n v="2023"/>
    <n v="2"/>
    <n v="11"/>
    <d v="2023-02-11T00:00:00"/>
    <s v="Q1"/>
    <s v="Q1-2023"/>
    <x v="0"/>
    <n v="1"/>
    <s v="Good"/>
    <n v="0"/>
    <s v="Severe"/>
    <n v="100"/>
    <s v="headache"/>
  </r>
  <r>
    <n v="1657"/>
    <n v="29.97"/>
    <s v="Overweight"/>
    <n v="1.82"/>
    <n v="99.26"/>
    <n v="120"/>
    <n v="119"/>
    <x v="1"/>
    <n v="3"/>
    <n v="2023"/>
    <n v="8"/>
    <n v="12"/>
    <d v="2023-08-12T00:00:00"/>
    <s v="Q3"/>
    <s v="Q3-2023"/>
    <x v="0"/>
    <n v="3"/>
    <s v="Very Poor"/>
    <n v="1"/>
    <s v="Moderate"/>
    <n v="107"/>
    <s v="skin rash"/>
  </r>
  <r>
    <n v="1657"/>
    <n v="31"/>
    <s v="Obesity"/>
    <n v="1.82"/>
    <n v="102.69"/>
    <n v="126"/>
    <n v="120"/>
    <x v="1"/>
    <n v="4"/>
    <n v="2024"/>
    <n v="2"/>
    <n v="11"/>
    <d v="2024-02-11T00:00:00"/>
    <s v="Q1"/>
    <s v="Q1-2024"/>
    <x v="0"/>
    <n v="3"/>
    <s v="Very Poor"/>
    <n v="1"/>
    <s v="Moderate"/>
    <n v="101"/>
    <s v="nausea"/>
  </r>
  <r>
    <n v="1658"/>
    <n v="29.58"/>
    <s v="Overweight"/>
    <n v="1.82"/>
    <n v="97.98"/>
    <n v="113"/>
    <n v="100"/>
    <x v="1"/>
    <n v="1"/>
    <n v="2022"/>
    <n v="8"/>
    <n v="12"/>
    <d v="2022-08-12T00:00:00"/>
    <s v="Q3"/>
    <s v="Q3-2022"/>
    <x v="0"/>
    <n v="2"/>
    <s v="Poor"/>
    <n v="2"/>
    <s v="Mild"/>
    <n v="108"/>
    <s v="palpitations"/>
  </r>
  <r>
    <n v="1658"/>
    <n v="28.74"/>
    <s v="Overweight"/>
    <n v="1.82"/>
    <n v="95.21"/>
    <n v="115"/>
    <n v="101"/>
    <x v="1"/>
    <n v="2"/>
    <n v="2023"/>
    <n v="2"/>
    <n v="11"/>
    <d v="2023-02-11T00:00:00"/>
    <s v="Q1"/>
    <s v="Q1-2023"/>
    <x v="0"/>
    <n v="2"/>
    <s v="Poor"/>
    <n v="2"/>
    <s v="Mild"/>
    <n v="100"/>
    <s v="headache"/>
  </r>
  <r>
    <n v="1658"/>
    <n v="28"/>
    <s v="Overweight"/>
    <n v="1.82"/>
    <n v="92.75"/>
    <n v="122"/>
    <n v="106"/>
    <x v="1"/>
    <n v="3"/>
    <n v="2023"/>
    <n v="8"/>
    <n v="12"/>
    <d v="2023-08-12T00:00:00"/>
    <s v="Q3"/>
    <s v="Q3-2023"/>
    <x v="0"/>
    <n v="2"/>
    <s v="Poor"/>
    <n v="2"/>
    <s v="Mild"/>
    <n v="100"/>
    <s v="headache"/>
  </r>
  <r>
    <n v="1659"/>
    <n v="27.27"/>
    <s v="Overweight"/>
    <n v="1.62"/>
    <n v="71.56"/>
    <n v="109"/>
    <n v="91"/>
    <x v="1"/>
    <n v="1"/>
    <n v="2022"/>
    <n v="8"/>
    <n v="15"/>
    <d v="2022-08-15T00:00:00"/>
    <s v="Q3"/>
    <s v="Q3-2022"/>
    <x v="1"/>
    <n v="2"/>
    <s v="Poor"/>
    <n v="1"/>
    <s v="Moderate"/>
    <n v="100"/>
    <s v="headache"/>
  </r>
  <r>
    <n v="1659"/>
    <n v="28.51"/>
    <s v="Overweight"/>
    <n v="1.62"/>
    <n v="74.819999999999993"/>
    <n v="108"/>
    <n v="94"/>
    <x v="1"/>
    <n v="2"/>
    <n v="2023"/>
    <n v="2"/>
    <n v="14"/>
    <d v="2023-02-14T00:00:00"/>
    <s v="Q1"/>
    <s v="Q1-2023"/>
    <x v="1"/>
    <n v="2"/>
    <s v="Poor"/>
    <n v="1"/>
    <s v="Moderate"/>
    <n v="109"/>
    <s v="hallucinations"/>
  </r>
  <r>
    <n v="1659"/>
    <n v="29.19"/>
    <s v="Overweight"/>
    <n v="1.62"/>
    <n v="76.62"/>
    <n v="109"/>
    <n v="99"/>
    <x v="1"/>
    <n v="3"/>
    <n v="2023"/>
    <n v="8"/>
    <n v="15"/>
    <d v="2023-08-15T00:00:00"/>
    <s v="Q3"/>
    <s v="Q3-2023"/>
    <x v="1"/>
    <n v="2"/>
    <s v="Poor"/>
    <n v="0"/>
    <s v="Severe"/>
    <n v="101"/>
    <s v="nausea"/>
  </r>
  <r>
    <n v="1659"/>
    <n v="26.11"/>
    <s v="Overweight"/>
    <n v="1.62"/>
    <n v="68.510000000000005"/>
    <n v="115"/>
    <n v="111"/>
    <x v="1"/>
    <n v="4"/>
    <n v="2024"/>
    <n v="2"/>
    <n v="14"/>
    <d v="2024-02-14T00:00:00"/>
    <s v="Q1"/>
    <s v="Q1-2024"/>
    <x v="1"/>
    <n v="2"/>
    <s v="Poor"/>
    <n v="0"/>
    <s v="Severe"/>
    <n v="100"/>
    <s v="headache"/>
  </r>
  <r>
    <n v="1659"/>
    <n v="27.21"/>
    <s v="Overweight"/>
    <n v="1.62"/>
    <n v="71.42"/>
    <n v="115"/>
    <n v="102"/>
    <x v="1"/>
    <n v="5"/>
    <n v="2024"/>
    <n v="8"/>
    <n v="14"/>
    <d v="2024-08-14T00:00:00"/>
    <s v="Q3"/>
    <s v="Q3-2024"/>
    <x v="1"/>
    <n v="0"/>
    <s v="Very Good"/>
    <n v="1"/>
    <s v="Moderate"/>
    <n v="103"/>
    <s v="vomiting"/>
  </r>
  <r>
    <n v="1659"/>
    <n v="28.37"/>
    <s v="Overweight"/>
    <n v="1.62"/>
    <n v="74.459999999999994"/>
    <n v="112"/>
    <n v="107"/>
    <x v="1"/>
    <n v="6"/>
    <n v="2025"/>
    <n v="2"/>
    <n v="13"/>
    <d v="2025-02-13T00:00:00"/>
    <s v="Q1"/>
    <s v="Q1-2025"/>
    <x v="1"/>
    <n v="1"/>
    <s v="Good"/>
    <n v="2"/>
    <s v="Mild"/>
    <n v="100"/>
    <s v="headache"/>
  </r>
  <r>
    <n v="1660"/>
    <n v="24.15"/>
    <s v="Healthy Weight"/>
    <n v="1.62"/>
    <n v="63.39"/>
    <n v="138"/>
    <n v="110"/>
    <x v="0"/>
    <n v="1"/>
    <n v="2022"/>
    <n v="8"/>
    <n v="16"/>
    <d v="2022-08-16T00:00:00"/>
    <s v="Q3"/>
    <s v="Q3-2022"/>
    <x v="1"/>
    <n v="0"/>
    <s v="Very Good"/>
    <n v="1"/>
    <s v="Moderate"/>
    <n v="106"/>
    <s v="dizziness"/>
  </r>
  <r>
    <n v="1660"/>
    <n v="22.36"/>
    <s v="Healthy Weight"/>
    <n v="1.62"/>
    <n v="58.68"/>
    <n v="140"/>
    <n v="116"/>
    <x v="0"/>
    <n v="2"/>
    <n v="2023"/>
    <n v="2"/>
    <n v="15"/>
    <d v="2023-02-15T00:00:00"/>
    <s v="Q1"/>
    <s v="Q1-2023"/>
    <x v="1"/>
    <n v="1"/>
    <s v="Good"/>
    <n v="2"/>
    <s v="Mild"/>
    <n v="100"/>
    <s v="headache"/>
  </r>
  <r>
    <n v="1660"/>
    <n v="24.23"/>
    <s v="Healthy Weight"/>
    <n v="1.62"/>
    <n v="63.59"/>
    <n v="133"/>
    <n v="117"/>
    <x v="1"/>
    <n v="3"/>
    <n v="2023"/>
    <n v="8"/>
    <n v="16"/>
    <d v="2023-08-16T00:00:00"/>
    <s v="Q3"/>
    <s v="Q3-2023"/>
    <x v="1"/>
    <n v="1"/>
    <s v="Good"/>
    <n v="0"/>
    <s v="Severe"/>
    <n v="100"/>
    <s v="headache"/>
  </r>
  <r>
    <n v="1661"/>
    <n v="26.52"/>
    <s v="Overweight"/>
    <n v="1.82"/>
    <n v="87.85"/>
    <n v="124"/>
    <n v="112"/>
    <x v="1"/>
    <n v="1"/>
    <n v="2022"/>
    <n v="8"/>
    <n v="19"/>
    <d v="2022-08-19T00:00:00"/>
    <s v="Q3"/>
    <s v="Q3-2022"/>
    <x v="0"/>
    <n v="3"/>
    <s v="Very Poor"/>
    <n v="1"/>
    <s v="Moderate"/>
    <n v="105"/>
    <s v="abdominal pain"/>
  </r>
  <r>
    <n v="1661"/>
    <n v="29.31"/>
    <s v="Overweight"/>
    <n v="1.82"/>
    <n v="97.08"/>
    <n v="133"/>
    <n v="113"/>
    <x v="1"/>
    <n v="2"/>
    <n v="2023"/>
    <n v="2"/>
    <n v="18"/>
    <d v="2023-02-18T00:00:00"/>
    <s v="Q1"/>
    <s v="Q1-2023"/>
    <x v="0"/>
    <n v="1"/>
    <s v="Good"/>
    <n v="1"/>
    <s v="Moderate"/>
    <n v="104"/>
    <s v="itching"/>
  </r>
  <r>
    <n v="1661"/>
    <n v="29.53"/>
    <s v="Overweight"/>
    <n v="1.82"/>
    <n v="97.83"/>
    <n v="138"/>
    <n v="108"/>
    <x v="0"/>
    <n v="3"/>
    <n v="2023"/>
    <n v="8"/>
    <n v="19"/>
    <d v="2023-08-19T00:00:00"/>
    <s v="Q3"/>
    <s v="Q3-2023"/>
    <x v="0"/>
    <n v="2"/>
    <s v="Poor"/>
    <n v="0"/>
    <s v="Severe"/>
    <n v="100"/>
    <s v="headache"/>
  </r>
  <r>
    <n v="1661"/>
    <n v="30.74"/>
    <s v="Obesity"/>
    <n v="1.82"/>
    <n v="101.82"/>
    <n v="134"/>
    <n v="114"/>
    <x v="1"/>
    <n v="4"/>
    <n v="2024"/>
    <n v="2"/>
    <n v="18"/>
    <d v="2024-02-18T00:00:00"/>
    <s v="Q1"/>
    <s v="Q1-2024"/>
    <x v="0"/>
    <n v="2"/>
    <s v="Poor"/>
    <n v="0"/>
    <s v="Severe"/>
    <n v="100"/>
    <s v="headache"/>
  </r>
  <r>
    <n v="1662"/>
    <n v="22.67"/>
    <s v="Healthy Weight"/>
    <n v="1.82"/>
    <n v="75.099999999999994"/>
    <n v="132"/>
    <n v="102"/>
    <x v="1"/>
    <n v="1"/>
    <n v="2022"/>
    <n v="8"/>
    <n v="23"/>
    <d v="2022-08-23T00:00:00"/>
    <s v="Q3"/>
    <s v="Q3-2022"/>
    <x v="0"/>
    <n v="1"/>
    <s v="Good"/>
    <n v="2"/>
    <s v="Mild"/>
    <n v="101"/>
    <s v="nausea"/>
  </r>
  <r>
    <n v="1662"/>
    <n v="23.87"/>
    <s v="Healthy Weight"/>
    <n v="1.82"/>
    <n v="79.069999999999993"/>
    <n v="132"/>
    <n v="92"/>
    <x v="1"/>
    <n v="2"/>
    <n v="2023"/>
    <n v="2"/>
    <n v="22"/>
    <d v="2023-02-22T00:00:00"/>
    <s v="Q1"/>
    <s v="Q1-2023"/>
    <x v="0"/>
    <n v="2"/>
    <s v="Poor"/>
    <n v="2"/>
    <s v="Mild"/>
    <n v="100"/>
    <s v="headache"/>
  </r>
  <r>
    <n v="1662"/>
    <n v="22.65"/>
    <s v="Healthy Weight"/>
    <n v="1.82"/>
    <n v="75.03"/>
    <n v="138"/>
    <n v="93"/>
    <x v="0"/>
    <n v="3"/>
    <n v="2023"/>
    <n v="8"/>
    <n v="23"/>
    <d v="2023-08-23T00:00:00"/>
    <s v="Q3"/>
    <s v="Q3-2023"/>
    <x v="0"/>
    <n v="1"/>
    <s v="Good"/>
    <n v="1"/>
    <s v="Moderate"/>
    <n v="100"/>
    <s v="headache"/>
  </r>
  <r>
    <n v="1662"/>
    <n v="20.77"/>
    <s v="Healthy Weight"/>
    <n v="1.82"/>
    <n v="68.790000000000006"/>
    <n v="153"/>
    <n v="97"/>
    <x v="0"/>
    <n v="4"/>
    <n v="2024"/>
    <n v="2"/>
    <n v="22"/>
    <d v="2024-02-22T00:00:00"/>
    <s v="Q1"/>
    <s v="Q1-2024"/>
    <x v="0"/>
    <n v="1"/>
    <s v="Good"/>
    <n v="2"/>
    <s v="Mild"/>
    <n v="100"/>
    <s v="headache"/>
  </r>
  <r>
    <n v="1662"/>
    <n v="19.09"/>
    <s v="Healthy Weight"/>
    <n v="1.82"/>
    <n v="63.24"/>
    <n v="158"/>
    <n v="100"/>
    <x v="0"/>
    <n v="5"/>
    <n v="2024"/>
    <n v="8"/>
    <n v="22"/>
    <d v="2024-08-22T00:00:00"/>
    <s v="Q3"/>
    <s v="Q3-2024"/>
    <x v="0"/>
    <n v="0"/>
    <s v="Very Good"/>
    <n v="2"/>
    <s v="Mild"/>
    <n v="103"/>
    <s v="vomiting"/>
  </r>
  <r>
    <n v="1663"/>
    <n v="24.29"/>
    <s v="Healthy Weight"/>
    <n v="1.82"/>
    <n v="80.47"/>
    <n v="117"/>
    <n v="122"/>
    <x v="1"/>
    <n v="1"/>
    <n v="2022"/>
    <n v="8"/>
    <n v="23"/>
    <d v="2022-08-23T00:00:00"/>
    <s v="Q3"/>
    <s v="Q3-2022"/>
    <x v="0"/>
    <n v="2"/>
    <s v="Poor"/>
    <n v="2"/>
    <s v="Mild"/>
    <n v="100"/>
    <s v="headache"/>
  </r>
  <r>
    <n v="1663"/>
    <n v="25.72"/>
    <s v="Overweight"/>
    <n v="1.82"/>
    <n v="85.2"/>
    <n v="109"/>
    <n v="120"/>
    <x v="1"/>
    <n v="2"/>
    <n v="2023"/>
    <n v="2"/>
    <n v="22"/>
    <d v="2023-02-22T00:00:00"/>
    <s v="Q1"/>
    <s v="Q1-2023"/>
    <x v="0"/>
    <n v="1"/>
    <s v="Good"/>
    <n v="0"/>
    <s v="Severe"/>
    <n v="100"/>
    <s v="headache"/>
  </r>
  <r>
    <n v="1663"/>
    <n v="25.86"/>
    <s v="Overweight"/>
    <n v="1.82"/>
    <n v="85.66"/>
    <n v="104"/>
    <n v="120"/>
    <x v="1"/>
    <n v="3"/>
    <n v="2023"/>
    <n v="8"/>
    <n v="23"/>
    <d v="2023-08-23T00:00:00"/>
    <s v="Q3"/>
    <s v="Q3-2023"/>
    <x v="0"/>
    <n v="2"/>
    <s v="Poor"/>
    <n v="0"/>
    <s v="Severe"/>
    <n v="100"/>
    <s v="headache"/>
  </r>
  <r>
    <n v="1663"/>
    <n v="25.45"/>
    <s v="Overweight"/>
    <n v="1.82"/>
    <n v="84.3"/>
    <n v="98"/>
    <n v="134"/>
    <x v="1"/>
    <n v="4"/>
    <n v="2024"/>
    <n v="2"/>
    <n v="22"/>
    <d v="2024-02-22T00:00:00"/>
    <s v="Q1"/>
    <s v="Q1-2024"/>
    <x v="0"/>
    <n v="3"/>
    <s v="Very Poor"/>
    <n v="2"/>
    <s v="Mild"/>
    <n v="100"/>
    <s v="headache"/>
  </r>
  <r>
    <n v="1664"/>
    <n v="20.86"/>
    <s v="Healthy Weight"/>
    <n v="1.62"/>
    <n v="54.74"/>
    <n v="121"/>
    <n v="100"/>
    <x v="1"/>
    <n v="1"/>
    <n v="2022"/>
    <n v="8"/>
    <n v="24"/>
    <d v="2022-08-24T00:00:00"/>
    <s v="Q3"/>
    <s v="Q3-2022"/>
    <x v="1"/>
    <n v="1"/>
    <s v="Good"/>
    <n v="1"/>
    <s v="Moderate"/>
    <n v="100"/>
    <s v="headache"/>
  </r>
  <r>
    <n v="1664"/>
    <n v="19.3"/>
    <s v="Healthy Weight"/>
    <n v="1.62"/>
    <n v="50.65"/>
    <n v="122"/>
    <n v="104"/>
    <x v="1"/>
    <n v="2"/>
    <n v="2023"/>
    <n v="2"/>
    <n v="23"/>
    <d v="2023-02-23T00:00:00"/>
    <s v="Q1"/>
    <s v="Q1-2023"/>
    <x v="1"/>
    <n v="0"/>
    <s v="Very Good"/>
    <n v="1"/>
    <s v="Moderate"/>
    <n v="100"/>
    <s v="headache"/>
  </r>
  <r>
    <n v="1664"/>
    <n v="21.02"/>
    <s v="Healthy Weight"/>
    <n v="1.62"/>
    <n v="55.16"/>
    <n v="118"/>
    <n v="100"/>
    <x v="1"/>
    <n v="3"/>
    <n v="2023"/>
    <n v="8"/>
    <n v="24"/>
    <d v="2023-08-24T00:00:00"/>
    <s v="Q3"/>
    <s v="Q3-2023"/>
    <x v="1"/>
    <n v="2"/>
    <s v="Poor"/>
    <n v="2"/>
    <s v="Mild"/>
    <n v="100"/>
    <s v="headache"/>
  </r>
  <r>
    <n v="1664"/>
    <n v="22.04"/>
    <s v="Healthy Weight"/>
    <n v="1.62"/>
    <n v="57.85"/>
    <n v="117"/>
    <n v="93"/>
    <x v="1"/>
    <n v="4"/>
    <n v="2024"/>
    <n v="2"/>
    <n v="23"/>
    <d v="2024-02-23T00:00:00"/>
    <s v="Q1"/>
    <s v="Q1-2024"/>
    <x v="1"/>
    <n v="1"/>
    <s v="Good"/>
    <n v="2"/>
    <s v="Mild"/>
    <n v="106"/>
    <s v="dizziness"/>
  </r>
  <r>
    <n v="1664"/>
    <n v="27.45"/>
    <s v="Overweight"/>
    <n v="1.62"/>
    <n v="72.040000000000006"/>
    <n v="113"/>
    <n v="98"/>
    <x v="1"/>
    <n v="5"/>
    <n v="2024"/>
    <n v="8"/>
    <n v="23"/>
    <d v="2024-08-23T00:00:00"/>
    <s v="Q3"/>
    <s v="Q3-2024"/>
    <x v="1"/>
    <n v="1"/>
    <s v="Good"/>
    <n v="0"/>
    <s v="Severe"/>
    <n v="101"/>
    <s v="nausea"/>
  </r>
  <r>
    <n v="1665"/>
    <n v="27.35"/>
    <s v="Overweight"/>
    <n v="1.82"/>
    <n v="90.59"/>
    <n v="130"/>
    <n v="101"/>
    <x v="1"/>
    <n v="1"/>
    <n v="2022"/>
    <n v="8"/>
    <n v="25"/>
    <d v="2022-08-25T00:00:00"/>
    <s v="Q3"/>
    <s v="Q3-2022"/>
    <x v="0"/>
    <n v="2"/>
    <s v="Poor"/>
    <n v="1"/>
    <s v="Moderate"/>
    <n v="105"/>
    <s v="abdominal pain"/>
  </r>
  <r>
    <n v="1665"/>
    <n v="28.09"/>
    <s v="Overweight"/>
    <n v="1.82"/>
    <n v="93.03"/>
    <n v="130"/>
    <n v="95"/>
    <x v="1"/>
    <n v="2"/>
    <n v="2023"/>
    <n v="2"/>
    <n v="24"/>
    <d v="2023-02-24T00:00:00"/>
    <s v="Q1"/>
    <s v="Q1-2023"/>
    <x v="0"/>
    <n v="3"/>
    <s v="Very Poor"/>
    <n v="0"/>
    <s v="Severe"/>
    <n v="100"/>
    <s v="headache"/>
  </r>
  <r>
    <n v="1665"/>
    <n v="28.92"/>
    <s v="Overweight"/>
    <n v="1.82"/>
    <n v="95.8"/>
    <n v="134"/>
    <n v="97"/>
    <x v="1"/>
    <n v="3"/>
    <n v="2023"/>
    <n v="8"/>
    <n v="25"/>
    <d v="2023-08-25T00:00:00"/>
    <s v="Q3"/>
    <s v="Q3-2023"/>
    <x v="0"/>
    <n v="3"/>
    <s v="Very Poor"/>
    <n v="0"/>
    <s v="Severe"/>
    <n v="100"/>
    <s v="headache"/>
  </r>
  <r>
    <n v="1665"/>
    <n v="27.62"/>
    <s v="Overweight"/>
    <n v="1.82"/>
    <n v="91.48"/>
    <n v="140"/>
    <n v="102"/>
    <x v="0"/>
    <n v="4"/>
    <n v="2024"/>
    <n v="2"/>
    <n v="24"/>
    <d v="2024-02-24T00:00:00"/>
    <s v="Q1"/>
    <s v="Q1-2024"/>
    <x v="0"/>
    <n v="2"/>
    <s v="Poor"/>
    <n v="0"/>
    <s v="Severe"/>
    <n v="100"/>
    <s v="headache"/>
  </r>
  <r>
    <n v="1666"/>
    <n v="31.31"/>
    <s v="Obesity"/>
    <n v="1.82"/>
    <n v="103.72"/>
    <n v="114"/>
    <n v="86"/>
    <x v="1"/>
    <n v="1"/>
    <n v="2022"/>
    <n v="8"/>
    <n v="29"/>
    <d v="2022-08-29T00:00:00"/>
    <s v="Q3"/>
    <s v="Q3-2022"/>
    <x v="0"/>
    <n v="1"/>
    <s v="Good"/>
    <n v="0"/>
    <s v="Severe"/>
    <n v="100"/>
    <s v="headache"/>
  </r>
  <r>
    <n v="1666"/>
    <n v="29.27"/>
    <s v="Overweight"/>
    <n v="1.82"/>
    <n v="96.96"/>
    <n v="112"/>
    <n v="95"/>
    <x v="1"/>
    <n v="2"/>
    <n v="2023"/>
    <n v="2"/>
    <n v="28"/>
    <d v="2023-02-28T00:00:00"/>
    <s v="Q1"/>
    <s v="Q1-2023"/>
    <x v="0"/>
    <n v="1"/>
    <s v="Good"/>
    <n v="0"/>
    <s v="Severe"/>
    <n v="108"/>
    <s v="palpitations"/>
  </r>
  <r>
    <n v="1666"/>
    <n v="30.96"/>
    <s v="Obesity"/>
    <n v="1.82"/>
    <n v="102.55"/>
    <n v="116"/>
    <n v="98"/>
    <x v="1"/>
    <n v="3"/>
    <n v="2023"/>
    <n v="8"/>
    <n v="29"/>
    <d v="2023-08-29T00:00:00"/>
    <s v="Q3"/>
    <s v="Q3-2023"/>
    <x v="0"/>
    <n v="0"/>
    <s v="Very Good"/>
    <n v="0"/>
    <s v="Severe"/>
    <n v="100"/>
    <s v="headache"/>
  </r>
  <r>
    <n v="1666"/>
    <n v="33.17"/>
    <s v="Obesity"/>
    <n v="1.82"/>
    <n v="109.89"/>
    <n v="110"/>
    <n v="96"/>
    <x v="1"/>
    <n v="4"/>
    <n v="2024"/>
    <n v="2"/>
    <n v="28"/>
    <d v="2024-02-28T00:00:00"/>
    <s v="Q1"/>
    <s v="Q1-2024"/>
    <x v="0"/>
    <n v="2"/>
    <s v="Poor"/>
    <n v="0"/>
    <s v="Severe"/>
    <n v="102"/>
    <s v="tinnitus"/>
  </r>
  <r>
    <n v="1667"/>
    <n v="21.68"/>
    <s v="Healthy Weight"/>
    <n v="1.82"/>
    <n v="71.81"/>
    <n v="132"/>
    <n v="116"/>
    <x v="1"/>
    <n v="1"/>
    <n v="2022"/>
    <n v="9"/>
    <n v="2"/>
    <d v="2022-09-02T00:00:00"/>
    <s v="Q3"/>
    <s v="Q3-2022"/>
    <x v="0"/>
    <n v="2"/>
    <s v="Poor"/>
    <n v="2"/>
    <s v="Mild"/>
    <n v="106"/>
    <s v="dizziness"/>
  </r>
  <r>
    <n v="1667"/>
    <n v="18.46"/>
    <s v="Underweight"/>
    <n v="1.82"/>
    <n v="61.16"/>
    <n v="129"/>
    <n v="114"/>
    <x v="1"/>
    <n v="2"/>
    <n v="2023"/>
    <n v="3"/>
    <n v="4"/>
    <d v="2023-03-04T00:00:00"/>
    <s v="Q1"/>
    <s v="Q1-2023"/>
    <x v="0"/>
    <n v="2"/>
    <s v="Poor"/>
    <n v="2"/>
    <s v="Mild"/>
    <n v="103"/>
    <s v="vomiting"/>
  </r>
  <r>
    <n v="1667"/>
    <n v="15.73"/>
    <s v="Underweight"/>
    <n v="1.82"/>
    <n v="52.1"/>
    <n v="131"/>
    <n v="122"/>
    <x v="1"/>
    <n v="3"/>
    <n v="2023"/>
    <n v="9"/>
    <n v="2"/>
    <d v="2023-09-02T00:00:00"/>
    <s v="Q3"/>
    <s v="Q3-2023"/>
    <x v="0"/>
    <n v="1"/>
    <s v="Good"/>
    <n v="0"/>
    <s v="Severe"/>
    <n v="103"/>
    <s v="vomiting"/>
  </r>
  <r>
    <n v="1667"/>
    <n v="15.1"/>
    <s v="Underweight"/>
    <n v="1.82"/>
    <n v="50.03"/>
    <n v="128"/>
    <n v="123"/>
    <x v="1"/>
    <n v="4"/>
    <n v="2024"/>
    <n v="3"/>
    <n v="3"/>
    <d v="2024-03-03T00:00:00"/>
    <s v="Q1"/>
    <s v="Q1-2024"/>
    <x v="0"/>
    <n v="0"/>
    <s v="Very Good"/>
    <n v="1"/>
    <s v="Moderate"/>
    <n v="106"/>
    <s v="dizziness"/>
  </r>
  <r>
    <n v="1667"/>
    <n v="16.38"/>
    <s v="Underweight"/>
    <n v="1.82"/>
    <n v="54.25"/>
    <n v="133"/>
    <n v="123"/>
    <x v="1"/>
    <n v="5"/>
    <n v="2024"/>
    <n v="9"/>
    <n v="1"/>
    <d v="2024-09-01T00:00:00"/>
    <s v="Q3"/>
    <s v="Q3-2024"/>
    <x v="0"/>
    <n v="2"/>
    <s v="Poor"/>
    <n v="1"/>
    <s v="Moderate"/>
    <n v="100"/>
    <s v="headache"/>
  </r>
  <r>
    <n v="1668"/>
    <n v="22.87"/>
    <s v="Healthy Weight"/>
    <n v="1.62"/>
    <n v="60.03"/>
    <n v="145"/>
    <n v="123"/>
    <x v="0"/>
    <n v="1"/>
    <n v="2022"/>
    <n v="9"/>
    <n v="3"/>
    <d v="2022-09-03T00:00:00"/>
    <s v="Q3"/>
    <s v="Q3-2022"/>
    <x v="1"/>
    <n v="1"/>
    <s v="Good"/>
    <n v="2"/>
    <s v="Mild"/>
    <n v="101"/>
    <s v="nausea"/>
  </r>
  <r>
    <n v="1668"/>
    <n v="21.35"/>
    <s v="Healthy Weight"/>
    <n v="1.62"/>
    <n v="56.03"/>
    <n v="145"/>
    <n v="128"/>
    <x v="0"/>
    <n v="2"/>
    <n v="2023"/>
    <n v="3"/>
    <n v="5"/>
    <d v="2023-03-05T00:00:00"/>
    <s v="Q1"/>
    <s v="Q1-2023"/>
    <x v="1"/>
    <n v="2"/>
    <s v="Poor"/>
    <n v="2"/>
    <s v="Mild"/>
    <n v="100"/>
    <s v="headache"/>
  </r>
  <r>
    <n v="1668"/>
    <n v="20.87"/>
    <s v="Healthy Weight"/>
    <n v="1.62"/>
    <n v="54.78"/>
    <n v="144"/>
    <n v="129"/>
    <x v="0"/>
    <n v="3"/>
    <n v="2023"/>
    <n v="9"/>
    <n v="3"/>
    <d v="2023-09-03T00:00:00"/>
    <s v="Q3"/>
    <s v="Q3-2023"/>
    <x v="1"/>
    <n v="3"/>
    <s v="Very Poor"/>
    <n v="2"/>
    <s v="Mild"/>
    <n v="104"/>
    <s v="itching"/>
  </r>
  <r>
    <n v="1669"/>
    <n v="21.94"/>
    <s v="Healthy Weight"/>
    <n v="1.82"/>
    <n v="72.67"/>
    <n v="113"/>
    <n v="104"/>
    <x v="1"/>
    <n v="1"/>
    <n v="2022"/>
    <n v="9"/>
    <n v="3"/>
    <d v="2022-09-03T00:00:00"/>
    <s v="Q3"/>
    <s v="Q3-2022"/>
    <x v="0"/>
    <n v="3"/>
    <s v="Very Poor"/>
    <n v="2"/>
    <s v="Mild"/>
    <n v="100"/>
    <s v="headache"/>
  </r>
  <r>
    <n v="1669"/>
    <n v="21.3"/>
    <s v="Healthy Weight"/>
    <n v="1.82"/>
    <n v="70.540000000000006"/>
    <n v="114"/>
    <n v="104"/>
    <x v="1"/>
    <n v="2"/>
    <n v="2023"/>
    <n v="3"/>
    <n v="5"/>
    <d v="2023-03-05T00:00:00"/>
    <s v="Q1"/>
    <s v="Q1-2023"/>
    <x v="0"/>
    <n v="2"/>
    <s v="Poor"/>
    <n v="2"/>
    <s v="Mild"/>
    <n v="107"/>
    <s v="skin rash"/>
  </r>
  <r>
    <n v="1669"/>
    <n v="22.48"/>
    <s v="Healthy Weight"/>
    <n v="1.82"/>
    <n v="74.459999999999994"/>
    <n v="115"/>
    <n v="103"/>
    <x v="1"/>
    <n v="3"/>
    <n v="2023"/>
    <n v="9"/>
    <n v="3"/>
    <d v="2023-09-03T00:00:00"/>
    <s v="Q3"/>
    <s v="Q3-2023"/>
    <x v="0"/>
    <n v="1"/>
    <s v="Good"/>
    <n v="1"/>
    <s v="Moderate"/>
    <n v="100"/>
    <s v="headache"/>
  </r>
  <r>
    <n v="1669"/>
    <n v="24.84"/>
    <s v="Healthy Weight"/>
    <n v="1.82"/>
    <n v="82.26"/>
    <n v="119"/>
    <n v="100"/>
    <x v="1"/>
    <n v="4"/>
    <n v="2024"/>
    <n v="3"/>
    <n v="4"/>
    <d v="2024-03-04T00:00:00"/>
    <s v="Q1"/>
    <s v="Q1-2024"/>
    <x v="0"/>
    <n v="1"/>
    <s v="Good"/>
    <n v="1"/>
    <s v="Moderate"/>
    <n v="100"/>
    <s v="headache"/>
  </r>
  <r>
    <n v="1670"/>
    <n v="19.25"/>
    <s v="Healthy Weight"/>
    <n v="1.82"/>
    <n v="63.77"/>
    <n v="127"/>
    <n v="122"/>
    <x v="1"/>
    <n v="1"/>
    <n v="2022"/>
    <n v="9"/>
    <n v="6"/>
    <d v="2022-09-06T00:00:00"/>
    <s v="Q3"/>
    <s v="Q3-2022"/>
    <x v="0"/>
    <n v="1"/>
    <s v="Good"/>
    <n v="0"/>
    <s v="Severe"/>
    <n v="101"/>
    <s v="nausea"/>
  </r>
  <r>
    <n v="1670"/>
    <n v="20.41"/>
    <s v="Healthy Weight"/>
    <n v="1.82"/>
    <n v="67.61"/>
    <n v="126"/>
    <n v="123"/>
    <x v="1"/>
    <n v="2"/>
    <n v="2023"/>
    <n v="3"/>
    <n v="8"/>
    <d v="2023-03-08T00:00:00"/>
    <s v="Q1"/>
    <s v="Q1-2023"/>
    <x v="0"/>
    <n v="1"/>
    <s v="Good"/>
    <n v="2"/>
    <s v="Mild"/>
    <n v="101"/>
    <s v="nausea"/>
  </r>
  <r>
    <n v="1670"/>
    <n v="23.91"/>
    <s v="Healthy Weight"/>
    <n v="1.82"/>
    <n v="79.209999999999994"/>
    <n v="133"/>
    <n v="116"/>
    <x v="1"/>
    <n v="3"/>
    <n v="2023"/>
    <n v="9"/>
    <n v="6"/>
    <d v="2023-09-06T00:00:00"/>
    <s v="Q3"/>
    <s v="Q3-2023"/>
    <x v="0"/>
    <n v="1"/>
    <s v="Good"/>
    <n v="2"/>
    <s v="Mild"/>
    <n v="100"/>
    <s v="headache"/>
  </r>
  <r>
    <n v="1670"/>
    <n v="25.1"/>
    <s v="Overweight"/>
    <n v="1.82"/>
    <n v="83.15"/>
    <n v="128"/>
    <n v="113"/>
    <x v="1"/>
    <n v="4"/>
    <n v="2024"/>
    <n v="3"/>
    <n v="7"/>
    <d v="2024-03-07T00:00:00"/>
    <s v="Q1"/>
    <s v="Q1-2024"/>
    <x v="0"/>
    <n v="2"/>
    <s v="Poor"/>
    <n v="0"/>
    <s v="Severe"/>
    <n v="104"/>
    <s v="itching"/>
  </r>
  <r>
    <n v="1670"/>
    <n v="24"/>
    <s v="Healthy Weight"/>
    <n v="1.82"/>
    <n v="79.510000000000005"/>
    <n v="123"/>
    <n v="116"/>
    <x v="1"/>
    <n v="5"/>
    <n v="2024"/>
    <n v="9"/>
    <n v="5"/>
    <d v="2024-09-05T00:00:00"/>
    <s v="Q3"/>
    <s v="Q3-2024"/>
    <x v="0"/>
    <n v="2"/>
    <s v="Poor"/>
    <n v="1"/>
    <s v="Moderate"/>
    <n v="100"/>
    <s v="headache"/>
  </r>
  <r>
    <n v="1671"/>
    <n v="20.39"/>
    <s v="Healthy Weight"/>
    <n v="1.62"/>
    <n v="53.52"/>
    <n v="105"/>
    <n v="84"/>
    <x v="1"/>
    <n v="1"/>
    <n v="2022"/>
    <n v="9"/>
    <n v="10"/>
    <d v="2022-09-10T00:00:00"/>
    <s v="Q3"/>
    <s v="Q3-2022"/>
    <x v="1"/>
    <n v="1"/>
    <s v="Good"/>
    <n v="2"/>
    <s v="Mild"/>
    <n v="100"/>
    <s v="headache"/>
  </r>
  <r>
    <n v="1671"/>
    <n v="16.47"/>
    <s v="Underweight"/>
    <n v="1.62"/>
    <n v="43.22"/>
    <n v="111"/>
    <n v="84"/>
    <x v="1"/>
    <n v="2"/>
    <n v="2023"/>
    <n v="3"/>
    <n v="12"/>
    <d v="2023-03-12T00:00:00"/>
    <s v="Q1"/>
    <s v="Q1-2023"/>
    <x v="1"/>
    <n v="2"/>
    <s v="Poor"/>
    <n v="1"/>
    <s v="Moderate"/>
    <n v="100"/>
    <s v="headache"/>
  </r>
  <r>
    <n v="1671"/>
    <n v="14.79"/>
    <s v="Underweight"/>
    <n v="1.62"/>
    <n v="38.82"/>
    <n v="110"/>
    <n v="89"/>
    <x v="1"/>
    <n v="3"/>
    <n v="2023"/>
    <n v="9"/>
    <n v="10"/>
    <d v="2023-09-10T00:00:00"/>
    <s v="Q3"/>
    <s v="Q3-2023"/>
    <x v="1"/>
    <n v="2"/>
    <s v="Poor"/>
    <n v="2"/>
    <s v="Mild"/>
    <n v="106"/>
    <s v="dizziness"/>
  </r>
  <r>
    <n v="1671"/>
    <n v="17.22"/>
    <s v="Underweight"/>
    <n v="1.62"/>
    <n v="45.2"/>
    <n v="112"/>
    <n v="86"/>
    <x v="1"/>
    <n v="4"/>
    <n v="2024"/>
    <n v="3"/>
    <n v="11"/>
    <d v="2024-03-11T00:00:00"/>
    <s v="Q1"/>
    <s v="Q1-2024"/>
    <x v="1"/>
    <n v="2"/>
    <s v="Poor"/>
    <n v="2"/>
    <s v="Mild"/>
    <n v="100"/>
    <s v="headache"/>
  </r>
  <r>
    <n v="1672"/>
    <n v="24.47"/>
    <s v="Healthy Weight"/>
    <n v="1.62"/>
    <n v="64.23"/>
    <n v="107"/>
    <n v="96"/>
    <x v="1"/>
    <n v="1"/>
    <n v="2022"/>
    <n v="9"/>
    <n v="12"/>
    <d v="2022-09-12T00:00:00"/>
    <s v="Q3"/>
    <s v="Q3-2022"/>
    <x v="1"/>
    <n v="1"/>
    <s v="Good"/>
    <n v="2"/>
    <s v="Mild"/>
    <n v="108"/>
    <s v="palpitations"/>
  </r>
  <r>
    <n v="1672"/>
    <n v="25.14"/>
    <s v="Overweight"/>
    <n v="1.62"/>
    <n v="65.97"/>
    <n v="110"/>
    <n v="89"/>
    <x v="1"/>
    <n v="2"/>
    <n v="2023"/>
    <n v="3"/>
    <n v="14"/>
    <d v="2023-03-14T00:00:00"/>
    <s v="Q1"/>
    <s v="Q1-2023"/>
    <x v="1"/>
    <n v="3"/>
    <s v="Very Poor"/>
    <n v="2"/>
    <s v="Mild"/>
    <n v="100"/>
    <s v="headache"/>
  </r>
  <r>
    <n v="1672"/>
    <n v="24.61"/>
    <s v="Healthy Weight"/>
    <n v="1.62"/>
    <n v="64.599999999999994"/>
    <n v="110"/>
    <n v="97"/>
    <x v="1"/>
    <n v="3"/>
    <n v="2023"/>
    <n v="9"/>
    <n v="12"/>
    <d v="2023-09-12T00:00:00"/>
    <s v="Q3"/>
    <s v="Q3-2023"/>
    <x v="1"/>
    <n v="2"/>
    <s v="Poor"/>
    <n v="1"/>
    <s v="Moderate"/>
    <n v="100"/>
    <s v="headache"/>
  </r>
  <r>
    <n v="1672"/>
    <n v="19.850000000000001"/>
    <s v="Healthy Weight"/>
    <n v="1.62"/>
    <n v="52.09"/>
    <n v="111"/>
    <n v="107"/>
    <x v="1"/>
    <n v="4"/>
    <n v="2024"/>
    <n v="3"/>
    <n v="13"/>
    <d v="2024-03-13T00:00:00"/>
    <s v="Q1"/>
    <s v="Q1-2024"/>
    <x v="1"/>
    <n v="1"/>
    <s v="Good"/>
    <n v="1"/>
    <s v="Moderate"/>
    <n v="100"/>
    <s v="headache"/>
  </r>
  <r>
    <n v="1672"/>
    <n v="18.79"/>
    <s v="Healthy Weight"/>
    <n v="1.62"/>
    <n v="49.31"/>
    <n v="105"/>
    <n v="105"/>
    <x v="1"/>
    <n v="5"/>
    <n v="2024"/>
    <n v="9"/>
    <n v="11"/>
    <d v="2024-09-11T00:00:00"/>
    <s v="Q3"/>
    <s v="Q3-2024"/>
    <x v="1"/>
    <n v="0"/>
    <s v="Very Good"/>
    <n v="1"/>
    <s v="Moderate"/>
    <n v="100"/>
    <s v="headache"/>
  </r>
  <r>
    <n v="1673"/>
    <n v="24.72"/>
    <s v="Healthy Weight"/>
    <n v="1.82"/>
    <n v="81.88"/>
    <n v="124"/>
    <n v="133"/>
    <x v="1"/>
    <n v="1"/>
    <n v="2022"/>
    <n v="9"/>
    <n v="12"/>
    <d v="2022-09-12T00:00:00"/>
    <s v="Q3"/>
    <s v="Q3-2022"/>
    <x v="0"/>
    <n v="1"/>
    <s v="Good"/>
    <n v="2"/>
    <s v="Mild"/>
    <n v="106"/>
    <s v="dizziness"/>
  </r>
  <r>
    <n v="1673"/>
    <n v="21.91"/>
    <s v="Healthy Weight"/>
    <n v="1.82"/>
    <n v="72.56"/>
    <n v="128"/>
    <n v="136"/>
    <x v="1"/>
    <n v="2"/>
    <n v="2023"/>
    <n v="3"/>
    <n v="14"/>
    <d v="2023-03-14T00:00:00"/>
    <s v="Q1"/>
    <s v="Q1-2023"/>
    <x v="0"/>
    <n v="1"/>
    <s v="Good"/>
    <n v="2"/>
    <s v="Mild"/>
    <n v="105"/>
    <s v="abdominal pain"/>
  </r>
  <r>
    <n v="1673"/>
    <n v="21.75"/>
    <s v="Healthy Weight"/>
    <n v="1.82"/>
    <n v="72.05"/>
    <n v="126"/>
    <n v="147"/>
    <x v="1"/>
    <n v="3"/>
    <n v="2023"/>
    <n v="9"/>
    <n v="12"/>
    <d v="2023-09-12T00:00:00"/>
    <s v="Q3"/>
    <s v="Q3-2023"/>
    <x v="0"/>
    <n v="2"/>
    <s v="Poor"/>
    <n v="1"/>
    <s v="Moderate"/>
    <n v="100"/>
    <s v="headache"/>
  </r>
  <r>
    <n v="1673"/>
    <n v="19.579999999999998"/>
    <s v="Healthy Weight"/>
    <n v="1.82"/>
    <n v="64.87"/>
    <n v="131"/>
    <n v="147"/>
    <x v="1"/>
    <n v="4"/>
    <n v="2024"/>
    <n v="3"/>
    <n v="13"/>
    <d v="2024-03-13T00:00:00"/>
    <s v="Q1"/>
    <s v="Q1-2024"/>
    <x v="0"/>
    <n v="0"/>
    <s v="Very Good"/>
    <n v="2"/>
    <s v="Mild"/>
    <n v="104"/>
    <s v="itching"/>
  </r>
  <r>
    <n v="1674"/>
    <n v="17.43"/>
    <s v="Underweight"/>
    <n v="1.62"/>
    <n v="45.75"/>
    <n v="121"/>
    <n v="79"/>
    <x v="1"/>
    <n v="1"/>
    <n v="2022"/>
    <n v="9"/>
    <n v="15"/>
    <d v="2022-09-15T00:00:00"/>
    <s v="Q3"/>
    <s v="Q3-2022"/>
    <x v="1"/>
    <n v="1"/>
    <s v="Good"/>
    <n v="2"/>
    <s v="Mild"/>
    <n v="107"/>
    <s v="skin rash"/>
  </r>
  <r>
    <n v="1674"/>
    <n v="18.97"/>
    <s v="Healthy Weight"/>
    <n v="1.62"/>
    <n v="49.78"/>
    <n v="123"/>
    <n v="78"/>
    <x v="1"/>
    <n v="2"/>
    <n v="2023"/>
    <n v="3"/>
    <n v="17"/>
    <d v="2023-03-17T00:00:00"/>
    <s v="Q1"/>
    <s v="Q1-2023"/>
    <x v="1"/>
    <n v="2"/>
    <s v="Poor"/>
    <n v="1"/>
    <s v="Moderate"/>
    <n v="108"/>
    <s v="palpitations"/>
  </r>
  <r>
    <n v="1674"/>
    <n v="16.96"/>
    <s v="Underweight"/>
    <n v="1.62"/>
    <n v="44.51"/>
    <n v="123"/>
    <n v="72"/>
    <x v="1"/>
    <n v="3"/>
    <n v="2023"/>
    <n v="9"/>
    <n v="15"/>
    <d v="2023-09-15T00:00:00"/>
    <s v="Q3"/>
    <s v="Q3-2023"/>
    <x v="1"/>
    <n v="3"/>
    <s v="Very Poor"/>
    <n v="0"/>
    <s v="Severe"/>
    <n v="104"/>
    <s v="itching"/>
  </r>
  <r>
    <n v="1675"/>
    <n v="23.29"/>
    <s v="Healthy Weight"/>
    <n v="1.82"/>
    <n v="77.13"/>
    <n v="118"/>
    <n v="105"/>
    <x v="1"/>
    <n v="1"/>
    <n v="2022"/>
    <n v="9"/>
    <n v="16"/>
    <d v="2022-09-16T00:00:00"/>
    <s v="Q3"/>
    <s v="Q3-2022"/>
    <x v="0"/>
    <n v="1"/>
    <s v="Good"/>
    <n v="1"/>
    <s v="Moderate"/>
    <n v="100"/>
    <s v="headache"/>
  </r>
  <r>
    <n v="1675"/>
    <n v="23.61"/>
    <s v="Healthy Weight"/>
    <n v="1.82"/>
    <n v="78.22"/>
    <n v="109"/>
    <n v="99"/>
    <x v="1"/>
    <n v="2"/>
    <n v="2023"/>
    <n v="3"/>
    <n v="18"/>
    <d v="2023-03-18T00:00:00"/>
    <s v="Q1"/>
    <s v="Q1-2023"/>
    <x v="0"/>
    <n v="1"/>
    <s v="Good"/>
    <n v="1"/>
    <s v="Moderate"/>
    <n v="107"/>
    <s v="skin rash"/>
  </r>
  <r>
    <n v="1675"/>
    <n v="21.92"/>
    <s v="Healthy Weight"/>
    <n v="1.82"/>
    <n v="72.599999999999994"/>
    <n v="109"/>
    <n v="105"/>
    <x v="1"/>
    <n v="3"/>
    <n v="2023"/>
    <n v="9"/>
    <n v="16"/>
    <d v="2023-09-16T00:00:00"/>
    <s v="Q3"/>
    <s v="Q3-2023"/>
    <x v="0"/>
    <n v="1"/>
    <s v="Good"/>
    <n v="1"/>
    <s v="Moderate"/>
    <n v="108"/>
    <s v="palpitations"/>
  </r>
  <r>
    <n v="1675"/>
    <n v="23.01"/>
    <s v="Healthy Weight"/>
    <n v="1.82"/>
    <n v="76.2"/>
    <n v="109"/>
    <n v="101"/>
    <x v="1"/>
    <n v="4"/>
    <n v="2024"/>
    <n v="3"/>
    <n v="17"/>
    <d v="2024-03-17T00:00:00"/>
    <s v="Q1"/>
    <s v="Q1-2024"/>
    <x v="0"/>
    <n v="2"/>
    <s v="Poor"/>
    <n v="1"/>
    <s v="Moderate"/>
    <n v="107"/>
    <s v="skin rash"/>
  </r>
  <r>
    <n v="1676"/>
    <n v="21.13"/>
    <s v="Healthy Weight"/>
    <n v="1.62"/>
    <n v="55.45"/>
    <n v="127"/>
    <n v="83"/>
    <x v="3"/>
    <n v="1"/>
    <n v="2022"/>
    <n v="9"/>
    <n v="17"/>
    <d v="2022-09-17T00:00:00"/>
    <s v="Q3"/>
    <s v="Q3-2022"/>
    <x v="1"/>
    <n v="1"/>
    <s v="Good"/>
    <n v="0"/>
    <s v="Severe"/>
    <n v="100"/>
    <s v="headache"/>
  </r>
  <r>
    <n v="1676"/>
    <n v="21.96"/>
    <s v="Healthy Weight"/>
    <n v="1.62"/>
    <n v="57.64"/>
    <n v="126"/>
    <n v="86"/>
    <x v="1"/>
    <n v="2"/>
    <n v="2023"/>
    <n v="3"/>
    <n v="19"/>
    <d v="2023-03-19T00:00:00"/>
    <s v="Q1"/>
    <s v="Q1-2023"/>
    <x v="1"/>
    <n v="0"/>
    <s v="Very Good"/>
    <n v="0"/>
    <s v="Severe"/>
    <n v="100"/>
    <s v="headache"/>
  </r>
  <r>
    <n v="1676"/>
    <n v="21.6"/>
    <s v="Healthy Weight"/>
    <n v="1.62"/>
    <n v="56.69"/>
    <n v="120"/>
    <n v="88"/>
    <x v="1"/>
    <n v="3"/>
    <n v="2023"/>
    <n v="9"/>
    <n v="17"/>
    <d v="2023-09-17T00:00:00"/>
    <s v="Q3"/>
    <s v="Q3-2023"/>
    <x v="1"/>
    <n v="0"/>
    <s v="Very Good"/>
    <n v="1"/>
    <s v="Moderate"/>
    <n v="104"/>
    <s v="itching"/>
  </r>
  <r>
    <n v="1676"/>
    <n v="22.76"/>
    <s v="Healthy Weight"/>
    <n v="1.62"/>
    <n v="59.73"/>
    <n v="117"/>
    <n v="87"/>
    <x v="1"/>
    <n v="4"/>
    <n v="2024"/>
    <n v="3"/>
    <n v="18"/>
    <d v="2024-03-18T00:00:00"/>
    <s v="Q1"/>
    <s v="Q1-2024"/>
    <x v="1"/>
    <n v="0"/>
    <s v="Very Good"/>
    <n v="0"/>
    <s v="Severe"/>
    <n v="100"/>
    <s v="headache"/>
  </r>
  <r>
    <n v="1676"/>
    <n v="20.420000000000002"/>
    <s v="Healthy Weight"/>
    <n v="1.62"/>
    <n v="53.59"/>
    <n v="116"/>
    <n v="90"/>
    <x v="1"/>
    <n v="5"/>
    <n v="2024"/>
    <n v="9"/>
    <n v="16"/>
    <d v="2024-09-16T00:00:00"/>
    <s v="Q3"/>
    <s v="Q3-2024"/>
    <x v="1"/>
    <n v="1"/>
    <s v="Good"/>
    <n v="0"/>
    <s v="Severe"/>
    <n v="100"/>
    <s v="headache"/>
  </r>
  <r>
    <n v="1677"/>
    <n v="22.46"/>
    <s v="Healthy Weight"/>
    <n v="1.62"/>
    <n v="58.94"/>
    <n v="124"/>
    <n v="75"/>
    <x v="1"/>
    <n v="1"/>
    <n v="2022"/>
    <n v="9"/>
    <n v="19"/>
    <d v="2022-09-19T00:00:00"/>
    <s v="Q3"/>
    <s v="Q3-2022"/>
    <x v="1"/>
    <n v="1"/>
    <s v="Good"/>
    <n v="1"/>
    <s v="Moderate"/>
    <n v="101"/>
    <s v="nausea"/>
  </r>
  <r>
    <n v="1677"/>
    <n v="23.22"/>
    <s v="Healthy Weight"/>
    <n v="1.62"/>
    <n v="60.93"/>
    <n v="109"/>
    <n v="75"/>
    <x v="2"/>
    <n v="2"/>
    <n v="2023"/>
    <n v="3"/>
    <n v="21"/>
    <d v="2023-03-21T00:00:00"/>
    <s v="Q1"/>
    <s v="Q1-2023"/>
    <x v="1"/>
    <n v="2"/>
    <s v="Poor"/>
    <n v="2"/>
    <s v="Mild"/>
    <n v="105"/>
    <s v="abdominal pain"/>
  </r>
  <r>
    <n v="1677"/>
    <n v="22.48"/>
    <s v="Healthy Weight"/>
    <n v="1.62"/>
    <n v="59"/>
    <n v="101"/>
    <n v="70"/>
    <x v="2"/>
    <n v="3"/>
    <n v="2023"/>
    <n v="9"/>
    <n v="19"/>
    <d v="2023-09-19T00:00:00"/>
    <s v="Q3"/>
    <s v="Q3-2023"/>
    <x v="1"/>
    <n v="2"/>
    <s v="Poor"/>
    <n v="2"/>
    <s v="Mild"/>
    <n v="104"/>
    <s v="itching"/>
  </r>
  <r>
    <n v="1677"/>
    <n v="23.08"/>
    <s v="Healthy Weight"/>
    <n v="1.62"/>
    <n v="60.56"/>
    <n v="101"/>
    <n v="74"/>
    <x v="2"/>
    <n v="4"/>
    <n v="2024"/>
    <n v="3"/>
    <n v="20"/>
    <d v="2024-03-20T00:00:00"/>
    <s v="Q1"/>
    <s v="Q1-2024"/>
    <x v="1"/>
    <n v="1"/>
    <s v="Good"/>
    <n v="2"/>
    <s v="Mild"/>
    <n v="100"/>
    <s v="headache"/>
  </r>
  <r>
    <n v="1677"/>
    <n v="23.72"/>
    <s v="Healthy Weight"/>
    <n v="1.62"/>
    <n v="62.25"/>
    <n v="103"/>
    <n v="76"/>
    <x v="2"/>
    <n v="5"/>
    <n v="2024"/>
    <n v="9"/>
    <n v="18"/>
    <d v="2024-09-18T00:00:00"/>
    <s v="Q3"/>
    <s v="Q3-2024"/>
    <x v="1"/>
    <n v="1"/>
    <s v="Good"/>
    <n v="1"/>
    <s v="Moderate"/>
    <n v="109"/>
    <s v="hallucinations"/>
  </r>
  <r>
    <n v="1677"/>
    <n v="23.53"/>
    <s v="Healthy Weight"/>
    <n v="1.62"/>
    <n v="61.76"/>
    <n v="101"/>
    <n v="76"/>
    <x v="2"/>
    <n v="6"/>
    <n v="2025"/>
    <n v="3"/>
    <n v="20"/>
    <d v="2025-03-20T00:00:00"/>
    <s v="Q1"/>
    <s v="Q1-2025"/>
    <x v="1"/>
    <n v="1"/>
    <s v="Good"/>
    <n v="1"/>
    <s v="Moderate"/>
    <n v="103"/>
    <s v="vomiting"/>
  </r>
  <r>
    <n v="1678"/>
    <n v="21.11"/>
    <s v="Healthy Weight"/>
    <n v="1.82"/>
    <n v="69.930000000000007"/>
    <n v="126"/>
    <n v="89"/>
    <x v="1"/>
    <n v="1"/>
    <n v="2022"/>
    <n v="9"/>
    <n v="19"/>
    <d v="2022-09-19T00:00:00"/>
    <s v="Q3"/>
    <s v="Q3-2022"/>
    <x v="0"/>
    <n v="0"/>
    <s v="Very Good"/>
    <n v="1"/>
    <s v="Moderate"/>
    <n v="102"/>
    <s v="tinnitus"/>
  </r>
  <r>
    <n v="1678"/>
    <n v="19.43"/>
    <s v="Healthy Weight"/>
    <n v="1.82"/>
    <n v="64.36"/>
    <n v="128"/>
    <n v="80"/>
    <x v="3"/>
    <n v="2"/>
    <n v="2023"/>
    <n v="3"/>
    <n v="21"/>
    <d v="2023-03-21T00:00:00"/>
    <s v="Q1"/>
    <s v="Q1-2023"/>
    <x v="0"/>
    <n v="0"/>
    <s v="Very Good"/>
    <n v="1"/>
    <s v="Moderate"/>
    <n v="101"/>
    <s v="nausea"/>
  </r>
  <r>
    <n v="1678"/>
    <n v="17.47"/>
    <s v="Underweight"/>
    <n v="1.82"/>
    <n v="57.88"/>
    <n v="131"/>
    <n v="79"/>
    <x v="1"/>
    <n v="3"/>
    <n v="2023"/>
    <n v="9"/>
    <n v="19"/>
    <d v="2023-09-19T00:00:00"/>
    <s v="Q3"/>
    <s v="Q3-2023"/>
    <x v="0"/>
    <n v="0"/>
    <s v="Very Good"/>
    <n v="0"/>
    <s v="Severe"/>
    <n v="101"/>
    <s v="nausea"/>
  </r>
  <r>
    <n v="1678"/>
    <n v="17.32"/>
    <s v="Underweight"/>
    <n v="1.82"/>
    <n v="57.36"/>
    <n v="129"/>
    <n v="82"/>
    <x v="3"/>
    <n v="4"/>
    <n v="2024"/>
    <n v="3"/>
    <n v="20"/>
    <d v="2024-03-20T00:00:00"/>
    <s v="Q1"/>
    <s v="Q1-2024"/>
    <x v="0"/>
    <n v="0"/>
    <s v="Very Good"/>
    <n v="2"/>
    <s v="Mild"/>
    <n v="100"/>
    <s v="headache"/>
  </r>
  <r>
    <n v="1678"/>
    <n v="15.65"/>
    <s v="Underweight"/>
    <n v="1.82"/>
    <n v="51.83"/>
    <n v="129"/>
    <n v="77"/>
    <x v="1"/>
    <n v="5"/>
    <n v="2024"/>
    <n v="9"/>
    <n v="18"/>
    <d v="2024-09-18T00:00:00"/>
    <s v="Q3"/>
    <s v="Q3-2024"/>
    <x v="0"/>
    <n v="3"/>
    <s v="Very Poor"/>
    <n v="2"/>
    <s v="Mild"/>
    <n v="100"/>
    <s v="headache"/>
  </r>
  <r>
    <n v="1678"/>
    <n v="15.83"/>
    <s v="Underweight"/>
    <n v="1.82"/>
    <n v="52.43"/>
    <n v="127"/>
    <n v="79"/>
    <x v="1"/>
    <n v="6"/>
    <n v="2025"/>
    <n v="3"/>
    <n v="20"/>
    <d v="2025-03-20T00:00:00"/>
    <s v="Q1"/>
    <s v="Q1-2025"/>
    <x v="0"/>
    <n v="2"/>
    <s v="Poor"/>
    <n v="1"/>
    <s v="Moderate"/>
    <n v="100"/>
    <s v="headache"/>
  </r>
  <r>
    <n v="1679"/>
    <n v="29.67"/>
    <s v="Overweight"/>
    <n v="1.82"/>
    <n v="98.27"/>
    <n v="127"/>
    <n v="93"/>
    <x v="1"/>
    <n v="1"/>
    <n v="2022"/>
    <n v="9"/>
    <n v="20"/>
    <d v="2022-09-20T00:00:00"/>
    <s v="Q3"/>
    <s v="Q3-2022"/>
    <x v="0"/>
    <n v="2"/>
    <s v="Poor"/>
    <n v="2"/>
    <s v="Mild"/>
    <n v="106"/>
    <s v="dizziness"/>
  </r>
  <r>
    <n v="1679"/>
    <n v="29.66"/>
    <s v="Overweight"/>
    <n v="1.82"/>
    <n v="98.26"/>
    <n v="136"/>
    <n v="87"/>
    <x v="0"/>
    <n v="2"/>
    <n v="2023"/>
    <n v="3"/>
    <n v="22"/>
    <d v="2023-03-22T00:00:00"/>
    <s v="Q1"/>
    <s v="Q1-2023"/>
    <x v="0"/>
    <n v="3"/>
    <s v="Very Poor"/>
    <n v="0"/>
    <s v="Severe"/>
    <n v="101"/>
    <s v="nausea"/>
  </r>
  <r>
    <n v="1679"/>
    <n v="30.9"/>
    <s v="Obesity"/>
    <n v="1.82"/>
    <n v="102.35"/>
    <n v="133"/>
    <n v="93"/>
    <x v="1"/>
    <n v="3"/>
    <n v="2023"/>
    <n v="9"/>
    <n v="20"/>
    <d v="2023-09-20T00:00:00"/>
    <s v="Q3"/>
    <s v="Q3-2023"/>
    <x v="0"/>
    <n v="2"/>
    <s v="Poor"/>
    <n v="0"/>
    <s v="Severe"/>
    <n v="101"/>
    <s v="nausea"/>
  </r>
  <r>
    <n v="1679"/>
    <n v="31.48"/>
    <s v="Obesity"/>
    <n v="1.82"/>
    <n v="104.29"/>
    <n v="131"/>
    <n v="93"/>
    <x v="1"/>
    <n v="4"/>
    <n v="2024"/>
    <n v="3"/>
    <n v="21"/>
    <d v="2024-03-21T00:00:00"/>
    <s v="Q1"/>
    <s v="Q1-2024"/>
    <x v="0"/>
    <n v="3"/>
    <s v="Very Poor"/>
    <n v="1"/>
    <s v="Moderate"/>
    <n v="101"/>
    <s v="nausea"/>
  </r>
  <r>
    <n v="1679"/>
    <n v="31.39"/>
    <s v="Obesity"/>
    <n v="1.82"/>
    <n v="103.98"/>
    <n v="131"/>
    <n v="92"/>
    <x v="1"/>
    <n v="5"/>
    <n v="2024"/>
    <n v="9"/>
    <n v="19"/>
    <d v="2024-09-19T00:00:00"/>
    <s v="Q3"/>
    <s v="Q3-2024"/>
    <x v="0"/>
    <n v="1"/>
    <s v="Good"/>
    <n v="0"/>
    <s v="Severe"/>
    <n v="100"/>
    <s v="headache"/>
  </r>
  <r>
    <n v="1679"/>
    <n v="34.96"/>
    <s v="Obesity"/>
    <n v="1.82"/>
    <n v="115.8"/>
    <n v="137"/>
    <n v="88"/>
    <x v="0"/>
    <n v="6"/>
    <n v="2025"/>
    <n v="3"/>
    <n v="21"/>
    <d v="2025-03-21T00:00:00"/>
    <s v="Q1"/>
    <s v="Q1-2025"/>
    <x v="0"/>
    <n v="3"/>
    <s v="Very Poor"/>
    <n v="2"/>
    <s v="Mild"/>
    <n v="100"/>
    <s v="headache"/>
  </r>
  <r>
    <n v="1680"/>
    <n v="22.13"/>
    <s v="Healthy Weight"/>
    <n v="1.62"/>
    <n v="58.08"/>
    <n v="134"/>
    <n v="103"/>
    <x v="1"/>
    <n v="1"/>
    <n v="2022"/>
    <n v="9"/>
    <n v="23"/>
    <d v="2022-09-23T00:00:00"/>
    <s v="Q3"/>
    <s v="Q3-2022"/>
    <x v="1"/>
    <n v="1"/>
    <s v="Good"/>
    <n v="1"/>
    <s v="Moderate"/>
    <n v="103"/>
    <s v="vomiting"/>
  </r>
  <r>
    <n v="1680"/>
    <n v="20.93"/>
    <s v="Healthy Weight"/>
    <n v="1.62"/>
    <n v="54.93"/>
    <n v="139"/>
    <n v="107"/>
    <x v="0"/>
    <n v="2"/>
    <n v="2023"/>
    <n v="3"/>
    <n v="25"/>
    <d v="2023-03-25T00:00:00"/>
    <s v="Q1"/>
    <s v="Q1-2023"/>
    <x v="1"/>
    <n v="1"/>
    <s v="Good"/>
    <n v="1"/>
    <s v="Moderate"/>
    <n v="100"/>
    <s v="headache"/>
  </r>
  <r>
    <n v="1680"/>
    <n v="24.4"/>
    <s v="Healthy Weight"/>
    <n v="1.62"/>
    <n v="64.040000000000006"/>
    <n v="139"/>
    <n v="107"/>
    <x v="0"/>
    <n v="3"/>
    <n v="2023"/>
    <n v="9"/>
    <n v="23"/>
    <d v="2023-09-23T00:00:00"/>
    <s v="Q3"/>
    <s v="Q3-2023"/>
    <x v="1"/>
    <n v="1"/>
    <s v="Good"/>
    <n v="0"/>
    <s v="Severe"/>
    <n v="106"/>
    <s v="dizziness"/>
  </r>
  <r>
    <n v="1681"/>
    <n v="24.26"/>
    <s v="Healthy Weight"/>
    <n v="1.62"/>
    <n v="63.67"/>
    <n v="109"/>
    <n v="93"/>
    <x v="1"/>
    <n v="1"/>
    <n v="2022"/>
    <n v="9"/>
    <n v="26"/>
    <d v="2022-09-26T00:00:00"/>
    <s v="Q3"/>
    <s v="Q3-2022"/>
    <x v="1"/>
    <n v="3"/>
    <s v="Very Poor"/>
    <n v="1"/>
    <s v="Moderate"/>
    <n v="109"/>
    <s v="hallucinations"/>
  </r>
  <r>
    <n v="1681"/>
    <n v="23.44"/>
    <s v="Healthy Weight"/>
    <n v="1.62"/>
    <n v="61.52"/>
    <n v="109"/>
    <n v="85"/>
    <x v="1"/>
    <n v="2"/>
    <n v="2023"/>
    <n v="3"/>
    <n v="28"/>
    <d v="2023-03-28T00:00:00"/>
    <s v="Q1"/>
    <s v="Q1-2023"/>
    <x v="1"/>
    <n v="1"/>
    <s v="Good"/>
    <n v="2"/>
    <s v="Mild"/>
    <n v="100"/>
    <s v="headache"/>
  </r>
  <r>
    <n v="1681"/>
    <n v="22.67"/>
    <s v="Healthy Weight"/>
    <n v="1.62"/>
    <n v="59.48"/>
    <n v="107"/>
    <n v="82"/>
    <x v="1"/>
    <n v="3"/>
    <n v="2023"/>
    <n v="9"/>
    <n v="26"/>
    <d v="2023-09-26T00:00:00"/>
    <s v="Q3"/>
    <s v="Q3-2023"/>
    <x v="1"/>
    <n v="1"/>
    <s v="Good"/>
    <n v="2"/>
    <s v="Mild"/>
    <n v="100"/>
    <s v="headache"/>
  </r>
  <r>
    <n v="1681"/>
    <n v="19.96"/>
    <s v="Healthy Weight"/>
    <n v="1.62"/>
    <n v="52.39"/>
    <n v="105"/>
    <n v="84"/>
    <x v="1"/>
    <n v="4"/>
    <n v="2024"/>
    <n v="3"/>
    <n v="27"/>
    <d v="2024-03-27T00:00:00"/>
    <s v="Q1"/>
    <s v="Q1-2024"/>
    <x v="1"/>
    <n v="1"/>
    <s v="Good"/>
    <n v="2"/>
    <s v="Mild"/>
    <n v="104"/>
    <s v="itching"/>
  </r>
  <r>
    <n v="1681"/>
    <n v="19.649999999999999"/>
    <s v="Healthy Weight"/>
    <n v="1.62"/>
    <n v="51.56"/>
    <n v="107"/>
    <n v="82"/>
    <x v="1"/>
    <n v="5"/>
    <n v="2024"/>
    <n v="9"/>
    <n v="25"/>
    <d v="2024-09-25T00:00:00"/>
    <s v="Q3"/>
    <s v="Q3-2024"/>
    <x v="1"/>
    <n v="3"/>
    <s v="Very Poor"/>
    <n v="2"/>
    <s v="Mild"/>
    <n v="100"/>
    <s v="headache"/>
  </r>
  <r>
    <n v="1682"/>
    <n v="24.06"/>
    <s v="Healthy Weight"/>
    <n v="1.82"/>
    <n v="79.7"/>
    <n v="104"/>
    <n v="97"/>
    <x v="1"/>
    <n v="1"/>
    <n v="2022"/>
    <n v="9"/>
    <n v="27"/>
    <d v="2022-09-27T00:00:00"/>
    <s v="Q3"/>
    <s v="Q3-2022"/>
    <x v="0"/>
    <n v="0"/>
    <s v="Very Good"/>
    <n v="0"/>
    <s v="Severe"/>
    <n v="105"/>
    <s v="abdominal pain"/>
  </r>
  <r>
    <n v="1682"/>
    <n v="22.08"/>
    <s v="Healthy Weight"/>
    <n v="1.82"/>
    <n v="73.12"/>
    <n v="103"/>
    <n v="95"/>
    <x v="1"/>
    <n v="2"/>
    <n v="2023"/>
    <n v="3"/>
    <n v="29"/>
    <d v="2023-03-29T00:00:00"/>
    <s v="Q1"/>
    <s v="Q1-2023"/>
    <x v="0"/>
    <n v="1"/>
    <s v="Good"/>
    <n v="2"/>
    <s v="Mild"/>
    <n v="100"/>
    <s v="headache"/>
  </r>
  <r>
    <n v="1682"/>
    <n v="25.25"/>
    <s v="Overweight"/>
    <n v="1.82"/>
    <n v="83.62"/>
    <n v="103"/>
    <n v="89"/>
    <x v="1"/>
    <n v="3"/>
    <n v="2023"/>
    <n v="9"/>
    <n v="27"/>
    <d v="2023-09-27T00:00:00"/>
    <s v="Q3"/>
    <s v="Q3-2023"/>
    <x v="0"/>
    <n v="2"/>
    <s v="Poor"/>
    <n v="1"/>
    <s v="Moderate"/>
    <n v="107"/>
    <s v="skin rash"/>
  </r>
  <r>
    <n v="1682"/>
    <n v="29.02"/>
    <s v="Overweight"/>
    <n v="1.82"/>
    <n v="96.13"/>
    <n v="109"/>
    <n v="97"/>
    <x v="1"/>
    <n v="4"/>
    <n v="2024"/>
    <n v="3"/>
    <n v="28"/>
    <d v="2024-03-28T00:00:00"/>
    <s v="Q1"/>
    <s v="Q1-2024"/>
    <x v="0"/>
    <n v="2"/>
    <s v="Poor"/>
    <n v="1"/>
    <s v="Moderate"/>
    <n v="106"/>
    <s v="dizziness"/>
  </r>
  <r>
    <n v="1683"/>
    <n v="24.02"/>
    <s v="Healthy Weight"/>
    <n v="1.82"/>
    <n v="79.55"/>
    <n v="125"/>
    <n v="105"/>
    <x v="1"/>
    <n v="1"/>
    <n v="2022"/>
    <n v="9"/>
    <n v="30"/>
    <d v="2022-09-30T00:00:00"/>
    <s v="Q3"/>
    <s v="Q3-2022"/>
    <x v="0"/>
    <n v="2"/>
    <s v="Poor"/>
    <n v="1"/>
    <s v="Moderate"/>
    <n v="101"/>
    <s v="nausea"/>
  </r>
  <r>
    <n v="1683"/>
    <n v="26.09"/>
    <s v="Overweight"/>
    <n v="1.82"/>
    <n v="86.43"/>
    <n v="120"/>
    <n v="105"/>
    <x v="1"/>
    <n v="2"/>
    <n v="2023"/>
    <n v="4"/>
    <n v="1"/>
    <d v="2023-04-01T00:00:00"/>
    <s v="Q2"/>
    <s v="Q2-2023"/>
    <x v="0"/>
    <n v="1"/>
    <s v="Good"/>
    <n v="0"/>
    <s v="Severe"/>
    <n v="108"/>
    <s v="palpitations"/>
  </r>
  <r>
    <n v="1683"/>
    <n v="25.27"/>
    <s v="Overweight"/>
    <n v="1.82"/>
    <n v="83.72"/>
    <n v="119"/>
    <n v="103"/>
    <x v="1"/>
    <n v="3"/>
    <n v="2023"/>
    <n v="9"/>
    <n v="30"/>
    <d v="2023-09-30T00:00:00"/>
    <s v="Q3"/>
    <s v="Q3-2023"/>
    <x v="0"/>
    <n v="0"/>
    <s v="Very Good"/>
    <n v="0"/>
    <s v="Severe"/>
    <n v="101"/>
    <s v="nausea"/>
  </r>
  <r>
    <n v="1684"/>
    <n v="20.49"/>
    <s v="Healthy Weight"/>
    <n v="1.82"/>
    <n v="67.87"/>
    <n v="125"/>
    <n v="110"/>
    <x v="1"/>
    <n v="1"/>
    <n v="2022"/>
    <n v="10"/>
    <n v="4"/>
    <d v="2022-10-04T00:00:00"/>
    <s v="Q4"/>
    <s v="Q4-2022"/>
    <x v="0"/>
    <n v="1"/>
    <s v="Good"/>
    <n v="0"/>
    <s v="Severe"/>
    <n v="100"/>
    <s v="headache"/>
  </r>
  <r>
    <n v="1684"/>
    <n v="22.25"/>
    <s v="Healthy Weight"/>
    <n v="1.82"/>
    <n v="73.7"/>
    <n v="131"/>
    <n v="119"/>
    <x v="1"/>
    <n v="2"/>
    <n v="2023"/>
    <n v="4"/>
    <n v="5"/>
    <d v="2023-04-05T00:00:00"/>
    <s v="Q2"/>
    <s v="Q2-2023"/>
    <x v="0"/>
    <n v="1"/>
    <s v="Good"/>
    <n v="1"/>
    <s v="Moderate"/>
    <n v="100"/>
    <s v="headache"/>
  </r>
  <r>
    <n v="1684"/>
    <n v="20.8"/>
    <s v="Healthy Weight"/>
    <n v="1.82"/>
    <n v="68.89"/>
    <n v="140"/>
    <n v="121"/>
    <x v="0"/>
    <n v="3"/>
    <n v="2023"/>
    <n v="10"/>
    <n v="4"/>
    <d v="2023-10-04T00:00:00"/>
    <s v="Q4"/>
    <s v="Q4-2023"/>
    <x v="0"/>
    <n v="1"/>
    <s v="Good"/>
    <n v="2"/>
    <s v="Mild"/>
    <n v="107"/>
    <s v="skin rash"/>
  </r>
  <r>
    <n v="1685"/>
    <n v="26.9"/>
    <s v="Overweight"/>
    <n v="1.82"/>
    <n v="89.1"/>
    <n v="127"/>
    <n v="93"/>
    <x v="1"/>
    <n v="1"/>
    <n v="2022"/>
    <n v="10"/>
    <n v="6"/>
    <d v="2022-10-06T00:00:00"/>
    <s v="Q4"/>
    <s v="Q4-2022"/>
    <x v="0"/>
    <n v="2"/>
    <s v="Poor"/>
    <n v="0"/>
    <s v="Severe"/>
    <n v="104"/>
    <s v="itching"/>
  </r>
  <r>
    <n v="1685"/>
    <n v="28.36"/>
    <s v="Overweight"/>
    <n v="1.82"/>
    <n v="93.94"/>
    <n v="130"/>
    <n v="88"/>
    <x v="1"/>
    <n v="2"/>
    <n v="2023"/>
    <n v="4"/>
    <n v="7"/>
    <d v="2023-04-07T00:00:00"/>
    <s v="Q2"/>
    <s v="Q2-2023"/>
    <x v="0"/>
    <n v="3"/>
    <s v="Very Poor"/>
    <n v="0"/>
    <s v="Severe"/>
    <n v="101"/>
    <s v="nausea"/>
  </r>
  <r>
    <n v="1685"/>
    <n v="29.29"/>
    <s v="Overweight"/>
    <n v="1.82"/>
    <n v="97.01"/>
    <n v="121"/>
    <n v="82"/>
    <x v="3"/>
    <n v="3"/>
    <n v="2023"/>
    <n v="10"/>
    <n v="6"/>
    <d v="2023-10-06T00:00:00"/>
    <s v="Q4"/>
    <s v="Q4-2023"/>
    <x v="0"/>
    <n v="2"/>
    <s v="Poor"/>
    <n v="0"/>
    <s v="Severe"/>
    <n v="100"/>
    <s v="headache"/>
  </r>
  <r>
    <n v="1685"/>
    <n v="30.89"/>
    <s v="Obesity"/>
    <n v="1.82"/>
    <n v="102.32"/>
    <n v="120"/>
    <n v="71"/>
    <x v="2"/>
    <n v="4"/>
    <n v="2024"/>
    <n v="4"/>
    <n v="6"/>
    <d v="2024-04-06T00:00:00"/>
    <s v="Q2"/>
    <s v="Q2-2024"/>
    <x v="0"/>
    <n v="0"/>
    <s v="Very Good"/>
    <n v="0"/>
    <s v="Severe"/>
    <n v="105"/>
    <s v="abdominal pain"/>
  </r>
  <r>
    <n v="1685"/>
    <n v="29.61"/>
    <s v="Overweight"/>
    <n v="1.82"/>
    <n v="98.09"/>
    <n v="118"/>
    <n v="76"/>
    <x v="2"/>
    <n v="5"/>
    <n v="2024"/>
    <n v="10"/>
    <n v="5"/>
    <d v="2024-10-05T00:00:00"/>
    <s v="Q4"/>
    <s v="Q4-2024"/>
    <x v="0"/>
    <n v="2"/>
    <s v="Poor"/>
    <n v="0"/>
    <s v="Severe"/>
    <n v="108"/>
    <s v="palpitations"/>
  </r>
  <r>
    <n v="1686"/>
    <n v="18.97"/>
    <s v="Healthy Weight"/>
    <n v="1.62"/>
    <n v="49.78"/>
    <n v="108"/>
    <n v="90"/>
    <x v="1"/>
    <n v="1"/>
    <n v="2022"/>
    <n v="10"/>
    <n v="9"/>
    <d v="2022-10-09T00:00:00"/>
    <s v="Q4"/>
    <s v="Q4-2022"/>
    <x v="1"/>
    <n v="2"/>
    <s v="Poor"/>
    <n v="2"/>
    <s v="Mild"/>
    <n v="102"/>
    <s v="tinnitus"/>
  </r>
  <r>
    <n v="1686"/>
    <n v="21.68"/>
    <s v="Healthy Weight"/>
    <n v="1.62"/>
    <n v="56.91"/>
    <n v="101"/>
    <n v="86"/>
    <x v="1"/>
    <n v="2"/>
    <n v="2023"/>
    <n v="4"/>
    <n v="10"/>
    <d v="2023-04-10T00:00:00"/>
    <s v="Q2"/>
    <s v="Q2-2023"/>
    <x v="1"/>
    <n v="3"/>
    <s v="Very Poor"/>
    <n v="1"/>
    <s v="Moderate"/>
    <n v="101"/>
    <s v="nausea"/>
  </r>
  <r>
    <n v="1686"/>
    <n v="21.09"/>
    <s v="Healthy Weight"/>
    <n v="1.62"/>
    <n v="55.34"/>
    <n v="97"/>
    <n v="93"/>
    <x v="1"/>
    <n v="3"/>
    <n v="2023"/>
    <n v="10"/>
    <n v="9"/>
    <d v="2023-10-09T00:00:00"/>
    <s v="Q4"/>
    <s v="Q4-2023"/>
    <x v="1"/>
    <n v="2"/>
    <s v="Poor"/>
    <n v="2"/>
    <s v="Mild"/>
    <n v="100"/>
    <s v="headache"/>
  </r>
  <r>
    <n v="1686"/>
    <n v="21.44"/>
    <s v="Healthy Weight"/>
    <n v="1.62"/>
    <n v="56.26"/>
    <n v="104"/>
    <n v="99"/>
    <x v="1"/>
    <n v="4"/>
    <n v="2024"/>
    <n v="4"/>
    <n v="9"/>
    <d v="2024-04-09T00:00:00"/>
    <s v="Q2"/>
    <s v="Q2-2024"/>
    <x v="1"/>
    <n v="2"/>
    <s v="Poor"/>
    <n v="1"/>
    <s v="Moderate"/>
    <n v="104"/>
    <s v="itching"/>
  </r>
  <r>
    <n v="1686"/>
    <n v="20.25"/>
    <s v="Healthy Weight"/>
    <n v="1.62"/>
    <n v="53.13"/>
    <n v="100"/>
    <n v="108"/>
    <x v="1"/>
    <n v="5"/>
    <n v="2024"/>
    <n v="10"/>
    <n v="8"/>
    <d v="2024-10-08T00:00:00"/>
    <s v="Q4"/>
    <s v="Q4-2024"/>
    <x v="1"/>
    <n v="2"/>
    <s v="Poor"/>
    <n v="2"/>
    <s v="Mild"/>
    <n v="103"/>
    <s v="vomiting"/>
  </r>
  <r>
    <n v="1687"/>
    <n v="24.34"/>
    <s v="Healthy Weight"/>
    <n v="1.62"/>
    <n v="63.89"/>
    <n v="130"/>
    <n v="106"/>
    <x v="1"/>
    <n v="1"/>
    <n v="2022"/>
    <n v="10"/>
    <n v="13"/>
    <d v="2022-10-13T00:00:00"/>
    <s v="Q4"/>
    <s v="Q4-2022"/>
    <x v="1"/>
    <n v="1"/>
    <s v="Good"/>
    <n v="1"/>
    <s v="Moderate"/>
    <n v="100"/>
    <s v="headache"/>
  </r>
  <r>
    <n v="1687"/>
    <n v="24.47"/>
    <s v="Healthy Weight"/>
    <n v="1.62"/>
    <n v="64.23"/>
    <n v="130"/>
    <n v="103"/>
    <x v="1"/>
    <n v="2"/>
    <n v="2023"/>
    <n v="4"/>
    <n v="14"/>
    <d v="2023-04-14T00:00:00"/>
    <s v="Q2"/>
    <s v="Q2-2023"/>
    <x v="1"/>
    <n v="3"/>
    <s v="Very Poor"/>
    <n v="1"/>
    <s v="Moderate"/>
    <n v="100"/>
    <s v="headache"/>
  </r>
  <r>
    <n v="1687"/>
    <n v="25.78"/>
    <s v="Overweight"/>
    <n v="1.62"/>
    <n v="67.66"/>
    <n v="124"/>
    <n v="110"/>
    <x v="1"/>
    <n v="3"/>
    <n v="2023"/>
    <n v="10"/>
    <n v="13"/>
    <d v="2023-10-13T00:00:00"/>
    <s v="Q4"/>
    <s v="Q4-2023"/>
    <x v="1"/>
    <n v="2"/>
    <s v="Poor"/>
    <n v="0"/>
    <s v="Severe"/>
    <n v="102"/>
    <s v="tinnitus"/>
  </r>
  <r>
    <n v="1687"/>
    <n v="27.6"/>
    <s v="Overweight"/>
    <n v="1.62"/>
    <n v="72.44"/>
    <n v="139"/>
    <n v="118"/>
    <x v="0"/>
    <n v="4"/>
    <n v="2024"/>
    <n v="4"/>
    <n v="13"/>
    <d v="2024-04-13T00:00:00"/>
    <s v="Q2"/>
    <s v="Q2-2024"/>
    <x v="1"/>
    <n v="0"/>
    <s v="Very Good"/>
    <n v="1"/>
    <s v="Moderate"/>
    <n v="109"/>
    <s v="hallucinations"/>
  </r>
  <r>
    <n v="1687"/>
    <n v="26.53"/>
    <s v="Overweight"/>
    <n v="1.62"/>
    <n v="69.64"/>
    <n v="135"/>
    <n v="116"/>
    <x v="0"/>
    <n v="5"/>
    <n v="2024"/>
    <n v="10"/>
    <n v="12"/>
    <d v="2024-10-12T00:00:00"/>
    <s v="Q4"/>
    <s v="Q4-2024"/>
    <x v="1"/>
    <n v="2"/>
    <s v="Poor"/>
    <n v="0"/>
    <s v="Severe"/>
    <n v="100"/>
    <s v="headache"/>
  </r>
  <r>
    <n v="1688"/>
    <n v="25.31"/>
    <s v="Overweight"/>
    <n v="1.82"/>
    <n v="83.84"/>
    <n v="121"/>
    <n v="97"/>
    <x v="1"/>
    <n v="1"/>
    <n v="2022"/>
    <n v="10"/>
    <n v="17"/>
    <d v="2022-10-17T00:00:00"/>
    <s v="Q4"/>
    <s v="Q4-2022"/>
    <x v="0"/>
    <n v="2"/>
    <s v="Poor"/>
    <n v="1"/>
    <s v="Moderate"/>
    <n v="100"/>
    <s v="headache"/>
  </r>
  <r>
    <n v="1688"/>
    <n v="24.92"/>
    <s v="Healthy Weight"/>
    <n v="1.82"/>
    <n v="82.55"/>
    <n v="127"/>
    <n v="102"/>
    <x v="1"/>
    <n v="2"/>
    <n v="2023"/>
    <n v="4"/>
    <n v="18"/>
    <d v="2023-04-18T00:00:00"/>
    <s v="Q2"/>
    <s v="Q2-2023"/>
    <x v="0"/>
    <n v="2"/>
    <s v="Poor"/>
    <n v="0"/>
    <s v="Severe"/>
    <n v="105"/>
    <s v="abdominal pain"/>
  </r>
  <r>
    <n v="1688"/>
    <n v="25.45"/>
    <s v="Overweight"/>
    <n v="1.82"/>
    <n v="84.31"/>
    <n v="131"/>
    <n v="102"/>
    <x v="1"/>
    <n v="3"/>
    <n v="2023"/>
    <n v="10"/>
    <n v="17"/>
    <d v="2023-10-17T00:00:00"/>
    <s v="Q4"/>
    <s v="Q4-2023"/>
    <x v="0"/>
    <n v="2"/>
    <s v="Poor"/>
    <n v="2"/>
    <s v="Mild"/>
    <n v="100"/>
    <s v="headache"/>
  </r>
  <r>
    <n v="1688"/>
    <n v="25.57"/>
    <s v="Overweight"/>
    <n v="1.82"/>
    <n v="84.69"/>
    <n v="132"/>
    <n v="96"/>
    <x v="1"/>
    <n v="4"/>
    <n v="2024"/>
    <n v="4"/>
    <n v="17"/>
    <d v="2024-04-17T00:00:00"/>
    <s v="Q2"/>
    <s v="Q2-2024"/>
    <x v="0"/>
    <n v="0"/>
    <s v="Very Good"/>
    <n v="1"/>
    <s v="Moderate"/>
    <n v="105"/>
    <s v="abdominal pain"/>
  </r>
  <r>
    <n v="1688"/>
    <n v="26.11"/>
    <s v="Overweight"/>
    <n v="1.82"/>
    <n v="86.5"/>
    <n v="132"/>
    <n v="103"/>
    <x v="1"/>
    <n v="5"/>
    <n v="2024"/>
    <n v="10"/>
    <n v="16"/>
    <d v="2024-10-16T00:00:00"/>
    <s v="Q4"/>
    <s v="Q4-2024"/>
    <x v="0"/>
    <n v="2"/>
    <s v="Poor"/>
    <n v="0"/>
    <s v="Severe"/>
    <n v="100"/>
    <s v="headache"/>
  </r>
  <r>
    <n v="1689"/>
    <n v="24.7"/>
    <s v="Healthy Weight"/>
    <n v="1.82"/>
    <n v="81.8"/>
    <n v="118"/>
    <n v="100"/>
    <x v="1"/>
    <n v="1"/>
    <n v="2022"/>
    <n v="10"/>
    <n v="17"/>
    <d v="2022-10-17T00:00:00"/>
    <s v="Q4"/>
    <s v="Q4-2022"/>
    <x v="0"/>
    <n v="2"/>
    <s v="Poor"/>
    <n v="2"/>
    <s v="Mild"/>
    <n v="100"/>
    <s v="headache"/>
  </r>
  <r>
    <n v="1689"/>
    <n v="24.93"/>
    <s v="Healthy Weight"/>
    <n v="1.82"/>
    <n v="82.59"/>
    <n v="116"/>
    <n v="90"/>
    <x v="1"/>
    <n v="2"/>
    <n v="2023"/>
    <n v="4"/>
    <n v="18"/>
    <d v="2023-04-18T00:00:00"/>
    <s v="Q2"/>
    <s v="Q2-2023"/>
    <x v="0"/>
    <n v="2"/>
    <s v="Poor"/>
    <n v="2"/>
    <s v="Mild"/>
    <n v="100"/>
    <s v="headache"/>
  </r>
  <r>
    <n v="1689"/>
    <n v="24.67"/>
    <s v="Healthy Weight"/>
    <n v="1.82"/>
    <n v="81.72"/>
    <n v="113"/>
    <n v="95"/>
    <x v="1"/>
    <n v="3"/>
    <n v="2023"/>
    <n v="10"/>
    <n v="17"/>
    <d v="2023-10-17T00:00:00"/>
    <s v="Q4"/>
    <s v="Q4-2023"/>
    <x v="0"/>
    <n v="0"/>
    <s v="Very Good"/>
    <n v="1"/>
    <s v="Moderate"/>
    <n v="104"/>
    <s v="itching"/>
  </r>
  <r>
    <n v="1690"/>
    <n v="23.88"/>
    <s v="Healthy Weight"/>
    <n v="1.62"/>
    <n v="62.68"/>
    <n v="121"/>
    <n v="100"/>
    <x v="1"/>
    <n v="1"/>
    <n v="2022"/>
    <n v="10"/>
    <n v="18"/>
    <d v="2022-10-18T00:00:00"/>
    <s v="Q4"/>
    <s v="Q4-2022"/>
    <x v="1"/>
    <n v="0"/>
    <s v="Very Good"/>
    <n v="1"/>
    <s v="Moderate"/>
    <n v="100"/>
    <s v="headache"/>
  </r>
  <r>
    <n v="1690"/>
    <n v="25.22"/>
    <s v="Overweight"/>
    <n v="1.62"/>
    <n v="66.180000000000007"/>
    <n v="122"/>
    <n v="100"/>
    <x v="1"/>
    <n v="2"/>
    <n v="2023"/>
    <n v="4"/>
    <n v="19"/>
    <d v="2023-04-19T00:00:00"/>
    <s v="Q2"/>
    <s v="Q2-2023"/>
    <x v="1"/>
    <n v="3"/>
    <s v="Very Poor"/>
    <n v="0"/>
    <s v="Severe"/>
    <n v="100"/>
    <s v="headache"/>
  </r>
  <r>
    <n v="1690"/>
    <n v="26.03"/>
    <s v="Overweight"/>
    <n v="1.62"/>
    <n v="68.319999999999993"/>
    <n v="118"/>
    <n v="102"/>
    <x v="1"/>
    <n v="3"/>
    <n v="2023"/>
    <n v="10"/>
    <n v="18"/>
    <d v="2023-10-18T00:00:00"/>
    <s v="Q4"/>
    <s v="Q4-2023"/>
    <x v="1"/>
    <n v="2"/>
    <s v="Poor"/>
    <n v="0"/>
    <s v="Severe"/>
    <n v="100"/>
    <s v="headache"/>
  </r>
  <r>
    <n v="1691"/>
    <n v="25.19"/>
    <s v="Overweight"/>
    <n v="1.82"/>
    <n v="83.45"/>
    <n v="123"/>
    <n v="95"/>
    <x v="1"/>
    <n v="1"/>
    <n v="2022"/>
    <n v="10"/>
    <n v="22"/>
    <d v="2022-10-22T00:00:00"/>
    <s v="Q4"/>
    <s v="Q4-2022"/>
    <x v="0"/>
    <n v="1"/>
    <s v="Good"/>
    <n v="0"/>
    <s v="Severe"/>
    <n v="109"/>
    <s v="hallucinations"/>
  </r>
  <r>
    <n v="1691"/>
    <n v="19.25"/>
    <s v="Healthy Weight"/>
    <n v="1.82"/>
    <n v="63.76"/>
    <n v="130"/>
    <n v="99"/>
    <x v="1"/>
    <n v="2"/>
    <n v="2023"/>
    <n v="4"/>
    <n v="23"/>
    <d v="2023-04-23T00:00:00"/>
    <s v="Q2"/>
    <s v="Q2-2023"/>
    <x v="0"/>
    <n v="1"/>
    <s v="Good"/>
    <n v="2"/>
    <s v="Mild"/>
    <n v="100"/>
    <s v="headache"/>
  </r>
  <r>
    <n v="1691"/>
    <n v="19.3"/>
    <s v="Healthy Weight"/>
    <n v="1.82"/>
    <n v="63.91"/>
    <n v="135"/>
    <n v="98"/>
    <x v="0"/>
    <n v="3"/>
    <n v="2023"/>
    <n v="10"/>
    <n v="22"/>
    <d v="2023-10-22T00:00:00"/>
    <s v="Q4"/>
    <s v="Q4-2023"/>
    <x v="0"/>
    <n v="2"/>
    <s v="Poor"/>
    <n v="1"/>
    <s v="Moderate"/>
    <n v="109"/>
    <s v="hallucinations"/>
  </r>
  <r>
    <n v="1691"/>
    <n v="17.940000000000001"/>
    <s v="Underweight"/>
    <n v="1.82"/>
    <n v="59.42"/>
    <n v="127"/>
    <n v="101"/>
    <x v="1"/>
    <n v="4"/>
    <n v="2024"/>
    <n v="4"/>
    <n v="22"/>
    <d v="2024-04-22T00:00:00"/>
    <s v="Q2"/>
    <s v="Q2-2024"/>
    <x v="0"/>
    <n v="0"/>
    <s v="Very Good"/>
    <n v="1"/>
    <s v="Moderate"/>
    <n v="102"/>
    <s v="tinnitus"/>
  </r>
  <r>
    <n v="1691"/>
    <n v="17.55"/>
    <s v="Underweight"/>
    <n v="1.82"/>
    <n v="58.12"/>
    <n v="141"/>
    <n v="109"/>
    <x v="0"/>
    <n v="5"/>
    <n v="2024"/>
    <n v="10"/>
    <n v="21"/>
    <d v="2024-10-21T00:00:00"/>
    <s v="Q4"/>
    <s v="Q4-2024"/>
    <x v="0"/>
    <n v="2"/>
    <s v="Poor"/>
    <n v="1"/>
    <s v="Moderate"/>
    <n v="100"/>
    <s v="headache"/>
  </r>
  <r>
    <n v="1692"/>
    <n v="20.63"/>
    <s v="Healthy Weight"/>
    <n v="1.62"/>
    <n v="54.13"/>
    <n v="122"/>
    <n v="82"/>
    <x v="3"/>
    <n v="1"/>
    <n v="2022"/>
    <n v="10"/>
    <n v="22"/>
    <d v="2022-10-22T00:00:00"/>
    <s v="Q4"/>
    <s v="Q4-2022"/>
    <x v="1"/>
    <n v="1"/>
    <s v="Good"/>
    <n v="0"/>
    <s v="Severe"/>
    <n v="100"/>
    <s v="headache"/>
  </r>
  <r>
    <n v="1692"/>
    <n v="19.899999999999999"/>
    <s v="Healthy Weight"/>
    <n v="1.62"/>
    <n v="52.24"/>
    <n v="131"/>
    <n v="91"/>
    <x v="1"/>
    <n v="2"/>
    <n v="2023"/>
    <n v="4"/>
    <n v="23"/>
    <d v="2023-04-23T00:00:00"/>
    <s v="Q2"/>
    <s v="Q2-2023"/>
    <x v="1"/>
    <n v="2"/>
    <s v="Poor"/>
    <n v="1"/>
    <s v="Moderate"/>
    <n v="101"/>
    <s v="nausea"/>
  </r>
  <r>
    <n v="1692"/>
    <n v="20.16"/>
    <s v="Healthy Weight"/>
    <n v="1.62"/>
    <n v="52.9"/>
    <n v="132"/>
    <n v="91"/>
    <x v="1"/>
    <n v="3"/>
    <n v="2023"/>
    <n v="10"/>
    <n v="22"/>
    <d v="2023-10-22T00:00:00"/>
    <s v="Q4"/>
    <s v="Q4-2023"/>
    <x v="1"/>
    <n v="0"/>
    <s v="Very Good"/>
    <n v="2"/>
    <s v="Mild"/>
    <n v="100"/>
    <s v="headache"/>
  </r>
  <r>
    <n v="1692"/>
    <n v="19.68"/>
    <s v="Healthy Weight"/>
    <n v="1.62"/>
    <n v="51.64"/>
    <n v="129"/>
    <n v="91"/>
    <x v="1"/>
    <n v="4"/>
    <n v="2024"/>
    <n v="4"/>
    <n v="22"/>
    <d v="2024-04-22T00:00:00"/>
    <s v="Q2"/>
    <s v="Q2-2024"/>
    <x v="1"/>
    <n v="1"/>
    <s v="Good"/>
    <n v="2"/>
    <s v="Mild"/>
    <n v="104"/>
    <s v="itching"/>
  </r>
  <r>
    <n v="1693"/>
    <n v="29.7"/>
    <s v="Overweight"/>
    <n v="1.82"/>
    <n v="98.37"/>
    <n v="106"/>
    <n v="82"/>
    <x v="1"/>
    <n v="1"/>
    <n v="2022"/>
    <n v="10"/>
    <n v="26"/>
    <d v="2022-10-26T00:00:00"/>
    <s v="Q4"/>
    <s v="Q4-2022"/>
    <x v="0"/>
    <n v="1"/>
    <s v="Good"/>
    <n v="0"/>
    <s v="Severe"/>
    <n v="100"/>
    <s v="headache"/>
  </r>
  <r>
    <n v="1693"/>
    <n v="27.86"/>
    <s v="Overweight"/>
    <n v="1.82"/>
    <n v="92.28"/>
    <n v="104"/>
    <n v="85"/>
    <x v="1"/>
    <n v="2"/>
    <n v="2023"/>
    <n v="4"/>
    <n v="27"/>
    <d v="2023-04-27T00:00:00"/>
    <s v="Q2"/>
    <s v="Q2-2023"/>
    <x v="0"/>
    <n v="2"/>
    <s v="Poor"/>
    <n v="0"/>
    <s v="Severe"/>
    <n v="100"/>
    <s v="headache"/>
  </r>
  <r>
    <n v="1693"/>
    <n v="28.31"/>
    <s v="Overweight"/>
    <n v="1.82"/>
    <n v="93.76"/>
    <n v="101"/>
    <n v="83"/>
    <x v="1"/>
    <n v="3"/>
    <n v="2023"/>
    <n v="10"/>
    <n v="26"/>
    <d v="2023-10-26T00:00:00"/>
    <s v="Q4"/>
    <s v="Q4-2023"/>
    <x v="0"/>
    <n v="3"/>
    <s v="Very Poor"/>
    <n v="1"/>
    <s v="Moderate"/>
    <n v="101"/>
    <s v="nausea"/>
  </r>
  <r>
    <n v="1693"/>
    <n v="32.11"/>
    <s v="Obesity"/>
    <n v="1.82"/>
    <n v="106.35"/>
    <n v="101"/>
    <n v="76"/>
    <x v="2"/>
    <n v="4"/>
    <n v="2024"/>
    <n v="4"/>
    <n v="26"/>
    <d v="2024-04-26T00:00:00"/>
    <s v="Q2"/>
    <s v="Q2-2024"/>
    <x v="0"/>
    <n v="2"/>
    <s v="Poor"/>
    <n v="1"/>
    <s v="Moderate"/>
    <n v="102"/>
    <s v="tinnitus"/>
  </r>
  <r>
    <n v="1693"/>
    <n v="35.549999999999997"/>
    <s v="Obesity"/>
    <n v="1.82"/>
    <n v="117.76"/>
    <n v="101"/>
    <n v="76"/>
    <x v="2"/>
    <n v="5"/>
    <n v="2024"/>
    <n v="10"/>
    <n v="25"/>
    <d v="2024-10-25T00:00:00"/>
    <s v="Q4"/>
    <s v="Q4-2024"/>
    <x v="0"/>
    <n v="1"/>
    <s v="Good"/>
    <n v="2"/>
    <s v="Mild"/>
    <n v="106"/>
    <s v="dizziness"/>
  </r>
  <r>
    <n v="1694"/>
    <n v="22"/>
    <s v="Healthy Weight"/>
    <n v="1.62"/>
    <n v="57.73"/>
    <n v="122"/>
    <n v="105"/>
    <x v="1"/>
    <n v="1"/>
    <n v="2022"/>
    <n v="10"/>
    <n v="28"/>
    <d v="2022-10-28T00:00:00"/>
    <s v="Q4"/>
    <s v="Q4-2022"/>
    <x v="1"/>
    <n v="1"/>
    <s v="Good"/>
    <n v="1"/>
    <s v="Moderate"/>
    <n v="101"/>
    <s v="nausea"/>
  </r>
  <r>
    <n v="1694"/>
    <n v="22.68"/>
    <s v="Healthy Weight"/>
    <n v="1.62"/>
    <n v="59.51"/>
    <n v="130"/>
    <n v="120"/>
    <x v="1"/>
    <n v="2"/>
    <n v="2023"/>
    <n v="4"/>
    <n v="29"/>
    <d v="2023-04-29T00:00:00"/>
    <s v="Q2"/>
    <s v="Q2-2023"/>
    <x v="1"/>
    <n v="2"/>
    <s v="Poor"/>
    <n v="1"/>
    <s v="Moderate"/>
    <n v="100"/>
    <s v="headache"/>
  </r>
  <r>
    <n v="1694"/>
    <n v="22.11"/>
    <s v="Healthy Weight"/>
    <n v="1.62"/>
    <n v="58.03"/>
    <n v="122"/>
    <n v="114"/>
    <x v="1"/>
    <n v="3"/>
    <n v="2023"/>
    <n v="10"/>
    <n v="28"/>
    <d v="2023-10-28T00:00:00"/>
    <s v="Q4"/>
    <s v="Q4-2023"/>
    <x v="1"/>
    <n v="3"/>
    <s v="Very Poor"/>
    <n v="2"/>
    <s v="Mild"/>
    <n v="100"/>
    <s v="headache"/>
  </r>
  <r>
    <n v="1694"/>
    <n v="23.87"/>
    <s v="Healthy Weight"/>
    <n v="1.62"/>
    <n v="62.64"/>
    <n v="113"/>
    <n v="106"/>
    <x v="1"/>
    <n v="4"/>
    <n v="2024"/>
    <n v="4"/>
    <n v="28"/>
    <d v="2024-04-28T00:00:00"/>
    <s v="Q2"/>
    <s v="Q2-2024"/>
    <x v="1"/>
    <n v="2"/>
    <s v="Poor"/>
    <n v="2"/>
    <s v="Mild"/>
    <n v="100"/>
    <s v="headache"/>
  </r>
  <r>
    <n v="1695"/>
    <n v="23.99"/>
    <s v="Healthy Weight"/>
    <n v="1.82"/>
    <n v="79.459999999999994"/>
    <n v="124"/>
    <n v="83"/>
    <x v="3"/>
    <n v="1"/>
    <n v="2022"/>
    <n v="10"/>
    <n v="29"/>
    <d v="2022-10-29T00:00:00"/>
    <s v="Q4"/>
    <s v="Q4-2022"/>
    <x v="0"/>
    <n v="2"/>
    <s v="Poor"/>
    <n v="2"/>
    <s v="Mild"/>
    <n v="100"/>
    <s v="headache"/>
  </r>
  <r>
    <n v="1695"/>
    <n v="24.75"/>
    <s v="Healthy Weight"/>
    <n v="1.82"/>
    <n v="81.99"/>
    <n v="116"/>
    <n v="80"/>
    <x v="1"/>
    <n v="2"/>
    <n v="2023"/>
    <n v="4"/>
    <n v="30"/>
    <d v="2023-04-30T00:00:00"/>
    <s v="Q2"/>
    <s v="Q2-2023"/>
    <x v="0"/>
    <n v="0"/>
    <s v="Very Good"/>
    <n v="0"/>
    <s v="Severe"/>
    <n v="107"/>
    <s v="skin rash"/>
  </r>
  <r>
    <n v="1695"/>
    <n v="24.44"/>
    <s v="Healthy Weight"/>
    <n v="1.82"/>
    <n v="80.959999999999994"/>
    <n v="107"/>
    <n v="85"/>
    <x v="1"/>
    <n v="3"/>
    <n v="2023"/>
    <n v="10"/>
    <n v="29"/>
    <d v="2023-10-29T00:00:00"/>
    <s v="Q4"/>
    <s v="Q4-2023"/>
    <x v="0"/>
    <n v="1"/>
    <s v="Good"/>
    <n v="1"/>
    <s v="Moderate"/>
    <n v="105"/>
    <s v="abdominal pain"/>
  </r>
  <r>
    <n v="1695"/>
    <n v="23.97"/>
    <s v="Healthy Weight"/>
    <n v="1.82"/>
    <n v="79.39"/>
    <n v="106"/>
    <n v="93"/>
    <x v="1"/>
    <n v="4"/>
    <n v="2024"/>
    <n v="4"/>
    <n v="29"/>
    <d v="2024-04-29T00:00:00"/>
    <s v="Q2"/>
    <s v="Q2-2024"/>
    <x v="0"/>
    <n v="2"/>
    <s v="Poor"/>
    <n v="2"/>
    <s v="Mild"/>
    <n v="104"/>
    <s v="itching"/>
  </r>
  <r>
    <n v="1695"/>
    <n v="25.11"/>
    <s v="Overweight"/>
    <n v="1.82"/>
    <n v="83.17"/>
    <n v="110"/>
    <n v="96"/>
    <x v="1"/>
    <n v="5"/>
    <n v="2024"/>
    <n v="10"/>
    <n v="28"/>
    <d v="2024-10-28T00:00:00"/>
    <s v="Q4"/>
    <s v="Q4-2024"/>
    <x v="0"/>
    <n v="1"/>
    <s v="Good"/>
    <n v="0"/>
    <s v="Severe"/>
    <n v="109"/>
    <s v="hallucinations"/>
  </r>
  <r>
    <n v="1696"/>
    <n v="23.17"/>
    <s v="Healthy Weight"/>
    <n v="1.82"/>
    <n v="76.760000000000005"/>
    <n v="126"/>
    <n v="105"/>
    <x v="1"/>
    <n v="1"/>
    <n v="2022"/>
    <n v="10"/>
    <n v="29"/>
    <d v="2022-10-29T00:00:00"/>
    <s v="Q4"/>
    <s v="Q4-2022"/>
    <x v="0"/>
    <n v="1"/>
    <s v="Good"/>
    <n v="2"/>
    <s v="Mild"/>
    <n v="101"/>
    <s v="nausea"/>
  </r>
  <r>
    <n v="1696"/>
    <n v="24.41"/>
    <s v="Healthy Weight"/>
    <n v="1.82"/>
    <n v="80.84"/>
    <n v="121"/>
    <n v="109"/>
    <x v="1"/>
    <n v="2"/>
    <n v="2023"/>
    <n v="4"/>
    <n v="30"/>
    <d v="2023-04-30T00:00:00"/>
    <s v="Q2"/>
    <s v="Q2-2023"/>
    <x v="0"/>
    <n v="2"/>
    <s v="Poor"/>
    <n v="0"/>
    <s v="Severe"/>
    <n v="106"/>
    <s v="dizziness"/>
  </r>
  <r>
    <n v="1696"/>
    <n v="23.23"/>
    <s v="Healthy Weight"/>
    <n v="1.82"/>
    <n v="76.94"/>
    <n v="116"/>
    <n v="114"/>
    <x v="1"/>
    <n v="3"/>
    <n v="2023"/>
    <n v="10"/>
    <n v="29"/>
    <d v="2023-10-29T00:00:00"/>
    <s v="Q4"/>
    <s v="Q4-2023"/>
    <x v="0"/>
    <n v="1"/>
    <s v="Good"/>
    <n v="1"/>
    <s v="Moderate"/>
    <n v="106"/>
    <s v="dizziness"/>
  </r>
  <r>
    <n v="1697"/>
    <n v="29.52"/>
    <s v="Overweight"/>
    <n v="1.62"/>
    <n v="77.459999999999994"/>
    <n v="116"/>
    <n v="116"/>
    <x v="1"/>
    <n v="1"/>
    <n v="2022"/>
    <n v="11"/>
    <n v="2"/>
    <d v="2022-11-02T00:00:00"/>
    <s v="Q4"/>
    <s v="Q4-2022"/>
    <x v="1"/>
    <n v="1"/>
    <s v="Good"/>
    <n v="0"/>
    <s v="Severe"/>
    <n v="100"/>
    <s v="headache"/>
  </r>
  <r>
    <n v="1697"/>
    <n v="30.4"/>
    <s v="Obesity"/>
    <n v="1.62"/>
    <n v="79.790000000000006"/>
    <n v="117"/>
    <n v="115"/>
    <x v="1"/>
    <n v="2"/>
    <n v="2023"/>
    <n v="5"/>
    <n v="4"/>
    <d v="2023-05-04T00:00:00"/>
    <s v="Q2"/>
    <s v="Q2-2023"/>
    <x v="1"/>
    <n v="2"/>
    <s v="Poor"/>
    <n v="1"/>
    <s v="Moderate"/>
    <n v="100"/>
    <s v="headache"/>
  </r>
  <r>
    <n v="1697"/>
    <n v="33.79"/>
    <s v="Obesity"/>
    <n v="1.62"/>
    <n v="88.68"/>
    <n v="115"/>
    <n v="120"/>
    <x v="1"/>
    <n v="3"/>
    <n v="2023"/>
    <n v="11"/>
    <n v="2"/>
    <d v="2023-11-02T00:00:00"/>
    <s v="Q4"/>
    <s v="Q4-2023"/>
    <x v="1"/>
    <n v="3"/>
    <s v="Very Poor"/>
    <n v="0"/>
    <s v="Severe"/>
    <n v="100"/>
    <s v="headache"/>
  </r>
  <r>
    <n v="1697"/>
    <n v="34.5"/>
    <s v="Obesity"/>
    <n v="1.62"/>
    <n v="90.55"/>
    <n v="112"/>
    <n v="115"/>
    <x v="1"/>
    <n v="4"/>
    <n v="2024"/>
    <n v="5"/>
    <n v="3"/>
    <d v="2024-05-03T00:00:00"/>
    <s v="Q2"/>
    <s v="Q2-2024"/>
    <x v="1"/>
    <n v="1"/>
    <s v="Good"/>
    <n v="1"/>
    <s v="Moderate"/>
    <n v="107"/>
    <s v="skin rash"/>
  </r>
  <r>
    <n v="1698"/>
    <n v="23.47"/>
    <s v="Healthy Weight"/>
    <n v="1.62"/>
    <n v="61.59"/>
    <n v="129"/>
    <n v="119"/>
    <x v="1"/>
    <n v="1"/>
    <n v="2022"/>
    <n v="11"/>
    <n v="2"/>
    <d v="2022-11-02T00:00:00"/>
    <s v="Q4"/>
    <s v="Q4-2022"/>
    <x v="1"/>
    <n v="1"/>
    <s v="Good"/>
    <n v="2"/>
    <s v="Mild"/>
    <n v="101"/>
    <s v="nausea"/>
  </r>
  <r>
    <n v="1698"/>
    <n v="21.13"/>
    <s v="Healthy Weight"/>
    <n v="1.62"/>
    <n v="55.46"/>
    <n v="140"/>
    <n v="121"/>
    <x v="0"/>
    <n v="2"/>
    <n v="2023"/>
    <n v="5"/>
    <n v="4"/>
    <d v="2023-05-04T00:00:00"/>
    <s v="Q2"/>
    <s v="Q2-2023"/>
    <x v="1"/>
    <n v="3"/>
    <s v="Very Poor"/>
    <n v="2"/>
    <s v="Mild"/>
    <n v="105"/>
    <s v="abdominal pain"/>
  </r>
  <r>
    <n v="1698"/>
    <n v="19.02"/>
    <s v="Healthy Weight"/>
    <n v="1.62"/>
    <n v="49.92"/>
    <n v="144"/>
    <n v="128"/>
    <x v="0"/>
    <n v="3"/>
    <n v="2023"/>
    <n v="11"/>
    <n v="2"/>
    <d v="2023-11-02T00:00:00"/>
    <s v="Q4"/>
    <s v="Q4-2023"/>
    <x v="1"/>
    <n v="1"/>
    <s v="Good"/>
    <n v="1"/>
    <s v="Moderate"/>
    <n v="102"/>
    <s v="tinnitus"/>
  </r>
  <r>
    <n v="1698"/>
    <n v="19.03"/>
    <s v="Healthy Weight"/>
    <n v="1.62"/>
    <n v="49.95"/>
    <n v="138"/>
    <n v="129"/>
    <x v="0"/>
    <n v="4"/>
    <n v="2024"/>
    <n v="5"/>
    <n v="3"/>
    <d v="2024-05-03T00:00:00"/>
    <s v="Q2"/>
    <s v="Q2-2024"/>
    <x v="1"/>
    <n v="1"/>
    <s v="Good"/>
    <n v="2"/>
    <s v="Mild"/>
    <n v="103"/>
    <s v="vomiting"/>
  </r>
  <r>
    <n v="1699"/>
    <n v="23.54"/>
    <s v="Healthy Weight"/>
    <n v="1.62"/>
    <n v="61.79"/>
    <n v="114"/>
    <n v="77"/>
    <x v="2"/>
    <n v="1"/>
    <n v="2022"/>
    <n v="11"/>
    <n v="5"/>
    <d v="2022-11-05T00:00:00"/>
    <s v="Q4"/>
    <s v="Q4-2022"/>
    <x v="1"/>
    <n v="0"/>
    <s v="Very Good"/>
    <n v="1"/>
    <s v="Moderate"/>
    <n v="101"/>
    <s v="nausea"/>
  </r>
  <r>
    <n v="1699"/>
    <n v="20.69"/>
    <s v="Healthy Weight"/>
    <n v="1.62"/>
    <n v="54.29"/>
    <n v="110"/>
    <n v="73"/>
    <x v="2"/>
    <n v="2"/>
    <n v="2023"/>
    <n v="5"/>
    <n v="7"/>
    <d v="2023-05-07T00:00:00"/>
    <s v="Q2"/>
    <s v="Q2-2023"/>
    <x v="1"/>
    <n v="2"/>
    <s v="Poor"/>
    <n v="1"/>
    <s v="Moderate"/>
    <n v="100"/>
    <s v="headache"/>
  </r>
  <r>
    <n v="1699"/>
    <n v="22.35"/>
    <s v="Healthy Weight"/>
    <n v="1.62"/>
    <n v="58.66"/>
    <n v="110"/>
    <n v="74"/>
    <x v="2"/>
    <n v="3"/>
    <n v="2023"/>
    <n v="11"/>
    <n v="5"/>
    <d v="2023-11-05T00:00:00"/>
    <s v="Q4"/>
    <s v="Q4-2023"/>
    <x v="1"/>
    <n v="0"/>
    <s v="Very Good"/>
    <n v="1"/>
    <s v="Moderate"/>
    <n v="107"/>
    <s v="skin rash"/>
  </r>
  <r>
    <n v="1699"/>
    <n v="21.37"/>
    <s v="Healthy Weight"/>
    <n v="1.62"/>
    <n v="56.07"/>
    <n v="108"/>
    <n v="76"/>
    <x v="2"/>
    <n v="4"/>
    <n v="2024"/>
    <n v="5"/>
    <n v="6"/>
    <d v="2024-05-06T00:00:00"/>
    <s v="Q2"/>
    <s v="Q2-2024"/>
    <x v="1"/>
    <n v="1"/>
    <s v="Good"/>
    <n v="2"/>
    <s v="Mild"/>
    <n v="102"/>
    <s v="tinnitus"/>
  </r>
  <r>
    <n v="1699"/>
    <n v="21.95"/>
    <s v="Healthy Weight"/>
    <n v="1.62"/>
    <n v="57.61"/>
    <n v="101"/>
    <n v="71"/>
    <x v="2"/>
    <n v="5"/>
    <n v="2024"/>
    <n v="11"/>
    <n v="4"/>
    <d v="2024-11-04T00:00:00"/>
    <s v="Q4"/>
    <s v="Q4-2024"/>
    <x v="1"/>
    <n v="0"/>
    <s v="Very Good"/>
    <n v="1"/>
    <s v="Moderate"/>
    <n v="100"/>
    <s v="headache"/>
  </r>
  <r>
    <n v="1700"/>
    <n v="21.92"/>
    <s v="Healthy Weight"/>
    <n v="1.62"/>
    <n v="57.52"/>
    <n v="112"/>
    <n v="125"/>
    <x v="1"/>
    <n v="1"/>
    <n v="2022"/>
    <n v="11"/>
    <n v="8"/>
    <d v="2022-11-08T00:00:00"/>
    <s v="Q4"/>
    <s v="Q4-2022"/>
    <x v="1"/>
    <n v="1"/>
    <s v="Good"/>
    <n v="2"/>
    <s v="Mild"/>
    <n v="100"/>
    <s v="headache"/>
  </r>
  <r>
    <n v="1700"/>
    <n v="24.42"/>
    <s v="Healthy Weight"/>
    <n v="1.62"/>
    <n v="64.099999999999994"/>
    <n v="119"/>
    <n v="125"/>
    <x v="1"/>
    <n v="2"/>
    <n v="2023"/>
    <n v="5"/>
    <n v="10"/>
    <d v="2023-05-10T00:00:00"/>
    <s v="Q2"/>
    <s v="Q2-2023"/>
    <x v="1"/>
    <n v="3"/>
    <s v="Very Poor"/>
    <n v="2"/>
    <s v="Mild"/>
    <n v="108"/>
    <s v="palpitations"/>
  </r>
  <r>
    <n v="1700"/>
    <n v="29.32"/>
    <s v="Overweight"/>
    <n v="1.62"/>
    <n v="76.95"/>
    <n v="116"/>
    <n v="141"/>
    <x v="1"/>
    <n v="3"/>
    <n v="2023"/>
    <n v="11"/>
    <n v="8"/>
    <d v="2023-11-08T00:00:00"/>
    <s v="Q4"/>
    <s v="Q4-2023"/>
    <x v="1"/>
    <n v="1"/>
    <s v="Good"/>
    <n v="2"/>
    <s v="Mild"/>
    <n v="100"/>
    <s v="headache"/>
  </r>
  <r>
    <n v="1700"/>
    <n v="29.9"/>
    <s v="Overweight"/>
    <n v="1.62"/>
    <n v="78.47"/>
    <n v="119"/>
    <n v="141"/>
    <x v="1"/>
    <n v="4"/>
    <n v="2024"/>
    <n v="5"/>
    <n v="9"/>
    <d v="2024-05-09T00:00:00"/>
    <s v="Q2"/>
    <s v="Q2-2024"/>
    <x v="1"/>
    <n v="3"/>
    <s v="Very Poor"/>
    <n v="1"/>
    <s v="Moderate"/>
    <n v="100"/>
    <s v="headache"/>
  </r>
  <r>
    <n v="1700"/>
    <n v="32.71"/>
    <s v="Obesity"/>
    <n v="1.62"/>
    <n v="85.85"/>
    <n v="125"/>
    <n v="140"/>
    <x v="1"/>
    <n v="5"/>
    <n v="2024"/>
    <n v="11"/>
    <n v="7"/>
    <d v="2024-11-07T00:00:00"/>
    <s v="Q4"/>
    <s v="Q4-2024"/>
    <x v="1"/>
    <n v="2"/>
    <s v="Poor"/>
    <n v="0"/>
    <s v="Severe"/>
    <n v="100"/>
    <s v="headache"/>
  </r>
  <r>
    <n v="1700"/>
    <n v="34.68"/>
    <s v="Obesity"/>
    <n v="1.62"/>
    <n v="91"/>
    <n v="123"/>
    <n v="146"/>
    <x v="1"/>
    <n v="6"/>
    <n v="2025"/>
    <n v="5"/>
    <n v="9"/>
    <d v="2025-05-09T00:00:00"/>
    <s v="Q2"/>
    <s v="Q2-2025"/>
    <x v="1"/>
    <n v="1"/>
    <s v="Good"/>
    <n v="0"/>
    <s v="Severe"/>
    <n v="100"/>
    <s v="headache"/>
  </r>
  <r>
    <n v="1701"/>
    <n v="26.24"/>
    <s v="Overweight"/>
    <n v="1.82"/>
    <n v="86.91"/>
    <n v="125"/>
    <n v="116"/>
    <x v="1"/>
    <n v="1"/>
    <n v="2022"/>
    <n v="11"/>
    <n v="9"/>
    <d v="2022-11-09T00:00:00"/>
    <s v="Q4"/>
    <s v="Q4-2022"/>
    <x v="0"/>
    <n v="3"/>
    <s v="Very Poor"/>
    <n v="0"/>
    <s v="Severe"/>
    <n v="106"/>
    <s v="dizziness"/>
  </r>
  <r>
    <n v="1701"/>
    <n v="24.4"/>
    <s v="Healthy Weight"/>
    <n v="1.82"/>
    <n v="80.819999999999993"/>
    <n v="118"/>
    <n v="114"/>
    <x v="1"/>
    <n v="2"/>
    <n v="2023"/>
    <n v="5"/>
    <n v="11"/>
    <d v="2023-05-11T00:00:00"/>
    <s v="Q2"/>
    <s v="Q2-2023"/>
    <x v="0"/>
    <n v="0"/>
    <s v="Very Good"/>
    <n v="2"/>
    <s v="Mild"/>
    <n v="100"/>
    <s v="headache"/>
  </r>
  <r>
    <n v="1701"/>
    <n v="26.08"/>
    <s v="Overweight"/>
    <n v="1.82"/>
    <n v="86.38"/>
    <n v="112"/>
    <n v="111"/>
    <x v="1"/>
    <n v="3"/>
    <n v="2023"/>
    <n v="11"/>
    <n v="9"/>
    <d v="2023-11-09T00:00:00"/>
    <s v="Q4"/>
    <s v="Q4-2023"/>
    <x v="0"/>
    <n v="2"/>
    <s v="Poor"/>
    <n v="0"/>
    <s v="Severe"/>
    <n v="103"/>
    <s v="vomiting"/>
  </r>
  <r>
    <n v="1701"/>
    <n v="31.75"/>
    <s v="Obesity"/>
    <n v="1.82"/>
    <n v="105.18"/>
    <n v="112"/>
    <n v="119"/>
    <x v="1"/>
    <n v="4"/>
    <n v="2024"/>
    <n v="5"/>
    <n v="10"/>
    <d v="2024-05-10T00:00:00"/>
    <s v="Q2"/>
    <s v="Q2-2024"/>
    <x v="0"/>
    <n v="2"/>
    <s v="Poor"/>
    <n v="0"/>
    <s v="Severe"/>
    <n v="100"/>
    <s v="headache"/>
  </r>
  <r>
    <n v="1702"/>
    <n v="26.36"/>
    <s v="Overweight"/>
    <n v="1.82"/>
    <n v="87.3"/>
    <n v="120"/>
    <n v="95"/>
    <x v="1"/>
    <n v="1"/>
    <n v="2022"/>
    <n v="11"/>
    <n v="11"/>
    <d v="2022-11-11T00:00:00"/>
    <s v="Q4"/>
    <s v="Q4-2022"/>
    <x v="0"/>
    <n v="2"/>
    <s v="Poor"/>
    <n v="0"/>
    <s v="Severe"/>
    <n v="101"/>
    <s v="nausea"/>
  </r>
  <r>
    <n v="1702"/>
    <n v="26.57"/>
    <s v="Overweight"/>
    <n v="1.82"/>
    <n v="88"/>
    <n v="103"/>
    <n v="96"/>
    <x v="1"/>
    <n v="2"/>
    <n v="2023"/>
    <n v="5"/>
    <n v="13"/>
    <d v="2023-05-13T00:00:00"/>
    <s v="Q2"/>
    <s v="Q2-2023"/>
    <x v="0"/>
    <n v="1"/>
    <s v="Good"/>
    <n v="0"/>
    <s v="Severe"/>
    <n v="104"/>
    <s v="itching"/>
  </r>
  <r>
    <n v="1702"/>
    <n v="24.88"/>
    <s v="Healthy Weight"/>
    <n v="1.82"/>
    <n v="82.43"/>
    <n v="93"/>
    <n v="90"/>
    <x v="1"/>
    <n v="3"/>
    <n v="2023"/>
    <n v="11"/>
    <n v="11"/>
    <d v="2023-11-11T00:00:00"/>
    <s v="Q4"/>
    <s v="Q4-2023"/>
    <x v="0"/>
    <n v="1"/>
    <s v="Good"/>
    <n v="1"/>
    <s v="Moderate"/>
    <n v="100"/>
    <s v="headache"/>
  </r>
  <r>
    <n v="1702"/>
    <n v="26.72"/>
    <s v="Overweight"/>
    <n v="1.82"/>
    <n v="88.52"/>
    <n v="99"/>
    <n v="98"/>
    <x v="1"/>
    <n v="4"/>
    <n v="2024"/>
    <n v="5"/>
    <n v="12"/>
    <d v="2024-05-12T00:00:00"/>
    <s v="Q2"/>
    <s v="Q2-2024"/>
    <x v="0"/>
    <n v="2"/>
    <s v="Poor"/>
    <n v="2"/>
    <s v="Mild"/>
    <n v="100"/>
    <s v="headache"/>
  </r>
  <r>
    <n v="1702"/>
    <n v="24.98"/>
    <s v="Healthy Weight"/>
    <n v="1.82"/>
    <n v="82.73"/>
    <n v="95"/>
    <n v="107"/>
    <x v="1"/>
    <n v="5"/>
    <n v="2024"/>
    <n v="11"/>
    <n v="10"/>
    <d v="2024-11-10T00:00:00"/>
    <s v="Q4"/>
    <s v="Q4-2024"/>
    <x v="0"/>
    <n v="2"/>
    <s v="Poor"/>
    <n v="1"/>
    <s v="Moderate"/>
    <n v="105"/>
    <s v="abdominal pain"/>
  </r>
  <r>
    <n v="1703"/>
    <n v="23.57"/>
    <s v="Healthy Weight"/>
    <n v="1.62"/>
    <n v="61.86"/>
    <n v="115"/>
    <n v="98"/>
    <x v="1"/>
    <n v="1"/>
    <n v="2022"/>
    <n v="11"/>
    <n v="14"/>
    <d v="2022-11-14T00:00:00"/>
    <s v="Q4"/>
    <s v="Q4-2022"/>
    <x v="1"/>
    <n v="3"/>
    <s v="Very Poor"/>
    <n v="2"/>
    <s v="Mild"/>
    <n v="100"/>
    <s v="headache"/>
  </r>
  <r>
    <n v="1703"/>
    <n v="27.31"/>
    <s v="Overweight"/>
    <n v="1.62"/>
    <n v="71.66"/>
    <n v="121"/>
    <n v="96"/>
    <x v="1"/>
    <n v="2"/>
    <n v="2023"/>
    <n v="5"/>
    <n v="16"/>
    <d v="2023-05-16T00:00:00"/>
    <s v="Q2"/>
    <s v="Q2-2023"/>
    <x v="1"/>
    <n v="1"/>
    <s v="Good"/>
    <n v="2"/>
    <s v="Mild"/>
    <n v="100"/>
    <s v="headache"/>
  </r>
  <r>
    <n v="1703"/>
    <n v="25.64"/>
    <s v="Overweight"/>
    <n v="1.62"/>
    <n v="67.28"/>
    <n v="125"/>
    <n v="90"/>
    <x v="1"/>
    <n v="3"/>
    <n v="2023"/>
    <n v="11"/>
    <n v="14"/>
    <d v="2023-11-14T00:00:00"/>
    <s v="Q4"/>
    <s v="Q4-2023"/>
    <x v="1"/>
    <n v="1"/>
    <s v="Good"/>
    <n v="1"/>
    <s v="Moderate"/>
    <n v="104"/>
    <s v="itching"/>
  </r>
  <r>
    <n v="1703"/>
    <n v="24.73"/>
    <s v="Healthy Weight"/>
    <n v="1.62"/>
    <n v="64.91"/>
    <n v="119"/>
    <n v="97"/>
    <x v="1"/>
    <n v="4"/>
    <n v="2024"/>
    <n v="5"/>
    <n v="15"/>
    <d v="2024-05-15T00:00:00"/>
    <s v="Q2"/>
    <s v="Q2-2024"/>
    <x v="1"/>
    <n v="1"/>
    <s v="Good"/>
    <n v="1"/>
    <s v="Moderate"/>
    <n v="102"/>
    <s v="tinnitus"/>
  </r>
  <r>
    <n v="1703"/>
    <n v="28.4"/>
    <s v="Overweight"/>
    <n v="1.62"/>
    <n v="74.540000000000006"/>
    <n v="120"/>
    <n v="94"/>
    <x v="1"/>
    <n v="5"/>
    <n v="2024"/>
    <n v="11"/>
    <n v="13"/>
    <d v="2024-11-13T00:00:00"/>
    <s v="Q4"/>
    <s v="Q4-2024"/>
    <x v="1"/>
    <n v="0"/>
    <s v="Very Good"/>
    <n v="0"/>
    <s v="Severe"/>
    <n v="100"/>
    <s v="headache"/>
  </r>
  <r>
    <n v="1704"/>
    <n v="24.41"/>
    <s v="Healthy Weight"/>
    <n v="1.82"/>
    <n v="80.849999999999994"/>
    <n v="109"/>
    <n v="96"/>
    <x v="1"/>
    <n v="1"/>
    <n v="2022"/>
    <n v="11"/>
    <n v="14"/>
    <d v="2022-11-14T00:00:00"/>
    <s v="Q4"/>
    <s v="Q4-2022"/>
    <x v="0"/>
    <n v="0"/>
    <s v="Very Good"/>
    <n v="2"/>
    <s v="Mild"/>
    <n v="100"/>
    <s v="headache"/>
  </r>
  <r>
    <n v="1704"/>
    <n v="25.53"/>
    <s v="Overweight"/>
    <n v="1.82"/>
    <n v="84.56"/>
    <n v="110"/>
    <n v="104"/>
    <x v="1"/>
    <n v="2"/>
    <n v="2023"/>
    <n v="5"/>
    <n v="16"/>
    <d v="2023-05-16T00:00:00"/>
    <s v="Q2"/>
    <s v="Q2-2023"/>
    <x v="0"/>
    <n v="3"/>
    <s v="Very Poor"/>
    <n v="0"/>
    <s v="Severe"/>
    <n v="109"/>
    <s v="hallucinations"/>
  </r>
  <r>
    <n v="1704"/>
    <n v="22.75"/>
    <s v="Healthy Weight"/>
    <n v="1.82"/>
    <n v="75.34"/>
    <n v="109"/>
    <n v="96"/>
    <x v="1"/>
    <n v="3"/>
    <n v="2023"/>
    <n v="11"/>
    <n v="14"/>
    <d v="2023-11-14T00:00:00"/>
    <s v="Q4"/>
    <s v="Q4-2023"/>
    <x v="0"/>
    <n v="3"/>
    <s v="Very Poor"/>
    <n v="2"/>
    <s v="Mild"/>
    <n v="100"/>
    <s v="headache"/>
  </r>
  <r>
    <n v="1704"/>
    <n v="23.51"/>
    <s v="Healthy Weight"/>
    <n v="1.82"/>
    <n v="77.89"/>
    <n v="117"/>
    <n v="87"/>
    <x v="1"/>
    <n v="4"/>
    <n v="2024"/>
    <n v="5"/>
    <n v="15"/>
    <d v="2024-05-15T00:00:00"/>
    <s v="Q2"/>
    <s v="Q2-2024"/>
    <x v="0"/>
    <n v="1"/>
    <s v="Good"/>
    <n v="1"/>
    <s v="Moderate"/>
    <n v="107"/>
    <s v="skin rash"/>
  </r>
  <r>
    <n v="1705"/>
    <n v="25.13"/>
    <s v="Overweight"/>
    <n v="1.82"/>
    <n v="83.24"/>
    <n v="106"/>
    <n v="93"/>
    <x v="1"/>
    <n v="1"/>
    <n v="2022"/>
    <n v="11"/>
    <n v="15"/>
    <d v="2022-11-15T00:00:00"/>
    <s v="Q4"/>
    <s v="Q4-2022"/>
    <x v="0"/>
    <n v="2"/>
    <s v="Poor"/>
    <n v="0"/>
    <s v="Severe"/>
    <n v="107"/>
    <s v="skin rash"/>
  </r>
  <r>
    <n v="1705"/>
    <n v="27.82"/>
    <s v="Overweight"/>
    <n v="1.82"/>
    <n v="92.15"/>
    <n v="108"/>
    <n v="95"/>
    <x v="1"/>
    <n v="2"/>
    <n v="2023"/>
    <n v="5"/>
    <n v="17"/>
    <d v="2023-05-17T00:00:00"/>
    <s v="Q2"/>
    <s v="Q2-2023"/>
    <x v="0"/>
    <n v="2"/>
    <s v="Poor"/>
    <n v="1"/>
    <s v="Moderate"/>
    <n v="100"/>
    <s v="headache"/>
  </r>
  <r>
    <n v="1705"/>
    <n v="26.29"/>
    <s v="Overweight"/>
    <n v="1.82"/>
    <n v="87.08"/>
    <n v="107"/>
    <n v="99"/>
    <x v="1"/>
    <n v="3"/>
    <n v="2023"/>
    <n v="11"/>
    <n v="15"/>
    <d v="2023-11-15T00:00:00"/>
    <s v="Q4"/>
    <s v="Q4-2023"/>
    <x v="0"/>
    <n v="0"/>
    <s v="Very Good"/>
    <n v="0"/>
    <s v="Severe"/>
    <n v="106"/>
    <s v="dizziness"/>
  </r>
  <r>
    <n v="1705"/>
    <n v="27.54"/>
    <s v="Overweight"/>
    <n v="1.82"/>
    <n v="91.23"/>
    <n v="98"/>
    <n v="93"/>
    <x v="1"/>
    <n v="4"/>
    <n v="2024"/>
    <n v="5"/>
    <n v="16"/>
    <d v="2024-05-16T00:00:00"/>
    <s v="Q2"/>
    <s v="Q2-2024"/>
    <x v="0"/>
    <n v="1"/>
    <s v="Good"/>
    <n v="0"/>
    <s v="Severe"/>
    <n v="100"/>
    <s v="headache"/>
  </r>
  <r>
    <n v="1705"/>
    <n v="25.43"/>
    <s v="Overweight"/>
    <n v="1.82"/>
    <n v="84.22"/>
    <n v="98"/>
    <n v="93"/>
    <x v="1"/>
    <n v="5"/>
    <n v="2024"/>
    <n v="11"/>
    <n v="14"/>
    <d v="2024-11-14T00:00:00"/>
    <s v="Q4"/>
    <s v="Q4-2024"/>
    <x v="0"/>
    <n v="1"/>
    <s v="Good"/>
    <n v="0"/>
    <s v="Severe"/>
    <n v="100"/>
    <s v="headache"/>
  </r>
  <r>
    <n v="1706"/>
    <n v="23.06"/>
    <s v="Healthy Weight"/>
    <n v="1.82"/>
    <n v="76.37"/>
    <n v="151"/>
    <n v="137"/>
    <x v="0"/>
    <n v="1"/>
    <n v="2022"/>
    <n v="11"/>
    <n v="18"/>
    <d v="2022-11-18T00:00:00"/>
    <s v="Q4"/>
    <s v="Q4-2022"/>
    <x v="0"/>
    <n v="2"/>
    <s v="Poor"/>
    <n v="1"/>
    <s v="Moderate"/>
    <n v="100"/>
    <s v="headache"/>
  </r>
  <r>
    <n v="1706"/>
    <n v="23.94"/>
    <s v="Healthy Weight"/>
    <n v="1.82"/>
    <n v="79.31"/>
    <n v="142"/>
    <n v="137"/>
    <x v="0"/>
    <n v="2"/>
    <n v="2023"/>
    <n v="5"/>
    <n v="20"/>
    <d v="2023-05-20T00:00:00"/>
    <s v="Q2"/>
    <s v="Q2-2023"/>
    <x v="0"/>
    <n v="1"/>
    <s v="Good"/>
    <n v="1"/>
    <s v="Moderate"/>
    <n v="101"/>
    <s v="nausea"/>
  </r>
  <r>
    <n v="1706"/>
    <n v="23.8"/>
    <s v="Healthy Weight"/>
    <n v="1.82"/>
    <n v="78.819999999999993"/>
    <n v="150"/>
    <n v="135"/>
    <x v="0"/>
    <n v="3"/>
    <n v="2023"/>
    <n v="11"/>
    <n v="18"/>
    <d v="2023-11-18T00:00:00"/>
    <s v="Q4"/>
    <s v="Q4-2023"/>
    <x v="0"/>
    <n v="1"/>
    <s v="Good"/>
    <n v="2"/>
    <s v="Mild"/>
    <n v="102"/>
    <s v="tinnitus"/>
  </r>
  <r>
    <n v="1706"/>
    <n v="27.08"/>
    <s v="Overweight"/>
    <n v="1.82"/>
    <n v="89.7"/>
    <n v="150"/>
    <n v="135"/>
    <x v="0"/>
    <n v="4"/>
    <n v="2024"/>
    <n v="5"/>
    <n v="19"/>
    <d v="2024-05-19T00:00:00"/>
    <s v="Q2"/>
    <s v="Q2-2024"/>
    <x v="0"/>
    <n v="2"/>
    <s v="Poor"/>
    <n v="1"/>
    <s v="Moderate"/>
    <n v="100"/>
    <s v="headache"/>
  </r>
  <r>
    <n v="1707"/>
    <n v="23.65"/>
    <s v="Healthy Weight"/>
    <n v="1.82"/>
    <n v="78.34"/>
    <n v="112"/>
    <n v="136"/>
    <x v="1"/>
    <n v="1"/>
    <n v="2022"/>
    <n v="11"/>
    <n v="19"/>
    <d v="2022-11-19T00:00:00"/>
    <s v="Q4"/>
    <s v="Q4-2022"/>
    <x v="0"/>
    <n v="1"/>
    <s v="Good"/>
    <n v="1"/>
    <s v="Moderate"/>
    <n v="107"/>
    <s v="skin rash"/>
  </r>
  <r>
    <n v="1707"/>
    <n v="23.16"/>
    <s v="Healthy Weight"/>
    <n v="1.82"/>
    <n v="76.72"/>
    <n v="106"/>
    <n v="138"/>
    <x v="1"/>
    <n v="2"/>
    <n v="2023"/>
    <n v="5"/>
    <n v="21"/>
    <d v="2023-05-21T00:00:00"/>
    <s v="Q2"/>
    <s v="Q2-2023"/>
    <x v="0"/>
    <n v="1"/>
    <s v="Good"/>
    <n v="1"/>
    <s v="Moderate"/>
    <n v="100"/>
    <s v="headache"/>
  </r>
  <r>
    <n v="1707"/>
    <n v="23.96"/>
    <s v="Healthy Weight"/>
    <n v="1.82"/>
    <n v="79.349999999999994"/>
    <n v="108"/>
    <n v="152"/>
    <x v="1"/>
    <n v="3"/>
    <n v="2023"/>
    <n v="11"/>
    <n v="19"/>
    <d v="2023-11-19T00:00:00"/>
    <s v="Q4"/>
    <s v="Q4-2023"/>
    <x v="0"/>
    <n v="0"/>
    <s v="Very Good"/>
    <n v="2"/>
    <s v="Mild"/>
    <n v="100"/>
    <s v="headache"/>
  </r>
  <r>
    <n v="1707"/>
    <n v="22.33"/>
    <s v="Healthy Weight"/>
    <n v="1.82"/>
    <n v="73.959999999999994"/>
    <n v="113"/>
    <n v="153"/>
    <x v="1"/>
    <n v="4"/>
    <n v="2024"/>
    <n v="5"/>
    <n v="20"/>
    <d v="2024-05-20T00:00:00"/>
    <s v="Q2"/>
    <s v="Q2-2024"/>
    <x v="0"/>
    <n v="0"/>
    <s v="Very Good"/>
    <n v="1"/>
    <s v="Moderate"/>
    <n v="100"/>
    <s v="headache"/>
  </r>
  <r>
    <n v="1707"/>
    <n v="20.05"/>
    <s v="Healthy Weight"/>
    <n v="1.82"/>
    <n v="66.42"/>
    <n v="102"/>
    <n v="153"/>
    <x v="1"/>
    <n v="5"/>
    <n v="2024"/>
    <n v="11"/>
    <n v="18"/>
    <d v="2024-11-18T00:00:00"/>
    <s v="Q4"/>
    <s v="Q4-2024"/>
    <x v="0"/>
    <n v="2"/>
    <s v="Poor"/>
    <n v="1"/>
    <s v="Moderate"/>
    <n v="100"/>
    <s v="headache"/>
  </r>
  <r>
    <n v="1708"/>
    <n v="22.26"/>
    <s v="Healthy Weight"/>
    <n v="1.82"/>
    <n v="73.73"/>
    <n v="103"/>
    <n v="88"/>
    <x v="1"/>
    <n v="1"/>
    <n v="2022"/>
    <n v="11"/>
    <n v="22"/>
    <d v="2022-11-22T00:00:00"/>
    <s v="Q4"/>
    <s v="Q4-2022"/>
    <x v="0"/>
    <n v="1"/>
    <s v="Good"/>
    <n v="2"/>
    <s v="Mild"/>
    <n v="100"/>
    <s v="headache"/>
  </r>
  <r>
    <n v="1708"/>
    <n v="24"/>
    <s v="Healthy Weight"/>
    <n v="1.82"/>
    <n v="79.5"/>
    <n v="106"/>
    <n v="90"/>
    <x v="1"/>
    <n v="2"/>
    <n v="2023"/>
    <n v="5"/>
    <n v="24"/>
    <d v="2023-05-24T00:00:00"/>
    <s v="Q2"/>
    <s v="Q2-2023"/>
    <x v="0"/>
    <n v="0"/>
    <s v="Very Good"/>
    <n v="1"/>
    <s v="Moderate"/>
    <n v="100"/>
    <s v="headache"/>
  </r>
  <r>
    <n v="1708"/>
    <n v="25.41"/>
    <s v="Overweight"/>
    <n v="1.82"/>
    <n v="84.17"/>
    <n v="118"/>
    <n v="92"/>
    <x v="1"/>
    <n v="3"/>
    <n v="2023"/>
    <n v="11"/>
    <n v="22"/>
    <d v="2023-11-22T00:00:00"/>
    <s v="Q4"/>
    <s v="Q4-2023"/>
    <x v="0"/>
    <n v="2"/>
    <s v="Poor"/>
    <n v="0"/>
    <s v="Severe"/>
    <n v="100"/>
    <s v="headache"/>
  </r>
  <r>
    <n v="1708"/>
    <n v="22.08"/>
    <s v="Healthy Weight"/>
    <n v="1.82"/>
    <n v="73.14"/>
    <n v="115"/>
    <n v="100"/>
    <x v="1"/>
    <n v="4"/>
    <n v="2024"/>
    <n v="5"/>
    <n v="23"/>
    <d v="2024-05-23T00:00:00"/>
    <s v="Q2"/>
    <s v="Q2-2024"/>
    <x v="0"/>
    <n v="2"/>
    <s v="Poor"/>
    <n v="2"/>
    <s v="Mild"/>
    <n v="104"/>
    <s v="itching"/>
  </r>
  <r>
    <n v="1708"/>
    <n v="21.46"/>
    <s v="Healthy Weight"/>
    <n v="1.82"/>
    <n v="71.09"/>
    <n v="126"/>
    <n v="101"/>
    <x v="1"/>
    <n v="5"/>
    <n v="2024"/>
    <n v="11"/>
    <n v="21"/>
    <d v="2024-11-21T00:00:00"/>
    <s v="Q4"/>
    <s v="Q4-2024"/>
    <x v="0"/>
    <n v="1"/>
    <s v="Good"/>
    <n v="2"/>
    <s v="Mild"/>
    <n v="100"/>
    <s v="headache"/>
  </r>
  <r>
    <n v="1709"/>
    <n v="24.03"/>
    <s v="Healthy Weight"/>
    <n v="1.62"/>
    <n v="63.07"/>
    <n v="132"/>
    <n v="113"/>
    <x v="1"/>
    <n v="1"/>
    <n v="2022"/>
    <n v="11"/>
    <n v="26"/>
    <d v="2022-11-26T00:00:00"/>
    <s v="Q4"/>
    <s v="Q4-2022"/>
    <x v="1"/>
    <n v="2"/>
    <s v="Poor"/>
    <n v="1"/>
    <s v="Moderate"/>
    <n v="100"/>
    <s v="headache"/>
  </r>
  <r>
    <n v="1709"/>
    <n v="20.16"/>
    <s v="Healthy Weight"/>
    <n v="1.62"/>
    <n v="52.92"/>
    <n v="132"/>
    <n v="117"/>
    <x v="1"/>
    <n v="2"/>
    <n v="2023"/>
    <n v="5"/>
    <n v="28"/>
    <d v="2023-05-28T00:00:00"/>
    <s v="Q2"/>
    <s v="Q2-2023"/>
    <x v="1"/>
    <n v="0"/>
    <s v="Very Good"/>
    <n v="1"/>
    <s v="Moderate"/>
    <n v="108"/>
    <s v="palpitations"/>
  </r>
  <r>
    <n v="1709"/>
    <n v="17.239999999999998"/>
    <s v="Underweight"/>
    <n v="1.62"/>
    <n v="45.23"/>
    <n v="130"/>
    <n v="109"/>
    <x v="1"/>
    <n v="3"/>
    <n v="2023"/>
    <n v="11"/>
    <n v="26"/>
    <d v="2023-11-26T00:00:00"/>
    <s v="Q4"/>
    <s v="Q4-2023"/>
    <x v="1"/>
    <n v="1"/>
    <s v="Good"/>
    <n v="1"/>
    <s v="Moderate"/>
    <n v="100"/>
    <s v="headache"/>
  </r>
  <r>
    <n v="1709"/>
    <n v="16.38"/>
    <s v="Underweight"/>
    <n v="1.62"/>
    <n v="42.98"/>
    <n v="122"/>
    <n v="102"/>
    <x v="1"/>
    <n v="4"/>
    <n v="2024"/>
    <n v="5"/>
    <n v="27"/>
    <d v="2024-05-27T00:00:00"/>
    <s v="Q2"/>
    <s v="Q2-2024"/>
    <x v="1"/>
    <n v="2"/>
    <s v="Poor"/>
    <n v="1"/>
    <s v="Moderate"/>
    <n v="100"/>
    <s v="headache"/>
  </r>
  <r>
    <n v="1709"/>
    <n v="14.47"/>
    <s v="Underweight"/>
    <n v="1.62"/>
    <n v="37.99"/>
    <n v="115"/>
    <n v="106"/>
    <x v="1"/>
    <n v="5"/>
    <n v="2024"/>
    <n v="11"/>
    <n v="25"/>
    <d v="2024-11-25T00:00:00"/>
    <s v="Q4"/>
    <s v="Q4-2024"/>
    <x v="1"/>
    <n v="1"/>
    <s v="Good"/>
    <n v="1"/>
    <s v="Moderate"/>
    <n v="100"/>
    <s v="headache"/>
  </r>
  <r>
    <n v="1709"/>
    <n v="16.149999999999999"/>
    <s v="Underweight"/>
    <n v="1.62"/>
    <n v="42.38"/>
    <n v="120"/>
    <n v="107"/>
    <x v="1"/>
    <n v="6"/>
    <n v="2025"/>
    <n v="5"/>
    <n v="27"/>
    <d v="2025-05-27T00:00:00"/>
    <s v="Q2"/>
    <s v="Q2-2025"/>
    <x v="1"/>
    <n v="2"/>
    <s v="Poor"/>
    <n v="1"/>
    <s v="Moderate"/>
    <n v="100"/>
    <s v="headache"/>
  </r>
  <r>
    <n v="1710"/>
    <n v="25.26"/>
    <s v="Overweight"/>
    <n v="1.82"/>
    <n v="83.69"/>
    <n v="124"/>
    <n v="94"/>
    <x v="1"/>
    <n v="1"/>
    <n v="2022"/>
    <n v="11"/>
    <n v="29"/>
    <d v="2022-11-29T00:00:00"/>
    <s v="Q4"/>
    <s v="Q4-2022"/>
    <x v="0"/>
    <n v="0"/>
    <s v="Very Good"/>
    <n v="1"/>
    <s v="Moderate"/>
    <n v="104"/>
    <s v="itching"/>
  </r>
  <r>
    <n v="1710"/>
    <n v="27.01"/>
    <s v="Overweight"/>
    <n v="1.82"/>
    <n v="89.47"/>
    <n v="126"/>
    <n v="86"/>
    <x v="1"/>
    <n v="2"/>
    <n v="2023"/>
    <n v="5"/>
    <n v="31"/>
    <d v="2023-05-31T00:00:00"/>
    <s v="Q2"/>
    <s v="Q2-2023"/>
    <x v="0"/>
    <n v="3"/>
    <s v="Very Poor"/>
    <n v="0"/>
    <s v="Severe"/>
    <n v="100"/>
    <s v="headache"/>
  </r>
  <r>
    <n v="1710"/>
    <n v="28.89"/>
    <s v="Overweight"/>
    <n v="1.82"/>
    <n v="95.69"/>
    <n v="132"/>
    <n v="86"/>
    <x v="1"/>
    <n v="3"/>
    <n v="2023"/>
    <n v="11"/>
    <n v="29"/>
    <d v="2023-11-29T00:00:00"/>
    <s v="Q4"/>
    <s v="Q4-2023"/>
    <x v="0"/>
    <n v="2"/>
    <s v="Poor"/>
    <n v="0"/>
    <s v="Severe"/>
    <n v="100"/>
    <s v="headache"/>
  </r>
  <r>
    <n v="1710"/>
    <n v="27.31"/>
    <s v="Overweight"/>
    <n v="1.82"/>
    <n v="90.47"/>
    <n v="129"/>
    <n v="87"/>
    <x v="1"/>
    <n v="4"/>
    <n v="2024"/>
    <n v="5"/>
    <n v="30"/>
    <d v="2024-05-30T00:00:00"/>
    <s v="Q2"/>
    <s v="Q2-2024"/>
    <x v="0"/>
    <n v="2"/>
    <s v="Poor"/>
    <n v="1"/>
    <s v="Moderate"/>
    <n v="107"/>
    <s v="skin rash"/>
  </r>
  <r>
    <n v="1710"/>
    <n v="29.16"/>
    <s v="Overweight"/>
    <n v="1.82"/>
    <n v="96.59"/>
    <n v="127"/>
    <n v="94"/>
    <x v="1"/>
    <n v="5"/>
    <n v="2024"/>
    <n v="11"/>
    <n v="28"/>
    <d v="2024-11-28T00:00:00"/>
    <s v="Q4"/>
    <s v="Q4-2024"/>
    <x v="0"/>
    <n v="2"/>
    <s v="Poor"/>
    <n v="1"/>
    <s v="Moderate"/>
    <n v="104"/>
    <s v="itching"/>
  </r>
  <r>
    <n v="1711"/>
    <n v="29.77"/>
    <s v="Overweight"/>
    <n v="1.82"/>
    <n v="98.6"/>
    <n v="127"/>
    <n v="100"/>
    <x v="1"/>
    <n v="1"/>
    <n v="2022"/>
    <n v="11"/>
    <n v="30"/>
    <d v="2022-11-30T00:00:00"/>
    <s v="Q4"/>
    <s v="Q4-2022"/>
    <x v="0"/>
    <n v="0"/>
    <s v="Very Good"/>
    <n v="0"/>
    <s v="Severe"/>
    <n v="106"/>
    <s v="dizziness"/>
  </r>
  <r>
    <n v="1711"/>
    <n v="30.59"/>
    <s v="Obesity"/>
    <n v="1.82"/>
    <n v="101.32"/>
    <n v="115"/>
    <n v="102"/>
    <x v="1"/>
    <n v="2"/>
    <n v="2023"/>
    <n v="6"/>
    <n v="1"/>
    <d v="2023-06-01T00:00:00"/>
    <s v="Q2"/>
    <s v="Q2-2023"/>
    <x v="0"/>
    <n v="3"/>
    <s v="Very Poor"/>
    <n v="0"/>
    <s v="Severe"/>
    <n v="101"/>
    <s v="nausea"/>
  </r>
  <r>
    <n v="1711"/>
    <n v="29.52"/>
    <s v="Overweight"/>
    <n v="1.82"/>
    <n v="97.79"/>
    <n v="119"/>
    <n v="102"/>
    <x v="1"/>
    <n v="3"/>
    <n v="2023"/>
    <n v="11"/>
    <n v="30"/>
    <d v="2023-11-30T00:00:00"/>
    <s v="Q4"/>
    <s v="Q4-2023"/>
    <x v="0"/>
    <n v="2"/>
    <s v="Poor"/>
    <n v="0"/>
    <s v="Severe"/>
    <n v="100"/>
    <s v="headache"/>
  </r>
  <r>
    <n v="1711"/>
    <n v="27.46"/>
    <s v="Overweight"/>
    <n v="1.82"/>
    <n v="90.96"/>
    <n v="113"/>
    <n v="104"/>
    <x v="1"/>
    <n v="4"/>
    <n v="2024"/>
    <n v="5"/>
    <n v="31"/>
    <d v="2024-05-31T00:00:00"/>
    <s v="Q2"/>
    <s v="Q2-2024"/>
    <x v="0"/>
    <n v="2"/>
    <s v="Poor"/>
    <n v="0"/>
    <s v="Severe"/>
    <n v="105"/>
    <s v="abdominal pain"/>
  </r>
  <r>
    <n v="1711"/>
    <n v="26.73"/>
    <s v="Overweight"/>
    <n v="1.82"/>
    <n v="88.55"/>
    <n v="113"/>
    <n v="101"/>
    <x v="1"/>
    <n v="5"/>
    <n v="2024"/>
    <n v="11"/>
    <n v="29"/>
    <d v="2024-11-29T00:00:00"/>
    <s v="Q4"/>
    <s v="Q4-2024"/>
    <x v="0"/>
    <n v="2"/>
    <s v="Poor"/>
    <n v="1"/>
    <s v="Moderate"/>
    <n v="101"/>
    <s v="nausea"/>
  </r>
  <r>
    <n v="1712"/>
    <n v="26.62"/>
    <s v="Overweight"/>
    <n v="1.82"/>
    <n v="88.18"/>
    <n v="110"/>
    <n v="94"/>
    <x v="1"/>
    <n v="1"/>
    <n v="2022"/>
    <n v="11"/>
    <n v="30"/>
    <d v="2022-11-30T00:00:00"/>
    <s v="Q4"/>
    <s v="Q4-2022"/>
    <x v="0"/>
    <n v="3"/>
    <s v="Very Poor"/>
    <n v="0"/>
    <s v="Severe"/>
    <n v="101"/>
    <s v="nausea"/>
  </r>
  <r>
    <n v="1712"/>
    <n v="27.44"/>
    <s v="Overweight"/>
    <n v="1.82"/>
    <n v="90.88"/>
    <n v="101"/>
    <n v="86"/>
    <x v="1"/>
    <n v="2"/>
    <n v="2023"/>
    <n v="6"/>
    <n v="1"/>
    <d v="2023-06-01T00:00:00"/>
    <s v="Q2"/>
    <s v="Q2-2023"/>
    <x v="0"/>
    <n v="2"/>
    <s v="Poor"/>
    <n v="0"/>
    <s v="Severe"/>
    <n v="100"/>
    <s v="headache"/>
  </r>
  <r>
    <n v="1712"/>
    <n v="24.84"/>
    <s v="Healthy Weight"/>
    <n v="1.82"/>
    <n v="82.27"/>
    <n v="88"/>
    <n v="88"/>
    <x v="1"/>
    <n v="3"/>
    <n v="2023"/>
    <n v="11"/>
    <n v="30"/>
    <d v="2023-11-30T00:00:00"/>
    <s v="Q4"/>
    <s v="Q4-2023"/>
    <x v="0"/>
    <n v="1"/>
    <s v="Good"/>
    <n v="1"/>
    <s v="Moderate"/>
    <n v="100"/>
    <s v="headache"/>
  </r>
  <r>
    <n v="1712"/>
    <n v="22.92"/>
    <s v="Healthy Weight"/>
    <n v="1.82"/>
    <n v="75.930000000000007"/>
    <n v="94"/>
    <n v="82"/>
    <x v="1"/>
    <n v="4"/>
    <n v="2024"/>
    <n v="5"/>
    <n v="31"/>
    <d v="2024-05-31T00:00:00"/>
    <s v="Q2"/>
    <s v="Q2-2024"/>
    <x v="0"/>
    <n v="1"/>
    <s v="Good"/>
    <n v="1"/>
    <s v="Moderate"/>
    <n v="109"/>
    <s v="hallucinations"/>
  </r>
  <r>
    <n v="1712"/>
    <n v="23.82"/>
    <s v="Healthy Weight"/>
    <n v="1.82"/>
    <n v="78.900000000000006"/>
    <n v="95"/>
    <n v="86"/>
    <x v="1"/>
    <n v="5"/>
    <n v="2024"/>
    <n v="11"/>
    <n v="29"/>
    <d v="2024-11-29T00:00:00"/>
    <s v="Q4"/>
    <s v="Q4-2024"/>
    <x v="0"/>
    <n v="0"/>
    <s v="Very Good"/>
    <n v="0"/>
    <s v="Severe"/>
    <n v="100"/>
    <s v="headache"/>
  </r>
  <r>
    <n v="1713"/>
    <n v="19.399999999999999"/>
    <s v="Healthy Weight"/>
    <n v="1.62"/>
    <n v="50.92"/>
    <n v="111"/>
    <n v="89"/>
    <x v="1"/>
    <n v="1"/>
    <n v="2022"/>
    <n v="12"/>
    <n v="1"/>
    <d v="2022-12-01T00:00:00"/>
    <s v="Q4"/>
    <s v="Q4-2022"/>
    <x v="1"/>
    <n v="0"/>
    <s v="Very Good"/>
    <n v="0"/>
    <s v="Severe"/>
    <n v="100"/>
    <s v="headache"/>
  </r>
  <r>
    <n v="1713"/>
    <n v="18.91"/>
    <s v="Healthy Weight"/>
    <n v="1.62"/>
    <n v="49.62"/>
    <n v="115"/>
    <n v="96"/>
    <x v="1"/>
    <n v="2"/>
    <n v="2023"/>
    <n v="6"/>
    <n v="2"/>
    <d v="2023-06-02T00:00:00"/>
    <s v="Q2"/>
    <s v="Q2-2023"/>
    <x v="1"/>
    <n v="1"/>
    <s v="Good"/>
    <n v="2"/>
    <s v="Mild"/>
    <n v="108"/>
    <s v="palpitations"/>
  </r>
  <r>
    <n v="1713"/>
    <n v="17.36"/>
    <s v="Underweight"/>
    <n v="1.62"/>
    <n v="45.57"/>
    <n v="108"/>
    <n v="97"/>
    <x v="1"/>
    <n v="3"/>
    <n v="2023"/>
    <n v="12"/>
    <n v="1"/>
    <d v="2023-12-01T00:00:00"/>
    <s v="Q4"/>
    <s v="Q4-2023"/>
    <x v="1"/>
    <n v="2"/>
    <s v="Poor"/>
    <n v="2"/>
    <s v="Mild"/>
    <n v="106"/>
    <s v="dizziness"/>
  </r>
  <r>
    <n v="1713"/>
    <n v="16.64"/>
    <s v="Underweight"/>
    <n v="1.62"/>
    <n v="43.68"/>
    <n v="102"/>
    <n v="97"/>
    <x v="1"/>
    <n v="4"/>
    <n v="2024"/>
    <n v="6"/>
    <n v="1"/>
    <d v="2024-06-01T00:00:00"/>
    <s v="Q2"/>
    <s v="Q2-2024"/>
    <x v="1"/>
    <n v="2"/>
    <s v="Poor"/>
    <n v="0"/>
    <s v="Severe"/>
    <n v="100"/>
    <s v="headache"/>
  </r>
  <r>
    <n v="1714"/>
    <n v="22.61"/>
    <s v="Healthy Weight"/>
    <n v="1.82"/>
    <n v="74.900000000000006"/>
    <n v="125"/>
    <n v="104"/>
    <x v="1"/>
    <n v="1"/>
    <n v="2022"/>
    <n v="12"/>
    <n v="4"/>
    <d v="2022-12-04T00:00:00"/>
    <s v="Q4"/>
    <s v="Q4-2022"/>
    <x v="0"/>
    <n v="1"/>
    <s v="Good"/>
    <n v="1"/>
    <s v="Moderate"/>
    <n v="107"/>
    <s v="skin rash"/>
  </r>
  <r>
    <n v="1714"/>
    <n v="22.25"/>
    <s v="Healthy Weight"/>
    <n v="1.82"/>
    <n v="73.709999999999994"/>
    <n v="126"/>
    <n v="93"/>
    <x v="1"/>
    <n v="2"/>
    <n v="2023"/>
    <n v="6"/>
    <n v="5"/>
    <d v="2023-06-05T00:00:00"/>
    <s v="Q2"/>
    <s v="Q2-2023"/>
    <x v="0"/>
    <n v="0"/>
    <s v="Very Good"/>
    <n v="1"/>
    <s v="Moderate"/>
    <n v="107"/>
    <s v="skin rash"/>
  </r>
  <r>
    <n v="1714"/>
    <n v="22.14"/>
    <s v="Healthy Weight"/>
    <n v="1.82"/>
    <n v="73.33"/>
    <n v="139"/>
    <n v="99"/>
    <x v="0"/>
    <n v="3"/>
    <n v="2023"/>
    <n v="12"/>
    <n v="4"/>
    <d v="2023-12-04T00:00:00"/>
    <s v="Q4"/>
    <s v="Q4-2023"/>
    <x v="0"/>
    <n v="1"/>
    <s v="Good"/>
    <n v="2"/>
    <s v="Mild"/>
    <n v="100"/>
    <s v="headache"/>
  </r>
  <r>
    <n v="1714"/>
    <n v="23.9"/>
    <s v="Healthy Weight"/>
    <n v="1.82"/>
    <n v="79.16"/>
    <n v="137"/>
    <n v="94"/>
    <x v="0"/>
    <n v="4"/>
    <n v="2024"/>
    <n v="6"/>
    <n v="4"/>
    <d v="2024-06-04T00:00:00"/>
    <s v="Q2"/>
    <s v="Q2-2024"/>
    <x v="0"/>
    <n v="3"/>
    <s v="Very Poor"/>
    <n v="2"/>
    <s v="Mild"/>
    <n v="100"/>
    <s v="headache"/>
  </r>
  <r>
    <n v="1715"/>
    <n v="21.12"/>
    <s v="Healthy Weight"/>
    <n v="1.62"/>
    <n v="55.41"/>
    <n v="114"/>
    <n v="101"/>
    <x v="1"/>
    <n v="1"/>
    <n v="2022"/>
    <n v="12"/>
    <n v="8"/>
    <d v="2022-12-08T00:00:00"/>
    <s v="Q4"/>
    <s v="Q4-2022"/>
    <x v="1"/>
    <n v="1"/>
    <s v="Good"/>
    <n v="1"/>
    <s v="Moderate"/>
    <n v="100"/>
    <s v="headache"/>
  </r>
  <r>
    <n v="1715"/>
    <n v="21.2"/>
    <s v="Healthy Weight"/>
    <n v="1.62"/>
    <n v="55.63"/>
    <n v="122"/>
    <n v="102"/>
    <x v="1"/>
    <n v="2"/>
    <n v="2023"/>
    <n v="6"/>
    <n v="9"/>
    <d v="2023-06-09T00:00:00"/>
    <s v="Q2"/>
    <s v="Q2-2023"/>
    <x v="1"/>
    <n v="0"/>
    <s v="Very Good"/>
    <n v="1"/>
    <s v="Moderate"/>
    <n v="100"/>
    <s v="headache"/>
  </r>
  <r>
    <n v="1715"/>
    <n v="18.489999999999998"/>
    <s v="Underweight"/>
    <n v="1.62"/>
    <n v="48.51"/>
    <n v="124"/>
    <n v="104"/>
    <x v="1"/>
    <n v="3"/>
    <n v="2023"/>
    <n v="12"/>
    <n v="8"/>
    <d v="2023-12-08T00:00:00"/>
    <s v="Q4"/>
    <s v="Q4-2023"/>
    <x v="1"/>
    <n v="3"/>
    <s v="Very Poor"/>
    <n v="1"/>
    <s v="Moderate"/>
    <n v="104"/>
    <s v="itching"/>
  </r>
  <r>
    <n v="1715"/>
    <n v="18.11"/>
    <s v="Underweight"/>
    <n v="1.62"/>
    <n v="47.52"/>
    <n v="126"/>
    <n v="107"/>
    <x v="1"/>
    <n v="4"/>
    <n v="2024"/>
    <n v="6"/>
    <n v="8"/>
    <d v="2024-06-08T00:00:00"/>
    <s v="Q2"/>
    <s v="Q2-2024"/>
    <x v="1"/>
    <n v="0"/>
    <s v="Very Good"/>
    <n v="2"/>
    <s v="Mild"/>
    <n v="108"/>
    <s v="palpitations"/>
  </r>
  <r>
    <n v="1716"/>
    <n v="20.59"/>
    <s v="Healthy Weight"/>
    <n v="1.62"/>
    <n v="54.04"/>
    <n v="131"/>
    <n v="115"/>
    <x v="1"/>
    <n v="1"/>
    <n v="2022"/>
    <n v="12"/>
    <n v="11"/>
    <d v="2022-12-11T00:00:00"/>
    <s v="Q4"/>
    <s v="Q4-2022"/>
    <x v="1"/>
    <n v="1"/>
    <s v="Good"/>
    <n v="0"/>
    <s v="Severe"/>
    <n v="102"/>
    <s v="tinnitus"/>
  </r>
  <r>
    <n v="1716"/>
    <n v="20.71"/>
    <s v="Healthy Weight"/>
    <n v="1.62"/>
    <n v="54.35"/>
    <n v="132"/>
    <n v="121"/>
    <x v="1"/>
    <n v="2"/>
    <n v="2023"/>
    <n v="6"/>
    <n v="12"/>
    <d v="2023-06-12T00:00:00"/>
    <s v="Q2"/>
    <s v="Q2-2023"/>
    <x v="1"/>
    <n v="1"/>
    <s v="Good"/>
    <n v="2"/>
    <s v="Mild"/>
    <n v="100"/>
    <s v="headache"/>
  </r>
  <r>
    <n v="1716"/>
    <n v="19.75"/>
    <s v="Healthy Weight"/>
    <n v="1.62"/>
    <n v="51.83"/>
    <n v="127"/>
    <n v="114"/>
    <x v="1"/>
    <n v="3"/>
    <n v="2023"/>
    <n v="12"/>
    <n v="11"/>
    <d v="2023-12-11T00:00:00"/>
    <s v="Q4"/>
    <s v="Q4-2023"/>
    <x v="1"/>
    <n v="1"/>
    <s v="Good"/>
    <n v="1"/>
    <s v="Moderate"/>
    <n v="100"/>
    <s v="headache"/>
  </r>
  <r>
    <n v="1716"/>
    <n v="19.190000000000001"/>
    <s v="Healthy Weight"/>
    <n v="1.62"/>
    <n v="50.37"/>
    <n v="130"/>
    <n v="115"/>
    <x v="1"/>
    <n v="4"/>
    <n v="2024"/>
    <n v="6"/>
    <n v="11"/>
    <d v="2024-06-11T00:00:00"/>
    <s v="Q2"/>
    <s v="Q2-2024"/>
    <x v="1"/>
    <n v="0"/>
    <s v="Very Good"/>
    <n v="0"/>
    <s v="Severe"/>
    <n v="101"/>
    <s v="nausea"/>
  </r>
  <r>
    <n v="1717"/>
    <n v="26.44"/>
    <s v="Overweight"/>
    <n v="1.82"/>
    <n v="87.57"/>
    <n v="112"/>
    <n v="86"/>
    <x v="1"/>
    <n v="1"/>
    <n v="2022"/>
    <n v="12"/>
    <n v="13"/>
    <d v="2022-12-13T00:00:00"/>
    <s v="Q4"/>
    <s v="Q4-2022"/>
    <x v="0"/>
    <n v="2"/>
    <s v="Poor"/>
    <n v="0"/>
    <s v="Severe"/>
    <n v="100"/>
    <s v="headache"/>
  </r>
  <r>
    <n v="1717"/>
    <n v="25.55"/>
    <s v="Overweight"/>
    <n v="1.82"/>
    <n v="84.62"/>
    <n v="113"/>
    <n v="97"/>
    <x v="1"/>
    <n v="2"/>
    <n v="2023"/>
    <n v="6"/>
    <n v="14"/>
    <d v="2023-06-14T00:00:00"/>
    <s v="Q2"/>
    <s v="Q2-2023"/>
    <x v="0"/>
    <n v="2"/>
    <s v="Poor"/>
    <n v="1"/>
    <s v="Moderate"/>
    <n v="100"/>
    <s v="headache"/>
  </r>
  <r>
    <n v="1717"/>
    <n v="23.37"/>
    <s v="Healthy Weight"/>
    <n v="1.82"/>
    <n v="77.41"/>
    <n v="114"/>
    <n v="88"/>
    <x v="1"/>
    <n v="3"/>
    <n v="2023"/>
    <n v="12"/>
    <n v="13"/>
    <d v="2023-12-13T00:00:00"/>
    <s v="Q4"/>
    <s v="Q4-2023"/>
    <x v="0"/>
    <n v="1"/>
    <s v="Good"/>
    <n v="2"/>
    <s v="Mild"/>
    <n v="109"/>
    <s v="hallucinations"/>
  </r>
  <r>
    <n v="1717"/>
    <n v="25.67"/>
    <s v="Overweight"/>
    <n v="1.82"/>
    <n v="85.03"/>
    <n v="106"/>
    <n v="87"/>
    <x v="1"/>
    <n v="4"/>
    <n v="2024"/>
    <n v="6"/>
    <n v="13"/>
    <d v="2024-06-13T00:00:00"/>
    <s v="Q2"/>
    <s v="Q2-2024"/>
    <x v="0"/>
    <n v="2"/>
    <s v="Poor"/>
    <n v="0"/>
    <s v="Severe"/>
    <n v="107"/>
    <s v="skin rash"/>
  </r>
  <r>
    <n v="1718"/>
    <n v="14.06"/>
    <s v="Underweight"/>
    <n v="1.62"/>
    <n v="36.89"/>
    <n v="129"/>
    <n v="113"/>
    <x v="1"/>
    <n v="1"/>
    <n v="2022"/>
    <n v="12"/>
    <n v="16"/>
    <d v="2022-12-16T00:00:00"/>
    <s v="Q4"/>
    <s v="Q4-2022"/>
    <x v="1"/>
    <n v="2"/>
    <s v="Poor"/>
    <n v="0"/>
    <s v="Severe"/>
    <n v="100"/>
    <s v="headache"/>
  </r>
  <r>
    <n v="1718"/>
    <n v="14.86"/>
    <s v="Underweight"/>
    <n v="1.62"/>
    <n v="38.99"/>
    <n v="128"/>
    <n v="106"/>
    <x v="1"/>
    <n v="2"/>
    <n v="2023"/>
    <n v="6"/>
    <n v="17"/>
    <d v="2023-06-17T00:00:00"/>
    <s v="Q2"/>
    <s v="Q2-2023"/>
    <x v="1"/>
    <n v="1"/>
    <s v="Good"/>
    <n v="0"/>
    <s v="Severe"/>
    <n v="103"/>
    <s v="vomiting"/>
  </r>
  <r>
    <n v="1718"/>
    <n v="14.23"/>
    <s v="Underweight"/>
    <n v="1.62"/>
    <n v="37.340000000000003"/>
    <n v="117"/>
    <n v="90"/>
    <x v="1"/>
    <n v="3"/>
    <n v="2023"/>
    <n v="12"/>
    <n v="16"/>
    <d v="2023-12-16T00:00:00"/>
    <s v="Q4"/>
    <s v="Q4-2023"/>
    <x v="1"/>
    <n v="2"/>
    <s v="Poor"/>
    <n v="0"/>
    <s v="Severe"/>
    <n v="101"/>
    <s v="nausea"/>
  </r>
  <r>
    <n v="1718"/>
    <n v="15.26"/>
    <s v="Underweight"/>
    <n v="1.62"/>
    <n v="40.049999999999997"/>
    <n v="117"/>
    <n v="98"/>
    <x v="1"/>
    <n v="4"/>
    <n v="2024"/>
    <n v="6"/>
    <n v="16"/>
    <d v="2024-06-16T00:00:00"/>
    <s v="Q2"/>
    <s v="Q2-2024"/>
    <x v="1"/>
    <n v="2"/>
    <s v="Poor"/>
    <n v="0"/>
    <s v="Severe"/>
    <n v="109"/>
    <s v="hallucinations"/>
  </r>
  <r>
    <n v="1718"/>
    <n v="15.28"/>
    <s v="Underweight"/>
    <n v="1.62"/>
    <n v="40.1"/>
    <n v="127"/>
    <n v="98"/>
    <x v="1"/>
    <n v="5"/>
    <n v="2024"/>
    <n v="12"/>
    <n v="15"/>
    <d v="2024-12-15T00:00:00"/>
    <s v="Q4"/>
    <s v="Q4-2024"/>
    <x v="1"/>
    <n v="1"/>
    <s v="Good"/>
    <n v="0"/>
    <s v="Severe"/>
    <n v="107"/>
    <s v="skin rash"/>
  </r>
  <r>
    <n v="1719"/>
    <n v="27.98"/>
    <s v="Overweight"/>
    <n v="1.82"/>
    <n v="92.69"/>
    <n v="140"/>
    <n v="110"/>
    <x v="0"/>
    <n v="1"/>
    <n v="2022"/>
    <n v="12"/>
    <n v="17"/>
    <d v="2022-12-17T00:00:00"/>
    <s v="Q4"/>
    <s v="Q4-2022"/>
    <x v="0"/>
    <n v="2"/>
    <s v="Poor"/>
    <n v="2"/>
    <s v="Mild"/>
    <n v="109"/>
    <s v="hallucinations"/>
  </r>
  <r>
    <n v="1719"/>
    <n v="30.74"/>
    <s v="Obesity"/>
    <n v="1.82"/>
    <n v="101.81"/>
    <n v="150"/>
    <n v="126"/>
    <x v="0"/>
    <n v="2"/>
    <n v="2023"/>
    <n v="6"/>
    <n v="18"/>
    <d v="2023-06-18T00:00:00"/>
    <s v="Q2"/>
    <s v="Q2-2023"/>
    <x v="0"/>
    <n v="1"/>
    <s v="Good"/>
    <n v="0"/>
    <s v="Severe"/>
    <n v="106"/>
    <s v="dizziness"/>
  </r>
  <r>
    <n v="1719"/>
    <n v="31.91"/>
    <s v="Obesity"/>
    <n v="1.82"/>
    <n v="105.7"/>
    <n v="158"/>
    <n v="129"/>
    <x v="0"/>
    <n v="3"/>
    <n v="2023"/>
    <n v="12"/>
    <n v="17"/>
    <d v="2023-12-17T00:00:00"/>
    <s v="Q4"/>
    <s v="Q4-2023"/>
    <x v="0"/>
    <n v="0"/>
    <s v="Very Good"/>
    <n v="0"/>
    <s v="Severe"/>
    <n v="104"/>
    <s v="itching"/>
  </r>
  <r>
    <n v="1719"/>
    <n v="30.05"/>
    <s v="Obesity"/>
    <n v="1.82"/>
    <n v="99.54"/>
    <n v="157"/>
    <n v="125"/>
    <x v="0"/>
    <n v="4"/>
    <n v="2024"/>
    <n v="6"/>
    <n v="17"/>
    <d v="2024-06-17T00:00:00"/>
    <s v="Q2"/>
    <s v="Q2-2024"/>
    <x v="0"/>
    <n v="1"/>
    <s v="Good"/>
    <n v="1"/>
    <s v="Moderate"/>
    <n v="107"/>
    <s v="skin rash"/>
  </r>
  <r>
    <n v="1720"/>
    <n v="22.7"/>
    <s v="Healthy Weight"/>
    <n v="1.62"/>
    <n v="59.57"/>
    <n v="123"/>
    <n v="95"/>
    <x v="1"/>
    <n v="1"/>
    <n v="2022"/>
    <n v="12"/>
    <n v="19"/>
    <d v="2022-12-19T00:00:00"/>
    <s v="Q4"/>
    <s v="Q4-2022"/>
    <x v="1"/>
    <n v="1"/>
    <s v="Good"/>
    <n v="1"/>
    <s v="Moderate"/>
    <n v="100"/>
    <s v="headache"/>
  </r>
  <r>
    <n v="1720"/>
    <n v="24.54"/>
    <s v="Healthy Weight"/>
    <n v="1.62"/>
    <n v="64.41"/>
    <n v="128"/>
    <n v="96"/>
    <x v="1"/>
    <n v="2"/>
    <n v="2023"/>
    <n v="6"/>
    <n v="20"/>
    <d v="2023-06-20T00:00:00"/>
    <s v="Q2"/>
    <s v="Q2-2023"/>
    <x v="1"/>
    <n v="1"/>
    <s v="Good"/>
    <n v="1"/>
    <s v="Moderate"/>
    <n v="104"/>
    <s v="itching"/>
  </r>
  <r>
    <n v="1720"/>
    <n v="22.91"/>
    <s v="Healthy Weight"/>
    <n v="1.62"/>
    <n v="60.13"/>
    <n v="122"/>
    <n v="88"/>
    <x v="1"/>
    <n v="3"/>
    <n v="2023"/>
    <n v="12"/>
    <n v="19"/>
    <d v="2023-12-19T00:00:00"/>
    <s v="Q4"/>
    <s v="Q4-2023"/>
    <x v="1"/>
    <n v="1"/>
    <s v="Good"/>
    <n v="2"/>
    <s v="Mild"/>
    <n v="104"/>
    <s v="itching"/>
  </r>
  <r>
    <n v="1720"/>
    <n v="22.23"/>
    <s v="Healthy Weight"/>
    <n v="1.62"/>
    <n v="58.34"/>
    <n v="110"/>
    <n v="91"/>
    <x v="1"/>
    <n v="4"/>
    <n v="2024"/>
    <n v="6"/>
    <n v="19"/>
    <d v="2024-06-19T00:00:00"/>
    <s v="Q2"/>
    <s v="Q2-2024"/>
    <x v="1"/>
    <n v="2"/>
    <s v="Poor"/>
    <n v="2"/>
    <s v="Mild"/>
    <n v="100"/>
    <s v="headache"/>
  </r>
  <r>
    <n v="1720"/>
    <n v="24.08"/>
    <s v="Healthy Weight"/>
    <n v="1.62"/>
    <n v="63.19"/>
    <n v="109"/>
    <n v="91"/>
    <x v="1"/>
    <n v="5"/>
    <n v="2024"/>
    <n v="12"/>
    <n v="18"/>
    <d v="2024-12-18T00:00:00"/>
    <s v="Q4"/>
    <s v="Q4-2024"/>
    <x v="1"/>
    <n v="1"/>
    <s v="Good"/>
    <n v="2"/>
    <s v="Mild"/>
    <n v="100"/>
    <s v="headache"/>
  </r>
  <r>
    <n v="1721"/>
    <n v="26.16"/>
    <s v="Overweight"/>
    <n v="1.82"/>
    <n v="86.64"/>
    <n v="131"/>
    <n v="140"/>
    <x v="1"/>
    <n v="1"/>
    <n v="2022"/>
    <n v="12"/>
    <n v="20"/>
    <d v="2022-12-20T00:00:00"/>
    <s v="Q4"/>
    <s v="Q4-2022"/>
    <x v="0"/>
    <n v="2"/>
    <s v="Poor"/>
    <n v="0"/>
    <s v="Severe"/>
    <n v="106"/>
    <s v="dizziness"/>
  </r>
  <r>
    <n v="1721"/>
    <n v="23.93"/>
    <s v="Healthy Weight"/>
    <n v="1.82"/>
    <n v="79.25"/>
    <n v="135"/>
    <n v="134"/>
    <x v="0"/>
    <n v="2"/>
    <n v="2023"/>
    <n v="6"/>
    <n v="21"/>
    <d v="2023-06-21T00:00:00"/>
    <s v="Q2"/>
    <s v="Q2-2023"/>
    <x v="0"/>
    <n v="1"/>
    <s v="Good"/>
    <n v="1"/>
    <s v="Moderate"/>
    <n v="100"/>
    <s v="headache"/>
  </r>
  <r>
    <n v="1721"/>
    <n v="22.22"/>
    <s v="Healthy Weight"/>
    <n v="1.82"/>
    <n v="73.61"/>
    <n v="143"/>
    <n v="144"/>
    <x v="0"/>
    <n v="3"/>
    <n v="2023"/>
    <n v="12"/>
    <n v="20"/>
    <d v="2023-12-20T00:00:00"/>
    <s v="Q4"/>
    <s v="Q4-2023"/>
    <x v="0"/>
    <n v="1"/>
    <s v="Good"/>
    <n v="1"/>
    <s v="Moderate"/>
    <n v="101"/>
    <s v="nausea"/>
  </r>
  <r>
    <n v="1721"/>
    <n v="18.510000000000002"/>
    <s v="Healthy Weight"/>
    <n v="1.82"/>
    <n v="61.3"/>
    <n v="141"/>
    <n v="140"/>
    <x v="0"/>
    <n v="4"/>
    <n v="2024"/>
    <n v="6"/>
    <n v="20"/>
    <d v="2024-06-20T00:00:00"/>
    <s v="Q2"/>
    <s v="Q2-2024"/>
    <x v="0"/>
    <n v="1"/>
    <s v="Good"/>
    <n v="2"/>
    <s v="Mild"/>
    <n v="103"/>
    <s v="vomiting"/>
  </r>
  <r>
    <n v="1721"/>
    <n v="16.71"/>
    <s v="Underweight"/>
    <n v="1.82"/>
    <n v="55.35"/>
    <n v="145"/>
    <n v="134"/>
    <x v="0"/>
    <n v="5"/>
    <n v="2024"/>
    <n v="12"/>
    <n v="19"/>
    <d v="2024-12-19T00:00:00"/>
    <s v="Q4"/>
    <s v="Q4-2024"/>
    <x v="0"/>
    <n v="0"/>
    <s v="Very Good"/>
    <n v="0"/>
    <s v="Severe"/>
    <n v="100"/>
    <s v="headache"/>
  </r>
  <r>
    <n v="1722"/>
    <n v="22.84"/>
    <s v="Healthy Weight"/>
    <n v="1.62"/>
    <n v="59.93"/>
    <n v="133"/>
    <n v="102"/>
    <x v="1"/>
    <n v="1"/>
    <n v="2022"/>
    <n v="12"/>
    <n v="24"/>
    <d v="2022-12-24T00:00:00"/>
    <s v="Q4"/>
    <s v="Q4-2022"/>
    <x v="1"/>
    <n v="2"/>
    <s v="Poor"/>
    <n v="1"/>
    <s v="Moderate"/>
    <n v="104"/>
    <s v="itching"/>
  </r>
  <r>
    <n v="1722"/>
    <n v="24.14"/>
    <s v="Healthy Weight"/>
    <n v="1.62"/>
    <n v="63.35"/>
    <n v="135"/>
    <n v="96"/>
    <x v="0"/>
    <n v="2"/>
    <n v="2023"/>
    <n v="6"/>
    <n v="25"/>
    <d v="2023-06-25T00:00:00"/>
    <s v="Q2"/>
    <s v="Q2-2023"/>
    <x v="1"/>
    <n v="1"/>
    <s v="Good"/>
    <n v="2"/>
    <s v="Mild"/>
    <n v="100"/>
    <s v="headache"/>
  </r>
  <r>
    <n v="1722"/>
    <n v="27.21"/>
    <s v="Overweight"/>
    <n v="1.62"/>
    <n v="71.41"/>
    <n v="127"/>
    <n v="96"/>
    <x v="1"/>
    <n v="3"/>
    <n v="2023"/>
    <n v="12"/>
    <n v="24"/>
    <d v="2023-12-24T00:00:00"/>
    <s v="Q4"/>
    <s v="Q4-2023"/>
    <x v="1"/>
    <n v="2"/>
    <s v="Poor"/>
    <n v="0"/>
    <s v="Severe"/>
    <n v="106"/>
    <s v="dizziness"/>
  </r>
  <r>
    <n v="1722"/>
    <n v="27.24"/>
    <s v="Overweight"/>
    <n v="1.62"/>
    <n v="71.489999999999995"/>
    <n v="134"/>
    <n v="97"/>
    <x v="1"/>
    <n v="4"/>
    <n v="2024"/>
    <n v="6"/>
    <n v="24"/>
    <d v="2024-06-24T00:00:00"/>
    <s v="Q2"/>
    <s v="Q2-2024"/>
    <x v="1"/>
    <n v="1"/>
    <s v="Good"/>
    <n v="1"/>
    <s v="Moderate"/>
    <n v="102"/>
    <s v="tinnitus"/>
  </r>
  <r>
    <n v="1722"/>
    <n v="25.54"/>
    <s v="Overweight"/>
    <n v="1.62"/>
    <n v="67.040000000000006"/>
    <n v="138"/>
    <n v="102"/>
    <x v="0"/>
    <n v="5"/>
    <n v="2024"/>
    <n v="12"/>
    <n v="23"/>
    <d v="2024-12-23T00:00:00"/>
    <s v="Q4"/>
    <s v="Q4-2024"/>
    <x v="1"/>
    <n v="1"/>
    <s v="Good"/>
    <n v="0"/>
    <s v="Severe"/>
    <n v="101"/>
    <s v="nausea"/>
  </r>
  <r>
    <n v="1723"/>
    <n v="21.07"/>
    <s v="Healthy Weight"/>
    <n v="1.62"/>
    <n v="55.29"/>
    <n v="108"/>
    <n v="92"/>
    <x v="1"/>
    <n v="1"/>
    <n v="2022"/>
    <n v="12"/>
    <n v="24"/>
    <d v="2022-12-24T00:00:00"/>
    <s v="Q4"/>
    <s v="Q4-2022"/>
    <x v="1"/>
    <n v="1"/>
    <s v="Good"/>
    <n v="1"/>
    <s v="Moderate"/>
    <n v="100"/>
    <s v="headache"/>
  </r>
  <r>
    <n v="1723"/>
    <n v="20.190000000000001"/>
    <s v="Healthy Weight"/>
    <n v="1.62"/>
    <n v="52.98"/>
    <n v="105"/>
    <n v="91"/>
    <x v="1"/>
    <n v="2"/>
    <n v="2023"/>
    <n v="6"/>
    <n v="25"/>
    <d v="2023-06-25T00:00:00"/>
    <s v="Q2"/>
    <s v="Q2-2023"/>
    <x v="1"/>
    <n v="1"/>
    <s v="Good"/>
    <n v="0"/>
    <s v="Severe"/>
    <n v="101"/>
    <s v="nausea"/>
  </r>
  <r>
    <n v="1723"/>
    <n v="21.31"/>
    <s v="Healthy Weight"/>
    <n v="1.62"/>
    <n v="55.92"/>
    <n v="105"/>
    <n v="84"/>
    <x v="1"/>
    <n v="3"/>
    <n v="2023"/>
    <n v="12"/>
    <n v="24"/>
    <d v="2023-12-24T00:00:00"/>
    <s v="Q4"/>
    <s v="Q4-2023"/>
    <x v="1"/>
    <n v="1"/>
    <s v="Good"/>
    <n v="2"/>
    <s v="Mild"/>
    <n v="107"/>
    <s v="skin rash"/>
  </r>
  <r>
    <n v="1723"/>
    <n v="22.85"/>
    <s v="Healthy Weight"/>
    <n v="1.62"/>
    <n v="59.97"/>
    <n v="107"/>
    <n v="88"/>
    <x v="1"/>
    <n v="4"/>
    <n v="2024"/>
    <n v="6"/>
    <n v="24"/>
    <d v="2024-06-24T00:00:00"/>
    <s v="Q2"/>
    <s v="Q2-2024"/>
    <x v="1"/>
    <n v="1"/>
    <s v="Good"/>
    <n v="1"/>
    <s v="Moderate"/>
    <n v="101"/>
    <s v="nausea"/>
  </r>
  <r>
    <n v="1723"/>
    <n v="22.4"/>
    <s v="Healthy Weight"/>
    <n v="1.62"/>
    <n v="58.79"/>
    <n v="105"/>
    <n v="87"/>
    <x v="1"/>
    <n v="5"/>
    <n v="2024"/>
    <n v="12"/>
    <n v="23"/>
    <d v="2024-12-23T00:00:00"/>
    <s v="Q4"/>
    <s v="Q4-2024"/>
    <x v="1"/>
    <n v="1"/>
    <s v="Good"/>
    <n v="1"/>
    <s v="Moderate"/>
    <n v="104"/>
    <s v="itching"/>
  </r>
  <r>
    <n v="1724"/>
    <n v="24.74"/>
    <s v="Healthy Weight"/>
    <n v="1.62"/>
    <n v="64.930000000000007"/>
    <n v="112"/>
    <n v="95"/>
    <x v="1"/>
    <n v="1"/>
    <n v="2022"/>
    <n v="12"/>
    <n v="27"/>
    <d v="2022-12-27T00:00:00"/>
    <s v="Q4"/>
    <s v="Q4-2022"/>
    <x v="1"/>
    <n v="1"/>
    <s v="Good"/>
    <n v="2"/>
    <s v="Mild"/>
    <n v="105"/>
    <s v="abdominal pain"/>
  </r>
  <r>
    <n v="1724"/>
    <n v="21.1"/>
    <s v="Healthy Weight"/>
    <n v="1.62"/>
    <n v="55.36"/>
    <n v="115"/>
    <n v="92"/>
    <x v="1"/>
    <n v="2"/>
    <n v="2023"/>
    <n v="6"/>
    <n v="28"/>
    <d v="2023-06-28T00:00:00"/>
    <s v="Q2"/>
    <s v="Q2-2023"/>
    <x v="1"/>
    <n v="1"/>
    <s v="Good"/>
    <n v="1"/>
    <s v="Moderate"/>
    <n v="100"/>
    <s v="headache"/>
  </r>
  <r>
    <n v="1724"/>
    <n v="18.87"/>
    <s v="Healthy Weight"/>
    <n v="1.62"/>
    <n v="49.53"/>
    <n v="116"/>
    <n v="93"/>
    <x v="1"/>
    <n v="3"/>
    <n v="2023"/>
    <n v="12"/>
    <n v="27"/>
    <d v="2023-12-27T00:00:00"/>
    <s v="Q4"/>
    <s v="Q4-2023"/>
    <x v="1"/>
    <n v="3"/>
    <s v="Very Poor"/>
    <n v="1"/>
    <s v="Moderate"/>
    <n v="100"/>
    <s v="headache"/>
  </r>
  <r>
    <n v="1724"/>
    <n v="16.010000000000002"/>
    <s v="Underweight"/>
    <n v="1.62"/>
    <n v="42.01"/>
    <n v="125"/>
    <n v="95"/>
    <x v="1"/>
    <n v="4"/>
    <n v="2024"/>
    <n v="6"/>
    <n v="27"/>
    <d v="2024-06-27T00:00:00"/>
    <s v="Q2"/>
    <s v="Q2-2024"/>
    <x v="1"/>
    <n v="2"/>
    <s v="Poor"/>
    <n v="0"/>
    <s v="Severe"/>
    <n v="106"/>
    <s v="dizziness"/>
  </r>
  <r>
    <n v="1725"/>
    <n v="25.81"/>
    <s v="Overweight"/>
    <n v="1.82"/>
    <n v="85.49"/>
    <n v="130"/>
    <n v="94"/>
    <x v="1"/>
    <n v="1"/>
    <n v="2022"/>
    <n v="12"/>
    <n v="28"/>
    <d v="2022-12-28T00:00:00"/>
    <s v="Q4"/>
    <s v="Q4-2022"/>
    <x v="0"/>
    <n v="2"/>
    <s v="Poor"/>
    <n v="2"/>
    <s v="Mild"/>
    <n v="100"/>
    <s v="headache"/>
  </r>
  <r>
    <n v="1725"/>
    <n v="23.86"/>
    <s v="Healthy Weight"/>
    <n v="1.82"/>
    <n v="79.03"/>
    <n v="127"/>
    <n v="92"/>
    <x v="1"/>
    <n v="2"/>
    <n v="2023"/>
    <n v="6"/>
    <n v="29"/>
    <d v="2023-06-29T00:00:00"/>
    <s v="Q2"/>
    <s v="Q2-2023"/>
    <x v="0"/>
    <n v="0"/>
    <s v="Very Good"/>
    <n v="2"/>
    <s v="Mild"/>
    <n v="108"/>
    <s v="palpitations"/>
  </r>
  <r>
    <n v="1725"/>
    <n v="23.14"/>
    <s v="Healthy Weight"/>
    <n v="1.82"/>
    <n v="76.66"/>
    <n v="117"/>
    <n v="96"/>
    <x v="1"/>
    <n v="3"/>
    <n v="2023"/>
    <n v="12"/>
    <n v="28"/>
    <d v="2023-12-28T00:00:00"/>
    <s v="Q4"/>
    <s v="Q4-2023"/>
    <x v="0"/>
    <n v="1"/>
    <s v="Good"/>
    <n v="0"/>
    <s v="Severe"/>
    <n v="105"/>
    <s v="abdominal pain"/>
  </r>
  <r>
    <n v="1725"/>
    <n v="22.87"/>
    <s v="Healthy Weight"/>
    <n v="1.82"/>
    <n v="75.739999999999995"/>
    <n v="127"/>
    <n v="104"/>
    <x v="1"/>
    <n v="4"/>
    <n v="2024"/>
    <n v="6"/>
    <n v="28"/>
    <d v="2024-06-28T00:00:00"/>
    <s v="Q2"/>
    <s v="Q2-2024"/>
    <x v="0"/>
    <n v="1"/>
    <s v="Good"/>
    <n v="1"/>
    <s v="Moderate"/>
    <n v="102"/>
    <s v="tinnitus"/>
  </r>
  <r>
    <n v="1725"/>
    <n v="20.86"/>
    <s v="Healthy Weight"/>
    <n v="1.82"/>
    <n v="69.099999999999994"/>
    <n v="120"/>
    <n v="112"/>
    <x v="1"/>
    <n v="5"/>
    <n v="2024"/>
    <n v="12"/>
    <n v="27"/>
    <d v="2024-12-27T00:00:00"/>
    <s v="Q4"/>
    <s v="Q4-2024"/>
    <x v="0"/>
    <n v="1"/>
    <s v="Good"/>
    <n v="1"/>
    <s v="Moderate"/>
    <n v="100"/>
    <s v="headache"/>
  </r>
  <r>
    <n v="1726"/>
    <n v="24.83"/>
    <s v="Healthy Weight"/>
    <n v="1.62"/>
    <n v="65.17"/>
    <n v="118"/>
    <n v="99"/>
    <x v="1"/>
    <n v="1"/>
    <n v="2023"/>
    <n v="1"/>
    <n v="1"/>
    <d v="2023-01-01T00:00:00"/>
    <s v="Q1"/>
    <s v="Q1-2023"/>
    <x v="1"/>
    <n v="0"/>
    <s v="Very Good"/>
    <n v="1"/>
    <s v="Moderate"/>
    <n v="106"/>
    <s v="dizziness"/>
  </r>
  <r>
    <n v="1726"/>
    <n v="26.39"/>
    <s v="Overweight"/>
    <n v="1.62"/>
    <n v="69.25"/>
    <n v="119"/>
    <n v="88"/>
    <x v="1"/>
    <n v="2"/>
    <n v="2023"/>
    <n v="7"/>
    <n v="3"/>
    <d v="2023-07-03T00:00:00"/>
    <s v="Q3"/>
    <s v="Q3-2023"/>
    <x v="1"/>
    <n v="1"/>
    <s v="Good"/>
    <n v="0"/>
    <s v="Severe"/>
    <n v="105"/>
    <s v="abdominal pain"/>
  </r>
  <r>
    <n v="1726"/>
    <n v="25.09"/>
    <s v="Overweight"/>
    <n v="1.62"/>
    <n v="65.849999999999994"/>
    <n v="115"/>
    <n v="83"/>
    <x v="1"/>
    <n v="3"/>
    <n v="2024"/>
    <n v="1"/>
    <n v="1"/>
    <d v="2024-01-01T00:00:00"/>
    <s v="Q1"/>
    <s v="Q1-2024"/>
    <x v="1"/>
    <n v="3"/>
    <s v="Very Poor"/>
    <n v="2"/>
    <s v="Mild"/>
    <n v="102"/>
    <s v="tinnitus"/>
  </r>
  <r>
    <n v="1726"/>
    <n v="22.76"/>
    <s v="Healthy Weight"/>
    <n v="1.62"/>
    <n v="59.72"/>
    <n v="114"/>
    <n v="86"/>
    <x v="1"/>
    <n v="4"/>
    <n v="2024"/>
    <n v="7"/>
    <n v="2"/>
    <d v="2024-07-02T00:00:00"/>
    <s v="Q3"/>
    <s v="Q3-2024"/>
    <x v="1"/>
    <n v="1"/>
    <s v="Good"/>
    <n v="2"/>
    <s v="Mild"/>
    <n v="101"/>
    <s v="nausea"/>
  </r>
  <r>
    <n v="1727"/>
    <n v="23.96"/>
    <s v="Healthy Weight"/>
    <n v="1.82"/>
    <n v="79.36"/>
    <n v="106"/>
    <n v="76"/>
    <x v="2"/>
    <n v="1"/>
    <n v="2023"/>
    <n v="1"/>
    <n v="2"/>
    <d v="2023-01-02T00:00:00"/>
    <s v="Q1"/>
    <s v="Q1-2023"/>
    <x v="0"/>
    <n v="2"/>
    <s v="Poor"/>
    <n v="1"/>
    <s v="Moderate"/>
    <n v="101"/>
    <s v="nausea"/>
  </r>
  <r>
    <n v="1727"/>
    <n v="25.28"/>
    <s v="Overweight"/>
    <n v="1.82"/>
    <n v="83.75"/>
    <n v="108"/>
    <n v="84"/>
    <x v="1"/>
    <n v="2"/>
    <n v="2023"/>
    <n v="7"/>
    <n v="4"/>
    <d v="2023-07-04T00:00:00"/>
    <s v="Q3"/>
    <s v="Q3-2023"/>
    <x v="0"/>
    <n v="1"/>
    <s v="Good"/>
    <n v="0"/>
    <s v="Severe"/>
    <n v="101"/>
    <s v="nausea"/>
  </r>
  <r>
    <n v="1727"/>
    <n v="22.6"/>
    <s v="Healthy Weight"/>
    <n v="1.82"/>
    <n v="74.88"/>
    <n v="106"/>
    <n v="89"/>
    <x v="1"/>
    <n v="3"/>
    <n v="2024"/>
    <n v="1"/>
    <n v="2"/>
    <d v="2024-01-02T00:00:00"/>
    <s v="Q1"/>
    <s v="Q1-2024"/>
    <x v="0"/>
    <n v="1"/>
    <s v="Good"/>
    <n v="1"/>
    <s v="Moderate"/>
    <n v="100"/>
    <s v="headache"/>
  </r>
  <r>
    <n v="1727"/>
    <n v="22.32"/>
    <s v="Healthy Weight"/>
    <n v="1.82"/>
    <n v="73.930000000000007"/>
    <n v="111"/>
    <n v="74"/>
    <x v="2"/>
    <n v="4"/>
    <n v="2024"/>
    <n v="7"/>
    <n v="3"/>
    <d v="2024-07-03T00:00:00"/>
    <s v="Q3"/>
    <s v="Q3-2024"/>
    <x v="0"/>
    <n v="2"/>
    <s v="Poor"/>
    <n v="1"/>
    <s v="Moderate"/>
    <n v="104"/>
    <s v="itching"/>
  </r>
  <r>
    <n v="1728"/>
    <n v="18"/>
    <s v="Underweight"/>
    <n v="1.62"/>
    <n v="47.24"/>
    <n v="121"/>
    <n v="88"/>
    <x v="1"/>
    <n v="1"/>
    <n v="2023"/>
    <n v="1"/>
    <n v="2"/>
    <d v="2023-01-02T00:00:00"/>
    <s v="Q1"/>
    <s v="Q1-2023"/>
    <x v="1"/>
    <n v="2"/>
    <s v="Poor"/>
    <n v="0"/>
    <s v="Severe"/>
    <n v="107"/>
    <s v="skin rash"/>
  </r>
  <r>
    <n v="1728"/>
    <n v="19.809999999999999"/>
    <s v="Healthy Weight"/>
    <n v="1.62"/>
    <n v="51.98"/>
    <n v="116"/>
    <n v="93"/>
    <x v="1"/>
    <n v="2"/>
    <n v="2023"/>
    <n v="7"/>
    <n v="4"/>
    <d v="2023-07-04T00:00:00"/>
    <s v="Q3"/>
    <s v="Q3-2023"/>
    <x v="1"/>
    <n v="2"/>
    <s v="Poor"/>
    <n v="1"/>
    <s v="Moderate"/>
    <n v="100"/>
    <s v="headache"/>
  </r>
  <r>
    <n v="1728"/>
    <n v="22.86"/>
    <s v="Healthy Weight"/>
    <n v="1.62"/>
    <n v="60"/>
    <n v="131"/>
    <n v="90"/>
    <x v="1"/>
    <n v="3"/>
    <n v="2024"/>
    <n v="1"/>
    <n v="2"/>
    <d v="2024-01-02T00:00:00"/>
    <s v="Q1"/>
    <s v="Q1-2024"/>
    <x v="1"/>
    <n v="0"/>
    <s v="Very Good"/>
    <n v="2"/>
    <s v="Mild"/>
    <n v="100"/>
    <s v="headache"/>
  </r>
  <r>
    <n v="1728"/>
    <n v="21.08"/>
    <s v="Healthy Weight"/>
    <n v="1.62"/>
    <n v="55.33"/>
    <n v="129"/>
    <n v="83"/>
    <x v="3"/>
    <n v="4"/>
    <n v="2024"/>
    <n v="7"/>
    <n v="3"/>
    <d v="2024-07-03T00:00:00"/>
    <s v="Q3"/>
    <s v="Q3-2024"/>
    <x v="1"/>
    <n v="1"/>
    <s v="Good"/>
    <n v="1"/>
    <s v="Moderate"/>
    <n v="100"/>
    <s v="headache"/>
  </r>
  <r>
    <n v="1729"/>
    <n v="22.22"/>
    <s v="Healthy Weight"/>
    <n v="1.62"/>
    <n v="58.33"/>
    <n v="123"/>
    <n v="103"/>
    <x v="1"/>
    <n v="1"/>
    <n v="2023"/>
    <n v="1"/>
    <n v="4"/>
    <d v="2023-01-04T00:00:00"/>
    <s v="Q1"/>
    <s v="Q1-2023"/>
    <x v="1"/>
    <n v="2"/>
    <s v="Poor"/>
    <n v="1"/>
    <s v="Moderate"/>
    <n v="102"/>
    <s v="tinnitus"/>
  </r>
  <r>
    <n v="1729"/>
    <n v="22.96"/>
    <s v="Healthy Weight"/>
    <n v="1.62"/>
    <n v="60.26"/>
    <n v="129"/>
    <n v="102"/>
    <x v="1"/>
    <n v="2"/>
    <n v="2023"/>
    <n v="7"/>
    <n v="6"/>
    <d v="2023-07-06T00:00:00"/>
    <s v="Q3"/>
    <s v="Q3-2023"/>
    <x v="1"/>
    <n v="2"/>
    <s v="Poor"/>
    <n v="0"/>
    <s v="Severe"/>
    <n v="100"/>
    <s v="headache"/>
  </r>
  <r>
    <n v="1729"/>
    <n v="22.5"/>
    <s v="Healthy Weight"/>
    <n v="1.62"/>
    <n v="59.04"/>
    <n v="130"/>
    <n v="100"/>
    <x v="1"/>
    <n v="3"/>
    <n v="2024"/>
    <n v="1"/>
    <n v="4"/>
    <d v="2024-01-04T00:00:00"/>
    <s v="Q1"/>
    <s v="Q1-2024"/>
    <x v="1"/>
    <n v="3"/>
    <s v="Very Poor"/>
    <n v="1"/>
    <s v="Moderate"/>
    <n v="107"/>
    <s v="skin rash"/>
  </r>
  <r>
    <n v="1729"/>
    <n v="20.69"/>
    <s v="Healthy Weight"/>
    <n v="1.62"/>
    <n v="54.29"/>
    <n v="126"/>
    <n v="93"/>
    <x v="1"/>
    <n v="4"/>
    <n v="2024"/>
    <n v="7"/>
    <n v="5"/>
    <d v="2024-07-05T00:00:00"/>
    <s v="Q3"/>
    <s v="Q3-2024"/>
    <x v="1"/>
    <n v="1"/>
    <s v="Good"/>
    <n v="1"/>
    <s v="Moderate"/>
    <n v="100"/>
    <s v="headache"/>
  </r>
  <r>
    <n v="1730"/>
    <n v="23.36"/>
    <s v="Healthy Weight"/>
    <n v="1.82"/>
    <n v="77.39"/>
    <n v="121"/>
    <n v="78"/>
    <x v="1"/>
    <n v="1"/>
    <n v="2023"/>
    <n v="1"/>
    <n v="8"/>
    <d v="2023-01-08T00:00:00"/>
    <s v="Q1"/>
    <s v="Q1-2023"/>
    <x v="0"/>
    <n v="2"/>
    <s v="Poor"/>
    <n v="2"/>
    <s v="Mild"/>
    <n v="102"/>
    <s v="tinnitus"/>
  </r>
  <r>
    <n v="1730"/>
    <n v="22.24"/>
    <s v="Healthy Weight"/>
    <n v="1.82"/>
    <n v="73.66"/>
    <n v="119"/>
    <n v="79"/>
    <x v="2"/>
    <n v="2"/>
    <n v="2023"/>
    <n v="7"/>
    <n v="10"/>
    <d v="2023-07-10T00:00:00"/>
    <s v="Q3"/>
    <s v="Q3-2023"/>
    <x v="0"/>
    <n v="3"/>
    <s v="Very Poor"/>
    <n v="1"/>
    <s v="Moderate"/>
    <n v="102"/>
    <s v="tinnitus"/>
  </r>
  <r>
    <n v="1730"/>
    <n v="25.57"/>
    <s v="Overweight"/>
    <n v="1.82"/>
    <n v="84.69"/>
    <n v="124"/>
    <n v="82"/>
    <x v="3"/>
    <n v="3"/>
    <n v="2024"/>
    <n v="1"/>
    <n v="8"/>
    <d v="2024-01-08T00:00:00"/>
    <s v="Q1"/>
    <s v="Q1-2024"/>
    <x v="0"/>
    <n v="0"/>
    <s v="Very Good"/>
    <n v="1"/>
    <s v="Moderate"/>
    <n v="100"/>
    <s v="headache"/>
  </r>
  <r>
    <n v="1730"/>
    <n v="24.32"/>
    <s v="Healthy Weight"/>
    <n v="1.82"/>
    <n v="80.569999999999993"/>
    <n v="108"/>
    <n v="77"/>
    <x v="2"/>
    <n v="4"/>
    <n v="2024"/>
    <n v="7"/>
    <n v="9"/>
    <d v="2024-07-09T00:00:00"/>
    <s v="Q3"/>
    <s v="Q3-2024"/>
    <x v="0"/>
    <n v="0"/>
    <s v="Very Good"/>
    <n v="2"/>
    <s v="Mild"/>
    <n v="101"/>
    <s v="nausea"/>
  </r>
  <r>
    <n v="1730"/>
    <n v="23.02"/>
    <s v="Healthy Weight"/>
    <n v="1.82"/>
    <n v="76.27"/>
    <n v="102"/>
    <n v="76"/>
    <x v="2"/>
    <n v="5"/>
    <n v="2025"/>
    <n v="1"/>
    <n v="7"/>
    <d v="2025-01-07T00:00:00"/>
    <s v="Q1"/>
    <s v="Q1-2025"/>
    <x v="0"/>
    <n v="2"/>
    <s v="Poor"/>
    <n v="1"/>
    <s v="Moderate"/>
    <n v="108"/>
    <s v="palpitations"/>
  </r>
  <r>
    <n v="1730"/>
    <n v="26.18"/>
    <s v="Overweight"/>
    <n v="1.82"/>
    <n v="86.73"/>
    <n v="99"/>
    <n v="72"/>
    <x v="2"/>
    <n v="6"/>
    <n v="2025"/>
    <n v="7"/>
    <n v="9"/>
    <d v="2025-07-09T00:00:00"/>
    <s v="Q3"/>
    <s v="Q3-2025"/>
    <x v="0"/>
    <n v="2"/>
    <s v="Poor"/>
    <n v="0"/>
    <s v="Severe"/>
    <n v="106"/>
    <s v="dizziness"/>
  </r>
  <r>
    <n v="1731"/>
    <n v="23.98"/>
    <s v="Healthy Weight"/>
    <n v="1.62"/>
    <n v="62.93"/>
    <n v="117"/>
    <n v="86"/>
    <x v="1"/>
    <n v="1"/>
    <n v="2023"/>
    <n v="1"/>
    <n v="9"/>
    <d v="2023-01-09T00:00:00"/>
    <s v="Q1"/>
    <s v="Q1-2023"/>
    <x v="1"/>
    <n v="0"/>
    <s v="Very Good"/>
    <n v="1"/>
    <s v="Moderate"/>
    <n v="100"/>
    <s v="headache"/>
  </r>
  <r>
    <n v="1731"/>
    <n v="23.95"/>
    <s v="Healthy Weight"/>
    <n v="1.62"/>
    <n v="62.86"/>
    <n v="123"/>
    <n v="85"/>
    <x v="1"/>
    <n v="2"/>
    <n v="2023"/>
    <n v="7"/>
    <n v="11"/>
    <d v="2023-07-11T00:00:00"/>
    <s v="Q3"/>
    <s v="Q3-2023"/>
    <x v="1"/>
    <n v="0"/>
    <s v="Very Good"/>
    <n v="0"/>
    <s v="Severe"/>
    <n v="100"/>
    <s v="headache"/>
  </r>
  <r>
    <n v="1731"/>
    <n v="26.38"/>
    <s v="Overweight"/>
    <n v="1.62"/>
    <n v="69.23"/>
    <n v="123"/>
    <n v="88"/>
    <x v="1"/>
    <n v="3"/>
    <n v="2024"/>
    <n v="1"/>
    <n v="9"/>
    <d v="2024-01-09T00:00:00"/>
    <s v="Q1"/>
    <s v="Q1-2024"/>
    <x v="1"/>
    <n v="2"/>
    <s v="Poor"/>
    <n v="1"/>
    <s v="Moderate"/>
    <n v="108"/>
    <s v="palpitations"/>
  </r>
  <r>
    <n v="1731"/>
    <n v="31.89"/>
    <s v="Obesity"/>
    <n v="1.62"/>
    <n v="83.7"/>
    <n v="120"/>
    <n v="83"/>
    <x v="1"/>
    <n v="4"/>
    <n v="2024"/>
    <n v="7"/>
    <n v="10"/>
    <d v="2024-07-10T00:00:00"/>
    <s v="Q3"/>
    <s v="Q3-2024"/>
    <x v="1"/>
    <n v="2"/>
    <s v="Poor"/>
    <n v="0"/>
    <s v="Severe"/>
    <n v="100"/>
    <s v="headache"/>
  </r>
  <r>
    <n v="1731"/>
    <n v="29.8"/>
    <s v="Overweight"/>
    <n v="1.62"/>
    <n v="78.209999999999994"/>
    <n v="126"/>
    <n v="82"/>
    <x v="3"/>
    <n v="5"/>
    <n v="2025"/>
    <n v="1"/>
    <n v="8"/>
    <d v="2025-01-08T00:00:00"/>
    <s v="Q1"/>
    <s v="Q1-2025"/>
    <x v="1"/>
    <n v="2"/>
    <s v="Poor"/>
    <n v="2"/>
    <s v="Mild"/>
    <n v="100"/>
    <s v="headache"/>
  </r>
  <r>
    <n v="1732"/>
    <n v="18.809999999999999"/>
    <s v="Healthy Weight"/>
    <n v="1.82"/>
    <n v="62.31"/>
    <n v="127"/>
    <n v="105"/>
    <x v="1"/>
    <n v="1"/>
    <n v="2023"/>
    <n v="1"/>
    <n v="13"/>
    <d v="2023-01-13T00:00:00"/>
    <s v="Q1"/>
    <s v="Q1-2023"/>
    <x v="0"/>
    <n v="3"/>
    <s v="Very Poor"/>
    <n v="2"/>
    <s v="Mild"/>
    <n v="107"/>
    <s v="skin rash"/>
  </r>
  <r>
    <n v="1732"/>
    <n v="20.329999999999998"/>
    <s v="Healthy Weight"/>
    <n v="1.82"/>
    <n v="67.34"/>
    <n v="131"/>
    <n v="97"/>
    <x v="1"/>
    <n v="2"/>
    <n v="2023"/>
    <n v="7"/>
    <n v="15"/>
    <d v="2023-07-15T00:00:00"/>
    <s v="Q3"/>
    <s v="Q3-2023"/>
    <x v="0"/>
    <n v="0"/>
    <s v="Very Good"/>
    <n v="2"/>
    <s v="Mild"/>
    <n v="109"/>
    <s v="hallucinations"/>
  </r>
  <r>
    <n v="1732"/>
    <n v="20.49"/>
    <s v="Healthy Weight"/>
    <n v="1.82"/>
    <n v="67.88"/>
    <n v="117"/>
    <n v="95"/>
    <x v="1"/>
    <n v="3"/>
    <n v="2024"/>
    <n v="1"/>
    <n v="13"/>
    <d v="2024-01-13T00:00:00"/>
    <s v="Q1"/>
    <s v="Q1-2024"/>
    <x v="0"/>
    <n v="0"/>
    <s v="Very Good"/>
    <n v="1"/>
    <s v="Moderate"/>
    <n v="106"/>
    <s v="dizziness"/>
  </r>
  <r>
    <n v="1732"/>
    <n v="21.72"/>
    <s v="Healthy Weight"/>
    <n v="1.82"/>
    <n v="71.95"/>
    <n v="115"/>
    <n v="100"/>
    <x v="1"/>
    <n v="4"/>
    <n v="2024"/>
    <n v="7"/>
    <n v="14"/>
    <d v="2024-07-14T00:00:00"/>
    <s v="Q3"/>
    <s v="Q3-2024"/>
    <x v="0"/>
    <n v="3"/>
    <s v="Very Poor"/>
    <n v="1"/>
    <s v="Moderate"/>
    <n v="103"/>
    <s v="vomiting"/>
  </r>
  <r>
    <n v="1732"/>
    <n v="18.38"/>
    <s v="Underweight"/>
    <n v="1.82"/>
    <n v="60.87"/>
    <n v="109"/>
    <n v="99"/>
    <x v="1"/>
    <n v="5"/>
    <n v="2025"/>
    <n v="1"/>
    <n v="12"/>
    <d v="2025-01-12T00:00:00"/>
    <s v="Q1"/>
    <s v="Q1-2025"/>
    <x v="0"/>
    <n v="2"/>
    <s v="Poor"/>
    <n v="2"/>
    <s v="Mild"/>
    <n v="101"/>
    <s v="nausea"/>
  </r>
  <r>
    <n v="1733"/>
    <n v="26.94"/>
    <s v="Overweight"/>
    <n v="1.62"/>
    <n v="70.709999999999994"/>
    <n v="124"/>
    <n v="109"/>
    <x v="1"/>
    <n v="1"/>
    <n v="2023"/>
    <n v="1"/>
    <n v="16"/>
    <d v="2023-01-16T00:00:00"/>
    <s v="Q1"/>
    <s v="Q1-2023"/>
    <x v="1"/>
    <n v="2"/>
    <s v="Poor"/>
    <n v="2"/>
    <s v="Mild"/>
    <n v="100"/>
    <s v="headache"/>
  </r>
  <r>
    <n v="1733"/>
    <n v="29.02"/>
    <s v="Overweight"/>
    <n v="1.62"/>
    <n v="76.16"/>
    <n v="125"/>
    <n v="103"/>
    <x v="1"/>
    <n v="2"/>
    <n v="2023"/>
    <n v="7"/>
    <n v="18"/>
    <d v="2023-07-18T00:00:00"/>
    <s v="Q3"/>
    <s v="Q3-2023"/>
    <x v="1"/>
    <n v="1"/>
    <s v="Good"/>
    <n v="0"/>
    <s v="Severe"/>
    <n v="100"/>
    <s v="headache"/>
  </r>
  <r>
    <n v="1733"/>
    <n v="33.75"/>
    <s v="Obesity"/>
    <n v="1.62"/>
    <n v="88.58"/>
    <n v="122"/>
    <n v="112"/>
    <x v="1"/>
    <n v="3"/>
    <n v="2024"/>
    <n v="1"/>
    <n v="16"/>
    <d v="2024-01-16T00:00:00"/>
    <s v="Q1"/>
    <s v="Q1-2024"/>
    <x v="1"/>
    <n v="3"/>
    <s v="Very Poor"/>
    <n v="1"/>
    <s v="Moderate"/>
    <n v="107"/>
    <s v="skin rash"/>
  </r>
  <r>
    <n v="1733"/>
    <n v="34.630000000000003"/>
    <s v="Obesity"/>
    <n v="1.62"/>
    <n v="90.88"/>
    <n v="122"/>
    <n v="107"/>
    <x v="1"/>
    <n v="4"/>
    <n v="2024"/>
    <n v="7"/>
    <n v="17"/>
    <d v="2024-07-17T00:00:00"/>
    <s v="Q3"/>
    <s v="Q3-2024"/>
    <x v="1"/>
    <n v="1"/>
    <s v="Good"/>
    <n v="0"/>
    <s v="Severe"/>
    <n v="101"/>
    <s v="nausea"/>
  </r>
  <r>
    <n v="1734"/>
    <n v="22.68"/>
    <s v="Healthy Weight"/>
    <n v="1.82"/>
    <n v="75.12"/>
    <n v="134"/>
    <n v="112"/>
    <x v="1"/>
    <n v="1"/>
    <n v="2023"/>
    <n v="1"/>
    <n v="17"/>
    <d v="2023-01-17T00:00:00"/>
    <s v="Q1"/>
    <s v="Q1-2023"/>
    <x v="0"/>
    <n v="1"/>
    <s v="Good"/>
    <n v="1"/>
    <s v="Moderate"/>
    <n v="100"/>
    <s v="headache"/>
  </r>
  <r>
    <n v="1734"/>
    <n v="24.84"/>
    <s v="Healthy Weight"/>
    <n v="1.82"/>
    <n v="82.29"/>
    <n v="133"/>
    <n v="115"/>
    <x v="1"/>
    <n v="2"/>
    <n v="2023"/>
    <n v="7"/>
    <n v="19"/>
    <d v="2023-07-19T00:00:00"/>
    <s v="Q3"/>
    <s v="Q3-2023"/>
    <x v="0"/>
    <n v="1"/>
    <s v="Good"/>
    <n v="1"/>
    <s v="Moderate"/>
    <n v="107"/>
    <s v="skin rash"/>
  </r>
  <r>
    <n v="1734"/>
    <n v="26.97"/>
    <s v="Overweight"/>
    <n v="1.82"/>
    <n v="89.34"/>
    <n v="143"/>
    <n v="114"/>
    <x v="0"/>
    <n v="3"/>
    <n v="2024"/>
    <n v="1"/>
    <n v="17"/>
    <d v="2024-01-17T00:00:00"/>
    <s v="Q1"/>
    <s v="Q1-2024"/>
    <x v="0"/>
    <n v="3"/>
    <s v="Very Poor"/>
    <n v="1"/>
    <s v="Moderate"/>
    <n v="100"/>
    <s v="headache"/>
  </r>
  <r>
    <n v="1734"/>
    <n v="25.63"/>
    <s v="Overweight"/>
    <n v="1.82"/>
    <n v="84.9"/>
    <n v="144"/>
    <n v="114"/>
    <x v="0"/>
    <n v="4"/>
    <n v="2024"/>
    <n v="7"/>
    <n v="18"/>
    <d v="2024-07-18T00:00:00"/>
    <s v="Q3"/>
    <s v="Q3-2024"/>
    <x v="0"/>
    <n v="2"/>
    <s v="Poor"/>
    <n v="0"/>
    <s v="Severe"/>
    <n v="100"/>
    <s v="headache"/>
  </r>
  <r>
    <n v="1734"/>
    <n v="30.02"/>
    <s v="Obesity"/>
    <n v="1.82"/>
    <n v="99.45"/>
    <n v="147"/>
    <n v="117"/>
    <x v="0"/>
    <n v="5"/>
    <n v="2025"/>
    <n v="1"/>
    <n v="16"/>
    <d v="2025-01-16T00:00:00"/>
    <s v="Q1"/>
    <s v="Q1-2025"/>
    <x v="0"/>
    <n v="1"/>
    <s v="Good"/>
    <n v="0"/>
    <s v="Severe"/>
    <n v="100"/>
    <s v="headache"/>
  </r>
  <r>
    <n v="1734"/>
    <n v="27.79"/>
    <s v="Overweight"/>
    <n v="1.82"/>
    <n v="92.05"/>
    <n v="146"/>
    <n v="117"/>
    <x v="0"/>
    <n v="6"/>
    <n v="2025"/>
    <n v="7"/>
    <n v="18"/>
    <d v="2025-07-18T00:00:00"/>
    <s v="Q3"/>
    <s v="Q3-2025"/>
    <x v="0"/>
    <n v="2"/>
    <s v="Poor"/>
    <n v="2"/>
    <s v="Mild"/>
    <n v="100"/>
    <s v="headache"/>
  </r>
  <r>
    <n v="1735"/>
    <n v="18.670000000000002"/>
    <s v="Healthy Weight"/>
    <n v="1.82"/>
    <n v="61.83"/>
    <n v="120"/>
    <n v="104"/>
    <x v="1"/>
    <n v="1"/>
    <n v="2023"/>
    <n v="1"/>
    <n v="21"/>
    <d v="2023-01-21T00:00:00"/>
    <s v="Q1"/>
    <s v="Q1-2023"/>
    <x v="0"/>
    <n v="2"/>
    <s v="Poor"/>
    <n v="1"/>
    <s v="Moderate"/>
    <n v="101"/>
    <s v="nausea"/>
  </r>
  <r>
    <n v="1735"/>
    <n v="17.739999999999998"/>
    <s v="Underweight"/>
    <n v="1.82"/>
    <n v="58.75"/>
    <n v="123"/>
    <n v="108"/>
    <x v="1"/>
    <n v="2"/>
    <n v="2023"/>
    <n v="7"/>
    <n v="23"/>
    <d v="2023-07-23T00:00:00"/>
    <s v="Q3"/>
    <s v="Q3-2023"/>
    <x v="0"/>
    <n v="2"/>
    <s v="Poor"/>
    <n v="1"/>
    <s v="Moderate"/>
    <n v="108"/>
    <s v="palpitations"/>
  </r>
  <r>
    <n v="1735"/>
    <n v="18.489999999999998"/>
    <s v="Underweight"/>
    <n v="1.82"/>
    <n v="61.25"/>
    <n v="123"/>
    <n v="117"/>
    <x v="1"/>
    <n v="3"/>
    <n v="2024"/>
    <n v="1"/>
    <n v="21"/>
    <d v="2024-01-21T00:00:00"/>
    <s v="Q1"/>
    <s v="Q1-2024"/>
    <x v="0"/>
    <n v="2"/>
    <s v="Poor"/>
    <n v="1"/>
    <s v="Moderate"/>
    <n v="107"/>
    <s v="skin rash"/>
  </r>
  <r>
    <n v="1735"/>
    <n v="20.73"/>
    <s v="Healthy Weight"/>
    <n v="1.82"/>
    <n v="68.680000000000007"/>
    <n v="124"/>
    <n v="114"/>
    <x v="1"/>
    <n v="4"/>
    <n v="2024"/>
    <n v="7"/>
    <n v="22"/>
    <d v="2024-07-22T00:00:00"/>
    <s v="Q3"/>
    <s v="Q3-2024"/>
    <x v="0"/>
    <n v="1"/>
    <s v="Good"/>
    <n v="1"/>
    <s v="Moderate"/>
    <n v="100"/>
    <s v="headache"/>
  </r>
  <r>
    <n v="1735"/>
    <n v="21.46"/>
    <s v="Healthy Weight"/>
    <n v="1.82"/>
    <n v="71.08"/>
    <n v="112"/>
    <n v="118"/>
    <x v="1"/>
    <n v="5"/>
    <n v="2025"/>
    <n v="1"/>
    <n v="20"/>
    <d v="2025-01-20T00:00:00"/>
    <s v="Q1"/>
    <s v="Q1-2025"/>
    <x v="0"/>
    <n v="1"/>
    <s v="Good"/>
    <n v="2"/>
    <s v="Mild"/>
    <n v="107"/>
    <s v="skin rash"/>
  </r>
  <r>
    <n v="1736"/>
    <n v="22.53"/>
    <s v="Healthy Weight"/>
    <n v="1.62"/>
    <n v="59.12"/>
    <n v="127"/>
    <n v="102"/>
    <x v="1"/>
    <n v="1"/>
    <n v="2023"/>
    <n v="1"/>
    <n v="24"/>
    <d v="2023-01-24T00:00:00"/>
    <s v="Q1"/>
    <s v="Q1-2023"/>
    <x v="1"/>
    <n v="0"/>
    <s v="Very Good"/>
    <n v="1"/>
    <s v="Moderate"/>
    <n v="105"/>
    <s v="abdominal pain"/>
  </r>
  <r>
    <n v="1736"/>
    <n v="20.95"/>
    <s v="Healthy Weight"/>
    <n v="1.62"/>
    <n v="54.97"/>
    <n v="124"/>
    <n v="102"/>
    <x v="1"/>
    <n v="2"/>
    <n v="2023"/>
    <n v="7"/>
    <n v="26"/>
    <d v="2023-07-26T00:00:00"/>
    <s v="Q3"/>
    <s v="Q3-2023"/>
    <x v="1"/>
    <n v="3"/>
    <s v="Very Poor"/>
    <n v="1"/>
    <s v="Moderate"/>
    <n v="102"/>
    <s v="tinnitus"/>
  </r>
  <r>
    <n v="1736"/>
    <n v="21.33"/>
    <s v="Healthy Weight"/>
    <n v="1.62"/>
    <n v="55.97"/>
    <n v="130"/>
    <n v="100"/>
    <x v="1"/>
    <n v="3"/>
    <n v="2024"/>
    <n v="1"/>
    <n v="24"/>
    <d v="2024-01-24T00:00:00"/>
    <s v="Q1"/>
    <s v="Q1-2024"/>
    <x v="1"/>
    <n v="1"/>
    <s v="Good"/>
    <n v="2"/>
    <s v="Mild"/>
    <n v="103"/>
    <s v="vomiting"/>
  </r>
  <r>
    <n v="1737"/>
    <n v="27.31"/>
    <s v="Overweight"/>
    <n v="1.82"/>
    <n v="90.45"/>
    <n v="126"/>
    <n v="126"/>
    <x v="1"/>
    <n v="1"/>
    <n v="2023"/>
    <n v="1"/>
    <n v="27"/>
    <d v="2023-01-27T00:00:00"/>
    <s v="Q1"/>
    <s v="Q1-2023"/>
    <x v="0"/>
    <n v="2"/>
    <s v="Poor"/>
    <n v="2"/>
    <s v="Mild"/>
    <n v="102"/>
    <s v="tinnitus"/>
  </r>
  <r>
    <n v="1737"/>
    <n v="26.67"/>
    <s v="Overweight"/>
    <n v="1.82"/>
    <n v="88.33"/>
    <n v="120"/>
    <n v="126"/>
    <x v="1"/>
    <n v="2"/>
    <n v="2023"/>
    <n v="7"/>
    <n v="29"/>
    <d v="2023-07-29T00:00:00"/>
    <s v="Q3"/>
    <s v="Q3-2023"/>
    <x v="0"/>
    <n v="2"/>
    <s v="Poor"/>
    <n v="0"/>
    <s v="Severe"/>
    <n v="101"/>
    <s v="nausea"/>
  </r>
  <r>
    <n v="1737"/>
    <n v="27.04"/>
    <s v="Overweight"/>
    <n v="1.82"/>
    <n v="89.55"/>
    <n v="120"/>
    <n v="130"/>
    <x v="1"/>
    <n v="3"/>
    <n v="2024"/>
    <n v="1"/>
    <n v="27"/>
    <d v="2024-01-27T00:00:00"/>
    <s v="Q1"/>
    <s v="Q1-2024"/>
    <x v="0"/>
    <n v="2"/>
    <s v="Poor"/>
    <n v="0"/>
    <s v="Severe"/>
    <n v="100"/>
    <s v="headache"/>
  </r>
  <r>
    <n v="1737"/>
    <n v="30.13"/>
    <s v="Obesity"/>
    <n v="1.82"/>
    <n v="99.8"/>
    <n v="120"/>
    <n v="131"/>
    <x v="1"/>
    <n v="4"/>
    <n v="2024"/>
    <n v="7"/>
    <n v="28"/>
    <d v="2024-07-28T00:00:00"/>
    <s v="Q3"/>
    <s v="Q3-2024"/>
    <x v="0"/>
    <n v="0"/>
    <s v="Very Good"/>
    <n v="0"/>
    <s v="Severe"/>
    <n v="104"/>
    <s v="itching"/>
  </r>
  <r>
    <n v="1737"/>
    <n v="28.85"/>
    <s v="Overweight"/>
    <n v="1.82"/>
    <n v="95.58"/>
    <n v="128"/>
    <n v="122"/>
    <x v="1"/>
    <n v="5"/>
    <n v="2025"/>
    <n v="1"/>
    <n v="26"/>
    <d v="2025-01-26T00:00:00"/>
    <s v="Q1"/>
    <s v="Q1-2025"/>
    <x v="0"/>
    <n v="3"/>
    <s v="Very Poor"/>
    <n v="1"/>
    <s v="Moderate"/>
    <n v="101"/>
    <s v="nausea"/>
  </r>
  <r>
    <n v="1737"/>
    <n v="28.19"/>
    <s v="Overweight"/>
    <n v="1.82"/>
    <n v="93.38"/>
    <n v="131"/>
    <n v="116"/>
    <x v="1"/>
    <n v="6"/>
    <n v="2025"/>
    <n v="7"/>
    <n v="28"/>
    <d v="2025-07-28T00:00:00"/>
    <s v="Q3"/>
    <s v="Q3-2025"/>
    <x v="0"/>
    <n v="3"/>
    <s v="Very Poor"/>
    <n v="0"/>
    <s v="Severe"/>
    <n v="106"/>
    <s v="dizziness"/>
  </r>
  <r>
    <n v="1738"/>
    <n v="23.98"/>
    <s v="Healthy Weight"/>
    <n v="1.62"/>
    <n v="62.94"/>
    <n v="122"/>
    <n v="108"/>
    <x v="1"/>
    <n v="1"/>
    <n v="2023"/>
    <n v="1"/>
    <n v="27"/>
    <d v="2023-01-27T00:00:00"/>
    <s v="Q1"/>
    <s v="Q1-2023"/>
    <x v="1"/>
    <n v="1"/>
    <s v="Good"/>
    <n v="1"/>
    <s v="Moderate"/>
    <n v="100"/>
    <s v="headache"/>
  </r>
  <r>
    <n v="1738"/>
    <n v="23.55"/>
    <s v="Healthy Weight"/>
    <n v="1.62"/>
    <n v="61.8"/>
    <n v="120"/>
    <n v="108"/>
    <x v="1"/>
    <n v="2"/>
    <n v="2023"/>
    <n v="7"/>
    <n v="29"/>
    <d v="2023-07-29T00:00:00"/>
    <s v="Q3"/>
    <s v="Q3-2023"/>
    <x v="1"/>
    <n v="1"/>
    <s v="Good"/>
    <n v="1"/>
    <s v="Moderate"/>
    <n v="106"/>
    <s v="dizziness"/>
  </r>
  <r>
    <n v="1738"/>
    <n v="22.43"/>
    <s v="Healthy Weight"/>
    <n v="1.62"/>
    <n v="58.87"/>
    <n v="122"/>
    <n v="101"/>
    <x v="1"/>
    <n v="3"/>
    <n v="2024"/>
    <n v="1"/>
    <n v="27"/>
    <d v="2024-01-27T00:00:00"/>
    <s v="Q1"/>
    <s v="Q1-2024"/>
    <x v="1"/>
    <n v="2"/>
    <s v="Poor"/>
    <n v="0"/>
    <s v="Severe"/>
    <n v="109"/>
    <s v="hallucinations"/>
  </r>
  <r>
    <n v="1738"/>
    <n v="23"/>
    <s v="Healthy Weight"/>
    <n v="1.62"/>
    <n v="60.36"/>
    <n v="124"/>
    <n v="106"/>
    <x v="1"/>
    <n v="4"/>
    <n v="2024"/>
    <n v="7"/>
    <n v="28"/>
    <d v="2024-07-28T00:00:00"/>
    <s v="Q3"/>
    <s v="Q3-2024"/>
    <x v="1"/>
    <n v="1"/>
    <s v="Good"/>
    <n v="2"/>
    <s v="Mild"/>
    <n v="100"/>
    <s v="headache"/>
  </r>
  <r>
    <n v="1739"/>
    <n v="22.07"/>
    <s v="Healthy Weight"/>
    <n v="1.62"/>
    <n v="57.93"/>
    <n v="117"/>
    <n v="94"/>
    <x v="1"/>
    <n v="1"/>
    <n v="2023"/>
    <n v="1"/>
    <n v="27"/>
    <d v="2023-01-27T00:00:00"/>
    <s v="Q1"/>
    <s v="Q1-2023"/>
    <x v="1"/>
    <n v="0"/>
    <s v="Very Good"/>
    <n v="2"/>
    <s v="Mild"/>
    <n v="100"/>
    <s v="headache"/>
  </r>
  <r>
    <n v="1739"/>
    <n v="20.34"/>
    <s v="Healthy Weight"/>
    <n v="1.62"/>
    <n v="53.38"/>
    <n v="116"/>
    <n v="94"/>
    <x v="1"/>
    <n v="2"/>
    <n v="2023"/>
    <n v="7"/>
    <n v="29"/>
    <d v="2023-07-29T00:00:00"/>
    <s v="Q3"/>
    <s v="Q3-2023"/>
    <x v="1"/>
    <n v="1"/>
    <s v="Good"/>
    <n v="1"/>
    <s v="Moderate"/>
    <n v="100"/>
    <s v="headache"/>
  </r>
  <r>
    <n v="1739"/>
    <n v="23.09"/>
    <s v="Healthy Weight"/>
    <n v="1.62"/>
    <n v="60.61"/>
    <n v="120"/>
    <n v="96"/>
    <x v="1"/>
    <n v="3"/>
    <n v="2024"/>
    <n v="1"/>
    <n v="27"/>
    <d v="2024-01-27T00:00:00"/>
    <s v="Q1"/>
    <s v="Q1-2024"/>
    <x v="1"/>
    <n v="0"/>
    <s v="Very Good"/>
    <n v="1"/>
    <s v="Moderate"/>
    <n v="100"/>
    <s v="headache"/>
  </r>
  <r>
    <n v="1740"/>
    <n v="24.29"/>
    <s v="Healthy Weight"/>
    <n v="1.82"/>
    <n v="80.44"/>
    <n v="122"/>
    <n v="86"/>
    <x v="1"/>
    <n v="1"/>
    <n v="2023"/>
    <n v="1"/>
    <n v="30"/>
    <d v="2023-01-30T00:00:00"/>
    <s v="Q1"/>
    <s v="Q1-2023"/>
    <x v="0"/>
    <n v="2"/>
    <s v="Poor"/>
    <n v="1"/>
    <s v="Moderate"/>
    <n v="108"/>
    <s v="palpitations"/>
  </r>
  <r>
    <n v="1740"/>
    <n v="20.75"/>
    <s v="Healthy Weight"/>
    <n v="1.82"/>
    <n v="68.75"/>
    <n v="114"/>
    <n v="86"/>
    <x v="1"/>
    <n v="2"/>
    <n v="2023"/>
    <n v="8"/>
    <n v="1"/>
    <d v="2023-08-01T00:00:00"/>
    <s v="Q3"/>
    <s v="Q3-2023"/>
    <x v="0"/>
    <n v="2"/>
    <s v="Poor"/>
    <n v="2"/>
    <s v="Mild"/>
    <n v="100"/>
    <s v="headache"/>
  </r>
  <r>
    <n v="1740"/>
    <n v="21.61"/>
    <s v="Healthy Weight"/>
    <n v="1.82"/>
    <n v="71.58"/>
    <n v="117"/>
    <n v="90"/>
    <x v="1"/>
    <n v="3"/>
    <n v="2024"/>
    <n v="1"/>
    <n v="30"/>
    <d v="2024-01-30T00:00:00"/>
    <s v="Q1"/>
    <s v="Q1-2024"/>
    <x v="0"/>
    <n v="1"/>
    <s v="Good"/>
    <n v="2"/>
    <s v="Mild"/>
    <n v="100"/>
    <s v="headache"/>
  </r>
  <r>
    <n v="1740"/>
    <n v="20.85"/>
    <s v="Healthy Weight"/>
    <n v="1.82"/>
    <n v="69.069999999999993"/>
    <n v="118"/>
    <n v="93"/>
    <x v="1"/>
    <n v="4"/>
    <n v="2024"/>
    <n v="7"/>
    <n v="31"/>
    <d v="2024-07-31T00:00:00"/>
    <s v="Q3"/>
    <s v="Q3-2024"/>
    <x v="0"/>
    <n v="1"/>
    <s v="Good"/>
    <n v="1"/>
    <s v="Moderate"/>
    <n v="100"/>
    <s v="headache"/>
  </r>
  <r>
    <n v="1740"/>
    <n v="23.83"/>
    <s v="Healthy Weight"/>
    <n v="1.82"/>
    <n v="78.94"/>
    <n v="118"/>
    <n v="82"/>
    <x v="1"/>
    <n v="5"/>
    <n v="2025"/>
    <n v="1"/>
    <n v="29"/>
    <d v="2025-01-29T00:00:00"/>
    <s v="Q1"/>
    <s v="Q1-2025"/>
    <x v="0"/>
    <n v="2"/>
    <s v="Poor"/>
    <n v="1"/>
    <s v="Moderate"/>
    <n v="100"/>
    <s v="headache"/>
  </r>
  <r>
    <n v="1740"/>
    <n v="24.65"/>
    <s v="Healthy Weight"/>
    <n v="1.82"/>
    <n v="81.66"/>
    <n v="125"/>
    <n v="80"/>
    <x v="3"/>
    <n v="6"/>
    <n v="2025"/>
    <n v="7"/>
    <n v="31"/>
    <d v="2025-07-31T00:00:00"/>
    <s v="Q3"/>
    <s v="Q3-2025"/>
    <x v="0"/>
    <n v="2"/>
    <s v="Poor"/>
    <n v="2"/>
    <s v="Mild"/>
    <n v="101"/>
    <s v="nausea"/>
  </r>
  <r>
    <n v="1741"/>
    <n v="23.03"/>
    <s v="Healthy Weight"/>
    <n v="1.82"/>
    <n v="76.28"/>
    <n v="132"/>
    <n v="106"/>
    <x v="1"/>
    <n v="1"/>
    <n v="2023"/>
    <n v="1"/>
    <n v="31"/>
    <d v="2023-01-31T00:00:00"/>
    <s v="Q1"/>
    <s v="Q1-2023"/>
    <x v="0"/>
    <n v="1"/>
    <s v="Good"/>
    <n v="1"/>
    <s v="Moderate"/>
    <n v="108"/>
    <s v="palpitations"/>
  </r>
  <r>
    <n v="1741"/>
    <n v="23.15"/>
    <s v="Healthy Weight"/>
    <n v="1.82"/>
    <n v="76.680000000000007"/>
    <n v="126"/>
    <n v="103"/>
    <x v="1"/>
    <n v="2"/>
    <n v="2023"/>
    <n v="8"/>
    <n v="2"/>
    <d v="2023-08-02T00:00:00"/>
    <s v="Q3"/>
    <s v="Q3-2023"/>
    <x v="0"/>
    <n v="1"/>
    <s v="Good"/>
    <n v="1"/>
    <s v="Moderate"/>
    <n v="100"/>
    <s v="headache"/>
  </r>
  <r>
    <n v="1741"/>
    <n v="24.6"/>
    <s v="Healthy Weight"/>
    <n v="1.82"/>
    <n v="81.489999999999995"/>
    <n v="123"/>
    <n v="98"/>
    <x v="1"/>
    <n v="3"/>
    <n v="2024"/>
    <n v="1"/>
    <n v="31"/>
    <d v="2024-01-31T00:00:00"/>
    <s v="Q1"/>
    <s v="Q1-2024"/>
    <x v="0"/>
    <n v="2"/>
    <s v="Poor"/>
    <n v="0"/>
    <s v="Severe"/>
    <n v="100"/>
    <s v="headache"/>
  </r>
  <r>
    <n v="1741"/>
    <n v="26.52"/>
    <s v="Overweight"/>
    <n v="1.82"/>
    <n v="87.85"/>
    <n v="120"/>
    <n v="97"/>
    <x v="1"/>
    <n v="4"/>
    <n v="2024"/>
    <n v="8"/>
    <n v="1"/>
    <d v="2024-08-01T00:00:00"/>
    <s v="Q3"/>
    <s v="Q3-2024"/>
    <x v="0"/>
    <n v="0"/>
    <s v="Very Good"/>
    <n v="2"/>
    <s v="Mild"/>
    <n v="100"/>
    <s v="headache"/>
  </r>
  <r>
    <n v="1741"/>
    <n v="20.94"/>
    <s v="Healthy Weight"/>
    <n v="1.82"/>
    <n v="69.36"/>
    <n v="119"/>
    <n v="100"/>
    <x v="1"/>
    <n v="5"/>
    <n v="2025"/>
    <n v="1"/>
    <n v="30"/>
    <d v="2025-01-30T00:00:00"/>
    <s v="Q1"/>
    <s v="Q1-2025"/>
    <x v="0"/>
    <n v="0"/>
    <s v="Very Good"/>
    <n v="2"/>
    <s v="Mild"/>
    <n v="100"/>
    <s v="headache"/>
  </r>
  <r>
    <n v="1742"/>
    <n v="28.24"/>
    <s v="Overweight"/>
    <n v="1.82"/>
    <n v="93.56"/>
    <n v="125"/>
    <n v="103"/>
    <x v="1"/>
    <n v="1"/>
    <n v="2023"/>
    <n v="2"/>
    <n v="2"/>
    <d v="2023-02-02T00:00:00"/>
    <s v="Q1"/>
    <s v="Q1-2023"/>
    <x v="0"/>
    <n v="1"/>
    <s v="Good"/>
    <n v="1"/>
    <s v="Moderate"/>
    <n v="100"/>
    <s v="headache"/>
  </r>
  <r>
    <n v="1742"/>
    <n v="29.17"/>
    <s v="Overweight"/>
    <n v="1.82"/>
    <n v="96.62"/>
    <n v="125"/>
    <n v="97"/>
    <x v="1"/>
    <n v="2"/>
    <n v="2023"/>
    <n v="8"/>
    <n v="4"/>
    <d v="2023-08-04T00:00:00"/>
    <s v="Q3"/>
    <s v="Q3-2023"/>
    <x v="0"/>
    <n v="2"/>
    <s v="Poor"/>
    <n v="0"/>
    <s v="Severe"/>
    <n v="101"/>
    <s v="nausea"/>
  </r>
  <r>
    <n v="1742"/>
    <n v="26.83"/>
    <s v="Overweight"/>
    <n v="1.82"/>
    <n v="88.86"/>
    <n v="123"/>
    <n v="89"/>
    <x v="1"/>
    <n v="3"/>
    <n v="2024"/>
    <n v="2"/>
    <n v="2"/>
    <d v="2024-02-02T00:00:00"/>
    <s v="Q1"/>
    <s v="Q1-2024"/>
    <x v="0"/>
    <n v="1"/>
    <s v="Good"/>
    <n v="2"/>
    <s v="Mild"/>
    <n v="100"/>
    <s v="headache"/>
  </r>
  <r>
    <n v="1742"/>
    <n v="29.97"/>
    <s v="Overweight"/>
    <n v="1.82"/>
    <n v="99.28"/>
    <n v="127"/>
    <n v="93"/>
    <x v="1"/>
    <n v="4"/>
    <n v="2024"/>
    <n v="8"/>
    <n v="3"/>
    <d v="2024-08-03T00:00:00"/>
    <s v="Q3"/>
    <s v="Q3-2024"/>
    <x v="0"/>
    <n v="3"/>
    <s v="Very Poor"/>
    <n v="0"/>
    <s v="Severe"/>
    <n v="104"/>
    <s v="itching"/>
  </r>
  <r>
    <n v="1742"/>
    <n v="31"/>
    <s v="Obesity"/>
    <n v="1.82"/>
    <n v="102.68"/>
    <n v="135"/>
    <n v="82"/>
    <x v="1"/>
    <n v="5"/>
    <n v="2025"/>
    <n v="2"/>
    <n v="1"/>
    <d v="2025-02-01T00:00:00"/>
    <s v="Q1"/>
    <s v="Q1-2025"/>
    <x v="0"/>
    <n v="2"/>
    <s v="Poor"/>
    <n v="0"/>
    <s v="Severe"/>
    <n v="100"/>
    <s v="headache"/>
  </r>
  <r>
    <n v="1742"/>
    <n v="32.68"/>
    <s v="Obesity"/>
    <n v="1.82"/>
    <n v="108.25"/>
    <n v="140"/>
    <n v="81"/>
    <x v="1"/>
    <n v="6"/>
    <n v="2025"/>
    <n v="8"/>
    <n v="3"/>
    <d v="2025-08-03T00:00:00"/>
    <s v="Q3"/>
    <s v="Q3-2025"/>
    <x v="0"/>
    <n v="2"/>
    <s v="Poor"/>
    <n v="2"/>
    <s v="Mild"/>
    <n v="100"/>
    <s v="headache"/>
  </r>
  <r>
    <n v="1743"/>
    <n v="21.32"/>
    <s v="Healthy Weight"/>
    <n v="1.82"/>
    <n v="70.64"/>
    <n v="98"/>
    <n v="109"/>
    <x v="1"/>
    <n v="1"/>
    <n v="2023"/>
    <n v="2"/>
    <n v="2"/>
    <d v="2023-02-02T00:00:00"/>
    <s v="Q1"/>
    <s v="Q1-2023"/>
    <x v="0"/>
    <n v="3"/>
    <s v="Very Poor"/>
    <n v="1"/>
    <s v="Moderate"/>
    <n v="105"/>
    <s v="abdominal pain"/>
  </r>
  <r>
    <n v="1743"/>
    <n v="24.35"/>
    <s v="Healthy Weight"/>
    <n v="1.82"/>
    <n v="80.67"/>
    <n v="105"/>
    <n v="107"/>
    <x v="1"/>
    <n v="2"/>
    <n v="2023"/>
    <n v="8"/>
    <n v="4"/>
    <d v="2023-08-04T00:00:00"/>
    <s v="Q3"/>
    <s v="Q3-2023"/>
    <x v="0"/>
    <n v="1"/>
    <s v="Good"/>
    <n v="2"/>
    <s v="Mild"/>
    <n v="102"/>
    <s v="tinnitus"/>
  </r>
  <r>
    <n v="1743"/>
    <n v="22.08"/>
    <s v="Healthy Weight"/>
    <n v="1.82"/>
    <n v="73.150000000000006"/>
    <n v="96"/>
    <n v="108"/>
    <x v="1"/>
    <n v="3"/>
    <n v="2024"/>
    <n v="2"/>
    <n v="2"/>
    <d v="2024-02-02T00:00:00"/>
    <s v="Q1"/>
    <s v="Q1-2024"/>
    <x v="0"/>
    <n v="2"/>
    <s v="Poor"/>
    <n v="1"/>
    <s v="Moderate"/>
    <n v="104"/>
    <s v="itching"/>
  </r>
  <r>
    <n v="1743"/>
    <n v="20.059999999999999"/>
    <s v="Healthy Weight"/>
    <n v="1.82"/>
    <n v="66.430000000000007"/>
    <n v="102"/>
    <n v="104"/>
    <x v="1"/>
    <n v="4"/>
    <n v="2024"/>
    <n v="8"/>
    <n v="3"/>
    <d v="2024-08-03T00:00:00"/>
    <s v="Q3"/>
    <s v="Q3-2024"/>
    <x v="0"/>
    <n v="2"/>
    <s v="Poor"/>
    <n v="1"/>
    <s v="Moderate"/>
    <n v="101"/>
    <s v="nausea"/>
  </r>
  <r>
    <n v="1744"/>
    <n v="28.28"/>
    <s v="Overweight"/>
    <n v="1.62"/>
    <n v="74.209999999999994"/>
    <n v="91"/>
    <n v="94"/>
    <x v="1"/>
    <n v="1"/>
    <n v="2023"/>
    <n v="2"/>
    <n v="4"/>
    <d v="2023-02-04T00:00:00"/>
    <s v="Q1"/>
    <s v="Q1-2023"/>
    <x v="1"/>
    <n v="2"/>
    <s v="Poor"/>
    <n v="1"/>
    <s v="Moderate"/>
    <n v="109"/>
    <s v="hallucinations"/>
  </r>
  <r>
    <n v="1744"/>
    <n v="28.46"/>
    <s v="Overweight"/>
    <n v="1.62"/>
    <n v="74.680000000000007"/>
    <n v="85"/>
    <n v="94"/>
    <x v="1"/>
    <n v="2"/>
    <n v="2023"/>
    <n v="8"/>
    <n v="6"/>
    <d v="2023-08-06T00:00:00"/>
    <s v="Q3"/>
    <s v="Q3-2023"/>
    <x v="1"/>
    <n v="1"/>
    <s v="Good"/>
    <n v="2"/>
    <s v="Mild"/>
    <n v="101"/>
    <s v="nausea"/>
  </r>
  <r>
    <n v="1744"/>
    <n v="29.47"/>
    <s v="Overweight"/>
    <n v="1.62"/>
    <n v="77.33"/>
    <n v="85"/>
    <n v="101"/>
    <x v="1"/>
    <n v="3"/>
    <n v="2024"/>
    <n v="2"/>
    <n v="4"/>
    <d v="2024-02-04T00:00:00"/>
    <s v="Q1"/>
    <s v="Q1-2024"/>
    <x v="1"/>
    <n v="2"/>
    <s v="Poor"/>
    <n v="1"/>
    <s v="Moderate"/>
    <n v="103"/>
    <s v="vomiting"/>
  </r>
  <r>
    <n v="1744"/>
    <n v="30.47"/>
    <s v="Obesity"/>
    <n v="1.62"/>
    <n v="79.97"/>
    <n v="85"/>
    <n v="97"/>
    <x v="1"/>
    <n v="4"/>
    <n v="2024"/>
    <n v="8"/>
    <n v="5"/>
    <d v="2024-08-05T00:00:00"/>
    <s v="Q3"/>
    <s v="Q3-2024"/>
    <x v="1"/>
    <n v="3"/>
    <s v="Very Poor"/>
    <n v="1"/>
    <s v="Moderate"/>
    <n v="109"/>
    <s v="hallucinations"/>
  </r>
  <r>
    <n v="1744"/>
    <n v="28.39"/>
    <s v="Overweight"/>
    <n v="1.62"/>
    <n v="74.489999999999995"/>
    <n v="86"/>
    <n v="97"/>
    <x v="1"/>
    <n v="5"/>
    <n v="2025"/>
    <n v="2"/>
    <n v="3"/>
    <d v="2025-02-03T00:00:00"/>
    <s v="Q1"/>
    <s v="Q1-2025"/>
    <x v="1"/>
    <n v="2"/>
    <s v="Poor"/>
    <n v="2"/>
    <s v="Mild"/>
    <n v="103"/>
    <s v="vomiting"/>
  </r>
  <r>
    <n v="1745"/>
    <n v="19.510000000000002"/>
    <s v="Healthy Weight"/>
    <n v="1.62"/>
    <n v="51.21"/>
    <n v="133"/>
    <n v="133"/>
    <x v="1"/>
    <n v="1"/>
    <n v="2023"/>
    <n v="2"/>
    <n v="6"/>
    <d v="2023-02-06T00:00:00"/>
    <s v="Q1"/>
    <s v="Q1-2023"/>
    <x v="1"/>
    <n v="3"/>
    <s v="Very Poor"/>
    <n v="1"/>
    <s v="Moderate"/>
    <n v="101"/>
    <s v="nausea"/>
  </r>
  <r>
    <n v="1745"/>
    <n v="22.37"/>
    <s v="Healthy Weight"/>
    <n v="1.62"/>
    <n v="58.71"/>
    <n v="132"/>
    <n v="139"/>
    <x v="1"/>
    <n v="2"/>
    <n v="2023"/>
    <n v="8"/>
    <n v="8"/>
    <d v="2023-08-08T00:00:00"/>
    <s v="Q3"/>
    <s v="Q3-2023"/>
    <x v="1"/>
    <n v="1"/>
    <s v="Good"/>
    <n v="2"/>
    <s v="Mild"/>
    <n v="101"/>
    <s v="nausea"/>
  </r>
  <r>
    <n v="1745"/>
    <n v="20.07"/>
    <s v="Healthy Weight"/>
    <n v="1.62"/>
    <n v="52.66"/>
    <n v="132"/>
    <n v="145"/>
    <x v="1"/>
    <n v="3"/>
    <n v="2024"/>
    <n v="2"/>
    <n v="6"/>
    <d v="2024-02-06T00:00:00"/>
    <s v="Q1"/>
    <s v="Q1-2024"/>
    <x v="1"/>
    <n v="0"/>
    <s v="Very Good"/>
    <n v="1"/>
    <s v="Moderate"/>
    <n v="100"/>
    <s v="headache"/>
  </r>
  <r>
    <n v="1745"/>
    <n v="18.63"/>
    <s v="Healthy Weight"/>
    <n v="1.62"/>
    <n v="48.89"/>
    <n v="138"/>
    <n v="145"/>
    <x v="0"/>
    <n v="4"/>
    <n v="2024"/>
    <n v="8"/>
    <n v="7"/>
    <d v="2024-08-07T00:00:00"/>
    <s v="Q3"/>
    <s v="Q3-2024"/>
    <x v="1"/>
    <n v="1"/>
    <s v="Good"/>
    <n v="1"/>
    <s v="Moderate"/>
    <n v="109"/>
    <s v="hallucinations"/>
  </r>
  <r>
    <n v="1745"/>
    <n v="18.91"/>
    <s v="Healthy Weight"/>
    <n v="1.62"/>
    <n v="49.63"/>
    <n v="135"/>
    <n v="148"/>
    <x v="0"/>
    <n v="5"/>
    <n v="2025"/>
    <n v="2"/>
    <n v="5"/>
    <d v="2025-02-05T00:00:00"/>
    <s v="Q1"/>
    <s v="Q1-2025"/>
    <x v="1"/>
    <n v="2"/>
    <s v="Poor"/>
    <n v="1"/>
    <s v="Moderate"/>
    <n v="107"/>
    <s v="skin rash"/>
  </r>
  <r>
    <n v="1746"/>
    <n v="26.83"/>
    <s v="Overweight"/>
    <n v="1.82"/>
    <n v="88.89"/>
    <n v="108"/>
    <n v="88"/>
    <x v="1"/>
    <n v="1"/>
    <n v="2023"/>
    <n v="2"/>
    <n v="10"/>
    <d v="2023-02-10T00:00:00"/>
    <s v="Q1"/>
    <s v="Q1-2023"/>
    <x v="0"/>
    <n v="3"/>
    <s v="Very Poor"/>
    <n v="0"/>
    <s v="Severe"/>
    <n v="100"/>
    <s v="headache"/>
  </r>
  <r>
    <n v="1746"/>
    <n v="27.4"/>
    <s v="Overweight"/>
    <n v="1.82"/>
    <n v="90.76"/>
    <n v="103"/>
    <n v="84"/>
    <x v="1"/>
    <n v="2"/>
    <n v="2023"/>
    <n v="8"/>
    <n v="12"/>
    <d v="2023-08-12T00:00:00"/>
    <s v="Q3"/>
    <s v="Q3-2023"/>
    <x v="0"/>
    <n v="2"/>
    <s v="Poor"/>
    <n v="2"/>
    <s v="Mild"/>
    <n v="101"/>
    <s v="nausea"/>
  </r>
  <r>
    <n v="1746"/>
    <n v="26.53"/>
    <s v="Overweight"/>
    <n v="1.82"/>
    <n v="87.89"/>
    <n v="103"/>
    <n v="85"/>
    <x v="1"/>
    <n v="3"/>
    <n v="2024"/>
    <n v="2"/>
    <n v="10"/>
    <d v="2024-02-10T00:00:00"/>
    <s v="Q1"/>
    <s v="Q1-2024"/>
    <x v="0"/>
    <n v="3"/>
    <s v="Very Poor"/>
    <n v="1"/>
    <s v="Moderate"/>
    <n v="103"/>
    <s v="vomiting"/>
  </r>
  <r>
    <n v="1746"/>
    <n v="27.88"/>
    <s v="Overweight"/>
    <n v="1.82"/>
    <n v="92.34"/>
    <n v="104"/>
    <n v="88"/>
    <x v="1"/>
    <n v="4"/>
    <n v="2024"/>
    <n v="8"/>
    <n v="11"/>
    <d v="2024-08-11T00:00:00"/>
    <s v="Q3"/>
    <s v="Q3-2024"/>
    <x v="0"/>
    <n v="1"/>
    <s v="Good"/>
    <n v="0"/>
    <s v="Severe"/>
    <n v="100"/>
    <s v="headache"/>
  </r>
  <r>
    <n v="1746"/>
    <n v="27.29"/>
    <s v="Overweight"/>
    <n v="1.82"/>
    <n v="90.38"/>
    <n v="107"/>
    <n v="82"/>
    <x v="1"/>
    <n v="5"/>
    <n v="2025"/>
    <n v="2"/>
    <n v="9"/>
    <d v="2025-02-09T00:00:00"/>
    <s v="Q1"/>
    <s v="Q1-2025"/>
    <x v="0"/>
    <n v="3"/>
    <s v="Very Poor"/>
    <n v="0"/>
    <s v="Severe"/>
    <n v="106"/>
    <s v="dizziness"/>
  </r>
  <r>
    <n v="1747"/>
    <n v="25.39"/>
    <s v="Overweight"/>
    <n v="1.82"/>
    <n v="84.12"/>
    <n v="104"/>
    <n v="88"/>
    <x v="1"/>
    <n v="1"/>
    <n v="2023"/>
    <n v="2"/>
    <n v="14"/>
    <d v="2023-02-14T00:00:00"/>
    <s v="Q1"/>
    <s v="Q1-2023"/>
    <x v="0"/>
    <n v="2"/>
    <s v="Poor"/>
    <n v="0"/>
    <s v="Severe"/>
    <n v="100"/>
    <s v="headache"/>
  </r>
  <r>
    <n v="1747"/>
    <n v="24.93"/>
    <s v="Healthy Weight"/>
    <n v="1.82"/>
    <n v="82.57"/>
    <n v="103"/>
    <n v="83"/>
    <x v="1"/>
    <n v="2"/>
    <n v="2023"/>
    <n v="8"/>
    <n v="16"/>
    <d v="2023-08-16T00:00:00"/>
    <s v="Q3"/>
    <s v="Q3-2023"/>
    <x v="0"/>
    <n v="1"/>
    <s v="Good"/>
    <n v="2"/>
    <s v="Mild"/>
    <n v="100"/>
    <s v="headache"/>
  </r>
  <r>
    <n v="1747"/>
    <n v="25.64"/>
    <s v="Overweight"/>
    <n v="1.82"/>
    <n v="84.92"/>
    <n v="113"/>
    <n v="82"/>
    <x v="1"/>
    <n v="3"/>
    <n v="2024"/>
    <n v="2"/>
    <n v="14"/>
    <d v="2024-02-14T00:00:00"/>
    <s v="Q1"/>
    <s v="Q1-2024"/>
    <x v="0"/>
    <n v="2"/>
    <s v="Poor"/>
    <n v="0"/>
    <s v="Severe"/>
    <n v="109"/>
    <s v="hallucinations"/>
  </r>
  <r>
    <n v="1747"/>
    <n v="26.01"/>
    <s v="Overweight"/>
    <n v="1.82"/>
    <n v="86.16"/>
    <n v="105"/>
    <n v="76"/>
    <x v="2"/>
    <n v="4"/>
    <n v="2024"/>
    <n v="8"/>
    <n v="15"/>
    <d v="2024-08-15T00:00:00"/>
    <s v="Q3"/>
    <s v="Q3-2024"/>
    <x v="0"/>
    <n v="1"/>
    <s v="Good"/>
    <n v="1"/>
    <s v="Moderate"/>
    <n v="100"/>
    <s v="headache"/>
  </r>
  <r>
    <n v="1747"/>
    <n v="27.1"/>
    <s v="Overweight"/>
    <n v="1.82"/>
    <n v="89.77"/>
    <n v="104"/>
    <n v="71"/>
    <x v="2"/>
    <n v="5"/>
    <n v="2025"/>
    <n v="2"/>
    <n v="13"/>
    <d v="2025-02-13T00:00:00"/>
    <s v="Q1"/>
    <s v="Q1-2025"/>
    <x v="0"/>
    <n v="1"/>
    <s v="Good"/>
    <n v="2"/>
    <s v="Mild"/>
    <n v="100"/>
    <s v="headache"/>
  </r>
  <r>
    <n v="1747"/>
    <n v="26.76"/>
    <s v="Overweight"/>
    <n v="1.82"/>
    <n v="88.65"/>
    <n v="104"/>
    <n v="69"/>
    <x v="2"/>
    <n v="6"/>
    <n v="2025"/>
    <n v="8"/>
    <n v="15"/>
    <d v="2025-08-15T00:00:00"/>
    <s v="Q3"/>
    <s v="Q3-2025"/>
    <x v="0"/>
    <n v="1"/>
    <s v="Good"/>
    <n v="1"/>
    <s v="Moderate"/>
    <n v="100"/>
    <s v="headache"/>
  </r>
  <r>
    <n v="1748"/>
    <n v="24.24"/>
    <s v="Healthy Weight"/>
    <n v="1.82"/>
    <n v="80.28"/>
    <n v="123"/>
    <n v="109"/>
    <x v="1"/>
    <n v="1"/>
    <n v="2023"/>
    <n v="2"/>
    <n v="14"/>
    <d v="2023-02-14T00:00:00"/>
    <s v="Q1"/>
    <s v="Q1-2023"/>
    <x v="0"/>
    <n v="1"/>
    <s v="Good"/>
    <n v="1"/>
    <s v="Moderate"/>
    <n v="106"/>
    <s v="dizziness"/>
  </r>
  <r>
    <n v="1748"/>
    <n v="23.89"/>
    <s v="Healthy Weight"/>
    <n v="1.82"/>
    <n v="79.14"/>
    <n v="112"/>
    <n v="118"/>
    <x v="1"/>
    <n v="2"/>
    <n v="2023"/>
    <n v="8"/>
    <n v="16"/>
    <d v="2023-08-16T00:00:00"/>
    <s v="Q3"/>
    <s v="Q3-2023"/>
    <x v="0"/>
    <n v="3"/>
    <s v="Very Poor"/>
    <n v="1"/>
    <s v="Moderate"/>
    <n v="100"/>
    <s v="headache"/>
  </r>
  <r>
    <n v="1748"/>
    <n v="26.78"/>
    <s v="Overweight"/>
    <n v="1.82"/>
    <n v="88.69"/>
    <n v="111"/>
    <n v="105"/>
    <x v="1"/>
    <n v="3"/>
    <n v="2024"/>
    <n v="2"/>
    <n v="14"/>
    <d v="2024-02-14T00:00:00"/>
    <s v="Q1"/>
    <s v="Q1-2024"/>
    <x v="0"/>
    <n v="2"/>
    <s v="Poor"/>
    <n v="0"/>
    <s v="Severe"/>
    <n v="100"/>
    <s v="headache"/>
  </r>
  <r>
    <n v="1748"/>
    <n v="27.89"/>
    <s v="Overweight"/>
    <n v="1.82"/>
    <n v="92.37"/>
    <n v="111"/>
    <n v="108"/>
    <x v="1"/>
    <n v="4"/>
    <n v="2024"/>
    <n v="8"/>
    <n v="15"/>
    <d v="2024-08-15T00:00:00"/>
    <s v="Q3"/>
    <s v="Q3-2024"/>
    <x v="0"/>
    <n v="3"/>
    <s v="Very Poor"/>
    <n v="1"/>
    <s v="Moderate"/>
    <n v="100"/>
    <s v="headache"/>
  </r>
  <r>
    <n v="1748"/>
    <n v="26.47"/>
    <s v="Overweight"/>
    <n v="1.82"/>
    <n v="87.68"/>
    <n v="117"/>
    <n v="107"/>
    <x v="1"/>
    <n v="5"/>
    <n v="2025"/>
    <n v="2"/>
    <n v="13"/>
    <d v="2025-02-13T00:00:00"/>
    <s v="Q1"/>
    <s v="Q1-2025"/>
    <x v="0"/>
    <n v="2"/>
    <s v="Poor"/>
    <n v="2"/>
    <s v="Mild"/>
    <n v="100"/>
    <s v="headache"/>
  </r>
  <r>
    <n v="1749"/>
    <n v="25.13"/>
    <s v="Overweight"/>
    <n v="1.62"/>
    <n v="65.959999999999994"/>
    <n v="122"/>
    <n v="107"/>
    <x v="1"/>
    <n v="1"/>
    <n v="2023"/>
    <n v="2"/>
    <n v="16"/>
    <d v="2023-02-16T00:00:00"/>
    <s v="Q1"/>
    <s v="Q1-2023"/>
    <x v="1"/>
    <n v="2"/>
    <s v="Poor"/>
    <n v="1"/>
    <s v="Moderate"/>
    <n v="100"/>
    <s v="headache"/>
  </r>
  <r>
    <n v="1749"/>
    <n v="25.09"/>
    <s v="Overweight"/>
    <n v="1.62"/>
    <n v="65.84"/>
    <n v="122"/>
    <n v="111"/>
    <x v="1"/>
    <n v="2"/>
    <n v="2023"/>
    <n v="8"/>
    <n v="18"/>
    <d v="2023-08-18T00:00:00"/>
    <s v="Q3"/>
    <s v="Q3-2023"/>
    <x v="1"/>
    <n v="2"/>
    <s v="Poor"/>
    <n v="0"/>
    <s v="Severe"/>
    <n v="100"/>
    <s v="headache"/>
  </r>
  <r>
    <n v="1749"/>
    <n v="24.86"/>
    <s v="Healthy Weight"/>
    <n v="1.62"/>
    <n v="65.25"/>
    <n v="122"/>
    <n v="112"/>
    <x v="1"/>
    <n v="3"/>
    <n v="2024"/>
    <n v="2"/>
    <n v="16"/>
    <d v="2024-02-16T00:00:00"/>
    <s v="Q1"/>
    <s v="Q1-2024"/>
    <x v="1"/>
    <n v="2"/>
    <s v="Poor"/>
    <n v="0"/>
    <s v="Severe"/>
    <n v="100"/>
    <s v="headache"/>
  </r>
  <r>
    <n v="1749"/>
    <n v="24.47"/>
    <s v="Healthy Weight"/>
    <n v="1.62"/>
    <n v="64.209999999999994"/>
    <n v="122"/>
    <n v="111"/>
    <x v="1"/>
    <n v="4"/>
    <n v="2024"/>
    <n v="8"/>
    <n v="17"/>
    <d v="2024-08-17T00:00:00"/>
    <s v="Q3"/>
    <s v="Q3-2024"/>
    <x v="1"/>
    <n v="1"/>
    <s v="Good"/>
    <n v="0"/>
    <s v="Severe"/>
    <n v="100"/>
    <s v="headache"/>
  </r>
  <r>
    <n v="1749"/>
    <n v="27.31"/>
    <s v="Overweight"/>
    <n v="1.62"/>
    <n v="71.680000000000007"/>
    <n v="112"/>
    <n v="111"/>
    <x v="1"/>
    <n v="5"/>
    <n v="2025"/>
    <n v="2"/>
    <n v="15"/>
    <d v="2025-02-15T00:00:00"/>
    <s v="Q1"/>
    <s v="Q1-2025"/>
    <x v="1"/>
    <n v="2"/>
    <s v="Poor"/>
    <n v="0"/>
    <s v="Severe"/>
    <n v="108"/>
    <s v="palpitations"/>
  </r>
  <r>
    <n v="1750"/>
    <n v="25.86"/>
    <s v="Overweight"/>
    <n v="1.62"/>
    <n v="67.88"/>
    <n v="132"/>
    <n v="107"/>
    <x v="1"/>
    <n v="1"/>
    <n v="2023"/>
    <n v="2"/>
    <n v="16"/>
    <d v="2023-02-16T00:00:00"/>
    <s v="Q1"/>
    <s v="Q1-2023"/>
    <x v="1"/>
    <n v="3"/>
    <s v="Very Poor"/>
    <n v="2"/>
    <s v="Mild"/>
    <n v="100"/>
    <s v="headache"/>
  </r>
  <r>
    <n v="1750"/>
    <n v="22.5"/>
    <s v="Healthy Weight"/>
    <n v="1.62"/>
    <n v="59.06"/>
    <n v="135"/>
    <n v="110"/>
    <x v="0"/>
    <n v="2"/>
    <n v="2023"/>
    <n v="8"/>
    <n v="18"/>
    <d v="2023-08-18T00:00:00"/>
    <s v="Q3"/>
    <s v="Q3-2023"/>
    <x v="1"/>
    <n v="1"/>
    <s v="Good"/>
    <n v="1"/>
    <s v="Moderate"/>
    <n v="100"/>
    <s v="headache"/>
  </r>
  <r>
    <n v="1750"/>
    <n v="20.89"/>
    <s v="Healthy Weight"/>
    <n v="1.62"/>
    <n v="54.82"/>
    <n v="135"/>
    <n v="109"/>
    <x v="0"/>
    <n v="3"/>
    <n v="2024"/>
    <n v="2"/>
    <n v="16"/>
    <d v="2024-02-16T00:00:00"/>
    <s v="Q1"/>
    <s v="Q1-2024"/>
    <x v="1"/>
    <n v="0"/>
    <s v="Very Good"/>
    <n v="2"/>
    <s v="Mild"/>
    <n v="108"/>
    <s v="palpitations"/>
  </r>
  <r>
    <n v="1750"/>
    <n v="18.260000000000002"/>
    <s v="Underweight"/>
    <n v="1.62"/>
    <n v="47.93"/>
    <n v="142"/>
    <n v="103"/>
    <x v="0"/>
    <n v="4"/>
    <n v="2024"/>
    <n v="8"/>
    <n v="17"/>
    <d v="2024-08-17T00:00:00"/>
    <s v="Q3"/>
    <s v="Q3-2024"/>
    <x v="1"/>
    <n v="2"/>
    <s v="Poor"/>
    <n v="0"/>
    <s v="Severe"/>
    <n v="108"/>
    <s v="palpitations"/>
  </r>
  <r>
    <n v="1750"/>
    <n v="15.6"/>
    <s v="Underweight"/>
    <n v="1.62"/>
    <n v="40.94"/>
    <n v="134"/>
    <n v="103"/>
    <x v="1"/>
    <n v="5"/>
    <n v="2025"/>
    <n v="2"/>
    <n v="15"/>
    <d v="2025-02-15T00:00:00"/>
    <s v="Q1"/>
    <s v="Q1-2025"/>
    <x v="1"/>
    <n v="1"/>
    <s v="Good"/>
    <n v="0"/>
    <s v="Severe"/>
    <n v="103"/>
    <s v="vomiting"/>
  </r>
  <r>
    <n v="1750"/>
    <n v="18.84"/>
    <s v="Healthy Weight"/>
    <n v="1.62"/>
    <n v="49.45"/>
    <n v="133"/>
    <n v="107"/>
    <x v="1"/>
    <n v="6"/>
    <n v="2025"/>
    <n v="8"/>
    <n v="17"/>
    <d v="2025-08-17T00:00:00"/>
    <s v="Q3"/>
    <s v="Q3-2025"/>
    <x v="1"/>
    <n v="0"/>
    <s v="Very Good"/>
    <n v="2"/>
    <s v="Mild"/>
    <n v="104"/>
    <s v="itching"/>
  </r>
  <r>
    <n v="1751"/>
    <n v="20.28"/>
    <s v="Healthy Weight"/>
    <n v="1.62"/>
    <n v="53.23"/>
    <n v="128"/>
    <n v="135"/>
    <x v="1"/>
    <n v="1"/>
    <n v="2023"/>
    <n v="2"/>
    <n v="19"/>
    <d v="2023-02-19T00:00:00"/>
    <s v="Q1"/>
    <s v="Q1-2023"/>
    <x v="1"/>
    <n v="0"/>
    <s v="Very Good"/>
    <n v="1"/>
    <s v="Moderate"/>
    <n v="103"/>
    <s v="vomiting"/>
  </r>
  <r>
    <n v="1751"/>
    <n v="21.26"/>
    <s v="Healthy Weight"/>
    <n v="1.62"/>
    <n v="55.8"/>
    <n v="134"/>
    <n v="133"/>
    <x v="1"/>
    <n v="2"/>
    <n v="2023"/>
    <n v="8"/>
    <n v="21"/>
    <d v="2023-08-21T00:00:00"/>
    <s v="Q3"/>
    <s v="Q3-2023"/>
    <x v="1"/>
    <n v="2"/>
    <s v="Poor"/>
    <n v="1"/>
    <s v="Moderate"/>
    <n v="106"/>
    <s v="dizziness"/>
  </r>
  <r>
    <n v="1751"/>
    <n v="22.52"/>
    <s v="Healthy Weight"/>
    <n v="1.62"/>
    <n v="59.09"/>
    <n v="144"/>
    <n v="120"/>
    <x v="0"/>
    <n v="3"/>
    <n v="2024"/>
    <n v="2"/>
    <n v="19"/>
    <d v="2024-02-19T00:00:00"/>
    <s v="Q1"/>
    <s v="Q1-2024"/>
    <x v="1"/>
    <n v="2"/>
    <s v="Poor"/>
    <n v="1"/>
    <s v="Moderate"/>
    <n v="101"/>
    <s v="nausea"/>
  </r>
  <r>
    <n v="1751"/>
    <n v="22.65"/>
    <s v="Healthy Weight"/>
    <n v="1.62"/>
    <n v="59.43"/>
    <n v="140"/>
    <n v="122"/>
    <x v="0"/>
    <n v="4"/>
    <n v="2024"/>
    <n v="8"/>
    <n v="20"/>
    <d v="2024-08-20T00:00:00"/>
    <s v="Q3"/>
    <s v="Q3-2024"/>
    <x v="1"/>
    <n v="1"/>
    <s v="Good"/>
    <n v="2"/>
    <s v="Mild"/>
    <n v="109"/>
    <s v="hallucinations"/>
  </r>
  <r>
    <n v="1751"/>
    <n v="23.78"/>
    <s v="Healthy Weight"/>
    <n v="1.62"/>
    <n v="62.42"/>
    <n v="144"/>
    <n v="122"/>
    <x v="0"/>
    <n v="5"/>
    <n v="2025"/>
    <n v="2"/>
    <n v="18"/>
    <d v="2025-02-18T00:00:00"/>
    <s v="Q1"/>
    <s v="Q1-2025"/>
    <x v="1"/>
    <n v="1"/>
    <s v="Good"/>
    <n v="2"/>
    <s v="Mild"/>
    <n v="100"/>
    <s v="headache"/>
  </r>
  <r>
    <n v="1752"/>
    <n v="18.989999999999998"/>
    <s v="Healthy Weight"/>
    <n v="1.62"/>
    <n v="49.84"/>
    <n v="122"/>
    <n v="105"/>
    <x v="1"/>
    <n v="1"/>
    <n v="2023"/>
    <n v="2"/>
    <n v="20"/>
    <d v="2023-02-20T00:00:00"/>
    <s v="Q1"/>
    <s v="Q1-2023"/>
    <x v="1"/>
    <n v="1"/>
    <s v="Good"/>
    <n v="0"/>
    <s v="Severe"/>
    <n v="109"/>
    <s v="hallucinations"/>
  </r>
  <r>
    <n v="1752"/>
    <n v="21.1"/>
    <s v="Healthy Weight"/>
    <n v="1.62"/>
    <n v="55.37"/>
    <n v="122"/>
    <n v="98"/>
    <x v="1"/>
    <n v="2"/>
    <n v="2023"/>
    <n v="8"/>
    <n v="22"/>
    <d v="2023-08-22T00:00:00"/>
    <s v="Q3"/>
    <s v="Q3-2023"/>
    <x v="1"/>
    <n v="0"/>
    <s v="Very Good"/>
    <n v="2"/>
    <s v="Mild"/>
    <n v="100"/>
    <s v="headache"/>
  </r>
  <r>
    <n v="1752"/>
    <n v="24.92"/>
    <s v="Healthy Weight"/>
    <n v="1.62"/>
    <n v="65.39"/>
    <n v="118"/>
    <n v="99"/>
    <x v="1"/>
    <n v="3"/>
    <n v="2024"/>
    <n v="2"/>
    <n v="20"/>
    <d v="2024-02-20T00:00:00"/>
    <s v="Q1"/>
    <s v="Q1-2024"/>
    <x v="1"/>
    <n v="2"/>
    <s v="Poor"/>
    <n v="2"/>
    <s v="Mild"/>
    <n v="100"/>
    <s v="headache"/>
  </r>
  <r>
    <n v="1752"/>
    <n v="24.56"/>
    <s v="Healthy Weight"/>
    <n v="1.62"/>
    <n v="64.459999999999994"/>
    <n v="127"/>
    <n v="88"/>
    <x v="1"/>
    <n v="4"/>
    <n v="2024"/>
    <n v="8"/>
    <n v="21"/>
    <d v="2024-08-21T00:00:00"/>
    <s v="Q3"/>
    <s v="Q3-2024"/>
    <x v="1"/>
    <n v="0"/>
    <s v="Very Good"/>
    <n v="1"/>
    <s v="Moderate"/>
    <n v="100"/>
    <s v="headache"/>
  </r>
  <r>
    <n v="1753"/>
    <n v="23.18"/>
    <s v="Healthy Weight"/>
    <n v="1.62"/>
    <n v="60.82"/>
    <n v="135"/>
    <n v="126"/>
    <x v="0"/>
    <n v="1"/>
    <n v="2023"/>
    <n v="2"/>
    <n v="20"/>
    <d v="2023-02-20T00:00:00"/>
    <s v="Q1"/>
    <s v="Q1-2023"/>
    <x v="1"/>
    <n v="0"/>
    <s v="Very Good"/>
    <n v="1"/>
    <s v="Moderate"/>
    <n v="100"/>
    <s v="headache"/>
  </r>
  <r>
    <n v="1753"/>
    <n v="23.43"/>
    <s v="Healthy Weight"/>
    <n v="1.62"/>
    <n v="61.48"/>
    <n v="139"/>
    <n v="120"/>
    <x v="0"/>
    <n v="2"/>
    <n v="2023"/>
    <n v="8"/>
    <n v="22"/>
    <d v="2023-08-22T00:00:00"/>
    <s v="Q3"/>
    <s v="Q3-2023"/>
    <x v="1"/>
    <n v="0"/>
    <s v="Very Good"/>
    <n v="1"/>
    <s v="Moderate"/>
    <n v="109"/>
    <s v="hallucinations"/>
  </r>
  <r>
    <n v="1753"/>
    <n v="20.350000000000001"/>
    <s v="Healthy Weight"/>
    <n v="1.62"/>
    <n v="53.4"/>
    <n v="141"/>
    <n v="117"/>
    <x v="0"/>
    <n v="3"/>
    <n v="2024"/>
    <n v="2"/>
    <n v="20"/>
    <d v="2024-02-20T00:00:00"/>
    <s v="Q1"/>
    <s v="Q1-2024"/>
    <x v="1"/>
    <n v="1"/>
    <s v="Good"/>
    <n v="1"/>
    <s v="Moderate"/>
    <n v="101"/>
    <s v="nausea"/>
  </r>
  <r>
    <n v="1753"/>
    <n v="17.940000000000001"/>
    <s v="Underweight"/>
    <n v="1.62"/>
    <n v="47.07"/>
    <n v="141"/>
    <n v="116"/>
    <x v="0"/>
    <n v="4"/>
    <n v="2024"/>
    <n v="8"/>
    <n v="21"/>
    <d v="2024-08-21T00:00:00"/>
    <s v="Q3"/>
    <s v="Q3-2024"/>
    <x v="1"/>
    <n v="2"/>
    <s v="Poor"/>
    <n v="0"/>
    <s v="Severe"/>
    <n v="100"/>
    <s v="headache"/>
  </r>
  <r>
    <n v="1753"/>
    <n v="16.510000000000002"/>
    <s v="Underweight"/>
    <n v="1.62"/>
    <n v="43.32"/>
    <n v="147"/>
    <n v="113"/>
    <x v="0"/>
    <n v="5"/>
    <n v="2025"/>
    <n v="2"/>
    <n v="19"/>
    <d v="2025-02-19T00:00:00"/>
    <s v="Q1"/>
    <s v="Q1-2025"/>
    <x v="1"/>
    <n v="2"/>
    <s v="Poor"/>
    <n v="0"/>
    <s v="Severe"/>
    <n v="100"/>
    <s v="headache"/>
  </r>
  <r>
    <n v="1754"/>
    <n v="25.25"/>
    <s v="Overweight"/>
    <n v="1.82"/>
    <n v="83.65"/>
    <n v="131"/>
    <n v="92"/>
    <x v="1"/>
    <n v="1"/>
    <n v="2023"/>
    <n v="2"/>
    <n v="23"/>
    <d v="2023-02-23T00:00:00"/>
    <s v="Q1"/>
    <s v="Q1-2023"/>
    <x v="0"/>
    <n v="1"/>
    <s v="Good"/>
    <n v="0"/>
    <s v="Severe"/>
    <n v="106"/>
    <s v="dizziness"/>
  </r>
  <r>
    <n v="1754"/>
    <n v="26.09"/>
    <s v="Overweight"/>
    <n v="1.82"/>
    <n v="86.41"/>
    <n v="129"/>
    <n v="97"/>
    <x v="1"/>
    <n v="2"/>
    <n v="2023"/>
    <n v="8"/>
    <n v="25"/>
    <d v="2023-08-25T00:00:00"/>
    <s v="Q3"/>
    <s v="Q3-2023"/>
    <x v="0"/>
    <n v="1"/>
    <s v="Good"/>
    <n v="0"/>
    <s v="Severe"/>
    <n v="100"/>
    <s v="headache"/>
  </r>
  <r>
    <n v="1754"/>
    <n v="25.51"/>
    <s v="Overweight"/>
    <n v="1.82"/>
    <n v="84.48"/>
    <n v="126"/>
    <n v="106"/>
    <x v="1"/>
    <n v="3"/>
    <n v="2024"/>
    <n v="2"/>
    <n v="23"/>
    <d v="2024-02-23T00:00:00"/>
    <s v="Q1"/>
    <s v="Q1-2024"/>
    <x v="0"/>
    <n v="1"/>
    <s v="Good"/>
    <n v="1"/>
    <s v="Moderate"/>
    <n v="100"/>
    <s v="headache"/>
  </r>
  <r>
    <n v="1754"/>
    <n v="26.92"/>
    <s v="Overweight"/>
    <n v="1.82"/>
    <n v="89.16"/>
    <n v="126"/>
    <n v="103"/>
    <x v="1"/>
    <n v="4"/>
    <n v="2024"/>
    <n v="8"/>
    <n v="24"/>
    <d v="2024-08-24T00:00:00"/>
    <s v="Q3"/>
    <s v="Q3-2024"/>
    <x v="0"/>
    <n v="0"/>
    <s v="Very Good"/>
    <n v="1"/>
    <s v="Moderate"/>
    <n v="100"/>
    <s v="headache"/>
  </r>
  <r>
    <n v="1755"/>
    <n v="19.88"/>
    <s v="Healthy Weight"/>
    <n v="1.62"/>
    <n v="52.18"/>
    <n v="119"/>
    <n v="88"/>
    <x v="1"/>
    <n v="1"/>
    <n v="2023"/>
    <n v="2"/>
    <n v="23"/>
    <d v="2023-02-23T00:00:00"/>
    <s v="Q1"/>
    <s v="Q1-2023"/>
    <x v="1"/>
    <n v="0"/>
    <s v="Very Good"/>
    <n v="1"/>
    <s v="Moderate"/>
    <n v="100"/>
    <s v="headache"/>
  </r>
  <r>
    <n v="1755"/>
    <n v="18.28"/>
    <s v="Underweight"/>
    <n v="1.62"/>
    <n v="47.98"/>
    <n v="120"/>
    <n v="84"/>
    <x v="1"/>
    <n v="2"/>
    <n v="2023"/>
    <n v="8"/>
    <n v="25"/>
    <d v="2023-08-25T00:00:00"/>
    <s v="Q3"/>
    <s v="Q3-2023"/>
    <x v="1"/>
    <n v="2"/>
    <s v="Poor"/>
    <n v="1"/>
    <s v="Moderate"/>
    <n v="105"/>
    <s v="abdominal pain"/>
  </r>
  <r>
    <n v="1755"/>
    <n v="18.12"/>
    <s v="Underweight"/>
    <n v="1.62"/>
    <n v="47.55"/>
    <n v="115"/>
    <n v="89"/>
    <x v="1"/>
    <n v="3"/>
    <n v="2024"/>
    <n v="2"/>
    <n v="23"/>
    <d v="2024-02-23T00:00:00"/>
    <s v="Q1"/>
    <s v="Q1-2024"/>
    <x v="1"/>
    <n v="0"/>
    <s v="Very Good"/>
    <n v="2"/>
    <s v="Mild"/>
    <n v="105"/>
    <s v="abdominal pain"/>
  </r>
  <r>
    <n v="1756"/>
    <n v="24.41"/>
    <s v="Healthy Weight"/>
    <n v="1.82"/>
    <n v="80.87"/>
    <n v="141"/>
    <n v="113"/>
    <x v="0"/>
    <n v="1"/>
    <n v="2023"/>
    <n v="2"/>
    <n v="23"/>
    <d v="2023-02-23T00:00:00"/>
    <s v="Q1"/>
    <s v="Q1-2023"/>
    <x v="0"/>
    <n v="1"/>
    <s v="Good"/>
    <n v="0"/>
    <s v="Severe"/>
    <n v="100"/>
    <s v="headache"/>
  </r>
  <r>
    <n v="1756"/>
    <n v="25.24"/>
    <s v="Overweight"/>
    <n v="1.82"/>
    <n v="83.61"/>
    <n v="146"/>
    <n v="122"/>
    <x v="0"/>
    <n v="2"/>
    <n v="2023"/>
    <n v="8"/>
    <n v="25"/>
    <d v="2023-08-25T00:00:00"/>
    <s v="Q3"/>
    <s v="Q3-2023"/>
    <x v="0"/>
    <n v="2"/>
    <s v="Poor"/>
    <n v="0"/>
    <s v="Severe"/>
    <n v="109"/>
    <s v="hallucinations"/>
  </r>
  <r>
    <n v="1756"/>
    <n v="27.73"/>
    <s v="Overweight"/>
    <n v="1.82"/>
    <n v="91.86"/>
    <n v="150"/>
    <n v="129"/>
    <x v="0"/>
    <n v="3"/>
    <n v="2024"/>
    <n v="2"/>
    <n v="23"/>
    <d v="2024-02-23T00:00:00"/>
    <s v="Q1"/>
    <s v="Q1-2024"/>
    <x v="0"/>
    <n v="3"/>
    <s v="Very Poor"/>
    <n v="2"/>
    <s v="Mild"/>
    <n v="100"/>
    <s v="headache"/>
  </r>
  <r>
    <n v="1756"/>
    <n v="30.33"/>
    <s v="Obesity"/>
    <n v="1.82"/>
    <n v="100.46"/>
    <n v="150"/>
    <n v="129"/>
    <x v="0"/>
    <n v="4"/>
    <n v="2024"/>
    <n v="8"/>
    <n v="24"/>
    <d v="2024-08-24T00:00:00"/>
    <s v="Q3"/>
    <s v="Q3-2024"/>
    <x v="0"/>
    <n v="3"/>
    <s v="Very Poor"/>
    <n v="0"/>
    <s v="Severe"/>
    <n v="107"/>
    <s v="skin rash"/>
  </r>
  <r>
    <n v="1756"/>
    <n v="29.95"/>
    <s v="Overweight"/>
    <n v="1.82"/>
    <n v="99.21"/>
    <n v="151"/>
    <n v="130"/>
    <x v="0"/>
    <n v="5"/>
    <n v="2025"/>
    <n v="2"/>
    <n v="22"/>
    <d v="2025-02-22T00:00:00"/>
    <s v="Q1"/>
    <s v="Q1-2025"/>
    <x v="0"/>
    <n v="2"/>
    <s v="Poor"/>
    <n v="0"/>
    <s v="Severe"/>
    <n v="104"/>
    <s v="itching"/>
  </r>
  <r>
    <n v="1757"/>
    <n v="23.98"/>
    <s v="Healthy Weight"/>
    <n v="1.82"/>
    <n v="79.42"/>
    <n v="113"/>
    <n v="104"/>
    <x v="1"/>
    <n v="1"/>
    <n v="2023"/>
    <n v="2"/>
    <n v="23"/>
    <d v="2023-02-23T00:00:00"/>
    <s v="Q1"/>
    <s v="Q1-2023"/>
    <x v="0"/>
    <n v="2"/>
    <s v="Poor"/>
    <n v="2"/>
    <s v="Mild"/>
    <n v="108"/>
    <s v="palpitations"/>
  </r>
  <r>
    <n v="1757"/>
    <n v="27.05"/>
    <s v="Overweight"/>
    <n v="1.82"/>
    <n v="89.59"/>
    <n v="113"/>
    <n v="107"/>
    <x v="1"/>
    <n v="2"/>
    <n v="2023"/>
    <n v="8"/>
    <n v="25"/>
    <d v="2023-08-25T00:00:00"/>
    <s v="Q3"/>
    <s v="Q3-2023"/>
    <x v="0"/>
    <n v="2"/>
    <s v="Poor"/>
    <n v="0"/>
    <s v="Severe"/>
    <n v="109"/>
    <s v="hallucinations"/>
  </r>
  <r>
    <n v="1757"/>
    <n v="27.92"/>
    <s v="Overweight"/>
    <n v="1.82"/>
    <n v="92.5"/>
    <n v="107"/>
    <n v="108"/>
    <x v="1"/>
    <n v="3"/>
    <n v="2024"/>
    <n v="2"/>
    <n v="23"/>
    <d v="2024-02-23T00:00:00"/>
    <s v="Q1"/>
    <s v="Q1-2024"/>
    <x v="0"/>
    <n v="2"/>
    <s v="Poor"/>
    <n v="0"/>
    <s v="Severe"/>
    <n v="100"/>
    <s v="headache"/>
  </r>
  <r>
    <n v="1757"/>
    <n v="29.46"/>
    <s v="Overweight"/>
    <n v="1.82"/>
    <n v="97.59"/>
    <n v="109"/>
    <n v="119"/>
    <x v="1"/>
    <n v="4"/>
    <n v="2024"/>
    <n v="8"/>
    <n v="24"/>
    <d v="2024-08-24T00:00:00"/>
    <s v="Q3"/>
    <s v="Q3-2024"/>
    <x v="0"/>
    <n v="2"/>
    <s v="Poor"/>
    <n v="0"/>
    <s v="Severe"/>
    <n v="109"/>
    <s v="hallucinations"/>
  </r>
  <r>
    <n v="1757"/>
    <n v="31.14"/>
    <s v="Obesity"/>
    <n v="1.82"/>
    <n v="103.15"/>
    <n v="106"/>
    <n v="124"/>
    <x v="1"/>
    <n v="5"/>
    <n v="2025"/>
    <n v="2"/>
    <n v="22"/>
    <d v="2025-02-22T00:00:00"/>
    <s v="Q1"/>
    <s v="Q1-2025"/>
    <x v="0"/>
    <n v="2"/>
    <s v="Poor"/>
    <n v="0"/>
    <s v="Severe"/>
    <n v="103"/>
    <s v="vomiting"/>
  </r>
  <r>
    <n v="1758"/>
    <n v="24.63"/>
    <s v="Healthy Weight"/>
    <n v="1.82"/>
    <n v="81.59"/>
    <n v="119"/>
    <n v="95"/>
    <x v="1"/>
    <n v="1"/>
    <n v="2023"/>
    <n v="2"/>
    <n v="23"/>
    <d v="2023-02-23T00:00:00"/>
    <s v="Q1"/>
    <s v="Q1-2023"/>
    <x v="0"/>
    <n v="2"/>
    <s v="Poor"/>
    <n v="1"/>
    <s v="Moderate"/>
    <n v="100"/>
    <s v="headache"/>
  </r>
  <r>
    <n v="1758"/>
    <n v="25.16"/>
    <s v="Overweight"/>
    <n v="1.82"/>
    <n v="83.34"/>
    <n v="113"/>
    <n v="104"/>
    <x v="1"/>
    <n v="2"/>
    <n v="2023"/>
    <n v="8"/>
    <n v="25"/>
    <d v="2023-08-25T00:00:00"/>
    <s v="Q3"/>
    <s v="Q3-2023"/>
    <x v="0"/>
    <n v="2"/>
    <s v="Poor"/>
    <n v="2"/>
    <s v="Mild"/>
    <n v="100"/>
    <s v="headache"/>
  </r>
  <r>
    <n v="1758"/>
    <n v="24.28"/>
    <s v="Healthy Weight"/>
    <n v="1.82"/>
    <n v="80.42"/>
    <n v="114"/>
    <n v="95"/>
    <x v="1"/>
    <n v="3"/>
    <n v="2024"/>
    <n v="2"/>
    <n v="23"/>
    <d v="2024-02-23T00:00:00"/>
    <s v="Q1"/>
    <s v="Q1-2024"/>
    <x v="0"/>
    <n v="2"/>
    <s v="Poor"/>
    <n v="2"/>
    <s v="Mild"/>
    <n v="103"/>
    <s v="vomiting"/>
  </r>
  <r>
    <n v="1758"/>
    <n v="24.83"/>
    <s v="Healthy Weight"/>
    <n v="1.82"/>
    <n v="82.24"/>
    <n v="112"/>
    <n v="92"/>
    <x v="1"/>
    <n v="4"/>
    <n v="2024"/>
    <n v="8"/>
    <n v="24"/>
    <d v="2024-08-24T00:00:00"/>
    <s v="Q3"/>
    <s v="Q3-2024"/>
    <x v="0"/>
    <n v="1"/>
    <s v="Good"/>
    <n v="2"/>
    <s v="Mild"/>
    <n v="103"/>
    <s v="vomiting"/>
  </r>
  <r>
    <n v="1758"/>
    <n v="23.93"/>
    <s v="Healthy Weight"/>
    <n v="1.82"/>
    <n v="79.25"/>
    <n v="113"/>
    <n v="94"/>
    <x v="1"/>
    <n v="5"/>
    <n v="2025"/>
    <n v="2"/>
    <n v="22"/>
    <d v="2025-02-22T00:00:00"/>
    <s v="Q1"/>
    <s v="Q1-2025"/>
    <x v="0"/>
    <n v="0"/>
    <s v="Very Good"/>
    <n v="1"/>
    <s v="Moderate"/>
    <n v="101"/>
    <s v="nausea"/>
  </r>
  <r>
    <n v="1759"/>
    <n v="28.04"/>
    <s v="Overweight"/>
    <n v="1.82"/>
    <n v="92.87"/>
    <n v="109"/>
    <n v="89"/>
    <x v="1"/>
    <n v="1"/>
    <n v="2023"/>
    <n v="2"/>
    <n v="26"/>
    <d v="2023-02-26T00:00:00"/>
    <s v="Q1"/>
    <s v="Q1-2023"/>
    <x v="0"/>
    <n v="2"/>
    <s v="Poor"/>
    <n v="0"/>
    <s v="Severe"/>
    <n v="101"/>
    <s v="nausea"/>
  </r>
  <r>
    <n v="1759"/>
    <n v="26.36"/>
    <s v="Overweight"/>
    <n v="1.82"/>
    <n v="87.31"/>
    <n v="103"/>
    <n v="92"/>
    <x v="1"/>
    <n v="2"/>
    <n v="2023"/>
    <n v="8"/>
    <n v="28"/>
    <d v="2023-08-28T00:00:00"/>
    <s v="Q3"/>
    <s v="Q3-2023"/>
    <x v="0"/>
    <n v="1"/>
    <s v="Good"/>
    <n v="0"/>
    <s v="Severe"/>
    <n v="100"/>
    <s v="headache"/>
  </r>
  <r>
    <n v="1759"/>
    <n v="26.72"/>
    <s v="Overweight"/>
    <n v="1.82"/>
    <n v="88.52"/>
    <n v="103"/>
    <n v="89"/>
    <x v="1"/>
    <n v="3"/>
    <n v="2024"/>
    <n v="2"/>
    <n v="26"/>
    <d v="2024-02-26T00:00:00"/>
    <s v="Q1"/>
    <s v="Q1-2024"/>
    <x v="0"/>
    <n v="2"/>
    <s v="Poor"/>
    <n v="0"/>
    <s v="Severe"/>
    <n v="100"/>
    <s v="headache"/>
  </r>
  <r>
    <n v="1760"/>
    <n v="20.94"/>
    <s v="Healthy Weight"/>
    <n v="1.82"/>
    <n v="69.37"/>
    <n v="120"/>
    <n v="91"/>
    <x v="1"/>
    <n v="1"/>
    <n v="2023"/>
    <n v="2"/>
    <n v="28"/>
    <d v="2023-02-28T00:00:00"/>
    <s v="Q1"/>
    <s v="Q1-2023"/>
    <x v="0"/>
    <n v="1"/>
    <s v="Good"/>
    <n v="1"/>
    <s v="Moderate"/>
    <n v="102"/>
    <s v="tinnitus"/>
  </r>
  <r>
    <n v="1760"/>
    <n v="24.62"/>
    <s v="Healthy Weight"/>
    <n v="1.82"/>
    <n v="81.55"/>
    <n v="123"/>
    <n v="88"/>
    <x v="1"/>
    <n v="2"/>
    <n v="2023"/>
    <n v="8"/>
    <n v="30"/>
    <d v="2023-08-30T00:00:00"/>
    <s v="Q3"/>
    <s v="Q3-2023"/>
    <x v="0"/>
    <n v="0"/>
    <s v="Very Good"/>
    <n v="1"/>
    <s v="Moderate"/>
    <n v="100"/>
    <s v="headache"/>
  </r>
  <r>
    <n v="1760"/>
    <n v="25.17"/>
    <s v="Overweight"/>
    <n v="1.82"/>
    <n v="83.39"/>
    <n v="124"/>
    <n v="87"/>
    <x v="1"/>
    <n v="3"/>
    <n v="2024"/>
    <n v="2"/>
    <n v="28"/>
    <d v="2024-02-28T00:00:00"/>
    <s v="Q1"/>
    <s v="Q1-2024"/>
    <x v="0"/>
    <n v="2"/>
    <s v="Poor"/>
    <n v="0"/>
    <s v="Severe"/>
    <n v="101"/>
    <s v="nausea"/>
  </r>
  <r>
    <n v="1760"/>
    <n v="26.67"/>
    <s v="Overweight"/>
    <n v="1.82"/>
    <n v="88.34"/>
    <n v="121"/>
    <n v="90"/>
    <x v="1"/>
    <n v="4"/>
    <n v="2024"/>
    <n v="8"/>
    <n v="29"/>
    <d v="2024-08-29T00:00:00"/>
    <s v="Q3"/>
    <s v="Q3-2024"/>
    <x v="0"/>
    <n v="2"/>
    <s v="Poor"/>
    <n v="1"/>
    <s v="Moderate"/>
    <n v="105"/>
    <s v="abdominal pain"/>
  </r>
  <r>
    <n v="1760"/>
    <n v="25"/>
    <s v="Overweight"/>
    <n v="1.82"/>
    <n v="82.8"/>
    <n v="112"/>
    <n v="92"/>
    <x v="1"/>
    <n v="5"/>
    <n v="2025"/>
    <n v="2"/>
    <n v="27"/>
    <d v="2025-02-27T00:00:00"/>
    <s v="Q1"/>
    <s v="Q1-2025"/>
    <x v="0"/>
    <n v="2"/>
    <s v="Poor"/>
    <n v="0"/>
    <s v="Severe"/>
    <n v="100"/>
    <s v="headache"/>
  </r>
  <r>
    <n v="1760"/>
    <n v="25.7"/>
    <s v="Overweight"/>
    <n v="1.82"/>
    <n v="85.14"/>
    <n v="109"/>
    <n v="94"/>
    <x v="1"/>
    <n v="6"/>
    <n v="2025"/>
    <n v="8"/>
    <n v="29"/>
    <d v="2025-08-29T00:00:00"/>
    <s v="Q3"/>
    <s v="Q3-2025"/>
    <x v="0"/>
    <n v="2"/>
    <s v="Poor"/>
    <n v="0"/>
    <s v="Severe"/>
    <n v="100"/>
    <s v="headache"/>
  </r>
  <r>
    <n v="1761"/>
    <n v="28.48"/>
    <s v="Overweight"/>
    <n v="1.82"/>
    <n v="94.33"/>
    <n v="116"/>
    <n v="83"/>
    <x v="1"/>
    <n v="1"/>
    <n v="2023"/>
    <n v="3"/>
    <n v="2"/>
    <d v="2023-03-02T00:00:00"/>
    <s v="Q1"/>
    <s v="Q1-2023"/>
    <x v="0"/>
    <n v="1"/>
    <s v="Good"/>
    <n v="0"/>
    <s v="Severe"/>
    <n v="103"/>
    <s v="vomiting"/>
  </r>
  <r>
    <n v="1761"/>
    <n v="28.08"/>
    <s v="Overweight"/>
    <n v="1.82"/>
    <n v="93.02"/>
    <n v="113"/>
    <n v="83"/>
    <x v="1"/>
    <n v="2"/>
    <n v="2023"/>
    <n v="9"/>
    <n v="1"/>
    <d v="2023-09-01T00:00:00"/>
    <s v="Q3"/>
    <s v="Q3-2023"/>
    <x v="0"/>
    <n v="1"/>
    <s v="Good"/>
    <n v="0"/>
    <s v="Severe"/>
    <n v="100"/>
    <s v="headache"/>
  </r>
  <r>
    <n v="1761"/>
    <n v="28.46"/>
    <s v="Overweight"/>
    <n v="1.82"/>
    <n v="94.28"/>
    <n v="112"/>
    <n v="81"/>
    <x v="1"/>
    <n v="3"/>
    <n v="2024"/>
    <n v="3"/>
    <n v="1"/>
    <d v="2024-03-01T00:00:00"/>
    <s v="Q1"/>
    <s v="Q1-2024"/>
    <x v="0"/>
    <n v="1"/>
    <s v="Good"/>
    <n v="1"/>
    <s v="Moderate"/>
    <n v="104"/>
    <s v="itching"/>
  </r>
  <r>
    <n v="1761"/>
    <n v="29.52"/>
    <s v="Overweight"/>
    <n v="1.82"/>
    <n v="97.8"/>
    <n v="111"/>
    <n v="79"/>
    <x v="2"/>
    <n v="4"/>
    <n v="2024"/>
    <n v="8"/>
    <n v="31"/>
    <d v="2024-08-31T00:00:00"/>
    <s v="Q3"/>
    <s v="Q3-2024"/>
    <x v="0"/>
    <n v="2"/>
    <s v="Poor"/>
    <n v="0"/>
    <s v="Severe"/>
    <n v="107"/>
    <s v="skin rash"/>
  </r>
  <r>
    <n v="1762"/>
    <n v="22.31"/>
    <s v="Healthy Weight"/>
    <n v="1.82"/>
    <n v="73.89"/>
    <n v="119"/>
    <n v="106"/>
    <x v="1"/>
    <n v="1"/>
    <n v="2023"/>
    <n v="3"/>
    <n v="2"/>
    <d v="2023-03-02T00:00:00"/>
    <s v="Q1"/>
    <s v="Q1-2023"/>
    <x v="0"/>
    <n v="1"/>
    <s v="Good"/>
    <n v="1"/>
    <s v="Moderate"/>
    <n v="100"/>
    <s v="headache"/>
  </r>
  <r>
    <n v="1762"/>
    <n v="21.82"/>
    <s v="Healthy Weight"/>
    <n v="1.82"/>
    <n v="72.28"/>
    <n v="127"/>
    <n v="113"/>
    <x v="1"/>
    <n v="2"/>
    <n v="2023"/>
    <n v="9"/>
    <n v="1"/>
    <d v="2023-09-01T00:00:00"/>
    <s v="Q3"/>
    <s v="Q3-2023"/>
    <x v="0"/>
    <n v="1"/>
    <s v="Good"/>
    <n v="2"/>
    <s v="Mild"/>
    <n v="103"/>
    <s v="vomiting"/>
  </r>
  <r>
    <n v="1762"/>
    <n v="20.149999999999999"/>
    <s v="Healthy Weight"/>
    <n v="1.82"/>
    <n v="66.760000000000005"/>
    <n v="128"/>
    <n v="121"/>
    <x v="1"/>
    <n v="3"/>
    <n v="2024"/>
    <n v="3"/>
    <n v="1"/>
    <d v="2024-03-01T00:00:00"/>
    <s v="Q1"/>
    <s v="Q1-2024"/>
    <x v="0"/>
    <n v="0"/>
    <s v="Very Good"/>
    <n v="1"/>
    <s v="Moderate"/>
    <n v="100"/>
    <s v="headache"/>
  </r>
  <r>
    <n v="1762"/>
    <n v="16.170000000000002"/>
    <s v="Underweight"/>
    <n v="1.82"/>
    <n v="53.56"/>
    <n v="136"/>
    <n v="125"/>
    <x v="0"/>
    <n v="4"/>
    <n v="2024"/>
    <n v="8"/>
    <n v="31"/>
    <d v="2024-08-31T00:00:00"/>
    <s v="Q3"/>
    <s v="Q3-2024"/>
    <x v="0"/>
    <n v="2"/>
    <s v="Poor"/>
    <n v="0"/>
    <s v="Severe"/>
    <n v="100"/>
    <s v="headache"/>
  </r>
  <r>
    <n v="1763"/>
    <n v="25.49"/>
    <s v="Overweight"/>
    <n v="1.82"/>
    <n v="84.43"/>
    <n v="127"/>
    <n v="109"/>
    <x v="1"/>
    <n v="1"/>
    <n v="2023"/>
    <n v="3"/>
    <n v="6"/>
    <d v="2023-03-06T00:00:00"/>
    <s v="Q1"/>
    <s v="Q1-2023"/>
    <x v="0"/>
    <n v="3"/>
    <s v="Very Poor"/>
    <n v="0"/>
    <s v="Severe"/>
    <n v="109"/>
    <s v="hallucinations"/>
  </r>
  <r>
    <n v="1763"/>
    <n v="26.7"/>
    <s v="Overweight"/>
    <n v="1.82"/>
    <n v="88.45"/>
    <n v="122"/>
    <n v="120"/>
    <x v="1"/>
    <n v="2"/>
    <n v="2023"/>
    <n v="9"/>
    <n v="5"/>
    <d v="2023-09-05T00:00:00"/>
    <s v="Q3"/>
    <s v="Q3-2023"/>
    <x v="0"/>
    <n v="3"/>
    <s v="Very Poor"/>
    <n v="2"/>
    <s v="Mild"/>
    <n v="100"/>
    <s v="headache"/>
  </r>
  <r>
    <n v="1763"/>
    <n v="24.19"/>
    <s v="Healthy Weight"/>
    <n v="1.82"/>
    <n v="80.13"/>
    <n v="119"/>
    <n v="118"/>
    <x v="1"/>
    <n v="3"/>
    <n v="2024"/>
    <n v="3"/>
    <n v="5"/>
    <d v="2024-03-05T00:00:00"/>
    <s v="Q1"/>
    <s v="Q1-2024"/>
    <x v="0"/>
    <n v="1"/>
    <s v="Good"/>
    <n v="1"/>
    <s v="Moderate"/>
    <n v="100"/>
    <s v="headache"/>
  </r>
  <r>
    <n v="1763"/>
    <n v="20.16"/>
    <s v="Healthy Weight"/>
    <n v="1.82"/>
    <n v="66.78"/>
    <n v="121"/>
    <n v="123"/>
    <x v="1"/>
    <n v="4"/>
    <n v="2024"/>
    <n v="9"/>
    <n v="4"/>
    <d v="2024-09-04T00:00:00"/>
    <s v="Q3"/>
    <s v="Q3-2024"/>
    <x v="0"/>
    <n v="3"/>
    <s v="Very Poor"/>
    <n v="1"/>
    <s v="Moderate"/>
    <n v="100"/>
    <s v="headache"/>
  </r>
  <r>
    <n v="1763"/>
    <n v="20.55"/>
    <s v="Healthy Weight"/>
    <n v="1.82"/>
    <n v="68.069999999999993"/>
    <n v="121"/>
    <n v="111"/>
    <x v="1"/>
    <n v="5"/>
    <n v="2025"/>
    <n v="3"/>
    <n v="5"/>
    <d v="2025-03-05T00:00:00"/>
    <s v="Q1"/>
    <s v="Q1-2025"/>
    <x v="0"/>
    <n v="1"/>
    <s v="Good"/>
    <n v="2"/>
    <s v="Mild"/>
    <n v="108"/>
    <s v="palpitations"/>
  </r>
  <r>
    <n v="1763"/>
    <n v="18.12"/>
    <s v="Underweight"/>
    <n v="1.82"/>
    <n v="60.03"/>
    <n v="117"/>
    <n v="104"/>
    <x v="1"/>
    <n v="6"/>
    <n v="2025"/>
    <n v="9"/>
    <n v="4"/>
    <d v="2025-09-04T00:00:00"/>
    <s v="Q3"/>
    <s v="Q3-2025"/>
    <x v="0"/>
    <n v="2"/>
    <s v="Poor"/>
    <n v="2"/>
    <s v="Mild"/>
    <n v="100"/>
    <s v="headache"/>
  </r>
  <r>
    <n v="1764"/>
    <n v="17.68"/>
    <s v="Underweight"/>
    <n v="1.82"/>
    <n v="58.57"/>
    <n v="121"/>
    <n v="120"/>
    <x v="1"/>
    <n v="1"/>
    <n v="2023"/>
    <n v="3"/>
    <n v="7"/>
    <d v="2023-03-07T00:00:00"/>
    <s v="Q1"/>
    <s v="Q1-2023"/>
    <x v="0"/>
    <n v="1"/>
    <s v="Good"/>
    <n v="2"/>
    <s v="Mild"/>
    <n v="109"/>
    <s v="hallucinations"/>
  </r>
  <r>
    <n v="1764"/>
    <n v="15.76"/>
    <s v="Underweight"/>
    <n v="1.82"/>
    <n v="52.2"/>
    <n v="128"/>
    <n v="116"/>
    <x v="1"/>
    <n v="2"/>
    <n v="2023"/>
    <n v="9"/>
    <n v="6"/>
    <d v="2023-09-06T00:00:00"/>
    <s v="Q3"/>
    <s v="Q3-2023"/>
    <x v="0"/>
    <n v="2"/>
    <s v="Poor"/>
    <n v="2"/>
    <s v="Mild"/>
    <n v="100"/>
    <s v="headache"/>
  </r>
  <r>
    <n v="1764"/>
    <n v="18.23"/>
    <s v="Underweight"/>
    <n v="1.82"/>
    <n v="60.38"/>
    <n v="124"/>
    <n v="116"/>
    <x v="1"/>
    <n v="3"/>
    <n v="2024"/>
    <n v="3"/>
    <n v="6"/>
    <d v="2024-03-06T00:00:00"/>
    <s v="Q1"/>
    <s v="Q1-2024"/>
    <x v="0"/>
    <n v="0"/>
    <s v="Very Good"/>
    <n v="0"/>
    <s v="Severe"/>
    <n v="108"/>
    <s v="palpitations"/>
  </r>
  <r>
    <n v="1764"/>
    <n v="18.07"/>
    <s v="Underweight"/>
    <n v="1.82"/>
    <n v="59.86"/>
    <n v="123"/>
    <n v="115"/>
    <x v="1"/>
    <n v="4"/>
    <n v="2024"/>
    <n v="9"/>
    <n v="5"/>
    <d v="2024-09-05T00:00:00"/>
    <s v="Q3"/>
    <s v="Q3-2024"/>
    <x v="0"/>
    <n v="3"/>
    <s v="Very Poor"/>
    <n v="0"/>
    <s v="Severe"/>
    <n v="100"/>
    <s v="headache"/>
  </r>
  <r>
    <n v="1764"/>
    <n v="19.600000000000001"/>
    <s v="Healthy Weight"/>
    <n v="1.82"/>
    <n v="64.91"/>
    <n v="121"/>
    <n v="115"/>
    <x v="1"/>
    <n v="5"/>
    <n v="2025"/>
    <n v="3"/>
    <n v="6"/>
    <d v="2025-03-06T00:00:00"/>
    <s v="Q1"/>
    <s v="Q1-2025"/>
    <x v="0"/>
    <n v="3"/>
    <s v="Very Poor"/>
    <n v="0"/>
    <s v="Severe"/>
    <n v="102"/>
    <s v="tinnitus"/>
  </r>
  <r>
    <n v="1764"/>
    <n v="21.49"/>
    <s v="Healthy Weight"/>
    <n v="1.82"/>
    <n v="71.17"/>
    <n v="121"/>
    <n v="108"/>
    <x v="1"/>
    <n v="6"/>
    <n v="2025"/>
    <n v="9"/>
    <n v="5"/>
    <d v="2025-09-05T00:00:00"/>
    <s v="Q3"/>
    <s v="Q3-2025"/>
    <x v="0"/>
    <n v="3"/>
    <s v="Very Poor"/>
    <n v="0"/>
    <s v="Severe"/>
    <n v="100"/>
    <s v="headache"/>
  </r>
  <r>
    <n v="1765"/>
    <n v="22.75"/>
    <s v="Healthy Weight"/>
    <n v="1.82"/>
    <n v="75.36"/>
    <n v="134"/>
    <n v="127"/>
    <x v="1"/>
    <n v="1"/>
    <n v="2023"/>
    <n v="3"/>
    <n v="10"/>
    <d v="2023-03-10T00:00:00"/>
    <s v="Q1"/>
    <s v="Q1-2023"/>
    <x v="0"/>
    <n v="1"/>
    <s v="Good"/>
    <n v="2"/>
    <s v="Mild"/>
    <n v="102"/>
    <s v="tinnitus"/>
  </r>
  <r>
    <n v="1765"/>
    <n v="24.6"/>
    <s v="Healthy Weight"/>
    <n v="1.82"/>
    <n v="81.48"/>
    <n v="137"/>
    <n v="128"/>
    <x v="0"/>
    <n v="2"/>
    <n v="2023"/>
    <n v="9"/>
    <n v="9"/>
    <d v="2023-09-09T00:00:00"/>
    <s v="Q3"/>
    <s v="Q3-2023"/>
    <x v="0"/>
    <n v="1"/>
    <s v="Good"/>
    <n v="2"/>
    <s v="Mild"/>
    <n v="109"/>
    <s v="hallucinations"/>
  </r>
  <r>
    <n v="1765"/>
    <n v="24.77"/>
    <s v="Healthy Weight"/>
    <n v="1.82"/>
    <n v="82.06"/>
    <n v="140"/>
    <n v="135"/>
    <x v="0"/>
    <n v="3"/>
    <n v="2024"/>
    <n v="3"/>
    <n v="9"/>
    <d v="2024-03-09T00:00:00"/>
    <s v="Q1"/>
    <s v="Q1-2024"/>
    <x v="0"/>
    <n v="3"/>
    <s v="Very Poor"/>
    <n v="2"/>
    <s v="Mild"/>
    <n v="101"/>
    <s v="nausea"/>
  </r>
  <r>
    <n v="1765"/>
    <n v="24.5"/>
    <s v="Healthy Weight"/>
    <n v="1.82"/>
    <n v="81.17"/>
    <n v="137"/>
    <n v="133"/>
    <x v="0"/>
    <n v="4"/>
    <n v="2024"/>
    <n v="9"/>
    <n v="8"/>
    <d v="2024-09-08T00:00:00"/>
    <s v="Q3"/>
    <s v="Q3-2024"/>
    <x v="0"/>
    <n v="3"/>
    <s v="Very Poor"/>
    <n v="1"/>
    <s v="Moderate"/>
    <n v="100"/>
    <s v="headache"/>
  </r>
  <r>
    <n v="1765"/>
    <n v="23.87"/>
    <s v="Healthy Weight"/>
    <n v="1.82"/>
    <n v="79.08"/>
    <n v="129"/>
    <n v="130"/>
    <x v="1"/>
    <n v="5"/>
    <n v="2025"/>
    <n v="3"/>
    <n v="9"/>
    <d v="2025-03-09T00:00:00"/>
    <s v="Q1"/>
    <s v="Q1-2025"/>
    <x v="0"/>
    <n v="2"/>
    <s v="Poor"/>
    <n v="2"/>
    <s v="Mild"/>
    <n v="100"/>
    <s v="headache"/>
  </r>
  <r>
    <n v="1765"/>
    <n v="24.19"/>
    <s v="Healthy Weight"/>
    <n v="1.82"/>
    <n v="80.12"/>
    <n v="124"/>
    <n v="135"/>
    <x v="1"/>
    <n v="6"/>
    <n v="2025"/>
    <n v="9"/>
    <n v="8"/>
    <d v="2025-09-08T00:00:00"/>
    <s v="Q3"/>
    <s v="Q3-2025"/>
    <x v="0"/>
    <n v="3"/>
    <s v="Very Poor"/>
    <n v="2"/>
    <s v="Mild"/>
    <n v="101"/>
    <s v="nausea"/>
  </r>
  <r>
    <n v="1766"/>
    <n v="21.61"/>
    <s v="Healthy Weight"/>
    <n v="1.82"/>
    <n v="71.59"/>
    <n v="118"/>
    <n v="101"/>
    <x v="1"/>
    <n v="1"/>
    <n v="2023"/>
    <n v="3"/>
    <n v="10"/>
    <d v="2023-03-10T00:00:00"/>
    <s v="Q1"/>
    <s v="Q1-2023"/>
    <x v="0"/>
    <n v="2"/>
    <s v="Poor"/>
    <n v="1"/>
    <s v="Moderate"/>
    <n v="107"/>
    <s v="skin rash"/>
  </r>
  <r>
    <n v="1766"/>
    <n v="22.52"/>
    <s v="Healthy Weight"/>
    <n v="1.82"/>
    <n v="74.61"/>
    <n v="129"/>
    <n v="101"/>
    <x v="1"/>
    <n v="2"/>
    <n v="2023"/>
    <n v="9"/>
    <n v="9"/>
    <d v="2023-09-09T00:00:00"/>
    <s v="Q3"/>
    <s v="Q3-2023"/>
    <x v="0"/>
    <n v="1"/>
    <s v="Good"/>
    <n v="2"/>
    <s v="Mild"/>
    <n v="100"/>
    <s v="headache"/>
  </r>
  <r>
    <n v="1766"/>
    <n v="23.24"/>
    <s v="Healthy Weight"/>
    <n v="1.82"/>
    <n v="77"/>
    <n v="139"/>
    <n v="107"/>
    <x v="0"/>
    <n v="3"/>
    <n v="2024"/>
    <n v="3"/>
    <n v="9"/>
    <d v="2024-03-09T00:00:00"/>
    <s v="Q1"/>
    <s v="Q1-2024"/>
    <x v="0"/>
    <n v="0"/>
    <s v="Very Good"/>
    <n v="2"/>
    <s v="Mild"/>
    <n v="101"/>
    <s v="nausea"/>
  </r>
  <r>
    <n v="1766"/>
    <n v="19.25"/>
    <s v="Healthy Weight"/>
    <n v="1.82"/>
    <n v="63.77"/>
    <n v="140"/>
    <n v="113"/>
    <x v="0"/>
    <n v="4"/>
    <n v="2024"/>
    <n v="9"/>
    <n v="8"/>
    <d v="2024-09-08T00:00:00"/>
    <s v="Q3"/>
    <s v="Q3-2024"/>
    <x v="0"/>
    <n v="0"/>
    <s v="Very Good"/>
    <n v="1"/>
    <s v="Moderate"/>
    <n v="100"/>
    <s v="headache"/>
  </r>
  <r>
    <n v="1766"/>
    <n v="20.05"/>
    <s v="Healthy Weight"/>
    <n v="1.82"/>
    <n v="66.41"/>
    <n v="132"/>
    <n v="106"/>
    <x v="1"/>
    <n v="5"/>
    <n v="2025"/>
    <n v="3"/>
    <n v="9"/>
    <d v="2025-03-09T00:00:00"/>
    <s v="Q1"/>
    <s v="Q1-2025"/>
    <x v="0"/>
    <n v="2"/>
    <s v="Poor"/>
    <n v="2"/>
    <s v="Mild"/>
    <n v="107"/>
    <s v="skin rash"/>
  </r>
  <r>
    <n v="1766"/>
    <n v="22.14"/>
    <s v="Healthy Weight"/>
    <n v="1.82"/>
    <n v="73.33"/>
    <n v="134"/>
    <n v="108"/>
    <x v="1"/>
    <n v="6"/>
    <n v="2025"/>
    <n v="9"/>
    <n v="8"/>
    <d v="2025-09-08T00:00:00"/>
    <s v="Q3"/>
    <s v="Q3-2025"/>
    <x v="0"/>
    <n v="2"/>
    <s v="Poor"/>
    <n v="2"/>
    <s v="Mild"/>
    <n v="100"/>
    <s v="headache"/>
  </r>
  <r>
    <n v="1767"/>
    <n v="21.74"/>
    <s v="Healthy Weight"/>
    <n v="1.82"/>
    <n v="72.010000000000005"/>
    <n v="129"/>
    <n v="122"/>
    <x v="1"/>
    <n v="1"/>
    <n v="2023"/>
    <n v="3"/>
    <n v="10"/>
    <d v="2023-03-10T00:00:00"/>
    <s v="Q1"/>
    <s v="Q1-2023"/>
    <x v="0"/>
    <n v="3"/>
    <s v="Very Poor"/>
    <n v="2"/>
    <s v="Mild"/>
    <n v="100"/>
    <s v="headache"/>
  </r>
  <r>
    <n v="1767"/>
    <n v="20.21"/>
    <s v="Healthy Weight"/>
    <n v="1.82"/>
    <n v="66.95"/>
    <n v="143"/>
    <n v="114"/>
    <x v="0"/>
    <n v="2"/>
    <n v="2023"/>
    <n v="9"/>
    <n v="9"/>
    <d v="2023-09-09T00:00:00"/>
    <s v="Q3"/>
    <s v="Q3-2023"/>
    <x v="0"/>
    <n v="3"/>
    <s v="Very Poor"/>
    <n v="1"/>
    <s v="Moderate"/>
    <n v="108"/>
    <s v="palpitations"/>
  </r>
  <r>
    <n v="1767"/>
    <n v="25.04"/>
    <s v="Overweight"/>
    <n v="1.82"/>
    <n v="82.94"/>
    <n v="149"/>
    <n v="114"/>
    <x v="0"/>
    <n v="3"/>
    <n v="2024"/>
    <n v="3"/>
    <n v="9"/>
    <d v="2024-03-09T00:00:00"/>
    <s v="Q1"/>
    <s v="Q1-2024"/>
    <x v="0"/>
    <n v="2"/>
    <s v="Poor"/>
    <n v="0"/>
    <s v="Severe"/>
    <n v="100"/>
    <s v="headache"/>
  </r>
  <r>
    <n v="1767"/>
    <n v="24.25"/>
    <s v="Healthy Weight"/>
    <n v="1.82"/>
    <n v="80.319999999999993"/>
    <n v="155"/>
    <n v="109"/>
    <x v="0"/>
    <n v="4"/>
    <n v="2024"/>
    <n v="9"/>
    <n v="8"/>
    <d v="2024-09-08T00:00:00"/>
    <s v="Q3"/>
    <s v="Q3-2024"/>
    <x v="0"/>
    <n v="1"/>
    <s v="Good"/>
    <n v="0"/>
    <s v="Severe"/>
    <n v="100"/>
    <s v="headache"/>
  </r>
  <r>
    <n v="1767"/>
    <n v="25.47"/>
    <s v="Overweight"/>
    <n v="1.82"/>
    <n v="84.35"/>
    <n v="155"/>
    <n v="107"/>
    <x v="0"/>
    <n v="5"/>
    <n v="2025"/>
    <n v="3"/>
    <n v="9"/>
    <d v="2025-03-09T00:00:00"/>
    <s v="Q1"/>
    <s v="Q1-2025"/>
    <x v="0"/>
    <n v="1"/>
    <s v="Good"/>
    <n v="1"/>
    <s v="Moderate"/>
    <n v="104"/>
    <s v="itching"/>
  </r>
  <r>
    <n v="1768"/>
    <n v="21.55"/>
    <s v="Healthy Weight"/>
    <n v="1.62"/>
    <n v="56.57"/>
    <n v="126"/>
    <n v="101"/>
    <x v="1"/>
    <n v="1"/>
    <n v="2023"/>
    <n v="3"/>
    <n v="12"/>
    <d v="2023-03-12T00:00:00"/>
    <s v="Q1"/>
    <s v="Q1-2023"/>
    <x v="1"/>
    <n v="1"/>
    <s v="Good"/>
    <n v="2"/>
    <s v="Mild"/>
    <n v="100"/>
    <s v="headache"/>
  </r>
  <r>
    <n v="1768"/>
    <n v="20.02"/>
    <s v="Healthy Weight"/>
    <n v="1.62"/>
    <n v="52.54"/>
    <n v="121"/>
    <n v="119"/>
    <x v="1"/>
    <n v="2"/>
    <n v="2023"/>
    <n v="9"/>
    <n v="11"/>
    <d v="2023-09-11T00:00:00"/>
    <s v="Q3"/>
    <s v="Q3-2023"/>
    <x v="1"/>
    <n v="3"/>
    <s v="Very Poor"/>
    <n v="2"/>
    <s v="Mild"/>
    <n v="105"/>
    <s v="abdominal pain"/>
  </r>
  <r>
    <n v="1768"/>
    <n v="22.75"/>
    <s v="Healthy Weight"/>
    <n v="1.62"/>
    <n v="59.7"/>
    <n v="117"/>
    <n v="120"/>
    <x v="1"/>
    <n v="3"/>
    <n v="2024"/>
    <n v="3"/>
    <n v="11"/>
    <d v="2024-03-11T00:00:00"/>
    <s v="Q1"/>
    <s v="Q1-2024"/>
    <x v="1"/>
    <n v="1"/>
    <s v="Good"/>
    <n v="2"/>
    <s v="Mild"/>
    <n v="105"/>
    <s v="abdominal pain"/>
  </r>
  <r>
    <n v="1768"/>
    <n v="18.16"/>
    <s v="Underweight"/>
    <n v="1.62"/>
    <n v="47.66"/>
    <n v="121"/>
    <n v="123"/>
    <x v="1"/>
    <n v="4"/>
    <n v="2024"/>
    <n v="9"/>
    <n v="10"/>
    <d v="2024-09-10T00:00:00"/>
    <s v="Q3"/>
    <s v="Q3-2024"/>
    <x v="1"/>
    <n v="1"/>
    <s v="Good"/>
    <n v="2"/>
    <s v="Mild"/>
    <n v="100"/>
    <s v="headache"/>
  </r>
  <r>
    <n v="1768"/>
    <n v="20.49"/>
    <s v="Healthy Weight"/>
    <n v="1.62"/>
    <n v="53.76"/>
    <n v="121"/>
    <n v="116"/>
    <x v="1"/>
    <n v="5"/>
    <n v="2025"/>
    <n v="3"/>
    <n v="11"/>
    <d v="2025-03-11T00:00:00"/>
    <s v="Q1"/>
    <s v="Q1-2025"/>
    <x v="1"/>
    <n v="0"/>
    <s v="Very Good"/>
    <n v="0"/>
    <s v="Severe"/>
    <n v="104"/>
    <s v="itching"/>
  </r>
  <r>
    <n v="1769"/>
    <n v="19.97"/>
    <s v="Healthy Weight"/>
    <n v="1.62"/>
    <n v="52.4"/>
    <n v="119"/>
    <n v="93"/>
    <x v="1"/>
    <n v="1"/>
    <n v="2023"/>
    <n v="3"/>
    <n v="15"/>
    <d v="2023-03-15T00:00:00"/>
    <s v="Q1"/>
    <s v="Q1-2023"/>
    <x v="1"/>
    <n v="2"/>
    <s v="Poor"/>
    <n v="1"/>
    <s v="Moderate"/>
    <n v="101"/>
    <s v="nausea"/>
  </r>
  <r>
    <n v="1769"/>
    <n v="17.12"/>
    <s v="Underweight"/>
    <n v="1.62"/>
    <n v="44.93"/>
    <n v="120"/>
    <n v="98"/>
    <x v="1"/>
    <n v="2"/>
    <n v="2023"/>
    <n v="9"/>
    <n v="14"/>
    <d v="2023-09-14T00:00:00"/>
    <s v="Q3"/>
    <s v="Q3-2023"/>
    <x v="1"/>
    <n v="0"/>
    <s v="Very Good"/>
    <n v="1"/>
    <s v="Moderate"/>
    <n v="107"/>
    <s v="skin rash"/>
  </r>
  <r>
    <n v="1769"/>
    <n v="16.649999999999999"/>
    <s v="Underweight"/>
    <n v="1.62"/>
    <n v="43.69"/>
    <n v="124"/>
    <n v="99"/>
    <x v="1"/>
    <n v="3"/>
    <n v="2024"/>
    <n v="3"/>
    <n v="14"/>
    <d v="2024-03-14T00:00:00"/>
    <s v="Q1"/>
    <s v="Q1-2024"/>
    <x v="1"/>
    <n v="2"/>
    <s v="Poor"/>
    <n v="2"/>
    <s v="Mild"/>
    <n v="102"/>
    <s v="tinnitus"/>
  </r>
  <r>
    <n v="1769"/>
    <n v="17.28"/>
    <s v="Underweight"/>
    <n v="1.62"/>
    <n v="45.35"/>
    <n v="126"/>
    <n v="99"/>
    <x v="1"/>
    <n v="4"/>
    <n v="2024"/>
    <n v="9"/>
    <n v="13"/>
    <d v="2024-09-13T00:00:00"/>
    <s v="Q3"/>
    <s v="Q3-2024"/>
    <x v="1"/>
    <n v="3"/>
    <s v="Very Poor"/>
    <n v="2"/>
    <s v="Mild"/>
    <n v="100"/>
    <s v="headache"/>
  </r>
  <r>
    <n v="1769"/>
    <n v="15.77"/>
    <s v="Underweight"/>
    <n v="1.62"/>
    <n v="41.39"/>
    <n v="118"/>
    <n v="98"/>
    <x v="1"/>
    <n v="5"/>
    <n v="2025"/>
    <n v="3"/>
    <n v="14"/>
    <d v="2025-03-14T00:00:00"/>
    <s v="Q1"/>
    <s v="Q1-2025"/>
    <x v="1"/>
    <n v="2"/>
    <s v="Poor"/>
    <n v="1"/>
    <s v="Moderate"/>
    <n v="103"/>
    <s v="vomiting"/>
  </r>
  <r>
    <n v="1770"/>
    <n v="26.05"/>
    <s v="Overweight"/>
    <n v="1.82"/>
    <n v="86.3"/>
    <n v="132"/>
    <n v="110"/>
    <x v="1"/>
    <n v="1"/>
    <n v="2023"/>
    <n v="3"/>
    <n v="15"/>
    <d v="2023-03-15T00:00:00"/>
    <s v="Q1"/>
    <s v="Q1-2023"/>
    <x v="0"/>
    <n v="0"/>
    <s v="Very Good"/>
    <n v="1"/>
    <s v="Moderate"/>
    <n v="102"/>
    <s v="tinnitus"/>
  </r>
  <r>
    <n v="1770"/>
    <n v="30.84"/>
    <s v="Obesity"/>
    <n v="1.82"/>
    <n v="102.15"/>
    <n v="127"/>
    <n v="103"/>
    <x v="1"/>
    <n v="2"/>
    <n v="2023"/>
    <n v="9"/>
    <n v="14"/>
    <d v="2023-09-14T00:00:00"/>
    <s v="Q3"/>
    <s v="Q3-2023"/>
    <x v="0"/>
    <n v="2"/>
    <s v="Poor"/>
    <n v="0"/>
    <s v="Severe"/>
    <n v="100"/>
    <s v="headache"/>
  </r>
  <r>
    <n v="1770"/>
    <n v="27.83"/>
    <s v="Overweight"/>
    <n v="1.82"/>
    <n v="92.18"/>
    <n v="124"/>
    <n v="104"/>
    <x v="1"/>
    <n v="3"/>
    <n v="2024"/>
    <n v="3"/>
    <n v="14"/>
    <d v="2024-03-14T00:00:00"/>
    <s v="Q1"/>
    <s v="Q1-2024"/>
    <x v="0"/>
    <n v="1"/>
    <s v="Good"/>
    <n v="2"/>
    <s v="Mild"/>
    <n v="105"/>
    <s v="abdominal pain"/>
  </r>
  <r>
    <n v="1770"/>
    <n v="30.68"/>
    <s v="Obesity"/>
    <n v="1.82"/>
    <n v="101.63"/>
    <n v="125"/>
    <n v="104"/>
    <x v="1"/>
    <n v="4"/>
    <n v="2024"/>
    <n v="9"/>
    <n v="13"/>
    <d v="2024-09-13T00:00:00"/>
    <s v="Q3"/>
    <s v="Q3-2024"/>
    <x v="0"/>
    <n v="3"/>
    <s v="Very Poor"/>
    <n v="0"/>
    <s v="Severe"/>
    <n v="100"/>
    <s v="headache"/>
  </r>
  <r>
    <n v="1770"/>
    <n v="31.56"/>
    <s v="Obesity"/>
    <n v="1.82"/>
    <n v="104.53"/>
    <n v="122"/>
    <n v="102"/>
    <x v="1"/>
    <n v="5"/>
    <n v="2025"/>
    <n v="3"/>
    <n v="14"/>
    <d v="2025-03-14T00:00:00"/>
    <s v="Q1"/>
    <s v="Q1-2025"/>
    <x v="0"/>
    <n v="2"/>
    <s v="Poor"/>
    <n v="0"/>
    <s v="Severe"/>
    <n v="100"/>
    <s v="headache"/>
  </r>
  <r>
    <n v="1771"/>
    <n v="25.93"/>
    <s v="Overweight"/>
    <n v="1.82"/>
    <n v="85.9"/>
    <n v="141"/>
    <n v="124"/>
    <x v="0"/>
    <n v="1"/>
    <n v="2023"/>
    <n v="3"/>
    <n v="17"/>
    <d v="2023-03-17T00:00:00"/>
    <s v="Q1"/>
    <s v="Q1-2023"/>
    <x v="0"/>
    <n v="0"/>
    <s v="Very Good"/>
    <n v="1"/>
    <s v="Moderate"/>
    <n v="107"/>
    <s v="skin rash"/>
  </r>
  <r>
    <n v="1771"/>
    <n v="26.34"/>
    <s v="Overweight"/>
    <n v="1.82"/>
    <n v="87.24"/>
    <n v="142"/>
    <n v="123"/>
    <x v="0"/>
    <n v="2"/>
    <n v="2023"/>
    <n v="9"/>
    <n v="16"/>
    <d v="2023-09-16T00:00:00"/>
    <s v="Q3"/>
    <s v="Q3-2023"/>
    <x v="0"/>
    <n v="2"/>
    <s v="Poor"/>
    <n v="0"/>
    <s v="Severe"/>
    <n v="100"/>
    <s v="headache"/>
  </r>
  <r>
    <n v="1771"/>
    <n v="28.68"/>
    <s v="Overweight"/>
    <n v="1.82"/>
    <n v="95.02"/>
    <n v="141"/>
    <n v="126"/>
    <x v="0"/>
    <n v="3"/>
    <n v="2024"/>
    <n v="3"/>
    <n v="16"/>
    <d v="2024-03-16T00:00:00"/>
    <s v="Q1"/>
    <s v="Q1-2024"/>
    <x v="0"/>
    <n v="2"/>
    <s v="Poor"/>
    <n v="0"/>
    <s v="Severe"/>
    <n v="100"/>
    <s v="headache"/>
  </r>
  <r>
    <n v="1772"/>
    <n v="26.88"/>
    <s v="Overweight"/>
    <n v="1.82"/>
    <n v="89.05"/>
    <n v="126"/>
    <n v="126"/>
    <x v="1"/>
    <n v="1"/>
    <n v="2023"/>
    <n v="3"/>
    <n v="19"/>
    <d v="2023-03-19T00:00:00"/>
    <s v="Q1"/>
    <s v="Q1-2023"/>
    <x v="0"/>
    <n v="2"/>
    <s v="Poor"/>
    <n v="1"/>
    <s v="Moderate"/>
    <n v="100"/>
    <s v="headache"/>
  </r>
  <r>
    <n v="1772"/>
    <n v="27.33"/>
    <s v="Overweight"/>
    <n v="1.82"/>
    <n v="90.53"/>
    <n v="146"/>
    <n v="133"/>
    <x v="0"/>
    <n v="2"/>
    <n v="2023"/>
    <n v="9"/>
    <n v="18"/>
    <d v="2023-09-18T00:00:00"/>
    <s v="Q3"/>
    <s v="Q3-2023"/>
    <x v="0"/>
    <n v="1"/>
    <s v="Good"/>
    <n v="0"/>
    <s v="Severe"/>
    <n v="101"/>
    <s v="nausea"/>
  </r>
  <r>
    <n v="1772"/>
    <n v="25.69"/>
    <s v="Overweight"/>
    <n v="1.82"/>
    <n v="85.1"/>
    <n v="149"/>
    <n v="134"/>
    <x v="0"/>
    <n v="3"/>
    <n v="2024"/>
    <n v="3"/>
    <n v="18"/>
    <d v="2024-03-18T00:00:00"/>
    <s v="Q1"/>
    <s v="Q1-2024"/>
    <x v="0"/>
    <n v="2"/>
    <s v="Poor"/>
    <n v="0"/>
    <s v="Severe"/>
    <n v="100"/>
    <s v="headache"/>
  </r>
  <r>
    <n v="1772"/>
    <n v="24.5"/>
    <s v="Healthy Weight"/>
    <n v="1.82"/>
    <n v="81.150000000000006"/>
    <n v="152"/>
    <n v="140"/>
    <x v="0"/>
    <n v="4"/>
    <n v="2024"/>
    <n v="9"/>
    <n v="17"/>
    <d v="2024-09-17T00:00:00"/>
    <s v="Q3"/>
    <s v="Q3-2024"/>
    <x v="0"/>
    <n v="0"/>
    <s v="Very Good"/>
    <n v="2"/>
    <s v="Mild"/>
    <n v="100"/>
    <s v="headache"/>
  </r>
  <r>
    <n v="1773"/>
    <n v="23.68"/>
    <s v="Healthy Weight"/>
    <n v="1.62"/>
    <n v="62.14"/>
    <n v="102"/>
    <n v="77"/>
    <x v="2"/>
    <n v="1"/>
    <n v="2023"/>
    <n v="3"/>
    <n v="22"/>
    <d v="2023-03-22T00:00:00"/>
    <s v="Q1"/>
    <s v="Q1-2023"/>
    <x v="1"/>
    <n v="3"/>
    <s v="Very Poor"/>
    <n v="1"/>
    <s v="Moderate"/>
    <n v="101"/>
    <s v="nausea"/>
  </r>
  <r>
    <n v="1773"/>
    <n v="24.59"/>
    <s v="Healthy Weight"/>
    <n v="1.62"/>
    <n v="64.53"/>
    <n v="102"/>
    <n v="72"/>
    <x v="2"/>
    <n v="2"/>
    <n v="2023"/>
    <n v="9"/>
    <n v="21"/>
    <d v="2023-09-21T00:00:00"/>
    <s v="Q3"/>
    <s v="Q3-2023"/>
    <x v="1"/>
    <n v="2"/>
    <s v="Poor"/>
    <n v="1"/>
    <s v="Moderate"/>
    <n v="100"/>
    <s v="headache"/>
  </r>
  <r>
    <n v="1773"/>
    <n v="19.34"/>
    <s v="Healthy Weight"/>
    <n v="1.62"/>
    <n v="50.76"/>
    <n v="106"/>
    <n v="67"/>
    <x v="2"/>
    <n v="3"/>
    <n v="2024"/>
    <n v="3"/>
    <n v="21"/>
    <d v="2024-03-21T00:00:00"/>
    <s v="Q1"/>
    <s v="Q1-2024"/>
    <x v="1"/>
    <n v="2"/>
    <s v="Poor"/>
    <n v="2"/>
    <s v="Mild"/>
    <n v="100"/>
    <s v="headache"/>
  </r>
  <r>
    <n v="1773"/>
    <n v="18.25"/>
    <s v="Underweight"/>
    <n v="1.62"/>
    <n v="47.89"/>
    <n v="110"/>
    <n v="63"/>
    <x v="2"/>
    <n v="4"/>
    <n v="2024"/>
    <n v="9"/>
    <n v="20"/>
    <d v="2024-09-20T00:00:00"/>
    <s v="Q3"/>
    <s v="Q3-2024"/>
    <x v="1"/>
    <n v="2"/>
    <s v="Poor"/>
    <n v="2"/>
    <s v="Mild"/>
    <n v="105"/>
    <s v="abdominal pain"/>
  </r>
  <r>
    <n v="1774"/>
    <n v="25.08"/>
    <s v="Overweight"/>
    <n v="1.82"/>
    <n v="83.06"/>
    <n v="112"/>
    <n v="82"/>
    <x v="1"/>
    <n v="1"/>
    <n v="2023"/>
    <n v="3"/>
    <n v="24"/>
    <d v="2023-03-24T00:00:00"/>
    <s v="Q1"/>
    <s v="Q1-2023"/>
    <x v="0"/>
    <n v="2"/>
    <s v="Poor"/>
    <n v="1"/>
    <s v="Moderate"/>
    <n v="106"/>
    <s v="dizziness"/>
  </r>
  <r>
    <n v="1774"/>
    <n v="23.29"/>
    <s v="Healthy Weight"/>
    <n v="1.82"/>
    <n v="77.13"/>
    <n v="102"/>
    <n v="83"/>
    <x v="1"/>
    <n v="2"/>
    <n v="2023"/>
    <n v="9"/>
    <n v="23"/>
    <d v="2023-09-23T00:00:00"/>
    <s v="Q3"/>
    <s v="Q3-2023"/>
    <x v="0"/>
    <n v="1"/>
    <s v="Good"/>
    <n v="0"/>
    <s v="Severe"/>
    <n v="100"/>
    <s v="headache"/>
  </r>
  <r>
    <n v="1774"/>
    <n v="26.88"/>
    <s v="Overweight"/>
    <n v="1.82"/>
    <n v="89.03"/>
    <n v="110"/>
    <n v="83"/>
    <x v="1"/>
    <n v="3"/>
    <n v="2024"/>
    <n v="3"/>
    <n v="23"/>
    <d v="2024-03-23T00:00:00"/>
    <s v="Q1"/>
    <s v="Q1-2024"/>
    <x v="0"/>
    <n v="1"/>
    <s v="Good"/>
    <n v="0"/>
    <s v="Severe"/>
    <n v="101"/>
    <s v="nausea"/>
  </r>
  <r>
    <n v="1774"/>
    <n v="26.9"/>
    <s v="Overweight"/>
    <n v="1.82"/>
    <n v="89.12"/>
    <n v="111"/>
    <n v="82"/>
    <x v="1"/>
    <n v="4"/>
    <n v="2024"/>
    <n v="9"/>
    <n v="22"/>
    <d v="2024-09-22T00:00:00"/>
    <s v="Q3"/>
    <s v="Q3-2024"/>
    <x v="0"/>
    <n v="3"/>
    <s v="Very Poor"/>
    <n v="0"/>
    <s v="Severe"/>
    <n v="107"/>
    <s v="skin rash"/>
  </r>
  <r>
    <n v="1775"/>
    <n v="25.5"/>
    <s v="Overweight"/>
    <n v="1.82"/>
    <n v="84.46"/>
    <n v="142"/>
    <n v="120"/>
    <x v="0"/>
    <n v="1"/>
    <n v="2023"/>
    <n v="3"/>
    <n v="28"/>
    <d v="2023-03-28T00:00:00"/>
    <s v="Q1"/>
    <s v="Q1-2023"/>
    <x v="0"/>
    <n v="2"/>
    <s v="Poor"/>
    <n v="0"/>
    <s v="Severe"/>
    <n v="100"/>
    <s v="headache"/>
  </r>
  <r>
    <n v="1775"/>
    <n v="23.31"/>
    <s v="Healthy Weight"/>
    <n v="1.82"/>
    <n v="77.23"/>
    <n v="148"/>
    <n v="118"/>
    <x v="0"/>
    <n v="2"/>
    <n v="2023"/>
    <n v="9"/>
    <n v="27"/>
    <d v="2023-09-27T00:00:00"/>
    <s v="Q3"/>
    <s v="Q3-2023"/>
    <x v="0"/>
    <n v="1"/>
    <s v="Good"/>
    <n v="1"/>
    <s v="Moderate"/>
    <n v="100"/>
    <s v="headache"/>
  </r>
  <r>
    <n v="1775"/>
    <n v="22.73"/>
    <s v="Healthy Weight"/>
    <n v="1.82"/>
    <n v="75.3"/>
    <n v="156"/>
    <n v="119"/>
    <x v="0"/>
    <n v="3"/>
    <n v="2024"/>
    <n v="3"/>
    <n v="27"/>
    <d v="2024-03-27T00:00:00"/>
    <s v="Q1"/>
    <s v="Q1-2024"/>
    <x v="0"/>
    <n v="1"/>
    <s v="Good"/>
    <n v="1"/>
    <s v="Moderate"/>
    <n v="103"/>
    <s v="vomiting"/>
  </r>
  <r>
    <n v="1775"/>
    <n v="19.72"/>
    <s v="Healthy Weight"/>
    <n v="1.82"/>
    <n v="65.31"/>
    <n v="153"/>
    <n v="124"/>
    <x v="0"/>
    <n v="4"/>
    <n v="2024"/>
    <n v="9"/>
    <n v="26"/>
    <d v="2024-09-26T00:00:00"/>
    <s v="Q3"/>
    <s v="Q3-2024"/>
    <x v="0"/>
    <n v="0"/>
    <s v="Very Good"/>
    <n v="1"/>
    <s v="Moderate"/>
    <n v="100"/>
    <s v="headache"/>
  </r>
  <r>
    <n v="1776"/>
    <n v="24.19"/>
    <s v="Healthy Weight"/>
    <n v="1.62"/>
    <n v="63.48"/>
    <n v="125"/>
    <n v="89"/>
    <x v="1"/>
    <n v="1"/>
    <n v="2023"/>
    <n v="3"/>
    <n v="30"/>
    <d v="2023-03-30T00:00:00"/>
    <s v="Q1"/>
    <s v="Q1-2023"/>
    <x v="1"/>
    <n v="2"/>
    <s v="Poor"/>
    <n v="2"/>
    <s v="Mild"/>
    <n v="100"/>
    <s v="headache"/>
  </r>
  <r>
    <n v="1776"/>
    <n v="25.62"/>
    <s v="Overweight"/>
    <n v="1.62"/>
    <n v="67.239999999999995"/>
    <n v="132"/>
    <n v="87"/>
    <x v="1"/>
    <n v="2"/>
    <n v="2023"/>
    <n v="9"/>
    <n v="29"/>
    <d v="2023-09-29T00:00:00"/>
    <s v="Q3"/>
    <s v="Q3-2023"/>
    <x v="1"/>
    <n v="2"/>
    <s v="Poor"/>
    <n v="0"/>
    <s v="Severe"/>
    <n v="100"/>
    <s v="headache"/>
  </r>
  <r>
    <n v="1776"/>
    <n v="26.88"/>
    <s v="Overweight"/>
    <n v="1.62"/>
    <n v="70.55"/>
    <n v="130"/>
    <n v="87"/>
    <x v="1"/>
    <n v="3"/>
    <n v="2024"/>
    <n v="3"/>
    <n v="29"/>
    <d v="2024-03-29T00:00:00"/>
    <s v="Q1"/>
    <s v="Q1-2024"/>
    <x v="1"/>
    <n v="0"/>
    <s v="Very Good"/>
    <n v="0"/>
    <s v="Severe"/>
    <n v="108"/>
    <s v="palpitations"/>
  </r>
  <r>
    <n v="1776"/>
    <n v="27.47"/>
    <s v="Overweight"/>
    <n v="1.62"/>
    <n v="72.09"/>
    <n v="125"/>
    <n v="79"/>
    <x v="1"/>
    <n v="4"/>
    <n v="2024"/>
    <n v="9"/>
    <n v="28"/>
    <d v="2024-09-28T00:00:00"/>
    <s v="Q3"/>
    <s v="Q3-2024"/>
    <x v="1"/>
    <n v="2"/>
    <s v="Poor"/>
    <n v="1"/>
    <s v="Moderate"/>
    <n v="105"/>
    <s v="abdominal pain"/>
  </r>
  <r>
    <n v="1777"/>
    <n v="19.29"/>
    <s v="Healthy Weight"/>
    <n v="1.62"/>
    <n v="50.63"/>
    <n v="128"/>
    <n v="122"/>
    <x v="1"/>
    <n v="1"/>
    <n v="2023"/>
    <n v="3"/>
    <n v="31"/>
    <d v="2023-03-31T00:00:00"/>
    <s v="Q1"/>
    <s v="Q1-2023"/>
    <x v="1"/>
    <n v="1"/>
    <s v="Good"/>
    <n v="1"/>
    <s v="Moderate"/>
    <n v="106"/>
    <s v="dizziness"/>
  </r>
  <r>
    <n v="1777"/>
    <n v="15.7"/>
    <s v="Underweight"/>
    <n v="1.62"/>
    <n v="41.21"/>
    <n v="126"/>
    <n v="135"/>
    <x v="1"/>
    <n v="2"/>
    <n v="2023"/>
    <n v="9"/>
    <n v="30"/>
    <d v="2023-09-30T00:00:00"/>
    <s v="Q3"/>
    <s v="Q3-2023"/>
    <x v="1"/>
    <n v="1"/>
    <s v="Good"/>
    <n v="0"/>
    <s v="Severe"/>
    <n v="100"/>
    <s v="headache"/>
  </r>
  <r>
    <n v="1777"/>
    <n v="17.41"/>
    <s v="Underweight"/>
    <n v="1.62"/>
    <n v="45.68"/>
    <n v="127"/>
    <n v="129"/>
    <x v="1"/>
    <n v="3"/>
    <n v="2024"/>
    <n v="3"/>
    <n v="30"/>
    <d v="2024-03-30T00:00:00"/>
    <s v="Q1"/>
    <s v="Q1-2024"/>
    <x v="1"/>
    <n v="2"/>
    <s v="Poor"/>
    <n v="2"/>
    <s v="Mild"/>
    <n v="100"/>
    <s v="headache"/>
  </r>
  <r>
    <n v="1777"/>
    <n v="20.22"/>
    <s v="Healthy Weight"/>
    <n v="1.62"/>
    <n v="53.08"/>
    <n v="129"/>
    <n v="120"/>
    <x v="1"/>
    <n v="4"/>
    <n v="2024"/>
    <n v="9"/>
    <n v="29"/>
    <d v="2024-09-29T00:00:00"/>
    <s v="Q3"/>
    <s v="Q3-2024"/>
    <x v="1"/>
    <n v="0"/>
    <s v="Very Good"/>
    <n v="1"/>
    <s v="Moderate"/>
    <n v="100"/>
    <s v="headache"/>
  </r>
  <r>
    <n v="1778"/>
    <n v="27.34"/>
    <s v="Overweight"/>
    <n v="1.82"/>
    <n v="90.56"/>
    <n v="129"/>
    <n v="123"/>
    <x v="1"/>
    <n v="1"/>
    <n v="2023"/>
    <n v="4"/>
    <n v="4"/>
    <d v="2023-04-04T00:00:00"/>
    <s v="Q2"/>
    <s v="Q2-2023"/>
    <x v="0"/>
    <n v="1"/>
    <s v="Good"/>
    <n v="0"/>
    <s v="Severe"/>
    <n v="108"/>
    <s v="palpitations"/>
  </r>
  <r>
    <n v="1778"/>
    <n v="27.69"/>
    <s v="Overweight"/>
    <n v="1.82"/>
    <n v="91.73"/>
    <n v="127"/>
    <n v="126"/>
    <x v="1"/>
    <n v="2"/>
    <n v="2023"/>
    <n v="10"/>
    <n v="4"/>
    <d v="2023-10-04T00:00:00"/>
    <s v="Q4"/>
    <s v="Q4-2023"/>
    <x v="0"/>
    <n v="3"/>
    <s v="Very Poor"/>
    <n v="1"/>
    <s v="Moderate"/>
    <n v="100"/>
    <s v="headache"/>
  </r>
  <r>
    <n v="1778"/>
    <n v="28.39"/>
    <s v="Overweight"/>
    <n v="1.82"/>
    <n v="94.05"/>
    <n v="136"/>
    <n v="118"/>
    <x v="0"/>
    <n v="3"/>
    <n v="2024"/>
    <n v="4"/>
    <n v="3"/>
    <d v="2024-04-03T00:00:00"/>
    <s v="Q2"/>
    <s v="Q2-2024"/>
    <x v="0"/>
    <n v="2"/>
    <s v="Poor"/>
    <n v="2"/>
    <s v="Mild"/>
    <n v="108"/>
    <s v="palpitations"/>
  </r>
  <r>
    <n v="1778"/>
    <n v="29.96"/>
    <s v="Overweight"/>
    <n v="1.82"/>
    <n v="99.23"/>
    <n v="141"/>
    <n v="112"/>
    <x v="0"/>
    <n v="4"/>
    <n v="2024"/>
    <n v="10"/>
    <n v="3"/>
    <d v="2024-10-03T00:00:00"/>
    <s v="Q4"/>
    <s v="Q4-2024"/>
    <x v="0"/>
    <n v="3"/>
    <s v="Very Poor"/>
    <n v="0"/>
    <s v="Severe"/>
    <n v="101"/>
    <s v="nausea"/>
  </r>
  <r>
    <n v="1779"/>
    <n v="22.21"/>
    <s v="Healthy Weight"/>
    <n v="1.62"/>
    <n v="58.29"/>
    <n v="125"/>
    <n v="103"/>
    <x v="1"/>
    <n v="1"/>
    <n v="2023"/>
    <n v="4"/>
    <n v="6"/>
    <d v="2023-04-06T00:00:00"/>
    <s v="Q2"/>
    <s v="Q2-2023"/>
    <x v="1"/>
    <n v="1"/>
    <s v="Good"/>
    <n v="0"/>
    <s v="Severe"/>
    <n v="100"/>
    <s v="headache"/>
  </r>
  <r>
    <n v="1779"/>
    <n v="24.22"/>
    <s v="Healthy Weight"/>
    <n v="1.62"/>
    <n v="63.55"/>
    <n v="122"/>
    <n v="102"/>
    <x v="1"/>
    <n v="2"/>
    <n v="2023"/>
    <n v="10"/>
    <n v="6"/>
    <d v="2023-10-06T00:00:00"/>
    <s v="Q4"/>
    <s v="Q4-2023"/>
    <x v="1"/>
    <n v="1"/>
    <s v="Good"/>
    <n v="1"/>
    <s v="Moderate"/>
    <n v="100"/>
    <s v="headache"/>
  </r>
  <r>
    <n v="1779"/>
    <n v="23.21"/>
    <s v="Healthy Weight"/>
    <n v="1.62"/>
    <n v="60.92"/>
    <n v="120"/>
    <n v="107"/>
    <x v="1"/>
    <n v="3"/>
    <n v="2024"/>
    <n v="4"/>
    <n v="5"/>
    <d v="2024-04-05T00:00:00"/>
    <s v="Q2"/>
    <s v="Q2-2024"/>
    <x v="1"/>
    <n v="2"/>
    <s v="Poor"/>
    <n v="1"/>
    <s v="Moderate"/>
    <n v="106"/>
    <s v="dizziness"/>
  </r>
  <r>
    <n v="1779"/>
    <n v="26.98"/>
    <s v="Overweight"/>
    <n v="1.62"/>
    <n v="70.81"/>
    <n v="123"/>
    <n v="105"/>
    <x v="1"/>
    <n v="4"/>
    <n v="2024"/>
    <n v="10"/>
    <n v="5"/>
    <d v="2024-10-05T00:00:00"/>
    <s v="Q4"/>
    <s v="Q4-2024"/>
    <x v="1"/>
    <n v="1"/>
    <s v="Good"/>
    <n v="1"/>
    <s v="Moderate"/>
    <n v="100"/>
    <s v="headache"/>
  </r>
  <r>
    <n v="1780"/>
    <n v="21.2"/>
    <s v="Healthy Weight"/>
    <n v="1.62"/>
    <n v="55.63"/>
    <n v="97"/>
    <n v="86"/>
    <x v="1"/>
    <n v="1"/>
    <n v="2023"/>
    <n v="4"/>
    <n v="10"/>
    <d v="2023-04-10T00:00:00"/>
    <s v="Q2"/>
    <s v="Q2-2023"/>
    <x v="1"/>
    <n v="0"/>
    <s v="Very Good"/>
    <n v="1"/>
    <s v="Moderate"/>
    <n v="107"/>
    <s v="skin rash"/>
  </r>
  <r>
    <n v="1780"/>
    <n v="17.600000000000001"/>
    <s v="Underweight"/>
    <n v="1.62"/>
    <n v="46.19"/>
    <n v="97"/>
    <n v="89"/>
    <x v="1"/>
    <n v="2"/>
    <n v="2023"/>
    <n v="10"/>
    <n v="10"/>
    <d v="2023-10-10T00:00:00"/>
    <s v="Q4"/>
    <s v="Q4-2023"/>
    <x v="1"/>
    <n v="2"/>
    <s v="Poor"/>
    <n v="2"/>
    <s v="Mild"/>
    <n v="106"/>
    <s v="dizziness"/>
  </r>
  <r>
    <n v="1780"/>
    <n v="17.7"/>
    <s v="Underweight"/>
    <n v="1.62"/>
    <n v="46.45"/>
    <n v="106"/>
    <n v="92"/>
    <x v="1"/>
    <n v="3"/>
    <n v="2024"/>
    <n v="4"/>
    <n v="9"/>
    <d v="2024-04-09T00:00:00"/>
    <s v="Q2"/>
    <s v="Q2-2024"/>
    <x v="1"/>
    <n v="2"/>
    <s v="Poor"/>
    <n v="1"/>
    <s v="Moderate"/>
    <n v="100"/>
    <s v="headache"/>
  </r>
  <r>
    <n v="1781"/>
    <n v="24.64"/>
    <s v="Healthy Weight"/>
    <n v="1.82"/>
    <n v="81.61"/>
    <n v="142"/>
    <n v="108"/>
    <x v="0"/>
    <n v="1"/>
    <n v="2023"/>
    <n v="4"/>
    <n v="12"/>
    <d v="2023-04-12T00:00:00"/>
    <s v="Q2"/>
    <s v="Q2-2023"/>
    <x v="0"/>
    <n v="2"/>
    <s v="Poor"/>
    <n v="1"/>
    <s v="Moderate"/>
    <n v="105"/>
    <s v="abdominal pain"/>
  </r>
  <r>
    <n v="1781"/>
    <n v="22.17"/>
    <s v="Healthy Weight"/>
    <n v="1.82"/>
    <n v="73.44"/>
    <n v="135"/>
    <n v="99"/>
    <x v="0"/>
    <n v="2"/>
    <n v="2023"/>
    <n v="10"/>
    <n v="12"/>
    <d v="2023-10-12T00:00:00"/>
    <s v="Q4"/>
    <s v="Q4-2023"/>
    <x v="0"/>
    <n v="3"/>
    <s v="Very Poor"/>
    <n v="2"/>
    <s v="Mild"/>
    <n v="109"/>
    <s v="hallucinations"/>
  </r>
  <r>
    <n v="1781"/>
    <n v="22.8"/>
    <s v="Healthy Weight"/>
    <n v="1.82"/>
    <n v="75.52"/>
    <n v="143"/>
    <n v="96"/>
    <x v="0"/>
    <n v="3"/>
    <n v="2024"/>
    <n v="4"/>
    <n v="11"/>
    <d v="2024-04-11T00:00:00"/>
    <s v="Q2"/>
    <s v="Q2-2024"/>
    <x v="0"/>
    <n v="1"/>
    <s v="Good"/>
    <n v="2"/>
    <s v="Mild"/>
    <n v="101"/>
    <s v="nausea"/>
  </r>
  <r>
    <n v="1781"/>
    <n v="21.97"/>
    <s v="Healthy Weight"/>
    <n v="1.82"/>
    <n v="72.77"/>
    <n v="132"/>
    <n v="96"/>
    <x v="1"/>
    <n v="4"/>
    <n v="2024"/>
    <n v="10"/>
    <n v="11"/>
    <d v="2024-10-11T00:00:00"/>
    <s v="Q4"/>
    <s v="Q4-2024"/>
    <x v="0"/>
    <n v="2"/>
    <s v="Poor"/>
    <n v="2"/>
    <s v="Mild"/>
    <n v="100"/>
    <s v="headache"/>
  </r>
  <r>
    <n v="1782"/>
    <n v="28.55"/>
    <s v="Overweight"/>
    <n v="1.82"/>
    <n v="94.58"/>
    <n v="134"/>
    <n v="127"/>
    <x v="1"/>
    <n v="1"/>
    <n v="2023"/>
    <n v="4"/>
    <n v="15"/>
    <d v="2023-04-15T00:00:00"/>
    <s v="Q2"/>
    <s v="Q2-2023"/>
    <x v="0"/>
    <n v="2"/>
    <s v="Poor"/>
    <n v="1"/>
    <s v="Moderate"/>
    <n v="107"/>
    <s v="skin rash"/>
  </r>
  <r>
    <n v="1782"/>
    <n v="30.41"/>
    <s v="Obesity"/>
    <n v="1.82"/>
    <n v="100.73"/>
    <n v="130"/>
    <n v="130"/>
    <x v="1"/>
    <n v="2"/>
    <n v="2023"/>
    <n v="10"/>
    <n v="15"/>
    <d v="2023-10-15T00:00:00"/>
    <s v="Q4"/>
    <s v="Q4-2023"/>
    <x v="0"/>
    <n v="2"/>
    <s v="Poor"/>
    <n v="1"/>
    <s v="Moderate"/>
    <n v="100"/>
    <s v="headache"/>
  </r>
  <r>
    <n v="1782"/>
    <n v="31.75"/>
    <s v="Obesity"/>
    <n v="1.82"/>
    <n v="105.17"/>
    <n v="133"/>
    <n v="127"/>
    <x v="1"/>
    <n v="3"/>
    <n v="2024"/>
    <n v="4"/>
    <n v="14"/>
    <d v="2024-04-14T00:00:00"/>
    <s v="Q2"/>
    <s v="Q2-2024"/>
    <x v="0"/>
    <n v="2"/>
    <s v="Poor"/>
    <n v="0"/>
    <s v="Severe"/>
    <n v="100"/>
    <s v="headache"/>
  </r>
  <r>
    <n v="1782"/>
    <n v="32.380000000000003"/>
    <s v="Obesity"/>
    <n v="1.82"/>
    <n v="107.25"/>
    <n v="139"/>
    <n v="122"/>
    <x v="0"/>
    <n v="4"/>
    <n v="2024"/>
    <n v="10"/>
    <n v="14"/>
    <d v="2024-10-14T00:00:00"/>
    <s v="Q4"/>
    <s v="Q4-2024"/>
    <x v="0"/>
    <n v="2"/>
    <s v="Poor"/>
    <n v="1"/>
    <s v="Moderate"/>
    <n v="105"/>
    <s v="abdominal pain"/>
  </r>
  <r>
    <n v="1782"/>
    <n v="34"/>
    <s v="Obesity"/>
    <n v="1.82"/>
    <n v="112.63"/>
    <n v="138"/>
    <n v="129"/>
    <x v="0"/>
    <n v="5"/>
    <n v="2025"/>
    <n v="4"/>
    <n v="14"/>
    <d v="2025-04-14T00:00:00"/>
    <s v="Q2"/>
    <s v="Q2-2025"/>
    <x v="0"/>
    <n v="2"/>
    <s v="Poor"/>
    <n v="0"/>
    <s v="Severe"/>
    <n v="108"/>
    <s v="palpitations"/>
  </r>
  <r>
    <n v="1783"/>
    <n v="26.75"/>
    <s v="Overweight"/>
    <n v="1.82"/>
    <n v="88.61"/>
    <n v="138"/>
    <n v="107"/>
    <x v="0"/>
    <n v="1"/>
    <n v="2023"/>
    <n v="4"/>
    <n v="19"/>
    <d v="2023-04-19T00:00:00"/>
    <s v="Q2"/>
    <s v="Q2-2023"/>
    <x v="0"/>
    <n v="2"/>
    <s v="Poor"/>
    <n v="0"/>
    <s v="Severe"/>
    <n v="108"/>
    <s v="palpitations"/>
  </r>
  <r>
    <n v="1783"/>
    <n v="28.42"/>
    <s v="Overweight"/>
    <n v="1.82"/>
    <n v="94.14"/>
    <n v="144"/>
    <n v="104"/>
    <x v="0"/>
    <n v="2"/>
    <n v="2023"/>
    <n v="10"/>
    <n v="19"/>
    <d v="2023-10-19T00:00:00"/>
    <s v="Q4"/>
    <s v="Q4-2023"/>
    <x v="0"/>
    <n v="3"/>
    <s v="Very Poor"/>
    <n v="1"/>
    <s v="Moderate"/>
    <n v="101"/>
    <s v="nausea"/>
  </r>
  <r>
    <n v="1783"/>
    <n v="27.96"/>
    <s v="Overweight"/>
    <n v="1.82"/>
    <n v="92.6"/>
    <n v="142"/>
    <n v="100"/>
    <x v="0"/>
    <n v="3"/>
    <n v="2024"/>
    <n v="4"/>
    <n v="18"/>
    <d v="2024-04-18T00:00:00"/>
    <s v="Q2"/>
    <s v="Q2-2024"/>
    <x v="0"/>
    <n v="2"/>
    <s v="Poor"/>
    <n v="0"/>
    <s v="Severe"/>
    <n v="106"/>
    <s v="dizziness"/>
  </r>
  <r>
    <n v="1783"/>
    <n v="25.72"/>
    <s v="Overweight"/>
    <n v="1.82"/>
    <n v="85.2"/>
    <n v="148"/>
    <n v="104"/>
    <x v="0"/>
    <n v="4"/>
    <n v="2024"/>
    <n v="10"/>
    <n v="18"/>
    <d v="2024-10-18T00:00:00"/>
    <s v="Q4"/>
    <s v="Q4-2024"/>
    <x v="0"/>
    <n v="2"/>
    <s v="Poor"/>
    <n v="0"/>
    <s v="Severe"/>
    <n v="100"/>
    <s v="headache"/>
  </r>
  <r>
    <n v="1783"/>
    <n v="22.53"/>
    <s v="Healthy Weight"/>
    <n v="1.82"/>
    <n v="74.63"/>
    <n v="161"/>
    <n v="105"/>
    <x v="0"/>
    <n v="5"/>
    <n v="2025"/>
    <n v="4"/>
    <n v="18"/>
    <d v="2025-04-18T00:00:00"/>
    <s v="Q2"/>
    <s v="Q2-2025"/>
    <x v="0"/>
    <n v="1"/>
    <s v="Good"/>
    <n v="1"/>
    <s v="Moderate"/>
    <n v="104"/>
    <s v="itching"/>
  </r>
  <r>
    <n v="1783"/>
    <n v="22.17"/>
    <s v="Healthy Weight"/>
    <n v="1.82"/>
    <n v="73.44"/>
    <n v="172"/>
    <n v="103"/>
    <x v="0"/>
    <n v="6"/>
    <n v="2025"/>
    <n v="10"/>
    <n v="18"/>
    <d v="2025-10-18T00:00:00"/>
    <s v="Q4"/>
    <s v="Q4-2025"/>
    <x v="0"/>
    <n v="0"/>
    <s v="Very Good"/>
    <n v="2"/>
    <s v="Mild"/>
    <n v="106"/>
    <s v="dizziness"/>
  </r>
  <r>
    <n v="1784"/>
    <n v="19.07"/>
    <s v="Healthy Weight"/>
    <n v="1.62"/>
    <n v="50.04"/>
    <n v="125"/>
    <n v="94"/>
    <x v="1"/>
    <n v="1"/>
    <n v="2023"/>
    <n v="4"/>
    <n v="21"/>
    <d v="2023-04-21T00:00:00"/>
    <s v="Q2"/>
    <s v="Q2-2023"/>
    <x v="1"/>
    <n v="0"/>
    <s v="Very Good"/>
    <n v="1"/>
    <s v="Moderate"/>
    <n v="100"/>
    <s v="headache"/>
  </r>
  <r>
    <n v="1784"/>
    <n v="19.649999999999999"/>
    <s v="Healthy Weight"/>
    <n v="1.62"/>
    <n v="51.58"/>
    <n v="124"/>
    <n v="82"/>
    <x v="3"/>
    <n v="2"/>
    <n v="2023"/>
    <n v="10"/>
    <n v="21"/>
    <d v="2023-10-21T00:00:00"/>
    <s v="Q4"/>
    <s v="Q4-2023"/>
    <x v="1"/>
    <n v="1"/>
    <s v="Good"/>
    <n v="1"/>
    <s v="Moderate"/>
    <n v="100"/>
    <s v="headache"/>
  </r>
  <r>
    <n v="1784"/>
    <n v="21.38"/>
    <s v="Healthy Weight"/>
    <n v="1.62"/>
    <n v="56.12"/>
    <n v="122"/>
    <n v="81"/>
    <x v="3"/>
    <n v="3"/>
    <n v="2024"/>
    <n v="4"/>
    <n v="20"/>
    <d v="2024-04-20T00:00:00"/>
    <s v="Q2"/>
    <s v="Q2-2024"/>
    <x v="1"/>
    <n v="1"/>
    <s v="Good"/>
    <n v="1"/>
    <s v="Moderate"/>
    <n v="108"/>
    <s v="palpitations"/>
  </r>
  <r>
    <n v="1784"/>
    <n v="19.29"/>
    <s v="Healthy Weight"/>
    <n v="1.62"/>
    <n v="50.64"/>
    <n v="122"/>
    <n v="80"/>
    <x v="3"/>
    <n v="4"/>
    <n v="2024"/>
    <n v="10"/>
    <n v="20"/>
    <d v="2024-10-20T00:00:00"/>
    <s v="Q4"/>
    <s v="Q4-2024"/>
    <x v="1"/>
    <n v="1"/>
    <s v="Good"/>
    <n v="2"/>
    <s v="Mild"/>
    <n v="100"/>
    <s v="headache"/>
  </r>
  <r>
    <n v="1785"/>
    <n v="23.89"/>
    <s v="Healthy Weight"/>
    <n v="1.82"/>
    <n v="79.12"/>
    <n v="139"/>
    <n v="124"/>
    <x v="0"/>
    <n v="1"/>
    <n v="2023"/>
    <n v="4"/>
    <n v="23"/>
    <d v="2023-04-23T00:00:00"/>
    <s v="Q2"/>
    <s v="Q2-2023"/>
    <x v="0"/>
    <n v="1"/>
    <s v="Good"/>
    <n v="0"/>
    <s v="Severe"/>
    <n v="109"/>
    <s v="hallucinations"/>
  </r>
  <r>
    <n v="1785"/>
    <n v="24.89"/>
    <s v="Healthy Weight"/>
    <n v="1.82"/>
    <n v="82.44"/>
    <n v="124"/>
    <n v="115"/>
    <x v="1"/>
    <n v="2"/>
    <n v="2023"/>
    <n v="10"/>
    <n v="23"/>
    <d v="2023-10-23T00:00:00"/>
    <s v="Q4"/>
    <s v="Q4-2023"/>
    <x v="0"/>
    <n v="1"/>
    <s v="Good"/>
    <n v="2"/>
    <s v="Mild"/>
    <n v="100"/>
    <s v="headache"/>
  </r>
  <r>
    <n v="1785"/>
    <n v="25.51"/>
    <s v="Overweight"/>
    <n v="1.82"/>
    <n v="84.5"/>
    <n v="126"/>
    <n v="116"/>
    <x v="1"/>
    <n v="3"/>
    <n v="2024"/>
    <n v="4"/>
    <n v="22"/>
    <d v="2024-04-22T00:00:00"/>
    <s v="Q2"/>
    <s v="Q2-2024"/>
    <x v="0"/>
    <n v="3"/>
    <s v="Very Poor"/>
    <n v="1"/>
    <s v="Moderate"/>
    <n v="102"/>
    <s v="tinnitus"/>
  </r>
  <r>
    <n v="1785"/>
    <n v="23.65"/>
    <s v="Healthy Weight"/>
    <n v="1.82"/>
    <n v="78.349999999999994"/>
    <n v="114"/>
    <n v="120"/>
    <x v="1"/>
    <n v="4"/>
    <n v="2024"/>
    <n v="10"/>
    <n v="22"/>
    <d v="2024-10-22T00:00:00"/>
    <s v="Q4"/>
    <s v="Q4-2024"/>
    <x v="0"/>
    <n v="3"/>
    <s v="Very Poor"/>
    <n v="1"/>
    <s v="Moderate"/>
    <n v="101"/>
    <s v="nausea"/>
  </r>
  <r>
    <n v="1785"/>
    <n v="22.52"/>
    <s v="Healthy Weight"/>
    <n v="1.82"/>
    <n v="74.59"/>
    <n v="109"/>
    <n v="117"/>
    <x v="1"/>
    <n v="5"/>
    <n v="2025"/>
    <n v="4"/>
    <n v="22"/>
    <d v="2025-04-22T00:00:00"/>
    <s v="Q2"/>
    <s v="Q2-2025"/>
    <x v="0"/>
    <n v="2"/>
    <s v="Poor"/>
    <n v="1"/>
    <s v="Moderate"/>
    <n v="103"/>
    <s v="vomiting"/>
  </r>
  <r>
    <n v="1786"/>
    <n v="17.54"/>
    <s v="Underweight"/>
    <n v="1.62"/>
    <n v="46.02"/>
    <n v="114"/>
    <n v="93"/>
    <x v="1"/>
    <n v="1"/>
    <n v="2023"/>
    <n v="4"/>
    <n v="25"/>
    <d v="2023-04-25T00:00:00"/>
    <s v="Q2"/>
    <s v="Q2-2023"/>
    <x v="1"/>
    <n v="2"/>
    <s v="Poor"/>
    <n v="2"/>
    <s v="Mild"/>
    <n v="100"/>
    <s v="headache"/>
  </r>
  <r>
    <n v="1786"/>
    <n v="18.5"/>
    <s v="Healthy Weight"/>
    <n v="1.62"/>
    <n v="48.55"/>
    <n v="125"/>
    <n v="95"/>
    <x v="1"/>
    <n v="2"/>
    <n v="2023"/>
    <n v="10"/>
    <n v="25"/>
    <d v="2023-10-25T00:00:00"/>
    <s v="Q4"/>
    <s v="Q4-2023"/>
    <x v="1"/>
    <n v="1"/>
    <s v="Good"/>
    <n v="1"/>
    <s v="Moderate"/>
    <n v="100"/>
    <s v="headache"/>
  </r>
  <r>
    <n v="1786"/>
    <n v="18.62"/>
    <s v="Healthy Weight"/>
    <n v="1.62"/>
    <n v="48.88"/>
    <n v="127"/>
    <n v="96"/>
    <x v="1"/>
    <n v="3"/>
    <n v="2024"/>
    <n v="4"/>
    <n v="24"/>
    <d v="2024-04-24T00:00:00"/>
    <s v="Q2"/>
    <s v="Q2-2024"/>
    <x v="1"/>
    <n v="1"/>
    <s v="Good"/>
    <n v="2"/>
    <s v="Mild"/>
    <n v="101"/>
    <s v="nausea"/>
  </r>
  <r>
    <n v="1786"/>
    <n v="17.829999999999998"/>
    <s v="Underweight"/>
    <n v="1.62"/>
    <n v="46.81"/>
    <n v="127"/>
    <n v="92"/>
    <x v="1"/>
    <n v="4"/>
    <n v="2024"/>
    <n v="10"/>
    <n v="24"/>
    <d v="2024-10-24T00:00:00"/>
    <s v="Q4"/>
    <s v="Q4-2024"/>
    <x v="1"/>
    <n v="0"/>
    <s v="Very Good"/>
    <n v="1"/>
    <s v="Moderate"/>
    <n v="104"/>
    <s v="itching"/>
  </r>
  <r>
    <n v="1786"/>
    <n v="18.62"/>
    <s v="Healthy Weight"/>
    <n v="1.62"/>
    <n v="48.85"/>
    <n v="129"/>
    <n v="83"/>
    <x v="3"/>
    <n v="5"/>
    <n v="2025"/>
    <n v="4"/>
    <n v="24"/>
    <d v="2025-04-24T00:00:00"/>
    <s v="Q2"/>
    <s v="Q2-2025"/>
    <x v="1"/>
    <n v="1"/>
    <s v="Good"/>
    <n v="2"/>
    <s v="Mild"/>
    <n v="100"/>
    <s v="headache"/>
  </r>
  <r>
    <n v="1787"/>
    <n v="28.31"/>
    <s v="Overweight"/>
    <n v="1.82"/>
    <n v="93.77"/>
    <n v="124"/>
    <n v="96"/>
    <x v="1"/>
    <n v="1"/>
    <n v="2023"/>
    <n v="4"/>
    <n v="28"/>
    <d v="2023-04-28T00:00:00"/>
    <s v="Q2"/>
    <s v="Q2-2023"/>
    <x v="0"/>
    <n v="0"/>
    <s v="Very Good"/>
    <n v="1"/>
    <s v="Moderate"/>
    <n v="100"/>
    <s v="headache"/>
  </r>
  <r>
    <n v="1787"/>
    <n v="28.08"/>
    <s v="Overweight"/>
    <n v="1.82"/>
    <n v="93"/>
    <n v="127"/>
    <n v="92"/>
    <x v="1"/>
    <n v="2"/>
    <n v="2023"/>
    <n v="10"/>
    <n v="28"/>
    <d v="2023-10-28T00:00:00"/>
    <s v="Q4"/>
    <s v="Q4-2023"/>
    <x v="0"/>
    <n v="2"/>
    <s v="Poor"/>
    <n v="1"/>
    <s v="Moderate"/>
    <n v="107"/>
    <s v="skin rash"/>
  </r>
  <r>
    <n v="1787"/>
    <n v="28.57"/>
    <s v="Overweight"/>
    <n v="1.82"/>
    <n v="94.64"/>
    <n v="118"/>
    <n v="93"/>
    <x v="1"/>
    <n v="3"/>
    <n v="2024"/>
    <n v="4"/>
    <n v="27"/>
    <d v="2024-04-27T00:00:00"/>
    <s v="Q2"/>
    <s v="Q2-2024"/>
    <x v="0"/>
    <n v="3"/>
    <s v="Very Poor"/>
    <n v="0"/>
    <s v="Severe"/>
    <n v="107"/>
    <s v="skin rash"/>
  </r>
  <r>
    <n v="1787"/>
    <n v="30.07"/>
    <s v="Obesity"/>
    <n v="1.82"/>
    <n v="99.59"/>
    <n v="112"/>
    <n v="101"/>
    <x v="1"/>
    <n v="4"/>
    <n v="2024"/>
    <n v="10"/>
    <n v="27"/>
    <d v="2024-10-27T00:00:00"/>
    <s v="Q4"/>
    <s v="Q4-2024"/>
    <x v="0"/>
    <n v="3"/>
    <s v="Very Poor"/>
    <n v="0"/>
    <s v="Severe"/>
    <n v="103"/>
    <s v="vomiting"/>
  </r>
  <r>
    <n v="1787"/>
    <n v="26.94"/>
    <s v="Overweight"/>
    <n v="1.82"/>
    <n v="89.23"/>
    <n v="103"/>
    <n v="89"/>
    <x v="1"/>
    <n v="5"/>
    <n v="2025"/>
    <n v="4"/>
    <n v="27"/>
    <d v="2025-04-27T00:00:00"/>
    <s v="Q2"/>
    <s v="Q2-2025"/>
    <x v="0"/>
    <n v="1"/>
    <s v="Good"/>
    <n v="1"/>
    <s v="Moderate"/>
    <n v="109"/>
    <s v="hallucinations"/>
  </r>
  <r>
    <n v="1787"/>
    <n v="26.87"/>
    <s v="Overweight"/>
    <n v="1.82"/>
    <n v="88.99"/>
    <n v="111"/>
    <n v="87"/>
    <x v="1"/>
    <n v="6"/>
    <n v="2025"/>
    <n v="10"/>
    <n v="27"/>
    <d v="2025-10-27T00:00:00"/>
    <s v="Q4"/>
    <s v="Q4-2025"/>
    <x v="0"/>
    <n v="1"/>
    <s v="Good"/>
    <n v="1"/>
    <s v="Moderate"/>
    <n v="106"/>
    <s v="dizziness"/>
  </r>
  <r>
    <n v="1788"/>
    <n v="20.12"/>
    <s v="Healthy Weight"/>
    <n v="1.82"/>
    <n v="66.650000000000006"/>
    <n v="125"/>
    <n v="106"/>
    <x v="1"/>
    <n v="1"/>
    <n v="2023"/>
    <n v="5"/>
    <n v="2"/>
    <d v="2023-05-02T00:00:00"/>
    <s v="Q2"/>
    <s v="Q2-2023"/>
    <x v="0"/>
    <n v="1"/>
    <s v="Good"/>
    <n v="1"/>
    <s v="Moderate"/>
    <n v="104"/>
    <s v="itching"/>
  </r>
  <r>
    <n v="1788"/>
    <n v="21.93"/>
    <s v="Healthy Weight"/>
    <n v="1.82"/>
    <n v="72.64"/>
    <n v="128"/>
    <n v="107"/>
    <x v="1"/>
    <n v="2"/>
    <n v="2023"/>
    <n v="11"/>
    <n v="1"/>
    <d v="2023-11-01T00:00:00"/>
    <s v="Q4"/>
    <s v="Q4-2023"/>
    <x v="0"/>
    <n v="0"/>
    <s v="Very Good"/>
    <n v="1"/>
    <s v="Moderate"/>
    <n v="101"/>
    <s v="nausea"/>
  </r>
  <r>
    <n v="1788"/>
    <n v="22.54"/>
    <s v="Healthy Weight"/>
    <n v="1.82"/>
    <n v="74.650000000000006"/>
    <n v="131"/>
    <n v="102"/>
    <x v="1"/>
    <n v="3"/>
    <n v="2024"/>
    <n v="5"/>
    <n v="1"/>
    <d v="2024-05-01T00:00:00"/>
    <s v="Q2"/>
    <s v="Q2-2024"/>
    <x v="0"/>
    <n v="0"/>
    <s v="Very Good"/>
    <n v="2"/>
    <s v="Mild"/>
    <n v="100"/>
    <s v="headache"/>
  </r>
  <r>
    <n v="1789"/>
    <n v="24.42"/>
    <s v="Healthy Weight"/>
    <n v="1.82"/>
    <n v="80.88"/>
    <n v="125"/>
    <n v="106"/>
    <x v="1"/>
    <n v="1"/>
    <n v="2023"/>
    <n v="5"/>
    <n v="3"/>
    <d v="2023-05-03T00:00:00"/>
    <s v="Q2"/>
    <s v="Q2-2023"/>
    <x v="0"/>
    <n v="1"/>
    <s v="Good"/>
    <n v="1"/>
    <s v="Moderate"/>
    <n v="100"/>
    <s v="headache"/>
  </r>
  <r>
    <n v="1789"/>
    <n v="24.09"/>
    <s v="Healthy Weight"/>
    <n v="1.82"/>
    <n v="79.790000000000006"/>
    <n v="138"/>
    <n v="106"/>
    <x v="0"/>
    <n v="2"/>
    <n v="2023"/>
    <n v="11"/>
    <n v="2"/>
    <d v="2023-11-02T00:00:00"/>
    <s v="Q4"/>
    <s v="Q4-2023"/>
    <x v="0"/>
    <n v="1"/>
    <s v="Good"/>
    <n v="2"/>
    <s v="Mild"/>
    <n v="106"/>
    <s v="dizziness"/>
  </r>
  <r>
    <n v="1789"/>
    <n v="26.1"/>
    <s v="Overweight"/>
    <n v="1.82"/>
    <n v="86.46"/>
    <n v="141"/>
    <n v="110"/>
    <x v="0"/>
    <n v="3"/>
    <n v="2024"/>
    <n v="5"/>
    <n v="2"/>
    <d v="2024-05-02T00:00:00"/>
    <s v="Q2"/>
    <s v="Q2-2024"/>
    <x v="0"/>
    <n v="3"/>
    <s v="Very Poor"/>
    <n v="0"/>
    <s v="Severe"/>
    <n v="105"/>
    <s v="abdominal pain"/>
  </r>
  <r>
    <n v="1789"/>
    <n v="20.92"/>
    <s v="Healthy Weight"/>
    <n v="1.82"/>
    <n v="69.3"/>
    <n v="140"/>
    <n v="107"/>
    <x v="0"/>
    <n v="4"/>
    <n v="2024"/>
    <n v="11"/>
    <n v="1"/>
    <d v="2024-11-01T00:00:00"/>
    <s v="Q4"/>
    <s v="Q4-2024"/>
    <x v="0"/>
    <n v="2"/>
    <s v="Poor"/>
    <n v="1"/>
    <s v="Moderate"/>
    <n v="106"/>
    <s v="dizziness"/>
  </r>
  <r>
    <n v="1790"/>
    <n v="27.58"/>
    <s v="Overweight"/>
    <n v="1.82"/>
    <n v="91.37"/>
    <n v="131"/>
    <n v="115"/>
    <x v="1"/>
    <n v="1"/>
    <n v="2023"/>
    <n v="5"/>
    <n v="6"/>
    <d v="2023-05-06T00:00:00"/>
    <s v="Q2"/>
    <s v="Q2-2023"/>
    <x v="0"/>
    <n v="3"/>
    <s v="Very Poor"/>
    <n v="0"/>
    <s v="Severe"/>
    <n v="100"/>
    <s v="headache"/>
  </r>
  <r>
    <n v="1790"/>
    <n v="26.64"/>
    <s v="Overweight"/>
    <n v="1.82"/>
    <n v="88.25"/>
    <n v="124"/>
    <n v="112"/>
    <x v="1"/>
    <n v="2"/>
    <n v="2023"/>
    <n v="11"/>
    <n v="5"/>
    <d v="2023-11-05T00:00:00"/>
    <s v="Q4"/>
    <s v="Q4-2023"/>
    <x v="0"/>
    <n v="1"/>
    <s v="Good"/>
    <n v="2"/>
    <s v="Mild"/>
    <n v="100"/>
    <s v="headache"/>
  </r>
  <r>
    <n v="1790"/>
    <n v="30.07"/>
    <s v="Obesity"/>
    <n v="1.82"/>
    <n v="99.6"/>
    <n v="124"/>
    <n v="112"/>
    <x v="1"/>
    <n v="3"/>
    <n v="2024"/>
    <n v="5"/>
    <n v="5"/>
    <d v="2024-05-05T00:00:00"/>
    <s v="Q2"/>
    <s v="Q2-2024"/>
    <x v="0"/>
    <n v="3"/>
    <s v="Very Poor"/>
    <n v="0"/>
    <s v="Severe"/>
    <n v="100"/>
    <s v="headache"/>
  </r>
  <r>
    <n v="1790"/>
    <n v="28.98"/>
    <s v="Overweight"/>
    <n v="1.82"/>
    <n v="95.98"/>
    <n v="122"/>
    <n v="114"/>
    <x v="1"/>
    <n v="4"/>
    <n v="2024"/>
    <n v="11"/>
    <n v="4"/>
    <d v="2024-11-04T00:00:00"/>
    <s v="Q4"/>
    <s v="Q4-2024"/>
    <x v="0"/>
    <n v="3"/>
    <s v="Very Poor"/>
    <n v="2"/>
    <s v="Mild"/>
    <n v="105"/>
    <s v="abdominal pain"/>
  </r>
  <r>
    <n v="1791"/>
    <n v="19.88"/>
    <s v="Healthy Weight"/>
    <n v="1.62"/>
    <n v="52.17"/>
    <n v="126"/>
    <n v="118"/>
    <x v="1"/>
    <n v="1"/>
    <n v="2023"/>
    <n v="5"/>
    <n v="8"/>
    <d v="2023-05-08T00:00:00"/>
    <s v="Q2"/>
    <s v="Q2-2023"/>
    <x v="1"/>
    <n v="2"/>
    <s v="Poor"/>
    <n v="1"/>
    <s v="Moderate"/>
    <n v="100"/>
    <s v="headache"/>
  </r>
  <r>
    <n v="1791"/>
    <n v="17.100000000000001"/>
    <s v="Underweight"/>
    <n v="1.62"/>
    <n v="44.87"/>
    <n v="121"/>
    <n v="120"/>
    <x v="1"/>
    <n v="2"/>
    <n v="2023"/>
    <n v="11"/>
    <n v="7"/>
    <d v="2023-11-07T00:00:00"/>
    <s v="Q4"/>
    <s v="Q4-2023"/>
    <x v="1"/>
    <n v="1"/>
    <s v="Good"/>
    <n v="0"/>
    <s v="Severe"/>
    <n v="100"/>
    <s v="headache"/>
  </r>
  <r>
    <n v="1791"/>
    <n v="16.940000000000001"/>
    <s v="Underweight"/>
    <n v="1.62"/>
    <n v="44.46"/>
    <n v="116"/>
    <n v="125"/>
    <x v="1"/>
    <n v="3"/>
    <n v="2024"/>
    <n v="5"/>
    <n v="7"/>
    <d v="2024-05-07T00:00:00"/>
    <s v="Q2"/>
    <s v="Q2-2024"/>
    <x v="1"/>
    <n v="1"/>
    <s v="Good"/>
    <n v="0"/>
    <s v="Severe"/>
    <n v="100"/>
    <s v="headache"/>
  </r>
  <r>
    <n v="1791"/>
    <n v="20.62"/>
    <s v="Healthy Weight"/>
    <n v="1.62"/>
    <n v="54.12"/>
    <n v="116"/>
    <n v="131"/>
    <x v="1"/>
    <n v="4"/>
    <n v="2024"/>
    <n v="11"/>
    <n v="6"/>
    <d v="2024-11-06T00:00:00"/>
    <s v="Q4"/>
    <s v="Q4-2024"/>
    <x v="1"/>
    <n v="1"/>
    <s v="Good"/>
    <n v="1"/>
    <s v="Moderate"/>
    <n v="100"/>
    <s v="headache"/>
  </r>
  <r>
    <n v="1792"/>
    <n v="20.190000000000001"/>
    <s v="Healthy Weight"/>
    <n v="1.82"/>
    <n v="66.86"/>
    <n v="127"/>
    <n v="103"/>
    <x v="1"/>
    <n v="1"/>
    <n v="2023"/>
    <n v="5"/>
    <n v="8"/>
    <d v="2023-05-08T00:00:00"/>
    <s v="Q2"/>
    <s v="Q2-2023"/>
    <x v="0"/>
    <n v="2"/>
    <s v="Poor"/>
    <n v="2"/>
    <s v="Mild"/>
    <n v="102"/>
    <s v="tinnitus"/>
  </r>
  <r>
    <n v="1792"/>
    <n v="20.61"/>
    <s v="Healthy Weight"/>
    <n v="1.82"/>
    <n v="68.25"/>
    <n v="120"/>
    <n v="113"/>
    <x v="1"/>
    <n v="2"/>
    <n v="2023"/>
    <n v="11"/>
    <n v="7"/>
    <d v="2023-11-07T00:00:00"/>
    <s v="Q4"/>
    <s v="Q4-2023"/>
    <x v="0"/>
    <n v="0"/>
    <s v="Very Good"/>
    <n v="2"/>
    <s v="Mild"/>
    <n v="100"/>
    <s v="headache"/>
  </r>
  <r>
    <n v="1792"/>
    <n v="20.92"/>
    <s v="Healthy Weight"/>
    <n v="1.82"/>
    <n v="69.3"/>
    <n v="116"/>
    <n v="110"/>
    <x v="1"/>
    <n v="3"/>
    <n v="2024"/>
    <n v="5"/>
    <n v="7"/>
    <d v="2024-05-07T00:00:00"/>
    <s v="Q2"/>
    <s v="Q2-2024"/>
    <x v="0"/>
    <n v="2"/>
    <s v="Poor"/>
    <n v="2"/>
    <s v="Mild"/>
    <n v="100"/>
    <s v="headache"/>
  </r>
  <r>
    <n v="1792"/>
    <n v="21.07"/>
    <s v="Healthy Weight"/>
    <n v="1.82"/>
    <n v="69.8"/>
    <n v="114"/>
    <n v="110"/>
    <x v="1"/>
    <n v="4"/>
    <n v="2024"/>
    <n v="11"/>
    <n v="6"/>
    <d v="2024-11-06T00:00:00"/>
    <s v="Q4"/>
    <s v="Q4-2024"/>
    <x v="0"/>
    <n v="2"/>
    <s v="Poor"/>
    <n v="2"/>
    <s v="Mild"/>
    <n v="100"/>
    <s v="headache"/>
  </r>
  <r>
    <n v="1792"/>
    <n v="24.29"/>
    <s v="Healthy Weight"/>
    <n v="1.82"/>
    <n v="80.459999999999994"/>
    <n v="113"/>
    <n v="110"/>
    <x v="1"/>
    <n v="5"/>
    <n v="2025"/>
    <n v="5"/>
    <n v="7"/>
    <d v="2025-05-07T00:00:00"/>
    <s v="Q2"/>
    <s v="Q2-2025"/>
    <x v="0"/>
    <n v="1"/>
    <s v="Good"/>
    <n v="0"/>
    <s v="Severe"/>
    <n v="100"/>
    <s v="headache"/>
  </r>
  <r>
    <n v="1792"/>
    <n v="22.38"/>
    <s v="Healthy Weight"/>
    <n v="1.82"/>
    <n v="74.13"/>
    <n v="108"/>
    <n v="105"/>
    <x v="1"/>
    <n v="6"/>
    <n v="2025"/>
    <n v="11"/>
    <n v="6"/>
    <d v="2025-11-06T00:00:00"/>
    <s v="Q4"/>
    <s v="Q4-2025"/>
    <x v="0"/>
    <n v="2"/>
    <s v="Poor"/>
    <n v="1"/>
    <s v="Moderate"/>
    <n v="100"/>
    <s v="headache"/>
  </r>
  <r>
    <n v="1793"/>
    <n v="27.7"/>
    <s v="Overweight"/>
    <n v="1.82"/>
    <n v="91.75"/>
    <n v="126"/>
    <n v="117"/>
    <x v="1"/>
    <n v="1"/>
    <n v="2023"/>
    <n v="5"/>
    <n v="11"/>
    <d v="2023-05-11T00:00:00"/>
    <s v="Q2"/>
    <s v="Q2-2023"/>
    <x v="0"/>
    <n v="1"/>
    <s v="Good"/>
    <n v="2"/>
    <s v="Mild"/>
    <n v="109"/>
    <s v="hallucinations"/>
  </r>
  <r>
    <n v="1793"/>
    <n v="28.13"/>
    <s v="Overweight"/>
    <n v="1.82"/>
    <n v="93.19"/>
    <n v="128"/>
    <n v="118"/>
    <x v="1"/>
    <n v="2"/>
    <n v="2023"/>
    <n v="11"/>
    <n v="10"/>
    <d v="2023-11-10T00:00:00"/>
    <s v="Q4"/>
    <s v="Q4-2023"/>
    <x v="0"/>
    <n v="1"/>
    <s v="Good"/>
    <n v="1"/>
    <s v="Moderate"/>
    <n v="104"/>
    <s v="itching"/>
  </r>
  <r>
    <n v="1793"/>
    <n v="27.04"/>
    <s v="Overweight"/>
    <n v="1.82"/>
    <n v="89.57"/>
    <n v="125"/>
    <n v="122"/>
    <x v="1"/>
    <n v="3"/>
    <n v="2024"/>
    <n v="5"/>
    <n v="10"/>
    <d v="2024-05-10T00:00:00"/>
    <s v="Q2"/>
    <s v="Q2-2024"/>
    <x v="0"/>
    <n v="2"/>
    <s v="Poor"/>
    <n v="0"/>
    <s v="Severe"/>
    <n v="102"/>
    <s v="tinnitus"/>
  </r>
  <r>
    <n v="1793"/>
    <n v="26.62"/>
    <s v="Overweight"/>
    <n v="1.82"/>
    <n v="88.19"/>
    <n v="125"/>
    <n v="122"/>
    <x v="1"/>
    <n v="4"/>
    <n v="2024"/>
    <n v="11"/>
    <n v="9"/>
    <d v="2024-11-09T00:00:00"/>
    <s v="Q4"/>
    <s v="Q4-2024"/>
    <x v="0"/>
    <n v="1"/>
    <s v="Good"/>
    <n v="0"/>
    <s v="Severe"/>
    <n v="100"/>
    <s v="headache"/>
  </r>
  <r>
    <n v="1793"/>
    <n v="28.78"/>
    <s v="Overweight"/>
    <n v="1.82"/>
    <n v="95.32"/>
    <n v="118"/>
    <n v="122"/>
    <x v="1"/>
    <n v="5"/>
    <n v="2025"/>
    <n v="5"/>
    <n v="10"/>
    <d v="2025-05-10T00:00:00"/>
    <s v="Q2"/>
    <s v="Q2-2025"/>
    <x v="0"/>
    <n v="3"/>
    <s v="Very Poor"/>
    <n v="2"/>
    <s v="Mild"/>
    <n v="100"/>
    <s v="headache"/>
  </r>
  <r>
    <n v="1794"/>
    <n v="23.58"/>
    <s v="Healthy Weight"/>
    <n v="1.82"/>
    <n v="78.12"/>
    <n v="118"/>
    <n v="102"/>
    <x v="1"/>
    <n v="1"/>
    <n v="2023"/>
    <n v="5"/>
    <n v="14"/>
    <d v="2023-05-14T00:00:00"/>
    <s v="Q2"/>
    <s v="Q2-2023"/>
    <x v="0"/>
    <n v="2"/>
    <s v="Poor"/>
    <n v="1"/>
    <s v="Moderate"/>
    <n v="100"/>
    <s v="headache"/>
  </r>
  <r>
    <n v="1794"/>
    <n v="24.39"/>
    <s v="Healthy Weight"/>
    <n v="1.82"/>
    <n v="80.78"/>
    <n v="118"/>
    <n v="100"/>
    <x v="1"/>
    <n v="2"/>
    <n v="2023"/>
    <n v="11"/>
    <n v="13"/>
    <d v="2023-11-13T00:00:00"/>
    <s v="Q4"/>
    <s v="Q4-2023"/>
    <x v="0"/>
    <n v="2"/>
    <s v="Poor"/>
    <n v="1"/>
    <s v="Moderate"/>
    <n v="106"/>
    <s v="dizziness"/>
  </r>
  <r>
    <n v="1794"/>
    <n v="26.26"/>
    <s v="Overweight"/>
    <n v="1.82"/>
    <n v="86.98"/>
    <n v="103"/>
    <n v="106"/>
    <x v="1"/>
    <n v="3"/>
    <n v="2024"/>
    <n v="5"/>
    <n v="13"/>
    <d v="2024-05-13T00:00:00"/>
    <s v="Q2"/>
    <s v="Q2-2024"/>
    <x v="0"/>
    <n v="2"/>
    <s v="Poor"/>
    <n v="2"/>
    <s v="Mild"/>
    <n v="103"/>
    <s v="vomiting"/>
  </r>
  <r>
    <n v="1794"/>
    <n v="27.5"/>
    <s v="Overweight"/>
    <n v="1.82"/>
    <n v="91.1"/>
    <n v="102"/>
    <n v="105"/>
    <x v="1"/>
    <n v="4"/>
    <n v="2024"/>
    <n v="11"/>
    <n v="12"/>
    <d v="2024-11-12T00:00:00"/>
    <s v="Q4"/>
    <s v="Q4-2024"/>
    <x v="0"/>
    <n v="0"/>
    <s v="Very Good"/>
    <n v="0"/>
    <s v="Severe"/>
    <n v="104"/>
    <s v="itching"/>
  </r>
  <r>
    <n v="1795"/>
    <n v="28.6"/>
    <s v="Overweight"/>
    <n v="1.82"/>
    <n v="94.72"/>
    <n v="131"/>
    <n v="108"/>
    <x v="1"/>
    <n v="1"/>
    <n v="2023"/>
    <n v="5"/>
    <n v="15"/>
    <d v="2023-05-15T00:00:00"/>
    <s v="Q2"/>
    <s v="Q2-2023"/>
    <x v="0"/>
    <n v="2"/>
    <s v="Poor"/>
    <n v="0"/>
    <s v="Severe"/>
    <n v="101"/>
    <s v="nausea"/>
  </r>
  <r>
    <n v="1795"/>
    <n v="28.84"/>
    <s v="Overweight"/>
    <n v="1.82"/>
    <n v="95.54"/>
    <n v="141"/>
    <n v="116"/>
    <x v="0"/>
    <n v="2"/>
    <n v="2023"/>
    <n v="11"/>
    <n v="14"/>
    <d v="2023-11-14T00:00:00"/>
    <s v="Q4"/>
    <s v="Q4-2023"/>
    <x v="0"/>
    <n v="1"/>
    <s v="Good"/>
    <n v="0"/>
    <s v="Severe"/>
    <n v="100"/>
    <s v="headache"/>
  </r>
  <r>
    <n v="1795"/>
    <n v="27.9"/>
    <s v="Overweight"/>
    <n v="1.82"/>
    <n v="92.41"/>
    <n v="147"/>
    <n v="121"/>
    <x v="0"/>
    <n v="3"/>
    <n v="2024"/>
    <n v="5"/>
    <n v="14"/>
    <d v="2024-05-14T00:00:00"/>
    <s v="Q2"/>
    <s v="Q2-2024"/>
    <x v="0"/>
    <n v="0"/>
    <s v="Very Good"/>
    <n v="0"/>
    <s v="Severe"/>
    <n v="104"/>
    <s v="itching"/>
  </r>
  <r>
    <n v="1795"/>
    <n v="27.46"/>
    <s v="Overweight"/>
    <n v="1.82"/>
    <n v="90.97"/>
    <n v="154"/>
    <n v="122"/>
    <x v="0"/>
    <n v="4"/>
    <n v="2024"/>
    <n v="11"/>
    <n v="13"/>
    <d v="2024-11-13T00:00:00"/>
    <s v="Q4"/>
    <s v="Q4-2024"/>
    <x v="0"/>
    <n v="2"/>
    <s v="Poor"/>
    <n v="0"/>
    <s v="Severe"/>
    <n v="100"/>
    <s v="headache"/>
  </r>
  <r>
    <n v="1795"/>
    <n v="27.46"/>
    <s v="Overweight"/>
    <n v="1.82"/>
    <n v="90.97"/>
    <n v="161"/>
    <n v="123"/>
    <x v="0"/>
    <n v="5"/>
    <n v="2025"/>
    <n v="5"/>
    <n v="14"/>
    <d v="2025-05-14T00:00:00"/>
    <s v="Q2"/>
    <s v="Q2-2025"/>
    <x v="0"/>
    <n v="2"/>
    <s v="Poor"/>
    <n v="1"/>
    <s v="Moderate"/>
    <n v="100"/>
    <s v="headache"/>
  </r>
  <r>
    <n v="1796"/>
    <n v="23"/>
    <s v="Healthy Weight"/>
    <n v="1.62"/>
    <n v="60.36"/>
    <n v="132"/>
    <n v="122"/>
    <x v="1"/>
    <n v="1"/>
    <n v="2023"/>
    <n v="5"/>
    <n v="17"/>
    <d v="2023-05-17T00:00:00"/>
    <s v="Q2"/>
    <s v="Q2-2023"/>
    <x v="1"/>
    <n v="1"/>
    <s v="Good"/>
    <n v="1"/>
    <s v="Moderate"/>
    <n v="106"/>
    <s v="dizziness"/>
  </r>
  <r>
    <n v="1796"/>
    <n v="21.59"/>
    <s v="Healthy Weight"/>
    <n v="1.62"/>
    <n v="56.66"/>
    <n v="130"/>
    <n v="112"/>
    <x v="1"/>
    <n v="2"/>
    <n v="2023"/>
    <n v="11"/>
    <n v="16"/>
    <d v="2023-11-16T00:00:00"/>
    <s v="Q4"/>
    <s v="Q4-2023"/>
    <x v="1"/>
    <n v="0"/>
    <s v="Very Good"/>
    <n v="1"/>
    <s v="Moderate"/>
    <n v="105"/>
    <s v="abdominal pain"/>
  </r>
  <r>
    <n v="1796"/>
    <n v="28.39"/>
    <s v="Overweight"/>
    <n v="1.62"/>
    <n v="74.52"/>
    <n v="126"/>
    <n v="119"/>
    <x v="1"/>
    <n v="3"/>
    <n v="2024"/>
    <n v="5"/>
    <n v="16"/>
    <d v="2024-05-16T00:00:00"/>
    <s v="Q2"/>
    <s v="Q2-2024"/>
    <x v="1"/>
    <n v="2"/>
    <s v="Poor"/>
    <n v="0"/>
    <s v="Severe"/>
    <n v="100"/>
    <s v="headache"/>
  </r>
  <r>
    <n v="1796"/>
    <n v="25.54"/>
    <s v="Overweight"/>
    <n v="1.62"/>
    <n v="67.02"/>
    <n v="115"/>
    <n v="118"/>
    <x v="1"/>
    <n v="4"/>
    <n v="2024"/>
    <n v="11"/>
    <n v="15"/>
    <d v="2024-11-15T00:00:00"/>
    <s v="Q4"/>
    <s v="Q4-2024"/>
    <x v="1"/>
    <n v="3"/>
    <s v="Very Poor"/>
    <n v="1"/>
    <s v="Moderate"/>
    <n v="101"/>
    <s v="nausea"/>
  </r>
  <r>
    <n v="1796"/>
    <n v="22.19"/>
    <s v="Healthy Weight"/>
    <n v="1.62"/>
    <n v="58.24"/>
    <n v="117"/>
    <n v="121"/>
    <x v="1"/>
    <n v="5"/>
    <n v="2025"/>
    <n v="5"/>
    <n v="16"/>
    <d v="2025-05-16T00:00:00"/>
    <s v="Q2"/>
    <s v="Q2-2025"/>
    <x v="1"/>
    <n v="2"/>
    <s v="Poor"/>
    <n v="2"/>
    <s v="Mild"/>
    <n v="102"/>
    <s v="tinnitus"/>
  </r>
  <r>
    <n v="1797"/>
    <n v="22.82"/>
    <s v="Healthy Weight"/>
    <n v="1.62"/>
    <n v="59.9"/>
    <n v="110"/>
    <n v="103"/>
    <x v="1"/>
    <n v="1"/>
    <n v="2023"/>
    <n v="5"/>
    <n v="21"/>
    <d v="2023-05-21T00:00:00"/>
    <s v="Q2"/>
    <s v="Q2-2023"/>
    <x v="1"/>
    <n v="1"/>
    <s v="Good"/>
    <n v="1"/>
    <s v="Moderate"/>
    <n v="100"/>
    <s v="headache"/>
  </r>
  <r>
    <n v="1797"/>
    <n v="21.68"/>
    <s v="Healthy Weight"/>
    <n v="1.62"/>
    <n v="56.9"/>
    <n v="110"/>
    <n v="102"/>
    <x v="1"/>
    <n v="2"/>
    <n v="2023"/>
    <n v="11"/>
    <n v="20"/>
    <d v="2023-11-20T00:00:00"/>
    <s v="Q4"/>
    <s v="Q4-2023"/>
    <x v="1"/>
    <n v="0"/>
    <s v="Very Good"/>
    <n v="1"/>
    <s v="Moderate"/>
    <n v="107"/>
    <s v="skin rash"/>
  </r>
  <r>
    <n v="1797"/>
    <n v="21.66"/>
    <s v="Healthy Weight"/>
    <n v="1.62"/>
    <n v="56.84"/>
    <n v="107"/>
    <n v="100"/>
    <x v="1"/>
    <n v="3"/>
    <n v="2024"/>
    <n v="5"/>
    <n v="20"/>
    <d v="2024-05-20T00:00:00"/>
    <s v="Q2"/>
    <s v="Q2-2024"/>
    <x v="1"/>
    <n v="1"/>
    <s v="Good"/>
    <n v="1"/>
    <s v="Moderate"/>
    <n v="109"/>
    <s v="hallucinations"/>
  </r>
  <r>
    <n v="1797"/>
    <n v="19.63"/>
    <s v="Healthy Weight"/>
    <n v="1.62"/>
    <n v="51.51"/>
    <n v="92"/>
    <n v="95"/>
    <x v="1"/>
    <n v="4"/>
    <n v="2024"/>
    <n v="11"/>
    <n v="19"/>
    <d v="2024-11-19T00:00:00"/>
    <s v="Q4"/>
    <s v="Q4-2024"/>
    <x v="1"/>
    <n v="3"/>
    <s v="Very Poor"/>
    <n v="1"/>
    <s v="Moderate"/>
    <n v="103"/>
    <s v="vomiting"/>
  </r>
  <r>
    <n v="1798"/>
    <n v="26.77"/>
    <s v="Overweight"/>
    <n v="1.82"/>
    <n v="88.66"/>
    <n v="103"/>
    <n v="98"/>
    <x v="1"/>
    <n v="1"/>
    <n v="2023"/>
    <n v="5"/>
    <n v="25"/>
    <d v="2023-05-25T00:00:00"/>
    <s v="Q2"/>
    <s v="Q2-2023"/>
    <x v="0"/>
    <n v="0"/>
    <s v="Very Good"/>
    <n v="1"/>
    <s v="Moderate"/>
    <n v="101"/>
    <s v="nausea"/>
  </r>
  <r>
    <n v="1798"/>
    <n v="24.21"/>
    <s v="Healthy Weight"/>
    <n v="1.82"/>
    <n v="80.2"/>
    <n v="96"/>
    <n v="99"/>
    <x v="1"/>
    <n v="2"/>
    <n v="2023"/>
    <n v="11"/>
    <n v="24"/>
    <d v="2023-11-24T00:00:00"/>
    <s v="Q4"/>
    <s v="Q4-2023"/>
    <x v="0"/>
    <n v="1"/>
    <s v="Good"/>
    <n v="1"/>
    <s v="Moderate"/>
    <n v="100"/>
    <s v="headache"/>
  </r>
  <r>
    <n v="1798"/>
    <n v="22.76"/>
    <s v="Healthy Weight"/>
    <n v="1.82"/>
    <n v="75.38"/>
    <n v="89"/>
    <n v="95"/>
    <x v="1"/>
    <n v="3"/>
    <n v="2024"/>
    <n v="5"/>
    <n v="24"/>
    <d v="2024-05-24T00:00:00"/>
    <s v="Q2"/>
    <s v="Q2-2024"/>
    <x v="0"/>
    <n v="1"/>
    <s v="Good"/>
    <n v="2"/>
    <s v="Mild"/>
    <n v="102"/>
    <s v="tinnitus"/>
  </r>
  <r>
    <n v="1798"/>
    <n v="21.63"/>
    <s v="Healthy Weight"/>
    <n v="1.82"/>
    <n v="71.64"/>
    <n v="82"/>
    <n v="95"/>
    <x v="1"/>
    <n v="4"/>
    <n v="2024"/>
    <n v="11"/>
    <n v="23"/>
    <d v="2024-11-23T00:00:00"/>
    <s v="Q4"/>
    <s v="Q4-2024"/>
    <x v="0"/>
    <n v="1"/>
    <s v="Good"/>
    <n v="1"/>
    <s v="Moderate"/>
    <n v="104"/>
    <s v="itching"/>
  </r>
  <r>
    <n v="1799"/>
    <n v="20.66"/>
    <s v="Healthy Weight"/>
    <n v="1.62"/>
    <n v="54.22"/>
    <n v="134"/>
    <n v="110"/>
    <x v="1"/>
    <n v="1"/>
    <n v="2023"/>
    <n v="5"/>
    <n v="28"/>
    <d v="2023-05-28T00:00:00"/>
    <s v="Q2"/>
    <s v="Q2-2023"/>
    <x v="1"/>
    <n v="3"/>
    <s v="Very Poor"/>
    <n v="2"/>
    <s v="Mild"/>
    <n v="100"/>
    <s v="headache"/>
  </r>
  <r>
    <n v="1799"/>
    <n v="19.98"/>
    <s v="Healthy Weight"/>
    <n v="1.62"/>
    <n v="52.43"/>
    <n v="137"/>
    <n v="95"/>
    <x v="0"/>
    <n v="2"/>
    <n v="2023"/>
    <n v="11"/>
    <n v="27"/>
    <d v="2023-11-27T00:00:00"/>
    <s v="Q4"/>
    <s v="Q4-2023"/>
    <x v="1"/>
    <n v="2"/>
    <s v="Poor"/>
    <n v="1"/>
    <s v="Moderate"/>
    <n v="104"/>
    <s v="itching"/>
  </r>
  <r>
    <n v="1799"/>
    <n v="20.87"/>
    <s v="Healthy Weight"/>
    <n v="1.62"/>
    <n v="54.77"/>
    <n v="132"/>
    <n v="102"/>
    <x v="1"/>
    <n v="3"/>
    <n v="2024"/>
    <n v="5"/>
    <n v="27"/>
    <d v="2024-05-27T00:00:00"/>
    <s v="Q2"/>
    <s v="Q2-2024"/>
    <x v="1"/>
    <n v="1"/>
    <s v="Good"/>
    <n v="2"/>
    <s v="Mild"/>
    <n v="107"/>
    <s v="skin rash"/>
  </r>
  <r>
    <n v="1799"/>
    <n v="21.72"/>
    <s v="Healthy Weight"/>
    <n v="1.62"/>
    <n v="57.01"/>
    <n v="129"/>
    <n v="97"/>
    <x v="1"/>
    <n v="4"/>
    <n v="2024"/>
    <n v="11"/>
    <n v="26"/>
    <d v="2024-11-26T00:00:00"/>
    <s v="Q4"/>
    <s v="Q4-2024"/>
    <x v="1"/>
    <n v="1"/>
    <s v="Good"/>
    <n v="1"/>
    <s v="Moderate"/>
    <n v="107"/>
    <s v="skin rash"/>
  </r>
  <r>
    <n v="1800"/>
    <n v="25.42"/>
    <s v="Overweight"/>
    <n v="1.62"/>
    <n v="66.709999999999994"/>
    <n v="103"/>
    <n v="67"/>
    <x v="2"/>
    <n v="1"/>
    <n v="2023"/>
    <n v="5"/>
    <n v="31"/>
    <d v="2023-05-31T00:00:00"/>
    <s v="Q2"/>
    <s v="Q2-2023"/>
    <x v="1"/>
    <n v="2"/>
    <s v="Poor"/>
    <n v="0"/>
    <s v="Severe"/>
    <n v="104"/>
    <s v="itching"/>
  </r>
  <r>
    <n v="1800"/>
    <n v="22.52"/>
    <s v="Healthy Weight"/>
    <n v="1.62"/>
    <n v="59.11"/>
    <n v="104"/>
    <n v="64"/>
    <x v="2"/>
    <n v="2"/>
    <n v="2023"/>
    <n v="11"/>
    <n v="30"/>
    <d v="2023-11-30T00:00:00"/>
    <s v="Q4"/>
    <s v="Q4-2023"/>
    <x v="1"/>
    <n v="2"/>
    <s v="Poor"/>
    <n v="0"/>
    <s v="Severe"/>
    <n v="100"/>
    <s v="headache"/>
  </r>
  <r>
    <n v="1800"/>
    <n v="25.14"/>
    <s v="Overweight"/>
    <n v="1.62"/>
    <n v="65.98"/>
    <n v="107"/>
    <n v="64"/>
    <x v="2"/>
    <n v="3"/>
    <n v="2024"/>
    <n v="5"/>
    <n v="30"/>
    <d v="2024-05-30T00:00:00"/>
    <s v="Q2"/>
    <s v="Q2-2024"/>
    <x v="1"/>
    <n v="2"/>
    <s v="Poor"/>
    <n v="0"/>
    <s v="Severe"/>
    <n v="101"/>
    <s v="nausea"/>
  </r>
  <r>
    <n v="1800"/>
    <n v="22.47"/>
    <s v="Healthy Weight"/>
    <n v="1.62"/>
    <n v="58.98"/>
    <n v="103"/>
    <n v="58"/>
    <x v="2"/>
    <n v="4"/>
    <n v="2024"/>
    <n v="11"/>
    <n v="29"/>
    <d v="2024-11-29T00:00:00"/>
    <s v="Q4"/>
    <s v="Q4-2024"/>
    <x v="1"/>
    <n v="2"/>
    <s v="Poor"/>
    <n v="1"/>
    <s v="Moderate"/>
    <n v="100"/>
    <s v="headache"/>
  </r>
  <r>
    <n v="1801"/>
    <n v="24.77"/>
    <s v="Healthy Weight"/>
    <n v="1.82"/>
    <n v="82.06"/>
    <n v="126"/>
    <n v="100"/>
    <x v="1"/>
    <n v="1"/>
    <n v="2023"/>
    <n v="6"/>
    <n v="1"/>
    <d v="2023-06-01T00:00:00"/>
    <s v="Q2"/>
    <s v="Q2-2023"/>
    <x v="0"/>
    <n v="1"/>
    <s v="Good"/>
    <n v="2"/>
    <s v="Mild"/>
    <n v="108"/>
    <s v="palpitations"/>
  </r>
  <r>
    <n v="1801"/>
    <n v="26.05"/>
    <s v="Overweight"/>
    <n v="1.82"/>
    <n v="86.29"/>
    <n v="128"/>
    <n v="100"/>
    <x v="1"/>
    <n v="2"/>
    <n v="2023"/>
    <n v="12"/>
    <n v="1"/>
    <d v="2023-12-01T00:00:00"/>
    <s v="Q4"/>
    <s v="Q4-2023"/>
    <x v="0"/>
    <n v="2"/>
    <s v="Poor"/>
    <n v="1"/>
    <s v="Moderate"/>
    <n v="100"/>
    <s v="headache"/>
  </r>
  <r>
    <n v="1801"/>
    <n v="28.89"/>
    <s v="Overweight"/>
    <n v="1.82"/>
    <n v="95.7"/>
    <n v="134"/>
    <n v="97"/>
    <x v="1"/>
    <n v="3"/>
    <n v="2024"/>
    <n v="5"/>
    <n v="31"/>
    <d v="2024-05-31T00:00:00"/>
    <s v="Q2"/>
    <s v="Q2-2024"/>
    <x v="0"/>
    <n v="1"/>
    <s v="Good"/>
    <n v="0"/>
    <s v="Severe"/>
    <n v="109"/>
    <s v="hallucinations"/>
  </r>
  <r>
    <n v="1801"/>
    <n v="28.14"/>
    <s v="Overweight"/>
    <n v="1.82"/>
    <n v="93.23"/>
    <n v="134"/>
    <n v="106"/>
    <x v="1"/>
    <n v="4"/>
    <n v="2024"/>
    <n v="11"/>
    <n v="30"/>
    <d v="2024-11-30T00:00:00"/>
    <s v="Q4"/>
    <s v="Q4-2024"/>
    <x v="0"/>
    <n v="2"/>
    <s v="Poor"/>
    <n v="2"/>
    <s v="Mild"/>
    <n v="105"/>
    <s v="abdominal pain"/>
  </r>
  <r>
    <n v="1801"/>
    <n v="30.68"/>
    <s v="Obesity"/>
    <n v="1.82"/>
    <n v="101.61"/>
    <n v="135"/>
    <n v="109"/>
    <x v="0"/>
    <n v="5"/>
    <n v="2025"/>
    <n v="5"/>
    <n v="31"/>
    <d v="2025-05-31T00:00:00"/>
    <s v="Q2"/>
    <s v="Q2-2025"/>
    <x v="0"/>
    <n v="2"/>
    <s v="Poor"/>
    <n v="0"/>
    <s v="Severe"/>
    <n v="102"/>
    <s v="tinnitus"/>
  </r>
  <r>
    <n v="1802"/>
    <n v="30.61"/>
    <s v="Obesity"/>
    <n v="1.82"/>
    <n v="101.38"/>
    <n v="119"/>
    <n v="116"/>
    <x v="1"/>
    <n v="1"/>
    <n v="2023"/>
    <n v="6"/>
    <n v="2"/>
    <d v="2023-06-02T00:00:00"/>
    <s v="Q2"/>
    <s v="Q2-2023"/>
    <x v="0"/>
    <n v="1"/>
    <s v="Good"/>
    <n v="0"/>
    <s v="Severe"/>
    <n v="100"/>
    <s v="headache"/>
  </r>
  <r>
    <n v="1802"/>
    <n v="31.54"/>
    <s v="Obesity"/>
    <n v="1.82"/>
    <n v="104.47"/>
    <n v="119"/>
    <n v="123"/>
    <x v="1"/>
    <n v="2"/>
    <n v="2023"/>
    <n v="12"/>
    <n v="2"/>
    <d v="2023-12-02T00:00:00"/>
    <s v="Q4"/>
    <s v="Q4-2023"/>
    <x v="0"/>
    <n v="3"/>
    <s v="Very Poor"/>
    <n v="0"/>
    <s v="Severe"/>
    <n v="101"/>
    <s v="nausea"/>
  </r>
  <r>
    <n v="1802"/>
    <n v="30.04"/>
    <s v="Obesity"/>
    <n v="1.82"/>
    <n v="99.5"/>
    <n v="121"/>
    <n v="129"/>
    <x v="1"/>
    <n v="3"/>
    <n v="2024"/>
    <n v="6"/>
    <n v="1"/>
    <d v="2024-06-01T00:00:00"/>
    <s v="Q2"/>
    <s v="Q2-2024"/>
    <x v="0"/>
    <n v="1"/>
    <s v="Good"/>
    <n v="0"/>
    <s v="Severe"/>
    <n v="108"/>
    <s v="palpitations"/>
  </r>
  <r>
    <n v="1802"/>
    <n v="28.45"/>
    <s v="Overweight"/>
    <n v="1.82"/>
    <n v="94.25"/>
    <n v="123"/>
    <n v="120"/>
    <x v="1"/>
    <n v="4"/>
    <n v="2024"/>
    <n v="12"/>
    <n v="1"/>
    <d v="2024-12-01T00:00:00"/>
    <s v="Q4"/>
    <s v="Q4-2024"/>
    <x v="0"/>
    <n v="0"/>
    <s v="Very Good"/>
    <n v="0"/>
    <s v="Severe"/>
    <n v="102"/>
    <s v="tinnitus"/>
  </r>
  <r>
    <n v="1802"/>
    <n v="26.97"/>
    <s v="Overweight"/>
    <n v="1.82"/>
    <n v="89.35"/>
    <n v="120"/>
    <n v="125"/>
    <x v="1"/>
    <n v="5"/>
    <n v="2025"/>
    <n v="6"/>
    <n v="1"/>
    <d v="2025-06-01T00:00:00"/>
    <s v="Q2"/>
    <s v="Q2-2025"/>
    <x v="0"/>
    <n v="3"/>
    <s v="Very Poor"/>
    <n v="2"/>
    <s v="Mild"/>
    <n v="100"/>
    <s v="headache"/>
  </r>
  <r>
    <n v="1802"/>
    <n v="28.64"/>
    <s v="Overweight"/>
    <n v="1.82"/>
    <n v="94.87"/>
    <n v="117"/>
    <n v="129"/>
    <x v="1"/>
    <n v="6"/>
    <n v="2025"/>
    <n v="12"/>
    <n v="1"/>
    <d v="2025-12-01T00:00:00"/>
    <s v="Q4"/>
    <s v="Q4-2025"/>
    <x v="0"/>
    <n v="0"/>
    <s v="Very Good"/>
    <n v="0"/>
    <s v="Severe"/>
    <n v="100"/>
    <s v="headache"/>
  </r>
  <r>
    <n v="1803"/>
    <n v="25.09"/>
    <s v="Overweight"/>
    <n v="1.82"/>
    <n v="83.1"/>
    <n v="126"/>
    <n v="105"/>
    <x v="1"/>
    <n v="1"/>
    <n v="2023"/>
    <n v="6"/>
    <n v="4"/>
    <d v="2023-06-04T00:00:00"/>
    <s v="Q2"/>
    <s v="Q2-2023"/>
    <x v="0"/>
    <n v="2"/>
    <s v="Poor"/>
    <n v="0"/>
    <s v="Severe"/>
    <n v="101"/>
    <s v="nausea"/>
  </r>
  <r>
    <n v="1803"/>
    <n v="26.45"/>
    <s v="Overweight"/>
    <n v="1.82"/>
    <n v="87.6"/>
    <n v="127"/>
    <n v="111"/>
    <x v="1"/>
    <n v="2"/>
    <n v="2023"/>
    <n v="12"/>
    <n v="4"/>
    <d v="2023-12-04T00:00:00"/>
    <s v="Q4"/>
    <s v="Q4-2023"/>
    <x v="0"/>
    <n v="2"/>
    <s v="Poor"/>
    <n v="0"/>
    <s v="Severe"/>
    <n v="100"/>
    <s v="headache"/>
  </r>
  <r>
    <n v="1803"/>
    <n v="28.6"/>
    <s v="Overweight"/>
    <n v="1.82"/>
    <n v="94.73"/>
    <n v="124"/>
    <n v="111"/>
    <x v="1"/>
    <n v="3"/>
    <n v="2024"/>
    <n v="6"/>
    <n v="3"/>
    <d v="2024-06-03T00:00:00"/>
    <s v="Q2"/>
    <s v="Q2-2024"/>
    <x v="0"/>
    <n v="0"/>
    <s v="Very Good"/>
    <n v="1"/>
    <s v="Moderate"/>
    <n v="100"/>
    <s v="headache"/>
  </r>
  <r>
    <n v="1803"/>
    <n v="31.31"/>
    <s v="Obesity"/>
    <n v="1.82"/>
    <n v="103.71"/>
    <n v="128"/>
    <n v="111"/>
    <x v="1"/>
    <n v="4"/>
    <n v="2024"/>
    <n v="12"/>
    <n v="3"/>
    <d v="2024-12-03T00:00:00"/>
    <s v="Q4"/>
    <s v="Q4-2024"/>
    <x v="0"/>
    <n v="0"/>
    <s v="Very Good"/>
    <n v="0"/>
    <s v="Severe"/>
    <n v="107"/>
    <s v="skin rash"/>
  </r>
  <r>
    <n v="1803"/>
    <n v="34.36"/>
    <s v="Obesity"/>
    <n v="1.82"/>
    <n v="113.8"/>
    <n v="130"/>
    <n v="120"/>
    <x v="1"/>
    <n v="5"/>
    <n v="2025"/>
    <n v="6"/>
    <n v="3"/>
    <d v="2025-06-03T00:00:00"/>
    <s v="Q2"/>
    <s v="Q2-2025"/>
    <x v="0"/>
    <n v="2"/>
    <s v="Poor"/>
    <n v="0"/>
    <s v="Severe"/>
    <n v="109"/>
    <s v="hallucinations"/>
  </r>
  <r>
    <n v="1804"/>
    <n v="24.25"/>
    <s v="Healthy Weight"/>
    <n v="1.62"/>
    <n v="63.64"/>
    <n v="121"/>
    <n v="83"/>
    <x v="3"/>
    <n v="1"/>
    <n v="2023"/>
    <n v="6"/>
    <n v="5"/>
    <d v="2023-06-05T00:00:00"/>
    <s v="Q2"/>
    <s v="Q2-2023"/>
    <x v="1"/>
    <n v="3"/>
    <s v="Very Poor"/>
    <n v="1"/>
    <s v="Moderate"/>
    <n v="104"/>
    <s v="itching"/>
  </r>
  <r>
    <n v="1804"/>
    <n v="24.16"/>
    <s v="Healthy Weight"/>
    <n v="1.62"/>
    <n v="63.41"/>
    <n v="113"/>
    <n v="83"/>
    <x v="1"/>
    <n v="2"/>
    <n v="2023"/>
    <n v="12"/>
    <n v="5"/>
    <d v="2023-12-05T00:00:00"/>
    <s v="Q4"/>
    <s v="Q4-2023"/>
    <x v="1"/>
    <n v="0"/>
    <s v="Very Good"/>
    <n v="1"/>
    <s v="Moderate"/>
    <n v="100"/>
    <s v="headache"/>
  </r>
  <r>
    <n v="1804"/>
    <n v="24.69"/>
    <s v="Healthy Weight"/>
    <n v="1.62"/>
    <n v="64.790000000000006"/>
    <n v="111"/>
    <n v="87"/>
    <x v="1"/>
    <n v="3"/>
    <n v="2024"/>
    <n v="6"/>
    <n v="4"/>
    <d v="2024-06-04T00:00:00"/>
    <s v="Q2"/>
    <s v="Q2-2024"/>
    <x v="1"/>
    <n v="2"/>
    <s v="Poor"/>
    <n v="2"/>
    <s v="Mild"/>
    <n v="100"/>
    <s v="headache"/>
  </r>
  <r>
    <n v="1804"/>
    <n v="26.5"/>
    <s v="Overweight"/>
    <n v="1.62"/>
    <n v="69.56"/>
    <n v="117"/>
    <n v="91"/>
    <x v="1"/>
    <n v="4"/>
    <n v="2024"/>
    <n v="12"/>
    <n v="4"/>
    <d v="2024-12-04T00:00:00"/>
    <s v="Q4"/>
    <s v="Q4-2024"/>
    <x v="1"/>
    <n v="3"/>
    <s v="Very Poor"/>
    <n v="0"/>
    <s v="Severe"/>
    <n v="101"/>
    <s v="nausea"/>
  </r>
  <r>
    <n v="1805"/>
    <n v="21.17"/>
    <s v="Healthy Weight"/>
    <n v="1.62"/>
    <n v="55.56"/>
    <n v="119"/>
    <n v="106"/>
    <x v="1"/>
    <n v="1"/>
    <n v="2023"/>
    <n v="6"/>
    <n v="6"/>
    <d v="2023-06-06T00:00:00"/>
    <s v="Q2"/>
    <s v="Q2-2023"/>
    <x v="1"/>
    <n v="1"/>
    <s v="Good"/>
    <n v="0"/>
    <s v="Severe"/>
    <n v="100"/>
    <s v="headache"/>
  </r>
  <r>
    <n v="1805"/>
    <n v="22.74"/>
    <s v="Healthy Weight"/>
    <n v="1.62"/>
    <n v="59.69"/>
    <n v="127"/>
    <n v="106"/>
    <x v="1"/>
    <n v="2"/>
    <n v="2023"/>
    <n v="12"/>
    <n v="6"/>
    <d v="2023-12-06T00:00:00"/>
    <s v="Q4"/>
    <s v="Q4-2023"/>
    <x v="1"/>
    <n v="3"/>
    <s v="Very Poor"/>
    <n v="2"/>
    <s v="Mild"/>
    <n v="101"/>
    <s v="nausea"/>
  </r>
  <r>
    <n v="1805"/>
    <n v="20.64"/>
    <s v="Healthy Weight"/>
    <n v="1.62"/>
    <n v="54.17"/>
    <n v="121"/>
    <n v="114"/>
    <x v="1"/>
    <n v="3"/>
    <n v="2024"/>
    <n v="6"/>
    <n v="5"/>
    <d v="2024-06-05T00:00:00"/>
    <s v="Q2"/>
    <s v="Q2-2024"/>
    <x v="1"/>
    <n v="1"/>
    <s v="Good"/>
    <n v="2"/>
    <s v="Mild"/>
    <n v="102"/>
    <s v="tinnitus"/>
  </r>
  <r>
    <n v="1806"/>
    <n v="26.43"/>
    <s v="Overweight"/>
    <n v="1.82"/>
    <n v="87.54"/>
    <n v="122"/>
    <n v="87"/>
    <x v="1"/>
    <n v="1"/>
    <n v="2023"/>
    <n v="6"/>
    <n v="8"/>
    <d v="2023-06-08T00:00:00"/>
    <s v="Q2"/>
    <s v="Q2-2023"/>
    <x v="0"/>
    <n v="2"/>
    <s v="Poor"/>
    <n v="0"/>
    <s v="Severe"/>
    <n v="109"/>
    <s v="hallucinations"/>
  </r>
  <r>
    <n v="1806"/>
    <n v="26.17"/>
    <s v="Overweight"/>
    <n v="1.82"/>
    <n v="86.7"/>
    <n v="118"/>
    <n v="85"/>
    <x v="1"/>
    <n v="2"/>
    <n v="2023"/>
    <n v="12"/>
    <n v="8"/>
    <d v="2023-12-08T00:00:00"/>
    <s v="Q4"/>
    <s v="Q4-2023"/>
    <x v="0"/>
    <n v="2"/>
    <s v="Poor"/>
    <n v="1"/>
    <s v="Moderate"/>
    <n v="101"/>
    <s v="nausea"/>
  </r>
  <r>
    <n v="1806"/>
    <n v="22.96"/>
    <s v="Healthy Weight"/>
    <n v="1.82"/>
    <n v="76.06"/>
    <n v="106"/>
    <n v="79"/>
    <x v="2"/>
    <n v="3"/>
    <n v="2024"/>
    <n v="6"/>
    <n v="7"/>
    <d v="2024-06-07T00:00:00"/>
    <s v="Q2"/>
    <s v="Q2-2024"/>
    <x v="0"/>
    <n v="0"/>
    <s v="Very Good"/>
    <n v="2"/>
    <s v="Mild"/>
    <n v="100"/>
    <s v="headache"/>
  </r>
  <r>
    <n v="1806"/>
    <n v="26.08"/>
    <s v="Overweight"/>
    <n v="1.82"/>
    <n v="86.39"/>
    <n v="106"/>
    <n v="84"/>
    <x v="1"/>
    <n v="4"/>
    <n v="2024"/>
    <n v="12"/>
    <n v="7"/>
    <d v="2024-12-07T00:00:00"/>
    <s v="Q4"/>
    <s v="Q4-2024"/>
    <x v="0"/>
    <n v="2"/>
    <s v="Poor"/>
    <n v="2"/>
    <s v="Mild"/>
    <n v="108"/>
    <s v="palpitations"/>
  </r>
  <r>
    <n v="1807"/>
    <n v="22.96"/>
    <s v="Healthy Weight"/>
    <n v="1.82"/>
    <n v="76.06"/>
    <n v="117"/>
    <n v="125"/>
    <x v="1"/>
    <n v="1"/>
    <n v="2023"/>
    <n v="6"/>
    <n v="8"/>
    <d v="2023-06-08T00:00:00"/>
    <s v="Q2"/>
    <s v="Q2-2023"/>
    <x v="0"/>
    <n v="1"/>
    <s v="Good"/>
    <n v="1"/>
    <s v="Moderate"/>
    <n v="106"/>
    <s v="dizziness"/>
  </r>
  <r>
    <n v="1807"/>
    <n v="22.47"/>
    <s v="Healthy Weight"/>
    <n v="1.82"/>
    <n v="74.42"/>
    <n v="113"/>
    <n v="117"/>
    <x v="1"/>
    <n v="2"/>
    <n v="2023"/>
    <n v="12"/>
    <n v="8"/>
    <d v="2023-12-08T00:00:00"/>
    <s v="Q4"/>
    <s v="Q4-2023"/>
    <x v="0"/>
    <n v="1"/>
    <s v="Good"/>
    <n v="2"/>
    <s v="Mild"/>
    <n v="100"/>
    <s v="headache"/>
  </r>
  <r>
    <n v="1807"/>
    <n v="19.309999999999999"/>
    <s v="Healthy Weight"/>
    <n v="1.82"/>
    <n v="63.95"/>
    <n v="113"/>
    <n v="122"/>
    <x v="1"/>
    <n v="3"/>
    <n v="2024"/>
    <n v="6"/>
    <n v="7"/>
    <d v="2024-06-07T00:00:00"/>
    <s v="Q2"/>
    <s v="Q2-2024"/>
    <x v="0"/>
    <n v="0"/>
    <s v="Very Good"/>
    <n v="1"/>
    <s v="Moderate"/>
    <n v="102"/>
    <s v="tinnitus"/>
  </r>
  <r>
    <n v="1807"/>
    <n v="20.27"/>
    <s v="Healthy Weight"/>
    <n v="1.82"/>
    <n v="67.13"/>
    <n v="112"/>
    <n v="121"/>
    <x v="1"/>
    <n v="4"/>
    <n v="2024"/>
    <n v="12"/>
    <n v="7"/>
    <d v="2024-12-07T00:00:00"/>
    <s v="Q4"/>
    <s v="Q4-2024"/>
    <x v="0"/>
    <n v="2"/>
    <s v="Poor"/>
    <n v="2"/>
    <s v="Mild"/>
    <n v="103"/>
    <s v="vomiting"/>
  </r>
  <r>
    <n v="1807"/>
    <n v="21.05"/>
    <s v="Healthy Weight"/>
    <n v="1.82"/>
    <n v="69.73"/>
    <n v="114"/>
    <n v="118"/>
    <x v="1"/>
    <n v="5"/>
    <n v="2025"/>
    <n v="6"/>
    <n v="7"/>
    <d v="2025-06-07T00:00:00"/>
    <s v="Q2"/>
    <s v="Q2-2025"/>
    <x v="0"/>
    <n v="1"/>
    <s v="Good"/>
    <n v="1"/>
    <s v="Moderate"/>
    <n v="108"/>
    <s v="palpitations"/>
  </r>
  <r>
    <n v="1808"/>
    <n v="23.72"/>
    <s v="Healthy Weight"/>
    <n v="1.62"/>
    <n v="62.26"/>
    <n v="128"/>
    <n v="95"/>
    <x v="1"/>
    <n v="1"/>
    <n v="2023"/>
    <n v="6"/>
    <n v="12"/>
    <d v="2023-06-12T00:00:00"/>
    <s v="Q2"/>
    <s v="Q2-2023"/>
    <x v="1"/>
    <n v="1"/>
    <s v="Good"/>
    <n v="0"/>
    <s v="Severe"/>
    <n v="106"/>
    <s v="dizziness"/>
  </r>
  <r>
    <n v="1808"/>
    <n v="26.41"/>
    <s v="Overweight"/>
    <n v="1.62"/>
    <n v="69.319999999999993"/>
    <n v="141"/>
    <n v="89"/>
    <x v="0"/>
    <n v="2"/>
    <n v="2023"/>
    <n v="12"/>
    <n v="12"/>
    <d v="2023-12-12T00:00:00"/>
    <s v="Q4"/>
    <s v="Q4-2023"/>
    <x v="1"/>
    <n v="2"/>
    <s v="Poor"/>
    <n v="1"/>
    <s v="Moderate"/>
    <n v="100"/>
    <s v="headache"/>
  </r>
  <r>
    <n v="1808"/>
    <n v="27.46"/>
    <s v="Overweight"/>
    <n v="1.62"/>
    <n v="72.08"/>
    <n v="133"/>
    <n v="98"/>
    <x v="1"/>
    <n v="3"/>
    <n v="2024"/>
    <n v="6"/>
    <n v="11"/>
    <d v="2024-06-11T00:00:00"/>
    <s v="Q2"/>
    <s v="Q2-2024"/>
    <x v="1"/>
    <n v="1"/>
    <s v="Good"/>
    <n v="0"/>
    <s v="Severe"/>
    <n v="102"/>
    <s v="tinnitus"/>
  </r>
  <r>
    <n v="1809"/>
    <n v="23.48"/>
    <s v="Healthy Weight"/>
    <n v="1.82"/>
    <n v="77.78"/>
    <n v="124"/>
    <n v="97"/>
    <x v="1"/>
    <n v="1"/>
    <n v="2023"/>
    <n v="6"/>
    <n v="15"/>
    <d v="2023-06-15T00:00:00"/>
    <s v="Q2"/>
    <s v="Q2-2023"/>
    <x v="0"/>
    <n v="1"/>
    <s v="Good"/>
    <n v="1"/>
    <s v="Moderate"/>
    <n v="102"/>
    <s v="tinnitus"/>
  </r>
  <r>
    <n v="1809"/>
    <n v="23.29"/>
    <s v="Healthy Weight"/>
    <n v="1.82"/>
    <n v="77.16"/>
    <n v="110"/>
    <n v="97"/>
    <x v="1"/>
    <n v="2"/>
    <n v="2023"/>
    <n v="12"/>
    <n v="15"/>
    <d v="2023-12-15T00:00:00"/>
    <s v="Q4"/>
    <s v="Q4-2023"/>
    <x v="0"/>
    <n v="3"/>
    <s v="Very Poor"/>
    <n v="1"/>
    <s v="Moderate"/>
    <n v="103"/>
    <s v="vomiting"/>
  </r>
  <r>
    <n v="1809"/>
    <n v="20.100000000000001"/>
    <s v="Healthy Weight"/>
    <n v="1.82"/>
    <n v="66.569999999999993"/>
    <n v="115"/>
    <n v="96"/>
    <x v="1"/>
    <n v="3"/>
    <n v="2024"/>
    <n v="6"/>
    <n v="14"/>
    <d v="2024-06-14T00:00:00"/>
    <s v="Q2"/>
    <s v="Q2-2024"/>
    <x v="0"/>
    <n v="3"/>
    <s v="Very Poor"/>
    <n v="1"/>
    <s v="Moderate"/>
    <n v="100"/>
    <s v="headache"/>
  </r>
  <r>
    <n v="1810"/>
    <n v="26.18"/>
    <s v="Overweight"/>
    <n v="1.82"/>
    <n v="86.72"/>
    <n v="117"/>
    <n v="106"/>
    <x v="1"/>
    <n v="1"/>
    <n v="2023"/>
    <n v="6"/>
    <n v="19"/>
    <d v="2023-06-19T00:00:00"/>
    <s v="Q2"/>
    <s v="Q2-2023"/>
    <x v="0"/>
    <n v="2"/>
    <s v="Poor"/>
    <n v="1"/>
    <s v="Moderate"/>
    <n v="105"/>
    <s v="abdominal pain"/>
  </r>
  <r>
    <n v="1810"/>
    <n v="19.670000000000002"/>
    <s v="Healthy Weight"/>
    <n v="1.82"/>
    <n v="65.150000000000006"/>
    <n v="117"/>
    <n v="105"/>
    <x v="1"/>
    <n v="2"/>
    <n v="2023"/>
    <n v="12"/>
    <n v="19"/>
    <d v="2023-12-19T00:00:00"/>
    <s v="Q4"/>
    <s v="Q4-2023"/>
    <x v="0"/>
    <n v="1"/>
    <s v="Good"/>
    <n v="2"/>
    <s v="Mild"/>
    <n v="103"/>
    <s v="vomiting"/>
  </r>
  <r>
    <n v="1810"/>
    <n v="21.18"/>
    <s v="Healthy Weight"/>
    <n v="1.82"/>
    <n v="70.16"/>
    <n v="116"/>
    <n v="109"/>
    <x v="1"/>
    <n v="3"/>
    <n v="2024"/>
    <n v="6"/>
    <n v="18"/>
    <d v="2024-06-18T00:00:00"/>
    <s v="Q2"/>
    <s v="Q2-2024"/>
    <x v="0"/>
    <n v="0"/>
    <s v="Very Good"/>
    <n v="1"/>
    <s v="Moderate"/>
    <n v="102"/>
    <s v="tinnitus"/>
  </r>
  <r>
    <n v="1810"/>
    <n v="24.66"/>
    <s v="Healthy Weight"/>
    <n v="1.82"/>
    <n v="81.67"/>
    <n v="118"/>
    <n v="112"/>
    <x v="1"/>
    <n v="4"/>
    <n v="2024"/>
    <n v="12"/>
    <n v="18"/>
    <d v="2024-12-18T00:00:00"/>
    <s v="Q4"/>
    <s v="Q4-2024"/>
    <x v="0"/>
    <n v="0"/>
    <s v="Very Good"/>
    <n v="2"/>
    <s v="Mild"/>
    <n v="100"/>
    <s v="headache"/>
  </r>
  <r>
    <n v="1810"/>
    <n v="25.65"/>
    <s v="Overweight"/>
    <n v="1.82"/>
    <n v="84.96"/>
    <n v="118"/>
    <n v="109"/>
    <x v="1"/>
    <n v="5"/>
    <n v="2025"/>
    <n v="6"/>
    <n v="18"/>
    <d v="2025-06-18T00:00:00"/>
    <s v="Q2"/>
    <s v="Q2-2025"/>
    <x v="0"/>
    <n v="2"/>
    <s v="Poor"/>
    <n v="0"/>
    <s v="Severe"/>
    <n v="100"/>
    <s v="headache"/>
  </r>
  <r>
    <n v="1811"/>
    <n v="23.55"/>
    <s v="Healthy Weight"/>
    <n v="1.62"/>
    <n v="61.79"/>
    <n v="126"/>
    <n v="113"/>
    <x v="1"/>
    <n v="1"/>
    <n v="2023"/>
    <n v="6"/>
    <n v="23"/>
    <d v="2023-06-23T00:00:00"/>
    <s v="Q2"/>
    <s v="Q2-2023"/>
    <x v="1"/>
    <n v="1"/>
    <s v="Good"/>
    <n v="0"/>
    <s v="Severe"/>
    <n v="100"/>
    <s v="headache"/>
  </r>
  <r>
    <n v="1811"/>
    <n v="23.43"/>
    <s v="Healthy Weight"/>
    <n v="1.62"/>
    <n v="61.48"/>
    <n v="132"/>
    <n v="113"/>
    <x v="1"/>
    <n v="2"/>
    <n v="2023"/>
    <n v="12"/>
    <n v="23"/>
    <d v="2023-12-23T00:00:00"/>
    <s v="Q4"/>
    <s v="Q4-2023"/>
    <x v="1"/>
    <n v="2"/>
    <s v="Poor"/>
    <n v="1"/>
    <s v="Moderate"/>
    <n v="100"/>
    <s v="headache"/>
  </r>
  <r>
    <n v="1811"/>
    <n v="22.63"/>
    <s v="Healthy Weight"/>
    <n v="1.62"/>
    <n v="59.39"/>
    <n v="124"/>
    <n v="112"/>
    <x v="1"/>
    <n v="3"/>
    <n v="2024"/>
    <n v="6"/>
    <n v="22"/>
    <d v="2024-06-22T00:00:00"/>
    <s v="Q2"/>
    <s v="Q2-2024"/>
    <x v="1"/>
    <n v="1"/>
    <s v="Good"/>
    <n v="1"/>
    <s v="Moderate"/>
    <n v="100"/>
    <s v="headache"/>
  </r>
  <r>
    <n v="1811"/>
    <n v="20.54"/>
    <s v="Healthy Weight"/>
    <n v="1.62"/>
    <n v="53.9"/>
    <n v="124"/>
    <n v="115"/>
    <x v="1"/>
    <n v="4"/>
    <n v="2024"/>
    <n v="12"/>
    <n v="22"/>
    <d v="2024-12-22T00:00:00"/>
    <s v="Q4"/>
    <s v="Q4-2024"/>
    <x v="1"/>
    <n v="1"/>
    <s v="Good"/>
    <n v="1"/>
    <s v="Moderate"/>
    <n v="103"/>
    <s v="vomiting"/>
  </r>
  <r>
    <n v="1812"/>
    <n v="23.28"/>
    <s v="Healthy Weight"/>
    <n v="1.62"/>
    <n v="61.09"/>
    <n v="122"/>
    <n v="80"/>
    <x v="3"/>
    <n v="1"/>
    <n v="2023"/>
    <n v="6"/>
    <n v="27"/>
    <d v="2023-06-27T00:00:00"/>
    <s v="Q2"/>
    <s v="Q2-2023"/>
    <x v="1"/>
    <n v="2"/>
    <s v="Poor"/>
    <n v="1"/>
    <s v="Moderate"/>
    <n v="100"/>
    <s v="headache"/>
  </r>
  <r>
    <n v="1812"/>
    <n v="21.86"/>
    <s v="Healthy Weight"/>
    <n v="1.62"/>
    <n v="57.38"/>
    <n v="124"/>
    <n v="71"/>
    <x v="1"/>
    <n v="2"/>
    <n v="2023"/>
    <n v="12"/>
    <n v="27"/>
    <d v="2023-12-27T00:00:00"/>
    <s v="Q4"/>
    <s v="Q4-2023"/>
    <x v="1"/>
    <n v="1"/>
    <s v="Good"/>
    <n v="1"/>
    <s v="Moderate"/>
    <n v="100"/>
    <s v="headache"/>
  </r>
  <r>
    <n v="1812"/>
    <n v="20.54"/>
    <s v="Healthy Weight"/>
    <n v="1.62"/>
    <n v="53.9"/>
    <n v="124"/>
    <n v="76"/>
    <x v="1"/>
    <n v="3"/>
    <n v="2024"/>
    <n v="6"/>
    <n v="26"/>
    <d v="2024-06-26T00:00:00"/>
    <s v="Q2"/>
    <s v="Q2-2024"/>
    <x v="1"/>
    <n v="1"/>
    <s v="Good"/>
    <n v="2"/>
    <s v="Mild"/>
    <n v="105"/>
    <s v="abdominal pain"/>
  </r>
  <r>
    <n v="1812"/>
    <n v="22.4"/>
    <s v="Healthy Weight"/>
    <n v="1.62"/>
    <n v="58.79"/>
    <n v="119"/>
    <n v="74"/>
    <x v="2"/>
    <n v="4"/>
    <n v="2024"/>
    <n v="12"/>
    <n v="26"/>
    <d v="2024-12-26T00:00:00"/>
    <s v="Q4"/>
    <s v="Q4-2024"/>
    <x v="1"/>
    <n v="1"/>
    <s v="Good"/>
    <n v="1"/>
    <s v="Moderate"/>
    <n v="108"/>
    <s v="palpitations"/>
  </r>
  <r>
    <n v="1812"/>
    <n v="27.91"/>
    <s v="Overweight"/>
    <n v="1.62"/>
    <n v="73.239999999999995"/>
    <n v="124"/>
    <n v="76"/>
    <x v="1"/>
    <n v="5"/>
    <n v="2025"/>
    <n v="6"/>
    <n v="26"/>
    <d v="2025-06-26T00:00:00"/>
    <s v="Q2"/>
    <s v="Q2-2025"/>
    <x v="1"/>
    <n v="2"/>
    <s v="Poor"/>
    <n v="2"/>
    <s v="Mild"/>
    <n v="106"/>
    <s v="dizziness"/>
  </r>
  <r>
    <n v="1813"/>
    <n v="28.67"/>
    <s v="Overweight"/>
    <n v="1.82"/>
    <n v="94.95"/>
    <n v="130"/>
    <n v="143"/>
    <x v="1"/>
    <n v="1"/>
    <n v="2023"/>
    <n v="6"/>
    <n v="28"/>
    <d v="2023-06-28T00:00:00"/>
    <s v="Q2"/>
    <s v="Q2-2023"/>
    <x v="0"/>
    <n v="1"/>
    <s v="Good"/>
    <n v="2"/>
    <s v="Mild"/>
    <n v="100"/>
    <s v="headache"/>
  </r>
  <r>
    <n v="1813"/>
    <n v="31.53"/>
    <s v="Obesity"/>
    <n v="1.82"/>
    <n v="104.43"/>
    <n v="126"/>
    <n v="138"/>
    <x v="1"/>
    <n v="2"/>
    <n v="2023"/>
    <n v="12"/>
    <n v="28"/>
    <d v="2023-12-28T00:00:00"/>
    <s v="Q4"/>
    <s v="Q4-2023"/>
    <x v="0"/>
    <n v="2"/>
    <s v="Poor"/>
    <n v="0"/>
    <s v="Severe"/>
    <n v="101"/>
    <s v="nausea"/>
  </r>
  <r>
    <n v="1813"/>
    <n v="33.17"/>
    <s v="Obesity"/>
    <n v="1.82"/>
    <n v="109.89"/>
    <n v="125"/>
    <n v="131"/>
    <x v="1"/>
    <n v="3"/>
    <n v="2024"/>
    <n v="6"/>
    <n v="27"/>
    <d v="2024-06-27T00:00:00"/>
    <s v="Q2"/>
    <s v="Q2-2024"/>
    <x v="0"/>
    <n v="2"/>
    <s v="Poor"/>
    <n v="1"/>
    <s v="Moderate"/>
    <n v="100"/>
    <s v="headache"/>
  </r>
  <r>
    <n v="1813"/>
    <n v="31.35"/>
    <s v="Obesity"/>
    <n v="1.82"/>
    <n v="103.86"/>
    <n v="134"/>
    <n v="134"/>
    <x v="1"/>
    <n v="4"/>
    <n v="2024"/>
    <n v="12"/>
    <n v="27"/>
    <d v="2024-12-27T00:00:00"/>
    <s v="Q4"/>
    <s v="Q4-2024"/>
    <x v="0"/>
    <n v="3"/>
    <s v="Very Poor"/>
    <n v="0"/>
    <s v="Severe"/>
    <n v="107"/>
    <s v="skin rash"/>
  </r>
  <r>
    <n v="1814"/>
    <n v="20.5"/>
    <s v="Healthy Weight"/>
    <n v="1.62"/>
    <n v="53.81"/>
    <n v="119"/>
    <n v="81"/>
    <x v="1"/>
    <n v="1"/>
    <n v="2023"/>
    <n v="6"/>
    <n v="28"/>
    <d v="2023-06-28T00:00:00"/>
    <s v="Q2"/>
    <s v="Q2-2023"/>
    <x v="1"/>
    <n v="1"/>
    <s v="Good"/>
    <n v="1"/>
    <s v="Moderate"/>
    <n v="100"/>
    <s v="headache"/>
  </r>
  <r>
    <n v="1814"/>
    <n v="21.94"/>
    <s v="Healthy Weight"/>
    <n v="1.62"/>
    <n v="57.59"/>
    <n v="116"/>
    <n v="84"/>
    <x v="1"/>
    <n v="2"/>
    <n v="2023"/>
    <n v="12"/>
    <n v="28"/>
    <d v="2023-12-28T00:00:00"/>
    <s v="Q4"/>
    <s v="Q4-2023"/>
    <x v="1"/>
    <n v="1"/>
    <s v="Good"/>
    <n v="1"/>
    <s v="Moderate"/>
    <n v="109"/>
    <s v="hallucinations"/>
  </r>
  <r>
    <n v="1814"/>
    <n v="18.14"/>
    <s v="Underweight"/>
    <n v="1.62"/>
    <n v="47.62"/>
    <n v="120"/>
    <n v="83"/>
    <x v="1"/>
    <n v="3"/>
    <n v="2024"/>
    <n v="6"/>
    <n v="27"/>
    <d v="2024-06-27T00:00:00"/>
    <s v="Q2"/>
    <s v="Q2-2024"/>
    <x v="1"/>
    <n v="3"/>
    <s v="Very Poor"/>
    <n v="2"/>
    <s v="Mild"/>
    <n v="101"/>
    <s v="nausea"/>
  </r>
  <r>
    <n v="1814"/>
    <n v="20.37"/>
    <s v="Healthy Weight"/>
    <n v="1.62"/>
    <n v="53.46"/>
    <n v="129"/>
    <n v="73"/>
    <x v="1"/>
    <n v="4"/>
    <n v="2024"/>
    <n v="12"/>
    <n v="27"/>
    <d v="2024-12-27T00:00:00"/>
    <s v="Q4"/>
    <s v="Q4-2024"/>
    <x v="1"/>
    <n v="2"/>
    <s v="Poor"/>
    <n v="0"/>
    <s v="Severe"/>
    <n v="106"/>
    <s v="dizziness"/>
  </r>
  <r>
    <n v="1814"/>
    <n v="18.510000000000002"/>
    <s v="Healthy Weight"/>
    <n v="1.62"/>
    <n v="48.57"/>
    <n v="112"/>
    <n v="73"/>
    <x v="2"/>
    <n v="5"/>
    <n v="2025"/>
    <n v="6"/>
    <n v="27"/>
    <d v="2025-06-27T00:00:00"/>
    <s v="Q2"/>
    <s v="Q2-2025"/>
    <x v="1"/>
    <n v="1"/>
    <s v="Good"/>
    <n v="2"/>
    <s v="Mild"/>
    <n v="108"/>
    <s v="palpitations"/>
  </r>
  <r>
    <n v="1815"/>
    <n v="29.47"/>
    <s v="Overweight"/>
    <n v="1.82"/>
    <n v="97.62"/>
    <n v="98"/>
    <n v="76"/>
    <x v="2"/>
    <n v="1"/>
    <n v="2023"/>
    <n v="7"/>
    <n v="1"/>
    <d v="2023-07-01T00:00:00"/>
    <s v="Q3"/>
    <s v="Q3-2023"/>
    <x v="0"/>
    <n v="2"/>
    <s v="Poor"/>
    <n v="1"/>
    <s v="Moderate"/>
    <n v="109"/>
    <s v="hallucinations"/>
  </r>
  <r>
    <n v="1815"/>
    <n v="29.4"/>
    <s v="Overweight"/>
    <n v="1.82"/>
    <n v="97.38"/>
    <n v="96"/>
    <n v="76"/>
    <x v="2"/>
    <n v="2"/>
    <n v="2023"/>
    <n v="12"/>
    <n v="31"/>
    <d v="2023-12-31T00:00:00"/>
    <s v="Q4"/>
    <s v="Q4-2023"/>
    <x v="0"/>
    <n v="2"/>
    <s v="Poor"/>
    <n v="2"/>
    <s v="Mild"/>
    <n v="100"/>
    <s v="headache"/>
  </r>
  <r>
    <n v="1815"/>
    <n v="32.11"/>
    <s v="Obesity"/>
    <n v="1.82"/>
    <n v="106.37"/>
    <n v="91"/>
    <n v="75"/>
    <x v="2"/>
    <n v="3"/>
    <n v="2024"/>
    <n v="6"/>
    <n v="30"/>
    <d v="2024-06-30T00:00:00"/>
    <s v="Q2"/>
    <s v="Q2-2024"/>
    <x v="0"/>
    <n v="2"/>
    <s v="Poor"/>
    <n v="0"/>
    <s v="Severe"/>
    <n v="107"/>
    <s v="skin rash"/>
  </r>
  <r>
    <n v="1816"/>
    <n v="19.899999999999999"/>
    <s v="Healthy Weight"/>
    <n v="1.62"/>
    <n v="52.23"/>
    <n v="114"/>
    <n v="110"/>
    <x v="1"/>
    <n v="1"/>
    <n v="2023"/>
    <n v="7"/>
    <n v="3"/>
    <d v="2023-07-03T00:00:00"/>
    <s v="Q3"/>
    <s v="Q3-2023"/>
    <x v="1"/>
    <n v="2"/>
    <s v="Poor"/>
    <n v="2"/>
    <s v="Mild"/>
    <n v="105"/>
    <s v="abdominal pain"/>
  </r>
  <r>
    <n v="1816"/>
    <n v="18.649999999999999"/>
    <s v="Healthy Weight"/>
    <n v="1.62"/>
    <n v="48.96"/>
    <n v="111"/>
    <n v="110"/>
    <x v="1"/>
    <n v="2"/>
    <n v="2024"/>
    <n v="1"/>
    <n v="2"/>
    <d v="2024-01-02T00:00:00"/>
    <s v="Q1"/>
    <s v="Q1-2024"/>
    <x v="1"/>
    <n v="0"/>
    <s v="Very Good"/>
    <n v="2"/>
    <s v="Mild"/>
    <n v="100"/>
    <s v="headache"/>
  </r>
  <r>
    <n v="1816"/>
    <n v="18.71"/>
    <s v="Healthy Weight"/>
    <n v="1.62"/>
    <n v="49.11"/>
    <n v="102"/>
    <n v="110"/>
    <x v="1"/>
    <n v="3"/>
    <n v="2024"/>
    <n v="7"/>
    <n v="2"/>
    <d v="2024-07-02T00:00:00"/>
    <s v="Q3"/>
    <s v="Q3-2024"/>
    <x v="1"/>
    <n v="1"/>
    <s v="Good"/>
    <n v="1"/>
    <s v="Moderate"/>
    <n v="100"/>
    <s v="headache"/>
  </r>
  <r>
    <n v="1816"/>
    <n v="18.52"/>
    <s v="Healthy Weight"/>
    <n v="1.62"/>
    <n v="48.61"/>
    <n v="102"/>
    <n v="106"/>
    <x v="1"/>
    <n v="4"/>
    <n v="2025"/>
    <n v="1"/>
    <n v="1"/>
    <d v="2025-01-01T00:00:00"/>
    <s v="Q1"/>
    <s v="Q1-2025"/>
    <x v="1"/>
    <n v="1"/>
    <s v="Good"/>
    <n v="1"/>
    <s v="Moderate"/>
    <n v="102"/>
    <s v="tinnitus"/>
  </r>
  <r>
    <n v="1817"/>
    <n v="23.64"/>
    <s v="Healthy Weight"/>
    <n v="1.82"/>
    <n v="78.319999999999993"/>
    <n v="141"/>
    <n v="111"/>
    <x v="0"/>
    <n v="1"/>
    <n v="2023"/>
    <n v="7"/>
    <n v="6"/>
    <d v="2023-07-06T00:00:00"/>
    <s v="Q3"/>
    <s v="Q3-2023"/>
    <x v="0"/>
    <n v="1"/>
    <s v="Good"/>
    <n v="2"/>
    <s v="Mild"/>
    <n v="104"/>
    <s v="itching"/>
  </r>
  <r>
    <n v="1817"/>
    <n v="22.35"/>
    <s v="Healthy Weight"/>
    <n v="1.82"/>
    <n v="74.040000000000006"/>
    <n v="141"/>
    <n v="121"/>
    <x v="0"/>
    <n v="2"/>
    <n v="2024"/>
    <n v="1"/>
    <n v="5"/>
    <d v="2024-01-05T00:00:00"/>
    <s v="Q1"/>
    <s v="Q1-2024"/>
    <x v="0"/>
    <n v="1"/>
    <s v="Good"/>
    <n v="1"/>
    <s v="Moderate"/>
    <n v="106"/>
    <s v="dizziness"/>
  </r>
  <r>
    <n v="1817"/>
    <n v="22.77"/>
    <s v="Healthy Weight"/>
    <n v="1.82"/>
    <n v="75.42"/>
    <n v="136"/>
    <n v="126"/>
    <x v="0"/>
    <n v="3"/>
    <n v="2024"/>
    <n v="7"/>
    <n v="5"/>
    <d v="2024-07-05T00:00:00"/>
    <s v="Q3"/>
    <s v="Q3-2024"/>
    <x v="0"/>
    <n v="1"/>
    <s v="Good"/>
    <n v="2"/>
    <s v="Mild"/>
    <n v="103"/>
    <s v="vomiting"/>
  </r>
  <r>
    <n v="1818"/>
    <n v="18.16"/>
    <s v="Underweight"/>
    <n v="1.82"/>
    <n v="60.17"/>
    <n v="132"/>
    <n v="110"/>
    <x v="1"/>
    <n v="1"/>
    <n v="2023"/>
    <n v="7"/>
    <n v="6"/>
    <d v="2023-07-06T00:00:00"/>
    <s v="Q3"/>
    <s v="Q3-2023"/>
    <x v="0"/>
    <n v="3"/>
    <s v="Very Poor"/>
    <n v="0"/>
    <s v="Severe"/>
    <n v="101"/>
    <s v="nausea"/>
  </r>
  <r>
    <n v="1818"/>
    <n v="18.239999999999998"/>
    <s v="Underweight"/>
    <n v="1.82"/>
    <n v="60.43"/>
    <n v="130"/>
    <n v="116"/>
    <x v="1"/>
    <n v="2"/>
    <n v="2024"/>
    <n v="1"/>
    <n v="5"/>
    <d v="2024-01-05T00:00:00"/>
    <s v="Q1"/>
    <s v="Q1-2024"/>
    <x v="0"/>
    <n v="3"/>
    <s v="Very Poor"/>
    <n v="0"/>
    <s v="Severe"/>
    <n v="100"/>
    <s v="headache"/>
  </r>
  <r>
    <n v="1818"/>
    <n v="17.72"/>
    <s v="Underweight"/>
    <n v="1.82"/>
    <n v="58.71"/>
    <n v="148"/>
    <n v="114"/>
    <x v="0"/>
    <n v="3"/>
    <n v="2024"/>
    <n v="7"/>
    <n v="5"/>
    <d v="2024-07-05T00:00:00"/>
    <s v="Q3"/>
    <s v="Q3-2024"/>
    <x v="0"/>
    <n v="2"/>
    <s v="Poor"/>
    <n v="2"/>
    <s v="Mild"/>
    <n v="101"/>
    <s v="nausea"/>
  </r>
  <r>
    <n v="1818"/>
    <n v="17.07"/>
    <s v="Underweight"/>
    <n v="1.82"/>
    <n v="56.53"/>
    <n v="145"/>
    <n v="120"/>
    <x v="0"/>
    <n v="4"/>
    <n v="2025"/>
    <n v="1"/>
    <n v="4"/>
    <d v="2025-01-04T00:00:00"/>
    <s v="Q1"/>
    <s v="Q1-2025"/>
    <x v="0"/>
    <n v="1"/>
    <s v="Good"/>
    <n v="1"/>
    <s v="Moderate"/>
    <n v="100"/>
    <s v="headache"/>
  </r>
  <r>
    <n v="1819"/>
    <n v="22.06"/>
    <s v="Healthy Weight"/>
    <n v="1.82"/>
    <n v="73.08"/>
    <n v="119"/>
    <n v="89"/>
    <x v="1"/>
    <n v="1"/>
    <n v="2023"/>
    <n v="7"/>
    <n v="9"/>
    <d v="2023-07-09T00:00:00"/>
    <s v="Q3"/>
    <s v="Q3-2023"/>
    <x v="0"/>
    <n v="2"/>
    <s v="Poor"/>
    <n v="1"/>
    <s v="Moderate"/>
    <n v="100"/>
    <s v="headache"/>
  </r>
  <r>
    <n v="1819"/>
    <n v="21.8"/>
    <s v="Healthy Weight"/>
    <n v="1.82"/>
    <n v="72.2"/>
    <n v="119"/>
    <n v="85"/>
    <x v="1"/>
    <n v="2"/>
    <n v="2024"/>
    <n v="1"/>
    <n v="8"/>
    <d v="2024-01-08T00:00:00"/>
    <s v="Q1"/>
    <s v="Q1-2024"/>
    <x v="0"/>
    <n v="2"/>
    <s v="Poor"/>
    <n v="1"/>
    <s v="Moderate"/>
    <n v="100"/>
    <s v="headache"/>
  </r>
  <r>
    <n v="1819"/>
    <n v="23.16"/>
    <s v="Healthy Weight"/>
    <n v="1.82"/>
    <n v="76.72"/>
    <n v="110"/>
    <n v="85"/>
    <x v="1"/>
    <n v="3"/>
    <n v="2024"/>
    <n v="7"/>
    <n v="8"/>
    <d v="2024-07-08T00:00:00"/>
    <s v="Q3"/>
    <s v="Q3-2024"/>
    <x v="0"/>
    <n v="1"/>
    <s v="Good"/>
    <n v="1"/>
    <s v="Moderate"/>
    <n v="109"/>
    <s v="hallucinations"/>
  </r>
  <r>
    <n v="1819"/>
    <n v="20.62"/>
    <s v="Healthy Weight"/>
    <n v="1.82"/>
    <n v="68.31"/>
    <n v="105"/>
    <n v="76"/>
    <x v="2"/>
    <n v="4"/>
    <n v="2025"/>
    <n v="1"/>
    <n v="7"/>
    <d v="2025-01-07T00:00:00"/>
    <s v="Q1"/>
    <s v="Q1-2025"/>
    <x v="0"/>
    <n v="1"/>
    <s v="Good"/>
    <n v="2"/>
    <s v="Mild"/>
    <n v="100"/>
    <s v="headache"/>
  </r>
  <r>
    <n v="1820"/>
    <n v="25.19"/>
    <s v="Overweight"/>
    <n v="1.82"/>
    <n v="83.44"/>
    <n v="110"/>
    <n v="91"/>
    <x v="1"/>
    <n v="1"/>
    <n v="2023"/>
    <n v="7"/>
    <n v="9"/>
    <d v="2023-07-09T00:00:00"/>
    <s v="Q3"/>
    <s v="Q3-2023"/>
    <x v="0"/>
    <n v="2"/>
    <s v="Poor"/>
    <n v="1"/>
    <s v="Moderate"/>
    <n v="100"/>
    <s v="headache"/>
  </r>
  <r>
    <n v="1820"/>
    <n v="25.65"/>
    <s v="Overweight"/>
    <n v="1.82"/>
    <n v="84.97"/>
    <n v="109"/>
    <n v="82"/>
    <x v="1"/>
    <n v="2"/>
    <n v="2024"/>
    <n v="1"/>
    <n v="8"/>
    <d v="2024-01-08T00:00:00"/>
    <s v="Q1"/>
    <s v="Q1-2024"/>
    <x v="0"/>
    <n v="3"/>
    <s v="Very Poor"/>
    <n v="0"/>
    <s v="Severe"/>
    <n v="100"/>
    <s v="headache"/>
  </r>
  <r>
    <n v="1820"/>
    <n v="28.32"/>
    <s v="Overweight"/>
    <n v="1.82"/>
    <n v="93.8"/>
    <n v="104"/>
    <n v="82"/>
    <x v="1"/>
    <n v="3"/>
    <n v="2024"/>
    <n v="7"/>
    <n v="8"/>
    <d v="2024-07-08T00:00:00"/>
    <s v="Q3"/>
    <s v="Q3-2024"/>
    <x v="0"/>
    <n v="2"/>
    <s v="Poor"/>
    <n v="1"/>
    <s v="Moderate"/>
    <n v="106"/>
    <s v="dizziness"/>
  </r>
  <r>
    <n v="1820"/>
    <n v="28.44"/>
    <s v="Overweight"/>
    <n v="1.82"/>
    <n v="94.22"/>
    <n v="99"/>
    <n v="78"/>
    <x v="2"/>
    <n v="4"/>
    <n v="2025"/>
    <n v="1"/>
    <n v="7"/>
    <d v="2025-01-07T00:00:00"/>
    <s v="Q1"/>
    <s v="Q1-2025"/>
    <x v="0"/>
    <n v="2"/>
    <s v="Poor"/>
    <n v="1"/>
    <s v="Moderate"/>
    <n v="100"/>
    <s v="headache"/>
  </r>
  <r>
    <n v="1821"/>
    <n v="26.74"/>
    <s v="Overweight"/>
    <n v="1.62"/>
    <n v="70.17"/>
    <n v="95"/>
    <n v="67"/>
    <x v="2"/>
    <n v="1"/>
    <n v="2023"/>
    <n v="7"/>
    <n v="13"/>
    <d v="2023-07-13T00:00:00"/>
    <s v="Q3"/>
    <s v="Q3-2023"/>
    <x v="1"/>
    <n v="3"/>
    <s v="Very Poor"/>
    <n v="2"/>
    <s v="Mild"/>
    <n v="107"/>
    <s v="skin rash"/>
  </r>
  <r>
    <n v="1821"/>
    <n v="24.91"/>
    <s v="Healthy Weight"/>
    <n v="1.62"/>
    <n v="65.38"/>
    <n v="104"/>
    <n v="65"/>
    <x v="2"/>
    <n v="2"/>
    <n v="2024"/>
    <n v="1"/>
    <n v="12"/>
    <d v="2024-01-12T00:00:00"/>
    <s v="Q1"/>
    <s v="Q1-2024"/>
    <x v="1"/>
    <n v="2"/>
    <s v="Poor"/>
    <n v="0"/>
    <s v="Severe"/>
    <n v="100"/>
    <s v="headache"/>
  </r>
  <r>
    <n v="1821"/>
    <n v="21.38"/>
    <s v="Healthy Weight"/>
    <n v="1.62"/>
    <n v="56.12"/>
    <n v="108"/>
    <n v="79"/>
    <x v="2"/>
    <n v="3"/>
    <n v="2024"/>
    <n v="7"/>
    <n v="12"/>
    <d v="2024-07-12T00:00:00"/>
    <s v="Q3"/>
    <s v="Q3-2024"/>
    <x v="1"/>
    <n v="0"/>
    <s v="Very Good"/>
    <n v="2"/>
    <s v="Mild"/>
    <n v="108"/>
    <s v="palpitations"/>
  </r>
  <r>
    <n v="1821"/>
    <n v="22.65"/>
    <s v="Healthy Weight"/>
    <n v="1.62"/>
    <n v="59.43"/>
    <n v="102"/>
    <n v="78"/>
    <x v="2"/>
    <n v="4"/>
    <n v="2025"/>
    <n v="1"/>
    <n v="11"/>
    <d v="2025-01-11T00:00:00"/>
    <s v="Q1"/>
    <s v="Q1-2025"/>
    <x v="1"/>
    <n v="1"/>
    <s v="Good"/>
    <n v="1"/>
    <s v="Moderate"/>
    <n v="100"/>
    <s v="headache"/>
  </r>
  <r>
    <n v="1821"/>
    <n v="25.26"/>
    <s v="Overweight"/>
    <n v="1.62"/>
    <n v="66.3"/>
    <n v="105"/>
    <n v="86"/>
    <x v="1"/>
    <n v="5"/>
    <n v="2025"/>
    <n v="7"/>
    <n v="12"/>
    <d v="2025-07-12T00:00:00"/>
    <s v="Q3"/>
    <s v="Q3-2025"/>
    <x v="1"/>
    <n v="1"/>
    <s v="Good"/>
    <n v="0"/>
    <s v="Severe"/>
    <n v="104"/>
    <s v="itching"/>
  </r>
  <r>
    <n v="1822"/>
    <n v="24.61"/>
    <s v="Healthy Weight"/>
    <n v="1.82"/>
    <n v="81.510000000000005"/>
    <n v="122"/>
    <n v="97"/>
    <x v="1"/>
    <n v="1"/>
    <n v="2023"/>
    <n v="7"/>
    <n v="15"/>
    <d v="2023-07-15T00:00:00"/>
    <s v="Q3"/>
    <s v="Q3-2023"/>
    <x v="0"/>
    <n v="1"/>
    <s v="Good"/>
    <n v="1"/>
    <s v="Moderate"/>
    <n v="100"/>
    <s v="headache"/>
  </r>
  <r>
    <n v="1822"/>
    <n v="26.72"/>
    <s v="Overweight"/>
    <n v="1.82"/>
    <n v="88.51"/>
    <n v="112"/>
    <n v="98"/>
    <x v="1"/>
    <n v="2"/>
    <n v="2024"/>
    <n v="1"/>
    <n v="14"/>
    <d v="2024-01-14T00:00:00"/>
    <s v="Q1"/>
    <s v="Q1-2024"/>
    <x v="0"/>
    <n v="3"/>
    <s v="Very Poor"/>
    <n v="0"/>
    <s v="Severe"/>
    <n v="101"/>
    <s v="nausea"/>
  </r>
  <r>
    <n v="1822"/>
    <n v="21.67"/>
    <s v="Healthy Weight"/>
    <n v="1.82"/>
    <n v="71.8"/>
    <n v="114"/>
    <n v="98"/>
    <x v="1"/>
    <n v="3"/>
    <n v="2024"/>
    <n v="7"/>
    <n v="14"/>
    <d v="2024-07-14T00:00:00"/>
    <s v="Q3"/>
    <s v="Q3-2024"/>
    <x v="0"/>
    <n v="0"/>
    <s v="Very Good"/>
    <n v="1"/>
    <s v="Moderate"/>
    <n v="103"/>
    <s v="vomiting"/>
  </r>
  <r>
    <n v="1822"/>
    <n v="17.46"/>
    <s v="Underweight"/>
    <n v="1.82"/>
    <n v="57.83"/>
    <n v="112"/>
    <n v="94"/>
    <x v="1"/>
    <n v="4"/>
    <n v="2025"/>
    <n v="1"/>
    <n v="13"/>
    <d v="2025-01-13T00:00:00"/>
    <s v="Q1"/>
    <s v="Q1-2025"/>
    <x v="0"/>
    <n v="2"/>
    <s v="Poor"/>
    <n v="0"/>
    <s v="Severe"/>
    <n v="105"/>
    <s v="abdominal pain"/>
  </r>
  <r>
    <n v="1823"/>
    <n v="21.92"/>
    <s v="Healthy Weight"/>
    <n v="1.82"/>
    <n v="72.61"/>
    <n v="128"/>
    <n v="107"/>
    <x v="1"/>
    <n v="1"/>
    <n v="2023"/>
    <n v="7"/>
    <n v="16"/>
    <d v="2023-07-16T00:00:00"/>
    <s v="Q3"/>
    <s v="Q3-2023"/>
    <x v="0"/>
    <n v="1"/>
    <s v="Good"/>
    <n v="1"/>
    <s v="Moderate"/>
    <n v="102"/>
    <s v="tinnitus"/>
  </r>
  <r>
    <n v="1823"/>
    <n v="21.41"/>
    <s v="Healthy Weight"/>
    <n v="1.82"/>
    <n v="70.91"/>
    <n v="136"/>
    <n v="104"/>
    <x v="0"/>
    <n v="2"/>
    <n v="2024"/>
    <n v="1"/>
    <n v="15"/>
    <d v="2024-01-15T00:00:00"/>
    <s v="Q1"/>
    <s v="Q1-2024"/>
    <x v="0"/>
    <n v="0"/>
    <s v="Very Good"/>
    <n v="1"/>
    <s v="Moderate"/>
    <n v="100"/>
    <s v="headache"/>
  </r>
  <r>
    <n v="1823"/>
    <n v="20.82"/>
    <s v="Healthy Weight"/>
    <n v="1.82"/>
    <n v="68.97"/>
    <n v="141"/>
    <n v="102"/>
    <x v="0"/>
    <n v="3"/>
    <n v="2024"/>
    <n v="7"/>
    <n v="15"/>
    <d v="2024-07-15T00:00:00"/>
    <s v="Q3"/>
    <s v="Q3-2024"/>
    <x v="0"/>
    <n v="1"/>
    <s v="Good"/>
    <n v="1"/>
    <s v="Moderate"/>
    <n v="100"/>
    <s v="headache"/>
  </r>
  <r>
    <n v="1823"/>
    <n v="20.100000000000001"/>
    <s v="Healthy Weight"/>
    <n v="1.82"/>
    <n v="66.59"/>
    <n v="135"/>
    <n v="102"/>
    <x v="0"/>
    <n v="4"/>
    <n v="2025"/>
    <n v="1"/>
    <n v="14"/>
    <d v="2025-01-14T00:00:00"/>
    <s v="Q1"/>
    <s v="Q1-2025"/>
    <x v="0"/>
    <n v="1"/>
    <s v="Good"/>
    <n v="1"/>
    <s v="Moderate"/>
    <n v="100"/>
    <s v="headache"/>
  </r>
  <r>
    <n v="1824"/>
    <n v="25.18"/>
    <s v="Overweight"/>
    <n v="1.82"/>
    <n v="83.39"/>
    <n v="123"/>
    <n v="95"/>
    <x v="1"/>
    <n v="1"/>
    <n v="2023"/>
    <n v="7"/>
    <n v="20"/>
    <d v="2023-07-20T00:00:00"/>
    <s v="Q3"/>
    <s v="Q3-2023"/>
    <x v="0"/>
    <n v="3"/>
    <s v="Very Poor"/>
    <n v="1"/>
    <s v="Moderate"/>
    <n v="100"/>
    <s v="headache"/>
  </r>
  <r>
    <n v="1824"/>
    <n v="22.37"/>
    <s v="Healthy Weight"/>
    <n v="1.82"/>
    <n v="74.11"/>
    <n v="117"/>
    <n v="89"/>
    <x v="1"/>
    <n v="2"/>
    <n v="2024"/>
    <n v="1"/>
    <n v="19"/>
    <d v="2024-01-19T00:00:00"/>
    <s v="Q1"/>
    <s v="Q1-2024"/>
    <x v="0"/>
    <n v="0"/>
    <s v="Very Good"/>
    <n v="0"/>
    <s v="Severe"/>
    <n v="101"/>
    <s v="nausea"/>
  </r>
  <r>
    <n v="1824"/>
    <n v="21.78"/>
    <s v="Healthy Weight"/>
    <n v="1.82"/>
    <n v="72.16"/>
    <n v="112"/>
    <n v="95"/>
    <x v="1"/>
    <n v="3"/>
    <n v="2024"/>
    <n v="7"/>
    <n v="19"/>
    <d v="2024-07-19T00:00:00"/>
    <s v="Q3"/>
    <s v="Q3-2024"/>
    <x v="0"/>
    <n v="2"/>
    <s v="Poor"/>
    <n v="0"/>
    <s v="Severe"/>
    <n v="104"/>
    <s v="itching"/>
  </r>
  <r>
    <n v="1824"/>
    <n v="24.12"/>
    <s v="Healthy Weight"/>
    <n v="1.82"/>
    <n v="79.900000000000006"/>
    <n v="105"/>
    <n v="93"/>
    <x v="1"/>
    <n v="4"/>
    <n v="2025"/>
    <n v="1"/>
    <n v="18"/>
    <d v="2025-01-18T00:00:00"/>
    <s v="Q1"/>
    <s v="Q1-2025"/>
    <x v="0"/>
    <n v="2"/>
    <s v="Poor"/>
    <n v="0"/>
    <s v="Severe"/>
    <n v="100"/>
    <s v="headache"/>
  </r>
  <r>
    <n v="1825"/>
    <n v="26.81"/>
    <s v="Overweight"/>
    <n v="1.82"/>
    <n v="88.8"/>
    <n v="141"/>
    <n v="126"/>
    <x v="0"/>
    <n v="1"/>
    <n v="2023"/>
    <n v="7"/>
    <n v="22"/>
    <d v="2023-07-22T00:00:00"/>
    <s v="Q3"/>
    <s v="Q3-2023"/>
    <x v="0"/>
    <n v="3"/>
    <s v="Very Poor"/>
    <n v="0"/>
    <s v="Severe"/>
    <n v="100"/>
    <s v="headache"/>
  </r>
  <r>
    <n v="1825"/>
    <n v="29.56"/>
    <s v="Overweight"/>
    <n v="1.82"/>
    <n v="97.93"/>
    <n v="144"/>
    <n v="126"/>
    <x v="0"/>
    <n v="2"/>
    <n v="2024"/>
    <n v="1"/>
    <n v="21"/>
    <d v="2024-01-21T00:00:00"/>
    <s v="Q1"/>
    <s v="Q1-2024"/>
    <x v="0"/>
    <n v="2"/>
    <s v="Poor"/>
    <n v="0"/>
    <s v="Severe"/>
    <n v="108"/>
    <s v="palpitations"/>
  </r>
  <r>
    <n v="1825"/>
    <n v="30.06"/>
    <s v="Obesity"/>
    <n v="1.82"/>
    <n v="99.59"/>
    <n v="144"/>
    <n v="128"/>
    <x v="0"/>
    <n v="3"/>
    <n v="2024"/>
    <n v="7"/>
    <n v="21"/>
    <d v="2024-07-21T00:00:00"/>
    <s v="Q3"/>
    <s v="Q3-2024"/>
    <x v="0"/>
    <n v="2"/>
    <s v="Poor"/>
    <n v="1"/>
    <s v="Moderate"/>
    <n v="100"/>
    <s v="headache"/>
  </r>
  <r>
    <n v="1825"/>
    <n v="30.03"/>
    <s v="Obesity"/>
    <n v="1.82"/>
    <n v="99.47"/>
    <n v="144"/>
    <n v="120"/>
    <x v="0"/>
    <n v="4"/>
    <n v="2025"/>
    <n v="1"/>
    <n v="20"/>
    <d v="2025-01-20T00:00:00"/>
    <s v="Q1"/>
    <s v="Q1-2025"/>
    <x v="0"/>
    <n v="0"/>
    <s v="Very Good"/>
    <n v="1"/>
    <s v="Moderate"/>
    <n v="101"/>
    <s v="nausea"/>
  </r>
  <r>
    <n v="1826"/>
    <n v="22.21"/>
    <s v="Healthy Weight"/>
    <n v="1.82"/>
    <n v="73.58"/>
    <n v="110"/>
    <n v="76"/>
    <x v="2"/>
    <n v="1"/>
    <n v="2023"/>
    <n v="7"/>
    <n v="24"/>
    <d v="2023-07-24T00:00:00"/>
    <s v="Q3"/>
    <s v="Q3-2023"/>
    <x v="0"/>
    <n v="3"/>
    <s v="Very Poor"/>
    <n v="1"/>
    <s v="Moderate"/>
    <n v="102"/>
    <s v="tinnitus"/>
  </r>
  <r>
    <n v="1826"/>
    <n v="23.06"/>
    <s v="Healthy Weight"/>
    <n v="1.82"/>
    <n v="76.37"/>
    <n v="109"/>
    <n v="77"/>
    <x v="2"/>
    <n v="2"/>
    <n v="2024"/>
    <n v="1"/>
    <n v="23"/>
    <d v="2024-01-23T00:00:00"/>
    <s v="Q1"/>
    <s v="Q1-2024"/>
    <x v="0"/>
    <n v="1"/>
    <s v="Good"/>
    <n v="2"/>
    <s v="Mild"/>
    <n v="106"/>
    <s v="dizziness"/>
  </r>
  <r>
    <n v="1826"/>
    <n v="25.52"/>
    <s v="Overweight"/>
    <n v="1.82"/>
    <n v="84.54"/>
    <n v="112"/>
    <n v="78"/>
    <x v="2"/>
    <n v="3"/>
    <n v="2024"/>
    <n v="7"/>
    <n v="23"/>
    <d v="2024-07-23T00:00:00"/>
    <s v="Q3"/>
    <s v="Q3-2024"/>
    <x v="0"/>
    <n v="2"/>
    <s v="Poor"/>
    <n v="0"/>
    <s v="Severe"/>
    <n v="100"/>
    <s v="headache"/>
  </r>
  <r>
    <n v="1826"/>
    <n v="26.27"/>
    <s v="Overweight"/>
    <n v="1.82"/>
    <n v="87"/>
    <n v="111"/>
    <n v="78"/>
    <x v="2"/>
    <n v="4"/>
    <n v="2025"/>
    <n v="1"/>
    <n v="22"/>
    <d v="2025-01-22T00:00:00"/>
    <s v="Q1"/>
    <s v="Q1-2025"/>
    <x v="0"/>
    <n v="1"/>
    <s v="Good"/>
    <n v="2"/>
    <s v="Mild"/>
    <n v="106"/>
    <s v="dizziness"/>
  </r>
  <r>
    <n v="1826"/>
    <n v="28.29"/>
    <s v="Overweight"/>
    <n v="1.82"/>
    <n v="93.71"/>
    <n v="109"/>
    <n v="83"/>
    <x v="1"/>
    <n v="5"/>
    <n v="2025"/>
    <n v="7"/>
    <n v="23"/>
    <d v="2025-07-23T00:00:00"/>
    <s v="Q3"/>
    <s v="Q3-2025"/>
    <x v="0"/>
    <n v="2"/>
    <s v="Poor"/>
    <n v="1"/>
    <s v="Moderate"/>
    <n v="100"/>
    <s v="headache"/>
  </r>
  <r>
    <n v="1827"/>
    <n v="22.99"/>
    <s v="Healthy Weight"/>
    <n v="1.62"/>
    <n v="60.34"/>
    <n v="130"/>
    <n v="121"/>
    <x v="1"/>
    <n v="1"/>
    <n v="2023"/>
    <n v="7"/>
    <n v="27"/>
    <d v="2023-07-27T00:00:00"/>
    <s v="Q3"/>
    <s v="Q3-2023"/>
    <x v="1"/>
    <n v="1"/>
    <s v="Good"/>
    <n v="2"/>
    <s v="Mild"/>
    <n v="101"/>
    <s v="nausea"/>
  </r>
  <r>
    <n v="1827"/>
    <n v="23.92"/>
    <s v="Healthy Weight"/>
    <n v="1.62"/>
    <n v="62.77"/>
    <n v="133"/>
    <n v="116"/>
    <x v="1"/>
    <n v="2"/>
    <n v="2024"/>
    <n v="1"/>
    <n v="26"/>
    <d v="2024-01-26T00:00:00"/>
    <s v="Q1"/>
    <s v="Q1-2024"/>
    <x v="1"/>
    <n v="1"/>
    <s v="Good"/>
    <n v="1"/>
    <s v="Moderate"/>
    <n v="100"/>
    <s v="headache"/>
  </r>
  <r>
    <n v="1827"/>
    <n v="24.89"/>
    <s v="Healthy Weight"/>
    <n v="1.62"/>
    <n v="65.319999999999993"/>
    <n v="135"/>
    <n v="117"/>
    <x v="0"/>
    <n v="3"/>
    <n v="2024"/>
    <n v="7"/>
    <n v="26"/>
    <d v="2024-07-26T00:00:00"/>
    <s v="Q3"/>
    <s v="Q3-2024"/>
    <x v="1"/>
    <n v="3"/>
    <s v="Very Poor"/>
    <n v="1"/>
    <s v="Moderate"/>
    <n v="104"/>
    <s v="itching"/>
  </r>
  <r>
    <n v="1827"/>
    <n v="24.33"/>
    <s v="Healthy Weight"/>
    <n v="1.62"/>
    <n v="63.84"/>
    <n v="136"/>
    <n v="108"/>
    <x v="0"/>
    <n v="4"/>
    <n v="2025"/>
    <n v="1"/>
    <n v="25"/>
    <d v="2025-01-25T00:00:00"/>
    <s v="Q1"/>
    <s v="Q1-2025"/>
    <x v="1"/>
    <n v="1"/>
    <s v="Good"/>
    <n v="2"/>
    <s v="Mild"/>
    <n v="100"/>
    <s v="headache"/>
  </r>
  <r>
    <n v="1828"/>
    <n v="25.59"/>
    <s v="Overweight"/>
    <n v="1.62"/>
    <n v="67.16"/>
    <n v="112"/>
    <n v="84"/>
    <x v="1"/>
    <n v="1"/>
    <n v="2023"/>
    <n v="7"/>
    <n v="30"/>
    <d v="2023-07-30T00:00:00"/>
    <s v="Q3"/>
    <s v="Q3-2023"/>
    <x v="1"/>
    <n v="2"/>
    <s v="Poor"/>
    <n v="1"/>
    <s v="Moderate"/>
    <n v="104"/>
    <s v="itching"/>
  </r>
  <r>
    <n v="1828"/>
    <n v="23.96"/>
    <s v="Healthy Weight"/>
    <n v="1.62"/>
    <n v="62.87"/>
    <n v="107"/>
    <n v="84"/>
    <x v="1"/>
    <n v="2"/>
    <n v="2024"/>
    <n v="1"/>
    <n v="29"/>
    <d v="2024-01-29T00:00:00"/>
    <s v="Q1"/>
    <s v="Q1-2024"/>
    <x v="1"/>
    <n v="1"/>
    <s v="Good"/>
    <n v="1"/>
    <s v="Moderate"/>
    <n v="100"/>
    <s v="headache"/>
  </r>
  <r>
    <n v="1828"/>
    <n v="21.2"/>
    <s v="Healthy Weight"/>
    <n v="1.62"/>
    <n v="55.64"/>
    <n v="110"/>
    <n v="77"/>
    <x v="2"/>
    <n v="3"/>
    <n v="2024"/>
    <n v="7"/>
    <n v="29"/>
    <d v="2024-07-29T00:00:00"/>
    <s v="Q3"/>
    <s v="Q3-2024"/>
    <x v="1"/>
    <n v="2"/>
    <s v="Poor"/>
    <n v="1"/>
    <s v="Moderate"/>
    <n v="105"/>
    <s v="abdominal pain"/>
  </r>
  <r>
    <n v="1828"/>
    <n v="19.61"/>
    <s v="Healthy Weight"/>
    <n v="1.62"/>
    <n v="51.46"/>
    <n v="113"/>
    <n v="88"/>
    <x v="1"/>
    <n v="4"/>
    <n v="2025"/>
    <n v="1"/>
    <n v="28"/>
    <d v="2025-01-28T00:00:00"/>
    <s v="Q1"/>
    <s v="Q1-2025"/>
    <x v="1"/>
    <n v="2"/>
    <s v="Poor"/>
    <n v="1"/>
    <s v="Moderate"/>
    <n v="100"/>
    <s v="headache"/>
  </r>
  <r>
    <n v="1828"/>
    <n v="20.51"/>
    <s v="Healthy Weight"/>
    <n v="1.62"/>
    <n v="53.83"/>
    <n v="119"/>
    <n v="88"/>
    <x v="1"/>
    <n v="5"/>
    <n v="2025"/>
    <n v="7"/>
    <n v="29"/>
    <d v="2025-07-29T00:00:00"/>
    <s v="Q3"/>
    <s v="Q3-2025"/>
    <x v="1"/>
    <n v="2"/>
    <s v="Poor"/>
    <n v="2"/>
    <s v="Mild"/>
    <n v="100"/>
    <s v="headache"/>
  </r>
  <r>
    <n v="1829"/>
    <n v="23.23"/>
    <s v="Healthy Weight"/>
    <n v="1.62"/>
    <n v="60.97"/>
    <n v="118"/>
    <n v="118"/>
    <x v="1"/>
    <n v="1"/>
    <n v="2023"/>
    <n v="8"/>
    <n v="1"/>
    <d v="2023-08-01T00:00:00"/>
    <s v="Q3"/>
    <s v="Q3-2023"/>
    <x v="1"/>
    <n v="1"/>
    <s v="Good"/>
    <n v="2"/>
    <s v="Mild"/>
    <n v="100"/>
    <s v="headache"/>
  </r>
  <r>
    <n v="1829"/>
    <n v="22.06"/>
    <s v="Healthy Weight"/>
    <n v="1.62"/>
    <n v="57.9"/>
    <n v="111"/>
    <n v="116"/>
    <x v="1"/>
    <n v="2"/>
    <n v="2024"/>
    <n v="1"/>
    <n v="31"/>
    <d v="2024-01-31T00:00:00"/>
    <s v="Q1"/>
    <s v="Q1-2024"/>
    <x v="1"/>
    <n v="2"/>
    <s v="Poor"/>
    <n v="1"/>
    <s v="Moderate"/>
    <n v="105"/>
    <s v="abdominal pain"/>
  </r>
  <r>
    <n v="1829"/>
    <n v="22.04"/>
    <s v="Healthy Weight"/>
    <n v="1.62"/>
    <n v="57.84"/>
    <n v="98"/>
    <n v="122"/>
    <x v="1"/>
    <n v="3"/>
    <n v="2024"/>
    <n v="7"/>
    <n v="31"/>
    <d v="2024-07-31T00:00:00"/>
    <s v="Q3"/>
    <s v="Q3-2024"/>
    <x v="1"/>
    <n v="3"/>
    <s v="Very Poor"/>
    <n v="0"/>
    <s v="Severe"/>
    <n v="101"/>
    <s v="nausea"/>
  </r>
  <r>
    <n v="1829"/>
    <n v="19.95"/>
    <s v="Healthy Weight"/>
    <n v="1.62"/>
    <n v="52.37"/>
    <n v="90"/>
    <n v="119"/>
    <x v="1"/>
    <n v="4"/>
    <n v="2025"/>
    <n v="1"/>
    <n v="30"/>
    <d v="2025-01-30T00:00:00"/>
    <s v="Q1"/>
    <s v="Q1-2025"/>
    <x v="1"/>
    <n v="1"/>
    <s v="Good"/>
    <n v="1"/>
    <s v="Moderate"/>
    <n v="102"/>
    <s v="tinnitus"/>
  </r>
  <r>
    <n v="1830"/>
    <n v="26.78"/>
    <s v="Overweight"/>
    <n v="1.82"/>
    <n v="88.69"/>
    <n v="140"/>
    <n v="98"/>
    <x v="0"/>
    <n v="1"/>
    <n v="2023"/>
    <n v="8"/>
    <n v="5"/>
    <d v="2023-08-05T00:00:00"/>
    <s v="Q3"/>
    <s v="Q3-2023"/>
    <x v="0"/>
    <n v="3"/>
    <s v="Very Poor"/>
    <n v="0"/>
    <s v="Severe"/>
    <n v="107"/>
    <s v="skin rash"/>
  </r>
  <r>
    <n v="1830"/>
    <n v="28.25"/>
    <s v="Overweight"/>
    <n v="1.82"/>
    <n v="93.59"/>
    <n v="145"/>
    <n v="94"/>
    <x v="0"/>
    <n v="2"/>
    <n v="2024"/>
    <n v="2"/>
    <n v="4"/>
    <d v="2024-02-04T00:00:00"/>
    <s v="Q1"/>
    <s v="Q1-2024"/>
    <x v="0"/>
    <n v="0"/>
    <s v="Very Good"/>
    <n v="0"/>
    <s v="Severe"/>
    <n v="103"/>
    <s v="vomiting"/>
  </r>
  <r>
    <n v="1830"/>
    <n v="26.63"/>
    <s v="Overweight"/>
    <n v="1.82"/>
    <n v="88.22"/>
    <n v="153"/>
    <n v="99"/>
    <x v="0"/>
    <n v="3"/>
    <n v="2024"/>
    <n v="8"/>
    <n v="4"/>
    <d v="2024-08-04T00:00:00"/>
    <s v="Q3"/>
    <s v="Q3-2024"/>
    <x v="0"/>
    <n v="2"/>
    <s v="Poor"/>
    <n v="0"/>
    <s v="Severe"/>
    <n v="106"/>
    <s v="dizziness"/>
  </r>
  <r>
    <n v="1830"/>
    <n v="27.68"/>
    <s v="Overweight"/>
    <n v="1.82"/>
    <n v="91.7"/>
    <n v="161"/>
    <n v="108"/>
    <x v="0"/>
    <n v="4"/>
    <n v="2025"/>
    <n v="2"/>
    <n v="3"/>
    <d v="2025-02-03T00:00:00"/>
    <s v="Q1"/>
    <s v="Q1-2025"/>
    <x v="0"/>
    <n v="2"/>
    <s v="Poor"/>
    <n v="2"/>
    <s v="Mild"/>
    <n v="100"/>
    <s v="headache"/>
  </r>
  <r>
    <n v="1831"/>
    <n v="18.22"/>
    <s v="Underweight"/>
    <n v="1.62"/>
    <n v="47.82"/>
    <n v="126"/>
    <n v="72"/>
    <x v="1"/>
    <n v="1"/>
    <n v="2023"/>
    <n v="8"/>
    <n v="8"/>
    <d v="2023-08-08T00:00:00"/>
    <s v="Q3"/>
    <s v="Q3-2023"/>
    <x v="1"/>
    <n v="2"/>
    <s v="Poor"/>
    <n v="0"/>
    <s v="Severe"/>
    <n v="101"/>
    <s v="nausea"/>
  </r>
  <r>
    <n v="1831"/>
    <n v="17.559999999999999"/>
    <s v="Underweight"/>
    <n v="1.62"/>
    <n v="46.08"/>
    <n v="128"/>
    <n v="81"/>
    <x v="3"/>
    <n v="2"/>
    <n v="2024"/>
    <n v="2"/>
    <n v="7"/>
    <d v="2024-02-07T00:00:00"/>
    <s v="Q1"/>
    <s v="Q1-2024"/>
    <x v="1"/>
    <n v="1"/>
    <s v="Good"/>
    <n v="1"/>
    <s v="Moderate"/>
    <n v="103"/>
    <s v="vomiting"/>
  </r>
  <r>
    <n v="1831"/>
    <n v="18.54"/>
    <s v="Healthy Weight"/>
    <n v="1.62"/>
    <n v="48.65"/>
    <n v="123"/>
    <n v="79"/>
    <x v="1"/>
    <n v="3"/>
    <n v="2024"/>
    <n v="8"/>
    <n v="7"/>
    <d v="2024-08-07T00:00:00"/>
    <s v="Q3"/>
    <s v="Q3-2024"/>
    <x v="1"/>
    <n v="1"/>
    <s v="Good"/>
    <n v="1"/>
    <s v="Moderate"/>
    <n v="109"/>
    <s v="hallucinations"/>
  </r>
  <r>
    <n v="1831"/>
    <n v="16.97"/>
    <s v="Underweight"/>
    <n v="1.62"/>
    <n v="44.53"/>
    <n v="112"/>
    <n v="79"/>
    <x v="2"/>
    <n v="4"/>
    <n v="2025"/>
    <n v="2"/>
    <n v="6"/>
    <d v="2025-02-06T00:00:00"/>
    <s v="Q1"/>
    <s v="Q1-2025"/>
    <x v="1"/>
    <n v="0"/>
    <s v="Very Good"/>
    <n v="1"/>
    <s v="Moderate"/>
    <n v="102"/>
    <s v="tinnitus"/>
  </r>
  <r>
    <n v="1832"/>
    <n v="27.11"/>
    <s v="Overweight"/>
    <n v="1.82"/>
    <n v="89.78"/>
    <n v="133"/>
    <n v="135"/>
    <x v="1"/>
    <n v="1"/>
    <n v="2023"/>
    <n v="8"/>
    <n v="11"/>
    <d v="2023-08-11T00:00:00"/>
    <s v="Q3"/>
    <s v="Q3-2023"/>
    <x v="0"/>
    <n v="2"/>
    <s v="Poor"/>
    <n v="2"/>
    <s v="Mild"/>
    <n v="102"/>
    <s v="tinnitus"/>
  </r>
  <r>
    <n v="1832"/>
    <n v="23.91"/>
    <s v="Healthy Weight"/>
    <n v="1.82"/>
    <n v="79.209999999999994"/>
    <n v="144"/>
    <n v="134"/>
    <x v="0"/>
    <n v="2"/>
    <n v="2024"/>
    <n v="2"/>
    <n v="10"/>
    <d v="2024-02-10T00:00:00"/>
    <s v="Q1"/>
    <s v="Q1-2024"/>
    <x v="0"/>
    <n v="2"/>
    <s v="Poor"/>
    <n v="2"/>
    <s v="Mild"/>
    <n v="100"/>
    <s v="headache"/>
  </r>
  <r>
    <n v="1832"/>
    <n v="20.46"/>
    <s v="Healthy Weight"/>
    <n v="1.82"/>
    <n v="67.77"/>
    <n v="143"/>
    <n v="127"/>
    <x v="0"/>
    <n v="3"/>
    <n v="2024"/>
    <n v="8"/>
    <n v="10"/>
    <d v="2024-08-10T00:00:00"/>
    <s v="Q3"/>
    <s v="Q3-2024"/>
    <x v="0"/>
    <n v="1"/>
    <s v="Good"/>
    <n v="2"/>
    <s v="Mild"/>
    <n v="102"/>
    <s v="tinnitus"/>
  </r>
  <r>
    <n v="1832"/>
    <n v="18.32"/>
    <s v="Underweight"/>
    <n v="1.82"/>
    <n v="60.7"/>
    <n v="142"/>
    <n v="119"/>
    <x v="0"/>
    <n v="4"/>
    <n v="2025"/>
    <n v="2"/>
    <n v="9"/>
    <d v="2025-02-09T00:00:00"/>
    <s v="Q1"/>
    <s v="Q1-2025"/>
    <x v="0"/>
    <n v="1"/>
    <s v="Good"/>
    <n v="0"/>
    <s v="Severe"/>
    <n v="100"/>
    <s v="headache"/>
  </r>
  <r>
    <n v="1832"/>
    <n v="18.420000000000002"/>
    <s v="Underweight"/>
    <n v="1.82"/>
    <n v="61.02"/>
    <n v="135"/>
    <n v="126"/>
    <x v="0"/>
    <n v="5"/>
    <n v="2025"/>
    <n v="8"/>
    <n v="10"/>
    <d v="2025-08-10T00:00:00"/>
    <s v="Q3"/>
    <s v="Q3-2025"/>
    <x v="0"/>
    <n v="1"/>
    <s v="Good"/>
    <n v="2"/>
    <s v="Mild"/>
    <n v="101"/>
    <s v="nausea"/>
  </r>
  <r>
    <n v="1833"/>
    <n v="19.89"/>
    <s v="Healthy Weight"/>
    <n v="1.62"/>
    <n v="52.2"/>
    <n v="121"/>
    <n v="98"/>
    <x v="1"/>
    <n v="1"/>
    <n v="2023"/>
    <n v="8"/>
    <n v="12"/>
    <d v="2023-08-12T00:00:00"/>
    <s v="Q3"/>
    <s v="Q3-2023"/>
    <x v="1"/>
    <n v="1"/>
    <s v="Good"/>
    <n v="1"/>
    <s v="Moderate"/>
    <n v="105"/>
    <s v="abdominal pain"/>
  </r>
  <r>
    <n v="1833"/>
    <n v="21.58"/>
    <s v="Healthy Weight"/>
    <n v="1.62"/>
    <n v="56.63"/>
    <n v="123"/>
    <n v="108"/>
    <x v="1"/>
    <n v="2"/>
    <n v="2024"/>
    <n v="2"/>
    <n v="11"/>
    <d v="2024-02-11T00:00:00"/>
    <s v="Q1"/>
    <s v="Q1-2024"/>
    <x v="1"/>
    <n v="1"/>
    <s v="Good"/>
    <n v="1"/>
    <s v="Moderate"/>
    <n v="107"/>
    <s v="skin rash"/>
  </r>
  <r>
    <n v="1833"/>
    <n v="23.81"/>
    <s v="Healthy Weight"/>
    <n v="1.62"/>
    <n v="62.5"/>
    <n v="128"/>
    <n v="108"/>
    <x v="1"/>
    <n v="3"/>
    <n v="2024"/>
    <n v="8"/>
    <n v="11"/>
    <d v="2024-08-11T00:00:00"/>
    <s v="Q3"/>
    <s v="Q3-2024"/>
    <x v="1"/>
    <n v="1"/>
    <s v="Good"/>
    <n v="1"/>
    <s v="Moderate"/>
    <n v="100"/>
    <s v="headache"/>
  </r>
  <r>
    <n v="1834"/>
    <n v="14.86"/>
    <s v="Underweight"/>
    <n v="1.62"/>
    <n v="38.99"/>
    <n v="110"/>
    <n v="92"/>
    <x v="1"/>
    <n v="1"/>
    <n v="2023"/>
    <n v="8"/>
    <n v="15"/>
    <d v="2023-08-15T00:00:00"/>
    <s v="Q3"/>
    <s v="Q3-2023"/>
    <x v="1"/>
    <n v="0"/>
    <s v="Very Good"/>
    <n v="1"/>
    <s v="Moderate"/>
    <n v="100"/>
    <s v="headache"/>
  </r>
  <r>
    <n v="1834"/>
    <n v="14.65"/>
    <s v="Underweight"/>
    <n v="1.62"/>
    <n v="38.44"/>
    <n v="103"/>
    <n v="80"/>
    <x v="1"/>
    <n v="2"/>
    <n v="2024"/>
    <n v="2"/>
    <n v="14"/>
    <d v="2024-02-14T00:00:00"/>
    <s v="Q1"/>
    <s v="Q1-2024"/>
    <x v="1"/>
    <n v="0"/>
    <s v="Very Good"/>
    <n v="2"/>
    <s v="Mild"/>
    <n v="101"/>
    <s v="nausea"/>
  </r>
  <r>
    <n v="1834"/>
    <n v="15.62"/>
    <s v="Underweight"/>
    <n v="1.62"/>
    <n v="40.99"/>
    <n v="95"/>
    <n v="82"/>
    <x v="1"/>
    <n v="3"/>
    <n v="2024"/>
    <n v="8"/>
    <n v="14"/>
    <d v="2024-08-14T00:00:00"/>
    <s v="Q3"/>
    <s v="Q3-2024"/>
    <x v="1"/>
    <n v="1"/>
    <s v="Good"/>
    <n v="1"/>
    <s v="Moderate"/>
    <n v="104"/>
    <s v="itching"/>
  </r>
  <r>
    <n v="1834"/>
    <n v="12.64"/>
    <s v="Underweight"/>
    <n v="1.62"/>
    <n v="33.17"/>
    <n v="98"/>
    <n v="86"/>
    <x v="1"/>
    <n v="4"/>
    <n v="2025"/>
    <n v="2"/>
    <n v="13"/>
    <d v="2025-02-13T00:00:00"/>
    <s v="Q1"/>
    <s v="Q1-2025"/>
    <x v="1"/>
    <n v="3"/>
    <s v="Very Poor"/>
    <n v="0"/>
    <s v="Severe"/>
    <n v="101"/>
    <s v="nausea"/>
  </r>
  <r>
    <n v="1835"/>
    <n v="24.54"/>
    <s v="Healthy Weight"/>
    <n v="1.82"/>
    <n v="81.290000000000006"/>
    <n v="114"/>
    <n v="117"/>
    <x v="1"/>
    <n v="1"/>
    <n v="2023"/>
    <n v="8"/>
    <n v="19"/>
    <d v="2023-08-19T00:00:00"/>
    <s v="Q3"/>
    <s v="Q3-2023"/>
    <x v="0"/>
    <n v="2"/>
    <s v="Poor"/>
    <n v="2"/>
    <s v="Mild"/>
    <n v="105"/>
    <s v="abdominal pain"/>
  </r>
  <r>
    <n v="1835"/>
    <n v="22.73"/>
    <s v="Healthy Weight"/>
    <n v="1.82"/>
    <n v="75.3"/>
    <n v="114"/>
    <n v="116"/>
    <x v="1"/>
    <n v="2"/>
    <n v="2024"/>
    <n v="2"/>
    <n v="18"/>
    <d v="2024-02-18T00:00:00"/>
    <s v="Q1"/>
    <s v="Q1-2024"/>
    <x v="0"/>
    <n v="1"/>
    <s v="Good"/>
    <n v="2"/>
    <s v="Mild"/>
    <n v="103"/>
    <s v="vomiting"/>
  </r>
  <r>
    <n v="1835"/>
    <n v="23.53"/>
    <s v="Healthy Weight"/>
    <n v="1.82"/>
    <n v="77.930000000000007"/>
    <n v="115"/>
    <n v="123"/>
    <x v="1"/>
    <n v="3"/>
    <n v="2024"/>
    <n v="8"/>
    <n v="18"/>
    <d v="2024-08-18T00:00:00"/>
    <s v="Q3"/>
    <s v="Q3-2024"/>
    <x v="0"/>
    <n v="2"/>
    <s v="Poor"/>
    <n v="0"/>
    <s v="Severe"/>
    <n v="100"/>
    <s v="headache"/>
  </r>
  <r>
    <n v="1835"/>
    <n v="22.7"/>
    <s v="Healthy Weight"/>
    <n v="1.82"/>
    <n v="75.180000000000007"/>
    <n v="119"/>
    <n v="124"/>
    <x v="1"/>
    <n v="4"/>
    <n v="2025"/>
    <n v="2"/>
    <n v="17"/>
    <d v="2025-02-17T00:00:00"/>
    <s v="Q1"/>
    <s v="Q1-2025"/>
    <x v="0"/>
    <n v="0"/>
    <s v="Very Good"/>
    <n v="1"/>
    <s v="Moderate"/>
    <n v="106"/>
    <s v="dizziness"/>
  </r>
  <r>
    <n v="1835"/>
    <n v="22.71"/>
    <s v="Healthy Weight"/>
    <n v="1.82"/>
    <n v="75.239999999999995"/>
    <n v="114"/>
    <n v="122"/>
    <x v="1"/>
    <n v="5"/>
    <n v="2025"/>
    <n v="8"/>
    <n v="18"/>
    <d v="2025-08-18T00:00:00"/>
    <s v="Q3"/>
    <s v="Q3-2025"/>
    <x v="0"/>
    <n v="3"/>
    <s v="Very Poor"/>
    <n v="1"/>
    <s v="Moderate"/>
    <n v="107"/>
    <s v="skin rash"/>
  </r>
  <r>
    <n v="1836"/>
    <n v="20.440000000000001"/>
    <s v="Healthy Weight"/>
    <n v="1.82"/>
    <n v="67.709999999999994"/>
    <n v="133"/>
    <n v="102"/>
    <x v="1"/>
    <n v="1"/>
    <n v="2023"/>
    <n v="8"/>
    <n v="19"/>
    <d v="2023-08-19T00:00:00"/>
    <s v="Q3"/>
    <s v="Q3-2023"/>
    <x v="0"/>
    <n v="1"/>
    <s v="Good"/>
    <n v="2"/>
    <s v="Mild"/>
    <n v="100"/>
    <s v="headache"/>
  </r>
  <r>
    <n v="1836"/>
    <n v="19.57"/>
    <s v="Healthy Weight"/>
    <n v="1.82"/>
    <n v="64.819999999999993"/>
    <n v="138"/>
    <n v="101"/>
    <x v="0"/>
    <n v="2"/>
    <n v="2024"/>
    <n v="2"/>
    <n v="18"/>
    <d v="2024-02-18T00:00:00"/>
    <s v="Q1"/>
    <s v="Q1-2024"/>
    <x v="0"/>
    <n v="1"/>
    <s v="Good"/>
    <n v="2"/>
    <s v="Mild"/>
    <n v="106"/>
    <s v="dizziness"/>
  </r>
  <r>
    <n v="1836"/>
    <n v="21.91"/>
    <s v="Healthy Weight"/>
    <n v="1.82"/>
    <n v="72.58"/>
    <n v="137"/>
    <n v="111"/>
    <x v="0"/>
    <n v="3"/>
    <n v="2024"/>
    <n v="8"/>
    <n v="18"/>
    <d v="2024-08-18T00:00:00"/>
    <s v="Q3"/>
    <s v="Q3-2024"/>
    <x v="0"/>
    <n v="0"/>
    <s v="Very Good"/>
    <n v="2"/>
    <s v="Mild"/>
    <n v="109"/>
    <s v="hallucinations"/>
  </r>
  <r>
    <n v="1836"/>
    <n v="18.670000000000002"/>
    <s v="Healthy Weight"/>
    <n v="1.82"/>
    <n v="61.83"/>
    <n v="131"/>
    <n v="110"/>
    <x v="1"/>
    <n v="4"/>
    <n v="2025"/>
    <n v="2"/>
    <n v="17"/>
    <d v="2025-02-17T00:00:00"/>
    <s v="Q1"/>
    <s v="Q1-2025"/>
    <x v="0"/>
    <n v="2"/>
    <s v="Poor"/>
    <n v="1"/>
    <s v="Moderate"/>
    <n v="100"/>
    <s v="headache"/>
  </r>
  <r>
    <n v="1837"/>
    <n v="26.61"/>
    <s v="Overweight"/>
    <n v="1.82"/>
    <n v="88.14"/>
    <n v="135"/>
    <n v="106"/>
    <x v="0"/>
    <n v="1"/>
    <n v="2023"/>
    <n v="8"/>
    <n v="23"/>
    <d v="2023-08-23T00:00:00"/>
    <s v="Q3"/>
    <s v="Q3-2023"/>
    <x v="0"/>
    <n v="0"/>
    <s v="Very Good"/>
    <n v="1"/>
    <s v="Moderate"/>
    <n v="106"/>
    <s v="dizziness"/>
  </r>
  <r>
    <n v="1837"/>
    <n v="26.77"/>
    <s v="Overweight"/>
    <n v="1.82"/>
    <n v="88.68"/>
    <n v="135"/>
    <n v="106"/>
    <x v="0"/>
    <n v="2"/>
    <n v="2024"/>
    <n v="2"/>
    <n v="22"/>
    <d v="2024-02-22T00:00:00"/>
    <s v="Q1"/>
    <s v="Q1-2024"/>
    <x v="0"/>
    <n v="2"/>
    <s v="Poor"/>
    <n v="0"/>
    <s v="Severe"/>
    <n v="101"/>
    <s v="nausea"/>
  </r>
  <r>
    <n v="1837"/>
    <n v="27.99"/>
    <s v="Overweight"/>
    <n v="1.82"/>
    <n v="92.7"/>
    <n v="128"/>
    <n v="111"/>
    <x v="1"/>
    <n v="3"/>
    <n v="2024"/>
    <n v="8"/>
    <n v="22"/>
    <d v="2024-08-22T00:00:00"/>
    <s v="Q3"/>
    <s v="Q3-2024"/>
    <x v="0"/>
    <n v="3"/>
    <s v="Very Poor"/>
    <n v="1"/>
    <s v="Moderate"/>
    <n v="100"/>
    <s v="headache"/>
  </r>
  <r>
    <n v="1837"/>
    <n v="26.43"/>
    <s v="Overweight"/>
    <n v="1.82"/>
    <n v="87.55"/>
    <n v="131"/>
    <n v="108"/>
    <x v="1"/>
    <n v="4"/>
    <n v="2025"/>
    <n v="2"/>
    <n v="21"/>
    <d v="2025-02-21T00:00:00"/>
    <s v="Q1"/>
    <s v="Q1-2025"/>
    <x v="0"/>
    <n v="2"/>
    <s v="Poor"/>
    <n v="2"/>
    <s v="Mild"/>
    <n v="104"/>
    <s v="itching"/>
  </r>
  <r>
    <n v="1837"/>
    <n v="25.91"/>
    <s v="Overweight"/>
    <n v="1.82"/>
    <n v="85.83"/>
    <n v="131"/>
    <n v="100"/>
    <x v="1"/>
    <n v="5"/>
    <n v="2025"/>
    <n v="8"/>
    <n v="22"/>
    <d v="2025-08-22T00:00:00"/>
    <s v="Q3"/>
    <s v="Q3-2025"/>
    <x v="0"/>
    <n v="2"/>
    <s v="Poor"/>
    <n v="0"/>
    <s v="Severe"/>
    <n v="101"/>
    <s v="nausea"/>
  </r>
  <r>
    <n v="1838"/>
    <n v="24.74"/>
    <s v="Healthy Weight"/>
    <n v="1.82"/>
    <n v="81.94"/>
    <n v="116"/>
    <n v="117"/>
    <x v="1"/>
    <n v="1"/>
    <n v="2023"/>
    <n v="8"/>
    <n v="26"/>
    <d v="2023-08-26T00:00:00"/>
    <s v="Q3"/>
    <s v="Q3-2023"/>
    <x v="0"/>
    <n v="1"/>
    <s v="Good"/>
    <n v="2"/>
    <s v="Mild"/>
    <n v="103"/>
    <s v="vomiting"/>
  </r>
  <r>
    <n v="1838"/>
    <n v="27.41"/>
    <s v="Overweight"/>
    <n v="1.82"/>
    <n v="90.8"/>
    <n v="117"/>
    <n v="116"/>
    <x v="1"/>
    <n v="2"/>
    <n v="2024"/>
    <n v="2"/>
    <n v="25"/>
    <d v="2024-02-25T00:00:00"/>
    <s v="Q1"/>
    <s v="Q1-2024"/>
    <x v="0"/>
    <n v="3"/>
    <s v="Very Poor"/>
    <n v="0"/>
    <s v="Severe"/>
    <n v="100"/>
    <s v="headache"/>
  </r>
  <r>
    <n v="1838"/>
    <n v="32"/>
    <s v="Obesity"/>
    <n v="1.82"/>
    <n v="106.01"/>
    <n v="117"/>
    <n v="110"/>
    <x v="1"/>
    <n v="3"/>
    <n v="2024"/>
    <n v="8"/>
    <n v="25"/>
    <d v="2024-08-25T00:00:00"/>
    <s v="Q3"/>
    <s v="Q3-2024"/>
    <x v="0"/>
    <n v="1"/>
    <s v="Good"/>
    <n v="2"/>
    <s v="Mild"/>
    <n v="100"/>
    <s v="headache"/>
  </r>
  <r>
    <n v="1838"/>
    <n v="33.270000000000003"/>
    <s v="Obesity"/>
    <n v="1.82"/>
    <n v="110.22"/>
    <n v="125"/>
    <n v="113"/>
    <x v="1"/>
    <n v="4"/>
    <n v="2025"/>
    <n v="2"/>
    <n v="24"/>
    <d v="2025-02-24T00:00:00"/>
    <s v="Q1"/>
    <s v="Q1-2025"/>
    <x v="0"/>
    <n v="0"/>
    <s v="Very Good"/>
    <n v="0"/>
    <s v="Severe"/>
    <n v="100"/>
    <s v="headache"/>
  </r>
  <r>
    <n v="1839"/>
    <n v="21.26"/>
    <s v="Healthy Weight"/>
    <n v="1.62"/>
    <n v="55.8"/>
    <n v="128"/>
    <n v="105"/>
    <x v="1"/>
    <n v="1"/>
    <n v="2023"/>
    <n v="8"/>
    <n v="26"/>
    <d v="2023-08-26T00:00:00"/>
    <s v="Q3"/>
    <s v="Q3-2023"/>
    <x v="1"/>
    <n v="0"/>
    <s v="Very Good"/>
    <n v="1"/>
    <s v="Moderate"/>
    <n v="100"/>
    <s v="headache"/>
  </r>
  <r>
    <n v="1839"/>
    <n v="23.12"/>
    <s v="Healthy Weight"/>
    <n v="1.62"/>
    <n v="60.67"/>
    <n v="113"/>
    <n v="107"/>
    <x v="1"/>
    <n v="2"/>
    <n v="2024"/>
    <n v="2"/>
    <n v="25"/>
    <d v="2024-02-25T00:00:00"/>
    <s v="Q1"/>
    <s v="Q1-2024"/>
    <x v="1"/>
    <n v="1"/>
    <s v="Good"/>
    <n v="1"/>
    <s v="Moderate"/>
    <n v="100"/>
    <s v="headache"/>
  </r>
  <r>
    <n v="1839"/>
    <n v="25.52"/>
    <s v="Overweight"/>
    <n v="1.62"/>
    <n v="66.97"/>
    <n v="118"/>
    <n v="110"/>
    <x v="1"/>
    <n v="3"/>
    <n v="2024"/>
    <n v="8"/>
    <n v="25"/>
    <d v="2024-08-25T00:00:00"/>
    <s v="Q3"/>
    <s v="Q3-2024"/>
    <x v="1"/>
    <n v="2"/>
    <s v="Poor"/>
    <n v="0"/>
    <s v="Severe"/>
    <n v="100"/>
    <s v="headache"/>
  </r>
  <r>
    <n v="1840"/>
    <n v="21.01"/>
    <s v="Healthy Weight"/>
    <n v="1.82"/>
    <n v="69.58"/>
    <n v="137"/>
    <n v="135"/>
    <x v="0"/>
    <n v="1"/>
    <n v="2023"/>
    <n v="8"/>
    <n v="27"/>
    <d v="2023-08-27T00:00:00"/>
    <s v="Q3"/>
    <s v="Q3-2023"/>
    <x v="0"/>
    <n v="1"/>
    <s v="Good"/>
    <n v="1"/>
    <s v="Moderate"/>
    <n v="100"/>
    <s v="headache"/>
  </r>
  <r>
    <n v="1840"/>
    <n v="20.16"/>
    <s v="Healthy Weight"/>
    <n v="1.82"/>
    <n v="66.78"/>
    <n v="140"/>
    <n v="133"/>
    <x v="0"/>
    <n v="2"/>
    <n v="2024"/>
    <n v="2"/>
    <n v="26"/>
    <d v="2024-02-26T00:00:00"/>
    <s v="Q1"/>
    <s v="Q1-2024"/>
    <x v="0"/>
    <n v="2"/>
    <s v="Poor"/>
    <n v="1"/>
    <s v="Moderate"/>
    <n v="106"/>
    <s v="dizziness"/>
  </r>
  <r>
    <n v="1840"/>
    <n v="20.420000000000002"/>
    <s v="Healthy Weight"/>
    <n v="1.82"/>
    <n v="67.63"/>
    <n v="137"/>
    <n v="126"/>
    <x v="0"/>
    <n v="3"/>
    <n v="2024"/>
    <n v="8"/>
    <n v="26"/>
    <d v="2024-08-26T00:00:00"/>
    <s v="Q3"/>
    <s v="Q3-2024"/>
    <x v="0"/>
    <n v="0"/>
    <s v="Very Good"/>
    <n v="2"/>
    <s v="Mild"/>
    <n v="100"/>
    <s v="headache"/>
  </r>
  <r>
    <n v="1840"/>
    <n v="18.48"/>
    <s v="Underweight"/>
    <n v="1.82"/>
    <n v="61.2"/>
    <n v="136"/>
    <n v="126"/>
    <x v="0"/>
    <n v="4"/>
    <n v="2025"/>
    <n v="2"/>
    <n v="25"/>
    <d v="2025-02-25T00:00:00"/>
    <s v="Q1"/>
    <s v="Q1-2025"/>
    <x v="0"/>
    <n v="0"/>
    <s v="Very Good"/>
    <n v="1"/>
    <s v="Moderate"/>
    <n v="106"/>
    <s v="dizziness"/>
  </r>
  <r>
    <n v="1841"/>
    <n v="25.24"/>
    <s v="Overweight"/>
    <n v="1.82"/>
    <n v="83.59"/>
    <n v="136"/>
    <n v="115"/>
    <x v="0"/>
    <n v="1"/>
    <n v="2023"/>
    <n v="8"/>
    <n v="28"/>
    <d v="2023-08-28T00:00:00"/>
    <s v="Q3"/>
    <s v="Q3-2023"/>
    <x v="0"/>
    <n v="1"/>
    <s v="Good"/>
    <n v="0"/>
    <s v="Severe"/>
    <n v="100"/>
    <s v="headache"/>
  </r>
  <r>
    <n v="1841"/>
    <n v="24.19"/>
    <s v="Healthy Weight"/>
    <n v="1.82"/>
    <n v="80.12"/>
    <n v="140"/>
    <n v="115"/>
    <x v="0"/>
    <n v="2"/>
    <n v="2024"/>
    <n v="2"/>
    <n v="27"/>
    <d v="2024-02-27T00:00:00"/>
    <s v="Q1"/>
    <s v="Q1-2024"/>
    <x v="0"/>
    <n v="0"/>
    <s v="Very Good"/>
    <n v="1"/>
    <s v="Moderate"/>
    <n v="100"/>
    <s v="headache"/>
  </r>
  <r>
    <n v="1841"/>
    <n v="24.48"/>
    <s v="Healthy Weight"/>
    <n v="1.82"/>
    <n v="81.08"/>
    <n v="139"/>
    <n v="117"/>
    <x v="0"/>
    <n v="3"/>
    <n v="2024"/>
    <n v="8"/>
    <n v="27"/>
    <d v="2024-08-27T00:00:00"/>
    <s v="Q3"/>
    <s v="Q3-2024"/>
    <x v="0"/>
    <n v="3"/>
    <s v="Very Poor"/>
    <n v="2"/>
    <s v="Mild"/>
    <n v="101"/>
    <s v="nausea"/>
  </r>
  <r>
    <n v="1841"/>
    <n v="22.26"/>
    <s v="Healthy Weight"/>
    <n v="1.82"/>
    <n v="73.75"/>
    <n v="142"/>
    <n v="109"/>
    <x v="0"/>
    <n v="4"/>
    <n v="2025"/>
    <n v="2"/>
    <n v="26"/>
    <d v="2025-02-26T00:00:00"/>
    <s v="Q1"/>
    <s v="Q1-2025"/>
    <x v="0"/>
    <n v="2"/>
    <s v="Poor"/>
    <n v="1"/>
    <s v="Moderate"/>
    <n v="100"/>
    <s v="headache"/>
  </r>
  <r>
    <n v="1842"/>
    <n v="20.39"/>
    <s v="Healthy Weight"/>
    <n v="1.62"/>
    <n v="53.51"/>
    <n v="120"/>
    <n v="106"/>
    <x v="1"/>
    <n v="1"/>
    <n v="2023"/>
    <n v="8"/>
    <n v="30"/>
    <d v="2023-08-30T00:00:00"/>
    <s v="Q3"/>
    <s v="Q3-2023"/>
    <x v="1"/>
    <n v="0"/>
    <s v="Very Good"/>
    <n v="1"/>
    <s v="Moderate"/>
    <n v="107"/>
    <s v="skin rash"/>
  </r>
  <r>
    <n v="1842"/>
    <n v="22.06"/>
    <s v="Healthy Weight"/>
    <n v="1.62"/>
    <n v="57.88"/>
    <n v="122"/>
    <n v="104"/>
    <x v="1"/>
    <n v="2"/>
    <n v="2024"/>
    <n v="2"/>
    <n v="29"/>
    <d v="2024-02-29T00:00:00"/>
    <s v="Q1"/>
    <s v="Q1-2024"/>
    <x v="1"/>
    <n v="1"/>
    <s v="Good"/>
    <n v="2"/>
    <s v="Mild"/>
    <n v="100"/>
    <s v="headache"/>
  </r>
  <r>
    <n v="1842"/>
    <n v="21.11"/>
    <s v="Healthy Weight"/>
    <n v="1.62"/>
    <n v="55.4"/>
    <n v="117"/>
    <n v="102"/>
    <x v="1"/>
    <n v="3"/>
    <n v="2024"/>
    <n v="8"/>
    <n v="29"/>
    <d v="2024-08-29T00:00:00"/>
    <s v="Q3"/>
    <s v="Q3-2024"/>
    <x v="1"/>
    <n v="1"/>
    <s v="Good"/>
    <n v="1"/>
    <s v="Moderate"/>
    <n v="104"/>
    <s v="itching"/>
  </r>
  <r>
    <n v="1843"/>
    <n v="20.29"/>
    <s v="Healthy Weight"/>
    <n v="1.62"/>
    <n v="53.24"/>
    <n v="122"/>
    <n v="99"/>
    <x v="1"/>
    <n v="1"/>
    <n v="2023"/>
    <n v="9"/>
    <n v="1"/>
    <d v="2023-09-01T00:00:00"/>
    <s v="Q3"/>
    <s v="Q3-2023"/>
    <x v="1"/>
    <n v="0"/>
    <s v="Very Good"/>
    <n v="1"/>
    <s v="Moderate"/>
    <n v="109"/>
    <s v="hallucinations"/>
  </r>
  <r>
    <n v="1843"/>
    <n v="19.2"/>
    <s v="Healthy Weight"/>
    <n v="1.62"/>
    <n v="50.39"/>
    <n v="125"/>
    <n v="96"/>
    <x v="1"/>
    <n v="2"/>
    <n v="2024"/>
    <n v="3"/>
    <n v="2"/>
    <d v="2024-03-02T00:00:00"/>
    <s v="Q1"/>
    <s v="Q1-2024"/>
    <x v="1"/>
    <n v="0"/>
    <s v="Very Good"/>
    <n v="1"/>
    <s v="Moderate"/>
    <n v="105"/>
    <s v="abdominal pain"/>
  </r>
  <r>
    <n v="1843"/>
    <n v="20"/>
    <s v="Healthy Weight"/>
    <n v="1.62"/>
    <n v="52.48"/>
    <n v="128"/>
    <n v="93"/>
    <x v="1"/>
    <n v="3"/>
    <n v="2024"/>
    <n v="8"/>
    <n v="31"/>
    <d v="2024-08-31T00:00:00"/>
    <s v="Q3"/>
    <s v="Q3-2024"/>
    <x v="1"/>
    <n v="1"/>
    <s v="Good"/>
    <n v="2"/>
    <s v="Mild"/>
    <n v="100"/>
    <s v="headache"/>
  </r>
  <r>
    <n v="1844"/>
    <n v="23.37"/>
    <s v="Healthy Weight"/>
    <n v="1.62"/>
    <n v="61.33"/>
    <n v="123"/>
    <n v="116"/>
    <x v="1"/>
    <n v="1"/>
    <n v="2023"/>
    <n v="9"/>
    <n v="2"/>
    <d v="2023-09-02T00:00:00"/>
    <s v="Q3"/>
    <s v="Q3-2023"/>
    <x v="1"/>
    <n v="2"/>
    <s v="Poor"/>
    <n v="1"/>
    <s v="Moderate"/>
    <n v="105"/>
    <s v="abdominal pain"/>
  </r>
  <r>
    <n v="1844"/>
    <n v="23.12"/>
    <s v="Healthy Weight"/>
    <n v="1.62"/>
    <n v="60.68"/>
    <n v="116"/>
    <n v="118"/>
    <x v="1"/>
    <n v="2"/>
    <n v="2024"/>
    <n v="3"/>
    <n v="3"/>
    <d v="2024-03-03T00:00:00"/>
    <s v="Q1"/>
    <s v="Q1-2024"/>
    <x v="1"/>
    <n v="0"/>
    <s v="Very Good"/>
    <n v="2"/>
    <s v="Mild"/>
    <n v="106"/>
    <s v="dizziness"/>
  </r>
  <r>
    <n v="1844"/>
    <n v="19.84"/>
    <s v="Healthy Weight"/>
    <n v="1.62"/>
    <n v="52.07"/>
    <n v="99"/>
    <n v="114"/>
    <x v="1"/>
    <n v="3"/>
    <n v="2024"/>
    <n v="9"/>
    <n v="1"/>
    <d v="2024-09-01T00:00:00"/>
    <s v="Q3"/>
    <s v="Q3-2024"/>
    <x v="1"/>
    <n v="1"/>
    <s v="Good"/>
    <n v="1"/>
    <s v="Moderate"/>
    <n v="104"/>
    <s v="itching"/>
  </r>
  <r>
    <n v="1844"/>
    <n v="19.38"/>
    <s v="Healthy Weight"/>
    <n v="1.62"/>
    <n v="50.87"/>
    <n v="101"/>
    <n v="121"/>
    <x v="1"/>
    <n v="4"/>
    <n v="2025"/>
    <n v="3"/>
    <n v="3"/>
    <d v="2025-03-03T00:00:00"/>
    <s v="Q1"/>
    <s v="Q1-2025"/>
    <x v="1"/>
    <n v="1"/>
    <s v="Good"/>
    <n v="2"/>
    <s v="Mild"/>
    <n v="106"/>
    <s v="dizziness"/>
  </r>
  <r>
    <n v="1844"/>
    <n v="20.02"/>
    <s v="Healthy Weight"/>
    <n v="1.62"/>
    <n v="52.53"/>
    <n v="92"/>
    <n v="117"/>
    <x v="1"/>
    <n v="5"/>
    <n v="2025"/>
    <n v="9"/>
    <n v="1"/>
    <d v="2025-09-01T00:00:00"/>
    <s v="Q3"/>
    <s v="Q3-2025"/>
    <x v="1"/>
    <n v="1"/>
    <s v="Good"/>
    <n v="1"/>
    <s v="Moderate"/>
    <n v="102"/>
    <s v="tinnitus"/>
  </r>
  <r>
    <n v="1845"/>
    <n v="22.06"/>
    <s v="Healthy Weight"/>
    <n v="1.62"/>
    <n v="57.89"/>
    <n v="132"/>
    <n v="121"/>
    <x v="1"/>
    <n v="1"/>
    <n v="2023"/>
    <n v="9"/>
    <n v="3"/>
    <d v="2023-09-03T00:00:00"/>
    <s v="Q3"/>
    <s v="Q3-2023"/>
    <x v="1"/>
    <n v="0"/>
    <s v="Very Good"/>
    <n v="2"/>
    <s v="Mild"/>
    <n v="100"/>
    <s v="headache"/>
  </r>
  <r>
    <n v="1845"/>
    <n v="23.77"/>
    <s v="Healthy Weight"/>
    <n v="1.62"/>
    <n v="62.39"/>
    <n v="126"/>
    <n v="111"/>
    <x v="1"/>
    <n v="2"/>
    <n v="2024"/>
    <n v="3"/>
    <n v="4"/>
    <d v="2024-03-04T00:00:00"/>
    <s v="Q1"/>
    <s v="Q1-2024"/>
    <x v="1"/>
    <n v="1"/>
    <s v="Good"/>
    <n v="2"/>
    <s v="Mild"/>
    <n v="102"/>
    <s v="tinnitus"/>
  </r>
  <r>
    <n v="1845"/>
    <n v="20.62"/>
    <s v="Healthy Weight"/>
    <n v="1.62"/>
    <n v="54.12"/>
    <n v="118"/>
    <n v="114"/>
    <x v="1"/>
    <n v="3"/>
    <n v="2024"/>
    <n v="9"/>
    <n v="2"/>
    <d v="2024-09-02T00:00:00"/>
    <s v="Q3"/>
    <s v="Q3-2024"/>
    <x v="1"/>
    <n v="2"/>
    <s v="Poor"/>
    <n v="2"/>
    <s v="Mild"/>
    <n v="100"/>
    <s v="headache"/>
  </r>
  <r>
    <n v="1845"/>
    <n v="22.79"/>
    <s v="Healthy Weight"/>
    <n v="1.62"/>
    <n v="59.82"/>
    <n v="129"/>
    <n v="114"/>
    <x v="1"/>
    <n v="4"/>
    <n v="2025"/>
    <n v="3"/>
    <n v="4"/>
    <d v="2025-03-04T00:00:00"/>
    <s v="Q1"/>
    <s v="Q1-2025"/>
    <x v="1"/>
    <n v="1"/>
    <s v="Good"/>
    <n v="1"/>
    <s v="Moderate"/>
    <n v="100"/>
    <s v="headache"/>
  </r>
  <r>
    <n v="1846"/>
    <n v="20.7"/>
    <s v="Healthy Weight"/>
    <n v="1.62"/>
    <n v="54.33"/>
    <n v="123"/>
    <n v="105"/>
    <x v="1"/>
    <n v="1"/>
    <n v="2023"/>
    <n v="9"/>
    <n v="7"/>
    <d v="2023-09-07T00:00:00"/>
    <s v="Q3"/>
    <s v="Q3-2023"/>
    <x v="1"/>
    <n v="1"/>
    <s v="Good"/>
    <n v="1"/>
    <s v="Moderate"/>
    <n v="100"/>
    <s v="headache"/>
  </r>
  <r>
    <n v="1846"/>
    <n v="19.100000000000001"/>
    <s v="Healthy Weight"/>
    <n v="1.62"/>
    <n v="50.13"/>
    <n v="118"/>
    <n v="103"/>
    <x v="1"/>
    <n v="2"/>
    <n v="2024"/>
    <n v="3"/>
    <n v="8"/>
    <d v="2024-03-08T00:00:00"/>
    <s v="Q1"/>
    <s v="Q1-2024"/>
    <x v="1"/>
    <n v="2"/>
    <s v="Poor"/>
    <n v="2"/>
    <s v="Mild"/>
    <n v="103"/>
    <s v="vomiting"/>
  </r>
  <r>
    <n v="1846"/>
    <n v="17.45"/>
    <s v="Underweight"/>
    <n v="1.62"/>
    <n v="45.79"/>
    <n v="118"/>
    <n v="101"/>
    <x v="1"/>
    <n v="3"/>
    <n v="2024"/>
    <n v="9"/>
    <n v="6"/>
    <d v="2024-09-06T00:00:00"/>
    <s v="Q3"/>
    <s v="Q3-2024"/>
    <x v="1"/>
    <n v="0"/>
    <s v="Very Good"/>
    <n v="2"/>
    <s v="Mild"/>
    <n v="104"/>
    <s v="itching"/>
  </r>
  <r>
    <n v="1846"/>
    <n v="14.43"/>
    <s v="Underweight"/>
    <n v="1.62"/>
    <n v="37.86"/>
    <n v="118"/>
    <n v="110"/>
    <x v="1"/>
    <n v="4"/>
    <n v="2025"/>
    <n v="3"/>
    <n v="8"/>
    <d v="2025-03-08T00:00:00"/>
    <s v="Q1"/>
    <s v="Q1-2025"/>
    <x v="1"/>
    <n v="0"/>
    <s v="Very Good"/>
    <n v="2"/>
    <s v="Mild"/>
    <n v="101"/>
    <s v="nausea"/>
  </r>
  <r>
    <n v="1847"/>
    <n v="23.22"/>
    <s v="Healthy Weight"/>
    <n v="1.82"/>
    <n v="76.930000000000007"/>
    <n v="113"/>
    <n v="91"/>
    <x v="1"/>
    <n v="1"/>
    <n v="2023"/>
    <n v="9"/>
    <n v="7"/>
    <d v="2023-09-07T00:00:00"/>
    <s v="Q3"/>
    <s v="Q3-2023"/>
    <x v="0"/>
    <n v="1"/>
    <s v="Good"/>
    <n v="0"/>
    <s v="Severe"/>
    <n v="108"/>
    <s v="palpitations"/>
  </r>
  <r>
    <n v="1847"/>
    <n v="22.22"/>
    <s v="Healthy Weight"/>
    <n v="1.82"/>
    <n v="73.599999999999994"/>
    <n v="104"/>
    <n v="87"/>
    <x v="1"/>
    <n v="2"/>
    <n v="2024"/>
    <n v="3"/>
    <n v="8"/>
    <d v="2024-03-08T00:00:00"/>
    <s v="Q1"/>
    <s v="Q1-2024"/>
    <x v="0"/>
    <n v="1"/>
    <s v="Good"/>
    <n v="0"/>
    <s v="Severe"/>
    <n v="100"/>
    <s v="headache"/>
  </r>
  <r>
    <n v="1847"/>
    <n v="19.5"/>
    <s v="Healthy Weight"/>
    <n v="1.82"/>
    <n v="64.58"/>
    <n v="82"/>
    <n v="96"/>
    <x v="1"/>
    <n v="3"/>
    <n v="2024"/>
    <n v="9"/>
    <n v="6"/>
    <d v="2024-09-06T00:00:00"/>
    <s v="Q3"/>
    <s v="Q3-2024"/>
    <x v="0"/>
    <n v="2"/>
    <s v="Poor"/>
    <n v="1"/>
    <s v="Moderate"/>
    <n v="100"/>
    <s v="headache"/>
  </r>
  <r>
    <n v="1847"/>
    <n v="19.97"/>
    <s v="Healthy Weight"/>
    <n v="1.82"/>
    <n v="66.16"/>
    <n v="86"/>
    <n v="107"/>
    <x v="1"/>
    <n v="4"/>
    <n v="2025"/>
    <n v="3"/>
    <n v="8"/>
    <d v="2025-03-08T00:00:00"/>
    <s v="Q1"/>
    <s v="Q1-2025"/>
    <x v="0"/>
    <n v="1"/>
    <s v="Good"/>
    <n v="2"/>
    <s v="Mild"/>
    <n v="100"/>
    <s v="headache"/>
  </r>
  <r>
    <n v="1847"/>
    <n v="21.51"/>
    <s v="Healthy Weight"/>
    <n v="1.82"/>
    <n v="71.239999999999995"/>
    <n v="80"/>
    <n v="113"/>
    <x v="1"/>
    <n v="5"/>
    <n v="2025"/>
    <n v="9"/>
    <n v="6"/>
    <d v="2025-09-06T00:00:00"/>
    <s v="Q3"/>
    <s v="Q3-2025"/>
    <x v="0"/>
    <n v="1"/>
    <s v="Good"/>
    <n v="2"/>
    <s v="Mild"/>
    <n v="100"/>
    <s v="headache"/>
  </r>
  <r>
    <n v="1848"/>
    <n v="27.75"/>
    <s v="Overweight"/>
    <n v="1.62"/>
    <n v="72.819999999999993"/>
    <n v="113"/>
    <n v="97"/>
    <x v="1"/>
    <n v="1"/>
    <n v="2023"/>
    <n v="9"/>
    <n v="7"/>
    <d v="2023-09-07T00:00:00"/>
    <s v="Q3"/>
    <s v="Q3-2023"/>
    <x v="1"/>
    <n v="2"/>
    <s v="Poor"/>
    <n v="1"/>
    <s v="Moderate"/>
    <n v="105"/>
    <s v="abdominal pain"/>
  </r>
  <r>
    <n v="1848"/>
    <n v="27.82"/>
    <s v="Overweight"/>
    <n v="1.62"/>
    <n v="73"/>
    <n v="119"/>
    <n v="89"/>
    <x v="1"/>
    <n v="2"/>
    <n v="2024"/>
    <n v="3"/>
    <n v="8"/>
    <d v="2024-03-08T00:00:00"/>
    <s v="Q1"/>
    <s v="Q1-2024"/>
    <x v="1"/>
    <n v="2"/>
    <s v="Poor"/>
    <n v="1"/>
    <s v="Moderate"/>
    <n v="103"/>
    <s v="vomiting"/>
  </r>
  <r>
    <n v="1848"/>
    <n v="25.08"/>
    <s v="Overweight"/>
    <n v="1.62"/>
    <n v="65.819999999999993"/>
    <n v="121"/>
    <n v="81"/>
    <x v="3"/>
    <n v="3"/>
    <n v="2024"/>
    <n v="9"/>
    <n v="6"/>
    <d v="2024-09-06T00:00:00"/>
    <s v="Q3"/>
    <s v="Q3-2024"/>
    <x v="1"/>
    <n v="1"/>
    <s v="Good"/>
    <n v="2"/>
    <s v="Mild"/>
    <n v="100"/>
    <s v="headache"/>
  </r>
  <r>
    <n v="1849"/>
    <n v="27.21"/>
    <s v="Overweight"/>
    <n v="1.82"/>
    <n v="90.12"/>
    <n v="130"/>
    <n v="90"/>
    <x v="1"/>
    <n v="1"/>
    <n v="2023"/>
    <n v="9"/>
    <n v="8"/>
    <d v="2023-09-08T00:00:00"/>
    <s v="Q3"/>
    <s v="Q3-2023"/>
    <x v="0"/>
    <n v="0"/>
    <s v="Very Good"/>
    <n v="0"/>
    <s v="Severe"/>
    <n v="101"/>
    <s v="nausea"/>
  </r>
  <r>
    <n v="1849"/>
    <n v="32.369999999999997"/>
    <s v="Obesity"/>
    <n v="1.82"/>
    <n v="107.23"/>
    <n v="129"/>
    <n v="91"/>
    <x v="1"/>
    <n v="2"/>
    <n v="2024"/>
    <n v="3"/>
    <n v="9"/>
    <d v="2024-03-09T00:00:00"/>
    <s v="Q1"/>
    <s v="Q1-2024"/>
    <x v="0"/>
    <n v="2"/>
    <s v="Poor"/>
    <n v="1"/>
    <s v="Moderate"/>
    <n v="101"/>
    <s v="nausea"/>
  </r>
  <r>
    <n v="1849"/>
    <n v="29.43"/>
    <s v="Overweight"/>
    <n v="1.82"/>
    <n v="97.48"/>
    <n v="132"/>
    <n v="88"/>
    <x v="1"/>
    <n v="3"/>
    <n v="2024"/>
    <n v="9"/>
    <n v="7"/>
    <d v="2024-09-07T00:00:00"/>
    <s v="Q3"/>
    <s v="Q3-2024"/>
    <x v="0"/>
    <n v="3"/>
    <s v="Very Poor"/>
    <n v="0"/>
    <s v="Severe"/>
    <n v="100"/>
    <s v="headache"/>
  </r>
  <r>
    <n v="1850"/>
    <n v="26"/>
    <s v="Overweight"/>
    <n v="1.82"/>
    <n v="86.12"/>
    <n v="126"/>
    <n v="125"/>
    <x v="1"/>
    <n v="1"/>
    <n v="2023"/>
    <n v="9"/>
    <n v="9"/>
    <d v="2023-09-09T00:00:00"/>
    <s v="Q3"/>
    <s v="Q3-2023"/>
    <x v="0"/>
    <n v="0"/>
    <s v="Very Good"/>
    <n v="1"/>
    <s v="Moderate"/>
    <n v="100"/>
    <s v="headache"/>
  </r>
  <r>
    <n v="1850"/>
    <n v="28.26"/>
    <s v="Overweight"/>
    <n v="1.82"/>
    <n v="93.6"/>
    <n v="126"/>
    <n v="124"/>
    <x v="1"/>
    <n v="2"/>
    <n v="2024"/>
    <n v="3"/>
    <n v="10"/>
    <d v="2024-03-10T00:00:00"/>
    <s v="Q1"/>
    <s v="Q1-2024"/>
    <x v="0"/>
    <n v="1"/>
    <s v="Good"/>
    <n v="0"/>
    <s v="Severe"/>
    <n v="100"/>
    <s v="headache"/>
  </r>
  <r>
    <n v="1850"/>
    <n v="28.76"/>
    <s v="Overweight"/>
    <n v="1.82"/>
    <n v="95.27"/>
    <n v="121"/>
    <n v="132"/>
    <x v="1"/>
    <n v="3"/>
    <n v="2024"/>
    <n v="9"/>
    <n v="8"/>
    <d v="2024-09-08T00:00:00"/>
    <s v="Q3"/>
    <s v="Q3-2024"/>
    <x v="0"/>
    <n v="2"/>
    <s v="Poor"/>
    <n v="0"/>
    <s v="Severe"/>
    <n v="100"/>
    <s v="headache"/>
  </r>
  <r>
    <n v="1850"/>
    <n v="28.55"/>
    <s v="Overweight"/>
    <n v="1.82"/>
    <n v="94.56"/>
    <n v="120"/>
    <n v="144"/>
    <x v="1"/>
    <n v="4"/>
    <n v="2025"/>
    <n v="3"/>
    <n v="10"/>
    <d v="2025-03-10T00:00:00"/>
    <s v="Q1"/>
    <s v="Q1-2025"/>
    <x v="0"/>
    <n v="0"/>
    <s v="Very Good"/>
    <n v="1"/>
    <s v="Moderate"/>
    <n v="100"/>
    <s v="headache"/>
  </r>
  <r>
    <n v="1851"/>
    <n v="24.55"/>
    <s v="Healthy Weight"/>
    <n v="1.82"/>
    <n v="81.31"/>
    <n v="120"/>
    <n v="86"/>
    <x v="1"/>
    <n v="1"/>
    <n v="2023"/>
    <n v="9"/>
    <n v="13"/>
    <d v="2023-09-13T00:00:00"/>
    <s v="Q3"/>
    <s v="Q3-2023"/>
    <x v="0"/>
    <n v="2"/>
    <s v="Poor"/>
    <n v="2"/>
    <s v="Mild"/>
    <n v="100"/>
    <s v="headache"/>
  </r>
  <r>
    <n v="1851"/>
    <n v="27.75"/>
    <s v="Overweight"/>
    <n v="1.82"/>
    <n v="91.92"/>
    <n v="119"/>
    <n v="87"/>
    <x v="1"/>
    <n v="2"/>
    <n v="2024"/>
    <n v="3"/>
    <n v="14"/>
    <d v="2024-03-14T00:00:00"/>
    <s v="Q1"/>
    <s v="Q1-2024"/>
    <x v="0"/>
    <n v="3"/>
    <s v="Very Poor"/>
    <n v="0"/>
    <s v="Severe"/>
    <n v="100"/>
    <s v="headache"/>
  </r>
  <r>
    <n v="1851"/>
    <n v="27.46"/>
    <s v="Overweight"/>
    <n v="1.82"/>
    <n v="90.96"/>
    <n v="118"/>
    <n v="81"/>
    <x v="1"/>
    <n v="3"/>
    <n v="2024"/>
    <n v="9"/>
    <n v="12"/>
    <d v="2024-09-12T00:00:00"/>
    <s v="Q3"/>
    <s v="Q3-2024"/>
    <x v="0"/>
    <n v="2"/>
    <s v="Poor"/>
    <n v="0"/>
    <s v="Severe"/>
    <n v="100"/>
    <s v="headache"/>
  </r>
  <r>
    <n v="1851"/>
    <n v="23.3"/>
    <s v="Healthy Weight"/>
    <n v="1.82"/>
    <n v="77.17"/>
    <n v="124"/>
    <n v="86"/>
    <x v="1"/>
    <n v="4"/>
    <n v="2025"/>
    <n v="3"/>
    <n v="14"/>
    <d v="2025-03-14T00:00:00"/>
    <s v="Q1"/>
    <s v="Q1-2025"/>
    <x v="0"/>
    <n v="3"/>
    <s v="Very Poor"/>
    <n v="2"/>
    <s v="Mild"/>
    <n v="104"/>
    <s v="itching"/>
  </r>
  <r>
    <n v="1852"/>
    <n v="20.98"/>
    <s v="Healthy Weight"/>
    <n v="1.82"/>
    <n v="69.5"/>
    <n v="140"/>
    <n v="109"/>
    <x v="0"/>
    <n v="1"/>
    <n v="2023"/>
    <n v="9"/>
    <n v="17"/>
    <d v="2023-09-17T00:00:00"/>
    <s v="Q3"/>
    <s v="Q3-2023"/>
    <x v="0"/>
    <n v="0"/>
    <s v="Very Good"/>
    <n v="1"/>
    <s v="Moderate"/>
    <n v="108"/>
    <s v="palpitations"/>
  </r>
  <r>
    <n v="1852"/>
    <n v="20.76"/>
    <s v="Healthy Weight"/>
    <n v="1.82"/>
    <n v="68.78"/>
    <n v="141"/>
    <n v="106"/>
    <x v="0"/>
    <n v="2"/>
    <n v="2024"/>
    <n v="3"/>
    <n v="18"/>
    <d v="2024-03-18T00:00:00"/>
    <s v="Q1"/>
    <s v="Q1-2024"/>
    <x v="0"/>
    <n v="1"/>
    <s v="Good"/>
    <n v="1"/>
    <s v="Moderate"/>
    <n v="102"/>
    <s v="tinnitus"/>
  </r>
  <r>
    <n v="1852"/>
    <n v="18.32"/>
    <s v="Underweight"/>
    <n v="1.82"/>
    <n v="60.68"/>
    <n v="150"/>
    <n v="114"/>
    <x v="0"/>
    <n v="3"/>
    <n v="2024"/>
    <n v="9"/>
    <n v="16"/>
    <d v="2024-09-16T00:00:00"/>
    <s v="Q3"/>
    <s v="Q3-2024"/>
    <x v="0"/>
    <n v="1"/>
    <s v="Good"/>
    <n v="0"/>
    <s v="Severe"/>
    <n v="108"/>
    <s v="palpitations"/>
  </r>
  <r>
    <n v="1852"/>
    <n v="18.739999999999998"/>
    <s v="Healthy Weight"/>
    <n v="1.82"/>
    <n v="62.06"/>
    <n v="150"/>
    <n v="108"/>
    <x v="0"/>
    <n v="4"/>
    <n v="2025"/>
    <n v="3"/>
    <n v="18"/>
    <d v="2025-03-18T00:00:00"/>
    <s v="Q1"/>
    <s v="Q1-2025"/>
    <x v="0"/>
    <n v="1"/>
    <s v="Good"/>
    <n v="2"/>
    <s v="Mild"/>
    <n v="101"/>
    <s v="nausea"/>
  </r>
  <r>
    <n v="1853"/>
    <n v="26.14"/>
    <s v="Overweight"/>
    <n v="1.62"/>
    <n v="68.599999999999994"/>
    <n v="130"/>
    <n v="109"/>
    <x v="1"/>
    <n v="1"/>
    <n v="2023"/>
    <n v="9"/>
    <n v="20"/>
    <d v="2023-09-20T00:00:00"/>
    <s v="Q3"/>
    <s v="Q3-2023"/>
    <x v="1"/>
    <n v="1"/>
    <s v="Good"/>
    <n v="2"/>
    <s v="Mild"/>
    <n v="100"/>
    <s v="headache"/>
  </r>
  <r>
    <n v="1853"/>
    <n v="28.8"/>
    <s v="Overweight"/>
    <n v="1.62"/>
    <n v="75.569999999999993"/>
    <n v="127"/>
    <n v="112"/>
    <x v="1"/>
    <n v="2"/>
    <n v="2024"/>
    <n v="3"/>
    <n v="21"/>
    <d v="2024-03-21T00:00:00"/>
    <s v="Q1"/>
    <s v="Q1-2024"/>
    <x v="1"/>
    <n v="3"/>
    <s v="Very Poor"/>
    <n v="0"/>
    <s v="Severe"/>
    <n v="102"/>
    <s v="tinnitus"/>
  </r>
  <r>
    <n v="1853"/>
    <n v="28.37"/>
    <s v="Overweight"/>
    <n v="1.62"/>
    <n v="74.45"/>
    <n v="129"/>
    <n v="119"/>
    <x v="1"/>
    <n v="3"/>
    <n v="2024"/>
    <n v="9"/>
    <n v="19"/>
    <d v="2024-09-19T00:00:00"/>
    <s v="Q3"/>
    <s v="Q3-2024"/>
    <x v="1"/>
    <n v="2"/>
    <s v="Poor"/>
    <n v="0"/>
    <s v="Severe"/>
    <n v="100"/>
    <s v="headache"/>
  </r>
  <r>
    <n v="1853"/>
    <n v="28.03"/>
    <s v="Overweight"/>
    <n v="1.62"/>
    <n v="73.55"/>
    <n v="121"/>
    <n v="119"/>
    <x v="1"/>
    <n v="4"/>
    <n v="2025"/>
    <n v="3"/>
    <n v="21"/>
    <d v="2025-03-21T00:00:00"/>
    <s v="Q1"/>
    <s v="Q1-2025"/>
    <x v="1"/>
    <n v="2"/>
    <s v="Poor"/>
    <n v="0"/>
    <s v="Severe"/>
    <n v="100"/>
    <s v="headache"/>
  </r>
  <r>
    <n v="1854"/>
    <n v="28.43"/>
    <s v="Overweight"/>
    <n v="1.82"/>
    <n v="94.19"/>
    <n v="123"/>
    <n v="116"/>
    <x v="1"/>
    <n v="1"/>
    <n v="2023"/>
    <n v="9"/>
    <n v="22"/>
    <d v="2023-09-22T00:00:00"/>
    <s v="Q3"/>
    <s v="Q3-2023"/>
    <x v="0"/>
    <n v="2"/>
    <s v="Poor"/>
    <n v="0"/>
    <s v="Severe"/>
    <n v="101"/>
    <s v="nausea"/>
  </r>
  <r>
    <n v="1854"/>
    <n v="25.79"/>
    <s v="Overweight"/>
    <n v="1.82"/>
    <n v="85.41"/>
    <n v="113"/>
    <n v="120"/>
    <x v="1"/>
    <n v="2"/>
    <n v="2024"/>
    <n v="3"/>
    <n v="23"/>
    <d v="2024-03-23T00:00:00"/>
    <s v="Q1"/>
    <s v="Q1-2024"/>
    <x v="0"/>
    <n v="1"/>
    <s v="Good"/>
    <n v="0"/>
    <s v="Severe"/>
    <n v="100"/>
    <s v="headache"/>
  </r>
  <r>
    <n v="1854"/>
    <n v="23.38"/>
    <s v="Healthy Weight"/>
    <n v="1.82"/>
    <n v="77.45"/>
    <n v="112"/>
    <n v="123"/>
    <x v="1"/>
    <n v="3"/>
    <n v="2024"/>
    <n v="9"/>
    <n v="21"/>
    <d v="2024-09-21T00:00:00"/>
    <s v="Q3"/>
    <s v="Q3-2024"/>
    <x v="0"/>
    <n v="2"/>
    <s v="Poor"/>
    <n v="2"/>
    <s v="Mild"/>
    <n v="105"/>
    <s v="abdominal pain"/>
  </r>
  <r>
    <n v="1854"/>
    <n v="22.77"/>
    <s v="Healthy Weight"/>
    <n v="1.82"/>
    <n v="75.430000000000007"/>
    <n v="107"/>
    <n v="120"/>
    <x v="1"/>
    <n v="4"/>
    <n v="2025"/>
    <n v="3"/>
    <n v="23"/>
    <d v="2025-03-23T00:00:00"/>
    <s v="Q1"/>
    <s v="Q1-2025"/>
    <x v="0"/>
    <n v="0"/>
    <s v="Very Good"/>
    <n v="1"/>
    <s v="Moderate"/>
    <n v="100"/>
    <s v="headache"/>
  </r>
  <r>
    <n v="1855"/>
    <n v="21.25"/>
    <s v="Healthy Weight"/>
    <n v="1.62"/>
    <n v="55.77"/>
    <n v="111"/>
    <n v="107"/>
    <x v="1"/>
    <n v="1"/>
    <n v="2023"/>
    <n v="9"/>
    <n v="24"/>
    <d v="2023-09-24T00:00:00"/>
    <s v="Q3"/>
    <s v="Q3-2023"/>
    <x v="1"/>
    <n v="2"/>
    <s v="Poor"/>
    <n v="1"/>
    <s v="Moderate"/>
    <n v="101"/>
    <s v="nausea"/>
  </r>
  <r>
    <n v="1855"/>
    <n v="23.8"/>
    <s v="Healthy Weight"/>
    <n v="1.62"/>
    <n v="62.46"/>
    <n v="108"/>
    <n v="113"/>
    <x v="1"/>
    <n v="2"/>
    <n v="2024"/>
    <n v="3"/>
    <n v="25"/>
    <d v="2024-03-25T00:00:00"/>
    <s v="Q1"/>
    <s v="Q1-2024"/>
    <x v="1"/>
    <n v="0"/>
    <s v="Very Good"/>
    <n v="0"/>
    <s v="Severe"/>
    <n v="100"/>
    <s v="headache"/>
  </r>
  <r>
    <n v="1855"/>
    <n v="22.94"/>
    <s v="Healthy Weight"/>
    <n v="1.62"/>
    <n v="60.19"/>
    <n v="104"/>
    <n v="113"/>
    <x v="1"/>
    <n v="3"/>
    <n v="2024"/>
    <n v="9"/>
    <n v="23"/>
    <d v="2024-09-23T00:00:00"/>
    <s v="Q3"/>
    <s v="Q3-2024"/>
    <x v="1"/>
    <n v="1"/>
    <s v="Good"/>
    <n v="2"/>
    <s v="Mild"/>
    <n v="100"/>
    <s v="headache"/>
  </r>
  <r>
    <n v="1855"/>
    <n v="24.64"/>
    <s v="Healthy Weight"/>
    <n v="1.62"/>
    <n v="64.67"/>
    <n v="100"/>
    <n v="104"/>
    <x v="1"/>
    <n v="4"/>
    <n v="2025"/>
    <n v="3"/>
    <n v="25"/>
    <d v="2025-03-25T00:00:00"/>
    <s v="Q1"/>
    <s v="Q1-2025"/>
    <x v="1"/>
    <n v="2"/>
    <s v="Poor"/>
    <n v="1"/>
    <s v="Moderate"/>
    <n v="101"/>
    <s v="nausea"/>
  </r>
  <r>
    <n v="1855"/>
    <n v="27.64"/>
    <s v="Overweight"/>
    <n v="1.62"/>
    <n v="72.55"/>
    <n v="96"/>
    <n v="98"/>
    <x v="1"/>
    <n v="5"/>
    <n v="2025"/>
    <n v="9"/>
    <n v="23"/>
    <d v="2025-09-23T00:00:00"/>
    <s v="Q3"/>
    <s v="Q3-2025"/>
    <x v="1"/>
    <n v="0"/>
    <s v="Very Good"/>
    <n v="0"/>
    <s v="Severe"/>
    <n v="100"/>
    <s v="headache"/>
  </r>
  <r>
    <n v="1855"/>
    <n v="27.17"/>
    <s v="Overweight"/>
    <n v="1.62"/>
    <n v="71.290000000000006"/>
    <n v="96"/>
    <n v="104"/>
    <x v="1"/>
    <n v="6"/>
    <n v="2026"/>
    <n v="3"/>
    <n v="25"/>
    <d v="2026-03-25T00:00:00"/>
    <s v="Q1"/>
    <s v="Q1-2026"/>
    <x v="1"/>
    <n v="3"/>
    <s v="Very Poor"/>
    <n v="1"/>
    <s v="Moderate"/>
    <n v="100"/>
    <s v="headache"/>
  </r>
  <r>
    <n v="1856"/>
    <n v="23.53"/>
    <s v="Healthy Weight"/>
    <n v="1.82"/>
    <n v="77.930000000000007"/>
    <n v="108"/>
    <n v="113"/>
    <x v="1"/>
    <n v="1"/>
    <n v="2023"/>
    <n v="9"/>
    <n v="24"/>
    <d v="2023-09-24T00:00:00"/>
    <s v="Q3"/>
    <s v="Q3-2023"/>
    <x v="0"/>
    <n v="1"/>
    <s v="Good"/>
    <n v="2"/>
    <s v="Mild"/>
    <n v="101"/>
    <s v="nausea"/>
  </r>
  <r>
    <n v="1856"/>
    <n v="24.36"/>
    <s v="Healthy Weight"/>
    <n v="1.82"/>
    <n v="80.7"/>
    <n v="108"/>
    <n v="106"/>
    <x v="1"/>
    <n v="2"/>
    <n v="2024"/>
    <n v="3"/>
    <n v="25"/>
    <d v="2024-03-25T00:00:00"/>
    <s v="Q1"/>
    <s v="Q1-2024"/>
    <x v="0"/>
    <n v="1"/>
    <s v="Good"/>
    <n v="2"/>
    <s v="Mild"/>
    <n v="109"/>
    <s v="hallucinations"/>
  </r>
  <r>
    <n v="1856"/>
    <n v="23.68"/>
    <s v="Healthy Weight"/>
    <n v="1.82"/>
    <n v="78.44"/>
    <n v="100"/>
    <n v="111"/>
    <x v="1"/>
    <n v="3"/>
    <n v="2024"/>
    <n v="9"/>
    <n v="23"/>
    <d v="2024-09-23T00:00:00"/>
    <s v="Q3"/>
    <s v="Q3-2024"/>
    <x v="0"/>
    <n v="1"/>
    <s v="Good"/>
    <n v="1"/>
    <s v="Moderate"/>
    <n v="107"/>
    <s v="skin rash"/>
  </r>
  <r>
    <n v="1856"/>
    <n v="25.52"/>
    <s v="Overweight"/>
    <n v="1.82"/>
    <n v="84.54"/>
    <n v="100"/>
    <n v="104"/>
    <x v="1"/>
    <n v="4"/>
    <n v="2025"/>
    <n v="3"/>
    <n v="25"/>
    <d v="2025-03-25T00:00:00"/>
    <s v="Q1"/>
    <s v="Q1-2025"/>
    <x v="0"/>
    <n v="2"/>
    <s v="Poor"/>
    <n v="0"/>
    <s v="Severe"/>
    <n v="100"/>
    <s v="headache"/>
  </r>
  <r>
    <n v="1856"/>
    <n v="27.04"/>
    <s v="Overweight"/>
    <n v="1.82"/>
    <n v="89.56"/>
    <n v="97"/>
    <n v="90"/>
    <x v="1"/>
    <n v="5"/>
    <n v="2025"/>
    <n v="9"/>
    <n v="23"/>
    <d v="2025-09-23T00:00:00"/>
    <s v="Q3"/>
    <s v="Q3-2025"/>
    <x v="0"/>
    <n v="2"/>
    <s v="Poor"/>
    <n v="0"/>
    <s v="Severe"/>
    <n v="100"/>
    <s v="headache"/>
  </r>
  <r>
    <n v="1857"/>
    <n v="23.97"/>
    <s v="Healthy Weight"/>
    <n v="1.82"/>
    <n v="79.41"/>
    <n v="127"/>
    <n v="125"/>
    <x v="1"/>
    <n v="1"/>
    <n v="2023"/>
    <n v="9"/>
    <n v="24"/>
    <d v="2023-09-24T00:00:00"/>
    <s v="Q3"/>
    <s v="Q3-2023"/>
    <x v="0"/>
    <n v="2"/>
    <s v="Poor"/>
    <n v="2"/>
    <s v="Mild"/>
    <n v="100"/>
    <s v="headache"/>
  </r>
  <r>
    <n v="1857"/>
    <n v="19.88"/>
    <s v="Healthy Weight"/>
    <n v="1.82"/>
    <n v="65.849999999999994"/>
    <n v="119"/>
    <n v="130"/>
    <x v="1"/>
    <n v="2"/>
    <n v="2024"/>
    <n v="3"/>
    <n v="25"/>
    <d v="2024-03-25T00:00:00"/>
    <s v="Q1"/>
    <s v="Q1-2024"/>
    <x v="0"/>
    <n v="2"/>
    <s v="Poor"/>
    <n v="2"/>
    <s v="Mild"/>
    <n v="103"/>
    <s v="vomiting"/>
  </r>
  <r>
    <n v="1857"/>
    <n v="15.01"/>
    <s v="Underweight"/>
    <n v="1.82"/>
    <n v="49.72"/>
    <n v="124"/>
    <n v="130"/>
    <x v="1"/>
    <n v="3"/>
    <n v="2024"/>
    <n v="9"/>
    <n v="23"/>
    <d v="2024-09-23T00:00:00"/>
    <s v="Q3"/>
    <s v="Q3-2024"/>
    <x v="0"/>
    <n v="0"/>
    <s v="Very Good"/>
    <n v="1"/>
    <s v="Moderate"/>
    <n v="100"/>
    <s v="headache"/>
  </r>
  <r>
    <n v="1858"/>
    <n v="18.63"/>
    <s v="Healthy Weight"/>
    <n v="1.82"/>
    <n v="61.71"/>
    <n v="123"/>
    <n v="104"/>
    <x v="1"/>
    <n v="1"/>
    <n v="2023"/>
    <n v="9"/>
    <n v="27"/>
    <d v="2023-09-27T00:00:00"/>
    <s v="Q3"/>
    <s v="Q3-2023"/>
    <x v="0"/>
    <n v="1"/>
    <s v="Good"/>
    <n v="2"/>
    <s v="Mild"/>
    <n v="100"/>
    <s v="headache"/>
  </r>
  <r>
    <n v="1858"/>
    <n v="16.170000000000002"/>
    <s v="Underweight"/>
    <n v="1.82"/>
    <n v="53.56"/>
    <n v="130"/>
    <n v="109"/>
    <x v="1"/>
    <n v="2"/>
    <n v="2024"/>
    <n v="3"/>
    <n v="28"/>
    <d v="2024-03-28T00:00:00"/>
    <s v="Q1"/>
    <s v="Q1-2024"/>
    <x v="0"/>
    <n v="0"/>
    <s v="Very Good"/>
    <n v="2"/>
    <s v="Mild"/>
    <n v="100"/>
    <s v="headache"/>
  </r>
  <r>
    <n v="1858"/>
    <n v="17.95"/>
    <s v="Underweight"/>
    <n v="1.82"/>
    <n v="59.47"/>
    <n v="124"/>
    <n v="108"/>
    <x v="1"/>
    <n v="3"/>
    <n v="2024"/>
    <n v="9"/>
    <n v="26"/>
    <d v="2024-09-26T00:00:00"/>
    <s v="Q3"/>
    <s v="Q3-2024"/>
    <x v="0"/>
    <n v="0"/>
    <s v="Very Good"/>
    <n v="0"/>
    <s v="Severe"/>
    <n v="100"/>
    <s v="headache"/>
  </r>
  <r>
    <n v="1858"/>
    <n v="16.23"/>
    <s v="Underweight"/>
    <n v="1.82"/>
    <n v="53.75"/>
    <n v="128"/>
    <n v="106"/>
    <x v="1"/>
    <n v="4"/>
    <n v="2025"/>
    <n v="3"/>
    <n v="28"/>
    <d v="2025-03-28T00:00:00"/>
    <s v="Q1"/>
    <s v="Q1-2025"/>
    <x v="0"/>
    <n v="1"/>
    <s v="Good"/>
    <n v="2"/>
    <s v="Mild"/>
    <n v="100"/>
    <s v="headache"/>
  </r>
  <r>
    <n v="1858"/>
    <n v="14.21"/>
    <s v="Underweight"/>
    <n v="1.82"/>
    <n v="47.06"/>
    <n v="126"/>
    <n v="111"/>
    <x v="1"/>
    <n v="5"/>
    <n v="2025"/>
    <n v="9"/>
    <n v="26"/>
    <d v="2025-09-26T00:00:00"/>
    <s v="Q3"/>
    <s v="Q3-2025"/>
    <x v="0"/>
    <n v="1"/>
    <s v="Good"/>
    <n v="1"/>
    <s v="Moderate"/>
    <n v="105"/>
    <s v="abdominal pain"/>
  </r>
  <r>
    <n v="1859"/>
    <n v="25.9"/>
    <s v="Overweight"/>
    <n v="1.82"/>
    <n v="85.78"/>
    <n v="127"/>
    <n v="103"/>
    <x v="1"/>
    <n v="1"/>
    <n v="2023"/>
    <n v="9"/>
    <n v="30"/>
    <d v="2023-09-30T00:00:00"/>
    <s v="Q3"/>
    <s v="Q3-2023"/>
    <x v="0"/>
    <n v="0"/>
    <s v="Very Good"/>
    <n v="1"/>
    <s v="Moderate"/>
    <n v="100"/>
    <s v="headache"/>
  </r>
  <r>
    <n v="1859"/>
    <n v="24.92"/>
    <s v="Healthy Weight"/>
    <n v="1.82"/>
    <n v="82.55"/>
    <n v="124"/>
    <n v="102"/>
    <x v="1"/>
    <n v="2"/>
    <n v="2024"/>
    <n v="3"/>
    <n v="31"/>
    <d v="2024-03-31T00:00:00"/>
    <s v="Q1"/>
    <s v="Q1-2024"/>
    <x v="0"/>
    <n v="0"/>
    <s v="Very Good"/>
    <n v="0"/>
    <s v="Severe"/>
    <n v="100"/>
    <s v="headache"/>
  </r>
  <r>
    <n v="1859"/>
    <n v="19.899999999999999"/>
    <s v="Healthy Weight"/>
    <n v="1.82"/>
    <n v="65.92"/>
    <n v="123"/>
    <n v="97"/>
    <x v="1"/>
    <n v="3"/>
    <n v="2024"/>
    <n v="9"/>
    <n v="29"/>
    <d v="2024-09-29T00:00:00"/>
    <s v="Q3"/>
    <s v="Q3-2024"/>
    <x v="0"/>
    <n v="2"/>
    <s v="Poor"/>
    <n v="1"/>
    <s v="Moderate"/>
    <n v="100"/>
    <s v="headache"/>
  </r>
  <r>
    <n v="1859"/>
    <n v="20.010000000000002"/>
    <s v="Healthy Weight"/>
    <n v="1.82"/>
    <n v="66.28"/>
    <n v="121"/>
    <n v="97"/>
    <x v="1"/>
    <n v="4"/>
    <n v="2025"/>
    <n v="3"/>
    <n v="31"/>
    <d v="2025-03-31T00:00:00"/>
    <s v="Q1"/>
    <s v="Q1-2025"/>
    <x v="0"/>
    <n v="1"/>
    <s v="Good"/>
    <n v="1"/>
    <s v="Moderate"/>
    <n v="101"/>
    <s v="nausea"/>
  </r>
  <r>
    <n v="1860"/>
    <n v="17.41"/>
    <s v="Underweight"/>
    <n v="1.62"/>
    <n v="45.7"/>
    <n v="129"/>
    <n v="105"/>
    <x v="1"/>
    <n v="1"/>
    <n v="2023"/>
    <n v="10"/>
    <n v="4"/>
    <d v="2023-10-04T00:00:00"/>
    <s v="Q4"/>
    <s v="Q4-2023"/>
    <x v="1"/>
    <n v="1"/>
    <s v="Good"/>
    <n v="1"/>
    <s v="Moderate"/>
    <n v="101"/>
    <s v="nausea"/>
  </r>
  <r>
    <n v="1860"/>
    <n v="20.13"/>
    <s v="Healthy Weight"/>
    <n v="1.62"/>
    <n v="52.83"/>
    <n v="124"/>
    <n v="108"/>
    <x v="1"/>
    <n v="2"/>
    <n v="2024"/>
    <n v="4"/>
    <n v="4"/>
    <d v="2024-04-04T00:00:00"/>
    <s v="Q2"/>
    <s v="Q2-2024"/>
    <x v="1"/>
    <n v="2"/>
    <s v="Poor"/>
    <n v="1"/>
    <s v="Moderate"/>
    <n v="105"/>
    <s v="abdominal pain"/>
  </r>
  <r>
    <n v="1860"/>
    <n v="23.18"/>
    <s v="Healthy Weight"/>
    <n v="1.62"/>
    <n v="60.84"/>
    <n v="123"/>
    <n v="114"/>
    <x v="1"/>
    <n v="3"/>
    <n v="2024"/>
    <n v="10"/>
    <n v="3"/>
    <d v="2024-10-03T00:00:00"/>
    <s v="Q4"/>
    <s v="Q4-2024"/>
    <x v="1"/>
    <n v="2"/>
    <s v="Poor"/>
    <n v="2"/>
    <s v="Mild"/>
    <n v="108"/>
    <s v="palpitations"/>
  </r>
  <r>
    <n v="1860"/>
    <n v="24.49"/>
    <s v="Healthy Weight"/>
    <n v="1.62"/>
    <n v="64.260000000000005"/>
    <n v="124"/>
    <n v="115"/>
    <x v="1"/>
    <n v="4"/>
    <n v="2025"/>
    <n v="4"/>
    <n v="4"/>
    <d v="2025-04-04T00:00:00"/>
    <s v="Q2"/>
    <s v="Q2-2025"/>
    <x v="1"/>
    <n v="0"/>
    <s v="Very Good"/>
    <n v="2"/>
    <s v="Mild"/>
    <n v="100"/>
    <s v="headache"/>
  </r>
  <r>
    <n v="1861"/>
    <n v="22.03"/>
    <s v="Healthy Weight"/>
    <n v="1.82"/>
    <n v="72.989999999999995"/>
    <n v="124"/>
    <n v="123"/>
    <x v="1"/>
    <n v="1"/>
    <n v="2023"/>
    <n v="10"/>
    <n v="8"/>
    <d v="2023-10-08T00:00:00"/>
    <s v="Q4"/>
    <s v="Q4-2023"/>
    <x v="0"/>
    <n v="1"/>
    <s v="Good"/>
    <n v="2"/>
    <s v="Mild"/>
    <n v="100"/>
    <s v="headache"/>
  </r>
  <r>
    <n v="1861"/>
    <n v="21.69"/>
    <s v="Healthy Weight"/>
    <n v="1.82"/>
    <n v="71.849999999999994"/>
    <n v="124"/>
    <n v="126"/>
    <x v="1"/>
    <n v="2"/>
    <n v="2024"/>
    <n v="4"/>
    <n v="8"/>
    <d v="2024-04-08T00:00:00"/>
    <s v="Q2"/>
    <s v="Q2-2024"/>
    <x v="0"/>
    <n v="0"/>
    <s v="Very Good"/>
    <n v="2"/>
    <s v="Mild"/>
    <n v="103"/>
    <s v="vomiting"/>
  </r>
  <r>
    <n v="1861"/>
    <n v="22.05"/>
    <s v="Healthy Weight"/>
    <n v="1.82"/>
    <n v="73.040000000000006"/>
    <n v="132"/>
    <n v="128"/>
    <x v="1"/>
    <n v="3"/>
    <n v="2024"/>
    <n v="10"/>
    <n v="7"/>
    <d v="2024-10-07T00:00:00"/>
    <s v="Q4"/>
    <s v="Q4-2024"/>
    <x v="0"/>
    <n v="1"/>
    <s v="Good"/>
    <n v="1"/>
    <s v="Moderate"/>
    <n v="107"/>
    <s v="skin rash"/>
  </r>
  <r>
    <n v="1861"/>
    <n v="22.37"/>
    <s v="Healthy Weight"/>
    <n v="1.82"/>
    <n v="74.09"/>
    <n v="132"/>
    <n v="133"/>
    <x v="1"/>
    <n v="4"/>
    <n v="2025"/>
    <n v="4"/>
    <n v="8"/>
    <d v="2025-04-08T00:00:00"/>
    <s v="Q2"/>
    <s v="Q2-2025"/>
    <x v="0"/>
    <n v="1"/>
    <s v="Good"/>
    <n v="1"/>
    <s v="Moderate"/>
    <n v="100"/>
    <s v="headache"/>
  </r>
  <r>
    <n v="1862"/>
    <n v="25.08"/>
    <s v="Overweight"/>
    <n v="1.82"/>
    <n v="83.07"/>
    <n v="137"/>
    <n v="103"/>
    <x v="0"/>
    <n v="1"/>
    <n v="2023"/>
    <n v="10"/>
    <n v="8"/>
    <d v="2023-10-08T00:00:00"/>
    <s v="Q4"/>
    <s v="Q4-2023"/>
    <x v="0"/>
    <n v="2"/>
    <s v="Poor"/>
    <n v="1"/>
    <s v="Moderate"/>
    <n v="101"/>
    <s v="nausea"/>
  </r>
  <r>
    <n v="1862"/>
    <n v="25.88"/>
    <s v="Overweight"/>
    <n v="1.82"/>
    <n v="85.71"/>
    <n v="145"/>
    <n v="110"/>
    <x v="0"/>
    <n v="2"/>
    <n v="2024"/>
    <n v="4"/>
    <n v="8"/>
    <d v="2024-04-08T00:00:00"/>
    <s v="Q2"/>
    <s v="Q2-2024"/>
    <x v="0"/>
    <n v="0"/>
    <s v="Very Good"/>
    <n v="0"/>
    <s v="Severe"/>
    <n v="108"/>
    <s v="palpitations"/>
  </r>
  <r>
    <n v="1862"/>
    <n v="27.92"/>
    <s v="Overweight"/>
    <n v="1.82"/>
    <n v="92.49"/>
    <n v="151"/>
    <n v="121"/>
    <x v="0"/>
    <n v="3"/>
    <n v="2024"/>
    <n v="10"/>
    <n v="7"/>
    <d v="2024-10-07T00:00:00"/>
    <s v="Q4"/>
    <s v="Q4-2024"/>
    <x v="0"/>
    <n v="2"/>
    <s v="Poor"/>
    <n v="0"/>
    <s v="Severe"/>
    <n v="101"/>
    <s v="nausea"/>
  </r>
  <r>
    <n v="1862"/>
    <n v="32.590000000000003"/>
    <s v="Obesity"/>
    <n v="1.82"/>
    <n v="107.94"/>
    <n v="153"/>
    <n v="132"/>
    <x v="0"/>
    <n v="4"/>
    <n v="2025"/>
    <n v="4"/>
    <n v="8"/>
    <d v="2025-04-08T00:00:00"/>
    <s v="Q2"/>
    <s v="Q2-2025"/>
    <x v="0"/>
    <n v="2"/>
    <s v="Poor"/>
    <n v="0"/>
    <s v="Severe"/>
    <n v="100"/>
    <s v="headache"/>
  </r>
  <r>
    <n v="1862"/>
    <n v="27.79"/>
    <s v="Overweight"/>
    <n v="1.82"/>
    <n v="92.05"/>
    <n v="151"/>
    <n v="133"/>
    <x v="0"/>
    <n v="5"/>
    <n v="2025"/>
    <n v="10"/>
    <n v="7"/>
    <d v="2025-10-07T00:00:00"/>
    <s v="Q4"/>
    <s v="Q4-2025"/>
    <x v="0"/>
    <n v="3"/>
    <s v="Very Poor"/>
    <n v="0"/>
    <s v="Severe"/>
    <n v="106"/>
    <s v="dizziness"/>
  </r>
  <r>
    <n v="1863"/>
    <n v="23.2"/>
    <s v="Healthy Weight"/>
    <n v="1.82"/>
    <n v="76.84"/>
    <n v="119"/>
    <n v="124"/>
    <x v="1"/>
    <n v="1"/>
    <n v="2023"/>
    <n v="10"/>
    <n v="10"/>
    <d v="2023-10-10T00:00:00"/>
    <s v="Q4"/>
    <s v="Q4-2023"/>
    <x v="0"/>
    <n v="2"/>
    <s v="Poor"/>
    <n v="0"/>
    <s v="Severe"/>
    <n v="100"/>
    <s v="headache"/>
  </r>
  <r>
    <n v="1863"/>
    <n v="18.86"/>
    <s v="Healthy Weight"/>
    <n v="1.82"/>
    <n v="62.46"/>
    <n v="114"/>
    <n v="117"/>
    <x v="1"/>
    <n v="2"/>
    <n v="2024"/>
    <n v="4"/>
    <n v="10"/>
    <d v="2024-04-10T00:00:00"/>
    <s v="Q2"/>
    <s v="Q2-2024"/>
    <x v="0"/>
    <n v="1"/>
    <s v="Good"/>
    <n v="2"/>
    <s v="Mild"/>
    <n v="100"/>
    <s v="headache"/>
  </r>
  <r>
    <n v="1863"/>
    <n v="19.010000000000002"/>
    <s v="Healthy Weight"/>
    <n v="1.82"/>
    <n v="62.98"/>
    <n v="117"/>
    <n v="112"/>
    <x v="1"/>
    <n v="3"/>
    <n v="2024"/>
    <n v="10"/>
    <n v="9"/>
    <d v="2024-10-09T00:00:00"/>
    <s v="Q4"/>
    <s v="Q4-2024"/>
    <x v="0"/>
    <n v="2"/>
    <s v="Poor"/>
    <n v="1"/>
    <s v="Moderate"/>
    <n v="100"/>
    <s v="headache"/>
  </r>
  <r>
    <n v="1863"/>
    <n v="17.77"/>
    <s v="Underweight"/>
    <n v="1.82"/>
    <n v="58.85"/>
    <n v="117"/>
    <n v="117"/>
    <x v="1"/>
    <n v="4"/>
    <n v="2025"/>
    <n v="4"/>
    <n v="10"/>
    <d v="2025-04-10T00:00:00"/>
    <s v="Q2"/>
    <s v="Q2-2025"/>
    <x v="0"/>
    <n v="2"/>
    <s v="Poor"/>
    <n v="1"/>
    <s v="Moderate"/>
    <n v="100"/>
    <s v="headache"/>
  </r>
  <r>
    <n v="1863"/>
    <n v="16.93"/>
    <s v="Underweight"/>
    <n v="1.82"/>
    <n v="56.09"/>
    <n v="118"/>
    <n v="118"/>
    <x v="1"/>
    <n v="5"/>
    <n v="2025"/>
    <n v="10"/>
    <n v="9"/>
    <d v="2025-10-09T00:00:00"/>
    <s v="Q4"/>
    <s v="Q4-2025"/>
    <x v="0"/>
    <n v="2"/>
    <s v="Poor"/>
    <n v="2"/>
    <s v="Mild"/>
    <n v="100"/>
    <s v="headache"/>
  </r>
  <r>
    <n v="1864"/>
    <n v="18.440000000000001"/>
    <s v="Underweight"/>
    <n v="1.62"/>
    <n v="48.41"/>
    <n v="123"/>
    <n v="73"/>
    <x v="1"/>
    <n v="1"/>
    <n v="2023"/>
    <n v="10"/>
    <n v="10"/>
    <d v="2023-10-10T00:00:00"/>
    <s v="Q4"/>
    <s v="Q4-2023"/>
    <x v="1"/>
    <n v="2"/>
    <s v="Poor"/>
    <n v="0"/>
    <s v="Severe"/>
    <n v="100"/>
    <s v="headache"/>
  </r>
  <r>
    <n v="1864"/>
    <n v="14.85"/>
    <s v="Underweight"/>
    <n v="1.62"/>
    <n v="38.97"/>
    <n v="131"/>
    <n v="67"/>
    <x v="1"/>
    <n v="2"/>
    <n v="2024"/>
    <n v="4"/>
    <n v="10"/>
    <d v="2024-04-10T00:00:00"/>
    <s v="Q2"/>
    <s v="Q2-2024"/>
    <x v="1"/>
    <n v="1"/>
    <s v="Good"/>
    <n v="0"/>
    <s v="Severe"/>
    <n v="100"/>
    <s v="headache"/>
  </r>
  <r>
    <n v="1864"/>
    <n v="14.23"/>
    <s v="Underweight"/>
    <n v="1.62"/>
    <n v="37.35"/>
    <n v="137"/>
    <n v="66"/>
    <x v="1"/>
    <n v="3"/>
    <n v="2024"/>
    <n v="10"/>
    <n v="9"/>
    <d v="2024-10-09T00:00:00"/>
    <s v="Q4"/>
    <s v="Q4-2024"/>
    <x v="1"/>
    <n v="2"/>
    <s v="Poor"/>
    <n v="1"/>
    <s v="Moderate"/>
    <n v="100"/>
    <s v="headache"/>
  </r>
  <r>
    <n v="1864"/>
    <n v="12.9"/>
    <s v="Underweight"/>
    <n v="1.62"/>
    <n v="33.86"/>
    <n v="133"/>
    <n v="64"/>
    <x v="1"/>
    <n v="4"/>
    <n v="2025"/>
    <n v="4"/>
    <n v="10"/>
    <d v="2025-04-10T00:00:00"/>
    <s v="Q2"/>
    <s v="Q2-2025"/>
    <x v="1"/>
    <n v="1"/>
    <s v="Good"/>
    <n v="0"/>
    <s v="Severe"/>
    <n v="101"/>
    <s v="nausea"/>
  </r>
  <r>
    <n v="1865"/>
    <n v="20.76"/>
    <s v="Healthy Weight"/>
    <n v="1.62"/>
    <n v="54.48"/>
    <n v="129"/>
    <n v="117"/>
    <x v="1"/>
    <n v="1"/>
    <n v="2023"/>
    <n v="10"/>
    <n v="14"/>
    <d v="2023-10-14T00:00:00"/>
    <s v="Q4"/>
    <s v="Q4-2023"/>
    <x v="1"/>
    <n v="1"/>
    <s v="Good"/>
    <n v="1"/>
    <s v="Moderate"/>
    <n v="106"/>
    <s v="dizziness"/>
  </r>
  <r>
    <n v="1865"/>
    <n v="24.35"/>
    <s v="Healthy Weight"/>
    <n v="1.62"/>
    <n v="63.91"/>
    <n v="142"/>
    <n v="126"/>
    <x v="0"/>
    <n v="2"/>
    <n v="2024"/>
    <n v="4"/>
    <n v="14"/>
    <d v="2024-04-14T00:00:00"/>
    <s v="Q2"/>
    <s v="Q2-2024"/>
    <x v="1"/>
    <n v="1"/>
    <s v="Good"/>
    <n v="1"/>
    <s v="Moderate"/>
    <n v="100"/>
    <s v="headache"/>
  </r>
  <r>
    <n v="1865"/>
    <n v="24.55"/>
    <s v="Healthy Weight"/>
    <n v="1.62"/>
    <n v="64.42"/>
    <n v="128"/>
    <n v="121"/>
    <x v="1"/>
    <n v="3"/>
    <n v="2024"/>
    <n v="10"/>
    <n v="13"/>
    <d v="2024-10-13T00:00:00"/>
    <s v="Q4"/>
    <s v="Q4-2024"/>
    <x v="1"/>
    <n v="1"/>
    <s v="Good"/>
    <n v="2"/>
    <s v="Mild"/>
    <n v="108"/>
    <s v="palpitations"/>
  </r>
  <r>
    <n v="1865"/>
    <n v="26.73"/>
    <s v="Overweight"/>
    <n v="1.62"/>
    <n v="70.150000000000006"/>
    <n v="123"/>
    <n v="112"/>
    <x v="1"/>
    <n v="4"/>
    <n v="2025"/>
    <n v="4"/>
    <n v="14"/>
    <d v="2025-04-14T00:00:00"/>
    <s v="Q2"/>
    <s v="Q2-2025"/>
    <x v="1"/>
    <n v="2"/>
    <s v="Poor"/>
    <n v="0"/>
    <s v="Severe"/>
    <n v="100"/>
    <s v="headache"/>
  </r>
  <r>
    <n v="1866"/>
    <n v="27.18"/>
    <s v="Overweight"/>
    <n v="1.82"/>
    <n v="90.04"/>
    <n v="136"/>
    <n v="121"/>
    <x v="0"/>
    <n v="1"/>
    <n v="2023"/>
    <n v="10"/>
    <n v="18"/>
    <d v="2023-10-18T00:00:00"/>
    <s v="Q4"/>
    <s v="Q4-2023"/>
    <x v="0"/>
    <n v="2"/>
    <s v="Poor"/>
    <n v="0"/>
    <s v="Severe"/>
    <n v="105"/>
    <s v="abdominal pain"/>
  </r>
  <r>
    <n v="1866"/>
    <n v="24.56"/>
    <s v="Healthy Weight"/>
    <n v="1.82"/>
    <n v="81.36"/>
    <n v="133"/>
    <n v="121"/>
    <x v="1"/>
    <n v="2"/>
    <n v="2024"/>
    <n v="4"/>
    <n v="18"/>
    <d v="2024-04-18T00:00:00"/>
    <s v="Q2"/>
    <s v="Q2-2024"/>
    <x v="0"/>
    <n v="3"/>
    <s v="Very Poor"/>
    <n v="2"/>
    <s v="Mild"/>
    <n v="100"/>
    <s v="headache"/>
  </r>
  <r>
    <n v="1866"/>
    <n v="24.39"/>
    <s v="Healthy Weight"/>
    <n v="1.82"/>
    <n v="80.790000000000006"/>
    <n v="123"/>
    <n v="117"/>
    <x v="1"/>
    <n v="3"/>
    <n v="2024"/>
    <n v="10"/>
    <n v="17"/>
    <d v="2024-10-17T00:00:00"/>
    <s v="Q4"/>
    <s v="Q4-2024"/>
    <x v="0"/>
    <n v="3"/>
    <s v="Very Poor"/>
    <n v="2"/>
    <s v="Mild"/>
    <n v="102"/>
    <s v="tinnitus"/>
  </r>
  <r>
    <n v="1866"/>
    <n v="22.96"/>
    <s v="Healthy Weight"/>
    <n v="1.82"/>
    <n v="76.05"/>
    <n v="133"/>
    <n v="121"/>
    <x v="1"/>
    <n v="4"/>
    <n v="2025"/>
    <n v="4"/>
    <n v="18"/>
    <d v="2025-04-18T00:00:00"/>
    <s v="Q2"/>
    <s v="Q2-2025"/>
    <x v="0"/>
    <n v="3"/>
    <s v="Very Poor"/>
    <n v="1"/>
    <s v="Moderate"/>
    <n v="105"/>
    <s v="abdominal pain"/>
  </r>
  <r>
    <n v="1866"/>
    <n v="22.25"/>
    <s v="Healthy Weight"/>
    <n v="1.82"/>
    <n v="73.69"/>
    <n v="117"/>
    <n v="121"/>
    <x v="1"/>
    <n v="5"/>
    <n v="2025"/>
    <n v="10"/>
    <n v="17"/>
    <d v="2025-10-17T00:00:00"/>
    <s v="Q4"/>
    <s v="Q4-2025"/>
    <x v="0"/>
    <n v="1"/>
    <s v="Good"/>
    <n v="1"/>
    <s v="Moderate"/>
    <n v="106"/>
    <s v="dizziness"/>
  </r>
  <r>
    <n v="1867"/>
    <n v="23.07"/>
    <s v="Healthy Weight"/>
    <n v="1.62"/>
    <n v="60.54"/>
    <n v="120"/>
    <n v="109"/>
    <x v="1"/>
    <n v="1"/>
    <n v="2023"/>
    <n v="10"/>
    <n v="19"/>
    <d v="2023-10-19T00:00:00"/>
    <s v="Q4"/>
    <s v="Q4-2023"/>
    <x v="1"/>
    <n v="0"/>
    <s v="Very Good"/>
    <n v="1"/>
    <s v="Moderate"/>
    <n v="100"/>
    <s v="headache"/>
  </r>
  <r>
    <n v="1867"/>
    <n v="22.68"/>
    <s v="Healthy Weight"/>
    <n v="1.62"/>
    <n v="59.53"/>
    <n v="119"/>
    <n v="112"/>
    <x v="1"/>
    <n v="2"/>
    <n v="2024"/>
    <n v="4"/>
    <n v="19"/>
    <d v="2024-04-19T00:00:00"/>
    <s v="Q2"/>
    <s v="Q2-2024"/>
    <x v="1"/>
    <n v="2"/>
    <s v="Poor"/>
    <n v="1"/>
    <s v="Moderate"/>
    <n v="104"/>
    <s v="itching"/>
  </r>
  <r>
    <n v="1867"/>
    <n v="19.97"/>
    <s v="Healthy Weight"/>
    <n v="1.62"/>
    <n v="52.4"/>
    <n v="118"/>
    <n v="105"/>
    <x v="1"/>
    <n v="3"/>
    <n v="2024"/>
    <n v="10"/>
    <n v="18"/>
    <d v="2024-10-18T00:00:00"/>
    <s v="Q4"/>
    <s v="Q4-2024"/>
    <x v="1"/>
    <n v="1"/>
    <s v="Good"/>
    <n v="1"/>
    <s v="Moderate"/>
    <n v="101"/>
    <s v="nausea"/>
  </r>
  <r>
    <n v="1867"/>
    <n v="21.62"/>
    <s v="Healthy Weight"/>
    <n v="1.62"/>
    <n v="56.74"/>
    <n v="124"/>
    <n v="107"/>
    <x v="1"/>
    <n v="4"/>
    <n v="2025"/>
    <n v="4"/>
    <n v="19"/>
    <d v="2025-04-19T00:00:00"/>
    <s v="Q2"/>
    <s v="Q2-2025"/>
    <x v="1"/>
    <n v="0"/>
    <s v="Very Good"/>
    <n v="2"/>
    <s v="Mild"/>
    <n v="103"/>
    <s v="vomiting"/>
  </r>
  <r>
    <n v="1868"/>
    <n v="21.22"/>
    <s v="Healthy Weight"/>
    <n v="1.62"/>
    <n v="55.7"/>
    <n v="129"/>
    <n v="94"/>
    <x v="1"/>
    <n v="1"/>
    <n v="2023"/>
    <n v="10"/>
    <n v="20"/>
    <d v="2023-10-20T00:00:00"/>
    <s v="Q4"/>
    <s v="Q4-2023"/>
    <x v="1"/>
    <n v="1"/>
    <s v="Good"/>
    <n v="2"/>
    <s v="Mild"/>
    <n v="108"/>
    <s v="palpitations"/>
  </r>
  <r>
    <n v="1868"/>
    <n v="22.42"/>
    <s v="Healthy Weight"/>
    <n v="1.62"/>
    <n v="58.85"/>
    <n v="128"/>
    <n v="87"/>
    <x v="1"/>
    <n v="2"/>
    <n v="2024"/>
    <n v="4"/>
    <n v="20"/>
    <d v="2024-04-20T00:00:00"/>
    <s v="Q2"/>
    <s v="Q2-2024"/>
    <x v="1"/>
    <n v="1"/>
    <s v="Good"/>
    <n v="2"/>
    <s v="Mild"/>
    <n v="103"/>
    <s v="vomiting"/>
  </r>
  <r>
    <n v="1868"/>
    <n v="24.89"/>
    <s v="Healthy Weight"/>
    <n v="1.62"/>
    <n v="65.319999999999993"/>
    <n v="123"/>
    <n v="92"/>
    <x v="1"/>
    <n v="3"/>
    <n v="2024"/>
    <n v="10"/>
    <n v="19"/>
    <d v="2024-10-19T00:00:00"/>
    <s v="Q4"/>
    <s v="Q4-2024"/>
    <x v="1"/>
    <n v="1"/>
    <s v="Good"/>
    <n v="2"/>
    <s v="Mild"/>
    <n v="100"/>
    <s v="headache"/>
  </r>
  <r>
    <n v="1869"/>
    <n v="22.49"/>
    <s v="Healthy Weight"/>
    <n v="1.62"/>
    <n v="59.01"/>
    <n v="102"/>
    <n v="86"/>
    <x v="1"/>
    <n v="1"/>
    <n v="2023"/>
    <n v="10"/>
    <n v="21"/>
    <d v="2023-10-21T00:00:00"/>
    <s v="Q4"/>
    <s v="Q4-2023"/>
    <x v="1"/>
    <n v="0"/>
    <s v="Very Good"/>
    <n v="1"/>
    <s v="Moderate"/>
    <n v="106"/>
    <s v="dizziness"/>
  </r>
  <r>
    <n v="1869"/>
    <n v="22.35"/>
    <s v="Healthy Weight"/>
    <n v="1.62"/>
    <n v="58.66"/>
    <n v="104"/>
    <n v="85"/>
    <x v="1"/>
    <n v="2"/>
    <n v="2024"/>
    <n v="4"/>
    <n v="21"/>
    <d v="2024-04-21T00:00:00"/>
    <s v="Q2"/>
    <s v="Q2-2024"/>
    <x v="1"/>
    <n v="0"/>
    <s v="Very Good"/>
    <n v="2"/>
    <s v="Mild"/>
    <n v="105"/>
    <s v="abdominal pain"/>
  </r>
  <r>
    <n v="1869"/>
    <n v="23.14"/>
    <s v="Healthy Weight"/>
    <n v="1.62"/>
    <n v="60.73"/>
    <n v="98"/>
    <n v="86"/>
    <x v="1"/>
    <n v="3"/>
    <n v="2024"/>
    <n v="10"/>
    <n v="20"/>
    <d v="2024-10-20T00:00:00"/>
    <s v="Q4"/>
    <s v="Q4-2024"/>
    <x v="1"/>
    <n v="1"/>
    <s v="Good"/>
    <n v="1"/>
    <s v="Moderate"/>
    <n v="100"/>
    <s v="headache"/>
  </r>
  <r>
    <n v="1869"/>
    <n v="22.72"/>
    <s v="Healthy Weight"/>
    <n v="1.62"/>
    <n v="59.62"/>
    <n v="92"/>
    <n v="87"/>
    <x v="1"/>
    <n v="4"/>
    <n v="2025"/>
    <n v="4"/>
    <n v="21"/>
    <d v="2025-04-21T00:00:00"/>
    <s v="Q2"/>
    <s v="Q2-2025"/>
    <x v="1"/>
    <n v="1"/>
    <s v="Good"/>
    <n v="1"/>
    <s v="Moderate"/>
    <n v="103"/>
    <s v="vomiting"/>
  </r>
  <r>
    <n v="1869"/>
    <n v="20.14"/>
    <s v="Healthy Weight"/>
    <n v="1.62"/>
    <n v="52.84"/>
    <n v="92"/>
    <n v="87"/>
    <x v="1"/>
    <n v="5"/>
    <n v="2025"/>
    <n v="10"/>
    <n v="20"/>
    <d v="2025-10-20T00:00:00"/>
    <s v="Q4"/>
    <s v="Q4-2025"/>
    <x v="1"/>
    <n v="1"/>
    <s v="Good"/>
    <n v="2"/>
    <s v="Mild"/>
    <n v="105"/>
    <s v="abdominal pain"/>
  </r>
  <r>
    <n v="1870"/>
    <n v="21.54"/>
    <s v="Healthy Weight"/>
    <n v="1.62"/>
    <n v="56.52"/>
    <n v="126"/>
    <n v="86"/>
    <x v="1"/>
    <n v="1"/>
    <n v="2023"/>
    <n v="10"/>
    <n v="22"/>
    <d v="2023-10-22T00:00:00"/>
    <s v="Q4"/>
    <s v="Q4-2023"/>
    <x v="1"/>
    <n v="1"/>
    <s v="Good"/>
    <n v="2"/>
    <s v="Mild"/>
    <n v="100"/>
    <s v="headache"/>
  </r>
  <r>
    <n v="1870"/>
    <n v="17.25"/>
    <s v="Underweight"/>
    <n v="1.62"/>
    <n v="45.28"/>
    <n v="137"/>
    <n v="90"/>
    <x v="0"/>
    <n v="2"/>
    <n v="2024"/>
    <n v="4"/>
    <n v="22"/>
    <d v="2024-04-22T00:00:00"/>
    <s v="Q2"/>
    <s v="Q2-2024"/>
    <x v="1"/>
    <n v="0"/>
    <s v="Very Good"/>
    <n v="2"/>
    <s v="Mild"/>
    <n v="104"/>
    <s v="itching"/>
  </r>
  <r>
    <n v="1870"/>
    <n v="14.4"/>
    <s v="Underweight"/>
    <n v="1.62"/>
    <n v="37.799999999999997"/>
    <n v="129"/>
    <n v="85"/>
    <x v="1"/>
    <n v="3"/>
    <n v="2024"/>
    <n v="10"/>
    <n v="21"/>
    <d v="2024-10-21T00:00:00"/>
    <s v="Q4"/>
    <s v="Q4-2024"/>
    <x v="1"/>
    <n v="0"/>
    <s v="Very Good"/>
    <n v="0"/>
    <s v="Severe"/>
    <n v="100"/>
    <s v="headache"/>
  </r>
  <r>
    <n v="1870"/>
    <n v="16.98"/>
    <s v="Underweight"/>
    <n v="1.62"/>
    <n v="44.56"/>
    <n v="123"/>
    <n v="73"/>
    <x v="1"/>
    <n v="4"/>
    <n v="2025"/>
    <n v="4"/>
    <n v="22"/>
    <d v="2025-04-22T00:00:00"/>
    <s v="Q2"/>
    <s v="Q2-2025"/>
    <x v="1"/>
    <n v="2"/>
    <s v="Poor"/>
    <n v="0"/>
    <s v="Severe"/>
    <n v="108"/>
    <s v="palpitations"/>
  </r>
  <r>
    <n v="1870"/>
    <n v="15.12"/>
    <s v="Underweight"/>
    <n v="1.62"/>
    <n v="39.67"/>
    <n v="118"/>
    <n v="75"/>
    <x v="2"/>
    <n v="5"/>
    <n v="2025"/>
    <n v="10"/>
    <n v="21"/>
    <d v="2025-10-21T00:00:00"/>
    <s v="Q4"/>
    <s v="Q4-2025"/>
    <x v="1"/>
    <n v="2"/>
    <s v="Poor"/>
    <n v="2"/>
    <s v="Mild"/>
    <n v="101"/>
    <s v="nausea"/>
  </r>
  <r>
    <n v="1871"/>
    <n v="20.62"/>
    <s v="Healthy Weight"/>
    <n v="1.62"/>
    <n v="54.12"/>
    <n v="133"/>
    <n v="138"/>
    <x v="1"/>
    <n v="1"/>
    <n v="2023"/>
    <n v="10"/>
    <n v="22"/>
    <d v="2023-10-22T00:00:00"/>
    <s v="Q4"/>
    <s v="Q4-2023"/>
    <x v="1"/>
    <n v="1"/>
    <s v="Good"/>
    <n v="2"/>
    <s v="Mild"/>
    <n v="100"/>
    <s v="headache"/>
  </r>
  <r>
    <n v="1871"/>
    <n v="21.46"/>
    <s v="Healthy Weight"/>
    <n v="1.62"/>
    <n v="56.33"/>
    <n v="135"/>
    <n v="144"/>
    <x v="0"/>
    <n v="2"/>
    <n v="2024"/>
    <n v="4"/>
    <n v="22"/>
    <d v="2024-04-22T00:00:00"/>
    <s v="Q2"/>
    <s v="Q2-2024"/>
    <x v="1"/>
    <n v="1"/>
    <s v="Good"/>
    <n v="2"/>
    <s v="Mild"/>
    <n v="100"/>
    <s v="headache"/>
  </r>
  <r>
    <n v="1871"/>
    <n v="18.5"/>
    <s v="Healthy Weight"/>
    <n v="1.62"/>
    <n v="48.54"/>
    <n v="133"/>
    <n v="150"/>
    <x v="1"/>
    <n v="3"/>
    <n v="2024"/>
    <n v="10"/>
    <n v="21"/>
    <d v="2024-10-21T00:00:00"/>
    <s v="Q4"/>
    <s v="Q4-2024"/>
    <x v="1"/>
    <n v="2"/>
    <s v="Poor"/>
    <n v="2"/>
    <s v="Mild"/>
    <n v="101"/>
    <s v="nausea"/>
  </r>
  <r>
    <n v="1871"/>
    <n v="14.38"/>
    <s v="Underweight"/>
    <n v="1.62"/>
    <n v="37.75"/>
    <n v="140"/>
    <n v="150"/>
    <x v="0"/>
    <n v="4"/>
    <n v="2025"/>
    <n v="4"/>
    <n v="22"/>
    <d v="2025-04-22T00:00:00"/>
    <s v="Q2"/>
    <s v="Q2-2025"/>
    <x v="1"/>
    <n v="2"/>
    <s v="Poor"/>
    <n v="2"/>
    <s v="Mild"/>
    <n v="106"/>
    <s v="dizziness"/>
  </r>
  <r>
    <n v="1871"/>
    <n v="12.16"/>
    <s v="Underweight"/>
    <n v="1.62"/>
    <n v="31.92"/>
    <n v="135"/>
    <n v="163"/>
    <x v="0"/>
    <n v="5"/>
    <n v="2025"/>
    <n v="10"/>
    <n v="21"/>
    <d v="2025-10-21T00:00:00"/>
    <s v="Q4"/>
    <s v="Q4-2025"/>
    <x v="1"/>
    <n v="2"/>
    <s v="Poor"/>
    <n v="1"/>
    <s v="Moderate"/>
    <n v="100"/>
    <s v="headache"/>
  </r>
  <r>
    <n v="1872"/>
    <n v="23.15"/>
    <s v="Healthy Weight"/>
    <n v="1.62"/>
    <n v="60.75"/>
    <n v="140"/>
    <n v="112"/>
    <x v="0"/>
    <n v="1"/>
    <n v="2023"/>
    <n v="10"/>
    <n v="25"/>
    <d v="2023-10-25T00:00:00"/>
    <s v="Q4"/>
    <s v="Q4-2023"/>
    <x v="1"/>
    <n v="1"/>
    <s v="Good"/>
    <n v="1"/>
    <s v="Moderate"/>
    <n v="104"/>
    <s v="itching"/>
  </r>
  <r>
    <n v="1872"/>
    <n v="21"/>
    <s v="Healthy Weight"/>
    <n v="1.62"/>
    <n v="55.1"/>
    <n v="144"/>
    <n v="110"/>
    <x v="0"/>
    <n v="2"/>
    <n v="2024"/>
    <n v="4"/>
    <n v="25"/>
    <d v="2024-04-25T00:00:00"/>
    <s v="Q2"/>
    <s v="Q2-2024"/>
    <x v="1"/>
    <n v="0"/>
    <s v="Very Good"/>
    <n v="2"/>
    <s v="Mild"/>
    <n v="101"/>
    <s v="nausea"/>
  </r>
  <r>
    <n v="1872"/>
    <n v="20.37"/>
    <s v="Healthy Weight"/>
    <n v="1.62"/>
    <n v="53.47"/>
    <n v="140"/>
    <n v="110"/>
    <x v="0"/>
    <n v="3"/>
    <n v="2024"/>
    <n v="10"/>
    <n v="24"/>
    <d v="2024-10-24T00:00:00"/>
    <s v="Q4"/>
    <s v="Q4-2024"/>
    <x v="1"/>
    <n v="2"/>
    <s v="Poor"/>
    <n v="1"/>
    <s v="Moderate"/>
    <n v="104"/>
    <s v="itching"/>
  </r>
  <r>
    <n v="1873"/>
    <n v="22.55"/>
    <s v="Healthy Weight"/>
    <n v="1.62"/>
    <n v="59.19"/>
    <n v="132"/>
    <n v="104"/>
    <x v="1"/>
    <n v="1"/>
    <n v="2023"/>
    <n v="10"/>
    <n v="27"/>
    <d v="2023-10-27T00:00:00"/>
    <s v="Q4"/>
    <s v="Q4-2023"/>
    <x v="1"/>
    <n v="0"/>
    <s v="Very Good"/>
    <n v="1"/>
    <s v="Moderate"/>
    <n v="105"/>
    <s v="abdominal pain"/>
  </r>
  <r>
    <n v="1873"/>
    <n v="21.16"/>
    <s v="Healthy Weight"/>
    <n v="1.62"/>
    <n v="55.53"/>
    <n v="131"/>
    <n v="104"/>
    <x v="1"/>
    <n v="2"/>
    <n v="2024"/>
    <n v="4"/>
    <n v="27"/>
    <d v="2024-04-27T00:00:00"/>
    <s v="Q2"/>
    <s v="Q2-2024"/>
    <x v="1"/>
    <n v="0"/>
    <s v="Very Good"/>
    <n v="2"/>
    <s v="Mild"/>
    <n v="109"/>
    <s v="hallucinations"/>
  </r>
  <r>
    <n v="1873"/>
    <n v="18.2"/>
    <s v="Underweight"/>
    <n v="1.62"/>
    <n v="47.76"/>
    <n v="128"/>
    <n v="99"/>
    <x v="1"/>
    <n v="3"/>
    <n v="2024"/>
    <n v="10"/>
    <n v="26"/>
    <d v="2024-10-26T00:00:00"/>
    <s v="Q4"/>
    <s v="Q4-2024"/>
    <x v="1"/>
    <n v="2"/>
    <s v="Poor"/>
    <n v="0"/>
    <s v="Severe"/>
    <n v="104"/>
    <s v="itching"/>
  </r>
  <r>
    <n v="1874"/>
    <n v="23.44"/>
    <s v="Healthy Weight"/>
    <n v="1.62"/>
    <n v="61.53"/>
    <n v="131"/>
    <n v="147"/>
    <x v="1"/>
    <n v="1"/>
    <n v="2023"/>
    <n v="10"/>
    <n v="31"/>
    <d v="2023-10-31T00:00:00"/>
    <s v="Q4"/>
    <s v="Q4-2023"/>
    <x v="1"/>
    <n v="1"/>
    <s v="Good"/>
    <n v="1"/>
    <s v="Moderate"/>
    <n v="100"/>
    <s v="headache"/>
  </r>
  <r>
    <n v="1874"/>
    <n v="23.76"/>
    <s v="Healthy Weight"/>
    <n v="1.62"/>
    <n v="62.37"/>
    <n v="131"/>
    <n v="148"/>
    <x v="1"/>
    <n v="2"/>
    <n v="2024"/>
    <n v="5"/>
    <n v="1"/>
    <d v="2024-05-01T00:00:00"/>
    <s v="Q2"/>
    <s v="Q2-2024"/>
    <x v="1"/>
    <n v="0"/>
    <s v="Very Good"/>
    <n v="2"/>
    <s v="Mild"/>
    <n v="105"/>
    <s v="abdominal pain"/>
  </r>
  <r>
    <n v="1874"/>
    <n v="25.69"/>
    <s v="Overweight"/>
    <n v="1.62"/>
    <n v="67.41"/>
    <n v="140"/>
    <n v="147"/>
    <x v="0"/>
    <n v="3"/>
    <n v="2024"/>
    <n v="10"/>
    <n v="30"/>
    <d v="2024-10-30T00:00:00"/>
    <s v="Q4"/>
    <s v="Q4-2024"/>
    <x v="1"/>
    <n v="2"/>
    <s v="Poor"/>
    <n v="0"/>
    <s v="Severe"/>
    <n v="104"/>
    <s v="itching"/>
  </r>
  <r>
    <n v="1874"/>
    <n v="23.65"/>
    <s v="Healthy Weight"/>
    <n v="1.62"/>
    <n v="62.07"/>
    <n v="132"/>
    <n v="161"/>
    <x v="1"/>
    <n v="4"/>
    <n v="2025"/>
    <n v="5"/>
    <n v="1"/>
    <d v="2025-05-01T00:00:00"/>
    <s v="Q2"/>
    <s v="Q2-2025"/>
    <x v="1"/>
    <n v="1"/>
    <s v="Good"/>
    <n v="2"/>
    <s v="Mild"/>
    <n v="101"/>
    <s v="nausea"/>
  </r>
  <r>
    <n v="1875"/>
    <n v="24.16"/>
    <s v="Healthy Weight"/>
    <n v="1.82"/>
    <n v="80.040000000000006"/>
    <n v="105"/>
    <n v="94"/>
    <x v="1"/>
    <n v="1"/>
    <n v="2023"/>
    <n v="11"/>
    <n v="3"/>
    <d v="2023-11-03T00:00:00"/>
    <s v="Q4"/>
    <s v="Q4-2023"/>
    <x v="0"/>
    <n v="0"/>
    <s v="Very Good"/>
    <n v="2"/>
    <s v="Mild"/>
    <n v="100"/>
    <s v="headache"/>
  </r>
  <r>
    <n v="1875"/>
    <n v="27.47"/>
    <s v="Overweight"/>
    <n v="1.82"/>
    <n v="90.99"/>
    <n v="106"/>
    <n v="101"/>
    <x v="1"/>
    <n v="2"/>
    <n v="2024"/>
    <n v="5"/>
    <n v="4"/>
    <d v="2024-05-04T00:00:00"/>
    <s v="Q2"/>
    <s v="Q2-2024"/>
    <x v="0"/>
    <n v="3"/>
    <s v="Very Poor"/>
    <n v="1"/>
    <s v="Moderate"/>
    <n v="104"/>
    <s v="itching"/>
  </r>
  <r>
    <n v="1875"/>
    <n v="30.17"/>
    <s v="Obesity"/>
    <n v="1.82"/>
    <n v="99.93"/>
    <n v="108"/>
    <n v="98"/>
    <x v="1"/>
    <n v="3"/>
    <n v="2024"/>
    <n v="11"/>
    <n v="2"/>
    <d v="2024-11-02T00:00:00"/>
    <s v="Q4"/>
    <s v="Q4-2024"/>
    <x v="0"/>
    <n v="2"/>
    <s v="Poor"/>
    <n v="1"/>
    <s v="Moderate"/>
    <n v="100"/>
    <s v="headache"/>
  </r>
  <r>
    <n v="1875"/>
    <n v="31.33"/>
    <s v="Obesity"/>
    <n v="1.82"/>
    <n v="103.79"/>
    <n v="107"/>
    <n v="98"/>
    <x v="1"/>
    <n v="4"/>
    <n v="2025"/>
    <n v="5"/>
    <n v="4"/>
    <d v="2025-05-04T00:00:00"/>
    <s v="Q2"/>
    <s v="Q2-2025"/>
    <x v="0"/>
    <n v="1"/>
    <s v="Good"/>
    <n v="0"/>
    <s v="Severe"/>
    <n v="100"/>
    <s v="headache"/>
  </r>
  <r>
    <n v="1876"/>
    <n v="21.98"/>
    <s v="Healthy Weight"/>
    <n v="1.62"/>
    <n v="57.69"/>
    <n v="134"/>
    <n v="123"/>
    <x v="1"/>
    <n v="1"/>
    <n v="2023"/>
    <n v="11"/>
    <n v="6"/>
    <d v="2023-11-06T00:00:00"/>
    <s v="Q4"/>
    <s v="Q4-2023"/>
    <x v="1"/>
    <n v="1"/>
    <s v="Good"/>
    <n v="2"/>
    <s v="Mild"/>
    <n v="100"/>
    <s v="headache"/>
  </r>
  <r>
    <n v="1876"/>
    <n v="20.88"/>
    <s v="Healthy Weight"/>
    <n v="1.62"/>
    <n v="54.79"/>
    <n v="126"/>
    <n v="121"/>
    <x v="1"/>
    <n v="2"/>
    <n v="2024"/>
    <n v="5"/>
    <n v="7"/>
    <d v="2024-05-07T00:00:00"/>
    <s v="Q2"/>
    <s v="Q2-2024"/>
    <x v="1"/>
    <n v="1"/>
    <s v="Good"/>
    <n v="1"/>
    <s v="Moderate"/>
    <n v="100"/>
    <s v="headache"/>
  </r>
  <r>
    <n v="1876"/>
    <n v="19.61"/>
    <s v="Healthy Weight"/>
    <n v="1.62"/>
    <n v="51.47"/>
    <n v="135"/>
    <n v="117"/>
    <x v="0"/>
    <n v="3"/>
    <n v="2024"/>
    <n v="11"/>
    <n v="5"/>
    <d v="2024-11-05T00:00:00"/>
    <s v="Q4"/>
    <s v="Q4-2024"/>
    <x v="1"/>
    <n v="2"/>
    <s v="Poor"/>
    <n v="1"/>
    <s v="Moderate"/>
    <n v="100"/>
    <s v="headache"/>
  </r>
  <r>
    <n v="1876"/>
    <n v="21.22"/>
    <s v="Healthy Weight"/>
    <n v="1.62"/>
    <n v="55.68"/>
    <n v="131"/>
    <n v="124"/>
    <x v="1"/>
    <n v="4"/>
    <n v="2025"/>
    <n v="5"/>
    <n v="7"/>
    <d v="2025-05-07T00:00:00"/>
    <s v="Q2"/>
    <s v="Q2-2025"/>
    <x v="1"/>
    <n v="1"/>
    <s v="Good"/>
    <n v="2"/>
    <s v="Mild"/>
    <n v="108"/>
    <s v="palpitations"/>
  </r>
  <r>
    <n v="1876"/>
    <n v="24.38"/>
    <s v="Healthy Weight"/>
    <n v="1.62"/>
    <n v="63.99"/>
    <n v="131"/>
    <n v="124"/>
    <x v="1"/>
    <n v="5"/>
    <n v="2025"/>
    <n v="11"/>
    <n v="5"/>
    <d v="2025-11-05T00:00:00"/>
    <s v="Q4"/>
    <s v="Q4-2025"/>
    <x v="1"/>
    <n v="2"/>
    <s v="Poor"/>
    <n v="2"/>
    <s v="Mild"/>
    <n v="100"/>
    <s v="headache"/>
  </r>
  <r>
    <n v="1877"/>
    <n v="22.29"/>
    <s v="Healthy Weight"/>
    <n v="1.82"/>
    <n v="73.84"/>
    <n v="121"/>
    <n v="104"/>
    <x v="1"/>
    <n v="1"/>
    <n v="2023"/>
    <n v="11"/>
    <n v="9"/>
    <d v="2023-11-09T00:00:00"/>
    <s v="Q4"/>
    <s v="Q4-2023"/>
    <x v="0"/>
    <n v="1"/>
    <s v="Good"/>
    <n v="1"/>
    <s v="Moderate"/>
    <n v="109"/>
    <s v="hallucinations"/>
  </r>
  <r>
    <n v="1877"/>
    <n v="25.78"/>
    <s v="Overweight"/>
    <n v="1.82"/>
    <n v="85.39"/>
    <n v="117"/>
    <n v="88"/>
    <x v="1"/>
    <n v="2"/>
    <n v="2024"/>
    <n v="5"/>
    <n v="10"/>
    <d v="2024-05-10T00:00:00"/>
    <s v="Q2"/>
    <s v="Q2-2024"/>
    <x v="0"/>
    <n v="1"/>
    <s v="Good"/>
    <n v="0"/>
    <s v="Severe"/>
    <n v="100"/>
    <s v="headache"/>
  </r>
  <r>
    <n v="1877"/>
    <n v="24.31"/>
    <s v="Healthy Weight"/>
    <n v="1.82"/>
    <n v="80.52"/>
    <n v="116"/>
    <n v="88"/>
    <x v="1"/>
    <n v="3"/>
    <n v="2024"/>
    <n v="11"/>
    <n v="8"/>
    <d v="2024-11-08T00:00:00"/>
    <s v="Q4"/>
    <s v="Q4-2024"/>
    <x v="0"/>
    <n v="1"/>
    <s v="Good"/>
    <n v="2"/>
    <s v="Mild"/>
    <n v="100"/>
    <s v="headache"/>
  </r>
  <r>
    <n v="1877"/>
    <n v="28.28"/>
    <s v="Overweight"/>
    <n v="1.82"/>
    <n v="93.68"/>
    <n v="112"/>
    <n v="97"/>
    <x v="1"/>
    <n v="4"/>
    <n v="2025"/>
    <n v="5"/>
    <n v="10"/>
    <d v="2025-05-10T00:00:00"/>
    <s v="Q2"/>
    <s v="Q2-2025"/>
    <x v="0"/>
    <n v="0"/>
    <s v="Very Good"/>
    <n v="0"/>
    <s v="Severe"/>
    <n v="100"/>
    <s v="headache"/>
  </r>
  <r>
    <n v="1877"/>
    <n v="28.79"/>
    <s v="Overweight"/>
    <n v="1.82"/>
    <n v="95.36"/>
    <n v="113"/>
    <n v="92"/>
    <x v="1"/>
    <n v="5"/>
    <n v="2025"/>
    <n v="11"/>
    <n v="8"/>
    <d v="2025-11-08T00:00:00"/>
    <s v="Q4"/>
    <s v="Q4-2025"/>
    <x v="0"/>
    <n v="2"/>
    <s v="Poor"/>
    <n v="1"/>
    <s v="Moderate"/>
    <n v="100"/>
    <s v="headache"/>
  </r>
  <r>
    <n v="1878"/>
    <n v="23.04"/>
    <s v="Healthy Weight"/>
    <n v="1.82"/>
    <n v="76.33"/>
    <n v="123"/>
    <n v="94"/>
    <x v="1"/>
    <n v="1"/>
    <n v="2023"/>
    <n v="11"/>
    <n v="9"/>
    <d v="2023-11-09T00:00:00"/>
    <s v="Q4"/>
    <s v="Q4-2023"/>
    <x v="0"/>
    <n v="0"/>
    <s v="Very Good"/>
    <n v="2"/>
    <s v="Mild"/>
    <n v="100"/>
    <s v="headache"/>
  </r>
  <r>
    <n v="1878"/>
    <n v="23.92"/>
    <s v="Healthy Weight"/>
    <n v="1.82"/>
    <n v="79.22"/>
    <n v="123"/>
    <n v="97"/>
    <x v="1"/>
    <n v="2"/>
    <n v="2024"/>
    <n v="5"/>
    <n v="10"/>
    <d v="2024-05-10T00:00:00"/>
    <s v="Q2"/>
    <s v="Q2-2024"/>
    <x v="0"/>
    <n v="0"/>
    <s v="Very Good"/>
    <n v="1"/>
    <s v="Moderate"/>
    <n v="100"/>
    <s v="headache"/>
  </r>
  <r>
    <n v="1878"/>
    <n v="25.36"/>
    <s v="Overweight"/>
    <n v="1.82"/>
    <n v="84.02"/>
    <n v="115"/>
    <n v="98"/>
    <x v="1"/>
    <n v="3"/>
    <n v="2024"/>
    <n v="11"/>
    <n v="8"/>
    <d v="2024-11-08T00:00:00"/>
    <s v="Q4"/>
    <s v="Q4-2024"/>
    <x v="0"/>
    <n v="1"/>
    <s v="Good"/>
    <n v="0"/>
    <s v="Severe"/>
    <n v="100"/>
    <s v="headache"/>
  </r>
  <r>
    <n v="1878"/>
    <n v="23.44"/>
    <s v="Healthy Weight"/>
    <n v="1.82"/>
    <n v="77.64"/>
    <n v="104"/>
    <n v="81"/>
    <x v="1"/>
    <n v="4"/>
    <n v="2025"/>
    <n v="5"/>
    <n v="10"/>
    <d v="2025-05-10T00:00:00"/>
    <s v="Q2"/>
    <s v="Q2-2025"/>
    <x v="0"/>
    <n v="1"/>
    <s v="Good"/>
    <n v="2"/>
    <s v="Mild"/>
    <n v="107"/>
    <s v="skin rash"/>
  </r>
  <r>
    <n v="1879"/>
    <n v="28.68"/>
    <s v="Overweight"/>
    <n v="1.82"/>
    <n v="95.01"/>
    <n v="142"/>
    <n v="115"/>
    <x v="0"/>
    <n v="1"/>
    <n v="2023"/>
    <n v="11"/>
    <n v="11"/>
    <d v="2023-11-11T00:00:00"/>
    <s v="Q4"/>
    <s v="Q4-2023"/>
    <x v="0"/>
    <n v="1"/>
    <s v="Good"/>
    <n v="0"/>
    <s v="Severe"/>
    <n v="100"/>
    <s v="headache"/>
  </r>
  <r>
    <n v="1879"/>
    <n v="29.35"/>
    <s v="Overweight"/>
    <n v="1.82"/>
    <n v="97.22"/>
    <n v="138"/>
    <n v="109"/>
    <x v="0"/>
    <n v="2"/>
    <n v="2024"/>
    <n v="5"/>
    <n v="12"/>
    <d v="2024-05-12T00:00:00"/>
    <s v="Q2"/>
    <s v="Q2-2024"/>
    <x v="0"/>
    <n v="3"/>
    <s v="Very Poor"/>
    <n v="0"/>
    <s v="Severe"/>
    <n v="108"/>
    <s v="palpitations"/>
  </r>
  <r>
    <n v="1879"/>
    <n v="29.11"/>
    <s v="Overweight"/>
    <n v="1.82"/>
    <n v="96.42"/>
    <n v="139"/>
    <n v="111"/>
    <x v="0"/>
    <n v="3"/>
    <n v="2024"/>
    <n v="11"/>
    <n v="10"/>
    <d v="2024-11-10T00:00:00"/>
    <s v="Q4"/>
    <s v="Q4-2024"/>
    <x v="0"/>
    <n v="1"/>
    <s v="Good"/>
    <n v="0"/>
    <s v="Severe"/>
    <n v="100"/>
    <s v="headache"/>
  </r>
  <r>
    <n v="1879"/>
    <n v="34.44"/>
    <s v="Obesity"/>
    <n v="1.82"/>
    <n v="114.06"/>
    <n v="136"/>
    <n v="118"/>
    <x v="0"/>
    <n v="4"/>
    <n v="2025"/>
    <n v="5"/>
    <n v="12"/>
    <d v="2025-05-12T00:00:00"/>
    <s v="Q2"/>
    <s v="Q2-2025"/>
    <x v="0"/>
    <n v="3"/>
    <s v="Very Poor"/>
    <n v="2"/>
    <s v="Mild"/>
    <n v="105"/>
    <s v="abdominal pain"/>
  </r>
  <r>
    <n v="1879"/>
    <n v="33.270000000000003"/>
    <s v="Obesity"/>
    <n v="1.82"/>
    <n v="110.22"/>
    <n v="144"/>
    <n v="113"/>
    <x v="0"/>
    <n v="5"/>
    <n v="2025"/>
    <n v="11"/>
    <n v="10"/>
    <d v="2025-11-10T00:00:00"/>
    <s v="Q4"/>
    <s v="Q4-2025"/>
    <x v="0"/>
    <n v="0"/>
    <s v="Very Good"/>
    <n v="0"/>
    <s v="Severe"/>
    <n v="100"/>
    <s v="headache"/>
  </r>
  <r>
    <n v="1880"/>
    <n v="23.99"/>
    <s v="Healthy Weight"/>
    <n v="1.82"/>
    <n v="79.459999999999994"/>
    <n v="130"/>
    <n v="119"/>
    <x v="1"/>
    <n v="1"/>
    <n v="2023"/>
    <n v="11"/>
    <n v="13"/>
    <d v="2023-11-13T00:00:00"/>
    <s v="Q4"/>
    <s v="Q4-2023"/>
    <x v="0"/>
    <n v="1"/>
    <s v="Good"/>
    <n v="2"/>
    <s v="Mild"/>
    <n v="100"/>
    <s v="headache"/>
  </r>
  <r>
    <n v="1880"/>
    <n v="22.84"/>
    <s v="Healthy Weight"/>
    <n v="1.82"/>
    <n v="75.64"/>
    <n v="130"/>
    <n v="119"/>
    <x v="1"/>
    <n v="2"/>
    <n v="2024"/>
    <n v="5"/>
    <n v="14"/>
    <d v="2024-05-14T00:00:00"/>
    <s v="Q2"/>
    <s v="Q2-2024"/>
    <x v="0"/>
    <n v="1"/>
    <s v="Good"/>
    <n v="2"/>
    <s v="Mild"/>
    <n v="100"/>
    <s v="headache"/>
  </r>
  <r>
    <n v="1880"/>
    <n v="22.06"/>
    <s v="Healthy Weight"/>
    <n v="1.82"/>
    <n v="73.06"/>
    <n v="142"/>
    <n v="113"/>
    <x v="0"/>
    <n v="3"/>
    <n v="2024"/>
    <n v="11"/>
    <n v="12"/>
    <d v="2024-11-12T00:00:00"/>
    <s v="Q4"/>
    <s v="Q4-2024"/>
    <x v="0"/>
    <n v="1"/>
    <s v="Good"/>
    <n v="2"/>
    <s v="Mild"/>
    <n v="101"/>
    <s v="nausea"/>
  </r>
  <r>
    <n v="1880"/>
    <n v="22.78"/>
    <s v="Healthy Weight"/>
    <n v="1.82"/>
    <n v="75.459999999999994"/>
    <n v="141"/>
    <n v="115"/>
    <x v="0"/>
    <n v="4"/>
    <n v="2025"/>
    <n v="5"/>
    <n v="14"/>
    <d v="2025-05-14T00:00:00"/>
    <s v="Q2"/>
    <s v="Q2-2025"/>
    <x v="0"/>
    <n v="0"/>
    <s v="Very Good"/>
    <n v="2"/>
    <s v="Mild"/>
    <n v="100"/>
    <s v="headache"/>
  </r>
  <r>
    <n v="1881"/>
    <n v="28.11"/>
    <s v="Overweight"/>
    <n v="1.82"/>
    <n v="93.11"/>
    <n v="116"/>
    <n v="107"/>
    <x v="1"/>
    <n v="1"/>
    <n v="2023"/>
    <n v="11"/>
    <n v="17"/>
    <d v="2023-11-17T00:00:00"/>
    <s v="Q4"/>
    <s v="Q4-2023"/>
    <x v="0"/>
    <n v="2"/>
    <s v="Poor"/>
    <n v="2"/>
    <s v="Mild"/>
    <n v="106"/>
    <s v="dizziness"/>
  </r>
  <r>
    <n v="1881"/>
    <n v="27.65"/>
    <s v="Overweight"/>
    <n v="1.82"/>
    <n v="91.6"/>
    <n v="117"/>
    <n v="103"/>
    <x v="1"/>
    <n v="2"/>
    <n v="2024"/>
    <n v="5"/>
    <n v="18"/>
    <d v="2024-05-18T00:00:00"/>
    <s v="Q2"/>
    <s v="Q2-2024"/>
    <x v="0"/>
    <n v="3"/>
    <s v="Very Poor"/>
    <n v="1"/>
    <s v="Moderate"/>
    <n v="106"/>
    <s v="dizziness"/>
  </r>
  <r>
    <n v="1881"/>
    <n v="30.2"/>
    <s v="Obesity"/>
    <n v="1.82"/>
    <n v="100.05"/>
    <n v="116"/>
    <n v="112"/>
    <x v="1"/>
    <n v="3"/>
    <n v="2024"/>
    <n v="11"/>
    <n v="16"/>
    <d v="2024-11-16T00:00:00"/>
    <s v="Q4"/>
    <s v="Q4-2024"/>
    <x v="0"/>
    <n v="3"/>
    <s v="Very Poor"/>
    <n v="2"/>
    <s v="Mild"/>
    <n v="100"/>
    <s v="headache"/>
  </r>
  <r>
    <n v="1881"/>
    <n v="31.78"/>
    <s v="Obesity"/>
    <n v="1.82"/>
    <n v="105.28"/>
    <n v="117"/>
    <n v="104"/>
    <x v="1"/>
    <n v="4"/>
    <n v="2025"/>
    <n v="5"/>
    <n v="18"/>
    <d v="2025-05-18T00:00:00"/>
    <s v="Q2"/>
    <s v="Q2-2025"/>
    <x v="0"/>
    <n v="1"/>
    <s v="Good"/>
    <n v="1"/>
    <s v="Moderate"/>
    <n v="106"/>
    <s v="dizziness"/>
  </r>
  <r>
    <n v="1881"/>
    <n v="29.84"/>
    <s v="Overweight"/>
    <n v="1.82"/>
    <n v="98.83"/>
    <n v="118"/>
    <n v="96"/>
    <x v="1"/>
    <n v="5"/>
    <n v="2025"/>
    <n v="11"/>
    <n v="16"/>
    <d v="2025-11-16T00:00:00"/>
    <s v="Q4"/>
    <s v="Q4-2025"/>
    <x v="0"/>
    <n v="3"/>
    <s v="Very Poor"/>
    <n v="0"/>
    <s v="Severe"/>
    <n v="102"/>
    <s v="tinnitus"/>
  </r>
  <r>
    <n v="1882"/>
    <n v="21.22"/>
    <s v="Healthy Weight"/>
    <n v="1.62"/>
    <n v="55.68"/>
    <n v="128"/>
    <n v="110"/>
    <x v="1"/>
    <n v="1"/>
    <n v="2023"/>
    <n v="11"/>
    <n v="18"/>
    <d v="2023-11-18T00:00:00"/>
    <s v="Q4"/>
    <s v="Q4-2023"/>
    <x v="1"/>
    <n v="1"/>
    <s v="Good"/>
    <n v="1"/>
    <s v="Moderate"/>
    <n v="108"/>
    <s v="palpitations"/>
  </r>
  <r>
    <n v="1882"/>
    <n v="20.75"/>
    <s v="Healthy Weight"/>
    <n v="1.62"/>
    <n v="54.45"/>
    <n v="124"/>
    <n v="98"/>
    <x v="1"/>
    <n v="2"/>
    <n v="2024"/>
    <n v="5"/>
    <n v="19"/>
    <d v="2024-05-19T00:00:00"/>
    <s v="Q2"/>
    <s v="Q2-2024"/>
    <x v="1"/>
    <n v="1"/>
    <s v="Good"/>
    <n v="1"/>
    <s v="Moderate"/>
    <n v="100"/>
    <s v="headache"/>
  </r>
  <r>
    <n v="1882"/>
    <n v="22.71"/>
    <s v="Healthy Weight"/>
    <n v="1.62"/>
    <n v="59.6"/>
    <n v="124"/>
    <n v="96"/>
    <x v="1"/>
    <n v="3"/>
    <n v="2024"/>
    <n v="11"/>
    <n v="17"/>
    <d v="2024-11-17T00:00:00"/>
    <s v="Q4"/>
    <s v="Q4-2024"/>
    <x v="1"/>
    <n v="2"/>
    <s v="Poor"/>
    <n v="2"/>
    <s v="Mild"/>
    <n v="104"/>
    <s v="itching"/>
  </r>
  <r>
    <n v="1882"/>
    <n v="21.6"/>
    <s v="Healthy Weight"/>
    <n v="1.62"/>
    <n v="56.69"/>
    <n v="129"/>
    <n v="96"/>
    <x v="1"/>
    <n v="4"/>
    <n v="2025"/>
    <n v="5"/>
    <n v="19"/>
    <d v="2025-05-19T00:00:00"/>
    <s v="Q2"/>
    <s v="Q2-2025"/>
    <x v="1"/>
    <n v="1"/>
    <s v="Good"/>
    <n v="1"/>
    <s v="Moderate"/>
    <n v="100"/>
    <s v="headache"/>
  </r>
  <r>
    <n v="1883"/>
    <n v="22.28"/>
    <s v="Healthy Weight"/>
    <n v="1.62"/>
    <n v="58.48"/>
    <n v="98"/>
    <n v="82"/>
    <x v="1"/>
    <n v="1"/>
    <n v="2023"/>
    <n v="11"/>
    <n v="18"/>
    <d v="2023-11-18T00:00:00"/>
    <s v="Q4"/>
    <s v="Q4-2023"/>
    <x v="1"/>
    <n v="1"/>
    <s v="Good"/>
    <n v="2"/>
    <s v="Mild"/>
    <n v="100"/>
    <s v="headache"/>
  </r>
  <r>
    <n v="1883"/>
    <n v="20.329999999999998"/>
    <s v="Healthy Weight"/>
    <n v="1.62"/>
    <n v="53.36"/>
    <n v="111"/>
    <n v="75"/>
    <x v="2"/>
    <n v="2"/>
    <n v="2024"/>
    <n v="5"/>
    <n v="19"/>
    <d v="2024-05-19T00:00:00"/>
    <s v="Q2"/>
    <s v="Q2-2024"/>
    <x v="1"/>
    <n v="1"/>
    <s v="Good"/>
    <n v="1"/>
    <s v="Moderate"/>
    <n v="100"/>
    <s v="headache"/>
  </r>
  <r>
    <n v="1883"/>
    <n v="19.850000000000001"/>
    <s v="Healthy Weight"/>
    <n v="1.62"/>
    <n v="52.1"/>
    <n v="116"/>
    <n v="79"/>
    <x v="2"/>
    <n v="3"/>
    <n v="2024"/>
    <n v="11"/>
    <n v="17"/>
    <d v="2024-11-17T00:00:00"/>
    <s v="Q4"/>
    <s v="Q4-2024"/>
    <x v="1"/>
    <n v="3"/>
    <s v="Very Poor"/>
    <n v="2"/>
    <s v="Mild"/>
    <n v="106"/>
    <s v="dizziness"/>
  </r>
  <r>
    <n v="1883"/>
    <n v="19.59"/>
    <s v="Healthy Weight"/>
    <n v="1.62"/>
    <n v="51.42"/>
    <n v="117"/>
    <n v="86"/>
    <x v="1"/>
    <n v="4"/>
    <n v="2025"/>
    <n v="5"/>
    <n v="19"/>
    <d v="2025-05-19T00:00:00"/>
    <s v="Q2"/>
    <s v="Q2-2025"/>
    <x v="1"/>
    <n v="1"/>
    <s v="Good"/>
    <n v="1"/>
    <s v="Moderate"/>
    <n v="100"/>
    <s v="headache"/>
  </r>
  <r>
    <n v="1883"/>
    <n v="23.52"/>
    <s v="Healthy Weight"/>
    <n v="1.62"/>
    <n v="61.72"/>
    <n v="132"/>
    <n v="86"/>
    <x v="1"/>
    <n v="5"/>
    <n v="2025"/>
    <n v="11"/>
    <n v="17"/>
    <d v="2025-11-17T00:00:00"/>
    <s v="Q4"/>
    <s v="Q4-2025"/>
    <x v="1"/>
    <n v="0"/>
    <s v="Very Good"/>
    <n v="1"/>
    <s v="Moderate"/>
    <n v="105"/>
    <s v="abdominal pain"/>
  </r>
  <r>
    <n v="1884"/>
    <n v="26.47"/>
    <s v="Overweight"/>
    <n v="1.82"/>
    <n v="87.68"/>
    <n v="118"/>
    <n v="93"/>
    <x v="1"/>
    <n v="1"/>
    <n v="2023"/>
    <n v="11"/>
    <n v="19"/>
    <d v="2023-11-19T00:00:00"/>
    <s v="Q4"/>
    <s v="Q4-2023"/>
    <x v="0"/>
    <n v="2"/>
    <s v="Poor"/>
    <n v="2"/>
    <s v="Mild"/>
    <n v="100"/>
    <s v="headache"/>
  </r>
  <r>
    <n v="1884"/>
    <n v="30.27"/>
    <s v="Obesity"/>
    <n v="1.82"/>
    <n v="100.26"/>
    <n v="116"/>
    <n v="96"/>
    <x v="1"/>
    <n v="2"/>
    <n v="2024"/>
    <n v="5"/>
    <n v="20"/>
    <d v="2024-05-20T00:00:00"/>
    <s v="Q2"/>
    <s v="Q2-2024"/>
    <x v="0"/>
    <n v="1"/>
    <s v="Good"/>
    <n v="1"/>
    <s v="Moderate"/>
    <n v="102"/>
    <s v="tinnitus"/>
  </r>
  <r>
    <n v="1884"/>
    <n v="29.41"/>
    <s v="Overweight"/>
    <n v="1.82"/>
    <n v="97.42"/>
    <n v="117"/>
    <n v="102"/>
    <x v="1"/>
    <n v="3"/>
    <n v="2024"/>
    <n v="11"/>
    <n v="18"/>
    <d v="2024-11-18T00:00:00"/>
    <s v="Q4"/>
    <s v="Q4-2024"/>
    <x v="0"/>
    <n v="2"/>
    <s v="Poor"/>
    <n v="1"/>
    <s v="Moderate"/>
    <n v="106"/>
    <s v="dizziness"/>
  </r>
  <r>
    <n v="1885"/>
    <n v="29.31"/>
    <s v="Overweight"/>
    <n v="1.82"/>
    <n v="97.1"/>
    <n v="109"/>
    <n v="77"/>
    <x v="2"/>
    <n v="1"/>
    <n v="2023"/>
    <n v="11"/>
    <n v="20"/>
    <d v="2023-11-20T00:00:00"/>
    <s v="Q4"/>
    <s v="Q4-2023"/>
    <x v="0"/>
    <n v="2"/>
    <s v="Poor"/>
    <n v="0"/>
    <s v="Severe"/>
    <n v="105"/>
    <s v="abdominal pain"/>
  </r>
  <r>
    <n v="1885"/>
    <n v="28.57"/>
    <s v="Overweight"/>
    <n v="1.82"/>
    <n v="94.63"/>
    <n v="110"/>
    <n v="78"/>
    <x v="2"/>
    <n v="2"/>
    <n v="2024"/>
    <n v="5"/>
    <n v="21"/>
    <d v="2024-05-21T00:00:00"/>
    <s v="Q2"/>
    <s v="Q2-2024"/>
    <x v="0"/>
    <n v="3"/>
    <s v="Very Poor"/>
    <n v="1"/>
    <s v="Moderate"/>
    <n v="100"/>
    <s v="headache"/>
  </r>
  <r>
    <n v="1885"/>
    <n v="29.65"/>
    <s v="Overweight"/>
    <n v="1.82"/>
    <n v="98.2"/>
    <n v="111"/>
    <n v="76"/>
    <x v="2"/>
    <n v="3"/>
    <n v="2024"/>
    <n v="11"/>
    <n v="19"/>
    <d v="2024-11-19T00:00:00"/>
    <s v="Q4"/>
    <s v="Q4-2024"/>
    <x v="0"/>
    <n v="3"/>
    <s v="Very Poor"/>
    <n v="1"/>
    <s v="Moderate"/>
    <n v="108"/>
    <s v="palpitations"/>
  </r>
  <r>
    <n v="1885"/>
    <n v="29.83"/>
    <s v="Overweight"/>
    <n v="1.82"/>
    <n v="98.79"/>
    <n v="106"/>
    <n v="86"/>
    <x v="1"/>
    <n v="4"/>
    <n v="2025"/>
    <n v="5"/>
    <n v="21"/>
    <d v="2025-05-21T00:00:00"/>
    <s v="Q2"/>
    <s v="Q2-2025"/>
    <x v="0"/>
    <n v="2"/>
    <s v="Poor"/>
    <n v="0"/>
    <s v="Severe"/>
    <n v="102"/>
    <s v="tinnitus"/>
  </r>
  <r>
    <n v="1885"/>
    <n v="33.700000000000003"/>
    <s v="Obesity"/>
    <n v="1.82"/>
    <n v="111.62"/>
    <n v="113"/>
    <n v="79"/>
    <x v="2"/>
    <n v="5"/>
    <n v="2025"/>
    <n v="11"/>
    <n v="19"/>
    <d v="2025-11-19T00:00:00"/>
    <s v="Q4"/>
    <s v="Q4-2025"/>
    <x v="0"/>
    <n v="0"/>
    <s v="Very Good"/>
    <n v="0"/>
    <s v="Severe"/>
    <n v="100"/>
    <s v="headache"/>
  </r>
  <r>
    <n v="1886"/>
    <n v="24.06"/>
    <s v="Healthy Weight"/>
    <n v="1.82"/>
    <n v="79.7"/>
    <n v="120"/>
    <n v="102"/>
    <x v="1"/>
    <n v="1"/>
    <n v="2023"/>
    <n v="11"/>
    <n v="22"/>
    <d v="2023-11-22T00:00:00"/>
    <s v="Q4"/>
    <s v="Q4-2023"/>
    <x v="0"/>
    <n v="2"/>
    <s v="Poor"/>
    <n v="1"/>
    <s v="Moderate"/>
    <n v="104"/>
    <s v="itching"/>
  </r>
  <r>
    <n v="1886"/>
    <n v="24.49"/>
    <s v="Healthy Weight"/>
    <n v="1.82"/>
    <n v="81.11"/>
    <n v="119"/>
    <n v="111"/>
    <x v="1"/>
    <n v="2"/>
    <n v="2024"/>
    <n v="5"/>
    <n v="23"/>
    <d v="2024-05-23T00:00:00"/>
    <s v="Q2"/>
    <s v="Q2-2024"/>
    <x v="0"/>
    <n v="0"/>
    <s v="Very Good"/>
    <n v="1"/>
    <s v="Moderate"/>
    <n v="104"/>
    <s v="itching"/>
  </r>
  <r>
    <n v="1886"/>
    <n v="24.4"/>
    <s v="Healthy Weight"/>
    <n v="1.82"/>
    <n v="80.83"/>
    <n v="126"/>
    <n v="109"/>
    <x v="1"/>
    <n v="3"/>
    <n v="2024"/>
    <n v="11"/>
    <n v="21"/>
    <d v="2024-11-21T00:00:00"/>
    <s v="Q4"/>
    <s v="Q4-2024"/>
    <x v="0"/>
    <n v="2"/>
    <s v="Poor"/>
    <n v="1"/>
    <s v="Moderate"/>
    <n v="100"/>
    <s v="headache"/>
  </r>
  <r>
    <n v="1886"/>
    <n v="21.74"/>
    <s v="Healthy Weight"/>
    <n v="1.82"/>
    <n v="72"/>
    <n v="125"/>
    <n v="117"/>
    <x v="1"/>
    <n v="4"/>
    <n v="2025"/>
    <n v="5"/>
    <n v="23"/>
    <d v="2025-05-23T00:00:00"/>
    <s v="Q2"/>
    <s v="Q2-2025"/>
    <x v="0"/>
    <n v="2"/>
    <s v="Poor"/>
    <n v="1"/>
    <s v="Moderate"/>
    <n v="100"/>
    <s v="headache"/>
  </r>
  <r>
    <n v="1887"/>
    <n v="24.95"/>
    <s v="Healthy Weight"/>
    <n v="1.82"/>
    <n v="82.63"/>
    <n v="124"/>
    <n v="111"/>
    <x v="1"/>
    <n v="1"/>
    <n v="2023"/>
    <n v="11"/>
    <n v="26"/>
    <d v="2023-11-26T00:00:00"/>
    <s v="Q4"/>
    <s v="Q4-2023"/>
    <x v="0"/>
    <n v="3"/>
    <s v="Very Poor"/>
    <n v="0"/>
    <s v="Severe"/>
    <n v="101"/>
    <s v="nausea"/>
  </r>
  <r>
    <n v="1887"/>
    <n v="26.61"/>
    <s v="Overweight"/>
    <n v="1.82"/>
    <n v="88.15"/>
    <n v="124"/>
    <n v="119"/>
    <x v="1"/>
    <n v="2"/>
    <n v="2024"/>
    <n v="5"/>
    <n v="27"/>
    <d v="2024-05-27T00:00:00"/>
    <s v="Q2"/>
    <s v="Q2-2024"/>
    <x v="0"/>
    <n v="2"/>
    <s v="Poor"/>
    <n v="0"/>
    <s v="Severe"/>
    <n v="100"/>
    <s v="headache"/>
  </r>
  <r>
    <n v="1887"/>
    <n v="27.88"/>
    <s v="Overweight"/>
    <n v="1.82"/>
    <n v="92.35"/>
    <n v="127"/>
    <n v="135"/>
    <x v="1"/>
    <n v="3"/>
    <n v="2024"/>
    <n v="11"/>
    <n v="25"/>
    <d v="2024-11-25T00:00:00"/>
    <s v="Q4"/>
    <s v="Q4-2024"/>
    <x v="0"/>
    <n v="0"/>
    <s v="Very Good"/>
    <n v="1"/>
    <s v="Moderate"/>
    <n v="100"/>
    <s v="headache"/>
  </r>
  <r>
    <n v="1887"/>
    <n v="28.27"/>
    <s v="Overweight"/>
    <n v="1.82"/>
    <n v="93.63"/>
    <n v="132"/>
    <n v="120"/>
    <x v="1"/>
    <n v="4"/>
    <n v="2025"/>
    <n v="5"/>
    <n v="27"/>
    <d v="2025-05-27T00:00:00"/>
    <s v="Q2"/>
    <s v="Q2-2025"/>
    <x v="0"/>
    <n v="1"/>
    <s v="Good"/>
    <n v="0"/>
    <s v="Severe"/>
    <n v="100"/>
    <s v="headache"/>
  </r>
  <r>
    <n v="1887"/>
    <n v="29.67"/>
    <s v="Overweight"/>
    <n v="1.82"/>
    <n v="98.29"/>
    <n v="137"/>
    <n v="119"/>
    <x v="0"/>
    <n v="5"/>
    <n v="2025"/>
    <n v="11"/>
    <n v="25"/>
    <d v="2025-11-25T00:00:00"/>
    <s v="Q4"/>
    <s v="Q4-2025"/>
    <x v="0"/>
    <n v="1"/>
    <s v="Good"/>
    <n v="1"/>
    <s v="Moderate"/>
    <n v="100"/>
    <s v="headache"/>
  </r>
  <r>
    <n v="1887"/>
    <n v="31.05"/>
    <s v="Obesity"/>
    <n v="1.82"/>
    <n v="102.86"/>
    <n v="133"/>
    <n v="120"/>
    <x v="1"/>
    <n v="6"/>
    <n v="2026"/>
    <n v="5"/>
    <n v="27"/>
    <d v="2026-05-27T00:00:00"/>
    <s v="Q2"/>
    <s v="Q2-2026"/>
    <x v="0"/>
    <n v="2"/>
    <s v="Poor"/>
    <n v="0"/>
    <s v="Severe"/>
    <n v="100"/>
    <s v="headache"/>
  </r>
  <r>
    <n v="1888"/>
    <n v="20.07"/>
    <s v="Healthy Weight"/>
    <n v="1.62"/>
    <n v="52.66"/>
    <n v="127"/>
    <n v="127"/>
    <x v="1"/>
    <n v="1"/>
    <n v="2023"/>
    <n v="11"/>
    <n v="26"/>
    <d v="2023-11-26T00:00:00"/>
    <s v="Q4"/>
    <s v="Q4-2023"/>
    <x v="1"/>
    <n v="2"/>
    <s v="Poor"/>
    <n v="1"/>
    <s v="Moderate"/>
    <n v="100"/>
    <s v="headache"/>
  </r>
  <r>
    <n v="1888"/>
    <n v="21.17"/>
    <s v="Healthy Weight"/>
    <n v="1.62"/>
    <n v="55.55"/>
    <n v="119"/>
    <n v="126"/>
    <x v="1"/>
    <n v="2"/>
    <n v="2024"/>
    <n v="5"/>
    <n v="27"/>
    <d v="2024-05-27T00:00:00"/>
    <s v="Q2"/>
    <s v="Q2-2024"/>
    <x v="1"/>
    <n v="1"/>
    <s v="Good"/>
    <n v="1"/>
    <s v="Moderate"/>
    <n v="100"/>
    <s v="headache"/>
  </r>
  <r>
    <n v="1888"/>
    <n v="19.54"/>
    <s v="Healthy Weight"/>
    <n v="1.62"/>
    <n v="51.29"/>
    <n v="128"/>
    <n v="123"/>
    <x v="1"/>
    <n v="3"/>
    <n v="2024"/>
    <n v="11"/>
    <n v="25"/>
    <d v="2024-11-25T00:00:00"/>
    <s v="Q4"/>
    <s v="Q4-2024"/>
    <x v="1"/>
    <n v="1"/>
    <s v="Good"/>
    <n v="2"/>
    <s v="Mild"/>
    <n v="100"/>
    <s v="headache"/>
  </r>
  <r>
    <n v="1888"/>
    <n v="15.17"/>
    <s v="Underweight"/>
    <n v="1.62"/>
    <n v="39.799999999999997"/>
    <n v="130"/>
    <n v="123"/>
    <x v="1"/>
    <n v="4"/>
    <n v="2025"/>
    <n v="5"/>
    <n v="27"/>
    <d v="2025-05-27T00:00:00"/>
    <s v="Q2"/>
    <s v="Q2-2025"/>
    <x v="1"/>
    <n v="1"/>
    <s v="Good"/>
    <n v="2"/>
    <s v="Mild"/>
    <n v="102"/>
    <s v="tinnitus"/>
  </r>
  <r>
    <n v="1888"/>
    <n v="14.75"/>
    <s v="Underweight"/>
    <n v="1.62"/>
    <n v="38.71"/>
    <n v="135"/>
    <n v="125"/>
    <x v="0"/>
    <n v="5"/>
    <n v="2025"/>
    <n v="11"/>
    <n v="25"/>
    <d v="2025-11-25T00:00:00"/>
    <s v="Q4"/>
    <s v="Q4-2025"/>
    <x v="1"/>
    <n v="1"/>
    <s v="Good"/>
    <n v="1"/>
    <s v="Moderate"/>
    <n v="109"/>
    <s v="hallucinations"/>
  </r>
  <r>
    <n v="1889"/>
    <n v="23.27"/>
    <s v="Healthy Weight"/>
    <n v="1.62"/>
    <n v="61.06"/>
    <n v="112"/>
    <n v="88"/>
    <x v="1"/>
    <n v="1"/>
    <n v="2023"/>
    <n v="11"/>
    <n v="30"/>
    <d v="2023-11-30T00:00:00"/>
    <s v="Q4"/>
    <s v="Q4-2023"/>
    <x v="1"/>
    <n v="1"/>
    <s v="Good"/>
    <n v="2"/>
    <s v="Mild"/>
    <n v="100"/>
    <s v="headache"/>
  </r>
  <r>
    <n v="1889"/>
    <n v="26.16"/>
    <s v="Overweight"/>
    <n v="1.62"/>
    <n v="68.66"/>
    <n v="111"/>
    <n v="84"/>
    <x v="1"/>
    <n v="2"/>
    <n v="2024"/>
    <n v="5"/>
    <n v="31"/>
    <d v="2024-05-31T00:00:00"/>
    <s v="Q2"/>
    <s v="Q2-2024"/>
    <x v="1"/>
    <n v="2"/>
    <s v="Poor"/>
    <n v="0"/>
    <s v="Severe"/>
    <n v="100"/>
    <s v="headache"/>
  </r>
  <r>
    <n v="1889"/>
    <n v="24.44"/>
    <s v="Healthy Weight"/>
    <n v="1.62"/>
    <n v="64.14"/>
    <n v="104"/>
    <n v="79"/>
    <x v="2"/>
    <n v="3"/>
    <n v="2024"/>
    <n v="11"/>
    <n v="29"/>
    <d v="2024-11-29T00:00:00"/>
    <s v="Q4"/>
    <s v="Q4-2024"/>
    <x v="1"/>
    <n v="0"/>
    <s v="Very Good"/>
    <n v="1"/>
    <s v="Moderate"/>
    <n v="105"/>
    <s v="abdominal pain"/>
  </r>
  <r>
    <n v="1889"/>
    <n v="26.04"/>
    <s v="Overweight"/>
    <n v="1.62"/>
    <n v="68.349999999999994"/>
    <n v="92"/>
    <n v="75"/>
    <x v="2"/>
    <n v="4"/>
    <n v="2025"/>
    <n v="5"/>
    <n v="31"/>
    <d v="2025-05-31T00:00:00"/>
    <s v="Q2"/>
    <s v="Q2-2025"/>
    <x v="1"/>
    <n v="3"/>
    <s v="Very Poor"/>
    <n v="2"/>
    <s v="Mild"/>
    <n v="109"/>
    <s v="hallucinations"/>
  </r>
  <r>
    <n v="1889"/>
    <n v="28.45"/>
    <s v="Overweight"/>
    <n v="1.62"/>
    <n v="74.67"/>
    <n v="100"/>
    <n v="76"/>
    <x v="2"/>
    <n v="5"/>
    <n v="2025"/>
    <n v="11"/>
    <n v="29"/>
    <d v="2025-11-29T00:00:00"/>
    <s v="Q4"/>
    <s v="Q4-2025"/>
    <x v="1"/>
    <n v="2"/>
    <s v="Poor"/>
    <n v="1"/>
    <s v="Moderate"/>
    <n v="106"/>
    <s v="dizziness"/>
  </r>
  <r>
    <n v="1890"/>
    <n v="20.18"/>
    <s v="Healthy Weight"/>
    <n v="1.62"/>
    <n v="52.96"/>
    <n v="113"/>
    <n v="109"/>
    <x v="1"/>
    <n v="1"/>
    <n v="2023"/>
    <n v="12"/>
    <n v="2"/>
    <d v="2023-12-02T00:00:00"/>
    <s v="Q4"/>
    <s v="Q4-2023"/>
    <x v="1"/>
    <n v="0"/>
    <s v="Very Good"/>
    <n v="1"/>
    <s v="Moderate"/>
    <n v="101"/>
    <s v="nausea"/>
  </r>
  <r>
    <n v="1890"/>
    <n v="19.95"/>
    <s v="Healthy Weight"/>
    <n v="1.62"/>
    <n v="52.36"/>
    <n v="114"/>
    <n v="118"/>
    <x v="1"/>
    <n v="2"/>
    <n v="2024"/>
    <n v="6"/>
    <n v="2"/>
    <d v="2024-06-02T00:00:00"/>
    <s v="Q2"/>
    <s v="Q2-2024"/>
    <x v="1"/>
    <n v="1"/>
    <s v="Good"/>
    <n v="2"/>
    <s v="Mild"/>
    <n v="101"/>
    <s v="nausea"/>
  </r>
  <r>
    <n v="1890"/>
    <n v="21.81"/>
    <s v="Healthy Weight"/>
    <n v="1.62"/>
    <n v="57.24"/>
    <n v="116"/>
    <n v="118"/>
    <x v="1"/>
    <n v="3"/>
    <n v="2024"/>
    <n v="12"/>
    <n v="1"/>
    <d v="2024-12-01T00:00:00"/>
    <s v="Q4"/>
    <s v="Q4-2024"/>
    <x v="1"/>
    <n v="0"/>
    <s v="Very Good"/>
    <n v="2"/>
    <s v="Mild"/>
    <n v="100"/>
    <s v="headache"/>
  </r>
  <r>
    <n v="1890"/>
    <n v="17.55"/>
    <s v="Underweight"/>
    <n v="1.62"/>
    <n v="46.06"/>
    <n v="111"/>
    <n v="126"/>
    <x v="1"/>
    <n v="4"/>
    <n v="2025"/>
    <n v="6"/>
    <n v="2"/>
    <d v="2025-06-02T00:00:00"/>
    <s v="Q2"/>
    <s v="Q2-2025"/>
    <x v="1"/>
    <n v="1"/>
    <s v="Good"/>
    <n v="2"/>
    <s v="Mild"/>
    <n v="100"/>
    <s v="headache"/>
  </r>
  <r>
    <n v="1890"/>
    <n v="18.77"/>
    <s v="Healthy Weight"/>
    <n v="1.62"/>
    <n v="49.26"/>
    <n v="111"/>
    <n v="123"/>
    <x v="1"/>
    <n v="5"/>
    <n v="2025"/>
    <n v="12"/>
    <n v="1"/>
    <d v="2025-12-01T00:00:00"/>
    <s v="Q4"/>
    <s v="Q4-2025"/>
    <x v="1"/>
    <n v="0"/>
    <s v="Very Good"/>
    <n v="1"/>
    <s v="Moderate"/>
    <n v="105"/>
    <s v="abdominal pain"/>
  </r>
  <r>
    <n v="1891"/>
    <n v="18.170000000000002"/>
    <s v="Underweight"/>
    <n v="1.62"/>
    <n v="47.67"/>
    <n v="118"/>
    <n v="82"/>
    <x v="1"/>
    <n v="1"/>
    <n v="2023"/>
    <n v="12"/>
    <n v="6"/>
    <d v="2023-12-06T00:00:00"/>
    <s v="Q4"/>
    <s v="Q4-2023"/>
    <x v="1"/>
    <n v="2"/>
    <s v="Poor"/>
    <n v="2"/>
    <s v="Mild"/>
    <n v="101"/>
    <s v="nausea"/>
  </r>
  <r>
    <n v="1891"/>
    <n v="16.559999999999999"/>
    <s v="Underweight"/>
    <n v="1.62"/>
    <n v="43.46"/>
    <n v="114"/>
    <n v="79"/>
    <x v="2"/>
    <n v="2"/>
    <n v="2024"/>
    <n v="6"/>
    <n v="6"/>
    <d v="2024-06-06T00:00:00"/>
    <s v="Q2"/>
    <s v="Q2-2024"/>
    <x v="1"/>
    <n v="2"/>
    <s v="Poor"/>
    <n v="0"/>
    <s v="Severe"/>
    <n v="100"/>
    <s v="headache"/>
  </r>
  <r>
    <n v="1891"/>
    <n v="15.58"/>
    <s v="Underweight"/>
    <n v="1.62"/>
    <n v="40.9"/>
    <n v="114"/>
    <n v="82"/>
    <x v="1"/>
    <n v="3"/>
    <n v="2024"/>
    <n v="12"/>
    <n v="5"/>
    <d v="2024-12-05T00:00:00"/>
    <s v="Q4"/>
    <s v="Q4-2024"/>
    <x v="1"/>
    <n v="1"/>
    <s v="Good"/>
    <n v="0"/>
    <s v="Severe"/>
    <n v="107"/>
    <s v="skin rash"/>
  </r>
  <r>
    <n v="1892"/>
    <n v="26.77"/>
    <s v="Overweight"/>
    <n v="1.82"/>
    <n v="88.67"/>
    <n v="115"/>
    <n v="113"/>
    <x v="1"/>
    <n v="1"/>
    <n v="2023"/>
    <n v="12"/>
    <n v="9"/>
    <d v="2023-12-09T00:00:00"/>
    <s v="Q4"/>
    <s v="Q4-2023"/>
    <x v="0"/>
    <n v="2"/>
    <s v="Poor"/>
    <n v="0"/>
    <s v="Severe"/>
    <n v="101"/>
    <s v="nausea"/>
  </r>
  <r>
    <n v="1892"/>
    <n v="27.61"/>
    <s v="Overweight"/>
    <n v="1.82"/>
    <n v="91.47"/>
    <n v="117"/>
    <n v="109"/>
    <x v="1"/>
    <n v="2"/>
    <n v="2024"/>
    <n v="6"/>
    <n v="9"/>
    <d v="2024-06-09T00:00:00"/>
    <s v="Q2"/>
    <s v="Q2-2024"/>
    <x v="0"/>
    <n v="1"/>
    <s v="Good"/>
    <n v="0"/>
    <s v="Severe"/>
    <n v="108"/>
    <s v="palpitations"/>
  </r>
  <r>
    <n v="1892"/>
    <n v="28.67"/>
    <s v="Overweight"/>
    <n v="1.82"/>
    <n v="94.98"/>
    <n v="117"/>
    <n v="101"/>
    <x v="1"/>
    <n v="3"/>
    <n v="2024"/>
    <n v="12"/>
    <n v="8"/>
    <d v="2024-12-08T00:00:00"/>
    <s v="Q4"/>
    <s v="Q4-2024"/>
    <x v="0"/>
    <n v="0"/>
    <s v="Very Good"/>
    <n v="0"/>
    <s v="Severe"/>
    <n v="105"/>
    <s v="abdominal pain"/>
  </r>
  <r>
    <n v="1892"/>
    <n v="28.57"/>
    <s v="Overweight"/>
    <n v="1.82"/>
    <n v="94.63"/>
    <n v="114"/>
    <n v="101"/>
    <x v="1"/>
    <n v="4"/>
    <n v="2025"/>
    <n v="6"/>
    <n v="9"/>
    <d v="2025-06-09T00:00:00"/>
    <s v="Q2"/>
    <s v="Q2-2025"/>
    <x v="0"/>
    <n v="3"/>
    <s v="Very Poor"/>
    <n v="0"/>
    <s v="Severe"/>
    <n v="100"/>
    <s v="headache"/>
  </r>
  <r>
    <n v="1892"/>
    <n v="31.35"/>
    <s v="Obesity"/>
    <n v="1.82"/>
    <n v="103.83"/>
    <n v="114"/>
    <n v="96"/>
    <x v="1"/>
    <n v="5"/>
    <n v="2025"/>
    <n v="12"/>
    <n v="8"/>
    <d v="2025-12-08T00:00:00"/>
    <s v="Q4"/>
    <s v="Q4-2025"/>
    <x v="0"/>
    <n v="2"/>
    <s v="Poor"/>
    <n v="0"/>
    <s v="Severe"/>
    <n v="101"/>
    <s v="nausea"/>
  </r>
  <r>
    <n v="1893"/>
    <n v="21.35"/>
    <s v="Healthy Weight"/>
    <n v="1.62"/>
    <n v="56.03"/>
    <n v="117"/>
    <n v="91"/>
    <x v="1"/>
    <n v="1"/>
    <n v="2023"/>
    <n v="12"/>
    <n v="12"/>
    <d v="2023-12-12T00:00:00"/>
    <s v="Q4"/>
    <s v="Q4-2023"/>
    <x v="1"/>
    <n v="0"/>
    <s v="Very Good"/>
    <n v="2"/>
    <s v="Mild"/>
    <n v="103"/>
    <s v="vomiting"/>
  </r>
  <r>
    <n v="1893"/>
    <n v="22.08"/>
    <s v="Healthy Weight"/>
    <n v="1.62"/>
    <n v="57.96"/>
    <n v="118"/>
    <n v="88"/>
    <x v="1"/>
    <n v="2"/>
    <n v="2024"/>
    <n v="6"/>
    <n v="12"/>
    <d v="2024-06-12T00:00:00"/>
    <s v="Q2"/>
    <s v="Q2-2024"/>
    <x v="1"/>
    <n v="1"/>
    <s v="Good"/>
    <n v="1"/>
    <s v="Moderate"/>
    <n v="100"/>
    <s v="headache"/>
  </r>
  <r>
    <n v="1893"/>
    <n v="22.37"/>
    <s v="Healthy Weight"/>
    <n v="1.62"/>
    <n v="58.71"/>
    <n v="106"/>
    <n v="86"/>
    <x v="1"/>
    <n v="3"/>
    <n v="2024"/>
    <n v="12"/>
    <n v="11"/>
    <d v="2024-12-11T00:00:00"/>
    <s v="Q4"/>
    <s v="Q4-2024"/>
    <x v="1"/>
    <n v="1"/>
    <s v="Good"/>
    <n v="1"/>
    <s v="Moderate"/>
    <n v="103"/>
    <s v="vomiting"/>
  </r>
  <r>
    <n v="1894"/>
    <n v="24.49"/>
    <s v="Healthy Weight"/>
    <n v="1.82"/>
    <n v="81.13"/>
    <n v="117"/>
    <n v="96"/>
    <x v="1"/>
    <n v="1"/>
    <n v="2023"/>
    <n v="12"/>
    <n v="14"/>
    <d v="2023-12-14T00:00:00"/>
    <s v="Q4"/>
    <s v="Q4-2023"/>
    <x v="0"/>
    <n v="1"/>
    <s v="Good"/>
    <n v="1"/>
    <s v="Moderate"/>
    <n v="108"/>
    <s v="palpitations"/>
  </r>
  <r>
    <n v="1894"/>
    <n v="27.12"/>
    <s v="Overweight"/>
    <n v="1.82"/>
    <n v="89.83"/>
    <n v="111"/>
    <n v="89"/>
    <x v="1"/>
    <n v="2"/>
    <n v="2024"/>
    <n v="6"/>
    <n v="14"/>
    <d v="2024-06-14T00:00:00"/>
    <s v="Q2"/>
    <s v="Q2-2024"/>
    <x v="0"/>
    <n v="2"/>
    <s v="Poor"/>
    <n v="1"/>
    <s v="Moderate"/>
    <n v="100"/>
    <s v="headache"/>
  </r>
  <r>
    <n v="1894"/>
    <n v="26.13"/>
    <s v="Overweight"/>
    <n v="1.82"/>
    <n v="86.56"/>
    <n v="111"/>
    <n v="82"/>
    <x v="1"/>
    <n v="3"/>
    <n v="2024"/>
    <n v="12"/>
    <n v="13"/>
    <d v="2024-12-13T00:00:00"/>
    <s v="Q4"/>
    <s v="Q4-2024"/>
    <x v="0"/>
    <n v="1"/>
    <s v="Good"/>
    <n v="2"/>
    <s v="Mild"/>
    <n v="100"/>
    <s v="headache"/>
  </r>
  <r>
    <n v="1894"/>
    <n v="29.24"/>
    <s v="Overweight"/>
    <n v="1.82"/>
    <n v="96.87"/>
    <n v="116"/>
    <n v="90"/>
    <x v="1"/>
    <n v="4"/>
    <n v="2025"/>
    <n v="6"/>
    <n v="14"/>
    <d v="2025-06-14T00:00:00"/>
    <s v="Q2"/>
    <s v="Q2-2025"/>
    <x v="0"/>
    <n v="3"/>
    <s v="Very Poor"/>
    <n v="1"/>
    <s v="Moderate"/>
    <n v="100"/>
    <s v="headache"/>
  </r>
  <r>
    <n v="1895"/>
    <n v="22.31"/>
    <s v="Healthy Weight"/>
    <n v="1.62"/>
    <n v="58.54"/>
    <n v="118"/>
    <n v="99"/>
    <x v="1"/>
    <n v="1"/>
    <n v="2023"/>
    <n v="12"/>
    <n v="18"/>
    <d v="2023-12-18T00:00:00"/>
    <s v="Q4"/>
    <s v="Q4-2023"/>
    <x v="1"/>
    <n v="1"/>
    <s v="Good"/>
    <n v="1"/>
    <s v="Moderate"/>
    <n v="100"/>
    <s v="headache"/>
  </r>
  <r>
    <n v="1895"/>
    <n v="23.62"/>
    <s v="Healthy Weight"/>
    <n v="1.62"/>
    <n v="61.98"/>
    <n v="123"/>
    <n v="106"/>
    <x v="1"/>
    <n v="2"/>
    <n v="2024"/>
    <n v="6"/>
    <n v="18"/>
    <d v="2024-06-18T00:00:00"/>
    <s v="Q2"/>
    <s v="Q2-2024"/>
    <x v="1"/>
    <n v="1"/>
    <s v="Good"/>
    <n v="0"/>
    <s v="Severe"/>
    <n v="101"/>
    <s v="nausea"/>
  </r>
  <r>
    <n v="1895"/>
    <n v="23.97"/>
    <s v="Healthy Weight"/>
    <n v="1.62"/>
    <n v="62.91"/>
    <n v="120"/>
    <n v="110"/>
    <x v="1"/>
    <n v="3"/>
    <n v="2024"/>
    <n v="12"/>
    <n v="17"/>
    <d v="2024-12-17T00:00:00"/>
    <s v="Q4"/>
    <s v="Q4-2024"/>
    <x v="1"/>
    <n v="1"/>
    <s v="Good"/>
    <n v="2"/>
    <s v="Mild"/>
    <n v="100"/>
    <s v="headache"/>
  </r>
  <r>
    <n v="1896"/>
    <n v="22.38"/>
    <s v="Healthy Weight"/>
    <n v="1.82"/>
    <n v="74.12"/>
    <n v="123"/>
    <n v="97"/>
    <x v="1"/>
    <n v="1"/>
    <n v="2023"/>
    <n v="12"/>
    <n v="19"/>
    <d v="2023-12-19T00:00:00"/>
    <s v="Q4"/>
    <s v="Q4-2023"/>
    <x v="0"/>
    <n v="2"/>
    <s v="Poor"/>
    <n v="2"/>
    <s v="Mild"/>
    <n v="100"/>
    <s v="headache"/>
  </r>
  <r>
    <n v="1896"/>
    <n v="19.78"/>
    <s v="Healthy Weight"/>
    <n v="1.82"/>
    <n v="65.53"/>
    <n v="130"/>
    <n v="105"/>
    <x v="1"/>
    <n v="2"/>
    <n v="2024"/>
    <n v="6"/>
    <n v="19"/>
    <d v="2024-06-19T00:00:00"/>
    <s v="Q2"/>
    <s v="Q2-2024"/>
    <x v="0"/>
    <n v="1"/>
    <s v="Good"/>
    <n v="2"/>
    <s v="Mild"/>
    <n v="100"/>
    <s v="headache"/>
  </r>
  <r>
    <n v="1896"/>
    <n v="21.01"/>
    <s v="Healthy Weight"/>
    <n v="1.82"/>
    <n v="69.58"/>
    <n v="128"/>
    <n v="98"/>
    <x v="1"/>
    <n v="3"/>
    <n v="2024"/>
    <n v="12"/>
    <n v="18"/>
    <d v="2024-12-18T00:00:00"/>
    <s v="Q4"/>
    <s v="Q4-2024"/>
    <x v="0"/>
    <n v="1"/>
    <s v="Good"/>
    <n v="2"/>
    <s v="Mild"/>
    <n v="100"/>
    <s v="headache"/>
  </r>
  <r>
    <n v="1896"/>
    <n v="17.36"/>
    <s v="Underweight"/>
    <n v="1.82"/>
    <n v="57.51"/>
    <n v="125"/>
    <n v="96"/>
    <x v="1"/>
    <n v="4"/>
    <n v="2025"/>
    <n v="6"/>
    <n v="19"/>
    <d v="2025-06-19T00:00:00"/>
    <s v="Q2"/>
    <s v="Q2-2025"/>
    <x v="0"/>
    <n v="2"/>
    <s v="Poor"/>
    <n v="1"/>
    <s v="Moderate"/>
    <n v="100"/>
    <s v="headache"/>
  </r>
  <r>
    <n v="1897"/>
    <n v="23.81"/>
    <s v="Healthy Weight"/>
    <n v="1.62"/>
    <n v="62.48"/>
    <n v="131"/>
    <n v="117"/>
    <x v="1"/>
    <n v="1"/>
    <n v="2023"/>
    <n v="12"/>
    <n v="20"/>
    <d v="2023-12-20T00:00:00"/>
    <s v="Q4"/>
    <s v="Q4-2023"/>
    <x v="1"/>
    <n v="3"/>
    <s v="Very Poor"/>
    <n v="1"/>
    <s v="Moderate"/>
    <n v="109"/>
    <s v="hallucinations"/>
  </r>
  <r>
    <n v="1897"/>
    <n v="24.49"/>
    <s v="Healthy Weight"/>
    <n v="1.62"/>
    <n v="64.260000000000005"/>
    <n v="138"/>
    <n v="116"/>
    <x v="0"/>
    <n v="2"/>
    <n v="2024"/>
    <n v="6"/>
    <n v="20"/>
    <d v="2024-06-20T00:00:00"/>
    <s v="Q2"/>
    <s v="Q2-2024"/>
    <x v="1"/>
    <n v="0"/>
    <s v="Very Good"/>
    <n v="2"/>
    <s v="Mild"/>
    <n v="103"/>
    <s v="vomiting"/>
  </r>
  <r>
    <n v="1897"/>
    <n v="24.59"/>
    <s v="Healthy Weight"/>
    <n v="1.62"/>
    <n v="64.52"/>
    <n v="151"/>
    <n v="123"/>
    <x v="0"/>
    <n v="3"/>
    <n v="2024"/>
    <n v="12"/>
    <n v="19"/>
    <d v="2024-12-19T00:00:00"/>
    <s v="Q4"/>
    <s v="Q4-2024"/>
    <x v="1"/>
    <n v="2"/>
    <s v="Poor"/>
    <n v="2"/>
    <s v="Mild"/>
    <n v="107"/>
    <s v="skin rash"/>
  </r>
  <r>
    <n v="1897"/>
    <n v="24.97"/>
    <s v="Healthy Weight"/>
    <n v="1.62"/>
    <n v="65.540000000000006"/>
    <n v="153"/>
    <n v="123"/>
    <x v="0"/>
    <n v="4"/>
    <n v="2025"/>
    <n v="6"/>
    <n v="20"/>
    <d v="2025-06-20T00:00:00"/>
    <s v="Q2"/>
    <s v="Q2-2025"/>
    <x v="1"/>
    <n v="2"/>
    <s v="Poor"/>
    <n v="0"/>
    <s v="Severe"/>
    <n v="107"/>
    <s v="skin rash"/>
  </r>
  <r>
    <n v="1897"/>
    <n v="27.22"/>
    <s v="Overweight"/>
    <n v="1.62"/>
    <n v="71.44"/>
    <n v="155"/>
    <n v="122"/>
    <x v="0"/>
    <n v="5"/>
    <n v="2025"/>
    <n v="12"/>
    <n v="19"/>
    <d v="2025-12-19T00:00:00"/>
    <s v="Q4"/>
    <s v="Q4-2025"/>
    <x v="1"/>
    <n v="3"/>
    <s v="Very Poor"/>
    <n v="1"/>
    <s v="Moderate"/>
    <n v="100"/>
    <s v="headache"/>
  </r>
  <r>
    <n v="1898"/>
    <n v="24.99"/>
    <s v="Healthy Weight"/>
    <n v="1.82"/>
    <n v="82.77"/>
    <n v="121"/>
    <n v="85"/>
    <x v="1"/>
    <n v="1"/>
    <n v="2023"/>
    <n v="12"/>
    <n v="24"/>
    <d v="2023-12-24T00:00:00"/>
    <s v="Q4"/>
    <s v="Q4-2023"/>
    <x v="0"/>
    <n v="3"/>
    <s v="Very Poor"/>
    <n v="2"/>
    <s v="Mild"/>
    <n v="108"/>
    <s v="palpitations"/>
  </r>
  <r>
    <n v="1898"/>
    <n v="26.13"/>
    <s v="Overweight"/>
    <n v="1.82"/>
    <n v="86.56"/>
    <n v="125"/>
    <n v="92"/>
    <x v="1"/>
    <n v="2"/>
    <n v="2024"/>
    <n v="6"/>
    <n v="24"/>
    <d v="2024-06-24T00:00:00"/>
    <s v="Q2"/>
    <s v="Q2-2024"/>
    <x v="0"/>
    <n v="2"/>
    <s v="Poor"/>
    <n v="0"/>
    <s v="Severe"/>
    <n v="100"/>
    <s v="headache"/>
  </r>
  <r>
    <n v="1898"/>
    <n v="24.2"/>
    <s v="Healthy Weight"/>
    <n v="1.82"/>
    <n v="80.150000000000006"/>
    <n v="125"/>
    <n v="87"/>
    <x v="1"/>
    <n v="3"/>
    <n v="2024"/>
    <n v="12"/>
    <n v="23"/>
    <d v="2024-12-23T00:00:00"/>
    <s v="Q4"/>
    <s v="Q4-2024"/>
    <x v="0"/>
    <n v="1"/>
    <s v="Good"/>
    <n v="2"/>
    <s v="Mild"/>
    <n v="103"/>
    <s v="vomiting"/>
  </r>
  <r>
    <n v="1898"/>
    <n v="24.98"/>
    <s v="Healthy Weight"/>
    <n v="1.82"/>
    <n v="82.75"/>
    <n v="138"/>
    <n v="92"/>
    <x v="0"/>
    <n v="4"/>
    <n v="2025"/>
    <n v="6"/>
    <n v="24"/>
    <d v="2025-06-24T00:00:00"/>
    <s v="Q2"/>
    <s v="Q2-2025"/>
    <x v="0"/>
    <n v="2"/>
    <s v="Poor"/>
    <n v="1"/>
    <s v="Moderate"/>
    <n v="103"/>
    <s v="vomiting"/>
  </r>
  <r>
    <n v="1898"/>
    <n v="24.17"/>
    <s v="Healthy Weight"/>
    <n v="1.82"/>
    <n v="80.05"/>
    <n v="143"/>
    <n v="99"/>
    <x v="0"/>
    <n v="5"/>
    <n v="2025"/>
    <n v="12"/>
    <n v="23"/>
    <d v="2025-12-23T00:00:00"/>
    <s v="Q4"/>
    <s v="Q4-2025"/>
    <x v="0"/>
    <n v="1"/>
    <s v="Good"/>
    <n v="1"/>
    <s v="Moderate"/>
    <n v="109"/>
    <s v="hallucinations"/>
  </r>
  <r>
    <n v="1899"/>
    <n v="20.079999999999998"/>
    <s v="Healthy Weight"/>
    <n v="1.62"/>
    <n v="52.69"/>
    <n v="133"/>
    <n v="99"/>
    <x v="1"/>
    <n v="1"/>
    <n v="2023"/>
    <n v="12"/>
    <n v="24"/>
    <d v="2023-12-24T00:00:00"/>
    <s v="Q4"/>
    <s v="Q4-2023"/>
    <x v="1"/>
    <n v="1"/>
    <s v="Good"/>
    <n v="1"/>
    <s v="Moderate"/>
    <n v="100"/>
    <s v="headache"/>
  </r>
  <r>
    <n v="1899"/>
    <n v="17.920000000000002"/>
    <s v="Underweight"/>
    <n v="1.62"/>
    <n v="47.02"/>
    <n v="126"/>
    <n v="88"/>
    <x v="1"/>
    <n v="2"/>
    <n v="2024"/>
    <n v="6"/>
    <n v="24"/>
    <d v="2024-06-24T00:00:00"/>
    <s v="Q2"/>
    <s v="Q2-2024"/>
    <x v="1"/>
    <n v="2"/>
    <s v="Poor"/>
    <n v="2"/>
    <s v="Mild"/>
    <n v="100"/>
    <s v="headache"/>
  </r>
  <r>
    <n v="1899"/>
    <n v="19.87"/>
    <s v="Healthy Weight"/>
    <n v="1.62"/>
    <n v="52.15"/>
    <n v="129"/>
    <n v="84"/>
    <x v="3"/>
    <n v="3"/>
    <n v="2024"/>
    <n v="12"/>
    <n v="23"/>
    <d v="2024-12-23T00:00:00"/>
    <s v="Q4"/>
    <s v="Q4-2024"/>
    <x v="1"/>
    <n v="1"/>
    <s v="Good"/>
    <n v="1"/>
    <s v="Moderate"/>
    <n v="100"/>
    <s v="headache"/>
  </r>
  <r>
    <n v="1899"/>
    <n v="20.13"/>
    <s v="Healthy Weight"/>
    <n v="1.62"/>
    <n v="52.84"/>
    <n v="130"/>
    <n v="82"/>
    <x v="3"/>
    <n v="4"/>
    <n v="2025"/>
    <n v="6"/>
    <n v="24"/>
    <d v="2025-06-24T00:00:00"/>
    <s v="Q2"/>
    <s v="Q2-2025"/>
    <x v="1"/>
    <n v="0"/>
    <s v="Very Good"/>
    <n v="2"/>
    <s v="Mild"/>
    <n v="109"/>
    <s v="hallucinations"/>
  </r>
  <r>
    <n v="1899"/>
    <n v="18.53"/>
    <s v="Healthy Weight"/>
    <n v="1.62"/>
    <n v="48.62"/>
    <n v="141"/>
    <n v="77"/>
    <x v="1"/>
    <n v="5"/>
    <n v="2025"/>
    <n v="12"/>
    <n v="23"/>
    <d v="2025-12-23T00:00:00"/>
    <s v="Q4"/>
    <s v="Q4-2025"/>
    <x v="1"/>
    <n v="1"/>
    <s v="Good"/>
    <n v="0"/>
    <s v="Severe"/>
    <n v="100"/>
    <s v="headache"/>
  </r>
  <r>
    <n v="1900"/>
    <n v="20.51"/>
    <s v="Healthy Weight"/>
    <n v="1.62"/>
    <n v="53.81"/>
    <n v="119"/>
    <n v="128"/>
    <x v="1"/>
    <n v="1"/>
    <n v="2023"/>
    <n v="12"/>
    <n v="26"/>
    <d v="2023-12-26T00:00:00"/>
    <s v="Q4"/>
    <s v="Q4-2023"/>
    <x v="1"/>
    <n v="2"/>
    <s v="Poor"/>
    <n v="0"/>
    <s v="Severe"/>
    <n v="100"/>
    <s v="headache"/>
  </r>
  <r>
    <n v="1900"/>
    <n v="17.079999999999998"/>
    <s v="Underweight"/>
    <n v="1.62"/>
    <n v="44.83"/>
    <n v="110"/>
    <n v="147"/>
    <x v="1"/>
    <n v="2"/>
    <n v="2024"/>
    <n v="6"/>
    <n v="26"/>
    <d v="2024-06-26T00:00:00"/>
    <s v="Q2"/>
    <s v="Q2-2024"/>
    <x v="1"/>
    <n v="2"/>
    <s v="Poor"/>
    <n v="0"/>
    <s v="Severe"/>
    <n v="102"/>
    <s v="tinnitus"/>
  </r>
  <r>
    <n v="1900"/>
    <n v="17.649999999999999"/>
    <s v="Underweight"/>
    <n v="1.62"/>
    <n v="46.32"/>
    <n v="122"/>
    <n v="149"/>
    <x v="1"/>
    <n v="3"/>
    <n v="2024"/>
    <n v="12"/>
    <n v="25"/>
    <d v="2024-12-25T00:00:00"/>
    <s v="Q4"/>
    <s v="Q4-2024"/>
    <x v="1"/>
    <n v="2"/>
    <s v="Poor"/>
    <n v="1"/>
    <s v="Moderate"/>
    <n v="107"/>
    <s v="skin rash"/>
  </r>
  <r>
    <n v="1900"/>
    <n v="14.08"/>
    <s v="Underweight"/>
    <n v="1.62"/>
    <n v="36.94"/>
    <n v="131"/>
    <n v="140"/>
    <x v="1"/>
    <n v="4"/>
    <n v="2025"/>
    <n v="6"/>
    <n v="26"/>
    <d v="2025-06-26T00:00:00"/>
    <s v="Q2"/>
    <s v="Q2-2025"/>
    <x v="1"/>
    <n v="2"/>
    <s v="Poor"/>
    <n v="2"/>
    <s v="Mild"/>
    <n v="105"/>
    <s v="abdominal pain"/>
  </r>
  <r>
    <n v="1900"/>
    <n v="12.83"/>
    <s v="Underweight"/>
    <n v="1.62"/>
    <n v="33.68"/>
    <n v="135"/>
    <n v="141"/>
    <x v="0"/>
    <n v="5"/>
    <n v="2025"/>
    <n v="12"/>
    <n v="25"/>
    <d v="2025-12-25T00:00:00"/>
    <s v="Q4"/>
    <s v="Q4-2025"/>
    <x v="1"/>
    <n v="2"/>
    <s v="Poor"/>
    <n v="1"/>
    <s v="Moderate"/>
    <n v="100"/>
    <s v="headache"/>
  </r>
  <r>
    <n v="1901"/>
    <n v="23.96"/>
    <s v="Healthy Weight"/>
    <n v="1.82"/>
    <n v="79.37"/>
    <n v="100"/>
    <n v="93"/>
    <x v="1"/>
    <n v="1"/>
    <n v="2023"/>
    <n v="12"/>
    <n v="29"/>
    <d v="2023-12-29T00:00:00"/>
    <s v="Q4"/>
    <s v="Q4-2023"/>
    <x v="0"/>
    <n v="1"/>
    <s v="Good"/>
    <n v="1"/>
    <s v="Moderate"/>
    <n v="102"/>
    <s v="tinnitus"/>
  </r>
  <r>
    <n v="1901"/>
    <n v="22.2"/>
    <s v="Healthy Weight"/>
    <n v="1.82"/>
    <n v="73.540000000000006"/>
    <n v="91"/>
    <n v="93"/>
    <x v="1"/>
    <n v="2"/>
    <n v="2024"/>
    <n v="6"/>
    <n v="29"/>
    <d v="2024-06-29T00:00:00"/>
    <s v="Q2"/>
    <s v="Q2-2024"/>
    <x v="0"/>
    <n v="0"/>
    <s v="Very Good"/>
    <n v="1"/>
    <s v="Moderate"/>
    <n v="100"/>
    <s v="headache"/>
  </r>
  <r>
    <n v="1901"/>
    <n v="23.75"/>
    <s v="Healthy Weight"/>
    <n v="1.82"/>
    <n v="78.680000000000007"/>
    <n v="86"/>
    <n v="89"/>
    <x v="1"/>
    <n v="3"/>
    <n v="2024"/>
    <n v="12"/>
    <n v="28"/>
    <d v="2024-12-28T00:00:00"/>
    <s v="Q4"/>
    <s v="Q4-2024"/>
    <x v="0"/>
    <n v="2"/>
    <s v="Poor"/>
    <n v="1"/>
    <s v="Moderate"/>
    <n v="102"/>
    <s v="tinnitus"/>
  </r>
  <r>
    <n v="1902"/>
    <n v="24.13"/>
    <s v="Healthy Weight"/>
    <n v="1.62"/>
    <n v="63.33"/>
    <n v="104"/>
    <n v="95"/>
    <x v="1"/>
    <n v="1"/>
    <n v="2023"/>
    <n v="12"/>
    <n v="29"/>
    <d v="2023-12-29T00:00:00"/>
    <s v="Q4"/>
    <s v="Q4-2023"/>
    <x v="1"/>
    <n v="2"/>
    <s v="Poor"/>
    <n v="2"/>
    <s v="Mild"/>
    <n v="100"/>
    <s v="headache"/>
  </r>
  <r>
    <n v="1902"/>
    <n v="27.3"/>
    <s v="Overweight"/>
    <n v="1.62"/>
    <n v="71.650000000000006"/>
    <n v="103"/>
    <n v="94"/>
    <x v="1"/>
    <n v="2"/>
    <n v="2024"/>
    <n v="6"/>
    <n v="29"/>
    <d v="2024-06-29T00:00:00"/>
    <s v="Q2"/>
    <s v="Q2-2024"/>
    <x v="1"/>
    <n v="1"/>
    <s v="Good"/>
    <n v="1"/>
    <s v="Moderate"/>
    <n v="100"/>
    <s v="headache"/>
  </r>
  <r>
    <n v="1902"/>
    <n v="26.41"/>
    <s v="Overweight"/>
    <n v="1.62"/>
    <n v="69.319999999999993"/>
    <n v="106"/>
    <n v="88"/>
    <x v="1"/>
    <n v="3"/>
    <n v="2024"/>
    <n v="12"/>
    <n v="28"/>
    <d v="2024-12-28T00:00:00"/>
    <s v="Q4"/>
    <s v="Q4-2024"/>
    <x v="1"/>
    <n v="1"/>
    <s v="Good"/>
    <n v="1"/>
    <s v="Moderate"/>
    <n v="100"/>
    <s v="headache"/>
  </r>
  <r>
    <n v="1902"/>
    <n v="27.46"/>
    <s v="Overweight"/>
    <n v="1.62"/>
    <n v="72.06"/>
    <n v="104"/>
    <n v="92"/>
    <x v="1"/>
    <n v="4"/>
    <n v="2025"/>
    <n v="6"/>
    <n v="29"/>
    <d v="2025-06-29T00:00:00"/>
    <s v="Q2"/>
    <s v="Q2-2025"/>
    <x v="1"/>
    <n v="2"/>
    <s v="Poor"/>
    <n v="0"/>
    <s v="Severe"/>
    <n v="105"/>
    <s v="abdominal pain"/>
  </r>
  <r>
    <n v="1903"/>
    <n v="20.079999999999998"/>
    <s v="Healthy Weight"/>
    <n v="1.62"/>
    <n v="52.69"/>
    <n v="148"/>
    <n v="106"/>
    <x v="0"/>
    <n v="1"/>
    <n v="2023"/>
    <n v="12"/>
    <n v="30"/>
    <d v="2023-12-30T00:00:00"/>
    <s v="Q4"/>
    <s v="Q4-2023"/>
    <x v="1"/>
    <n v="3"/>
    <s v="Very Poor"/>
    <n v="2"/>
    <s v="Mild"/>
    <n v="101"/>
    <s v="nausea"/>
  </r>
  <r>
    <n v="1903"/>
    <n v="21.61"/>
    <s v="Healthy Weight"/>
    <n v="1.62"/>
    <n v="56.72"/>
    <n v="148"/>
    <n v="109"/>
    <x v="0"/>
    <n v="2"/>
    <n v="2024"/>
    <n v="6"/>
    <n v="30"/>
    <d v="2024-06-30T00:00:00"/>
    <s v="Q2"/>
    <s v="Q2-2024"/>
    <x v="1"/>
    <n v="2"/>
    <s v="Poor"/>
    <n v="2"/>
    <s v="Mild"/>
    <n v="104"/>
    <s v="itching"/>
  </r>
  <r>
    <n v="1903"/>
    <n v="20.68"/>
    <s v="Healthy Weight"/>
    <n v="1.62"/>
    <n v="54.28"/>
    <n v="148"/>
    <n v="109"/>
    <x v="0"/>
    <n v="3"/>
    <n v="2024"/>
    <n v="12"/>
    <n v="29"/>
    <d v="2024-12-29T00:00:00"/>
    <s v="Q4"/>
    <s v="Q4-2024"/>
    <x v="1"/>
    <n v="2"/>
    <s v="Poor"/>
    <n v="2"/>
    <s v="Mild"/>
    <n v="100"/>
    <s v="headache"/>
  </r>
  <r>
    <n v="1904"/>
    <n v="23.52"/>
    <s v="Healthy Weight"/>
    <n v="1.62"/>
    <n v="61.73"/>
    <n v="99"/>
    <n v="102"/>
    <x v="1"/>
    <n v="1"/>
    <n v="2024"/>
    <n v="1"/>
    <n v="1"/>
    <d v="2024-01-01T00:00:00"/>
    <s v="Q1"/>
    <s v="Q1-2024"/>
    <x v="1"/>
    <n v="1"/>
    <s v="Good"/>
    <n v="0"/>
    <s v="Severe"/>
    <n v="105"/>
    <s v="abdominal pain"/>
  </r>
  <r>
    <n v="1904"/>
    <n v="23.89"/>
    <s v="Healthy Weight"/>
    <n v="1.62"/>
    <n v="62.7"/>
    <n v="113"/>
    <n v="102"/>
    <x v="1"/>
    <n v="2"/>
    <n v="2024"/>
    <n v="7"/>
    <n v="2"/>
    <d v="2024-07-02T00:00:00"/>
    <s v="Q3"/>
    <s v="Q3-2024"/>
    <x v="1"/>
    <n v="1"/>
    <s v="Good"/>
    <n v="1"/>
    <s v="Moderate"/>
    <n v="100"/>
    <s v="headache"/>
  </r>
  <r>
    <n v="1904"/>
    <n v="25.39"/>
    <s v="Overweight"/>
    <n v="1.62"/>
    <n v="66.63"/>
    <n v="113"/>
    <n v="106"/>
    <x v="1"/>
    <n v="3"/>
    <n v="2024"/>
    <n v="12"/>
    <n v="31"/>
    <d v="2024-12-31T00:00:00"/>
    <s v="Q4"/>
    <s v="Q4-2024"/>
    <x v="1"/>
    <n v="0"/>
    <s v="Very Good"/>
    <n v="0"/>
    <s v="Severe"/>
    <n v="109"/>
    <s v="hallucinations"/>
  </r>
  <r>
    <n v="1905"/>
    <n v="30.65"/>
    <s v="Obesity"/>
    <n v="1.62"/>
    <n v="80.44"/>
    <n v="110"/>
    <n v="83"/>
    <x v="1"/>
    <n v="1"/>
    <n v="2024"/>
    <n v="1"/>
    <n v="5"/>
    <d v="2024-01-05T00:00:00"/>
    <s v="Q1"/>
    <s v="Q1-2024"/>
    <x v="1"/>
    <n v="3"/>
    <s v="Very Poor"/>
    <n v="1"/>
    <s v="Moderate"/>
    <n v="101"/>
    <s v="nausea"/>
  </r>
  <r>
    <n v="1905"/>
    <n v="28.53"/>
    <s v="Overweight"/>
    <n v="1.62"/>
    <n v="74.86"/>
    <n v="114"/>
    <n v="85"/>
    <x v="1"/>
    <n v="2"/>
    <n v="2024"/>
    <n v="7"/>
    <n v="6"/>
    <d v="2024-07-06T00:00:00"/>
    <s v="Q3"/>
    <s v="Q3-2024"/>
    <x v="1"/>
    <n v="1"/>
    <s v="Good"/>
    <n v="0"/>
    <s v="Severe"/>
    <n v="100"/>
    <s v="headache"/>
  </r>
  <r>
    <n v="1905"/>
    <n v="29.26"/>
    <s v="Overweight"/>
    <n v="1.62"/>
    <n v="76.790000000000006"/>
    <n v="118"/>
    <n v="80"/>
    <x v="1"/>
    <n v="3"/>
    <n v="2025"/>
    <n v="1"/>
    <n v="4"/>
    <d v="2025-01-04T00:00:00"/>
    <s v="Q1"/>
    <s v="Q1-2025"/>
    <x v="1"/>
    <n v="2"/>
    <s v="Poor"/>
    <n v="1"/>
    <s v="Moderate"/>
    <n v="100"/>
    <s v="headache"/>
  </r>
  <r>
    <n v="1905"/>
    <n v="28.88"/>
    <s v="Overweight"/>
    <n v="1.62"/>
    <n v="75.8"/>
    <n v="125"/>
    <n v="83"/>
    <x v="3"/>
    <n v="4"/>
    <n v="2025"/>
    <n v="7"/>
    <n v="6"/>
    <d v="2025-07-06T00:00:00"/>
    <s v="Q3"/>
    <s v="Q3-2025"/>
    <x v="1"/>
    <n v="2"/>
    <s v="Poor"/>
    <n v="2"/>
    <s v="Mild"/>
    <n v="100"/>
    <s v="headache"/>
  </r>
  <r>
    <n v="1906"/>
    <n v="27.73"/>
    <s v="Overweight"/>
    <n v="1.82"/>
    <n v="91.86"/>
    <n v="119"/>
    <n v="120"/>
    <x v="1"/>
    <n v="1"/>
    <n v="2024"/>
    <n v="1"/>
    <n v="7"/>
    <d v="2024-01-07T00:00:00"/>
    <s v="Q1"/>
    <s v="Q1-2024"/>
    <x v="0"/>
    <n v="0"/>
    <s v="Very Good"/>
    <n v="0"/>
    <s v="Severe"/>
    <n v="100"/>
    <s v="headache"/>
  </r>
  <r>
    <n v="1906"/>
    <n v="28.84"/>
    <s v="Overweight"/>
    <n v="1.82"/>
    <n v="95.53"/>
    <n v="121"/>
    <n v="120"/>
    <x v="1"/>
    <n v="2"/>
    <n v="2024"/>
    <n v="7"/>
    <n v="8"/>
    <d v="2024-07-08T00:00:00"/>
    <s v="Q3"/>
    <s v="Q3-2024"/>
    <x v="0"/>
    <n v="2"/>
    <s v="Poor"/>
    <n v="0"/>
    <s v="Severe"/>
    <n v="102"/>
    <s v="tinnitus"/>
  </r>
  <r>
    <n v="1906"/>
    <n v="28.47"/>
    <s v="Overweight"/>
    <n v="1.82"/>
    <n v="94.31"/>
    <n v="133"/>
    <n v="120"/>
    <x v="1"/>
    <n v="3"/>
    <n v="2025"/>
    <n v="1"/>
    <n v="6"/>
    <d v="2025-01-06T00:00:00"/>
    <s v="Q1"/>
    <s v="Q1-2025"/>
    <x v="0"/>
    <n v="2"/>
    <s v="Poor"/>
    <n v="0"/>
    <s v="Severe"/>
    <n v="100"/>
    <s v="headache"/>
  </r>
  <r>
    <n v="1906"/>
    <n v="30.62"/>
    <s v="Obesity"/>
    <n v="1.82"/>
    <n v="101.42"/>
    <n v="124"/>
    <n v="121"/>
    <x v="1"/>
    <n v="4"/>
    <n v="2025"/>
    <n v="7"/>
    <n v="8"/>
    <d v="2025-07-08T00:00:00"/>
    <s v="Q3"/>
    <s v="Q3-2025"/>
    <x v="0"/>
    <n v="2"/>
    <s v="Poor"/>
    <n v="0"/>
    <s v="Severe"/>
    <n v="105"/>
    <s v="abdominal pain"/>
  </r>
  <r>
    <n v="1907"/>
    <n v="19.329999999999998"/>
    <s v="Healthy Weight"/>
    <n v="1.62"/>
    <n v="50.72"/>
    <n v="105"/>
    <n v="112"/>
    <x v="1"/>
    <n v="1"/>
    <n v="2024"/>
    <n v="1"/>
    <n v="10"/>
    <d v="2024-01-10T00:00:00"/>
    <s v="Q1"/>
    <s v="Q1-2024"/>
    <x v="1"/>
    <n v="2"/>
    <s v="Poor"/>
    <n v="0"/>
    <s v="Severe"/>
    <n v="100"/>
    <s v="headache"/>
  </r>
  <r>
    <n v="1907"/>
    <n v="19.239999999999998"/>
    <s v="Healthy Weight"/>
    <n v="1.62"/>
    <n v="50.5"/>
    <n v="99"/>
    <n v="106"/>
    <x v="1"/>
    <n v="2"/>
    <n v="2024"/>
    <n v="7"/>
    <n v="11"/>
    <d v="2024-07-11T00:00:00"/>
    <s v="Q3"/>
    <s v="Q3-2024"/>
    <x v="1"/>
    <n v="1"/>
    <s v="Good"/>
    <n v="2"/>
    <s v="Mild"/>
    <n v="106"/>
    <s v="dizziness"/>
  </r>
  <r>
    <n v="1907"/>
    <n v="19.48"/>
    <s v="Healthy Weight"/>
    <n v="1.62"/>
    <n v="51.12"/>
    <n v="92"/>
    <n v="105"/>
    <x v="1"/>
    <n v="3"/>
    <n v="2025"/>
    <n v="1"/>
    <n v="9"/>
    <d v="2025-01-09T00:00:00"/>
    <s v="Q1"/>
    <s v="Q1-2025"/>
    <x v="1"/>
    <n v="0"/>
    <s v="Very Good"/>
    <n v="1"/>
    <s v="Moderate"/>
    <n v="100"/>
    <s v="headache"/>
  </r>
  <r>
    <n v="1907"/>
    <n v="20.74"/>
    <s v="Healthy Weight"/>
    <n v="1.62"/>
    <n v="54.44"/>
    <n v="97"/>
    <n v="110"/>
    <x v="1"/>
    <n v="4"/>
    <n v="2025"/>
    <n v="7"/>
    <n v="11"/>
    <d v="2025-07-11T00:00:00"/>
    <s v="Q3"/>
    <s v="Q3-2025"/>
    <x v="1"/>
    <n v="1"/>
    <s v="Good"/>
    <n v="2"/>
    <s v="Mild"/>
    <n v="101"/>
    <s v="nausea"/>
  </r>
  <r>
    <n v="1907"/>
    <n v="23.11"/>
    <s v="Healthy Weight"/>
    <n v="1.62"/>
    <n v="60.65"/>
    <n v="103"/>
    <n v="106"/>
    <x v="1"/>
    <n v="5"/>
    <n v="2026"/>
    <n v="1"/>
    <n v="9"/>
    <d v="2026-01-09T00:00:00"/>
    <s v="Q1"/>
    <s v="Q1-2026"/>
    <x v="1"/>
    <n v="2"/>
    <s v="Poor"/>
    <n v="1"/>
    <s v="Moderate"/>
    <n v="104"/>
    <s v="itching"/>
  </r>
  <r>
    <n v="1907"/>
    <n v="22.88"/>
    <s v="Healthy Weight"/>
    <n v="1.62"/>
    <n v="60.04"/>
    <n v="102"/>
    <n v="103"/>
    <x v="1"/>
    <n v="6"/>
    <n v="2026"/>
    <n v="7"/>
    <n v="11"/>
    <d v="2026-07-11T00:00:00"/>
    <s v="Q3"/>
    <s v="Q3-2026"/>
    <x v="1"/>
    <n v="1"/>
    <s v="Good"/>
    <n v="2"/>
    <s v="Mild"/>
    <n v="108"/>
    <s v="palpitations"/>
  </r>
  <r>
    <n v="1908"/>
    <n v="25.5"/>
    <s v="Overweight"/>
    <n v="1.62"/>
    <n v="66.92"/>
    <n v="104"/>
    <n v="98"/>
    <x v="1"/>
    <n v="1"/>
    <n v="2024"/>
    <n v="1"/>
    <n v="14"/>
    <d v="2024-01-14T00:00:00"/>
    <s v="Q1"/>
    <s v="Q1-2024"/>
    <x v="1"/>
    <n v="1"/>
    <s v="Good"/>
    <n v="2"/>
    <s v="Mild"/>
    <n v="102"/>
    <s v="tinnitus"/>
  </r>
  <r>
    <n v="1908"/>
    <n v="24.27"/>
    <s v="Healthy Weight"/>
    <n v="1.62"/>
    <n v="63.71"/>
    <n v="104"/>
    <n v="99"/>
    <x v="1"/>
    <n v="2"/>
    <n v="2024"/>
    <n v="7"/>
    <n v="15"/>
    <d v="2024-07-15T00:00:00"/>
    <s v="Q3"/>
    <s v="Q3-2024"/>
    <x v="1"/>
    <n v="1"/>
    <s v="Good"/>
    <n v="2"/>
    <s v="Mild"/>
    <n v="104"/>
    <s v="itching"/>
  </r>
  <r>
    <n v="1908"/>
    <n v="25.34"/>
    <s v="Overweight"/>
    <n v="1.62"/>
    <n v="66.5"/>
    <n v="99"/>
    <n v="94"/>
    <x v="1"/>
    <n v="3"/>
    <n v="2025"/>
    <n v="1"/>
    <n v="13"/>
    <d v="2025-01-13T00:00:00"/>
    <s v="Q1"/>
    <s v="Q1-2025"/>
    <x v="1"/>
    <n v="2"/>
    <s v="Poor"/>
    <n v="0"/>
    <s v="Severe"/>
    <n v="105"/>
    <s v="abdominal pain"/>
  </r>
  <r>
    <n v="1909"/>
    <n v="24.18"/>
    <s v="Healthy Weight"/>
    <n v="1.82"/>
    <n v="80.09"/>
    <n v="138"/>
    <n v="123"/>
    <x v="0"/>
    <n v="1"/>
    <n v="2024"/>
    <n v="1"/>
    <n v="16"/>
    <d v="2024-01-16T00:00:00"/>
    <s v="Q1"/>
    <s v="Q1-2024"/>
    <x v="0"/>
    <n v="2"/>
    <s v="Poor"/>
    <n v="1"/>
    <s v="Moderate"/>
    <n v="103"/>
    <s v="vomiting"/>
  </r>
  <r>
    <n v="1909"/>
    <n v="25.67"/>
    <s v="Overweight"/>
    <n v="1.82"/>
    <n v="85.03"/>
    <n v="142"/>
    <n v="124"/>
    <x v="0"/>
    <n v="2"/>
    <n v="2024"/>
    <n v="7"/>
    <n v="17"/>
    <d v="2024-07-17T00:00:00"/>
    <s v="Q3"/>
    <s v="Q3-2024"/>
    <x v="0"/>
    <n v="2"/>
    <s v="Poor"/>
    <n v="0"/>
    <s v="Severe"/>
    <n v="108"/>
    <s v="palpitations"/>
  </r>
  <r>
    <n v="1909"/>
    <n v="25.1"/>
    <s v="Overweight"/>
    <n v="1.82"/>
    <n v="83.13"/>
    <n v="145"/>
    <n v="135"/>
    <x v="0"/>
    <n v="3"/>
    <n v="2025"/>
    <n v="1"/>
    <n v="15"/>
    <d v="2025-01-15T00:00:00"/>
    <s v="Q1"/>
    <s v="Q1-2025"/>
    <x v="0"/>
    <n v="3"/>
    <s v="Very Poor"/>
    <n v="1"/>
    <s v="Moderate"/>
    <n v="100"/>
    <s v="headache"/>
  </r>
  <r>
    <n v="1909"/>
    <n v="28.15"/>
    <s v="Overweight"/>
    <n v="1.82"/>
    <n v="93.23"/>
    <n v="146"/>
    <n v="138"/>
    <x v="0"/>
    <n v="4"/>
    <n v="2025"/>
    <n v="7"/>
    <n v="17"/>
    <d v="2025-07-17T00:00:00"/>
    <s v="Q3"/>
    <s v="Q3-2025"/>
    <x v="0"/>
    <n v="0"/>
    <s v="Very Good"/>
    <n v="2"/>
    <s v="Mild"/>
    <n v="105"/>
    <s v="abdominal pain"/>
  </r>
  <r>
    <n v="1910"/>
    <n v="30.23"/>
    <s v="Obesity"/>
    <n v="1.82"/>
    <n v="100.12"/>
    <n v="144"/>
    <n v="133"/>
    <x v="0"/>
    <n v="1"/>
    <n v="2024"/>
    <n v="1"/>
    <n v="18"/>
    <d v="2024-01-18T00:00:00"/>
    <s v="Q1"/>
    <s v="Q1-2024"/>
    <x v="0"/>
    <n v="3"/>
    <s v="Very Poor"/>
    <n v="0"/>
    <s v="Severe"/>
    <n v="100"/>
    <s v="headache"/>
  </r>
  <r>
    <n v="1910"/>
    <n v="30.76"/>
    <s v="Obesity"/>
    <n v="1.82"/>
    <n v="101.88"/>
    <n v="144"/>
    <n v="140"/>
    <x v="0"/>
    <n v="2"/>
    <n v="2024"/>
    <n v="7"/>
    <n v="19"/>
    <d v="2024-07-19T00:00:00"/>
    <s v="Q3"/>
    <s v="Q3-2024"/>
    <x v="0"/>
    <n v="3"/>
    <s v="Very Poor"/>
    <n v="0"/>
    <s v="Severe"/>
    <n v="100"/>
    <s v="headache"/>
  </r>
  <r>
    <n v="1910"/>
    <n v="32.82"/>
    <s v="Obesity"/>
    <n v="1.82"/>
    <n v="108.7"/>
    <n v="146"/>
    <n v="137"/>
    <x v="0"/>
    <n v="3"/>
    <n v="2025"/>
    <n v="1"/>
    <n v="17"/>
    <d v="2025-01-17T00:00:00"/>
    <s v="Q1"/>
    <s v="Q1-2025"/>
    <x v="0"/>
    <n v="3"/>
    <s v="Very Poor"/>
    <n v="1"/>
    <s v="Moderate"/>
    <n v="100"/>
    <s v="headache"/>
  </r>
  <r>
    <n v="1911"/>
    <n v="24.49"/>
    <s v="Healthy Weight"/>
    <n v="1.62"/>
    <n v="64.28"/>
    <n v="119"/>
    <n v="113"/>
    <x v="1"/>
    <n v="1"/>
    <n v="2024"/>
    <n v="1"/>
    <n v="18"/>
    <d v="2024-01-18T00:00:00"/>
    <s v="Q1"/>
    <s v="Q1-2024"/>
    <x v="1"/>
    <n v="3"/>
    <s v="Very Poor"/>
    <n v="2"/>
    <s v="Mild"/>
    <n v="106"/>
    <s v="dizziness"/>
  </r>
  <r>
    <n v="1911"/>
    <n v="25.29"/>
    <s v="Overweight"/>
    <n v="1.62"/>
    <n v="66.37"/>
    <n v="115"/>
    <n v="115"/>
    <x v="1"/>
    <n v="2"/>
    <n v="2024"/>
    <n v="7"/>
    <n v="19"/>
    <d v="2024-07-19T00:00:00"/>
    <s v="Q3"/>
    <s v="Q3-2024"/>
    <x v="1"/>
    <n v="1"/>
    <s v="Good"/>
    <n v="1"/>
    <s v="Moderate"/>
    <n v="100"/>
    <s v="headache"/>
  </r>
  <r>
    <n v="1911"/>
    <n v="21.24"/>
    <s v="Healthy Weight"/>
    <n v="1.62"/>
    <n v="55.75"/>
    <n v="124"/>
    <n v="122"/>
    <x v="1"/>
    <n v="3"/>
    <n v="2025"/>
    <n v="1"/>
    <n v="17"/>
    <d v="2025-01-17T00:00:00"/>
    <s v="Q1"/>
    <s v="Q1-2025"/>
    <x v="1"/>
    <n v="0"/>
    <s v="Very Good"/>
    <n v="1"/>
    <s v="Moderate"/>
    <n v="102"/>
    <s v="tinnitus"/>
  </r>
  <r>
    <n v="1911"/>
    <n v="23.57"/>
    <s v="Healthy Weight"/>
    <n v="1.62"/>
    <n v="61.84"/>
    <n v="127"/>
    <n v="127"/>
    <x v="1"/>
    <n v="4"/>
    <n v="2025"/>
    <n v="7"/>
    <n v="19"/>
    <d v="2025-07-19T00:00:00"/>
    <s v="Q3"/>
    <s v="Q3-2025"/>
    <x v="1"/>
    <n v="1"/>
    <s v="Good"/>
    <n v="2"/>
    <s v="Mild"/>
    <n v="100"/>
    <s v="headache"/>
  </r>
  <r>
    <n v="1912"/>
    <n v="21.52"/>
    <s v="Healthy Weight"/>
    <n v="1.62"/>
    <n v="56.47"/>
    <n v="96"/>
    <n v="85"/>
    <x v="1"/>
    <n v="1"/>
    <n v="2024"/>
    <n v="1"/>
    <n v="19"/>
    <d v="2024-01-19T00:00:00"/>
    <s v="Q1"/>
    <s v="Q1-2024"/>
    <x v="1"/>
    <n v="1"/>
    <s v="Good"/>
    <n v="1"/>
    <s v="Moderate"/>
    <n v="107"/>
    <s v="skin rash"/>
  </r>
  <r>
    <n v="1912"/>
    <n v="19.190000000000001"/>
    <s v="Healthy Weight"/>
    <n v="1.62"/>
    <n v="50.37"/>
    <n v="105"/>
    <n v="83"/>
    <x v="1"/>
    <n v="2"/>
    <n v="2024"/>
    <n v="7"/>
    <n v="20"/>
    <d v="2024-07-20T00:00:00"/>
    <s v="Q3"/>
    <s v="Q3-2024"/>
    <x v="1"/>
    <n v="1"/>
    <s v="Good"/>
    <n v="2"/>
    <s v="Mild"/>
    <n v="103"/>
    <s v="vomiting"/>
  </r>
  <r>
    <n v="1912"/>
    <n v="19.190000000000001"/>
    <s v="Healthy Weight"/>
    <n v="1.62"/>
    <n v="50.36"/>
    <n v="112"/>
    <n v="84"/>
    <x v="1"/>
    <n v="3"/>
    <n v="2025"/>
    <n v="1"/>
    <n v="18"/>
    <d v="2025-01-18T00:00:00"/>
    <s v="Q1"/>
    <s v="Q1-2025"/>
    <x v="1"/>
    <n v="0"/>
    <s v="Very Good"/>
    <n v="0"/>
    <s v="Severe"/>
    <n v="100"/>
    <s v="headache"/>
  </r>
  <r>
    <n v="1912"/>
    <n v="20.03"/>
    <s v="Healthy Weight"/>
    <n v="1.62"/>
    <n v="52.58"/>
    <n v="109"/>
    <n v="91"/>
    <x v="1"/>
    <n v="4"/>
    <n v="2025"/>
    <n v="7"/>
    <n v="20"/>
    <d v="2025-07-20T00:00:00"/>
    <s v="Q3"/>
    <s v="Q3-2025"/>
    <x v="1"/>
    <n v="1"/>
    <s v="Good"/>
    <n v="1"/>
    <s v="Moderate"/>
    <n v="100"/>
    <s v="headache"/>
  </r>
  <r>
    <n v="1913"/>
    <n v="27.2"/>
    <s v="Overweight"/>
    <n v="1.82"/>
    <n v="90.09"/>
    <n v="124"/>
    <n v="116"/>
    <x v="1"/>
    <n v="1"/>
    <n v="2024"/>
    <n v="1"/>
    <n v="20"/>
    <d v="2024-01-20T00:00:00"/>
    <s v="Q1"/>
    <s v="Q1-2024"/>
    <x v="0"/>
    <n v="2"/>
    <s v="Poor"/>
    <n v="1"/>
    <s v="Moderate"/>
    <n v="100"/>
    <s v="headache"/>
  </r>
  <r>
    <n v="1913"/>
    <n v="25.39"/>
    <s v="Overweight"/>
    <n v="1.82"/>
    <n v="84.1"/>
    <n v="124"/>
    <n v="112"/>
    <x v="1"/>
    <n v="2"/>
    <n v="2024"/>
    <n v="7"/>
    <n v="21"/>
    <d v="2024-07-21T00:00:00"/>
    <s v="Q3"/>
    <s v="Q3-2024"/>
    <x v="0"/>
    <n v="3"/>
    <s v="Very Poor"/>
    <n v="0"/>
    <s v="Severe"/>
    <n v="104"/>
    <s v="itching"/>
  </r>
  <r>
    <n v="1913"/>
    <n v="26.59"/>
    <s v="Overweight"/>
    <n v="1.82"/>
    <n v="88.07"/>
    <n v="116"/>
    <n v="115"/>
    <x v="1"/>
    <n v="3"/>
    <n v="2025"/>
    <n v="1"/>
    <n v="19"/>
    <d v="2025-01-19T00:00:00"/>
    <s v="Q1"/>
    <s v="Q1-2025"/>
    <x v="0"/>
    <n v="1"/>
    <s v="Good"/>
    <n v="1"/>
    <s v="Moderate"/>
    <n v="102"/>
    <s v="tinnitus"/>
  </r>
  <r>
    <n v="1913"/>
    <n v="24.53"/>
    <s v="Healthy Weight"/>
    <n v="1.82"/>
    <n v="81.260000000000005"/>
    <n v="117"/>
    <n v="110"/>
    <x v="1"/>
    <n v="4"/>
    <n v="2025"/>
    <n v="7"/>
    <n v="21"/>
    <d v="2025-07-21T00:00:00"/>
    <s v="Q3"/>
    <s v="Q3-2025"/>
    <x v="0"/>
    <n v="1"/>
    <s v="Good"/>
    <n v="2"/>
    <s v="Mild"/>
    <n v="100"/>
    <s v="headache"/>
  </r>
  <r>
    <n v="1914"/>
    <n v="22.87"/>
    <s v="Healthy Weight"/>
    <n v="1.82"/>
    <n v="75.75"/>
    <n v="102"/>
    <n v="96"/>
    <x v="1"/>
    <n v="1"/>
    <n v="2024"/>
    <n v="1"/>
    <n v="22"/>
    <d v="2024-01-22T00:00:00"/>
    <s v="Q1"/>
    <s v="Q1-2024"/>
    <x v="0"/>
    <n v="0"/>
    <s v="Very Good"/>
    <n v="1"/>
    <s v="Moderate"/>
    <n v="106"/>
    <s v="dizziness"/>
  </r>
  <r>
    <n v="1914"/>
    <n v="20.8"/>
    <s v="Healthy Weight"/>
    <n v="1.82"/>
    <n v="68.89"/>
    <n v="100"/>
    <n v="96"/>
    <x v="1"/>
    <n v="2"/>
    <n v="2024"/>
    <n v="7"/>
    <n v="23"/>
    <d v="2024-07-23T00:00:00"/>
    <s v="Q3"/>
    <s v="Q3-2024"/>
    <x v="0"/>
    <n v="2"/>
    <s v="Poor"/>
    <n v="1"/>
    <s v="Moderate"/>
    <n v="107"/>
    <s v="skin rash"/>
  </r>
  <r>
    <n v="1914"/>
    <n v="23.05"/>
    <s v="Healthy Weight"/>
    <n v="1.82"/>
    <n v="76.34"/>
    <n v="99"/>
    <n v="96"/>
    <x v="1"/>
    <n v="3"/>
    <n v="2025"/>
    <n v="1"/>
    <n v="21"/>
    <d v="2025-01-21T00:00:00"/>
    <s v="Q1"/>
    <s v="Q1-2025"/>
    <x v="0"/>
    <n v="1"/>
    <s v="Good"/>
    <n v="1"/>
    <s v="Moderate"/>
    <n v="109"/>
    <s v="hallucinations"/>
  </r>
  <r>
    <n v="1914"/>
    <n v="22.61"/>
    <s v="Healthy Weight"/>
    <n v="1.82"/>
    <n v="74.89"/>
    <n v="94"/>
    <n v="106"/>
    <x v="1"/>
    <n v="4"/>
    <n v="2025"/>
    <n v="7"/>
    <n v="23"/>
    <d v="2025-07-23T00:00:00"/>
    <s v="Q3"/>
    <s v="Q3-2025"/>
    <x v="0"/>
    <n v="2"/>
    <s v="Poor"/>
    <n v="2"/>
    <s v="Mild"/>
    <n v="100"/>
    <s v="headache"/>
  </r>
  <r>
    <n v="1915"/>
    <n v="18.579999999999998"/>
    <s v="Healthy Weight"/>
    <n v="1.62"/>
    <n v="48.77"/>
    <n v="125"/>
    <n v="113"/>
    <x v="1"/>
    <n v="1"/>
    <n v="2024"/>
    <n v="1"/>
    <n v="23"/>
    <d v="2024-01-23T00:00:00"/>
    <s v="Q1"/>
    <s v="Q1-2024"/>
    <x v="1"/>
    <n v="0"/>
    <s v="Very Good"/>
    <n v="2"/>
    <s v="Mild"/>
    <n v="104"/>
    <s v="itching"/>
  </r>
  <r>
    <n v="1915"/>
    <n v="19.559999999999999"/>
    <s v="Healthy Weight"/>
    <n v="1.62"/>
    <n v="51.33"/>
    <n v="127"/>
    <n v="107"/>
    <x v="1"/>
    <n v="2"/>
    <n v="2024"/>
    <n v="7"/>
    <n v="24"/>
    <d v="2024-07-24T00:00:00"/>
    <s v="Q3"/>
    <s v="Q3-2024"/>
    <x v="1"/>
    <n v="2"/>
    <s v="Poor"/>
    <n v="0"/>
    <s v="Severe"/>
    <n v="103"/>
    <s v="vomiting"/>
  </r>
  <r>
    <n v="1915"/>
    <n v="18.329999999999998"/>
    <s v="Underweight"/>
    <n v="1.62"/>
    <n v="48.09"/>
    <n v="137"/>
    <n v="98"/>
    <x v="0"/>
    <n v="3"/>
    <n v="2025"/>
    <n v="1"/>
    <n v="22"/>
    <d v="2025-01-22T00:00:00"/>
    <s v="Q1"/>
    <s v="Q1-2025"/>
    <x v="1"/>
    <n v="0"/>
    <s v="Very Good"/>
    <n v="0"/>
    <s v="Severe"/>
    <n v="100"/>
    <s v="headache"/>
  </r>
  <r>
    <n v="1915"/>
    <n v="19.84"/>
    <s v="Healthy Weight"/>
    <n v="1.62"/>
    <n v="52.08"/>
    <n v="133"/>
    <n v="100"/>
    <x v="1"/>
    <n v="4"/>
    <n v="2025"/>
    <n v="7"/>
    <n v="24"/>
    <d v="2025-07-24T00:00:00"/>
    <s v="Q3"/>
    <s v="Q3-2025"/>
    <x v="1"/>
    <n v="1"/>
    <s v="Good"/>
    <n v="1"/>
    <s v="Moderate"/>
    <n v="100"/>
    <s v="headache"/>
  </r>
  <r>
    <n v="1915"/>
    <n v="17.510000000000002"/>
    <s v="Underweight"/>
    <n v="1.62"/>
    <n v="45.95"/>
    <n v="133"/>
    <n v="90"/>
    <x v="1"/>
    <n v="5"/>
    <n v="2026"/>
    <n v="1"/>
    <n v="22"/>
    <d v="2026-01-22T00:00:00"/>
    <s v="Q1"/>
    <s v="Q1-2026"/>
    <x v="1"/>
    <n v="0"/>
    <s v="Very Good"/>
    <n v="0"/>
    <s v="Severe"/>
    <n v="101"/>
    <s v="nausea"/>
  </r>
  <r>
    <n v="1916"/>
    <n v="23.33"/>
    <s v="Healthy Weight"/>
    <n v="1.82"/>
    <n v="77.27"/>
    <n v="115"/>
    <n v="101"/>
    <x v="1"/>
    <n v="1"/>
    <n v="2024"/>
    <n v="1"/>
    <n v="25"/>
    <d v="2024-01-25T00:00:00"/>
    <s v="Q1"/>
    <s v="Q1-2024"/>
    <x v="0"/>
    <n v="1"/>
    <s v="Good"/>
    <n v="2"/>
    <s v="Mild"/>
    <n v="100"/>
    <s v="headache"/>
  </r>
  <r>
    <n v="1916"/>
    <n v="25.68"/>
    <s v="Overweight"/>
    <n v="1.82"/>
    <n v="85.06"/>
    <n v="114"/>
    <n v="100"/>
    <x v="1"/>
    <n v="2"/>
    <n v="2024"/>
    <n v="7"/>
    <n v="26"/>
    <d v="2024-07-26T00:00:00"/>
    <s v="Q3"/>
    <s v="Q3-2024"/>
    <x v="0"/>
    <n v="2"/>
    <s v="Poor"/>
    <n v="0"/>
    <s v="Severe"/>
    <n v="100"/>
    <s v="headache"/>
  </r>
  <r>
    <n v="1916"/>
    <n v="26.15"/>
    <s v="Overweight"/>
    <n v="1.82"/>
    <n v="86.62"/>
    <n v="109"/>
    <n v="91"/>
    <x v="1"/>
    <n v="3"/>
    <n v="2025"/>
    <n v="1"/>
    <n v="24"/>
    <d v="2025-01-24T00:00:00"/>
    <s v="Q1"/>
    <s v="Q1-2025"/>
    <x v="0"/>
    <n v="2"/>
    <s v="Poor"/>
    <n v="2"/>
    <s v="Mild"/>
    <n v="100"/>
    <s v="headache"/>
  </r>
  <r>
    <n v="1916"/>
    <n v="25.93"/>
    <s v="Overweight"/>
    <n v="1.82"/>
    <n v="85.89"/>
    <n v="112"/>
    <n v="90"/>
    <x v="1"/>
    <n v="4"/>
    <n v="2025"/>
    <n v="7"/>
    <n v="26"/>
    <d v="2025-07-26T00:00:00"/>
    <s v="Q3"/>
    <s v="Q3-2025"/>
    <x v="0"/>
    <n v="0"/>
    <s v="Very Good"/>
    <n v="1"/>
    <s v="Moderate"/>
    <n v="100"/>
    <s v="headache"/>
  </r>
  <r>
    <n v="1916"/>
    <n v="26.95"/>
    <s v="Overweight"/>
    <n v="1.82"/>
    <n v="89.26"/>
    <n v="109"/>
    <n v="96"/>
    <x v="1"/>
    <n v="5"/>
    <n v="2026"/>
    <n v="1"/>
    <n v="24"/>
    <d v="2026-01-24T00:00:00"/>
    <s v="Q1"/>
    <s v="Q1-2026"/>
    <x v="0"/>
    <n v="2"/>
    <s v="Poor"/>
    <n v="2"/>
    <s v="Mild"/>
    <n v="100"/>
    <s v="headache"/>
  </r>
  <r>
    <n v="1917"/>
    <n v="20.58"/>
    <s v="Healthy Weight"/>
    <n v="1.62"/>
    <n v="54.02"/>
    <n v="126"/>
    <n v="84"/>
    <x v="3"/>
    <n v="1"/>
    <n v="2024"/>
    <n v="1"/>
    <n v="29"/>
    <d v="2024-01-29T00:00:00"/>
    <s v="Q1"/>
    <s v="Q1-2024"/>
    <x v="1"/>
    <n v="1"/>
    <s v="Good"/>
    <n v="2"/>
    <s v="Mild"/>
    <n v="100"/>
    <s v="headache"/>
  </r>
  <r>
    <n v="1917"/>
    <n v="19.39"/>
    <s v="Healthy Weight"/>
    <n v="1.62"/>
    <n v="50.88"/>
    <n v="118"/>
    <n v="100"/>
    <x v="1"/>
    <n v="2"/>
    <n v="2024"/>
    <n v="7"/>
    <n v="30"/>
    <d v="2024-07-30T00:00:00"/>
    <s v="Q3"/>
    <s v="Q3-2024"/>
    <x v="1"/>
    <n v="2"/>
    <s v="Poor"/>
    <n v="2"/>
    <s v="Mild"/>
    <n v="100"/>
    <s v="headache"/>
  </r>
  <r>
    <n v="1917"/>
    <n v="20.69"/>
    <s v="Healthy Weight"/>
    <n v="1.62"/>
    <n v="54.31"/>
    <n v="117"/>
    <n v="108"/>
    <x v="1"/>
    <n v="3"/>
    <n v="2025"/>
    <n v="1"/>
    <n v="28"/>
    <d v="2025-01-28T00:00:00"/>
    <s v="Q1"/>
    <s v="Q1-2025"/>
    <x v="1"/>
    <n v="1"/>
    <s v="Good"/>
    <n v="1"/>
    <s v="Moderate"/>
    <n v="108"/>
    <s v="palpitations"/>
  </r>
  <r>
    <n v="1917"/>
    <n v="19.170000000000002"/>
    <s v="Healthy Weight"/>
    <n v="1.62"/>
    <n v="50.31"/>
    <n v="121"/>
    <n v="113"/>
    <x v="1"/>
    <n v="4"/>
    <n v="2025"/>
    <n v="7"/>
    <n v="30"/>
    <d v="2025-07-30T00:00:00"/>
    <s v="Q3"/>
    <s v="Q3-2025"/>
    <x v="1"/>
    <n v="2"/>
    <s v="Poor"/>
    <n v="1"/>
    <s v="Moderate"/>
    <n v="100"/>
    <s v="headache"/>
  </r>
  <r>
    <n v="1918"/>
    <n v="24.16"/>
    <s v="Healthy Weight"/>
    <n v="1.62"/>
    <n v="63.41"/>
    <n v="117"/>
    <n v="110"/>
    <x v="1"/>
    <n v="1"/>
    <n v="2024"/>
    <n v="1"/>
    <n v="29"/>
    <d v="2024-01-29T00:00:00"/>
    <s v="Q1"/>
    <s v="Q1-2024"/>
    <x v="1"/>
    <n v="1"/>
    <s v="Good"/>
    <n v="2"/>
    <s v="Mild"/>
    <n v="100"/>
    <s v="headache"/>
  </r>
  <r>
    <n v="1918"/>
    <n v="23.61"/>
    <s v="Healthy Weight"/>
    <n v="1.62"/>
    <n v="61.97"/>
    <n v="104"/>
    <n v="110"/>
    <x v="1"/>
    <n v="2"/>
    <n v="2024"/>
    <n v="7"/>
    <n v="30"/>
    <d v="2024-07-30T00:00:00"/>
    <s v="Q3"/>
    <s v="Q3-2024"/>
    <x v="1"/>
    <n v="1"/>
    <s v="Good"/>
    <n v="1"/>
    <s v="Moderate"/>
    <n v="100"/>
    <s v="headache"/>
  </r>
  <r>
    <n v="1918"/>
    <n v="25.98"/>
    <s v="Overweight"/>
    <n v="1.62"/>
    <n v="68.17"/>
    <n v="105"/>
    <n v="113"/>
    <x v="1"/>
    <n v="3"/>
    <n v="2025"/>
    <n v="1"/>
    <n v="28"/>
    <d v="2025-01-28T00:00:00"/>
    <s v="Q1"/>
    <s v="Q1-2025"/>
    <x v="1"/>
    <n v="2"/>
    <s v="Poor"/>
    <n v="0"/>
    <s v="Severe"/>
    <n v="100"/>
    <s v="headache"/>
  </r>
  <r>
    <n v="1918"/>
    <n v="26.24"/>
    <s v="Overweight"/>
    <n v="1.62"/>
    <n v="68.87"/>
    <n v="108"/>
    <n v="115"/>
    <x v="1"/>
    <n v="4"/>
    <n v="2025"/>
    <n v="7"/>
    <n v="30"/>
    <d v="2025-07-30T00:00:00"/>
    <s v="Q3"/>
    <s v="Q3-2025"/>
    <x v="1"/>
    <n v="2"/>
    <s v="Poor"/>
    <n v="0"/>
    <s v="Severe"/>
    <n v="109"/>
    <s v="hallucinations"/>
  </r>
  <r>
    <n v="1918"/>
    <n v="25.7"/>
    <s v="Overweight"/>
    <n v="1.62"/>
    <n v="67.44"/>
    <n v="104"/>
    <n v="107"/>
    <x v="1"/>
    <n v="5"/>
    <n v="2026"/>
    <n v="1"/>
    <n v="28"/>
    <d v="2026-01-28T00:00:00"/>
    <s v="Q1"/>
    <s v="Q1-2026"/>
    <x v="1"/>
    <n v="1"/>
    <s v="Good"/>
    <n v="1"/>
    <s v="Moderate"/>
    <n v="100"/>
    <s v="headache"/>
  </r>
  <r>
    <n v="1919"/>
    <n v="24.63"/>
    <s v="Healthy Weight"/>
    <n v="1.82"/>
    <n v="81.59"/>
    <n v="134"/>
    <n v="125"/>
    <x v="1"/>
    <n v="1"/>
    <n v="2024"/>
    <n v="2"/>
    <n v="2"/>
    <d v="2024-02-02T00:00:00"/>
    <s v="Q1"/>
    <s v="Q1-2024"/>
    <x v="0"/>
    <n v="2"/>
    <s v="Poor"/>
    <n v="2"/>
    <s v="Mild"/>
    <n v="100"/>
    <s v="headache"/>
  </r>
  <r>
    <n v="1919"/>
    <n v="23.59"/>
    <s v="Healthy Weight"/>
    <n v="1.82"/>
    <n v="78.13"/>
    <n v="133"/>
    <n v="126"/>
    <x v="1"/>
    <n v="2"/>
    <n v="2024"/>
    <n v="8"/>
    <n v="3"/>
    <d v="2024-08-03T00:00:00"/>
    <s v="Q3"/>
    <s v="Q3-2024"/>
    <x v="0"/>
    <n v="0"/>
    <s v="Very Good"/>
    <n v="2"/>
    <s v="Mild"/>
    <n v="108"/>
    <s v="palpitations"/>
  </r>
  <r>
    <n v="1919"/>
    <n v="18.77"/>
    <s v="Healthy Weight"/>
    <n v="1.82"/>
    <n v="62.16"/>
    <n v="130"/>
    <n v="124"/>
    <x v="1"/>
    <n v="3"/>
    <n v="2025"/>
    <n v="2"/>
    <n v="1"/>
    <d v="2025-02-01T00:00:00"/>
    <s v="Q1"/>
    <s v="Q1-2025"/>
    <x v="0"/>
    <n v="1"/>
    <s v="Good"/>
    <n v="0"/>
    <s v="Severe"/>
    <n v="100"/>
    <s v="headache"/>
  </r>
  <r>
    <n v="1919"/>
    <n v="15.98"/>
    <s v="Underweight"/>
    <n v="1.82"/>
    <n v="52.93"/>
    <n v="131"/>
    <n v="123"/>
    <x v="1"/>
    <n v="4"/>
    <n v="2025"/>
    <n v="8"/>
    <n v="3"/>
    <d v="2025-08-03T00:00:00"/>
    <s v="Q3"/>
    <s v="Q3-2025"/>
    <x v="0"/>
    <n v="1"/>
    <s v="Good"/>
    <n v="1"/>
    <s v="Moderate"/>
    <n v="109"/>
    <s v="hallucinations"/>
  </r>
  <r>
    <n v="1920"/>
    <n v="24.33"/>
    <s v="Healthy Weight"/>
    <n v="1.82"/>
    <n v="80.599999999999994"/>
    <n v="128"/>
    <n v="103"/>
    <x v="1"/>
    <n v="1"/>
    <n v="2024"/>
    <n v="2"/>
    <n v="6"/>
    <d v="2024-02-06T00:00:00"/>
    <s v="Q1"/>
    <s v="Q1-2024"/>
    <x v="0"/>
    <n v="1"/>
    <s v="Good"/>
    <n v="1"/>
    <s v="Moderate"/>
    <n v="108"/>
    <s v="palpitations"/>
  </r>
  <r>
    <n v="1920"/>
    <n v="25.99"/>
    <s v="Overweight"/>
    <n v="1.82"/>
    <n v="86.09"/>
    <n v="115"/>
    <n v="100"/>
    <x v="1"/>
    <n v="2"/>
    <n v="2024"/>
    <n v="8"/>
    <n v="7"/>
    <d v="2024-08-07T00:00:00"/>
    <s v="Q3"/>
    <s v="Q3-2024"/>
    <x v="0"/>
    <n v="3"/>
    <s v="Very Poor"/>
    <n v="1"/>
    <s v="Moderate"/>
    <n v="106"/>
    <s v="dizziness"/>
  </r>
  <r>
    <n v="1920"/>
    <n v="31"/>
    <s v="Obesity"/>
    <n v="1.82"/>
    <n v="102.7"/>
    <n v="113"/>
    <n v="105"/>
    <x v="1"/>
    <n v="3"/>
    <n v="2025"/>
    <n v="2"/>
    <n v="5"/>
    <d v="2025-02-05T00:00:00"/>
    <s v="Q1"/>
    <s v="Q1-2025"/>
    <x v="0"/>
    <n v="3"/>
    <s v="Very Poor"/>
    <n v="0"/>
    <s v="Severe"/>
    <n v="100"/>
    <s v="headache"/>
  </r>
  <r>
    <n v="1920"/>
    <n v="30.79"/>
    <s v="Obesity"/>
    <n v="1.82"/>
    <n v="101.97"/>
    <n v="115"/>
    <n v="107"/>
    <x v="1"/>
    <n v="4"/>
    <n v="2025"/>
    <n v="8"/>
    <n v="7"/>
    <d v="2025-08-07T00:00:00"/>
    <s v="Q3"/>
    <s v="Q3-2025"/>
    <x v="0"/>
    <n v="3"/>
    <s v="Very Poor"/>
    <n v="0"/>
    <s v="Severe"/>
    <n v="100"/>
    <s v="headache"/>
  </r>
  <r>
    <n v="1921"/>
    <n v="17.86"/>
    <s v="Underweight"/>
    <n v="1.62"/>
    <n v="46.88"/>
    <n v="119"/>
    <n v="114"/>
    <x v="1"/>
    <n v="1"/>
    <n v="2024"/>
    <n v="2"/>
    <n v="6"/>
    <d v="2024-02-06T00:00:00"/>
    <s v="Q1"/>
    <s v="Q1-2024"/>
    <x v="1"/>
    <n v="1"/>
    <s v="Good"/>
    <n v="0"/>
    <s v="Severe"/>
    <n v="108"/>
    <s v="palpitations"/>
  </r>
  <r>
    <n v="1921"/>
    <n v="20.64"/>
    <s v="Healthy Weight"/>
    <n v="1.62"/>
    <n v="54.16"/>
    <n v="113"/>
    <n v="109"/>
    <x v="1"/>
    <n v="2"/>
    <n v="2024"/>
    <n v="8"/>
    <n v="7"/>
    <d v="2024-08-07T00:00:00"/>
    <s v="Q3"/>
    <s v="Q3-2024"/>
    <x v="1"/>
    <n v="2"/>
    <s v="Poor"/>
    <n v="0"/>
    <s v="Severe"/>
    <n v="105"/>
    <s v="abdominal pain"/>
  </r>
  <r>
    <n v="1921"/>
    <n v="18.920000000000002"/>
    <s v="Healthy Weight"/>
    <n v="1.62"/>
    <n v="49.65"/>
    <n v="106"/>
    <n v="105"/>
    <x v="1"/>
    <n v="3"/>
    <n v="2025"/>
    <n v="2"/>
    <n v="5"/>
    <d v="2025-02-05T00:00:00"/>
    <s v="Q1"/>
    <s v="Q1-2025"/>
    <x v="1"/>
    <n v="1"/>
    <s v="Good"/>
    <n v="2"/>
    <s v="Mild"/>
    <n v="105"/>
    <s v="abdominal pain"/>
  </r>
  <r>
    <n v="1921"/>
    <n v="17.71"/>
    <s v="Underweight"/>
    <n v="1.62"/>
    <n v="46.48"/>
    <n v="105"/>
    <n v="106"/>
    <x v="1"/>
    <n v="4"/>
    <n v="2025"/>
    <n v="8"/>
    <n v="7"/>
    <d v="2025-08-07T00:00:00"/>
    <s v="Q3"/>
    <s v="Q3-2025"/>
    <x v="1"/>
    <n v="2"/>
    <s v="Poor"/>
    <n v="2"/>
    <s v="Mild"/>
    <n v="102"/>
    <s v="tinnitus"/>
  </r>
  <r>
    <n v="1922"/>
    <n v="22.59"/>
    <s v="Healthy Weight"/>
    <n v="1.82"/>
    <n v="74.83"/>
    <n v="133"/>
    <n v="120"/>
    <x v="1"/>
    <n v="1"/>
    <n v="2024"/>
    <n v="2"/>
    <n v="7"/>
    <d v="2024-02-07T00:00:00"/>
    <s v="Q1"/>
    <s v="Q1-2024"/>
    <x v="0"/>
    <n v="2"/>
    <s v="Poor"/>
    <n v="1"/>
    <s v="Moderate"/>
    <n v="100"/>
    <s v="headache"/>
  </r>
  <r>
    <n v="1922"/>
    <n v="25.13"/>
    <s v="Overweight"/>
    <n v="1.82"/>
    <n v="83.26"/>
    <n v="131"/>
    <n v="117"/>
    <x v="1"/>
    <n v="2"/>
    <n v="2024"/>
    <n v="8"/>
    <n v="8"/>
    <d v="2024-08-08T00:00:00"/>
    <s v="Q3"/>
    <s v="Q3-2024"/>
    <x v="0"/>
    <n v="1"/>
    <s v="Good"/>
    <n v="0"/>
    <s v="Severe"/>
    <n v="100"/>
    <s v="headache"/>
  </r>
  <r>
    <n v="1922"/>
    <n v="24.76"/>
    <s v="Healthy Weight"/>
    <n v="1.82"/>
    <n v="82.03"/>
    <n v="140"/>
    <n v="116"/>
    <x v="0"/>
    <n v="3"/>
    <n v="2025"/>
    <n v="2"/>
    <n v="6"/>
    <d v="2025-02-06T00:00:00"/>
    <s v="Q1"/>
    <s v="Q1-2025"/>
    <x v="0"/>
    <n v="3"/>
    <s v="Very Poor"/>
    <n v="0"/>
    <s v="Severe"/>
    <n v="100"/>
    <s v="headache"/>
  </r>
  <r>
    <n v="1922"/>
    <n v="24.54"/>
    <s v="Healthy Weight"/>
    <n v="1.82"/>
    <n v="81.290000000000006"/>
    <n v="148"/>
    <n v="124"/>
    <x v="0"/>
    <n v="4"/>
    <n v="2025"/>
    <n v="8"/>
    <n v="8"/>
    <d v="2025-08-08T00:00:00"/>
    <s v="Q3"/>
    <s v="Q3-2025"/>
    <x v="0"/>
    <n v="3"/>
    <s v="Very Poor"/>
    <n v="1"/>
    <s v="Moderate"/>
    <n v="100"/>
    <s v="headache"/>
  </r>
  <r>
    <n v="1923"/>
    <n v="22.73"/>
    <s v="Healthy Weight"/>
    <n v="1.82"/>
    <n v="75.290000000000006"/>
    <n v="138"/>
    <n v="107"/>
    <x v="0"/>
    <n v="1"/>
    <n v="2024"/>
    <n v="2"/>
    <n v="11"/>
    <d v="2024-02-11T00:00:00"/>
    <s v="Q1"/>
    <s v="Q1-2024"/>
    <x v="0"/>
    <n v="1"/>
    <s v="Good"/>
    <n v="1"/>
    <s v="Moderate"/>
    <n v="100"/>
    <s v="headache"/>
  </r>
  <r>
    <n v="1923"/>
    <n v="24.48"/>
    <s v="Healthy Weight"/>
    <n v="1.82"/>
    <n v="81.09"/>
    <n v="130"/>
    <n v="106"/>
    <x v="1"/>
    <n v="2"/>
    <n v="2024"/>
    <n v="8"/>
    <n v="12"/>
    <d v="2024-08-12T00:00:00"/>
    <s v="Q3"/>
    <s v="Q3-2024"/>
    <x v="0"/>
    <n v="2"/>
    <s v="Poor"/>
    <n v="1"/>
    <s v="Moderate"/>
    <n v="109"/>
    <s v="hallucinations"/>
  </r>
  <r>
    <n v="1923"/>
    <n v="21.4"/>
    <s v="Healthy Weight"/>
    <n v="1.82"/>
    <n v="70.87"/>
    <n v="140"/>
    <n v="104"/>
    <x v="0"/>
    <n v="3"/>
    <n v="2025"/>
    <n v="2"/>
    <n v="10"/>
    <d v="2025-02-10T00:00:00"/>
    <s v="Q1"/>
    <s v="Q1-2025"/>
    <x v="0"/>
    <n v="1"/>
    <s v="Good"/>
    <n v="2"/>
    <s v="Mild"/>
    <n v="104"/>
    <s v="itching"/>
  </r>
  <r>
    <n v="1923"/>
    <n v="21.99"/>
    <s v="Healthy Weight"/>
    <n v="1.82"/>
    <n v="72.83"/>
    <n v="146"/>
    <n v="92"/>
    <x v="0"/>
    <n v="4"/>
    <n v="2025"/>
    <n v="8"/>
    <n v="12"/>
    <d v="2025-08-12T00:00:00"/>
    <s v="Q3"/>
    <s v="Q3-2025"/>
    <x v="0"/>
    <n v="0"/>
    <s v="Very Good"/>
    <n v="2"/>
    <s v="Mild"/>
    <n v="100"/>
    <s v="headache"/>
  </r>
  <r>
    <n v="1924"/>
    <n v="15.66"/>
    <s v="Underweight"/>
    <n v="1.82"/>
    <n v="51.88"/>
    <n v="123"/>
    <n v="97"/>
    <x v="1"/>
    <n v="1"/>
    <n v="2024"/>
    <n v="2"/>
    <n v="12"/>
    <d v="2024-02-12T00:00:00"/>
    <s v="Q1"/>
    <s v="Q1-2024"/>
    <x v="0"/>
    <n v="3"/>
    <s v="Very Poor"/>
    <n v="1"/>
    <s v="Moderate"/>
    <n v="100"/>
    <s v="headache"/>
  </r>
  <r>
    <n v="1924"/>
    <n v="14.87"/>
    <s v="Underweight"/>
    <n v="1.82"/>
    <n v="49.25"/>
    <n v="111"/>
    <n v="103"/>
    <x v="1"/>
    <n v="2"/>
    <n v="2024"/>
    <n v="8"/>
    <n v="13"/>
    <d v="2024-08-13T00:00:00"/>
    <s v="Q3"/>
    <s v="Q3-2024"/>
    <x v="0"/>
    <n v="2"/>
    <s v="Poor"/>
    <n v="1"/>
    <s v="Moderate"/>
    <n v="100"/>
    <s v="headache"/>
  </r>
  <r>
    <n v="1924"/>
    <n v="16.41"/>
    <s v="Underweight"/>
    <n v="1.82"/>
    <n v="54.35"/>
    <n v="113"/>
    <n v="103"/>
    <x v="1"/>
    <n v="3"/>
    <n v="2025"/>
    <n v="2"/>
    <n v="11"/>
    <d v="2025-02-11T00:00:00"/>
    <s v="Q1"/>
    <s v="Q1-2025"/>
    <x v="0"/>
    <n v="2"/>
    <s v="Poor"/>
    <n v="2"/>
    <s v="Mild"/>
    <n v="100"/>
    <s v="headache"/>
  </r>
  <r>
    <n v="1924"/>
    <n v="15.07"/>
    <s v="Underweight"/>
    <n v="1.82"/>
    <n v="49.91"/>
    <n v="106"/>
    <n v="103"/>
    <x v="1"/>
    <n v="4"/>
    <n v="2025"/>
    <n v="8"/>
    <n v="13"/>
    <d v="2025-08-13T00:00:00"/>
    <s v="Q3"/>
    <s v="Q3-2025"/>
    <x v="0"/>
    <n v="1"/>
    <s v="Good"/>
    <n v="2"/>
    <s v="Mild"/>
    <n v="103"/>
    <s v="vomiting"/>
  </r>
  <r>
    <n v="1924"/>
    <n v="14.79"/>
    <s v="Underweight"/>
    <n v="1.82"/>
    <n v="48.98"/>
    <n v="105"/>
    <n v="117"/>
    <x v="1"/>
    <n v="5"/>
    <n v="2026"/>
    <n v="2"/>
    <n v="11"/>
    <d v="2026-02-11T00:00:00"/>
    <s v="Q1"/>
    <s v="Q1-2026"/>
    <x v="0"/>
    <n v="2"/>
    <s v="Poor"/>
    <n v="1"/>
    <s v="Moderate"/>
    <n v="100"/>
    <s v="headache"/>
  </r>
  <r>
    <n v="1925"/>
    <n v="20.86"/>
    <s v="Healthy Weight"/>
    <n v="1.62"/>
    <n v="54.73"/>
    <n v="113"/>
    <n v="99"/>
    <x v="1"/>
    <n v="1"/>
    <n v="2024"/>
    <n v="2"/>
    <n v="16"/>
    <d v="2024-02-16T00:00:00"/>
    <s v="Q1"/>
    <s v="Q1-2024"/>
    <x v="1"/>
    <n v="1"/>
    <s v="Good"/>
    <n v="1"/>
    <s v="Moderate"/>
    <n v="104"/>
    <s v="itching"/>
  </r>
  <r>
    <n v="1925"/>
    <n v="20.28"/>
    <s v="Healthy Weight"/>
    <n v="1.62"/>
    <n v="53.22"/>
    <n v="114"/>
    <n v="92"/>
    <x v="1"/>
    <n v="2"/>
    <n v="2024"/>
    <n v="8"/>
    <n v="17"/>
    <d v="2024-08-17T00:00:00"/>
    <s v="Q3"/>
    <s v="Q3-2024"/>
    <x v="1"/>
    <n v="1"/>
    <s v="Good"/>
    <n v="2"/>
    <s v="Mild"/>
    <n v="100"/>
    <s v="headache"/>
  </r>
  <r>
    <n v="1925"/>
    <n v="19.420000000000002"/>
    <s v="Healthy Weight"/>
    <n v="1.62"/>
    <n v="50.97"/>
    <n v="112"/>
    <n v="94"/>
    <x v="1"/>
    <n v="3"/>
    <n v="2025"/>
    <n v="2"/>
    <n v="15"/>
    <d v="2025-02-15T00:00:00"/>
    <s v="Q1"/>
    <s v="Q1-2025"/>
    <x v="1"/>
    <n v="0"/>
    <s v="Very Good"/>
    <n v="1"/>
    <s v="Moderate"/>
    <n v="103"/>
    <s v="vomiting"/>
  </r>
  <r>
    <n v="1925"/>
    <n v="18.88"/>
    <s v="Healthy Weight"/>
    <n v="1.62"/>
    <n v="49.56"/>
    <n v="102"/>
    <n v="87"/>
    <x v="1"/>
    <n v="4"/>
    <n v="2025"/>
    <n v="8"/>
    <n v="17"/>
    <d v="2025-08-17T00:00:00"/>
    <s v="Q3"/>
    <s v="Q3-2025"/>
    <x v="1"/>
    <n v="1"/>
    <s v="Good"/>
    <n v="2"/>
    <s v="Mild"/>
    <n v="101"/>
    <s v="nausea"/>
  </r>
  <r>
    <n v="1925"/>
    <n v="17.71"/>
    <s v="Underweight"/>
    <n v="1.62"/>
    <n v="46.49"/>
    <n v="104"/>
    <n v="87"/>
    <x v="1"/>
    <n v="5"/>
    <n v="2026"/>
    <n v="2"/>
    <n v="15"/>
    <d v="2026-02-15T00:00:00"/>
    <s v="Q1"/>
    <s v="Q1-2026"/>
    <x v="1"/>
    <n v="2"/>
    <s v="Poor"/>
    <n v="2"/>
    <s v="Mild"/>
    <n v="100"/>
    <s v="headache"/>
  </r>
  <r>
    <n v="1926"/>
    <n v="28.41"/>
    <s v="Overweight"/>
    <n v="1.82"/>
    <n v="94.11"/>
    <n v="113"/>
    <n v="116"/>
    <x v="1"/>
    <n v="1"/>
    <n v="2024"/>
    <n v="2"/>
    <n v="18"/>
    <d v="2024-02-18T00:00:00"/>
    <s v="Q1"/>
    <s v="Q1-2024"/>
    <x v="0"/>
    <n v="1"/>
    <s v="Good"/>
    <n v="1"/>
    <s v="Moderate"/>
    <n v="100"/>
    <s v="headache"/>
  </r>
  <r>
    <n v="1926"/>
    <n v="26.37"/>
    <s v="Overweight"/>
    <n v="1.82"/>
    <n v="87.35"/>
    <n v="111"/>
    <n v="113"/>
    <x v="1"/>
    <n v="2"/>
    <n v="2024"/>
    <n v="8"/>
    <n v="19"/>
    <d v="2024-08-19T00:00:00"/>
    <s v="Q3"/>
    <s v="Q3-2024"/>
    <x v="0"/>
    <n v="3"/>
    <s v="Very Poor"/>
    <n v="0"/>
    <s v="Severe"/>
    <n v="100"/>
    <s v="headache"/>
  </r>
  <r>
    <n v="1926"/>
    <n v="25.96"/>
    <s v="Overweight"/>
    <n v="1.82"/>
    <n v="85.98"/>
    <n v="108"/>
    <n v="116"/>
    <x v="1"/>
    <n v="3"/>
    <n v="2025"/>
    <n v="2"/>
    <n v="17"/>
    <d v="2025-02-17T00:00:00"/>
    <s v="Q1"/>
    <s v="Q1-2025"/>
    <x v="0"/>
    <n v="2"/>
    <s v="Poor"/>
    <n v="2"/>
    <s v="Mild"/>
    <n v="101"/>
    <s v="nausea"/>
  </r>
  <r>
    <n v="1926"/>
    <n v="26.03"/>
    <s v="Overweight"/>
    <n v="1.82"/>
    <n v="86.21"/>
    <n v="108"/>
    <n v="119"/>
    <x v="1"/>
    <n v="4"/>
    <n v="2025"/>
    <n v="8"/>
    <n v="19"/>
    <d v="2025-08-19T00:00:00"/>
    <s v="Q3"/>
    <s v="Q3-2025"/>
    <x v="0"/>
    <n v="2"/>
    <s v="Poor"/>
    <n v="0"/>
    <s v="Severe"/>
    <n v="101"/>
    <s v="nausea"/>
  </r>
  <r>
    <n v="1926"/>
    <n v="25.17"/>
    <s v="Overweight"/>
    <n v="1.82"/>
    <n v="83.37"/>
    <n v="109"/>
    <n v="129"/>
    <x v="1"/>
    <n v="5"/>
    <n v="2026"/>
    <n v="2"/>
    <n v="17"/>
    <d v="2026-02-17T00:00:00"/>
    <s v="Q1"/>
    <s v="Q1-2026"/>
    <x v="0"/>
    <n v="1"/>
    <s v="Good"/>
    <n v="1"/>
    <s v="Moderate"/>
    <n v="107"/>
    <s v="skin rash"/>
  </r>
  <r>
    <n v="1926"/>
    <n v="23.91"/>
    <s v="Healthy Weight"/>
    <n v="1.82"/>
    <n v="79.2"/>
    <n v="112"/>
    <n v="127"/>
    <x v="1"/>
    <n v="6"/>
    <n v="2026"/>
    <n v="8"/>
    <n v="19"/>
    <d v="2026-08-19T00:00:00"/>
    <s v="Q3"/>
    <s v="Q3-2026"/>
    <x v="0"/>
    <n v="2"/>
    <s v="Poor"/>
    <n v="2"/>
    <s v="Mild"/>
    <n v="108"/>
    <s v="palpitations"/>
  </r>
  <r>
    <n v="1927"/>
    <n v="25.42"/>
    <s v="Overweight"/>
    <n v="1.62"/>
    <n v="66.72"/>
    <n v="134"/>
    <n v="114"/>
    <x v="1"/>
    <n v="1"/>
    <n v="2024"/>
    <n v="2"/>
    <n v="18"/>
    <d v="2024-02-18T00:00:00"/>
    <s v="Q1"/>
    <s v="Q1-2024"/>
    <x v="1"/>
    <n v="3"/>
    <s v="Very Poor"/>
    <n v="2"/>
    <s v="Mild"/>
    <n v="107"/>
    <s v="skin rash"/>
  </r>
  <r>
    <n v="1927"/>
    <n v="28.41"/>
    <s v="Overweight"/>
    <n v="1.62"/>
    <n v="74.55"/>
    <n v="125"/>
    <n v="120"/>
    <x v="1"/>
    <n v="2"/>
    <n v="2024"/>
    <n v="8"/>
    <n v="19"/>
    <d v="2024-08-19T00:00:00"/>
    <s v="Q3"/>
    <s v="Q3-2024"/>
    <x v="1"/>
    <n v="1"/>
    <s v="Good"/>
    <n v="1"/>
    <s v="Moderate"/>
    <n v="102"/>
    <s v="tinnitus"/>
  </r>
  <r>
    <n v="1927"/>
    <n v="27.51"/>
    <s v="Overweight"/>
    <n v="1.62"/>
    <n v="72.2"/>
    <n v="118"/>
    <n v="115"/>
    <x v="1"/>
    <n v="3"/>
    <n v="2025"/>
    <n v="2"/>
    <n v="17"/>
    <d v="2025-02-17T00:00:00"/>
    <s v="Q1"/>
    <s v="Q1-2025"/>
    <x v="1"/>
    <n v="3"/>
    <s v="Very Poor"/>
    <n v="0"/>
    <s v="Severe"/>
    <n v="104"/>
    <s v="itching"/>
  </r>
  <r>
    <n v="1927"/>
    <n v="32.53"/>
    <s v="Obesity"/>
    <n v="1.62"/>
    <n v="85.37"/>
    <n v="120"/>
    <n v="126"/>
    <x v="1"/>
    <n v="4"/>
    <n v="2025"/>
    <n v="8"/>
    <n v="19"/>
    <d v="2025-08-19T00:00:00"/>
    <s v="Q3"/>
    <s v="Q3-2025"/>
    <x v="1"/>
    <n v="2"/>
    <s v="Poor"/>
    <n v="1"/>
    <s v="Moderate"/>
    <n v="102"/>
    <s v="tinnitus"/>
  </r>
  <r>
    <n v="1927"/>
    <n v="33.159999999999997"/>
    <s v="Obesity"/>
    <n v="1.62"/>
    <n v="87.03"/>
    <n v="127"/>
    <n v="129"/>
    <x v="1"/>
    <n v="5"/>
    <n v="2026"/>
    <n v="2"/>
    <n v="17"/>
    <d v="2026-02-17T00:00:00"/>
    <s v="Q1"/>
    <s v="Q1-2026"/>
    <x v="1"/>
    <n v="3"/>
    <s v="Very Poor"/>
    <n v="1"/>
    <s v="Moderate"/>
    <n v="104"/>
    <s v="itching"/>
  </r>
  <r>
    <n v="1928"/>
    <n v="21.32"/>
    <s v="Healthy Weight"/>
    <n v="1.82"/>
    <n v="70.62"/>
    <n v="122"/>
    <n v="108"/>
    <x v="1"/>
    <n v="1"/>
    <n v="2024"/>
    <n v="2"/>
    <n v="19"/>
    <d v="2024-02-19T00:00:00"/>
    <s v="Q1"/>
    <s v="Q1-2024"/>
    <x v="0"/>
    <n v="0"/>
    <s v="Very Good"/>
    <n v="2"/>
    <s v="Mild"/>
    <n v="100"/>
    <s v="headache"/>
  </r>
  <r>
    <n v="1928"/>
    <n v="21.74"/>
    <s v="Healthy Weight"/>
    <n v="1.82"/>
    <n v="72"/>
    <n v="134"/>
    <n v="99"/>
    <x v="1"/>
    <n v="2"/>
    <n v="2024"/>
    <n v="8"/>
    <n v="20"/>
    <d v="2024-08-20T00:00:00"/>
    <s v="Q3"/>
    <s v="Q3-2024"/>
    <x v="0"/>
    <n v="2"/>
    <s v="Poor"/>
    <n v="1"/>
    <s v="Moderate"/>
    <n v="102"/>
    <s v="tinnitus"/>
  </r>
  <r>
    <n v="1928"/>
    <n v="22.25"/>
    <s v="Healthy Weight"/>
    <n v="1.82"/>
    <n v="73.69"/>
    <n v="134"/>
    <n v="96"/>
    <x v="1"/>
    <n v="3"/>
    <n v="2025"/>
    <n v="2"/>
    <n v="18"/>
    <d v="2025-02-18T00:00:00"/>
    <s v="Q1"/>
    <s v="Q1-2025"/>
    <x v="0"/>
    <n v="1"/>
    <s v="Good"/>
    <n v="2"/>
    <s v="Mild"/>
    <n v="100"/>
    <s v="headache"/>
  </r>
  <r>
    <n v="1928"/>
    <n v="23.3"/>
    <s v="Healthy Weight"/>
    <n v="1.82"/>
    <n v="77.180000000000007"/>
    <n v="129"/>
    <n v="101"/>
    <x v="1"/>
    <n v="4"/>
    <n v="2025"/>
    <n v="8"/>
    <n v="20"/>
    <d v="2025-08-20T00:00:00"/>
    <s v="Q3"/>
    <s v="Q3-2025"/>
    <x v="0"/>
    <n v="1"/>
    <s v="Good"/>
    <n v="2"/>
    <s v="Mild"/>
    <n v="106"/>
    <s v="dizziness"/>
  </r>
  <r>
    <n v="1929"/>
    <n v="23.85"/>
    <s v="Healthy Weight"/>
    <n v="1.82"/>
    <n v="79"/>
    <n v="109"/>
    <n v="92"/>
    <x v="1"/>
    <n v="1"/>
    <n v="2024"/>
    <n v="2"/>
    <n v="21"/>
    <d v="2024-02-21T00:00:00"/>
    <s v="Q1"/>
    <s v="Q1-2024"/>
    <x v="0"/>
    <n v="3"/>
    <s v="Very Poor"/>
    <n v="1"/>
    <s v="Moderate"/>
    <n v="100"/>
    <s v="headache"/>
  </r>
  <r>
    <n v="1929"/>
    <n v="27.33"/>
    <s v="Overweight"/>
    <n v="1.82"/>
    <n v="90.52"/>
    <n v="107"/>
    <n v="89"/>
    <x v="1"/>
    <n v="2"/>
    <n v="2024"/>
    <n v="8"/>
    <n v="22"/>
    <d v="2024-08-22T00:00:00"/>
    <s v="Q3"/>
    <s v="Q3-2024"/>
    <x v="0"/>
    <n v="1"/>
    <s v="Good"/>
    <n v="1"/>
    <s v="Moderate"/>
    <n v="100"/>
    <s v="headache"/>
  </r>
  <r>
    <n v="1929"/>
    <n v="27.52"/>
    <s v="Overweight"/>
    <n v="1.82"/>
    <n v="91.17"/>
    <n v="111"/>
    <n v="80"/>
    <x v="1"/>
    <n v="3"/>
    <n v="2025"/>
    <n v="2"/>
    <n v="20"/>
    <d v="2025-02-20T00:00:00"/>
    <s v="Q1"/>
    <s v="Q1-2025"/>
    <x v="0"/>
    <n v="1"/>
    <s v="Good"/>
    <n v="0"/>
    <s v="Severe"/>
    <n v="108"/>
    <s v="palpitations"/>
  </r>
  <r>
    <n v="1929"/>
    <n v="27.03"/>
    <s v="Overweight"/>
    <n v="1.82"/>
    <n v="89.55"/>
    <n v="115"/>
    <n v="80"/>
    <x v="1"/>
    <n v="4"/>
    <n v="2025"/>
    <n v="8"/>
    <n v="22"/>
    <d v="2025-08-22T00:00:00"/>
    <s v="Q3"/>
    <s v="Q3-2025"/>
    <x v="0"/>
    <n v="2"/>
    <s v="Poor"/>
    <n v="1"/>
    <s v="Moderate"/>
    <n v="100"/>
    <s v="headache"/>
  </r>
  <r>
    <n v="1930"/>
    <n v="24.02"/>
    <s v="Healthy Weight"/>
    <n v="1.82"/>
    <n v="79.56"/>
    <n v="141"/>
    <n v="122"/>
    <x v="0"/>
    <n v="1"/>
    <n v="2024"/>
    <n v="2"/>
    <n v="21"/>
    <d v="2024-02-21T00:00:00"/>
    <s v="Q1"/>
    <s v="Q1-2024"/>
    <x v="0"/>
    <n v="1"/>
    <s v="Good"/>
    <n v="2"/>
    <s v="Mild"/>
    <n v="105"/>
    <s v="abdominal pain"/>
  </r>
  <r>
    <n v="1930"/>
    <n v="23.34"/>
    <s v="Healthy Weight"/>
    <n v="1.82"/>
    <n v="77.33"/>
    <n v="143"/>
    <n v="124"/>
    <x v="0"/>
    <n v="2"/>
    <n v="2024"/>
    <n v="8"/>
    <n v="22"/>
    <d v="2024-08-22T00:00:00"/>
    <s v="Q3"/>
    <s v="Q3-2024"/>
    <x v="0"/>
    <n v="0"/>
    <s v="Very Good"/>
    <n v="1"/>
    <s v="Moderate"/>
    <n v="100"/>
    <s v="headache"/>
  </r>
  <r>
    <n v="1930"/>
    <n v="24.43"/>
    <s v="Healthy Weight"/>
    <n v="1.82"/>
    <n v="80.930000000000007"/>
    <n v="135"/>
    <n v="123"/>
    <x v="0"/>
    <n v="3"/>
    <n v="2025"/>
    <n v="2"/>
    <n v="20"/>
    <d v="2025-02-20T00:00:00"/>
    <s v="Q1"/>
    <s v="Q1-2025"/>
    <x v="0"/>
    <n v="0"/>
    <s v="Very Good"/>
    <n v="1"/>
    <s v="Moderate"/>
    <n v="100"/>
    <s v="headache"/>
  </r>
  <r>
    <n v="1930"/>
    <n v="23.4"/>
    <s v="Healthy Weight"/>
    <n v="1.82"/>
    <n v="77.510000000000005"/>
    <n v="133"/>
    <n v="126"/>
    <x v="1"/>
    <n v="4"/>
    <n v="2025"/>
    <n v="8"/>
    <n v="22"/>
    <d v="2025-08-22T00:00:00"/>
    <s v="Q3"/>
    <s v="Q3-2025"/>
    <x v="0"/>
    <n v="1"/>
    <s v="Good"/>
    <n v="1"/>
    <s v="Moderate"/>
    <n v="103"/>
    <s v="vomiting"/>
  </r>
  <r>
    <n v="1931"/>
    <n v="19.559999999999999"/>
    <s v="Healthy Weight"/>
    <n v="1.82"/>
    <n v="64.8"/>
    <n v="137"/>
    <n v="118"/>
    <x v="0"/>
    <n v="1"/>
    <n v="2024"/>
    <n v="2"/>
    <n v="23"/>
    <d v="2024-02-23T00:00:00"/>
    <s v="Q1"/>
    <s v="Q1-2024"/>
    <x v="0"/>
    <n v="1"/>
    <s v="Good"/>
    <n v="1"/>
    <s v="Moderate"/>
    <n v="100"/>
    <s v="headache"/>
  </r>
  <r>
    <n v="1931"/>
    <n v="18.39"/>
    <s v="Underweight"/>
    <n v="1.82"/>
    <n v="60.92"/>
    <n v="132"/>
    <n v="122"/>
    <x v="1"/>
    <n v="2"/>
    <n v="2024"/>
    <n v="8"/>
    <n v="24"/>
    <d v="2024-08-24T00:00:00"/>
    <s v="Q3"/>
    <s v="Q3-2024"/>
    <x v="0"/>
    <n v="0"/>
    <s v="Very Good"/>
    <n v="1"/>
    <s v="Moderate"/>
    <n v="100"/>
    <s v="headache"/>
  </r>
  <r>
    <n v="1931"/>
    <n v="18.170000000000002"/>
    <s v="Underweight"/>
    <n v="1.82"/>
    <n v="60.19"/>
    <n v="130"/>
    <n v="120"/>
    <x v="1"/>
    <n v="3"/>
    <n v="2025"/>
    <n v="2"/>
    <n v="22"/>
    <d v="2025-02-22T00:00:00"/>
    <s v="Q1"/>
    <s v="Q1-2025"/>
    <x v="0"/>
    <n v="1"/>
    <s v="Good"/>
    <n v="2"/>
    <s v="Mild"/>
    <n v="102"/>
    <s v="tinnitus"/>
  </r>
  <r>
    <n v="1931"/>
    <n v="19.7"/>
    <s v="Healthy Weight"/>
    <n v="1.82"/>
    <n v="65.27"/>
    <n v="136"/>
    <n v="121"/>
    <x v="0"/>
    <n v="4"/>
    <n v="2025"/>
    <n v="8"/>
    <n v="24"/>
    <d v="2025-08-24T00:00:00"/>
    <s v="Q3"/>
    <s v="Q3-2025"/>
    <x v="0"/>
    <n v="1"/>
    <s v="Good"/>
    <n v="1"/>
    <s v="Moderate"/>
    <n v="101"/>
    <s v="nausea"/>
  </r>
  <r>
    <n v="1931"/>
    <n v="20.56"/>
    <s v="Healthy Weight"/>
    <n v="1.82"/>
    <n v="68.11"/>
    <n v="127"/>
    <n v="116"/>
    <x v="1"/>
    <n v="5"/>
    <n v="2026"/>
    <n v="2"/>
    <n v="22"/>
    <d v="2026-02-22T00:00:00"/>
    <s v="Q1"/>
    <s v="Q1-2026"/>
    <x v="0"/>
    <n v="1"/>
    <s v="Good"/>
    <n v="2"/>
    <s v="Mild"/>
    <n v="100"/>
    <s v="headache"/>
  </r>
  <r>
    <n v="1932"/>
    <n v="24.87"/>
    <s v="Healthy Weight"/>
    <n v="1.82"/>
    <n v="82.37"/>
    <n v="133"/>
    <n v="108"/>
    <x v="1"/>
    <n v="1"/>
    <n v="2024"/>
    <n v="2"/>
    <n v="24"/>
    <d v="2024-02-24T00:00:00"/>
    <s v="Q1"/>
    <s v="Q1-2024"/>
    <x v="0"/>
    <n v="2"/>
    <s v="Poor"/>
    <n v="1"/>
    <s v="Moderate"/>
    <n v="100"/>
    <s v="headache"/>
  </r>
  <r>
    <n v="1932"/>
    <n v="22.56"/>
    <s v="Healthy Weight"/>
    <n v="1.82"/>
    <n v="74.73"/>
    <n v="133"/>
    <n v="112"/>
    <x v="1"/>
    <n v="2"/>
    <n v="2024"/>
    <n v="8"/>
    <n v="25"/>
    <d v="2024-08-25T00:00:00"/>
    <s v="Q3"/>
    <s v="Q3-2024"/>
    <x v="0"/>
    <n v="0"/>
    <s v="Very Good"/>
    <n v="1"/>
    <s v="Moderate"/>
    <n v="100"/>
    <s v="headache"/>
  </r>
  <r>
    <n v="1932"/>
    <n v="26.8"/>
    <s v="Overweight"/>
    <n v="1.82"/>
    <n v="88.79"/>
    <n v="131"/>
    <n v="107"/>
    <x v="1"/>
    <n v="3"/>
    <n v="2025"/>
    <n v="2"/>
    <n v="23"/>
    <d v="2025-02-23T00:00:00"/>
    <s v="Q1"/>
    <s v="Q1-2025"/>
    <x v="0"/>
    <n v="2"/>
    <s v="Poor"/>
    <n v="1"/>
    <s v="Moderate"/>
    <n v="100"/>
    <s v="headache"/>
  </r>
  <r>
    <n v="1933"/>
    <n v="18.61"/>
    <s v="Healthy Weight"/>
    <n v="1.62"/>
    <n v="48.84"/>
    <n v="133"/>
    <n v="113"/>
    <x v="1"/>
    <n v="1"/>
    <n v="2024"/>
    <n v="2"/>
    <n v="27"/>
    <d v="2024-02-27T00:00:00"/>
    <s v="Q1"/>
    <s v="Q1-2024"/>
    <x v="1"/>
    <n v="1"/>
    <s v="Good"/>
    <n v="2"/>
    <s v="Mild"/>
    <n v="103"/>
    <s v="vomiting"/>
  </r>
  <r>
    <n v="1933"/>
    <n v="19.66"/>
    <s v="Healthy Weight"/>
    <n v="1.62"/>
    <n v="51.6"/>
    <n v="136"/>
    <n v="116"/>
    <x v="0"/>
    <n v="2"/>
    <n v="2024"/>
    <n v="8"/>
    <n v="28"/>
    <d v="2024-08-28T00:00:00"/>
    <s v="Q3"/>
    <s v="Q3-2024"/>
    <x v="1"/>
    <n v="1"/>
    <s v="Good"/>
    <n v="0"/>
    <s v="Severe"/>
    <n v="100"/>
    <s v="headache"/>
  </r>
  <r>
    <n v="1933"/>
    <n v="21.03"/>
    <s v="Healthy Weight"/>
    <n v="1.62"/>
    <n v="55.18"/>
    <n v="130"/>
    <n v="117"/>
    <x v="1"/>
    <n v="3"/>
    <n v="2025"/>
    <n v="2"/>
    <n v="26"/>
    <d v="2025-02-26T00:00:00"/>
    <s v="Q1"/>
    <s v="Q1-2025"/>
    <x v="1"/>
    <n v="1"/>
    <s v="Good"/>
    <n v="2"/>
    <s v="Mild"/>
    <n v="108"/>
    <s v="palpitations"/>
  </r>
  <r>
    <n v="1933"/>
    <n v="20.57"/>
    <s v="Healthy Weight"/>
    <n v="1.62"/>
    <n v="53.99"/>
    <n v="119"/>
    <n v="128"/>
    <x v="1"/>
    <n v="4"/>
    <n v="2025"/>
    <n v="8"/>
    <n v="28"/>
    <d v="2025-08-28T00:00:00"/>
    <s v="Q3"/>
    <s v="Q3-2025"/>
    <x v="1"/>
    <n v="1"/>
    <s v="Good"/>
    <n v="2"/>
    <s v="Mild"/>
    <n v="101"/>
    <s v="nausea"/>
  </r>
  <r>
    <n v="1933"/>
    <n v="19.47"/>
    <s v="Healthy Weight"/>
    <n v="1.62"/>
    <n v="51.11"/>
    <n v="123"/>
    <n v="121"/>
    <x v="1"/>
    <n v="5"/>
    <n v="2026"/>
    <n v="2"/>
    <n v="26"/>
    <d v="2026-02-26T00:00:00"/>
    <s v="Q1"/>
    <s v="Q1-2026"/>
    <x v="1"/>
    <n v="1"/>
    <s v="Good"/>
    <n v="2"/>
    <s v="Mild"/>
    <n v="103"/>
    <s v="vomiting"/>
  </r>
  <r>
    <n v="1934"/>
    <n v="23.23"/>
    <s v="Healthy Weight"/>
    <n v="1.62"/>
    <n v="60.96"/>
    <n v="106"/>
    <n v="90"/>
    <x v="1"/>
    <n v="1"/>
    <n v="2024"/>
    <n v="2"/>
    <n v="28"/>
    <d v="2024-02-28T00:00:00"/>
    <s v="Q1"/>
    <s v="Q1-2024"/>
    <x v="1"/>
    <n v="1"/>
    <s v="Good"/>
    <n v="1"/>
    <s v="Moderate"/>
    <n v="100"/>
    <s v="headache"/>
  </r>
  <r>
    <n v="1934"/>
    <n v="23.63"/>
    <s v="Healthy Weight"/>
    <n v="1.62"/>
    <n v="62.02"/>
    <n v="98"/>
    <n v="86"/>
    <x v="1"/>
    <n v="2"/>
    <n v="2024"/>
    <n v="8"/>
    <n v="29"/>
    <d v="2024-08-29T00:00:00"/>
    <s v="Q3"/>
    <s v="Q3-2024"/>
    <x v="1"/>
    <n v="1"/>
    <s v="Good"/>
    <n v="1"/>
    <s v="Moderate"/>
    <n v="100"/>
    <s v="headache"/>
  </r>
  <r>
    <n v="1934"/>
    <n v="20.69"/>
    <s v="Healthy Weight"/>
    <n v="1.62"/>
    <n v="54.31"/>
    <n v="95"/>
    <n v="86"/>
    <x v="1"/>
    <n v="3"/>
    <n v="2025"/>
    <n v="2"/>
    <n v="27"/>
    <d v="2025-02-27T00:00:00"/>
    <s v="Q1"/>
    <s v="Q1-2025"/>
    <x v="1"/>
    <n v="1"/>
    <s v="Good"/>
    <n v="1"/>
    <s v="Moderate"/>
    <n v="107"/>
    <s v="skin rash"/>
  </r>
  <r>
    <n v="1934"/>
    <n v="21.68"/>
    <s v="Healthy Weight"/>
    <n v="1.62"/>
    <n v="56.91"/>
    <n v="92"/>
    <n v="89"/>
    <x v="1"/>
    <n v="4"/>
    <n v="2025"/>
    <n v="8"/>
    <n v="29"/>
    <d v="2025-08-29T00:00:00"/>
    <s v="Q3"/>
    <s v="Q3-2025"/>
    <x v="1"/>
    <n v="1"/>
    <s v="Good"/>
    <n v="1"/>
    <s v="Moderate"/>
    <n v="105"/>
    <s v="abdominal pain"/>
  </r>
  <r>
    <n v="1935"/>
    <n v="22.25"/>
    <s v="Healthy Weight"/>
    <n v="1.62"/>
    <n v="58.4"/>
    <n v="116"/>
    <n v="107"/>
    <x v="1"/>
    <n v="1"/>
    <n v="2024"/>
    <n v="3"/>
    <n v="3"/>
    <d v="2024-03-03T00:00:00"/>
    <s v="Q1"/>
    <s v="Q1-2024"/>
    <x v="1"/>
    <n v="2"/>
    <s v="Poor"/>
    <n v="1"/>
    <s v="Moderate"/>
    <n v="100"/>
    <s v="headache"/>
  </r>
  <r>
    <n v="1935"/>
    <n v="23.69"/>
    <s v="Healthy Weight"/>
    <n v="1.62"/>
    <n v="62.18"/>
    <n v="119"/>
    <n v="111"/>
    <x v="1"/>
    <n v="2"/>
    <n v="2024"/>
    <n v="9"/>
    <n v="2"/>
    <d v="2024-09-02T00:00:00"/>
    <s v="Q3"/>
    <s v="Q3-2024"/>
    <x v="1"/>
    <n v="1"/>
    <s v="Good"/>
    <n v="2"/>
    <s v="Mild"/>
    <n v="102"/>
    <s v="tinnitus"/>
  </r>
  <r>
    <n v="1935"/>
    <n v="26.89"/>
    <s v="Overweight"/>
    <n v="1.62"/>
    <n v="70.569999999999993"/>
    <n v="124"/>
    <n v="115"/>
    <x v="1"/>
    <n v="3"/>
    <n v="2025"/>
    <n v="3"/>
    <n v="3"/>
    <d v="2025-03-03T00:00:00"/>
    <s v="Q1"/>
    <s v="Q1-2025"/>
    <x v="1"/>
    <n v="2"/>
    <s v="Poor"/>
    <n v="0"/>
    <s v="Severe"/>
    <n v="106"/>
    <s v="dizziness"/>
  </r>
  <r>
    <n v="1935"/>
    <n v="31.27"/>
    <s v="Obesity"/>
    <n v="1.62"/>
    <n v="82.07"/>
    <n v="116"/>
    <n v="115"/>
    <x v="1"/>
    <n v="4"/>
    <n v="2025"/>
    <n v="9"/>
    <n v="2"/>
    <d v="2025-09-02T00:00:00"/>
    <s v="Q3"/>
    <s v="Q3-2025"/>
    <x v="1"/>
    <n v="3"/>
    <s v="Very Poor"/>
    <n v="0"/>
    <s v="Severe"/>
    <n v="104"/>
    <s v="itching"/>
  </r>
  <r>
    <n v="1936"/>
    <n v="22.01"/>
    <s v="Healthy Weight"/>
    <n v="1.62"/>
    <n v="57.75"/>
    <n v="117"/>
    <n v="105"/>
    <x v="1"/>
    <n v="1"/>
    <n v="2024"/>
    <n v="3"/>
    <n v="5"/>
    <d v="2024-03-05T00:00:00"/>
    <s v="Q1"/>
    <s v="Q1-2024"/>
    <x v="1"/>
    <n v="1"/>
    <s v="Good"/>
    <n v="2"/>
    <s v="Mild"/>
    <n v="104"/>
    <s v="itching"/>
  </r>
  <r>
    <n v="1936"/>
    <n v="17.61"/>
    <s v="Underweight"/>
    <n v="1.62"/>
    <n v="46.22"/>
    <n v="120"/>
    <n v="104"/>
    <x v="1"/>
    <n v="2"/>
    <n v="2024"/>
    <n v="9"/>
    <n v="4"/>
    <d v="2024-09-04T00:00:00"/>
    <s v="Q3"/>
    <s v="Q3-2024"/>
    <x v="1"/>
    <n v="2"/>
    <s v="Poor"/>
    <n v="1"/>
    <s v="Moderate"/>
    <n v="107"/>
    <s v="skin rash"/>
  </r>
  <r>
    <n v="1936"/>
    <n v="18.25"/>
    <s v="Underweight"/>
    <n v="1.62"/>
    <n v="47.89"/>
    <n v="121"/>
    <n v="108"/>
    <x v="1"/>
    <n v="3"/>
    <n v="2025"/>
    <n v="3"/>
    <n v="5"/>
    <d v="2025-03-05T00:00:00"/>
    <s v="Q1"/>
    <s v="Q1-2025"/>
    <x v="1"/>
    <n v="2"/>
    <s v="Poor"/>
    <n v="1"/>
    <s v="Moderate"/>
    <n v="100"/>
    <s v="headache"/>
  </r>
  <r>
    <n v="1936"/>
    <n v="18.010000000000002"/>
    <s v="Underweight"/>
    <n v="1.62"/>
    <n v="47.27"/>
    <n v="127"/>
    <n v="109"/>
    <x v="1"/>
    <n v="4"/>
    <n v="2025"/>
    <n v="9"/>
    <n v="4"/>
    <d v="2025-09-04T00:00:00"/>
    <s v="Q3"/>
    <s v="Q3-2025"/>
    <x v="1"/>
    <n v="3"/>
    <s v="Very Poor"/>
    <n v="0"/>
    <s v="Severe"/>
    <n v="108"/>
    <s v="palpitations"/>
  </r>
  <r>
    <n v="1936"/>
    <n v="17.690000000000001"/>
    <s v="Underweight"/>
    <n v="1.62"/>
    <n v="46.43"/>
    <n v="126"/>
    <n v="113"/>
    <x v="1"/>
    <n v="5"/>
    <n v="2026"/>
    <n v="3"/>
    <n v="5"/>
    <d v="2026-03-05T00:00:00"/>
    <s v="Q1"/>
    <s v="Q1-2026"/>
    <x v="1"/>
    <n v="1"/>
    <s v="Good"/>
    <n v="2"/>
    <s v="Mild"/>
    <n v="107"/>
    <s v="skin rash"/>
  </r>
  <r>
    <n v="1937"/>
    <n v="24.21"/>
    <s v="Healthy Weight"/>
    <n v="1.82"/>
    <n v="80.209999999999994"/>
    <n v="144"/>
    <n v="98"/>
    <x v="0"/>
    <n v="1"/>
    <n v="2024"/>
    <n v="3"/>
    <n v="9"/>
    <d v="2024-03-09T00:00:00"/>
    <s v="Q1"/>
    <s v="Q1-2024"/>
    <x v="0"/>
    <n v="1"/>
    <s v="Good"/>
    <n v="1"/>
    <s v="Moderate"/>
    <n v="109"/>
    <s v="hallucinations"/>
  </r>
  <r>
    <n v="1937"/>
    <n v="24.3"/>
    <s v="Healthy Weight"/>
    <n v="1.82"/>
    <n v="80.510000000000005"/>
    <n v="145"/>
    <n v="90"/>
    <x v="0"/>
    <n v="2"/>
    <n v="2024"/>
    <n v="9"/>
    <n v="8"/>
    <d v="2024-09-08T00:00:00"/>
    <s v="Q3"/>
    <s v="Q3-2024"/>
    <x v="0"/>
    <n v="3"/>
    <s v="Very Poor"/>
    <n v="1"/>
    <s v="Moderate"/>
    <n v="106"/>
    <s v="dizziness"/>
  </r>
  <r>
    <n v="1937"/>
    <n v="23.5"/>
    <s v="Healthy Weight"/>
    <n v="1.82"/>
    <n v="77.849999999999994"/>
    <n v="138"/>
    <n v="101"/>
    <x v="0"/>
    <n v="3"/>
    <n v="2025"/>
    <n v="3"/>
    <n v="9"/>
    <d v="2025-03-09T00:00:00"/>
    <s v="Q1"/>
    <s v="Q1-2025"/>
    <x v="0"/>
    <n v="3"/>
    <s v="Very Poor"/>
    <n v="2"/>
    <s v="Mild"/>
    <n v="100"/>
    <s v="headache"/>
  </r>
  <r>
    <n v="1938"/>
    <n v="23.78"/>
    <s v="Healthy Weight"/>
    <n v="1.82"/>
    <n v="78.75"/>
    <n v="107"/>
    <n v="93"/>
    <x v="1"/>
    <n v="1"/>
    <n v="2024"/>
    <n v="3"/>
    <n v="12"/>
    <d v="2024-03-12T00:00:00"/>
    <s v="Q1"/>
    <s v="Q1-2024"/>
    <x v="0"/>
    <n v="1"/>
    <s v="Good"/>
    <n v="0"/>
    <s v="Severe"/>
    <n v="104"/>
    <s v="itching"/>
  </r>
  <r>
    <n v="1938"/>
    <n v="23.86"/>
    <s v="Healthy Weight"/>
    <n v="1.82"/>
    <n v="79.03"/>
    <n v="107"/>
    <n v="100"/>
    <x v="1"/>
    <n v="2"/>
    <n v="2024"/>
    <n v="9"/>
    <n v="11"/>
    <d v="2024-09-11T00:00:00"/>
    <s v="Q3"/>
    <s v="Q3-2024"/>
    <x v="0"/>
    <n v="2"/>
    <s v="Poor"/>
    <n v="1"/>
    <s v="Moderate"/>
    <n v="100"/>
    <s v="headache"/>
  </r>
  <r>
    <n v="1938"/>
    <n v="19.86"/>
    <s v="Healthy Weight"/>
    <n v="1.82"/>
    <n v="65.790000000000006"/>
    <n v="107"/>
    <n v="107"/>
    <x v="1"/>
    <n v="3"/>
    <n v="2025"/>
    <n v="3"/>
    <n v="12"/>
    <d v="2025-03-12T00:00:00"/>
    <s v="Q1"/>
    <s v="Q1-2025"/>
    <x v="0"/>
    <n v="2"/>
    <s v="Poor"/>
    <n v="2"/>
    <s v="Mild"/>
    <n v="100"/>
    <s v="headache"/>
  </r>
  <r>
    <n v="1938"/>
    <n v="19.23"/>
    <s v="Healthy Weight"/>
    <n v="1.82"/>
    <n v="63.69"/>
    <n v="112"/>
    <n v="91"/>
    <x v="1"/>
    <n v="4"/>
    <n v="2025"/>
    <n v="9"/>
    <n v="11"/>
    <d v="2025-09-11T00:00:00"/>
    <s v="Q3"/>
    <s v="Q3-2025"/>
    <x v="0"/>
    <n v="2"/>
    <s v="Poor"/>
    <n v="1"/>
    <s v="Moderate"/>
    <n v="101"/>
    <s v="nausea"/>
  </r>
  <r>
    <n v="1938"/>
    <n v="19.39"/>
    <s v="Healthy Weight"/>
    <n v="1.82"/>
    <n v="64.23"/>
    <n v="121"/>
    <n v="88"/>
    <x v="1"/>
    <n v="5"/>
    <n v="2026"/>
    <n v="3"/>
    <n v="12"/>
    <d v="2026-03-12T00:00:00"/>
    <s v="Q1"/>
    <s v="Q1-2026"/>
    <x v="0"/>
    <n v="0"/>
    <s v="Very Good"/>
    <n v="0"/>
    <s v="Severe"/>
    <n v="109"/>
    <s v="hallucinations"/>
  </r>
  <r>
    <n v="1938"/>
    <n v="17.899999999999999"/>
    <s v="Underweight"/>
    <n v="1.82"/>
    <n v="59.3"/>
    <n v="118"/>
    <n v="82"/>
    <x v="1"/>
    <n v="6"/>
    <n v="2026"/>
    <n v="9"/>
    <n v="11"/>
    <d v="2026-09-11T00:00:00"/>
    <s v="Q3"/>
    <s v="Q3-2026"/>
    <x v="0"/>
    <n v="0"/>
    <s v="Very Good"/>
    <n v="1"/>
    <s v="Moderate"/>
    <n v="105"/>
    <s v="abdominal pain"/>
  </r>
  <r>
    <n v="1939"/>
    <n v="22.8"/>
    <s v="Healthy Weight"/>
    <n v="1.82"/>
    <n v="75.540000000000006"/>
    <n v="122"/>
    <n v="96"/>
    <x v="1"/>
    <n v="1"/>
    <n v="2024"/>
    <n v="3"/>
    <n v="14"/>
    <d v="2024-03-14T00:00:00"/>
    <s v="Q1"/>
    <s v="Q1-2024"/>
    <x v="0"/>
    <n v="1"/>
    <s v="Good"/>
    <n v="1"/>
    <s v="Moderate"/>
    <n v="100"/>
    <s v="headache"/>
  </r>
  <r>
    <n v="1939"/>
    <n v="25.45"/>
    <s v="Overweight"/>
    <n v="1.82"/>
    <n v="84.29"/>
    <n v="130"/>
    <n v="93"/>
    <x v="1"/>
    <n v="2"/>
    <n v="2024"/>
    <n v="9"/>
    <n v="13"/>
    <d v="2024-09-13T00:00:00"/>
    <s v="Q3"/>
    <s v="Q3-2024"/>
    <x v="0"/>
    <n v="2"/>
    <s v="Poor"/>
    <n v="1"/>
    <s v="Moderate"/>
    <n v="108"/>
    <s v="palpitations"/>
  </r>
  <r>
    <n v="1939"/>
    <n v="23.4"/>
    <s v="Healthy Weight"/>
    <n v="1.82"/>
    <n v="77.5"/>
    <n v="129"/>
    <n v="94"/>
    <x v="1"/>
    <n v="3"/>
    <n v="2025"/>
    <n v="3"/>
    <n v="14"/>
    <d v="2025-03-14T00:00:00"/>
    <s v="Q1"/>
    <s v="Q1-2025"/>
    <x v="0"/>
    <n v="1"/>
    <s v="Good"/>
    <n v="2"/>
    <s v="Mild"/>
    <n v="103"/>
    <s v="vomiting"/>
  </r>
  <r>
    <n v="1939"/>
    <n v="20.29"/>
    <s v="Healthy Weight"/>
    <n v="1.82"/>
    <n v="67.22"/>
    <n v="130"/>
    <n v="97"/>
    <x v="1"/>
    <n v="4"/>
    <n v="2025"/>
    <n v="9"/>
    <n v="13"/>
    <d v="2025-09-13T00:00:00"/>
    <s v="Q3"/>
    <s v="Q3-2025"/>
    <x v="0"/>
    <n v="1"/>
    <s v="Good"/>
    <n v="2"/>
    <s v="Mild"/>
    <n v="104"/>
    <s v="itching"/>
  </r>
  <r>
    <n v="1939"/>
    <n v="21.34"/>
    <s v="Healthy Weight"/>
    <n v="1.82"/>
    <n v="70.69"/>
    <n v="130"/>
    <n v="96"/>
    <x v="1"/>
    <n v="5"/>
    <n v="2026"/>
    <n v="3"/>
    <n v="14"/>
    <d v="2026-03-14T00:00:00"/>
    <s v="Q1"/>
    <s v="Q1-2026"/>
    <x v="0"/>
    <n v="1"/>
    <s v="Good"/>
    <n v="1"/>
    <s v="Moderate"/>
    <n v="100"/>
    <s v="headache"/>
  </r>
  <r>
    <n v="1940"/>
    <n v="22.29"/>
    <s v="Healthy Weight"/>
    <n v="1.62"/>
    <n v="58.49"/>
    <n v="132"/>
    <n v="99"/>
    <x v="1"/>
    <n v="1"/>
    <n v="2024"/>
    <n v="3"/>
    <n v="18"/>
    <d v="2024-03-18T00:00:00"/>
    <s v="Q1"/>
    <s v="Q1-2024"/>
    <x v="1"/>
    <n v="1"/>
    <s v="Good"/>
    <n v="1"/>
    <s v="Moderate"/>
    <n v="101"/>
    <s v="nausea"/>
  </r>
  <r>
    <n v="1940"/>
    <n v="22.23"/>
    <s v="Healthy Weight"/>
    <n v="1.62"/>
    <n v="58.33"/>
    <n v="137"/>
    <n v="97"/>
    <x v="0"/>
    <n v="2"/>
    <n v="2024"/>
    <n v="9"/>
    <n v="17"/>
    <d v="2024-09-17T00:00:00"/>
    <s v="Q3"/>
    <s v="Q3-2024"/>
    <x v="1"/>
    <n v="0"/>
    <s v="Very Good"/>
    <n v="2"/>
    <s v="Mild"/>
    <n v="100"/>
    <s v="headache"/>
  </r>
  <r>
    <n v="1940"/>
    <n v="18.98"/>
    <s v="Healthy Weight"/>
    <n v="1.62"/>
    <n v="49.82"/>
    <n v="137"/>
    <n v="98"/>
    <x v="0"/>
    <n v="3"/>
    <n v="2025"/>
    <n v="3"/>
    <n v="18"/>
    <d v="2025-03-18T00:00:00"/>
    <s v="Q1"/>
    <s v="Q1-2025"/>
    <x v="1"/>
    <n v="1"/>
    <s v="Good"/>
    <n v="2"/>
    <s v="Mild"/>
    <n v="100"/>
    <s v="headache"/>
  </r>
  <r>
    <n v="1940"/>
    <n v="17.559999999999999"/>
    <s v="Underweight"/>
    <n v="1.62"/>
    <n v="46.09"/>
    <n v="137"/>
    <n v="99"/>
    <x v="0"/>
    <n v="4"/>
    <n v="2025"/>
    <n v="9"/>
    <n v="17"/>
    <d v="2025-09-17T00:00:00"/>
    <s v="Q3"/>
    <s v="Q3-2025"/>
    <x v="1"/>
    <n v="0"/>
    <s v="Very Good"/>
    <n v="2"/>
    <s v="Mild"/>
    <n v="101"/>
    <s v="nausea"/>
  </r>
  <r>
    <n v="1940"/>
    <n v="19.3"/>
    <s v="Healthy Weight"/>
    <n v="1.62"/>
    <n v="50.65"/>
    <n v="140"/>
    <n v="97"/>
    <x v="0"/>
    <n v="5"/>
    <n v="2026"/>
    <n v="3"/>
    <n v="18"/>
    <d v="2026-03-18T00:00:00"/>
    <s v="Q1"/>
    <s v="Q1-2026"/>
    <x v="1"/>
    <n v="1"/>
    <s v="Good"/>
    <n v="0"/>
    <s v="Severe"/>
    <n v="105"/>
    <s v="abdominal pain"/>
  </r>
  <r>
    <n v="1941"/>
    <n v="22.48"/>
    <s v="Healthy Weight"/>
    <n v="1.62"/>
    <n v="58.99"/>
    <n v="108"/>
    <n v="91"/>
    <x v="1"/>
    <n v="1"/>
    <n v="2024"/>
    <n v="3"/>
    <n v="18"/>
    <d v="2024-03-18T00:00:00"/>
    <s v="Q1"/>
    <s v="Q1-2024"/>
    <x v="1"/>
    <n v="0"/>
    <s v="Very Good"/>
    <n v="1"/>
    <s v="Moderate"/>
    <n v="101"/>
    <s v="nausea"/>
  </r>
  <r>
    <n v="1941"/>
    <n v="24.08"/>
    <s v="Healthy Weight"/>
    <n v="1.62"/>
    <n v="63.21"/>
    <n v="111"/>
    <n v="91"/>
    <x v="1"/>
    <n v="2"/>
    <n v="2024"/>
    <n v="9"/>
    <n v="17"/>
    <d v="2024-09-17T00:00:00"/>
    <s v="Q3"/>
    <s v="Q3-2024"/>
    <x v="1"/>
    <n v="0"/>
    <s v="Very Good"/>
    <n v="2"/>
    <s v="Mild"/>
    <n v="100"/>
    <s v="headache"/>
  </r>
  <r>
    <n v="1941"/>
    <n v="23.54"/>
    <s v="Healthy Weight"/>
    <n v="1.62"/>
    <n v="61.78"/>
    <n v="117"/>
    <n v="97"/>
    <x v="1"/>
    <n v="3"/>
    <n v="2025"/>
    <n v="3"/>
    <n v="18"/>
    <d v="2025-03-18T00:00:00"/>
    <s v="Q1"/>
    <s v="Q1-2025"/>
    <x v="1"/>
    <n v="0"/>
    <s v="Very Good"/>
    <n v="1"/>
    <s v="Moderate"/>
    <n v="100"/>
    <s v="headache"/>
  </r>
  <r>
    <n v="1941"/>
    <n v="21.16"/>
    <s v="Healthy Weight"/>
    <n v="1.62"/>
    <n v="55.54"/>
    <n v="112"/>
    <n v="91"/>
    <x v="1"/>
    <n v="4"/>
    <n v="2025"/>
    <n v="9"/>
    <n v="17"/>
    <d v="2025-09-17T00:00:00"/>
    <s v="Q3"/>
    <s v="Q3-2025"/>
    <x v="1"/>
    <n v="1"/>
    <s v="Good"/>
    <n v="1"/>
    <s v="Moderate"/>
    <n v="104"/>
    <s v="itching"/>
  </r>
  <r>
    <n v="1942"/>
    <n v="19.739999999999998"/>
    <s v="Healthy Weight"/>
    <n v="1.62"/>
    <n v="51.81"/>
    <n v="115"/>
    <n v="81"/>
    <x v="1"/>
    <n v="1"/>
    <n v="2024"/>
    <n v="3"/>
    <n v="21"/>
    <d v="2024-03-21T00:00:00"/>
    <s v="Q1"/>
    <s v="Q1-2024"/>
    <x v="1"/>
    <n v="1"/>
    <s v="Good"/>
    <n v="1"/>
    <s v="Moderate"/>
    <n v="100"/>
    <s v="headache"/>
  </r>
  <r>
    <n v="1942"/>
    <n v="20.77"/>
    <s v="Healthy Weight"/>
    <n v="1.62"/>
    <n v="54.51"/>
    <n v="111"/>
    <n v="90"/>
    <x v="1"/>
    <n v="2"/>
    <n v="2024"/>
    <n v="9"/>
    <n v="20"/>
    <d v="2024-09-20T00:00:00"/>
    <s v="Q3"/>
    <s v="Q3-2024"/>
    <x v="1"/>
    <n v="1"/>
    <s v="Good"/>
    <n v="2"/>
    <s v="Mild"/>
    <n v="100"/>
    <s v="headache"/>
  </r>
  <r>
    <n v="1942"/>
    <n v="22.62"/>
    <s v="Healthy Weight"/>
    <n v="1.62"/>
    <n v="59.37"/>
    <n v="106"/>
    <n v="91"/>
    <x v="1"/>
    <n v="3"/>
    <n v="2025"/>
    <n v="3"/>
    <n v="21"/>
    <d v="2025-03-21T00:00:00"/>
    <s v="Q1"/>
    <s v="Q1-2025"/>
    <x v="1"/>
    <n v="3"/>
    <s v="Very Poor"/>
    <n v="1"/>
    <s v="Moderate"/>
    <n v="100"/>
    <s v="headache"/>
  </r>
  <r>
    <n v="1942"/>
    <n v="23.81"/>
    <s v="Healthy Weight"/>
    <n v="1.62"/>
    <n v="62.48"/>
    <n v="98"/>
    <n v="92"/>
    <x v="1"/>
    <n v="4"/>
    <n v="2025"/>
    <n v="9"/>
    <n v="20"/>
    <d v="2025-09-20T00:00:00"/>
    <s v="Q3"/>
    <s v="Q3-2025"/>
    <x v="1"/>
    <n v="2"/>
    <s v="Poor"/>
    <n v="2"/>
    <s v="Mild"/>
    <n v="100"/>
    <s v="headache"/>
  </r>
  <r>
    <n v="1942"/>
    <n v="21.58"/>
    <s v="Healthy Weight"/>
    <n v="1.62"/>
    <n v="56.64"/>
    <n v="99"/>
    <n v="89"/>
    <x v="1"/>
    <n v="5"/>
    <n v="2026"/>
    <n v="3"/>
    <n v="21"/>
    <d v="2026-03-21T00:00:00"/>
    <s v="Q1"/>
    <s v="Q1-2026"/>
    <x v="1"/>
    <n v="1"/>
    <s v="Good"/>
    <n v="0"/>
    <s v="Severe"/>
    <n v="100"/>
    <s v="headache"/>
  </r>
  <r>
    <n v="1943"/>
    <n v="21.32"/>
    <s v="Healthy Weight"/>
    <n v="1.82"/>
    <n v="70.63"/>
    <n v="111"/>
    <n v="106"/>
    <x v="1"/>
    <n v="1"/>
    <n v="2024"/>
    <n v="3"/>
    <n v="24"/>
    <d v="2024-03-24T00:00:00"/>
    <s v="Q1"/>
    <s v="Q1-2024"/>
    <x v="0"/>
    <n v="0"/>
    <s v="Very Good"/>
    <n v="1"/>
    <s v="Moderate"/>
    <n v="107"/>
    <s v="skin rash"/>
  </r>
  <r>
    <n v="1943"/>
    <n v="22.82"/>
    <s v="Healthy Weight"/>
    <n v="1.82"/>
    <n v="75.58"/>
    <n v="108"/>
    <n v="108"/>
    <x v="1"/>
    <n v="2"/>
    <n v="2024"/>
    <n v="9"/>
    <n v="23"/>
    <d v="2024-09-23T00:00:00"/>
    <s v="Q3"/>
    <s v="Q3-2024"/>
    <x v="0"/>
    <n v="1"/>
    <s v="Good"/>
    <n v="0"/>
    <s v="Severe"/>
    <n v="102"/>
    <s v="tinnitus"/>
  </r>
  <r>
    <n v="1943"/>
    <n v="28.79"/>
    <s v="Overweight"/>
    <n v="1.82"/>
    <n v="95.35"/>
    <n v="111"/>
    <n v="102"/>
    <x v="1"/>
    <n v="3"/>
    <n v="2025"/>
    <n v="3"/>
    <n v="24"/>
    <d v="2025-03-24T00:00:00"/>
    <s v="Q1"/>
    <s v="Q1-2025"/>
    <x v="0"/>
    <n v="2"/>
    <s v="Poor"/>
    <n v="0"/>
    <s v="Severe"/>
    <n v="109"/>
    <s v="hallucinations"/>
  </r>
  <r>
    <n v="1943"/>
    <n v="31.55"/>
    <s v="Obesity"/>
    <n v="1.82"/>
    <n v="104.52"/>
    <n v="119"/>
    <n v="99"/>
    <x v="1"/>
    <n v="4"/>
    <n v="2025"/>
    <n v="9"/>
    <n v="23"/>
    <d v="2025-09-23T00:00:00"/>
    <s v="Q3"/>
    <s v="Q3-2025"/>
    <x v="0"/>
    <n v="3"/>
    <s v="Very Poor"/>
    <n v="1"/>
    <s v="Moderate"/>
    <n v="100"/>
    <s v="headache"/>
  </r>
  <r>
    <n v="1944"/>
    <n v="17.809999999999999"/>
    <s v="Underweight"/>
    <n v="1.62"/>
    <n v="46.75"/>
    <n v="127"/>
    <n v="84"/>
    <x v="3"/>
    <n v="1"/>
    <n v="2024"/>
    <n v="3"/>
    <n v="28"/>
    <d v="2024-03-28T00:00:00"/>
    <s v="Q1"/>
    <s v="Q1-2024"/>
    <x v="1"/>
    <n v="2"/>
    <s v="Poor"/>
    <n v="1"/>
    <s v="Moderate"/>
    <n v="100"/>
    <s v="headache"/>
  </r>
  <r>
    <n v="1944"/>
    <n v="18.63"/>
    <s v="Healthy Weight"/>
    <n v="1.62"/>
    <n v="48.9"/>
    <n v="125"/>
    <n v="89"/>
    <x v="1"/>
    <n v="2"/>
    <n v="2024"/>
    <n v="9"/>
    <n v="27"/>
    <d v="2024-09-27T00:00:00"/>
    <s v="Q3"/>
    <s v="Q3-2024"/>
    <x v="1"/>
    <n v="2"/>
    <s v="Poor"/>
    <n v="0"/>
    <s v="Severe"/>
    <n v="103"/>
    <s v="vomiting"/>
  </r>
  <r>
    <n v="1944"/>
    <n v="19.98"/>
    <s v="Healthy Weight"/>
    <n v="1.62"/>
    <n v="52.44"/>
    <n v="128"/>
    <n v="99"/>
    <x v="1"/>
    <n v="3"/>
    <n v="2025"/>
    <n v="3"/>
    <n v="28"/>
    <d v="2025-03-28T00:00:00"/>
    <s v="Q1"/>
    <s v="Q1-2025"/>
    <x v="1"/>
    <n v="2"/>
    <s v="Poor"/>
    <n v="2"/>
    <s v="Mild"/>
    <n v="109"/>
    <s v="hallucinations"/>
  </r>
  <r>
    <n v="1944"/>
    <n v="20.7"/>
    <s v="Healthy Weight"/>
    <n v="1.62"/>
    <n v="54.33"/>
    <n v="123"/>
    <n v="99"/>
    <x v="1"/>
    <n v="4"/>
    <n v="2025"/>
    <n v="9"/>
    <n v="27"/>
    <d v="2025-09-27T00:00:00"/>
    <s v="Q3"/>
    <s v="Q3-2025"/>
    <x v="1"/>
    <n v="1"/>
    <s v="Good"/>
    <n v="2"/>
    <s v="Mild"/>
    <n v="108"/>
    <s v="palpitations"/>
  </r>
  <r>
    <n v="1944"/>
    <n v="21.26"/>
    <s v="Healthy Weight"/>
    <n v="1.62"/>
    <n v="55.79"/>
    <n v="113"/>
    <n v="95"/>
    <x v="1"/>
    <n v="5"/>
    <n v="2026"/>
    <n v="3"/>
    <n v="28"/>
    <d v="2026-03-28T00:00:00"/>
    <s v="Q1"/>
    <s v="Q1-2026"/>
    <x v="1"/>
    <n v="1"/>
    <s v="Good"/>
    <n v="1"/>
    <s v="Moderate"/>
    <n v="100"/>
    <s v="headache"/>
  </r>
  <r>
    <n v="1945"/>
    <n v="23.22"/>
    <s v="Healthy Weight"/>
    <n v="1.82"/>
    <n v="76.930000000000007"/>
    <n v="110"/>
    <n v="93"/>
    <x v="1"/>
    <n v="1"/>
    <n v="2024"/>
    <n v="4"/>
    <n v="1"/>
    <d v="2024-04-01T00:00:00"/>
    <s v="Q2"/>
    <s v="Q2-2024"/>
    <x v="0"/>
    <n v="1"/>
    <s v="Good"/>
    <n v="1"/>
    <s v="Moderate"/>
    <n v="100"/>
    <s v="headache"/>
  </r>
  <r>
    <n v="1945"/>
    <n v="27.06"/>
    <s v="Overweight"/>
    <n v="1.82"/>
    <n v="89.62"/>
    <n v="110"/>
    <n v="88"/>
    <x v="1"/>
    <n v="2"/>
    <n v="2024"/>
    <n v="10"/>
    <n v="1"/>
    <d v="2024-10-01T00:00:00"/>
    <s v="Q4"/>
    <s v="Q4-2024"/>
    <x v="0"/>
    <n v="2"/>
    <s v="Poor"/>
    <n v="0"/>
    <s v="Severe"/>
    <n v="103"/>
    <s v="vomiting"/>
  </r>
  <r>
    <n v="1945"/>
    <n v="28.3"/>
    <s v="Overweight"/>
    <n v="1.82"/>
    <n v="93.75"/>
    <n v="99"/>
    <n v="88"/>
    <x v="1"/>
    <n v="3"/>
    <n v="2025"/>
    <n v="4"/>
    <n v="1"/>
    <d v="2025-04-01T00:00:00"/>
    <s v="Q2"/>
    <s v="Q2-2025"/>
    <x v="0"/>
    <n v="2"/>
    <s v="Poor"/>
    <n v="0"/>
    <s v="Severe"/>
    <n v="106"/>
    <s v="dizziness"/>
  </r>
  <r>
    <n v="1946"/>
    <n v="23.67"/>
    <s v="Healthy Weight"/>
    <n v="1.82"/>
    <n v="78.39"/>
    <n v="129"/>
    <n v="123"/>
    <x v="1"/>
    <n v="1"/>
    <n v="2024"/>
    <n v="4"/>
    <n v="5"/>
    <d v="2024-04-05T00:00:00"/>
    <s v="Q2"/>
    <s v="Q2-2024"/>
    <x v="0"/>
    <n v="1"/>
    <s v="Good"/>
    <n v="1"/>
    <s v="Moderate"/>
    <n v="109"/>
    <s v="hallucinations"/>
  </r>
  <r>
    <n v="1946"/>
    <n v="26.26"/>
    <s v="Overweight"/>
    <n v="1.82"/>
    <n v="86.98"/>
    <n v="129"/>
    <n v="119"/>
    <x v="1"/>
    <n v="2"/>
    <n v="2024"/>
    <n v="10"/>
    <n v="5"/>
    <d v="2024-10-05T00:00:00"/>
    <s v="Q4"/>
    <s v="Q4-2024"/>
    <x v="0"/>
    <n v="2"/>
    <s v="Poor"/>
    <n v="2"/>
    <s v="Mild"/>
    <n v="100"/>
    <s v="headache"/>
  </r>
  <r>
    <n v="1946"/>
    <n v="22.44"/>
    <s v="Healthy Weight"/>
    <n v="1.82"/>
    <n v="74.319999999999993"/>
    <n v="133"/>
    <n v="113"/>
    <x v="1"/>
    <n v="3"/>
    <n v="2025"/>
    <n v="4"/>
    <n v="5"/>
    <d v="2025-04-05T00:00:00"/>
    <s v="Q2"/>
    <s v="Q2-2025"/>
    <x v="0"/>
    <n v="0"/>
    <s v="Very Good"/>
    <n v="2"/>
    <s v="Mild"/>
    <n v="100"/>
    <s v="headache"/>
  </r>
  <r>
    <n v="1946"/>
    <n v="21.78"/>
    <s v="Healthy Weight"/>
    <n v="1.82"/>
    <n v="72.150000000000006"/>
    <n v="124"/>
    <n v="110"/>
    <x v="1"/>
    <n v="4"/>
    <n v="2025"/>
    <n v="10"/>
    <n v="5"/>
    <d v="2025-10-05T00:00:00"/>
    <s v="Q4"/>
    <s v="Q4-2025"/>
    <x v="0"/>
    <n v="3"/>
    <s v="Very Poor"/>
    <n v="1"/>
    <s v="Moderate"/>
    <n v="100"/>
    <s v="headache"/>
  </r>
  <r>
    <n v="1947"/>
    <n v="22.94"/>
    <s v="Healthy Weight"/>
    <n v="1.82"/>
    <n v="75.989999999999995"/>
    <n v="128"/>
    <n v="103"/>
    <x v="1"/>
    <n v="1"/>
    <n v="2024"/>
    <n v="4"/>
    <n v="7"/>
    <d v="2024-04-07T00:00:00"/>
    <s v="Q2"/>
    <s v="Q2-2024"/>
    <x v="0"/>
    <n v="1"/>
    <s v="Good"/>
    <n v="1"/>
    <s v="Moderate"/>
    <n v="102"/>
    <s v="tinnitus"/>
  </r>
  <r>
    <n v="1947"/>
    <n v="21.77"/>
    <s v="Healthy Weight"/>
    <n v="1.82"/>
    <n v="72.12"/>
    <n v="125"/>
    <n v="108"/>
    <x v="1"/>
    <n v="2"/>
    <n v="2024"/>
    <n v="10"/>
    <n v="7"/>
    <d v="2024-10-07T00:00:00"/>
    <s v="Q4"/>
    <s v="Q4-2024"/>
    <x v="0"/>
    <n v="0"/>
    <s v="Very Good"/>
    <n v="2"/>
    <s v="Mild"/>
    <n v="100"/>
    <s v="headache"/>
  </r>
  <r>
    <n v="1947"/>
    <n v="20.47"/>
    <s v="Healthy Weight"/>
    <n v="1.82"/>
    <n v="67.819999999999993"/>
    <n v="120"/>
    <n v="121"/>
    <x v="1"/>
    <n v="3"/>
    <n v="2025"/>
    <n v="4"/>
    <n v="7"/>
    <d v="2025-04-07T00:00:00"/>
    <s v="Q2"/>
    <s v="Q2-2025"/>
    <x v="0"/>
    <n v="1"/>
    <s v="Good"/>
    <n v="2"/>
    <s v="Mild"/>
    <n v="107"/>
    <s v="skin rash"/>
  </r>
  <r>
    <n v="1947"/>
    <n v="21.79"/>
    <s v="Healthy Weight"/>
    <n v="1.82"/>
    <n v="72.17"/>
    <n v="114"/>
    <n v="133"/>
    <x v="1"/>
    <n v="4"/>
    <n v="2025"/>
    <n v="10"/>
    <n v="7"/>
    <d v="2025-10-07T00:00:00"/>
    <s v="Q4"/>
    <s v="Q4-2025"/>
    <x v="0"/>
    <n v="1"/>
    <s v="Good"/>
    <n v="1"/>
    <s v="Moderate"/>
    <n v="100"/>
    <s v="headache"/>
  </r>
  <r>
    <n v="1947"/>
    <n v="24.11"/>
    <s v="Healthy Weight"/>
    <n v="1.82"/>
    <n v="79.87"/>
    <n v="114"/>
    <n v="141"/>
    <x v="1"/>
    <n v="5"/>
    <n v="2026"/>
    <n v="4"/>
    <n v="7"/>
    <d v="2026-04-07T00:00:00"/>
    <s v="Q2"/>
    <s v="Q2-2026"/>
    <x v="0"/>
    <n v="0"/>
    <s v="Very Good"/>
    <n v="2"/>
    <s v="Mild"/>
    <n v="104"/>
    <s v="itching"/>
  </r>
  <r>
    <n v="1948"/>
    <n v="23.42"/>
    <s v="Healthy Weight"/>
    <n v="1.62"/>
    <n v="61.46"/>
    <n v="114"/>
    <n v="96"/>
    <x v="1"/>
    <n v="1"/>
    <n v="2024"/>
    <n v="4"/>
    <n v="8"/>
    <d v="2024-04-08T00:00:00"/>
    <s v="Q2"/>
    <s v="Q2-2024"/>
    <x v="1"/>
    <n v="1"/>
    <s v="Good"/>
    <n v="1"/>
    <s v="Moderate"/>
    <n v="100"/>
    <s v="headache"/>
  </r>
  <r>
    <n v="1948"/>
    <n v="23.58"/>
    <s v="Healthy Weight"/>
    <n v="1.62"/>
    <n v="61.89"/>
    <n v="116"/>
    <n v="100"/>
    <x v="1"/>
    <n v="2"/>
    <n v="2024"/>
    <n v="10"/>
    <n v="8"/>
    <d v="2024-10-08T00:00:00"/>
    <s v="Q4"/>
    <s v="Q4-2024"/>
    <x v="1"/>
    <n v="0"/>
    <s v="Very Good"/>
    <n v="2"/>
    <s v="Mild"/>
    <n v="100"/>
    <s v="headache"/>
  </r>
  <r>
    <n v="1948"/>
    <n v="21.61"/>
    <s v="Healthy Weight"/>
    <n v="1.62"/>
    <n v="56.72"/>
    <n v="110"/>
    <n v="97"/>
    <x v="1"/>
    <n v="3"/>
    <n v="2025"/>
    <n v="4"/>
    <n v="8"/>
    <d v="2025-04-08T00:00:00"/>
    <s v="Q2"/>
    <s v="Q2-2025"/>
    <x v="1"/>
    <n v="0"/>
    <s v="Very Good"/>
    <n v="1"/>
    <s v="Moderate"/>
    <n v="100"/>
    <s v="headache"/>
  </r>
  <r>
    <n v="1948"/>
    <n v="20.22"/>
    <s v="Healthy Weight"/>
    <n v="1.62"/>
    <n v="53.06"/>
    <n v="110"/>
    <n v="99"/>
    <x v="1"/>
    <n v="4"/>
    <n v="2025"/>
    <n v="10"/>
    <n v="8"/>
    <d v="2025-10-08T00:00:00"/>
    <s v="Q4"/>
    <s v="Q4-2025"/>
    <x v="1"/>
    <n v="2"/>
    <s v="Poor"/>
    <n v="1"/>
    <s v="Moderate"/>
    <n v="100"/>
    <s v="headache"/>
  </r>
  <r>
    <n v="1948"/>
    <n v="20.07"/>
    <s v="Healthy Weight"/>
    <n v="1.62"/>
    <n v="52.67"/>
    <n v="110"/>
    <n v="102"/>
    <x v="1"/>
    <n v="5"/>
    <n v="2026"/>
    <n v="4"/>
    <n v="8"/>
    <d v="2026-04-08T00:00:00"/>
    <s v="Q2"/>
    <s v="Q2-2026"/>
    <x v="1"/>
    <n v="0"/>
    <s v="Very Good"/>
    <n v="1"/>
    <s v="Moderate"/>
    <n v="103"/>
    <s v="vomiting"/>
  </r>
  <r>
    <n v="1949"/>
    <n v="20.68"/>
    <s v="Healthy Weight"/>
    <n v="1.82"/>
    <n v="68.5"/>
    <n v="125"/>
    <n v="123"/>
    <x v="1"/>
    <n v="1"/>
    <n v="2024"/>
    <n v="4"/>
    <n v="9"/>
    <d v="2024-04-09T00:00:00"/>
    <s v="Q2"/>
    <s v="Q2-2024"/>
    <x v="0"/>
    <n v="3"/>
    <s v="Very Poor"/>
    <n v="2"/>
    <s v="Mild"/>
    <n v="100"/>
    <s v="headache"/>
  </r>
  <r>
    <n v="1949"/>
    <n v="21.32"/>
    <s v="Healthy Weight"/>
    <n v="1.82"/>
    <n v="70.62"/>
    <n v="115"/>
    <n v="122"/>
    <x v="1"/>
    <n v="2"/>
    <n v="2024"/>
    <n v="10"/>
    <n v="9"/>
    <d v="2024-10-09T00:00:00"/>
    <s v="Q4"/>
    <s v="Q4-2024"/>
    <x v="0"/>
    <n v="3"/>
    <s v="Very Poor"/>
    <n v="2"/>
    <s v="Mild"/>
    <n v="100"/>
    <s v="headache"/>
  </r>
  <r>
    <n v="1949"/>
    <n v="22.85"/>
    <s v="Healthy Weight"/>
    <n v="1.82"/>
    <n v="75.7"/>
    <n v="119"/>
    <n v="128"/>
    <x v="1"/>
    <n v="3"/>
    <n v="2025"/>
    <n v="4"/>
    <n v="9"/>
    <d v="2025-04-09T00:00:00"/>
    <s v="Q2"/>
    <s v="Q2-2025"/>
    <x v="0"/>
    <n v="1"/>
    <s v="Good"/>
    <n v="2"/>
    <s v="Mild"/>
    <n v="109"/>
    <s v="hallucinations"/>
  </r>
  <r>
    <n v="1950"/>
    <n v="22.38"/>
    <s v="Healthy Weight"/>
    <n v="1.82"/>
    <n v="74.13"/>
    <n v="111"/>
    <n v="96"/>
    <x v="1"/>
    <n v="1"/>
    <n v="2024"/>
    <n v="4"/>
    <n v="13"/>
    <d v="2024-04-13T00:00:00"/>
    <s v="Q2"/>
    <s v="Q2-2024"/>
    <x v="0"/>
    <n v="3"/>
    <s v="Very Poor"/>
    <n v="1"/>
    <s v="Moderate"/>
    <n v="100"/>
    <s v="headache"/>
  </r>
  <r>
    <n v="1950"/>
    <n v="21.26"/>
    <s v="Healthy Weight"/>
    <n v="1.82"/>
    <n v="70.430000000000007"/>
    <n v="114"/>
    <n v="86"/>
    <x v="1"/>
    <n v="2"/>
    <n v="2024"/>
    <n v="10"/>
    <n v="13"/>
    <d v="2024-10-13T00:00:00"/>
    <s v="Q4"/>
    <s v="Q4-2024"/>
    <x v="0"/>
    <n v="1"/>
    <s v="Good"/>
    <n v="1"/>
    <s v="Moderate"/>
    <n v="100"/>
    <s v="headache"/>
  </r>
  <r>
    <n v="1950"/>
    <n v="24.01"/>
    <s v="Healthy Weight"/>
    <n v="1.82"/>
    <n v="79.540000000000006"/>
    <n v="116"/>
    <n v="90"/>
    <x v="1"/>
    <n v="3"/>
    <n v="2025"/>
    <n v="4"/>
    <n v="13"/>
    <d v="2025-04-13T00:00:00"/>
    <s v="Q2"/>
    <s v="Q2-2025"/>
    <x v="0"/>
    <n v="0"/>
    <s v="Very Good"/>
    <n v="1"/>
    <s v="Moderate"/>
    <n v="100"/>
    <s v="headache"/>
  </r>
  <r>
    <n v="1950"/>
    <n v="23.28"/>
    <s v="Healthy Weight"/>
    <n v="1.82"/>
    <n v="77.13"/>
    <n v="119"/>
    <n v="94"/>
    <x v="1"/>
    <n v="4"/>
    <n v="2025"/>
    <n v="10"/>
    <n v="13"/>
    <d v="2025-10-13T00:00:00"/>
    <s v="Q4"/>
    <s v="Q4-2025"/>
    <x v="0"/>
    <n v="0"/>
    <s v="Very Good"/>
    <n v="1"/>
    <s v="Moderate"/>
    <n v="108"/>
    <s v="palpitations"/>
  </r>
  <r>
    <n v="1951"/>
    <n v="21.45"/>
    <s v="Healthy Weight"/>
    <n v="1.82"/>
    <n v="71.06"/>
    <n v="131"/>
    <n v="119"/>
    <x v="1"/>
    <n v="1"/>
    <n v="2024"/>
    <n v="4"/>
    <n v="14"/>
    <d v="2024-04-14T00:00:00"/>
    <s v="Q2"/>
    <s v="Q2-2024"/>
    <x v="0"/>
    <n v="2"/>
    <s v="Poor"/>
    <n v="1"/>
    <s v="Moderate"/>
    <n v="100"/>
    <s v="headache"/>
  </r>
  <r>
    <n v="1951"/>
    <n v="22.23"/>
    <s v="Healthy Weight"/>
    <n v="1.82"/>
    <n v="73.62"/>
    <n v="129"/>
    <n v="115"/>
    <x v="1"/>
    <n v="2"/>
    <n v="2024"/>
    <n v="10"/>
    <n v="14"/>
    <d v="2024-10-14T00:00:00"/>
    <s v="Q4"/>
    <s v="Q4-2024"/>
    <x v="0"/>
    <n v="1"/>
    <s v="Good"/>
    <n v="1"/>
    <s v="Moderate"/>
    <n v="107"/>
    <s v="skin rash"/>
  </r>
  <r>
    <n v="1951"/>
    <n v="24.81"/>
    <s v="Healthy Weight"/>
    <n v="1.82"/>
    <n v="82.18"/>
    <n v="134"/>
    <n v="115"/>
    <x v="1"/>
    <n v="3"/>
    <n v="2025"/>
    <n v="4"/>
    <n v="14"/>
    <d v="2025-04-14T00:00:00"/>
    <s v="Q2"/>
    <s v="Q2-2025"/>
    <x v="0"/>
    <n v="3"/>
    <s v="Very Poor"/>
    <n v="2"/>
    <s v="Mild"/>
    <n v="100"/>
    <s v="headache"/>
  </r>
  <r>
    <n v="1952"/>
    <n v="20.010000000000002"/>
    <s v="Healthy Weight"/>
    <n v="1.82"/>
    <n v="66.27"/>
    <n v="105"/>
    <n v="92"/>
    <x v="1"/>
    <n v="1"/>
    <n v="2024"/>
    <n v="4"/>
    <n v="14"/>
    <d v="2024-04-14T00:00:00"/>
    <s v="Q2"/>
    <s v="Q2-2024"/>
    <x v="0"/>
    <n v="2"/>
    <s v="Poor"/>
    <n v="2"/>
    <s v="Mild"/>
    <n v="104"/>
    <s v="itching"/>
  </r>
  <r>
    <n v="1952"/>
    <n v="19.36"/>
    <s v="Healthy Weight"/>
    <n v="1.82"/>
    <n v="64.12"/>
    <n v="111"/>
    <n v="90"/>
    <x v="1"/>
    <n v="2"/>
    <n v="2024"/>
    <n v="10"/>
    <n v="14"/>
    <d v="2024-10-14T00:00:00"/>
    <s v="Q4"/>
    <s v="Q4-2024"/>
    <x v="0"/>
    <n v="2"/>
    <s v="Poor"/>
    <n v="1"/>
    <s v="Moderate"/>
    <n v="100"/>
    <s v="headache"/>
  </r>
  <r>
    <n v="1952"/>
    <n v="22.11"/>
    <s v="Healthy Weight"/>
    <n v="1.82"/>
    <n v="73.239999999999995"/>
    <n v="107"/>
    <n v="95"/>
    <x v="1"/>
    <n v="3"/>
    <n v="2025"/>
    <n v="4"/>
    <n v="14"/>
    <d v="2025-04-14T00:00:00"/>
    <s v="Q2"/>
    <s v="Q2-2025"/>
    <x v="0"/>
    <n v="2"/>
    <s v="Poor"/>
    <n v="1"/>
    <s v="Moderate"/>
    <n v="105"/>
    <s v="abdominal pain"/>
  </r>
  <r>
    <n v="1952"/>
    <n v="19.05"/>
    <s v="Healthy Weight"/>
    <n v="1.82"/>
    <n v="63.09"/>
    <n v="105"/>
    <n v="100"/>
    <x v="1"/>
    <n v="4"/>
    <n v="2025"/>
    <n v="10"/>
    <n v="14"/>
    <d v="2025-10-14T00:00:00"/>
    <s v="Q4"/>
    <s v="Q4-2025"/>
    <x v="0"/>
    <n v="1"/>
    <s v="Good"/>
    <n v="0"/>
    <s v="Severe"/>
    <n v="100"/>
    <s v="headache"/>
  </r>
  <r>
    <n v="1952"/>
    <n v="20.74"/>
    <s v="Healthy Weight"/>
    <n v="1.82"/>
    <n v="68.7"/>
    <n v="104"/>
    <n v="99"/>
    <x v="1"/>
    <n v="5"/>
    <n v="2026"/>
    <n v="4"/>
    <n v="14"/>
    <d v="2026-04-14T00:00:00"/>
    <s v="Q2"/>
    <s v="Q2-2026"/>
    <x v="0"/>
    <n v="2"/>
    <s v="Poor"/>
    <n v="1"/>
    <s v="Moderate"/>
    <n v="106"/>
    <s v="dizziness"/>
  </r>
  <r>
    <n v="1952"/>
    <n v="16.45"/>
    <s v="Underweight"/>
    <n v="1.82"/>
    <n v="54.5"/>
    <n v="112"/>
    <n v="90"/>
    <x v="1"/>
    <n v="6"/>
    <n v="2026"/>
    <n v="10"/>
    <n v="14"/>
    <d v="2026-10-14T00:00:00"/>
    <s v="Q4"/>
    <s v="Q4-2026"/>
    <x v="0"/>
    <n v="1"/>
    <s v="Good"/>
    <n v="0"/>
    <s v="Severe"/>
    <n v="100"/>
    <s v="headache"/>
  </r>
  <r>
    <n v="1953"/>
    <n v="24.09"/>
    <s v="Healthy Weight"/>
    <n v="1.82"/>
    <n v="79.78"/>
    <n v="128"/>
    <n v="112"/>
    <x v="1"/>
    <n v="1"/>
    <n v="2024"/>
    <n v="4"/>
    <n v="16"/>
    <d v="2024-04-16T00:00:00"/>
    <s v="Q2"/>
    <s v="Q2-2024"/>
    <x v="0"/>
    <n v="1"/>
    <s v="Good"/>
    <n v="0"/>
    <s v="Severe"/>
    <n v="100"/>
    <s v="headache"/>
  </r>
  <r>
    <n v="1953"/>
    <n v="24.6"/>
    <s v="Healthy Weight"/>
    <n v="1.82"/>
    <n v="81.47"/>
    <n v="127"/>
    <n v="102"/>
    <x v="1"/>
    <n v="2"/>
    <n v="2024"/>
    <n v="10"/>
    <n v="16"/>
    <d v="2024-10-16T00:00:00"/>
    <s v="Q4"/>
    <s v="Q4-2024"/>
    <x v="0"/>
    <n v="0"/>
    <s v="Very Good"/>
    <n v="1"/>
    <s v="Moderate"/>
    <n v="101"/>
    <s v="nausea"/>
  </r>
  <r>
    <n v="1953"/>
    <n v="22.87"/>
    <s v="Healthy Weight"/>
    <n v="1.82"/>
    <n v="75.77"/>
    <n v="134"/>
    <n v="112"/>
    <x v="1"/>
    <n v="3"/>
    <n v="2025"/>
    <n v="4"/>
    <n v="16"/>
    <d v="2025-04-16T00:00:00"/>
    <s v="Q2"/>
    <s v="Q2-2025"/>
    <x v="0"/>
    <n v="1"/>
    <s v="Good"/>
    <n v="0"/>
    <s v="Severe"/>
    <n v="105"/>
    <s v="abdominal pain"/>
  </r>
  <r>
    <n v="1954"/>
    <n v="21.21"/>
    <s v="Healthy Weight"/>
    <n v="1.62"/>
    <n v="55.66"/>
    <n v="136"/>
    <n v="124"/>
    <x v="0"/>
    <n v="1"/>
    <n v="2024"/>
    <n v="4"/>
    <n v="20"/>
    <d v="2024-04-20T00:00:00"/>
    <s v="Q2"/>
    <s v="Q2-2024"/>
    <x v="1"/>
    <n v="1"/>
    <s v="Good"/>
    <n v="1"/>
    <s v="Moderate"/>
    <n v="104"/>
    <s v="itching"/>
  </r>
  <r>
    <n v="1954"/>
    <n v="18.350000000000001"/>
    <s v="Underweight"/>
    <n v="1.62"/>
    <n v="48.15"/>
    <n v="140"/>
    <n v="124"/>
    <x v="0"/>
    <n v="2"/>
    <n v="2024"/>
    <n v="10"/>
    <n v="20"/>
    <d v="2024-10-20T00:00:00"/>
    <s v="Q4"/>
    <s v="Q4-2024"/>
    <x v="1"/>
    <n v="0"/>
    <s v="Very Good"/>
    <n v="2"/>
    <s v="Mild"/>
    <n v="101"/>
    <s v="nausea"/>
  </r>
  <r>
    <n v="1954"/>
    <n v="17.989999999999998"/>
    <s v="Underweight"/>
    <n v="1.62"/>
    <n v="47.22"/>
    <n v="136"/>
    <n v="119"/>
    <x v="0"/>
    <n v="3"/>
    <n v="2025"/>
    <n v="4"/>
    <n v="20"/>
    <d v="2025-04-20T00:00:00"/>
    <s v="Q2"/>
    <s v="Q2-2025"/>
    <x v="1"/>
    <n v="0"/>
    <s v="Very Good"/>
    <n v="2"/>
    <s v="Mild"/>
    <n v="106"/>
    <s v="dizziness"/>
  </r>
  <r>
    <n v="1955"/>
    <n v="18.37"/>
    <s v="Underweight"/>
    <n v="1.62"/>
    <n v="48.22"/>
    <n v="135"/>
    <n v="104"/>
    <x v="0"/>
    <n v="1"/>
    <n v="2024"/>
    <n v="4"/>
    <n v="24"/>
    <d v="2024-04-24T00:00:00"/>
    <s v="Q2"/>
    <s v="Q2-2024"/>
    <x v="1"/>
    <n v="0"/>
    <s v="Very Good"/>
    <n v="0"/>
    <s v="Severe"/>
    <n v="100"/>
    <s v="headache"/>
  </r>
  <r>
    <n v="1955"/>
    <n v="15.83"/>
    <s v="Underweight"/>
    <n v="1.62"/>
    <n v="41.53"/>
    <n v="143"/>
    <n v="106"/>
    <x v="0"/>
    <n v="2"/>
    <n v="2024"/>
    <n v="10"/>
    <n v="24"/>
    <d v="2024-10-24T00:00:00"/>
    <s v="Q4"/>
    <s v="Q4-2024"/>
    <x v="1"/>
    <n v="3"/>
    <s v="Very Poor"/>
    <n v="0"/>
    <s v="Severe"/>
    <n v="105"/>
    <s v="abdominal pain"/>
  </r>
  <r>
    <n v="1955"/>
    <n v="16.5"/>
    <s v="Underweight"/>
    <n v="1.62"/>
    <n v="43.3"/>
    <n v="154"/>
    <n v="109"/>
    <x v="0"/>
    <n v="3"/>
    <n v="2025"/>
    <n v="4"/>
    <n v="24"/>
    <d v="2025-04-24T00:00:00"/>
    <s v="Q2"/>
    <s v="Q2-2025"/>
    <x v="1"/>
    <n v="2"/>
    <s v="Poor"/>
    <n v="2"/>
    <s v="Mild"/>
    <n v="100"/>
    <s v="headache"/>
  </r>
  <r>
    <n v="1956"/>
    <n v="21.01"/>
    <s v="Healthy Weight"/>
    <n v="1.82"/>
    <n v="69.58"/>
    <n v="132"/>
    <n v="114"/>
    <x v="1"/>
    <n v="1"/>
    <n v="2024"/>
    <n v="4"/>
    <n v="26"/>
    <d v="2024-04-26T00:00:00"/>
    <s v="Q2"/>
    <s v="Q2-2024"/>
    <x v="0"/>
    <n v="1"/>
    <s v="Good"/>
    <n v="1"/>
    <s v="Moderate"/>
    <n v="100"/>
    <s v="headache"/>
  </r>
  <r>
    <n v="1956"/>
    <n v="21.39"/>
    <s v="Healthy Weight"/>
    <n v="1.82"/>
    <n v="70.84"/>
    <n v="138"/>
    <n v="119"/>
    <x v="0"/>
    <n v="2"/>
    <n v="2024"/>
    <n v="10"/>
    <n v="26"/>
    <d v="2024-10-26T00:00:00"/>
    <s v="Q4"/>
    <s v="Q4-2024"/>
    <x v="0"/>
    <n v="1"/>
    <s v="Good"/>
    <n v="1"/>
    <s v="Moderate"/>
    <n v="100"/>
    <s v="headache"/>
  </r>
  <r>
    <n v="1956"/>
    <n v="20.27"/>
    <s v="Healthy Weight"/>
    <n v="1.82"/>
    <n v="67.150000000000006"/>
    <n v="132"/>
    <n v="128"/>
    <x v="1"/>
    <n v="3"/>
    <n v="2025"/>
    <n v="4"/>
    <n v="26"/>
    <d v="2025-04-26T00:00:00"/>
    <s v="Q2"/>
    <s v="Q2-2025"/>
    <x v="0"/>
    <n v="0"/>
    <s v="Very Good"/>
    <n v="2"/>
    <s v="Mild"/>
    <n v="108"/>
    <s v="palpitations"/>
  </r>
  <r>
    <n v="1956"/>
    <n v="18.03"/>
    <s v="Underweight"/>
    <n v="1.82"/>
    <n v="59.71"/>
    <n v="116"/>
    <n v="126"/>
    <x v="1"/>
    <n v="4"/>
    <n v="2025"/>
    <n v="10"/>
    <n v="26"/>
    <d v="2025-10-26T00:00:00"/>
    <s v="Q4"/>
    <s v="Q4-2025"/>
    <x v="0"/>
    <n v="2"/>
    <s v="Poor"/>
    <n v="2"/>
    <s v="Mild"/>
    <n v="100"/>
    <s v="headache"/>
  </r>
  <r>
    <n v="1956"/>
    <n v="19.64"/>
    <s v="Healthy Weight"/>
    <n v="1.82"/>
    <n v="65.05"/>
    <n v="105"/>
    <n v="130"/>
    <x v="1"/>
    <n v="5"/>
    <n v="2026"/>
    <n v="4"/>
    <n v="26"/>
    <d v="2026-04-26T00:00:00"/>
    <s v="Q2"/>
    <s v="Q2-2026"/>
    <x v="0"/>
    <n v="0"/>
    <s v="Very Good"/>
    <n v="2"/>
    <s v="Mild"/>
    <n v="100"/>
    <s v="headache"/>
  </r>
  <r>
    <n v="1957"/>
    <n v="24.52"/>
    <s v="Healthy Weight"/>
    <n v="1.82"/>
    <n v="81.22"/>
    <n v="150"/>
    <n v="132"/>
    <x v="0"/>
    <n v="1"/>
    <n v="2024"/>
    <n v="4"/>
    <n v="27"/>
    <d v="2024-04-27T00:00:00"/>
    <s v="Q2"/>
    <s v="Q2-2024"/>
    <x v="0"/>
    <n v="1"/>
    <s v="Good"/>
    <n v="1"/>
    <s v="Moderate"/>
    <n v="100"/>
    <s v="headache"/>
  </r>
  <r>
    <n v="1957"/>
    <n v="25.79"/>
    <s v="Overweight"/>
    <n v="1.82"/>
    <n v="85.42"/>
    <n v="153"/>
    <n v="132"/>
    <x v="0"/>
    <n v="2"/>
    <n v="2024"/>
    <n v="10"/>
    <n v="27"/>
    <d v="2024-10-27T00:00:00"/>
    <s v="Q4"/>
    <s v="Q4-2024"/>
    <x v="0"/>
    <n v="2"/>
    <s v="Poor"/>
    <n v="2"/>
    <s v="Mild"/>
    <n v="101"/>
    <s v="nausea"/>
  </r>
  <r>
    <n v="1957"/>
    <n v="28.15"/>
    <s v="Overweight"/>
    <n v="1.82"/>
    <n v="93.24"/>
    <n v="148"/>
    <n v="136"/>
    <x v="0"/>
    <n v="3"/>
    <n v="2025"/>
    <n v="4"/>
    <n v="27"/>
    <d v="2025-04-27T00:00:00"/>
    <s v="Q2"/>
    <s v="Q2-2025"/>
    <x v="0"/>
    <n v="2"/>
    <s v="Poor"/>
    <n v="0"/>
    <s v="Severe"/>
    <n v="100"/>
    <s v="headache"/>
  </r>
  <r>
    <n v="1958"/>
    <n v="18.170000000000002"/>
    <s v="Underweight"/>
    <n v="1.62"/>
    <n v="47.68"/>
    <n v="110"/>
    <n v="96"/>
    <x v="1"/>
    <n v="1"/>
    <n v="2024"/>
    <n v="4"/>
    <n v="29"/>
    <d v="2024-04-29T00:00:00"/>
    <s v="Q2"/>
    <s v="Q2-2024"/>
    <x v="1"/>
    <n v="2"/>
    <s v="Poor"/>
    <n v="0"/>
    <s v="Severe"/>
    <n v="100"/>
    <s v="headache"/>
  </r>
  <r>
    <n v="1958"/>
    <n v="20.69"/>
    <s v="Healthy Weight"/>
    <n v="1.62"/>
    <n v="54.31"/>
    <n v="116"/>
    <n v="101"/>
    <x v="1"/>
    <n v="2"/>
    <n v="2024"/>
    <n v="10"/>
    <n v="29"/>
    <d v="2024-10-29T00:00:00"/>
    <s v="Q4"/>
    <s v="Q4-2024"/>
    <x v="1"/>
    <n v="2"/>
    <s v="Poor"/>
    <n v="1"/>
    <s v="Moderate"/>
    <n v="107"/>
    <s v="skin rash"/>
  </r>
  <r>
    <n v="1958"/>
    <n v="24.32"/>
    <s v="Healthy Weight"/>
    <n v="1.62"/>
    <n v="63.82"/>
    <n v="109"/>
    <n v="104"/>
    <x v="1"/>
    <n v="3"/>
    <n v="2025"/>
    <n v="4"/>
    <n v="29"/>
    <d v="2025-04-29T00:00:00"/>
    <s v="Q2"/>
    <s v="Q2-2025"/>
    <x v="1"/>
    <n v="1"/>
    <s v="Good"/>
    <n v="1"/>
    <s v="Moderate"/>
    <n v="109"/>
    <s v="hallucinations"/>
  </r>
  <r>
    <n v="1958"/>
    <n v="20.399999999999999"/>
    <s v="Healthy Weight"/>
    <n v="1.62"/>
    <n v="53.53"/>
    <n v="111"/>
    <n v="108"/>
    <x v="1"/>
    <n v="4"/>
    <n v="2025"/>
    <n v="10"/>
    <n v="29"/>
    <d v="2025-10-29T00:00:00"/>
    <s v="Q4"/>
    <s v="Q4-2025"/>
    <x v="1"/>
    <n v="1"/>
    <s v="Good"/>
    <n v="1"/>
    <s v="Moderate"/>
    <n v="100"/>
    <s v="headache"/>
  </r>
  <r>
    <n v="1958"/>
    <n v="20.260000000000002"/>
    <s v="Healthy Weight"/>
    <n v="1.62"/>
    <n v="53.17"/>
    <n v="116"/>
    <n v="103"/>
    <x v="1"/>
    <n v="5"/>
    <n v="2026"/>
    <n v="4"/>
    <n v="29"/>
    <d v="2026-04-29T00:00:00"/>
    <s v="Q2"/>
    <s v="Q2-2026"/>
    <x v="1"/>
    <n v="1"/>
    <s v="Good"/>
    <n v="1"/>
    <s v="Moderate"/>
    <n v="100"/>
    <s v="headache"/>
  </r>
  <r>
    <n v="1959"/>
    <n v="25.92"/>
    <s v="Overweight"/>
    <n v="1.82"/>
    <n v="85.84"/>
    <n v="129"/>
    <n v="114"/>
    <x v="1"/>
    <n v="1"/>
    <n v="2024"/>
    <n v="5"/>
    <n v="1"/>
    <d v="2024-05-01T00:00:00"/>
    <s v="Q2"/>
    <s v="Q2-2024"/>
    <x v="0"/>
    <n v="2"/>
    <s v="Poor"/>
    <n v="0"/>
    <s v="Severe"/>
    <n v="108"/>
    <s v="palpitations"/>
  </r>
  <r>
    <n v="1959"/>
    <n v="24.37"/>
    <s v="Healthy Weight"/>
    <n v="1.82"/>
    <n v="80.73"/>
    <n v="137"/>
    <n v="108"/>
    <x v="0"/>
    <n v="2"/>
    <n v="2024"/>
    <n v="10"/>
    <n v="31"/>
    <d v="2024-10-31T00:00:00"/>
    <s v="Q4"/>
    <s v="Q4-2024"/>
    <x v="0"/>
    <n v="1"/>
    <s v="Good"/>
    <n v="1"/>
    <s v="Moderate"/>
    <n v="104"/>
    <s v="itching"/>
  </r>
  <r>
    <n v="1959"/>
    <n v="28.17"/>
    <s v="Overweight"/>
    <n v="1.82"/>
    <n v="93.29"/>
    <n v="129"/>
    <n v="117"/>
    <x v="1"/>
    <n v="3"/>
    <n v="2025"/>
    <n v="5"/>
    <n v="1"/>
    <d v="2025-05-01T00:00:00"/>
    <s v="Q2"/>
    <s v="Q2-2025"/>
    <x v="0"/>
    <n v="1"/>
    <s v="Good"/>
    <n v="2"/>
    <s v="Mild"/>
    <n v="100"/>
    <s v="headache"/>
  </r>
  <r>
    <n v="1959"/>
    <n v="25.6"/>
    <s v="Overweight"/>
    <n v="1.82"/>
    <n v="84.78"/>
    <n v="130"/>
    <n v="121"/>
    <x v="1"/>
    <n v="4"/>
    <n v="2025"/>
    <n v="10"/>
    <n v="31"/>
    <d v="2025-10-31T00:00:00"/>
    <s v="Q4"/>
    <s v="Q4-2025"/>
    <x v="0"/>
    <n v="3"/>
    <s v="Very Poor"/>
    <n v="0"/>
    <s v="Severe"/>
    <n v="102"/>
    <s v="tinnitus"/>
  </r>
  <r>
    <n v="1960"/>
    <n v="23.78"/>
    <s v="Healthy Weight"/>
    <n v="1.62"/>
    <n v="62.4"/>
    <n v="138"/>
    <n v="121"/>
    <x v="0"/>
    <n v="1"/>
    <n v="2024"/>
    <n v="5"/>
    <n v="3"/>
    <d v="2024-05-03T00:00:00"/>
    <s v="Q2"/>
    <s v="Q2-2024"/>
    <x v="1"/>
    <n v="1"/>
    <s v="Good"/>
    <n v="1"/>
    <s v="Moderate"/>
    <n v="100"/>
    <s v="headache"/>
  </r>
  <r>
    <n v="1960"/>
    <n v="21.78"/>
    <s v="Healthy Weight"/>
    <n v="1.62"/>
    <n v="57.16"/>
    <n v="139"/>
    <n v="124"/>
    <x v="0"/>
    <n v="2"/>
    <n v="2024"/>
    <n v="11"/>
    <n v="2"/>
    <d v="2024-11-02T00:00:00"/>
    <s v="Q4"/>
    <s v="Q4-2024"/>
    <x v="1"/>
    <n v="1"/>
    <s v="Good"/>
    <n v="2"/>
    <s v="Mild"/>
    <n v="100"/>
    <s v="headache"/>
  </r>
  <r>
    <n v="1960"/>
    <n v="23.24"/>
    <s v="Healthy Weight"/>
    <n v="1.62"/>
    <n v="60.98"/>
    <n v="132"/>
    <n v="119"/>
    <x v="1"/>
    <n v="3"/>
    <n v="2025"/>
    <n v="5"/>
    <n v="3"/>
    <d v="2025-05-03T00:00:00"/>
    <s v="Q2"/>
    <s v="Q2-2025"/>
    <x v="1"/>
    <n v="0"/>
    <s v="Very Good"/>
    <n v="1"/>
    <s v="Moderate"/>
    <n v="100"/>
    <s v="headache"/>
  </r>
  <r>
    <n v="1961"/>
    <n v="22.61"/>
    <s v="Healthy Weight"/>
    <n v="1.62"/>
    <n v="59.33"/>
    <n v="126"/>
    <n v="93"/>
    <x v="1"/>
    <n v="1"/>
    <n v="2024"/>
    <n v="5"/>
    <n v="5"/>
    <d v="2024-05-05T00:00:00"/>
    <s v="Q2"/>
    <s v="Q2-2024"/>
    <x v="1"/>
    <n v="1"/>
    <s v="Good"/>
    <n v="1"/>
    <s v="Moderate"/>
    <n v="101"/>
    <s v="nausea"/>
  </r>
  <r>
    <n v="1961"/>
    <n v="20.27"/>
    <s v="Healthy Weight"/>
    <n v="1.62"/>
    <n v="53.19"/>
    <n v="130"/>
    <n v="92"/>
    <x v="1"/>
    <n v="2"/>
    <n v="2024"/>
    <n v="11"/>
    <n v="4"/>
    <d v="2024-11-04T00:00:00"/>
    <s v="Q4"/>
    <s v="Q4-2024"/>
    <x v="1"/>
    <n v="2"/>
    <s v="Poor"/>
    <n v="1"/>
    <s v="Moderate"/>
    <n v="107"/>
    <s v="skin rash"/>
  </r>
  <r>
    <n v="1961"/>
    <n v="19.05"/>
    <s v="Healthy Weight"/>
    <n v="1.62"/>
    <n v="50"/>
    <n v="124"/>
    <n v="94"/>
    <x v="1"/>
    <n v="3"/>
    <n v="2025"/>
    <n v="5"/>
    <n v="5"/>
    <d v="2025-05-05T00:00:00"/>
    <s v="Q2"/>
    <s v="Q2-2025"/>
    <x v="1"/>
    <n v="2"/>
    <s v="Poor"/>
    <n v="1"/>
    <s v="Moderate"/>
    <n v="100"/>
    <s v="headache"/>
  </r>
  <r>
    <n v="1961"/>
    <n v="17.87"/>
    <s v="Underweight"/>
    <n v="1.62"/>
    <n v="46.91"/>
    <n v="129"/>
    <n v="94"/>
    <x v="1"/>
    <n v="4"/>
    <n v="2025"/>
    <n v="11"/>
    <n v="4"/>
    <d v="2025-11-04T00:00:00"/>
    <s v="Q4"/>
    <s v="Q4-2025"/>
    <x v="1"/>
    <n v="1"/>
    <s v="Good"/>
    <n v="2"/>
    <s v="Mild"/>
    <n v="100"/>
    <s v="headache"/>
  </r>
  <r>
    <n v="1961"/>
    <n v="17.88"/>
    <s v="Underweight"/>
    <n v="1.62"/>
    <n v="46.93"/>
    <n v="129"/>
    <n v="95"/>
    <x v="1"/>
    <n v="5"/>
    <n v="2026"/>
    <n v="5"/>
    <n v="5"/>
    <d v="2026-05-05T00:00:00"/>
    <s v="Q2"/>
    <s v="Q2-2026"/>
    <x v="1"/>
    <n v="1"/>
    <s v="Good"/>
    <n v="1"/>
    <s v="Moderate"/>
    <n v="100"/>
    <s v="headache"/>
  </r>
  <r>
    <n v="1961"/>
    <n v="19.64"/>
    <s v="Healthy Weight"/>
    <n v="1.62"/>
    <n v="51.54"/>
    <n v="131"/>
    <n v="91"/>
    <x v="1"/>
    <n v="6"/>
    <n v="2026"/>
    <n v="11"/>
    <n v="4"/>
    <d v="2026-11-04T00:00:00"/>
    <s v="Q4"/>
    <s v="Q4-2026"/>
    <x v="1"/>
    <n v="2"/>
    <s v="Poor"/>
    <n v="1"/>
    <s v="Moderate"/>
    <n v="100"/>
    <s v="headache"/>
  </r>
  <r>
    <n v="1962"/>
    <n v="23.54"/>
    <s v="Healthy Weight"/>
    <n v="1.82"/>
    <n v="77.97"/>
    <n v="135"/>
    <n v="120"/>
    <x v="0"/>
    <n v="1"/>
    <n v="2024"/>
    <n v="5"/>
    <n v="5"/>
    <d v="2024-05-05T00:00:00"/>
    <s v="Q2"/>
    <s v="Q2-2024"/>
    <x v="0"/>
    <n v="2"/>
    <s v="Poor"/>
    <n v="1"/>
    <s v="Moderate"/>
    <n v="101"/>
    <s v="nausea"/>
  </r>
  <r>
    <n v="1962"/>
    <n v="26.27"/>
    <s v="Overweight"/>
    <n v="1.82"/>
    <n v="87.02"/>
    <n v="130"/>
    <n v="125"/>
    <x v="1"/>
    <n v="2"/>
    <n v="2024"/>
    <n v="11"/>
    <n v="4"/>
    <d v="2024-11-04T00:00:00"/>
    <s v="Q4"/>
    <s v="Q4-2024"/>
    <x v="0"/>
    <n v="2"/>
    <s v="Poor"/>
    <n v="1"/>
    <s v="Moderate"/>
    <n v="100"/>
    <s v="headache"/>
  </r>
  <r>
    <n v="1962"/>
    <n v="29.31"/>
    <s v="Overweight"/>
    <n v="1.82"/>
    <n v="97.1"/>
    <n v="133"/>
    <n v="129"/>
    <x v="1"/>
    <n v="3"/>
    <n v="2025"/>
    <n v="5"/>
    <n v="5"/>
    <d v="2025-05-05T00:00:00"/>
    <s v="Q2"/>
    <s v="Q2-2025"/>
    <x v="0"/>
    <n v="2"/>
    <s v="Poor"/>
    <n v="1"/>
    <s v="Moderate"/>
    <n v="102"/>
    <s v="tinnitus"/>
  </r>
  <r>
    <n v="1962"/>
    <n v="31.3"/>
    <s v="Obesity"/>
    <n v="1.82"/>
    <n v="103.68"/>
    <n v="131"/>
    <n v="129"/>
    <x v="1"/>
    <n v="4"/>
    <n v="2025"/>
    <n v="11"/>
    <n v="4"/>
    <d v="2025-11-04T00:00:00"/>
    <s v="Q4"/>
    <s v="Q4-2025"/>
    <x v="0"/>
    <n v="2"/>
    <s v="Poor"/>
    <n v="0"/>
    <s v="Severe"/>
    <n v="108"/>
    <s v="palpitations"/>
  </r>
  <r>
    <n v="1963"/>
    <n v="20.350000000000001"/>
    <s v="Healthy Weight"/>
    <n v="1.62"/>
    <n v="53.4"/>
    <n v="130"/>
    <n v="106"/>
    <x v="1"/>
    <n v="1"/>
    <n v="2024"/>
    <n v="5"/>
    <n v="8"/>
    <d v="2024-05-08T00:00:00"/>
    <s v="Q2"/>
    <s v="Q2-2024"/>
    <x v="1"/>
    <n v="1"/>
    <s v="Good"/>
    <n v="1"/>
    <s v="Moderate"/>
    <n v="100"/>
    <s v="headache"/>
  </r>
  <r>
    <n v="1963"/>
    <n v="20.28"/>
    <s v="Healthy Weight"/>
    <n v="1.62"/>
    <n v="53.22"/>
    <n v="127"/>
    <n v="111"/>
    <x v="1"/>
    <n v="2"/>
    <n v="2024"/>
    <n v="11"/>
    <n v="7"/>
    <d v="2024-11-07T00:00:00"/>
    <s v="Q4"/>
    <s v="Q4-2024"/>
    <x v="1"/>
    <n v="1"/>
    <s v="Good"/>
    <n v="2"/>
    <s v="Mild"/>
    <n v="108"/>
    <s v="palpitations"/>
  </r>
  <r>
    <n v="1963"/>
    <n v="19.88"/>
    <s v="Healthy Weight"/>
    <n v="1.62"/>
    <n v="52.16"/>
    <n v="137"/>
    <n v="116"/>
    <x v="0"/>
    <n v="3"/>
    <n v="2025"/>
    <n v="5"/>
    <n v="8"/>
    <d v="2025-05-08T00:00:00"/>
    <s v="Q2"/>
    <s v="Q2-2025"/>
    <x v="1"/>
    <n v="1"/>
    <s v="Good"/>
    <n v="2"/>
    <s v="Mild"/>
    <n v="100"/>
    <s v="headache"/>
  </r>
  <r>
    <n v="1963"/>
    <n v="21.24"/>
    <s v="Healthy Weight"/>
    <n v="1.62"/>
    <n v="55.73"/>
    <n v="151"/>
    <n v="130"/>
    <x v="0"/>
    <n v="4"/>
    <n v="2025"/>
    <n v="11"/>
    <n v="7"/>
    <d v="2025-11-07T00:00:00"/>
    <s v="Q4"/>
    <s v="Q4-2025"/>
    <x v="1"/>
    <n v="2"/>
    <s v="Poor"/>
    <n v="0"/>
    <s v="Severe"/>
    <n v="106"/>
    <s v="dizziness"/>
  </r>
  <r>
    <n v="1963"/>
    <n v="20.260000000000002"/>
    <s v="Healthy Weight"/>
    <n v="1.62"/>
    <n v="53.18"/>
    <n v="147"/>
    <n v="119"/>
    <x v="0"/>
    <n v="5"/>
    <n v="2026"/>
    <n v="5"/>
    <n v="8"/>
    <d v="2026-05-08T00:00:00"/>
    <s v="Q2"/>
    <s v="Q2-2026"/>
    <x v="1"/>
    <n v="1"/>
    <s v="Good"/>
    <n v="2"/>
    <s v="Mild"/>
    <n v="100"/>
    <s v="headache"/>
  </r>
  <r>
    <n v="1963"/>
    <n v="24.51"/>
    <s v="Healthy Weight"/>
    <n v="1.62"/>
    <n v="64.33"/>
    <n v="147"/>
    <n v="114"/>
    <x v="0"/>
    <n v="6"/>
    <n v="2026"/>
    <n v="11"/>
    <n v="7"/>
    <d v="2026-11-07T00:00:00"/>
    <s v="Q4"/>
    <s v="Q4-2026"/>
    <x v="1"/>
    <n v="1"/>
    <s v="Good"/>
    <n v="2"/>
    <s v="Mild"/>
    <n v="100"/>
    <s v="headache"/>
  </r>
  <r>
    <n v="1964"/>
    <n v="18.420000000000002"/>
    <s v="Underweight"/>
    <n v="1.82"/>
    <n v="61.03"/>
    <n v="117"/>
    <n v="107"/>
    <x v="1"/>
    <n v="1"/>
    <n v="2024"/>
    <n v="5"/>
    <n v="9"/>
    <d v="2024-05-09T00:00:00"/>
    <s v="Q2"/>
    <s v="Q2-2024"/>
    <x v="0"/>
    <n v="2"/>
    <s v="Poor"/>
    <n v="0"/>
    <s v="Severe"/>
    <n v="100"/>
    <s v="headache"/>
  </r>
  <r>
    <n v="1964"/>
    <n v="22.11"/>
    <s v="Healthy Weight"/>
    <n v="1.82"/>
    <n v="73.239999999999995"/>
    <n v="121"/>
    <n v="109"/>
    <x v="1"/>
    <n v="2"/>
    <n v="2024"/>
    <n v="11"/>
    <n v="8"/>
    <d v="2024-11-08T00:00:00"/>
    <s v="Q4"/>
    <s v="Q4-2024"/>
    <x v="0"/>
    <n v="0"/>
    <s v="Very Good"/>
    <n v="1"/>
    <s v="Moderate"/>
    <n v="104"/>
    <s v="itching"/>
  </r>
  <r>
    <n v="1964"/>
    <n v="21.64"/>
    <s v="Healthy Weight"/>
    <n v="1.82"/>
    <n v="71.680000000000007"/>
    <n v="121"/>
    <n v="112"/>
    <x v="1"/>
    <n v="3"/>
    <n v="2025"/>
    <n v="5"/>
    <n v="9"/>
    <d v="2025-05-09T00:00:00"/>
    <s v="Q2"/>
    <s v="Q2-2025"/>
    <x v="0"/>
    <n v="1"/>
    <s v="Good"/>
    <n v="2"/>
    <s v="Mild"/>
    <n v="107"/>
    <s v="skin rash"/>
  </r>
  <r>
    <n v="1965"/>
    <n v="17.96"/>
    <s v="Underweight"/>
    <n v="1.62"/>
    <n v="47.14"/>
    <n v="120"/>
    <n v="86"/>
    <x v="1"/>
    <n v="1"/>
    <n v="2024"/>
    <n v="5"/>
    <n v="12"/>
    <d v="2024-05-12T00:00:00"/>
    <s v="Q2"/>
    <s v="Q2-2024"/>
    <x v="1"/>
    <n v="2"/>
    <s v="Poor"/>
    <n v="2"/>
    <s v="Mild"/>
    <n v="100"/>
    <s v="headache"/>
  </r>
  <r>
    <n v="1965"/>
    <n v="17.670000000000002"/>
    <s v="Underweight"/>
    <n v="1.62"/>
    <n v="46.36"/>
    <n v="123"/>
    <n v="88"/>
    <x v="1"/>
    <n v="2"/>
    <n v="2024"/>
    <n v="11"/>
    <n v="11"/>
    <d v="2024-11-11T00:00:00"/>
    <s v="Q4"/>
    <s v="Q4-2024"/>
    <x v="1"/>
    <n v="2"/>
    <s v="Poor"/>
    <n v="1"/>
    <s v="Moderate"/>
    <n v="108"/>
    <s v="palpitations"/>
  </r>
  <r>
    <n v="1965"/>
    <n v="16.45"/>
    <s v="Underweight"/>
    <n v="1.62"/>
    <n v="43.18"/>
    <n v="122"/>
    <n v="95"/>
    <x v="1"/>
    <n v="3"/>
    <n v="2025"/>
    <n v="5"/>
    <n v="12"/>
    <d v="2025-05-12T00:00:00"/>
    <s v="Q2"/>
    <s v="Q2-2025"/>
    <x v="1"/>
    <n v="0"/>
    <s v="Very Good"/>
    <n v="1"/>
    <s v="Moderate"/>
    <n v="100"/>
    <s v="headache"/>
  </r>
  <r>
    <n v="1965"/>
    <n v="15.6"/>
    <s v="Underweight"/>
    <n v="1.62"/>
    <n v="40.94"/>
    <n v="117"/>
    <n v="90"/>
    <x v="1"/>
    <n v="4"/>
    <n v="2025"/>
    <n v="11"/>
    <n v="11"/>
    <d v="2025-11-11T00:00:00"/>
    <s v="Q4"/>
    <s v="Q4-2025"/>
    <x v="1"/>
    <n v="2"/>
    <s v="Poor"/>
    <n v="0"/>
    <s v="Severe"/>
    <n v="100"/>
    <s v="headache"/>
  </r>
  <r>
    <n v="1965"/>
    <n v="12.94"/>
    <s v="Underweight"/>
    <n v="1.62"/>
    <n v="33.950000000000003"/>
    <n v="113"/>
    <n v="88"/>
    <x v="1"/>
    <n v="5"/>
    <n v="2026"/>
    <n v="5"/>
    <n v="12"/>
    <d v="2026-05-12T00:00:00"/>
    <s v="Q2"/>
    <s v="Q2-2026"/>
    <x v="1"/>
    <n v="2"/>
    <s v="Poor"/>
    <n v="1"/>
    <s v="Moderate"/>
    <n v="100"/>
    <s v="headache"/>
  </r>
  <r>
    <n v="1965"/>
    <n v="13.67"/>
    <s v="Underweight"/>
    <n v="1.62"/>
    <n v="35.89"/>
    <n v="113"/>
    <n v="82"/>
    <x v="1"/>
    <n v="6"/>
    <n v="2026"/>
    <n v="11"/>
    <n v="11"/>
    <d v="2026-11-11T00:00:00"/>
    <s v="Q4"/>
    <s v="Q4-2026"/>
    <x v="1"/>
    <n v="3"/>
    <s v="Very Poor"/>
    <n v="0"/>
    <s v="Severe"/>
    <n v="105"/>
    <s v="abdominal pain"/>
  </r>
  <r>
    <n v="1966"/>
    <n v="22.82"/>
    <s v="Healthy Weight"/>
    <n v="1.62"/>
    <n v="59.88"/>
    <n v="111"/>
    <n v="94"/>
    <x v="1"/>
    <n v="1"/>
    <n v="2024"/>
    <n v="5"/>
    <n v="15"/>
    <d v="2024-05-15T00:00:00"/>
    <s v="Q2"/>
    <s v="Q2-2024"/>
    <x v="1"/>
    <n v="1"/>
    <s v="Good"/>
    <n v="1"/>
    <s v="Moderate"/>
    <n v="100"/>
    <s v="headache"/>
  </r>
  <r>
    <n v="1966"/>
    <n v="24.59"/>
    <s v="Healthy Weight"/>
    <n v="1.62"/>
    <n v="64.53"/>
    <n v="108"/>
    <n v="86"/>
    <x v="1"/>
    <n v="2"/>
    <n v="2024"/>
    <n v="11"/>
    <n v="14"/>
    <d v="2024-11-14T00:00:00"/>
    <s v="Q4"/>
    <s v="Q4-2024"/>
    <x v="1"/>
    <n v="1"/>
    <s v="Good"/>
    <n v="1"/>
    <s v="Moderate"/>
    <n v="100"/>
    <s v="headache"/>
  </r>
  <r>
    <n v="1966"/>
    <n v="26.65"/>
    <s v="Overweight"/>
    <n v="1.62"/>
    <n v="69.94"/>
    <n v="105"/>
    <n v="92"/>
    <x v="1"/>
    <n v="3"/>
    <n v="2025"/>
    <n v="5"/>
    <n v="15"/>
    <d v="2025-05-15T00:00:00"/>
    <s v="Q2"/>
    <s v="Q2-2025"/>
    <x v="1"/>
    <n v="0"/>
    <s v="Very Good"/>
    <n v="0"/>
    <s v="Severe"/>
    <n v="100"/>
    <s v="headache"/>
  </r>
  <r>
    <n v="1966"/>
    <n v="26.78"/>
    <s v="Overweight"/>
    <n v="1.62"/>
    <n v="70.27"/>
    <n v="111"/>
    <n v="92"/>
    <x v="1"/>
    <n v="4"/>
    <n v="2025"/>
    <n v="11"/>
    <n v="14"/>
    <d v="2025-11-14T00:00:00"/>
    <s v="Q4"/>
    <s v="Q4-2025"/>
    <x v="1"/>
    <n v="2"/>
    <s v="Poor"/>
    <n v="2"/>
    <s v="Mild"/>
    <n v="100"/>
    <s v="headache"/>
  </r>
  <r>
    <n v="1966"/>
    <n v="28.02"/>
    <s v="Overweight"/>
    <n v="1.62"/>
    <n v="73.53"/>
    <n v="116"/>
    <n v="95"/>
    <x v="1"/>
    <n v="5"/>
    <n v="2026"/>
    <n v="5"/>
    <n v="15"/>
    <d v="2026-05-15T00:00:00"/>
    <s v="Q2"/>
    <s v="Q2-2026"/>
    <x v="1"/>
    <n v="2"/>
    <s v="Poor"/>
    <n v="1"/>
    <s v="Moderate"/>
    <n v="100"/>
    <s v="headache"/>
  </r>
  <r>
    <n v="1967"/>
    <n v="24.98"/>
    <s v="Healthy Weight"/>
    <n v="1.82"/>
    <n v="82.74"/>
    <n v="130"/>
    <n v="104"/>
    <x v="1"/>
    <n v="1"/>
    <n v="2024"/>
    <n v="5"/>
    <n v="16"/>
    <d v="2024-05-16T00:00:00"/>
    <s v="Q2"/>
    <s v="Q2-2024"/>
    <x v="0"/>
    <n v="2"/>
    <s v="Poor"/>
    <n v="0"/>
    <s v="Severe"/>
    <n v="107"/>
    <s v="skin rash"/>
  </r>
  <r>
    <n v="1967"/>
    <n v="28.18"/>
    <s v="Overweight"/>
    <n v="1.82"/>
    <n v="93.35"/>
    <n v="126"/>
    <n v="108"/>
    <x v="1"/>
    <n v="2"/>
    <n v="2024"/>
    <n v="11"/>
    <n v="15"/>
    <d v="2024-11-15T00:00:00"/>
    <s v="Q4"/>
    <s v="Q4-2024"/>
    <x v="0"/>
    <n v="2"/>
    <s v="Poor"/>
    <n v="1"/>
    <s v="Moderate"/>
    <n v="104"/>
    <s v="itching"/>
  </r>
  <r>
    <n v="1967"/>
    <n v="25.72"/>
    <s v="Overweight"/>
    <n v="1.82"/>
    <n v="85.21"/>
    <n v="129"/>
    <n v="117"/>
    <x v="1"/>
    <n v="3"/>
    <n v="2025"/>
    <n v="5"/>
    <n v="16"/>
    <d v="2025-05-16T00:00:00"/>
    <s v="Q2"/>
    <s v="Q2-2025"/>
    <x v="0"/>
    <n v="3"/>
    <s v="Very Poor"/>
    <n v="0"/>
    <s v="Severe"/>
    <n v="100"/>
    <s v="headache"/>
  </r>
  <r>
    <n v="1967"/>
    <n v="26.7"/>
    <s v="Overweight"/>
    <n v="1.82"/>
    <n v="88.44"/>
    <n v="136"/>
    <n v="120"/>
    <x v="0"/>
    <n v="4"/>
    <n v="2025"/>
    <n v="11"/>
    <n v="15"/>
    <d v="2025-11-15T00:00:00"/>
    <s v="Q4"/>
    <s v="Q4-2025"/>
    <x v="0"/>
    <n v="2"/>
    <s v="Poor"/>
    <n v="0"/>
    <s v="Severe"/>
    <n v="100"/>
    <s v="headache"/>
  </r>
  <r>
    <n v="1967"/>
    <n v="29.28"/>
    <s v="Overweight"/>
    <n v="1.82"/>
    <n v="96.99"/>
    <n v="132"/>
    <n v="118"/>
    <x v="1"/>
    <n v="5"/>
    <n v="2026"/>
    <n v="5"/>
    <n v="16"/>
    <d v="2026-05-16T00:00:00"/>
    <s v="Q2"/>
    <s v="Q2-2026"/>
    <x v="0"/>
    <n v="2"/>
    <s v="Poor"/>
    <n v="1"/>
    <s v="Moderate"/>
    <n v="104"/>
    <s v="itching"/>
  </r>
  <r>
    <n v="1968"/>
    <n v="23.85"/>
    <s v="Healthy Weight"/>
    <n v="1.82"/>
    <n v="79.010000000000005"/>
    <n v="151"/>
    <n v="133"/>
    <x v="0"/>
    <n v="1"/>
    <n v="2024"/>
    <n v="5"/>
    <n v="18"/>
    <d v="2024-05-18T00:00:00"/>
    <s v="Q2"/>
    <s v="Q2-2024"/>
    <x v="0"/>
    <n v="2"/>
    <s v="Poor"/>
    <n v="2"/>
    <s v="Mild"/>
    <n v="100"/>
    <s v="headache"/>
  </r>
  <r>
    <n v="1968"/>
    <n v="18.97"/>
    <s v="Healthy Weight"/>
    <n v="1.82"/>
    <n v="62.85"/>
    <n v="160"/>
    <n v="129"/>
    <x v="0"/>
    <n v="2"/>
    <n v="2024"/>
    <n v="11"/>
    <n v="17"/>
    <d v="2024-11-17T00:00:00"/>
    <s v="Q4"/>
    <s v="Q4-2024"/>
    <x v="0"/>
    <n v="2"/>
    <s v="Poor"/>
    <n v="2"/>
    <s v="Mild"/>
    <n v="102"/>
    <s v="tinnitus"/>
  </r>
  <r>
    <n v="1968"/>
    <n v="15.65"/>
    <s v="Underweight"/>
    <n v="1.82"/>
    <n v="51.84"/>
    <n v="163"/>
    <n v="129"/>
    <x v="0"/>
    <n v="3"/>
    <n v="2025"/>
    <n v="5"/>
    <n v="18"/>
    <d v="2025-05-18T00:00:00"/>
    <s v="Q2"/>
    <s v="Q2-2025"/>
    <x v="0"/>
    <n v="2"/>
    <s v="Poor"/>
    <n v="1"/>
    <s v="Moderate"/>
    <n v="101"/>
    <s v="nausea"/>
  </r>
  <r>
    <n v="1968"/>
    <n v="15.82"/>
    <s v="Underweight"/>
    <n v="1.82"/>
    <n v="52.42"/>
    <n v="157"/>
    <n v="137"/>
    <x v="0"/>
    <n v="4"/>
    <n v="2025"/>
    <n v="11"/>
    <n v="17"/>
    <d v="2025-11-17T00:00:00"/>
    <s v="Q4"/>
    <s v="Q4-2025"/>
    <x v="0"/>
    <n v="2"/>
    <s v="Poor"/>
    <n v="2"/>
    <s v="Mild"/>
    <n v="100"/>
    <s v="headache"/>
  </r>
  <r>
    <n v="1969"/>
    <n v="16.66"/>
    <s v="Underweight"/>
    <n v="1.82"/>
    <n v="55.17"/>
    <n v="126"/>
    <n v="113"/>
    <x v="1"/>
    <n v="1"/>
    <n v="2024"/>
    <n v="5"/>
    <n v="22"/>
    <d v="2024-05-22T00:00:00"/>
    <s v="Q2"/>
    <s v="Q2-2024"/>
    <x v="0"/>
    <n v="0"/>
    <s v="Very Good"/>
    <n v="0"/>
    <s v="Severe"/>
    <n v="100"/>
    <s v="headache"/>
  </r>
  <r>
    <n v="1969"/>
    <n v="16.190000000000001"/>
    <s v="Underweight"/>
    <n v="1.82"/>
    <n v="53.63"/>
    <n v="127"/>
    <n v="117"/>
    <x v="1"/>
    <n v="2"/>
    <n v="2024"/>
    <n v="11"/>
    <n v="21"/>
    <d v="2024-11-21T00:00:00"/>
    <s v="Q4"/>
    <s v="Q4-2024"/>
    <x v="0"/>
    <n v="3"/>
    <s v="Very Poor"/>
    <n v="1"/>
    <s v="Moderate"/>
    <n v="105"/>
    <s v="abdominal pain"/>
  </r>
  <r>
    <n v="1969"/>
    <n v="18.91"/>
    <s v="Healthy Weight"/>
    <n v="1.82"/>
    <n v="62.62"/>
    <n v="124"/>
    <n v="111"/>
    <x v="1"/>
    <n v="3"/>
    <n v="2025"/>
    <n v="5"/>
    <n v="22"/>
    <d v="2025-05-22T00:00:00"/>
    <s v="Q2"/>
    <s v="Q2-2025"/>
    <x v="0"/>
    <n v="1"/>
    <s v="Good"/>
    <n v="1"/>
    <s v="Moderate"/>
    <n v="100"/>
    <s v="headache"/>
  </r>
  <r>
    <n v="1970"/>
    <n v="24.09"/>
    <s v="Healthy Weight"/>
    <n v="1.62"/>
    <n v="63.23"/>
    <n v="115"/>
    <n v="91"/>
    <x v="1"/>
    <n v="1"/>
    <n v="2024"/>
    <n v="5"/>
    <n v="22"/>
    <d v="2024-05-22T00:00:00"/>
    <s v="Q2"/>
    <s v="Q2-2024"/>
    <x v="1"/>
    <n v="1"/>
    <s v="Good"/>
    <n v="2"/>
    <s v="Mild"/>
    <n v="105"/>
    <s v="abdominal pain"/>
  </r>
  <r>
    <n v="1970"/>
    <n v="22.44"/>
    <s v="Healthy Weight"/>
    <n v="1.62"/>
    <n v="58.9"/>
    <n v="124"/>
    <n v="88"/>
    <x v="1"/>
    <n v="2"/>
    <n v="2024"/>
    <n v="11"/>
    <n v="21"/>
    <d v="2024-11-21T00:00:00"/>
    <s v="Q4"/>
    <s v="Q4-2024"/>
    <x v="1"/>
    <n v="1"/>
    <s v="Good"/>
    <n v="1"/>
    <s v="Moderate"/>
    <n v="103"/>
    <s v="vomiting"/>
  </r>
  <r>
    <n v="1970"/>
    <n v="21.62"/>
    <s v="Healthy Weight"/>
    <n v="1.62"/>
    <n v="56.75"/>
    <n v="130"/>
    <n v="87"/>
    <x v="1"/>
    <n v="3"/>
    <n v="2025"/>
    <n v="5"/>
    <n v="22"/>
    <d v="2025-05-22T00:00:00"/>
    <s v="Q2"/>
    <s v="Q2-2025"/>
    <x v="1"/>
    <n v="1"/>
    <s v="Good"/>
    <n v="1"/>
    <s v="Moderate"/>
    <n v="107"/>
    <s v="skin rash"/>
  </r>
  <r>
    <n v="1970"/>
    <n v="23.09"/>
    <s v="Healthy Weight"/>
    <n v="1.62"/>
    <n v="60.6"/>
    <n v="132"/>
    <n v="82"/>
    <x v="3"/>
    <n v="4"/>
    <n v="2025"/>
    <n v="11"/>
    <n v="21"/>
    <d v="2025-11-21T00:00:00"/>
    <s v="Q4"/>
    <s v="Q4-2025"/>
    <x v="1"/>
    <n v="2"/>
    <s v="Poor"/>
    <n v="1"/>
    <s v="Moderate"/>
    <n v="100"/>
    <s v="headache"/>
  </r>
  <r>
    <n v="1970"/>
    <n v="23.17"/>
    <s v="Healthy Weight"/>
    <n v="1.62"/>
    <n v="60.8"/>
    <n v="132"/>
    <n v="75"/>
    <x v="1"/>
    <n v="5"/>
    <n v="2026"/>
    <n v="5"/>
    <n v="22"/>
    <d v="2026-05-22T00:00:00"/>
    <s v="Q2"/>
    <s v="Q2-2026"/>
    <x v="1"/>
    <n v="2"/>
    <s v="Poor"/>
    <n v="2"/>
    <s v="Mild"/>
    <n v="100"/>
    <s v="headache"/>
  </r>
  <r>
    <n v="1971"/>
    <n v="22.98"/>
    <s v="Healthy Weight"/>
    <n v="1.82"/>
    <n v="76.12"/>
    <n v="116"/>
    <n v="118"/>
    <x v="1"/>
    <n v="1"/>
    <n v="2024"/>
    <n v="5"/>
    <n v="22"/>
    <d v="2024-05-22T00:00:00"/>
    <s v="Q2"/>
    <s v="Q2-2024"/>
    <x v="0"/>
    <n v="2"/>
    <s v="Poor"/>
    <n v="1"/>
    <s v="Moderate"/>
    <n v="100"/>
    <s v="headache"/>
  </r>
  <r>
    <n v="1971"/>
    <n v="22.66"/>
    <s v="Healthy Weight"/>
    <n v="1.82"/>
    <n v="75.069999999999993"/>
    <n v="116"/>
    <n v="128"/>
    <x v="1"/>
    <n v="2"/>
    <n v="2024"/>
    <n v="11"/>
    <n v="21"/>
    <d v="2024-11-21T00:00:00"/>
    <s v="Q4"/>
    <s v="Q4-2024"/>
    <x v="0"/>
    <n v="1"/>
    <s v="Good"/>
    <n v="1"/>
    <s v="Moderate"/>
    <n v="100"/>
    <s v="headache"/>
  </r>
  <r>
    <n v="1971"/>
    <n v="24.17"/>
    <s v="Healthy Weight"/>
    <n v="1.82"/>
    <n v="80.05"/>
    <n v="118"/>
    <n v="117"/>
    <x v="1"/>
    <n v="3"/>
    <n v="2025"/>
    <n v="5"/>
    <n v="22"/>
    <d v="2025-05-22T00:00:00"/>
    <s v="Q2"/>
    <s v="Q2-2025"/>
    <x v="0"/>
    <n v="1"/>
    <s v="Good"/>
    <n v="0"/>
    <s v="Severe"/>
    <n v="100"/>
    <s v="headache"/>
  </r>
  <r>
    <n v="1971"/>
    <n v="24.11"/>
    <s v="Healthy Weight"/>
    <n v="1.82"/>
    <n v="79.87"/>
    <n v="120"/>
    <n v="117"/>
    <x v="1"/>
    <n v="4"/>
    <n v="2025"/>
    <n v="11"/>
    <n v="21"/>
    <d v="2025-11-21T00:00:00"/>
    <s v="Q4"/>
    <s v="Q4-2025"/>
    <x v="0"/>
    <n v="1"/>
    <s v="Good"/>
    <n v="2"/>
    <s v="Mild"/>
    <n v="105"/>
    <s v="abdominal pain"/>
  </r>
  <r>
    <n v="1971"/>
    <n v="22.64"/>
    <s v="Healthy Weight"/>
    <n v="1.82"/>
    <n v="75.010000000000005"/>
    <n v="115"/>
    <n v="115"/>
    <x v="1"/>
    <n v="5"/>
    <n v="2026"/>
    <n v="5"/>
    <n v="22"/>
    <d v="2026-05-22T00:00:00"/>
    <s v="Q2"/>
    <s v="Q2-2026"/>
    <x v="0"/>
    <n v="1"/>
    <s v="Good"/>
    <n v="1"/>
    <s v="Moderate"/>
    <n v="101"/>
    <s v="nausea"/>
  </r>
  <r>
    <n v="1972"/>
    <n v="22.76"/>
    <s v="Healthy Weight"/>
    <n v="1.82"/>
    <n v="75.400000000000006"/>
    <n v="126"/>
    <n v="91"/>
    <x v="1"/>
    <n v="1"/>
    <n v="2024"/>
    <n v="5"/>
    <n v="23"/>
    <d v="2024-05-23T00:00:00"/>
    <s v="Q2"/>
    <s v="Q2-2024"/>
    <x v="0"/>
    <n v="1"/>
    <s v="Good"/>
    <n v="2"/>
    <s v="Mild"/>
    <n v="102"/>
    <s v="tinnitus"/>
  </r>
  <r>
    <n v="1972"/>
    <n v="22.68"/>
    <s v="Healthy Weight"/>
    <n v="1.82"/>
    <n v="75.12"/>
    <n v="126"/>
    <n v="84"/>
    <x v="3"/>
    <n v="2"/>
    <n v="2024"/>
    <n v="11"/>
    <n v="22"/>
    <d v="2024-11-22T00:00:00"/>
    <s v="Q4"/>
    <s v="Q4-2024"/>
    <x v="0"/>
    <n v="0"/>
    <s v="Very Good"/>
    <n v="0"/>
    <s v="Severe"/>
    <n v="100"/>
    <s v="headache"/>
  </r>
  <r>
    <n v="1972"/>
    <n v="24.71"/>
    <s v="Healthy Weight"/>
    <n v="1.82"/>
    <n v="81.84"/>
    <n v="128"/>
    <n v="89"/>
    <x v="1"/>
    <n v="3"/>
    <n v="2025"/>
    <n v="5"/>
    <n v="23"/>
    <d v="2025-05-23T00:00:00"/>
    <s v="Q2"/>
    <s v="Q2-2025"/>
    <x v="0"/>
    <n v="1"/>
    <s v="Good"/>
    <n v="1"/>
    <s v="Moderate"/>
    <n v="100"/>
    <s v="headache"/>
  </r>
  <r>
    <n v="1972"/>
    <n v="23.69"/>
    <s v="Healthy Weight"/>
    <n v="1.82"/>
    <n v="78.47"/>
    <n v="135"/>
    <n v="95"/>
    <x v="0"/>
    <n v="4"/>
    <n v="2025"/>
    <n v="11"/>
    <n v="22"/>
    <d v="2025-11-22T00:00:00"/>
    <s v="Q4"/>
    <s v="Q4-2025"/>
    <x v="0"/>
    <n v="1"/>
    <s v="Good"/>
    <n v="1"/>
    <s v="Moderate"/>
    <n v="100"/>
    <s v="headache"/>
  </r>
  <r>
    <n v="1973"/>
    <n v="22"/>
    <s v="Healthy Weight"/>
    <n v="1.62"/>
    <n v="57.75"/>
    <n v="127"/>
    <n v="92"/>
    <x v="1"/>
    <n v="1"/>
    <n v="2024"/>
    <n v="5"/>
    <n v="27"/>
    <d v="2024-05-27T00:00:00"/>
    <s v="Q2"/>
    <s v="Q2-2024"/>
    <x v="1"/>
    <n v="1"/>
    <s v="Good"/>
    <n v="2"/>
    <s v="Mild"/>
    <n v="103"/>
    <s v="vomiting"/>
  </r>
  <r>
    <n v="1973"/>
    <n v="23.38"/>
    <s v="Healthy Weight"/>
    <n v="1.62"/>
    <n v="61.35"/>
    <n v="123"/>
    <n v="84"/>
    <x v="3"/>
    <n v="2"/>
    <n v="2024"/>
    <n v="11"/>
    <n v="26"/>
    <d v="2024-11-26T00:00:00"/>
    <s v="Q4"/>
    <s v="Q4-2024"/>
    <x v="1"/>
    <n v="1"/>
    <s v="Good"/>
    <n v="1"/>
    <s v="Moderate"/>
    <n v="108"/>
    <s v="palpitations"/>
  </r>
  <r>
    <n v="1973"/>
    <n v="21.66"/>
    <s v="Healthy Weight"/>
    <n v="1.62"/>
    <n v="56.83"/>
    <n v="114"/>
    <n v="93"/>
    <x v="1"/>
    <n v="3"/>
    <n v="2025"/>
    <n v="5"/>
    <n v="27"/>
    <d v="2025-05-27T00:00:00"/>
    <s v="Q2"/>
    <s v="Q2-2025"/>
    <x v="1"/>
    <n v="0"/>
    <s v="Very Good"/>
    <n v="1"/>
    <s v="Moderate"/>
    <n v="100"/>
    <s v="headache"/>
  </r>
  <r>
    <n v="1973"/>
    <n v="20.52"/>
    <s v="Healthy Weight"/>
    <n v="1.62"/>
    <n v="53.86"/>
    <n v="116"/>
    <n v="97"/>
    <x v="1"/>
    <n v="4"/>
    <n v="2025"/>
    <n v="11"/>
    <n v="26"/>
    <d v="2025-11-26T00:00:00"/>
    <s v="Q4"/>
    <s v="Q4-2025"/>
    <x v="1"/>
    <n v="2"/>
    <s v="Poor"/>
    <n v="1"/>
    <s v="Moderate"/>
    <n v="100"/>
    <s v="headache"/>
  </r>
  <r>
    <n v="1973"/>
    <n v="22.81"/>
    <s v="Healthy Weight"/>
    <n v="1.62"/>
    <n v="59.87"/>
    <n v="112"/>
    <n v="100"/>
    <x v="1"/>
    <n v="5"/>
    <n v="2026"/>
    <n v="5"/>
    <n v="27"/>
    <d v="2026-05-27T00:00:00"/>
    <s v="Q2"/>
    <s v="Q2-2026"/>
    <x v="1"/>
    <n v="0"/>
    <s v="Very Good"/>
    <n v="1"/>
    <s v="Moderate"/>
    <n v="100"/>
    <s v="headache"/>
  </r>
  <r>
    <n v="1973"/>
    <n v="21.25"/>
    <s v="Healthy Weight"/>
    <n v="1.62"/>
    <n v="55.78"/>
    <n v="106"/>
    <n v="105"/>
    <x v="1"/>
    <n v="6"/>
    <n v="2026"/>
    <n v="11"/>
    <n v="26"/>
    <d v="2026-11-26T00:00:00"/>
    <s v="Q4"/>
    <s v="Q4-2026"/>
    <x v="1"/>
    <n v="3"/>
    <s v="Very Poor"/>
    <n v="1"/>
    <s v="Moderate"/>
    <n v="101"/>
    <s v="nausea"/>
  </r>
  <r>
    <n v="1974"/>
    <n v="18.989999999999998"/>
    <s v="Healthy Weight"/>
    <n v="1.62"/>
    <n v="49.85"/>
    <n v="119"/>
    <n v="108"/>
    <x v="1"/>
    <n v="1"/>
    <n v="2024"/>
    <n v="5"/>
    <n v="27"/>
    <d v="2024-05-27T00:00:00"/>
    <s v="Q2"/>
    <s v="Q2-2024"/>
    <x v="1"/>
    <n v="2"/>
    <s v="Poor"/>
    <n v="1"/>
    <s v="Moderate"/>
    <n v="101"/>
    <s v="nausea"/>
  </r>
  <r>
    <n v="1974"/>
    <n v="19.170000000000002"/>
    <s v="Healthy Weight"/>
    <n v="1.62"/>
    <n v="50.3"/>
    <n v="118"/>
    <n v="100"/>
    <x v="1"/>
    <n v="2"/>
    <n v="2024"/>
    <n v="11"/>
    <n v="26"/>
    <d v="2024-11-26T00:00:00"/>
    <s v="Q4"/>
    <s v="Q4-2024"/>
    <x v="1"/>
    <n v="2"/>
    <s v="Poor"/>
    <n v="2"/>
    <s v="Mild"/>
    <n v="100"/>
    <s v="headache"/>
  </r>
  <r>
    <n v="1974"/>
    <n v="19.98"/>
    <s v="Healthy Weight"/>
    <n v="1.62"/>
    <n v="52.43"/>
    <n v="126"/>
    <n v="99"/>
    <x v="1"/>
    <n v="3"/>
    <n v="2025"/>
    <n v="5"/>
    <n v="27"/>
    <d v="2025-05-27T00:00:00"/>
    <s v="Q2"/>
    <s v="Q2-2025"/>
    <x v="1"/>
    <n v="1"/>
    <s v="Good"/>
    <n v="1"/>
    <s v="Moderate"/>
    <n v="100"/>
    <s v="headache"/>
  </r>
  <r>
    <n v="1975"/>
    <n v="19.28"/>
    <s v="Healthy Weight"/>
    <n v="1.62"/>
    <n v="50.6"/>
    <n v="105"/>
    <n v="101"/>
    <x v="1"/>
    <n v="1"/>
    <n v="2024"/>
    <n v="5"/>
    <n v="30"/>
    <d v="2024-05-30T00:00:00"/>
    <s v="Q2"/>
    <s v="Q2-2024"/>
    <x v="1"/>
    <n v="1"/>
    <s v="Good"/>
    <n v="1"/>
    <s v="Moderate"/>
    <n v="100"/>
    <s v="headache"/>
  </r>
  <r>
    <n v="1975"/>
    <n v="22.51"/>
    <s v="Healthy Weight"/>
    <n v="1.62"/>
    <n v="59.08"/>
    <n v="109"/>
    <n v="96"/>
    <x v="1"/>
    <n v="2"/>
    <n v="2024"/>
    <n v="11"/>
    <n v="29"/>
    <d v="2024-11-29T00:00:00"/>
    <s v="Q4"/>
    <s v="Q4-2024"/>
    <x v="1"/>
    <n v="1"/>
    <s v="Good"/>
    <n v="2"/>
    <s v="Mild"/>
    <n v="100"/>
    <s v="headache"/>
  </r>
  <r>
    <n v="1975"/>
    <n v="23.8"/>
    <s v="Healthy Weight"/>
    <n v="1.62"/>
    <n v="62.45"/>
    <n v="103"/>
    <n v="96"/>
    <x v="1"/>
    <n v="3"/>
    <n v="2025"/>
    <n v="5"/>
    <n v="30"/>
    <d v="2025-05-30T00:00:00"/>
    <s v="Q2"/>
    <s v="Q2-2025"/>
    <x v="1"/>
    <n v="1"/>
    <s v="Good"/>
    <n v="2"/>
    <s v="Mild"/>
    <n v="100"/>
    <s v="headache"/>
  </r>
  <r>
    <n v="1975"/>
    <n v="27"/>
    <s v="Overweight"/>
    <n v="1.62"/>
    <n v="70.849999999999994"/>
    <n v="98"/>
    <n v="95"/>
    <x v="1"/>
    <n v="4"/>
    <n v="2025"/>
    <n v="11"/>
    <n v="29"/>
    <d v="2025-11-29T00:00:00"/>
    <s v="Q4"/>
    <s v="Q4-2025"/>
    <x v="1"/>
    <n v="3"/>
    <s v="Very Poor"/>
    <n v="0"/>
    <s v="Severe"/>
    <n v="108"/>
    <s v="palpitations"/>
  </r>
  <r>
    <n v="1975"/>
    <n v="27.54"/>
    <s v="Overweight"/>
    <n v="1.62"/>
    <n v="72.27"/>
    <n v="104"/>
    <n v="99"/>
    <x v="1"/>
    <n v="5"/>
    <n v="2026"/>
    <n v="5"/>
    <n v="30"/>
    <d v="2026-05-30T00:00:00"/>
    <s v="Q2"/>
    <s v="Q2-2026"/>
    <x v="1"/>
    <n v="3"/>
    <s v="Very Poor"/>
    <n v="0"/>
    <s v="Severe"/>
    <n v="101"/>
    <s v="nausea"/>
  </r>
  <r>
    <n v="1976"/>
    <n v="21.95"/>
    <s v="Healthy Weight"/>
    <n v="1.62"/>
    <n v="57.61"/>
    <n v="105"/>
    <n v="85"/>
    <x v="1"/>
    <n v="1"/>
    <n v="2024"/>
    <n v="5"/>
    <n v="31"/>
    <d v="2024-05-31T00:00:00"/>
    <s v="Q2"/>
    <s v="Q2-2024"/>
    <x v="1"/>
    <n v="3"/>
    <s v="Very Poor"/>
    <n v="2"/>
    <s v="Mild"/>
    <n v="106"/>
    <s v="dizziness"/>
  </r>
  <r>
    <n v="1976"/>
    <n v="23.4"/>
    <s v="Healthy Weight"/>
    <n v="1.62"/>
    <n v="61.4"/>
    <n v="111"/>
    <n v="85"/>
    <x v="1"/>
    <n v="2"/>
    <n v="2024"/>
    <n v="11"/>
    <n v="30"/>
    <d v="2024-11-30T00:00:00"/>
    <s v="Q4"/>
    <s v="Q4-2024"/>
    <x v="1"/>
    <n v="3"/>
    <s v="Very Poor"/>
    <n v="1"/>
    <s v="Moderate"/>
    <n v="100"/>
    <s v="headache"/>
  </r>
  <r>
    <n v="1976"/>
    <n v="24.75"/>
    <s v="Healthy Weight"/>
    <n v="1.62"/>
    <n v="64.95"/>
    <n v="106"/>
    <n v="85"/>
    <x v="1"/>
    <n v="3"/>
    <n v="2025"/>
    <n v="5"/>
    <n v="31"/>
    <d v="2025-05-31T00:00:00"/>
    <s v="Q2"/>
    <s v="Q2-2025"/>
    <x v="1"/>
    <n v="0"/>
    <s v="Very Good"/>
    <n v="1"/>
    <s v="Moderate"/>
    <n v="107"/>
    <s v="skin rash"/>
  </r>
  <r>
    <n v="1977"/>
    <n v="27.16"/>
    <s v="Overweight"/>
    <n v="1.62"/>
    <n v="71.27"/>
    <n v="131"/>
    <n v="104"/>
    <x v="1"/>
    <n v="1"/>
    <n v="2024"/>
    <n v="6"/>
    <n v="3"/>
    <d v="2024-06-03T00:00:00"/>
    <s v="Q2"/>
    <s v="Q2-2024"/>
    <x v="1"/>
    <n v="2"/>
    <s v="Poor"/>
    <n v="0"/>
    <s v="Severe"/>
    <n v="100"/>
    <s v="headache"/>
  </r>
  <r>
    <n v="1977"/>
    <n v="23.59"/>
    <s v="Healthy Weight"/>
    <n v="1.62"/>
    <n v="61.92"/>
    <n v="137"/>
    <n v="112"/>
    <x v="0"/>
    <n v="2"/>
    <n v="2024"/>
    <n v="12"/>
    <n v="3"/>
    <d v="2024-12-03T00:00:00"/>
    <s v="Q4"/>
    <s v="Q4-2024"/>
    <x v="1"/>
    <n v="1"/>
    <s v="Good"/>
    <n v="0"/>
    <s v="Severe"/>
    <n v="100"/>
    <s v="headache"/>
  </r>
  <r>
    <n v="1977"/>
    <n v="22.24"/>
    <s v="Healthy Weight"/>
    <n v="1.62"/>
    <n v="58.36"/>
    <n v="134"/>
    <n v="106"/>
    <x v="1"/>
    <n v="3"/>
    <n v="2025"/>
    <n v="6"/>
    <n v="3"/>
    <d v="2025-06-03T00:00:00"/>
    <s v="Q2"/>
    <s v="Q2-2025"/>
    <x v="1"/>
    <n v="1"/>
    <s v="Good"/>
    <n v="0"/>
    <s v="Severe"/>
    <n v="100"/>
    <s v="headache"/>
  </r>
  <r>
    <n v="1977"/>
    <n v="21.52"/>
    <s v="Healthy Weight"/>
    <n v="1.62"/>
    <n v="56.48"/>
    <n v="124"/>
    <n v="101"/>
    <x v="1"/>
    <n v="4"/>
    <n v="2025"/>
    <n v="12"/>
    <n v="3"/>
    <d v="2025-12-03T00:00:00"/>
    <s v="Q4"/>
    <s v="Q4-2025"/>
    <x v="1"/>
    <n v="1"/>
    <s v="Good"/>
    <n v="1"/>
    <s v="Moderate"/>
    <n v="100"/>
    <s v="headache"/>
  </r>
  <r>
    <n v="1978"/>
    <n v="21.72"/>
    <s v="Healthy Weight"/>
    <n v="1.82"/>
    <n v="71.959999999999994"/>
    <n v="124"/>
    <n v="113"/>
    <x v="1"/>
    <n v="1"/>
    <n v="2024"/>
    <n v="6"/>
    <n v="5"/>
    <d v="2024-06-05T00:00:00"/>
    <s v="Q2"/>
    <s v="Q2-2024"/>
    <x v="0"/>
    <n v="0"/>
    <s v="Very Good"/>
    <n v="0"/>
    <s v="Severe"/>
    <n v="100"/>
    <s v="headache"/>
  </r>
  <r>
    <n v="1978"/>
    <n v="20.28"/>
    <s v="Healthy Weight"/>
    <n v="1.82"/>
    <n v="67.17"/>
    <n v="134"/>
    <n v="120"/>
    <x v="1"/>
    <n v="2"/>
    <n v="2024"/>
    <n v="12"/>
    <n v="5"/>
    <d v="2024-12-05T00:00:00"/>
    <s v="Q4"/>
    <s v="Q4-2024"/>
    <x v="0"/>
    <n v="2"/>
    <s v="Poor"/>
    <n v="1"/>
    <s v="Moderate"/>
    <n v="101"/>
    <s v="nausea"/>
  </r>
  <r>
    <n v="1978"/>
    <n v="24.29"/>
    <s v="Healthy Weight"/>
    <n v="1.82"/>
    <n v="80.47"/>
    <n v="134"/>
    <n v="121"/>
    <x v="1"/>
    <n v="3"/>
    <n v="2025"/>
    <n v="6"/>
    <n v="5"/>
    <d v="2025-06-05T00:00:00"/>
    <s v="Q2"/>
    <s v="Q2-2025"/>
    <x v="0"/>
    <n v="3"/>
    <s v="Very Poor"/>
    <n v="1"/>
    <s v="Moderate"/>
    <n v="109"/>
    <s v="hallucinations"/>
  </r>
  <r>
    <n v="1979"/>
    <n v="24.76"/>
    <s v="Healthy Weight"/>
    <n v="1.62"/>
    <n v="64.989999999999995"/>
    <n v="92"/>
    <n v="94"/>
    <x v="1"/>
    <n v="1"/>
    <n v="2024"/>
    <n v="6"/>
    <n v="9"/>
    <d v="2024-06-09T00:00:00"/>
    <s v="Q2"/>
    <s v="Q2-2024"/>
    <x v="1"/>
    <n v="2"/>
    <s v="Poor"/>
    <n v="2"/>
    <s v="Mild"/>
    <n v="102"/>
    <s v="tinnitus"/>
  </r>
  <r>
    <n v="1979"/>
    <n v="25.02"/>
    <s v="Overweight"/>
    <n v="1.62"/>
    <n v="65.67"/>
    <n v="91"/>
    <n v="90"/>
    <x v="1"/>
    <n v="2"/>
    <n v="2024"/>
    <n v="12"/>
    <n v="9"/>
    <d v="2024-12-09T00:00:00"/>
    <s v="Q4"/>
    <s v="Q4-2024"/>
    <x v="1"/>
    <n v="1"/>
    <s v="Good"/>
    <n v="0"/>
    <s v="Severe"/>
    <n v="108"/>
    <s v="palpitations"/>
  </r>
  <r>
    <n v="1979"/>
    <n v="25.77"/>
    <s v="Overweight"/>
    <n v="1.62"/>
    <n v="67.64"/>
    <n v="84"/>
    <n v="95"/>
    <x v="1"/>
    <n v="3"/>
    <n v="2025"/>
    <n v="6"/>
    <n v="9"/>
    <d v="2025-06-09T00:00:00"/>
    <s v="Q2"/>
    <s v="Q2-2025"/>
    <x v="1"/>
    <n v="2"/>
    <s v="Poor"/>
    <n v="1"/>
    <s v="Moderate"/>
    <n v="107"/>
    <s v="skin rash"/>
  </r>
  <r>
    <n v="1979"/>
    <n v="25.22"/>
    <s v="Overweight"/>
    <n v="1.62"/>
    <n v="66.19"/>
    <n v="84"/>
    <n v="95"/>
    <x v="1"/>
    <n v="4"/>
    <n v="2025"/>
    <n v="12"/>
    <n v="9"/>
    <d v="2025-12-09T00:00:00"/>
    <s v="Q4"/>
    <s v="Q4-2025"/>
    <x v="1"/>
    <n v="1"/>
    <s v="Good"/>
    <n v="0"/>
    <s v="Severe"/>
    <n v="102"/>
    <s v="tinnitus"/>
  </r>
  <r>
    <n v="1979"/>
    <n v="22.66"/>
    <s v="Healthy Weight"/>
    <n v="1.62"/>
    <n v="59.46"/>
    <n v="82"/>
    <n v="104"/>
    <x v="1"/>
    <n v="5"/>
    <n v="2026"/>
    <n v="6"/>
    <n v="9"/>
    <d v="2026-06-09T00:00:00"/>
    <s v="Q2"/>
    <s v="Q2-2026"/>
    <x v="1"/>
    <n v="2"/>
    <s v="Poor"/>
    <n v="2"/>
    <s v="Mild"/>
    <n v="103"/>
    <s v="vomiting"/>
  </r>
  <r>
    <n v="1979"/>
    <n v="24.92"/>
    <s v="Healthy Weight"/>
    <n v="1.62"/>
    <n v="65.400000000000006"/>
    <n v="73"/>
    <n v="102"/>
    <x v="1"/>
    <n v="6"/>
    <n v="2026"/>
    <n v="12"/>
    <n v="9"/>
    <d v="2026-12-09T00:00:00"/>
    <s v="Q4"/>
    <s v="Q4-2026"/>
    <x v="1"/>
    <n v="1"/>
    <s v="Good"/>
    <n v="0"/>
    <s v="Severe"/>
    <n v="100"/>
    <s v="headache"/>
  </r>
  <r>
    <n v="1980"/>
    <n v="26.51"/>
    <s v="Overweight"/>
    <n v="1.82"/>
    <n v="87.83"/>
    <n v="112"/>
    <n v="90"/>
    <x v="1"/>
    <n v="1"/>
    <n v="2024"/>
    <n v="6"/>
    <n v="10"/>
    <d v="2024-06-10T00:00:00"/>
    <s v="Q2"/>
    <s v="Q2-2024"/>
    <x v="0"/>
    <n v="2"/>
    <s v="Poor"/>
    <n v="1"/>
    <s v="Moderate"/>
    <n v="100"/>
    <s v="headache"/>
  </r>
  <r>
    <n v="1980"/>
    <n v="28.35"/>
    <s v="Overweight"/>
    <n v="1.82"/>
    <n v="93.9"/>
    <n v="109"/>
    <n v="94"/>
    <x v="1"/>
    <n v="2"/>
    <n v="2024"/>
    <n v="12"/>
    <n v="10"/>
    <d v="2024-12-10T00:00:00"/>
    <s v="Q4"/>
    <s v="Q4-2024"/>
    <x v="0"/>
    <n v="1"/>
    <s v="Good"/>
    <n v="1"/>
    <s v="Moderate"/>
    <n v="100"/>
    <s v="headache"/>
  </r>
  <r>
    <n v="1980"/>
    <n v="31.86"/>
    <s v="Obesity"/>
    <n v="1.82"/>
    <n v="105.54"/>
    <n v="107"/>
    <n v="89"/>
    <x v="1"/>
    <n v="3"/>
    <n v="2025"/>
    <n v="6"/>
    <n v="10"/>
    <d v="2025-06-10T00:00:00"/>
    <s v="Q2"/>
    <s v="Q2-2025"/>
    <x v="0"/>
    <n v="2"/>
    <s v="Poor"/>
    <n v="0"/>
    <s v="Severe"/>
    <n v="103"/>
    <s v="vomiting"/>
  </r>
  <r>
    <n v="1980"/>
    <n v="30.1"/>
    <s v="Obesity"/>
    <n v="1.82"/>
    <n v="99.7"/>
    <n v="99"/>
    <n v="83"/>
    <x v="1"/>
    <n v="4"/>
    <n v="2025"/>
    <n v="12"/>
    <n v="10"/>
    <d v="2025-12-10T00:00:00"/>
    <s v="Q4"/>
    <s v="Q4-2025"/>
    <x v="0"/>
    <n v="2"/>
    <s v="Poor"/>
    <n v="1"/>
    <s v="Moderate"/>
    <n v="100"/>
    <s v="headache"/>
  </r>
  <r>
    <n v="1980"/>
    <n v="33.880000000000003"/>
    <s v="Obesity"/>
    <n v="1.82"/>
    <n v="112.21"/>
    <n v="102"/>
    <n v="89"/>
    <x v="1"/>
    <n v="5"/>
    <n v="2026"/>
    <n v="6"/>
    <n v="10"/>
    <d v="2026-06-10T00:00:00"/>
    <s v="Q2"/>
    <s v="Q2-2026"/>
    <x v="0"/>
    <n v="3"/>
    <s v="Very Poor"/>
    <n v="2"/>
    <s v="Mild"/>
    <n v="102"/>
    <s v="tinnitus"/>
  </r>
  <r>
    <n v="1981"/>
    <n v="19.649999999999999"/>
    <s v="Healthy Weight"/>
    <n v="1.62"/>
    <n v="51.56"/>
    <n v="142"/>
    <n v="110"/>
    <x v="0"/>
    <n v="1"/>
    <n v="2024"/>
    <n v="6"/>
    <n v="12"/>
    <d v="2024-06-12T00:00:00"/>
    <s v="Q2"/>
    <s v="Q2-2024"/>
    <x v="1"/>
    <n v="1"/>
    <s v="Good"/>
    <n v="2"/>
    <s v="Mild"/>
    <n v="102"/>
    <s v="tinnitus"/>
  </r>
  <r>
    <n v="1981"/>
    <n v="20.6"/>
    <s v="Healthy Weight"/>
    <n v="1.62"/>
    <n v="54.07"/>
    <n v="141"/>
    <n v="109"/>
    <x v="0"/>
    <n v="2"/>
    <n v="2024"/>
    <n v="12"/>
    <n v="12"/>
    <d v="2024-12-12T00:00:00"/>
    <s v="Q4"/>
    <s v="Q4-2024"/>
    <x v="1"/>
    <n v="1"/>
    <s v="Good"/>
    <n v="1"/>
    <s v="Moderate"/>
    <n v="100"/>
    <s v="headache"/>
  </r>
  <r>
    <n v="1981"/>
    <n v="20.66"/>
    <s v="Healthy Weight"/>
    <n v="1.62"/>
    <n v="54.22"/>
    <n v="145"/>
    <n v="106"/>
    <x v="0"/>
    <n v="3"/>
    <n v="2025"/>
    <n v="6"/>
    <n v="12"/>
    <d v="2025-06-12T00:00:00"/>
    <s v="Q2"/>
    <s v="Q2-2025"/>
    <x v="1"/>
    <n v="2"/>
    <s v="Poor"/>
    <n v="0"/>
    <s v="Severe"/>
    <n v="100"/>
    <s v="headache"/>
  </r>
  <r>
    <n v="1981"/>
    <n v="17.61"/>
    <s v="Underweight"/>
    <n v="1.62"/>
    <n v="46.21"/>
    <n v="136"/>
    <n v="108"/>
    <x v="0"/>
    <n v="4"/>
    <n v="2025"/>
    <n v="12"/>
    <n v="12"/>
    <d v="2025-12-12T00:00:00"/>
    <s v="Q4"/>
    <s v="Q4-2025"/>
    <x v="1"/>
    <n v="2"/>
    <s v="Poor"/>
    <n v="2"/>
    <s v="Mild"/>
    <n v="100"/>
    <s v="headache"/>
  </r>
  <r>
    <n v="1981"/>
    <n v="16.25"/>
    <s v="Underweight"/>
    <n v="1.62"/>
    <n v="42.65"/>
    <n v="144"/>
    <n v="111"/>
    <x v="0"/>
    <n v="5"/>
    <n v="2026"/>
    <n v="6"/>
    <n v="12"/>
    <d v="2026-06-12T00:00:00"/>
    <s v="Q2"/>
    <s v="Q2-2026"/>
    <x v="1"/>
    <n v="2"/>
    <s v="Poor"/>
    <n v="0"/>
    <s v="Severe"/>
    <n v="100"/>
    <s v="headache"/>
  </r>
  <r>
    <n v="1981"/>
    <n v="16.28"/>
    <s v="Underweight"/>
    <n v="1.62"/>
    <n v="42.72"/>
    <n v="143"/>
    <n v="120"/>
    <x v="0"/>
    <n v="6"/>
    <n v="2026"/>
    <n v="12"/>
    <n v="12"/>
    <d v="2026-12-12T00:00:00"/>
    <s v="Q4"/>
    <s v="Q4-2026"/>
    <x v="1"/>
    <n v="1"/>
    <s v="Good"/>
    <n v="0"/>
    <s v="Severe"/>
    <n v="100"/>
    <s v="headache"/>
  </r>
  <r>
    <n v="1982"/>
    <n v="23.75"/>
    <s v="Healthy Weight"/>
    <n v="1.82"/>
    <n v="78.66"/>
    <n v="121"/>
    <n v="102"/>
    <x v="1"/>
    <n v="1"/>
    <n v="2024"/>
    <n v="6"/>
    <n v="16"/>
    <d v="2024-06-16T00:00:00"/>
    <s v="Q2"/>
    <s v="Q2-2024"/>
    <x v="0"/>
    <n v="1"/>
    <s v="Good"/>
    <n v="1"/>
    <s v="Moderate"/>
    <n v="105"/>
    <s v="abdominal pain"/>
  </r>
  <r>
    <n v="1982"/>
    <n v="21.59"/>
    <s v="Healthy Weight"/>
    <n v="1.82"/>
    <n v="71.510000000000005"/>
    <n v="123"/>
    <n v="110"/>
    <x v="1"/>
    <n v="2"/>
    <n v="2024"/>
    <n v="12"/>
    <n v="16"/>
    <d v="2024-12-16T00:00:00"/>
    <s v="Q4"/>
    <s v="Q4-2024"/>
    <x v="0"/>
    <n v="2"/>
    <s v="Poor"/>
    <n v="0"/>
    <s v="Severe"/>
    <n v="100"/>
    <s v="headache"/>
  </r>
  <r>
    <n v="1982"/>
    <n v="20"/>
    <s v="Healthy Weight"/>
    <n v="1.82"/>
    <n v="66.25"/>
    <n v="113"/>
    <n v="105"/>
    <x v="1"/>
    <n v="3"/>
    <n v="2025"/>
    <n v="6"/>
    <n v="16"/>
    <d v="2025-06-16T00:00:00"/>
    <s v="Q2"/>
    <s v="Q2-2025"/>
    <x v="0"/>
    <n v="3"/>
    <s v="Very Poor"/>
    <n v="1"/>
    <s v="Moderate"/>
    <n v="100"/>
    <s v="headache"/>
  </r>
  <r>
    <n v="1982"/>
    <n v="18.18"/>
    <s v="Underweight"/>
    <n v="1.82"/>
    <n v="60.21"/>
    <n v="114"/>
    <n v="102"/>
    <x v="1"/>
    <n v="4"/>
    <n v="2025"/>
    <n v="12"/>
    <n v="16"/>
    <d v="2025-12-16T00:00:00"/>
    <s v="Q4"/>
    <s v="Q4-2025"/>
    <x v="0"/>
    <n v="0"/>
    <s v="Very Good"/>
    <n v="1"/>
    <s v="Moderate"/>
    <n v="105"/>
    <s v="abdominal pain"/>
  </r>
  <r>
    <n v="1982"/>
    <n v="17.88"/>
    <s v="Underweight"/>
    <n v="1.82"/>
    <n v="59.22"/>
    <n v="111"/>
    <n v="103"/>
    <x v="1"/>
    <n v="5"/>
    <n v="2026"/>
    <n v="6"/>
    <n v="16"/>
    <d v="2026-06-16T00:00:00"/>
    <s v="Q2"/>
    <s v="Q2-2026"/>
    <x v="0"/>
    <n v="2"/>
    <s v="Poor"/>
    <n v="0"/>
    <s v="Severe"/>
    <n v="101"/>
    <s v="nausea"/>
  </r>
  <r>
    <n v="1983"/>
    <n v="22.43"/>
    <s v="Healthy Weight"/>
    <n v="1.62"/>
    <n v="58.88"/>
    <n v="104"/>
    <n v="78"/>
    <x v="2"/>
    <n v="1"/>
    <n v="2024"/>
    <n v="6"/>
    <n v="18"/>
    <d v="2024-06-18T00:00:00"/>
    <s v="Q2"/>
    <s v="Q2-2024"/>
    <x v="1"/>
    <n v="1"/>
    <s v="Good"/>
    <n v="2"/>
    <s v="Mild"/>
    <n v="109"/>
    <s v="hallucinations"/>
  </r>
  <r>
    <n v="1983"/>
    <n v="22.84"/>
    <s v="Healthy Weight"/>
    <n v="1.62"/>
    <n v="59.95"/>
    <n v="97"/>
    <n v="73"/>
    <x v="2"/>
    <n v="2"/>
    <n v="2024"/>
    <n v="12"/>
    <n v="18"/>
    <d v="2024-12-18T00:00:00"/>
    <s v="Q4"/>
    <s v="Q4-2024"/>
    <x v="1"/>
    <n v="0"/>
    <s v="Very Good"/>
    <n v="2"/>
    <s v="Mild"/>
    <n v="101"/>
    <s v="nausea"/>
  </r>
  <r>
    <n v="1983"/>
    <n v="17.34"/>
    <s v="Underweight"/>
    <n v="1.62"/>
    <n v="45.52"/>
    <n v="99"/>
    <n v="69"/>
    <x v="2"/>
    <n v="3"/>
    <n v="2025"/>
    <n v="6"/>
    <n v="18"/>
    <d v="2025-06-18T00:00:00"/>
    <s v="Q2"/>
    <s v="Q2-2025"/>
    <x v="1"/>
    <n v="1"/>
    <s v="Good"/>
    <n v="1"/>
    <s v="Moderate"/>
    <n v="100"/>
    <s v="headache"/>
  </r>
  <r>
    <n v="1983"/>
    <n v="16.23"/>
    <s v="Underweight"/>
    <n v="1.62"/>
    <n v="42.58"/>
    <n v="103"/>
    <n v="66"/>
    <x v="2"/>
    <n v="4"/>
    <n v="2025"/>
    <n v="12"/>
    <n v="18"/>
    <d v="2025-12-18T00:00:00"/>
    <s v="Q4"/>
    <s v="Q4-2025"/>
    <x v="1"/>
    <n v="3"/>
    <s v="Very Poor"/>
    <n v="1"/>
    <s v="Moderate"/>
    <n v="100"/>
    <s v="headache"/>
  </r>
  <r>
    <n v="1984"/>
    <n v="26.02"/>
    <s v="Overweight"/>
    <n v="1.62"/>
    <n v="68.290000000000006"/>
    <n v="130"/>
    <n v="101"/>
    <x v="1"/>
    <n v="1"/>
    <n v="2024"/>
    <n v="6"/>
    <n v="18"/>
    <d v="2024-06-18T00:00:00"/>
    <s v="Q2"/>
    <s v="Q2-2024"/>
    <x v="1"/>
    <n v="3"/>
    <s v="Very Poor"/>
    <n v="0"/>
    <s v="Severe"/>
    <n v="100"/>
    <s v="headache"/>
  </r>
  <r>
    <n v="1984"/>
    <n v="23.59"/>
    <s v="Healthy Weight"/>
    <n v="1.62"/>
    <n v="61.92"/>
    <n v="127"/>
    <n v="101"/>
    <x v="1"/>
    <n v="2"/>
    <n v="2024"/>
    <n v="12"/>
    <n v="18"/>
    <d v="2024-12-18T00:00:00"/>
    <s v="Q4"/>
    <s v="Q4-2024"/>
    <x v="1"/>
    <n v="3"/>
    <s v="Very Poor"/>
    <n v="1"/>
    <s v="Moderate"/>
    <n v="103"/>
    <s v="vomiting"/>
  </r>
  <r>
    <n v="1984"/>
    <n v="27.17"/>
    <s v="Overweight"/>
    <n v="1.62"/>
    <n v="71.3"/>
    <n v="132"/>
    <n v="92"/>
    <x v="1"/>
    <n v="3"/>
    <n v="2025"/>
    <n v="6"/>
    <n v="18"/>
    <d v="2025-06-18T00:00:00"/>
    <s v="Q2"/>
    <s v="Q2-2025"/>
    <x v="1"/>
    <n v="3"/>
    <s v="Very Poor"/>
    <n v="1"/>
    <s v="Moderate"/>
    <n v="101"/>
    <s v="nausea"/>
  </r>
  <r>
    <n v="1984"/>
    <n v="22.77"/>
    <s v="Healthy Weight"/>
    <n v="1.62"/>
    <n v="59.76"/>
    <n v="127"/>
    <n v="100"/>
    <x v="1"/>
    <n v="4"/>
    <n v="2025"/>
    <n v="12"/>
    <n v="18"/>
    <d v="2025-12-18T00:00:00"/>
    <s v="Q4"/>
    <s v="Q4-2025"/>
    <x v="1"/>
    <n v="3"/>
    <s v="Very Poor"/>
    <n v="2"/>
    <s v="Mild"/>
    <n v="100"/>
    <s v="headache"/>
  </r>
  <r>
    <n v="1984"/>
    <n v="23.17"/>
    <s v="Healthy Weight"/>
    <n v="1.62"/>
    <n v="60.8"/>
    <n v="137"/>
    <n v="105"/>
    <x v="0"/>
    <n v="5"/>
    <n v="2026"/>
    <n v="6"/>
    <n v="18"/>
    <d v="2026-06-18T00:00:00"/>
    <s v="Q2"/>
    <s v="Q2-2026"/>
    <x v="1"/>
    <n v="1"/>
    <s v="Good"/>
    <n v="1"/>
    <s v="Moderate"/>
    <n v="103"/>
    <s v="vomiting"/>
  </r>
  <r>
    <n v="1985"/>
    <n v="21.38"/>
    <s v="Healthy Weight"/>
    <n v="1.62"/>
    <n v="56.1"/>
    <n v="122"/>
    <n v="100"/>
    <x v="1"/>
    <n v="1"/>
    <n v="2024"/>
    <n v="6"/>
    <n v="21"/>
    <d v="2024-06-21T00:00:00"/>
    <s v="Q2"/>
    <s v="Q2-2024"/>
    <x v="1"/>
    <n v="1"/>
    <s v="Good"/>
    <n v="1"/>
    <s v="Moderate"/>
    <n v="100"/>
    <s v="headache"/>
  </r>
  <r>
    <n v="1985"/>
    <n v="24.46"/>
    <s v="Healthy Weight"/>
    <n v="1.62"/>
    <n v="64.19"/>
    <n v="116"/>
    <n v="106"/>
    <x v="1"/>
    <n v="2"/>
    <n v="2024"/>
    <n v="12"/>
    <n v="21"/>
    <d v="2024-12-21T00:00:00"/>
    <s v="Q4"/>
    <s v="Q4-2024"/>
    <x v="1"/>
    <n v="1"/>
    <s v="Good"/>
    <n v="1"/>
    <s v="Moderate"/>
    <n v="103"/>
    <s v="vomiting"/>
  </r>
  <r>
    <n v="1985"/>
    <n v="27.39"/>
    <s v="Overweight"/>
    <n v="1.62"/>
    <n v="71.88"/>
    <n v="124"/>
    <n v="108"/>
    <x v="1"/>
    <n v="3"/>
    <n v="2025"/>
    <n v="6"/>
    <n v="21"/>
    <d v="2025-06-21T00:00:00"/>
    <s v="Q2"/>
    <s v="Q2-2025"/>
    <x v="1"/>
    <n v="2"/>
    <s v="Poor"/>
    <n v="1"/>
    <s v="Moderate"/>
    <n v="100"/>
    <s v="headache"/>
  </r>
  <r>
    <n v="1985"/>
    <n v="28.36"/>
    <s v="Overweight"/>
    <n v="1.62"/>
    <n v="74.430000000000007"/>
    <n v="119"/>
    <n v="109"/>
    <x v="1"/>
    <n v="4"/>
    <n v="2025"/>
    <n v="12"/>
    <n v="21"/>
    <d v="2025-12-21T00:00:00"/>
    <s v="Q4"/>
    <s v="Q4-2025"/>
    <x v="1"/>
    <n v="3"/>
    <s v="Very Poor"/>
    <n v="0"/>
    <s v="Severe"/>
    <n v="100"/>
    <s v="headache"/>
  </r>
  <r>
    <n v="1985"/>
    <n v="28.26"/>
    <s v="Overweight"/>
    <n v="1.62"/>
    <n v="74.17"/>
    <n v="106"/>
    <n v="119"/>
    <x v="1"/>
    <n v="5"/>
    <n v="2026"/>
    <n v="6"/>
    <n v="21"/>
    <d v="2026-06-21T00:00:00"/>
    <s v="Q2"/>
    <s v="Q2-2026"/>
    <x v="1"/>
    <n v="2"/>
    <s v="Poor"/>
    <n v="0"/>
    <s v="Severe"/>
    <n v="103"/>
    <s v="vomiting"/>
  </r>
  <r>
    <n v="1985"/>
    <n v="28.06"/>
    <s v="Overweight"/>
    <n v="1.62"/>
    <n v="73.64"/>
    <n v="102"/>
    <n v="122"/>
    <x v="1"/>
    <n v="6"/>
    <n v="2026"/>
    <n v="12"/>
    <n v="21"/>
    <d v="2026-12-21T00:00:00"/>
    <s v="Q4"/>
    <s v="Q4-2026"/>
    <x v="1"/>
    <n v="2"/>
    <s v="Poor"/>
    <n v="2"/>
    <s v="Mild"/>
    <n v="108"/>
    <s v="palpitations"/>
  </r>
  <r>
    <n v="1986"/>
    <n v="26.92"/>
    <s v="Overweight"/>
    <n v="1.62"/>
    <n v="70.650000000000006"/>
    <n v="107"/>
    <n v="69"/>
    <x v="2"/>
    <n v="1"/>
    <n v="2024"/>
    <n v="6"/>
    <n v="22"/>
    <d v="2024-06-22T00:00:00"/>
    <s v="Q2"/>
    <s v="Q2-2024"/>
    <x v="1"/>
    <n v="2"/>
    <s v="Poor"/>
    <n v="0"/>
    <s v="Severe"/>
    <n v="101"/>
    <s v="nausea"/>
  </r>
  <r>
    <n v="1986"/>
    <n v="28.93"/>
    <s v="Overweight"/>
    <n v="1.62"/>
    <n v="75.92"/>
    <n v="106"/>
    <n v="71"/>
    <x v="2"/>
    <n v="2"/>
    <n v="2024"/>
    <n v="12"/>
    <n v="22"/>
    <d v="2024-12-22T00:00:00"/>
    <s v="Q4"/>
    <s v="Q4-2024"/>
    <x v="1"/>
    <n v="3"/>
    <s v="Very Poor"/>
    <n v="0"/>
    <s v="Severe"/>
    <n v="105"/>
    <s v="abdominal pain"/>
  </r>
  <r>
    <n v="1986"/>
    <n v="25.78"/>
    <s v="Overweight"/>
    <n v="1.62"/>
    <n v="67.66"/>
    <n v="106"/>
    <n v="63"/>
    <x v="2"/>
    <n v="3"/>
    <n v="2025"/>
    <n v="6"/>
    <n v="22"/>
    <d v="2025-06-22T00:00:00"/>
    <s v="Q2"/>
    <s v="Q2-2025"/>
    <x v="1"/>
    <n v="2"/>
    <s v="Poor"/>
    <n v="0"/>
    <s v="Severe"/>
    <n v="108"/>
    <s v="palpitations"/>
  </r>
  <r>
    <n v="1987"/>
    <n v="21.96"/>
    <s v="Healthy Weight"/>
    <n v="1.62"/>
    <n v="57.62"/>
    <n v="98"/>
    <n v="105"/>
    <x v="1"/>
    <n v="1"/>
    <n v="2024"/>
    <n v="6"/>
    <n v="23"/>
    <d v="2024-06-23T00:00:00"/>
    <s v="Q2"/>
    <s v="Q2-2024"/>
    <x v="1"/>
    <n v="0"/>
    <s v="Very Good"/>
    <n v="1"/>
    <s v="Moderate"/>
    <n v="100"/>
    <s v="headache"/>
  </r>
  <r>
    <n v="1987"/>
    <n v="22.41"/>
    <s v="Healthy Weight"/>
    <n v="1.62"/>
    <n v="58.81"/>
    <n v="95"/>
    <n v="102"/>
    <x v="1"/>
    <n v="2"/>
    <n v="2024"/>
    <n v="12"/>
    <n v="23"/>
    <d v="2024-12-23T00:00:00"/>
    <s v="Q4"/>
    <s v="Q4-2024"/>
    <x v="1"/>
    <n v="2"/>
    <s v="Poor"/>
    <n v="1"/>
    <s v="Moderate"/>
    <n v="100"/>
    <s v="headache"/>
  </r>
  <r>
    <n v="1987"/>
    <n v="25.13"/>
    <s v="Overweight"/>
    <n v="1.62"/>
    <n v="65.95"/>
    <n v="91"/>
    <n v="98"/>
    <x v="1"/>
    <n v="3"/>
    <n v="2025"/>
    <n v="6"/>
    <n v="23"/>
    <d v="2025-06-23T00:00:00"/>
    <s v="Q2"/>
    <s v="Q2-2025"/>
    <x v="1"/>
    <n v="1"/>
    <s v="Good"/>
    <n v="2"/>
    <s v="Mild"/>
    <n v="105"/>
    <s v="abdominal pain"/>
  </r>
  <r>
    <n v="1987"/>
    <n v="27.96"/>
    <s v="Overweight"/>
    <n v="1.62"/>
    <n v="73.39"/>
    <n v="87"/>
    <n v="90"/>
    <x v="1"/>
    <n v="4"/>
    <n v="2025"/>
    <n v="12"/>
    <n v="23"/>
    <d v="2025-12-23T00:00:00"/>
    <s v="Q4"/>
    <s v="Q4-2025"/>
    <x v="1"/>
    <n v="1"/>
    <s v="Good"/>
    <n v="0"/>
    <s v="Severe"/>
    <n v="109"/>
    <s v="hallucinations"/>
  </r>
  <r>
    <n v="1988"/>
    <n v="21.41"/>
    <s v="Healthy Weight"/>
    <n v="1.82"/>
    <n v="70.92"/>
    <n v="120"/>
    <n v="90"/>
    <x v="1"/>
    <n v="1"/>
    <n v="2024"/>
    <n v="6"/>
    <n v="26"/>
    <d v="2024-06-26T00:00:00"/>
    <s v="Q2"/>
    <s v="Q2-2024"/>
    <x v="0"/>
    <n v="3"/>
    <s v="Very Poor"/>
    <n v="1"/>
    <s v="Moderate"/>
    <n v="100"/>
    <s v="headache"/>
  </r>
  <r>
    <n v="1988"/>
    <n v="20.47"/>
    <s v="Healthy Weight"/>
    <n v="1.82"/>
    <n v="67.81"/>
    <n v="120"/>
    <n v="90"/>
    <x v="1"/>
    <n v="2"/>
    <n v="2024"/>
    <n v="12"/>
    <n v="26"/>
    <d v="2024-12-26T00:00:00"/>
    <s v="Q4"/>
    <s v="Q4-2024"/>
    <x v="0"/>
    <n v="2"/>
    <s v="Poor"/>
    <n v="1"/>
    <s v="Moderate"/>
    <n v="103"/>
    <s v="vomiting"/>
  </r>
  <r>
    <n v="1988"/>
    <n v="19.11"/>
    <s v="Healthy Weight"/>
    <n v="1.82"/>
    <n v="63.29"/>
    <n v="118"/>
    <n v="86"/>
    <x v="1"/>
    <n v="3"/>
    <n v="2025"/>
    <n v="6"/>
    <n v="26"/>
    <d v="2025-06-26T00:00:00"/>
    <s v="Q2"/>
    <s v="Q2-2025"/>
    <x v="0"/>
    <n v="1"/>
    <s v="Good"/>
    <n v="1"/>
    <s v="Moderate"/>
    <n v="100"/>
    <s v="headache"/>
  </r>
  <r>
    <n v="1988"/>
    <n v="18.16"/>
    <s v="Underweight"/>
    <n v="1.82"/>
    <n v="60.14"/>
    <n v="118"/>
    <n v="70"/>
    <x v="2"/>
    <n v="4"/>
    <n v="2025"/>
    <n v="12"/>
    <n v="26"/>
    <d v="2025-12-26T00:00:00"/>
    <s v="Q4"/>
    <s v="Q4-2025"/>
    <x v="0"/>
    <n v="2"/>
    <s v="Poor"/>
    <n v="1"/>
    <s v="Moderate"/>
    <n v="109"/>
    <s v="hallucinations"/>
  </r>
  <r>
    <n v="1988"/>
    <n v="16.47"/>
    <s v="Underweight"/>
    <n v="1.82"/>
    <n v="54.56"/>
    <n v="113"/>
    <n v="68"/>
    <x v="2"/>
    <n v="5"/>
    <n v="2026"/>
    <n v="6"/>
    <n v="26"/>
    <d v="2026-06-26T00:00:00"/>
    <s v="Q2"/>
    <s v="Q2-2026"/>
    <x v="0"/>
    <n v="2"/>
    <s v="Poor"/>
    <n v="1"/>
    <s v="Moderate"/>
    <n v="104"/>
    <s v="itching"/>
  </r>
  <r>
    <n v="1989"/>
    <n v="25.26"/>
    <s v="Overweight"/>
    <n v="1.82"/>
    <n v="83.66"/>
    <n v="136"/>
    <n v="100"/>
    <x v="0"/>
    <n v="1"/>
    <n v="2024"/>
    <n v="6"/>
    <n v="26"/>
    <d v="2024-06-26T00:00:00"/>
    <s v="Q2"/>
    <s v="Q2-2024"/>
    <x v="0"/>
    <n v="1"/>
    <s v="Good"/>
    <n v="0"/>
    <s v="Severe"/>
    <n v="100"/>
    <s v="headache"/>
  </r>
  <r>
    <n v="1989"/>
    <n v="25.19"/>
    <s v="Overweight"/>
    <n v="1.82"/>
    <n v="83.45"/>
    <n v="142"/>
    <n v="98"/>
    <x v="0"/>
    <n v="2"/>
    <n v="2024"/>
    <n v="12"/>
    <n v="26"/>
    <d v="2024-12-26T00:00:00"/>
    <s v="Q4"/>
    <s v="Q4-2024"/>
    <x v="0"/>
    <n v="2"/>
    <s v="Poor"/>
    <n v="0"/>
    <s v="Severe"/>
    <n v="100"/>
    <s v="headache"/>
  </r>
  <r>
    <n v="1989"/>
    <n v="28.52"/>
    <s v="Overweight"/>
    <n v="1.82"/>
    <n v="94.46"/>
    <n v="148"/>
    <n v="96"/>
    <x v="0"/>
    <n v="3"/>
    <n v="2025"/>
    <n v="6"/>
    <n v="26"/>
    <d v="2025-06-26T00:00:00"/>
    <s v="Q2"/>
    <s v="Q2-2025"/>
    <x v="0"/>
    <n v="1"/>
    <s v="Good"/>
    <n v="0"/>
    <s v="Severe"/>
    <n v="106"/>
    <s v="dizziness"/>
  </r>
  <r>
    <n v="1989"/>
    <n v="26.04"/>
    <s v="Overweight"/>
    <n v="1.82"/>
    <n v="86.26"/>
    <n v="146"/>
    <n v="94"/>
    <x v="0"/>
    <n v="4"/>
    <n v="2025"/>
    <n v="12"/>
    <n v="26"/>
    <d v="2025-12-26T00:00:00"/>
    <s v="Q4"/>
    <s v="Q4-2025"/>
    <x v="0"/>
    <n v="2"/>
    <s v="Poor"/>
    <n v="2"/>
    <s v="Mild"/>
    <n v="100"/>
    <s v="headache"/>
  </r>
  <r>
    <n v="1990"/>
    <n v="27.76"/>
    <s v="Overweight"/>
    <n v="1.82"/>
    <n v="91.96"/>
    <n v="124"/>
    <n v="91"/>
    <x v="1"/>
    <n v="1"/>
    <n v="2024"/>
    <n v="6"/>
    <n v="26"/>
    <d v="2024-06-26T00:00:00"/>
    <s v="Q2"/>
    <s v="Q2-2024"/>
    <x v="0"/>
    <n v="2"/>
    <s v="Poor"/>
    <n v="0"/>
    <s v="Severe"/>
    <n v="100"/>
    <s v="headache"/>
  </r>
  <r>
    <n v="1990"/>
    <n v="27.17"/>
    <s v="Overweight"/>
    <n v="1.82"/>
    <n v="90"/>
    <n v="119"/>
    <n v="97"/>
    <x v="1"/>
    <n v="2"/>
    <n v="2024"/>
    <n v="12"/>
    <n v="26"/>
    <d v="2024-12-26T00:00:00"/>
    <s v="Q4"/>
    <s v="Q4-2024"/>
    <x v="0"/>
    <n v="0"/>
    <s v="Very Good"/>
    <n v="0"/>
    <s v="Severe"/>
    <n v="100"/>
    <s v="headache"/>
  </r>
  <r>
    <n v="1990"/>
    <n v="27.81"/>
    <s v="Overweight"/>
    <n v="1.82"/>
    <n v="92.11"/>
    <n v="119"/>
    <n v="90"/>
    <x v="1"/>
    <n v="3"/>
    <n v="2025"/>
    <n v="6"/>
    <n v="26"/>
    <d v="2025-06-26T00:00:00"/>
    <s v="Q2"/>
    <s v="Q2-2025"/>
    <x v="0"/>
    <n v="1"/>
    <s v="Good"/>
    <n v="1"/>
    <s v="Moderate"/>
    <n v="100"/>
    <s v="headache"/>
  </r>
  <r>
    <n v="1991"/>
    <n v="27.57"/>
    <s v="Overweight"/>
    <n v="1.82"/>
    <n v="91.31"/>
    <n v="125"/>
    <n v="90"/>
    <x v="1"/>
    <n v="1"/>
    <n v="2024"/>
    <n v="6"/>
    <n v="30"/>
    <d v="2024-06-30T00:00:00"/>
    <s v="Q2"/>
    <s v="Q2-2024"/>
    <x v="0"/>
    <n v="2"/>
    <s v="Poor"/>
    <n v="0"/>
    <s v="Severe"/>
    <n v="100"/>
    <s v="headache"/>
  </r>
  <r>
    <n v="1991"/>
    <n v="26.07"/>
    <s v="Overweight"/>
    <n v="1.82"/>
    <n v="86.34"/>
    <n v="125"/>
    <n v="82"/>
    <x v="3"/>
    <n v="2"/>
    <n v="2024"/>
    <n v="12"/>
    <n v="30"/>
    <d v="2024-12-30T00:00:00"/>
    <s v="Q4"/>
    <s v="Q4-2024"/>
    <x v="0"/>
    <n v="2"/>
    <s v="Poor"/>
    <n v="0"/>
    <s v="Severe"/>
    <n v="107"/>
    <s v="skin rash"/>
  </r>
  <r>
    <n v="1991"/>
    <n v="27.6"/>
    <s v="Overweight"/>
    <n v="1.82"/>
    <n v="91.41"/>
    <n v="130"/>
    <n v="82"/>
    <x v="3"/>
    <n v="3"/>
    <n v="2025"/>
    <n v="6"/>
    <n v="30"/>
    <d v="2025-06-30T00:00:00"/>
    <s v="Q2"/>
    <s v="Q2-2025"/>
    <x v="0"/>
    <n v="1"/>
    <s v="Good"/>
    <n v="0"/>
    <s v="Severe"/>
    <n v="100"/>
    <s v="headache"/>
  </r>
  <r>
    <n v="1992"/>
    <n v="28.33"/>
    <s v="Overweight"/>
    <n v="1.82"/>
    <n v="93.82"/>
    <n v="126"/>
    <n v="124"/>
    <x v="1"/>
    <n v="1"/>
    <n v="2024"/>
    <n v="7"/>
    <n v="2"/>
    <d v="2024-07-02T00:00:00"/>
    <s v="Q3"/>
    <s v="Q3-2024"/>
    <x v="0"/>
    <n v="1"/>
    <s v="Good"/>
    <n v="0"/>
    <s v="Severe"/>
    <n v="101"/>
    <s v="nausea"/>
  </r>
  <r>
    <n v="1992"/>
    <n v="27.89"/>
    <s v="Overweight"/>
    <n v="1.82"/>
    <n v="92.39"/>
    <n v="131"/>
    <n v="119"/>
    <x v="1"/>
    <n v="2"/>
    <n v="2025"/>
    <n v="1"/>
    <n v="1"/>
    <d v="2025-01-01T00:00:00"/>
    <s v="Q1"/>
    <s v="Q1-2025"/>
    <x v="0"/>
    <n v="1"/>
    <s v="Good"/>
    <n v="0"/>
    <s v="Severe"/>
    <n v="100"/>
    <s v="headache"/>
  </r>
  <r>
    <n v="1992"/>
    <n v="29.58"/>
    <s v="Overweight"/>
    <n v="1.82"/>
    <n v="97.97"/>
    <n v="135"/>
    <n v="119"/>
    <x v="0"/>
    <n v="3"/>
    <n v="2025"/>
    <n v="7"/>
    <n v="2"/>
    <d v="2025-07-02T00:00:00"/>
    <s v="Q3"/>
    <s v="Q3-2025"/>
    <x v="0"/>
    <n v="2"/>
    <s v="Poor"/>
    <n v="0"/>
    <s v="Severe"/>
    <n v="101"/>
    <s v="nausea"/>
  </r>
  <r>
    <n v="1992"/>
    <n v="32.700000000000003"/>
    <s v="Obesity"/>
    <n v="1.82"/>
    <n v="108.31"/>
    <n v="134"/>
    <n v="120"/>
    <x v="1"/>
    <n v="4"/>
    <n v="2026"/>
    <n v="1"/>
    <n v="1"/>
    <d v="2026-01-01T00:00:00"/>
    <s v="Q1"/>
    <s v="Q1-2026"/>
    <x v="0"/>
    <n v="0"/>
    <s v="Very Good"/>
    <n v="1"/>
    <s v="Moderate"/>
    <n v="102"/>
    <s v="tinnitus"/>
  </r>
  <r>
    <n v="1992"/>
    <n v="36.159999999999997"/>
    <s v="Obesity"/>
    <n v="1.82"/>
    <n v="119.79"/>
    <n v="134"/>
    <n v="122"/>
    <x v="1"/>
    <n v="5"/>
    <n v="2026"/>
    <n v="7"/>
    <n v="2"/>
    <d v="2026-07-02T00:00:00"/>
    <s v="Q3"/>
    <s v="Q3-2026"/>
    <x v="0"/>
    <n v="0"/>
    <s v="Very Good"/>
    <n v="0"/>
    <s v="Severe"/>
    <n v="102"/>
    <s v="tinnitus"/>
  </r>
  <r>
    <n v="1993"/>
    <n v="24.47"/>
    <s v="Healthy Weight"/>
    <n v="1.82"/>
    <n v="81.06"/>
    <n v="135"/>
    <n v="107"/>
    <x v="0"/>
    <n v="1"/>
    <n v="2024"/>
    <n v="7"/>
    <n v="6"/>
    <d v="2024-07-06T00:00:00"/>
    <s v="Q3"/>
    <s v="Q3-2024"/>
    <x v="0"/>
    <n v="2"/>
    <s v="Poor"/>
    <n v="2"/>
    <s v="Mild"/>
    <n v="100"/>
    <s v="headache"/>
  </r>
  <r>
    <n v="1993"/>
    <n v="28.64"/>
    <s v="Overweight"/>
    <n v="1.82"/>
    <n v="94.87"/>
    <n v="141"/>
    <n v="105"/>
    <x v="0"/>
    <n v="2"/>
    <n v="2025"/>
    <n v="1"/>
    <n v="5"/>
    <d v="2025-01-05T00:00:00"/>
    <s v="Q1"/>
    <s v="Q1-2025"/>
    <x v="0"/>
    <n v="3"/>
    <s v="Very Poor"/>
    <n v="0"/>
    <s v="Severe"/>
    <n v="101"/>
    <s v="nausea"/>
  </r>
  <r>
    <n v="1993"/>
    <n v="28.04"/>
    <s v="Overweight"/>
    <n v="1.82"/>
    <n v="92.89"/>
    <n v="145"/>
    <n v="102"/>
    <x v="0"/>
    <n v="3"/>
    <n v="2025"/>
    <n v="7"/>
    <n v="6"/>
    <d v="2025-07-06T00:00:00"/>
    <s v="Q3"/>
    <s v="Q3-2025"/>
    <x v="0"/>
    <n v="2"/>
    <s v="Poor"/>
    <n v="0"/>
    <s v="Severe"/>
    <n v="100"/>
    <s v="headache"/>
  </r>
  <r>
    <n v="1993"/>
    <n v="32.44"/>
    <s v="Obesity"/>
    <n v="1.82"/>
    <n v="107.45"/>
    <n v="151"/>
    <n v="106"/>
    <x v="0"/>
    <n v="4"/>
    <n v="2026"/>
    <n v="1"/>
    <n v="5"/>
    <d v="2026-01-05T00:00:00"/>
    <s v="Q1"/>
    <s v="Q1-2026"/>
    <x v="0"/>
    <n v="2"/>
    <s v="Poor"/>
    <n v="0"/>
    <s v="Severe"/>
    <n v="100"/>
    <s v="headache"/>
  </r>
  <r>
    <n v="1993"/>
    <n v="31.46"/>
    <s v="Obesity"/>
    <n v="1.82"/>
    <n v="104.2"/>
    <n v="136"/>
    <n v="107"/>
    <x v="0"/>
    <n v="5"/>
    <n v="2026"/>
    <n v="7"/>
    <n v="6"/>
    <d v="2026-07-06T00:00:00"/>
    <s v="Q3"/>
    <s v="Q3-2026"/>
    <x v="0"/>
    <n v="2"/>
    <s v="Poor"/>
    <n v="1"/>
    <s v="Moderate"/>
    <n v="101"/>
    <s v="nausea"/>
  </r>
  <r>
    <n v="1993"/>
    <n v="32.42"/>
    <s v="Obesity"/>
    <n v="1.82"/>
    <n v="107.37"/>
    <n v="127"/>
    <n v="103"/>
    <x v="1"/>
    <n v="6"/>
    <n v="2027"/>
    <n v="1"/>
    <n v="5"/>
    <d v="2027-01-05T00:00:00"/>
    <s v="Q1"/>
    <s v="Q1-2027"/>
    <x v="0"/>
    <n v="3"/>
    <s v="Very Poor"/>
    <n v="0"/>
    <s v="Severe"/>
    <n v="103"/>
    <s v="vomiting"/>
  </r>
  <r>
    <n v="1994"/>
    <n v="25.09"/>
    <s v="Overweight"/>
    <n v="1.62"/>
    <n v="65.84"/>
    <n v="125"/>
    <n v="108"/>
    <x v="1"/>
    <n v="1"/>
    <n v="2024"/>
    <n v="7"/>
    <n v="10"/>
    <d v="2024-07-10T00:00:00"/>
    <s v="Q3"/>
    <s v="Q3-2024"/>
    <x v="1"/>
    <n v="2"/>
    <s v="Poor"/>
    <n v="2"/>
    <s v="Mild"/>
    <n v="101"/>
    <s v="nausea"/>
  </r>
  <r>
    <n v="1994"/>
    <n v="24.17"/>
    <s v="Healthy Weight"/>
    <n v="1.62"/>
    <n v="63.43"/>
    <n v="129"/>
    <n v="108"/>
    <x v="1"/>
    <n v="2"/>
    <n v="2025"/>
    <n v="1"/>
    <n v="9"/>
    <d v="2025-01-09T00:00:00"/>
    <s v="Q1"/>
    <s v="Q1-2025"/>
    <x v="1"/>
    <n v="1"/>
    <s v="Good"/>
    <n v="1"/>
    <s v="Moderate"/>
    <n v="100"/>
    <s v="headache"/>
  </r>
  <r>
    <n v="1994"/>
    <n v="25.72"/>
    <s v="Overweight"/>
    <n v="1.62"/>
    <n v="67.489999999999995"/>
    <n v="126"/>
    <n v="102"/>
    <x v="1"/>
    <n v="3"/>
    <n v="2025"/>
    <n v="7"/>
    <n v="10"/>
    <d v="2025-07-10T00:00:00"/>
    <s v="Q3"/>
    <s v="Q3-2025"/>
    <x v="1"/>
    <n v="0"/>
    <s v="Very Good"/>
    <n v="2"/>
    <s v="Mild"/>
    <n v="101"/>
    <s v="nausea"/>
  </r>
  <r>
    <n v="1994"/>
    <n v="26.42"/>
    <s v="Overweight"/>
    <n v="1.62"/>
    <n v="69.319999999999993"/>
    <n v="131"/>
    <n v="102"/>
    <x v="1"/>
    <n v="4"/>
    <n v="2026"/>
    <n v="1"/>
    <n v="9"/>
    <d v="2026-01-09T00:00:00"/>
    <s v="Q1"/>
    <s v="Q1-2026"/>
    <x v="1"/>
    <n v="2"/>
    <s v="Poor"/>
    <n v="0"/>
    <s v="Severe"/>
    <n v="100"/>
    <s v="headache"/>
  </r>
  <r>
    <n v="1995"/>
    <n v="19.579999999999998"/>
    <s v="Healthy Weight"/>
    <n v="1.62"/>
    <n v="51.39"/>
    <n v="120"/>
    <n v="83"/>
    <x v="1"/>
    <n v="1"/>
    <n v="2024"/>
    <n v="7"/>
    <n v="13"/>
    <d v="2024-07-13T00:00:00"/>
    <s v="Q3"/>
    <s v="Q3-2024"/>
    <x v="1"/>
    <n v="2"/>
    <s v="Poor"/>
    <n v="1"/>
    <s v="Moderate"/>
    <n v="108"/>
    <s v="palpitations"/>
  </r>
  <r>
    <n v="1995"/>
    <n v="18.940000000000001"/>
    <s v="Healthy Weight"/>
    <n v="1.62"/>
    <n v="49.7"/>
    <n v="118"/>
    <n v="86"/>
    <x v="1"/>
    <n v="2"/>
    <n v="2025"/>
    <n v="1"/>
    <n v="12"/>
    <d v="2025-01-12T00:00:00"/>
    <s v="Q1"/>
    <s v="Q1-2025"/>
    <x v="1"/>
    <n v="2"/>
    <s v="Poor"/>
    <n v="1"/>
    <s v="Moderate"/>
    <n v="104"/>
    <s v="itching"/>
  </r>
  <r>
    <n v="1995"/>
    <n v="17.78"/>
    <s v="Underweight"/>
    <n v="1.62"/>
    <n v="46.66"/>
    <n v="131"/>
    <n v="90"/>
    <x v="1"/>
    <n v="3"/>
    <n v="2025"/>
    <n v="7"/>
    <n v="13"/>
    <d v="2025-07-13T00:00:00"/>
    <s v="Q3"/>
    <s v="Q3-2025"/>
    <x v="1"/>
    <n v="2"/>
    <s v="Poor"/>
    <n v="1"/>
    <s v="Moderate"/>
    <n v="100"/>
    <s v="headache"/>
  </r>
  <r>
    <n v="1996"/>
    <n v="18.649999999999999"/>
    <s v="Healthy Weight"/>
    <n v="1.62"/>
    <n v="48.93"/>
    <n v="117"/>
    <n v="89"/>
    <x v="1"/>
    <n v="1"/>
    <n v="2024"/>
    <n v="7"/>
    <n v="17"/>
    <d v="2024-07-17T00:00:00"/>
    <s v="Q3"/>
    <s v="Q3-2024"/>
    <x v="1"/>
    <n v="1"/>
    <s v="Good"/>
    <n v="1"/>
    <s v="Moderate"/>
    <n v="102"/>
    <s v="tinnitus"/>
  </r>
  <r>
    <n v="1996"/>
    <n v="21.58"/>
    <s v="Healthy Weight"/>
    <n v="1.62"/>
    <n v="56.64"/>
    <n v="106"/>
    <n v="89"/>
    <x v="1"/>
    <n v="2"/>
    <n v="2025"/>
    <n v="1"/>
    <n v="16"/>
    <d v="2025-01-16T00:00:00"/>
    <s v="Q1"/>
    <s v="Q1-2025"/>
    <x v="1"/>
    <n v="1"/>
    <s v="Good"/>
    <n v="1"/>
    <s v="Moderate"/>
    <n v="101"/>
    <s v="nausea"/>
  </r>
  <r>
    <n v="1996"/>
    <n v="21.94"/>
    <s v="Healthy Weight"/>
    <n v="1.62"/>
    <n v="57.58"/>
    <n v="102"/>
    <n v="89"/>
    <x v="1"/>
    <n v="3"/>
    <n v="2025"/>
    <n v="7"/>
    <n v="17"/>
    <d v="2025-07-17T00:00:00"/>
    <s v="Q3"/>
    <s v="Q3-2025"/>
    <x v="1"/>
    <n v="1"/>
    <s v="Good"/>
    <n v="2"/>
    <s v="Mild"/>
    <n v="106"/>
    <s v="dizzines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s v="Healthy Weight"/>
    <n v="1.82"/>
    <n v="79.069999999999993"/>
    <n v="138"/>
    <n v="92"/>
    <s v="High Risk"/>
    <n v="1"/>
    <n v="2019"/>
    <n v="2"/>
    <n v="9"/>
    <d v="2019-02-09T00:00:00"/>
    <s v="Q1"/>
    <s v="Q1-2019"/>
    <s v="M"/>
    <n v="1"/>
    <x v="0"/>
    <n v="1"/>
    <x v="0"/>
    <n v="100"/>
    <s v="headache"/>
  </r>
  <r>
    <n v="1001"/>
    <n v="24.58"/>
    <s v="Healthy Weight"/>
    <n v="1.82"/>
    <n v="81.41"/>
    <n v="139"/>
    <n v="95"/>
    <s v="High Risk"/>
    <n v="2"/>
    <n v="2019"/>
    <n v="8"/>
    <n v="11"/>
    <d v="2019-08-11T00:00:00"/>
    <s v="Q3"/>
    <s v="Q3-2019"/>
    <s v="M"/>
    <n v="0"/>
    <x v="1"/>
    <n v="2"/>
    <x v="1"/>
    <n v="100"/>
    <s v="headache"/>
  </r>
  <r>
    <n v="1001"/>
    <n v="26.79"/>
    <s v="Overweight"/>
    <n v="1.82"/>
    <n v="88.74"/>
    <n v="155"/>
    <n v="89"/>
    <s v="High Risk"/>
    <n v="3"/>
    <n v="2020"/>
    <n v="2"/>
    <n v="9"/>
    <d v="2020-02-09T00:00:00"/>
    <s v="Q1"/>
    <s v="Q1-2020"/>
    <s v="M"/>
    <n v="0"/>
    <x v="1"/>
    <n v="0"/>
    <x v="2"/>
    <n v="105"/>
    <s v="abdominal pain"/>
  </r>
  <r>
    <n v="1001"/>
    <n v="23.35"/>
    <s v="Healthy Weight"/>
    <n v="1.82"/>
    <n v="77.33"/>
    <n v="156"/>
    <n v="95"/>
    <s v="High Risk"/>
    <n v="4"/>
    <n v="2020"/>
    <n v="8"/>
    <n v="10"/>
    <d v="2020-08-10T00:00:00"/>
    <s v="Q3"/>
    <s v="Q3-2020"/>
    <s v="M"/>
    <n v="1"/>
    <x v="0"/>
    <n v="2"/>
    <x v="1"/>
    <n v="106"/>
    <s v="dizziness"/>
  </r>
  <r>
    <n v="1001"/>
    <n v="22.11"/>
    <s v="Healthy Weight"/>
    <n v="1.82"/>
    <n v="73.23"/>
    <n v="152"/>
    <n v="90"/>
    <s v="High Risk"/>
    <n v="5"/>
    <n v="2021"/>
    <n v="2"/>
    <n v="8"/>
    <d v="2021-02-08T00:00:00"/>
    <s v="Q1"/>
    <s v="Q1-2021"/>
    <s v="M"/>
    <n v="1"/>
    <x v="0"/>
    <n v="0"/>
    <x v="2"/>
    <n v="100"/>
    <s v="headache"/>
  </r>
  <r>
    <n v="1002"/>
    <n v="20.04"/>
    <s v="Healthy Weight"/>
    <n v="1.62"/>
    <n v="52.58"/>
    <n v="113"/>
    <n v="104"/>
    <s v="Differential Risk"/>
    <n v="1"/>
    <n v="2019"/>
    <n v="2"/>
    <n v="13"/>
    <d v="2019-02-13T00:00:00"/>
    <s v="Q1"/>
    <s v="Q1-2019"/>
    <s v="F"/>
    <n v="1"/>
    <x v="0"/>
    <n v="1"/>
    <x v="0"/>
    <n v="100"/>
    <s v="headache"/>
  </r>
  <r>
    <n v="1002"/>
    <n v="23.27"/>
    <s v="Healthy Weight"/>
    <n v="1.62"/>
    <n v="61.06"/>
    <n v="114"/>
    <n v="108"/>
    <s v="Differential Risk"/>
    <n v="2"/>
    <n v="2019"/>
    <n v="8"/>
    <n v="15"/>
    <d v="2019-08-15T00:00:00"/>
    <s v="Q3"/>
    <s v="Q3-2019"/>
    <s v="F"/>
    <n v="1"/>
    <x v="0"/>
    <n v="1"/>
    <x v="0"/>
    <n v="100"/>
    <s v="headache"/>
  </r>
  <r>
    <n v="1002"/>
    <n v="25.12"/>
    <s v="Overweight"/>
    <n v="1.62"/>
    <n v="65.92"/>
    <n v="107"/>
    <n v="110"/>
    <s v="Differential Risk"/>
    <n v="3"/>
    <n v="2020"/>
    <n v="2"/>
    <n v="13"/>
    <d v="2020-02-13T00:00:00"/>
    <s v="Q1"/>
    <s v="Q1-2020"/>
    <s v="F"/>
    <n v="2"/>
    <x v="2"/>
    <n v="0"/>
    <x v="2"/>
    <n v="102"/>
    <s v="tinnitus"/>
  </r>
  <r>
    <n v="1002"/>
    <n v="26.98"/>
    <s v="Overweight"/>
    <n v="1.62"/>
    <n v="70.81"/>
    <n v="118"/>
    <n v="114"/>
    <s v="Differential Risk"/>
    <n v="4"/>
    <n v="2020"/>
    <n v="8"/>
    <n v="14"/>
    <d v="2020-08-14T00:00:00"/>
    <s v="Q3"/>
    <s v="Q3-2020"/>
    <s v="F"/>
    <n v="2"/>
    <x v="2"/>
    <n v="1"/>
    <x v="0"/>
    <n v="100"/>
    <s v="headache"/>
  </r>
  <r>
    <n v="1003"/>
    <n v="26.19"/>
    <s v="Overweight"/>
    <n v="1.82"/>
    <n v="86.76"/>
    <n v="101"/>
    <n v="103"/>
    <s v="Differential Risk"/>
    <n v="1"/>
    <n v="2019"/>
    <n v="2"/>
    <n v="16"/>
    <d v="2019-02-16T00:00:00"/>
    <s v="Q1"/>
    <s v="Q1-2019"/>
    <s v="M"/>
    <n v="3"/>
    <x v="3"/>
    <n v="0"/>
    <x v="2"/>
    <n v="100"/>
    <s v="headache"/>
  </r>
  <r>
    <n v="1003"/>
    <n v="25.19"/>
    <s v="Overweight"/>
    <n v="1.82"/>
    <n v="83.45"/>
    <n v="108"/>
    <n v="97"/>
    <s v="Differential Risk"/>
    <n v="2"/>
    <n v="2019"/>
    <n v="8"/>
    <n v="18"/>
    <d v="2019-08-18T00:00:00"/>
    <s v="Q3"/>
    <s v="Q3-2019"/>
    <s v="M"/>
    <n v="3"/>
    <x v="3"/>
    <n v="2"/>
    <x v="1"/>
    <n v="100"/>
    <s v="headache"/>
  </r>
  <r>
    <n v="1003"/>
    <n v="24.47"/>
    <s v="Healthy Weight"/>
    <n v="1.82"/>
    <n v="81.06"/>
    <n v="106"/>
    <n v="91"/>
    <s v="Differential Risk"/>
    <n v="3"/>
    <n v="2020"/>
    <n v="2"/>
    <n v="16"/>
    <d v="2020-02-16T00:00:00"/>
    <s v="Q1"/>
    <s v="Q1-2020"/>
    <s v="M"/>
    <n v="1"/>
    <x v="0"/>
    <n v="2"/>
    <x v="1"/>
    <n v="100"/>
    <s v="headache"/>
  </r>
  <r>
    <n v="1003"/>
    <n v="22.69"/>
    <s v="Healthy Weight"/>
    <n v="1.82"/>
    <n v="75.150000000000006"/>
    <n v="108"/>
    <n v="83"/>
    <s v="Differential Risk"/>
    <n v="4"/>
    <n v="2020"/>
    <n v="8"/>
    <n v="17"/>
    <d v="2020-08-17T00:00:00"/>
    <s v="Q3"/>
    <s v="Q3-2020"/>
    <s v="M"/>
    <n v="3"/>
    <x v="3"/>
    <n v="2"/>
    <x v="1"/>
    <n v="100"/>
    <s v="headache"/>
  </r>
  <r>
    <n v="1003"/>
    <n v="21.54"/>
    <s v="Healthy Weight"/>
    <n v="1.82"/>
    <n v="71.349999999999994"/>
    <n v="105"/>
    <n v="95"/>
    <s v="Differential Risk"/>
    <n v="5"/>
    <n v="2021"/>
    <n v="2"/>
    <n v="15"/>
    <d v="2021-02-15T00:00:00"/>
    <s v="Q1"/>
    <s v="Q1-2021"/>
    <s v="M"/>
    <n v="1"/>
    <x v="0"/>
    <n v="1"/>
    <x v="0"/>
    <n v="107"/>
    <s v="skin rash"/>
  </r>
  <r>
    <n v="1004"/>
    <n v="22.12"/>
    <s v="Healthy Weight"/>
    <n v="1.62"/>
    <n v="58.06"/>
    <n v="110"/>
    <n v="82"/>
    <s v="Differential Risk"/>
    <n v="1"/>
    <n v="2019"/>
    <n v="2"/>
    <n v="19"/>
    <d v="2019-02-19T00:00:00"/>
    <s v="Q1"/>
    <s v="Q1-2019"/>
    <s v="F"/>
    <n v="1"/>
    <x v="0"/>
    <n v="1"/>
    <x v="0"/>
    <n v="100"/>
    <s v="headache"/>
  </r>
  <r>
    <n v="1004"/>
    <n v="24.71"/>
    <s v="Healthy Weight"/>
    <n v="1.62"/>
    <n v="64.86"/>
    <n v="107"/>
    <n v="88"/>
    <s v="Differential Risk"/>
    <n v="2"/>
    <n v="2019"/>
    <n v="8"/>
    <n v="21"/>
    <d v="2019-08-21T00:00:00"/>
    <s v="Q3"/>
    <s v="Q3-2019"/>
    <s v="F"/>
    <n v="1"/>
    <x v="0"/>
    <n v="1"/>
    <x v="0"/>
    <n v="100"/>
    <s v="headache"/>
  </r>
  <r>
    <n v="1004"/>
    <n v="25.43"/>
    <s v="Overweight"/>
    <n v="1.62"/>
    <n v="66.73"/>
    <n v="112"/>
    <n v="84"/>
    <s v="Differential Risk"/>
    <n v="3"/>
    <n v="2020"/>
    <n v="2"/>
    <n v="19"/>
    <d v="2020-02-19T00:00:00"/>
    <s v="Q1"/>
    <s v="Q1-2020"/>
    <s v="F"/>
    <n v="2"/>
    <x v="2"/>
    <n v="0"/>
    <x v="2"/>
    <n v="104"/>
    <s v="itching"/>
  </r>
  <r>
    <n v="1005"/>
    <n v="19.82"/>
    <s v="Healthy Weight"/>
    <n v="1.82"/>
    <n v="65.66"/>
    <n v="127"/>
    <n v="101"/>
    <s v="Differential Risk"/>
    <n v="1"/>
    <n v="2019"/>
    <n v="2"/>
    <n v="23"/>
    <d v="2019-02-23T00:00:00"/>
    <s v="Q1"/>
    <s v="Q1-2019"/>
    <s v="M"/>
    <n v="3"/>
    <x v="3"/>
    <n v="1"/>
    <x v="0"/>
    <n v="100"/>
    <s v="headache"/>
  </r>
  <r>
    <n v="1005"/>
    <n v="21.72"/>
    <s v="Healthy Weight"/>
    <n v="1.82"/>
    <n v="71.959999999999994"/>
    <n v="117"/>
    <n v="102"/>
    <s v="Differential Risk"/>
    <n v="2"/>
    <n v="2019"/>
    <n v="8"/>
    <n v="25"/>
    <d v="2019-08-25T00:00:00"/>
    <s v="Q3"/>
    <s v="Q3-2019"/>
    <s v="M"/>
    <n v="1"/>
    <x v="0"/>
    <n v="0"/>
    <x v="2"/>
    <n v="106"/>
    <s v="dizziness"/>
  </r>
  <r>
    <n v="1005"/>
    <n v="23.89"/>
    <s v="Healthy Weight"/>
    <n v="1.82"/>
    <n v="79.150000000000006"/>
    <n v="115"/>
    <n v="110"/>
    <s v="Differential Risk"/>
    <n v="3"/>
    <n v="2020"/>
    <n v="2"/>
    <n v="23"/>
    <d v="2020-02-23T00:00:00"/>
    <s v="Q1"/>
    <s v="Q1-2020"/>
    <s v="M"/>
    <n v="2"/>
    <x v="2"/>
    <n v="0"/>
    <x v="2"/>
    <n v="109"/>
    <s v="hallucinations"/>
  </r>
  <r>
    <n v="1005"/>
    <n v="27.48"/>
    <s v="Overweight"/>
    <n v="1.82"/>
    <n v="91.02"/>
    <n v="110"/>
    <n v="110"/>
    <s v="Differential Risk"/>
    <n v="4"/>
    <n v="2020"/>
    <n v="8"/>
    <n v="24"/>
    <d v="2020-08-24T00:00:00"/>
    <s v="Q3"/>
    <s v="Q3-2020"/>
    <s v="M"/>
    <n v="1"/>
    <x v="0"/>
    <n v="0"/>
    <x v="2"/>
    <n v="100"/>
    <s v="headache"/>
  </r>
  <r>
    <n v="1006"/>
    <n v="22.63"/>
    <s v="Healthy Weight"/>
    <n v="1.82"/>
    <n v="74.959999999999994"/>
    <n v="111"/>
    <n v="80"/>
    <s v="Differential Risk"/>
    <n v="1"/>
    <n v="2019"/>
    <n v="2"/>
    <n v="23"/>
    <d v="2019-02-23T00:00:00"/>
    <s v="Q1"/>
    <s v="Q1-2019"/>
    <s v="M"/>
    <n v="0"/>
    <x v="1"/>
    <n v="2"/>
    <x v="1"/>
    <n v="101"/>
    <s v="nausea"/>
  </r>
  <r>
    <n v="1006"/>
    <n v="21.8"/>
    <s v="Healthy Weight"/>
    <n v="1.82"/>
    <n v="72.19"/>
    <n v="107"/>
    <n v="80"/>
    <s v="Differential Risk"/>
    <n v="2"/>
    <n v="2019"/>
    <n v="8"/>
    <n v="25"/>
    <d v="2019-08-25T00:00:00"/>
    <s v="Q3"/>
    <s v="Q3-2019"/>
    <s v="M"/>
    <n v="0"/>
    <x v="1"/>
    <n v="2"/>
    <x v="1"/>
    <n v="100"/>
    <s v="headache"/>
  </r>
  <r>
    <n v="1006"/>
    <n v="21.21"/>
    <s v="Healthy Weight"/>
    <n v="1.82"/>
    <n v="70.25"/>
    <n v="104"/>
    <n v="80"/>
    <s v="Differential Risk"/>
    <n v="3"/>
    <n v="2020"/>
    <n v="2"/>
    <n v="23"/>
    <d v="2020-02-23T00:00:00"/>
    <s v="Q1"/>
    <s v="Q1-2020"/>
    <s v="M"/>
    <n v="1"/>
    <x v="0"/>
    <n v="1"/>
    <x v="0"/>
    <n v="100"/>
    <s v="headache"/>
  </r>
  <r>
    <n v="1007"/>
    <n v="24.36"/>
    <s v="Healthy Weight"/>
    <n v="1.82"/>
    <n v="80.7"/>
    <n v="115"/>
    <n v="83"/>
    <s v="Differential Risk"/>
    <n v="1"/>
    <n v="2019"/>
    <n v="2"/>
    <n v="26"/>
    <d v="2019-02-26T00:00:00"/>
    <s v="Q1"/>
    <s v="Q1-2019"/>
    <s v="M"/>
    <n v="2"/>
    <x v="2"/>
    <n v="1"/>
    <x v="0"/>
    <n v="100"/>
    <s v="headache"/>
  </r>
  <r>
    <n v="1007"/>
    <n v="23.65"/>
    <s v="Healthy Weight"/>
    <n v="1.82"/>
    <n v="78.34"/>
    <n v="106"/>
    <n v="79"/>
    <s v="Low Risk"/>
    <n v="2"/>
    <n v="2019"/>
    <n v="8"/>
    <n v="28"/>
    <d v="2019-08-28T00:00:00"/>
    <s v="Q3"/>
    <s v="Q3-2019"/>
    <s v="M"/>
    <n v="0"/>
    <x v="1"/>
    <n v="1"/>
    <x v="0"/>
    <n v="101"/>
    <s v="nausea"/>
  </r>
  <r>
    <n v="1007"/>
    <n v="22.99"/>
    <s v="Healthy Weight"/>
    <n v="1.82"/>
    <n v="76.150000000000006"/>
    <n v="107"/>
    <n v="82"/>
    <s v="Differential Risk"/>
    <n v="3"/>
    <n v="2020"/>
    <n v="2"/>
    <n v="26"/>
    <d v="2020-02-26T00:00:00"/>
    <s v="Q1"/>
    <s v="Q1-2020"/>
    <s v="M"/>
    <n v="0"/>
    <x v="1"/>
    <n v="2"/>
    <x v="1"/>
    <n v="100"/>
    <s v="headache"/>
  </r>
  <r>
    <n v="1007"/>
    <n v="24.6"/>
    <s v="Healthy Weight"/>
    <n v="1.82"/>
    <n v="81.5"/>
    <n v="105"/>
    <n v="82"/>
    <s v="Differential Risk"/>
    <n v="4"/>
    <n v="2020"/>
    <n v="8"/>
    <n v="27"/>
    <d v="2020-08-27T00:00:00"/>
    <s v="Q3"/>
    <s v="Q3-2020"/>
    <s v="M"/>
    <n v="0"/>
    <x v="1"/>
    <n v="1"/>
    <x v="0"/>
    <n v="105"/>
    <s v="abdominal pain"/>
  </r>
  <r>
    <n v="1008"/>
    <n v="19.02"/>
    <s v="Healthy Weight"/>
    <n v="1.82"/>
    <n v="63"/>
    <n v="133"/>
    <n v="103"/>
    <s v="Differential Risk"/>
    <n v="1"/>
    <n v="2019"/>
    <n v="3"/>
    <n v="1"/>
    <d v="2019-03-01T00:00:00"/>
    <s v="Q1"/>
    <s v="Q1-2019"/>
    <s v="M"/>
    <n v="0"/>
    <x v="1"/>
    <n v="1"/>
    <x v="0"/>
    <n v="100"/>
    <s v="headache"/>
  </r>
  <r>
    <n v="1008"/>
    <n v="19.66"/>
    <s v="Healthy Weight"/>
    <n v="1.82"/>
    <n v="65.14"/>
    <n v="138"/>
    <n v="107"/>
    <s v="High Risk"/>
    <n v="2"/>
    <n v="2019"/>
    <n v="8"/>
    <n v="31"/>
    <d v="2019-08-31T00:00:00"/>
    <s v="Q3"/>
    <s v="Q3-2019"/>
    <s v="M"/>
    <n v="1"/>
    <x v="0"/>
    <n v="2"/>
    <x v="1"/>
    <n v="100"/>
    <s v="headache"/>
  </r>
  <r>
    <n v="1008"/>
    <n v="20.94"/>
    <s v="Healthy Weight"/>
    <n v="1.82"/>
    <n v="69.37"/>
    <n v="139"/>
    <n v="105"/>
    <s v="High Risk"/>
    <n v="3"/>
    <n v="2020"/>
    <n v="2"/>
    <n v="29"/>
    <d v="2020-02-29T00:00:00"/>
    <s v="Q1"/>
    <s v="Q1-2020"/>
    <s v="M"/>
    <n v="1"/>
    <x v="0"/>
    <n v="1"/>
    <x v="0"/>
    <n v="109"/>
    <s v="hallucinations"/>
  </r>
  <r>
    <n v="1009"/>
    <n v="28.93"/>
    <s v="Overweight"/>
    <n v="1.82"/>
    <n v="95.83"/>
    <n v="107"/>
    <n v="86"/>
    <s v="Differential Risk"/>
    <n v="1"/>
    <n v="2019"/>
    <n v="3"/>
    <n v="3"/>
    <d v="2019-03-03T00:00:00"/>
    <s v="Q1"/>
    <s v="Q1-2019"/>
    <s v="M"/>
    <n v="3"/>
    <x v="3"/>
    <n v="1"/>
    <x v="0"/>
    <n v="102"/>
    <s v="tinnitus"/>
  </r>
  <r>
    <n v="1009"/>
    <n v="24.53"/>
    <s v="Healthy Weight"/>
    <n v="1.82"/>
    <n v="81.239999999999995"/>
    <n v="98"/>
    <n v="70"/>
    <s v="Low Risk"/>
    <n v="2"/>
    <n v="2019"/>
    <n v="9"/>
    <n v="2"/>
    <d v="2019-09-02T00:00:00"/>
    <s v="Q3"/>
    <s v="Q3-2019"/>
    <s v="M"/>
    <n v="0"/>
    <x v="1"/>
    <n v="2"/>
    <x v="1"/>
    <n v="109"/>
    <s v="hallucinations"/>
  </r>
  <r>
    <n v="1009"/>
    <n v="23.7"/>
    <s v="Healthy Weight"/>
    <n v="1.82"/>
    <n v="78.52"/>
    <n v="100"/>
    <n v="70"/>
    <s v="Low Risk"/>
    <n v="3"/>
    <n v="2020"/>
    <n v="3"/>
    <n v="2"/>
    <d v="2020-03-02T00:00:00"/>
    <s v="Q1"/>
    <s v="Q1-2020"/>
    <s v="M"/>
    <n v="2"/>
    <x v="2"/>
    <n v="1"/>
    <x v="0"/>
    <n v="107"/>
    <s v="skin rash"/>
  </r>
  <r>
    <n v="1009"/>
    <n v="23.56"/>
    <s v="Healthy Weight"/>
    <n v="1.82"/>
    <n v="78.03"/>
    <n v="104"/>
    <n v="67"/>
    <s v="Low Risk"/>
    <n v="4"/>
    <n v="2020"/>
    <n v="9"/>
    <n v="1"/>
    <d v="2020-09-01T00:00:00"/>
    <s v="Q3"/>
    <s v="Q3-2020"/>
    <s v="M"/>
    <n v="1"/>
    <x v="0"/>
    <n v="1"/>
    <x v="0"/>
    <n v="100"/>
    <s v="headache"/>
  </r>
  <r>
    <n v="1010"/>
    <n v="26.81"/>
    <s v="Overweight"/>
    <n v="1.82"/>
    <n v="88.82"/>
    <n v="111"/>
    <n v="99"/>
    <s v="Differential Risk"/>
    <n v="1"/>
    <n v="2019"/>
    <n v="3"/>
    <n v="3"/>
    <d v="2019-03-03T00:00:00"/>
    <s v="Q1"/>
    <s v="Q1-2019"/>
    <s v="M"/>
    <n v="2"/>
    <x v="2"/>
    <n v="0"/>
    <x v="2"/>
    <n v="108"/>
    <s v="palpitations"/>
  </r>
  <r>
    <n v="1010"/>
    <n v="29.35"/>
    <s v="Overweight"/>
    <n v="1.82"/>
    <n v="97.22"/>
    <n v="113"/>
    <n v="91"/>
    <s v="Differential Risk"/>
    <n v="2"/>
    <n v="2019"/>
    <n v="9"/>
    <n v="2"/>
    <d v="2019-09-02T00:00:00"/>
    <s v="Q3"/>
    <s v="Q3-2019"/>
    <s v="M"/>
    <n v="2"/>
    <x v="2"/>
    <n v="0"/>
    <x v="2"/>
    <n v="104"/>
    <s v="itching"/>
  </r>
  <r>
    <n v="1010"/>
    <n v="29.09"/>
    <s v="Overweight"/>
    <n v="1.82"/>
    <n v="96.37"/>
    <n v="106"/>
    <n v="93"/>
    <s v="Differential Risk"/>
    <n v="3"/>
    <n v="2020"/>
    <n v="3"/>
    <n v="2"/>
    <d v="2020-03-02T00:00:00"/>
    <s v="Q1"/>
    <s v="Q1-2020"/>
    <s v="M"/>
    <n v="0"/>
    <x v="1"/>
    <n v="0"/>
    <x v="2"/>
    <n v="100"/>
    <s v="headache"/>
  </r>
  <r>
    <n v="1010"/>
    <n v="29.96"/>
    <s v="Overweight"/>
    <n v="1.82"/>
    <n v="99.25"/>
    <n v="116"/>
    <n v="94"/>
    <s v="Differential Risk"/>
    <n v="4"/>
    <n v="2020"/>
    <n v="9"/>
    <n v="1"/>
    <d v="2020-09-01T00:00:00"/>
    <s v="Q3"/>
    <s v="Q3-2020"/>
    <s v="M"/>
    <n v="2"/>
    <x v="2"/>
    <n v="0"/>
    <x v="2"/>
    <n v="102"/>
    <s v="tinnitus"/>
  </r>
  <r>
    <n v="1010"/>
    <n v="32.29"/>
    <s v="Obesity"/>
    <n v="1.82"/>
    <n v="106.95"/>
    <n v="116"/>
    <n v="100"/>
    <s v="Differential Risk"/>
    <n v="5"/>
    <n v="2021"/>
    <n v="3"/>
    <n v="2"/>
    <d v="2021-03-02T00:00:00"/>
    <s v="Q1"/>
    <s v="Q1-2021"/>
    <s v="M"/>
    <n v="3"/>
    <x v="3"/>
    <n v="0"/>
    <x v="2"/>
    <n v="100"/>
    <s v="headache"/>
  </r>
  <r>
    <n v="1011"/>
    <n v="21.28"/>
    <s v="Healthy Weight"/>
    <n v="1.82"/>
    <n v="70.47"/>
    <n v="115"/>
    <n v="85"/>
    <s v="Differential Risk"/>
    <n v="1"/>
    <n v="2019"/>
    <n v="3"/>
    <n v="5"/>
    <d v="2019-03-05T00:00:00"/>
    <s v="Q1"/>
    <s v="Q1-2019"/>
    <s v="M"/>
    <n v="2"/>
    <x v="2"/>
    <n v="1"/>
    <x v="0"/>
    <n v="100"/>
    <s v="headache"/>
  </r>
  <r>
    <n v="1011"/>
    <n v="22.58"/>
    <s v="Healthy Weight"/>
    <n v="1.82"/>
    <n v="74.8"/>
    <n v="123"/>
    <n v="88"/>
    <s v="Differential Risk"/>
    <n v="2"/>
    <n v="2019"/>
    <n v="9"/>
    <n v="4"/>
    <d v="2019-09-04T00:00:00"/>
    <s v="Q3"/>
    <s v="Q3-2019"/>
    <s v="M"/>
    <n v="0"/>
    <x v="1"/>
    <n v="0"/>
    <x v="2"/>
    <n v="104"/>
    <s v="itching"/>
  </r>
  <r>
    <n v="1011"/>
    <n v="24.29"/>
    <s v="Healthy Weight"/>
    <n v="1.82"/>
    <n v="80.459999999999994"/>
    <n v="124"/>
    <n v="93"/>
    <s v="Differential Risk"/>
    <n v="3"/>
    <n v="2020"/>
    <n v="3"/>
    <n v="4"/>
    <d v="2020-03-04T00:00:00"/>
    <s v="Q1"/>
    <s v="Q1-2020"/>
    <s v="M"/>
    <n v="0"/>
    <x v="1"/>
    <n v="1"/>
    <x v="0"/>
    <n v="100"/>
    <s v="headache"/>
  </r>
  <r>
    <n v="1012"/>
    <n v="24.56"/>
    <s v="Healthy Weight"/>
    <n v="1.82"/>
    <n v="81.34"/>
    <n v="115"/>
    <n v="92"/>
    <s v="Differential Risk"/>
    <n v="1"/>
    <n v="2019"/>
    <n v="3"/>
    <n v="8"/>
    <d v="2019-03-08T00:00:00"/>
    <s v="Q1"/>
    <s v="Q1-2019"/>
    <s v="M"/>
    <n v="1"/>
    <x v="0"/>
    <n v="2"/>
    <x v="1"/>
    <n v="101"/>
    <s v="nausea"/>
  </r>
  <r>
    <n v="1012"/>
    <n v="22.94"/>
    <s v="Healthy Weight"/>
    <n v="1.82"/>
    <n v="76"/>
    <n v="114"/>
    <n v="97"/>
    <s v="Differential Risk"/>
    <n v="2"/>
    <n v="2019"/>
    <n v="9"/>
    <n v="7"/>
    <d v="2019-09-07T00:00:00"/>
    <s v="Q3"/>
    <s v="Q3-2019"/>
    <s v="M"/>
    <n v="0"/>
    <x v="1"/>
    <n v="1"/>
    <x v="0"/>
    <n v="100"/>
    <s v="headache"/>
  </r>
  <r>
    <n v="1012"/>
    <n v="26"/>
    <s v="Overweight"/>
    <n v="1.82"/>
    <n v="86.11"/>
    <n v="112"/>
    <n v="83"/>
    <s v="Differential Risk"/>
    <n v="3"/>
    <n v="2020"/>
    <n v="3"/>
    <n v="7"/>
    <d v="2020-03-07T00:00:00"/>
    <s v="Q1"/>
    <s v="Q1-2020"/>
    <s v="M"/>
    <n v="2"/>
    <x v="2"/>
    <n v="0"/>
    <x v="2"/>
    <n v="108"/>
    <s v="palpitations"/>
  </r>
  <r>
    <n v="1012"/>
    <n v="29.07"/>
    <s v="Overweight"/>
    <n v="1.82"/>
    <n v="96.3"/>
    <n v="111"/>
    <n v="82"/>
    <s v="Differential Risk"/>
    <n v="4"/>
    <n v="2020"/>
    <n v="9"/>
    <n v="6"/>
    <d v="2020-09-06T00:00:00"/>
    <s v="Q3"/>
    <s v="Q3-2020"/>
    <s v="M"/>
    <n v="1"/>
    <x v="0"/>
    <n v="0"/>
    <x v="2"/>
    <n v="100"/>
    <s v="headache"/>
  </r>
  <r>
    <n v="1012"/>
    <n v="27.77"/>
    <s v="Overweight"/>
    <n v="1.82"/>
    <n v="91.98"/>
    <n v="118"/>
    <n v="93"/>
    <s v="Differential Risk"/>
    <n v="5"/>
    <n v="2021"/>
    <n v="3"/>
    <n v="7"/>
    <d v="2021-03-07T00:00:00"/>
    <s v="Q1"/>
    <s v="Q1-2021"/>
    <s v="M"/>
    <n v="2"/>
    <x v="2"/>
    <n v="2"/>
    <x v="1"/>
    <n v="100"/>
    <s v="headache"/>
  </r>
  <r>
    <n v="1012"/>
    <n v="27.2"/>
    <s v="Overweight"/>
    <n v="1.82"/>
    <n v="90.1"/>
    <n v="121"/>
    <n v="98"/>
    <s v="Differential Risk"/>
    <n v="6"/>
    <n v="2021"/>
    <n v="9"/>
    <n v="6"/>
    <d v="2021-09-06T00:00:00"/>
    <s v="Q3"/>
    <s v="Q3-2021"/>
    <s v="M"/>
    <n v="3"/>
    <x v="3"/>
    <n v="0"/>
    <x v="2"/>
    <n v="100"/>
    <s v="headache"/>
  </r>
  <r>
    <n v="1013"/>
    <n v="24.87"/>
    <s v="Healthy Weight"/>
    <n v="1.82"/>
    <n v="82.37"/>
    <n v="102"/>
    <n v="95"/>
    <s v="Differential Risk"/>
    <n v="1"/>
    <n v="2019"/>
    <n v="3"/>
    <n v="10"/>
    <d v="2019-03-10T00:00:00"/>
    <s v="Q1"/>
    <s v="Q1-2019"/>
    <s v="M"/>
    <n v="2"/>
    <x v="2"/>
    <n v="1"/>
    <x v="0"/>
    <n v="102"/>
    <s v="tinnitus"/>
  </r>
  <r>
    <n v="1013"/>
    <n v="25.23"/>
    <s v="Overweight"/>
    <n v="1.82"/>
    <n v="83.56"/>
    <n v="95"/>
    <n v="94"/>
    <s v="Differential Risk"/>
    <n v="2"/>
    <n v="2019"/>
    <n v="9"/>
    <n v="9"/>
    <d v="2019-09-09T00:00:00"/>
    <s v="Q3"/>
    <s v="Q3-2019"/>
    <s v="M"/>
    <n v="2"/>
    <x v="2"/>
    <n v="0"/>
    <x v="2"/>
    <n v="100"/>
    <s v="headache"/>
  </r>
  <r>
    <n v="1013"/>
    <n v="24.54"/>
    <s v="Healthy Weight"/>
    <n v="1.82"/>
    <n v="81.28"/>
    <n v="93"/>
    <n v="83"/>
    <s v="Differential Risk"/>
    <n v="3"/>
    <n v="2020"/>
    <n v="3"/>
    <n v="9"/>
    <d v="2020-03-09T00:00:00"/>
    <s v="Q1"/>
    <s v="Q1-2020"/>
    <s v="M"/>
    <n v="1"/>
    <x v="0"/>
    <n v="2"/>
    <x v="1"/>
    <n v="100"/>
    <s v="headache"/>
  </r>
  <r>
    <n v="1013"/>
    <n v="24.18"/>
    <s v="Healthy Weight"/>
    <n v="1.82"/>
    <n v="80.08"/>
    <n v="91"/>
    <n v="88"/>
    <s v="Differential Risk"/>
    <n v="4"/>
    <n v="2020"/>
    <n v="9"/>
    <n v="8"/>
    <d v="2020-09-08T00:00:00"/>
    <s v="Q3"/>
    <s v="Q3-2020"/>
    <s v="M"/>
    <n v="0"/>
    <x v="1"/>
    <n v="1"/>
    <x v="0"/>
    <n v="100"/>
    <s v="headache"/>
  </r>
  <r>
    <n v="1013"/>
    <n v="24.73"/>
    <s v="Healthy Weight"/>
    <n v="1.82"/>
    <n v="81.91"/>
    <n v="94"/>
    <n v="85"/>
    <s v="Differential Risk"/>
    <n v="5"/>
    <n v="2021"/>
    <n v="3"/>
    <n v="9"/>
    <d v="2021-03-09T00:00:00"/>
    <s v="Q1"/>
    <s v="Q1-2021"/>
    <s v="M"/>
    <n v="2"/>
    <x v="2"/>
    <n v="2"/>
    <x v="1"/>
    <n v="100"/>
    <s v="headache"/>
  </r>
  <r>
    <n v="1014"/>
    <n v="29.12"/>
    <s v="Overweight"/>
    <n v="1.82"/>
    <n v="96.44"/>
    <n v="132"/>
    <n v="123"/>
    <s v="Differential Risk"/>
    <n v="1"/>
    <n v="2019"/>
    <n v="3"/>
    <n v="10"/>
    <d v="2019-03-10T00:00:00"/>
    <s v="Q1"/>
    <s v="Q1-2019"/>
    <s v="M"/>
    <n v="1"/>
    <x v="0"/>
    <n v="0"/>
    <x v="2"/>
    <n v="100"/>
    <s v="headache"/>
  </r>
  <r>
    <n v="1014"/>
    <n v="26.94"/>
    <s v="Overweight"/>
    <n v="1.82"/>
    <n v="89.24"/>
    <n v="137"/>
    <n v="118"/>
    <s v="High Risk"/>
    <n v="2"/>
    <n v="2019"/>
    <n v="9"/>
    <n v="9"/>
    <d v="2019-09-09T00:00:00"/>
    <s v="Q3"/>
    <s v="Q3-2019"/>
    <s v="M"/>
    <n v="3"/>
    <x v="3"/>
    <n v="2"/>
    <x v="1"/>
    <n v="100"/>
    <s v="headache"/>
  </r>
  <r>
    <n v="1014"/>
    <n v="26.05"/>
    <s v="Overweight"/>
    <n v="1.82"/>
    <n v="86.3"/>
    <n v="137"/>
    <n v="123"/>
    <s v="High Risk"/>
    <n v="3"/>
    <n v="2020"/>
    <n v="3"/>
    <n v="9"/>
    <d v="2020-03-09T00:00:00"/>
    <s v="Q1"/>
    <s v="Q1-2020"/>
    <s v="M"/>
    <n v="3"/>
    <x v="3"/>
    <n v="1"/>
    <x v="0"/>
    <n v="100"/>
    <s v="headache"/>
  </r>
  <r>
    <n v="1014"/>
    <n v="28.64"/>
    <s v="Overweight"/>
    <n v="1.82"/>
    <n v="94.86"/>
    <n v="134"/>
    <n v="115"/>
    <s v="Differential Risk"/>
    <n v="4"/>
    <n v="2020"/>
    <n v="9"/>
    <n v="8"/>
    <d v="2020-09-08T00:00:00"/>
    <s v="Q3"/>
    <s v="Q3-2020"/>
    <s v="M"/>
    <n v="2"/>
    <x v="2"/>
    <n v="0"/>
    <x v="2"/>
    <n v="100"/>
    <s v="headache"/>
  </r>
  <r>
    <n v="1014"/>
    <n v="30.86"/>
    <s v="Obesity"/>
    <n v="1.82"/>
    <n v="102.22"/>
    <n v="135"/>
    <n v="112"/>
    <s v="High Risk"/>
    <n v="5"/>
    <n v="2021"/>
    <n v="3"/>
    <n v="9"/>
    <d v="2021-03-09T00:00:00"/>
    <s v="Q1"/>
    <s v="Q1-2021"/>
    <s v="M"/>
    <n v="2"/>
    <x v="2"/>
    <n v="0"/>
    <x v="2"/>
    <n v="105"/>
    <s v="abdominal pain"/>
  </r>
  <r>
    <n v="1015"/>
    <n v="17.36"/>
    <s v="Underweight"/>
    <n v="1.62"/>
    <n v="45.55"/>
    <n v="115"/>
    <n v="79"/>
    <s v="Low Risk"/>
    <n v="1"/>
    <n v="2019"/>
    <n v="3"/>
    <n v="14"/>
    <d v="2019-03-14T00:00:00"/>
    <s v="Q1"/>
    <s v="Q1-2019"/>
    <s v="F"/>
    <n v="2"/>
    <x v="2"/>
    <n v="0"/>
    <x v="2"/>
    <n v="100"/>
    <s v="headache"/>
  </r>
  <r>
    <n v="1015"/>
    <n v="15.84"/>
    <s v="Underweight"/>
    <n v="1.62"/>
    <n v="41.57"/>
    <n v="116"/>
    <n v="85"/>
    <s v="Differential Risk"/>
    <n v="2"/>
    <n v="2019"/>
    <n v="9"/>
    <n v="13"/>
    <d v="2019-09-13T00:00:00"/>
    <s v="Q3"/>
    <s v="Q3-2019"/>
    <s v="F"/>
    <n v="1"/>
    <x v="0"/>
    <n v="2"/>
    <x v="1"/>
    <n v="103"/>
    <s v="vomiting"/>
  </r>
  <r>
    <n v="1015"/>
    <n v="15.76"/>
    <s v="Underweight"/>
    <n v="1.62"/>
    <n v="41.35"/>
    <n v="125"/>
    <n v="80"/>
    <s v="Medium Risk"/>
    <n v="3"/>
    <n v="2020"/>
    <n v="3"/>
    <n v="13"/>
    <d v="2020-03-13T00:00:00"/>
    <s v="Q1"/>
    <s v="Q1-2020"/>
    <s v="F"/>
    <n v="2"/>
    <x v="2"/>
    <n v="1"/>
    <x v="0"/>
    <n v="107"/>
    <s v="skin rash"/>
  </r>
  <r>
    <n v="1015"/>
    <n v="13.41"/>
    <s v="Underweight"/>
    <n v="1.62"/>
    <n v="35.200000000000003"/>
    <n v="110"/>
    <n v="85"/>
    <s v="Differential Risk"/>
    <n v="4"/>
    <n v="2020"/>
    <n v="9"/>
    <n v="12"/>
    <d v="2020-09-12T00:00:00"/>
    <s v="Q3"/>
    <s v="Q3-2020"/>
    <s v="F"/>
    <n v="3"/>
    <x v="3"/>
    <n v="1"/>
    <x v="0"/>
    <n v="100"/>
    <s v="headache"/>
  </r>
  <r>
    <n v="1015"/>
    <n v="12.49"/>
    <s v="Underweight"/>
    <n v="1.62"/>
    <n v="32.79"/>
    <n v="109"/>
    <n v="77"/>
    <s v="Low Risk"/>
    <n v="5"/>
    <n v="2021"/>
    <n v="3"/>
    <n v="13"/>
    <d v="2021-03-13T00:00:00"/>
    <s v="Q1"/>
    <s v="Q1-2021"/>
    <s v="F"/>
    <n v="1"/>
    <x v="0"/>
    <n v="2"/>
    <x v="1"/>
    <n v="100"/>
    <s v="headache"/>
  </r>
  <r>
    <n v="1016"/>
    <n v="24.45"/>
    <s v="Healthy Weight"/>
    <n v="1.82"/>
    <n v="80.989999999999995"/>
    <n v="101"/>
    <n v="86"/>
    <s v="Differential Risk"/>
    <n v="1"/>
    <n v="2019"/>
    <n v="3"/>
    <n v="15"/>
    <d v="2019-03-15T00:00:00"/>
    <s v="Q1"/>
    <s v="Q1-2019"/>
    <s v="M"/>
    <n v="2"/>
    <x v="2"/>
    <n v="0"/>
    <x v="2"/>
    <n v="101"/>
    <s v="nausea"/>
  </r>
  <r>
    <n v="1016"/>
    <n v="27.13"/>
    <s v="Overweight"/>
    <n v="1.82"/>
    <n v="89.88"/>
    <n v="97"/>
    <n v="90"/>
    <s v="Differential Risk"/>
    <n v="2"/>
    <n v="2019"/>
    <n v="9"/>
    <n v="14"/>
    <d v="2019-09-14T00:00:00"/>
    <s v="Q3"/>
    <s v="Q3-2019"/>
    <s v="M"/>
    <n v="2"/>
    <x v="2"/>
    <n v="0"/>
    <x v="2"/>
    <n v="100"/>
    <s v="headache"/>
  </r>
  <r>
    <n v="1016"/>
    <n v="28.97"/>
    <s v="Overweight"/>
    <n v="1.82"/>
    <n v="95.96"/>
    <n v="85"/>
    <n v="91"/>
    <s v="Differential Risk"/>
    <n v="3"/>
    <n v="2020"/>
    <n v="3"/>
    <n v="14"/>
    <d v="2020-03-14T00:00:00"/>
    <s v="Q1"/>
    <s v="Q1-2020"/>
    <s v="M"/>
    <n v="2"/>
    <x v="2"/>
    <n v="0"/>
    <x v="2"/>
    <n v="100"/>
    <s v="headache"/>
  </r>
  <r>
    <n v="1016"/>
    <n v="27.96"/>
    <s v="Overweight"/>
    <n v="1.82"/>
    <n v="92.61"/>
    <n v="84"/>
    <n v="84"/>
    <s v="Differential Risk"/>
    <n v="4"/>
    <n v="2020"/>
    <n v="9"/>
    <n v="13"/>
    <d v="2020-09-13T00:00:00"/>
    <s v="Q3"/>
    <s v="Q3-2020"/>
    <s v="M"/>
    <n v="3"/>
    <x v="3"/>
    <n v="0"/>
    <x v="2"/>
    <n v="103"/>
    <s v="vomiting"/>
  </r>
  <r>
    <n v="1016"/>
    <n v="32.74"/>
    <s v="Obesity"/>
    <n v="1.82"/>
    <n v="108.46"/>
    <n v="85"/>
    <n v="87"/>
    <s v="Differential Risk"/>
    <n v="5"/>
    <n v="2021"/>
    <n v="3"/>
    <n v="14"/>
    <d v="2021-03-14T00:00:00"/>
    <s v="Q1"/>
    <s v="Q1-2021"/>
    <s v="M"/>
    <n v="0"/>
    <x v="1"/>
    <n v="1"/>
    <x v="0"/>
    <n v="103"/>
    <s v="vomiting"/>
  </r>
  <r>
    <n v="1017"/>
    <n v="28.63"/>
    <s v="Overweight"/>
    <n v="1.82"/>
    <n v="94.83"/>
    <n v="127"/>
    <n v="134"/>
    <s v="Differential Risk"/>
    <n v="1"/>
    <n v="2019"/>
    <n v="3"/>
    <n v="17"/>
    <d v="2019-03-17T00:00:00"/>
    <s v="Q1"/>
    <s v="Q1-2019"/>
    <s v="M"/>
    <n v="0"/>
    <x v="1"/>
    <n v="0"/>
    <x v="2"/>
    <n v="107"/>
    <s v="skin rash"/>
  </r>
  <r>
    <n v="1017"/>
    <n v="28.02"/>
    <s v="Overweight"/>
    <n v="1.82"/>
    <n v="92.83"/>
    <n v="117"/>
    <n v="134"/>
    <s v="Differential Risk"/>
    <n v="2"/>
    <n v="2019"/>
    <n v="9"/>
    <n v="16"/>
    <d v="2019-09-16T00:00:00"/>
    <s v="Q3"/>
    <s v="Q3-2019"/>
    <s v="M"/>
    <n v="3"/>
    <x v="3"/>
    <n v="1"/>
    <x v="0"/>
    <n v="106"/>
    <s v="dizziness"/>
  </r>
  <r>
    <n v="1017"/>
    <n v="29.39"/>
    <s v="Overweight"/>
    <n v="1.82"/>
    <n v="97.34"/>
    <n v="109"/>
    <n v="138"/>
    <s v="Differential Risk"/>
    <n v="3"/>
    <n v="2020"/>
    <n v="3"/>
    <n v="16"/>
    <d v="2020-03-16T00:00:00"/>
    <s v="Q1"/>
    <s v="Q1-2020"/>
    <s v="M"/>
    <n v="1"/>
    <x v="0"/>
    <n v="0"/>
    <x v="2"/>
    <n v="100"/>
    <s v="headache"/>
  </r>
  <r>
    <n v="1017"/>
    <n v="28.78"/>
    <s v="Overweight"/>
    <n v="1.82"/>
    <n v="95.34"/>
    <n v="103"/>
    <n v="125"/>
    <s v="Differential Risk"/>
    <n v="4"/>
    <n v="2020"/>
    <n v="9"/>
    <n v="15"/>
    <d v="2020-09-15T00:00:00"/>
    <s v="Q3"/>
    <s v="Q3-2020"/>
    <s v="M"/>
    <n v="1"/>
    <x v="0"/>
    <n v="0"/>
    <x v="2"/>
    <n v="100"/>
    <s v="headache"/>
  </r>
  <r>
    <n v="1017"/>
    <n v="28.03"/>
    <s v="Overweight"/>
    <n v="1.82"/>
    <n v="92.84"/>
    <n v="96"/>
    <n v="128"/>
    <s v="Differential Risk"/>
    <n v="5"/>
    <n v="2021"/>
    <n v="3"/>
    <n v="16"/>
    <d v="2021-03-16T00:00:00"/>
    <s v="Q1"/>
    <s v="Q1-2021"/>
    <s v="M"/>
    <n v="1"/>
    <x v="0"/>
    <n v="0"/>
    <x v="2"/>
    <n v="100"/>
    <s v="headache"/>
  </r>
  <r>
    <n v="1018"/>
    <n v="23.72"/>
    <s v="Healthy Weight"/>
    <n v="1.82"/>
    <n v="78.58"/>
    <n v="124"/>
    <n v="121"/>
    <s v="Differential Risk"/>
    <n v="1"/>
    <n v="2019"/>
    <n v="3"/>
    <n v="17"/>
    <d v="2019-03-17T00:00:00"/>
    <s v="Q1"/>
    <s v="Q1-2019"/>
    <s v="M"/>
    <n v="0"/>
    <x v="1"/>
    <n v="1"/>
    <x v="0"/>
    <n v="102"/>
    <s v="tinnitus"/>
  </r>
  <r>
    <n v="1018"/>
    <n v="23.34"/>
    <s v="Healthy Weight"/>
    <n v="1.82"/>
    <n v="77.31"/>
    <n v="136"/>
    <n v="120"/>
    <s v="High Risk"/>
    <n v="2"/>
    <n v="2019"/>
    <n v="9"/>
    <n v="16"/>
    <d v="2019-09-16T00:00:00"/>
    <s v="Q3"/>
    <s v="Q3-2019"/>
    <s v="M"/>
    <n v="2"/>
    <x v="2"/>
    <n v="2"/>
    <x v="1"/>
    <n v="103"/>
    <s v="vomiting"/>
  </r>
  <r>
    <n v="1018"/>
    <n v="26.26"/>
    <s v="Overweight"/>
    <n v="1.82"/>
    <n v="86.99"/>
    <n v="134"/>
    <n v="122"/>
    <s v="Differential Risk"/>
    <n v="3"/>
    <n v="2020"/>
    <n v="3"/>
    <n v="16"/>
    <d v="2020-03-16T00:00:00"/>
    <s v="Q1"/>
    <s v="Q1-2020"/>
    <s v="M"/>
    <n v="2"/>
    <x v="2"/>
    <n v="1"/>
    <x v="0"/>
    <n v="108"/>
    <s v="palpitations"/>
  </r>
  <r>
    <n v="1018"/>
    <n v="29.14"/>
    <s v="Overweight"/>
    <n v="1.82"/>
    <n v="96.54"/>
    <n v="134"/>
    <n v="111"/>
    <s v="Differential Risk"/>
    <n v="4"/>
    <n v="2020"/>
    <n v="9"/>
    <n v="15"/>
    <d v="2020-09-15T00:00:00"/>
    <s v="Q3"/>
    <s v="Q3-2020"/>
    <s v="M"/>
    <n v="2"/>
    <x v="2"/>
    <n v="2"/>
    <x v="1"/>
    <n v="108"/>
    <s v="palpitations"/>
  </r>
  <r>
    <n v="1019"/>
    <n v="19.86"/>
    <s v="Healthy Weight"/>
    <n v="1.82"/>
    <n v="65.8"/>
    <n v="105"/>
    <n v="84"/>
    <s v="Differential Risk"/>
    <n v="1"/>
    <n v="2019"/>
    <n v="3"/>
    <n v="20"/>
    <d v="2019-03-20T00:00:00"/>
    <s v="Q1"/>
    <s v="Q1-2019"/>
    <s v="M"/>
    <n v="1"/>
    <x v="0"/>
    <n v="0"/>
    <x v="2"/>
    <n v="100"/>
    <s v="headache"/>
  </r>
  <r>
    <n v="1019"/>
    <n v="14.54"/>
    <s v="Underweight"/>
    <n v="1.82"/>
    <n v="48.16"/>
    <n v="112"/>
    <n v="83"/>
    <s v="Differential Risk"/>
    <n v="2"/>
    <n v="2019"/>
    <n v="9"/>
    <n v="19"/>
    <d v="2019-09-19T00:00:00"/>
    <s v="Q3"/>
    <s v="Q3-2019"/>
    <s v="M"/>
    <n v="2"/>
    <x v="2"/>
    <n v="2"/>
    <x v="1"/>
    <n v="109"/>
    <s v="hallucinations"/>
  </r>
  <r>
    <n v="1019"/>
    <n v="16.579999999999998"/>
    <s v="Underweight"/>
    <n v="1.82"/>
    <n v="54.9"/>
    <n v="99"/>
    <n v="77"/>
    <s v="Low Risk"/>
    <n v="3"/>
    <n v="2020"/>
    <n v="3"/>
    <n v="19"/>
    <d v="2020-03-19T00:00:00"/>
    <s v="Q1"/>
    <s v="Q1-2020"/>
    <s v="M"/>
    <n v="0"/>
    <x v="1"/>
    <n v="1"/>
    <x v="0"/>
    <n v="100"/>
    <s v="headache"/>
  </r>
  <r>
    <n v="1019"/>
    <n v="12.47"/>
    <s v="Underweight"/>
    <n v="1.82"/>
    <n v="41.29"/>
    <n v="99"/>
    <n v="87"/>
    <s v="Differential Risk"/>
    <n v="4"/>
    <n v="2020"/>
    <n v="9"/>
    <n v="18"/>
    <d v="2020-09-18T00:00:00"/>
    <s v="Q3"/>
    <s v="Q3-2020"/>
    <s v="M"/>
    <n v="2"/>
    <x v="2"/>
    <n v="0"/>
    <x v="2"/>
    <n v="107"/>
    <s v="skin rash"/>
  </r>
  <r>
    <n v="1019"/>
    <n v="13.25"/>
    <s v="Underweight"/>
    <n v="1.82"/>
    <n v="43.9"/>
    <n v="96"/>
    <n v="99"/>
    <s v="Differential Risk"/>
    <n v="5"/>
    <n v="2021"/>
    <n v="3"/>
    <n v="19"/>
    <d v="2021-03-19T00:00:00"/>
    <s v="Q1"/>
    <s v="Q1-2021"/>
    <s v="M"/>
    <n v="0"/>
    <x v="1"/>
    <n v="0"/>
    <x v="2"/>
    <n v="100"/>
    <s v="headache"/>
  </r>
  <r>
    <n v="1019"/>
    <n v="14.22"/>
    <s v="Underweight"/>
    <n v="1.82"/>
    <n v="47.11"/>
    <n v="95"/>
    <n v="89"/>
    <s v="Differential Risk"/>
    <n v="6"/>
    <n v="2021"/>
    <n v="9"/>
    <n v="18"/>
    <d v="2021-09-18T00:00:00"/>
    <s v="Q3"/>
    <s v="Q3-2021"/>
    <s v="M"/>
    <n v="0"/>
    <x v="1"/>
    <n v="2"/>
    <x v="1"/>
    <n v="100"/>
    <s v="headache"/>
  </r>
  <r>
    <n v="1020"/>
    <n v="25.52"/>
    <s v="Overweight"/>
    <n v="1.82"/>
    <n v="84.52"/>
    <n v="120"/>
    <n v="91"/>
    <s v="Differential Risk"/>
    <n v="1"/>
    <n v="2019"/>
    <n v="3"/>
    <n v="21"/>
    <d v="2019-03-21T00:00:00"/>
    <s v="Q1"/>
    <s v="Q1-2019"/>
    <s v="M"/>
    <n v="3"/>
    <x v="3"/>
    <n v="0"/>
    <x v="2"/>
    <n v="103"/>
    <s v="vomiting"/>
  </r>
  <r>
    <n v="1020"/>
    <n v="24.52"/>
    <s v="Healthy Weight"/>
    <n v="1.82"/>
    <n v="81.2"/>
    <n v="116"/>
    <n v="86"/>
    <s v="Differential Risk"/>
    <n v="2"/>
    <n v="2019"/>
    <n v="9"/>
    <n v="20"/>
    <d v="2019-09-20T00:00:00"/>
    <s v="Q3"/>
    <s v="Q3-2019"/>
    <s v="M"/>
    <n v="3"/>
    <x v="3"/>
    <n v="1"/>
    <x v="0"/>
    <n v="103"/>
    <s v="vomiting"/>
  </r>
  <r>
    <n v="1020"/>
    <n v="27.76"/>
    <s v="Overweight"/>
    <n v="1.82"/>
    <n v="91.96"/>
    <n v="117"/>
    <n v="98"/>
    <s v="Differential Risk"/>
    <n v="3"/>
    <n v="2020"/>
    <n v="3"/>
    <n v="20"/>
    <d v="2020-03-20T00:00:00"/>
    <s v="Q1"/>
    <s v="Q1-2020"/>
    <s v="M"/>
    <n v="2"/>
    <x v="2"/>
    <n v="2"/>
    <x v="1"/>
    <n v="100"/>
    <s v="headache"/>
  </r>
  <r>
    <n v="1020"/>
    <n v="25.23"/>
    <s v="Overweight"/>
    <n v="1.82"/>
    <n v="83.57"/>
    <n v="121"/>
    <n v="109"/>
    <s v="Differential Risk"/>
    <n v="4"/>
    <n v="2020"/>
    <n v="9"/>
    <n v="19"/>
    <d v="2020-09-19T00:00:00"/>
    <s v="Q3"/>
    <s v="Q3-2020"/>
    <s v="M"/>
    <n v="2"/>
    <x v="2"/>
    <n v="0"/>
    <x v="2"/>
    <n v="104"/>
    <s v="itching"/>
  </r>
  <r>
    <n v="1020"/>
    <n v="23.27"/>
    <s v="Healthy Weight"/>
    <n v="1.82"/>
    <n v="77.09"/>
    <n v="134"/>
    <n v="109"/>
    <s v="Differential Risk"/>
    <n v="5"/>
    <n v="2021"/>
    <n v="3"/>
    <n v="20"/>
    <d v="2021-03-20T00:00:00"/>
    <s v="Q1"/>
    <s v="Q1-2021"/>
    <s v="M"/>
    <n v="0"/>
    <x v="1"/>
    <n v="1"/>
    <x v="0"/>
    <n v="100"/>
    <s v="headache"/>
  </r>
  <r>
    <n v="1021"/>
    <n v="27.39"/>
    <s v="Overweight"/>
    <n v="1.82"/>
    <n v="90.74"/>
    <n v="110"/>
    <n v="113"/>
    <s v="Differential Risk"/>
    <n v="1"/>
    <n v="2019"/>
    <n v="3"/>
    <n v="22"/>
    <d v="2019-03-22T00:00:00"/>
    <s v="Q1"/>
    <s v="Q1-2019"/>
    <s v="M"/>
    <n v="2"/>
    <x v="2"/>
    <n v="2"/>
    <x v="1"/>
    <n v="100"/>
    <s v="headache"/>
  </r>
  <r>
    <n v="1021"/>
    <n v="25.41"/>
    <s v="Overweight"/>
    <n v="1.82"/>
    <n v="84.16"/>
    <n v="117"/>
    <n v="111"/>
    <s v="Differential Risk"/>
    <n v="2"/>
    <n v="2019"/>
    <n v="9"/>
    <n v="21"/>
    <d v="2019-09-21T00:00:00"/>
    <s v="Q3"/>
    <s v="Q3-2019"/>
    <s v="M"/>
    <n v="0"/>
    <x v="1"/>
    <n v="1"/>
    <x v="0"/>
    <n v="101"/>
    <s v="nausea"/>
  </r>
  <r>
    <n v="1021"/>
    <n v="24.66"/>
    <s v="Healthy Weight"/>
    <n v="1.82"/>
    <n v="81.7"/>
    <n v="116"/>
    <n v="110"/>
    <s v="Differential Risk"/>
    <n v="3"/>
    <n v="2020"/>
    <n v="3"/>
    <n v="21"/>
    <d v="2020-03-21T00:00:00"/>
    <s v="Q1"/>
    <s v="Q1-2020"/>
    <s v="M"/>
    <n v="0"/>
    <x v="1"/>
    <n v="1"/>
    <x v="0"/>
    <n v="100"/>
    <s v="headache"/>
  </r>
  <r>
    <n v="1021"/>
    <n v="24.11"/>
    <s v="Healthy Weight"/>
    <n v="1.82"/>
    <n v="79.849999999999994"/>
    <n v="131"/>
    <n v="114"/>
    <s v="Differential Risk"/>
    <n v="4"/>
    <n v="2020"/>
    <n v="9"/>
    <n v="20"/>
    <d v="2020-09-20T00:00:00"/>
    <s v="Q3"/>
    <s v="Q3-2020"/>
    <s v="M"/>
    <n v="1"/>
    <x v="0"/>
    <n v="1"/>
    <x v="0"/>
    <n v="107"/>
    <s v="skin rash"/>
  </r>
  <r>
    <n v="1021"/>
    <n v="23.65"/>
    <s v="Healthy Weight"/>
    <n v="1.82"/>
    <n v="78.33"/>
    <n v="130"/>
    <n v="114"/>
    <s v="Differential Risk"/>
    <n v="5"/>
    <n v="2021"/>
    <n v="3"/>
    <n v="21"/>
    <d v="2021-03-21T00:00:00"/>
    <s v="Q1"/>
    <s v="Q1-2021"/>
    <s v="M"/>
    <n v="1"/>
    <x v="0"/>
    <n v="1"/>
    <x v="0"/>
    <n v="106"/>
    <s v="dizziness"/>
  </r>
  <r>
    <n v="1021"/>
    <n v="22.9"/>
    <s v="Healthy Weight"/>
    <n v="1.82"/>
    <n v="75.86"/>
    <n v="124"/>
    <n v="118"/>
    <s v="Differential Risk"/>
    <n v="6"/>
    <n v="2021"/>
    <n v="9"/>
    <n v="20"/>
    <d v="2021-09-20T00:00:00"/>
    <s v="Q3"/>
    <s v="Q3-2021"/>
    <s v="M"/>
    <n v="2"/>
    <x v="2"/>
    <n v="2"/>
    <x v="1"/>
    <n v="100"/>
    <s v="headache"/>
  </r>
  <r>
    <n v="1022"/>
    <n v="26.38"/>
    <s v="Overweight"/>
    <n v="1.82"/>
    <n v="87.39"/>
    <n v="124"/>
    <n v="116"/>
    <s v="Differential Risk"/>
    <n v="1"/>
    <n v="2019"/>
    <n v="3"/>
    <n v="23"/>
    <d v="2019-03-23T00:00:00"/>
    <s v="Q1"/>
    <s v="Q1-2019"/>
    <s v="M"/>
    <n v="2"/>
    <x v="2"/>
    <n v="2"/>
    <x v="1"/>
    <n v="100"/>
    <s v="headache"/>
  </r>
  <r>
    <n v="1022"/>
    <n v="26.78"/>
    <s v="Overweight"/>
    <n v="1.82"/>
    <n v="88.69"/>
    <n v="118"/>
    <n v="130"/>
    <s v="Differential Risk"/>
    <n v="2"/>
    <n v="2019"/>
    <n v="9"/>
    <n v="22"/>
    <d v="2019-09-22T00:00:00"/>
    <s v="Q3"/>
    <s v="Q3-2019"/>
    <s v="M"/>
    <n v="3"/>
    <x v="3"/>
    <n v="0"/>
    <x v="2"/>
    <n v="102"/>
    <s v="tinnitus"/>
  </r>
  <r>
    <n v="1022"/>
    <n v="28.7"/>
    <s v="Overweight"/>
    <n v="1.82"/>
    <n v="95.07"/>
    <n v="128"/>
    <n v="123"/>
    <s v="Differential Risk"/>
    <n v="3"/>
    <n v="2020"/>
    <n v="3"/>
    <n v="22"/>
    <d v="2020-03-22T00:00:00"/>
    <s v="Q1"/>
    <s v="Q1-2020"/>
    <s v="M"/>
    <n v="3"/>
    <x v="3"/>
    <n v="1"/>
    <x v="0"/>
    <n v="105"/>
    <s v="abdominal pain"/>
  </r>
  <r>
    <n v="1022"/>
    <n v="30.3"/>
    <s v="Obesity"/>
    <n v="1.82"/>
    <n v="100.37"/>
    <n v="126"/>
    <n v="122"/>
    <s v="Differential Risk"/>
    <n v="4"/>
    <n v="2020"/>
    <n v="9"/>
    <n v="21"/>
    <d v="2020-09-21T00:00:00"/>
    <s v="Q3"/>
    <s v="Q3-2020"/>
    <s v="M"/>
    <n v="2"/>
    <x v="2"/>
    <n v="0"/>
    <x v="2"/>
    <n v="100"/>
    <s v="headache"/>
  </r>
  <r>
    <n v="1022"/>
    <n v="30.14"/>
    <s v="Obesity"/>
    <n v="1.82"/>
    <n v="99.82"/>
    <n v="126"/>
    <n v="121"/>
    <s v="Differential Risk"/>
    <n v="5"/>
    <n v="2021"/>
    <n v="3"/>
    <n v="22"/>
    <d v="2021-03-22T00:00:00"/>
    <s v="Q1"/>
    <s v="Q1-2021"/>
    <s v="M"/>
    <n v="1"/>
    <x v="0"/>
    <n v="0"/>
    <x v="2"/>
    <n v="100"/>
    <s v="headache"/>
  </r>
  <r>
    <n v="1022"/>
    <n v="27.23"/>
    <s v="Overweight"/>
    <n v="1.82"/>
    <n v="90.18"/>
    <n v="126"/>
    <n v="121"/>
    <s v="Differential Risk"/>
    <n v="6"/>
    <n v="2021"/>
    <n v="9"/>
    <n v="21"/>
    <d v="2021-09-21T00:00:00"/>
    <s v="Q3"/>
    <s v="Q3-2021"/>
    <s v="M"/>
    <n v="3"/>
    <x v="3"/>
    <n v="1"/>
    <x v="0"/>
    <n v="102"/>
    <s v="tinnitus"/>
  </r>
  <r>
    <n v="1023"/>
    <n v="19.989999999999998"/>
    <s v="Healthy Weight"/>
    <n v="1.62"/>
    <n v="52.46"/>
    <n v="110"/>
    <n v="91"/>
    <s v="Differential Risk"/>
    <n v="1"/>
    <n v="2019"/>
    <n v="3"/>
    <n v="26"/>
    <d v="2019-03-26T00:00:00"/>
    <s v="Q1"/>
    <s v="Q1-2019"/>
    <s v="F"/>
    <n v="1"/>
    <x v="0"/>
    <n v="2"/>
    <x v="1"/>
    <n v="109"/>
    <s v="hallucinations"/>
  </r>
  <r>
    <n v="1023"/>
    <n v="19.809999999999999"/>
    <s v="Healthy Weight"/>
    <n v="1.62"/>
    <n v="51.98"/>
    <n v="107"/>
    <n v="90"/>
    <s v="Differential Risk"/>
    <n v="2"/>
    <n v="2019"/>
    <n v="9"/>
    <n v="25"/>
    <d v="2019-09-25T00:00:00"/>
    <s v="Q3"/>
    <s v="Q3-2019"/>
    <s v="F"/>
    <n v="1"/>
    <x v="0"/>
    <n v="1"/>
    <x v="0"/>
    <n v="106"/>
    <s v="dizziness"/>
  </r>
  <r>
    <n v="1023"/>
    <n v="16.829999999999998"/>
    <s v="Underweight"/>
    <n v="1.62"/>
    <n v="44.16"/>
    <n v="118"/>
    <n v="89"/>
    <s v="Differential Risk"/>
    <n v="3"/>
    <n v="2020"/>
    <n v="3"/>
    <n v="25"/>
    <d v="2020-03-25T00:00:00"/>
    <s v="Q1"/>
    <s v="Q1-2020"/>
    <s v="F"/>
    <n v="1"/>
    <x v="0"/>
    <n v="0"/>
    <x v="2"/>
    <n v="108"/>
    <s v="palpitations"/>
  </r>
  <r>
    <n v="1024"/>
    <n v="19.96"/>
    <s v="Healthy Weight"/>
    <n v="1.62"/>
    <n v="52.37"/>
    <n v="123"/>
    <n v="101"/>
    <s v="Differential Risk"/>
    <n v="1"/>
    <n v="2019"/>
    <n v="3"/>
    <n v="30"/>
    <d v="2019-03-30T00:00:00"/>
    <s v="Q1"/>
    <s v="Q1-2019"/>
    <s v="F"/>
    <n v="0"/>
    <x v="1"/>
    <n v="2"/>
    <x v="1"/>
    <n v="102"/>
    <s v="tinnitus"/>
  </r>
  <r>
    <n v="1024"/>
    <n v="22.99"/>
    <s v="Healthy Weight"/>
    <n v="1.62"/>
    <n v="60.33"/>
    <n v="122"/>
    <n v="104"/>
    <s v="Differential Risk"/>
    <n v="2"/>
    <n v="2019"/>
    <n v="9"/>
    <n v="29"/>
    <d v="2019-09-29T00:00:00"/>
    <s v="Q3"/>
    <s v="Q3-2019"/>
    <s v="F"/>
    <n v="0"/>
    <x v="1"/>
    <n v="0"/>
    <x v="2"/>
    <n v="101"/>
    <s v="nausea"/>
  </r>
  <r>
    <n v="1024"/>
    <n v="23.37"/>
    <s v="Healthy Weight"/>
    <n v="1.62"/>
    <n v="61.33"/>
    <n v="122"/>
    <n v="113"/>
    <s v="Differential Risk"/>
    <n v="3"/>
    <n v="2020"/>
    <n v="3"/>
    <n v="29"/>
    <d v="2020-03-29T00:00:00"/>
    <s v="Q1"/>
    <s v="Q1-2020"/>
    <s v="F"/>
    <n v="1"/>
    <x v="0"/>
    <n v="2"/>
    <x v="1"/>
    <n v="100"/>
    <s v="headache"/>
  </r>
  <r>
    <n v="1024"/>
    <n v="23.5"/>
    <s v="Healthy Weight"/>
    <n v="1.62"/>
    <n v="61.68"/>
    <n v="120"/>
    <n v="114"/>
    <s v="Differential Risk"/>
    <n v="4"/>
    <n v="2020"/>
    <n v="9"/>
    <n v="28"/>
    <d v="2020-09-28T00:00:00"/>
    <s v="Q3"/>
    <s v="Q3-2020"/>
    <s v="F"/>
    <n v="2"/>
    <x v="2"/>
    <n v="1"/>
    <x v="0"/>
    <n v="101"/>
    <s v="nausea"/>
  </r>
  <r>
    <n v="1025"/>
    <n v="22.51"/>
    <s v="Healthy Weight"/>
    <n v="1.62"/>
    <n v="59.07"/>
    <n v="115"/>
    <n v="114"/>
    <s v="Differential Risk"/>
    <n v="1"/>
    <n v="2019"/>
    <n v="4"/>
    <n v="1"/>
    <d v="2019-04-01T00:00:00"/>
    <s v="Q2"/>
    <s v="Q2-2019"/>
    <s v="F"/>
    <n v="3"/>
    <x v="3"/>
    <n v="2"/>
    <x v="1"/>
    <n v="103"/>
    <s v="vomiting"/>
  </r>
  <r>
    <n v="1025"/>
    <n v="22.65"/>
    <s v="Healthy Weight"/>
    <n v="1.62"/>
    <n v="59.44"/>
    <n v="126"/>
    <n v="106"/>
    <s v="Differential Risk"/>
    <n v="2"/>
    <n v="2019"/>
    <n v="10"/>
    <n v="1"/>
    <d v="2019-10-01T00:00:00"/>
    <s v="Q4"/>
    <s v="Q4-2019"/>
    <s v="F"/>
    <n v="0"/>
    <x v="1"/>
    <n v="2"/>
    <x v="1"/>
    <n v="109"/>
    <s v="hallucinations"/>
  </r>
  <r>
    <n v="1025"/>
    <n v="21.88"/>
    <s v="Healthy Weight"/>
    <n v="1.62"/>
    <n v="57.42"/>
    <n v="116"/>
    <n v="114"/>
    <s v="Differential Risk"/>
    <n v="3"/>
    <n v="2020"/>
    <n v="3"/>
    <n v="31"/>
    <d v="2020-03-31T00:00:00"/>
    <s v="Q1"/>
    <s v="Q1-2020"/>
    <s v="F"/>
    <n v="0"/>
    <x v="1"/>
    <n v="1"/>
    <x v="0"/>
    <n v="109"/>
    <s v="hallucinations"/>
  </r>
  <r>
    <n v="1026"/>
    <n v="22.46"/>
    <s v="Healthy Weight"/>
    <n v="1.62"/>
    <n v="58.95"/>
    <n v="127"/>
    <n v="95"/>
    <s v="Differential Risk"/>
    <n v="1"/>
    <n v="2019"/>
    <n v="4"/>
    <n v="2"/>
    <d v="2019-04-02T00:00:00"/>
    <s v="Q2"/>
    <s v="Q2-2019"/>
    <s v="F"/>
    <n v="3"/>
    <x v="3"/>
    <n v="1"/>
    <x v="0"/>
    <n v="100"/>
    <s v="headache"/>
  </r>
  <r>
    <n v="1026"/>
    <n v="21.76"/>
    <s v="Healthy Weight"/>
    <n v="1.62"/>
    <n v="57.11"/>
    <n v="136"/>
    <n v="96"/>
    <s v="High Risk"/>
    <n v="2"/>
    <n v="2019"/>
    <n v="10"/>
    <n v="2"/>
    <d v="2019-10-02T00:00:00"/>
    <s v="Q4"/>
    <s v="Q4-2019"/>
    <s v="F"/>
    <n v="1"/>
    <x v="0"/>
    <n v="0"/>
    <x v="2"/>
    <n v="101"/>
    <s v="nausea"/>
  </r>
  <r>
    <n v="1026"/>
    <n v="20.64"/>
    <s v="Healthy Weight"/>
    <n v="1.62"/>
    <n v="54.17"/>
    <n v="151"/>
    <n v="96"/>
    <s v="High Risk"/>
    <n v="3"/>
    <n v="2020"/>
    <n v="4"/>
    <n v="1"/>
    <d v="2020-04-01T00:00:00"/>
    <s v="Q2"/>
    <s v="Q2-2020"/>
    <s v="F"/>
    <n v="1"/>
    <x v="0"/>
    <n v="2"/>
    <x v="1"/>
    <n v="100"/>
    <s v="headache"/>
  </r>
  <r>
    <n v="1026"/>
    <n v="24.52"/>
    <s v="Healthy Weight"/>
    <n v="1.62"/>
    <n v="64.349999999999994"/>
    <n v="150"/>
    <n v="92"/>
    <s v="High Risk"/>
    <n v="4"/>
    <n v="2020"/>
    <n v="10"/>
    <n v="1"/>
    <d v="2020-10-01T00:00:00"/>
    <s v="Q4"/>
    <s v="Q4-2020"/>
    <s v="F"/>
    <n v="1"/>
    <x v="0"/>
    <n v="1"/>
    <x v="0"/>
    <n v="100"/>
    <s v="headache"/>
  </r>
  <r>
    <n v="1027"/>
    <n v="19.55"/>
    <s v="Healthy Weight"/>
    <n v="1.82"/>
    <n v="64.75"/>
    <n v="124"/>
    <n v="103"/>
    <s v="Differential Risk"/>
    <n v="1"/>
    <n v="2019"/>
    <n v="4"/>
    <n v="4"/>
    <d v="2019-04-04T00:00:00"/>
    <s v="Q2"/>
    <s v="Q2-2019"/>
    <s v="M"/>
    <n v="1"/>
    <x v="0"/>
    <n v="1"/>
    <x v="0"/>
    <n v="100"/>
    <s v="headache"/>
  </r>
  <r>
    <n v="1027"/>
    <n v="18.059999999999999"/>
    <s v="Underweight"/>
    <n v="1.82"/>
    <n v="59.83"/>
    <n v="123"/>
    <n v="91"/>
    <s v="Differential Risk"/>
    <n v="2"/>
    <n v="2019"/>
    <n v="10"/>
    <n v="4"/>
    <d v="2019-10-04T00:00:00"/>
    <s v="Q4"/>
    <s v="Q4-2019"/>
    <s v="M"/>
    <n v="0"/>
    <x v="1"/>
    <n v="0"/>
    <x v="2"/>
    <n v="104"/>
    <s v="itching"/>
  </r>
  <r>
    <n v="1027"/>
    <n v="19.62"/>
    <s v="Healthy Weight"/>
    <n v="1.82"/>
    <n v="65"/>
    <n v="130"/>
    <n v="91"/>
    <s v="Differential Risk"/>
    <n v="3"/>
    <n v="2020"/>
    <n v="4"/>
    <n v="3"/>
    <d v="2020-04-03T00:00:00"/>
    <s v="Q2"/>
    <s v="Q2-2020"/>
    <s v="M"/>
    <n v="1"/>
    <x v="0"/>
    <n v="1"/>
    <x v="0"/>
    <n v="108"/>
    <s v="palpitations"/>
  </r>
  <r>
    <n v="1027"/>
    <n v="20.02"/>
    <s v="Healthy Weight"/>
    <n v="1.82"/>
    <n v="66.3"/>
    <n v="128"/>
    <n v="91"/>
    <s v="Differential Risk"/>
    <n v="4"/>
    <n v="2020"/>
    <n v="10"/>
    <n v="3"/>
    <d v="2020-10-03T00:00:00"/>
    <s v="Q4"/>
    <s v="Q4-2020"/>
    <s v="M"/>
    <n v="1"/>
    <x v="0"/>
    <n v="1"/>
    <x v="0"/>
    <n v="100"/>
    <s v="headache"/>
  </r>
  <r>
    <n v="1028"/>
    <n v="15.55"/>
    <s v="Underweight"/>
    <n v="1.62"/>
    <n v="40.799999999999997"/>
    <n v="107"/>
    <n v="89"/>
    <s v="Differential Risk"/>
    <n v="1"/>
    <n v="2019"/>
    <n v="4"/>
    <n v="6"/>
    <d v="2019-04-06T00:00:00"/>
    <s v="Q2"/>
    <s v="Q2-2019"/>
    <s v="F"/>
    <n v="2"/>
    <x v="2"/>
    <n v="0"/>
    <x v="2"/>
    <n v="103"/>
    <s v="vomiting"/>
  </r>
  <r>
    <n v="1028"/>
    <n v="16.670000000000002"/>
    <s v="Underweight"/>
    <n v="1.62"/>
    <n v="43.75"/>
    <n v="105"/>
    <n v="84"/>
    <s v="Differential Risk"/>
    <n v="2"/>
    <n v="2019"/>
    <n v="10"/>
    <n v="6"/>
    <d v="2019-10-06T00:00:00"/>
    <s v="Q4"/>
    <s v="Q4-2019"/>
    <s v="F"/>
    <n v="1"/>
    <x v="0"/>
    <n v="0"/>
    <x v="2"/>
    <n v="100"/>
    <s v="headache"/>
  </r>
  <r>
    <n v="1028"/>
    <n v="21.44"/>
    <s v="Healthy Weight"/>
    <n v="1.62"/>
    <n v="56.25"/>
    <n v="103"/>
    <n v="90"/>
    <s v="Differential Risk"/>
    <n v="3"/>
    <n v="2020"/>
    <n v="4"/>
    <n v="5"/>
    <d v="2020-04-05T00:00:00"/>
    <s v="Q2"/>
    <s v="Q2-2020"/>
    <s v="F"/>
    <n v="0"/>
    <x v="1"/>
    <n v="0"/>
    <x v="2"/>
    <n v="103"/>
    <s v="vomiting"/>
  </r>
  <r>
    <n v="1029"/>
    <n v="30.09"/>
    <s v="Obesity"/>
    <n v="1.82"/>
    <n v="99.66"/>
    <n v="126"/>
    <n v="107"/>
    <s v="Differential Risk"/>
    <n v="1"/>
    <n v="2019"/>
    <n v="4"/>
    <n v="6"/>
    <d v="2019-04-06T00:00:00"/>
    <s v="Q2"/>
    <s v="Q2-2019"/>
    <s v="M"/>
    <n v="2"/>
    <x v="2"/>
    <n v="2"/>
    <x v="1"/>
    <n v="100"/>
    <s v="headache"/>
  </r>
  <r>
    <n v="1029"/>
    <n v="31.02"/>
    <s v="Obesity"/>
    <n v="1.82"/>
    <n v="102.76"/>
    <n v="124"/>
    <n v="105"/>
    <s v="Differential Risk"/>
    <n v="2"/>
    <n v="2019"/>
    <n v="10"/>
    <n v="6"/>
    <d v="2019-10-06T00:00:00"/>
    <s v="Q4"/>
    <s v="Q4-2019"/>
    <s v="M"/>
    <n v="2"/>
    <x v="2"/>
    <n v="0"/>
    <x v="2"/>
    <n v="102"/>
    <s v="tinnitus"/>
  </r>
  <r>
    <n v="1029"/>
    <n v="32.97"/>
    <s v="Obesity"/>
    <n v="1.82"/>
    <n v="109.22"/>
    <n v="119"/>
    <n v="100"/>
    <s v="Differential Risk"/>
    <n v="3"/>
    <n v="2020"/>
    <n v="4"/>
    <n v="5"/>
    <d v="2020-04-05T00:00:00"/>
    <s v="Q2"/>
    <s v="Q2-2020"/>
    <s v="M"/>
    <n v="2"/>
    <x v="2"/>
    <n v="0"/>
    <x v="2"/>
    <n v="100"/>
    <s v="headache"/>
  </r>
  <r>
    <n v="1029"/>
    <n v="33.97"/>
    <s v="Obesity"/>
    <n v="1.82"/>
    <n v="112.52"/>
    <n v="104"/>
    <n v="106"/>
    <s v="Differential Risk"/>
    <n v="4"/>
    <n v="2020"/>
    <n v="10"/>
    <n v="5"/>
    <d v="2020-10-05T00:00:00"/>
    <s v="Q4"/>
    <s v="Q4-2020"/>
    <s v="M"/>
    <n v="0"/>
    <x v="1"/>
    <n v="0"/>
    <x v="2"/>
    <n v="100"/>
    <s v="headache"/>
  </r>
  <r>
    <n v="1030"/>
    <n v="23.65"/>
    <s v="Healthy Weight"/>
    <n v="1.62"/>
    <n v="62.06"/>
    <n v="113"/>
    <n v="91"/>
    <s v="Differential Risk"/>
    <n v="1"/>
    <n v="2019"/>
    <n v="4"/>
    <n v="10"/>
    <d v="2019-04-10T00:00:00"/>
    <s v="Q2"/>
    <s v="Q2-2019"/>
    <s v="F"/>
    <n v="1"/>
    <x v="0"/>
    <n v="2"/>
    <x v="1"/>
    <n v="100"/>
    <s v="headache"/>
  </r>
  <r>
    <n v="1030"/>
    <n v="26.46"/>
    <s v="Overweight"/>
    <n v="1.62"/>
    <n v="69.430000000000007"/>
    <n v="128"/>
    <n v="100"/>
    <s v="Differential Risk"/>
    <n v="2"/>
    <n v="2019"/>
    <n v="10"/>
    <n v="10"/>
    <d v="2019-10-10T00:00:00"/>
    <s v="Q4"/>
    <s v="Q4-2019"/>
    <s v="F"/>
    <n v="3"/>
    <x v="3"/>
    <n v="0"/>
    <x v="2"/>
    <n v="105"/>
    <s v="abdominal pain"/>
  </r>
  <r>
    <n v="1030"/>
    <n v="25.4"/>
    <s v="Overweight"/>
    <n v="1.62"/>
    <n v="66.650000000000006"/>
    <n v="129"/>
    <n v="102"/>
    <s v="Differential Risk"/>
    <n v="3"/>
    <n v="2020"/>
    <n v="4"/>
    <n v="9"/>
    <d v="2020-04-09T00:00:00"/>
    <s v="Q2"/>
    <s v="Q2-2020"/>
    <s v="F"/>
    <n v="3"/>
    <x v="3"/>
    <n v="2"/>
    <x v="1"/>
    <n v="105"/>
    <s v="abdominal pain"/>
  </r>
  <r>
    <n v="1030"/>
    <n v="26.2"/>
    <s v="Overweight"/>
    <n v="1.62"/>
    <n v="68.77"/>
    <n v="142"/>
    <n v="99"/>
    <s v="High Risk"/>
    <n v="4"/>
    <n v="2020"/>
    <n v="10"/>
    <n v="9"/>
    <d v="2020-10-09T00:00:00"/>
    <s v="Q4"/>
    <s v="Q4-2020"/>
    <s v="F"/>
    <n v="3"/>
    <x v="3"/>
    <n v="0"/>
    <x v="2"/>
    <n v="101"/>
    <s v="nausea"/>
  </r>
  <r>
    <n v="1031"/>
    <n v="27.93"/>
    <s v="Overweight"/>
    <n v="1.82"/>
    <n v="92.53"/>
    <n v="126"/>
    <n v="112"/>
    <s v="Differential Risk"/>
    <n v="1"/>
    <n v="2019"/>
    <n v="4"/>
    <n v="10"/>
    <d v="2019-04-10T00:00:00"/>
    <s v="Q2"/>
    <s v="Q2-2019"/>
    <s v="M"/>
    <n v="0"/>
    <x v="1"/>
    <n v="1"/>
    <x v="0"/>
    <n v="100"/>
    <s v="headache"/>
  </r>
  <r>
    <n v="1031"/>
    <n v="26.1"/>
    <s v="Overweight"/>
    <n v="1.82"/>
    <n v="86.46"/>
    <n v="127"/>
    <n v="121"/>
    <s v="Differential Risk"/>
    <n v="2"/>
    <n v="2019"/>
    <n v="10"/>
    <n v="10"/>
    <d v="2019-10-10T00:00:00"/>
    <s v="Q4"/>
    <s v="Q4-2019"/>
    <s v="M"/>
    <n v="2"/>
    <x v="2"/>
    <n v="1"/>
    <x v="0"/>
    <n v="101"/>
    <s v="nausea"/>
  </r>
  <r>
    <n v="1031"/>
    <n v="21.47"/>
    <s v="Healthy Weight"/>
    <n v="1.82"/>
    <n v="71.12"/>
    <n v="132"/>
    <n v="121"/>
    <s v="Differential Risk"/>
    <n v="3"/>
    <n v="2020"/>
    <n v="4"/>
    <n v="9"/>
    <d v="2020-04-09T00:00:00"/>
    <s v="Q2"/>
    <s v="Q2-2020"/>
    <s v="M"/>
    <n v="1"/>
    <x v="0"/>
    <n v="2"/>
    <x v="1"/>
    <n v="101"/>
    <s v="nausea"/>
  </r>
  <r>
    <n v="1032"/>
    <n v="27.26"/>
    <s v="Overweight"/>
    <n v="1.82"/>
    <n v="90.29"/>
    <n v="129"/>
    <n v="109"/>
    <s v="Differential Risk"/>
    <n v="1"/>
    <n v="2019"/>
    <n v="4"/>
    <n v="12"/>
    <d v="2019-04-12T00:00:00"/>
    <s v="Q2"/>
    <s v="Q2-2019"/>
    <s v="M"/>
    <n v="1"/>
    <x v="0"/>
    <n v="2"/>
    <x v="1"/>
    <n v="100"/>
    <s v="headache"/>
  </r>
  <r>
    <n v="1032"/>
    <n v="28.61"/>
    <s v="Overweight"/>
    <n v="1.82"/>
    <n v="94.76"/>
    <n v="121"/>
    <n v="105"/>
    <s v="Differential Risk"/>
    <n v="2"/>
    <n v="2019"/>
    <n v="10"/>
    <n v="12"/>
    <d v="2019-10-12T00:00:00"/>
    <s v="Q4"/>
    <s v="Q4-2019"/>
    <s v="M"/>
    <n v="2"/>
    <x v="2"/>
    <n v="1"/>
    <x v="0"/>
    <n v="104"/>
    <s v="itching"/>
  </r>
  <r>
    <n v="1032"/>
    <n v="30.37"/>
    <s v="Obesity"/>
    <n v="1.82"/>
    <n v="100.6"/>
    <n v="120"/>
    <n v="96"/>
    <s v="Differential Risk"/>
    <n v="3"/>
    <n v="2020"/>
    <n v="4"/>
    <n v="11"/>
    <d v="2020-04-11T00:00:00"/>
    <s v="Q2"/>
    <s v="Q2-2020"/>
    <s v="M"/>
    <n v="2"/>
    <x v="2"/>
    <n v="2"/>
    <x v="1"/>
    <n v="104"/>
    <s v="itching"/>
  </r>
  <r>
    <n v="1032"/>
    <n v="33.340000000000003"/>
    <s v="Obesity"/>
    <n v="1.82"/>
    <n v="110.43"/>
    <n v="120"/>
    <n v="100"/>
    <s v="Differential Risk"/>
    <n v="4"/>
    <n v="2020"/>
    <n v="10"/>
    <n v="11"/>
    <d v="2020-10-11T00:00:00"/>
    <s v="Q4"/>
    <s v="Q4-2020"/>
    <s v="M"/>
    <n v="3"/>
    <x v="3"/>
    <n v="0"/>
    <x v="2"/>
    <n v="102"/>
    <s v="tinnitus"/>
  </r>
  <r>
    <n v="1032"/>
    <n v="32.81"/>
    <s v="Obesity"/>
    <n v="1.82"/>
    <n v="108.69"/>
    <n v="121"/>
    <n v="96"/>
    <s v="Differential Risk"/>
    <n v="5"/>
    <n v="2021"/>
    <n v="4"/>
    <n v="11"/>
    <d v="2021-04-11T00:00:00"/>
    <s v="Q2"/>
    <s v="Q2-2021"/>
    <s v="M"/>
    <n v="3"/>
    <x v="3"/>
    <n v="0"/>
    <x v="2"/>
    <n v="100"/>
    <s v="headache"/>
  </r>
  <r>
    <n v="1033"/>
    <n v="31.25"/>
    <s v="Obesity"/>
    <n v="1.82"/>
    <n v="103.52"/>
    <n v="128"/>
    <n v="92"/>
    <s v="Differential Risk"/>
    <n v="1"/>
    <n v="2019"/>
    <n v="4"/>
    <n v="12"/>
    <d v="2019-04-12T00:00:00"/>
    <s v="Q2"/>
    <s v="Q2-2019"/>
    <s v="M"/>
    <n v="2"/>
    <x v="2"/>
    <n v="1"/>
    <x v="0"/>
    <n v="104"/>
    <s v="itching"/>
  </r>
  <r>
    <n v="1033"/>
    <n v="36.049999999999997"/>
    <s v="Obesity"/>
    <n v="1.82"/>
    <n v="119.41"/>
    <n v="129"/>
    <n v="91"/>
    <s v="Differential Risk"/>
    <n v="2"/>
    <n v="2019"/>
    <n v="10"/>
    <n v="12"/>
    <d v="2019-10-12T00:00:00"/>
    <s v="Q4"/>
    <s v="Q4-2019"/>
    <s v="M"/>
    <n v="2"/>
    <x v="2"/>
    <n v="0"/>
    <x v="2"/>
    <n v="105"/>
    <s v="abdominal pain"/>
  </r>
  <r>
    <n v="1033"/>
    <n v="38.82"/>
    <s v="Obesity"/>
    <n v="1.82"/>
    <n v="128.59"/>
    <n v="128"/>
    <n v="89"/>
    <s v="Differential Risk"/>
    <n v="3"/>
    <n v="2020"/>
    <n v="4"/>
    <n v="11"/>
    <d v="2020-04-11T00:00:00"/>
    <s v="Q2"/>
    <s v="Q2-2020"/>
    <s v="M"/>
    <n v="2"/>
    <x v="2"/>
    <n v="0"/>
    <x v="2"/>
    <n v="105"/>
    <s v="abdominal pain"/>
  </r>
  <r>
    <n v="1033"/>
    <n v="38.25"/>
    <s v="Obesity"/>
    <n v="1.82"/>
    <n v="126.69"/>
    <n v="133"/>
    <n v="90"/>
    <s v="Differential Risk"/>
    <n v="4"/>
    <n v="2020"/>
    <n v="10"/>
    <n v="11"/>
    <d v="2020-10-11T00:00:00"/>
    <s v="Q4"/>
    <s v="Q4-2020"/>
    <s v="M"/>
    <n v="0"/>
    <x v="1"/>
    <n v="0"/>
    <x v="2"/>
    <n v="106"/>
    <s v="dizziness"/>
  </r>
  <r>
    <n v="1033"/>
    <n v="36.979999999999997"/>
    <s v="Obesity"/>
    <n v="1.82"/>
    <n v="122.49"/>
    <n v="131"/>
    <n v="95"/>
    <s v="Differential Risk"/>
    <n v="5"/>
    <n v="2021"/>
    <n v="4"/>
    <n v="11"/>
    <d v="2021-04-11T00:00:00"/>
    <s v="Q2"/>
    <s v="Q2-2021"/>
    <s v="M"/>
    <n v="3"/>
    <x v="3"/>
    <n v="0"/>
    <x v="2"/>
    <n v="100"/>
    <s v="headache"/>
  </r>
  <r>
    <n v="1033"/>
    <n v="34.67"/>
    <s v="Obesity"/>
    <n v="1.82"/>
    <n v="114.84"/>
    <n v="130"/>
    <n v="100"/>
    <s v="Differential Risk"/>
    <n v="6"/>
    <n v="2021"/>
    <n v="10"/>
    <n v="11"/>
    <d v="2021-10-11T00:00:00"/>
    <s v="Q4"/>
    <s v="Q4-2021"/>
    <s v="M"/>
    <n v="0"/>
    <x v="1"/>
    <n v="0"/>
    <x v="2"/>
    <n v="100"/>
    <s v="headache"/>
  </r>
  <r>
    <n v="1034"/>
    <n v="24.75"/>
    <s v="Healthy Weight"/>
    <n v="1.62"/>
    <n v="64.95"/>
    <n v="121"/>
    <n v="112"/>
    <s v="Differential Risk"/>
    <n v="1"/>
    <n v="2019"/>
    <n v="4"/>
    <n v="14"/>
    <d v="2019-04-14T00:00:00"/>
    <s v="Q2"/>
    <s v="Q2-2019"/>
    <s v="F"/>
    <n v="1"/>
    <x v="0"/>
    <n v="2"/>
    <x v="1"/>
    <n v="101"/>
    <s v="nausea"/>
  </r>
  <r>
    <n v="1034"/>
    <n v="23.65"/>
    <s v="Healthy Weight"/>
    <n v="1.62"/>
    <n v="62.06"/>
    <n v="129"/>
    <n v="113"/>
    <s v="Differential Risk"/>
    <n v="2"/>
    <n v="2019"/>
    <n v="10"/>
    <n v="14"/>
    <d v="2019-10-14T00:00:00"/>
    <s v="Q4"/>
    <s v="Q4-2019"/>
    <s v="F"/>
    <n v="2"/>
    <x v="2"/>
    <n v="2"/>
    <x v="1"/>
    <n v="104"/>
    <s v="itching"/>
  </r>
  <r>
    <n v="1034"/>
    <n v="23.18"/>
    <s v="Healthy Weight"/>
    <n v="1.62"/>
    <n v="60.84"/>
    <n v="135"/>
    <n v="115"/>
    <s v="High Risk"/>
    <n v="3"/>
    <n v="2020"/>
    <n v="4"/>
    <n v="13"/>
    <d v="2020-04-13T00:00:00"/>
    <s v="Q2"/>
    <s v="Q2-2020"/>
    <s v="F"/>
    <n v="1"/>
    <x v="0"/>
    <n v="2"/>
    <x v="1"/>
    <n v="105"/>
    <s v="abdominal pain"/>
  </r>
  <r>
    <n v="1034"/>
    <n v="23.86"/>
    <s v="Healthy Weight"/>
    <n v="1.62"/>
    <n v="62.61"/>
    <n v="130"/>
    <n v="106"/>
    <s v="Differential Risk"/>
    <n v="4"/>
    <n v="2020"/>
    <n v="10"/>
    <n v="13"/>
    <d v="2020-10-13T00:00:00"/>
    <s v="Q4"/>
    <s v="Q4-2020"/>
    <s v="F"/>
    <n v="0"/>
    <x v="1"/>
    <n v="2"/>
    <x v="1"/>
    <n v="100"/>
    <s v="headache"/>
  </r>
  <r>
    <n v="1035"/>
    <n v="18.350000000000001"/>
    <s v="Underweight"/>
    <n v="1.62"/>
    <n v="48.17"/>
    <n v="108"/>
    <n v="92"/>
    <s v="Differential Risk"/>
    <n v="1"/>
    <n v="2019"/>
    <n v="4"/>
    <n v="15"/>
    <d v="2019-04-15T00:00:00"/>
    <s v="Q2"/>
    <s v="Q2-2019"/>
    <s v="F"/>
    <n v="0"/>
    <x v="1"/>
    <n v="2"/>
    <x v="1"/>
    <n v="100"/>
    <s v="headache"/>
  </r>
  <r>
    <n v="1035"/>
    <n v="18.239999999999998"/>
    <s v="Underweight"/>
    <n v="1.62"/>
    <n v="47.87"/>
    <n v="115"/>
    <n v="94"/>
    <s v="Differential Risk"/>
    <n v="2"/>
    <n v="2019"/>
    <n v="10"/>
    <n v="15"/>
    <d v="2019-10-15T00:00:00"/>
    <s v="Q4"/>
    <s v="Q4-2019"/>
    <s v="F"/>
    <n v="2"/>
    <x v="2"/>
    <n v="0"/>
    <x v="2"/>
    <n v="100"/>
    <s v="headache"/>
  </r>
  <r>
    <n v="1035"/>
    <n v="18.37"/>
    <s v="Underweight"/>
    <n v="1.62"/>
    <n v="48.2"/>
    <n v="116"/>
    <n v="95"/>
    <s v="Differential Risk"/>
    <n v="3"/>
    <n v="2020"/>
    <n v="4"/>
    <n v="14"/>
    <d v="2020-04-14T00:00:00"/>
    <s v="Q2"/>
    <s v="Q2-2020"/>
    <s v="F"/>
    <n v="1"/>
    <x v="0"/>
    <n v="2"/>
    <x v="1"/>
    <n v="100"/>
    <s v="headache"/>
  </r>
  <r>
    <n v="1035"/>
    <n v="19.8"/>
    <s v="Healthy Weight"/>
    <n v="1.62"/>
    <n v="51.95"/>
    <n v="113"/>
    <n v="101"/>
    <s v="Differential Risk"/>
    <n v="4"/>
    <n v="2020"/>
    <n v="10"/>
    <n v="14"/>
    <d v="2020-10-14T00:00:00"/>
    <s v="Q4"/>
    <s v="Q4-2020"/>
    <s v="F"/>
    <n v="1"/>
    <x v="0"/>
    <n v="1"/>
    <x v="0"/>
    <n v="107"/>
    <s v="skin rash"/>
  </r>
  <r>
    <n v="1036"/>
    <n v="25.04"/>
    <s v="Overweight"/>
    <n v="1.82"/>
    <n v="82.96"/>
    <n v="125"/>
    <n v="139"/>
    <s v="Differential Risk"/>
    <n v="1"/>
    <n v="2019"/>
    <n v="4"/>
    <n v="18"/>
    <d v="2019-04-18T00:00:00"/>
    <s v="Q2"/>
    <s v="Q2-2019"/>
    <s v="M"/>
    <n v="1"/>
    <x v="0"/>
    <n v="1"/>
    <x v="0"/>
    <n v="100"/>
    <s v="headache"/>
  </r>
  <r>
    <n v="1036"/>
    <n v="23.17"/>
    <s v="Healthy Weight"/>
    <n v="1.82"/>
    <n v="76.760000000000005"/>
    <n v="131"/>
    <n v="139"/>
    <s v="Differential Risk"/>
    <n v="2"/>
    <n v="2019"/>
    <n v="10"/>
    <n v="18"/>
    <d v="2019-10-18T00:00:00"/>
    <s v="Q4"/>
    <s v="Q4-2019"/>
    <s v="M"/>
    <n v="1"/>
    <x v="0"/>
    <n v="1"/>
    <x v="0"/>
    <n v="106"/>
    <s v="dizziness"/>
  </r>
  <r>
    <n v="1036"/>
    <n v="19.940000000000001"/>
    <s v="Healthy Weight"/>
    <n v="1.82"/>
    <n v="66.03"/>
    <n v="131"/>
    <n v="140"/>
    <s v="Differential Risk"/>
    <n v="3"/>
    <n v="2020"/>
    <n v="4"/>
    <n v="17"/>
    <d v="2020-04-17T00:00:00"/>
    <s v="Q2"/>
    <s v="Q2-2020"/>
    <s v="M"/>
    <n v="2"/>
    <x v="2"/>
    <n v="2"/>
    <x v="1"/>
    <n v="107"/>
    <s v="skin rash"/>
  </r>
  <r>
    <n v="1036"/>
    <n v="19.12"/>
    <s v="Healthy Weight"/>
    <n v="1.82"/>
    <n v="63.34"/>
    <n v="135"/>
    <n v="149"/>
    <s v="High Risk"/>
    <n v="4"/>
    <n v="2020"/>
    <n v="10"/>
    <n v="17"/>
    <d v="2020-10-17T00:00:00"/>
    <s v="Q4"/>
    <s v="Q4-2020"/>
    <s v="M"/>
    <n v="2"/>
    <x v="2"/>
    <n v="0"/>
    <x v="2"/>
    <n v="101"/>
    <s v="nausea"/>
  </r>
  <r>
    <n v="1036"/>
    <n v="14.99"/>
    <s v="Underweight"/>
    <n v="1.82"/>
    <n v="49.64"/>
    <n v="139"/>
    <n v="143"/>
    <s v="High Risk"/>
    <n v="5"/>
    <n v="2021"/>
    <n v="4"/>
    <n v="17"/>
    <d v="2021-04-17T00:00:00"/>
    <s v="Q2"/>
    <s v="Q2-2021"/>
    <s v="M"/>
    <n v="2"/>
    <x v="2"/>
    <n v="0"/>
    <x v="2"/>
    <n v="101"/>
    <s v="nausea"/>
  </r>
  <r>
    <n v="1036"/>
    <n v="14"/>
    <s v="Underweight"/>
    <n v="1.82"/>
    <n v="46.36"/>
    <n v="141"/>
    <n v="146"/>
    <s v="High Risk"/>
    <n v="6"/>
    <n v="2021"/>
    <n v="10"/>
    <n v="17"/>
    <d v="2021-10-17T00:00:00"/>
    <s v="Q4"/>
    <s v="Q4-2021"/>
    <s v="M"/>
    <n v="2"/>
    <x v="2"/>
    <n v="2"/>
    <x v="1"/>
    <n v="100"/>
    <s v="headache"/>
  </r>
  <r>
    <n v="1037"/>
    <n v="22.84"/>
    <s v="Healthy Weight"/>
    <n v="1.62"/>
    <n v="59.93"/>
    <n v="131"/>
    <n v="89"/>
    <s v="Differential Risk"/>
    <n v="1"/>
    <n v="2019"/>
    <n v="4"/>
    <n v="18"/>
    <d v="2019-04-18T00:00:00"/>
    <s v="Q2"/>
    <s v="Q2-2019"/>
    <s v="F"/>
    <n v="1"/>
    <x v="0"/>
    <n v="2"/>
    <x v="1"/>
    <n v="100"/>
    <s v="headache"/>
  </r>
  <r>
    <n v="1037"/>
    <n v="21.56"/>
    <s v="Healthy Weight"/>
    <n v="1.62"/>
    <n v="56.58"/>
    <n v="126"/>
    <n v="89"/>
    <s v="Differential Risk"/>
    <n v="2"/>
    <n v="2019"/>
    <n v="10"/>
    <n v="18"/>
    <d v="2019-10-18T00:00:00"/>
    <s v="Q4"/>
    <s v="Q4-2019"/>
    <s v="F"/>
    <n v="1"/>
    <x v="0"/>
    <n v="2"/>
    <x v="1"/>
    <n v="109"/>
    <s v="hallucinations"/>
  </r>
  <r>
    <n v="1037"/>
    <n v="18.07"/>
    <s v="Underweight"/>
    <n v="1.62"/>
    <n v="47.43"/>
    <n v="128"/>
    <n v="100"/>
    <s v="Differential Risk"/>
    <n v="3"/>
    <n v="2020"/>
    <n v="4"/>
    <n v="17"/>
    <d v="2020-04-17T00:00:00"/>
    <s v="Q2"/>
    <s v="Q2-2020"/>
    <s v="F"/>
    <n v="2"/>
    <x v="2"/>
    <n v="1"/>
    <x v="0"/>
    <n v="100"/>
    <s v="headache"/>
  </r>
  <r>
    <n v="1037"/>
    <n v="21.51"/>
    <s v="Healthy Weight"/>
    <n v="1.62"/>
    <n v="56.44"/>
    <n v="133"/>
    <n v="108"/>
    <s v="Differential Risk"/>
    <n v="4"/>
    <n v="2020"/>
    <n v="10"/>
    <n v="17"/>
    <d v="2020-10-17T00:00:00"/>
    <s v="Q4"/>
    <s v="Q4-2020"/>
    <s v="F"/>
    <n v="1"/>
    <x v="0"/>
    <n v="1"/>
    <x v="0"/>
    <n v="108"/>
    <s v="palpitations"/>
  </r>
  <r>
    <n v="1037"/>
    <n v="20.55"/>
    <s v="Healthy Weight"/>
    <n v="1.62"/>
    <n v="53.92"/>
    <n v="140"/>
    <n v="103"/>
    <s v="High Risk"/>
    <n v="5"/>
    <n v="2021"/>
    <n v="4"/>
    <n v="17"/>
    <d v="2021-04-17T00:00:00"/>
    <s v="Q2"/>
    <s v="Q2-2021"/>
    <s v="F"/>
    <n v="0"/>
    <x v="1"/>
    <n v="1"/>
    <x v="0"/>
    <n v="109"/>
    <s v="hallucinations"/>
  </r>
  <r>
    <n v="1038"/>
    <n v="22.09"/>
    <s v="Healthy Weight"/>
    <n v="1.82"/>
    <n v="73.180000000000007"/>
    <n v="130"/>
    <n v="116"/>
    <s v="Differential Risk"/>
    <n v="1"/>
    <n v="2019"/>
    <n v="4"/>
    <n v="18"/>
    <d v="2019-04-18T00:00:00"/>
    <s v="Q2"/>
    <s v="Q2-2019"/>
    <s v="M"/>
    <n v="1"/>
    <x v="0"/>
    <n v="2"/>
    <x v="1"/>
    <n v="102"/>
    <s v="tinnitus"/>
  </r>
  <r>
    <n v="1038"/>
    <n v="23.54"/>
    <s v="Healthy Weight"/>
    <n v="1.82"/>
    <n v="77.97"/>
    <n v="125"/>
    <n v="118"/>
    <s v="Differential Risk"/>
    <n v="2"/>
    <n v="2019"/>
    <n v="10"/>
    <n v="18"/>
    <d v="2019-10-18T00:00:00"/>
    <s v="Q4"/>
    <s v="Q4-2019"/>
    <s v="M"/>
    <n v="0"/>
    <x v="1"/>
    <n v="1"/>
    <x v="0"/>
    <n v="100"/>
    <s v="headache"/>
  </r>
  <r>
    <n v="1038"/>
    <n v="24.38"/>
    <s v="Healthy Weight"/>
    <n v="1.82"/>
    <n v="80.739999999999995"/>
    <n v="129"/>
    <n v="120"/>
    <s v="Differential Risk"/>
    <n v="3"/>
    <n v="2020"/>
    <n v="4"/>
    <n v="17"/>
    <d v="2020-04-17T00:00:00"/>
    <s v="Q2"/>
    <s v="Q2-2020"/>
    <s v="M"/>
    <n v="1"/>
    <x v="0"/>
    <n v="2"/>
    <x v="1"/>
    <n v="100"/>
    <s v="headache"/>
  </r>
  <r>
    <n v="1038"/>
    <n v="23.53"/>
    <s v="Healthy Weight"/>
    <n v="1.82"/>
    <n v="77.930000000000007"/>
    <n v="122"/>
    <n v="120"/>
    <s v="Differential Risk"/>
    <n v="4"/>
    <n v="2020"/>
    <n v="10"/>
    <n v="17"/>
    <d v="2020-10-17T00:00:00"/>
    <s v="Q4"/>
    <s v="Q4-2020"/>
    <s v="M"/>
    <n v="2"/>
    <x v="2"/>
    <n v="2"/>
    <x v="1"/>
    <n v="100"/>
    <s v="headache"/>
  </r>
  <r>
    <n v="1039"/>
    <n v="23.76"/>
    <s v="Healthy Weight"/>
    <n v="1.62"/>
    <n v="62.36"/>
    <n v="127"/>
    <n v="115"/>
    <s v="Differential Risk"/>
    <n v="1"/>
    <n v="2019"/>
    <n v="4"/>
    <n v="22"/>
    <d v="2019-04-22T00:00:00"/>
    <s v="Q2"/>
    <s v="Q2-2019"/>
    <s v="F"/>
    <n v="3"/>
    <x v="3"/>
    <n v="2"/>
    <x v="1"/>
    <n v="106"/>
    <s v="dizziness"/>
  </r>
  <r>
    <n v="1039"/>
    <n v="23.77"/>
    <s v="Healthy Weight"/>
    <n v="1.62"/>
    <n v="62.38"/>
    <n v="119"/>
    <n v="113"/>
    <s v="Differential Risk"/>
    <n v="2"/>
    <n v="2019"/>
    <n v="10"/>
    <n v="22"/>
    <d v="2019-10-22T00:00:00"/>
    <s v="Q4"/>
    <s v="Q4-2019"/>
    <s v="F"/>
    <n v="0"/>
    <x v="1"/>
    <n v="2"/>
    <x v="1"/>
    <n v="100"/>
    <s v="headache"/>
  </r>
  <r>
    <n v="1039"/>
    <n v="23.81"/>
    <s v="Healthy Weight"/>
    <n v="1.62"/>
    <n v="62.48"/>
    <n v="118"/>
    <n v="111"/>
    <s v="Differential Risk"/>
    <n v="3"/>
    <n v="2020"/>
    <n v="4"/>
    <n v="21"/>
    <d v="2020-04-21T00:00:00"/>
    <s v="Q2"/>
    <s v="Q2-2020"/>
    <s v="F"/>
    <n v="1"/>
    <x v="0"/>
    <n v="2"/>
    <x v="1"/>
    <n v="100"/>
    <s v="headache"/>
  </r>
  <r>
    <n v="1039"/>
    <n v="22.83"/>
    <s v="Healthy Weight"/>
    <n v="1.62"/>
    <n v="59.92"/>
    <n v="118"/>
    <n v="110"/>
    <s v="Differential Risk"/>
    <n v="4"/>
    <n v="2020"/>
    <n v="10"/>
    <n v="21"/>
    <d v="2020-10-21T00:00:00"/>
    <s v="Q4"/>
    <s v="Q4-2020"/>
    <s v="F"/>
    <n v="2"/>
    <x v="2"/>
    <n v="2"/>
    <x v="1"/>
    <n v="100"/>
    <s v="headache"/>
  </r>
  <r>
    <n v="1039"/>
    <n v="22.25"/>
    <s v="Healthy Weight"/>
    <n v="1.62"/>
    <n v="58.38"/>
    <n v="127"/>
    <n v="109"/>
    <s v="Differential Risk"/>
    <n v="5"/>
    <n v="2021"/>
    <n v="4"/>
    <n v="21"/>
    <d v="2021-04-21T00:00:00"/>
    <s v="Q2"/>
    <s v="Q2-2021"/>
    <s v="F"/>
    <n v="2"/>
    <x v="2"/>
    <n v="2"/>
    <x v="1"/>
    <n v="104"/>
    <s v="itching"/>
  </r>
  <r>
    <n v="1040"/>
    <n v="21.94"/>
    <s v="Healthy Weight"/>
    <n v="1.62"/>
    <n v="57.58"/>
    <n v="125"/>
    <n v="106"/>
    <s v="Differential Risk"/>
    <n v="1"/>
    <n v="2019"/>
    <n v="4"/>
    <n v="23"/>
    <d v="2019-04-23T00:00:00"/>
    <s v="Q2"/>
    <s v="Q2-2019"/>
    <s v="F"/>
    <n v="2"/>
    <x v="2"/>
    <n v="2"/>
    <x v="1"/>
    <n v="103"/>
    <s v="vomiting"/>
  </r>
  <r>
    <n v="1040"/>
    <n v="18.23"/>
    <s v="Underweight"/>
    <n v="1.62"/>
    <n v="47.84"/>
    <n v="129"/>
    <n v="113"/>
    <s v="Differential Risk"/>
    <n v="2"/>
    <n v="2019"/>
    <n v="10"/>
    <n v="23"/>
    <d v="2019-10-23T00:00:00"/>
    <s v="Q4"/>
    <s v="Q4-2019"/>
    <s v="F"/>
    <n v="1"/>
    <x v="0"/>
    <n v="1"/>
    <x v="0"/>
    <n v="100"/>
    <s v="headache"/>
  </r>
  <r>
    <n v="1040"/>
    <n v="16.62"/>
    <s v="Underweight"/>
    <n v="1.62"/>
    <n v="43.61"/>
    <n v="121"/>
    <n v="109"/>
    <s v="Differential Risk"/>
    <n v="3"/>
    <n v="2020"/>
    <n v="4"/>
    <n v="22"/>
    <d v="2020-04-22T00:00:00"/>
    <s v="Q2"/>
    <s v="Q2-2020"/>
    <s v="F"/>
    <n v="3"/>
    <x v="3"/>
    <n v="1"/>
    <x v="0"/>
    <n v="101"/>
    <s v="nausea"/>
  </r>
  <r>
    <n v="1041"/>
    <n v="22.8"/>
    <s v="Healthy Weight"/>
    <n v="1.62"/>
    <n v="59.84"/>
    <n v="123"/>
    <n v="123"/>
    <s v="Differential Risk"/>
    <n v="1"/>
    <n v="2019"/>
    <n v="4"/>
    <n v="25"/>
    <d v="2019-04-25T00:00:00"/>
    <s v="Q2"/>
    <s v="Q2-2019"/>
    <s v="F"/>
    <n v="2"/>
    <x v="2"/>
    <n v="1"/>
    <x v="0"/>
    <n v="101"/>
    <s v="nausea"/>
  </r>
  <r>
    <n v="1041"/>
    <n v="23.91"/>
    <s v="Healthy Weight"/>
    <n v="1.62"/>
    <n v="62.75"/>
    <n v="123"/>
    <n v="125"/>
    <s v="Differential Risk"/>
    <n v="2"/>
    <n v="2019"/>
    <n v="10"/>
    <n v="25"/>
    <d v="2019-10-25T00:00:00"/>
    <s v="Q4"/>
    <s v="Q4-2019"/>
    <s v="F"/>
    <n v="2"/>
    <x v="2"/>
    <n v="1"/>
    <x v="0"/>
    <n v="100"/>
    <s v="headache"/>
  </r>
  <r>
    <n v="1041"/>
    <n v="24.34"/>
    <s v="Healthy Weight"/>
    <n v="1.62"/>
    <n v="63.87"/>
    <n v="123"/>
    <n v="130"/>
    <s v="Differential Risk"/>
    <n v="3"/>
    <n v="2020"/>
    <n v="4"/>
    <n v="24"/>
    <d v="2020-04-24T00:00:00"/>
    <s v="Q2"/>
    <s v="Q2-2020"/>
    <s v="F"/>
    <n v="1"/>
    <x v="0"/>
    <n v="1"/>
    <x v="0"/>
    <n v="101"/>
    <s v="nausea"/>
  </r>
  <r>
    <n v="1042"/>
    <n v="25.09"/>
    <s v="Overweight"/>
    <n v="1.62"/>
    <n v="65.83"/>
    <n v="109"/>
    <n v="92"/>
    <s v="Differential Risk"/>
    <n v="1"/>
    <n v="2019"/>
    <n v="4"/>
    <n v="26"/>
    <d v="2019-04-26T00:00:00"/>
    <s v="Q2"/>
    <s v="Q2-2019"/>
    <s v="F"/>
    <n v="2"/>
    <x v="2"/>
    <n v="0"/>
    <x v="2"/>
    <n v="103"/>
    <s v="vomiting"/>
  </r>
  <r>
    <n v="1042"/>
    <n v="27.9"/>
    <s v="Overweight"/>
    <n v="1.62"/>
    <n v="73.209999999999994"/>
    <n v="112"/>
    <n v="88"/>
    <s v="Differential Risk"/>
    <n v="2"/>
    <n v="2019"/>
    <n v="10"/>
    <n v="26"/>
    <d v="2019-10-26T00:00:00"/>
    <s v="Q4"/>
    <s v="Q4-2019"/>
    <s v="F"/>
    <n v="2"/>
    <x v="2"/>
    <n v="0"/>
    <x v="2"/>
    <n v="104"/>
    <s v="itching"/>
  </r>
  <r>
    <n v="1042"/>
    <n v="26.21"/>
    <s v="Overweight"/>
    <n v="1.62"/>
    <n v="68.78"/>
    <n v="112"/>
    <n v="94"/>
    <s v="Differential Risk"/>
    <n v="3"/>
    <n v="2020"/>
    <n v="4"/>
    <n v="25"/>
    <d v="2020-04-25T00:00:00"/>
    <s v="Q2"/>
    <s v="Q2-2020"/>
    <s v="F"/>
    <n v="3"/>
    <x v="3"/>
    <n v="2"/>
    <x v="1"/>
    <n v="106"/>
    <s v="dizziness"/>
  </r>
  <r>
    <n v="1042"/>
    <n v="26.9"/>
    <s v="Overweight"/>
    <n v="1.62"/>
    <n v="70.59"/>
    <n v="115"/>
    <n v="96"/>
    <s v="Differential Risk"/>
    <n v="4"/>
    <n v="2020"/>
    <n v="10"/>
    <n v="25"/>
    <d v="2020-10-25T00:00:00"/>
    <s v="Q4"/>
    <s v="Q4-2020"/>
    <s v="F"/>
    <n v="3"/>
    <x v="3"/>
    <n v="0"/>
    <x v="2"/>
    <n v="100"/>
    <s v="headache"/>
  </r>
  <r>
    <n v="1043"/>
    <n v="23.71"/>
    <s v="Healthy Weight"/>
    <n v="1.62"/>
    <n v="62.22"/>
    <n v="111"/>
    <n v="85"/>
    <s v="Differential Risk"/>
    <n v="1"/>
    <n v="2019"/>
    <n v="4"/>
    <n v="30"/>
    <d v="2019-04-30T00:00:00"/>
    <s v="Q2"/>
    <s v="Q2-2019"/>
    <s v="F"/>
    <n v="1"/>
    <x v="0"/>
    <n v="1"/>
    <x v="0"/>
    <n v="100"/>
    <s v="headache"/>
  </r>
  <r>
    <n v="1043"/>
    <n v="24.01"/>
    <s v="Healthy Weight"/>
    <n v="1.62"/>
    <n v="63.01"/>
    <n v="112"/>
    <n v="89"/>
    <s v="Differential Risk"/>
    <n v="2"/>
    <n v="2019"/>
    <n v="10"/>
    <n v="30"/>
    <d v="2019-10-30T00:00:00"/>
    <s v="Q4"/>
    <s v="Q4-2019"/>
    <s v="F"/>
    <n v="1"/>
    <x v="0"/>
    <n v="2"/>
    <x v="1"/>
    <n v="103"/>
    <s v="vomiting"/>
  </r>
  <r>
    <n v="1043"/>
    <n v="23.12"/>
    <s v="Healthy Weight"/>
    <n v="1.62"/>
    <n v="60.69"/>
    <n v="121"/>
    <n v="88"/>
    <s v="Differential Risk"/>
    <n v="3"/>
    <n v="2020"/>
    <n v="4"/>
    <n v="29"/>
    <d v="2020-04-29T00:00:00"/>
    <s v="Q2"/>
    <s v="Q2-2020"/>
    <s v="F"/>
    <n v="2"/>
    <x v="2"/>
    <n v="0"/>
    <x v="2"/>
    <n v="100"/>
    <s v="headache"/>
  </r>
  <r>
    <n v="1043"/>
    <n v="20.61"/>
    <s v="Healthy Weight"/>
    <n v="1.62"/>
    <n v="54.09"/>
    <n v="130"/>
    <n v="96"/>
    <s v="Differential Risk"/>
    <n v="4"/>
    <n v="2020"/>
    <n v="10"/>
    <n v="29"/>
    <d v="2020-10-29T00:00:00"/>
    <s v="Q4"/>
    <s v="Q4-2020"/>
    <s v="F"/>
    <n v="1"/>
    <x v="0"/>
    <n v="2"/>
    <x v="1"/>
    <n v="108"/>
    <s v="palpitations"/>
  </r>
  <r>
    <n v="1043"/>
    <n v="23.23"/>
    <s v="Healthy Weight"/>
    <n v="1.62"/>
    <n v="60.96"/>
    <n v="130"/>
    <n v="88"/>
    <s v="Differential Risk"/>
    <n v="5"/>
    <n v="2021"/>
    <n v="4"/>
    <n v="29"/>
    <d v="2021-04-29T00:00:00"/>
    <s v="Q2"/>
    <s v="Q2-2021"/>
    <s v="F"/>
    <n v="0"/>
    <x v="1"/>
    <n v="1"/>
    <x v="0"/>
    <n v="103"/>
    <s v="vomiting"/>
  </r>
  <r>
    <n v="1044"/>
    <n v="24.22"/>
    <s v="Healthy Weight"/>
    <n v="1.62"/>
    <n v="63.56"/>
    <n v="130"/>
    <n v="121"/>
    <s v="Differential Risk"/>
    <n v="1"/>
    <n v="2019"/>
    <n v="5"/>
    <n v="1"/>
    <d v="2019-05-01T00:00:00"/>
    <s v="Q2"/>
    <s v="Q2-2019"/>
    <s v="F"/>
    <n v="0"/>
    <x v="1"/>
    <n v="1"/>
    <x v="0"/>
    <n v="100"/>
    <s v="headache"/>
  </r>
  <r>
    <n v="1044"/>
    <n v="26.43"/>
    <s v="Overweight"/>
    <n v="1.62"/>
    <n v="69.36"/>
    <n v="136"/>
    <n v="110"/>
    <s v="High Risk"/>
    <n v="2"/>
    <n v="2019"/>
    <n v="10"/>
    <n v="31"/>
    <d v="2019-10-31T00:00:00"/>
    <s v="Q4"/>
    <s v="Q4-2019"/>
    <s v="F"/>
    <n v="3"/>
    <x v="3"/>
    <n v="2"/>
    <x v="1"/>
    <n v="101"/>
    <s v="nausea"/>
  </r>
  <r>
    <n v="1044"/>
    <n v="27.05"/>
    <s v="Overweight"/>
    <n v="1.62"/>
    <n v="70.989999999999995"/>
    <n v="132"/>
    <n v="112"/>
    <s v="Differential Risk"/>
    <n v="3"/>
    <n v="2020"/>
    <n v="4"/>
    <n v="30"/>
    <d v="2020-04-30T00:00:00"/>
    <s v="Q2"/>
    <s v="Q2-2020"/>
    <s v="F"/>
    <n v="3"/>
    <x v="3"/>
    <n v="2"/>
    <x v="1"/>
    <n v="104"/>
    <s v="itching"/>
  </r>
  <r>
    <n v="1044"/>
    <n v="26.99"/>
    <s v="Overweight"/>
    <n v="1.62"/>
    <n v="70.84"/>
    <n v="131"/>
    <n v="102"/>
    <s v="Differential Risk"/>
    <n v="4"/>
    <n v="2020"/>
    <n v="10"/>
    <n v="30"/>
    <d v="2020-10-30T00:00:00"/>
    <s v="Q4"/>
    <s v="Q4-2020"/>
    <s v="F"/>
    <n v="2"/>
    <x v="2"/>
    <n v="0"/>
    <x v="2"/>
    <n v="101"/>
    <s v="nausea"/>
  </r>
  <r>
    <n v="1045"/>
    <n v="18.760000000000002"/>
    <s v="Healthy Weight"/>
    <n v="1.62"/>
    <n v="49.23"/>
    <n v="109"/>
    <n v="92"/>
    <s v="Differential Risk"/>
    <n v="1"/>
    <n v="2019"/>
    <n v="5"/>
    <n v="3"/>
    <d v="2019-05-03T00:00:00"/>
    <s v="Q2"/>
    <s v="Q2-2019"/>
    <s v="F"/>
    <n v="1"/>
    <x v="0"/>
    <n v="1"/>
    <x v="0"/>
    <n v="100"/>
    <s v="headache"/>
  </r>
  <r>
    <n v="1045"/>
    <n v="22.86"/>
    <s v="Healthy Weight"/>
    <n v="1.62"/>
    <n v="59.98"/>
    <n v="101"/>
    <n v="89"/>
    <s v="Differential Risk"/>
    <n v="2"/>
    <n v="2019"/>
    <n v="11"/>
    <n v="2"/>
    <d v="2019-11-02T00:00:00"/>
    <s v="Q4"/>
    <s v="Q4-2019"/>
    <s v="F"/>
    <n v="0"/>
    <x v="1"/>
    <n v="2"/>
    <x v="1"/>
    <n v="103"/>
    <s v="vomiting"/>
  </r>
  <r>
    <n v="1045"/>
    <n v="24.09"/>
    <s v="Healthy Weight"/>
    <n v="1.62"/>
    <n v="63.22"/>
    <n v="107"/>
    <n v="93"/>
    <s v="Differential Risk"/>
    <n v="3"/>
    <n v="2020"/>
    <n v="5"/>
    <n v="2"/>
    <d v="2020-05-02T00:00:00"/>
    <s v="Q2"/>
    <s v="Q2-2020"/>
    <s v="F"/>
    <n v="1"/>
    <x v="0"/>
    <n v="2"/>
    <x v="1"/>
    <n v="102"/>
    <s v="tinnitus"/>
  </r>
  <r>
    <n v="1045"/>
    <n v="20.8"/>
    <s v="Healthy Weight"/>
    <n v="1.62"/>
    <n v="54.58"/>
    <n v="108"/>
    <n v="88"/>
    <s v="Differential Risk"/>
    <n v="4"/>
    <n v="2020"/>
    <n v="11"/>
    <n v="1"/>
    <d v="2020-11-01T00:00:00"/>
    <s v="Q4"/>
    <s v="Q4-2020"/>
    <s v="F"/>
    <n v="0"/>
    <x v="1"/>
    <n v="0"/>
    <x v="2"/>
    <n v="104"/>
    <s v="itching"/>
  </r>
  <r>
    <n v="1045"/>
    <n v="20.65"/>
    <s v="Healthy Weight"/>
    <n v="1.62"/>
    <n v="54.19"/>
    <n v="102"/>
    <n v="83"/>
    <s v="Differential Risk"/>
    <n v="5"/>
    <n v="2021"/>
    <n v="5"/>
    <n v="2"/>
    <d v="2021-05-02T00:00:00"/>
    <s v="Q2"/>
    <s v="Q2-2021"/>
    <s v="F"/>
    <n v="1"/>
    <x v="0"/>
    <n v="2"/>
    <x v="1"/>
    <n v="102"/>
    <s v="tinnitus"/>
  </r>
  <r>
    <n v="1046"/>
    <n v="21.82"/>
    <s v="Healthy Weight"/>
    <n v="1.82"/>
    <n v="72.27"/>
    <n v="114"/>
    <n v="117"/>
    <s v="Differential Risk"/>
    <n v="1"/>
    <n v="2019"/>
    <n v="5"/>
    <n v="7"/>
    <d v="2019-05-07T00:00:00"/>
    <s v="Q2"/>
    <s v="Q2-2019"/>
    <s v="M"/>
    <n v="1"/>
    <x v="0"/>
    <n v="1"/>
    <x v="0"/>
    <n v="100"/>
    <s v="headache"/>
  </r>
  <r>
    <n v="1046"/>
    <n v="21.69"/>
    <s v="Healthy Weight"/>
    <n v="1.82"/>
    <n v="71.849999999999994"/>
    <n v="119"/>
    <n v="116"/>
    <s v="Differential Risk"/>
    <n v="2"/>
    <n v="2019"/>
    <n v="11"/>
    <n v="6"/>
    <d v="2019-11-06T00:00:00"/>
    <s v="Q4"/>
    <s v="Q4-2019"/>
    <s v="M"/>
    <n v="1"/>
    <x v="0"/>
    <n v="1"/>
    <x v="0"/>
    <n v="100"/>
    <s v="headache"/>
  </r>
  <r>
    <n v="1046"/>
    <n v="23.64"/>
    <s v="Healthy Weight"/>
    <n v="1.82"/>
    <n v="78.3"/>
    <n v="124"/>
    <n v="125"/>
    <s v="Differential Risk"/>
    <n v="3"/>
    <n v="2020"/>
    <n v="5"/>
    <n v="6"/>
    <d v="2020-05-06T00:00:00"/>
    <s v="Q2"/>
    <s v="Q2-2020"/>
    <s v="M"/>
    <n v="0"/>
    <x v="1"/>
    <n v="1"/>
    <x v="0"/>
    <n v="100"/>
    <s v="headache"/>
  </r>
  <r>
    <n v="1046"/>
    <n v="22.2"/>
    <s v="Healthy Weight"/>
    <n v="1.82"/>
    <n v="73.540000000000006"/>
    <n v="123"/>
    <n v="131"/>
    <s v="Differential Risk"/>
    <n v="4"/>
    <n v="2020"/>
    <n v="11"/>
    <n v="5"/>
    <d v="2020-11-05T00:00:00"/>
    <s v="Q4"/>
    <s v="Q4-2020"/>
    <s v="M"/>
    <n v="1"/>
    <x v="0"/>
    <n v="2"/>
    <x v="1"/>
    <n v="100"/>
    <s v="headache"/>
  </r>
  <r>
    <n v="1047"/>
    <n v="23.7"/>
    <s v="Healthy Weight"/>
    <n v="1.82"/>
    <n v="78.510000000000005"/>
    <n v="123"/>
    <n v="93"/>
    <s v="Differential Risk"/>
    <n v="1"/>
    <n v="2019"/>
    <n v="5"/>
    <n v="10"/>
    <d v="2019-05-10T00:00:00"/>
    <s v="Q2"/>
    <s v="Q2-2019"/>
    <s v="M"/>
    <n v="1"/>
    <x v="0"/>
    <n v="1"/>
    <x v="0"/>
    <n v="100"/>
    <s v="headache"/>
  </r>
  <r>
    <n v="1047"/>
    <n v="23.14"/>
    <s v="Healthy Weight"/>
    <n v="1.82"/>
    <n v="76.650000000000006"/>
    <n v="118"/>
    <n v="89"/>
    <s v="Differential Risk"/>
    <n v="2"/>
    <n v="2019"/>
    <n v="11"/>
    <n v="9"/>
    <d v="2019-11-09T00:00:00"/>
    <s v="Q4"/>
    <s v="Q4-2019"/>
    <s v="M"/>
    <n v="3"/>
    <x v="3"/>
    <n v="2"/>
    <x v="1"/>
    <n v="101"/>
    <s v="nausea"/>
  </r>
  <r>
    <n v="1047"/>
    <n v="21.81"/>
    <s v="Healthy Weight"/>
    <n v="1.82"/>
    <n v="72.239999999999995"/>
    <n v="121"/>
    <n v="80"/>
    <s v="Medium Risk"/>
    <n v="3"/>
    <n v="2020"/>
    <n v="5"/>
    <n v="9"/>
    <d v="2020-05-09T00:00:00"/>
    <s v="Q2"/>
    <s v="Q2-2020"/>
    <s v="M"/>
    <n v="1"/>
    <x v="0"/>
    <n v="1"/>
    <x v="0"/>
    <n v="108"/>
    <s v="palpitations"/>
  </r>
  <r>
    <n v="1047"/>
    <n v="19.52"/>
    <s v="Healthy Weight"/>
    <n v="1.82"/>
    <n v="64.67"/>
    <n v="120"/>
    <n v="70"/>
    <s v="Low Risk"/>
    <n v="4"/>
    <n v="2020"/>
    <n v="11"/>
    <n v="8"/>
    <d v="2020-11-08T00:00:00"/>
    <s v="Q4"/>
    <s v="Q4-2020"/>
    <s v="M"/>
    <n v="1"/>
    <x v="0"/>
    <n v="2"/>
    <x v="1"/>
    <n v="100"/>
    <s v="headache"/>
  </r>
  <r>
    <n v="1047"/>
    <n v="19.079999999999998"/>
    <s v="Healthy Weight"/>
    <n v="1.82"/>
    <n v="63.19"/>
    <n v="121"/>
    <n v="70"/>
    <s v="Differential Risk"/>
    <n v="5"/>
    <n v="2021"/>
    <n v="5"/>
    <n v="9"/>
    <d v="2021-05-09T00:00:00"/>
    <s v="Q2"/>
    <s v="Q2-2021"/>
    <s v="M"/>
    <n v="1"/>
    <x v="0"/>
    <n v="2"/>
    <x v="1"/>
    <n v="100"/>
    <s v="headache"/>
  </r>
  <r>
    <n v="1048"/>
    <n v="21.13"/>
    <s v="Healthy Weight"/>
    <n v="1.62"/>
    <n v="55.46"/>
    <n v="122"/>
    <n v="102"/>
    <s v="Differential Risk"/>
    <n v="1"/>
    <n v="2019"/>
    <n v="5"/>
    <n v="11"/>
    <d v="2019-05-11T00:00:00"/>
    <s v="Q2"/>
    <s v="Q2-2019"/>
    <s v="F"/>
    <n v="3"/>
    <x v="3"/>
    <n v="1"/>
    <x v="0"/>
    <n v="107"/>
    <s v="skin rash"/>
  </r>
  <r>
    <n v="1048"/>
    <n v="23.43"/>
    <s v="Healthy Weight"/>
    <n v="1.62"/>
    <n v="61.48"/>
    <n v="111"/>
    <n v="110"/>
    <s v="Differential Risk"/>
    <n v="2"/>
    <n v="2019"/>
    <n v="11"/>
    <n v="10"/>
    <d v="2019-11-10T00:00:00"/>
    <s v="Q4"/>
    <s v="Q4-2019"/>
    <s v="F"/>
    <n v="3"/>
    <x v="3"/>
    <n v="1"/>
    <x v="0"/>
    <n v="100"/>
    <s v="headache"/>
  </r>
  <r>
    <n v="1048"/>
    <n v="22.93"/>
    <s v="Healthy Weight"/>
    <n v="1.62"/>
    <n v="60.19"/>
    <n v="114"/>
    <n v="108"/>
    <s v="Differential Risk"/>
    <n v="3"/>
    <n v="2020"/>
    <n v="5"/>
    <n v="10"/>
    <d v="2020-05-10T00:00:00"/>
    <s v="Q2"/>
    <s v="Q2-2020"/>
    <s v="F"/>
    <n v="0"/>
    <x v="1"/>
    <n v="2"/>
    <x v="1"/>
    <n v="100"/>
    <s v="headache"/>
  </r>
  <r>
    <n v="1048"/>
    <n v="21.48"/>
    <s v="Healthy Weight"/>
    <n v="1.62"/>
    <n v="56.37"/>
    <n v="110"/>
    <n v="113"/>
    <s v="Differential Risk"/>
    <n v="4"/>
    <n v="2020"/>
    <n v="11"/>
    <n v="9"/>
    <d v="2020-11-09T00:00:00"/>
    <s v="Q4"/>
    <s v="Q4-2020"/>
    <s v="F"/>
    <n v="2"/>
    <x v="2"/>
    <n v="2"/>
    <x v="1"/>
    <n v="101"/>
    <s v="nausea"/>
  </r>
  <r>
    <n v="1048"/>
    <n v="20.13"/>
    <s v="Healthy Weight"/>
    <n v="1.62"/>
    <n v="52.83"/>
    <n v="112"/>
    <n v="108"/>
    <s v="Differential Risk"/>
    <n v="5"/>
    <n v="2021"/>
    <n v="5"/>
    <n v="10"/>
    <d v="2021-05-10T00:00:00"/>
    <s v="Q2"/>
    <s v="Q2-2021"/>
    <s v="F"/>
    <n v="1"/>
    <x v="0"/>
    <n v="1"/>
    <x v="0"/>
    <n v="103"/>
    <s v="vomiting"/>
  </r>
  <r>
    <n v="1049"/>
    <n v="26.39"/>
    <s v="Overweight"/>
    <n v="1.82"/>
    <n v="87.4"/>
    <n v="102"/>
    <n v="75"/>
    <s v="Low Risk"/>
    <n v="1"/>
    <n v="2019"/>
    <n v="5"/>
    <n v="12"/>
    <d v="2019-05-12T00:00:00"/>
    <s v="Q2"/>
    <s v="Q2-2019"/>
    <s v="M"/>
    <n v="2"/>
    <x v="2"/>
    <n v="1"/>
    <x v="0"/>
    <n v="100"/>
    <s v="headache"/>
  </r>
  <r>
    <n v="1049"/>
    <n v="29.65"/>
    <s v="Overweight"/>
    <n v="1.82"/>
    <n v="98.21"/>
    <n v="111"/>
    <n v="72"/>
    <s v="Low Risk"/>
    <n v="2"/>
    <n v="2019"/>
    <n v="11"/>
    <n v="11"/>
    <d v="2019-11-11T00:00:00"/>
    <s v="Q4"/>
    <s v="Q4-2019"/>
    <s v="M"/>
    <n v="2"/>
    <x v="2"/>
    <n v="1"/>
    <x v="0"/>
    <n v="106"/>
    <s v="dizziness"/>
  </r>
  <r>
    <n v="1049"/>
    <n v="28.33"/>
    <s v="Overweight"/>
    <n v="1.82"/>
    <n v="93.85"/>
    <n v="109"/>
    <n v="70"/>
    <s v="Low Risk"/>
    <n v="3"/>
    <n v="2020"/>
    <n v="5"/>
    <n v="11"/>
    <d v="2020-05-11T00:00:00"/>
    <s v="Q2"/>
    <s v="Q2-2020"/>
    <s v="M"/>
    <n v="2"/>
    <x v="2"/>
    <n v="0"/>
    <x v="2"/>
    <n v="104"/>
    <s v="itching"/>
  </r>
  <r>
    <n v="1049"/>
    <n v="29.2"/>
    <s v="Overweight"/>
    <n v="1.82"/>
    <n v="96.71"/>
    <n v="113"/>
    <n v="68"/>
    <s v="Low Risk"/>
    <n v="4"/>
    <n v="2020"/>
    <n v="11"/>
    <n v="10"/>
    <d v="2020-11-10T00:00:00"/>
    <s v="Q4"/>
    <s v="Q4-2020"/>
    <s v="M"/>
    <n v="0"/>
    <x v="1"/>
    <n v="2"/>
    <x v="1"/>
    <n v="107"/>
    <s v="skin rash"/>
  </r>
  <r>
    <n v="1049"/>
    <n v="29.78"/>
    <s v="Overweight"/>
    <n v="1.82"/>
    <n v="98.65"/>
    <n v="113"/>
    <n v="74"/>
    <s v="Low Risk"/>
    <n v="5"/>
    <n v="2021"/>
    <n v="5"/>
    <n v="11"/>
    <d v="2021-05-11T00:00:00"/>
    <s v="Q2"/>
    <s v="Q2-2021"/>
    <s v="M"/>
    <n v="2"/>
    <x v="2"/>
    <n v="0"/>
    <x v="2"/>
    <n v="100"/>
    <s v="headache"/>
  </r>
  <r>
    <n v="1050"/>
    <n v="24.91"/>
    <s v="Healthy Weight"/>
    <n v="1.62"/>
    <n v="65.36"/>
    <n v="113"/>
    <n v="114"/>
    <s v="Differential Risk"/>
    <n v="1"/>
    <n v="2019"/>
    <n v="5"/>
    <n v="16"/>
    <d v="2019-05-16T00:00:00"/>
    <s v="Q2"/>
    <s v="Q2-2019"/>
    <s v="F"/>
    <n v="1"/>
    <x v="0"/>
    <n v="0"/>
    <x v="2"/>
    <n v="103"/>
    <s v="vomiting"/>
  </r>
  <r>
    <n v="1050"/>
    <n v="25.69"/>
    <s v="Overweight"/>
    <n v="1.62"/>
    <n v="67.430000000000007"/>
    <n v="120"/>
    <n v="122"/>
    <s v="Differential Risk"/>
    <n v="2"/>
    <n v="2019"/>
    <n v="11"/>
    <n v="15"/>
    <d v="2019-11-15T00:00:00"/>
    <s v="Q4"/>
    <s v="Q4-2019"/>
    <s v="F"/>
    <n v="2"/>
    <x v="2"/>
    <n v="0"/>
    <x v="2"/>
    <n v="100"/>
    <s v="headache"/>
  </r>
  <r>
    <n v="1050"/>
    <n v="24.3"/>
    <s v="Healthy Weight"/>
    <n v="1.62"/>
    <n v="63.78"/>
    <n v="114"/>
    <n v="130"/>
    <s v="Differential Risk"/>
    <n v="3"/>
    <n v="2020"/>
    <n v="5"/>
    <n v="15"/>
    <d v="2020-05-15T00:00:00"/>
    <s v="Q2"/>
    <s v="Q2-2020"/>
    <s v="F"/>
    <n v="1"/>
    <x v="0"/>
    <n v="1"/>
    <x v="0"/>
    <n v="100"/>
    <s v="headache"/>
  </r>
  <r>
    <n v="1050"/>
    <n v="25.42"/>
    <s v="Overweight"/>
    <n v="1.62"/>
    <n v="66.72"/>
    <n v="120"/>
    <n v="127"/>
    <s v="Differential Risk"/>
    <n v="4"/>
    <n v="2020"/>
    <n v="11"/>
    <n v="14"/>
    <d v="2020-11-14T00:00:00"/>
    <s v="Q4"/>
    <s v="Q4-2020"/>
    <s v="F"/>
    <n v="3"/>
    <x v="3"/>
    <n v="2"/>
    <x v="1"/>
    <n v="109"/>
    <s v="hallucinations"/>
  </r>
  <r>
    <n v="1051"/>
    <n v="25.62"/>
    <s v="Overweight"/>
    <n v="1.82"/>
    <n v="84.85"/>
    <n v="115"/>
    <n v="100"/>
    <s v="Differential Risk"/>
    <n v="1"/>
    <n v="2019"/>
    <n v="5"/>
    <n v="18"/>
    <d v="2019-05-18T00:00:00"/>
    <s v="Q2"/>
    <s v="Q2-2019"/>
    <s v="M"/>
    <n v="2"/>
    <x v="2"/>
    <n v="0"/>
    <x v="2"/>
    <n v="108"/>
    <s v="palpitations"/>
  </r>
  <r>
    <n v="1051"/>
    <n v="23.89"/>
    <s v="Healthy Weight"/>
    <n v="1.82"/>
    <n v="79.12"/>
    <n v="112"/>
    <n v="107"/>
    <s v="Differential Risk"/>
    <n v="2"/>
    <n v="2019"/>
    <n v="11"/>
    <n v="17"/>
    <d v="2019-11-17T00:00:00"/>
    <s v="Q4"/>
    <s v="Q4-2019"/>
    <s v="M"/>
    <n v="0"/>
    <x v="1"/>
    <n v="1"/>
    <x v="0"/>
    <n v="101"/>
    <s v="nausea"/>
  </r>
  <r>
    <n v="1051"/>
    <n v="27.61"/>
    <s v="Overweight"/>
    <n v="1.82"/>
    <n v="91.46"/>
    <n v="108"/>
    <n v="111"/>
    <s v="Differential Risk"/>
    <n v="3"/>
    <n v="2020"/>
    <n v="5"/>
    <n v="17"/>
    <d v="2020-05-17T00:00:00"/>
    <s v="Q2"/>
    <s v="Q2-2020"/>
    <s v="M"/>
    <n v="1"/>
    <x v="0"/>
    <n v="1"/>
    <x v="0"/>
    <n v="100"/>
    <s v="headache"/>
  </r>
  <r>
    <n v="1051"/>
    <n v="26.84"/>
    <s v="Overweight"/>
    <n v="1.82"/>
    <n v="88.9"/>
    <n v="110"/>
    <n v="118"/>
    <s v="Differential Risk"/>
    <n v="4"/>
    <n v="2020"/>
    <n v="11"/>
    <n v="16"/>
    <d v="2020-11-16T00:00:00"/>
    <s v="Q4"/>
    <s v="Q4-2020"/>
    <s v="M"/>
    <n v="2"/>
    <x v="2"/>
    <n v="2"/>
    <x v="1"/>
    <n v="109"/>
    <s v="hallucinations"/>
  </r>
  <r>
    <n v="1051"/>
    <n v="27.64"/>
    <s v="Overweight"/>
    <n v="1.82"/>
    <n v="91.57"/>
    <n v="113"/>
    <n v="119"/>
    <s v="Differential Risk"/>
    <n v="5"/>
    <n v="2021"/>
    <n v="5"/>
    <n v="17"/>
    <d v="2021-05-17T00:00:00"/>
    <s v="Q2"/>
    <s v="Q2-2021"/>
    <s v="M"/>
    <n v="2"/>
    <x v="2"/>
    <n v="0"/>
    <x v="2"/>
    <n v="103"/>
    <s v="vomiting"/>
  </r>
  <r>
    <n v="1051"/>
    <n v="31.35"/>
    <s v="Obesity"/>
    <n v="1.82"/>
    <n v="103.85"/>
    <n v="113"/>
    <n v="124"/>
    <s v="Differential Risk"/>
    <n v="6"/>
    <n v="2021"/>
    <n v="11"/>
    <n v="16"/>
    <d v="2021-11-16T00:00:00"/>
    <s v="Q4"/>
    <s v="Q4-2021"/>
    <s v="M"/>
    <n v="3"/>
    <x v="3"/>
    <n v="0"/>
    <x v="2"/>
    <n v="100"/>
    <s v="headache"/>
  </r>
  <r>
    <n v="1052"/>
    <n v="22.82"/>
    <s v="Healthy Weight"/>
    <n v="1.62"/>
    <n v="59.89"/>
    <n v="139"/>
    <n v="106"/>
    <s v="High Risk"/>
    <n v="1"/>
    <n v="2019"/>
    <n v="5"/>
    <n v="18"/>
    <d v="2019-05-18T00:00:00"/>
    <s v="Q2"/>
    <s v="Q2-2019"/>
    <s v="F"/>
    <n v="2"/>
    <x v="2"/>
    <n v="2"/>
    <x v="1"/>
    <n v="108"/>
    <s v="palpitations"/>
  </r>
  <r>
    <n v="1052"/>
    <n v="20.51"/>
    <s v="Healthy Weight"/>
    <n v="1.62"/>
    <n v="53.84"/>
    <n v="138"/>
    <n v="111"/>
    <s v="High Risk"/>
    <n v="2"/>
    <n v="2019"/>
    <n v="11"/>
    <n v="17"/>
    <d v="2019-11-17T00:00:00"/>
    <s v="Q4"/>
    <s v="Q4-2019"/>
    <s v="F"/>
    <n v="0"/>
    <x v="1"/>
    <n v="0"/>
    <x v="2"/>
    <n v="102"/>
    <s v="tinnitus"/>
  </r>
  <r>
    <n v="1052"/>
    <n v="23.03"/>
    <s v="Healthy Weight"/>
    <n v="1.62"/>
    <n v="60.44"/>
    <n v="131"/>
    <n v="117"/>
    <s v="Differential Risk"/>
    <n v="3"/>
    <n v="2020"/>
    <n v="5"/>
    <n v="17"/>
    <d v="2020-05-17T00:00:00"/>
    <s v="Q2"/>
    <s v="Q2-2020"/>
    <s v="F"/>
    <n v="0"/>
    <x v="1"/>
    <n v="0"/>
    <x v="2"/>
    <n v="100"/>
    <s v="headache"/>
  </r>
  <r>
    <n v="1052"/>
    <n v="23.37"/>
    <s v="Healthy Weight"/>
    <n v="1.62"/>
    <n v="61.33"/>
    <n v="134"/>
    <n v="126"/>
    <s v="Differential Risk"/>
    <n v="4"/>
    <n v="2020"/>
    <n v="11"/>
    <n v="16"/>
    <d v="2020-11-16T00:00:00"/>
    <s v="Q4"/>
    <s v="Q4-2020"/>
    <s v="F"/>
    <n v="0"/>
    <x v="1"/>
    <n v="1"/>
    <x v="0"/>
    <n v="101"/>
    <s v="nausea"/>
  </r>
  <r>
    <n v="1053"/>
    <n v="28.38"/>
    <s v="Overweight"/>
    <n v="1.82"/>
    <n v="93.99"/>
    <n v="120"/>
    <n v="92"/>
    <s v="Differential Risk"/>
    <n v="1"/>
    <n v="2019"/>
    <n v="5"/>
    <n v="22"/>
    <d v="2019-05-22T00:00:00"/>
    <s v="Q2"/>
    <s v="Q2-2019"/>
    <s v="M"/>
    <n v="3"/>
    <x v="3"/>
    <n v="1"/>
    <x v="0"/>
    <n v="100"/>
    <s v="headache"/>
  </r>
  <r>
    <n v="1053"/>
    <n v="31"/>
    <s v="Obesity"/>
    <n v="1.82"/>
    <n v="102.67"/>
    <n v="106"/>
    <n v="91"/>
    <s v="Differential Risk"/>
    <n v="2"/>
    <n v="2019"/>
    <n v="11"/>
    <n v="21"/>
    <d v="2019-11-21T00:00:00"/>
    <s v="Q4"/>
    <s v="Q4-2019"/>
    <s v="M"/>
    <n v="2"/>
    <x v="2"/>
    <n v="1"/>
    <x v="0"/>
    <n v="106"/>
    <s v="dizziness"/>
  </r>
  <r>
    <n v="1053"/>
    <n v="33"/>
    <s v="Obesity"/>
    <n v="1.82"/>
    <n v="109.32"/>
    <n v="94"/>
    <n v="77"/>
    <s v="Low Risk"/>
    <n v="3"/>
    <n v="2020"/>
    <n v="5"/>
    <n v="21"/>
    <d v="2020-05-21T00:00:00"/>
    <s v="Q2"/>
    <s v="Q2-2020"/>
    <s v="M"/>
    <n v="3"/>
    <x v="3"/>
    <n v="1"/>
    <x v="0"/>
    <n v="100"/>
    <s v="headache"/>
  </r>
  <r>
    <n v="1054"/>
    <n v="25.1"/>
    <s v="Overweight"/>
    <n v="1.82"/>
    <n v="83.15"/>
    <n v="114"/>
    <n v="102"/>
    <s v="Differential Risk"/>
    <n v="1"/>
    <n v="2019"/>
    <n v="5"/>
    <n v="25"/>
    <d v="2019-05-25T00:00:00"/>
    <s v="Q2"/>
    <s v="Q2-2019"/>
    <s v="M"/>
    <n v="2"/>
    <x v="2"/>
    <n v="1"/>
    <x v="0"/>
    <n v="105"/>
    <s v="abdominal pain"/>
  </r>
  <r>
    <n v="1054"/>
    <n v="25.44"/>
    <s v="Overweight"/>
    <n v="1.82"/>
    <n v="84.26"/>
    <n v="110"/>
    <n v="96"/>
    <s v="Differential Risk"/>
    <n v="2"/>
    <n v="2019"/>
    <n v="11"/>
    <n v="24"/>
    <d v="2019-11-24T00:00:00"/>
    <s v="Q4"/>
    <s v="Q4-2019"/>
    <s v="M"/>
    <n v="3"/>
    <x v="3"/>
    <n v="1"/>
    <x v="0"/>
    <n v="101"/>
    <s v="nausea"/>
  </r>
  <r>
    <n v="1054"/>
    <n v="26.33"/>
    <s v="Overweight"/>
    <n v="1.82"/>
    <n v="87.22"/>
    <n v="110"/>
    <n v="96"/>
    <s v="Differential Risk"/>
    <n v="3"/>
    <n v="2020"/>
    <n v="5"/>
    <n v="24"/>
    <d v="2020-05-24T00:00:00"/>
    <s v="Q2"/>
    <s v="Q2-2020"/>
    <s v="M"/>
    <n v="2"/>
    <x v="2"/>
    <n v="0"/>
    <x v="2"/>
    <n v="100"/>
    <s v="headache"/>
  </r>
  <r>
    <n v="1054"/>
    <n v="26.81"/>
    <s v="Overweight"/>
    <n v="1.82"/>
    <n v="88.81"/>
    <n v="107"/>
    <n v="94"/>
    <s v="Differential Risk"/>
    <n v="4"/>
    <n v="2020"/>
    <n v="11"/>
    <n v="23"/>
    <d v="2020-11-23T00:00:00"/>
    <s v="Q4"/>
    <s v="Q4-2020"/>
    <s v="M"/>
    <n v="2"/>
    <x v="2"/>
    <n v="0"/>
    <x v="2"/>
    <n v="101"/>
    <s v="nausea"/>
  </r>
  <r>
    <n v="1055"/>
    <n v="20.74"/>
    <s v="Healthy Weight"/>
    <n v="1.62"/>
    <n v="54.43"/>
    <n v="108"/>
    <n v="105"/>
    <s v="Differential Risk"/>
    <n v="1"/>
    <n v="2019"/>
    <n v="5"/>
    <n v="28"/>
    <d v="2019-05-28T00:00:00"/>
    <s v="Q2"/>
    <s v="Q2-2019"/>
    <s v="F"/>
    <n v="3"/>
    <x v="3"/>
    <n v="1"/>
    <x v="0"/>
    <n v="100"/>
    <s v="headache"/>
  </r>
  <r>
    <n v="1055"/>
    <n v="19.059999999999999"/>
    <s v="Healthy Weight"/>
    <n v="1.62"/>
    <n v="50.03"/>
    <n v="108"/>
    <n v="109"/>
    <s v="Differential Risk"/>
    <n v="2"/>
    <n v="2019"/>
    <n v="11"/>
    <n v="27"/>
    <d v="2019-11-27T00:00:00"/>
    <s v="Q4"/>
    <s v="Q4-2019"/>
    <s v="F"/>
    <n v="1"/>
    <x v="0"/>
    <n v="1"/>
    <x v="0"/>
    <n v="108"/>
    <s v="palpitations"/>
  </r>
  <r>
    <n v="1055"/>
    <n v="18.03"/>
    <s v="Underweight"/>
    <n v="1.62"/>
    <n v="47.31"/>
    <n v="102"/>
    <n v="107"/>
    <s v="Differential Risk"/>
    <n v="3"/>
    <n v="2020"/>
    <n v="5"/>
    <n v="27"/>
    <d v="2020-05-27T00:00:00"/>
    <s v="Q2"/>
    <s v="Q2-2020"/>
    <s v="F"/>
    <n v="0"/>
    <x v="1"/>
    <n v="2"/>
    <x v="1"/>
    <n v="105"/>
    <s v="abdominal pain"/>
  </r>
  <r>
    <n v="1056"/>
    <n v="26.71"/>
    <s v="Overweight"/>
    <n v="1.82"/>
    <n v="88.47"/>
    <n v="117"/>
    <n v="106"/>
    <s v="Differential Risk"/>
    <n v="1"/>
    <n v="2019"/>
    <n v="5"/>
    <n v="29"/>
    <d v="2019-05-29T00:00:00"/>
    <s v="Q2"/>
    <s v="Q2-2019"/>
    <s v="M"/>
    <n v="3"/>
    <x v="3"/>
    <n v="1"/>
    <x v="0"/>
    <n v="101"/>
    <s v="nausea"/>
  </r>
  <r>
    <n v="1056"/>
    <n v="24.59"/>
    <s v="Healthy Weight"/>
    <n v="1.82"/>
    <n v="81.47"/>
    <n v="115"/>
    <n v="106"/>
    <s v="Differential Risk"/>
    <n v="2"/>
    <n v="2019"/>
    <n v="11"/>
    <n v="28"/>
    <d v="2019-11-28T00:00:00"/>
    <s v="Q4"/>
    <s v="Q4-2019"/>
    <s v="M"/>
    <n v="1"/>
    <x v="0"/>
    <n v="1"/>
    <x v="0"/>
    <n v="100"/>
    <s v="headache"/>
  </r>
  <r>
    <n v="1056"/>
    <n v="28.98"/>
    <s v="Overweight"/>
    <n v="1.82"/>
    <n v="95.98"/>
    <n v="119"/>
    <n v="90"/>
    <s v="Differential Risk"/>
    <n v="3"/>
    <n v="2020"/>
    <n v="5"/>
    <n v="28"/>
    <d v="2020-05-28T00:00:00"/>
    <s v="Q2"/>
    <s v="Q2-2020"/>
    <s v="M"/>
    <n v="2"/>
    <x v="2"/>
    <n v="2"/>
    <x v="1"/>
    <n v="106"/>
    <s v="dizziness"/>
  </r>
  <r>
    <n v="1056"/>
    <n v="27.49"/>
    <s v="Overweight"/>
    <n v="1.82"/>
    <n v="91.06"/>
    <n v="121"/>
    <n v="90"/>
    <s v="Differential Risk"/>
    <n v="4"/>
    <n v="2020"/>
    <n v="11"/>
    <n v="27"/>
    <d v="2020-11-27T00:00:00"/>
    <s v="Q4"/>
    <s v="Q4-2020"/>
    <s v="M"/>
    <n v="0"/>
    <x v="1"/>
    <n v="0"/>
    <x v="2"/>
    <n v="100"/>
    <s v="headache"/>
  </r>
  <r>
    <n v="1056"/>
    <n v="26.48"/>
    <s v="Overweight"/>
    <n v="1.82"/>
    <n v="87.72"/>
    <n v="123"/>
    <n v="96"/>
    <s v="Differential Risk"/>
    <n v="5"/>
    <n v="2021"/>
    <n v="5"/>
    <n v="28"/>
    <d v="2021-05-28T00:00:00"/>
    <s v="Q2"/>
    <s v="Q2-2021"/>
    <s v="M"/>
    <n v="0"/>
    <x v="1"/>
    <n v="0"/>
    <x v="2"/>
    <n v="100"/>
    <s v="headache"/>
  </r>
  <r>
    <n v="1057"/>
    <n v="24.81"/>
    <s v="Healthy Weight"/>
    <n v="1.82"/>
    <n v="82.19"/>
    <n v="118"/>
    <n v="107"/>
    <s v="Differential Risk"/>
    <n v="1"/>
    <n v="2019"/>
    <n v="6"/>
    <n v="1"/>
    <d v="2019-06-01T00:00:00"/>
    <s v="Q2"/>
    <s v="Q2-2019"/>
    <s v="M"/>
    <n v="1"/>
    <x v="0"/>
    <n v="1"/>
    <x v="0"/>
    <n v="100"/>
    <s v="headache"/>
  </r>
  <r>
    <n v="1057"/>
    <n v="22.58"/>
    <s v="Healthy Weight"/>
    <n v="1.82"/>
    <n v="74.81"/>
    <n v="123"/>
    <n v="113"/>
    <s v="Differential Risk"/>
    <n v="2"/>
    <n v="2019"/>
    <n v="12"/>
    <n v="1"/>
    <d v="2019-12-01T00:00:00"/>
    <s v="Q4"/>
    <s v="Q4-2019"/>
    <s v="M"/>
    <n v="1"/>
    <x v="0"/>
    <n v="2"/>
    <x v="1"/>
    <n v="108"/>
    <s v="palpitations"/>
  </r>
  <r>
    <n v="1057"/>
    <n v="23.75"/>
    <s v="Healthy Weight"/>
    <n v="1.82"/>
    <n v="78.66"/>
    <n v="126"/>
    <n v="116"/>
    <s v="Differential Risk"/>
    <n v="3"/>
    <n v="2020"/>
    <n v="5"/>
    <n v="31"/>
    <d v="2020-05-31T00:00:00"/>
    <s v="Q2"/>
    <s v="Q2-2020"/>
    <s v="M"/>
    <n v="1"/>
    <x v="0"/>
    <n v="1"/>
    <x v="0"/>
    <n v="101"/>
    <s v="nausea"/>
  </r>
  <r>
    <n v="1057"/>
    <n v="25.64"/>
    <s v="Overweight"/>
    <n v="1.82"/>
    <n v="84.93"/>
    <n v="128"/>
    <n v="118"/>
    <s v="Differential Risk"/>
    <n v="4"/>
    <n v="2020"/>
    <n v="11"/>
    <n v="30"/>
    <d v="2020-11-30T00:00:00"/>
    <s v="Q4"/>
    <s v="Q4-2020"/>
    <s v="M"/>
    <n v="0"/>
    <x v="1"/>
    <n v="1"/>
    <x v="0"/>
    <n v="100"/>
    <s v="headache"/>
  </r>
  <r>
    <n v="1058"/>
    <n v="23.17"/>
    <s v="Healthy Weight"/>
    <n v="1.82"/>
    <n v="76.75"/>
    <n v="129"/>
    <n v="110"/>
    <s v="Differential Risk"/>
    <n v="1"/>
    <n v="2019"/>
    <n v="6"/>
    <n v="4"/>
    <d v="2019-06-04T00:00:00"/>
    <s v="Q2"/>
    <s v="Q2-2019"/>
    <s v="M"/>
    <n v="0"/>
    <x v="1"/>
    <n v="1"/>
    <x v="0"/>
    <n v="102"/>
    <s v="tinnitus"/>
  </r>
  <r>
    <n v="1058"/>
    <n v="23.16"/>
    <s v="Healthy Weight"/>
    <n v="1.82"/>
    <n v="76.73"/>
    <n v="134"/>
    <n v="107"/>
    <s v="Differential Risk"/>
    <n v="2"/>
    <n v="2019"/>
    <n v="12"/>
    <n v="4"/>
    <d v="2019-12-04T00:00:00"/>
    <s v="Q4"/>
    <s v="Q4-2019"/>
    <s v="M"/>
    <n v="0"/>
    <x v="1"/>
    <n v="2"/>
    <x v="1"/>
    <n v="100"/>
    <s v="headache"/>
  </r>
  <r>
    <n v="1058"/>
    <n v="23.55"/>
    <s v="Healthy Weight"/>
    <n v="1.82"/>
    <n v="78.010000000000005"/>
    <n v="130"/>
    <n v="121"/>
    <s v="Differential Risk"/>
    <n v="3"/>
    <n v="2020"/>
    <n v="6"/>
    <n v="3"/>
    <d v="2020-06-03T00:00:00"/>
    <s v="Q2"/>
    <s v="Q2-2020"/>
    <s v="M"/>
    <n v="2"/>
    <x v="2"/>
    <n v="1"/>
    <x v="0"/>
    <n v="104"/>
    <s v="itching"/>
  </r>
  <r>
    <n v="1058"/>
    <n v="23.5"/>
    <s v="Healthy Weight"/>
    <n v="1.82"/>
    <n v="77.83"/>
    <n v="124"/>
    <n v="121"/>
    <s v="Differential Risk"/>
    <n v="4"/>
    <n v="2020"/>
    <n v="12"/>
    <n v="3"/>
    <d v="2020-12-03T00:00:00"/>
    <s v="Q4"/>
    <s v="Q4-2020"/>
    <s v="M"/>
    <n v="1"/>
    <x v="0"/>
    <n v="2"/>
    <x v="1"/>
    <n v="109"/>
    <s v="hallucinations"/>
  </r>
  <r>
    <n v="1058"/>
    <n v="26.47"/>
    <s v="Overweight"/>
    <n v="1.82"/>
    <n v="87.67"/>
    <n v="124"/>
    <n v="123"/>
    <s v="Differential Risk"/>
    <n v="5"/>
    <n v="2021"/>
    <n v="6"/>
    <n v="3"/>
    <d v="2021-06-03T00:00:00"/>
    <s v="Q2"/>
    <s v="Q2-2021"/>
    <s v="M"/>
    <n v="2"/>
    <x v="2"/>
    <n v="1"/>
    <x v="0"/>
    <n v="100"/>
    <s v="headache"/>
  </r>
  <r>
    <n v="1059"/>
    <n v="26.57"/>
    <s v="Overweight"/>
    <n v="1.82"/>
    <n v="88"/>
    <n v="95"/>
    <n v="92"/>
    <s v="Differential Risk"/>
    <n v="1"/>
    <n v="2019"/>
    <n v="6"/>
    <n v="6"/>
    <d v="2019-06-06T00:00:00"/>
    <s v="Q2"/>
    <s v="Q2-2019"/>
    <s v="M"/>
    <n v="2"/>
    <x v="2"/>
    <n v="1"/>
    <x v="0"/>
    <n v="108"/>
    <s v="palpitations"/>
  </r>
  <r>
    <n v="1059"/>
    <n v="32.799999999999997"/>
    <s v="Obesity"/>
    <n v="1.82"/>
    <n v="108.64"/>
    <n v="94"/>
    <n v="96"/>
    <s v="Differential Risk"/>
    <n v="2"/>
    <n v="2019"/>
    <n v="12"/>
    <n v="6"/>
    <d v="2019-12-06T00:00:00"/>
    <s v="Q4"/>
    <s v="Q4-2019"/>
    <s v="M"/>
    <n v="2"/>
    <x v="2"/>
    <n v="0"/>
    <x v="2"/>
    <n v="101"/>
    <s v="nausea"/>
  </r>
  <r>
    <n v="1059"/>
    <n v="31.98"/>
    <s v="Obesity"/>
    <n v="1.82"/>
    <n v="105.92"/>
    <n v="102"/>
    <n v="93"/>
    <s v="Differential Risk"/>
    <n v="3"/>
    <n v="2020"/>
    <n v="6"/>
    <n v="5"/>
    <d v="2020-06-05T00:00:00"/>
    <s v="Q2"/>
    <s v="Q2-2020"/>
    <s v="M"/>
    <n v="1"/>
    <x v="0"/>
    <n v="0"/>
    <x v="2"/>
    <n v="104"/>
    <s v="itching"/>
  </r>
  <r>
    <n v="1060"/>
    <n v="24.99"/>
    <s v="Healthy Weight"/>
    <n v="1.62"/>
    <n v="65.58"/>
    <n v="130"/>
    <n v="112"/>
    <s v="Differential Risk"/>
    <n v="1"/>
    <n v="2019"/>
    <n v="6"/>
    <n v="10"/>
    <d v="2019-06-10T00:00:00"/>
    <s v="Q2"/>
    <s v="Q2-2019"/>
    <s v="F"/>
    <n v="2"/>
    <x v="2"/>
    <n v="0"/>
    <x v="2"/>
    <n v="100"/>
    <s v="headache"/>
  </r>
  <r>
    <n v="1060"/>
    <n v="21.42"/>
    <s v="Healthy Weight"/>
    <n v="1.62"/>
    <n v="56.21"/>
    <n v="139"/>
    <n v="116"/>
    <s v="High Risk"/>
    <n v="2"/>
    <n v="2019"/>
    <n v="12"/>
    <n v="10"/>
    <d v="2019-12-10T00:00:00"/>
    <s v="Q4"/>
    <s v="Q4-2019"/>
    <s v="F"/>
    <n v="3"/>
    <x v="3"/>
    <n v="2"/>
    <x v="1"/>
    <n v="100"/>
    <s v="headache"/>
  </r>
  <r>
    <n v="1060"/>
    <n v="20.059999999999999"/>
    <s v="Healthy Weight"/>
    <n v="1.62"/>
    <n v="52.65"/>
    <n v="135"/>
    <n v="119"/>
    <s v="High Risk"/>
    <n v="3"/>
    <n v="2020"/>
    <n v="6"/>
    <n v="9"/>
    <d v="2020-06-09T00:00:00"/>
    <s v="Q2"/>
    <s v="Q2-2020"/>
    <s v="F"/>
    <n v="1"/>
    <x v="0"/>
    <n v="1"/>
    <x v="0"/>
    <n v="108"/>
    <s v="palpitations"/>
  </r>
  <r>
    <n v="1060"/>
    <n v="21.29"/>
    <s v="Healthy Weight"/>
    <n v="1.62"/>
    <n v="55.87"/>
    <n v="140"/>
    <n v="114"/>
    <s v="High Risk"/>
    <n v="4"/>
    <n v="2020"/>
    <n v="12"/>
    <n v="9"/>
    <d v="2020-12-09T00:00:00"/>
    <s v="Q4"/>
    <s v="Q4-2020"/>
    <s v="F"/>
    <n v="2"/>
    <x v="2"/>
    <n v="1"/>
    <x v="0"/>
    <n v="104"/>
    <s v="itching"/>
  </r>
  <r>
    <n v="1060"/>
    <n v="21.52"/>
    <s v="Healthy Weight"/>
    <n v="1.62"/>
    <n v="56.47"/>
    <n v="140"/>
    <n v="111"/>
    <s v="High Risk"/>
    <n v="5"/>
    <n v="2021"/>
    <n v="6"/>
    <n v="9"/>
    <d v="2021-06-09T00:00:00"/>
    <s v="Q2"/>
    <s v="Q2-2021"/>
    <s v="F"/>
    <n v="0"/>
    <x v="1"/>
    <n v="2"/>
    <x v="1"/>
    <n v="109"/>
    <s v="hallucinations"/>
  </r>
  <r>
    <n v="1061"/>
    <n v="25.19"/>
    <s v="Overweight"/>
    <n v="1.82"/>
    <n v="83.42"/>
    <n v="121"/>
    <n v="95"/>
    <s v="Differential Risk"/>
    <n v="1"/>
    <n v="2019"/>
    <n v="6"/>
    <n v="13"/>
    <d v="2019-06-13T00:00:00"/>
    <s v="Q2"/>
    <s v="Q2-2019"/>
    <s v="M"/>
    <n v="0"/>
    <x v="1"/>
    <n v="0"/>
    <x v="2"/>
    <n v="100"/>
    <s v="headache"/>
  </r>
  <r>
    <n v="1061"/>
    <n v="26.97"/>
    <s v="Overweight"/>
    <n v="1.82"/>
    <n v="89.35"/>
    <n v="123"/>
    <n v="100"/>
    <s v="Differential Risk"/>
    <n v="2"/>
    <n v="2019"/>
    <n v="12"/>
    <n v="13"/>
    <d v="2019-12-13T00:00:00"/>
    <s v="Q4"/>
    <s v="Q4-2019"/>
    <s v="M"/>
    <n v="1"/>
    <x v="0"/>
    <n v="0"/>
    <x v="2"/>
    <n v="107"/>
    <s v="skin rash"/>
  </r>
  <r>
    <n v="1061"/>
    <n v="27.42"/>
    <s v="Overweight"/>
    <n v="1.82"/>
    <n v="90.82"/>
    <n v="114"/>
    <n v="95"/>
    <s v="Differential Risk"/>
    <n v="3"/>
    <n v="2020"/>
    <n v="6"/>
    <n v="12"/>
    <d v="2020-06-12T00:00:00"/>
    <s v="Q2"/>
    <s v="Q2-2020"/>
    <s v="M"/>
    <n v="1"/>
    <x v="0"/>
    <n v="1"/>
    <x v="0"/>
    <n v="108"/>
    <s v="palpitations"/>
  </r>
  <r>
    <n v="1061"/>
    <n v="32.22"/>
    <s v="Obesity"/>
    <n v="1.82"/>
    <n v="106.73"/>
    <n v="108"/>
    <n v="98"/>
    <s v="Differential Risk"/>
    <n v="4"/>
    <n v="2020"/>
    <n v="12"/>
    <n v="12"/>
    <d v="2020-12-12T00:00:00"/>
    <s v="Q4"/>
    <s v="Q4-2020"/>
    <s v="M"/>
    <n v="1"/>
    <x v="0"/>
    <n v="0"/>
    <x v="2"/>
    <n v="101"/>
    <s v="nausea"/>
  </r>
  <r>
    <n v="1061"/>
    <n v="32.39"/>
    <s v="Obesity"/>
    <n v="1.82"/>
    <n v="107.29"/>
    <n v="110"/>
    <n v="104"/>
    <s v="Differential Risk"/>
    <n v="5"/>
    <n v="2021"/>
    <n v="6"/>
    <n v="12"/>
    <d v="2021-06-12T00:00:00"/>
    <s v="Q2"/>
    <s v="Q2-2021"/>
    <s v="M"/>
    <n v="3"/>
    <x v="3"/>
    <n v="0"/>
    <x v="2"/>
    <n v="102"/>
    <s v="tinnitus"/>
  </r>
  <r>
    <n v="1061"/>
    <n v="30.91"/>
    <s v="Obesity"/>
    <n v="1.82"/>
    <n v="102.37"/>
    <n v="109"/>
    <n v="104"/>
    <s v="Differential Risk"/>
    <n v="6"/>
    <n v="2021"/>
    <n v="12"/>
    <n v="12"/>
    <d v="2021-12-12T00:00:00"/>
    <s v="Q4"/>
    <s v="Q4-2021"/>
    <s v="M"/>
    <n v="2"/>
    <x v="2"/>
    <n v="0"/>
    <x v="2"/>
    <n v="100"/>
    <s v="headache"/>
  </r>
  <r>
    <n v="1062"/>
    <n v="22.81"/>
    <s v="Healthy Weight"/>
    <n v="1.82"/>
    <n v="75.55"/>
    <n v="118"/>
    <n v="100"/>
    <s v="Differential Risk"/>
    <n v="1"/>
    <n v="2019"/>
    <n v="6"/>
    <n v="13"/>
    <d v="2019-06-13T00:00:00"/>
    <s v="Q2"/>
    <s v="Q2-2019"/>
    <s v="M"/>
    <n v="1"/>
    <x v="0"/>
    <n v="1"/>
    <x v="0"/>
    <n v="100"/>
    <s v="headache"/>
  </r>
  <r>
    <n v="1062"/>
    <n v="23.92"/>
    <s v="Healthy Weight"/>
    <n v="1.82"/>
    <n v="79.239999999999995"/>
    <n v="120"/>
    <n v="100"/>
    <s v="Differential Risk"/>
    <n v="2"/>
    <n v="2019"/>
    <n v="12"/>
    <n v="13"/>
    <d v="2019-12-13T00:00:00"/>
    <s v="Q4"/>
    <s v="Q4-2019"/>
    <s v="M"/>
    <n v="0"/>
    <x v="1"/>
    <n v="2"/>
    <x v="1"/>
    <n v="109"/>
    <s v="hallucinations"/>
  </r>
  <r>
    <n v="1062"/>
    <n v="21.52"/>
    <s v="Healthy Weight"/>
    <n v="1.82"/>
    <n v="71.290000000000006"/>
    <n v="124"/>
    <n v="100"/>
    <s v="Differential Risk"/>
    <n v="3"/>
    <n v="2020"/>
    <n v="6"/>
    <n v="12"/>
    <d v="2020-06-12T00:00:00"/>
    <s v="Q2"/>
    <s v="Q2-2020"/>
    <s v="M"/>
    <n v="2"/>
    <x v="2"/>
    <n v="1"/>
    <x v="0"/>
    <n v="103"/>
    <s v="vomiting"/>
  </r>
  <r>
    <n v="1063"/>
    <n v="24"/>
    <s v="Healthy Weight"/>
    <n v="1.82"/>
    <n v="79.5"/>
    <n v="137"/>
    <n v="127"/>
    <s v="High Risk"/>
    <n v="1"/>
    <n v="2019"/>
    <n v="6"/>
    <n v="17"/>
    <d v="2019-06-17T00:00:00"/>
    <s v="Q2"/>
    <s v="Q2-2019"/>
    <s v="M"/>
    <n v="3"/>
    <x v="3"/>
    <n v="2"/>
    <x v="1"/>
    <n v="100"/>
    <s v="headache"/>
  </r>
  <r>
    <n v="1063"/>
    <n v="22.21"/>
    <s v="Healthy Weight"/>
    <n v="1.82"/>
    <n v="73.56"/>
    <n v="137"/>
    <n v="123"/>
    <s v="High Risk"/>
    <n v="2"/>
    <n v="2019"/>
    <n v="12"/>
    <n v="17"/>
    <d v="2019-12-17T00:00:00"/>
    <s v="Q4"/>
    <s v="Q4-2019"/>
    <s v="M"/>
    <n v="3"/>
    <x v="3"/>
    <n v="2"/>
    <x v="1"/>
    <n v="102"/>
    <s v="tinnitus"/>
  </r>
  <r>
    <n v="1063"/>
    <n v="22.68"/>
    <s v="Healthy Weight"/>
    <n v="1.82"/>
    <n v="75.14"/>
    <n v="137"/>
    <n v="123"/>
    <s v="High Risk"/>
    <n v="3"/>
    <n v="2020"/>
    <n v="6"/>
    <n v="16"/>
    <d v="2020-06-16T00:00:00"/>
    <s v="Q2"/>
    <s v="Q2-2020"/>
    <s v="M"/>
    <n v="1"/>
    <x v="0"/>
    <n v="1"/>
    <x v="0"/>
    <n v="106"/>
    <s v="dizziness"/>
  </r>
  <r>
    <n v="1064"/>
    <n v="23.7"/>
    <s v="Healthy Weight"/>
    <n v="1.62"/>
    <n v="62.19"/>
    <n v="142"/>
    <n v="124"/>
    <s v="High Risk"/>
    <n v="1"/>
    <n v="2019"/>
    <n v="6"/>
    <n v="21"/>
    <d v="2019-06-21T00:00:00"/>
    <s v="Q2"/>
    <s v="Q2-2019"/>
    <s v="F"/>
    <n v="1"/>
    <x v="0"/>
    <n v="2"/>
    <x v="1"/>
    <n v="105"/>
    <s v="abdominal pain"/>
  </r>
  <r>
    <n v="1064"/>
    <n v="23.38"/>
    <s v="Healthy Weight"/>
    <n v="1.62"/>
    <n v="61.35"/>
    <n v="135"/>
    <n v="127"/>
    <s v="High Risk"/>
    <n v="2"/>
    <n v="2019"/>
    <n v="12"/>
    <n v="21"/>
    <d v="2019-12-21T00:00:00"/>
    <s v="Q4"/>
    <s v="Q4-2019"/>
    <s v="F"/>
    <n v="1"/>
    <x v="0"/>
    <n v="2"/>
    <x v="1"/>
    <n v="100"/>
    <s v="headache"/>
  </r>
  <r>
    <n v="1064"/>
    <n v="21.65"/>
    <s v="Healthy Weight"/>
    <n v="1.62"/>
    <n v="56.81"/>
    <n v="139"/>
    <n v="128"/>
    <s v="High Risk"/>
    <n v="3"/>
    <n v="2020"/>
    <n v="6"/>
    <n v="20"/>
    <d v="2020-06-20T00:00:00"/>
    <s v="Q2"/>
    <s v="Q2-2020"/>
    <s v="F"/>
    <n v="1"/>
    <x v="0"/>
    <n v="1"/>
    <x v="0"/>
    <n v="102"/>
    <s v="tinnitus"/>
  </r>
  <r>
    <n v="1065"/>
    <n v="24.04"/>
    <s v="Healthy Weight"/>
    <n v="1.62"/>
    <n v="63.1"/>
    <n v="103"/>
    <n v="92"/>
    <s v="Differential Risk"/>
    <n v="1"/>
    <n v="2019"/>
    <n v="6"/>
    <n v="25"/>
    <d v="2019-06-25T00:00:00"/>
    <s v="Q2"/>
    <s v="Q2-2019"/>
    <s v="F"/>
    <n v="3"/>
    <x v="3"/>
    <n v="1"/>
    <x v="0"/>
    <n v="100"/>
    <s v="headache"/>
  </r>
  <r>
    <n v="1065"/>
    <n v="24.51"/>
    <s v="Healthy Weight"/>
    <n v="1.62"/>
    <n v="64.33"/>
    <n v="101"/>
    <n v="109"/>
    <s v="Differential Risk"/>
    <n v="2"/>
    <n v="2019"/>
    <n v="12"/>
    <n v="25"/>
    <d v="2019-12-25T00:00:00"/>
    <s v="Q4"/>
    <s v="Q4-2019"/>
    <s v="F"/>
    <n v="0"/>
    <x v="1"/>
    <n v="1"/>
    <x v="0"/>
    <n v="100"/>
    <s v="headache"/>
  </r>
  <r>
    <n v="1065"/>
    <n v="27.77"/>
    <s v="Overweight"/>
    <n v="1.62"/>
    <n v="72.88"/>
    <n v="109"/>
    <n v="109"/>
    <s v="Differential Risk"/>
    <n v="3"/>
    <n v="2020"/>
    <n v="6"/>
    <n v="24"/>
    <d v="2020-06-24T00:00:00"/>
    <s v="Q2"/>
    <s v="Q2-2020"/>
    <s v="F"/>
    <n v="2"/>
    <x v="2"/>
    <n v="0"/>
    <x v="2"/>
    <n v="100"/>
    <s v="headache"/>
  </r>
  <r>
    <n v="1065"/>
    <n v="27.43"/>
    <s v="Overweight"/>
    <n v="1.62"/>
    <n v="71.98"/>
    <n v="103"/>
    <n v="104"/>
    <s v="Differential Risk"/>
    <n v="4"/>
    <n v="2020"/>
    <n v="12"/>
    <n v="24"/>
    <d v="2020-12-24T00:00:00"/>
    <s v="Q4"/>
    <s v="Q4-2020"/>
    <s v="F"/>
    <n v="3"/>
    <x v="3"/>
    <n v="0"/>
    <x v="2"/>
    <n v="100"/>
    <s v="headache"/>
  </r>
  <r>
    <n v="1066"/>
    <n v="23.62"/>
    <s v="Healthy Weight"/>
    <n v="1.82"/>
    <n v="78.25"/>
    <n v="103"/>
    <n v="100"/>
    <s v="Differential Risk"/>
    <n v="1"/>
    <n v="2019"/>
    <n v="6"/>
    <n v="27"/>
    <d v="2019-06-27T00:00:00"/>
    <s v="Q2"/>
    <s v="Q2-2019"/>
    <s v="M"/>
    <n v="2"/>
    <x v="2"/>
    <n v="1"/>
    <x v="0"/>
    <n v="101"/>
    <s v="nausea"/>
  </r>
  <r>
    <n v="1066"/>
    <n v="22.04"/>
    <s v="Healthy Weight"/>
    <n v="1.82"/>
    <n v="72.989999999999995"/>
    <n v="108"/>
    <n v="96"/>
    <s v="Differential Risk"/>
    <n v="2"/>
    <n v="2019"/>
    <n v="12"/>
    <n v="27"/>
    <d v="2019-12-27T00:00:00"/>
    <s v="Q4"/>
    <s v="Q4-2019"/>
    <s v="M"/>
    <n v="3"/>
    <x v="3"/>
    <n v="1"/>
    <x v="0"/>
    <n v="106"/>
    <s v="dizziness"/>
  </r>
  <r>
    <n v="1066"/>
    <n v="20.84"/>
    <s v="Healthy Weight"/>
    <n v="1.82"/>
    <n v="69.03"/>
    <n v="111"/>
    <n v="91"/>
    <s v="Differential Risk"/>
    <n v="3"/>
    <n v="2020"/>
    <n v="6"/>
    <n v="26"/>
    <d v="2020-06-26T00:00:00"/>
    <s v="Q2"/>
    <s v="Q2-2020"/>
    <s v="M"/>
    <n v="0"/>
    <x v="1"/>
    <n v="0"/>
    <x v="2"/>
    <n v="100"/>
    <s v="headache"/>
  </r>
  <r>
    <n v="1066"/>
    <n v="18.72"/>
    <s v="Healthy Weight"/>
    <n v="1.82"/>
    <n v="62.01"/>
    <n v="103"/>
    <n v="94"/>
    <s v="Differential Risk"/>
    <n v="4"/>
    <n v="2020"/>
    <n v="12"/>
    <n v="26"/>
    <d v="2020-12-26T00:00:00"/>
    <s v="Q4"/>
    <s v="Q4-2020"/>
    <s v="M"/>
    <n v="1"/>
    <x v="0"/>
    <n v="2"/>
    <x v="1"/>
    <n v="101"/>
    <s v="nausea"/>
  </r>
  <r>
    <n v="1066"/>
    <n v="19.73"/>
    <s v="Healthy Weight"/>
    <n v="1.82"/>
    <n v="65.37"/>
    <n v="103"/>
    <n v="99"/>
    <s v="Differential Risk"/>
    <n v="5"/>
    <n v="2021"/>
    <n v="6"/>
    <n v="26"/>
    <d v="2021-06-26T00:00:00"/>
    <s v="Q2"/>
    <s v="Q2-2021"/>
    <s v="M"/>
    <n v="1"/>
    <x v="0"/>
    <n v="1"/>
    <x v="0"/>
    <n v="100"/>
    <s v="headache"/>
  </r>
  <r>
    <n v="1067"/>
    <n v="22.71"/>
    <s v="Healthy Weight"/>
    <n v="1.82"/>
    <n v="75.209999999999994"/>
    <n v="135"/>
    <n v="91"/>
    <s v="High Risk"/>
    <n v="1"/>
    <n v="2019"/>
    <n v="6"/>
    <n v="29"/>
    <d v="2019-06-29T00:00:00"/>
    <s v="Q2"/>
    <s v="Q2-2019"/>
    <s v="M"/>
    <n v="1"/>
    <x v="0"/>
    <n v="2"/>
    <x v="1"/>
    <n v="109"/>
    <s v="hallucinations"/>
  </r>
  <r>
    <n v="1067"/>
    <n v="24.46"/>
    <s v="Healthy Weight"/>
    <n v="1.82"/>
    <n v="81.010000000000005"/>
    <n v="124"/>
    <n v="89"/>
    <s v="Differential Risk"/>
    <n v="2"/>
    <n v="2019"/>
    <n v="12"/>
    <n v="29"/>
    <d v="2019-12-29T00:00:00"/>
    <s v="Q4"/>
    <s v="Q4-2019"/>
    <s v="M"/>
    <n v="2"/>
    <x v="2"/>
    <n v="1"/>
    <x v="0"/>
    <n v="104"/>
    <s v="itching"/>
  </r>
  <r>
    <n v="1067"/>
    <n v="27.16"/>
    <s v="Overweight"/>
    <n v="1.82"/>
    <n v="89.97"/>
    <n v="137"/>
    <n v="85"/>
    <s v="High Risk"/>
    <n v="3"/>
    <n v="2020"/>
    <n v="6"/>
    <n v="28"/>
    <d v="2020-06-28T00:00:00"/>
    <s v="Q2"/>
    <s v="Q2-2020"/>
    <s v="M"/>
    <n v="2"/>
    <x v="2"/>
    <n v="0"/>
    <x v="2"/>
    <n v="100"/>
    <s v="headache"/>
  </r>
  <r>
    <n v="1067"/>
    <n v="29.8"/>
    <s v="Overweight"/>
    <n v="1.82"/>
    <n v="98.72"/>
    <n v="134"/>
    <n v="86"/>
    <s v="Differential Risk"/>
    <n v="4"/>
    <n v="2020"/>
    <n v="12"/>
    <n v="28"/>
    <d v="2020-12-28T00:00:00"/>
    <s v="Q4"/>
    <s v="Q4-2020"/>
    <s v="M"/>
    <n v="3"/>
    <x v="3"/>
    <n v="1"/>
    <x v="0"/>
    <n v="100"/>
    <s v="headache"/>
  </r>
  <r>
    <n v="1068"/>
    <n v="26.08"/>
    <s v="Overweight"/>
    <n v="1.82"/>
    <n v="86.38"/>
    <n v="119"/>
    <n v="135"/>
    <s v="Differential Risk"/>
    <n v="1"/>
    <n v="2019"/>
    <n v="7"/>
    <n v="3"/>
    <d v="2019-07-03T00:00:00"/>
    <s v="Q3"/>
    <s v="Q3-2019"/>
    <s v="M"/>
    <n v="0"/>
    <x v="1"/>
    <n v="1"/>
    <x v="0"/>
    <n v="103"/>
    <s v="vomiting"/>
  </r>
  <r>
    <n v="1068"/>
    <n v="25.17"/>
    <s v="Overweight"/>
    <n v="1.82"/>
    <n v="83.36"/>
    <n v="111"/>
    <n v="134"/>
    <s v="Differential Risk"/>
    <n v="2"/>
    <n v="2020"/>
    <n v="1"/>
    <n v="2"/>
    <d v="2020-01-02T00:00:00"/>
    <s v="Q1"/>
    <s v="Q1-2020"/>
    <s v="M"/>
    <n v="0"/>
    <x v="1"/>
    <n v="2"/>
    <x v="1"/>
    <n v="101"/>
    <s v="nausea"/>
  </r>
  <r>
    <n v="1068"/>
    <n v="24.34"/>
    <s v="Healthy Weight"/>
    <n v="1.82"/>
    <n v="80.63"/>
    <n v="124"/>
    <n v="136"/>
    <s v="Differential Risk"/>
    <n v="3"/>
    <n v="2020"/>
    <n v="7"/>
    <n v="2"/>
    <d v="2020-07-02T00:00:00"/>
    <s v="Q3"/>
    <s v="Q3-2020"/>
    <s v="M"/>
    <n v="1"/>
    <x v="0"/>
    <n v="1"/>
    <x v="0"/>
    <n v="101"/>
    <s v="nausea"/>
  </r>
  <r>
    <n v="1068"/>
    <n v="26.45"/>
    <s v="Overweight"/>
    <n v="1.82"/>
    <n v="87.62"/>
    <n v="116"/>
    <n v="131"/>
    <s v="Differential Risk"/>
    <n v="4"/>
    <n v="2021"/>
    <n v="1"/>
    <n v="1"/>
    <d v="2021-01-01T00:00:00"/>
    <s v="Q1"/>
    <s v="Q1-2021"/>
    <s v="M"/>
    <n v="3"/>
    <x v="3"/>
    <n v="0"/>
    <x v="2"/>
    <n v="107"/>
    <s v="skin rash"/>
  </r>
  <r>
    <n v="1068"/>
    <n v="26.22"/>
    <s v="Overweight"/>
    <n v="1.82"/>
    <n v="86.85"/>
    <n v="112"/>
    <n v="128"/>
    <s v="Differential Risk"/>
    <n v="5"/>
    <n v="2021"/>
    <n v="7"/>
    <n v="2"/>
    <d v="2021-07-02T00:00:00"/>
    <s v="Q3"/>
    <s v="Q3-2021"/>
    <s v="M"/>
    <n v="3"/>
    <x v="3"/>
    <n v="1"/>
    <x v="0"/>
    <n v="104"/>
    <s v="itching"/>
  </r>
  <r>
    <n v="1069"/>
    <n v="23.32"/>
    <s v="Healthy Weight"/>
    <n v="1.82"/>
    <n v="77.260000000000005"/>
    <n v="129"/>
    <n v="105"/>
    <s v="Differential Risk"/>
    <n v="1"/>
    <n v="2019"/>
    <n v="7"/>
    <n v="3"/>
    <d v="2019-07-03T00:00:00"/>
    <s v="Q3"/>
    <s v="Q3-2019"/>
    <s v="M"/>
    <n v="1"/>
    <x v="0"/>
    <n v="0"/>
    <x v="2"/>
    <n v="105"/>
    <s v="abdominal pain"/>
  </r>
  <r>
    <n v="1069"/>
    <n v="23.09"/>
    <s v="Healthy Weight"/>
    <n v="1.82"/>
    <n v="76.48"/>
    <n v="127"/>
    <n v="103"/>
    <s v="Differential Risk"/>
    <n v="2"/>
    <n v="2020"/>
    <n v="1"/>
    <n v="2"/>
    <d v="2020-01-02T00:00:00"/>
    <s v="Q1"/>
    <s v="Q1-2020"/>
    <s v="M"/>
    <n v="1"/>
    <x v="0"/>
    <n v="0"/>
    <x v="2"/>
    <n v="104"/>
    <s v="itching"/>
  </r>
  <r>
    <n v="1069"/>
    <n v="23.27"/>
    <s v="Healthy Weight"/>
    <n v="1.82"/>
    <n v="77.099999999999994"/>
    <n v="132"/>
    <n v="98"/>
    <s v="Differential Risk"/>
    <n v="3"/>
    <n v="2020"/>
    <n v="7"/>
    <n v="2"/>
    <d v="2020-07-02T00:00:00"/>
    <s v="Q3"/>
    <s v="Q3-2020"/>
    <s v="M"/>
    <n v="0"/>
    <x v="1"/>
    <n v="2"/>
    <x v="1"/>
    <n v="100"/>
    <s v="headache"/>
  </r>
  <r>
    <n v="1070"/>
    <n v="25.94"/>
    <s v="Overweight"/>
    <n v="1.62"/>
    <n v="68.069999999999993"/>
    <n v="140"/>
    <n v="123"/>
    <s v="High Risk"/>
    <n v="1"/>
    <n v="2019"/>
    <n v="7"/>
    <n v="3"/>
    <d v="2019-07-03T00:00:00"/>
    <s v="Q3"/>
    <s v="Q3-2019"/>
    <s v="F"/>
    <n v="3"/>
    <x v="3"/>
    <n v="0"/>
    <x v="2"/>
    <n v="107"/>
    <s v="skin rash"/>
  </r>
  <r>
    <n v="1070"/>
    <n v="27.25"/>
    <s v="Overweight"/>
    <n v="1.62"/>
    <n v="71.52"/>
    <n v="135"/>
    <n v="123"/>
    <s v="High Risk"/>
    <n v="2"/>
    <n v="2020"/>
    <n v="1"/>
    <n v="2"/>
    <d v="2020-01-02T00:00:00"/>
    <s v="Q1"/>
    <s v="Q1-2020"/>
    <s v="F"/>
    <n v="2"/>
    <x v="2"/>
    <n v="0"/>
    <x v="2"/>
    <n v="100"/>
    <s v="headache"/>
  </r>
  <r>
    <n v="1070"/>
    <n v="22.95"/>
    <s v="Healthy Weight"/>
    <n v="1.62"/>
    <n v="60.23"/>
    <n v="135"/>
    <n v="125"/>
    <s v="High Risk"/>
    <n v="3"/>
    <n v="2020"/>
    <n v="7"/>
    <n v="2"/>
    <d v="2020-07-02T00:00:00"/>
    <s v="Q3"/>
    <s v="Q3-2020"/>
    <s v="F"/>
    <n v="1"/>
    <x v="0"/>
    <n v="1"/>
    <x v="0"/>
    <n v="101"/>
    <s v="nausea"/>
  </r>
  <r>
    <n v="1070"/>
    <n v="20.28"/>
    <s v="Healthy Weight"/>
    <n v="1.62"/>
    <n v="53.22"/>
    <n v="134"/>
    <n v="126"/>
    <s v="Differential Risk"/>
    <n v="4"/>
    <n v="2021"/>
    <n v="1"/>
    <n v="1"/>
    <d v="2021-01-01T00:00:00"/>
    <s v="Q1"/>
    <s v="Q1-2021"/>
    <s v="F"/>
    <n v="0"/>
    <x v="1"/>
    <n v="1"/>
    <x v="0"/>
    <n v="100"/>
    <s v="headache"/>
  </r>
  <r>
    <n v="1071"/>
    <n v="28.48"/>
    <s v="Overweight"/>
    <n v="1.82"/>
    <n v="94.33"/>
    <n v="122"/>
    <n v="91"/>
    <s v="Differential Risk"/>
    <n v="1"/>
    <n v="2019"/>
    <n v="7"/>
    <n v="3"/>
    <d v="2019-07-03T00:00:00"/>
    <s v="Q3"/>
    <s v="Q3-2019"/>
    <s v="M"/>
    <n v="2"/>
    <x v="2"/>
    <n v="0"/>
    <x v="2"/>
    <n v="101"/>
    <s v="nausea"/>
  </r>
  <r>
    <n v="1071"/>
    <n v="27.02"/>
    <s v="Overweight"/>
    <n v="1.82"/>
    <n v="89.51"/>
    <n v="112"/>
    <n v="101"/>
    <s v="Differential Risk"/>
    <n v="2"/>
    <n v="2020"/>
    <n v="1"/>
    <n v="2"/>
    <d v="2020-01-02T00:00:00"/>
    <s v="Q1"/>
    <s v="Q1-2020"/>
    <s v="M"/>
    <n v="2"/>
    <x v="2"/>
    <n v="2"/>
    <x v="1"/>
    <n v="100"/>
    <s v="headache"/>
  </r>
  <r>
    <n v="1071"/>
    <n v="25.32"/>
    <s v="Overweight"/>
    <n v="1.82"/>
    <n v="83.87"/>
    <n v="107"/>
    <n v="101"/>
    <s v="Differential Risk"/>
    <n v="3"/>
    <n v="2020"/>
    <n v="7"/>
    <n v="2"/>
    <d v="2020-07-02T00:00:00"/>
    <s v="Q3"/>
    <s v="Q3-2020"/>
    <s v="M"/>
    <n v="3"/>
    <x v="3"/>
    <n v="1"/>
    <x v="0"/>
    <n v="102"/>
    <s v="tinnitus"/>
  </r>
  <r>
    <n v="1071"/>
    <n v="27.02"/>
    <s v="Overweight"/>
    <n v="1.82"/>
    <n v="89.49"/>
    <n v="106"/>
    <n v="108"/>
    <s v="Differential Risk"/>
    <n v="4"/>
    <n v="2021"/>
    <n v="1"/>
    <n v="1"/>
    <d v="2021-01-01T00:00:00"/>
    <s v="Q1"/>
    <s v="Q1-2021"/>
    <s v="M"/>
    <n v="2"/>
    <x v="2"/>
    <n v="0"/>
    <x v="2"/>
    <n v="100"/>
    <s v="headache"/>
  </r>
  <r>
    <n v="1072"/>
    <n v="29.66"/>
    <s v="Overweight"/>
    <n v="1.82"/>
    <n v="98.26"/>
    <n v="104"/>
    <n v="80"/>
    <s v="Differential Risk"/>
    <n v="1"/>
    <n v="2019"/>
    <n v="7"/>
    <n v="7"/>
    <d v="2019-07-07T00:00:00"/>
    <s v="Q3"/>
    <s v="Q3-2019"/>
    <s v="M"/>
    <n v="0"/>
    <x v="1"/>
    <n v="1"/>
    <x v="0"/>
    <n v="103"/>
    <s v="vomiting"/>
  </r>
  <r>
    <n v="1072"/>
    <n v="29.52"/>
    <s v="Overweight"/>
    <n v="1.82"/>
    <n v="97.79"/>
    <n v="90"/>
    <n v="88"/>
    <s v="Differential Risk"/>
    <n v="2"/>
    <n v="2020"/>
    <n v="1"/>
    <n v="6"/>
    <d v="2020-01-06T00:00:00"/>
    <s v="Q1"/>
    <s v="Q1-2020"/>
    <s v="M"/>
    <n v="1"/>
    <x v="0"/>
    <n v="0"/>
    <x v="2"/>
    <n v="100"/>
    <s v="headache"/>
  </r>
  <r>
    <n v="1072"/>
    <n v="26.33"/>
    <s v="Overweight"/>
    <n v="1.82"/>
    <n v="87.21"/>
    <n v="91"/>
    <n v="83"/>
    <s v="Differential Risk"/>
    <n v="3"/>
    <n v="2020"/>
    <n v="7"/>
    <n v="6"/>
    <d v="2020-07-06T00:00:00"/>
    <s v="Q3"/>
    <s v="Q3-2020"/>
    <s v="M"/>
    <n v="2"/>
    <x v="2"/>
    <n v="1"/>
    <x v="0"/>
    <n v="107"/>
    <s v="skin rash"/>
  </r>
  <r>
    <n v="1072"/>
    <n v="29.15"/>
    <s v="Overweight"/>
    <n v="1.82"/>
    <n v="96.57"/>
    <n v="88"/>
    <n v="83"/>
    <s v="Differential Risk"/>
    <n v="4"/>
    <n v="2021"/>
    <n v="1"/>
    <n v="5"/>
    <d v="2021-01-05T00:00:00"/>
    <s v="Q1"/>
    <s v="Q1-2021"/>
    <s v="M"/>
    <n v="2"/>
    <x v="2"/>
    <n v="0"/>
    <x v="2"/>
    <n v="100"/>
    <s v="headache"/>
  </r>
  <r>
    <n v="1072"/>
    <n v="27.59"/>
    <s v="Overweight"/>
    <n v="1.82"/>
    <n v="91.4"/>
    <n v="88"/>
    <n v="87"/>
    <s v="Differential Risk"/>
    <n v="5"/>
    <n v="2021"/>
    <n v="7"/>
    <n v="6"/>
    <d v="2021-07-06T00:00:00"/>
    <s v="Q3"/>
    <s v="Q3-2021"/>
    <s v="M"/>
    <n v="1"/>
    <x v="0"/>
    <n v="1"/>
    <x v="0"/>
    <n v="100"/>
    <s v="headache"/>
  </r>
  <r>
    <n v="1072"/>
    <n v="27.01"/>
    <s v="Overweight"/>
    <n v="1.82"/>
    <n v="89.46"/>
    <n v="93"/>
    <n v="87"/>
    <s v="Differential Risk"/>
    <n v="6"/>
    <n v="2022"/>
    <n v="1"/>
    <n v="5"/>
    <d v="2022-01-05T00:00:00"/>
    <s v="Q1"/>
    <s v="Q1-2022"/>
    <s v="M"/>
    <n v="0"/>
    <x v="1"/>
    <n v="0"/>
    <x v="2"/>
    <n v="103"/>
    <s v="vomiting"/>
  </r>
  <r>
    <n v="1073"/>
    <n v="21.45"/>
    <s v="Healthy Weight"/>
    <n v="1.62"/>
    <n v="56.28"/>
    <n v="122"/>
    <n v="104"/>
    <s v="Differential Risk"/>
    <n v="1"/>
    <n v="2019"/>
    <n v="7"/>
    <n v="11"/>
    <d v="2019-07-11T00:00:00"/>
    <s v="Q3"/>
    <s v="Q3-2019"/>
    <s v="F"/>
    <n v="1"/>
    <x v="0"/>
    <n v="0"/>
    <x v="2"/>
    <n v="108"/>
    <s v="palpitations"/>
  </r>
  <r>
    <n v="1073"/>
    <n v="18.059999999999999"/>
    <s v="Underweight"/>
    <n v="1.62"/>
    <n v="47.4"/>
    <n v="125"/>
    <n v="104"/>
    <s v="Differential Risk"/>
    <n v="2"/>
    <n v="2020"/>
    <n v="1"/>
    <n v="10"/>
    <d v="2020-01-10T00:00:00"/>
    <s v="Q1"/>
    <s v="Q1-2020"/>
    <s v="F"/>
    <n v="2"/>
    <x v="2"/>
    <n v="0"/>
    <x v="2"/>
    <n v="100"/>
    <s v="headache"/>
  </r>
  <r>
    <n v="1073"/>
    <n v="18.53"/>
    <s v="Healthy Weight"/>
    <n v="1.62"/>
    <n v="48.64"/>
    <n v="115"/>
    <n v="101"/>
    <s v="Differential Risk"/>
    <n v="3"/>
    <n v="2020"/>
    <n v="7"/>
    <n v="10"/>
    <d v="2020-07-10T00:00:00"/>
    <s v="Q3"/>
    <s v="Q3-2020"/>
    <s v="F"/>
    <n v="2"/>
    <x v="2"/>
    <n v="2"/>
    <x v="1"/>
    <n v="100"/>
    <s v="headache"/>
  </r>
  <r>
    <n v="1073"/>
    <n v="20.43"/>
    <s v="Healthy Weight"/>
    <n v="1.62"/>
    <n v="53.63"/>
    <n v="115"/>
    <n v="91"/>
    <s v="Differential Risk"/>
    <n v="4"/>
    <n v="2021"/>
    <n v="1"/>
    <n v="9"/>
    <d v="2021-01-09T00:00:00"/>
    <s v="Q1"/>
    <s v="Q1-2021"/>
    <s v="F"/>
    <n v="1"/>
    <x v="0"/>
    <n v="1"/>
    <x v="0"/>
    <n v="100"/>
    <s v="headache"/>
  </r>
  <r>
    <n v="1073"/>
    <n v="22.06"/>
    <s v="Healthy Weight"/>
    <n v="1.62"/>
    <n v="57.9"/>
    <n v="117"/>
    <n v="86"/>
    <s v="Differential Risk"/>
    <n v="5"/>
    <n v="2021"/>
    <n v="7"/>
    <n v="10"/>
    <d v="2021-07-10T00:00:00"/>
    <s v="Q3"/>
    <s v="Q3-2021"/>
    <s v="F"/>
    <n v="1"/>
    <x v="0"/>
    <n v="0"/>
    <x v="2"/>
    <n v="108"/>
    <s v="palpitations"/>
  </r>
  <r>
    <n v="1074"/>
    <n v="26.95"/>
    <s v="Overweight"/>
    <n v="1.82"/>
    <n v="89.26"/>
    <n v="110"/>
    <n v="101"/>
    <s v="Differential Risk"/>
    <n v="1"/>
    <n v="2019"/>
    <n v="7"/>
    <n v="15"/>
    <d v="2019-07-15T00:00:00"/>
    <s v="Q3"/>
    <s v="Q3-2019"/>
    <s v="M"/>
    <n v="1"/>
    <x v="0"/>
    <n v="1"/>
    <x v="0"/>
    <n v="100"/>
    <s v="headache"/>
  </r>
  <r>
    <n v="1074"/>
    <n v="21.48"/>
    <s v="Healthy Weight"/>
    <n v="1.82"/>
    <n v="71.14"/>
    <n v="118"/>
    <n v="103"/>
    <s v="Differential Risk"/>
    <n v="2"/>
    <n v="2020"/>
    <n v="1"/>
    <n v="14"/>
    <d v="2020-01-14T00:00:00"/>
    <s v="Q1"/>
    <s v="Q1-2020"/>
    <s v="M"/>
    <n v="3"/>
    <x v="3"/>
    <n v="1"/>
    <x v="0"/>
    <n v="100"/>
    <s v="headache"/>
  </r>
  <r>
    <n v="1074"/>
    <n v="24.79"/>
    <s v="Healthy Weight"/>
    <n v="1.82"/>
    <n v="82.12"/>
    <n v="118"/>
    <n v="110"/>
    <s v="Differential Risk"/>
    <n v="3"/>
    <n v="2020"/>
    <n v="7"/>
    <n v="14"/>
    <d v="2020-07-14T00:00:00"/>
    <s v="Q3"/>
    <s v="Q3-2020"/>
    <s v="M"/>
    <n v="2"/>
    <x v="2"/>
    <n v="1"/>
    <x v="0"/>
    <n v="104"/>
    <s v="itching"/>
  </r>
  <r>
    <n v="1074"/>
    <n v="27.69"/>
    <s v="Overweight"/>
    <n v="1.82"/>
    <n v="91.71"/>
    <n v="118"/>
    <n v="108"/>
    <s v="Differential Risk"/>
    <n v="4"/>
    <n v="2021"/>
    <n v="1"/>
    <n v="13"/>
    <d v="2021-01-13T00:00:00"/>
    <s v="Q1"/>
    <s v="Q1-2021"/>
    <s v="M"/>
    <n v="3"/>
    <x v="3"/>
    <n v="0"/>
    <x v="2"/>
    <n v="100"/>
    <s v="headache"/>
  </r>
  <r>
    <n v="1074"/>
    <n v="28.39"/>
    <s v="Overweight"/>
    <n v="1.82"/>
    <n v="94.05"/>
    <n v="113"/>
    <n v="104"/>
    <s v="Differential Risk"/>
    <n v="5"/>
    <n v="2021"/>
    <n v="7"/>
    <n v="14"/>
    <d v="2021-07-14T00:00:00"/>
    <s v="Q3"/>
    <s v="Q3-2021"/>
    <s v="M"/>
    <n v="2"/>
    <x v="2"/>
    <n v="1"/>
    <x v="0"/>
    <n v="100"/>
    <s v="headache"/>
  </r>
  <r>
    <n v="1075"/>
    <n v="20.18"/>
    <s v="Healthy Weight"/>
    <n v="1.82"/>
    <n v="66.849999999999994"/>
    <n v="129"/>
    <n v="104"/>
    <s v="Differential Risk"/>
    <n v="1"/>
    <n v="2019"/>
    <n v="7"/>
    <n v="17"/>
    <d v="2019-07-17T00:00:00"/>
    <s v="Q3"/>
    <s v="Q3-2019"/>
    <s v="M"/>
    <n v="1"/>
    <x v="0"/>
    <n v="2"/>
    <x v="1"/>
    <n v="100"/>
    <s v="headache"/>
  </r>
  <r>
    <n v="1075"/>
    <n v="23.61"/>
    <s v="Healthy Weight"/>
    <n v="1.82"/>
    <n v="78.209999999999994"/>
    <n v="124"/>
    <n v="98"/>
    <s v="Differential Risk"/>
    <n v="2"/>
    <n v="2020"/>
    <n v="1"/>
    <n v="16"/>
    <d v="2020-01-16T00:00:00"/>
    <s v="Q1"/>
    <s v="Q1-2020"/>
    <s v="M"/>
    <n v="0"/>
    <x v="1"/>
    <n v="2"/>
    <x v="1"/>
    <n v="104"/>
    <s v="itching"/>
  </r>
  <r>
    <n v="1075"/>
    <n v="20.83"/>
    <s v="Healthy Weight"/>
    <n v="1.82"/>
    <n v="68.98"/>
    <n v="128"/>
    <n v="103"/>
    <s v="Differential Risk"/>
    <n v="3"/>
    <n v="2020"/>
    <n v="7"/>
    <n v="16"/>
    <d v="2020-07-16T00:00:00"/>
    <s v="Q3"/>
    <s v="Q3-2020"/>
    <s v="M"/>
    <n v="2"/>
    <x v="2"/>
    <n v="2"/>
    <x v="1"/>
    <n v="100"/>
    <s v="headache"/>
  </r>
  <r>
    <n v="1076"/>
    <n v="25.97"/>
    <s v="Overweight"/>
    <n v="1.62"/>
    <n v="68.16"/>
    <n v="145"/>
    <n v="99"/>
    <s v="High Risk"/>
    <n v="1"/>
    <n v="2019"/>
    <n v="7"/>
    <n v="21"/>
    <d v="2019-07-21T00:00:00"/>
    <s v="Q3"/>
    <s v="Q3-2019"/>
    <s v="F"/>
    <n v="1"/>
    <x v="0"/>
    <n v="1"/>
    <x v="0"/>
    <n v="100"/>
    <s v="headache"/>
  </r>
  <r>
    <n v="1076"/>
    <n v="24.39"/>
    <s v="Healthy Weight"/>
    <n v="1.62"/>
    <n v="64.02"/>
    <n v="143"/>
    <n v="99"/>
    <s v="High Risk"/>
    <n v="2"/>
    <n v="2020"/>
    <n v="1"/>
    <n v="20"/>
    <d v="2020-01-20T00:00:00"/>
    <s v="Q1"/>
    <s v="Q1-2020"/>
    <s v="F"/>
    <n v="0"/>
    <x v="1"/>
    <n v="2"/>
    <x v="1"/>
    <n v="100"/>
    <s v="headache"/>
  </r>
  <r>
    <n v="1076"/>
    <n v="26.9"/>
    <s v="Overweight"/>
    <n v="1.62"/>
    <n v="70.599999999999994"/>
    <n v="142"/>
    <n v="98"/>
    <s v="High Risk"/>
    <n v="3"/>
    <n v="2020"/>
    <n v="7"/>
    <n v="20"/>
    <d v="2020-07-20T00:00:00"/>
    <s v="Q3"/>
    <s v="Q3-2020"/>
    <s v="F"/>
    <n v="2"/>
    <x v="2"/>
    <n v="0"/>
    <x v="2"/>
    <n v="100"/>
    <s v="headache"/>
  </r>
  <r>
    <n v="1077"/>
    <n v="26.87"/>
    <s v="Overweight"/>
    <n v="1.82"/>
    <n v="89.01"/>
    <n v="132"/>
    <n v="98"/>
    <s v="Differential Risk"/>
    <n v="1"/>
    <n v="2019"/>
    <n v="7"/>
    <n v="23"/>
    <d v="2019-07-23T00:00:00"/>
    <s v="Q3"/>
    <s v="Q3-2019"/>
    <s v="M"/>
    <n v="1"/>
    <x v="0"/>
    <n v="0"/>
    <x v="2"/>
    <n v="100"/>
    <s v="headache"/>
  </r>
  <r>
    <n v="1077"/>
    <n v="29.06"/>
    <s v="Overweight"/>
    <n v="1.82"/>
    <n v="96.25"/>
    <n v="135"/>
    <n v="97"/>
    <s v="High Risk"/>
    <n v="2"/>
    <n v="2020"/>
    <n v="1"/>
    <n v="22"/>
    <d v="2020-01-22T00:00:00"/>
    <s v="Q1"/>
    <s v="Q1-2020"/>
    <s v="M"/>
    <n v="1"/>
    <x v="0"/>
    <n v="2"/>
    <x v="1"/>
    <n v="100"/>
    <s v="headache"/>
  </r>
  <r>
    <n v="1077"/>
    <n v="29.02"/>
    <s v="Overweight"/>
    <n v="1.82"/>
    <n v="96.12"/>
    <n v="143"/>
    <n v="100"/>
    <s v="High Risk"/>
    <n v="3"/>
    <n v="2020"/>
    <n v="7"/>
    <n v="22"/>
    <d v="2020-07-22T00:00:00"/>
    <s v="Q3"/>
    <s v="Q3-2020"/>
    <s v="M"/>
    <n v="2"/>
    <x v="2"/>
    <n v="0"/>
    <x v="2"/>
    <n v="104"/>
    <s v="itching"/>
  </r>
  <r>
    <n v="1077"/>
    <n v="32.14"/>
    <s v="Obesity"/>
    <n v="1.82"/>
    <n v="106.45"/>
    <n v="138"/>
    <n v="106"/>
    <s v="High Risk"/>
    <n v="4"/>
    <n v="2021"/>
    <n v="1"/>
    <n v="21"/>
    <d v="2021-01-21T00:00:00"/>
    <s v="Q1"/>
    <s v="Q1-2021"/>
    <s v="M"/>
    <n v="3"/>
    <x v="3"/>
    <n v="0"/>
    <x v="2"/>
    <n v="100"/>
    <s v="headache"/>
  </r>
  <r>
    <n v="1077"/>
    <n v="34.86"/>
    <s v="Obesity"/>
    <n v="1.82"/>
    <n v="115.48"/>
    <n v="133"/>
    <n v="107"/>
    <s v="Differential Risk"/>
    <n v="5"/>
    <n v="2021"/>
    <n v="7"/>
    <n v="22"/>
    <d v="2021-07-22T00:00:00"/>
    <s v="Q3"/>
    <s v="Q3-2021"/>
    <s v="M"/>
    <n v="3"/>
    <x v="3"/>
    <n v="2"/>
    <x v="1"/>
    <n v="100"/>
    <s v="headache"/>
  </r>
  <r>
    <n v="1077"/>
    <n v="36.450000000000003"/>
    <s v="Obesity"/>
    <n v="1.82"/>
    <n v="120.73"/>
    <n v="146"/>
    <n v="96"/>
    <s v="High Risk"/>
    <n v="6"/>
    <n v="2022"/>
    <n v="1"/>
    <n v="21"/>
    <d v="2022-01-21T00:00:00"/>
    <s v="Q1"/>
    <s v="Q1-2022"/>
    <s v="M"/>
    <n v="2"/>
    <x v="2"/>
    <n v="0"/>
    <x v="2"/>
    <n v="104"/>
    <s v="itching"/>
  </r>
  <r>
    <n v="1078"/>
    <n v="17.239999999999998"/>
    <s v="Underweight"/>
    <n v="1.62"/>
    <n v="45.24"/>
    <n v="117"/>
    <n v="93"/>
    <s v="Differential Risk"/>
    <n v="1"/>
    <n v="2019"/>
    <n v="7"/>
    <n v="27"/>
    <d v="2019-07-27T00:00:00"/>
    <s v="Q3"/>
    <s v="Q3-2019"/>
    <s v="F"/>
    <n v="2"/>
    <x v="2"/>
    <n v="0"/>
    <x v="2"/>
    <n v="100"/>
    <s v="headache"/>
  </r>
  <r>
    <n v="1078"/>
    <n v="18.21"/>
    <s v="Underweight"/>
    <n v="1.62"/>
    <n v="47.8"/>
    <n v="116"/>
    <n v="91"/>
    <s v="Differential Risk"/>
    <n v="2"/>
    <n v="2020"/>
    <n v="1"/>
    <n v="26"/>
    <d v="2020-01-26T00:00:00"/>
    <s v="Q1"/>
    <s v="Q1-2020"/>
    <s v="F"/>
    <n v="1"/>
    <x v="0"/>
    <n v="1"/>
    <x v="0"/>
    <n v="100"/>
    <s v="headache"/>
  </r>
  <r>
    <n v="1078"/>
    <n v="18.329999999999998"/>
    <s v="Underweight"/>
    <n v="1.62"/>
    <n v="48.12"/>
    <n v="117"/>
    <n v="106"/>
    <s v="Differential Risk"/>
    <n v="3"/>
    <n v="2020"/>
    <n v="7"/>
    <n v="26"/>
    <d v="2020-07-26T00:00:00"/>
    <s v="Q3"/>
    <s v="Q3-2020"/>
    <s v="F"/>
    <n v="2"/>
    <x v="2"/>
    <n v="1"/>
    <x v="0"/>
    <n v="100"/>
    <s v="headache"/>
  </r>
  <r>
    <n v="1078"/>
    <n v="12.77"/>
    <s v="Underweight"/>
    <n v="1.62"/>
    <n v="33.520000000000003"/>
    <n v="106"/>
    <n v="101"/>
    <s v="Differential Risk"/>
    <n v="4"/>
    <n v="2021"/>
    <n v="1"/>
    <n v="25"/>
    <d v="2021-01-25T00:00:00"/>
    <s v="Q1"/>
    <s v="Q1-2021"/>
    <s v="F"/>
    <n v="1"/>
    <x v="0"/>
    <n v="1"/>
    <x v="0"/>
    <n v="105"/>
    <s v="abdominal pain"/>
  </r>
  <r>
    <n v="1078"/>
    <n v="11.78"/>
    <s v="Underweight"/>
    <n v="1.62"/>
    <n v="30.93"/>
    <n v="97"/>
    <n v="105"/>
    <s v="Differential Risk"/>
    <n v="5"/>
    <n v="2021"/>
    <n v="7"/>
    <n v="26"/>
    <d v="2021-07-26T00:00:00"/>
    <s v="Q3"/>
    <s v="Q3-2021"/>
    <s v="F"/>
    <n v="2"/>
    <x v="2"/>
    <n v="0"/>
    <x v="2"/>
    <n v="100"/>
    <s v="headache"/>
  </r>
  <r>
    <n v="1078"/>
    <n v="10.88"/>
    <s v="Underweight"/>
    <n v="1.62"/>
    <n v="28.56"/>
    <n v="97"/>
    <n v="100"/>
    <s v="Differential Risk"/>
    <n v="6"/>
    <n v="2022"/>
    <n v="1"/>
    <n v="25"/>
    <d v="2022-01-25T00:00:00"/>
    <s v="Q1"/>
    <s v="Q1-2022"/>
    <s v="F"/>
    <n v="2"/>
    <x v="2"/>
    <n v="2"/>
    <x v="1"/>
    <n v="100"/>
    <s v="headache"/>
  </r>
  <r>
    <n v="1079"/>
    <n v="22.04"/>
    <s v="Healthy Weight"/>
    <n v="1.82"/>
    <n v="72.989999999999995"/>
    <n v="131"/>
    <n v="107"/>
    <s v="Differential Risk"/>
    <n v="1"/>
    <n v="2019"/>
    <n v="7"/>
    <n v="31"/>
    <d v="2019-07-31T00:00:00"/>
    <s v="Q3"/>
    <s v="Q3-2019"/>
    <s v="M"/>
    <n v="1"/>
    <x v="0"/>
    <n v="1"/>
    <x v="0"/>
    <n v="100"/>
    <s v="headache"/>
  </r>
  <r>
    <n v="1079"/>
    <n v="24.74"/>
    <s v="Healthy Weight"/>
    <n v="1.82"/>
    <n v="81.96"/>
    <n v="132"/>
    <n v="100"/>
    <s v="Differential Risk"/>
    <n v="2"/>
    <n v="2020"/>
    <n v="1"/>
    <n v="30"/>
    <d v="2020-01-30T00:00:00"/>
    <s v="Q1"/>
    <s v="Q1-2020"/>
    <s v="M"/>
    <n v="1"/>
    <x v="0"/>
    <n v="2"/>
    <x v="1"/>
    <n v="104"/>
    <s v="itching"/>
  </r>
  <r>
    <n v="1079"/>
    <n v="21.74"/>
    <s v="Healthy Weight"/>
    <n v="1.82"/>
    <n v="72.02"/>
    <n v="136"/>
    <n v="96"/>
    <s v="High Risk"/>
    <n v="3"/>
    <n v="2020"/>
    <n v="7"/>
    <n v="30"/>
    <d v="2020-07-30T00:00:00"/>
    <s v="Q3"/>
    <s v="Q3-2020"/>
    <s v="M"/>
    <n v="1"/>
    <x v="0"/>
    <n v="2"/>
    <x v="1"/>
    <n v="100"/>
    <s v="headache"/>
  </r>
  <r>
    <n v="1079"/>
    <n v="23.43"/>
    <s v="Healthy Weight"/>
    <n v="1.82"/>
    <n v="77.599999999999994"/>
    <n v="131"/>
    <n v="96"/>
    <s v="Differential Risk"/>
    <n v="4"/>
    <n v="2021"/>
    <n v="1"/>
    <n v="29"/>
    <d v="2021-01-29T00:00:00"/>
    <s v="Q1"/>
    <s v="Q1-2021"/>
    <s v="M"/>
    <n v="1"/>
    <x v="0"/>
    <n v="2"/>
    <x v="1"/>
    <n v="100"/>
    <s v="headache"/>
  </r>
  <r>
    <n v="1079"/>
    <n v="24.29"/>
    <s v="Healthy Weight"/>
    <n v="1.82"/>
    <n v="80.47"/>
    <n v="141"/>
    <n v="94"/>
    <s v="High Risk"/>
    <n v="5"/>
    <n v="2021"/>
    <n v="7"/>
    <n v="30"/>
    <d v="2021-07-30T00:00:00"/>
    <s v="Q3"/>
    <s v="Q3-2021"/>
    <s v="M"/>
    <n v="0"/>
    <x v="1"/>
    <n v="1"/>
    <x v="0"/>
    <n v="104"/>
    <s v="itching"/>
  </r>
  <r>
    <n v="1079"/>
    <n v="26.2"/>
    <s v="Overweight"/>
    <n v="1.82"/>
    <n v="86.79"/>
    <n v="142"/>
    <n v="90"/>
    <s v="High Risk"/>
    <n v="6"/>
    <n v="2022"/>
    <n v="1"/>
    <n v="29"/>
    <d v="2022-01-29T00:00:00"/>
    <s v="Q1"/>
    <s v="Q1-2022"/>
    <s v="M"/>
    <n v="1"/>
    <x v="0"/>
    <n v="0"/>
    <x v="2"/>
    <n v="100"/>
    <s v="headache"/>
  </r>
  <r>
    <n v="1080"/>
    <n v="19.59"/>
    <s v="Healthy Weight"/>
    <n v="1.62"/>
    <n v="51.41"/>
    <n v="135"/>
    <n v="100"/>
    <s v="High Risk"/>
    <n v="1"/>
    <n v="2019"/>
    <n v="8"/>
    <n v="4"/>
    <d v="2019-08-04T00:00:00"/>
    <s v="Q3"/>
    <s v="Q3-2019"/>
    <s v="F"/>
    <n v="1"/>
    <x v="0"/>
    <n v="2"/>
    <x v="1"/>
    <n v="109"/>
    <s v="hallucinations"/>
  </r>
  <r>
    <n v="1080"/>
    <n v="16.579999999999998"/>
    <s v="Underweight"/>
    <n v="1.62"/>
    <n v="43.52"/>
    <n v="137"/>
    <n v="97"/>
    <s v="High Risk"/>
    <n v="2"/>
    <n v="2020"/>
    <n v="2"/>
    <n v="3"/>
    <d v="2020-02-03T00:00:00"/>
    <s v="Q1"/>
    <s v="Q1-2020"/>
    <s v="F"/>
    <n v="3"/>
    <x v="3"/>
    <n v="0"/>
    <x v="2"/>
    <n v="100"/>
    <s v="headache"/>
  </r>
  <r>
    <n v="1080"/>
    <n v="18.13"/>
    <s v="Underweight"/>
    <n v="1.62"/>
    <n v="47.57"/>
    <n v="139"/>
    <n v="102"/>
    <s v="High Risk"/>
    <n v="3"/>
    <n v="2020"/>
    <n v="8"/>
    <n v="3"/>
    <d v="2020-08-03T00:00:00"/>
    <s v="Q3"/>
    <s v="Q3-2020"/>
    <s v="F"/>
    <n v="2"/>
    <x v="2"/>
    <n v="1"/>
    <x v="0"/>
    <n v="101"/>
    <s v="nausea"/>
  </r>
  <r>
    <n v="1080"/>
    <n v="18.03"/>
    <s v="Underweight"/>
    <n v="1.62"/>
    <n v="47.31"/>
    <n v="139"/>
    <n v="104"/>
    <s v="High Risk"/>
    <n v="4"/>
    <n v="2021"/>
    <n v="2"/>
    <n v="2"/>
    <d v="2021-02-02T00:00:00"/>
    <s v="Q1"/>
    <s v="Q1-2021"/>
    <s v="F"/>
    <n v="2"/>
    <x v="2"/>
    <n v="1"/>
    <x v="0"/>
    <n v="100"/>
    <s v="headache"/>
  </r>
  <r>
    <n v="1080"/>
    <n v="18.09"/>
    <s v="Underweight"/>
    <n v="1.62"/>
    <n v="47.47"/>
    <n v="139"/>
    <n v="107"/>
    <s v="High Risk"/>
    <n v="5"/>
    <n v="2021"/>
    <n v="8"/>
    <n v="3"/>
    <d v="2021-08-03T00:00:00"/>
    <s v="Q3"/>
    <s v="Q3-2021"/>
    <s v="F"/>
    <n v="2"/>
    <x v="2"/>
    <n v="1"/>
    <x v="0"/>
    <n v="100"/>
    <s v="headache"/>
  </r>
  <r>
    <n v="1081"/>
    <n v="20.53"/>
    <s v="Healthy Weight"/>
    <n v="1.62"/>
    <n v="53.89"/>
    <n v="102"/>
    <n v="72"/>
    <s v="Low Risk"/>
    <n v="1"/>
    <n v="2019"/>
    <n v="8"/>
    <n v="7"/>
    <d v="2019-08-07T00:00:00"/>
    <s v="Q3"/>
    <s v="Q3-2019"/>
    <s v="F"/>
    <n v="3"/>
    <x v="3"/>
    <n v="2"/>
    <x v="1"/>
    <n v="102"/>
    <s v="tinnitus"/>
  </r>
  <r>
    <n v="1081"/>
    <n v="20.57"/>
    <s v="Healthy Weight"/>
    <n v="1.62"/>
    <n v="53.98"/>
    <n v="94"/>
    <n v="68"/>
    <s v="Low Risk"/>
    <n v="2"/>
    <n v="2020"/>
    <n v="2"/>
    <n v="6"/>
    <d v="2020-02-06T00:00:00"/>
    <s v="Q1"/>
    <s v="Q1-2020"/>
    <s v="F"/>
    <n v="1"/>
    <x v="0"/>
    <n v="1"/>
    <x v="0"/>
    <n v="101"/>
    <s v="nausea"/>
  </r>
  <r>
    <n v="1081"/>
    <n v="22"/>
    <s v="Healthy Weight"/>
    <n v="1.62"/>
    <n v="57.74"/>
    <n v="93"/>
    <n v="68"/>
    <s v="Low Risk"/>
    <n v="3"/>
    <n v="2020"/>
    <n v="8"/>
    <n v="6"/>
    <d v="2020-08-06T00:00:00"/>
    <s v="Q3"/>
    <s v="Q3-2020"/>
    <s v="F"/>
    <n v="1"/>
    <x v="0"/>
    <n v="2"/>
    <x v="1"/>
    <n v="101"/>
    <s v="nausea"/>
  </r>
  <r>
    <n v="1081"/>
    <n v="25.52"/>
    <s v="Overweight"/>
    <n v="1.62"/>
    <n v="66.98"/>
    <n v="89"/>
    <n v="68"/>
    <s v="Low Risk"/>
    <n v="4"/>
    <n v="2021"/>
    <n v="2"/>
    <n v="5"/>
    <d v="2021-02-05T00:00:00"/>
    <s v="Q1"/>
    <s v="Q1-2021"/>
    <s v="F"/>
    <n v="0"/>
    <x v="1"/>
    <n v="0"/>
    <x v="2"/>
    <n v="100"/>
    <s v="headache"/>
  </r>
  <r>
    <n v="1081"/>
    <n v="22.51"/>
    <s v="Healthy Weight"/>
    <n v="1.62"/>
    <n v="59.08"/>
    <n v="83"/>
    <n v="68"/>
    <s v="Low Risk"/>
    <n v="5"/>
    <n v="2021"/>
    <n v="8"/>
    <n v="6"/>
    <d v="2021-08-06T00:00:00"/>
    <s v="Q3"/>
    <s v="Q3-2021"/>
    <s v="F"/>
    <n v="1"/>
    <x v="0"/>
    <n v="1"/>
    <x v="0"/>
    <n v="100"/>
    <s v="headache"/>
  </r>
  <r>
    <n v="1082"/>
    <n v="25.35"/>
    <s v="Overweight"/>
    <n v="1.82"/>
    <n v="83.97"/>
    <n v="109"/>
    <n v="104"/>
    <s v="Differential Risk"/>
    <n v="1"/>
    <n v="2019"/>
    <n v="8"/>
    <n v="7"/>
    <d v="2019-08-07T00:00:00"/>
    <s v="Q3"/>
    <s v="Q3-2019"/>
    <s v="M"/>
    <n v="0"/>
    <x v="1"/>
    <n v="2"/>
    <x v="1"/>
    <n v="100"/>
    <s v="headache"/>
  </r>
  <r>
    <n v="1082"/>
    <n v="26.27"/>
    <s v="Overweight"/>
    <n v="1.82"/>
    <n v="87.01"/>
    <n v="110"/>
    <n v="95"/>
    <s v="Differential Risk"/>
    <n v="2"/>
    <n v="2020"/>
    <n v="2"/>
    <n v="6"/>
    <d v="2020-02-06T00:00:00"/>
    <s v="Q1"/>
    <s v="Q1-2020"/>
    <s v="M"/>
    <n v="2"/>
    <x v="2"/>
    <n v="0"/>
    <x v="2"/>
    <n v="106"/>
    <s v="dizziness"/>
  </r>
  <r>
    <n v="1082"/>
    <n v="24.35"/>
    <s v="Healthy Weight"/>
    <n v="1.82"/>
    <n v="80.64"/>
    <n v="110"/>
    <n v="92"/>
    <s v="Differential Risk"/>
    <n v="3"/>
    <n v="2020"/>
    <n v="8"/>
    <n v="6"/>
    <d v="2020-08-06T00:00:00"/>
    <s v="Q3"/>
    <s v="Q3-2020"/>
    <s v="M"/>
    <n v="0"/>
    <x v="1"/>
    <n v="1"/>
    <x v="0"/>
    <n v="109"/>
    <s v="hallucinations"/>
  </r>
  <r>
    <n v="1082"/>
    <n v="21.83"/>
    <s v="Healthy Weight"/>
    <n v="1.82"/>
    <n v="72.319999999999993"/>
    <n v="119"/>
    <n v="84"/>
    <s v="Differential Risk"/>
    <n v="4"/>
    <n v="2021"/>
    <n v="2"/>
    <n v="5"/>
    <d v="2021-02-05T00:00:00"/>
    <s v="Q1"/>
    <s v="Q1-2021"/>
    <s v="M"/>
    <n v="1"/>
    <x v="0"/>
    <n v="1"/>
    <x v="0"/>
    <n v="106"/>
    <s v="dizziness"/>
  </r>
  <r>
    <n v="1083"/>
    <n v="19.97"/>
    <s v="Healthy Weight"/>
    <n v="1.82"/>
    <n v="66.150000000000006"/>
    <n v="130"/>
    <n v="104"/>
    <s v="Differential Risk"/>
    <n v="1"/>
    <n v="2019"/>
    <n v="8"/>
    <n v="8"/>
    <d v="2019-08-08T00:00:00"/>
    <s v="Q3"/>
    <s v="Q3-2019"/>
    <s v="M"/>
    <n v="2"/>
    <x v="2"/>
    <n v="2"/>
    <x v="1"/>
    <n v="101"/>
    <s v="nausea"/>
  </r>
  <r>
    <n v="1083"/>
    <n v="15.5"/>
    <s v="Underweight"/>
    <n v="1.82"/>
    <n v="51.35"/>
    <n v="127"/>
    <n v="107"/>
    <s v="Differential Risk"/>
    <n v="2"/>
    <n v="2020"/>
    <n v="2"/>
    <n v="7"/>
    <d v="2020-02-07T00:00:00"/>
    <s v="Q1"/>
    <s v="Q1-2020"/>
    <s v="M"/>
    <n v="1"/>
    <x v="0"/>
    <n v="1"/>
    <x v="0"/>
    <n v="100"/>
    <s v="headache"/>
  </r>
  <r>
    <n v="1083"/>
    <n v="11.23"/>
    <s v="Underweight"/>
    <n v="1.82"/>
    <n v="37.19"/>
    <n v="131"/>
    <n v="105"/>
    <s v="Differential Risk"/>
    <n v="3"/>
    <n v="2020"/>
    <n v="8"/>
    <n v="7"/>
    <d v="2020-08-07T00:00:00"/>
    <s v="Q3"/>
    <s v="Q3-2020"/>
    <s v="M"/>
    <n v="3"/>
    <x v="3"/>
    <n v="2"/>
    <x v="1"/>
    <n v="100"/>
    <s v="headache"/>
  </r>
  <r>
    <n v="1083"/>
    <n v="11.43"/>
    <s v="Underweight"/>
    <n v="1.82"/>
    <n v="37.880000000000003"/>
    <n v="131"/>
    <n v="110"/>
    <s v="Differential Risk"/>
    <n v="4"/>
    <n v="2021"/>
    <n v="2"/>
    <n v="6"/>
    <d v="2021-02-06T00:00:00"/>
    <s v="Q1"/>
    <s v="Q1-2021"/>
    <s v="M"/>
    <n v="2"/>
    <x v="2"/>
    <n v="0"/>
    <x v="2"/>
    <n v="100"/>
    <s v="headache"/>
  </r>
  <r>
    <n v="1084"/>
    <n v="23.75"/>
    <s v="Healthy Weight"/>
    <n v="1.82"/>
    <n v="78.680000000000007"/>
    <n v="135"/>
    <n v="111"/>
    <s v="High Risk"/>
    <n v="1"/>
    <n v="2019"/>
    <n v="8"/>
    <n v="12"/>
    <d v="2019-08-12T00:00:00"/>
    <s v="Q3"/>
    <s v="Q3-2019"/>
    <s v="M"/>
    <n v="2"/>
    <x v="2"/>
    <n v="2"/>
    <x v="1"/>
    <n v="100"/>
    <s v="headache"/>
  </r>
  <r>
    <n v="1084"/>
    <n v="23.73"/>
    <s v="Healthy Weight"/>
    <n v="1.82"/>
    <n v="78.61"/>
    <n v="132"/>
    <n v="106"/>
    <s v="Differential Risk"/>
    <n v="2"/>
    <n v="2020"/>
    <n v="2"/>
    <n v="11"/>
    <d v="2020-02-11T00:00:00"/>
    <s v="Q1"/>
    <s v="Q1-2020"/>
    <s v="M"/>
    <n v="1"/>
    <x v="0"/>
    <n v="2"/>
    <x v="1"/>
    <n v="100"/>
    <s v="headache"/>
  </r>
  <r>
    <n v="1084"/>
    <n v="25.08"/>
    <s v="Overweight"/>
    <n v="1.82"/>
    <n v="83.08"/>
    <n v="140"/>
    <n v="104"/>
    <s v="High Risk"/>
    <n v="3"/>
    <n v="2020"/>
    <n v="8"/>
    <n v="11"/>
    <d v="2020-08-11T00:00:00"/>
    <s v="Q3"/>
    <s v="Q3-2020"/>
    <s v="M"/>
    <n v="1"/>
    <x v="0"/>
    <n v="0"/>
    <x v="2"/>
    <n v="101"/>
    <s v="nausea"/>
  </r>
  <r>
    <n v="1085"/>
    <n v="20.13"/>
    <s v="Healthy Weight"/>
    <n v="1.62"/>
    <n v="52.83"/>
    <n v="134"/>
    <n v="113"/>
    <s v="Differential Risk"/>
    <n v="1"/>
    <n v="2019"/>
    <n v="8"/>
    <n v="12"/>
    <d v="2019-08-12T00:00:00"/>
    <s v="Q3"/>
    <s v="Q3-2019"/>
    <s v="F"/>
    <n v="1"/>
    <x v="0"/>
    <n v="1"/>
    <x v="0"/>
    <n v="100"/>
    <s v="headache"/>
  </r>
  <r>
    <n v="1085"/>
    <n v="22.17"/>
    <s v="Healthy Weight"/>
    <n v="1.62"/>
    <n v="58.17"/>
    <n v="134"/>
    <n v="113"/>
    <s v="Differential Risk"/>
    <n v="2"/>
    <n v="2020"/>
    <n v="2"/>
    <n v="11"/>
    <d v="2020-02-11T00:00:00"/>
    <s v="Q1"/>
    <s v="Q1-2020"/>
    <s v="F"/>
    <n v="1"/>
    <x v="0"/>
    <n v="2"/>
    <x v="1"/>
    <n v="100"/>
    <s v="headache"/>
  </r>
  <r>
    <n v="1085"/>
    <n v="21.92"/>
    <s v="Healthy Weight"/>
    <n v="1.62"/>
    <n v="57.53"/>
    <n v="135"/>
    <n v="106"/>
    <s v="High Risk"/>
    <n v="3"/>
    <n v="2020"/>
    <n v="8"/>
    <n v="11"/>
    <d v="2020-08-11T00:00:00"/>
    <s v="Q3"/>
    <s v="Q3-2020"/>
    <s v="F"/>
    <n v="1"/>
    <x v="0"/>
    <n v="1"/>
    <x v="0"/>
    <n v="100"/>
    <s v="headache"/>
  </r>
  <r>
    <n v="1085"/>
    <n v="25.92"/>
    <s v="Overweight"/>
    <n v="1.62"/>
    <n v="68.02"/>
    <n v="130"/>
    <n v="105"/>
    <s v="Differential Risk"/>
    <n v="4"/>
    <n v="2021"/>
    <n v="2"/>
    <n v="10"/>
    <d v="2021-02-10T00:00:00"/>
    <s v="Q1"/>
    <s v="Q1-2021"/>
    <s v="F"/>
    <n v="1"/>
    <x v="0"/>
    <n v="0"/>
    <x v="2"/>
    <n v="100"/>
    <s v="headache"/>
  </r>
  <r>
    <n v="1085"/>
    <n v="26.67"/>
    <s v="Overweight"/>
    <n v="1.62"/>
    <n v="70"/>
    <n v="134"/>
    <n v="107"/>
    <s v="Differential Risk"/>
    <n v="5"/>
    <n v="2021"/>
    <n v="8"/>
    <n v="11"/>
    <d v="2021-08-11T00:00:00"/>
    <s v="Q3"/>
    <s v="Q3-2021"/>
    <s v="F"/>
    <n v="3"/>
    <x v="3"/>
    <n v="1"/>
    <x v="0"/>
    <n v="100"/>
    <s v="headache"/>
  </r>
  <r>
    <n v="1086"/>
    <n v="24.14"/>
    <s v="Healthy Weight"/>
    <n v="1.82"/>
    <n v="79.95"/>
    <n v="127"/>
    <n v="119"/>
    <s v="Differential Risk"/>
    <n v="1"/>
    <n v="2019"/>
    <n v="8"/>
    <n v="14"/>
    <d v="2019-08-14T00:00:00"/>
    <s v="Q3"/>
    <s v="Q3-2019"/>
    <s v="M"/>
    <n v="1"/>
    <x v="0"/>
    <n v="1"/>
    <x v="0"/>
    <n v="100"/>
    <s v="headache"/>
  </r>
  <r>
    <n v="1086"/>
    <n v="24.26"/>
    <s v="Healthy Weight"/>
    <n v="1.82"/>
    <n v="80.34"/>
    <n v="113"/>
    <n v="127"/>
    <s v="Differential Risk"/>
    <n v="2"/>
    <n v="2020"/>
    <n v="2"/>
    <n v="13"/>
    <d v="2020-02-13T00:00:00"/>
    <s v="Q1"/>
    <s v="Q1-2020"/>
    <s v="M"/>
    <n v="0"/>
    <x v="1"/>
    <n v="2"/>
    <x v="1"/>
    <n v="100"/>
    <s v="headache"/>
  </r>
  <r>
    <n v="1086"/>
    <n v="26.4"/>
    <s v="Overweight"/>
    <n v="1.82"/>
    <n v="87.46"/>
    <n v="116"/>
    <n v="130"/>
    <s v="Differential Risk"/>
    <n v="3"/>
    <n v="2020"/>
    <n v="8"/>
    <n v="13"/>
    <d v="2020-08-13T00:00:00"/>
    <s v="Q3"/>
    <s v="Q3-2020"/>
    <s v="M"/>
    <n v="2"/>
    <x v="2"/>
    <n v="0"/>
    <x v="2"/>
    <n v="101"/>
    <s v="nausea"/>
  </r>
  <r>
    <n v="1086"/>
    <n v="27.17"/>
    <s v="Overweight"/>
    <n v="1.82"/>
    <n v="89.99"/>
    <n v="116"/>
    <n v="132"/>
    <s v="Differential Risk"/>
    <n v="4"/>
    <n v="2021"/>
    <n v="2"/>
    <n v="12"/>
    <d v="2021-02-12T00:00:00"/>
    <s v="Q1"/>
    <s v="Q1-2021"/>
    <s v="M"/>
    <n v="3"/>
    <x v="3"/>
    <n v="0"/>
    <x v="2"/>
    <n v="108"/>
    <s v="palpitations"/>
  </r>
  <r>
    <n v="1086"/>
    <n v="27.52"/>
    <s v="Overweight"/>
    <n v="1.82"/>
    <n v="91.15"/>
    <n v="116"/>
    <n v="132"/>
    <s v="Differential Risk"/>
    <n v="5"/>
    <n v="2021"/>
    <n v="8"/>
    <n v="13"/>
    <d v="2021-08-13T00:00:00"/>
    <s v="Q3"/>
    <s v="Q3-2021"/>
    <s v="M"/>
    <n v="2"/>
    <x v="2"/>
    <n v="1"/>
    <x v="0"/>
    <n v="100"/>
    <s v="headache"/>
  </r>
  <r>
    <n v="1087"/>
    <n v="27.9"/>
    <s v="Overweight"/>
    <n v="1.82"/>
    <n v="92.41"/>
    <n v="125"/>
    <n v="96"/>
    <s v="Differential Risk"/>
    <n v="1"/>
    <n v="2019"/>
    <n v="8"/>
    <n v="16"/>
    <d v="2019-08-16T00:00:00"/>
    <s v="Q3"/>
    <s v="Q3-2019"/>
    <s v="M"/>
    <n v="2"/>
    <x v="2"/>
    <n v="0"/>
    <x v="2"/>
    <n v="100"/>
    <s v="headache"/>
  </r>
  <r>
    <n v="1087"/>
    <n v="31.51"/>
    <s v="Obesity"/>
    <n v="1.82"/>
    <n v="104.38"/>
    <n v="127"/>
    <n v="93"/>
    <s v="Differential Risk"/>
    <n v="2"/>
    <n v="2020"/>
    <n v="2"/>
    <n v="15"/>
    <d v="2020-02-15T00:00:00"/>
    <s v="Q1"/>
    <s v="Q1-2020"/>
    <s v="M"/>
    <n v="2"/>
    <x v="2"/>
    <n v="1"/>
    <x v="0"/>
    <n v="104"/>
    <s v="itching"/>
  </r>
  <r>
    <n v="1087"/>
    <n v="32.68"/>
    <s v="Obesity"/>
    <n v="1.82"/>
    <n v="108.27"/>
    <n v="122"/>
    <n v="106"/>
    <s v="Differential Risk"/>
    <n v="3"/>
    <n v="2020"/>
    <n v="8"/>
    <n v="15"/>
    <d v="2020-08-15T00:00:00"/>
    <s v="Q3"/>
    <s v="Q3-2020"/>
    <s v="M"/>
    <n v="2"/>
    <x v="2"/>
    <n v="1"/>
    <x v="0"/>
    <n v="104"/>
    <s v="itching"/>
  </r>
  <r>
    <n v="1087"/>
    <n v="33.770000000000003"/>
    <s v="Obesity"/>
    <n v="1.82"/>
    <n v="111.87"/>
    <n v="119"/>
    <n v="106"/>
    <s v="Differential Risk"/>
    <n v="4"/>
    <n v="2021"/>
    <n v="2"/>
    <n v="14"/>
    <d v="2021-02-14T00:00:00"/>
    <s v="Q1"/>
    <s v="Q1-2021"/>
    <s v="M"/>
    <n v="3"/>
    <x v="3"/>
    <n v="2"/>
    <x v="1"/>
    <n v="100"/>
    <s v="headache"/>
  </r>
  <r>
    <n v="1088"/>
    <n v="24.12"/>
    <s v="Healthy Weight"/>
    <n v="1.82"/>
    <n v="79.88"/>
    <n v="148"/>
    <n v="139"/>
    <s v="High Risk"/>
    <n v="1"/>
    <n v="2019"/>
    <n v="8"/>
    <n v="17"/>
    <d v="2019-08-17T00:00:00"/>
    <s v="Q3"/>
    <s v="Q3-2019"/>
    <s v="M"/>
    <n v="1"/>
    <x v="0"/>
    <n v="2"/>
    <x v="1"/>
    <n v="100"/>
    <s v="headache"/>
  </r>
  <r>
    <n v="1088"/>
    <n v="21.78"/>
    <s v="Healthy Weight"/>
    <n v="1.82"/>
    <n v="72.150000000000006"/>
    <n v="142"/>
    <n v="136"/>
    <s v="High Risk"/>
    <n v="2"/>
    <n v="2020"/>
    <n v="2"/>
    <n v="16"/>
    <d v="2020-02-16T00:00:00"/>
    <s v="Q1"/>
    <s v="Q1-2020"/>
    <s v="M"/>
    <n v="1"/>
    <x v="0"/>
    <n v="1"/>
    <x v="0"/>
    <n v="100"/>
    <s v="headache"/>
  </r>
  <r>
    <n v="1088"/>
    <n v="21.54"/>
    <s v="Healthy Weight"/>
    <n v="1.82"/>
    <n v="71.34"/>
    <n v="142"/>
    <n v="141"/>
    <s v="High Risk"/>
    <n v="3"/>
    <n v="2020"/>
    <n v="8"/>
    <n v="16"/>
    <d v="2020-08-16T00:00:00"/>
    <s v="Q3"/>
    <s v="Q3-2020"/>
    <s v="M"/>
    <n v="3"/>
    <x v="3"/>
    <n v="2"/>
    <x v="1"/>
    <n v="100"/>
    <s v="headache"/>
  </r>
  <r>
    <n v="1088"/>
    <n v="22.09"/>
    <s v="Healthy Weight"/>
    <n v="1.82"/>
    <n v="73.17"/>
    <n v="136"/>
    <n v="142"/>
    <s v="High Risk"/>
    <n v="4"/>
    <n v="2021"/>
    <n v="2"/>
    <n v="15"/>
    <d v="2021-02-15T00:00:00"/>
    <s v="Q1"/>
    <s v="Q1-2021"/>
    <s v="M"/>
    <n v="1"/>
    <x v="0"/>
    <n v="0"/>
    <x v="2"/>
    <n v="100"/>
    <s v="headache"/>
  </r>
  <r>
    <n v="1088"/>
    <n v="20.87"/>
    <s v="Healthy Weight"/>
    <n v="1.82"/>
    <n v="69.12"/>
    <n v="142"/>
    <n v="133"/>
    <s v="High Risk"/>
    <n v="5"/>
    <n v="2021"/>
    <n v="8"/>
    <n v="16"/>
    <d v="2021-08-16T00:00:00"/>
    <s v="Q3"/>
    <s v="Q3-2021"/>
    <s v="M"/>
    <n v="3"/>
    <x v="3"/>
    <n v="2"/>
    <x v="1"/>
    <n v="101"/>
    <s v="nausea"/>
  </r>
  <r>
    <n v="1089"/>
    <n v="17.63"/>
    <s v="Underweight"/>
    <n v="1.82"/>
    <n v="58.41"/>
    <n v="98"/>
    <n v="72"/>
    <s v="Low Risk"/>
    <n v="1"/>
    <n v="2019"/>
    <n v="8"/>
    <n v="18"/>
    <d v="2019-08-18T00:00:00"/>
    <s v="Q3"/>
    <s v="Q3-2019"/>
    <s v="M"/>
    <n v="2"/>
    <x v="2"/>
    <n v="0"/>
    <x v="2"/>
    <n v="100"/>
    <s v="headache"/>
  </r>
  <r>
    <n v="1089"/>
    <n v="15.39"/>
    <s v="Underweight"/>
    <n v="1.82"/>
    <n v="50.98"/>
    <n v="99"/>
    <n v="72"/>
    <s v="Low Risk"/>
    <n v="2"/>
    <n v="2020"/>
    <n v="2"/>
    <n v="17"/>
    <d v="2020-02-17T00:00:00"/>
    <s v="Q1"/>
    <s v="Q1-2020"/>
    <s v="M"/>
    <n v="2"/>
    <x v="2"/>
    <n v="2"/>
    <x v="1"/>
    <n v="100"/>
    <s v="headache"/>
  </r>
  <r>
    <n v="1089"/>
    <n v="14.92"/>
    <s v="Underweight"/>
    <n v="1.82"/>
    <n v="49.42"/>
    <n v="99"/>
    <n v="75"/>
    <s v="Low Risk"/>
    <n v="3"/>
    <n v="2020"/>
    <n v="8"/>
    <n v="17"/>
    <d v="2020-08-17T00:00:00"/>
    <s v="Q3"/>
    <s v="Q3-2020"/>
    <s v="M"/>
    <n v="2"/>
    <x v="2"/>
    <n v="0"/>
    <x v="2"/>
    <n v="103"/>
    <s v="vomiting"/>
  </r>
  <r>
    <n v="1089"/>
    <n v="15.35"/>
    <s v="Underweight"/>
    <n v="1.82"/>
    <n v="50.86"/>
    <n v="95"/>
    <n v="74"/>
    <s v="Low Risk"/>
    <n v="4"/>
    <n v="2021"/>
    <n v="2"/>
    <n v="16"/>
    <d v="2021-02-16T00:00:00"/>
    <s v="Q1"/>
    <s v="Q1-2021"/>
    <s v="M"/>
    <n v="3"/>
    <x v="3"/>
    <n v="2"/>
    <x v="1"/>
    <n v="103"/>
    <s v="vomiting"/>
  </r>
  <r>
    <n v="1089"/>
    <n v="14.06"/>
    <s v="Underweight"/>
    <n v="1.82"/>
    <n v="46.57"/>
    <n v="96"/>
    <n v="70"/>
    <s v="Low Risk"/>
    <n v="5"/>
    <n v="2021"/>
    <n v="8"/>
    <n v="17"/>
    <d v="2021-08-17T00:00:00"/>
    <s v="Q3"/>
    <s v="Q3-2021"/>
    <s v="M"/>
    <n v="2"/>
    <x v="2"/>
    <n v="2"/>
    <x v="1"/>
    <n v="100"/>
    <s v="headache"/>
  </r>
  <r>
    <n v="1090"/>
    <n v="27.44"/>
    <s v="Overweight"/>
    <n v="1.82"/>
    <n v="90.88"/>
    <n v="136"/>
    <n v="97"/>
    <s v="High Risk"/>
    <n v="1"/>
    <n v="2019"/>
    <n v="8"/>
    <n v="22"/>
    <d v="2019-08-22T00:00:00"/>
    <s v="Q3"/>
    <s v="Q3-2019"/>
    <s v="M"/>
    <n v="2"/>
    <x v="2"/>
    <n v="0"/>
    <x v="2"/>
    <n v="109"/>
    <s v="hallucinations"/>
  </r>
  <r>
    <n v="1090"/>
    <n v="25.86"/>
    <s v="Overweight"/>
    <n v="1.82"/>
    <n v="85.66"/>
    <n v="137"/>
    <n v="97"/>
    <s v="High Risk"/>
    <n v="2"/>
    <n v="2020"/>
    <n v="2"/>
    <n v="21"/>
    <d v="2020-02-21T00:00:00"/>
    <s v="Q1"/>
    <s v="Q1-2020"/>
    <s v="M"/>
    <n v="2"/>
    <x v="2"/>
    <n v="2"/>
    <x v="1"/>
    <n v="103"/>
    <s v="vomiting"/>
  </r>
  <r>
    <n v="1090"/>
    <n v="25.92"/>
    <s v="Overweight"/>
    <n v="1.82"/>
    <n v="85.86"/>
    <n v="123"/>
    <n v="92"/>
    <s v="Differential Risk"/>
    <n v="3"/>
    <n v="2020"/>
    <n v="8"/>
    <n v="21"/>
    <d v="2020-08-21T00:00:00"/>
    <s v="Q3"/>
    <s v="Q3-2020"/>
    <s v="M"/>
    <n v="2"/>
    <x v="2"/>
    <n v="0"/>
    <x v="2"/>
    <n v="105"/>
    <s v="abdominal pain"/>
  </r>
  <r>
    <n v="1090"/>
    <n v="24.66"/>
    <s v="Healthy Weight"/>
    <n v="1.82"/>
    <n v="81.680000000000007"/>
    <n v="123"/>
    <n v="92"/>
    <s v="Differential Risk"/>
    <n v="4"/>
    <n v="2021"/>
    <n v="2"/>
    <n v="20"/>
    <d v="2021-02-20T00:00:00"/>
    <s v="Q1"/>
    <s v="Q1-2021"/>
    <s v="M"/>
    <n v="0"/>
    <x v="1"/>
    <n v="2"/>
    <x v="1"/>
    <n v="107"/>
    <s v="skin rash"/>
  </r>
  <r>
    <n v="1091"/>
    <n v="26.09"/>
    <s v="Overweight"/>
    <n v="1.82"/>
    <n v="86.41"/>
    <n v="124"/>
    <n v="104"/>
    <s v="Differential Risk"/>
    <n v="1"/>
    <n v="2019"/>
    <n v="8"/>
    <n v="26"/>
    <d v="2019-08-26T00:00:00"/>
    <s v="Q3"/>
    <s v="Q3-2019"/>
    <s v="M"/>
    <n v="3"/>
    <x v="3"/>
    <n v="2"/>
    <x v="1"/>
    <n v="108"/>
    <s v="palpitations"/>
  </r>
  <r>
    <n v="1091"/>
    <n v="24.27"/>
    <s v="Healthy Weight"/>
    <n v="1.82"/>
    <n v="80.39"/>
    <n v="125"/>
    <n v="109"/>
    <s v="Differential Risk"/>
    <n v="2"/>
    <n v="2020"/>
    <n v="2"/>
    <n v="25"/>
    <d v="2020-02-25T00:00:00"/>
    <s v="Q1"/>
    <s v="Q1-2020"/>
    <s v="M"/>
    <n v="2"/>
    <x v="2"/>
    <n v="1"/>
    <x v="0"/>
    <n v="105"/>
    <s v="abdominal pain"/>
  </r>
  <r>
    <n v="1091"/>
    <n v="22.94"/>
    <s v="Healthy Weight"/>
    <n v="1.82"/>
    <n v="75.989999999999995"/>
    <n v="132"/>
    <n v="111"/>
    <s v="Differential Risk"/>
    <n v="3"/>
    <n v="2020"/>
    <n v="8"/>
    <n v="25"/>
    <d v="2020-08-25T00:00:00"/>
    <s v="Q3"/>
    <s v="Q3-2020"/>
    <s v="M"/>
    <n v="0"/>
    <x v="1"/>
    <n v="1"/>
    <x v="0"/>
    <n v="100"/>
    <s v="headache"/>
  </r>
  <r>
    <n v="1092"/>
    <n v="18.45"/>
    <s v="Underweight"/>
    <n v="1.62"/>
    <n v="48.43"/>
    <n v="109"/>
    <n v="69"/>
    <s v="Low Risk"/>
    <n v="1"/>
    <n v="2019"/>
    <n v="8"/>
    <n v="26"/>
    <d v="2019-08-26T00:00:00"/>
    <s v="Q3"/>
    <s v="Q3-2019"/>
    <s v="F"/>
    <n v="1"/>
    <x v="0"/>
    <n v="1"/>
    <x v="0"/>
    <n v="101"/>
    <s v="nausea"/>
  </r>
  <r>
    <n v="1092"/>
    <n v="24.66"/>
    <s v="Healthy Weight"/>
    <n v="1.62"/>
    <n v="64.709999999999994"/>
    <n v="114"/>
    <n v="76"/>
    <s v="Low Risk"/>
    <n v="2"/>
    <n v="2020"/>
    <n v="2"/>
    <n v="25"/>
    <d v="2020-02-25T00:00:00"/>
    <s v="Q1"/>
    <s v="Q1-2020"/>
    <s v="F"/>
    <n v="3"/>
    <x v="3"/>
    <n v="1"/>
    <x v="0"/>
    <n v="100"/>
    <s v="headache"/>
  </r>
  <r>
    <n v="1092"/>
    <n v="24.43"/>
    <s v="Healthy Weight"/>
    <n v="1.62"/>
    <n v="64.12"/>
    <n v="115"/>
    <n v="75"/>
    <s v="Low Risk"/>
    <n v="3"/>
    <n v="2020"/>
    <n v="8"/>
    <n v="25"/>
    <d v="2020-08-25T00:00:00"/>
    <s v="Q3"/>
    <s v="Q3-2020"/>
    <s v="F"/>
    <n v="1"/>
    <x v="0"/>
    <n v="1"/>
    <x v="0"/>
    <n v="100"/>
    <s v="headache"/>
  </r>
  <r>
    <n v="1092"/>
    <n v="25.06"/>
    <s v="Overweight"/>
    <n v="1.62"/>
    <n v="65.78"/>
    <n v="109"/>
    <n v="75"/>
    <s v="Low Risk"/>
    <n v="4"/>
    <n v="2021"/>
    <n v="2"/>
    <n v="24"/>
    <d v="2021-02-24T00:00:00"/>
    <s v="Q1"/>
    <s v="Q1-2021"/>
    <s v="F"/>
    <n v="0"/>
    <x v="1"/>
    <n v="2"/>
    <x v="1"/>
    <n v="100"/>
    <s v="headache"/>
  </r>
  <r>
    <n v="1092"/>
    <n v="25.85"/>
    <s v="Overweight"/>
    <n v="1.62"/>
    <n v="67.849999999999994"/>
    <n v="110"/>
    <n v="70"/>
    <s v="Low Risk"/>
    <n v="5"/>
    <n v="2021"/>
    <n v="8"/>
    <n v="25"/>
    <d v="2021-08-25T00:00:00"/>
    <s v="Q3"/>
    <s v="Q3-2021"/>
    <s v="F"/>
    <n v="3"/>
    <x v="3"/>
    <n v="0"/>
    <x v="2"/>
    <n v="103"/>
    <s v="vomiting"/>
  </r>
  <r>
    <n v="1093"/>
    <n v="25.59"/>
    <s v="Overweight"/>
    <n v="1.82"/>
    <n v="84.75"/>
    <n v="117"/>
    <n v="110"/>
    <s v="Differential Risk"/>
    <n v="1"/>
    <n v="2019"/>
    <n v="8"/>
    <n v="30"/>
    <d v="2019-08-30T00:00:00"/>
    <s v="Q3"/>
    <s v="Q3-2019"/>
    <s v="M"/>
    <n v="2"/>
    <x v="2"/>
    <n v="0"/>
    <x v="2"/>
    <n v="100"/>
    <s v="headache"/>
  </r>
  <r>
    <n v="1093"/>
    <n v="24.5"/>
    <s v="Healthy Weight"/>
    <n v="1.82"/>
    <n v="81.150000000000006"/>
    <n v="118"/>
    <n v="96"/>
    <s v="Differential Risk"/>
    <n v="2"/>
    <n v="2020"/>
    <n v="2"/>
    <n v="29"/>
    <d v="2020-02-29T00:00:00"/>
    <s v="Q1"/>
    <s v="Q1-2020"/>
    <s v="M"/>
    <n v="1"/>
    <x v="0"/>
    <n v="2"/>
    <x v="1"/>
    <n v="107"/>
    <s v="skin rash"/>
  </r>
  <r>
    <n v="1093"/>
    <n v="23.28"/>
    <s v="Healthy Weight"/>
    <n v="1.82"/>
    <n v="77.12"/>
    <n v="122"/>
    <n v="95"/>
    <s v="Differential Risk"/>
    <n v="3"/>
    <n v="2020"/>
    <n v="8"/>
    <n v="29"/>
    <d v="2020-08-29T00:00:00"/>
    <s v="Q3"/>
    <s v="Q3-2020"/>
    <s v="M"/>
    <n v="1"/>
    <x v="0"/>
    <n v="0"/>
    <x v="2"/>
    <n v="101"/>
    <s v="nausea"/>
  </r>
  <r>
    <n v="1093"/>
    <n v="26.33"/>
    <s v="Overweight"/>
    <n v="1.82"/>
    <n v="87.21"/>
    <n v="125"/>
    <n v="87"/>
    <s v="Differential Risk"/>
    <n v="4"/>
    <n v="2021"/>
    <n v="2"/>
    <n v="28"/>
    <d v="2021-02-28T00:00:00"/>
    <s v="Q1"/>
    <s v="Q1-2021"/>
    <s v="M"/>
    <n v="1"/>
    <x v="0"/>
    <n v="1"/>
    <x v="0"/>
    <n v="100"/>
    <s v="headache"/>
  </r>
  <r>
    <n v="1093"/>
    <n v="24.72"/>
    <s v="Healthy Weight"/>
    <n v="1.82"/>
    <n v="81.87"/>
    <n v="124"/>
    <n v="76"/>
    <s v="Differential Risk"/>
    <n v="5"/>
    <n v="2021"/>
    <n v="8"/>
    <n v="29"/>
    <d v="2021-08-29T00:00:00"/>
    <s v="Q3"/>
    <s v="Q3-2021"/>
    <s v="M"/>
    <n v="3"/>
    <x v="3"/>
    <n v="2"/>
    <x v="1"/>
    <n v="100"/>
    <s v="headache"/>
  </r>
  <r>
    <n v="1094"/>
    <n v="24.42"/>
    <s v="Healthy Weight"/>
    <n v="1.82"/>
    <n v="80.89"/>
    <n v="125"/>
    <n v="96"/>
    <s v="Differential Risk"/>
    <n v="1"/>
    <n v="2019"/>
    <n v="8"/>
    <n v="31"/>
    <d v="2019-08-31T00:00:00"/>
    <s v="Q3"/>
    <s v="Q3-2019"/>
    <s v="M"/>
    <n v="2"/>
    <x v="2"/>
    <n v="1"/>
    <x v="0"/>
    <n v="102"/>
    <s v="tinnitus"/>
  </r>
  <r>
    <n v="1094"/>
    <n v="24.05"/>
    <s v="Healthy Weight"/>
    <n v="1.82"/>
    <n v="79.66"/>
    <n v="130"/>
    <n v="97"/>
    <s v="Differential Risk"/>
    <n v="2"/>
    <n v="2020"/>
    <n v="3"/>
    <n v="1"/>
    <d v="2020-03-01T00:00:00"/>
    <s v="Q1"/>
    <s v="Q1-2020"/>
    <s v="M"/>
    <n v="2"/>
    <x v="2"/>
    <n v="1"/>
    <x v="0"/>
    <n v="102"/>
    <s v="tinnitus"/>
  </r>
  <r>
    <n v="1094"/>
    <n v="22.8"/>
    <s v="Healthy Weight"/>
    <n v="1.82"/>
    <n v="75.540000000000006"/>
    <n v="118"/>
    <n v="99"/>
    <s v="Differential Risk"/>
    <n v="3"/>
    <n v="2020"/>
    <n v="8"/>
    <n v="30"/>
    <d v="2020-08-30T00:00:00"/>
    <s v="Q3"/>
    <s v="Q3-2020"/>
    <s v="M"/>
    <n v="1"/>
    <x v="0"/>
    <n v="1"/>
    <x v="0"/>
    <n v="109"/>
    <s v="hallucinations"/>
  </r>
  <r>
    <n v="1094"/>
    <n v="23.69"/>
    <s v="Healthy Weight"/>
    <n v="1.82"/>
    <n v="78.47"/>
    <n v="118"/>
    <n v="103"/>
    <s v="Differential Risk"/>
    <n v="4"/>
    <n v="2021"/>
    <n v="3"/>
    <n v="1"/>
    <d v="2021-03-01T00:00:00"/>
    <s v="Q1"/>
    <s v="Q1-2021"/>
    <s v="M"/>
    <n v="1"/>
    <x v="0"/>
    <n v="2"/>
    <x v="1"/>
    <n v="100"/>
    <s v="headache"/>
  </r>
  <r>
    <n v="1094"/>
    <n v="23.31"/>
    <s v="Healthy Weight"/>
    <n v="1.82"/>
    <n v="77.2"/>
    <n v="117"/>
    <n v="112"/>
    <s v="Differential Risk"/>
    <n v="5"/>
    <n v="2021"/>
    <n v="8"/>
    <n v="30"/>
    <d v="2021-08-30T00:00:00"/>
    <s v="Q3"/>
    <s v="Q3-2021"/>
    <s v="M"/>
    <n v="0"/>
    <x v="1"/>
    <n v="2"/>
    <x v="1"/>
    <n v="104"/>
    <s v="itching"/>
  </r>
  <r>
    <n v="1095"/>
    <n v="25.82"/>
    <s v="Overweight"/>
    <n v="1.62"/>
    <n v="67.760000000000005"/>
    <n v="125"/>
    <n v="97"/>
    <s v="Differential Risk"/>
    <n v="1"/>
    <n v="2019"/>
    <n v="8"/>
    <n v="31"/>
    <d v="2019-08-31T00:00:00"/>
    <s v="Q3"/>
    <s v="Q3-2019"/>
    <s v="F"/>
    <n v="0"/>
    <x v="1"/>
    <n v="0"/>
    <x v="2"/>
    <n v="101"/>
    <s v="nausea"/>
  </r>
  <r>
    <n v="1095"/>
    <n v="27.53"/>
    <s v="Overweight"/>
    <n v="1.62"/>
    <n v="72.239999999999995"/>
    <n v="134"/>
    <n v="101"/>
    <s v="Differential Risk"/>
    <n v="2"/>
    <n v="2020"/>
    <n v="3"/>
    <n v="1"/>
    <d v="2020-03-01T00:00:00"/>
    <s v="Q1"/>
    <s v="Q1-2020"/>
    <s v="F"/>
    <n v="1"/>
    <x v="0"/>
    <n v="0"/>
    <x v="2"/>
    <n v="109"/>
    <s v="hallucinations"/>
  </r>
  <r>
    <n v="1095"/>
    <n v="25.37"/>
    <s v="Overweight"/>
    <n v="1.62"/>
    <n v="66.59"/>
    <n v="129"/>
    <n v="93"/>
    <s v="Differential Risk"/>
    <n v="3"/>
    <n v="2020"/>
    <n v="8"/>
    <n v="30"/>
    <d v="2020-08-30T00:00:00"/>
    <s v="Q3"/>
    <s v="Q3-2020"/>
    <s v="F"/>
    <n v="2"/>
    <x v="2"/>
    <n v="0"/>
    <x v="2"/>
    <n v="104"/>
    <s v="itching"/>
  </r>
  <r>
    <n v="1095"/>
    <n v="25.5"/>
    <s v="Overweight"/>
    <n v="1.62"/>
    <n v="66.91"/>
    <n v="136"/>
    <n v="103"/>
    <s v="High Risk"/>
    <n v="4"/>
    <n v="2021"/>
    <n v="3"/>
    <n v="1"/>
    <d v="2021-03-01T00:00:00"/>
    <s v="Q1"/>
    <s v="Q1-2021"/>
    <s v="F"/>
    <n v="1"/>
    <x v="0"/>
    <n v="0"/>
    <x v="2"/>
    <n v="100"/>
    <s v="headache"/>
  </r>
  <r>
    <n v="1095"/>
    <n v="25.61"/>
    <s v="Overweight"/>
    <n v="1.62"/>
    <n v="67.2"/>
    <n v="138"/>
    <n v="99"/>
    <s v="High Risk"/>
    <n v="5"/>
    <n v="2021"/>
    <n v="8"/>
    <n v="30"/>
    <d v="2021-08-30T00:00:00"/>
    <s v="Q3"/>
    <s v="Q3-2021"/>
    <s v="F"/>
    <n v="2"/>
    <x v="2"/>
    <n v="2"/>
    <x v="1"/>
    <n v="101"/>
    <s v="nausea"/>
  </r>
  <r>
    <n v="1096"/>
    <n v="29.44"/>
    <s v="Overweight"/>
    <n v="1.82"/>
    <n v="97.53"/>
    <n v="106"/>
    <n v="92"/>
    <s v="Differential Risk"/>
    <n v="1"/>
    <n v="2019"/>
    <n v="8"/>
    <n v="31"/>
    <d v="2019-08-31T00:00:00"/>
    <s v="Q3"/>
    <s v="Q3-2019"/>
    <s v="M"/>
    <n v="2"/>
    <x v="2"/>
    <n v="1"/>
    <x v="0"/>
    <n v="100"/>
    <s v="headache"/>
  </r>
  <r>
    <n v="1096"/>
    <n v="33.22"/>
    <s v="Obesity"/>
    <n v="1.82"/>
    <n v="110.02"/>
    <n v="108"/>
    <n v="92"/>
    <s v="Differential Risk"/>
    <n v="2"/>
    <n v="2020"/>
    <n v="3"/>
    <n v="1"/>
    <d v="2020-03-01T00:00:00"/>
    <s v="Q1"/>
    <s v="Q1-2020"/>
    <s v="M"/>
    <n v="3"/>
    <x v="3"/>
    <n v="0"/>
    <x v="2"/>
    <n v="106"/>
    <s v="dizziness"/>
  </r>
  <r>
    <n v="1096"/>
    <n v="37.03"/>
    <s v="Obesity"/>
    <n v="1.82"/>
    <n v="122.65"/>
    <n v="106"/>
    <n v="93"/>
    <s v="Differential Risk"/>
    <n v="3"/>
    <n v="2020"/>
    <n v="8"/>
    <n v="30"/>
    <d v="2020-08-30T00:00:00"/>
    <s v="Q3"/>
    <s v="Q3-2020"/>
    <s v="M"/>
    <n v="1"/>
    <x v="0"/>
    <n v="0"/>
    <x v="2"/>
    <n v="102"/>
    <s v="tinnitus"/>
  </r>
  <r>
    <n v="1096"/>
    <n v="36.549999999999997"/>
    <s v="Obesity"/>
    <n v="1.82"/>
    <n v="121.07"/>
    <n v="115"/>
    <n v="99"/>
    <s v="Differential Risk"/>
    <n v="4"/>
    <n v="2021"/>
    <n v="3"/>
    <n v="1"/>
    <d v="2021-03-01T00:00:00"/>
    <s v="Q1"/>
    <s v="Q1-2021"/>
    <s v="M"/>
    <n v="3"/>
    <x v="3"/>
    <n v="0"/>
    <x v="2"/>
    <n v="104"/>
    <s v="itching"/>
  </r>
  <r>
    <n v="1097"/>
    <n v="21.12"/>
    <s v="Healthy Weight"/>
    <n v="1.82"/>
    <n v="69.959999999999994"/>
    <n v="123"/>
    <n v="118"/>
    <s v="Differential Risk"/>
    <n v="1"/>
    <n v="2019"/>
    <n v="9"/>
    <n v="3"/>
    <d v="2019-09-03T00:00:00"/>
    <s v="Q3"/>
    <s v="Q3-2019"/>
    <s v="M"/>
    <n v="0"/>
    <x v="1"/>
    <n v="1"/>
    <x v="0"/>
    <n v="100"/>
    <s v="headache"/>
  </r>
  <r>
    <n v="1097"/>
    <n v="20.74"/>
    <s v="Healthy Weight"/>
    <n v="1.82"/>
    <n v="68.7"/>
    <n v="126"/>
    <n v="113"/>
    <s v="Differential Risk"/>
    <n v="2"/>
    <n v="2020"/>
    <n v="3"/>
    <n v="4"/>
    <d v="2020-03-04T00:00:00"/>
    <s v="Q1"/>
    <s v="Q1-2020"/>
    <s v="M"/>
    <n v="1"/>
    <x v="0"/>
    <n v="2"/>
    <x v="1"/>
    <n v="100"/>
    <s v="headache"/>
  </r>
  <r>
    <n v="1097"/>
    <n v="23.49"/>
    <s v="Healthy Weight"/>
    <n v="1.82"/>
    <n v="77.8"/>
    <n v="118"/>
    <n v="115"/>
    <s v="Differential Risk"/>
    <n v="3"/>
    <n v="2020"/>
    <n v="9"/>
    <n v="2"/>
    <d v="2020-09-02T00:00:00"/>
    <s v="Q3"/>
    <s v="Q3-2020"/>
    <s v="M"/>
    <n v="3"/>
    <x v="3"/>
    <n v="1"/>
    <x v="0"/>
    <n v="101"/>
    <s v="nausea"/>
  </r>
  <r>
    <n v="1097"/>
    <n v="26.49"/>
    <s v="Overweight"/>
    <n v="1.82"/>
    <n v="87.76"/>
    <n v="127"/>
    <n v="117"/>
    <s v="Differential Risk"/>
    <n v="4"/>
    <n v="2021"/>
    <n v="3"/>
    <n v="4"/>
    <d v="2021-03-04T00:00:00"/>
    <s v="Q1"/>
    <s v="Q1-2021"/>
    <s v="M"/>
    <n v="2"/>
    <x v="2"/>
    <n v="1"/>
    <x v="0"/>
    <n v="103"/>
    <s v="vomiting"/>
  </r>
  <r>
    <n v="1097"/>
    <n v="25.57"/>
    <s v="Overweight"/>
    <n v="1.82"/>
    <n v="84.71"/>
    <n v="122"/>
    <n v="106"/>
    <s v="Differential Risk"/>
    <n v="5"/>
    <n v="2021"/>
    <n v="9"/>
    <n v="2"/>
    <d v="2021-09-02T00:00:00"/>
    <s v="Q3"/>
    <s v="Q3-2021"/>
    <s v="M"/>
    <n v="2"/>
    <x v="2"/>
    <n v="2"/>
    <x v="1"/>
    <n v="106"/>
    <s v="dizziness"/>
  </r>
  <r>
    <n v="1097"/>
    <n v="20.440000000000001"/>
    <s v="Healthy Weight"/>
    <n v="1.82"/>
    <n v="67.7"/>
    <n v="123"/>
    <n v="116"/>
    <s v="Differential Risk"/>
    <n v="6"/>
    <n v="2022"/>
    <n v="3"/>
    <n v="4"/>
    <d v="2022-03-04T00:00:00"/>
    <s v="Q1"/>
    <s v="Q1-2022"/>
    <s v="M"/>
    <n v="0"/>
    <x v="1"/>
    <n v="2"/>
    <x v="1"/>
    <n v="108"/>
    <s v="palpitations"/>
  </r>
  <r>
    <n v="1098"/>
    <n v="24.79"/>
    <s v="Healthy Weight"/>
    <n v="1.82"/>
    <n v="82.13"/>
    <n v="102"/>
    <n v="68"/>
    <s v="Low Risk"/>
    <n v="1"/>
    <n v="2019"/>
    <n v="9"/>
    <n v="5"/>
    <d v="2019-09-05T00:00:00"/>
    <s v="Q3"/>
    <s v="Q3-2019"/>
    <s v="M"/>
    <n v="1"/>
    <x v="0"/>
    <n v="2"/>
    <x v="1"/>
    <n v="100"/>
    <s v="headache"/>
  </r>
  <r>
    <n v="1098"/>
    <n v="23.9"/>
    <s v="Healthy Weight"/>
    <n v="1.82"/>
    <n v="79.16"/>
    <n v="102"/>
    <n v="64"/>
    <s v="Low Risk"/>
    <n v="2"/>
    <n v="2020"/>
    <n v="3"/>
    <n v="6"/>
    <d v="2020-03-06T00:00:00"/>
    <s v="Q1"/>
    <s v="Q1-2020"/>
    <s v="M"/>
    <n v="1"/>
    <x v="0"/>
    <n v="1"/>
    <x v="0"/>
    <n v="102"/>
    <s v="tinnitus"/>
  </r>
  <r>
    <n v="1098"/>
    <n v="20.59"/>
    <s v="Healthy Weight"/>
    <n v="1.82"/>
    <n v="68.2"/>
    <n v="97"/>
    <n v="63"/>
    <s v="Low Risk"/>
    <n v="3"/>
    <n v="2020"/>
    <n v="9"/>
    <n v="4"/>
    <d v="2020-09-04T00:00:00"/>
    <s v="Q3"/>
    <s v="Q3-2020"/>
    <s v="M"/>
    <n v="3"/>
    <x v="3"/>
    <n v="2"/>
    <x v="1"/>
    <n v="101"/>
    <s v="nausea"/>
  </r>
  <r>
    <n v="1098"/>
    <n v="19.98"/>
    <s v="Healthy Weight"/>
    <n v="1.82"/>
    <n v="66.19"/>
    <n v="110"/>
    <n v="66"/>
    <s v="Low Risk"/>
    <n v="4"/>
    <n v="2021"/>
    <n v="3"/>
    <n v="6"/>
    <d v="2021-03-06T00:00:00"/>
    <s v="Q1"/>
    <s v="Q1-2021"/>
    <s v="M"/>
    <n v="1"/>
    <x v="0"/>
    <n v="1"/>
    <x v="0"/>
    <n v="100"/>
    <s v="headache"/>
  </r>
  <r>
    <n v="1098"/>
    <n v="19.21"/>
    <s v="Healthy Weight"/>
    <n v="1.82"/>
    <n v="63.62"/>
    <n v="110"/>
    <n v="67"/>
    <s v="Low Risk"/>
    <n v="5"/>
    <n v="2021"/>
    <n v="9"/>
    <n v="4"/>
    <d v="2021-09-04T00:00:00"/>
    <s v="Q3"/>
    <s v="Q3-2021"/>
    <s v="M"/>
    <n v="0"/>
    <x v="1"/>
    <n v="1"/>
    <x v="0"/>
    <n v="106"/>
    <s v="dizziness"/>
  </r>
  <r>
    <n v="1099"/>
    <n v="21.62"/>
    <s v="Healthy Weight"/>
    <n v="1.62"/>
    <n v="56.74"/>
    <n v="121"/>
    <n v="102"/>
    <s v="Differential Risk"/>
    <n v="1"/>
    <n v="2019"/>
    <n v="9"/>
    <n v="6"/>
    <d v="2019-09-06T00:00:00"/>
    <s v="Q3"/>
    <s v="Q3-2019"/>
    <s v="F"/>
    <n v="1"/>
    <x v="0"/>
    <n v="2"/>
    <x v="1"/>
    <n v="100"/>
    <s v="headache"/>
  </r>
  <r>
    <n v="1099"/>
    <n v="20.37"/>
    <s v="Healthy Weight"/>
    <n v="1.62"/>
    <n v="53.46"/>
    <n v="103"/>
    <n v="99"/>
    <s v="Differential Risk"/>
    <n v="2"/>
    <n v="2020"/>
    <n v="3"/>
    <n v="7"/>
    <d v="2020-03-07T00:00:00"/>
    <s v="Q1"/>
    <s v="Q1-2020"/>
    <s v="F"/>
    <n v="2"/>
    <x v="2"/>
    <n v="2"/>
    <x v="1"/>
    <n v="101"/>
    <s v="nausea"/>
  </r>
  <r>
    <n v="1099"/>
    <n v="20.309999999999999"/>
    <s v="Healthy Weight"/>
    <n v="1.62"/>
    <n v="53.3"/>
    <n v="96"/>
    <n v="102"/>
    <s v="Differential Risk"/>
    <n v="3"/>
    <n v="2020"/>
    <n v="9"/>
    <n v="5"/>
    <d v="2020-09-05T00:00:00"/>
    <s v="Q3"/>
    <s v="Q3-2020"/>
    <s v="F"/>
    <n v="2"/>
    <x v="2"/>
    <n v="2"/>
    <x v="1"/>
    <n v="100"/>
    <s v="headache"/>
  </r>
  <r>
    <n v="1099"/>
    <n v="17.41"/>
    <s v="Underweight"/>
    <n v="1.62"/>
    <n v="45.69"/>
    <n v="84"/>
    <n v="117"/>
    <s v="Differential Risk"/>
    <n v="4"/>
    <n v="2021"/>
    <n v="3"/>
    <n v="7"/>
    <d v="2021-03-07T00:00:00"/>
    <s v="Q1"/>
    <s v="Q1-2021"/>
    <s v="F"/>
    <n v="2"/>
    <x v="2"/>
    <n v="1"/>
    <x v="0"/>
    <n v="107"/>
    <s v="skin rash"/>
  </r>
  <r>
    <n v="1099"/>
    <n v="19.28"/>
    <s v="Healthy Weight"/>
    <n v="1.62"/>
    <n v="50.6"/>
    <n v="84"/>
    <n v="118"/>
    <s v="Differential Risk"/>
    <n v="5"/>
    <n v="2021"/>
    <n v="9"/>
    <n v="5"/>
    <d v="2021-09-05T00:00:00"/>
    <s v="Q3"/>
    <s v="Q3-2021"/>
    <s v="F"/>
    <n v="3"/>
    <x v="3"/>
    <n v="2"/>
    <x v="1"/>
    <n v="104"/>
    <s v="itching"/>
  </r>
  <r>
    <n v="1100"/>
    <n v="16.03"/>
    <s v="Underweight"/>
    <n v="1.82"/>
    <n v="53.09"/>
    <n v="153"/>
    <n v="139"/>
    <s v="High Risk"/>
    <n v="1"/>
    <n v="2019"/>
    <n v="9"/>
    <n v="6"/>
    <d v="2019-09-06T00:00:00"/>
    <s v="Q3"/>
    <s v="Q3-2019"/>
    <s v="M"/>
    <n v="1"/>
    <x v="0"/>
    <n v="0"/>
    <x v="2"/>
    <n v="100"/>
    <s v="headache"/>
  </r>
  <r>
    <n v="1100"/>
    <n v="14.43"/>
    <s v="Underweight"/>
    <n v="1.82"/>
    <n v="47.81"/>
    <n v="159"/>
    <n v="150"/>
    <s v="High Risk"/>
    <n v="2"/>
    <n v="2020"/>
    <n v="3"/>
    <n v="7"/>
    <d v="2020-03-07T00:00:00"/>
    <s v="Q1"/>
    <s v="Q1-2020"/>
    <s v="M"/>
    <n v="2"/>
    <x v="2"/>
    <n v="0"/>
    <x v="2"/>
    <n v="100"/>
    <s v="headache"/>
  </r>
  <r>
    <n v="1100"/>
    <n v="11.64"/>
    <s v="Underweight"/>
    <n v="1.82"/>
    <n v="38.56"/>
    <n v="164"/>
    <n v="155"/>
    <s v="High Risk"/>
    <n v="3"/>
    <n v="2020"/>
    <n v="9"/>
    <n v="5"/>
    <d v="2020-09-05T00:00:00"/>
    <s v="Q3"/>
    <s v="Q3-2020"/>
    <s v="M"/>
    <n v="2"/>
    <x v="2"/>
    <n v="0"/>
    <x v="2"/>
    <n v="104"/>
    <s v="itching"/>
  </r>
  <r>
    <n v="1100"/>
    <n v="7.16"/>
    <s v="Underweight"/>
    <n v="1.82"/>
    <n v="23.73"/>
    <n v="174"/>
    <n v="157"/>
    <s v="High Risk"/>
    <n v="4"/>
    <n v="2021"/>
    <n v="3"/>
    <n v="7"/>
    <d v="2021-03-07T00:00:00"/>
    <s v="Q1"/>
    <s v="Q1-2021"/>
    <s v="M"/>
    <n v="1"/>
    <x v="0"/>
    <n v="1"/>
    <x v="0"/>
    <n v="103"/>
    <s v="vomiting"/>
  </r>
  <r>
    <n v="1101"/>
    <n v="26.8"/>
    <s v="Overweight"/>
    <n v="1.82"/>
    <n v="88.78"/>
    <n v="131"/>
    <n v="103"/>
    <s v="Differential Risk"/>
    <n v="1"/>
    <n v="2019"/>
    <n v="9"/>
    <n v="7"/>
    <d v="2019-09-07T00:00:00"/>
    <s v="Q3"/>
    <s v="Q3-2019"/>
    <s v="M"/>
    <n v="2"/>
    <x v="2"/>
    <n v="0"/>
    <x v="2"/>
    <n v="101"/>
    <s v="nausea"/>
  </r>
  <r>
    <n v="1101"/>
    <n v="23.94"/>
    <s v="Healthy Weight"/>
    <n v="1.82"/>
    <n v="79.31"/>
    <n v="133"/>
    <n v="103"/>
    <s v="Differential Risk"/>
    <n v="2"/>
    <n v="2020"/>
    <n v="3"/>
    <n v="8"/>
    <d v="2020-03-08T00:00:00"/>
    <s v="Q1"/>
    <s v="Q1-2020"/>
    <s v="M"/>
    <n v="1"/>
    <x v="0"/>
    <n v="1"/>
    <x v="0"/>
    <n v="100"/>
    <s v="headache"/>
  </r>
  <r>
    <n v="1101"/>
    <n v="24.98"/>
    <s v="Healthy Weight"/>
    <n v="1.82"/>
    <n v="82.75"/>
    <n v="138"/>
    <n v="98"/>
    <s v="High Risk"/>
    <n v="3"/>
    <n v="2020"/>
    <n v="9"/>
    <n v="6"/>
    <d v="2020-09-06T00:00:00"/>
    <s v="Q3"/>
    <s v="Q3-2020"/>
    <s v="M"/>
    <n v="1"/>
    <x v="0"/>
    <n v="0"/>
    <x v="2"/>
    <n v="101"/>
    <s v="nausea"/>
  </r>
  <r>
    <n v="1101"/>
    <n v="26.46"/>
    <s v="Overweight"/>
    <n v="1.82"/>
    <n v="87.63"/>
    <n v="133"/>
    <n v="94"/>
    <s v="Differential Risk"/>
    <n v="4"/>
    <n v="2021"/>
    <n v="3"/>
    <n v="8"/>
    <d v="2021-03-08T00:00:00"/>
    <s v="Q1"/>
    <s v="Q1-2021"/>
    <s v="M"/>
    <n v="3"/>
    <x v="3"/>
    <n v="0"/>
    <x v="2"/>
    <n v="100"/>
    <s v="headache"/>
  </r>
  <r>
    <n v="1101"/>
    <n v="23.42"/>
    <s v="Healthy Weight"/>
    <n v="1.82"/>
    <n v="77.59"/>
    <n v="131"/>
    <n v="92"/>
    <s v="Differential Risk"/>
    <n v="5"/>
    <n v="2021"/>
    <n v="9"/>
    <n v="6"/>
    <d v="2021-09-06T00:00:00"/>
    <s v="Q3"/>
    <s v="Q3-2021"/>
    <s v="M"/>
    <n v="0"/>
    <x v="1"/>
    <n v="2"/>
    <x v="1"/>
    <n v="104"/>
    <s v="itching"/>
  </r>
  <r>
    <n v="1102"/>
    <n v="23.9"/>
    <s v="Healthy Weight"/>
    <n v="1.82"/>
    <n v="79.16"/>
    <n v="109"/>
    <n v="109"/>
    <s v="Differential Risk"/>
    <n v="1"/>
    <n v="2019"/>
    <n v="9"/>
    <n v="7"/>
    <d v="2019-09-07T00:00:00"/>
    <s v="Q3"/>
    <s v="Q3-2019"/>
    <s v="M"/>
    <n v="2"/>
    <x v="2"/>
    <n v="2"/>
    <x v="1"/>
    <n v="100"/>
    <s v="headache"/>
  </r>
  <r>
    <n v="1102"/>
    <n v="24.98"/>
    <s v="Healthy Weight"/>
    <n v="1.82"/>
    <n v="82.73"/>
    <n v="112"/>
    <n v="114"/>
    <s v="Differential Risk"/>
    <n v="2"/>
    <n v="2020"/>
    <n v="3"/>
    <n v="8"/>
    <d v="2020-03-08T00:00:00"/>
    <s v="Q1"/>
    <s v="Q1-2020"/>
    <s v="M"/>
    <n v="1"/>
    <x v="0"/>
    <n v="0"/>
    <x v="2"/>
    <n v="100"/>
    <s v="headache"/>
  </r>
  <r>
    <n v="1102"/>
    <n v="24.76"/>
    <s v="Healthy Weight"/>
    <n v="1.82"/>
    <n v="82.01"/>
    <n v="97"/>
    <n v="125"/>
    <s v="Differential Risk"/>
    <n v="3"/>
    <n v="2020"/>
    <n v="9"/>
    <n v="6"/>
    <d v="2020-09-06T00:00:00"/>
    <s v="Q3"/>
    <s v="Q3-2020"/>
    <s v="M"/>
    <n v="2"/>
    <x v="2"/>
    <n v="0"/>
    <x v="2"/>
    <n v="104"/>
    <s v="itching"/>
  </r>
  <r>
    <n v="1102"/>
    <n v="24.57"/>
    <s v="Healthy Weight"/>
    <n v="1.82"/>
    <n v="81.38"/>
    <n v="97"/>
    <n v="127"/>
    <s v="Differential Risk"/>
    <n v="4"/>
    <n v="2021"/>
    <n v="3"/>
    <n v="8"/>
    <d v="2021-03-08T00:00:00"/>
    <s v="Q1"/>
    <s v="Q1-2021"/>
    <s v="M"/>
    <n v="3"/>
    <x v="3"/>
    <n v="0"/>
    <x v="2"/>
    <n v="100"/>
    <s v="headache"/>
  </r>
  <r>
    <n v="1102"/>
    <n v="23.91"/>
    <s v="Healthy Weight"/>
    <n v="1.82"/>
    <n v="79.2"/>
    <n v="90"/>
    <n v="126"/>
    <s v="Differential Risk"/>
    <n v="5"/>
    <n v="2021"/>
    <n v="9"/>
    <n v="6"/>
    <d v="2021-09-06T00:00:00"/>
    <s v="Q3"/>
    <s v="Q3-2021"/>
    <s v="M"/>
    <n v="1"/>
    <x v="0"/>
    <n v="1"/>
    <x v="0"/>
    <n v="100"/>
    <s v="headache"/>
  </r>
  <r>
    <n v="1103"/>
    <n v="24.99"/>
    <s v="Healthy Weight"/>
    <n v="1.82"/>
    <n v="82.76"/>
    <n v="86"/>
    <n v="59"/>
    <s v="Low Risk"/>
    <n v="1"/>
    <n v="2019"/>
    <n v="9"/>
    <n v="11"/>
    <d v="2019-09-11T00:00:00"/>
    <s v="Q3"/>
    <s v="Q3-2019"/>
    <s v="M"/>
    <n v="0"/>
    <x v="1"/>
    <n v="0"/>
    <x v="2"/>
    <n v="109"/>
    <s v="hallucinations"/>
  </r>
  <r>
    <n v="1103"/>
    <n v="26.09"/>
    <s v="Overweight"/>
    <n v="1.82"/>
    <n v="86.43"/>
    <n v="82"/>
    <n v="47"/>
    <s v="Low Risk"/>
    <n v="2"/>
    <n v="2020"/>
    <n v="3"/>
    <n v="12"/>
    <d v="2020-03-12T00:00:00"/>
    <s v="Q1"/>
    <s v="Q1-2020"/>
    <s v="M"/>
    <n v="2"/>
    <x v="2"/>
    <n v="1"/>
    <x v="0"/>
    <n v="100"/>
    <s v="headache"/>
  </r>
  <r>
    <n v="1103"/>
    <n v="26.94"/>
    <s v="Overweight"/>
    <n v="1.82"/>
    <n v="89.23"/>
    <n v="82"/>
    <n v="57"/>
    <s v="Low Risk"/>
    <n v="3"/>
    <n v="2020"/>
    <n v="9"/>
    <n v="10"/>
    <d v="2020-09-10T00:00:00"/>
    <s v="Q3"/>
    <s v="Q3-2020"/>
    <s v="M"/>
    <n v="0"/>
    <x v="1"/>
    <n v="0"/>
    <x v="2"/>
    <n v="100"/>
    <s v="headache"/>
  </r>
  <r>
    <n v="1103"/>
    <n v="25.78"/>
    <s v="Overweight"/>
    <n v="1.82"/>
    <n v="85.41"/>
    <n v="86"/>
    <n v="60"/>
    <s v="Low Risk"/>
    <n v="4"/>
    <n v="2021"/>
    <n v="3"/>
    <n v="12"/>
    <d v="2021-03-12T00:00:00"/>
    <s v="Q1"/>
    <s v="Q1-2021"/>
    <s v="M"/>
    <n v="3"/>
    <x v="3"/>
    <n v="1"/>
    <x v="0"/>
    <n v="105"/>
    <s v="abdominal pain"/>
  </r>
  <r>
    <n v="1103"/>
    <n v="28.74"/>
    <s v="Overweight"/>
    <n v="1.82"/>
    <n v="95.2"/>
    <n v="80"/>
    <n v="59"/>
    <s v="Low Risk"/>
    <n v="5"/>
    <n v="2021"/>
    <n v="9"/>
    <n v="10"/>
    <d v="2021-09-10T00:00:00"/>
    <s v="Q3"/>
    <s v="Q3-2021"/>
    <s v="M"/>
    <n v="2"/>
    <x v="2"/>
    <n v="0"/>
    <x v="2"/>
    <n v="100"/>
    <s v="headache"/>
  </r>
  <r>
    <n v="1104"/>
    <n v="24.31"/>
    <s v="Healthy Weight"/>
    <n v="1.82"/>
    <n v="80.53"/>
    <n v="115"/>
    <n v="91"/>
    <s v="Differential Risk"/>
    <n v="1"/>
    <n v="2019"/>
    <n v="9"/>
    <n v="13"/>
    <d v="2019-09-13T00:00:00"/>
    <s v="Q3"/>
    <s v="Q3-2019"/>
    <s v="M"/>
    <n v="1"/>
    <x v="0"/>
    <n v="2"/>
    <x v="1"/>
    <n v="104"/>
    <s v="itching"/>
  </r>
  <r>
    <n v="1104"/>
    <n v="20.25"/>
    <s v="Healthy Weight"/>
    <n v="1.82"/>
    <n v="67.06"/>
    <n v="112"/>
    <n v="88"/>
    <s v="Differential Risk"/>
    <n v="2"/>
    <n v="2020"/>
    <n v="3"/>
    <n v="14"/>
    <d v="2020-03-14T00:00:00"/>
    <s v="Q1"/>
    <s v="Q1-2020"/>
    <s v="M"/>
    <n v="3"/>
    <x v="3"/>
    <n v="2"/>
    <x v="1"/>
    <n v="100"/>
    <s v="headache"/>
  </r>
  <r>
    <n v="1104"/>
    <n v="19.32"/>
    <s v="Healthy Weight"/>
    <n v="1.82"/>
    <n v="64.010000000000005"/>
    <n v="117"/>
    <n v="88"/>
    <s v="Differential Risk"/>
    <n v="3"/>
    <n v="2020"/>
    <n v="9"/>
    <n v="12"/>
    <d v="2020-09-12T00:00:00"/>
    <s v="Q3"/>
    <s v="Q3-2020"/>
    <s v="M"/>
    <n v="0"/>
    <x v="1"/>
    <n v="0"/>
    <x v="2"/>
    <n v="100"/>
    <s v="headache"/>
  </r>
  <r>
    <n v="1104"/>
    <n v="18.91"/>
    <s v="Healthy Weight"/>
    <n v="1.82"/>
    <n v="62.62"/>
    <n v="114"/>
    <n v="79"/>
    <s v="Low Risk"/>
    <n v="4"/>
    <n v="2021"/>
    <n v="3"/>
    <n v="14"/>
    <d v="2021-03-14T00:00:00"/>
    <s v="Q1"/>
    <s v="Q1-2021"/>
    <s v="M"/>
    <n v="2"/>
    <x v="2"/>
    <n v="1"/>
    <x v="0"/>
    <n v="100"/>
    <s v="headache"/>
  </r>
  <r>
    <n v="1105"/>
    <n v="29.23"/>
    <s v="Overweight"/>
    <n v="1.82"/>
    <n v="96.82"/>
    <n v="116"/>
    <n v="109"/>
    <s v="Differential Risk"/>
    <n v="1"/>
    <n v="2019"/>
    <n v="9"/>
    <n v="15"/>
    <d v="2019-09-15T00:00:00"/>
    <s v="Q3"/>
    <s v="Q3-2019"/>
    <s v="M"/>
    <n v="0"/>
    <x v="1"/>
    <n v="2"/>
    <x v="1"/>
    <n v="100"/>
    <s v="headache"/>
  </r>
  <r>
    <n v="1105"/>
    <n v="30.46"/>
    <s v="Obesity"/>
    <n v="1.82"/>
    <n v="100.89"/>
    <n v="115"/>
    <n v="108"/>
    <s v="Differential Risk"/>
    <n v="2"/>
    <n v="2020"/>
    <n v="3"/>
    <n v="16"/>
    <d v="2020-03-16T00:00:00"/>
    <s v="Q1"/>
    <s v="Q1-2020"/>
    <s v="M"/>
    <n v="1"/>
    <x v="0"/>
    <n v="0"/>
    <x v="2"/>
    <n v="100"/>
    <s v="headache"/>
  </r>
  <r>
    <n v="1105"/>
    <n v="30.16"/>
    <s v="Obesity"/>
    <n v="1.82"/>
    <n v="99.91"/>
    <n v="119"/>
    <n v="114"/>
    <s v="Differential Risk"/>
    <n v="3"/>
    <n v="2020"/>
    <n v="9"/>
    <n v="14"/>
    <d v="2020-09-14T00:00:00"/>
    <s v="Q3"/>
    <s v="Q3-2020"/>
    <s v="M"/>
    <n v="2"/>
    <x v="2"/>
    <n v="2"/>
    <x v="1"/>
    <n v="103"/>
    <s v="vomiting"/>
  </r>
  <r>
    <n v="1105"/>
    <n v="30.57"/>
    <s v="Obesity"/>
    <n v="1.82"/>
    <n v="101.27"/>
    <n v="134"/>
    <n v="107"/>
    <s v="Differential Risk"/>
    <n v="4"/>
    <n v="2021"/>
    <n v="3"/>
    <n v="16"/>
    <d v="2021-03-16T00:00:00"/>
    <s v="Q1"/>
    <s v="Q1-2021"/>
    <s v="M"/>
    <n v="3"/>
    <x v="3"/>
    <n v="0"/>
    <x v="2"/>
    <n v="103"/>
    <s v="vomiting"/>
  </r>
  <r>
    <n v="1106"/>
    <n v="23.8"/>
    <s v="Healthy Weight"/>
    <n v="1.62"/>
    <n v="62.46"/>
    <n v="120"/>
    <n v="109"/>
    <s v="Differential Risk"/>
    <n v="1"/>
    <n v="2019"/>
    <n v="9"/>
    <n v="15"/>
    <d v="2019-09-15T00:00:00"/>
    <s v="Q3"/>
    <s v="Q3-2019"/>
    <s v="F"/>
    <n v="2"/>
    <x v="2"/>
    <n v="2"/>
    <x v="1"/>
    <n v="103"/>
    <s v="vomiting"/>
  </r>
  <r>
    <n v="1106"/>
    <n v="21.9"/>
    <s v="Healthy Weight"/>
    <n v="1.62"/>
    <n v="57.47"/>
    <n v="127"/>
    <n v="107"/>
    <s v="Differential Risk"/>
    <n v="2"/>
    <n v="2020"/>
    <n v="3"/>
    <n v="16"/>
    <d v="2020-03-16T00:00:00"/>
    <s v="Q1"/>
    <s v="Q1-2020"/>
    <s v="F"/>
    <n v="3"/>
    <x v="3"/>
    <n v="1"/>
    <x v="0"/>
    <n v="100"/>
    <s v="headache"/>
  </r>
  <r>
    <n v="1106"/>
    <n v="22.28"/>
    <s v="Healthy Weight"/>
    <n v="1.62"/>
    <n v="58.47"/>
    <n v="122"/>
    <n v="110"/>
    <s v="Differential Risk"/>
    <n v="3"/>
    <n v="2020"/>
    <n v="9"/>
    <n v="14"/>
    <d v="2020-09-14T00:00:00"/>
    <s v="Q3"/>
    <s v="Q3-2020"/>
    <s v="F"/>
    <n v="1"/>
    <x v="0"/>
    <n v="1"/>
    <x v="0"/>
    <n v="108"/>
    <s v="palpitations"/>
  </r>
  <r>
    <n v="1106"/>
    <n v="23.91"/>
    <s v="Healthy Weight"/>
    <n v="1.62"/>
    <n v="62.74"/>
    <n v="122"/>
    <n v="120"/>
    <s v="Differential Risk"/>
    <n v="4"/>
    <n v="2021"/>
    <n v="3"/>
    <n v="16"/>
    <d v="2021-03-16T00:00:00"/>
    <s v="Q1"/>
    <s v="Q1-2021"/>
    <s v="F"/>
    <n v="3"/>
    <x v="3"/>
    <n v="2"/>
    <x v="1"/>
    <n v="100"/>
    <s v="headache"/>
  </r>
  <r>
    <n v="1107"/>
    <n v="27.94"/>
    <s v="Overweight"/>
    <n v="1.82"/>
    <n v="92.54"/>
    <n v="125"/>
    <n v="116"/>
    <s v="Differential Risk"/>
    <n v="1"/>
    <n v="2019"/>
    <n v="9"/>
    <n v="19"/>
    <d v="2019-09-19T00:00:00"/>
    <s v="Q3"/>
    <s v="Q3-2019"/>
    <s v="M"/>
    <n v="1"/>
    <x v="0"/>
    <n v="0"/>
    <x v="2"/>
    <n v="101"/>
    <s v="nausea"/>
  </r>
  <r>
    <n v="1107"/>
    <n v="25.75"/>
    <s v="Overweight"/>
    <n v="1.82"/>
    <n v="85.31"/>
    <n v="130"/>
    <n v="115"/>
    <s v="Differential Risk"/>
    <n v="2"/>
    <n v="2020"/>
    <n v="3"/>
    <n v="20"/>
    <d v="2020-03-20T00:00:00"/>
    <s v="Q1"/>
    <s v="Q1-2020"/>
    <s v="M"/>
    <n v="2"/>
    <x v="2"/>
    <n v="1"/>
    <x v="0"/>
    <n v="102"/>
    <s v="tinnitus"/>
  </r>
  <r>
    <n v="1107"/>
    <n v="21.36"/>
    <s v="Healthy Weight"/>
    <n v="1.82"/>
    <n v="70.739999999999995"/>
    <n v="126"/>
    <n v="118"/>
    <s v="Differential Risk"/>
    <n v="3"/>
    <n v="2020"/>
    <n v="9"/>
    <n v="18"/>
    <d v="2020-09-18T00:00:00"/>
    <s v="Q3"/>
    <s v="Q3-2020"/>
    <s v="M"/>
    <n v="1"/>
    <x v="0"/>
    <n v="1"/>
    <x v="0"/>
    <n v="100"/>
    <s v="headache"/>
  </r>
  <r>
    <n v="1107"/>
    <n v="20.84"/>
    <s v="Healthy Weight"/>
    <n v="1.82"/>
    <n v="69.040000000000006"/>
    <n v="125"/>
    <n v="112"/>
    <s v="Differential Risk"/>
    <n v="4"/>
    <n v="2021"/>
    <n v="3"/>
    <n v="20"/>
    <d v="2021-03-20T00:00:00"/>
    <s v="Q1"/>
    <s v="Q1-2021"/>
    <s v="M"/>
    <n v="2"/>
    <x v="2"/>
    <n v="2"/>
    <x v="1"/>
    <n v="107"/>
    <s v="skin rash"/>
  </r>
  <r>
    <n v="1107"/>
    <n v="17.940000000000001"/>
    <s v="Underweight"/>
    <n v="1.82"/>
    <n v="59.41"/>
    <n v="134"/>
    <n v="119"/>
    <s v="Differential Risk"/>
    <n v="5"/>
    <n v="2021"/>
    <n v="9"/>
    <n v="18"/>
    <d v="2021-09-18T00:00:00"/>
    <s v="Q3"/>
    <s v="Q3-2021"/>
    <s v="M"/>
    <n v="1"/>
    <x v="0"/>
    <n v="0"/>
    <x v="2"/>
    <n v="100"/>
    <s v="headache"/>
  </r>
  <r>
    <n v="1108"/>
    <n v="21.99"/>
    <s v="Healthy Weight"/>
    <n v="1.82"/>
    <n v="72.849999999999994"/>
    <n v="107"/>
    <n v="86"/>
    <s v="Differential Risk"/>
    <n v="1"/>
    <n v="2019"/>
    <n v="9"/>
    <n v="19"/>
    <d v="2019-09-19T00:00:00"/>
    <s v="Q3"/>
    <s v="Q3-2019"/>
    <s v="M"/>
    <n v="0"/>
    <x v="1"/>
    <n v="2"/>
    <x v="1"/>
    <n v="100"/>
    <s v="headache"/>
  </r>
  <r>
    <n v="1108"/>
    <n v="20.43"/>
    <s v="Healthy Weight"/>
    <n v="1.82"/>
    <n v="67.66"/>
    <n v="119"/>
    <n v="81"/>
    <s v="Differential Risk"/>
    <n v="2"/>
    <n v="2020"/>
    <n v="3"/>
    <n v="20"/>
    <d v="2020-03-20T00:00:00"/>
    <s v="Q1"/>
    <s v="Q1-2020"/>
    <s v="M"/>
    <n v="2"/>
    <x v="2"/>
    <n v="2"/>
    <x v="1"/>
    <n v="100"/>
    <s v="headache"/>
  </r>
  <r>
    <n v="1108"/>
    <n v="18.190000000000001"/>
    <s v="Underweight"/>
    <n v="1.82"/>
    <n v="60.26"/>
    <n v="127"/>
    <n v="87"/>
    <s v="Differential Risk"/>
    <n v="3"/>
    <n v="2020"/>
    <n v="9"/>
    <n v="18"/>
    <d v="2020-09-18T00:00:00"/>
    <s v="Q3"/>
    <s v="Q3-2020"/>
    <s v="M"/>
    <n v="0"/>
    <x v="1"/>
    <n v="1"/>
    <x v="0"/>
    <n v="105"/>
    <s v="abdominal pain"/>
  </r>
  <r>
    <n v="1108"/>
    <n v="19.309999999999999"/>
    <s v="Healthy Weight"/>
    <n v="1.82"/>
    <n v="63.96"/>
    <n v="127"/>
    <n v="91"/>
    <s v="Differential Risk"/>
    <n v="4"/>
    <n v="2021"/>
    <n v="3"/>
    <n v="20"/>
    <d v="2021-03-20T00:00:00"/>
    <s v="Q1"/>
    <s v="Q1-2021"/>
    <s v="M"/>
    <n v="1"/>
    <x v="0"/>
    <n v="1"/>
    <x v="0"/>
    <n v="100"/>
    <s v="headache"/>
  </r>
  <r>
    <n v="1109"/>
    <n v="20.57"/>
    <s v="Healthy Weight"/>
    <n v="1.82"/>
    <n v="68.13"/>
    <n v="134"/>
    <n v="103"/>
    <s v="Differential Risk"/>
    <n v="1"/>
    <n v="2019"/>
    <n v="9"/>
    <n v="23"/>
    <d v="2019-09-23T00:00:00"/>
    <s v="Q3"/>
    <s v="Q3-2019"/>
    <s v="M"/>
    <n v="1"/>
    <x v="0"/>
    <n v="2"/>
    <x v="1"/>
    <n v="100"/>
    <s v="headache"/>
  </r>
  <r>
    <n v="1109"/>
    <n v="19.3"/>
    <s v="Healthy Weight"/>
    <n v="1.82"/>
    <n v="63.93"/>
    <n v="137"/>
    <n v="98"/>
    <s v="High Risk"/>
    <n v="2"/>
    <n v="2020"/>
    <n v="3"/>
    <n v="24"/>
    <d v="2020-03-24T00:00:00"/>
    <s v="Q1"/>
    <s v="Q1-2020"/>
    <s v="M"/>
    <n v="3"/>
    <x v="3"/>
    <n v="1"/>
    <x v="0"/>
    <n v="109"/>
    <s v="hallucinations"/>
  </r>
  <r>
    <n v="1109"/>
    <n v="17.28"/>
    <s v="Underweight"/>
    <n v="1.82"/>
    <n v="57.25"/>
    <n v="148"/>
    <n v="108"/>
    <s v="High Risk"/>
    <n v="3"/>
    <n v="2020"/>
    <n v="9"/>
    <n v="22"/>
    <d v="2020-09-22T00:00:00"/>
    <s v="Q3"/>
    <s v="Q3-2020"/>
    <s v="M"/>
    <n v="3"/>
    <x v="3"/>
    <n v="0"/>
    <x v="2"/>
    <n v="108"/>
    <s v="palpitations"/>
  </r>
  <r>
    <n v="1109"/>
    <n v="17.43"/>
    <s v="Underweight"/>
    <n v="1.82"/>
    <n v="57.75"/>
    <n v="151"/>
    <n v="105"/>
    <s v="High Risk"/>
    <n v="4"/>
    <n v="2021"/>
    <n v="3"/>
    <n v="24"/>
    <d v="2021-03-24T00:00:00"/>
    <s v="Q1"/>
    <s v="Q1-2021"/>
    <s v="M"/>
    <n v="2"/>
    <x v="2"/>
    <n v="0"/>
    <x v="2"/>
    <n v="101"/>
    <s v="nausea"/>
  </r>
  <r>
    <n v="1110"/>
    <n v="25.78"/>
    <s v="Overweight"/>
    <n v="1.82"/>
    <n v="85.38"/>
    <n v="127"/>
    <n v="112"/>
    <s v="Differential Risk"/>
    <n v="1"/>
    <n v="2019"/>
    <n v="9"/>
    <n v="26"/>
    <d v="2019-09-26T00:00:00"/>
    <s v="Q3"/>
    <s v="Q3-2019"/>
    <s v="M"/>
    <n v="2"/>
    <x v="2"/>
    <n v="0"/>
    <x v="2"/>
    <n v="103"/>
    <s v="vomiting"/>
  </r>
  <r>
    <n v="1110"/>
    <n v="24.7"/>
    <s v="Healthy Weight"/>
    <n v="1.82"/>
    <n v="81.819999999999993"/>
    <n v="132"/>
    <n v="120"/>
    <s v="Differential Risk"/>
    <n v="2"/>
    <n v="2020"/>
    <n v="3"/>
    <n v="27"/>
    <d v="2020-03-27T00:00:00"/>
    <s v="Q1"/>
    <s v="Q1-2020"/>
    <s v="M"/>
    <n v="1"/>
    <x v="0"/>
    <n v="2"/>
    <x v="1"/>
    <n v="101"/>
    <s v="nausea"/>
  </r>
  <r>
    <n v="1110"/>
    <n v="24.82"/>
    <s v="Healthy Weight"/>
    <n v="1.82"/>
    <n v="82.2"/>
    <n v="132"/>
    <n v="121"/>
    <s v="Differential Risk"/>
    <n v="3"/>
    <n v="2020"/>
    <n v="9"/>
    <n v="25"/>
    <d v="2020-09-25T00:00:00"/>
    <s v="Q3"/>
    <s v="Q3-2020"/>
    <s v="M"/>
    <n v="2"/>
    <x v="2"/>
    <n v="2"/>
    <x v="1"/>
    <n v="105"/>
    <s v="abdominal pain"/>
  </r>
  <r>
    <n v="1110"/>
    <n v="24.98"/>
    <s v="Healthy Weight"/>
    <n v="1.82"/>
    <n v="82.76"/>
    <n v="140"/>
    <n v="113"/>
    <s v="High Risk"/>
    <n v="4"/>
    <n v="2021"/>
    <n v="3"/>
    <n v="27"/>
    <d v="2021-03-27T00:00:00"/>
    <s v="Q1"/>
    <s v="Q1-2021"/>
    <s v="M"/>
    <n v="3"/>
    <x v="3"/>
    <n v="1"/>
    <x v="0"/>
    <n v="103"/>
    <s v="vomiting"/>
  </r>
  <r>
    <n v="1110"/>
    <n v="23.26"/>
    <s v="Healthy Weight"/>
    <n v="1.82"/>
    <n v="77.040000000000006"/>
    <n v="152"/>
    <n v="123"/>
    <s v="High Risk"/>
    <n v="5"/>
    <n v="2021"/>
    <n v="9"/>
    <n v="25"/>
    <d v="2021-09-25T00:00:00"/>
    <s v="Q3"/>
    <s v="Q3-2021"/>
    <s v="M"/>
    <n v="0"/>
    <x v="1"/>
    <n v="2"/>
    <x v="1"/>
    <n v="100"/>
    <s v="headache"/>
  </r>
  <r>
    <n v="1111"/>
    <n v="23.75"/>
    <s v="Healthy Weight"/>
    <n v="1.82"/>
    <n v="78.66"/>
    <n v="136"/>
    <n v="110"/>
    <s v="High Risk"/>
    <n v="1"/>
    <n v="2019"/>
    <n v="9"/>
    <n v="30"/>
    <d v="2019-09-30T00:00:00"/>
    <s v="Q3"/>
    <s v="Q3-2019"/>
    <s v="M"/>
    <n v="1"/>
    <x v="0"/>
    <n v="1"/>
    <x v="0"/>
    <n v="100"/>
    <s v="headache"/>
  </r>
  <r>
    <n v="1111"/>
    <n v="22.59"/>
    <s v="Healthy Weight"/>
    <n v="1.82"/>
    <n v="74.84"/>
    <n v="137"/>
    <n v="106"/>
    <s v="High Risk"/>
    <n v="2"/>
    <n v="2020"/>
    <n v="3"/>
    <n v="31"/>
    <d v="2020-03-31T00:00:00"/>
    <s v="Q1"/>
    <s v="Q1-2020"/>
    <s v="M"/>
    <n v="1"/>
    <x v="0"/>
    <n v="1"/>
    <x v="0"/>
    <n v="101"/>
    <s v="nausea"/>
  </r>
  <r>
    <n v="1111"/>
    <n v="22.22"/>
    <s v="Healthy Weight"/>
    <n v="1.82"/>
    <n v="73.599999999999994"/>
    <n v="130"/>
    <n v="108"/>
    <s v="Differential Risk"/>
    <n v="3"/>
    <n v="2020"/>
    <n v="9"/>
    <n v="29"/>
    <d v="2020-09-29T00:00:00"/>
    <s v="Q3"/>
    <s v="Q3-2020"/>
    <s v="M"/>
    <n v="1"/>
    <x v="0"/>
    <n v="1"/>
    <x v="0"/>
    <n v="100"/>
    <s v="headache"/>
  </r>
  <r>
    <n v="1111"/>
    <n v="19.72"/>
    <s v="Healthy Weight"/>
    <n v="1.82"/>
    <n v="65.33"/>
    <n v="129"/>
    <n v="107"/>
    <s v="Differential Risk"/>
    <n v="4"/>
    <n v="2021"/>
    <n v="3"/>
    <n v="31"/>
    <d v="2021-03-31T00:00:00"/>
    <s v="Q1"/>
    <s v="Q1-2021"/>
    <s v="M"/>
    <n v="2"/>
    <x v="2"/>
    <n v="2"/>
    <x v="1"/>
    <n v="100"/>
    <s v="headache"/>
  </r>
  <r>
    <n v="1111"/>
    <n v="16.02"/>
    <s v="Underweight"/>
    <n v="1.82"/>
    <n v="53.06"/>
    <n v="119"/>
    <n v="103"/>
    <s v="Differential Risk"/>
    <n v="5"/>
    <n v="2021"/>
    <n v="9"/>
    <n v="29"/>
    <d v="2021-09-29T00:00:00"/>
    <s v="Q3"/>
    <s v="Q3-2021"/>
    <s v="M"/>
    <n v="1"/>
    <x v="0"/>
    <n v="1"/>
    <x v="0"/>
    <n v="100"/>
    <s v="headache"/>
  </r>
  <r>
    <n v="1111"/>
    <n v="13.5"/>
    <s v="Underweight"/>
    <n v="1.82"/>
    <n v="44.71"/>
    <n v="115"/>
    <n v="108"/>
    <s v="Differential Risk"/>
    <n v="6"/>
    <n v="2022"/>
    <n v="3"/>
    <n v="31"/>
    <d v="2022-03-31T00:00:00"/>
    <s v="Q1"/>
    <s v="Q1-2022"/>
    <s v="M"/>
    <n v="2"/>
    <x v="2"/>
    <n v="0"/>
    <x v="2"/>
    <n v="101"/>
    <s v="nausea"/>
  </r>
  <r>
    <n v="1112"/>
    <n v="17.46"/>
    <s v="Underweight"/>
    <n v="1.62"/>
    <n v="45.81"/>
    <n v="111"/>
    <n v="71"/>
    <s v="Low Risk"/>
    <n v="1"/>
    <n v="2019"/>
    <n v="10"/>
    <n v="3"/>
    <d v="2019-10-03T00:00:00"/>
    <s v="Q4"/>
    <s v="Q4-2019"/>
    <s v="F"/>
    <n v="0"/>
    <x v="1"/>
    <n v="1"/>
    <x v="0"/>
    <n v="103"/>
    <s v="vomiting"/>
  </r>
  <r>
    <n v="1112"/>
    <n v="14.99"/>
    <s v="Underweight"/>
    <n v="1.62"/>
    <n v="39.340000000000003"/>
    <n v="106"/>
    <n v="61"/>
    <s v="Low Risk"/>
    <n v="2"/>
    <n v="2020"/>
    <n v="4"/>
    <n v="3"/>
    <d v="2020-04-03T00:00:00"/>
    <s v="Q2"/>
    <s v="Q2-2020"/>
    <s v="F"/>
    <n v="2"/>
    <x v="2"/>
    <n v="2"/>
    <x v="1"/>
    <n v="100"/>
    <s v="headache"/>
  </r>
  <r>
    <n v="1112"/>
    <n v="16.97"/>
    <s v="Underweight"/>
    <n v="1.62"/>
    <n v="44.54"/>
    <n v="107"/>
    <n v="65"/>
    <s v="Low Risk"/>
    <n v="3"/>
    <n v="2020"/>
    <n v="10"/>
    <n v="2"/>
    <d v="2020-10-02T00:00:00"/>
    <s v="Q4"/>
    <s v="Q4-2020"/>
    <s v="F"/>
    <n v="0"/>
    <x v="1"/>
    <n v="2"/>
    <x v="1"/>
    <n v="100"/>
    <s v="headache"/>
  </r>
  <r>
    <n v="1112"/>
    <n v="15.12"/>
    <s v="Underweight"/>
    <n v="1.62"/>
    <n v="39.69"/>
    <n v="107"/>
    <n v="70"/>
    <s v="Low Risk"/>
    <n v="4"/>
    <n v="2021"/>
    <n v="4"/>
    <n v="3"/>
    <d v="2021-04-03T00:00:00"/>
    <s v="Q2"/>
    <s v="Q2-2021"/>
    <s v="F"/>
    <n v="2"/>
    <x v="2"/>
    <n v="0"/>
    <x v="2"/>
    <n v="109"/>
    <s v="hallucinations"/>
  </r>
  <r>
    <n v="1112"/>
    <n v="14.18"/>
    <s v="Underweight"/>
    <n v="1.62"/>
    <n v="37.200000000000003"/>
    <n v="109"/>
    <n v="57"/>
    <s v="Low Risk"/>
    <n v="5"/>
    <n v="2021"/>
    <n v="10"/>
    <n v="2"/>
    <d v="2021-10-02T00:00:00"/>
    <s v="Q4"/>
    <s v="Q4-2021"/>
    <s v="F"/>
    <n v="2"/>
    <x v="2"/>
    <n v="1"/>
    <x v="0"/>
    <n v="106"/>
    <s v="dizziness"/>
  </r>
  <r>
    <n v="1113"/>
    <n v="21.41"/>
    <s v="Healthy Weight"/>
    <n v="1.62"/>
    <n v="56.18"/>
    <n v="101"/>
    <n v="113"/>
    <s v="Differential Risk"/>
    <n v="1"/>
    <n v="2019"/>
    <n v="10"/>
    <n v="4"/>
    <d v="2019-10-04T00:00:00"/>
    <s v="Q4"/>
    <s v="Q4-2019"/>
    <s v="F"/>
    <n v="3"/>
    <x v="3"/>
    <n v="2"/>
    <x v="1"/>
    <n v="104"/>
    <s v="itching"/>
  </r>
  <r>
    <n v="1113"/>
    <n v="20.78"/>
    <s v="Healthy Weight"/>
    <n v="1.62"/>
    <n v="54.52"/>
    <n v="107"/>
    <n v="116"/>
    <s v="Differential Risk"/>
    <n v="2"/>
    <n v="2020"/>
    <n v="4"/>
    <n v="4"/>
    <d v="2020-04-04T00:00:00"/>
    <s v="Q2"/>
    <s v="Q2-2020"/>
    <s v="F"/>
    <n v="0"/>
    <x v="1"/>
    <n v="1"/>
    <x v="0"/>
    <n v="100"/>
    <s v="headache"/>
  </r>
  <r>
    <n v="1113"/>
    <n v="15.81"/>
    <s v="Underweight"/>
    <n v="1.62"/>
    <n v="41.49"/>
    <n v="103"/>
    <n v="111"/>
    <s v="Differential Risk"/>
    <n v="3"/>
    <n v="2020"/>
    <n v="10"/>
    <n v="3"/>
    <d v="2020-10-03T00:00:00"/>
    <s v="Q4"/>
    <s v="Q4-2020"/>
    <s v="F"/>
    <n v="2"/>
    <x v="2"/>
    <n v="1"/>
    <x v="0"/>
    <n v="108"/>
    <s v="palpitations"/>
  </r>
  <r>
    <n v="1113"/>
    <n v="13.24"/>
    <s v="Underweight"/>
    <n v="1.62"/>
    <n v="34.74"/>
    <n v="108"/>
    <n v="113"/>
    <s v="Differential Risk"/>
    <n v="4"/>
    <n v="2021"/>
    <n v="4"/>
    <n v="4"/>
    <d v="2021-04-04T00:00:00"/>
    <s v="Q2"/>
    <s v="Q2-2021"/>
    <s v="F"/>
    <n v="3"/>
    <x v="3"/>
    <n v="0"/>
    <x v="2"/>
    <n v="109"/>
    <s v="hallucinations"/>
  </r>
  <r>
    <n v="1114"/>
    <n v="16.489999999999998"/>
    <s v="Underweight"/>
    <n v="1.62"/>
    <n v="43.27"/>
    <n v="110"/>
    <n v="97"/>
    <s v="Differential Risk"/>
    <n v="1"/>
    <n v="2019"/>
    <n v="10"/>
    <n v="4"/>
    <d v="2019-10-04T00:00:00"/>
    <s v="Q4"/>
    <s v="Q4-2019"/>
    <s v="F"/>
    <n v="3"/>
    <x v="3"/>
    <n v="1"/>
    <x v="0"/>
    <n v="100"/>
    <s v="headache"/>
  </r>
  <r>
    <n v="1114"/>
    <n v="18.02"/>
    <s v="Underweight"/>
    <n v="1.62"/>
    <n v="47.29"/>
    <n v="105"/>
    <n v="95"/>
    <s v="Differential Risk"/>
    <n v="2"/>
    <n v="2020"/>
    <n v="4"/>
    <n v="4"/>
    <d v="2020-04-04T00:00:00"/>
    <s v="Q2"/>
    <s v="Q2-2020"/>
    <s v="F"/>
    <n v="0"/>
    <x v="1"/>
    <n v="1"/>
    <x v="0"/>
    <n v="101"/>
    <s v="nausea"/>
  </r>
  <r>
    <n v="1114"/>
    <n v="18.77"/>
    <s v="Healthy Weight"/>
    <n v="1.62"/>
    <n v="49.27"/>
    <n v="99"/>
    <n v="97"/>
    <s v="Differential Risk"/>
    <n v="3"/>
    <n v="2020"/>
    <n v="10"/>
    <n v="3"/>
    <d v="2020-10-03T00:00:00"/>
    <s v="Q4"/>
    <s v="Q4-2020"/>
    <s v="F"/>
    <n v="1"/>
    <x v="0"/>
    <n v="2"/>
    <x v="1"/>
    <n v="100"/>
    <s v="headache"/>
  </r>
  <r>
    <n v="1114"/>
    <n v="18.18"/>
    <s v="Underweight"/>
    <n v="1.62"/>
    <n v="47.72"/>
    <n v="98"/>
    <n v="104"/>
    <s v="Differential Risk"/>
    <n v="4"/>
    <n v="2021"/>
    <n v="4"/>
    <n v="4"/>
    <d v="2021-04-04T00:00:00"/>
    <s v="Q2"/>
    <s v="Q2-2021"/>
    <s v="F"/>
    <n v="2"/>
    <x v="2"/>
    <n v="1"/>
    <x v="0"/>
    <n v="101"/>
    <s v="nausea"/>
  </r>
  <r>
    <n v="1115"/>
    <n v="26.24"/>
    <s v="Overweight"/>
    <n v="1.62"/>
    <n v="68.86"/>
    <n v="108"/>
    <n v="99"/>
    <s v="Differential Risk"/>
    <n v="1"/>
    <n v="2019"/>
    <n v="10"/>
    <n v="5"/>
    <d v="2019-10-05T00:00:00"/>
    <s v="Q4"/>
    <s v="Q4-2019"/>
    <s v="F"/>
    <n v="1"/>
    <x v="0"/>
    <n v="0"/>
    <x v="2"/>
    <n v="100"/>
    <s v="headache"/>
  </r>
  <r>
    <n v="1115"/>
    <n v="28.56"/>
    <s v="Overweight"/>
    <n v="1.62"/>
    <n v="74.95"/>
    <n v="103"/>
    <n v="99"/>
    <s v="Differential Risk"/>
    <n v="2"/>
    <n v="2020"/>
    <n v="4"/>
    <n v="5"/>
    <d v="2020-04-05T00:00:00"/>
    <s v="Q2"/>
    <s v="Q2-2020"/>
    <s v="F"/>
    <n v="2"/>
    <x v="2"/>
    <n v="2"/>
    <x v="1"/>
    <n v="100"/>
    <s v="headache"/>
  </r>
  <r>
    <n v="1115"/>
    <n v="30.14"/>
    <s v="Obesity"/>
    <n v="1.62"/>
    <n v="79.099999999999994"/>
    <n v="104"/>
    <n v="83"/>
    <s v="Differential Risk"/>
    <n v="3"/>
    <n v="2020"/>
    <n v="10"/>
    <n v="4"/>
    <d v="2020-10-04T00:00:00"/>
    <s v="Q4"/>
    <s v="Q4-2020"/>
    <s v="F"/>
    <n v="3"/>
    <x v="3"/>
    <n v="2"/>
    <x v="1"/>
    <n v="103"/>
    <s v="vomiting"/>
  </r>
  <r>
    <n v="1115"/>
    <n v="29.41"/>
    <s v="Overweight"/>
    <n v="1.62"/>
    <n v="77.180000000000007"/>
    <n v="101"/>
    <n v="70"/>
    <s v="Low Risk"/>
    <n v="4"/>
    <n v="2021"/>
    <n v="4"/>
    <n v="5"/>
    <d v="2021-04-05T00:00:00"/>
    <s v="Q2"/>
    <s v="Q2-2021"/>
    <s v="F"/>
    <n v="1"/>
    <x v="0"/>
    <n v="2"/>
    <x v="1"/>
    <n v="100"/>
    <s v="headache"/>
  </r>
  <r>
    <n v="1116"/>
    <n v="24.89"/>
    <s v="Healthy Weight"/>
    <n v="1.62"/>
    <n v="65.319999999999993"/>
    <n v="131"/>
    <n v="94"/>
    <s v="Differential Risk"/>
    <n v="1"/>
    <n v="2019"/>
    <n v="10"/>
    <n v="6"/>
    <d v="2019-10-06T00:00:00"/>
    <s v="Q4"/>
    <s v="Q4-2019"/>
    <s v="F"/>
    <n v="2"/>
    <x v="2"/>
    <n v="0"/>
    <x v="2"/>
    <n v="100"/>
    <s v="headache"/>
  </r>
  <r>
    <n v="1116"/>
    <n v="20.73"/>
    <s v="Healthy Weight"/>
    <n v="1.62"/>
    <n v="54.41"/>
    <n v="132"/>
    <n v="89"/>
    <s v="Differential Risk"/>
    <n v="2"/>
    <n v="2020"/>
    <n v="4"/>
    <n v="6"/>
    <d v="2020-04-06T00:00:00"/>
    <s v="Q2"/>
    <s v="Q2-2020"/>
    <s v="F"/>
    <n v="1"/>
    <x v="0"/>
    <n v="1"/>
    <x v="0"/>
    <n v="104"/>
    <s v="itching"/>
  </r>
  <r>
    <n v="1116"/>
    <n v="17.45"/>
    <s v="Underweight"/>
    <n v="1.62"/>
    <n v="45.79"/>
    <n v="136"/>
    <n v="80"/>
    <s v="Differential Risk"/>
    <n v="3"/>
    <n v="2020"/>
    <n v="10"/>
    <n v="5"/>
    <d v="2020-10-05T00:00:00"/>
    <s v="Q4"/>
    <s v="Q4-2020"/>
    <s v="F"/>
    <n v="2"/>
    <x v="2"/>
    <n v="0"/>
    <x v="2"/>
    <n v="104"/>
    <s v="itching"/>
  </r>
  <r>
    <n v="1116"/>
    <n v="14.5"/>
    <s v="Underweight"/>
    <n v="1.62"/>
    <n v="38.06"/>
    <n v="137"/>
    <n v="83"/>
    <s v="Differential Risk"/>
    <n v="4"/>
    <n v="2021"/>
    <n v="4"/>
    <n v="6"/>
    <d v="2021-04-06T00:00:00"/>
    <s v="Q2"/>
    <s v="Q2-2021"/>
    <s v="F"/>
    <n v="2"/>
    <x v="2"/>
    <n v="2"/>
    <x v="1"/>
    <n v="100"/>
    <s v="headache"/>
  </r>
  <r>
    <n v="1117"/>
    <n v="21.22"/>
    <s v="Healthy Weight"/>
    <n v="1.62"/>
    <n v="55.7"/>
    <n v="134"/>
    <n v="140"/>
    <s v="Differential Risk"/>
    <n v="1"/>
    <n v="2019"/>
    <n v="10"/>
    <n v="8"/>
    <d v="2019-10-08T00:00:00"/>
    <s v="Q4"/>
    <s v="Q4-2019"/>
    <s v="F"/>
    <n v="2"/>
    <x v="2"/>
    <n v="1"/>
    <x v="0"/>
    <n v="103"/>
    <s v="vomiting"/>
  </r>
  <r>
    <n v="1117"/>
    <n v="18.02"/>
    <s v="Underweight"/>
    <n v="1.62"/>
    <n v="47.29"/>
    <n v="130"/>
    <n v="140"/>
    <s v="Differential Risk"/>
    <n v="2"/>
    <n v="2020"/>
    <n v="4"/>
    <n v="8"/>
    <d v="2020-04-08T00:00:00"/>
    <s v="Q2"/>
    <s v="Q2-2020"/>
    <s v="F"/>
    <n v="3"/>
    <x v="3"/>
    <n v="0"/>
    <x v="2"/>
    <n v="100"/>
    <s v="headache"/>
  </r>
  <r>
    <n v="1117"/>
    <n v="19.97"/>
    <s v="Healthy Weight"/>
    <n v="1.62"/>
    <n v="52.42"/>
    <n v="140"/>
    <n v="138"/>
    <s v="High Risk"/>
    <n v="3"/>
    <n v="2020"/>
    <n v="10"/>
    <n v="7"/>
    <d v="2020-10-07T00:00:00"/>
    <s v="Q4"/>
    <s v="Q4-2020"/>
    <s v="F"/>
    <n v="0"/>
    <x v="1"/>
    <n v="2"/>
    <x v="1"/>
    <n v="100"/>
    <s v="headache"/>
  </r>
  <r>
    <n v="1117"/>
    <n v="16.48"/>
    <s v="Underweight"/>
    <n v="1.62"/>
    <n v="43.26"/>
    <n v="140"/>
    <n v="139"/>
    <s v="High Risk"/>
    <n v="4"/>
    <n v="2021"/>
    <n v="4"/>
    <n v="8"/>
    <d v="2021-04-08T00:00:00"/>
    <s v="Q2"/>
    <s v="Q2-2021"/>
    <s v="F"/>
    <n v="0"/>
    <x v="1"/>
    <n v="0"/>
    <x v="2"/>
    <n v="103"/>
    <s v="vomiting"/>
  </r>
  <r>
    <n v="1117"/>
    <n v="14.84"/>
    <s v="Underweight"/>
    <n v="1.62"/>
    <n v="38.96"/>
    <n v="141"/>
    <n v="143"/>
    <s v="High Risk"/>
    <n v="5"/>
    <n v="2021"/>
    <n v="10"/>
    <n v="7"/>
    <d v="2021-10-07T00:00:00"/>
    <s v="Q4"/>
    <s v="Q4-2021"/>
    <s v="F"/>
    <n v="2"/>
    <x v="2"/>
    <n v="0"/>
    <x v="2"/>
    <n v="101"/>
    <s v="nausea"/>
  </r>
  <r>
    <n v="1118"/>
    <n v="27.19"/>
    <s v="Overweight"/>
    <n v="1.82"/>
    <n v="90.08"/>
    <n v="127"/>
    <n v="113"/>
    <s v="Differential Risk"/>
    <n v="1"/>
    <n v="2019"/>
    <n v="10"/>
    <n v="8"/>
    <d v="2019-10-08T00:00:00"/>
    <s v="Q4"/>
    <s v="Q4-2019"/>
    <s v="M"/>
    <n v="3"/>
    <x v="3"/>
    <n v="0"/>
    <x v="2"/>
    <n v="103"/>
    <s v="vomiting"/>
  </r>
  <r>
    <n v="1118"/>
    <n v="22.34"/>
    <s v="Healthy Weight"/>
    <n v="1.82"/>
    <n v="74"/>
    <n v="118"/>
    <n v="125"/>
    <s v="Differential Risk"/>
    <n v="2"/>
    <n v="2020"/>
    <n v="4"/>
    <n v="8"/>
    <d v="2020-04-08T00:00:00"/>
    <s v="Q2"/>
    <s v="Q2-2020"/>
    <s v="M"/>
    <n v="1"/>
    <x v="0"/>
    <n v="1"/>
    <x v="0"/>
    <n v="108"/>
    <s v="palpitations"/>
  </r>
  <r>
    <n v="1118"/>
    <n v="22.53"/>
    <s v="Healthy Weight"/>
    <n v="1.82"/>
    <n v="74.63"/>
    <n v="116"/>
    <n v="119"/>
    <s v="Differential Risk"/>
    <n v="3"/>
    <n v="2020"/>
    <n v="10"/>
    <n v="7"/>
    <d v="2020-10-07T00:00:00"/>
    <s v="Q4"/>
    <s v="Q4-2020"/>
    <s v="M"/>
    <n v="0"/>
    <x v="1"/>
    <n v="1"/>
    <x v="0"/>
    <n v="105"/>
    <s v="abdominal pain"/>
  </r>
  <r>
    <n v="1118"/>
    <n v="23.14"/>
    <s v="Healthy Weight"/>
    <n v="1.82"/>
    <n v="76.650000000000006"/>
    <n v="116"/>
    <n v="119"/>
    <s v="Differential Risk"/>
    <n v="4"/>
    <n v="2021"/>
    <n v="4"/>
    <n v="8"/>
    <d v="2021-04-08T00:00:00"/>
    <s v="Q2"/>
    <s v="Q2-2021"/>
    <s v="M"/>
    <n v="3"/>
    <x v="3"/>
    <n v="1"/>
    <x v="0"/>
    <n v="101"/>
    <s v="nausea"/>
  </r>
  <r>
    <n v="1118"/>
    <n v="23.08"/>
    <s v="Healthy Weight"/>
    <n v="1.82"/>
    <n v="76.45"/>
    <n v="127"/>
    <n v="120"/>
    <s v="Differential Risk"/>
    <n v="5"/>
    <n v="2021"/>
    <n v="10"/>
    <n v="7"/>
    <d v="2021-10-07T00:00:00"/>
    <s v="Q4"/>
    <s v="Q4-2021"/>
    <s v="M"/>
    <n v="1"/>
    <x v="0"/>
    <n v="2"/>
    <x v="1"/>
    <n v="105"/>
    <s v="abdominal pain"/>
  </r>
  <r>
    <n v="1119"/>
    <n v="17.34"/>
    <s v="Underweight"/>
    <n v="1.62"/>
    <n v="45.51"/>
    <n v="125"/>
    <n v="112"/>
    <s v="Differential Risk"/>
    <n v="1"/>
    <n v="2019"/>
    <n v="10"/>
    <n v="9"/>
    <d v="2019-10-09T00:00:00"/>
    <s v="Q4"/>
    <s v="Q4-2019"/>
    <s v="F"/>
    <n v="1"/>
    <x v="0"/>
    <n v="0"/>
    <x v="2"/>
    <n v="100"/>
    <s v="headache"/>
  </r>
  <r>
    <n v="1119"/>
    <n v="10.42"/>
    <s v="Underweight"/>
    <n v="1.62"/>
    <n v="27.36"/>
    <n v="119"/>
    <n v="116"/>
    <s v="Differential Risk"/>
    <n v="2"/>
    <n v="2020"/>
    <n v="4"/>
    <n v="9"/>
    <d v="2020-04-09T00:00:00"/>
    <s v="Q2"/>
    <s v="Q2-2020"/>
    <s v="F"/>
    <n v="2"/>
    <x v="2"/>
    <n v="2"/>
    <x v="1"/>
    <n v="100"/>
    <s v="headache"/>
  </r>
  <r>
    <n v="1119"/>
    <n v="11.55"/>
    <s v="Underweight"/>
    <n v="1.62"/>
    <n v="30.31"/>
    <n v="129"/>
    <n v="121"/>
    <s v="Differential Risk"/>
    <n v="3"/>
    <n v="2020"/>
    <n v="10"/>
    <n v="8"/>
    <d v="2020-10-08T00:00:00"/>
    <s v="Q4"/>
    <s v="Q4-2020"/>
    <s v="F"/>
    <n v="2"/>
    <x v="2"/>
    <n v="1"/>
    <x v="0"/>
    <n v="100"/>
    <s v="headache"/>
  </r>
  <r>
    <n v="1119"/>
    <n v="14.05"/>
    <s v="Underweight"/>
    <n v="1.62"/>
    <n v="36.880000000000003"/>
    <n v="119"/>
    <n v="128"/>
    <s v="Differential Risk"/>
    <n v="4"/>
    <n v="2021"/>
    <n v="4"/>
    <n v="9"/>
    <d v="2021-04-09T00:00:00"/>
    <s v="Q2"/>
    <s v="Q2-2021"/>
    <s v="F"/>
    <n v="2"/>
    <x v="2"/>
    <n v="2"/>
    <x v="1"/>
    <n v="102"/>
    <s v="tinnitus"/>
  </r>
  <r>
    <n v="1119"/>
    <n v="12.48"/>
    <s v="Underweight"/>
    <n v="1.62"/>
    <n v="32.76"/>
    <n v="117"/>
    <n v="126"/>
    <s v="Differential Risk"/>
    <n v="5"/>
    <n v="2021"/>
    <n v="10"/>
    <n v="8"/>
    <d v="2021-10-08T00:00:00"/>
    <s v="Q4"/>
    <s v="Q4-2021"/>
    <s v="F"/>
    <n v="3"/>
    <x v="3"/>
    <n v="0"/>
    <x v="2"/>
    <n v="108"/>
    <s v="palpitations"/>
  </r>
  <r>
    <n v="1119"/>
    <n v="12.75"/>
    <s v="Underweight"/>
    <n v="1.62"/>
    <n v="33.46"/>
    <n v="117"/>
    <n v="126"/>
    <s v="Differential Risk"/>
    <n v="6"/>
    <n v="2022"/>
    <n v="4"/>
    <n v="9"/>
    <d v="2022-04-09T00:00:00"/>
    <s v="Q2"/>
    <s v="Q2-2022"/>
    <s v="F"/>
    <n v="3"/>
    <x v="3"/>
    <n v="1"/>
    <x v="0"/>
    <n v="101"/>
    <s v="nausea"/>
  </r>
  <r>
    <n v="1120"/>
    <n v="24.81"/>
    <s v="Healthy Weight"/>
    <n v="1.82"/>
    <n v="82.18"/>
    <n v="113"/>
    <n v="95"/>
    <s v="Differential Risk"/>
    <n v="1"/>
    <n v="2019"/>
    <n v="10"/>
    <n v="13"/>
    <d v="2019-10-13T00:00:00"/>
    <s v="Q4"/>
    <s v="Q4-2019"/>
    <s v="M"/>
    <n v="1"/>
    <x v="0"/>
    <n v="1"/>
    <x v="0"/>
    <n v="104"/>
    <s v="itching"/>
  </r>
  <r>
    <n v="1120"/>
    <n v="27.83"/>
    <s v="Overweight"/>
    <n v="1.82"/>
    <n v="92.19"/>
    <n v="116"/>
    <n v="83"/>
    <s v="Differential Risk"/>
    <n v="2"/>
    <n v="2020"/>
    <n v="4"/>
    <n v="13"/>
    <d v="2020-04-13T00:00:00"/>
    <s v="Q2"/>
    <s v="Q2-2020"/>
    <s v="M"/>
    <n v="1"/>
    <x v="0"/>
    <n v="1"/>
    <x v="0"/>
    <n v="102"/>
    <s v="tinnitus"/>
  </r>
  <r>
    <n v="1120"/>
    <n v="29.05"/>
    <s v="Overweight"/>
    <n v="1.82"/>
    <n v="96.23"/>
    <n v="111"/>
    <n v="90"/>
    <s v="Differential Risk"/>
    <n v="3"/>
    <n v="2020"/>
    <n v="10"/>
    <n v="12"/>
    <d v="2020-10-12T00:00:00"/>
    <s v="Q4"/>
    <s v="Q4-2020"/>
    <s v="M"/>
    <n v="2"/>
    <x v="2"/>
    <n v="0"/>
    <x v="2"/>
    <n v="100"/>
    <s v="headache"/>
  </r>
  <r>
    <n v="1121"/>
    <n v="25.24"/>
    <s v="Overweight"/>
    <n v="1.82"/>
    <n v="83.61"/>
    <n v="140"/>
    <n v="91"/>
    <s v="High Risk"/>
    <n v="1"/>
    <n v="2019"/>
    <n v="10"/>
    <n v="17"/>
    <d v="2019-10-17T00:00:00"/>
    <s v="Q4"/>
    <s v="Q4-2019"/>
    <s v="M"/>
    <n v="2"/>
    <x v="2"/>
    <n v="1"/>
    <x v="0"/>
    <n v="100"/>
    <s v="headache"/>
  </r>
  <r>
    <n v="1121"/>
    <n v="21.21"/>
    <s v="Healthy Weight"/>
    <n v="1.82"/>
    <n v="70.25"/>
    <n v="156"/>
    <n v="83"/>
    <s v="Differential Risk"/>
    <n v="2"/>
    <n v="2020"/>
    <n v="4"/>
    <n v="17"/>
    <d v="2020-04-17T00:00:00"/>
    <s v="Q2"/>
    <s v="Q2-2020"/>
    <s v="M"/>
    <n v="2"/>
    <x v="2"/>
    <n v="2"/>
    <x v="1"/>
    <n v="104"/>
    <s v="itching"/>
  </r>
  <r>
    <n v="1121"/>
    <n v="23.02"/>
    <s v="Healthy Weight"/>
    <n v="1.82"/>
    <n v="76.239999999999995"/>
    <n v="155"/>
    <n v="90"/>
    <s v="High Risk"/>
    <n v="3"/>
    <n v="2020"/>
    <n v="10"/>
    <n v="16"/>
    <d v="2020-10-16T00:00:00"/>
    <s v="Q4"/>
    <s v="Q4-2020"/>
    <s v="M"/>
    <n v="1"/>
    <x v="0"/>
    <n v="2"/>
    <x v="1"/>
    <n v="101"/>
    <s v="nausea"/>
  </r>
  <r>
    <n v="1122"/>
    <n v="26.78"/>
    <s v="Overweight"/>
    <n v="1.82"/>
    <n v="88.71"/>
    <n v="119"/>
    <n v="121"/>
    <s v="Differential Risk"/>
    <n v="1"/>
    <n v="2019"/>
    <n v="10"/>
    <n v="19"/>
    <d v="2019-10-19T00:00:00"/>
    <s v="Q4"/>
    <s v="Q4-2019"/>
    <s v="M"/>
    <n v="2"/>
    <x v="2"/>
    <n v="1"/>
    <x v="0"/>
    <n v="100"/>
    <s v="headache"/>
  </r>
  <r>
    <n v="1122"/>
    <n v="27.85"/>
    <s v="Overweight"/>
    <n v="1.82"/>
    <n v="92.25"/>
    <n v="114"/>
    <n v="129"/>
    <s v="Differential Risk"/>
    <n v="2"/>
    <n v="2020"/>
    <n v="4"/>
    <n v="19"/>
    <d v="2020-04-19T00:00:00"/>
    <s v="Q2"/>
    <s v="Q2-2020"/>
    <s v="M"/>
    <n v="3"/>
    <x v="3"/>
    <n v="2"/>
    <x v="1"/>
    <n v="101"/>
    <s v="nausea"/>
  </r>
  <r>
    <n v="1122"/>
    <n v="28.43"/>
    <s v="Overweight"/>
    <n v="1.82"/>
    <n v="94.16"/>
    <n v="106"/>
    <n v="128"/>
    <s v="Differential Risk"/>
    <n v="3"/>
    <n v="2020"/>
    <n v="10"/>
    <n v="18"/>
    <d v="2020-10-18T00:00:00"/>
    <s v="Q4"/>
    <s v="Q4-2020"/>
    <s v="M"/>
    <n v="3"/>
    <x v="3"/>
    <n v="0"/>
    <x v="2"/>
    <n v="104"/>
    <s v="itching"/>
  </r>
  <r>
    <n v="1122"/>
    <n v="26.45"/>
    <s v="Overweight"/>
    <n v="1.82"/>
    <n v="87.61"/>
    <n v="108"/>
    <n v="135"/>
    <s v="Differential Risk"/>
    <n v="4"/>
    <n v="2021"/>
    <n v="4"/>
    <n v="19"/>
    <d v="2021-04-19T00:00:00"/>
    <s v="Q2"/>
    <s v="Q2-2021"/>
    <s v="M"/>
    <n v="1"/>
    <x v="0"/>
    <n v="1"/>
    <x v="0"/>
    <n v="100"/>
    <s v="headache"/>
  </r>
  <r>
    <n v="1123"/>
    <n v="23.78"/>
    <s v="Healthy Weight"/>
    <n v="1.82"/>
    <n v="78.77"/>
    <n v="132"/>
    <n v="105"/>
    <s v="Differential Risk"/>
    <n v="1"/>
    <n v="2019"/>
    <n v="10"/>
    <n v="21"/>
    <d v="2019-10-21T00:00:00"/>
    <s v="Q4"/>
    <s v="Q4-2019"/>
    <s v="M"/>
    <n v="3"/>
    <x v="3"/>
    <n v="1"/>
    <x v="0"/>
    <n v="105"/>
    <s v="abdominal pain"/>
  </r>
  <r>
    <n v="1123"/>
    <n v="25.65"/>
    <s v="Overweight"/>
    <n v="1.82"/>
    <n v="84.95"/>
    <n v="136"/>
    <n v="104"/>
    <s v="High Risk"/>
    <n v="2"/>
    <n v="2020"/>
    <n v="4"/>
    <n v="21"/>
    <d v="2020-04-21T00:00:00"/>
    <s v="Q2"/>
    <s v="Q2-2020"/>
    <s v="M"/>
    <n v="2"/>
    <x v="2"/>
    <n v="1"/>
    <x v="0"/>
    <n v="100"/>
    <s v="headache"/>
  </r>
  <r>
    <n v="1123"/>
    <n v="29.25"/>
    <s v="Overweight"/>
    <n v="1.82"/>
    <n v="96.89"/>
    <n v="139"/>
    <n v="91"/>
    <s v="High Risk"/>
    <n v="3"/>
    <n v="2020"/>
    <n v="10"/>
    <n v="20"/>
    <d v="2020-10-20T00:00:00"/>
    <s v="Q4"/>
    <s v="Q4-2020"/>
    <s v="M"/>
    <n v="2"/>
    <x v="2"/>
    <n v="1"/>
    <x v="0"/>
    <n v="101"/>
    <s v="nausea"/>
  </r>
  <r>
    <n v="1123"/>
    <n v="29.59"/>
    <s v="Overweight"/>
    <n v="1.82"/>
    <n v="98.01"/>
    <n v="132"/>
    <n v="89"/>
    <s v="Differential Risk"/>
    <n v="4"/>
    <n v="2021"/>
    <n v="4"/>
    <n v="21"/>
    <d v="2021-04-21T00:00:00"/>
    <s v="Q2"/>
    <s v="Q2-2021"/>
    <s v="M"/>
    <n v="0"/>
    <x v="1"/>
    <n v="1"/>
    <x v="0"/>
    <n v="100"/>
    <s v="headache"/>
  </r>
  <r>
    <n v="1123"/>
    <n v="28.62"/>
    <s v="Overweight"/>
    <n v="1.82"/>
    <n v="94.81"/>
    <n v="143"/>
    <n v="81"/>
    <s v="Differential Risk"/>
    <n v="5"/>
    <n v="2021"/>
    <n v="10"/>
    <n v="20"/>
    <d v="2021-10-20T00:00:00"/>
    <s v="Q4"/>
    <s v="Q4-2021"/>
    <s v="M"/>
    <n v="2"/>
    <x v="2"/>
    <n v="0"/>
    <x v="2"/>
    <n v="100"/>
    <s v="headache"/>
  </r>
  <r>
    <n v="1124"/>
    <n v="22.33"/>
    <s v="Healthy Weight"/>
    <n v="1.82"/>
    <n v="73.959999999999994"/>
    <n v="103"/>
    <n v="79"/>
    <s v="Low Risk"/>
    <n v="1"/>
    <n v="2019"/>
    <n v="10"/>
    <n v="23"/>
    <d v="2019-10-23T00:00:00"/>
    <s v="Q4"/>
    <s v="Q4-2019"/>
    <s v="M"/>
    <n v="1"/>
    <x v="0"/>
    <n v="1"/>
    <x v="0"/>
    <n v="105"/>
    <s v="abdominal pain"/>
  </r>
  <r>
    <n v="1124"/>
    <n v="25.41"/>
    <s v="Overweight"/>
    <n v="1.82"/>
    <n v="84.18"/>
    <n v="99"/>
    <n v="89"/>
    <s v="Differential Risk"/>
    <n v="2"/>
    <n v="2020"/>
    <n v="4"/>
    <n v="23"/>
    <d v="2020-04-23T00:00:00"/>
    <s v="Q2"/>
    <s v="Q2-2020"/>
    <s v="M"/>
    <n v="2"/>
    <x v="2"/>
    <n v="0"/>
    <x v="2"/>
    <n v="104"/>
    <s v="itching"/>
  </r>
  <r>
    <n v="1124"/>
    <n v="25.6"/>
    <s v="Overweight"/>
    <n v="1.82"/>
    <n v="84.79"/>
    <n v="103"/>
    <n v="94"/>
    <s v="Differential Risk"/>
    <n v="3"/>
    <n v="2020"/>
    <n v="10"/>
    <n v="22"/>
    <d v="2020-10-22T00:00:00"/>
    <s v="Q4"/>
    <s v="Q4-2020"/>
    <s v="M"/>
    <n v="0"/>
    <x v="1"/>
    <n v="0"/>
    <x v="2"/>
    <n v="100"/>
    <s v="headache"/>
  </r>
  <r>
    <n v="1124"/>
    <n v="25.87"/>
    <s v="Overweight"/>
    <n v="1.82"/>
    <n v="85.71"/>
    <n v="96"/>
    <n v="92"/>
    <s v="Differential Risk"/>
    <n v="4"/>
    <n v="2021"/>
    <n v="4"/>
    <n v="23"/>
    <d v="2021-04-23T00:00:00"/>
    <s v="Q2"/>
    <s v="Q2-2021"/>
    <s v="M"/>
    <n v="2"/>
    <x v="2"/>
    <n v="1"/>
    <x v="0"/>
    <n v="100"/>
    <s v="headache"/>
  </r>
  <r>
    <n v="1124"/>
    <n v="24.32"/>
    <s v="Healthy Weight"/>
    <n v="1.82"/>
    <n v="80.56"/>
    <n v="101"/>
    <n v="95"/>
    <s v="Differential Risk"/>
    <n v="5"/>
    <n v="2021"/>
    <n v="10"/>
    <n v="22"/>
    <d v="2021-10-22T00:00:00"/>
    <s v="Q4"/>
    <s v="Q4-2021"/>
    <s v="M"/>
    <n v="1"/>
    <x v="0"/>
    <n v="1"/>
    <x v="0"/>
    <n v="100"/>
    <s v="headache"/>
  </r>
  <r>
    <n v="1125"/>
    <n v="17.329999999999998"/>
    <s v="Underweight"/>
    <n v="1.62"/>
    <n v="45.48"/>
    <n v="116"/>
    <n v="109"/>
    <s v="Differential Risk"/>
    <n v="1"/>
    <n v="2019"/>
    <n v="10"/>
    <n v="26"/>
    <d v="2019-10-26T00:00:00"/>
    <s v="Q4"/>
    <s v="Q4-2019"/>
    <s v="F"/>
    <n v="2"/>
    <x v="2"/>
    <n v="0"/>
    <x v="2"/>
    <n v="108"/>
    <s v="palpitations"/>
  </r>
  <r>
    <n v="1125"/>
    <n v="18.75"/>
    <s v="Healthy Weight"/>
    <n v="1.62"/>
    <n v="49.2"/>
    <n v="112"/>
    <n v="107"/>
    <s v="Differential Risk"/>
    <n v="2"/>
    <n v="2020"/>
    <n v="4"/>
    <n v="26"/>
    <d v="2020-04-26T00:00:00"/>
    <s v="Q2"/>
    <s v="Q2-2020"/>
    <s v="F"/>
    <n v="1"/>
    <x v="0"/>
    <n v="0"/>
    <x v="2"/>
    <n v="100"/>
    <s v="headache"/>
  </r>
  <r>
    <n v="1125"/>
    <n v="16"/>
    <s v="Underweight"/>
    <n v="1.62"/>
    <n v="41.99"/>
    <n v="111"/>
    <n v="107"/>
    <s v="Differential Risk"/>
    <n v="3"/>
    <n v="2020"/>
    <n v="10"/>
    <n v="25"/>
    <d v="2020-10-25T00:00:00"/>
    <s v="Q4"/>
    <s v="Q4-2020"/>
    <s v="F"/>
    <n v="1"/>
    <x v="0"/>
    <n v="1"/>
    <x v="0"/>
    <n v="105"/>
    <s v="abdominal pain"/>
  </r>
  <r>
    <n v="1125"/>
    <n v="15.52"/>
    <s v="Underweight"/>
    <n v="1.62"/>
    <n v="40.729999999999997"/>
    <n v="104"/>
    <n v="110"/>
    <s v="Differential Risk"/>
    <n v="4"/>
    <n v="2021"/>
    <n v="4"/>
    <n v="26"/>
    <d v="2021-04-26T00:00:00"/>
    <s v="Q2"/>
    <s v="Q2-2021"/>
    <s v="F"/>
    <n v="2"/>
    <x v="2"/>
    <n v="2"/>
    <x v="1"/>
    <n v="100"/>
    <s v="headache"/>
  </r>
  <r>
    <n v="1126"/>
    <n v="25.51"/>
    <s v="Overweight"/>
    <n v="1.82"/>
    <n v="84.51"/>
    <n v="109"/>
    <n v="79"/>
    <s v="Low Risk"/>
    <n v="1"/>
    <n v="2019"/>
    <n v="10"/>
    <n v="26"/>
    <d v="2019-10-26T00:00:00"/>
    <s v="Q4"/>
    <s v="Q4-2019"/>
    <s v="M"/>
    <n v="2"/>
    <x v="2"/>
    <n v="1"/>
    <x v="0"/>
    <n v="100"/>
    <s v="headache"/>
  </r>
  <r>
    <n v="1126"/>
    <n v="21.55"/>
    <s v="Healthy Weight"/>
    <n v="1.82"/>
    <n v="71.39"/>
    <n v="115"/>
    <n v="66"/>
    <s v="Low Risk"/>
    <n v="2"/>
    <n v="2020"/>
    <n v="4"/>
    <n v="26"/>
    <d v="2020-04-26T00:00:00"/>
    <s v="Q2"/>
    <s v="Q2-2020"/>
    <s v="M"/>
    <n v="1"/>
    <x v="0"/>
    <n v="1"/>
    <x v="0"/>
    <n v="100"/>
    <s v="headache"/>
  </r>
  <r>
    <n v="1126"/>
    <n v="22.63"/>
    <s v="Healthy Weight"/>
    <n v="1.82"/>
    <n v="74.95"/>
    <n v="112"/>
    <n v="59"/>
    <s v="Low Risk"/>
    <n v="3"/>
    <n v="2020"/>
    <n v="10"/>
    <n v="25"/>
    <d v="2020-10-25T00:00:00"/>
    <s v="Q4"/>
    <s v="Q4-2020"/>
    <s v="M"/>
    <n v="1"/>
    <x v="0"/>
    <n v="2"/>
    <x v="1"/>
    <n v="102"/>
    <s v="tinnitus"/>
  </r>
  <r>
    <n v="1127"/>
    <n v="22.82"/>
    <s v="Healthy Weight"/>
    <n v="1.82"/>
    <n v="75.59"/>
    <n v="131"/>
    <n v="106"/>
    <s v="Differential Risk"/>
    <n v="1"/>
    <n v="2019"/>
    <n v="10"/>
    <n v="26"/>
    <d v="2019-10-26T00:00:00"/>
    <s v="Q4"/>
    <s v="Q4-2019"/>
    <s v="M"/>
    <n v="0"/>
    <x v="1"/>
    <n v="2"/>
    <x v="1"/>
    <n v="101"/>
    <s v="nausea"/>
  </r>
  <r>
    <n v="1127"/>
    <n v="23.67"/>
    <s v="Healthy Weight"/>
    <n v="1.82"/>
    <n v="78.400000000000006"/>
    <n v="141"/>
    <n v="114"/>
    <s v="High Risk"/>
    <n v="2"/>
    <n v="2020"/>
    <n v="4"/>
    <n v="26"/>
    <d v="2020-04-26T00:00:00"/>
    <s v="Q2"/>
    <s v="Q2-2020"/>
    <s v="M"/>
    <n v="1"/>
    <x v="0"/>
    <n v="1"/>
    <x v="0"/>
    <n v="100"/>
    <s v="headache"/>
  </r>
  <r>
    <n v="1127"/>
    <n v="22.15"/>
    <s v="Healthy Weight"/>
    <n v="1.82"/>
    <n v="73.37"/>
    <n v="153"/>
    <n v="123"/>
    <s v="High Risk"/>
    <n v="3"/>
    <n v="2020"/>
    <n v="10"/>
    <n v="25"/>
    <d v="2020-10-25T00:00:00"/>
    <s v="Q4"/>
    <s v="Q4-2020"/>
    <s v="M"/>
    <n v="2"/>
    <x v="2"/>
    <n v="2"/>
    <x v="1"/>
    <n v="100"/>
    <s v="headache"/>
  </r>
  <r>
    <n v="1127"/>
    <n v="21"/>
    <s v="Healthy Weight"/>
    <n v="1.82"/>
    <n v="69.569999999999993"/>
    <n v="150"/>
    <n v="124"/>
    <s v="High Risk"/>
    <n v="4"/>
    <n v="2021"/>
    <n v="4"/>
    <n v="26"/>
    <d v="2021-04-26T00:00:00"/>
    <s v="Q2"/>
    <s v="Q2-2021"/>
    <s v="M"/>
    <n v="2"/>
    <x v="2"/>
    <n v="1"/>
    <x v="0"/>
    <n v="100"/>
    <s v="headache"/>
  </r>
  <r>
    <n v="1127"/>
    <n v="21.45"/>
    <s v="Healthy Weight"/>
    <n v="1.82"/>
    <n v="71.040000000000006"/>
    <n v="144"/>
    <n v="125"/>
    <s v="High Risk"/>
    <n v="5"/>
    <n v="2021"/>
    <n v="10"/>
    <n v="25"/>
    <d v="2021-10-25T00:00:00"/>
    <s v="Q4"/>
    <s v="Q4-2021"/>
    <s v="M"/>
    <n v="0"/>
    <x v="1"/>
    <n v="1"/>
    <x v="0"/>
    <n v="101"/>
    <s v="nausea"/>
  </r>
  <r>
    <n v="1128"/>
    <n v="23.23"/>
    <s v="Healthy Weight"/>
    <n v="1.62"/>
    <n v="60.97"/>
    <n v="120"/>
    <n v="115"/>
    <s v="Differential Risk"/>
    <n v="1"/>
    <n v="2019"/>
    <n v="10"/>
    <n v="29"/>
    <d v="2019-10-29T00:00:00"/>
    <s v="Q4"/>
    <s v="Q4-2019"/>
    <s v="F"/>
    <n v="1"/>
    <x v="0"/>
    <n v="1"/>
    <x v="0"/>
    <n v="100"/>
    <s v="headache"/>
  </r>
  <r>
    <n v="1128"/>
    <n v="25.22"/>
    <s v="Overweight"/>
    <n v="1.62"/>
    <n v="66.2"/>
    <n v="116"/>
    <n v="117"/>
    <s v="Differential Risk"/>
    <n v="2"/>
    <n v="2020"/>
    <n v="4"/>
    <n v="29"/>
    <d v="2020-04-29T00:00:00"/>
    <s v="Q2"/>
    <s v="Q2-2020"/>
    <s v="F"/>
    <n v="2"/>
    <x v="2"/>
    <n v="0"/>
    <x v="2"/>
    <n v="102"/>
    <s v="tinnitus"/>
  </r>
  <r>
    <n v="1128"/>
    <n v="23.2"/>
    <s v="Healthy Weight"/>
    <n v="1.62"/>
    <n v="60.89"/>
    <n v="111"/>
    <n v="112"/>
    <s v="Differential Risk"/>
    <n v="3"/>
    <n v="2020"/>
    <n v="10"/>
    <n v="28"/>
    <d v="2020-10-28T00:00:00"/>
    <s v="Q4"/>
    <s v="Q4-2020"/>
    <s v="F"/>
    <n v="1"/>
    <x v="0"/>
    <n v="0"/>
    <x v="2"/>
    <n v="100"/>
    <s v="headache"/>
  </r>
  <r>
    <n v="1128"/>
    <n v="22.62"/>
    <s v="Healthy Weight"/>
    <n v="1.62"/>
    <n v="59.37"/>
    <n v="111"/>
    <n v="109"/>
    <s v="Differential Risk"/>
    <n v="4"/>
    <n v="2021"/>
    <n v="4"/>
    <n v="29"/>
    <d v="2021-04-29T00:00:00"/>
    <s v="Q2"/>
    <s v="Q2-2021"/>
    <s v="F"/>
    <n v="1"/>
    <x v="0"/>
    <n v="2"/>
    <x v="1"/>
    <n v="100"/>
    <s v="headache"/>
  </r>
  <r>
    <n v="1128"/>
    <n v="19.309999999999999"/>
    <s v="Healthy Weight"/>
    <n v="1.62"/>
    <n v="50.67"/>
    <n v="105"/>
    <n v="106"/>
    <s v="Differential Risk"/>
    <n v="5"/>
    <n v="2021"/>
    <n v="10"/>
    <n v="28"/>
    <d v="2021-10-28T00:00:00"/>
    <s v="Q4"/>
    <s v="Q4-2021"/>
    <s v="F"/>
    <n v="1"/>
    <x v="0"/>
    <n v="2"/>
    <x v="1"/>
    <n v="100"/>
    <s v="headache"/>
  </r>
  <r>
    <n v="1128"/>
    <n v="19.16"/>
    <s v="Healthy Weight"/>
    <n v="1.62"/>
    <n v="50.28"/>
    <n v="101"/>
    <n v="102"/>
    <s v="Differential Risk"/>
    <n v="6"/>
    <n v="2022"/>
    <n v="4"/>
    <n v="29"/>
    <d v="2022-04-29T00:00:00"/>
    <s v="Q2"/>
    <s v="Q2-2022"/>
    <s v="F"/>
    <n v="0"/>
    <x v="1"/>
    <n v="2"/>
    <x v="1"/>
    <n v="100"/>
    <s v="headache"/>
  </r>
  <r>
    <n v="1129"/>
    <n v="23.31"/>
    <s v="Healthy Weight"/>
    <n v="1.82"/>
    <n v="77.2"/>
    <n v="122"/>
    <n v="88"/>
    <s v="Differential Risk"/>
    <n v="1"/>
    <n v="2019"/>
    <n v="10"/>
    <n v="31"/>
    <d v="2019-10-31T00:00:00"/>
    <s v="Q4"/>
    <s v="Q4-2019"/>
    <s v="M"/>
    <n v="1"/>
    <x v="0"/>
    <n v="1"/>
    <x v="0"/>
    <n v="108"/>
    <s v="palpitations"/>
  </r>
  <r>
    <n v="1129"/>
    <n v="25.88"/>
    <s v="Overweight"/>
    <n v="1.82"/>
    <n v="85.71"/>
    <n v="118"/>
    <n v="80"/>
    <s v="Differential Risk"/>
    <n v="2"/>
    <n v="2020"/>
    <n v="5"/>
    <n v="1"/>
    <d v="2020-05-01T00:00:00"/>
    <s v="Q2"/>
    <s v="Q2-2020"/>
    <s v="M"/>
    <n v="2"/>
    <x v="2"/>
    <n v="1"/>
    <x v="0"/>
    <n v="100"/>
    <s v="headache"/>
  </r>
  <r>
    <n v="1129"/>
    <n v="27.96"/>
    <s v="Overweight"/>
    <n v="1.82"/>
    <n v="92.61"/>
    <n v="114"/>
    <n v="72"/>
    <s v="Low Risk"/>
    <n v="3"/>
    <n v="2020"/>
    <n v="10"/>
    <n v="30"/>
    <d v="2020-10-30T00:00:00"/>
    <s v="Q4"/>
    <s v="Q4-2020"/>
    <s v="M"/>
    <n v="2"/>
    <x v="2"/>
    <n v="0"/>
    <x v="2"/>
    <n v="100"/>
    <s v="headache"/>
  </r>
  <r>
    <n v="1130"/>
    <n v="19.829999999999998"/>
    <s v="Healthy Weight"/>
    <n v="1.62"/>
    <n v="52.03"/>
    <n v="121"/>
    <n v="100"/>
    <s v="Differential Risk"/>
    <n v="1"/>
    <n v="2019"/>
    <n v="10"/>
    <n v="31"/>
    <d v="2019-10-31T00:00:00"/>
    <s v="Q4"/>
    <s v="Q4-2019"/>
    <s v="F"/>
    <n v="3"/>
    <x v="3"/>
    <n v="0"/>
    <x v="2"/>
    <n v="100"/>
    <s v="headache"/>
  </r>
  <r>
    <n v="1130"/>
    <n v="17.62"/>
    <s v="Underweight"/>
    <n v="1.62"/>
    <n v="46.23"/>
    <n v="121"/>
    <n v="90"/>
    <s v="Differential Risk"/>
    <n v="2"/>
    <n v="2020"/>
    <n v="5"/>
    <n v="1"/>
    <d v="2020-05-01T00:00:00"/>
    <s v="Q2"/>
    <s v="Q2-2020"/>
    <s v="F"/>
    <n v="1"/>
    <x v="0"/>
    <n v="1"/>
    <x v="0"/>
    <n v="101"/>
    <s v="nausea"/>
  </r>
  <r>
    <n v="1130"/>
    <n v="18.95"/>
    <s v="Healthy Weight"/>
    <n v="1.62"/>
    <n v="49.74"/>
    <n v="125"/>
    <n v="90"/>
    <s v="Differential Risk"/>
    <n v="3"/>
    <n v="2020"/>
    <n v="10"/>
    <n v="30"/>
    <d v="2020-10-30T00:00:00"/>
    <s v="Q4"/>
    <s v="Q4-2020"/>
    <s v="F"/>
    <n v="1"/>
    <x v="0"/>
    <n v="1"/>
    <x v="0"/>
    <n v="100"/>
    <s v="headache"/>
  </r>
  <r>
    <n v="1131"/>
    <n v="23.54"/>
    <s v="Healthy Weight"/>
    <n v="1.82"/>
    <n v="77.989999999999995"/>
    <n v="131"/>
    <n v="115"/>
    <s v="Differential Risk"/>
    <n v="1"/>
    <n v="2019"/>
    <n v="11"/>
    <n v="2"/>
    <d v="2019-11-02T00:00:00"/>
    <s v="Q4"/>
    <s v="Q4-2019"/>
    <s v="M"/>
    <n v="2"/>
    <x v="2"/>
    <n v="2"/>
    <x v="1"/>
    <n v="104"/>
    <s v="itching"/>
  </r>
  <r>
    <n v="1131"/>
    <n v="23.52"/>
    <s v="Healthy Weight"/>
    <n v="1.82"/>
    <n v="77.900000000000006"/>
    <n v="126"/>
    <n v="115"/>
    <s v="Differential Risk"/>
    <n v="2"/>
    <n v="2020"/>
    <n v="5"/>
    <n v="3"/>
    <d v="2020-05-03T00:00:00"/>
    <s v="Q2"/>
    <s v="Q2-2020"/>
    <s v="M"/>
    <n v="0"/>
    <x v="1"/>
    <n v="1"/>
    <x v="0"/>
    <n v="105"/>
    <s v="abdominal pain"/>
  </r>
  <r>
    <n v="1131"/>
    <n v="23.73"/>
    <s v="Healthy Weight"/>
    <n v="1.82"/>
    <n v="78.599999999999994"/>
    <n v="126"/>
    <n v="116"/>
    <s v="Differential Risk"/>
    <n v="3"/>
    <n v="2020"/>
    <n v="11"/>
    <n v="1"/>
    <d v="2020-11-01T00:00:00"/>
    <s v="Q4"/>
    <s v="Q4-2020"/>
    <s v="M"/>
    <n v="2"/>
    <x v="2"/>
    <n v="1"/>
    <x v="0"/>
    <n v="104"/>
    <s v="itching"/>
  </r>
  <r>
    <n v="1131"/>
    <n v="28.73"/>
    <s v="Overweight"/>
    <n v="1.82"/>
    <n v="95.16"/>
    <n v="128"/>
    <n v="100"/>
    <s v="Differential Risk"/>
    <n v="4"/>
    <n v="2021"/>
    <n v="5"/>
    <n v="3"/>
    <d v="2021-05-03T00:00:00"/>
    <s v="Q2"/>
    <s v="Q2-2021"/>
    <s v="M"/>
    <n v="3"/>
    <x v="3"/>
    <n v="0"/>
    <x v="2"/>
    <n v="101"/>
    <s v="nausea"/>
  </r>
  <r>
    <n v="1132"/>
    <n v="19.670000000000002"/>
    <s v="Healthy Weight"/>
    <n v="1.62"/>
    <n v="51.63"/>
    <n v="139"/>
    <n v="113"/>
    <s v="High Risk"/>
    <n v="1"/>
    <n v="2019"/>
    <n v="11"/>
    <n v="6"/>
    <d v="2019-11-06T00:00:00"/>
    <s v="Q4"/>
    <s v="Q4-2019"/>
    <s v="F"/>
    <n v="1"/>
    <x v="0"/>
    <n v="2"/>
    <x v="1"/>
    <n v="103"/>
    <s v="vomiting"/>
  </r>
  <r>
    <n v="1132"/>
    <n v="20.7"/>
    <s v="Healthy Weight"/>
    <n v="1.62"/>
    <n v="54.31"/>
    <n v="144"/>
    <n v="106"/>
    <s v="High Risk"/>
    <n v="2"/>
    <n v="2020"/>
    <n v="5"/>
    <n v="7"/>
    <d v="2020-05-07T00:00:00"/>
    <s v="Q2"/>
    <s v="Q2-2020"/>
    <s v="F"/>
    <n v="2"/>
    <x v="2"/>
    <n v="1"/>
    <x v="0"/>
    <n v="100"/>
    <s v="headache"/>
  </r>
  <r>
    <n v="1132"/>
    <n v="19.89"/>
    <s v="Healthy Weight"/>
    <n v="1.62"/>
    <n v="52.19"/>
    <n v="144"/>
    <n v="113"/>
    <s v="High Risk"/>
    <n v="3"/>
    <n v="2020"/>
    <n v="11"/>
    <n v="5"/>
    <d v="2020-11-05T00:00:00"/>
    <s v="Q4"/>
    <s v="Q4-2020"/>
    <s v="F"/>
    <n v="1"/>
    <x v="0"/>
    <n v="1"/>
    <x v="0"/>
    <n v="107"/>
    <s v="skin rash"/>
  </r>
  <r>
    <n v="1132"/>
    <n v="17.59"/>
    <s v="Underweight"/>
    <n v="1.62"/>
    <n v="46.16"/>
    <n v="145"/>
    <n v="116"/>
    <s v="High Risk"/>
    <n v="4"/>
    <n v="2021"/>
    <n v="5"/>
    <n v="7"/>
    <d v="2021-05-07T00:00:00"/>
    <s v="Q2"/>
    <s v="Q2-2021"/>
    <s v="F"/>
    <n v="2"/>
    <x v="2"/>
    <n v="2"/>
    <x v="1"/>
    <n v="102"/>
    <s v="tinnitus"/>
  </r>
  <r>
    <n v="1132"/>
    <n v="17.98"/>
    <s v="Underweight"/>
    <n v="1.62"/>
    <n v="47.18"/>
    <n v="147"/>
    <n v="113"/>
    <s v="High Risk"/>
    <n v="5"/>
    <n v="2021"/>
    <n v="11"/>
    <n v="5"/>
    <d v="2021-11-05T00:00:00"/>
    <s v="Q4"/>
    <s v="Q4-2021"/>
    <s v="F"/>
    <n v="2"/>
    <x v="2"/>
    <n v="1"/>
    <x v="0"/>
    <n v="100"/>
    <s v="headache"/>
  </r>
  <r>
    <n v="1133"/>
    <n v="24.37"/>
    <s v="Healthy Weight"/>
    <n v="1.62"/>
    <n v="63.95"/>
    <n v="116"/>
    <n v="87"/>
    <s v="Differential Risk"/>
    <n v="1"/>
    <n v="2019"/>
    <n v="11"/>
    <n v="10"/>
    <d v="2019-11-10T00:00:00"/>
    <s v="Q4"/>
    <s v="Q4-2019"/>
    <s v="F"/>
    <n v="0"/>
    <x v="1"/>
    <n v="2"/>
    <x v="1"/>
    <n v="109"/>
    <s v="hallucinations"/>
  </r>
  <r>
    <n v="1133"/>
    <n v="23.71"/>
    <s v="Healthy Weight"/>
    <n v="1.62"/>
    <n v="62.22"/>
    <n v="116"/>
    <n v="94"/>
    <s v="Differential Risk"/>
    <n v="2"/>
    <n v="2020"/>
    <n v="5"/>
    <n v="11"/>
    <d v="2020-05-11T00:00:00"/>
    <s v="Q2"/>
    <s v="Q2-2020"/>
    <s v="F"/>
    <n v="2"/>
    <x v="2"/>
    <n v="2"/>
    <x v="1"/>
    <n v="109"/>
    <s v="hallucinations"/>
  </r>
  <r>
    <n v="1133"/>
    <n v="24.02"/>
    <s v="Healthy Weight"/>
    <n v="1.62"/>
    <n v="63.04"/>
    <n v="116"/>
    <n v="98"/>
    <s v="Differential Risk"/>
    <n v="3"/>
    <n v="2020"/>
    <n v="11"/>
    <n v="9"/>
    <d v="2020-11-09T00:00:00"/>
    <s v="Q4"/>
    <s v="Q4-2020"/>
    <s v="F"/>
    <n v="1"/>
    <x v="0"/>
    <n v="2"/>
    <x v="1"/>
    <n v="105"/>
    <s v="abdominal pain"/>
  </r>
  <r>
    <n v="1134"/>
    <n v="29.08"/>
    <s v="Overweight"/>
    <n v="1.82"/>
    <n v="96.33"/>
    <n v="115"/>
    <n v="106"/>
    <s v="Differential Risk"/>
    <n v="1"/>
    <n v="2019"/>
    <n v="11"/>
    <n v="14"/>
    <d v="2019-11-14T00:00:00"/>
    <s v="Q4"/>
    <s v="Q4-2019"/>
    <s v="M"/>
    <n v="2"/>
    <x v="2"/>
    <n v="1"/>
    <x v="0"/>
    <n v="100"/>
    <s v="headache"/>
  </r>
  <r>
    <n v="1134"/>
    <n v="32.92"/>
    <s v="Obesity"/>
    <n v="1.82"/>
    <n v="109.04"/>
    <n v="120"/>
    <n v="107"/>
    <s v="Differential Risk"/>
    <n v="2"/>
    <n v="2020"/>
    <n v="5"/>
    <n v="15"/>
    <d v="2020-05-15T00:00:00"/>
    <s v="Q2"/>
    <s v="Q2-2020"/>
    <s v="M"/>
    <n v="3"/>
    <x v="3"/>
    <n v="0"/>
    <x v="2"/>
    <n v="100"/>
    <s v="headache"/>
  </r>
  <r>
    <n v="1134"/>
    <n v="31.51"/>
    <s v="Obesity"/>
    <n v="1.82"/>
    <n v="104.36"/>
    <n v="116"/>
    <n v="111"/>
    <s v="Differential Risk"/>
    <n v="3"/>
    <n v="2020"/>
    <n v="11"/>
    <n v="13"/>
    <d v="2020-11-13T00:00:00"/>
    <s v="Q4"/>
    <s v="Q4-2020"/>
    <s v="M"/>
    <n v="1"/>
    <x v="0"/>
    <n v="0"/>
    <x v="2"/>
    <n v="100"/>
    <s v="headache"/>
  </r>
  <r>
    <n v="1134"/>
    <n v="29.07"/>
    <s v="Overweight"/>
    <n v="1.82"/>
    <n v="96.28"/>
    <n v="106"/>
    <n v="109"/>
    <s v="Differential Risk"/>
    <n v="4"/>
    <n v="2021"/>
    <n v="5"/>
    <n v="15"/>
    <d v="2021-05-15T00:00:00"/>
    <s v="Q2"/>
    <s v="Q2-2021"/>
    <s v="M"/>
    <n v="3"/>
    <x v="3"/>
    <n v="1"/>
    <x v="0"/>
    <n v="104"/>
    <s v="itching"/>
  </r>
  <r>
    <n v="1135"/>
    <n v="21.71"/>
    <s v="Healthy Weight"/>
    <n v="1.82"/>
    <n v="71.900000000000006"/>
    <n v="108"/>
    <n v="91"/>
    <s v="Differential Risk"/>
    <n v="1"/>
    <n v="2019"/>
    <n v="11"/>
    <n v="15"/>
    <d v="2019-11-15T00:00:00"/>
    <s v="Q4"/>
    <s v="Q4-2019"/>
    <s v="M"/>
    <n v="0"/>
    <x v="1"/>
    <n v="2"/>
    <x v="1"/>
    <n v="101"/>
    <s v="nausea"/>
  </r>
  <r>
    <n v="1135"/>
    <n v="20.3"/>
    <s v="Healthy Weight"/>
    <n v="1.82"/>
    <n v="67.25"/>
    <n v="101"/>
    <n v="87"/>
    <s v="Differential Risk"/>
    <n v="2"/>
    <n v="2020"/>
    <n v="5"/>
    <n v="16"/>
    <d v="2020-05-16T00:00:00"/>
    <s v="Q2"/>
    <s v="Q2-2020"/>
    <s v="M"/>
    <n v="1"/>
    <x v="0"/>
    <n v="1"/>
    <x v="0"/>
    <n v="100"/>
    <s v="headache"/>
  </r>
  <r>
    <n v="1135"/>
    <n v="18.12"/>
    <s v="Underweight"/>
    <n v="1.82"/>
    <n v="60.01"/>
    <n v="94"/>
    <n v="84"/>
    <s v="Differential Risk"/>
    <n v="3"/>
    <n v="2020"/>
    <n v="11"/>
    <n v="14"/>
    <d v="2020-11-14T00:00:00"/>
    <s v="Q4"/>
    <s v="Q4-2020"/>
    <s v="M"/>
    <n v="2"/>
    <x v="2"/>
    <n v="1"/>
    <x v="0"/>
    <n v="100"/>
    <s v="headache"/>
  </r>
  <r>
    <n v="1135"/>
    <n v="17.22"/>
    <s v="Underweight"/>
    <n v="1.82"/>
    <n v="57.05"/>
    <n v="88"/>
    <n v="85"/>
    <s v="Differential Risk"/>
    <n v="4"/>
    <n v="2021"/>
    <n v="5"/>
    <n v="16"/>
    <d v="2021-05-16T00:00:00"/>
    <s v="Q2"/>
    <s v="Q2-2021"/>
    <s v="M"/>
    <n v="3"/>
    <x v="3"/>
    <n v="1"/>
    <x v="0"/>
    <n v="104"/>
    <s v="itching"/>
  </r>
  <r>
    <n v="1135"/>
    <n v="19.309999999999999"/>
    <s v="Healthy Weight"/>
    <n v="1.82"/>
    <n v="63.98"/>
    <n v="94"/>
    <n v="87"/>
    <s v="Differential Risk"/>
    <n v="5"/>
    <n v="2021"/>
    <n v="11"/>
    <n v="14"/>
    <d v="2021-11-14T00:00:00"/>
    <s v="Q4"/>
    <s v="Q4-2021"/>
    <s v="M"/>
    <n v="0"/>
    <x v="1"/>
    <n v="2"/>
    <x v="1"/>
    <n v="100"/>
    <s v="headache"/>
  </r>
  <r>
    <n v="1136"/>
    <n v="23.28"/>
    <s v="Healthy Weight"/>
    <n v="1.82"/>
    <n v="77.11"/>
    <n v="125"/>
    <n v="121"/>
    <s v="Differential Risk"/>
    <n v="1"/>
    <n v="2019"/>
    <n v="11"/>
    <n v="18"/>
    <d v="2019-11-18T00:00:00"/>
    <s v="Q4"/>
    <s v="Q4-2019"/>
    <s v="M"/>
    <n v="1"/>
    <x v="0"/>
    <n v="2"/>
    <x v="1"/>
    <n v="100"/>
    <s v="headache"/>
  </r>
  <r>
    <n v="1136"/>
    <n v="24.04"/>
    <s v="Healthy Weight"/>
    <n v="1.82"/>
    <n v="79.63"/>
    <n v="127"/>
    <n v="113"/>
    <s v="Differential Risk"/>
    <n v="2"/>
    <n v="2020"/>
    <n v="5"/>
    <n v="19"/>
    <d v="2020-05-19T00:00:00"/>
    <s v="Q2"/>
    <s v="Q2-2020"/>
    <s v="M"/>
    <n v="1"/>
    <x v="0"/>
    <n v="1"/>
    <x v="0"/>
    <n v="100"/>
    <s v="headache"/>
  </r>
  <r>
    <n v="1136"/>
    <n v="23.91"/>
    <s v="Healthy Weight"/>
    <n v="1.82"/>
    <n v="79.19"/>
    <n v="121"/>
    <n v="111"/>
    <s v="Differential Risk"/>
    <n v="3"/>
    <n v="2020"/>
    <n v="11"/>
    <n v="17"/>
    <d v="2020-11-17T00:00:00"/>
    <s v="Q4"/>
    <s v="Q4-2020"/>
    <s v="M"/>
    <n v="0"/>
    <x v="1"/>
    <n v="1"/>
    <x v="0"/>
    <n v="105"/>
    <s v="abdominal pain"/>
  </r>
  <r>
    <n v="1137"/>
    <n v="28.53"/>
    <s v="Overweight"/>
    <n v="1.82"/>
    <n v="94.51"/>
    <n v="116"/>
    <n v="104"/>
    <s v="Differential Risk"/>
    <n v="1"/>
    <n v="2019"/>
    <n v="11"/>
    <n v="18"/>
    <d v="2019-11-18T00:00:00"/>
    <s v="Q4"/>
    <s v="Q4-2019"/>
    <s v="M"/>
    <n v="3"/>
    <x v="3"/>
    <n v="0"/>
    <x v="2"/>
    <n v="108"/>
    <s v="palpitations"/>
  </r>
  <r>
    <n v="1137"/>
    <n v="27.39"/>
    <s v="Overweight"/>
    <n v="1.82"/>
    <n v="90.73"/>
    <n v="124"/>
    <n v="101"/>
    <s v="Differential Risk"/>
    <n v="2"/>
    <n v="2020"/>
    <n v="5"/>
    <n v="19"/>
    <d v="2020-05-19T00:00:00"/>
    <s v="Q2"/>
    <s v="Q2-2020"/>
    <s v="M"/>
    <n v="2"/>
    <x v="2"/>
    <n v="2"/>
    <x v="1"/>
    <n v="109"/>
    <s v="hallucinations"/>
  </r>
  <r>
    <n v="1137"/>
    <n v="28.79"/>
    <s v="Overweight"/>
    <n v="1.82"/>
    <n v="95.37"/>
    <n v="122"/>
    <n v="94"/>
    <s v="Differential Risk"/>
    <n v="3"/>
    <n v="2020"/>
    <n v="11"/>
    <n v="17"/>
    <d v="2020-11-17T00:00:00"/>
    <s v="Q4"/>
    <s v="Q4-2020"/>
    <s v="M"/>
    <n v="2"/>
    <x v="2"/>
    <n v="0"/>
    <x v="2"/>
    <n v="100"/>
    <s v="headache"/>
  </r>
  <r>
    <n v="1137"/>
    <n v="28.06"/>
    <s v="Overweight"/>
    <n v="1.82"/>
    <n v="92.95"/>
    <n v="132"/>
    <n v="88"/>
    <s v="Differential Risk"/>
    <n v="4"/>
    <n v="2021"/>
    <n v="5"/>
    <n v="19"/>
    <d v="2021-05-19T00:00:00"/>
    <s v="Q2"/>
    <s v="Q2-2021"/>
    <s v="M"/>
    <n v="2"/>
    <x v="2"/>
    <n v="0"/>
    <x v="2"/>
    <n v="100"/>
    <s v="headache"/>
  </r>
  <r>
    <n v="1137"/>
    <n v="23.16"/>
    <s v="Healthy Weight"/>
    <n v="1.82"/>
    <n v="76.7"/>
    <n v="132"/>
    <n v="94"/>
    <s v="Differential Risk"/>
    <n v="5"/>
    <n v="2021"/>
    <n v="11"/>
    <n v="17"/>
    <d v="2021-11-17T00:00:00"/>
    <s v="Q4"/>
    <s v="Q4-2021"/>
    <s v="M"/>
    <n v="1"/>
    <x v="0"/>
    <n v="1"/>
    <x v="0"/>
    <n v="100"/>
    <s v="headache"/>
  </r>
  <r>
    <n v="1138"/>
    <n v="20.09"/>
    <s v="Healthy Weight"/>
    <n v="1.62"/>
    <n v="52.74"/>
    <n v="117"/>
    <n v="102"/>
    <s v="Differential Risk"/>
    <n v="1"/>
    <n v="2019"/>
    <n v="11"/>
    <n v="20"/>
    <d v="2019-11-20T00:00:00"/>
    <s v="Q4"/>
    <s v="Q4-2019"/>
    <s v="F"/>
    <n v="2"/>
    <x v="2"/>
    <n v="1"/>
    <x v="0"/>
    <n v="105"/>
    <s v="abdominal pain"/>
  </r>
  <r>
    <n v="1138"/>
    <n v="19.21"/>
    <s v="Healthy Weight"/>
    <n v="1.62"/>
    <n v="50.41"/>
    <n v="111"/>
    <n v="100"/>
    <s v="Differential Risk"/>
    <n v="2"/>
    <n v="2020"/>
    <n v="5"/>
    <n v="21"/>
    <d v="2020-05-21T00:00:00"/>
    <s v="Q2"/>
    <s v="Q2-2020"/>
    <s v="F"/>
    <n v="1"/>
    <x v="0"/>
    <n v="2"/>
    <x v="1"/>
    <n v="109"/>
    <s v="hallucinations"/>
  </r>
  <r>
    <n v="1138"/>
    <n v="20.76"/>
    <s v="Healthy Weight"/>
    <n v="1.62"/>
    <n v="54.47"/>
    <n v="111"/>
    <n v="99"/>
    <s v="Differential Risk"/>
    <n v="3"/>
    <n v="2020"/>
    <n v="11"/>
    <n v="19"/>
    <d v="2020-11-19T00:00:00"/>
    <s v="Q4"/>
    <s v="Q4-2020"/>
    <s v="F"/>
    <n v="1"/>
    <x v="0"/>
    <n v="2"/>
    <x v="1"/>
    <n v="100"/>
    <s v="headache"/>
  </r>
  <r>
    <n v="1138"/>
    <n v="17.11"/>
    <s v="Underweight"/>
    <n v="1.62"/>
    <n v="44.89"/>
    <n v="111"/>
    <n v="101"/>
    <s v="Differential Risk"/>
    <n v="4"/>
    <n v="2021"/>
    <n v="5"/>
    <n v="21"/>
    <d v="2021-05-21T00:00:00"/>
    <s v="Q2"/>
    <s v="Q2-2021"/>
    <s v="F"/>
    <n v="1"/>
    <x v="0"/>
    <n v="1"/>
    <x v="0"/>
    <n v="101"/>
    <s v="nausea"/>
  </r>
  <r>
    <n v="1138"/>
    <n v="16.13"/>
    <s v="Underweight"/>
    <n v="1.62"/>
    <n v="42.33"/>
    <n v="102"/>
    <n v="94"/>
    <s v="Differential Risk"/>
    <n v="5"/>
    <n v="2021"/>
    <n v="11"/>
    <n v="19"/>
    <d v="2021-11-19T00:00:00"/>
    <s v="Q4"/>
    <s v="Q4-2021"/>
    <s v="F"/>
    <n v="2"/>
    <x v="2"/>
    <n v="0"/>
    <x v="2"/>
    <n v="100"/>
    <s v="headache"/>
  </r>
  <r>
    <n v="1138"/>
    <n v="17.13"/>
    <s v="Underweight"/>
    <n v="1.62"/>
    <n v="44.97"/>
    <n v="95"/>
    <n v="86"/>
    <s v="Differential Risk"/>
    <n v="6"/>
    <n v="2022"/>
    <n v="5"/>
    <n v="21"/>
    <d v="2022-05-21T00:00:00"/>
    <s v="Q2"/>
    <s v="Q2-2022"/>
    <s v="F"/>
    <n v="2"/>
    <x v="2"/>
    <n v="0"/>
    <x v="2"/>
    <n v="101"/>
    <s v="nausea"/>
  </r>
  <r>
    <n v="1139"/>
    <n v="19.899999999999999"/>
    <s v="Healthy Weight"/>
    <n v="1.62"/>
    <n v="52.23"/>
    <n v="123"/>
    <n v="101"/>
    <s v="Differential Risk"/>
    <n v="1"/>
    <n v="2019"/>
    <n v="11"/>
    <n v="20"/>
    <d v="2019-11-20T00:00:00"/>
    <s v="Q4"/>
    <s v="Q4-2019"/>
    <s v="F"/>
    <n v="0"/>
    <x v="1"/>
    <n v="2"/>
    <x v="1"/>
    <n v="100"/>
    <s v="headache"/>
  </r>
  <r>
    <n v="1139"/>
    <n v="18.47"/>
    <s v="Underweight"/>
    <n v="1.62"/>
    <n v="48.48"/>
    <n v="128"/>
    <n v="100"/>
    <s v="Differential Risk"/>
    <n v="2"/>
    <n v="2020"/>
    <n v="5"/>
    <n v="21"/>
    <d v="2020-05-21T00:00:00"/>
    <s v="Q2"/>
    <s v="Q2-2020"/>
    <s v="F"/>
    <n v="0"/>
    <x v="1"/>
    <n v="1"/>
    <x v="0"/>
    <n v="101"/>
    <s v="nausea"/>
  </r>
  <r>
    <n v="1139"/>
    <n v="16.62"/>
    <s v="Underweight"/>
    <n v="1.62"/>
    <n v="43.63"/>
    <n v="127"/>
    <n v="92"/>
    <s v="Differential Risk"/>
    <n v="3"/>
    <n v="2020"/>
    <n v="11"/>
    <n v="19"/>
    <d v="2020-11-19T00:00:00"/>
    <s v="Q4"/>
    <s v="Q4-2020"/>
    <s v="F"/>
    <n v="0"/>
    <x v="1"/>
    <n v="1"/>
    <x v="0"/>
    <n v="100"/>
    <s v="headache"/>
  </r>
  <r>
    <n v="1139"/>
    <n v="14.13"/>
    <s v="Underweight"/>
    <n v="1.62"/>
    <n v="37.090000000000003"/>
    <n v="132"/>
    <n v="87"/>
    <s v="Differential Risk"/>
    <n v="4"/>
    <n v="2021"/>
    <n v="5"/>
    <n v="21"/>
    <d v="2021-05-21T00:00:00"/>
    <s v="Q2"/>
    <s v="Q2-2021"/>
    <s v="F"/>
    <n v="2"/>
    <x v="2"/>
    <n v="0"/>
    <x v="2"/>
    <n v="102"/>
    <s v="tinnitus"/>
  </r>
  <r>
    <n v="1140"/>
    <n v="19.47"/>
    <s v="Healthy Weight"/>
    <n v="1.62"/>
    <n v="51.11"/>
    <n v="98"/>
    <n v="80"/>
    <s v="Differential Risk"/>
    <n v="1"/>
    <n v="2019"/>
    <n v="11"/>
    <n v="22"/>
    <d v="2019-11-22T00:00:00"/>
    <s v="Q4"/>
    <s v="Q4-2019"/>
    <s v="F"/>
    <n v="0"/>
    <x v="1"/>
    <n v="2"/>
    <x v="1"/>
    <n v="100"/>
    <s v="headache"/>
  </r>
  <r>
    <n v="1140"/>
    <n v="21.58"/>
    <s v="Healthy Weight"/>
    <n v="1.62"/>
    <n v="56.63"/>
    <n v="102"/>
    <n v="75"/>
    <s v="Low Risk"/>
    <n v="2"/>
    <n v="2020"/>
    <n v="5"/>
    <n v="23"/>
    <d v="2020-05-23T00:00:00"/>
    <s v="Q2"/>
    <s v="Q2-2020"/>
    <s v="F"/>
    <n v="1"/>
    <x v="0"/>
    <n v="0"/>
    <x v="2"/>
    <n v="100"/>
    <s v="headache"/>
  </r>
  <r>
    <n v="1140"/>
    <n v="20.68"/>
    <s v="Healthy Weight"/>
    <n v="1.62"/>
    <n v="54.27"/>
    <n v="95"/>
    <n v="70"/>
    <s v="Low Risk"/>
    <n v="3"/>
    <n v="2020"/>
    <n v="11"/>
    <n v="21"/>
    <d v="2020-11-21T00:00:00"/>
    <s v="Q4"/>
    <s v="Q4-2020"/>
    <s v="F"/>
    <n v="2"/>
    <x v="2"/>
    <n v="1"/>
    <x v="0"/>
    <n v="100"/>
    <s v="headache"/>
  </r>
  <r>
    <n v="1141"/>
    <n v="20.58"/>
    <s v="Healthy Weight"/>
    <n v="1.82"/>
    <n v="68.16"/>
    <n v="115"/>
    <n v="97"/>
    <s v="Differential Risk"/>
    <n v="1"/>
    <n v="2019"/>
    <n v="11"/>
    <n v="26"/>
    <d v="2019-11-26T00:00:00"/>
    <s v="Q4"/>
    <s v="Q4-2019"/>
    <s v="M"/>
    <n v="1"/>
    <x v="0"/>
    <n v="2"/>
    <x v="1"/>
    <n v="107"/>
    <s v="skin rash"/>
  </r>
  <r>
    <n v="1141"/>
    <n v="19.2"/>
    <s v="Healthy Weight"/>
    <n v="1.82"/>
    <n v="63.59"/>
    <n v="121"/>
    <n v="104"/>
    <s v="Differential Risk"/>
    <n v="2"/>
    <n v="2020"/>
    <n v="5"/>
    <n v="27"/>
    <d v="2020-05-27T00:00:00"/>
    <s v="Q2"/>
    <s v="Q2-2020"/>
    <s v="M"/>
    <n v="0"/>
    <x v="1"/>
    <n v="1"/>
    <x v="0"/>
    <n v="100"/>
    <s v="headache"/>
  </r>
  <r>
    <n v="1141"/>
    <n v="22.68"/>
    <s v="Healthy Weight"/>
    <n v="1.82"/>
    <n v="75.11"/>
    <n v="122"/>
    <n v="108"/>
    <s v="Differential Risk"/>
    <n v="3"/>
    <n v="2020"/>
    <n v="11"/>
    <n v="25"/>
    <d v="2020-11-25T00:00:00"/>
    <s v="Q4"/>
    <s v="Q4-2020"/>
    <s v="M"/>
    <n v="1"/>
    <x v="0"/>
    <n v="2"/>
    <x v="1"/>
    <n v="100"/>
    <s v="headache"/>
  </r>
  <r>
    <n v="1141"/>
    <n v="21.85"/>
    <s v="Healthy Weight"/>
    <n v="1.82"/>
    <n v="72.39"/>
    <n v="116"/>
    <n v="110"/>
    <s v="Differential Risk"/>
    <n v="4"/>
    <n v="2021"/>
    <n v="5"/>
    <n v="27"/>
    <d v="2021-05-27T00:00:00"/>
    <s v="Q2"/>
    <s v="Q2-2021"/>
    <s v="M"/>
    <n v="2"/>
    <x v="2"/>
    <n v="1"/>
    <x v="0"/>
    <n v="104"/>
    <s v="itching"/>
  </r>
  <r>
    <n v="1142"/>
    <n v="17.32"/>
    <s v="Underweight"/>
    <n v="1.82"/>
    <n v="57.38"/>
    <n v="121"/>
    <n v="112"/>
    <s v="Differential Risk"/>
    <n v="1"/>
    <n v="2019"/>
    <n v="11"/>
    <n v="30"/>
    <d v="2019-11-30T00:00:00"/>
    <s v="Q4"/>
    <s v="Q4-2019"/>
    <s v="M"/>
    <n v="2"/>
    <x v="2"/>
    <n v="0"/>
    <x v="2"/>
    <n v="100"/>
    <s v="headache"/>
  </r>
  <r>
    <n v="1142"/>
    <n v="14.46"/>
    <s v="Underweight"/>
    <n v="1.82"/>
    <n v="47.89"/>
    <n v="124"/>
    <n v="109"/>
    <s v="Differential Risk"/>
    <n v="2"/>
    <n v="2020"/>
    <n v="5"/>
    <n v="31"/>
    <d v="2020-05-31T00:00:00"/>
    <s v="Q2"/>
    <s v="Q2-2020"/>
    <s v="M"/>
    <n v="0"/>
    <x v="1"/>
    <n v="2"/>
    <x v="1"/>
    <n v="105"/>
    <s v="abdominal pain"/>
  </r>
  <r>
    <n v="1142"/>
    <n v="18.68"/>
    <s v="Healthy Weight"/>
    <n v="1.82"/>
    <n v="61.89"/>
    <n v="133"/>
    <n v="101"/>
    <s v="Differential Risk"/>
    <n v="3"/>
    <n v="2020"/>
    <n v="11"/>
    <n v="29"/>
    <d v="2020-11-29T00:00:00"/>
    <s v="Q4"/>
    <s v="Q4-2020"/>
    <s v="M"/>
    <n v="1"/>
    <x v="0"/>
    <n v="1"/>
    <x v="0"/>
    <n v="100"/>
    <s v="headache"/>
  </r>
  <r>
    <n v="1142"/>
    <n v="21.9"/>
    <s v="Healthy Weight"/>
    <n v="1.82"/>
    <n v="72.55"/>
    <n v="133"/>
    <n v="102"/>
    <s v="Differential Risk"/>
    <n v="4"/>
    <n v="2021"/>
    <n v="5"/>
    <n v="31"/>
    <d v="2021-05-31T00:00:00"/>
    <s v="Q2"/>
    <s v="Q2-2021"/>
    <s v="M"/>
    <n v="2"/>
    <x v="2"/>
    <n v="1"/>
    <x v="0"/>
    <n v="105"/>
    <s v="abdominal pain"/>
  </r>
  <r>
    <n v="1142"/>
    <n v="22.64"/>
    <s v="Healthy Weight"/>
    <n v="1.82"/>
    <n v="75"/>
    <n v="134"/>
    <n v="101"/>
    <s v="Differential Risk"/>
    <n v="5"/>
    <n v="2021"/>
    <n v="11"/>
    <n v="29"/>
    <d v="2021-11-29T00:00:00"/>
    <s v="Q4"/>
    <s v="Q4-2021"/>
    <s v="M"/>
    <n v="0"/>
    <x v="1"/>
    <n v="1"/>
    <x v="0"/>
    <n v="103"/>
    <s v="vomiting"/>
  </r>
  <r>
    <n v="1143"/>
    <n v="24.33"/>
    <s v="Healthy Weight"/>
    <n v="1.62"/>
    <n v="63.85"/>
    <n v="107"/>
    <n v="106"/>
    <s v="Differential Risk"/>
    <n v="1"/>
    <n v="2019"/>
    <n v="11"/>
    <n v="30"/>
    <d v="2019-11-30T00:00:00"/>
    <s v="Q4"/>
    <s v="Q4-2019"/>
    <s v="F"/>
    <n v="1"/>
    <x v="0"/>
    <n v="1"/>
    <x v="0"/>
    <n v="100"/>
    <s v="headache"/>
  </r>
  <r>
    <n v="1143"/>
    <n v="25.72"/>
    <s v="Overweight"/>
    <n v="1.62"/>
    <n v="67.510000000000005"/>
    <n v="102"/>
    <n v="108"/>
    <s v="Differential Risk"/>
    <n v="2"/>
    <n v="2020"/>
    <n v="5"/>
    <n v="31"/>
    <d v="2020-05-31T00:00:00"/>
    <s v="Q2"/>
    <s v="Q2-2020"/>
    <s v="F"/>
    <n v="2"/>
    <x v="2"/>
    <n v="1"/>
    <x v="0"/>
    <n v="106"/>
    <s v="dizziness"/>
  </r>
  <r>
    <n v="1143"/>
    <n v="24.52"/>
    <s v="Healthy Weight"/>
    <n v="1.62"/>
    <n v="64.349999999999994"/>
    <n v="99"/>
    <n v="110"/>
    <s v="Differential Risk"/>
    <n v="3"/>
    <n v="2020"/>
    <n v="11"/>
    <n v="29"/>
    <d v="2020-11-29T00:00:00"/>
    <s v="Q4"/>
    <s v="Q4-2020"/>
    <s v="F"/>
    <n v="1"/>
    <x v="0"/>
    <n v="1"/>
    <x v="0"/>
    <n v="107"/>
    <s v="skin rash"/>
  </r>
  <r>
    <n v="1144"/>
    <n v="20.260000000000002"/>
    <s v="Healthy Weight"/>
    <n v="1.62"/>
    <n v="53.17"/>
    <n v="98"/>
    <n v="65"/>
    <s v="Low Risk"/>
    <n v="1"/>
    <n v="2019"/>
    <n v="12"/>
    <n v="1"/>
    <d v="2019-12-01T00:00:00"/>
    <s v="Q4"/>
    <s v="Q4-2019"/>
    <s v="F"/>
    <n v="0"/>
    <x v="1"/>
    <n v="1"/>
    <x v="0"/>
    <n v="100"/>
    <s v="headache"/>
  </r>
  <r>
    <n v="1144"/>
    <n v="22.3"/>
    <s v="Healthy Weight"/>
    <n v="1.62"/>
    <n v="58.53"/>
    <n v="92"/>
    <n v="61"/>
    <s v="Low Risk"/>
    <n v="2"/>
    <n v="2020"/>
    <n v="6"/>
    <n v="1"/>
    <d v="2020-06-01T00:00:00"/>
    <s v="Q2"/>
    <s v="Q2-2020"/>
    <s v="F"/>
    <n v="1"/>
    <x v="0"/>
    <n v="1"/>
    <x v="0"/>
    <n v="100"/>
    <s v="headache"/>
  </r>
  <r>
    <n v="1144"/>
    <n v="21.42"/>
    <s v="Healthy Weight"/>
    <n v="1.62"/>
    <n v="56.22"/>
    <n v="93"/>
    <n v="55"/>
    <s v="Low Risk"/>
    <n v="3"/>
    <n v="2020"/>
    <n v="11"/>
    <n v="30"/>
    <d v="2020-11-30T00:00:00"/>
    <s v="Q4"/>
    <s v="Q4-2020"/>
    <s v="F"/>
    <n v="1"/>
    <x v="0"/>
    <n v="1"/>
    <x v="0"/>
    <n v="100"/>
    <s v="headache"/>
  </r>
  <r>
    <n v="1145"/>
    <n v="21.66"/>
    <s v="Healthy Weight"/>
    <n v="1.82"/>
    <n v="71.73"/>
    <n v="123"/>
    <n v="99"/>
    <s v="Differential Risk"/>
    <n v="1"/>
    <n v="2019"/>
    <n v="12"/>
    <n v="2"/>
    <d v="2019-12-02T00:00:00"/>
    <s v="Q4"/>
    <s v="Q4-2019"/>
    <s v="M"/>
    <n v="2"/>
    <x v="2"/>
    <n v="1"/>
    <x v="0"/>
    <n v="100"/>
    <s v="headache"/>
  </r>
  <r>
    <n v="1145"/>
    <n v="18.75"/>
    <s v="Healthy Weight"/>
    <n v="1.82"/>
    <n v="62.11"/>
    <n v="130"/>
    <n v="105"/>
    <s v="Differential Risk"/>
    <n v="2"/>
    <n v="2020"/>
    <n v="6"/>
    <n v="2"/>
    <d v="2020-06-02T00:00:00"/>
    <s v="Q2"/>
    <s v="Q2-2020"/>
    <s v="M"/>
    <n v="1"/>
    <x v="0"/>
    <n v="2"/>
    <x v="1"/>
    <n v="102"/>
    <s v="tinnitus"/>
  </r>
  <r>
    <n v="1145"/>
    <n v="15.72"/>
    <s v="Underweight"/>
    <n v="1.82"/>
    <n v="52.08"/>
    <n v="125"/>
    <n v="96"/>
    <s v="Differential Risk"/>
    <n v="3"/>
    <n v="2020"/>
    <n v="12"/>
    <n v="1"/>
    <d v="2020-12-01T00:00:00"/>
    <s v="Q4"/>
    <s v="Q4-2020"/>
    <s v="M"/>
    <n v="2"/>
    <x v="2"/>
    <n v="1"/>
    <x v="0"/>
    <n v="101"/>
    <s v="nausea"/>
  </r>
  <r>
    <n v="1145"/>
    <n v="18.059999999999999"/>
    <s v="Underweight"/>
    <n v="1.82"/>
    <n v="59.82"/>
    <n v="125"/>
    <n v="96"/>
    <s v="Differential Risk"/>
    <n v="4"/>
    <n v="2021"/>
    <n v="6"/>
    <n v="2"/>
    <d v="2021-06-02T00:00:00"/>
    <s v="Q2"/>
    <s v="Q2-2021"/>
    <s v="M"/>
    <n v="1"/>
    <x v="0"/>
    <n v="1"/>
    <x v="0"/>
    <n v="100"/>
    <s v="headache"/>
  </r>
  <r>
    <n v="1145"/>
    <n v="18.57"/>
    <s v="Healthy Weight"/>
    <n v="1.82"/>
    <n v="61.53"/>
    <n v="129"/>
    <n v="107"/>
    <s v="Differential Risk"/>
    <n v="5"/>
    <n v="2021"/>
    <n v="12"/>
    <n v="1"/>
    <d v="2021-12-01T00:00:00"/>
    <s v="Q4"/>
    <s v="Q4-2021"/>
    <s v="M"/>
    <n v="1"/>
    <x v="0"/>
    <n v="1"/>
    <x v="0"/>
    <n v="103"/>
    <s v="vomiting"/>
  </r>
  <r>
    <n v="1146"/>
    <n v="29.13"/>
    <s v="Overweight"/>
    <n v="1.82"/>
    <n v="96.48"/>
    <n v="117"/>
    <n v="104"/>
    <s v="Differential Risk"/>
    <n v="1"/>
    <n v="2019"/>
    <n v="12"/>
    <n v="3"/>
    <d v="2019-12-03T00:00:00"/>
    <s v="Q4"/>
    <s v="Q4-2019"/>
    <s v="M"/>
    <n v="1"/>
    <x v="0"/>
    <n v="0"/>
    <x v="2"/>
    <n v="101"/>
    <s v="nausea"/>
  </r>
  <r>
    <n v="1146"/>
    <n v="33.36"/>
    <s v="Obesity"/>
    <n v="1.82"/>
    <n v="110.51"/>
    <n v="130"/>
    <n v="104"/>
    <s v="Differential Risk"/>
    <n v="2"/>
    <n v="2020"/>
    <n v="6"/>
    <n v="3"/>
    <d v="2020-06-03T00:00:00"/>
    <s v="Q2"/>
    <s v="Q2-2020"/>
    <s v="M"/>
    <n v="2"/>
    <x v="2"/>
    <n v="0"/>
    <x v="2"/>
    <n v="105"/>
    <s v="abdominal pain"/>
  </r>
  <r>
    <n v="1146"/>
    <n v="32.25"/>
    <s v="Obesity"/>
    <n v="1.82"/>
    <n v="106.84"/>
    <n v="122"/>
    <n v="101"/>
    <s v="Differential Risk"/>
    <n v="3"/>
    <n v="2020"/>
    <n v="12"/>
    <n v="2"/>
    <d v="2020-12-02T00:00:00"/>
    <s v="Q4"/>
    <s v="Q4-2020"/>
    <s v="M"/>
    <n v="2"/>
    <x v="2"/>
    <n v="0"/>
    <x v="2"/>
    <n v="101"/>
    <s v="nausea"/>
  </r>
  <r>
    <n v="1146"/>
    <n v="30.23"/>
    <s v="Obesity"/>
    <n v="1.82"/>
    <n v="100.13"/>
    <n v="122"/>
    <n v="96"/>
    <s v="Differential Risk"/>
    <n v="4"/>
    <n v="2021"/>
    <n v="6"/>
    <n v="3"/>
    <d v="2021-06-03T00:00:00"/>
    <s v="Q2"/>
    <s v="Q2-2021"/>
    <s v="M"/>
    <n v="2"/>
    <x v="2"/>
    <n v="0"/>
    <x v="2"/>
    <n v="105"/>
    <s v="abdominal pain"/>
  </r>
  <r>
    <n v="1146"/>
    <n v="30.03"/>
    <s v="Obesity"/>
    <n v="1.82"/>
    <n v="99.47"/>
    <n v="127"/>
    <n v="97"/>
    <s v="Differential Risk"/>
    <n v="5"/>
    <n v="2021"/>
    <n v="12"/>
    <n v="2"/>
    <d v="2021-12-02T00:00:00"/>
    <s v="Q4"/>
    <s v="Q4-2021"/>
    <s v="M"/>
    <n v="3"/>
    <x v="3"/>
    <n v="0"/>
    <x v="2"/>
    <n v="100"/>
    <s v="headache"/>
  </r>
  <r>
    <n v="1147"/>
    <n v="21.71"/>
    <s v="Healthy Weight"/>
    <n v="1.62"/>
    <n v="56.97"/>
    <n v="111"/>
    <n v="91"/>
    <s v="Differential Risk"/>
    <n v="1"/>
    <n v="2019"/>
    <n v="12"/>
    <n v="6"/>
    <d v="2019-12-06T00:00:00"/>
    <s v="Q4"/>
    <s v="Q4-2019"/>
    <s v="F"/>
    <n v="1"/>
    <x v="0"/>
    <n v="1"/>
    <x v="0"/>
    <n v="100"/>
    <s v="headache"/>
  </r>
  <r>
    <n v="1147"/>
    <n v="18.34"/>
    <s v="Underweight"/>
    <n v="1.62"/>
    <n v="48.13"/>
    <n v="103"/>
    <n v="82"/>
    <s v="Differential Risk"/>
    <n v="2"/>
    <n v="2020"/>
    <n v="6"/>
    <n v="6"/>
    <d v="2020-06-06T00:00:00"/>
    <s v="Q2"/>
    <s v="Q2-2020"/>
    <s v="F"/>
    <n v="1"/>
    <x v="0"/>
    <n v="0"/>
    <x v="2"/>
    <n v="101"/>
    <s v="nausea"/>
  </r>
  <r>
    <n v="1147"/>
    <n v="21.55"/>
    <s v="Healthy Weight"/>
    <n v="1.62"/>
    <n v="56.55"/>
    <n v="102"/>
    <n v="83"/>
    <s v="Differential Risk"/>
    <n v="3"/>
    <n v="2020"/>
    <n v="12"/>
    <n v="5"/>
    <d v="2020-12-05T00:00:00"/>
    <s v="Q4"/>
    <s v="Q4-2020"/>
    <s v="F"/>
    <n v="1"/>
    <x v="0"/>
    <n v="1"/>
    <x v="0"/>
    <n v="103"/>
    <s v="vomiting"/>
  </r>
  <r>
    <n v="1147"/>
    <n v="21.83"/>
    <s v="Healthy Weight"/>
    <n v="1.62"/>
    <n v="57.3"/>
    <n v="109"/>
    <n v="78"/>
    <s v="Low Risk"/>
    <n v="4"/>
    <n v="2021"/>
    <n v="6"/>
    <n v="6"/>
    <d v="2021-06-06T00:00:00"/>
    <s v="Q2"/>
    <s v="Q2-2021"/>
    <s v="F"/>
    <n v="0"/>
    <x v="1"/>
    <n v="2"/>
    <x v="1"/>
    <n v="101"/>
    <s v="nausea"/>
  </r>
  <r>
    <n v="1147"/>
    <n v="25.98"/>
    <s v="Overweight"/>
    <n v="1.62"/>
    <n v="68.19"/>
    <n v="105"/>
    <n v="84"/>
    <s v="Differential Risk"/>
    <n v="5"/>
    <n v="2021"/>
    <n v="12"/>
    <n v="5"/>
    <d v="2021-12-05T00:00:00"/>
    <s v="Q4"/>
    <s v="Q4-2021"/>
    <s v="F"/>
    <n v="2"/>
    <x v="2"/>
    <n v="2"/>
    <x v="1"/>
    <n v="104"/>
    <s v="itching"/>
  </r>
  <r>
    <n v="1147"/>
    <n v="27.07"/>
    <s v="Overweight"/>
    <n v="1.62"/>
    <n v="71.040000000000006"/>
    <n v="112"/>
    <n v="80"/>
    <s v="Differential Risk"/>
    <n v="6"/>
    <n v="2022"/>
    <n v="6"/>
    <n v="6"/>
    <d v="2022-06-06T00:00:00"/>
    <s v="Q2"/>
    <s v="Q2-2022"/>
    <s v="F"/>
    <n v="2"/>
    <x v="2"/>
    <n v="2"/>
    <x v="1"/>
    <n v="100"/>
    <s v="headache"/>
  </r>
  <r>
    <n v="1148"/>
    <n v="24.3"/>
    <s v="Healthy Weight"/>
    <n v="1.82"/>
    <n v="80.48"/>
    <n v="128"/>
    <n v="107"/>
    <s v="Differential Risk"/>
    <n v="1"/>
    <n v="2019"/>
    <n v="12"/>
    <n v="8"/>
    <d v="2019-12-08T00:00:00"/>
    <s v="Q4"/>
    <s v="Q4-2019"/>
    <s v="M"/>
    <n v="1"/>
    <x v="0"/>
    <n v="1"/>
    <x v="0"/>
    <n v="107"/>
    <s v="skin rash"/>
  </r>
  <r>
    <n v="1148"/>
    <n v="24.7"/>
    <s v="Healthy Weight"/>
    <n v="1.82"/>
    <n v="81.81"/>
    <n v="126"/>
    <n v="106"/>
    <s v="Differential Risk"/>
    <n v="2"/>
    <n v="2020"/>
    <n v="6"/>
    <n v="8"/>
    <d v="2020-06-08T00:00:00"/>
    <s v="Q2"/>
    <s v="Q2-2020"/>
    <s v="M"/>
    <n v="1"/>
    <x v="0"/>
    <n v="2"/>
    <x v="1"/>
    <n v="103"/>
    <s v="vomiting"/>
  </r>
  <r>
    <n v="1148"/>
    <n v="23.87"/>
    <s v="Healthy Weight"/>
    <n v="1.82"/>
    <n v="79.05"/>
    <n v="130"/>
    <n v="107"/>
    <s v="Differential Risk"/>
    <n v="3"/>
    <n v="2020"/>
    <n v="12"/>
    <n v="7"/>
    <d v="2020-12-07T00:00:00"/>
    <s v="Q4"/>
    <s v="Q4-2020"/>
    <s v="M"/>
    <n v="1"/>
    <x v="0"/>
    <n v="1"/>
    <x v="0"/>
    <n v="101"/>
    <s v="nausea"/>
  </r>
  <r>
    <n v="1148"/>
    <n v="23.9"/>
    <s v="Healthy Weight"/>
    <n v="1.82"/>
    <n v="79.17"/>
    <n v="135"/>
    <n v="110"/>
    <s v="High Risk"/>
    <n v="4"/>
    <n v="2021"/>
    <n v="6"/>
    <n v="8"/>
    <d v="2021-06-08T00:00:00"/>
    <s v="Q2"/>
    <s v="Q2-2021"/>
    <s v="M"/>
    <n v="0"/>
    <x v="1"/>
    <n v="2"/>
    <x v="1"/>
    <n v="100"/>
    <s v="headache"/>
  </r>
  <r>
    <n v="1148"/>
    <n v="27.34"/>
    <s v="Overweight"/>
    <n v="1.82"/>
    <n v="90.56"/>
    <n v="140"/>
    <n v="113"/>
    <s v="High Risk"/>
    <n v="5"/>
    <n v="2021"/>
    <n v="12"/>
    <n v="7"/>
    <d v="2021-12-07T00:00:00"/>
    <s v="Q4"/>
    <s v="Q4-2021"/>
    <s v="M"/>
    <n v="2"/>
    <x v="2"/>
    <n v="1"/>
    <x v="0"/>
    <n v="100"/>
    <s v="headache"/>
  </r>
  <r>
    <n v="1149"/>
    <n v="21.25"/>
    <s v="Healthy Weight"/>
    <n v="1.82"/>
    <n v="70.38"/>
    <n v="133"/>
    <n v="114"/>
    <s v="Differential Risk"/>
    <n v="1"/>
    <n v="2019"/>
    <n v="12"/>
    <n v="10"/>
    <d v="2019-12-10T00:00:00"/>
    <s v="Q4"/>
    <s v="Q4-2019"/>
    <s v="M"/>
    <n v="0"/>
    <x v="1"/>
    <n v="1"/>
    <x v="0"/>
    <n v="100"/>
    <s v="headache"/>
  </r>
  <r>
    <n v="1149"/>
    <n v="24.72"/>
    <s v="Healthy Weight"/>
    <n v="1.82"/>
    <n v="81.89"/>
    <n v="136"/>
    <n v="125"/>
    <s v="High Risk"/>
    <n v="2"/>
    <n v="2020"/>
    <n v="6"/>
    <n v="10"/>
    <d v="2020-06-10T00:00:00"/>
    <s v="Q2"/>
    <s v="Q2-2020"/>
    <s v="M"/>
    <n v="1"/>
    <x v="0"/>
    <n v="0"/>
    <x v="2"/>
    <n v="109"/>
    <s v="hallucinations"/>
  </r>
  <r>
    <n v="1149"/>
    <n v="24.98"/>
    <s v="Healthy Weight"/>
    <n v="1.82"/>
    <n v="82.75"/>
    <n v="142"/>
    <n v="119"/>
    <s v="High Risk"/>
    <n v="3"/>
    <n v="2020"/>
    <n v="12"/>
    <n v="9"/>
    <d v="2020-12-09T00:00:00"/>
    <s v="Q4"/>
    <s v="Q4-2020"/>
    <s v="M"/>
    <n v="1"/>
    <x v="0"/>
    <n v="2"/>
    <x v="1"/>
    <n v="101"/>
    <s v="nausea"/>
  </r>
  <r>
    <n v="1150"/>
    <n v="19.239999999999998"/>
    <s v="Healthy Weight"/>
    <n v="1.62"/>
    <n v="50.5"/>
    <n v="114"/>
    <n v="111"/>
    <s v="Differential Risk"/>
    <n v="1"/>
    <n v="2019"/>
    <n v="12"/>
    <n v="13"/>
    <d v="2019-12-13T00:00:00"/>
    <s v="Q4"/>
    <s v="Q4-2019"/>
    <s v="F"/>
    <n v="2"/>
    <x v="2"/>
    <n v="2"/>
    <x v="1"/>
    <n v="100"/>
    <s v="headache"/>
  </r>
  <r>
    <n v="1150"/>
    <n v="19.420000000000002"/>
    <s v="Healthy Weight"/>
    <n v="1.62"/>
    <n v="50.96"/>
    <n v="116"/>
    <n v="111"/>
    <s v="Differential Risk"/>
    <n v="2"/>
    <n v="2020"/>
    <n v="6"/>
    <n v="13"/>
    <d v="2020-06-13T00:00:00"/>
    <s v="Q2"/>
    <s v="Q2-2020"/>
    <s v="F"/>
    <n v="1"/>
    <x v="0"/>
    <n v="1"/>
    <x v="0"/>
    <n v="100"/>
    <s v="headache"/>
  </r>
  <r>
    <n v="1150"/>
    <n v="20.05"/>
    <s v="Healthy Weight"/>
    <n v="1.62"/>
    <n v="52.63"/>
    <n v="113"/>
    <n v="110"/>
    <s v="Differential Risk"/>
    <n v="3"/>
    <n v="2020"/>
    <n v="12"/>
    <n v="12"/>
    <d v="2020-12-12T00:00:00"/>
    <s v="Q4"/>
    <s v="Q4-2020"/>
    <s v="F"/>
    <n v="1"/>
    <x v="0"/>
    <n v="1"/>
    <x v="0"/>
    <n v="108"/>
    <s v="palpitations"/>
  </r>
  <r>
    <n v="1150"/>
    <n v="20.37"/>
    <s v="Healthy Weight"/>
    <n v="1.62"/>
    <n v="53.45"/>
    <n v="107"/>
    <n v="114"/>
    <s v="Differential Risk"/>
    <n v="4"/>
    <n v="2021"/>
    <n v="6"/>
    <n v="13"/>
    <d v="2021-06-13T00:00:00"/>
    <s v="Q2"/>
    <s v="Q2-2021"/>
    <s v="F"/>
    <n v="3"/>
    <x v="3"/>
    <n v="2"/>
    <x v="1"/>
    <n v="107"/>
    <s v="skin rash"/>
  </r>
  <r>
    <n v="1151"/>
    <n v="17.739999999999998"/>
    <s v="Underweight"/>
    <n v="1.62"/>
    <n v="46.57"/>
    <n v="131"/>
    <n v="116"/>
    <s v="Differential Risk"/>
    <n v="1"/>
    <n v="2019"/>
    <n v="12"/>
    <n v="13"/>
    <d v="2019-12-13T00:00:00"/>
    <s v="Q4"/>
    <s v="Q4-2019"/>
    <s v="F"/>
    <n v="1"/>
    <x v="0"/>
    <n v="0"/>
    <x v="2"/>
    <n v="109"/>
    <s v="hallucinations"/>
  </r>
  <r>
    <n v="1151"/>
    <n v="21.82"/>
    <s v="Healthy Weight"/>
    <n v="1.62"/>
    <n v="57.26"/>
    <n v="130"/>
    <n v="122"/>
    <s v="Differential Risk"/>
    <n v="2"/>
    <n v="2020"/>
    <n v="6"/>
    <n v="13"/>
    <d v="2020-06-13T00:00:00"/>
    <s v="Q2"/>
    <s v="Q2-2020"/>
    <s v="F"/>
    <n v="1"/>
    <x v="0"/>
    <n v="2"/>
    <x v="1"/>
    <n v="100"/>
    <s v="headache"/>
  </r>
  <r>
    <n v="1151"/>
    <n v="23.42"/>
    <s v="Healthy Weight"/>
    <n v="1.62"/>
    <n v="61.47"/>
    <n v="127"/>
    <n v="109"/>
    <s v="Differential Risk"/>
    <n v="3"/>
    <n v="2020"/>
    <n v="12"/>
    <n v="12"/>
    <d v="2020-12-12T00:00:00"/>
    <s v="Q4"/>
    <s v="Q4-2020"/>
    <s v="F"/>
    <n v="2"/>
    <x v="2"/>
    <n v="1"/>
    <x v="0"/>
    <n v="106"/>
    <s v="dizziness"/>
  </r>
  <r>
    <n v="1152"/>
    <n v="23.95"/>
    <s v="Healthy Weight"/>
    <n v="1.82"/>
    <n v="79.33"/>
    <n v="113"/>
    <n v="113"/>
    <s v="Differential Risk"/>
    <n v="1"/>
    <n v="2019"/>
    <n v="12"/>
    <n v="16"/>
    <d v="2019-12-16T00:00:00"/>
    <s v="Q4"/>
    <s v="Q4-2019"/>
    <s v="M"/>
    <n v="2"/>
    <x v="2"/>
    <n v="1"/>
    <x v="0"/>
    <n v="100"/>
    <s v="headache"/>
  </r>
  <r>
    <n v="1152"/>
    <n v="22.92"/>
    <s v="Healthy Weight"/>
    <n v="1.82"/>
    <n v="75.900000000000006"/>
    <n v="113"/>
    <n v="122"/>
    <s v="Differential Risk"/>
    <n v="2"/>
    <n v="2020"/>
    <n v="6"/>
    <n v="16"/>
    <d v="2020-06-16T00:00:00"/>
    <s v="Q2"/>
    <s v="Q2-2020"/>
    <s v="M"/>
    <n v="0"/>
    <x v="1"/>
    <n v="1"/>
    <x v="0"/>
    <n v="100"/>
    <s v="headache"/>
  </r>
  <r>
    <n v="1152"/>
    <n v="21.53"/>
    <s v="Healthy Weight"/>
    <n v="1.82"/>
    <n v="71.319999999999993"/>
    <n v="111"/>
    <n v="122"/>
    <s v="Differential Risk"/>
    <n v="3"/>
    <n v="2020"/>
    <n v="12"/>
    <n v="15"/>
    <d v="2020-12-15T00:00:00"/>
    <s v="Q4"/>
    <s v="Q4-2020"/>
    <s v="M"/>
    <n v="1"/>
    <x v="0"/>
    <n v="1"/>
    <x v="0"/>
    <n v="100"/>
    <s v="headache"/>
  </r>
  <r>
    <n v="1152"/>
    <n v="21.35"/>
    <s v="Healthy Weight"/>
    <n v="1.82"/>
    <n v="70.73"/>
    <n v="101"/>
    <n v="115"/>
    <s v="Differential Risk"/>
    <n v="4"/>
    <n v="2021"/>
    <n v="6"/>
    <n v="16"/>
    <d v="2021-06-16T00:00:00"/>
    <s v="Q2"/>
    <s v="Q2-2021"/>
    <s v="M"/>
    <n v="1"/>
    <x v="0"/>
    <n v="0"/>
    <x v="2"/>
    <n v="100"/>
    <s v="headache"/>
  </r>
  <r>
    <n v="1153"/>
    <n v="26.98"/>
    <s v="Overweight"/>
    <n v="1.82"/>
    <n v="89.38"/>
    <n v="143"/>
    <n v="131"/>
    <s v="High Risk"/>
    <n v="1"/>
    <n v="2019"/>
    <n v="12"/>
    <n v="20"/>
    <d v="2019-12-20T00:00:00"/>
    <s v="Q4"/>
    <s v="Q4-2019"/>
    <s v="M"/>
    <n v="2"/>
    <x v="2"/>
    <n v="1"/>
    <x v="0"/>
    <n v="107"/>
    <s v="skin rash"/>
  </r>
  <r>
    <n v="1153"/>
    <n v="27.97"/>
    <s v="Overweight"/>
    <n v="1.82"/>
    <n v="92.63"/>
    <n v="147"/>
    <n v="136"/>
    <s v="High Risk"/>
    <n v="2"/>
    <n v="2020"/>
    <n v="6"/>
    <n v="20"/>
    <d v="2020-06-20T00:00:00"/>
    <s v="Q2"/>
    <s v="Q2-2020"/>
    <s v="M"/>
    <n v="3"/>
    <x v="3"/>
    <n v="2"/>
    <x v="1"/>
    <n v="100"/>
    <s v="headache"/>
  </r>
  <r>
    <n v="1153"/>
    <n v="27.02"/>
    <s v="Overweight"/>
    <n v="1.82"/>
    <n v="89.51"/>
    <n v="144"/>
    <n v="139"/>
    <s v="High Risk"/>
    <n v="3"/>
    <n v="2020"/>
    <n v="12"/>
    <n v="19"/>
    <d v="2020-12-19T00:00:00"/>
    <s v="Q4"/>
    <s v="Q4-2020"/>
    <s v="M"/>
    <n v="2"/>
    <x v="2"/>
    <n v="0"/>
    <x v="2"/>
    <n v="100"/>
    <s v="headache"/>
  </r>
  <r>
    <n v="1154"/>
    <n v="21.04"/>
    <s v="Healthy Weight"/>
    <n v="1.82"/>
    <n v="69.7"/>
    <n v="124"/>
    <n v="90"/>
    <s v="Differential Risk"/>
    <n v="1"/>
    <n v="2019"/>
    <n v="12"/>
    <n v="23"/>
    <d v="2019-12-23T00:00:00"/>
    <s v="Q4"/>
    <s v="Q4-2019"/>
    <s v="M"/>
    <n v="1"/>
    <x v="0"/>
    <n v="2"/>
    <x v="1"/>
    <n v="100"/>
    <s v="headache"/>
  </r>
  <r>
    <n v="1154"/>
    <n v="17.29"/>
    <s v="Underweight"/>
    <n v="1.82"/>
    <n v="57.26"/>
    <n v="114"/>
    <n v="86"/>
    <s v="Differential Risk"/>
    <n v="2"/>
    <n v="2020"/>
    <n v="6"/>
    <n v="23"/>
    <d v="2020-06-23T00:00:00"/>
    <s v="Q2"/>
    <s v="Q2-2020"/>
    <s v="M"/>
    <n v="1"/>
    <x v="0"/>
    <n v="1"/>
    <x v="0"/>
    <n v="105"/>
    <s v="abdominal pain"/>
  </r>
  <r>
    <n v="1154"/>
    <n v="18.28"/>
    <s v="Underweight"/>
    <n v="1.82"/>
    <n v="60.54"/>
    <n v="115"/>
    <n v="83"/>
    <s v="Differential Risk"/>
    <n v="3"/>
    <n v="2020"/>
    <n v="12"/>
    <n v="22"/>
    <d v="2020-12-22T00:00:00"/>
    <s v="Q4"/>
    <s v="Q4-2020"/>
    <s v="M"/>
    <n v="2"/>
    <x v="2"/>
    <n v="2"/>
    <x v="1"/>
    <n v="101"/>
    <s v="nausea"/>
  </r>
  <r>
    <n v="1154"/>
    <n v="18.04"/>
    <s v="Underweight"/>
    <n v="1.82"/>
    <n v="59.74"/>
    <n v="116"/>
    <n v="77"/>
    <s v="Low Risk"/>
    <n v="4"/>
    <n v="2021"/>
    <n v="6"/>
    <n v="23"/>
    <d v="2021-06-23T00:00:00"/>
    <s v="Q2"/>
    <s v="Q2-2021"/>
    <s v="M"/>
    <n v="2"/>
    <x v="2"/>
    <n v="1"/>
    <x v="0"/>
    <n v="102"/>
    <s v="tinnitus"/>
  </r>
  <r>
    <n v="1155"/>
    <n v="22.95"/>
    <s v="Healthy Weight"/>
    <n v="1.62"/>
    <n v="60.22"/>
    <n v="113"/>
    <n v="79"/>
    <s v="Low Risk"/>
    <n v="1"/>
    <n v="2019"/>
    <n v="12"/>
    <n v="26"/>
    <d v="2019-12-26T00:00:00"/>
    <s v="Q4"/>
    <s v="Q4-2019"/>
    <s v="F"/>
    <n v="3"/>
    <x v="3"/>
    <n v="2"/>
    <x v="1"/>
    <n v="100"/>
    <s v="headache"/>
  </r>
  <r>
    <n v="1155"/>
    <n v="23.04"/>
    <s v="Healthy Weight"/>
    <n v="1.62"/>
    <n v="60.48"/>
    <n v="110"/>
    <n v="76"/>
    <s v="Low Risk"/>
    <n v="2"/>
    <n v="2020"/>
    <n v="6"/>
    <n v="26"/>
    <d v="2020-06-26T00:00:00"/>
    <s v="Q2"/>
    <s v="Q2-2020"/>
    <s v="F"/>
    <n v="1"/>
    <x v="0"/>
    <n v="0"/>
    <x v="2"/>
    <n v="107"/>
    <s v="skin rash"/>
  </r>
  <r>
    <n v="1155"/>
    <n v="21.26"/>
    <s v="Healthy Weight"/>
    <n v="1.62"/>
    <n v="55.78"/>
    <n v="110"/>
    <n v="75"/>
    <s v="Low Risk"/>
    <n v="3"/>
    <n v="2020"/>
    <n v="12"/>
    <n v="25"/>
    <d v="2020-12-25T00:00:00"/>
    <s v="Q4"/>
    <s v="Q4-2020"/>
    <s v="F"/>
    <n v="0"/>
    <x v="1"/>
    <n v="1"/>
    <x v="0"/>
    <n v="100"/>
    <s v="headache"/>
  </r>
  <r>
    <n v="1156"/>
    <n v="20.079999999999998"/>
    <s v="Healthy Weight"/>
    <n v="1.62"/>
    <n v="52.7"/>
    <n v="114"/>
    <n v="90"/>
    <s v="Differential Risk"/>
    <n v="1"/>
    <n v="2019"/>
    <n v="12"/>
    <n v="29"/>
    <d v="2019-12-29T00:00:00"/>
    <s v="Q4"/>
    <s v="Q4-2019"/>
    <s v="F"/>
    <n v="1"/>
    <x v="0"/>
    <n v="2"/>
    <x v="1"/>
    <n v="100"/>
    <s v="headache"/>
  </r>
  <r>
    <n v="1156"/>
    <n v="18.73"/>
    <s v="Healthy Weight"/>
    <n v="1.62"/>
    <n v="49.15"/>
    <n v="112"/>
    <n v="95"/>
    <s v="Differential Risk"/>
    <n v="2"/>
    <n v="2020"/>
    <n v="6"/>
    <n v="29"/>
    <d v="2020-06-29T00:00:00"/>
    <s v="Q2"/>
    <s v="Q2-2020"/>
    <s v="F"/>
    <n v="1"/>
    <x v="0"/>
    <n v="1"/>
    <x v="0"/>
    <n v="103"/>
    <s v="vomiting"/>
  </r>
  <r>
    <n v="1156"/>
    <n v="19.63"/>
    <s v="Healthy Weight"/>
    <n v="1.62"/>
    <n v="51.51"/>
    <n v="120"/>
    <n v="95"/>
    <s v="Differential Risk"/>
    <n v="3"/>
    <n v="2020"/>
    <n v="12"/>
    <n v="28"/>
    <d v="2020-12-28T00:00:00"/>
    <s v="Q4"/>
    <s v="Q4-2020"/>
    <s v="F"/>
    <n v="1"/>
    <x v="0"/>
    <n v="2"/>
    <x v="1"/>
    <n v="105"/>
    <s v="abdominal pain"/>
  </r>
  <r>
    <n v="1157"/>
    <n v="20.22"/>
    <s v="Healthy Weight"/>
    <n v="1.82"/>
    <n v="66.959999999999994"/>
    <n v="115"/>
    <n v="93"/>
    <s v="Differential Risk"/>
    <n v="1"/>
    <n v="2019"/>
    <n v="12"/>
    <n v="31"/>
    <d v="2019-12-31T00:00:00"/>
    <s v="Q4"/>
    <s v="Q4-2019"/>
    <s v="M"/>
    <n v="3"/>
    <x v="3"/>
    <n v="1"/>
    <x v="0"/>
    <n v="103"/>
    <s v="vomiting"/>
  </r>
  <r>
    <n v="1157"/>
    <n v="19.690000000000001"/>
    <s v="Healthy Weight"/>
    <n v="1.82"/>
    <n v="65.23"/>
    <n v="110"/>
    <n v="93"/>
    <s v="Differential Risk"/>
    <n v="2"/>
    <n v="2020"/>
    <n v="7"/>
    <n v="1"/>
    <d v="2020-07-01T00:00:00"/>
    <s v="Q3"/>
    <s v="Q3-2020"/>
    <s v="M"/>
    <n v="1"/>
    <x v="0"/>
    <n v="2"/>
    <x v="1"/>
    <n v="102"/>
    <s v="tinnitus"/>
  </r>
  <r>
    <n v="1157"/>
    <n v="16.809999999999999"/>
    <s v="Underweight"/>
    <n v="1.82"/>
    <n v="55.68"/>
    <n v="107"/>
    <n v="97"/>
    <s v="Differential Risk"/>
    <n v="3"/>
    <n v="2020"/>
    <n v="12"/>
    <n v="30"/>
    <d v="2020-12-30T00:00:00"/>
    <s v="Q4"/>
    <s v="Q4-2020"/>
    <s v="M"/>
    <n v="0"/>
    <x v="1"/>
    <n v="1"/>
    <x v="0"/>
    <n v="100"/>
    <s v="headache"/>
  </r>
  <r>
    <n v="1157"/>
    <n v="18.350000000000001"/>
    <s v="Underweight"/>
    <n v="1.82"/>
    <n v="60.79"/>
    <n v="100"/>
    <n v="97"/>
    <s v="Differential Risk"/>
    <n v="4"/>
    <n v="2021"/>
    <n v="7"/>
    <n v="1"/>
    <d v="2021-07-01T00:00:00"/>
    <s v="Q3"/>
    <s v="Q3-2021"/>
    <s v="M"/>
    <n v="3"/>
    <x v="3"/>
    <n v="0"/>
    <x v="2"/>
    <n v="101"/>
    <s v="nausea"/>
  </r>
  <r>
    <n v="1158"/>
    <n v="18.690000000000001"/>
    <s v="Healthy Weight"/>
    <n v="1.82"/>
    <n v="61.92"/>
    <n v="124"/>
    <n v="100"/>
    <s v="Differential Risk"/>
    <n v="1"/>
    <n v="2020"/>
    <n v="1"/>
    <n v="2"/>
    <d v="2020-01-02T00:00:00"/>
    <s v="Q1"/>
    <s v="Q1-2020"/>
    <s v="M"/>
    <n v="1"/>
    <x v="0"/>
    <n v="2"/>
    <x v="1"/>
    <n v="101"/>
    <s v="nausea"/>
  </r>
  <r>
    <n v="1158"/>
    <n v="18.239999999999998"/>
    <s v="Underweight"/>
    <n v="1.82"/>
    <n v="60.43"/>
    <n v="124"/>
    <n v="102"/>
    <s v="Differential Risk"/>
    <n v="2"/>
    <n v="2020"/>
    <n v="7"/>
    <n v="3"/>
    <d v="2020-07-03T00:00:00"/>
    <s v="Q3"/>
    <s v="Q3-2020"/>
    <s v="M"/>
    <n v="2"/>
    <x v="2"/>
    <n v="1"/>
    <x v="0"/>
    <n v="106"/>
    <s v="dizziness"/>
  </r>
  <r>
    <n v="1158"/>
    <n v="22.19"/>
    <s v="Healthy Weight"/>
    <n v="1.82"/>
    <n v="73.52"/>
    <n v="111"/>
    <n v="99"/>
    <s v="Differential Risk"/>
    <n v="3"/>
    <n v="2021"/>
    <n v="1"/>
    <n v="1"/>
    <d v="2021-01-01T00:00:00"/>
    <s v="Q1"/>
    <s v="Q1-2021"/>
    <s v="M"/>
    <n v="2"/>
    <x v="2"/>
    <n v="2"/>
    <x v="1"/>
    <n v="100"/>
    <s v="headache"/>
  </r>
  <r>
    <n v="1158"/>
    <n v="22.8"/>
    <s v="Healthy Weight"/>
    <n v="1.82"/>
    <n v="75.52"/>
    <n v="116"/>
    <n v="101"/>
    <s v="Differential Risk"/>
    <n v="4"/>
    <n v="2021"/>
    <n v="7"/>
    <n v="3"/>
    <d v="2021-07-03T00:00:00"/>
    <s v="Q3"/>
    <s v="Q3-2021"/>
    <s v="M"/>
    <n v="3"/>
    <x v="3"/>
    <n v="1"/>
    <x v="0"/>
    <n v="105"/>
    <s v="abdominal pain"/>
  </r>
  <r>
    <n v="1159"/>
    <n v="24.81"/>
    <s v="Healthy Weight"/>
    <n v="1.82"/>
    <n v="82.17"/>
    <n v="145"/>
    <n v="140"/>
    <s v="High Risk"/>
    <n v="1"/>
    <n v="2020"/>
    <n v="1"/>
    <n v="3"/>
    <d v="2020-01-03T00:00:00"/>
    <s v="Q1"/>
    <s v="Q1-2020"/>
    <s v="M"/>
    <n v="2"/>
    <x v="2"/>
    <n v="2"/>
    <x v="1"/>
    <n v="100"/>
    <s v="headache"/>
  </r>
  <r>
    <n v="1159"/>
    <n v="26.97"/>
    <s v="Overweight"/>
    <n v="1.82"/>
    <n v="89.32"/>
    <n v="150"/>
    <n v="137"/>
    <s v="High Risk"/>
    <n v="2"/>
    <n v="2020"/>
    <n v="7"/>
    <n v="4"/>
    <d v="2020-07-04T00:00:00"/>
    <s v="Q3"/>
    <s v="Q3-2020"/>
    <s v="M"/>
    <n v="3"/>
    <x v="3"/>
    <n v="0"/>
    <x v="2"/>
    <n v="100"/>
    <s v="headache"/>
  </r>
  <r>
    <n v="1159"/>
    <n v="31.71"/>
    <s v="Obesity"/>
    <n v="1.82"/>
    <n v="105.03"/>
    <n v="158"/>
    <n v="137"/>
    <s v="High Risk"/>
    <n v="3"/>
    <n v="2021"/>
    <n v="1"/>
    <n v="2"/>
    <d v="2021-01-02T00:00:00"/>
    <s v="Q1"/>
    <s v="Q1-2021"/>
    <s v="M"/>
    <n v="2"/>
    <x v="2"/>
    <n v="0"/>
    <x v="2"/>
    <n v="100"/>
    <s v="headache"/>
  </r>
  <r>
    <n v="1159"/>
    <n v="32.14"/>
    <s v="Obesity"/>
    <n v="1.82"/>
    <n v="106.47"/>
    <n v="161"/>
    <n v="144"/>
    <s v="High Risk"/>
    <n v="4"/>
    <n v="2021"/>
    <n v="7"/>
    <n v="4"/>
    <d v="2021-07-04T00:00:00"/>
    <s v="Q3"/>
    <s v="Q3-2021"/>
    <s v="M"/>
    <n v="2"/>
    <x v="2"/>
    <n v="1"/>
    <x v="0"/>
    <n v="100"/>
    <s v="headache"/>
  </r>
  <r>
    <n v="1159"/>
    <n v="31.94"/>
    <s v="Obesity"/>
    <n v="1.82"/>
    <n v="105.81"/>
    <n v="163"/>
    <n v="144"/>
    <s v="High Risk"/>
    <n v="5"/>
    <n v="2022"/>
    <n v="1"/>
    <n v="2"/>
    <d v="2022-01-02T00:00:00"/>
    <s v="Q1"/>
    <s v="Q1-2022"/>
    <s v="M"/>
    <n v="1"/>
    <x v="0"/>
    <n v="1"/>
    <x v="0"/>
    <n v="100"/>
    <s v="headache"/>
  </r>
  <r>
    <n v="1160"/>
    <n v="20.14"/>
    <s v="Healthy Weight"/>
    <n v="1.82"/>
    <n v="66.72"/>
    <n v="123"/>
    <n v="91"/>
    <s v="Differential Risk"/>
    <n v="1"/>
    <n v="2020"/>
    <n v="1"/>
    <n v="5"/>
    <d v="2020-01-05T00:00:00"/>
    <s v="Q1"/>
    <s v="Q1-2020"/>
    <s v="M"/>
    <n v="1"/>
    <x v="0"/>
    <n v="1"/>
    <x v="0"/>
    <n v="100"/>
    <s v="headache"/>
  </r>
  <r>
    <n v="1160"/>
    <n v="21.53"/>
    <s v="Healthy Weight"/>
    <n v="1.82"/>
    <n v="71.3"/>
    <n v="123"/>
    <n v="92"/>
    <s v="Differential Risk"/>
    <n v="2"/>
    <n v="2020"/>
    <n v="7"/>
    <n v="6"/>
    <d v="2020-07-06T00:00:00"/>
    <s v="Q3"/>
    <s v="Q3-2020"/>
    <s v="M"/>
    <n v="1"/>
    <x v="0"/>
    <n v="1"/>
    <x v="0"/>
    <n v="100"/>
    <s v="headache"/>
  </r>
  <r>
    <n v="1160"/>
    <n v="20.76"/>
    <s v="Healthy Weight"/>
    <n v="1.82"/>
    <n v="68.77"/>
    <n v="124"/>
    <n v="98"/>
    <s v="Differential Risk"/>
    <n v="3"/>
    <n v="2021"/>
    <n v="1"/>
    <n v="4"/>
    <d v="2021-01-04T00:00:00"/>
    <s v="Q1"/>
    <s v="Q1-2021"/>
    <s v="M"/>
    <n v="1"/>
    <x v="0"/>
    <n v="1"/>
    <x v="0"/>
    <n v="100"/>
    <s v="headache"/>
  </r>
  <r>
    <n v="1160"/>
    <n v="21.05"/>
    <s v="Healthy Weight"/>
    <n v="1.82"/>
    <n v="69.72"/>
    <n v="124"/>
    <n v="97"/>
    <s v="Differential Risk"/>
    <n v="4"/>
    <n v="2021"/>
    <n v="7"/>
    <n v="6"/>
    <d v="2021-07-06T00:00:00"/>
    <s v="Q3"/>
    <s v="Q3-2021"/>
    <s v="M"/>
    <n v="2"/>
    <x v="2"/>
    <n v="1"/>
    <x v="0"/>
    <n v="105"/>
    <s v="abdominal pain"/>
  </r>
  <r>
    <n v="1161"/>
    <n v="25.85"/>
    <s v="Overweight"/>
    <n v="1.82"/>
    <n v="85.63"/>
    <n v="122"/>
    <n v="109"/>
    <s v="Differential Risk"/>
    <n v="1"/>
    <n v="2020"/>
    <n v="1"/>
    <n v="7"/>
    <d v="2020-01-07T00:00:00"/>
    <s v="Q1"/>
    <s v="Q1-2020"/>
    <s v="M"/>
    <n v="1"/>
    <x v="0"/>
    <n v="1"/>
    <x v="0"/>
    <n v="103"/>
    <s v="vomiting"/>
  </r>
  <r>
    <n v="1161"/>
    <n v="25.89"/>
    <s v="Overweight"/>
    <n v="1.82"/>
    <n v="85.74"/>
    <n v="120"/>
    <n v="107"/>
    <s v="Differential Risk"/>
    <n v="2"/>
    <n v="2020"/>
    <n v="7"/>
    <n v="8"/>
    <d v="2020-07-08T00:00:00"/>
    <s v="Q3"/>
    <s v="Q3-2020"/>
    <s v="M"/>
    <n v="2"/>
    <x v="2"/>
    <n v="0"/>
    <x v="2"/>
    <n v="105"/>
    <s v="abdominal pain"/>
  </r>
  <r>
    <n v="1161"/>
    <n v="26.44"/>
    <s v="Overweight"/>
    <n v="1.82"/>
    <n v="87.56"/>
    <n v="121"/>
    <n v="106"/>
    <s v="Differential Risk"/>
    <n v="3"/>
    <n v="2021"/>
    <n v="1"/>
    <n v="6"/>
    <d v="2021-01-06T00:00:00"/>
    <s v="Q1"/>
    <s v="Q1-2021"/>
    <s v="M"/>
    <n v="1"/>
    <x v="0"/>
    <n v="2"/>
    <x v="1"/>
    <n v="105"/>
    <s v="abdominal pain"/>
  </r>
  <r>
    <n v="1161"/>
    <n v="24.33"/>
    <s v="Healthy Weight"/>
    <n v="1.82"/>
    <n v="80.58"/>
    <n v="115"/>
    <n v="107"/>
    <s v="Differential Risk"/>
    <n v="4"/>
    <n v="2021"/>
    <n v="7"/>
    <n v="8"/>
    <d v="2021-07-08T00:00:00"/>
    <s v="Q3"/>
    <s v="Q3-2021"/>
    <s v="M"/>
    <n v="0"/>
    <x v="1"/>
    <n v="2"/>
    <x v="1"/>
    <n v="100"/>
    <s v="headache"/>
  </r>
  <r>
    <n v="1162"/>
    <n v="25.16"/>
    <s v="Overweight"/>
    <n v="1.82"/>
    <n v="83.33"/>
    <n v="146"/>
    <n v="128"/>
    <s v="High Risk"/>
    <n v="1"/>
    <n v="2020"/>
    <n v="1"/>
    <n v="7"/>
    <d v="2020-01-07T00:00:00"/>
    <s v="Q1"/>
    <s v="Q1-2020"/>
    <s v="M"/>
    <n v="2"/>
    <x v="2"/>
    <n v="0"/>
    <x v="2"/>
    <n v="101"/>
    <s v="nausea"/>
  </r>
  <r>
    <n v="1162"/>
    <n v="22.18"/>
    <s v="Healthy Weight"/>
    <n v="1.82"/>
    <n v="73.48"/>
    <n v="136"/>
    <n v="116"/>
    <s v="High Risk"/>
    <n v="2"/>
    <n v="2020"/>
    <n v="7"/>
    <n v="8"/>
    <d v="2020-07-08T00:00:00"/>
    <s v="Q3"/>
    <s v="Q3-2020"/>
    <s v="M"/>
    <n v="1"/>
    <x v="0"/>
    <n v="2"/>
    <x v="1"/>
    <n v="105"/>
    <s v="abdominal pain"/>
  </r>
  <r>
    <n v="1162"/>
    <n v="17.22"/>
    <s v="Underweight"/>
    <n v="1.82"/>
    <n v="57.05"/>
    <n v="136"/>
    <n v="112"/>
    <s v="High Risk"/>
    <n v="3"/>
    <n v="2021"/>
    <n v="1"/>
    <n v="6"/>
    <d v="2021-01-06T00:00:00"/>
    <s v="Q1"/>
    <s v="Q1-2021"/>
    <s v="M"/>
    <n v="2"/>
    <x v="2"/>
    <n v="0"/>
    <x v="2"/>
    <n v="105"/>
    <s v="abdominal pain"/>
  </r>
  <r>
    <n v="1162"/>
    <n v="18.809999999999999"/>
    <s v="Healthy Weight"/>
    <n v="1.82"/>
    <n v="62.32"/>
    <n v="143"/>
    <n v="109"/>
    <s v="High Risk"/>
    <n v="4"/>
    <n v="2021"/>
    <n v="7"/>
    <n v="8"/>
    <d v="2021-07-08T00:00:00"/>
    <s v="Q3"/>
    <s v="Q3-2021"/>
    <s v="M"/>
    <n v="1"/>
    <x v="0"/>
    <n v="2"/>
    <x v="1"/>
    <n v="106"/>
    <s v="dizziness"/>
  </r>
  <r>
    <n v="1162"/>
    <n v="16.88"/>
    <s v="Underweight"/>
    <n v="1.82"/>
    <n v="55.91"/>
    <n v="149"/>
    <n v="108"/>
    <s v="High Risk"/>
    <n v="5"/>
    <n v="2022"/>
    <n v="1"/>
    <n v="6"/>
    <d v="2022-01-06T00:00:00"/>
    <s v="Q1"/>
    <s v="Q1-2022"/>
    <s v="M"/>
    <n v="1"/>
    <x v="0"/>
    <n v="2"/>
    <x v="1"/>
    <n v="100"/>
    <s v="headache"/>
  </r>
  <r>
    <n v="1163"/>
    <n v="20.9"/>
    <s v="Healthy Weight"/>
    <n v="1.62"/>
    <n v="54.85"/>
    <n v="116"/>
    <n v="78"/>
    <s v="Low Risk"/>
    <n v="1"/>
    <n v="2020"/>
    <n v="1"/>
    <n v="8"/>
    <d v="2020-01-08T00:00:00"/>
    <s v="Q1"/>
    <s v="Q1-2020"/>
    <s v="F"/>
    <n v="2"/>
    <x v="2"/>
    <n v="1"/>
    <x v="0"/>
    <n v="100"/>
    <s v="headache"/>
  </r>
  <r>
    <n v="1163"/>
    <n v="19.41"/>
    <s v="Healthy Weight"/>
    <n v="1.62"/>
    <n v="50.93"/>
    <n v="126"/>
    <n v="86"/>
    <s v="Differential Risk"/>
    <n v="2"/>
    <n v="2020"/>
    <n v="7"/>
    <n v="9"/>
    <d v="2020-07-09T00:00:00"/>
    <s v="Q3"/>
    <s v="Q3-2020"/>
    <s v="F"/>
    <n v="1"/>
    <x v="0"/>
    <n v="0"/>
    <x v="2"/>
    <n v="100"/>
    <s v="headache"/>
  </r>
  <r>
    <n v="1163"/>
    <n v="17.63"/>
    <s v="Underweight"/>
    <n v="1.62"/>
    <n v="46.27"/>
    <n v="110"/>
    <n v="86"/>
    <s v="Differential Risk"/>
    <n v="3"/>
    <n v="2021"/>
    <n v="1"/>
    <n v="7"/>
    <d v="2021-01-07T00:00:00"/>
    <s v="Q1"/>
    <s v="Q1-2021"/>
    <s v="F"/>
    <n v="2"/>
    <x v="2"/>
    <n v="2"/>
    <x v="1"/>
    <n v="100"/>
    <s v="headache"/>
  </r>
  <r>
    <n v="1163"/>
    <n v="18.71"/>
    <s v="Healthy Weight"/>
    <n v="1.62"/>
    <n v="49.1"/>
    <n v="108"/>
    <n v="85"/>
    <s v="Differential Risk"/>
    <n v="4"/>
    <n v="2021"/>
    <n v="7"/>
    <n v="9"/>
    <d v="2021-07-09T00:00:00"/>
    <s v="Q3"/>
    <s v="Q3-2021"/>
    <s v="F"/>
    <n v="2"/>
    <x v="2"/>
    <n v="1"/>
    <x v="0"/>
    <n v="105"/>
    <s v="abdominal pain"/>
  </r>
  <r>
    <n v="1164"/>
    <n v="24.29"/>
    <s v="Healthy Weight"/>
    <n v="1.62"/>
    <n v="63.75"/>
    <n v="132"/>
    <n v="101"/>
    <s v="Differential Risk"/>
    <n v="1"/>
    <n v="2020"/>
    <n v="1"/>
    <n v="10"/>
    <d v="2020-01-10T00:00:00"/>
    <s v="Q1"/>
    <s v="Q1-2020"/>
    <s v="F"/>
    <n v="0"/>
    <x v="1"/>
    <n v="2"/>
    <x v="1"/>
    <n v="100"/>
    <s v="headache"/>
  </r>
  <r>
    <n v="1164"/>
    <n v="23.87"/>
    <s v="Healthy Weight"/>
    <n v="1.62"/>
    <n v="62.65"/>
    <n v="119"/>
    <n v="102"/>
    <s v="Differential Risk"/>
    <n v="2"/>
    <n v="2020"/>
    <n v="7"/>
    <n v="11"/>
    <d v="2020-07-11T00:00:00"/>
    <s v="Q3"/>
    <s v="Q3-2020"/>
    <s v="F"/>
    <n v="2"/>
    <x v="2"/>
    <n v="2"/>
    <x v="1"/>
    <n v="100"/>
    <s v="headache"/>
  </r>
  <r>
    <n v="1164"/>
    <n v="22.96"/>
    <s v="Healthy Weight"/>
    <n v="1.62"/>
    <n v="60.26"/>
    <n v="120"/>
    <n v="95"/>
    <s v="Differential Risk"/>
    <n v="3"/>
    <n v="2021"/>
    <n v="1"/>
    <n v="9"/>
    <d v="2021-01-09T00:00:00"/>
    <s v="Q1"/>
    <s v="Q1-2021"/>
    <s v="F"/>
    <n v="0"/>
    <x v="1"/>
    <n v="1"/>
    <x v="0"/>
    <n v="100"/>
    <s v="headache"/>
  </r>
  <r>
    <n v="1164"/>
    <n v="21.19"/>
    <s v="Healthy Weight"/>
    <n v="1.62"/>
    <n v="55.61"/>
    <n v="125"/>
    <n v="103"/>
    <s v="Differential Risk"/>
    <n v="4"/>
    <n v="2021"/>
    <n v="7"/>
    <n v="11"/>
    <d v="2021-07-11T00:00:00"/>
    <s v="Q3"/>
    <s v="Q3-2021"/>
    <s v="F"/>
    <n v="2"/>
    <x v="2"/>
    <n v="1"/>
    <x v="0"/>
    <n v="100"/>
    <s v="headache"/>
  </r>
  <r>
    <n v="1165"/>
    <n v="19.96"/>
    <s v="Healthy Weight"/>
    <n v="1.82"/>
    <n v="66.11"/>
    <n v="145"/>
    <n v="111"/>
    <s v="High Risk"/>
    <n v="1"/>
    <n v="2020"/>
    <n v="1"/>
    <n v="13"/>
    <d v="2020-01-13T00:00:00"/>
    <s v="Q1"/>
    <s v="Q1-2020"/>
    <s v="M"/>
    <n v="1"/>
    <x v="0"/>
    <n v="1"/>
    <x v="0"/>
    <n v="105"/>
    <s v="abdominal pain"/>
  </r>
  <r>
    <n v="1165"/>
    <n v="19.420000000000002"/>
    <s v="Healthy Weight"/>
    <n v="1.82"/>
    <n v="64.34"/>
    <n v="135"/>
    <n v="104"/>
    <s v="High Risk"/>
    <n v="2"/>
    <n v="2020"/>
    <n v="7"/>
    <n v="14"/>
    <d v="2020-07-14T00:00:00"/>
    <s v="Q3"/>
    <s v="Q3-2020"/>
    <s v="M"/>
    <n v="2"/>
    <x v="2"/>
    <n v="1"/>
    <x v="0"/>
    <n v="102"/>
    <s v="tinnitus"/>
  </r>
  <r>
    <n v="1165"/>
    <n v="20.079999999999998"/>
    <s v="Healthy Weight"/>
    <n v="1.82"/>
    <n v="66.53"/>
    <n v="136"/>
    <n v="91"/>
    <s v="High Risk"/>
    <n v="3"/>
    <n v="2021"/>
    <n v="1"/>
    <n v="12"/>
    <d v="2021-01-12T00:00:00"/>
    <s v="Q1"/>
    <s v="Q1-2021"/>
    <s v="M"/>
    <n v="0"/>
    <x v="1"/>
    <n v="2"/>
    <x v="1"/>
    <n v="103"/>
    <s v="vomiting"/>
  </r>
  <r>
    <n v="1165"/>
    <n v="18.350000000000001"/>
    <s v="Underweight"/>
    <n v="1.82"/>
    <n v="60.78"/>
    <n v="135"/>
    <n v="87"/>
    <s v="High Risk"/>
    <n v="4"/>
    <n v="2021"/>
    <n v="7"/>
    <n v="14"/>
    <d v="2021-07-14T00:00:00"/>
    <s v="Q3"/>
    <s v="Q3-2021"/>
    <s v="M"/>
    <n v="2"/>
    <x v="2"/>
    <n v="2"/>
    <x v="1"/>
    <n v="107"/>
    <s v="skin rash"/>
  </r>
  <r>
    <n v="1166"/>
    <n v="22.63"/>
    <s v="Healthy Weight"/>
    <n v="1.62"/>
    <n v="59.38"/>
    <n v="118"/>
    <n v="110"/>
    <s v="Differential Risk"/>
    <n v="1"/>
    <n v="2020"/>
    <n v="1"/>
    <n v="17"/>
    <d v="2020-01-17T00:00:00"/>
    <s v="Q1"/>
    <s v="Q1-2020"/>
    <s v="F"/>
    <n v="1"/>
    <x v="0"/>
    <n v="2"/>
    <x v="1"/>
    <n v="107"/>
    <s v="skin rash"/>
  </r>
  <r>
    <n v="1166"/>
    <n v="22.75"/>
    <s v="Healthy Weight"/>
    <n v="1.62"/>
    <n v="59.7"/>
    <n v="124"/>
    <n v="108"/>
    <s v="Differential Risk"/>
    <n v="2"/>
    <n v="2020"/>
    <n v="7"/>
    <n v="18"/>
    <d v="2020-07-18T00:00:00"/>
    <s v="Q3"/>
    <s v="Q3-2020"/>
    <s v="F"/>
    <n v="1"/>
    <x v="0"/>
    <n v="1"/>
    <x v="0"/>
    <n v="100"/>
    <s v="headache"/>
  </r>
  <r>
    <n v="1166"/>
    <n v="24.01"/>
    <s v="Healthy Weight"/>
    <n v="1.62"/>
    <n v="63.01"/>
    <n v="124"/>
    <n v="100"/>
    <s v="Differential Risk"/>
    <n v="3"/>
    <n v="2021"/>
    <n v="1"/>
    <n v="16"/>
    <d v="2021-01-16T00:00:00"/>
    <s v="Q1"/>
    <s v="Q1-2021"/>
    <s v="F"/>
    <n v="1"/>
    <x v="0"/>
    <n v="1"/>
    <x v="0"/>
    <n v="100"/>
    <s v="headache"/>
  </r>
  <r>
    <n v="1166"/>
    <n v="26.96"/>
    <s v="Overweight"/>
    <n v="1.62"/>
    <n v="70.75"/>
    <n v="130"/>
    <n v="112"/>
    <s v="Differential Risk"/>
    <n v="4"/>
    <n v="2021"/>
    <n v="7"/>
    <n v="18"/>
    <d v="2021-07-18T00:00:00"/>
    <s v="Q3"/>
    <s v="Q3-2021"/>
    <s v="F"/>
    <n v="1"/>
    <x v="0"/>
    <n v="1"/>
    <x v="0"/>
    <n v="107"/>
    <s v="skin rash"/>
  </r>
  <r>
    <n v="1166"/>
    <n v="25.55"/>
    <s v="Overweight"/>
    <n v="1.62"/>
    <n v="67.05"/>
    <n v="123"/>
    <n v="97"/>
    <s v="Differential Risk"/>
    <n v="5"/>
    <n v="2022"/>
    <n v="1"/>
    <n v="16"/>
    <d v="2022-01-16T00:00:00"/>
    <s v="Q1"/>
    <s v="Q1-2022"/>
    <s v="F"/>
    <n v="2"/>
    <x v="2"/>
    <n v="1"/>
    <x v="0"/>
    <n v="103"/>
    <s v="vomiting"/>
  </r>
  <r>
    <n v="1166"/>
    <n v="25.88"/>
    <s v="Overweight"/>
    <n v="1.62"/>
    <n v="67.91"/>
    <n v="131"/>
    <n v="92"/>
    <s v="Differential Risk"/>
    <n v="6"/>
    <n v="2022"/>
    <n v="7"/>
    <n v="18"/>
    <d v="2022-07-18T00:00:00"/>
    <s v="Q3"/>
    <s v="Q3-2022"/>
    <s v="F"/>
    <n v="0"/>
    <x v="1"/>
    <n v="1"/>
    <x v="0"/>
    <n v="107"/>
    <s v="skin rash"/>
  </r>
  <r>
    <n v="1167"/>
    <n v="23.38"/>
    <s v="Healthy Weight"/>
    <n v="1.62"/>
    <n v="61.35"/>
    <n v="129"/>
    <n v="112"/>
    <s v="Differential Risk"/>
    <n v="1"/>
    <n v="2020"/>
    <n v="1"/>
    <n v="18"/>
    <d v="2020-01-18T00:00:00"/>
    <s v="Q1"/>
    <s v="Q1-2020"/>
    <s v="F"/>
    <n v="1"/>
    <x v="0"/>
    <n v="0"/>
    <x v="2"/>
    <n v="100"/>
    <s v="headache"/>
  </r>
  <r>
    <n v="1167"/>
    <n v="24.37"/>
    <s v="Healthy Weight"/>
    <n v="1.62"/>
    <n v="63.95"/>
    <n v="131"/>
    <n v="112"/>
    <s v="Differential Risk"/>
    <n v="2"/>
    <n v="2020"/>
    <n v="7"/>
    <n v="19"/>
    <d v="2020-07-19T00:00:00"/>
    <s v="Q3"/>
    <s v="Q3-2020"/>
    <s v="F"/>
    <n v="1"/>
    <x v="0"/>
    <n v="2"/>
    <x v="1"/>
    <n v="109"/>
    <s v="hallucinations"/>
  </r>
  <r>
    <n v="1167"/>
    <n v="24.99"/>
    <s v="Healthy Weight"/>
    <n v="1.62"/>
    <n v="65.58"/>
    <n v="131"/>
    <n v="104"/>
    <s v="Differential Risk"/>
    <n v="3"/>
    <n v="2021"/>
    <n v="1"/>
    <n v="17"/>
    <d v="2021-01-17T00:00:00"/>
    <s v="Q1"/>
    <s v="Q1-2021"/>
    <s v="F"/>
    <n v="0"/>
    <x v="1"/>
    <n v="0"/>
    <x v="2"/>
    <n v="100"/>
    <s v="headache"/>
  </r>
  <r>
    <n v="1167"/>
    <n v="26.06"/>
    <s v="Overweight"/>
    <n v="1.62"/>
    <n v="68.38"/>
    <n v="138"/>
    <n v="104"/>
    <s v="High Risk"/>
    <n v="4"/>
    <n v="2021"/>
    <n v="7"/>
    <n v="19"/>
    <d v="2021-07-19T00:00:00"/>
    <s v="Q3"/>
    <s v="Q3-2021"/>
    <s v="F"/>
    <n v="3"/>
    <x v="3"/>
    <n v="0"/>
    <x v="2"/>
    <n v="100"/>
    <s v="headache"/>
  </r>
  <r>
    <n v="1167"/>
    <n v="29.65"/>
    <s v="Overweight"/>
    <n v="1.62"/>
    <n v="77.81"/>
    <n v="150"/>
    <n v="113"/>
    <s v="High Risk"/>
    <n v="5"/>
    <n v="2022"/>
    <n v="1"/>
    <n v="17"/>
    <d v="2022-01-17T00:00:00"/>
    <s v="Q1"/>
    <s v="Q1-2022"/>
    <s v="F"/>
    <n v="2"/>
    <x v="2"/>
    <n v="0"/>
    <x v="2"/>
    <n v="109"/>
    <s v="hallucinations"/>
  </r>
  <r>
    <n v="1167"/>
    <n v="30.49"/>
    <s v="Obesity"/>
    <n v="1.62"/>
    <n v="80.010000000000005"/>
    <n v="145"/>
    <n v="107"/>
    <s v="High Risk"/>
    <n v="6"/>
    <n v="2022"/>
    <n v="7"/>
    <n v="19"/>
    <d v="2022-07-19T00:00:00"/>
    <s v="Q3"/>
    <s v="Q3-2022"/>
    <s v="F"/>
    <n v="2"/>
    <x v="2"/>
    <n v="2"/>
    <x v="1"/>
    <n v="100"/>
    <s v="headache"/>
  </r>
  <r>
    <n v="1168"/>
    <n v="22.99"/>
    <s v="Healthy Weight"/>
    <n v="1.82"/>
    <n v="76.150000000000006"/>
    <n v="124"/>
    <n v="92"/>
    <s v="Differential Risk"/>
    <n v="1"/>
    <n v="2020"/>
    <n v="1"/>
    <n v="22"/>
    <d v="2020-01-22T00:00:00"/>
    <s v="Q1"/>
    <s v="Q1-2020"/>
    <s v="M"/>
    <n v="1"/>
    <x v="0"/>
    <n v="1"/>
    <x v="0"/>
    <n v="100"/>
    <s v="headache"/>
  </r>
  <r>
    <n v="1168"/>
    <n v="21.61"/>
    <s v="Healthy Weight"/>
    <n v="1.82"/>
    <n v="71.569999999999993"/>
    <n v="127"/>
    <n v="99"/>
    <s v="Differential Risk"/>
    <n v="2"/>
    <n v="2020"/>
    <n v="7"/>
    <n v="23"/>
    <d v="2020-07-23T00:00:00"/>
    <s v="Q3"/>
    <s v="Q3-2020"/>
    <s v="M"/>
    <n v="1"/>
    <x v="0"/>
    <n v="2"/>
    <x v="1"/>
    <n v="101"/>
    <s v="nausea"/>
  </r>
  <r>
    <n v="1168"/>
    <n v="21.97"/>
    <s v="Healthy Weight"/>
    <n v="1.82"/>
    <n v="72.77"/>
    <n v="137"/>
    <n v="102"/>
    <s v="High Risk"/>
    <n v="3"/>
    <n v="2021"/>
    <n v="1"/>
    <n v="21"/>
    <d v="2021-01-21T00:00:00"/>
    <s v="Q1"/>
    <s v="Q1-2021"/>
    <s v="M"/>
    <n v="1"/>
    <x v="0"/>
    <n v="1"/>
    <x v="0"/>
    <n v="103"/>
    <s v="vomiting"/>
  </r>
  <r>
    <n v="1168"/>
    <n v="20.79"/>
    <s v="Healthy Weight"/>
    <n v="1.82"/>
    <n v="68.86"/>
    <n v="125"/>
    <n v="108"/>
    <s v="Differential Risk"/>
    <n v="4"/>
    <n v="2021"/>
    <n v="7"/>
    <n v="23"/>
    <d v="2021-07-23T00:00:00"/>
    <s v="Q3"/>
    <s v="Q3-2021"/>
    <s v="M"/>
    <n v="3"/>
    <x v="3"/>
    <n v="1"/>
    <x v="0"/>
    <n v="100"/>
    <s v="headache"/>
  </r>
  <r>
    <n v="1168"/>
    <n v="19.87"/>
    <s v="Healthy Weight"/>
    <n v="1.82"/>
    <n v="65.8"/>
    <n v="129"/>
    <n v="115"/>
    <s v="Differential Risk"/>
    <n v="5"/>
    <n v="2022"/>
    <n v="1"/>
    <n v="21"/>
    <d v="2022-01-21T00:00:00"/>
    <s v="Q1"/>
    <s v="Q1-2022"/>
    <s v="M"/>
    <n v="1"/>
    <x v="0"/>
    <n v="1"/>
    <x v="0"/>
    <n v="100"/>
    <s v="headache"/>
  </r>
  <r>
    <n v="1169"/>
    <n v="23.9"/>
    <s v="Healthy Weight"/>
    <n v="1.82"/>
    <n v="79.17"/>
    <n v="105"/>
    <n v="90"/>
    <s v="Differential Risk"/>
    <n v="1"/>
    <n v="2020"/>
    <n v="1"/>
    <n v="25"/>
    <d v="2020-01-25T00:00:00"/>
    <s v="Q1"/>
    <s v="Q1-2020"/>
    <s v="M"/>
    <n v="1"/>
    <x v="0"/>
    <n v="2"/>
    <x v="1"/>
    <n v="100"/>
    <s v="headache"/>
  </r>
  <r>
    <n v="1169"/>
    <n v="20.16"/>
    <s v="Healthy Weight"/>
    <n v="1.82"/>
    <n v="66.78"/>
    <n v="88"/>
    <n v="89"/>
    <s v="Differential Risk"/>
    <n v="2"/>
    <n v="2020"/>
    <n v="7"/>
    <n v="26"/>
    <d v="2020-07-26T00:00:00"/>
    <s v="Q3"/>
    <s v="Q3-2020"/>
    <s v="M"/>
    <n v="1"/>
    <x v="0"/>
    <n v="1"/>
    <x v="0"/>
    <n v="108"/>
    <s v="palpitations"/>
  </r>
  <r>
    <n v="1169"/>
    <n v="20.36"/>
    <s v="Healthy Weight"/>
    <n v="1.82"/>
    <n v="67.42"/>
    <n v="82"/>
    <n v="79"/>
    <s v="Low Risk"/>
    <n v="3"/>
    <n v="2021"/>
    <n v="1"/>
    <n v="24"/>
    <d v="2021-01-24T00:00:00"/>
    <s v="Q1"/>
    <s v="Q1-2021"/>
    <s v="M"/>
    <n v="1"/>
    <x v="0"/>
    <n v="1"/>
    <x v="0"/>
    <n v="100"/>
    <s v="headache"/>
  </r>
  <r>
    <n v="1169"/>
    <n v="18.43"/>
    <s v="Underweight"/>
    <n v="1.82"/>
    <n v="61.05"/>
    <n v="78"/>
    <n v="75"/>
    <s v="Low Risk"/>
    <n v="4"/>
    <n v="2021"/>
    <n v="7"/>
    <n v="26"/>
    <d v="2021-07-26T00:00:00"/>
    <s v="Q3"/>
    <s v="Q3-2021"/>
    <s v="M"/>
    <n v="0"/>
    <x v="1"/>
    <n v="0"/>
    <x v="2"/>
    <n v="104"/>
    <s v="itching"/>
  </r>
  <r>
    <n v="1169"/>
    <n v="18.45"/>
    <s v="Underweight"/>
    <n v="1.82"/>
    <n v="61.11"/>
    <n v="77"/>
    <n v="79"/>
    <s v="Low Risk"/>
    <n v="5"/>
    <n v="2022"/>
    <n v="1"/>
    <n v="24"/>
    <d v="2022-01-24T00:00:00"/>
    <s v="Q1"/>
    <s v="Q1-2022"/>
    <s v="M"/>
    <n v="0"/>
    <x v="1"/>
    <n v="0"/>
    <x v="2"/>
    <n v="101"/>
    <s v="nausea"/>
  </r>
  <r>
    <n v="1170"/>
    <n v="24.46"/>
    <s v="Healthy Weight"/>
    <n v="1.62"/>
    <n v="64.2"/>
    <n v="118"/>
    <n v="88"/>
    <s v="Differential Risk"/>
    <n v="1"/>
    <n v="2020"/>
    <n v="1"/>
    <n v="25"/>
    <d v="2020-01-25T00:00:00"/>
    <s v="Q1"/>
    <s v="Q1-2020"/>
    <s v="F"/>
    <n v="1"/>
    <x v="0"/>
    <n v="2"/>
    <x v="1"/>
    <n v="109"/>
    <s v="hallucinations"/>
  </r>
  <r>
    <n v="1170"/>
    <n v="27.26"/>
    <s v="Overweight"/>
    <n v="1.62"/>
    <n v="71.55"/>
    <n v="112"/>
    <n v="79"/>
    <s v="Low Risk"/>
    <n v="2"/>
    <n v="2020"/>
    <n v="7"/>
    <n v="26"/>
    <d v="2020-07-26T00:00:00"/>
    <s v="Q3"/>
    <s v="Q3-2020"/>
    <s v="F"/>
    <n v="1"/>
    <x v="0"/>
    <n v="2"/>
    <x v="1"/>
    <n v="100"/>
    <s v="headache"/>
  </r>
  <r>
    <n v="1170"/>
    <n v="27.69"/>
    <s v="Overweight"/>
    <n v="1.62"/>
    <n v="72.67"/>
    <n v="104"/>
    <n v="81"/>
    <s v="Differential Risk"/>
    <n v="3"/>
    <n v="2021"/>
    <n v="1"/>
    <n v="24"/>
    <d v="2021-01-24T00:00:00"/>
    <s v="Q1"/>
    <s v="Q1-2021"/>
    <s v="F"/>
    <n v="1"/>
    <x v="0"/>
    <n v="2"/>
    <x v="1"/>
    <n v="100"/>
    <s v="headache"/>
  </r>
  <r>
    <n v="1170"/>
    <n v="27.71"/>
    <s v="Overweight"/>
    <n v="1.62"/>
    <n v="72.709999999999994"/>
    <n v="109"/>
    <n v="78"/>
    <s v="Low Risk"/>
    <n v="4"/>
    <n v="2021"/>
    <n v="7"/>
    <n v="26"/>
    <d v="2021-07-26T00:00:00"/>
    <s v="Q3"/>
    <s v="Q3-2021"/>
    <s v="F"/>
    <n v="2"/>
    <x v="2"/>
    <n v="0"/>
    <x v="2"/>
    <n v="100"/>
    <s v="headache"/>
  </r>
  <r>
    <n v="1171"/>
    <n v="19.36"/>
    <s v="Healthy Weight"/>
    <n v="1.82"/>
    <n v="64.13"/>
    <n v="124"/>
    <n v="104"/>
    <s v="Differential Risk"/>
    <n v="1"/>
    <n v="2020"/>
    <n v="1"/>
    <n v="25"/>
    <d v="2020-01-25T00:00:00"/>
    <s v="Q1"/>
    <s v="Q1-2020"/>
    <s v="M"/>
    <n v="0"/>
    <x v="1"/>
    <n v="1"/>
    <x v="0"/>
    <n v="108"/>
    <s v="palpitations"/>
  </r>
  <r>
    <n v="1171"/>
    <n v="17.91"/>
    <s v="Underweight"/>
    <n v="1.82"/>
    <n v="59.31"/>
    <n v="118"/>
    <n v="100"/>
    <s v="Differential Risk"/>
    <n v="2"/>
    <n v="2020"/>
    <n v="7"/>
    <n v="26"/>
    <d v="2020-07-26T00:00:00"/>
    <s v="Q3"/>
    <s v="Q3-2020"/>
    <s v="M"/>
    <n v="2"/>
    <x v="2"/>
    <n v="2"/>
    <x v="1"/>
    <n v="100"/>
    <s v="headache"/>
  </r>
  <r>
    <n v="1171"/>
    <n v="17"/>
    <s v="Underweight"/>
    <n v="1.82"/>
    <n v="56.3"/>
    <n v="119"/>
    <n v="107"/>
    <s v="Differential Risk"/>
    <n v="3"/>
    <n v="2021"/>
    <n v="1"/>
    <n v="24"/>
    <d v="2021-01-24T00:00:00"/>
    <s v="Q1"/>
    <s v="Q1-2021"/>
    <s v="M"/>
    <n v="2"/>
    <x v="2"/>
    <n v="0"/>
    <x v="2"/>
    <n v="100"/>
    <s v="headache"/>
  </r>
  <r>
    <n v="1171"/>
    <n v="20.68"/>
    <s v="Healthy Weight"/>
    <n v="1.82"/>
    <n v="68.489999999999995"/>
    <n v="123"/>
    <n v="106"/>
    <s v="Differential Risk"/>
    <n v="4"/>
    <n v="2021"/>
    <n v="7"/>
    <n v="26"/>
    <d v="2021-07-26T00:00:00"/>
    <s v="Q3"/>
    <s v="Q3-2021"/>
    <s v="M"/>
    <n v="1"/>
    <x v="0"/>
    <n v="1"/>
    <x v="0"/>
    <n v="104"/>
    <s v="itching"/>
  </r>
  <r>
    <n v="1172"/>
    <n v="19.03"/>
    <s v="Healthy Weight"/>
    <n v="1.62"/>
    <n v="49.93"/>
    <n v="115"/>
    <n v="89"/>
    <s v="Differential Risk"/>
    <n v="1"/>
    <n v="2020"/>
    <n v="1"/>
    <n v="28"/>
    <d v="2020-01-28T00:00:00"/>
    <s v="Q1"/>
    <s v="Q1-2020"/>
    <s v="F"/>
    <n v="1"/>
    <x v="0"/>
    <n v="2"/>
    <x v="1"/>
    <n v="100"/>
    <s v="headache"/>
  </r>
  <r>
    <n v="1172"/>
    <n v="19.75"/>
    <s v="Healthy Weight"/>
    <n v="1.62"/>
    <n v="51.83"/>
    <n v="115"/>
    <n v="84"/>
    <s v="Differential Risk"/>
    <n v="2"/>
    <n v="2020"/>
    <n v="7"/>
    <n v="29"/>
    <d v="2020-07-29T00:00:00"/>
    <s v="Q3"/>
    <s v="Q3-2020"/>
    <s v="F"/>
    <n v="1"/>
    <x v="0"/>
    <n v="2"/>
    <x v="1"/>
    <n v="100"/>
    <s v="headache"/>
  </r>
  <r>
    <n v="1172"/>
    <n v="18.59"/>
    <s v="Healthy Weight"/>
    <n v="1.62"/>
    <n v="48.78"/>
    <n v="114"/>
    <n v="87"/>
    <s v="Differential Risk"/>
    <n v="3"/>
    <n v="2021"/>
    <n v="1"/>
    <n v="27"/>
    <d v="2021-01-27T00:00:00"/>
    <s v="Q1"/>
    <s v="Q1-2021"/>
    <s v="F"/>
    <n v="2"/>
    <x v="2"/>
    <n v="1"/>
    <x v="0"/>
    <n v="104"/>
    <s v="itching"/>
  </r>
  <r>
    <n v="1172"/>
    <n v="18.39"/>
    <s v="Underweight"/>
    <n v="1.62"/>
    <n v="48.27"/>
    <n v="116"/>
    <n v="92"/>
    <s v="Differential Risk"/>
    <n v="4"/>
    <n v="2021"/>
    <n v="7"/>
    <n v="29"/>
    <d v="2021-07-29T00:00:00"/>
    <s v="Q3"/>
    <s v="Q3-2021"/>
    <s v="F"/>
    <n v="0"/>
    <x v="1"/>
    <n v="0"/>
    <x v="2"/>
    <n v="107"/>
    <s v="skin rash"/>
  </r>
  <r>
    <n v="1173"/>
    <n v="21.21"/>
    <s v="Healthy Weight"/>
    <n v="1.62"/>
    <n v="55.65"/>
    <n v="94"/>
    <n v="100"/>
    <s v="Differential Risk"/>
    <n v="1"/>
    <n v="2020"/>
    <n v="1"/>
    <n v="31"/>
    <d v="2020-01-31T00:00:00"/>
    <s v="Q1"/>
    <s v="Q1-2020"/>
    <s v="F"/>
    <n v="2"/>
    <x v="2"/>
    <n v="0"/>
    <x v="2"/>
    <n v="100"/>
    <s v="headache"/>
  </r>
  <r>
    <n v="1173"/>
    <n v="20.95"/>
    <s v="Healthy Weight"/>
    <n v="1.62"/>
    <n v="54.98"/>
    <n v="82"/>
    <n v="109"/>
    <s v="Differential Risk"/>
    <n v="2"/>
    <n v="2020"/>
    <n v="8"/>
    <n v="1"/>
    <d v="2020-08-01T00:00:00"/>
    <s v="Q3"/>
    <s v="Q3-2020"/>
    <s v="F"/>
    <n v="1"/>
    <x v="0"/>
    <n v="2"/>
    <x v="1"/>
    <n v="100"/>
    <s v="headache"/>
  </r>
  <r>
    <n v="1173"/>
    <n v="21.02"/>
    <s v="Healthy Weight"/>
    <n v="1.62"/>
    <n v="55.17"/>
    <n v="77"/>
    <n v="114"/>
    <s v="Differential Risk"/>
    <n v="3"/>
    <n v="2021"/>
    <n v="1"/>
    <n v="30"/>
    <d v="2021-01-30T00:00:00"/>
    <s v="Q1"/>
    <s v="Q1-2021"/>
    <s v="F"/>
    <n v="0"/>
    <x v="1"/>
    <n v="1"/>
    <x v="0"/>
    <n v="106"/>
    <s v="dizziness"/>
  </r>
  <r>
    <n v="1173"/>
    <n v="23.69"/>
    <s v="Healthy Weight"/>
    <n v="1.62"/>
    <n v="62.17"/>
    <n v="80"/>
    <n v="114"/>
    <s v="Differential Risk"/>
    <n v="4"/>
    <n v="2021"/>
    <n v="8"/>
    <n v="1"/>
    <d v="2021-08-01T00:00:00"/>
    <s v="Q3"/>
    <s v="Q3-2021"/>
    <s v="F"/>
    <n v="0"/>
    <x v="1"/>
    <n v="1"/>
    <x v="0"/>
    <n v="108"/>
    <s v="palpitations"/>
  </r>
  <r>
    <n v="1174"/>
    <n v="28.27"/>
    <s v="Overweight"/>
    <n v="1.82"/>
    <n v="93.64"/>
    <n v="146"/>
    <n v="134"/>
    <s v="High Risk"/>
    <n v="1"/>
    <n v="2020"/>
    <n v="2"/>
    <n v="3"/>
    <d v="2020-02-03T00:00:00"/>
    <s v="Q1"/>
    <s v="Q1-2020"/>
    <s v="M"/>
    <n v="2"/>
    <x v="2"/>
    <n v="1"/>
    <x v="0"/>
    <n v="100"/>
    <s v="headache"/>
  </r>
  <r>
    <n v="1174"/>
    <n v="29.61"/>
    <s v="Overweight"/>
    <n v="1.82"/>
    <n v="98.08"/>
    <n v="151"/>
    <n v="129"/>
    <s v="High Risk"/>
    <n v="2"/>
    <n v="2020"/>
    <n v="8"/>
    <n v="4"/>
    <d v="2020-08-04T00:00:00"/>
    <s v="Q3"/>
    <s v="Q3-2020"/>
    <s v="M"/>
    <n v="3"/>
    <x v="3"/>
    <n v="0"/>
    <x v="2"/>
    <n v="100"/>
    <s v="headache"/>
  </r>
  <r>
    <n v="1174"/>
    <n v="31.72"/>
    <s v="Obesity"/>
    <n v="1.82"/>
    <n v="105.06"/>
    <n v="156"/>
    <n v="138"/>
    <s v="High Risk"/>
    <n v="3"/>
    <n v="2021"/>
    <n v="2"/>
    <n v="2"/>
    <d v="2021-02-02T00:00:00"/>
    <s v="Q1"/>
    <s v="Q1-2021"/>
    <s v="M"/>
    <n v="2"/>
    <x v="2"/>
    <n v="0"/>
    <x v="2"/>
    <n v="100"/>
    <s v="headache"/>
  </r>
  <r>
    <n v="1175"/>
    <n v="23.54"/>
    <s v="Healthy Weight"/>
    <n v="1.62"/>
    <n v="61.77"/>
    <n v="135"/>
    <n v="112"/>
    <s v="High Risk"/>
    <n v="1"/>
    <n v="2020"/>
    <n v="2"/>
    <n v="4"/>
    <d v="2020-02-04T00:00:00"/>
    <s v="Q1"/>
    <s v="Q1-2020"/>
    <s v="F"/>
    <n v="0"/>
    <x v="1"/>
    <n v="2"/>
    <x v="1"/>
    <n v="101"/>
    <s v="nausea"/>
  </r>
  <r>
    <n v="1175"/>
    <n v="22.58"/>
    <s v="Healthy Weight"/>
    <n v="1.62"/>
    <n v="59.26"/>
    <n v="121"/>
    <n v="110"/>
    <s v="Differential Risk"/>
    <n v="2"/>
    <n v="2020"/>
    <n v="8"/>
    <n v="5"/>
    <d v="2020-08-05T00:00:00"/>
    <s v="Q3"/>
    <s v="Q3-2020"/>
    <s v="F"/>
    <n v="0"/>
    <x v="1"/>
    <n v="2"/>
    <x v="1"/>
    <n v="100"/>
    <s v="headache"/>
  </r>
  <r>
    <n v="1175"/>
    <n v="21.86"/>
    <s v="Healthy Weight"/>
    <n v="1.62"/>
    <n v="57.36"/>
    <n v="120"/>
    <n v="127"/>
    <s v="Differential Risk"/>
    <n v="3"/>
    <n v="2021"/>
    <n v="2"/>
    <n v="3"/>
    <d v="2021-02-03T00:00:00"/>
    <s v="Q1"/>
    <s v="Q1-2021"/>
    <s v="F"/>
    <n v="3"/>
    <x v="3"/>
    <n v="2"/>
    <x v="1"/>
    <n v="100"/>
    <s v="headache"/>
  </r>
  <r>
    <n v="1175"/>
    <n v="24.85"/>
    <s v="Healthy Weight"/>
    <n v="1.62"/>
    <n v="65.209999999999994"/>
    <n v="117"/>
    <n v="124"/>
    <s v="Differential Risk"/>
    <n v="4"/>
    <n v="2021"/>
    <n v="8"/>
    <n v="5"/>
    <d v="2021-08-05T00:00:00"/>
    <s v="Q3"/>
    <s v="Q3-2021"/>
    <s v="F"/>
    <n v="0"/>
    <x v="1"/>
    <n v="1"/>
    <x v="0"/>
    <n v="101"/>
    <s v="nausea"/>
  </r>
  <r>
    <n v="1175"/>
    <n v="28.06"/>
    <s v="Overweight"/>
    <n v="1.62"/>
    <n v="73.63"/>
    <n v="120"/>
    <n v="121"/>
    <s v="Differential Risk"/>
    <n v="5"/>
    <n v="2022"/>
    <n v="2"/>
    <n v="3"/>
    <d v="2022-02-03T00:00:00"/>
    <s v="Q1"/>
    <s v="Q1-2022"/>
    <s v="F"/>
    <n v="2"/>
    <x v="2"/>
    <n v="0"/>
    <x v="2"/>
    <n v="103"/>
    <s v="vomiting"/>
  </r>
  <r>
    <n v="1175"/>
    <n v="27.2"/>
    <s v="Overweight"/>
    <n v="1.62"/>
    <n v="71.39"/>
    <n v="128"/>
    <n v="135"/>
    <s v="Differential Risk"/>
    <n v="6"/>
    <n v="2022"/>
    <n v="8"/>
    <n v="5"/>
    <d v="2022-08-05T00:00:00"/>
    <s v="Q3"/>
    <s v="Q3-2022"/>
    <s v="F"/>
    <n v="2"/>
    <x v="2"/>
    <n v="1"/>
    <x v="0"/>
    <n v="101"/>
    <s v="nausea"/>
  </r>
  <r>
    <n v="1176"/>
    <n v="17.03"/>
    <s v="Underweight"/>
    <n v="1.62"/>
    <n v="44.68"/>
    <n v="129"/>
    <n v="107"/>
    <s v="Differential Risk"/>
    <n v="1"/>
    <n v="2020"/>
    <n v="2"/>
    <n v="7"/>
    <d v="2020-02-07T00:00:00"/>
    <s v="Q1"/>
    <s v="Q1-2020"/>
    <s v="F"/>
    <n v="2"/>
    <x v="2"/>
    <n v="0"/>
    <x v="2"/>
    <n v="100"/>
    <s v="headache"/>
  </r>
  <r>
    <n v="1176"/>
    <n v="18.2"/>
    <s v="Underweight"/>
    <n v="1.62"/>
    <n v="47.77"/>
    <n v="126"/>
    <n v="90"/>
    <s v="Differential Risk"/>
    <n v="2"/>
    <n v="2020"/>
    <n v="8"/>
    <n v="8"/>
    <d v="2020-08-08T00:00:00"/>
    <s v="Q3"/>
    <s v="Q3-2020"/>
    <s v="F"/>
    <n v="2"/>
    <x v="2"/>
    <n v="1"/>
    <x v="0"/>
    <n v="100"/>
    <s v="headache"/>
  </r>
  <r>
    <n v="1176"/>
    <n v="17.079999999999998"/>
    <s v="Underweight"/>
    <n v="1.62"/>
    <n v="44.81"/>
    <n v="134"/>
    <n v="90"/>
    <s v="Differential Risk"/>
    <n v="3"/>
    <n v="2021"/>
    <n v="2"/>
    <n v="6"/>
    <d v="2021-02-06T00:00:00"/>
    <s v="Q1"/>
    <s v="Q1-2021"/>
    <s v="F"/>
    <n v="2"/>
    <x v="2"/>
    <n v="2"/>
    <x v="1"/>
    <n v="107"/>
    <s v="skin rash"/>
  </r>
  <r>
    <n v="1176"/>
    <n v="15.78"/>
    <s v="Underweight"/>
    <n v="1.62"/>
    <n v="41.41"/>
    <n v="132"/>
    <n v="96"/>
    <s v="Differential Risk"/>
    <n v="4"/>
    <n v="2021"/>
    <n v="8"/>
    <n v="8"/>
    <d v="2021-08-08T00:00:00"/>
    <s v="Q3"/>
    <s v="Q3-2021"/>
    <s v="F"/>
    <n v="0"/>
    <x v="1"/>
    <n v="0"/>
    <x v="2"/>
    <n v="103"/>
    <s v="vomiting"/>
  </r>
  <r>
    <n v="1177"/>
    <n v="21.56"/>
    <s v="Healthy Weight"/>
    <n v="1.62"/>
    <n v="56.59"/>
    <n v="116"/>
    <n v="95"/>
    <s v="Differential Risk"/>
    <n v="1"/>
    <n v="2020"/>
    <n v="2"/>
    <n v="8"/>
    <d v="2020-02-08T00:00:00"/>
    <s v="Q1"/>
    <s v="Q1-2020"/>
    <s v="F"/>
    <n v="2"/>
    <x v="2"/>
    <n v="1"/>
    <x v="0"/>
    <n v="100"/>
    <s v="headache"/>
  </r>
  <r>
    <n v="1177"/>
    <n v="22.27"/>
    <s v="Healthy Weight"/>
    <n v="1.62"/>
    <n v="58.45"/>
    <n v="107"/>
    <n v="97"/>
    <s v="Differential Risk"/>
    <n v="2"/>
    <n v="2020"/>
    <n v="8"/>
    <n v="9"/>
    <d v="2020-08-09T00:00:00"/>
    <s v="Q3"/>
    <s v="Q3-2020"/>
    <s v="F"/>
    <n v="2"/>
    <x v="2"/>
    <n v="0"/>
    <x v="2"/>
    <n v="101"/>
    <s v="nausea"/>
  </r>
  <r>
    <n v="1177"/>
    <n v="25.1"/>
    <s v="Overweight"/>
    <n v="1.62"/>
    <n v="65.86"/>
    <n v="107"/>
    <n v="98"/>
    <s v="Differential Risk"/>
    <n v="3"/>
    <n v="2021"/>
    <n v="2"/>
    <n v="7"/>
    <d v="2021-02-07T00:00:00"/>
    <s v="Q1"/>
    <s v="Q1-2021"/>
    <s v="F"/>
    <n v="1"/>
    <x v="0"/>
    <n v="1"/>
    <x v="0"/>
    <n v="108"/>
    <s v="palpitations"/>
  </r>
  <r>
    <n v="1177"/>
    <n v="26.34"/>
    <s v="Overweight"/>
    <n v="1.62"/>
    <n v="69.14"/>
    <n v="108"/>
    <n v="106"/>
    <s v="Differential Risk"/>
    <n v="4"/>
    <n v="2021"/>
    <n v="8"/>
    <n v="9"/>
    <d v="2021-08-09T00:00:00"/>
    <s v="Q3"/>
    <s v="Q3-2021"/>
    <s v="F"/>
    <n v="2"/>
    <x v="2"/>
    <n v="1"/>
    <x v="0"/>
    <n v="100"/>
    <s v="headache"/>
  </r>
  <r>
    <n v="1177"/>
    <n v="25.19"/>
    <s v="Overweight"/>
    <n v="1.62"/>
    <n v="66.11"/>
    <n v="108"/>
    <n v="101"/>
    <s v="Differential Risk"/>
    <n v="5"/>
    <n v="2022"/>
    <n v="2"/>
    <n v="7"/>
    <d v="2022-02-07T00:00:00"/>
    <s v="Q1"/>
    <s v="Q1-2022"/>
    <s v="F"/>
    <n v="2"/>
    <x v="2"/>
    <n v="0"/>
    <x v="2"/>
    <n v="107"/>
    <s v="skin rash"/>
  </r>
  <r>
    <n v="1178"/>
    <n v="24.52"/>
    <s v="Healthy Weight"/>
    <n v="1.82"/>
    <n v="81.22"/>
    <n v="127"/>
    <n v="98"/>
    <s v="Differential Risk"/>
    <n v="1"/>
    <n v="2020"/>
    <n v="2"/>
    <n v="10"/>
    <d v="2020-02-10T00:00:00"/>
    <s v="Q1"/>
    <s v="Q1-2020"/>
    <s v="M"/>
    <n v="1"/>
    <x v="0"/>
    <n v="0"/>
    <x v="2"/>
    <n v="106"/>
    <s v="dizziness"/>
  </r>
  <r>
    <n v="1178"/>
    <n v="26.39"/>
    <s v="Overweight"/>
    <n v="1.82"/>
    <n v="87.41"/>
    <n v="124"/>
    <n v="108"/>
    <s v="Differential Risk"/>
    <n v="2"/>
    <n v="2020"/>
    <n v="8"/>
    <n v="11"/>
    <d v="2020-08-11T00:00:00"/>
    <s v="Q3"/>
    <s v="Q3-2020"/>
    <s v="M"/>
    <n v="2"/>
    <x v="2"/>
    <n v="1"/>
    <x v="0"/>
    <n v="102"/>
    <s v="tinnitus"/>
  </r>
  <r>
    <n v="1178"/>
    <n v="27.49"/>
    <s v="Overweight"/>
    <n v="1.82"/>
    <n v="91.07"/>
    <n v="122"/>
    <n v="114"/>
    <s v="Differential Risk"/>
    <n v="3"/>
    <n v="2021"/>
    <n v="2"/>
    <n v="9"/>
    <d v="2021-02-09T00:00:00"/>
    <s v="Q1"/>
    <s v="Q1-2021"/>
    <s v="M"/>
    <n v="3"/>
    <x v="3"/>
    <n v="1"/>
    <x v="0"/>
    <n v="100"/>
    <s v="headache"/>
  </r>
  <r>
    <n v="1178"/>
    <n v="25.99"/>
    <s v="Overweight"/>
    <n v="1.82"/>
    <n v="86.1"/>
    <n v="119"/>
    <n v="125"/>
    <s v="Differential Risk"/>
    <n v="4"/>
    <n v="2021"/>
    <n v="8"/>
    <n v="11"/>
    <d v="2021-08-11T00:00:00"/>
    <s v="Q3"/>
    <s v="Q3-2021"/>
    <s v="M"/>
    <n v="0"/>
    <x v="1"/>
    <n v="2"/>
    <x v="1"/>
    <n v="100"/>
    <s v="headache"/>
  </r>
  <r>
    <n v="1179"/>
    <n v="24.8"/>
    <s v="Healthy Weight"/>
    <n v="1.62"/>
    <n v="65.069999999999993"/>
    <n v="137"/>
    <n v="93"/>
    <s v="High Risk"/>
    <n v="1"/>
    <n v="2020"/>
    <n v="2"/>
    <n v="13"/>
    <d v="2020-02-13T00:00:00"/>
    <s v="Q1"/>
    <s v="Q1-2020"/>
    <s v="F"/>
    <n v="0"/>
    <x v="1"/>
    <n v="2"/>
    <x v="1"/>
    <n v="101"/>
    <s v="nausea"/>
  </r>
  <r>
    <n v="1179"/>
    <n v="24.42"/>
    <s v="Healthy Weight"/>
    <n v="1.62"/>
    <n v="64.08"/>
    <n v="135"/>
    <n v="93"/>
    <s v="High Risk"/>
    <n v="2"/>
    <n v="2020"/>
    <n v="8"/>
    <n v="14"/>
    <d v="2020-08-14T00:00:00"/>
    <s v="Q3"/>
    <s v="Q3-2020"/>
    <s v="F"/>
    <n v="1"/>
    <x v="0"/>
    <n v="0"/>
    <x v="2"/>
    <n v="107"/>
    <s v="skin rash"/>
  </r>
  <r>
    <n v="1179"/>
    <n v="24.1"/>
    <s v="Healthy Weight"/>
    <n v="1.62"/>
    <n v="63.24"/>
    <n v="131"/>
    <n v="80"/>
    <s v="Medium Risk"/>
    <n v="3"/>
    <n v="2021"/>
    <n v="2"/>
    <n v="12"/>
    <d v="2021-02-12T00:00:00"/>
    <s v="Q1"/>
    <s v="Q1-2021"/>
    <s v="F"/>
    <n v="1"/>
    <x v="0"/>
    <n v="2"/>
    <x v="1"/>
    <n v="108"/>
    <s v="palpitations"/>
  </r>
  <r>
    <n v="1179"/>
    <n v="23.51"/>
    <s v="Healthy Weight"/>
    <n v="1.62"/>
    <n v="61.7"/>
    <n v="120"/>
    <n v="78"/>
    <s v="Low Risk"/>
    <n v="4"/>
    <n v="2021"/>
    <n v="8"/>
    <n v="14"/>
    <d v="2021-08-14T00:00:00"/>
    <s v="Q3"/>
    <s v="Q3-2021"/>
    <s v="F"/>
    <n v="0"/>
    <x v="1"/>
    <n v="1"/>
    <x v="0"/>
    <n v="100"/>
    <s v="headache"/>
  </r>
  <r>
    <n v="1179"/>
    <n v="24.22"/>
    <s v="Healthy Weight"/>
    <n v="1.62"/>
    <n v="63.57"/>
    <n v="122"/>
    <n v="73"/>
    <s v="Differential Risk"/>
    <n v="5"/>
    <n v="2022"/>
    <n v="2"/>
    <n v="12"/>
    <d v="2022-02-12T00:00:00"/>
    <s v="Q1"/>
    <s v="Q1-2022"/>
    <s v="F"/>
    <n v="1"/>
    <x v="0"/>
    <n v="1"/>
    <x v="0"/>
    <n v="100"/>
    <s v="headache"/>
  </r>
  <r>
    <n v="1180"/>
    <n v="20.38"/>
    <s v="Healthy Weight"/>
    <n v="1.62"/>
    <n v="53.48"/>
    <n v="136"/>
    <n v="98"/>
    <s v="High Risk"/>
    <n v="1"/>
    <n v="2020"/>
    <n v="2"/>
    <n v="13"/>
    <d v="2020-02-13T00:00:00"/>
    <s v="Q1"/>
    <s v="Q1-2020"/>
    <s v="F"/>
    <n v="2"/>
    <x v="2"/>
    <n v="1"/>
    <x v="0"/>
    <n v="100"/>
    <s v="headache"/>
  </r>
  <r>
    <n v="1180"/>
    <n v="22.81"/>
    <s v="Healthy Weight"/>
    <n v="1.62"/>
    <n v="59.85"/>
    <n v="142"/>
    <n v="101"/>
    <s v="High Risk"/>
    <n v="2"/>
    <n v="2020"/>
    <n v="8"/>
    <n v="14"/>
    <d v="2020-08-14T00:00:00"/>
    <s v="Q3"/>
    <s v="Q3-2020"/>
    <s v="F"/>
    <n v="3"/>
    <x v="3"/>
    <n v="1"/>
    <x v="0"/>
    <n v="100"/>
    <s v="headache"/>
  </r>
  <r>
    <n v="1180"/>
    <n v="21.9"/>
    <s v="Healthy Weight"/>
    <n v="1.62"/>
    <n v="57.49"/>
    <n v="137"/>
    <n v="102"/>
    <s v="High Risk"/>
    <n v="3"/>
    <n v="2021"/>
    <n v="2"/>
    <n v="12"/>
    <d v="2021-02-12T00:00:00"/>
    <s v="Q1"/>
    <s v="Q1-2021"/>
    <s v="F"/>
    <n v="1"/>
    <x v="0"/>
    <n v="2"/>
    <x v="1"/>
    <n v="102"/>
    <s v="tinnitus"/>
  </r>
  <r>
    <n v="1180"/>
    <n v="19.16"/>
    <s v="Healthy Weight"/>
    <n v="1.62"/>
    <n v="50.29"/>
    <n v="127"/>
    <n v="106"/>
    <s v="Differential Risk"/>
    <n v="4"/>
    <n v="2021"/>
    <n v="8"/>
    <n v="14"/>
    <d v="2021-08-14T00:00:00"/>
    <s v="Q3"/>
    <s v="Q3-2021"/>
    <s v="F"/>
    <n v="1"/>
    <x v="0"/>
    <n v="2"/>
    <x v="1"/>
    <n v="100"/>
    <s v="headache"/>
  </r>
  <r>
    <n v="1180"/>
    <n v="17.350000000000001"/>
    <s v="Underweight"/>
    <n v="1.62"/>
    <n v="45.52"/>
    <n v="127"/>
    <n v="106"/>
    <s v="Differential Risk"/>
    <n v="5"/>
    <n v="2022"/>
    <n v="2"/>
    <n v="12"/>
    <d v="2022-02-12T00:00:00"/>
    <s v="Q1"/>
    <s v="Q1-2022"/>
    <s v="F"/>
    <n v="0"/>
    <x v="1"/>
    <n v="1"/>
    <x v="0"/>
    <n v="100"/>
    <s v="headache"/>
  </r>
  <r>
    <n v="1181"/>
    <n v="27.08"/>
    <s v="Overweight"/>
    <n v="1.82"/>
    <n v="89.71"/>
    <n v="135"/>
    <n v="115"/>
    <s v="High Risk"/>
    <n v="1"/>
    <n v="2020"/>
    <n v="2"/>
    <n v="16"/>
    <d v="2020-02-16T00:00:00"/>
    <s v="Q1"/>
    <s v="Q1-2020"/>
    <s v="M"/>
    <n v="2"/>
    <x v="2"/>
    <n v="0"/>
    <x v="2"/>
    <n v="108"/>
    <s v="palpitations"/>
  </r>
  <r>
    <n v="1181"/>
    <n v="27.76"/>
    <s v="Overweight"/>
    <n v="1.82"/>
    <n v="91.94"/>
    <n v="140"/>
    <n v="138"/>
    <s v="High Risk"/>
    <n v="2"/>
    <n v="2020"/>
    <n v="8"/>
    <n v="17"/>
    <d v="2020-08-17T00:00:00"/>
    <s v="Q3"/>
    <s v="Q3-2020"/>
    <s v="M"/>
    <n v="2"/>
    <x v="2"/>
    <n v="0"/>
    <x v="2"/>
    <n v="100"/>
    <s v="headache"/>
  </r>
  <r>
    <n v="1181"/>
    <n v="29.64"/>
    <s v="Overweight"/>
    <n v="1.82"/>
    <n v="98.18"/>
    <n v="142"/>
    <n v="140"/>
    <s v="High Risk"/>
    <n v="3"/>
    <n v="2021"/>
    <n v="2"/>
    <n v="15"/>
    <d v="2021-02-15T00:00:00"/>
    <s v="Q1"/>
    <s v="Q1-2021"/>
    <s v="M"/>
    <n v="3"/>
    <x v="3"/>
    <n v="1"/>
    <x v="0"/>
    <n v="100"/>
    <s v="headache"/>
  </r>
  <r>
    <n v="1181"/>
    <n v="28.83"/>
    <s v="Overweight"/>
    <n v="1.82"/>
    <n v="95.5"/>
    <n v="142"/>
    <n v="137"/>
    <s v="High Risk"/>
    <n v="4"/>
    <n v="2021"/>
    <n v="8"/>
    <n v="17"/>
    <d v="2021-08-17T00:00:00"/>
    <s v="Q3"/>
    <s v="Q3-2021"/>
    <s v="M"/>
    <n v="2"/>
    <x v="2"/>
    <n v="1"/>
    <x v="0"/>
    <n v="101"/>
    <s v="nausea"/>
  </r>
  <r>
    <n v="1182"/>
    <n v="18.89"/>
    <s v="Healthy Weight"/>
    <n v="1.62"/>
    <n v="49.56"/>
    <n v="119"/>
    <n v="94"/>
    <s v="Differential Risk"/>
    <n v="1"/>
    <n v="2020"/>
    <n v="2"/>
    <n v="18"/>
    <d v="2020-02-18T00:00:00"/>
    <s v="Q1"/>
    <s v="Q1-2020"/>
    <s v="F"/>
    <n v="1"/>
    <x v="0"/>
    <n v="2"/>
    <x v="1"/>
    <n v="101"/>
    <s v="nausea"/>
  </r>
  <r>
    <n v="1182"/>
    <n v="18.329999999999998"/>
    <s v="Underweight"/>
    <n v="1.62"/>
    <n v="48.11"/>
    <n v="125"/>
    <n v="97"/>
    <s v="Differential Risk"/>
    <n v="2"/>
    <n v="2020"/>
    <n v="8"/>
    <n v="19"/>
    <d v="2020-08-19T00:00:00"/>
    <s v="Q3"/>
    <s v="Q3-2020"/>
    <s v="F"/>
    <n v="0"/>
    <x v="1"/>
    <n v="1"/>
    <x v="0"/>
    <n v="100"/>
    <s v="headache"/>
  </r>
  <r>
    <n v="1182"/>
    <n v="20.010000000000002"/>
    <s v="Healthy Weight"/>
    <n v="1.62"/>
    <n v="52.52"/>
    <n v="123"/>
    <n v="105"/>
    <s v="Differential Risk"/>
    <n v="3"/>
    <n v="2021"/>
    <n v="2"/>
    <n v="17"/>
    <d v="2021-02-17T00:00:00"/>
    <s v="Q1"/>
    <s v="Q1-2021"/>
    <s v="F"/>
    <n v="2"/>
    <x v="2"/>
    <n v="1"/>
    <x v="0"/>
    <n v="101"/>
    <s v="nausea"/>
  </r>
  <r>
    <n v="1182"/>
    <n v="17.87"/>
    <s v="Underweight"/>
    <n v="1.62"/>
    <n v="46.9"/>
    <n v="115"/>
    <n v="99"/>
    <s v="Differential Risk"/>
    <n v="4"/>
    <n v="2021"/>
    <n v="8"/>
    <n v="19"/>
    <d v="2021-08-19T00:00:00"/>
    <s v="Q3"/>
    <s v="Q3-2021"/>
    <s v="F"/>
    <n v="1"/>
    <x v="0"/>
    <n v="2"/>
    <x v="1"/>
    <n v="102"/>
    <s v="tinnitus"/>
  </r>
  <r>
    <n v="1182"/>
    <n v="18.079999999999998"/>
    <s v="Underweight"/>
    <n v="1.62"/>
    <n v="47.46"/>
    <n v="109"/>
    <n v="99"/>
    <s v="Differential Risk"/>
    <n v="5"/>
    <n v="2022"/>
    <n v="2"/>
    <n v="17"/>
    <d v="2022-02-17T00:00:00"/>
    <s v="Q1"/>
    <s v="Q1-2022"/>
    <s v="F"/>
    <n v="2"/>
    <x v="2"/>
    <n v="1"/>
    <x v="0"/>
    <n v="106"/>
    <s v="dizziness"/>
  </r>
  <r>
    <n v="1182"/>
    <n v="19.61"/>
    <s v="Healthy Weight"/>
    <n v="1.62"/>
    <n v="51.46"/>
    <n v="117"/>
    <n v="103"/>
    <s v="Differential Risk"/>
    <n v="6"/>
    <n v="2022"/>
    <n v="8"/>
    <n v="19"/>
    <d v="2022-08-19T00:00:00"/>
    <s v="Q3"/>
    <s v="Q3-2022"/>
    <s v="F"/>
    <n v="2"/>
    <x v="2"/>
    <n v="0"/>
    <x v="2"/>
    <n v="101"/>
    <s v="nausea"/>
  </r>
  <r>
    <n v="1183"/>
    <n v="20.5"/>
    <s v="Healthy Weight"/>
    <n v="1.62"/>
    <n v="53.81"/>
    <n v="120"/>
    <n v="86"/>
    <s v="Differential Risk"/>
    <n v="1"/>
    <n v="2020"/>
    <n v="2"/>
    <n v="20"/>
    <d v="2020-02-20T00:00:00"/>
    <s v="Q1"/>
    <s v="Q1-2020"/>
    <s v="F"/>
    <n v="0"/>
    <x v="1"/>
    <n v="2"/>
    <x v="1"/>
    <n v="100"/>
    <s v="headache"/>
  </r>
  <r>
    <n v="1183"/>
    <n v="21"/>
    <s v="Healthy Weight"/>
    <n v="1.62"/>
    <n v="55.12"/>
    <n v="114"/>
    <n v="73"/>
    <s v="Low Risk"/>
    <n v="2"/>
    <n v="2020"/>
    <n v="8"/>
    <n v="21"/>
    <d v="2020-08-21T00:00:00"/>
    <s v="Q3"/>
    <s v="Q3-2020"/>
    <s v="F"/>
    <n v="1"/>
    <x v="0"/>
    <n v="1"/>
    <x v="0"/>
    <n v="102"/>
    <s v="tinnitus"/>
  </r>
  <r>
    <n v="1183"/>
    <n v="19.73"/>
    <s v="Healthy Weight"/>
    <n v="1.62"/>
    <n v="51.79"/>
    <n v="114"/>
    <n v="81"/>
    <s v="Differential Risk"/>
    <n v="3"/>
    <n v="2021"/>
    <n v="2"/>
    <n v="19"/>
    <d v="2021-02-19T00:00:00"/>
    <s v="Q1"/>
    <s v="Q1-2021"/>
    <s v="F"/>
    <n v="1"/>
    <x v="0"/>
    <n v="2"/>
    <x v="1"/>
    <n v="108"/>
    <s v="palpitations"/>
  </r>
  <r>
    <n v="1183"/>
    <n v="22.11"/>
    <s v="Healthy Weight"/>
    <n v="1.62"/>
    <n v="58.03"/>
    <n v="118"/>
    <n v="78"/>
    <s v="Low Risk"/>
    <n v="4"/>
    <n v="2021"/>
    <n v="8"/>
    <n v="21"/>
    <d v="2021-08-21T00:00:00"/>
    <s v="Q3"/>
    <s v="Q3-2021"/>
    <s v="F"/>
    <n v="1"/>
    <x v="0"/>
    <n v="2"/>
    <x v="1"/>
    <n v="100"/>
    <s v="headache"/>
  </r>
  <r>
    <n v="1183"/>
    <n v="21.06"/>
    <s v="Healthy Weight"/>
    <n v="1.62"/>
    <n v="55.27"/>
    <n v="112"/>
    <n v="85"/>
    <s v="Differential Risk"/>
    <n v="5"/>
    <n v="2022"/>
    <n v="2"/>
    <n v="19"/>
    <d v="2022-02-19T00:00:00"/>
    <s v="Q1"/>
    <s v="Q1-2022"/>
    <s v="F"/>
    <n v="0"/>
    <x v="1"/>
    <n v="1"/>
    <x v="0"/>
    <n v="100"/>
    <s v="headache"/>
  </r>
  <r>
    <n v="1184"/>
    <n v="26.33"/>
    <s v="Overweight"/>
    <n v="1.82"/>
    <n v="87.23"/>
    <n v="115"/>
    <n v="69"/>
    <s v="Low Risk"/>
    <n v="1"/>
    <n v="2020"/>
    <n v="2"/>
    <n v="20"/>
    <d v="2020-02-20T00:00:00"/>
    <s v="Q1"/>
    <s v="Q1-2020"/>
    <s v="M"/>
    <n v="3"/>
    <x v="3"/>
    <n v="1"/>
    <x v="0"/>
    <n v="100"/>
    <s v="headache"/>
  </r>
  <r>
    <n v="1184"/>
    <n v="24.2"/>
    <s v="Healthy Weight"/>
    <n v="1.82"/>
    <n v="80.180000000000007"/>
    <n v="107"/>
    <n v="78"/>
    <s v="Low Risk"/>
    <n v="2"/>
    <n v="2020"/>
    <n v="8"/>
    <n v="21"/>
    <d v="2020-08-21T00:00:00"/>
    <s v="Q3"/>
    <s v="Q3-2020"/>
    <s v="M"/>
    <n v="2"/>
    <x v="2"/>
    <n v="2"/>
    <x v="1"/>
    <n v="100"/>
    <s v="headache"/>
  </r>
  <r>
    <n v="1184"/>
    <n v="22.11"/>
    <s v="Healthy Weight"/>
    <n v="1.82"/>
    <n v="73.239999999999995"/>
    <n v="113"/>
    <n v="69"/>
    <s v="Low Risk"/>
    <n v="3"/>
    <n v="2021"/>
    <n v="2"/>
    <n v="19"/>
    <d v="2021-02-19T00:00:00"/>
    <s v="Q1"/>
    <s v="Q1-2021"/>
    <s v="M"/>
    <n v="1"/>
    <x v="0"/>
    <n v="2"/>
    <x v="1"/>
    <n v="100"/>
    <s v="headache"/>
  </r>
  <r>
    <n v="1185"/>
    <n v="23.97"/>
    <s v="Healthy Weight"/>
    <n v="1.62"/>
    <n v="62.91"/>
    <n v="134"/>
    <n v="98"/>
    <s v="Differential Risk"/>
    <n v="1"/>
    <n v="2020"/>
    <n v="2"/>
    <n v="23"/>
    <d v="2020-02-23T00:00:00"/>
    <s v="Q1"/>
    <s v="Q1-2020"/>
    <s v="F"/>
    <n v="1"/>
    <x v="0"/>
    <n v="1"/>
    <x v="0"/>
    <n v="100"/>
    <s v="headache"/>
  </r>
  <r>
    <n v="1185"/>
    <n v="23.02"/>
    <s v="Healthy Weight"/>
    <n v="1.62"/>
    <n v="60.4"/>
    <n v="135"/>
    <n v="98"/>
    <s v="High Risk"/>
    <n v="2"/>
    <n v="2020"/>
    <n v="8"/>
    <n v="24"/>
    <d v="2020-08-24T00:00:00"/>
    <s v="Q3"/>
    <s v="Q3-2020"/>
    <s v="F"/>
    <n v="2"/>
    <x v="2"/>
    <n v="1"/>
    <x v="0"/>
    <n v="101"/>
    <s v="nausea"/>
  </r>
  <r>
    <n v="1185"/>
    <n v="19.21"/>
    <s v="Healthy Weight"/>
    <n v="1.62"/>
    <n v="50.42"/>
    <n v="124"/>
    <n v="99"/>
    <s v="Differential Risk"/>
    <n v="3"/>
    <n v="2021"/>
    <n v="2"/>
    <n v="22"/>
    <d v="2021-02-22T00:00:00"/>
    <s v="Q1"/>
    <s v="Q1-2021"/>
    <s v="F"/>
    <n v="1"/>
    <x v="0"/>
    <n v="1"/>
    <x v="0"/>
    <n v="107"/>
    <s v="skin rash"/>
  </r>
  <r>
    <n v="1186"/>
    <n v="20.54"/>
    <s v="Healthy Weight"/>
    <n v="1.82"/>
    <n v="68.03"/>
    <n v="135"/>
    <n v="99"/>
    <s v="High Risk"/>
    <n v="1"/>
    <n v="2020"/>
    <n v="2"/>
    <n v="27"/>
    <d v="2020-02-27T00:00:00"/>
    <s v="Q1"/>
    <s v="Q1-2020"/>
    <s v="M"/>
    <n v="2"/>
    <x v="2"/>
    <n v="1"/>
    <x v="0"/>
    <n v="108"/>
    <s v="palpitations"/>
  </r>
  <r>
    <n v="1186"/>
    <n v="22.33"/>
    <s v="Healthy Weight"/>
    <n v="1.82"/>
    <n v="73.97"/>
    <n v="134"/>
    <n v="99"/>
    <s v="Differential Risk"/>
    <n v="2"/>
    <n v="2020"/>
    <n v="8"/>
    <n v="28"/>
    <d v="2020-08-28T00:00:00"/>
    <s v="Q3"/>
    <s v="Q3-2020"/>
    <s v="M"/>
    <n v="1"/>
    <x v="0"/>
    <n v="2"/>
    <x v="1"/>
    <n v="103"/>
    <s v="vomiting"/>
  </r>
  <r>
    <n v="1186"/>
    <n v="21.54"/>
    <s v="Healthy Weight"/>
    <n v="1.82"/>
    <n v="71.36"/>
    <n v="134"/>
    <n v="105"/>
    <s v="Differential Risk"/>
    <n v="3"/>
    <n v="2021"/>
    <n v="2"/>
    <n v="26"/>
    <d v="2021-02-26T00:00:00"/>
    <s v="Q1"/>
    <s v="Q1-2021"/>
    <s v="M"/>
    <n v="2"/>
    <x v="2"/>
    <n v="2"/>
    <x v="1"/>
    <n v="100"/>
    <s v="headache"/>
  </r>
  <r>
    <n v="1187"/>
    <n v="26.52"/>
    <s v="Overweight"/>
    <n v="1.82"/>
    <n v="87.84"/>
    <n v="117"/>
    <n v="105"/>
    <s v="Differential Risk"/>
    <n v="1"/>
    <n v="2020"/>
    <n v="2"/>
    <n v="29"/>
    <d v="2020-02-29T00:00:00"/>
    <s v="Q1"/>
    <s v="Q1-2020"/>
    <s v="M"/>
    <n v="1"/>
    <x v="0"/>
    <n v="1"/>
    <x v="0"/>
    <n v="107"/>
    <s v="skin rash"/>
  </r>
  <r>
    <n v="1187"/>
    <n v="25.12"/>
    <s v="Overweight"/>
    <n v="1.82"/>
    <n v="83.22"/>
    <n v="111"/>
    <n v="111"/>
    <s v="Differential Risk"/>
    <n v="2"/>
    <n v="2020"/>
    <n v="8"/>
    <n v="30"/>
    <d v="2020-08-30T00:00:00"/>
    <s v="Q3"/>
    <s v="Q3-2020"/>
    <s v="M"/>
    <n v="0"/>
    <x v="1"/>
    <n v="1"/>
    <x v="0"/>
    <n v="107"/>
    <s v="skin rash"/>
  </r>
  <r>
    <n v="1187"/>
    <n v="26.07"/>
    <s v="Overweight"/>
    <n v="1.82"/>
    <n v="86.36"/>
    <n v="104"/>
    <n v="108"/>
    <s v="Differential Risk"/>
    <n v="3"/>
    <n v="2021"/>
    <n v="2"/>
    <n v="28"/>
    <d v="2021-02-28T00:00:00"/>
    <s v="Q1"/>
    <s v="Q1-2021"/>
    <s v="M"/>
    <n v="1"/>
    <x v="0"/>
    <n v="0"/>
    <x v="2"/>
    <n v="101"/>
    <s v="nausea"/>
  </r>
  <r>
    <n v="1187"/>
    <n v="28.59"/>
    <s v="Overweight"/>
    <n v="1.82"/>
    <n v="94.71"/>
    <n v="100"/>
    <n v="100"/>
    <s v="Differential Risk"/>
    <n v="4"/>
    <n v="2021"/>
    <n v="8"/>
    <n v="30"/>
    <d v="2021-08-30T00:00:00"/>
    <s v="Q3"/>
    <s v="Q3-2021"/>
    <s v="M"/>
    <n v="2"/>
    <x v="2"/>
    <n v="2"/>
    <x v="1"/>
    <n v="100"/>
    <s v="headache"/>
  </r>
  <r>
    <n v="1188"/>
    <n v="23.2"/>
    <s v="Healthy Weight"/>
    <n v="1.82"/>
    <n v="76.84"/>
    <n v="125"/>
    <n v="90"/>
    <s v="Differential Risk"/>
    <n v="1"/>
    <n v="2020"/>
    <n v="3"/>
    <n v="4"/>
    <d v="2020-03-04T00:00:00"/>
    <s v="Q1"/>
    <s v="Q1-2020"/>
    <s v="M"/>
    <n v="2"/>
    <x v="2"/>
    <n v="2"/>
    <x v="1"/>
    <n v="100"/>
    <s v="headache"/>
  </r>
  <r>
    <n v="1188"/>
    <n v="26.6"/>
    <s v="Overweight"/>
    <n v="1.82"/>
    <n v="88.11"/>
    <n v="132"/>
    <n v="78"/>
    <s v="Differential Risk"/>
    <n v="2"/>
    <n v="2020"/>
    <n v="9"/>
    <n v="3"/>
    <d v="2020-09-03T00:00:00"/>
    <s v="Q3"/>
    <s v="Q3-2020"/>
    <s v="M"/>
    <n v="3"/>
    <x v="3"/>
    <n v="2"/>
    <x v="1"/>
    <n v="100"/>
    <s v="headache"/>
  </r>
  <r>
    <n v="1188"/>
    <n v="26.84"/>
    <s v="Overweight"/>
    <n v="1.82"/>
    <n v="88.91"/>
    <n v="117"/>
    <n v="76"/>
    <s v="Low Risk"/>
    <n v="3"/>
    <n v="2021"/>
    <n v="3"/>
    <n v="4"/>
    <d v="2021-03-04T00:00:00"/>
    <s v="Q1"/>
    <s v="Q1-2021"/>
    <s v="M"/>
    <n v="2"/>
    <x v="2"/>
    <n v="0"/>
    <x v="2"/>
    <n v="109"/>
    <s v="hallucinations"/>
  </r>
  <r>
    <n v="1188"/>
    <n v="26.54"/>
    <s v="Overweight"/>
    <n v="1.82"/>
    <n v="87.9"/>
    <n v="117"/>
    <n v="71"/>
    <s v="Low Risk"/>
    <n v="4"/>
    <n v="2021"/>
    <n v="9"/>
    <n v="3"/>
    <d v="2021-09-03T00:00:00"/>
    <s v="Q3"/>
    <s v="Q3-2021"/>
    <s v="M"/>
    <n v="1"/>
    <x v="0"/>
    <n v="2"/>
    <x v="1"/>
    <n v="109"/>
    <s v="hallucinations"/>
  </r>
  <r>
    <n v="1188"/>
    <n v="28.93"/>
    <s v="Overweight"/>
    <n v="1.82"/>
    <n v="95.82"/>
    <n v="109"/>
    <n v="69"/>
    <s v="Low Risk"/>
    <n v="5"/>
    <n v="2022"/>
    <n v="3"/>
    <n v="4"/>
    <d v="2022-03-04T00:00:00"/>
    <s v="Q1"/>
    <s v="Q1-2022"/>
    <s v="M"/>
    <n v="1"/>
    <x v="0"/>
    <n v="0"/>
    <x v="2"/>
    <n v="109"/>
    <s v="hallucinations"/>
  </r>
  <r>
    <n v="1189"/>
    <n v="27.09"/>
    <s v="Overweight"/>
    <n v="1.82"/>
    <n v="89.72"/>
    <n v="139"/>
    <n v="113"/>
    <s v="High Risk"/>
    <n v="1"/>
    <n v="2020"/>
    <n v="3"/>
    <n v="6"/>
    <d v="2020-03-06T00:00:00"/>
    <s v="Q1"/>
    <s v="Q1-2020"/>
    <s v="M"/>
    <n v="1"/>
    <x v="0"/>
    <n v="0"/>
    <x v="2"/>
    <n v="101"/>
    <s v="nausea"/>
  </r>
  <r>
    <n v="1189"/>
    <n v="26.84"/>
    <s v="Overweight"/>
    <n v="1.82"/>
    <n v="88.89"/>
    <n v="137"/>
    <n v="113"/>
    <s v="High Risk"/>
    <n v="2"/>
    <n v="2020"/>
    <n v="9"/>
    <n v="5"/>
    <d v="2020-09-05T00:00:00"/>
    <s v="Q3"/>
    <s v="Q3-2020"/>
    <s v="M"/>
    <n v="2"/>
    <x v="2"/>
    <n v="0"/>
    <x v="2"/>
    <n v="106"/>
    <s v="dizziness"/>
  </r>
  <r>
    <n v="1189"/>
    <n v="27.5"/>
    <s v="Overweight"/>
    <n v="1.82"/>
    <n v="91.08"/>
    <n v="135"/>
    <n v="121"/>
    <s v="High Risk"/>
    <n v="3"/>
    <n v="2021"/>
    <n v="3"/>
    <n v="6"/>
    <d v="2021-03-06T00:00:00"/>
    <s v="Q1"/>
    <s v="Q1-2021"/>
    <s v="M"/>
    <n v="2"/>
    <x v="2"/>
    <n v="2"/>
    <x v="1"/>
    <n v="100"/>
    <s v="headache"/>
  </r>
  <r>
    <n v="1189"/>
    <n v="27.71"/>
    <s v="Overweight"/>
    <n v="1.82"/>
    <n v="91.77"/>
    <n v="139"/>
    <n v="118"/>
    <s v="High Risk"/>
    <n v="4"/>
    <n v="2021"/>
    <n v="9"/>
    <n v="5"/>
    <d v="2021-09-05T00:00:00"/>
    <s v="Q3"/>
    <s v="Q3-2021"/>
    <s v="M"/>
    <n v="1"/>
    <x v="0"/>
    <n v="1"/>
    <x v="0"/>
    <n v="108"/>
    <s v="palpitations"/>
  </r>
  <r>
    <n v="1189"/>
    <n v="32.89"/>
    <s v="Obesity"/>
    <n v="1.82"/>
    <n v="108.93"/>
    <n v="150"/>
    <n v="123"/>
    <s v="High Risk"/>
    <n v="5"/>
    <n v="2022"/>
    <n v="3"/>
    <n v="6"/>
    <d v="2022-03-06T00:00:00"/>
    <s v="Q1"/>
    <s v="Q1-2022"/>
    <s v="M"/>
    <n v="2"/>
    <x v="2"/>
    <n v="0"/>
    <x v="2"/>
    <n v="107"/>
    <s v="skin rash"/>
  </r>
  <r>
    <n v="1190"/>
    <n v="27.62"/>
    <s v="Overweight"/>
    <n v="1.82"/>
    <n v="91.5"/>
    <n v="145"/>
    <n v="93"/>
    <s v="High Risk"/>
    <n v="1"/>
    <n v="2020"/>
    <n v="3"/>
    <n v="10"/>
    <d v="2020-03-10T00:00:00"/>
    <s v="Q1"/>
    <s v="Q1-2020"/>
    <s v="M"/>
    <n v="2"/>
    <x v="2"/>
    <n v="1"/>
    <x v="0"/>
    <n v="100"/>
    <s v="headache"/>
  </r>
  <r>
    <n v="1190"/>
    <n v="25.62"/>
    <s v="Overweight"/>
    <n v="1.82"/>
    <n v="84.85"/>
    <n v="145"/>
    <n v="90"/>
    <s v="High Risk"/>
    <n v="2"/>
    <n v="2020"/>
    <n v="9"/>
    <n v="9"/>
    <d v="2020-09-09T00:00:00"/>
    <s v="Q3"/>
    <s v="Q3-2020"/>
    <s v="M"/>
    <n v="3"/>
    <x v="3"/>
    <n v="1"/>
    <x v="0"/>
    <n v="100"/>
    <s v="headache"/>
  </r>
  <r>
    <n v="1190"/>
    <n v="24.4"/>
    <s v="Healthy Weight"/>
    <n v="1.82"/>
    <n v="80.81"/>
    <n v="146"/>
    <n v="85"/>
    <s v="High Risk"/>
    <n v="3"/>
    <n v="2021"/>
    <n v="3"/>
    <n v="10"/>
    <d v="2021-03-10T00:00:00"/>
    <s v="Q1"/>
    <s v="Q1-2021"/>
    <s v="M"/>
    <n v="1"/>
    <x v="0"/>
    <n v="1"/>
    <x v="0"/>
    <n v="100"/>
    <s v="headache"/>
  </r>
  <r>
    <n v="1190"/>
    <n v="21.14"/>
    <s v="Healthy Weight"/>
    <n v="1.82"/>
    <n v="70.03"/>
    <n v="135"/>
    <n v="75"/>
    <s v="Differential Risk"/>
    <n v="4"/>
    <n v="2021"/>
    <n v="9"/>
    <n v="9"/>
    <d v="2021-09-09T00:00:00"/>
    <s v="Q3"/>
    <s v="Q3-2021"/>
    <s v="M"/>
    <n v="1"/>
    <x v="0"/>
    <n v="1"/>
    <x v="0"/>
    <n v="100"/>
    <s v="headache"/>
  </r>
  <r>
    <n v="1191"/>
    <n v="20.309999999999999"/>
    <s v="Healthy Weight"/>
    <n v="1.62"/>
    <n v="53.29"/>
    <n v="113"/>
    <n v="92"/>
    <s v="Differential Risk"/>
    <n v="1"/>
    <n v="2020"/>
    <n v="3"/>
    <n v="13"/>
    <d v="2020-03-13T00:00:00"/>
    <s v="Q1"/>
    <s v="Q1-2020"/>
    <s v="F"/>
    <n v="0"/>
    <x v="1"/>
    <n v="1"/>
    <x v="0"/>
    <n v="104"/>
    <s v="itching"/>
  </r>
  <r>
    <n v="1191"/>
    <n v="17.059999999999999"/>
    <s v="Underweight"/>
    <n v="1.62"/>
    <n v="44.77"/>
    <n v="116"/>
    <n v="83"/>
    <s v="Differential Risk"/>
    <n v="2"/>
    <n v="2020"/>
    <n v="9"/>
    <n v="12"/>
    <d v="2020-09-12T00:00:00"/>
    <s v="Q3"/>
    <s v="Q3-2020"/>
    <s v="F"/>
    <n v="2"/>
    <x v="2"/>
    <n v="2"/>
    <x v="1"/>
    <n v="100"/>
    <s v="headache"/>
  </r>
  <r>
    <n v="1191"/>
    <n v="17.38"/>
    <s v="Underweight"/>
    <n v="1.62"/>
    <n v="45.6"/>
    <n v="114"/>
    <n v="86"/>
    <s v="Differential Risk"/>
    <n v="3"/>
    <n v="2021"/>
    <n v="3"/>
    <n v="13"/>
    <d v="2021-03-13T00:00:00"/>
    <s v="Q1"/>
    <s v="Q1-2021"/>
    <s v="F"/>
    <n v="2"/>
    <x v="2"/>
    <n v="0"/>
    <x v="2"/>
    <n v="100"/>
    <s v="headache"/>
  </r>
  <r>
    <n v="1191"/>
    <n v="16.989999999999998"/>
    <s v="Underweight"/>
    <n v="1.62"/>
    <n v="44.6"/>
    <n v="116"/>
    <n v="81"/>
    <s v="Differential Risk"/>
    <n v="4"/>
    <n v="2021"/>
    <n v="9"/>
    <n v="12"/>
    <d v="2021-09-12T00:00:00"/>
    <s v="Q3"/>
    <s v="Q3-2021"/>
    <s v="F"/>
    <n v="2"/>
    <x v="2"/>
    <n v="1"/>
    <x v="0"/>
    <n v="107"/>
    <s v="skin rash"/>
  </r>
  <r>
    <n v="1192"/>
    <n v="23.46"/>
    <s v="Healthy Weight"/>
    <n v="1.82"/>
    <n v="77.72"/>
    <n v="118"/>
    <n v="92"/>
    <s v="Differential Risk"/>
    <n v="1"/>
    <n v="2020"/>
    <n v="3"/>
    <n v="16"/>
    <d v="2020-03-16T00:00:00"/>
    <s v="Q1"/>
    <s v="Q1-2020"/>
    <s v="M"/>
    <n v="1"/>
    <x v="0"/>
    <n v="1"/>
    <x v="0"/>
    <n v="101"/>
    <s v="nausea"/>
  </r>
  <r>
    <n v="1192"/>
    <n v="24.17"/>
    <s v="Healthy Weight"/>
    <n v="1.82"/>
    <n v="80.05"/>
    <n v="121"/>
    <n v="88"/>
    <s v="Differential Risk"/>
    <n v="2"/>
    <n v="2020"/>
    <n v="9"/>
    <n v="15"/>
    <d v="2020-09-15T00:00:00"/>
    <s v="Q3"/>
    <s v="Q3-2020"/>
    <s v="M"/>
    <n v="2"/>
    <x v="2"/>
    <n v="1"/>
    <x v="0"/>
    <n v="100"/>
    <s v="headache"/>
  </r>
  <r>
    <n v="1192"/>
    <n v="23.24"/>
    <s v="Healthy Weight"/>
    <n v="1.82"/>
    <n v="76.959999999999994"/>
    <n v="124"/>
    <n v="86"/>
    <s v="Differential Risk"/>
    <n v="3"/>
    <n v="2021"/>
    <n v="3"/>
    <n v="16"/>
    <d v="2021-03-16T00:00:00"/>
    <s v="Q1"/>
    <s v="Q1-2021"/>
    <s v="M"/>
    <n v="1"/>
    <x v="0"/>
    <n v="1"/>
    <x v="0"/>
    <n v="100"/>
    <s v="headache"/>
  </r>
  <r>
    <n v="1193"/>
    <n v="25.5"/>
    <s v="Overweight"/>
    <n v="1.62"/>
    <n v="66.92"/>
    <n v="107"/>
    <n v="58"/>
    <s v="Low Risk"/>
    <n v="1"/>
    <n v="2020"/>
    <n v="3"/>
    <n v="20"/>
    <d v="2020-03-20T00:00:00"/>
    <s v="Q1"/>
    <s v="Q1-2020"/>
    <s v="F"/>
    <n v="3"/>
    <x v="3"/>
    <n v="2"/>
    <x v="1"/>
    <n v="109"/>
    <s v="hallucinations"/>
  </r>
  <r>
    <n v="1193"/>
    <n v="25.92"/>
    <s v="Overweight"/>
    <n v="1.62"/>
    <n v="68.040000000000006"/>
    <n v="114"/>
    <n v="65"/>
    <s v="Low Risk"/>
    <n v="2"/>
    <n v="2020"/>
    <n v="9"/>
    <n v="19"/>
    <d v="2020-09-19T00:00:00"/>
    <s v="Q3"/>
    <s v="Q3-2020"/>
    <s v="F"/>
    <n v="1"/>
    <x v="0"/>
    <n v="0"/>
    <x v="2"/>
    <n v="109"/>
    <s v="hallucinations"/>
  </r>
  <r>
    <n v="1193"/>
    <n v="22.49"/>
    <s v="Healthy Weight"/>
    <n v="1.62"/>
    <n v="59.02"/>
    <n v="108"/>
    <n v="71"/>
    <s v="Low Risk"/>
    <n v="3"/>
    <n v="2021"/>
    <n v="3"/>
    <n v="20"/>
    <d v="2021-03-20T00:00:00"/>
    <s v="Q1"/>
    <s v="Q1-2021"/>
    <s v="F"/>
    <n v="0"/>
    <x v="1"/>
    <n v="2"/>
    <x v="1"/>
    <n v="100"/>
    <s v="headache"/>
  </r>
  <r>
    <n v="1193"/>
    <n v="25.66"/>
    <s v="Overweight"/>
    <n v="1.62"/>
    <n v="67.34"/>
    <n v="117"/>
    <n v="73"/>
    <s v="Low Risk"/>
    <n v="4"/>
    <n v="2021"/>
    <n v="9"/>
    <n v="19"/>
    <d v="2021-09-19T00:00:00"/>
    <s v="Q3"/>
    <s v="Q3-2021"/>
    <s v="F"/>
    <n v="3"/>
    <x v="3"/>
    <n v="0"/>
    <x v="2"/>
    <n v="101"/>
    <s v="nausea"/>
  </r>
  <r>
    <n v="1193"/>
    <n v="23.37"/>
    <s v="Healthy Weight"/>
    <n v="1.62"/>
    <n v="61.34"/>
    <n v="119"/>
    <n v="74"/>
    <s v="Low Risk"/>
    <n v="5"/>
    <n v="2022"/>
    <n v="3"/>
    <n v="20"/>
    <d v="2022-03-20T00:00:00"/>
    <s v="Q1"/>
    <s v="Q1-2022"/>
    <s v="F"/>
    <n v="1"/>
    <x v="0"/>
    <n v="1"/>
    <x v="0"/>
    <n v="100"/>
    <s v="headache"/>
  </r>
  <r>
    <n v="1194"/>
    <n v="31.4"/>
    <s v="Obesity"/>
    <n v="1.82"/>
    <n v="104.01"/>
    <n v="138"/>
    <n v="123"/>
    <s v="High Risk"/>
    <n v="1"/>
    <n v="2020"/>
    <n v="3"/>
    <n v="21"/>
    <d v="2020-03-21T00:00:00"/>
    <s v="Q1"/>
    <s v="Q1-2020"/>
    <s v="M"/>
    <n v="1"/>
    <x v="0"/>
    <n v="2"/>
    <x v="1"/>
    <n v="107"/>
    <s v="skin rash"/>
  </r>
  <r>
    <n v="1194"/>
    <n v="31.07"/>
    <s v="Obesity"/>
    <n v="1.82"/>
    <n v="102.93"/>
    <n v="129"/>
    <n v="121"/>
    <s v="Differential Risk"/>
    <n v="2"/>
    <n v="2020"/>
    <n v="9"/>
    <n v="20"/>
    <d v="2020-09-20T00:00:00"/>
    <s v="Q3"/>
    <s v="Q3-2020"/>
    <s v="M"/>
    <n v="0"/>
    <x v="1"/>
    <n v="0"/>
    <x v="2"/>
    <n v="106"/>
    <s v="dizziness"/>
  </r>
  <r>
    <n v="1194"/>
    <n v="28.75"/>
    <s v="Overweight"/>
    <n v="1.82"/>
    <n v="95.23"/>
    <n v="117"/>
    <n v="129"/>
    <s v="Differential Risk"/>
    <n v="3"/>
    <n v="2021"/>
    <n v="3"/>
    <n v="21"/>
    <d v="2021-03-21T00:00:00"/>
    <s v="Q1"/>
    <s v="Q1-2021"/>
    <s v="M"/>
    <n v="1"/>
    <x v="0"/>
    <n v="0"/>
    <x v="2"/>
    <n v="100"/>
    <s v="headache"/>
  </r>
  <r>
    <n v="1194"/>
    <n v="28.62"/>
    <s v="Overweight"/>
    <n v="1.82"/>
    <n v="94.8"/>
    <n v="120"/>
    <n v="130"/>
    <s v="Differential Risk"/>
    <n v="4"/>
    <n v="2021"/>
    <n v="9"/>
    <n v="20"/>
    <d v="2021-09-20T00:00:00"/>
    <s v="Q3"/>
    <s v="Q3-2021"/>
    <s v="M"/>
    <n v="3"/>
    <x v="3"/>
    <n v="0"/>
    <x v="2"/>
    <n v="100"/>
    <s v="headache"/>
  </r>
  <r>
    <n v="1194"/>
    <n v="29.59"/>
    <s v="Overweight"/>
    <n v="1.82"/>
    <n v="98.03"/>
    <n v="119"/>
    <n v="133"/>
    <s v="Differential Risk"/>
    <n v="5"/>
    <n v="2022"/>
    <n v="3"/>
    <n v="21"/>
    <d v="2022-03-21T00:00:00"/>
    <s v="Q1"/>
    <s v="Q1-2022"/>
    <s v="M"/>
    <n v="1"/>
    <x v="0"/>
    <n v="0"/>
    <x v="2"/>
    <n v="103"/>
    <s v="vomiting"/>
  </r>
  <r>
    <n v="1195"/>
    <n v="22.46"/>
    <s v="Healthy Weight"/>
    <n v="1.82"/>
    <n v="74.400000000000006"/>
    <n v="136"/>
    <n v="130"/>
    <s v="High Risk"/>
    <n v="1"/>
    <n v="2020"/>
    <n v="3"/>
    <n v="21"/>
    <d v="2020-03-21T00:00:00"/>
    <s v="Q1"/>
    <s v="Q1-2020"/>
    <s v="M"/>
    <n v="1"/>
    <x v="0"/>
    <n v="2"/>
    <x v="1"/>
    <n v="100"/>
    <s v="headache"/>
  </r>
  <r>
    <n v="1195"/>
    <n v="24.96"/>
    <s v="Healthy Weight"/>
    <n v="1.82"/>
    <n v="82.69"/>
    <n v="135"/>
    <n v="125"/>
    <s v="High Risk"/>
    <n v="2"/>
    <n v="2020"/>
    <n v="9"/>
    <n v="20"/>
    <d v="2020-09-20T00:00:00"/>
    <s v="Q3"/>
    <s v="Q3-2020"/>
    <s v="M"/>
    <n v="2"/>
    <x v="2"/>
    <n v="1"/>
    <x v="0"/>
    <n v="100"/>
    <s v="headache"/>
  </r>
  <r>
    <n v="1195"/>
    <n v="25.83"/>
    <s v="Overweight"/>
    <n v="1.82"/>
    <n v="85.55"/>
    <n v="138"/>
    <n v="127"/>
    <s v="High Risk"/>
    <n v="3"/>
    <n v="2021"/>
    <n v="3"/>
    <n v="21"/>
    <d v="2021-03-21T00:00:00"/>
    <s v="Q1"/>
    <s v="Q1-2021"/>
    <s v="M"/>
    <n v="3"/>
    <x v="3"/>
    <n v="1"/>
    <x v="0"/>
    <n v="108"/>
    <s v="palpitations"/>
  </r>
  <r>
    <n v="1196"/>
    <n v="28.04"/>
    <s v="Overweight"/>
    <n v="1.82"/>
    <n v="92.88"/>
    <n v="115"/>
    <n v="92"/>
    <s v="Differential Risk"/>
    <n v="1"/>
    <n v="2020"/>
    <n v="3"/>
    <n v="25"/>
    <d v="2020-03-25T00:00:00"/>
    <s v="Q1"/>
    <s v="Q1-2020"/>
    <s v="M"/>
    <n v="1"/>
    <x v="0"/>
    <n v="2"/>
    <x v="1"/>
    <n v="108"/>
    <s v="palpitations"/>
  </r>
  <r>
    <n v="1196"/>
    <n v="33.340000000000003"/>
    <s v="Obesity"/>
    <n v="1.82"/>
    <n v="110.45"/>
    <n v="116"/>
    <n v="93"/>
    <s v="Differential Risk"/>
    <n v="2"/>
    <n v="2020"/>
    <n v="9"/>
    <n v="24"/>
    <d v="2020-09-24T00:00:00"/>
    <s v="Q3"/>
    <s v="Q3-2020"/>
    <s v="M"/>
    <n v="2"/>
    <x v="2"/>
    <n v="0"/>
    <x v="2"/>
    <n v="100"/>
    <s v="headache"/>
  </r>
  <r>
    <n v="1196"/>
    <n v="32.71"/>
    <s v="Obesity"/>
    <n v="1.82"/>
    <n v="108.34"/>
    <n v="110"/>
    <n v="85"/>
    <s v="Differential Risk"/>
    <n v="3"/>
    <n v="2021"/>
    <n v="3"/>
    <n v="25"/>
    <d v="2021-03-25T00:00:00"/>
    <s v="Q1"/>
    <s v="Q1-2021"/>
    <s v="M"/>
    <n v="2"/>
    <x v="2"/>
    <n v="1"/>
    <x v="0"/>
    <n v="100"/>
    <s v="headache"/>
  </r>
  <r>
    <n v="1196"/>
    <n v="34.11"/>
    <s v="Obesity"/>
    <n v="1.82"/>
    <n v="113"/>
    <n v="105"/>
    <n v="82"/>
    <s v="Differential Risk"/>
    <n v="4"/>
    <n v="2021"/>
    <n v="9"/>
    <n v="24"/>
    <d v="2021-09-24T00:00:00"/>
    <s v="Q3"/>
    <s v="Q3-2021"/>
    <s v="M"/>
    <n v="3"/>
    <x v="3"/>
    <n v="1"/>
    <x v="0"/>
    <n v="102"/>
    <s v="tinnitus"/>
  </r>
  <r>
    <n v="1196"/>
    <n v="36"/>
    <s v="Obesity"/>
    <n v="1.82"/>
    <n v="119.24"/>
    <n v="115"/>
    <n v="84"/>
    <s v="Differential Risk"/>
    <n v="5"/>
    <n v="2022"/>
    <n v="3"/>
    <n v="25"/>
    <d v="2022-03-25T00:00:00"/>
    <s v="Q1"/>
    <s v="Q1-2022"/>
    <s v="M"/>
    <n v="2"/>
    <x v="2"/>
    <n v="0"/>
    <x v="2"/>
    <n v="107"/>
    <s v="skin rash"/>
  </r>
  <r>
    <n v="1197"/>
    <n v="25.72"/>
    <s v="Overweight"/>
    <n v="1.82"/>
    <n v="85.19"/>
    <n v="128"/>
    <n v="117"/>
    <s v="Differential Risk"/>
    <n v="1"/>
    <n v="2020"/>
    <n v="3"/>
    <n v="27"/>
    <d v="2020-03-27T00:00:00"/>
    <s v="Q1"/>
    <s v="Q1-2020"/>
    <s v="M"/>
    <n v="3"/>
    <x v="3"/>
    <n v="1"/>
    <x v="0"/>
    <n v="105"/>
    <s v="abdominal pain"/>
  </r>
  <r>
    <n v="1197"/>
    <n v="26.9"/>
    <s v="Overweight"/>
    <n v="1.82"/>
    <n v="89.1"/>
    <n v="136"/>
    <n v="125"/>
    <s v="High Risk"/>
    <n v="2"/>
    <n v="2020"/>
    <n v="9"/>
    <n v="26"/>
    <d v="2020-09-26T00:00:00"/>
    <s v="Q3"/>
    <s v="Q3-2020"/>
    <s v="M"/>
    <n v="2"/>
    <x v="2"/>
    <n v="1"/>
    <x v="0"/>
    <n v="100"/>
    <s v="headache"/>
  </r>
  <r>
    <n v="1197"/>
    <n v="28.94"/>
    <s v="Overweight"/>
    <n v="1.82"/>
    <n v="95.87"/>
    <n v="136"/>
    <n v="127"/>
    <s v="High Risk"/>
    <n v="3"/>
    <n v="2021"/>
    <n v="3"/>
    <n v="27"/>
    <d v="2021-03-27T00:00:00"/>
    <s v="Q1"/>
    <s v="Q1-2021"/>
    <s v="M"/>
    <n v="3"/>
    <x v="3"/>
    <n v="0"/>
    <x v="2"/>
    <n v="100"/>
    <s v="headache"/>
  </r>
  <r>
    <n v="1197"/>
    <n v="33.229999999999997"/>
    <s v="Obesity"/>
    <n v="1.82"/>
    <n v="110.07"/>
    <n v="135"/>
    <n v="131"/>
    <s v="High Risk"/>
    <n v="4"/>
    <n v="2021"/>
    <n v="9"/>
    <n v="26"/>
    <d v="2021-09-26T00:00:00"/>
    <s v="Q3"/>
    <s v="Q3-2021"/>
    <s v="M"/>
    <n v="2"/>
    <x v="2"/>
    <n v="2"/>
    <x v="1"/>
    <n v="104"/>
    <s v="itching"/>
  </r>
  <r>
    <n v="1198"/>
    <n v="26.23"/>
    <s v="Overweight"/>
    <n v="1.62"/>
    <n v="68.84"/>
    <n v="118"/>
    <n v="108"/>
    <s v="Differential Risk"/>
    <n v="1"/>
    <n v="2020"/>
    <n v="3"/>
    <n v="29"/>
    <d v="2020-03-29T00:00:00"/>
    <s v="Q1"/>
    <s v="Q1-2020"/>
    <s v="F"/>
    <n v="1"/>
    <x v="0"/>
    <n v="2"/>
    <x v="1"/>
    <n v="105"/>
    <s v="abdominal pain"/>
  </r>
  <r>
    <n v="1198"/>
    <n v="25.06"/>
    <s v="Overweight"/>
    <n v="1.62"/>
    <n v="65.760000000000005"/>
    <n v="113"/>
    <n v="108"/>
    <s v="Differential Risk"/>
    <n v="2"/>
    <n v="2020"/>
    <n v="9"/>
    <n v="28"/>
    <d v="2020-09-28T00:00:00"/>
    <s v="Q3"/>
    <s v="Q3-2020"/>
    <s v="F"/>
    <n v="2"/>
    <x v="2"/>
    <n v="0"/>
    <x v="2"/>
    <n v="107"/>
    <s v="skin rash"/>
  </r>
  <r>
    <n v="1198"/>
    <n v="24.13"/>
    <s v="Healthy Weight"/>
    <n v="1.62"/>
    <n v="63.31"/>
    <n v="111"/>
    <n v="103"/>
    <s v="Differential Risk"/>
    <n v="3"/>
    <n v="2021"/>
    <n v="3"/>
    <n v="29"/>
    <d v="2021-03-29T00:00:00"/>
    <s v="Q1"/>
    <s v="Q1-2021"/>
    <s v="F"/>
    <n v="2"/>
    <x v="2"/>
    <n v="2"/>
    <x v="1"/>
    <n v="100"/>
    <s v="headache"/>
  </r>
  <r>
    <n v="1199"/>
    <n v="24.23"/>
    <s v="Healthy Weight"/>
    <n v="1.82"/>
    <n v="80.260000000000005"/>
    <n v="120"/>
    <n v="113"/>
    <s v="Differential Risk"/>
    <n v="1"/>
    <n v="2020"/>
    <n v="3"/>
    <n v="29"/>
    <d v="2020-03-29T00:00:00"/>
    <s v="Q1"/>
    <s v="Q1-2020"/>
    <s v="M"/>
    <n v="0"/>
    <x v="1"/>
    <n v="1"/>
    <x v="0"/>
    <n v="100"/>
    <s v="headache"/>
  </r>
  <r>
    <n v="1199"/>
    <n v="26.15"/>
    <s v="Overweight"/>
    <n v="1.82"/>
    <n v="86.64"/>
    <n v="122"/>
    <n v="110"/>
    <s v="Differential Risk"/>
    <n v="2"/>
    <n v="2020"/>
    <n v="9"/>
    <n v="28"/>
    <d v="2020-09-28T00:00:00"/>
    <s v="Q3"/>
    <s v="Q3-2020"/>
    <s v="M"/>
    <n v="0"/>
    <x v="1"/>
    <n v="1"/>
    <x v="0"/>
    <n v="100"/>
    <s v="headache"/>
  </r>
  <r>
    <n v="1199"/>
    <n v="23.43"/>
    <s v="Healthy Weight"/>
    <n v="1.82"/>
    <n v="77.62"/>
    <n v="129"/>
    <n v="110"/>
    <s v="Differential Risk"/>
    <n v="3"/>
    <n v="2021"/>
    <n v="3"/>
    <n v="29"/>
    <d v="2021-03-29T00:00:00"/>
    <s v="Q1"/>
    <s v="Q1-2021"/>
    <s v="M"/>
    <n v="2"/>
    <x v="2"/>
    <n v="0"/>
    <x v="2"/>
    <n v="102"/>
    <s v="tinnitus"/>
  </r>
  <r>
    <n v="1199"/>
    <n v="26.19"/>
    <s v="Overweight"/>
    <n v="1.82"/>
    <n v="86.74"/>
    <n v="126"/>
    <n v="126"/>
    <s v="Differential Risk"/>
    <n v="4"/>
    <n v="2021"/>
    <n v="9"/>
    <n v="28"/>
    <d v="2021-09-28T00:00:00"/>
    <s v="Q3"/>
    <s v="Q3-2021"/>
    <s v="M"/>
    <n v="2"/>
    <x v="2"/>
    <n v="0"/>
    <x v="2"/>
    <n v="107"/>
    <s v="skin rash"/>
  </r>
  <r>
    <n v="1200"/>
    <n v="27.9"/>
    <s v="Overweight"/>
    <n v="1.82"/>
    <n v="92.42"/>
    <n v="122"/>
    <n v="105"/>
    <s v="Differential Risk"/>
    <n v="1"/>
    <n v="2020"/>
    <n v="4"/>
    <n v="2"/>
    <d v="2020-04-02T00:00:00"/>
    <s v="Q2"/>
    <s v="Q2-2020"/>
    <s v="M"/>
    <n v="1"/>
    <x v="0"/>
    <n v="1"/>
    <x v="0"/>
    <n v="100"/>
    <s v="headache"/>
  </r>
  <r>
    <n v="1200"/>
    <n v="31.59"/>
    <s v="Obesity"/>
    <n v="1.82"/>
    <n v="104.65"/>
    <n v="122"/>
    <n v="96"/>
    <s v="Differential Risk"/>
    <n v="2"/>
    <n v="2020"/>
    <n v="10"/>
    <n v="2"/>
    <d v="2020-10-02T00:00:00"/>
    <s v="Q4"/>
    <s v="Q4-2020"/>
    <s v="M"/>
    <n v="2"/>
    <x v="2"/>
    <n v="0"/>
    <x v="2"/>
    <n v="101"/>
    <s v="nausea"/>
  </r>
  <r>
    <n v="1200"/>
    <n v="33.46"/>
    <s v="Obesity"/>
    <n v="1.82"/>
    <n v="110.84"/>
    <n v="122"/>
    <n v="98"/>
    <s v="Differential Risk"/>
    <n v="3"/>
    <n v="2021"/>
    <n v="4"/>
    <n v="2"/>
    <d v="2021-04-02T00:00:00"/>
    <s v="Q2"/>
    <s v="Q2-2021"/>
    <s v="M"/>
    <n v="3"/>
    <x v="3"/>
    <n v="0"/>
    <x v="2"/>
    <n v="100"/>
    <s v="headache"/>
  </r>
  <r>
    <n v="1200"/>
    <n v="34.17"/>
    <s v="Obesity"/>
    <n v="1.82"/>
    <n v="113.17"/>
    <n v="127"/>
    <n v="87"/>
    <s v="Differential Risk"/>
    <n v="4"/>
    <n v="2021"/>
    <n v="10"/>
    <n v="2"/>
    <d v="2021-10-02T00:00:00"/>
    <s v="Q4"/>
    <s v="Q4-2021"/>
    <s v="M"/>
    <n v="0"/>
    <x v="1"/>
    <n v="0"/>
    <x v="2"/>
    <n v="100"/>
    <s v="headache"/>
  </r>
  <r>
    <n v="1201"/>
    <n v="28"/>
    <s v="Overweight"/>
    <n v="1.82"/>
    <n v="92.74"/>
    <n v="140"/>
    <n v="121"/>
    <s v="High Risk"/>
    <n v="1"/>
    <n v="2020"/>
    <n v="4"/>
    <n v="2"/>
    <d v="2020-04-02T00:00:00"/>
    <s v="Q2"/>
    <s v="Q2-2020"/>
    <s v="M"/>
    <n v="1"/>
    <x v="0"/>
    <n v="0"/>
    <x v="2"/>
    <n v="100"/>
    <s v="headache"/>
  </r>
  <r>
    <n v="1201"/>
    <n v="27.02"/>
    <s v="Overweight"/>
    <n v="1.82"/>
    <n v="89.5"/>
    <n v="140"/>
    <n v="115"/>
    <s v="High Risk"/>
    <n v="2"/>
    <n v="2020"/>
    <n v="10"/>
    <n v="2"/>
    <d v="2020-10-02T00:00:00"/>
    <s v="Q4"/>
    <s v="Q4-2020"/>
    <s v="M"/>
    <n v="1"/>
    <x v="0"/>
    <n v="1"/>
    <x v="0"/>
    <n v="100"/>
    <s v="headache"/>
  </r>
  <r>
    <n v="1201"/>
    <n v="29.2"/>
    <s v="Overweight"/>
    <n v="1.82"/>
    <n v="96.72"/>
    <n v="139"/>
    <n v="116"/>
    <s v="High Risk"/>
    <n v="3"/>
    <n v="2021"/>
    <n v="4"/>
    <n v="2"/>
    <d v="2021-04-02T00:00:00"/>
    <s v="Q2"/>
    <s v="Q2-2021"/>
    <s v="M"/>
    <n v="0"/>
    <x v="1"/>
    <n v="2"/>
    <x v="1"/>
    <n v="100"/>
    <s v="headache"/>
  </r>
  <r>
    <n v="1201"/>
    <n v="27.55"/>
    <s v="Overweight"/>
    <n v="1.82"/>
    <n v="91.25"/>
    <n v="132"/>
    <n v="109"/>
    <s v="Differential Risk"/>
    <n v="4"/>
    <n v="2021"/>
    <n v="10"/>
    <n v="2"/>
    <d v="2021-10-02T00:00:00"/>
    <s v="Q4"/>
    <s v="Q4-2021"/>
    <s v="M"/>
    <n v="1"/>
    <x v="0"/>
    <n v="0"/>
    <x v="2"/>
    <n v="100"/>
    <s v="headache"/>
  </r>
  <r>
    <n v="1202"/>
    <n v="20.57"/>
    <s v="Healthy Weight"/>
    <n v="1.62"/>
    <n v="53.99"/>
    <n v="125"/>
    <n v="114"/>
    <s v="Differential Risk"/>
    <n v="1"/>
    <n v="2020"/>
    <n v="4"/>
    <n v="3"/>
    <d v="2020-04-03T00:00:00"/>
    <s v="Q2"/>
    <s v="Q2-2020"/>
    <s v="F"/>
    <n v="0"/>
    <x v="1"/>
    <n v="1"/>
    <x v="0"/>
    <n v="100"/>
    <s v="headache"/>
  </r>
  <r>
    <n v="1202"/>
    <n v="20.36"/>
    <s v="Healthy Weight"/>
    <n v="1.62"/>
    <n v="53.44"/>
    <n v="130"/>
    <n v="113"/>
    <s v="Differential Risk"/>
    <n v="2"/>
    <n v="2020"/>
    <n v="10"/>
    <n v="3"/>
    <d v="2020-10-03T00:00:00"/>
    <s v="Q4"/>
    <s v="Q4-2020"/>
    <s v="F"/>
    <n v="3"/>
    <x v="3"/>
    <n v="1"/>
    <x v="0"/>
    <n v="100"/>
    <s v="headache"/>
  </r>
  <r>
    <n v="1202"/>
    <n v="15.4"/>
    <s v="Underweight"/>
    <n v="1.62"/>
    <n v="40.42"/>
    <n v="128"/>
    <n v="115"/>
    <s v="Differential Risk"/>
    <n v="3"/>
    <n v="2021"/>
    <n v="4"/>
    <n v="3"/>
    <d v="2021-04-03T00:00:00"/>
    <s v="Q2"/>
    <s v="Q2-2021"/>
    <s v="F"/>
    <n v="2"/>
    <x v="2"/>
    <n v="2"/>
    <x v="1"/>
    <n v="105"/>
    <s v="abdominal pain"/>
  </r>
  <r>
    <n v="1202"/>
    <n v="15.57"/>
    <s v="Underweight"/>
    <n v="1.62"/>
    <n v="40.86"/>
    <n v="125"/>
    <n v="115"/>
    <s v="Differential Risk"/>
    <n v="4"/>
    <n v="2021"/>
    <n v="10"/>
    <n v="3"/>
    <d v="2021-10-03T00:00:00"/>
    <s v="Q4"/>
    <s v="Q4-2021"/>
    <s v="F"/>
    <n v="1"/>
    <x v="0"/>
    <n v="1"/>
    <x v="0"/>
    <n v="100"/>
    <s v="headache"/>
  </r>
  <r>
    <n v="1202"/>
    <n v="14.14"/>
    <s v="Underweight"/>
    <n v="1.62"/>
    <n v="37.11"/>
    <n v="128"/>
    <n v="112"/>
    <s v="Differential Risk"/>
    <n v="5"/>
    <n v="2022"/>
    <n v="4"/>
    <n v="3"/>
    <d v="2022-04-03T00:00:00"/>
    <s v="Q2"/>
    <s v="Q2-2022"/>
    <s v="F"/>
    <n v="3"/>
    <x v="3"/>
    <n v="0"/>
    <x v="2"/>
    <n v="100"/>
    <s v="headache"/>
  </r>
  <r>
    <n v="1203"/>
    <n v="14.37"/>
    <s v="Underweight"/>
    <n v="1.62"/>
    <n v="37.71"/>
    <n v="130"/>
    <n v="91"/>
    <s v="Differential Risk"/>
    <n v="1"/>
    <n v="2020"/>
    <n v="4"/>
    <n v="4"/>
    <d v="2020-04-04T00:00:00"/>
    <s v="Q2"/>
    <s v="Q2-2020"/>
    <s v="F"/>
    <n v="1"/>
    <x v="0"/>
    <n v="0"/>
    <x v="2"/>
    <n v="100"/>
    <s v="headache"/>
  </r>
  <r>
    <n v="1203"/>
    <n v="13.82"/>
    <s v="Underweight"/>
    <n v="1.62"/>
    <n v="36.270000000000003"/>
    <n v="123"/>
    <n v="100"/>
    <s v="Differential Risk"/>
    <n v="2"/>
    <n v="2020"/>
    <n v="10"/>
    <n v="4"/>
    <d v="2020-10-04T00:00:00"/>
    <s v="Q4"/>
    <s v="Q4-2020"/>
    <s v="F"/>
    <n v="2"/>
    <x v="2"/>
    <n v="0"/>
    <x v="2"/>
    <n v="106"/>
    <s v="dizziness"/>
  </r>
  <r>
    <n v="1203"/>
    <n v="14.97"/>
    <s v="Underweight"/>
    <n v="1.62"/>
    <n v="39.29"/>
    <n v="122"/>
    <n v="97"/>
    <s v="Differential Risk"/>
    <n v="3"/>
    <n v="2021"/>
    <n v="4"/>
    <n v="4"/>
    <d v="2021-04-04T00:00:00"/>
    <s v="Q2"/>
    <s v="Q2-2021"/>
    <s v="F"/>
    <n v="2"/>
    <x v="2"/>
    <n v="0"/>
    <x v="2"/>
    <n v="105"/>
    <s v="abdominal pain"/>
  </r>
  <r>
    <n v="1203"/>
    <n v="14.96"/>
    <s v="Underweight"/>
    <n v="1.62"/>
    <n v="39.25"/>
    <n v="118"/>
    <n v="91"/>
    <s v="Differential Risk"/>
    <n v="4"/>
    <n v="2021"/>
    <n v="10"/>
    <n v="4"/>
    <d v="2021-10-04T00:00:00"/>
    <s v="Q4"/>
    <s v="Q4-2021"/>
    <s v="F"/>
    <n v="0"/>
    <x v="1"/>
    <n v="2"/>
    <x v="1"/>
    <n v="100"/>
    <s v="headache"/>
  </r>
  <r>
    <n v="1203"/>
    <n v="13.01"/>
    <s v="Underweight"/>
    <n v="1.62"/>
    <n v="34.130000000000003"/>
    <n v="125"/>
    <n v="98"/>
    <s v="Differential Risk"/>
    <n v="5"/>
    <n v="2022"/>
    <n v="4"/>
    <n v="4"/>
    <d v="2022-04-04T00:00:00"/>
    <s v="Q2"/>
    <s v="Q2-2022"/>
    <s v="F"/>
    <n v="0"/>
    <x v="1"/>
    <n v="1"/>
    <x v="0"/>
    <n v="100"/>
    <s v="headache"/>
  </r>
  <r>
    <n v="1204"/>
    <n v="20.96"/>
    <s v="Healthy Weight"/>
    <n v="1.62"/>
    <n v="55.01"/>
    <n v="124"/>
    <n v="105"/>
    <s v="Differential Risk"/>
    <n v="1"/>
    <n v="2020"/>
    <n v="4"/>
    <n v="4"/>
    <d v="2020-04-04T00:00:00"/>
    <s v="Q2"/>
    <s v="Q2-2020"/>
    <s v="F"/>
    <n v="1"/>
    <x v="0"/>
    <n v="1"/>
    <x v="0"/>
    <n v="100"/>
    <s v="headache"/>
  </r>
  <r>
    <n v="1204"/>
    <n v="24.28"/>
    <s v="Healthy Weight"/>
    <n v="1.62"/>
    <n v="63.73"/>
    <n v="137"/>
    <n v="105"/>
    <s v="High Risk"/>
    <n v="2"/>
    <n v="2020"/>
    <n v="10"/>
    <n v="4"/>
    <d v="2020-10-04T00:00:00"/>
    <s v="Q4"/>
    <s v="Q4-2020"/>
    <s v="F"/>
    <n v="0"/>
    <x v="1"/>
    <n v="1"/>
    <x v="0"/>
    <n v="106"/>
    <s v="dizziness"/>
  </r>
  <r>
    <n v="1204"/>
    <n v="24.56"/>
    <s v="Healthy Weight"/>
    <n v="1.62"/>
    <n v="64.44"/>
    <n v="128"/>
    <n v="104"/>
    <s v="Differential Risk"/>
    <n v="3"/>
    <n v="2021"/>
    <n v="4"/>
    <n v="4"/>
    <d v="2021-04-04T00:00:00"/>
    <s v="Q2"/>
    <s v="Q2-2021"/>
    <s v="F"/>
    <n v="1"/>
    <x v="0"/>
    <n v="2"/>
    <x v="1"/>
    <n v="101"/>
    <s v="nausea"/>
  </r>
  <r>
    <n v="1204"/>
    <n v="24.5"/>
    <s v="Healthy Weight"/>
    <n v="1.62"/>
    <n v="64.290000000000006"/>
    <n v="126"/>
    <n v="111"/>
    <s v="Differential Risk"/>
    <n v="4"/>
    <n v="2021"/>
    <n v="10"/>
    <n v="4"/>
    <d v="2021-10-04T00:00:00"/>
    <s v="Q4"/>
    <s v="Q4-2021"/>
    <s v="F"/>
    <n v="1"/>
    <x v="0"/>
    <n v="2"/>
    <x v="1"/>
    <n v="100"/>
    <s v="headache"/>
  </r>
  <r>
    <n v="1205"/>
    <n v="26.86"/>
    <s v="Overweight"/>
    <n v="1.82"/>
    <n v="88.97"/>
    <n v="129"/>
    <n v="97"/>
    <s v="Differential Risk"/>
    <n v="1"/>
    <n v="2020"/>
    <n v="4"/>
    <n v="8"/>
    <d v="2020-04-08T00:00:00"/>
    <s v="Q2"/>
    <s v="Q2-2020"/>
    <s v="M"/>
    <n v="2"/>
    <x v="2"/>
    <n v="0"/>
    <x v="2"/>
    <n v="107"/>
    <s v="skin rash"/>
  </r>
  <r>
    <n v="1205"/>
    <n v="28.44"/>
    <s v="Overweight"/>
    <n v="1.82"/>
    <n v="94.21"/>
    <n v="119"/>
    <n v="98"/>
    <s v="Differential Risk"/>
    <n v="2"/>
    <n v="2020"/>
    <n v="10"/>
    <n v="8"/>
    <d v="2020-10-08T00:00:00"/>
    <s v="Q4"/>
    <s v="Q4-2020"/>
    <s v="M"/>
    <n v="1"/>
    <x v="0"/>
    <n v="1"/>
    <x v="0"/>
    <n v="103"/>
    <s v="vomiting"/>
  </r>
  <r>
    <n v="1205"/>
    <n v="26.92"/>
    <s v="Overweight"/>
    <n v="1.82"/>
    <n v="89.16"/>
    <n v="120"/>
    <n v="102"/>
    <s v="Differential Risk"/>
    <n v="3"/>
    <n v="2021"/>
    <n v="4"/>
    <n v="8"/>
    <d v="2021-04-08T00:00:00"/>
    <s v="Q2"/>
    <s v="Q2-2021"/>
    <s v="M"/>
    <n v="3"/>
    <x v="3"/>
    <n v="1"/>
    <x v="0"/>
    <n v="100"/>
    <s v="headache"/>
  </r>
  <r>
    <n v="1205"/>
    <n v="28.67"/>
    <s v="Overweight"/>
    <n v="1.82"/>
    <n v="94.95"/>
    <n v="120"/>
    <n v="97"/>
    <s v="Differential Risk"/>
    <n v="4"/>
    <n v="2021"/>
    <n v="10"/>
    <n v="8"/>
    <d v="2021-10-08T00:00:00"/>
    <s v="Q4"/>
    <s v="Q4-2021"/>
    <s v="M"/>
    <n v="2"/>
    <x v="2"/>
    <n v="2"/>
    <x v="1"/>
    <n v="109"/>
    <s v="hallucinations"/>
  </r>
  <r>
    <n v="1206"/>
    <n v="24.98"/>
    <s v="Healthy Weight"/>
    <n v="1.62"/>
    <n v="65.56"/>
    <n v="127"/>
    <n v="127"/>
    <s v="Differential Risk"/>
    <n v="1"/>
    <n v="2020"/>
    <n v="4"/>
    <n v="11"/>
    <d v="2020-04-11T00:00:00"/>
    <s v="Q2"/>
    <s v="Q2-2020"/>
    <s v="F"/>
    <n v="3"/>
    <x v="3"/>
    <n v="0"/>
    <x v="2"/>
    <n v="100"/>
    <s v="headache"/>
  </r>
  <r>
    <n v="1206"/>
    <n v="23.7"/>
    <s v="Healthy Weight"/>
    <n v="1.62"/>
    <n v="62.21"/>
    <n v="121"/>
    <n v="131"/>
    <s v="Differential Risk"/>
    <n v="2"/>
    <n v="2020"/>
    <n v="10"/>
    <n v="11"/>
    <d v="2020-10-11T00:00:00"/>
    <s v="Q4"/>
    <s v="Q4-2020"/>
    <s v="F"/>
    <n v="2"/>
    <x v="2"/>
    <n v="2"/>
    <x v="1"/>
    <n v="100"/>
    <s v="headache"/>
  </r>
  <r>
    <n v="1206"/>
    <n v="22.65"/>
    <s v="Healthy Weight"/>
    <n v="1.62"/>
    <n v="59.45"/>
    <n v="128"/>
    <n v="132"/>
    <s v="Differential Risk"/>
    <n v="3"/>
    <n v="2021"/>
    <n v="4"/>
    <n v="11"/>
    <d v="2021-04-11T00:00:00"/>
    <s v="Q2"/>
    <s v="Q2-2021"/>
    <s v="F"/>
    <n v="1"/>
    <x v="0"/>
    <n v="1"/>
    <x v="0"/>
    <n v="104"/>
    <s v="itching"/>
  </r>
  <r>
    <n v="1207"/>
    <n v="27.96"/>
    <s v="Overweight"/>
    <n v="1.82"/>
    <n v="92.62"/>
    <n v="128"/>
    <n v="121"/>
    <s v="Differential Risk"/>
    <n v="1"/>
    <n v="2020"/>
    <n v="4"/>
    <n v="13"/>
    <d v="2020-04-13T00:00:00"/>
    <s v="Q2"/>
    <s v="Q2-2020"/>
    <s v="M"/>
    <n v="2"/>
    <x v="2"/>
    <n v="1"/>
    <x v="0"/>
    <n v="100"/>
    <s v="headache"/>
  </r>
  <r>
    <n v="1207"/>
    <n v="27.6"/>
    <s v="Overweight"/>
    <n v="1.82"/>
    <n v="91.43"/>
    <n v="128"/>
    <n v="122"/>
    <s v="Differential Risk"/>
    <n v="2"/>
    <n v="2020"/>
    <n v="10"/>
    <n v="13"/>
    <d v="2020-10-13T00:00:00"/>
    <s v="Q4"/>
    <s v="Q4-2020"/>
    <s v="M"/>
    <n v="2"/>
    <x v="2"/>
    <n v="0"/>
    <x v="2"/>
    <n v="100"/>
    <s v="headache"/>
  </r>
  <r>
    <n v="1207"/>
    <n v="27.81"/>
    <s v="Overweight"/>
    <n v="1.82"/>
    <n v="92.11"/>
    <n v="133"/>
    <n v="114"/>
    <s v="Differential Risk"/>
    <n v="3"/>
    <n v="2021"/>
    <n v="4"/>
    <n v="13"/>
    <d v="2021-04-13T00:00:00"/>
    <s v="Q2"/>
    <s v="Q2-2021"/>
    <s v="M"/>
    <n v="2"/>
    <x v="2"/>
    <n v="2"/>
    <x v="1"/>
    <n v="107"/>
    <s v="skin rash"/>
  </r>
  <r>
    <n v="1207"/>
    <n v="28.83"/>
    <s v="Overweight"/>
    <n v="1.82"/>
    <n v="95.48"/>
    <n v="135"/>
    <n v="112"/>
    <s v="High Risk"/>
    <n v="4"/>
    <n v="2021"/>
    <n v="10"/>
    <n v="13"/>
    <d v="2021-10-13T00:00:00"/>
    <s v="Q4"/>
    <s v="Q4-2021"/>
    <s v="M"/>
    <n v="3"/>
    <x v="3"/>
    <n v="0"/>
    <x v="2"/>
    <n v="102"/>
    <s v="tinnitus"/>
  </r>
  <r>
    <n v="1208"/>
    <n v="23.02"/>
    <s v="Healthy Weight"/>
    <n v="1.62"/>
    <n v="60.42"/>
    <n v="132"/>
    <n v="125"/>
    <s v="Differential Risk"/>
    <n v="1"/>
    <n v="2020"/>
    <n v="4"/>
    <n v="15"/>
    <d v="2020-04-15T00:00:00"/>
    <s v="Q2"/>
    <s v="Q2-2020"/>
    <s v="F"/>
    <n v="1"/>
    <x v="0"/>
    <n v="1"/>
    <x v="0"/>
    <n v="101"/>
    <s v="nausea"/>
  </r>
  <r>
    <n v="1208"/>
    <n v="25.61"/>
    <s v="Overweight"/>
    <n v="1.62"/>
    <n v="67.22"/>
    <n v="130"/>
    <n v="126"/>
    <s v="Differential Risk"/>
    <n v="2"/>
    <n v="2020"/>
    <n v="10"/>
    <n v="15"/>
    <d v="2020-10-15T00:00:00"/>
    <s v="Q4"/>
    <s v="Q4-2020"/>
    <s v="F"/>
    <n v="2"/>
    <x v="2"/>
    <n v="2"/>
    <x v="1"/>
    <n v="100"/>
    <s v="headache"/>
  </r>
  <r>
    <n v="1208"/>
    <n v="26.03"/>
    <s v="Overweight"/>
    <n v="1.62"/>
    <n v="68.319999999999993"/>
    <n v="138"/>
    <n v="126"/>
    <s v="High Risk"/>
    <n v="3"/>
    <n v="2021"/>
    <n v="4"/>
    <n v="15"/>
    <d v="2021-04-15T00:00:00"/>
    <s v="Q2"/>
    <s v="Q2-2021"/>
    <s v="F"/>
    <n v="3"/>
    <x v="3"/>
    <n v="0"/>
    <x v="2"/>
    <n v="103"/>
    <s v="vomiting"/>
  </r>
  <r>
    <n v="1208"/>
    <n v="29.07"/>
    <s v="Overweight"/>
    <n v="1.62"/>
    <n v="76.28"/>
    <n v="139"/>
    <n v="126"/>
    <s v="High Risk"/>
    <n v="4"/>
    <n v="2021"/>
    <n v="10"/>
    <n v="15"/>
    <d v="2021-10-15T00:00:00"/>
    <s v="Q4"/>
    <s v="Q4-2021"/>
    <s v="F"/>
    <n v="2"/>
    <x v="2"/>
    <n v="2"/>
    <x v="1"/>
    <n v="102"/>
    <s v="tinnitus"/>
  </r>
  <r>
    <n v="1208"/>
    <n v="26.17"/>
    <s v="Overweight"/>
    <n v="1.62"/>
    <n v="68.67"/>
    <n v="139"/>
    <n v="133"/>
    <s v="High Risk"/>
    <n v="5"/>
    <n v="2022"/>
    <n v="4"/>
    <n v="15"/>
    <d v="2022-04-15T00:00:00"/>
    <s v="Q2"/>
    <s v="Q2-2022"/>
    <s v="F"/>
    <n v="2"/>
    <x v="2"/>
    <n v="1"/>
    <x v="0"/>
    <n v="100"/>
    <s v="headache"/>
  </r>
  <r>
    <n v="1209"/>
    <n v="24.11"/>
    <s v="Healthy Weight"/>
    <n v="1.82"/>
    <n v="79.86"/>
    <n v="119"/>
    <n v="90"/>
    <s v="Differential Risk"/>
    <n v="1"/>
    <n v="2020"/>
    <n v="4"/>
    <n v="16"/>
    <d v="2020-04-16T00:00:00"/>
    <s v="Q2"/>
    <s v="Q2-2020"/>
    <s v="M"/>
    <n v="2"/>
    <x v="2"/>
    <n v="0"/>
    <x v="2"/>
    <n v="100"/>
    <s v="headache"/>
  </r>
  <r>
    <n v="1209"/>
    <n v="21.63"/>
    <s v="Healthy Weight"/>
    <n v="1.82"/>
    <n v="71.63"/>
    <n v="117"/>
    <n v="86"/>
    <s v="Differential Risk"/>
    <n v="2"/>
    <n v="2020"/>
    <n v="10"/>
    <n v="16"/>
    <d v="2020-10-16T00:00:00"/>
    <s v="Q4"/>
    <s v="Q4-2020"/>
    <s v="M"/>
    <n v="0"/>
    <x v="1"/>
    <n v="1"/>
    <x v="0"/>
    <n v="100"/>
    <s v="headache"/>
  </r>
  <r>
    <n v="1209"/>
    <n v="21.35"/>
    <s v="Healthy Weight"/>
    <n v="1.82"/>
    <n v="70.73"/>
    <n v="118"/>
    <n v="78"/>
    <s v="Low Risk"/>
    <n v="3"/>
    <n v="2021"/>
    <n v="4"/>
    <n v="16"/>
    <d v="2021-04-16T00:00:00"/>
    <s v="Q2"/>
    <s v="Q2-2021"/>
    <s v="M"/>
    <n v="0"/>
    <x v="1"/>
    <n v="0"/>
    <x v="2"/>
    <n v="100"/>
    <s v="headache"/>
  </r>
  <r>
    <n v="1209"/>
    <n v="23.04"/>
    <s v="Healthy Weight"/>
    <n v="1.82"/>
    <n v="76.3"/>
    <n v="117"/>
    <n v="78"/>
    <s v="Low Risk"/>
    <n v="4"/>
    <n v="2021"/>
    <n v="10"/>
    <n v="16"/>
    <d v="2021-10-16T00:00:00"/>
    <s v="Q4"/>
    <s v="Q4-2021"/>
    <s v="M"/>
    <n v="1"/>
    <x v="0"/>
    <n v="1"/>
    <x v="0"/>
    <n v="102"/>
    <s v="tinnitus"/>
  </r>
  <r>
    <n v="1209"/>
    <n v="22.48"/>
    <s v="Healthy Weight"/>
    <n v="1.82"/>
    <n v="74.45"/>
    <n v="123"/>
    <n v="80"/>
    <s v="Medium Risk"/>
    <n v="5"/>
    <n v="2022"/>
    <n v="4"/>
    <n v="16"/>
    <d v="2022-04-16T00:00:00"/>
    <s v="Q2"/>
    <s v="Q2-2022"/>
    <s v="M"/>
    <n v="2"/>
    <x v="2"/>
    <n v="2"/>
    <x v="1"/>
    <n v="101"/>
    <s v="nausea"/>
  </r>
  <r>
    <n v="1210"/>
    <n v="26.31"/>
    <s v="Overweight"/>
    <n v="1.82"/>
    <n v="87.14"/>
    <n v="129"/>
    <n v="112"/>
    <s v="Differential Risk"/>
    <n v="1"/>
    <n v="2020"/>
    <n v="4"/>
    <n v="18"/>
    <d v="2020-04-18T00:00:00"/>
    <s v="Q2"/>
    <s v="Q2-2020"/>
    <s v="M"/>
    <n v="2"/>
    <x v="2"/>
    <n v="2"/>
    <x v="1"/>
    <n v="101"/>
    <s v="nausea"/>
  </r>
  <r>
    <n v="1210"/>
    <n v="25.36"/>
    <s v="Overweight"/>
    <n v="1.82"/>
    <n v="84.02"/>
    <n v="129"/>
    <n v="117"/>
    <s v="Differential Risk"/>
    <n v="2"/>
    <n v="2020"/>
    <n v="10"/>
    <n v="18"/>
    <d v="2020-10-18T00:00:00"/>
    <s v="Q4"/>
    <s v="Q4-2020"/>
    <s v="M"/>
    <n v="2"/>
    <x v="2"/>
    <n v="2"/>
    <x v="1"/>
    <n v="100"/>
    <s v="headache"/>
  </r>
  <r>
    <n v="1210"/>
    <n v="25.78"/>
    <s v="Overweight"/>
    <n v="1.82"/>
    <n v="85.39"/>
    <n v="133"/>
    <n v="116"/>
    <s v="Differential Risk"/>
    <n v="3"/>
    <n v="2021"/>
    <n v="4"/>
    <n v="18"/>
    <d v="2021-04-18T00:00:00"/>
    <s v="Q2"/>
    <s v="Q2-2021"/>
    <s v="M"/>
    <n v="3"/>
    <x v="3"/>
    <n v="0"/>
    <x v="2"/>
    <n v="100"/>
    <s v="headache"/>
  </r>
  <r>
    <n v="1210"/>
    <n v="23.37"/>
    <s v="Healthy Weight"/>
    <n v="1.82"/>
    <n v="77.400000000000006"/>
    <n v="144"/>
    <n v="110"/>
    <s v="High Risk"/>
    <n v="4"/>
    <n v="2021"/>
    <n v="10"/>
    <n v="18"/>
    <d v="2021-10-18T00:00:00"/>
    <s v="Q4"/>
    <s v="Q4-2021"/>
    <s v="M"/>
    <n v="1"/>
    <x v="0"/>
    <n v="2"/>
    <x v="1"/>
    <n v="100"/>
    <s v="headache"/>
  </r>
  <r>
    <n v="1211"/>
    <n v="29.43"/>
    <s v="Overweight"/>
    <n v="1.82"/>
    <n v="97.49"/>
    <n v="127"/>
    <n v="96"/>
    <s v="Differential Risk"/>
    <n v="1"/>
    <n v="2020"/>
    <n v="4"/>
    <n v="18"/>
    <d v="2020-04-18T00:00:00"/>
    <s v="Q2"/>
    <s v="Q2-2020"/>
    <s v="M"/>
    <n v="2"/>
    <x v="2"/>
    <n v="0"/>
    <x v="2"/>
    <n v="100"/>
    <s v="headache"/>
  </r>
  <r>
    <n v="1211"/>
    <n v="31.44"/>
    <s v="Obesity"/>
    <n v="1.82"/>
    <n v="104.16"/>
    <n v="129"/>
    <n v="98"/>
    <s v="Differential Risk"/>
    <n v="2"/>
    <n v="2020"/>
    <n v="10"/>
    <n v="18"/>
    <d v="2020-10-18T00:00:00"/>
    <s v="Q4"/>
    <s v="Q4-2020"/>
    <s v="M"/>
    <n v="2"/>
    <x v="2"/>
    <n v="2"/>
    <x v="1"/>
    <n v="100"/>
    <s v="headache"/>
  </r>
  <r>
    <n v="1211"/>
    <n v="30.95"/>
    <s v="Obesity"/>
    <n v="1.82"/>
    <n v="102.53"/>
    <n v="126"/>
    <n v="92"/>
    <s v="Differential Risk"/>
    <n v="3"/>
    <n v="2021"/>
    <n v="4"/>
    <n v="18"/>
    <d v="2021-04-18T00:00:00"/>
    <s v="Q2"/>
    <s v="Q2-2021"/>
    <s v="M"/>
    <n v="2"/>
    <x v="2"/>
    <n v="0"/>
    <x v="2"/>
    <n v="100"/>
    <s v="headache"/>
  </r>
  <r>
    <n v="1211"/>
    <n v="27.6"/>
    <s v="Overweight"/>
    <n v="1.82"/>
    <n v="91.41"/>
    <n v="124"/>
    <n v="94"/>
    <s v="Differential Risk"/>
    <n v="4"/>
    <n v="2021"/>
    <n v="10"/>
    <n v="18"/>
    <d v="2021-10-18T00:00:00"/>
    <s v="Q4"/>
    <s v="Q4-2021"/>
    <s v="M"/>
    <n v="2"/>
    <x v="2"/>
    <n v="0"/>
    <x v="2"/>
    <n v="108"/>
    <s v="palpitations"/>
  </r>
  <r>
    <n v="1212"/>
    <n v="18.95"/>
    <s v="Healthy Weight"/>
    <n v="1.82"/>
    <n v="62.77"/>
    <n v="125"/>
    <n v="85"/>
    <s v="Differential Risk"/>
    <n v="1"/>
    <n v="2020"/>
    <n v="4"/>
    <n v="21"/>
    <d v="2020-04-21T00:00:00"/>
    <s v="Q2"/>
    <s v="Q2-2020"/>
    <s v="M"/>
    <n v="0"/>
    <x v="1"/>
    <n v="1"/>
    <x v="0"/>
    <n v="100"/>
    <s v="headache"/>
  </r>
  <r>
    <n v="1212"/>
    <n v="18.96"/>
    <s v="Healthy Weight"/>
    <n v="1.82"/>
    <n v="62.8"/>
    <n v="130"/>
    <n v="86"/>
    <s v="Differential Risk"/>
    <n v="2"/>
    <n v="2020"/>
    <n v="10"/>
    <n v="21"/>
    <d v="2020-10-21T00:00:00"/>
    <s v="Q4"/>
    <s v="Q4-2020"/>
    <s v="M"/>
    <n v="1"/>
    <x v="0"/>
    <n v="2"/>
    <x v="1"/>
    <n v="100"/>
    <s v="headache"/>
  </r>
  <r>
    <n v="1212"/>
    <n v="17.93"/>
    <s v="Underweight"/>
    <n v="1.82"/>
    <n v="59.4"/>
    <n v="131"/>
    <n v="85"/>
    <s v="Differential Risk"/>
    <n v="3"/>
    <n v="2021"/>
    <n v="4"/>
    <n v="21"/>
    <d v="2021-04-21T00:00:00"/>
    <s v="Q2"/>
    <s v="Q2-2021"/>
    <s v="M"/>
    <n v="1"/>
    <x v="0"/>
    <n v="2"/>
    <x v="1"/>
    <n v="104"/>
    <s v="itching"/>
  </r>
  <r>
    <n v="1212"/>
    <n v="21.28"/>
    <s v="Healthy Weight"/>
    <n v="1.82"/>
    <n v="70.48"/>
    <n v="128"/>
    <n v="88"/>
    <s v="Differential Risk"/>
    <n v="4"/>
    <n v="2021"/>
    <n v="10"/>
    <n v="21"/>
    <d v="2021-10-21T00:00:00"/>
    <s v="Q4"/>
    <s v="Q4-2021"/>
    <s v="M"/>
    <n v="1"/>
    <x v="0"/>
    <n v="0"/>
    <x v="2"/>
    <n v="100"/>
    <s v="headache"/>
  </r>
  <r>
    <n v="1213"/>
    <n v="24.84"/>
    <s v="Healthy Weight"/>
    <n v="1.62"/>
    <n v="65.2"/>
    <n v="121"/>
    <n v="100"/>
    <s v="Differential Risk"/>
    <n v="1"/>
    <n v="2020"/>
    <n v="4"/>
    <n v="21"/>
    <d v="2020-04-21T00:00:00"/>
    <s v="Q2"/>
    <s v="Q2-2020"/>
    <s v="F"/>
    <n v="0"/>
    <x v="1"/>
    <n v="1"/>
    <x v="0"/>
    <n v="102"/>
    <s v="tinnitus"/>
  </r>
  <r>
    <n v="1213"/>
    <n v="24.19"/>
    <s v="Healthy Weight"/>
    <n v="1.62"/>
    <n v="63.49"/>
    <n v="121"/>
    <n v="99"/>
    <s v="Differential Risk"/>
    <n v="2"/>
    <n v="2020"/>
    <n v="10"/>
    <n v="21"/>
    <d v="2020-10-21T00:00:00"/>
    <s v="Q4"/>
    <s v="Q4-2020"/>
    <s v="F"/>
    <n v="0"/>
    <x v="1"/>
    <n v="2"/>
    <x v="1"/>
    <n v="100"/>
    <s v="headache"/>
  </r>
  <r>
    <n v="1213"/>
    <n v="26.55"/>
    <s v="Overweight"/>
    <n v="1.62"/>
    <n v="69.67"/>
    <n v="124"/>
    <n v="99"/>
    <s v="Differential Risk"/>
    <n v="3"/>
    <n v="2021"/>
    <n v="4"/>
    <n v="21"/>
    <d v="2021-04-21T00:00:00"/>
    <s v="Q2"/>
    <s v="Q2-2021"/>
    <s v="F"/>
    <n v="2"/>
    <x v="2"/>
    <n v="0"/>
    <x v="2"/>
    <n v="103"/>
    <s v="vomiting"/>
  </r>
  <r>
    <n v="1214"/>
    <n v="28.58"/>
    <s v="Overweight"/>
    <n v="1.82"/>
    <n v="94.68"/>
    <n v="111"/>
    <n v="92"/>
    <s v="Differential Risk"/>
    <n v="1"/>
    <n v="2020"/>
    <n v="4"/>
    <n v="21"/>
    <d v="2020-04-21T00:00:00"/>
    <s v="Q2"/>
    <s v="Q2-2020"/>
    <s v="M"/>
    <n v="2"/>
    <x v="2"/>
    <n v="0"/>
    <x v="2"/>
    <n v="100"/>
    <s v="headache"/>
  </r>
  <r>
    <n v="1214"/>
    <n v="28.92"/>
    <s v="Overweight"/>
    <n v="1.82"/>
    <n v="95.8"/>
    <n v="113"/>
    <n v="86"/>
    <s v="Differential Risk"/>
    <n v="2"/>
    <n v="2020"/>
    <n v="10"/>
    <n v="21"/>
    <d v="2020-10-21T00:00:00"/>
    <s v="Q4"/>
    <s v="Q4-2020"/>
    <s v="M"/>
    <n v="2"/>
    <x v="2"/>
    <n v="1"/>
    <x v="0"/>
    <n v="103"/>
    <s v="vomiting"/>
  </r>
  <r>
    <n v="1214"/>
    <n v="28.68"/>
    <s v="Overweight"/>
    <n v="1.82"/>
    <n v="95.01"/>
    <n v="115"/>
    <n v="79"/>
    <s v="Low Risk"/>
    <n v="3"/>
    <n v="2021"/>
    <n v="4"/>
    <n v="21"/>
    <d v="2021-04-21T00:00:00"/>
    <s v="Q2"/>
    <s v="Q2-2021"/>
    <s v="M"/>
    <n v="1"/>
    <x v="0"/>
    <n v="2"/>
    <x v="1"/>
    <n v="100"/>
    <s v="headache"/>
  </r>
  <r>
    <n v="1214"/>
    <n v="30.85"/>
    <s v="Obesity"/>
    <n v="1.82"/>
    <n v="102.17"/>
    <n v="124"/>
    <n v="76"/>
    <s v="Differential Risk"/>
    <n v="4"/>
    <n v="2021"/>
    <n v="10"/>
    <n v="21"/>
    <d v="2021-10-21T00:00:00"/>
    <s v="Q4"/>
    <s v="Q4-2021"/>
    <s v="M"/>
    <n v="2"/>
    <x v="2"/>
    <n v="1"/>
    <x v="0"/>
    <n v="100"/>
    <s v="headache"/>
  </r>
  <r>
    <n v="1214"/>
    <n v="28.01"/>
    <s v="Overweight"/>
    <n v="1.82"/>
    <n v="92.77"/>
    <n v="117"/>
    <n v="69"/>
    <s v="Low Risk"/>
    <n v="5"/>
    <n v="2022"/>
    <n v="4"/>
    <n v="21"/>
    <d v="2022-04-21T00:00:00"/>
    <s v="Q2"/>
    <s v="Q2-2022"/>
    <s v="M"/>
    <n v="1"/>
    <x v="0"/>
    <n v="0"/>
    <x v="2"/>
    <n v="105"/>
    <s v="abdominal pain"/>
  </r>
  <r>
    <n v="1215"/>
    <n v="27.61"/>
    <s v="Overweight"/>
    <n v="1.82"/>
    <n v="91.46"/>
    <n v="118"/>
    <n v="89"/>
    <s v="Differential Risk"/>
    <n v="1"/>
    <n v="2020"/>
    <n v="4"/>
    <n v="25"/>
    <d v="2020-04-25T00:00:00"/>
    <s v="Q2"/>
    <s v="Q2-2020"/>
    <s v="M"/>
    <n v="0"/>
    <x v="1"/>
    <n v="1"/>
    <x v="0"/>
    <n v="100"/>
    <s v="headache"/>
  </r>
  <r>
    <n v="1215"/>
    <n v="28.31"/>
    <s v="Overweight"/>
    <n v="1.82"/>
    <n v="93.79"/>
    <n v="114"/>
    <n v="89"/>
    <s v="Differential Risk"/>
    <n v="2"/>
    <n v="2020"/>
    <n v="10"/>
    <n v="25"/>
    <d v="2020-10-25T00:00:00"/>
    <s v="Q4"/>
    <s v="Q4-2020"/>
    <s v="M"/>
    <n v="2"/>
    <x v="2"/>
    <n v="0"/>
    <x v="2"/>
    <n v="100"/>
    <s v="headache"/>
  </r>
  <r>
    <n v="1215"/>
    <n v="28.01"/>
    <s v="Overweight"/>
    <n v="1.82"/>
    <n v="92.77"/>
    <n v="114"/>
    <n v="93"/>
    <s v="Differential Risk"/>
    <n v="3"/>
    <n v="2021"/>
    <n v="4"/>
    <n v="25"/>
    <d v="2021-04-25T00:00:00"/>
    <s v="Q2"/>
    <s v="Q2-2021"/>
    <s v="M"/>
    <n v="2"/>
    <x v="2"/>
    <n v="1"/>
    <x v="0"/>
    <n v="100"/>
    <s v="headache"/>
  </r>
  <r>
    <n v="1215"/>
    <n v="27.93"/>
    <s v="Overweight"/>
    <n v="1.82"/>
    <n v="92.51"/>
    <n v="105"/>
    <n v="95"/>
    <s v="Differential Risk"/>
    <n v="4"/>
    <n v="2021"/>
    <n v="10"/>
    <n v="25"/>
    <d v="2021-10-25T00:00:00"/>
    <s v="Q4"/>
    <s v="Q4-2021"/>
    <s v="M"/>
    <n v="2"/>
    <x v="2"/>
    <n v="2"/>
    <x v="1"/>
    <n v="107"/>
    <s v="skin rash"/>
  </r>
  <r>
    <n v="1215"/>
    <n v="29.84"/>
    <s v="Overweight"/>
    <n v="1.82"/>
    <n v="98.84"/>
    <n v="102"/>
    <n v="85"/>
    <s v="Differential Risk"/>
    <n v="5"/>
    <n v="2022"/>
    <n v="4"/>
    <n v="25"/>
    <d v="2022-04-25T00:00:00"/>
    <s v="Q2"/>
    <s v="Q2-2022"/>
    <s v="M"/>
    <n v="3"/>
    <x v="3"/>
    <n v="2"/>
    <x v="1"/>
    <n v="100"/>
    <s v="headache"/>
  </r>
  <r>
    <n v="1216"/>
    <n v="23.24"/>
    <s v="Healthy Weight"/>
    <n v="1.62"/>
    <n v="61"/>
    <n v="112"/>
    <n v="89"/>
    <s v="Differential Risk"/>
    <n v="1"/>
    <n v="2020"/>
    <n v="4"/>
    <n v="29"/>
    <d v="2020-04-29T00:00:00"/>
    <s v="Q2"/>
    <s v="Q2-2020"/>
    <s v="F"/>
    <n v="0"/>
    <x v="1"/>
    <n v="1"/>
    <x v="0"/>
    <n v="100"/>
    <s v="headache"/>
  </r>
  <r>
    <n v="1216"/>
    <n v="23.39"/>
    <s v="Healthy Weight"/>
    <n v="1.62"/>
    <n v="61.38"/>
    <n v="113"/>
    <n v="85"/>
    <s v="Differential Risk"/>
    <n v="2"/>
    <n v="2020"/>
    <n v="10"/>
    <n v="29"/>
    <d v="2020-10-29T00:00:00"/>
    <s v="Q4"/>
    <s v="Q4-2020"/>
    <s v="F"/>
    <n v="1"/>
    <x v="0"/>
    <n v="1"/>
    <x v="0"/>
    <n v="109"/>
    <s v="hallucinations"/>
  </r>
  <r>
    <n v="1216"/>
    <n v="20.78"/>
    <s v="Healthy Weight"/>
    <n v="1.62"/>
    <n v="54.53"/>
    <n v="112"/>
    <n v="87"/>
    <s v="Differential Risk"/>
    <n v="3"/>
    <n v="2021"/>
    <n v="4"/>
    <n v="29"/>
    <d v="2021-04-29T00:00:00"/>
    <s v="Q2"/>
    <s v="Q2-2021"/>
    <s v="F"/>
    <n v="1"/>
    <x v="0"/>
    <n v="1"/>
    <x v="0"/>
    <n v="100"/>
    <s v="headache"/>
  </r>
  <r>
    <n v="1216"/>
    <n v="19.02"/>
    <s v="Healthy Weight"/>
    <n v="1.62"/>
    <n v="49.92"/>
    <n v="106"/>
    <n v="84"/>
    <s v="Differential Risk"/>
    <n v="4"/>
    <n v="2021"/>
    <n v="10"/>
    <n v="29"/>
    <d v="2021-10-29T00:00:00"/>
    <s v="Q4"/>
    <s v="Q4-2021"/>
    <s v="F"/>
    <n v="2"/>
    <x v="2"/>
    <n v="1"/>
    <x v="0"/>
    <n v="107"/>
    <s v="skin rash"/>
  </r>
  <r>
    <n v="1216"/>
    <n v="19.809999999999999"/>
    <s v="Healthy Weight"/>
    <n v="1.62"/>
    <n v="51.98"/>
    <n v="114"/>
    <n v="90"/>
    <s v="Differential Risk"/>
    <n v="5"/>
    <n v="2022"/>
    <n v="4"/>
    <n v="29"/>
    <d v="2022-04-29T00:00:00"/>
    <s v="Q2"/>
    <s v="Q2-2022"/>
    <s v="F"/>
    <n v="2"/>
    <x v="2"/>
    <n v="1"/>
    <x v="0"/>
    <n v="103"/>
    <s v="vomiting"/>
  </r>
  <r>
    <n v="1217"/>
    <n v="22.36"/>
    <s v="Healthy Weight"/>
    <n v="1.82"/>
    <n v="74.05"/>
    <n v="120"/>
    <n v="84"/>
    <s v="Differential Risk"/>
    <n v="1"/>
    <n v="2020"/>
    <n v="4"/>
    <n v="30"/>
    <d v="2020-04-30T00:00:00"/>
    <s v="Q2"/>
    <s v="Q2-2020"/>
    <s v="M"/>
    <n v="2"/>
    <x v="2"/>
    <n v="1"/>
    <x v="0"/>
    <n v="100"/>
    <s v="headache"/>
  </r>
  <r>
    <n v="1217"/>
    <n v="27.22"/>
    <s v="Overweight"/>
    <n v="1.82"/>
    <n v="90.15"/>
    <n v="118"/>
    <n v="84"/>
    <s v="Differential Risk"/>
    <n v="2"/>
    <n v="2020"/>
    <n v="10"/>
    <n v="30"/>
    <d v="2020-10-30T00:00:00"/>
    <s v="Q4"/>
    <s v="Q4-2020"/>
    <s v="M"/>
    <n v="2"/>
    <x v="2"/>
    <n v="1"/>
    <x v="0"/>
    <n v="100"/>
    <s v="headache"/>
  </r>
  <r>
    <n v="1217"/>
    <n v="28.8"/>
    <s v="Overweight"/>
    <n v="1.82"/>
    <n v="95.4"/>
    <n v="111"/>
    <n v="82"/>
    <s v="Differential Risk"/>
    <n v="3"/>
    <n v="2021"/>
    <n v="4"/>
    <n v="30"/>
    <d v="2021-04-30T00:00:00"/>
    <s v="Q2"/>
    <s v="Q2-2021"/>
    <s v="M"/>
    <n v="0"/>
    <x v="1"/>
    <n v="0"/>
    <x v="2"/>
    <n v="105"/>
    <s v="abdominal pain"/>
  </r>
  <r>
    <n v="1217"/>
    <n v="32.76"/>
    <s v="Obesity"/>
    <n v="1.82"/>
    <n v="108.52"/>
    <n v="118"/>
    <n v="80"/>
    <s v="Differential Risk"/>
    <n v="4"/>
    <n v="2021"/>
    <n v="10"/>
    <n v="30"/>
    <d v="2021-10-30T00:00:00"/>
    <s v="Q4"/>
    <s v="Q4-2021"/>
    <s v="M"/>
    <n v="2"/>
    <x v="2"/>
    <n v="0"/>
    <x v="2"/>
    <n v="101"/>
    <s v="nausea"/>
  </r>
  <r>
    <n v="1218"/>
    <n v="30.2"/>
    <s v="Obesity"/>
    <n v="1.82"/>
    <n v="100.05"/>
    <n v="147"/>
    <n v="135"/>
    <s v="High Risk"/>
    <n v="1"/>
    <n v="2020"/>
    <n v="5"/>
    <n v="2"/>
    <d v="2020-05-02T00:00:00"/>
    <s v="Q2"/>
    <s v="Q2-2020"/>
    <s v="M"/>
    <n v="2"/>
    <x v="2"/>
    <n v="1"/>
    <x v="0"/>
    <n v="106"/>
    <s v="dizziness"/>
  </r>
  <r>
    <n v="1218"/>
    <n v="31.23"/>
    <s v="Obesity"/>
    <n v="1.82"/>
    <n v="103.44"/>
    <n v="146"/>
    <n v="124"/>
    <s v="High Risk"/>
    <n v="2"/>
    <n v="2020"/>
    <n v="11"/>
    <n v="1"/>
    <d v="2020-11-01T00:00:00"/>
    <s v="Q4"/>
    <s v="Q4-2020"/>
    <s v="M"/>
    <n v="1"/>
    <x v="0"/>
    <n v="0"/>
    <x v="2"/>
    <n v="102"/>
    <s v="tinnitus"/>
  </r>
  <r>
    <n v="1218"/>
    <n v="31.18"/>
    <s v="Obesity"/>
    <n v="1.82"/>
    <n v="103.28"/>
    <n v="143"/>
    <n v="126"/>
    <s v="High Risk"/>
    <n v="3"/>
    <n v="2021"/>
    <n v="5"/>
    <n v="2"/>
    <d v="2021-05-02T00:00:00"/>
    <s v="Q2"/>
    <s v="Q2-2021"/>
    <s v="M"/>
    <n v="2"/>
    <x v="2"/>
    <n v="1"/>
    <x v="0"/>
    <n v="109"/>
    <s v="hallucinations"/>
  </r>
  <r>
    <n v="1218"/>
    <n v="31.29"/>
    <s v="Obesity"/>
    <n v="1.82"/>
    <n v="103.64"/>
    <n v="146"/>
    <n v="122"/>
    <s v="High Risk"/>
    <n v="4"/>
    <n v="2021"/>
    <n v="11"/>
    <n v="1"/>
    <d v="2021-11-01T00:00:00"/>
    <s v="Q4"/>
    <s v="Q4-2021"/>
    <s v="M"/>
    <n v="2"/>
    <x v="2"/>
    <n v="0"/>
    <x v="2"/>
    <n v="100"/>
    <s v="headache"/>
  </r>
  <r>
    <n v="1218"/>
    <n v="29.56"/>
    <s v="Overweight"/>
    <n v="1.82"/>
    <n v="97.9"/>
    <n v="149"/>
    <n v="121"/>
    <s v="High Risk"/>
    <n v="5"/>
    <n v="2022"/>
    <n v="5"/>
    <n v="2"/>
    <d v="2022-05-02T00:00:00"/>
    <s v="Q2"/>
    <s v="Q2-2022"/>
    <s v="M"/>
    <n v="2"/>
    <x v="2"/>
    <n v="0"/>
    <x v="2"/>
    <n v="106"/>
    <s v="dizziness"/>
  </r>
  <r>
    <n v="1219"/>
    <n v="24.56"/>
    <s v="Healthy Weight"/>
    <n v="1.82"/>
    <n v="81.34"/>
    <n v="131"/>
    <n v="122"/>
    <s v="Differential Risk"/>
    <n v="1"/>
    <n v="2020"/>
    <n v="5"/>
    <n v="4"/>
    <d v="2020-05-04T00:00:00"/>
    <s v="Q2"/>
    <s v="Q2-2020"/>
    <s v="M"/>
    <n v="1"/>
    <x v="0"/>
    <n v="2"/>
    <x v="1"/>
    <n v="100"/>
    <s v="headache"/>
  </r>
  <r>
    <n v="1219"/>
    <n v="26.38"/>
    <s v="Overweight"/>
    <n v="1.82"/>
    <n v="87.37"/>
    <n v="134"/>
    <n v="113"/>
    <s v="Differential Risk"/>
    <n v="2"/>
    <n v="2020"/>
    <n v="11"/>
    <n v="3"/>
    <d v="2020-11-03T00:00:00"/>
    <s v="Q4"/>
    <s v="Q4-2020"/>
    <s v="M"/>
    <n v="2"/>
    <x v="2"/>
    <n v="0"/>
    <x v="2"/>
    <n v="108"/>
    <s v="palpitations"/>
  </r>
  <r>
    <n v="1219"/>
    <n v="25.21"/>
    <s v="Overweight"/>
    <n v="1.82"/>
    <n v="83.5"/>
    <n v="119"/>
    <n v="114"/>
    <s v="Differential Risk"/>
    <n v="3"/>
    <n v="2021"/>
    <n v="5"/>
    <n v="4"/>
    <d v="2021-05-04T00:00:00"/>
    <s v="Q2"/>
    <s v="Q2-2021"/>
    <s v="M"/>
    <n v="2"/>
    <x v="2"/>
    <n v="1"/>
    <x v="0"/>
    <n v="108"/>
    <s v="palpitations"/>
  </r>
  <r>
    <n v="1219"/>
    <n v="23.87"/>
    <s v="Healthy Weight"/>
    <n v="1.82"/>
    <n v="79.06"/>
    <n v="125"/>
    <n v="102"/>
    <s v="Differential Risk"/>
    <n v="4"/>
    <n v="2021"/>
    <n v="11"/>
    <n v="3"/>
    <d v="2021-11-03T00:00:00"/>
    <s v="Q4"/>
    <s v="Q4-2021"/>
    <s v="M"/>
    <n v="0"/>
    <x v="1"/>
    <n v="1"/>
    <x v="0"/>
    <n v="103"/>
    <s v="vomiting"/>
  </r>
  <r>
    <n v="1219"/>
    <n v="24.78"/>
    <s v="Healthy Weight"/>
    <n v="1.82"/>
    <n v="82.09"/>
    <n v="132"/>
    <n v="102"/>
    <s v="Differential Risk"/>
    <n v="5"/>
    <n v="2022"/>
    <n v="5"/>
    <n v="4"/>
    <d v="2022-05-04T00:00:00"/>
    <s v="Q2"/>
    <s v="Q2-2022"/>
    <s v="M"/>
    <n v="1"/>
    <x v="0"/>
    <n v="1"/>
    <x v="0"/>
    <n v="100"/>
    <s v="headache"/>
  </r>
  <r>
    <n v="1220"/>
    <n v="18.41"/>
    <s v="Underweight"/>
    <n v="1.62"/>
    <n v="48.32"/>
    <n v="120"/>
    <n v="108"/>
    <s v="Differential Risk"/>
    <n v="1"/>
    <n v="2020"/>
    <n v="5"/>
    <n v="4"/>
    <d v="2020-05-04T00:00:00"/>
    <s v="Q2"/>
    <s v="Q2-2020"/>
    <s v="F"/>
    <n v="0"/>
    <x v="1"/>
    <n v="2"/>
    <x v="1"/>
    <n v="100"/>
    <s v="headache"/>
  </r>
  <r>
    <n v="1220"/>
    <n v="23.29"/>
    <s v="Healthy Weight"/>
    <n v="1.62"/>
    <n v="61.13"/>
    <n v="118"/>
    <n v="105"/>
    <s v="Differential Risk"/>
    <n v="2"/>
    <n v="2020"/>
    <n v="11"/>
    <n v="3"/>
    <d v="2020-11-03T00:00:00"/>
    <s v="Q4"/>
    <s v="Q4-2020"/>
    <s v="F"/>
    <n v="0"/>
    <x v="1"/>
    <n v="2"/>
    <x v="1"/>
    <n v="100"/>
    <s v="headache"/>
  </r>
  <r>
    <n v="1220"/>
    <n v="23.18"/>
    <s v="Healthy Weight"/>
    <n v="1.62"/>
    <n v="60.84"/>
    <n v="115"/>
    <n v="104"/>
    <s v="Differential Risk"/>
    <n v="3"/>
    <n v="2021"/>
    <n v="5"/>
    <n v="4"/>
    <d v="2021-05-04T00:00:00"/>
    <s v="Q2"/>
    <s v="Q2-2021"/>
    <s v="F"/>
    <n v="1"/>
    <x v="0"/>
    <n v="2"/>
    <x v="1"/>
    <n v="109"/>
    <s v="hallucinations"/>
  </r>
  <r>
    <n v="1220"/>
    <n v="25.86"/>
    <s v="Overweight"/>
    <n v="1.62"/>
    <n v="67.86"/>
    <n v="107"/>
    <n v="104"/>
    <s v="Differential Risk"/>
    <n v="4"/>
    <n v="2021"/>
    <n v="11"/>
    <n v="3"/>
    <d v="2021-11-03T00:00:00"/>
    <s v="Q4"/>
    <s v="Q4-2021"/>
    <s v="F"/>
    <n v="2"/>
    <x v="2"/>
    <n v="1"/>
    <x v="0"/>
    <n v="100"/>
    <s v="headache"/>
  </r>
  <r>
    <n v="1221"/>
    <n v="25.31"/>
    <s v="Overweight"/>
    <n v="1.82"/>
    <n v="83.85"/>
    <n v="128"/>
    <n v="97"/>
    <s v="Differential Risk"/>
    <n v="1"/>
    <n v="2020"/>
    <n v="5"/>
    <n v="7"/>
    <d v="2020-05-07T00:00:00"/>
    <s v="Q2"/>
    <s v="Q2-2020"/>
    <s v="M"/>
    <n v="0"/>
    <x v="1"/>
    <n v="1"/>
    <x v="0"/>
    <n v="100"/>
    <s v="headache"/>
  </r>
  <r>
    <n v="1221"/>
    <n v="23.06"/>
    <s v="Healthy Weight"/>
    <n v="1.82"/>
    <n v="76.39"/>
    <n v="119"/>
    <n v="107"/>
    <s v="Differential Risk"/>
    <n v="2"/>
    <n v="2020"/>
    <n v="11"/>
    <n v="6"/>
    <d v="2020-11-06T00:00:00"/>
    <s v="Q4"/>
    <s v="Q4-2020"/>
    <s v="M"/>
    <n v="0"/>
    <x v="1"/>
    <n v="1"/>
    <x v="0"/>
    <n v="100"/>
    <s v="headache"/>
  </r>
  <r>
    <n v="1221"/>
    <n v="24.89"/>
    <s v="Healthy Weight"/>
    <n v="1.82"/>
    <n v="82.45"/>
    <n v="118"/>
    <n v="105"/>
    <s v="Differential Risk"/>
    <n v="3"/>
    <n v="2021"/>
    <n v="5"/>
    <n v="7"/>
    <d v="2021-05-07T00:00:00"/>
    <s v="Q2"/>
    <s v="Q2-2021"/>
    <s v="M"/>
    <n v="1"/>
    <x v="0"/>
    <n v="2"/>
    <x v="1"/>
    <n v="102"/>
    <s v="tinnitus"/>
  </r>
  <r>
    <n v="1221"/>
    <n v="24.51"/>
    <s v="Healthy Weight"/>
    <n v="1.82"/>
    <n v="81.17"/>
    <n v="112"/>
    <n v="106"/>
    <s v="Differential Risk"/>
    <n v="4"/>
    <n v="2021"/>
    <n v="11"/>
    <n v="6"/>
    <d v="2021-11-06T00:00:00"/>
    <s v="Q4"/>
    <s v="Q4-2021"/>
    <s v="M"/>
    <n v="2"/>
    <x v="2"/>
    <n v="2"/>
    <x v="1"/>
    <n v="100"/>
    <s v="headache"/>
  </r>
  <r>
    <n v="1222"/>
    <n v="30.18"/>
    <s v="Obesity"/>
    <n v="1.82"/>
    <n v="99.98"/>
    <n v="124"/>
    <n v="111"/>
    <s v="Differential Risk"/>
    <n v="1"/>
    <n v="2020"/>
    <n v="5"/>
    <n v="8"/>
    <d v="2020-05-08T00:00:00"/>
    <s v="Q2"/>
    <s v="Q2-2020"/>
    <s v="M"/>
    <n v="2"/>
    <x v="2"/>
    <n v="0"/>
    <x v="2"/>
    <n v="107"/>
    <s v="skin rash"/>
  </r>
  <r>
    <n v="1222"/>
    <n v="29.62"/>
    <s v="Overweight"/>
    <n v="1.82"/>
    <n v="98.11"/>
    <n v="126"/>
    <n v="98"/>
    <s v="Differential Risk"/>
    <n v="2"/>
    <n v="2020"/>
    <n v="11"/>
    <n v="7"/>
    <d v="2020-11-07T00:00:00"/>
    <s v="Q4"/>
    <s v="Q4-2020"/>
    <s v="M"/>
    <n v="3"/>
    <x v="3"/>
    <n v="2"/>
    <x v="1"/>
    <n v="109"/>
    <s v="hallucinations"/>
  </r>
  <r>
    <n v="1222"/>
    <n v="28.22"/>
    <s v="Overweight"/>
    <n v="1.82"/>
    <n v="93.48"/>
    <n v="122"/>
    <n v="101"/>
    <s v="Differential Risk"/>
    <n v="3"/>
    <n v="2021"/>
    <n v="5"/>
    <n v="8"/>
    <d v="2021-05-08T00:00:00"/>
    <s v="Q2"/>
    <s v="Q2-2021"/>
    <s v="M"/>
    <n v="0"/>
    <x v="1"/>
    <n v="1"/>
    <x v="0"/>
    <n v="100"/>
    <s v="headache"/>
  </r>
  <r>
    <n v="1222"/>
    <n v="28.19"/>
    <s v="Overweight"/>
    <n v="1.82"/>
    <n v="93.36"/>
    <n v="122"/>
    <n v="92"/>
    <s v="Differential Risk"/>
    <n v="4"/>
    <n v="2021"/>
    <n v="11"/>
    <n v="7"/>
    <d v="2021-11-07T00:00:00"/>
    <s v="Q4"/>
    <s v="Q4-2021"/>
    <s v="M"/>
    <n v="1"/>
    <x v="0"/>
    <n v="1"/>
    <x v="0"/>
    <n v="100"/>
    <s v="headache"/>
  </r>
  <r>
    <n v="1222"/>
    <n v="29.84"/>
    <s v="Overweight"/>
    <n v="1.82"/>
    <n v="98.86"/>
    <n v="115"/>
    <n v="94"/>
    <s v="Differential Risk"/>
    <n v="5"/>
    <n v="2022"/>
    <n v="5"/>
    <n v="8"/>
    <d v="2022-05-08T00:00:00"/>
    <s v="Q2"/>
    <s v="Q2-2022"/>
    <s v="M"/>
    <n v="1"/>
    <x v="0"/>
    <n v="1"/>
    <x v="0"/>
    <n v="108"/>
    <s v="palpitations"/>
  </r>
  <r>
    <n v="1223"/>
    <n v="23.19"/>
    <s v="Healthy Weight"/>
    <n v="1.82"/>
    <n v="76.819999999999993"/>
    <n v="122"/>
    <n v="103"/>
    <s v="Differential Risk"/>
    <n v="1"/>
    <n v="2020"/>
    <n v="5"/>
    <n v="11"/>
    <d v="2020-05-11T00:00:00"/>
    <s v="Q2"/>
    <s v="Q2-2020"/>
    <s v="M"/>
    <n v="1"/>
    <x v="0"/>
    <n v="1"/>
    <x v="0"/>
    <n v="100"/>
    <s v="headache"/>
  </r>
  <r>
    <n v="1223"/>
    <n v="20.74"/>
    <s v="Healthy Weight"/>
    <n v="1.82"/>
    <n v="68.709999999999994"/>
    <n v="117"/>
    <n v="108"/>
    <s v="Differential Risk"/>
    <n v="2"/>
    <n v="2020"/>
    <n v="11"/>
    <n v="10"/>
    <d v="2020-11-10T00:00:00"/>
    <s v="Q4"/>
    <s v="Q4-2020"/>
    <s v="M"/>
    <n v="3"/>
    <x v="3"/>
    <n v="1"/>
    <x v="0"/>
    <n v="100"/>
    <s v="headache"/>
  </r>
  <r>
    <n v="1223"/>
    <n v="21.28"/>
    <s v="Healthy Weight"/>
    <n v="1.82"/>
    <n v="70.489999999999995"/>
    <n v="123"/>
    <n v="104"/>
    <s v="Differential Risk"/>
    <n v="3"/>
    <n v="2021"/>
    <n v="5"/>
    <n v="11"/>
    <d v="2021-05-11T00:00:00"/>
    <s v="Q2"/>
    <s v="Q2-2021"/>
    <s v="M"/>
    <n v="3"/>
    <x v="3"/>
    <n v="2"/>
    <x v="1"/>
    <n v="101"/>
    <s v="nausea"/>
  </r>
  <r>
    <n v="1223"/>
    <n v="15.51"/>
    <s v="Underweight"/>
    <n v="1.82"/>
    <n v="51.36"/>
    <n v="117"/>
    <n v="111"/>
    <s v="Differential Risk"/>
    <n v="4"/>
    <n v="2021"/>
    <n v="11"/>
    <n v="10"/>
    <d v="2021-11-10T00:00:00"/>
    <s v="Q4"/>
    <s v="Q4-2021"/>
    <s v="M"/>
    <n v="2"/>
    <x v="2"/>
    <n v="0"/>
    <x v="2"/>
    <n v="100"/>
    <s v="headache"/>
  </r>
  <r>
    <n v="1224"/>
    <n v="23.29"/>
    <s v="Healthy Weight"/>
    <n v="1.82"/>
    <n v="77.14"/>
    <n v="133"/>
    <n v="115"/>
    <s v="Differential Risk"/>
    <n v="1"/>
    <n v="2020"/>
    <n v="5"/>
    <n v="13"/>
    <d v="2020-05-13T00:00:00"/>
    <s v="Q2"/>
    <s v="Q2-2020"/>
    <s v="M"/>
    <n v="1"/>
    <x v="0"/>
    <n v="1"/>
    <x v="0"/>
    <n v="105"/>
    <s v="abdominal pain"/>
  </r>
  <r>
    <n v="1224"/>
    <n v="22.99"/>
    <s v="Healthy Weight"/>
    <n v="1.82"/>
    <n v="76.150000000000006"/>
    <n v="120"/>
    <n v="112"/>
    <s v="Differential Risk"/>
    <n v="2"/>
    <n v="2020"/>
    <n v="11"/>
    <n v="12"/>
    <d v="2020-11-12T00:00:00"/>
    <s v="Q4"/>
    <s v="Q4-2020"/>
    <s v="M"/>
    <n v="1"/>
    <x v="0"/>
    <n v="2"/>
    <x v="1"/>
    <n v="100"/>
    <s v="headache"/>
  </r>
  <r>
    <n v="1224"/>
    <n v="20.85"/>
    <s v="Healthy Weight"/>
    <n v="1.82"/>
    <n v="69.08"/>
    <n v="121"/>
    <n v="104"/>
    <s v="Differential Risk"/>
    <n v="3"/>
    <n v="2021"/>
    <n v="5"/>
    <n v="13"/>
    <d v="2021-05-13T00:00:00"/>
    <s v="Q2"/>
    <s v="Q2-2021"/>
    <s v="M"/>
    <n v="0"/>
    <x v="1"/>
    <n v="2"/>
    <x v="1"/>
    <n v="100"/>
    <s v="headache"/>
  </r>
  <r>
    <n v="1224"/>
    <n v="19.39"/>
    <s v="Healthy Weight"/>
    <n v="1.82"/>
    <n v="64.239999999999995"/>
    <n v="104"/>
    <n v="105"/>
    <s v="Differential Risk"/>
    <n v="4"/>
    <n v="2021"/>
    <n v="11"/>
    <n v="12"/>
    <d v="2021-11-12T00:00:00"/>
    <s v="Q4"/>
    <s v="Q4-2021"/>
    <s v="M"/>
    <n v="0"/>
    <x v="1"/>
    <n v="1"/>
    <x v="0"/>
    <n v="100"/>
    <s v="headache"/>
  </r>
  <r>
    <n v="1224"/>
    <n v="20.86"/>
    <s v="Healthy Weight"/>
    <n v="1.82"/>
    <n v="69.09"/>
    <n v="108"/>
    <n v="92"/>
    <s v="Differential Risk"/>
    <n v="5"/>
    <n v="2022"/>
    <n v="5"/>
    <n v="13"/>
    <d v="2022-05-13T00:00:00"/>
    <s v="Q2"/>
    <s v="Q2-2022"/>
    <s v="M"/>
    <n v="3"/>
    <x v="3"/>
    <n v="1"/>
    <x v="0"/>
    <n v="100"/>
    <s v="headache"/>
  </r>
  <r>
    <n v="1224"/>
    <n v="20.45"/>
    <s v="Healthy Weight"/>
    <n v="1.82"/>
    <n v="67.75"/>
    <n v="112"/>
    <n v="91"/>
    <s v="Differential Risk"/>
    <n v="6"/>
    <n v="2022"/>
    <n v="11"/>
    <n v="12"/>
    <d v="2022-11-12T00:00:00"/>
    <s v="Q4"/>
    <s v="Q4-2022"/>
    <s v="M"/>
    <n v="2"/>
    <x v="2"/>
    <n v="1"/>
    <x v="0"/>
    <n v="101"/>
    <s v="nausea"/>
  </r>
  <r>
    <n v="1225"/>
    <n v="26.25"/>
    <s v="Overweight"/>
    <n v="1.82"/>
    <n v="86.94"/>
    <n v="92"/>
    <n v="88"/>
    <s v="Differential Risk"/>
    <n v="1"/>
    <n v="2020"/>
    <n v="5"/>
    <n v="15"/>
    <d v="2020-05-15T00:00:00"/>
    <s v="Q2"/>
    <s v="Q2-2020"/>
    <s v="M"/>
    <n v="1"/>
    <x v="0"/>
    <n v="1"/>
    <x v="0"/>
    <n v="100"/>
    <s v="headache"/>
  </r>
  <r>
    <n v="1225"/>
    <n v="23.8"/>
    <s v="Healthy Weight"/>
    <n v="1.82"/>
    <n v="78.83"/>
    <n v="89"/>
    <n v="89"/>
    <s v="Differential Risk"/>
    <n v="2"/>
    <n v="2020"/>
    <n v="11"/>
    <n v="14"/>
    <d v="2020-11-14T00:00:00"/>
    <s v="Q4"/>
    <s v="Q4-2020"/>
    <s v="M"/>
    <n v="2"/>
    <x v="2"/>
    <n v="2"/>
    <x v="1"/>
    <n v="102"/>
    <s v="tinnitus"/>
  </r>
  <r>
    <n v="1225"/>
    <n v="24.44"/>
    <s v="Healthy Weight"/>
    <n v="1.82"/>
    <n v="80.94"/>
    <n v="99"/>
    <n v="89"/>
    <s v="Differential Risk"/>
    <n v="3"/>
    <n v="2021"/>
    <n v="5"/>
    <n v="15"/>
    <d v="2021-05-15T00:00:00"/>
    <s v="Q2"/>
    <s v="Q2-2021"/>
    <s v="M"/>
    <n v="1"/>
    <x v="0"/>
    <n v="2"/>
    <x v="1"/>
    <n v="100"/>
    <s v="headache"/>
  </r>
  <r>
    <n v="1226"/>
    <n v="19.62"/>
    <s v="Healthy Weight"/>
    <n v="1.62"/>
    <n v="51.49"/>
    <n v="136"/>
    <n v="122"/>
    <s v="High Risk"/>
    <n v="1"/>
    <n v="2020"/>
    <n v="5"/>
    <n v="15"/>
    <d v="2020-05-15T00:00:00"/>
    <s v="Q2"/>
    <s v="Q2-2020"/>
    <s v="F"/>
    <n v="1"/>
    <x v="0"/>
    <n v="2"/>
    <x v="1"/>
    <n v="100"/>
    <s v="headache"/>
  </r>
  <r>
    <n v="1226"/>
    <n v="17.940000000000001"/>
    <s v="Underweight"/>
    <n v="1.62"/>
    <n v="47.08"/>
    <n v="139"/>
    <n v="122"/>
    <s v="High Risk"/>
    <n v="2"/>
    <n v="2020"/>
    <n v="11"/>
    <n v="14"/>
    <d v="2020-11-14T00:00:00"/>
    <s v="Q4"/>
    <s v="Q4-2020"/>
    <s v="F"/>
    <n v="3"/>
    <x v="3"/>
    <n v="0"/>
    <x v="2"/>
    <n v="107"/>
    <s v="skin rash"/>
  </r>
  <r>
    <n v="1226"/>
    <n v="14.99"/>
    <s v="Underweight"/>
    <n v="1.62"/>
    <n v="39.33"/>
    <n v="139"/>
    <n v="122"/>
    <s v="High Risk"/>
    <n v="3"/>
    <n v="2021"/>
    <n v="5"/>
    <n v="15"/>
    <d v="2021-05-15T00:00:00"/>
    <s v="Q2"/>
    <s v="Q2-2021"/>
    <s v="F"/>
    <n v="2"/>
    <x v="2"/>
    <n v="1"/>
    <x v="0"/>
    <n v="100"/>
    <s v="headache"/>
  </r>
  <r>
    <n v="1226"/>
    <n v="16.73"/>
    <s v="Underweight"/>
    <n v="1.62"/>
    <n v="43.89"/>
    <n v="140"/>
    <n v="122"/>
    <s v="High Risk"/>
    <n v="4"/>
    <n v="2021"/>
    <n v="11"/>
    <n v="14"/>
    <d v="2021-11-14T00:00:00"/>
    <s v="Q4"/>
    <s v="Q4-2021"/>
    <s v="F"/>
    <n v="2"/>
    <x v="2"/>
    <n v="1"/>
    <x v="0"/>
    <n v="101"/>
    <s v="nausea"/>
  </r>
  <r>
    <n v="1227"/>
    <n v="16.28"/>
    <s v="Underweight"/>
    <n v="1.62"/>
    <n v="42.73"/>
    <n v="131"/>
    <n v="94"/>
    <s v="Differential Risk"/>
    <n v="1"/>
    <n v="2020"/>
    <n v="5"/>
    <n v="19"/>
    <d v="2020-05-19T00:00:00"/>
    <s v="Q2"/>
    <s v="Q2-2020"/>
    <s v="F"/>
    <n v="2"/>
    <x v="2"/>
    <n v="0"/>
    <x v="2"/>
    <n v="100"/>
    <s v="headache"/>
  </r>
  <r>
    <n v="1227"/>
    <n v="14.95"/>
    <s v="Underweight"/>
    <n v="1.62"/>
    <n v="39.229999999999997"/>
    <n v="118"/>
    <n v="93"/>
    <s v="Differential Risk"/>
    <n v="2"/>
    <n v="2020"/>
    <n v="11"/>
    <n v="18"/>
    <d v="2020-11-18T00:00:00"/>
    <s v="Q4"/>
    <s v="Q4-2020"/>
    <s v="F"/>
    <n v="0"/>
    <x v="1"/>
    <n v="2"/>
    <x v="1"/>
    <n v="102"/>
    <s v="tinnitus"/>
  </r>
  <r>
    <n v="1227"/>
    <n v="16.29"/>
    <s v="Underweight"/>
    <n v="1.62"/>
    <n v="42.75"/>
    <n v="125"/>
    <n v="102"/>
    <s v="Differential Risk"/>
    <n v="3"/>
    <n v="2021"/>
    <n v="5"/>
    <n v="19"/>
    <d v="2021-05-19T00:00:00"/>
    <s v="Q2"/>
    <s v="Q2-2021"/>
    <s v="F"/>
    <n v="0"/>
    <x v="1"/>
    <n v="0"/>
    <x v="2"/>
    <n v="101"/>
    <s v="nausea"/>
  </r>
  <r>
    <n v="1228"/>
    <n v="27.33"/>
    <s v="Overweight"/>
    <n v="1.82"/>
    <n v="90.52"/>
    <n v="143"/>
    <n v="105"/>
    <s v="High Risk"/>
    <n v="1"/>
    <n v="2020"/>
    <n v="5"/>
    <n v="21"/>
    <d v="2020-05-21T00:00:00"/>
    <s v="Q2"/>
    <s v="Q2-2020"/>
    <s v="M"/>
    <n v="2"/>
    <x v="2"/>
    <n v="1"/>
    <x v="0"/>
    <n v="100"/>
    <s v="headache"/>
  </r>
  <r>
    <n v="1228"/>
    <n v="28.11"/>
    <s v="Overweight"/>
    <n v="1.82"/>
    <n v="93.12"/>
    <n v="154"/>
    <n v="111"/>
    <s v="High Risk"/>
    <n v="2"/>
    <n v="2020"/>
    <n v="11"/>
    <n v="20"/>
    <d v="2020-11-20T00:00:00"/>
    <s v="Q4"/>
    <s v="Q4-2020"/>
    <s v="M"/>
    <n v="3"/>
    <x v="3"/>
    <n v="2"/>
    <x v="1"/>
    <n v="100"/>
    <s v="headache"/>
  </r>
  <r>
    <n v="1228"/>
    <n v="28.66"/>
    <s v="Overweight"/>
    <n v="1.82"/>
    <n v="94.92"/>
    <n v="152"/>
    <n v="109"/>
    <s v="High Risk"/>
    <n v="3"/>
    <n v="2021"/>
    <n v="5"/>
    <n v="21"/>
    <d v="2021-05-21T00:00:00"/>
    <s v="Q2"/>
    <s v="Q2-2021"/>
    <s v="M"/>
    <n v="1"/>
    <x v="0"/>
    <n v="0"/>
    <x v="2"/>
    <n v="108"/>
    <s v="palpitations"/>
  </r>
  <r>
    <n v="1228"/>
    <n v="31.56"/>
    <s v="Obesity"/>
    <n v="1.82"/>
    <n v="104.54"/>
    <n v="151"/>
    <n v="107"/>
    <s v="High Risk"/>
    <n v="4"/>
    <n v="2021"/>
    <n v="11"/>
    <n v="20"/>
    <d v="2021-11-20T00:00:00"/>
    <s v="Q4"/>
    <s v="Q4-2021"/>
    <s v="M"/>
    <n v="3"/>
    <x v="3"/>
    <n v="0"/>
    <x v="2"/>
    <n v="106"/>
    <s v="dizziness"/>
  </r>
  <r>
    <n v="1229"/>
    <n v="26.92"/>
    <s v="Overweight"/>
    <n v="1.62"/>
    <n v="70.64"/>
    <n v="120"/>
    <n v="103"/>
    <s v="Differential Risk"/>
    <n v="1"/>
    <n v="2020"/>
    <n v="5"/>
    <n v="24"/>
    <d v="2020-05-24T00:00:00"/>
    <s v="Q2"/>
    <s v="Q2-2020"/>
    <s v="F"/>
    <n v="2"/>
    <x v="2"/>
    <n v="0"/>
    <x v="2"/>
    <n v="100"/>
    <s v="headache"/>
  </r>
  <r>
    <n v="1229"/>
    <n v="23.22"/>
    <s v="Healthy Weight"/>
    <n v="1.62"/>
    <n v="60.94"/>
    <n v="113"/>
    <n v="104"/>
    <s v="Differential Risk"/>
    <n v="2"/>
    <n v="2020"/>
    <n v="11"/>
    <n v="23"/>
    <d v="2020-11-23T00:00:00"/>
    <s v="Q4"/>
    <s v="Q4-2020"/>
    <s v="F"/>
    <n v="2"/>
    <x v="2"/>
    <n v="1"/>
    <x v="0"/>
    <n v="100"/>
    <s v="headache"/>
  </r>
  <r>
    <n v="1229"/>
    <n v="22.44"/>
    <s v="Healthy Weight"/>
    <n v="1.62"/>
    <n v="58.88"/>
    <n v="116"/>
    <n v="102"/>
    <s v="Differential Risk"/>
    <n v="3"/>
    <n v="2021"/>
    <n v="5"/>
    <n v="24"/>
    <d v="2021-05-24T00:00:00"/>
    <s v="Q2"/>
    <s v="Q2-2021"/>
    <s v="F"/>
    <n v="0"/>
    <x v="1"/>
    <n v="2"/>
    <x v="1"/>
    <n v="102"/>
    <s v="tinnitus"/>
  </r>
  <r>
    <n v="1230"/>
    <n v="25.73"/>
    <s v="Overweight"/>
    <n v="1.82"/>
    <n v="85.24"/>
    <n v="112"/>
    <n v="79"/>
    <s v="Low Risk"/>
    <n v="1"/>
    <n v="2020"/>
    <n v="5"/>
    <n v="25"/>
    <d v="2020-05-25T00:00:00"/>
    <s v="Q2"/>
    <s v="Q2-2020"/>
    <s v="M"/>
    <n v="1"/>
    <x v="0"/>
    <n v="1"/>
    <x v="0"/>
    <n v="102"/>
    <s v="tinnitus"/>
  </r>
  <r>
    <n v="1230"/>
    <n v="29.27"/>
    <s v="Overweight"/>
    <n v="1.82"/>
    <n v="96.96"/>
    <n v="110"/>
    <n v="78"/>
    <s v="Low Risk"/>
    <n v="2"/>
    <n v="2020"/>
    <n v="11"/>
    <n v="24"/>
    <d v="2020-11-24T00:00:00"/>
    <s v="Q4"/>
    <s v="Q4-2020"/>
    <s v="M"/>
    <n v="3"/>
    <x v="3"/>
    <n v="2"/>
    <x v="1"/>
    <n v="102"/>
    <s v="tinnitus"/>
  </r>
  <r>
    <n v="1230"/>
    <n v="27.96"/>
    <s v="Overweight"/>
    <n v="1.82"/>
    <n v="92.6"/>
    <n v="109"/>
    <n v="78"/>
    <s v="Low Risk"/>
    <n v="3"/>
    <n v="2021"/>
    <n v="5"/>
    <n v="25"/>
    <d v="2021-05-25T00:00:00"/>
    <s v="Q2"/>
    <s v="Q2-2021"/>
    <s v="M"/>
    <n v="2"/>
    <x v="2"/>
    <n v="0"/>
    <x v="2"/>
    <n v="103"/>
    <s v="vomiting"/>
  </r>
  <r>
    <n v="1231"/>
    <n v="24.01"/>
    <s v="Healthy Weight"/>
    <n v="1.82"/>
    <n v="79.52"/>
    <n v="126"/>
    <n v="121"/>
    <s v="Differential Risk"/>
    <n v="1"/>
    <n v="2020"/>
    <n v="5"/>
    <n v="26"/>
    <d v="2020-05-26T00:00:00"/>
    <s v="Q2"/>
    <s v="Q2-2020"/>
    <s v="M"/>
    <n v="1"/>
    <x v="0"/>
    <n v="1"/>
    <x v="0"/>
    <n v="102"/>
    <s v="tinnitus"/>
  </r>
  <r>
    <n v="1231"/>
    <n v="24.12"/>
    <s v="Healthy Weight"/>
    <n v="1.82"/>
    <n v="79.88"/>
    <n v="129"/>
    <n v="115"/>
    <s v="Differential Risk"/>
    <n v="2"/>
    <n v="2020"/>
    <n v="11"/>
    <n v="25"/>
    <d v="2020-11-25T00:00:00"/>
    <s v="Q4"/>
    <s v="Q4-2020"/>
    <s v="M"/>
    <n v="1"/>
    <x v="0"/>
    <n v="2"/>
    <x v="1"/>
    <n v="106"/>
    <s v="dizziness"/>
  </r>
  <r>
    <n v="1231"/>
    <n v="24.47"/>
    <s v="Healthy Weight"/>
    <n v="1.82"/>
    <n v="81.05"/>
    <n v="139"/>
    <n v="117"/>
    <s v="High Risk"/>
    <n v="3"/>
    <n v="2021"/>
    <n v="5"/>
    <n v="26"/>
    <d v="2021-05-26T00:00:00"/>
    <s v="Q2"/>
    <s v="Q2-2021"/>
    <s v="M"/>
    <n v="3"/>
    <x v="3"/>
    <n v="2"/>
    <x v="1"/>
    <n v="103"/>
    <s v="vomiting"/>
  </r>
  <r>
    <n v="1231"/>
    <n v="24.52"/>
    <s v="Healthy Weight"/>
    <n v="1.82"/>
    <n v="81.22"/>
    <n v="147"/>
    <n v="117"/>
    <s v="High Risk"/>
    <n v="4"/>
    <n v="2021"/>
    <n v="11"/>
    <n v="25"/>
    <d v="2021-11-25T00:00:00"/>
    <s v="Q4"/>
    <s v="Q4-2021"/>
    <s v="M"/>
    <n v="1"/>
    <x v="0"/>
    <n v="2"/>
    <x v="1"/>
    <n v="105"/>
    <s v="abdominal pain"/>
  </r>
  <r>
    <n v="1232"/>
    <n v="22.56"/>
    <s v="Healthy Weight"/>
    <n v="1.62"/>
    <n v="59.21"/>
    <n v="113"/>
    <n v="84"/>
    <s v="Differential Risk"/>
    <n v="1"/>
    <n v="2020"/>
    <n v="5"/>
    <n v="28"/>
    <d v="2020-05-28T00:00:00"/>
    <s v="Q2"/>
    <s v="Q2-2020"/>
    <s v="F"/>
    <n v="1"/>
    <x v="0"/>
    <n v="1"/>
    <x v="0"/>
    <n v="105"/>
    <s v="abdominal pain"/>
  </r>
  <r>
    <n v="1232"/>
    <n v="23.11"/>
    <s v="Healthy Weight"/>
    <n v="1.62"/>
    <n v="60.66"/>
    <n v="105"/>
    <n v="99"/>
    <s v="Differential Risk"/>
    <n v="2"/>
    <n v="2020"/>
    <n v="11"/>
    <n v="27"/>
    <d v="2020-11-27T00:00:00"/>
    <s v="Q4"/>
    <s v="Q4-2020"/>
    <s v="F"/>
    <n v="2"/>
    <x v="2"/>
    <n v="2"/>
    <x v="1"/>
    <n v="105"/>
    <s v="abdominal pain"/>
  </r>
  <r>
    <n v="1232"/>
    <n v="20.69"/>
    <s v="Healthy Weight"/>
    <n v="1.62"/>
    <n v="54.31"/>
    <n v="106"/>
    <n v="99"/>
    <s v="Differential Risk"/>
    <n v="3"/>
    <n v="2021"/>
    <n v="5"/>
    <n v="28"/>
    <d v="2021-05-28T00:00:00"/>
    <s v="Q2"/>
    <s v="Q2-2021"/>
    <s v="F"/>
    <n v="0"/>
    <x v="1"/>
    <n v="1"/>
    <x v="0"/>
    <n v="100"/>
    <s v="headache"/>
  </r>
  <r>
    <n v="1232"/>
    <n v="22.68"/>
    <s v="Healthy Weight"/>
    <n v="1.62"/>
    <n v="59.52"/>
    <n v="101"/>
    <n v="94"/>
    <s v="Differential Risk"/>
    <n v="4"/>
    <n v="2021"/>
    <n v="11"/>
    <n v="27"/>
    <d v="2021-11-27T00:00:00"/>
    <s v="Q4"/>
    <s v="Q4-2021"/>
    <s v="F"/>
    <n v="0"/>
    <x v="1"/>
    <n v="1"/>
    <x v="0"/>
    <n v="100"/>
    <s v="headache"/>
  </r>
  <r>
    <n v="1232"/>
    <n v="21.62"/>
    <s v="Healthy Weight"/>
    <n v="1.62"/>
    <n v="56.73"/>
    <n v="95"/>
    <n v="106"/>
    <s v="Differential Risk"/>
    <n v="5"/>
    <n v="2022"/>
    <n v="5"/>
    <n v="28"/>
    <d v="2022-05-28T00:00:00"/>
    <s v="Q2"/>
    <s v="Q2-2022"/>
    <s v="F"/>
    <n v="0"/>
    <x v="1"/>
    <n v="1"/>
    <x v="0"/>
    <n v="101"/>
    <s v="nausea"/>
  </r>
  <r>
    <n v="1233"/>
    <n v="19.09"/>
    <s v="Healthy Weight"/>
    <n v="1.62"/>
    <n v="50.09"/>
    <n v="133"/>
    <n v="99"/>
    <s v="Differential Risk"/>
    <n v="1"/>
    <n v="2020"/>
    <n v="6"/>
    <n v="1"/>
    <d v="2020-06-01T00:00:00"/>
    <s v="Q2"/>
    <s v="Q2-2020"/>
    <s v="F"/>
    <n v="1"/>
    <x v="0"/>
    <n v="1"/>
    <x v="0"/>
    <n v="100"/>
    <s v="headache"/>
  </r>
  <r>
    <n v="1233"/>
    <n v="17.93"/>
    <s v="Underweight"/>
    <n v="1.62"/>
    <n v="47.07"/>
    <n v="129"/>
    <n v="98"/>
    <s v="Differential Risk"/>
    <n v="2"/>
    <n v="2020"/>
    <n v="12"/>
    <n v="1"/>
    <d v="2020-12-01T00:00:00"/>
    <s v="Q4"/>
    <s v="Q4-2020"/>
    <s v="F"/>
    <n v="2"/>
    <x v="2"/>
    <n v="1"/>
    <x v="0"/>
    <n v="108"/>
    <s v="palpitations"/>
  </r>
  <r>
    <n v="1233"/>
    <n v="17.61"/>
    <s v="Underweight"/>
    <n v="1.62"/>
    <n v="46.22"/>
    <n v="123"/>
    <n v="99"/>
    <s v="Differential Risk"/>
    <n v="3"/>
    <n v="2021"/>
    <n v="6"/>
    <n v="1"/>
    <d v="2021-06-01T00:00:00"/>
    <s v="Q2"/>
    <s v="Q2-2021"/>
    <s v="F"/>
    <n v="2"/>
    <x v="2"/>
    <n v="1"/>
    <x v="0"/>
    <n v="107"/>
    <s v="skin rash"/>
  </r>
  <r>
    <n v="1233"/>
    <n v="14.63"/>
    <s v="Underweight"/>
    <n v="1.62"/>
    <n v="38.4"/>
    <n v="124"/>
    <n v="97"/>
    <s v="Differential Risk"/>
    <n v="4"/>
    <n v="2021"/>
    <n v="12"/>
    <n v="1"/>
    <d v="2021-12-01T00:00:00"/>
    <s v="Q4"/>
    <s v="Q4-2021"/>
    <s v="F"/>
    <n v="3"/>
    <x v="3"/>
    <n v="0"/>
    <x v="2"/>
    <n v="100"/>
    <s v="headache"/>
  </r>
  <r>
    <n v="1233"/>
    <n v="13.83"/>
    <s v="Underweight"/>
    <n v="1.62"/>
    <n v="36.29"/>
    <n v="124"/>
    <n v="99"/>
    <s v="Differential Risk"/>
    <n v="5"/>
    <n v="2022"/>
    <n v="6"/>
    <n v="1"/>
    <d v="2022-06-01T00:00:00"/>
    <s v="Q2"/>
    <s v="Q2-2022"/>
    <s v="F"/>
    <n v="1"/>
    <x v="0"/>
    <n v="0"/>
    <x v="2"/>
    <n v="100"/>
    <s v="headache"/>
  </r>
  <r>
    <n v="1233"/>
    <n v="10.16"/>
    <s v="Underweight"/>
    <n v="1.62"/>
    <n v="26.65"/>
    <n v="107"/>
    <n v="99"/>
    <s v="Differential Risk"/>
    <n v="6"/>
    <n v="2022"/>
    <n v="12"/>
    <n v="1"/>
    <d v="2022-12-01T00:00:00"/>
    <s v="Q4"/>
    <s v="Q4-2022"/>
    <s v="F"/>
    <n v="2"/>
    <x v="2"/>
    <n v="1"/>
    <x v="0"/>
    <n v="100"/>
    <s v="headache"/>
  </r>
  <r>
    <n v="1234"/>
    <n v="14.96"/>
    <s v="Underweight"/>
    <n v="1.62"/>
    <n v="39.26"/>
    <n v="136"/>
    <n v="81"/>
    <s v="Differential Risk"/>
    <n v="1"/>
    <n v="2020"/>
    <n v="6"/>
    <n v="2"/>
    <d v="2020-06-02T00:00:00"/>
    <s v="Q2"/>
    <s v="Q2-2020"/>
    <s v="F"/>
    <n v="3"/>
    <x v="3"/>
    <n v="2"/>
    <x v="1"/>
    <n v="100"/>
    <s v="headache"/>
  </r>
  <r>
    <n v="1234"/>
    <n v="16.96"/>
    <s v="Underweight"/>
    <n v="1.62"/>
    <n v="44.51"/>
    <n v="143"/>
    <n v="93"/>
    <s v="High Risk"/>
    <n v="2"/>
    <n v="2020"/>
    <n v="12"/>
    <n v="2"/>
    <d v="2020-12-02T00:00:00"/>
    <s v="Q4"/>
    <s v="Q4-2020"/>
    <s v="F"/>
    <n v="2"/>
    <x v="2"/>
    <n v="1"/>
    <x v="0"/>
    <n v="100"/>
    <s v="headache"/>
  </r>
  <r>
    <n v="1234"/>
    <n v="13.34"/>
    <s v="Underweight"/>
    <n v="1.62"/>
    <n v="35.020000000000003"/>
    <n v="146"/>
    <n v="88"/>
    <s v="High Risk"/>
    <n v="3"/>
    <n v="2021"/>
    <n v="6"/>
    <n v="2"/>
    <d v="2021-06-02T00:00:00"/>
    <s v="Q2"/>
    <s v="Q2-2021"/>
    <s v="F"/>
    <n v="1"/>
    <x v="0"/>
    <n v="2"/>
    <x v="1"/>
    <n v="106"/>
    <s v="dizziness"/>
  </r>
  <r>
    <n v="1234"/>
    <n v="12.28"/>
    <s v="Underweight"/>
    <n v="1.62"/>
    <n v="32.24"/>
    <n v="140"/>
    <n v="76"/>
    <s v="Differential Risk"/>
    <n v="4"/>
    <n v="2021"/>
    <n v="12"/>
    <n v="2"/>
    <d v="2021-12-02T00:00:00"/>
    <s v="Q4"/>
    <s v="Q4-2021"/>
    <s v="F"/>
    <n v="1"/>
    <x v="0"/>
    <n v="0"/>
    <x v="2"/>
    <n v="100"/>
    <s v="headache"/>
  </r>
  <r>
    <n v="1234"/>
    <n v="11.21"/>
    <s v="Underweight"/>
    <n v="1.62"/>
    <n v="29.42"/>
    <n v="139"/>
    <n v="74"/>
    <s v="Differential Risk"/>
    <n v="5"/>
    <n v="2022"/>
    <n v="6"/>
    <n v="2"/>
    <d v="2022-06-02T00:00:00"/>
    <s v="Q2"/>
    <s v="Q2-2022"/>
    <s v="F"/>
    <n v="0"/>
    <x v="1"/>
    <n v="2"/>
    <x v="1"/>
    <n v="107"/>
    <s v="skin rash"/>
  </r>
  <r>
    <n v="1235"/>
    <n v="24.91"/>
    <s v="Healthy Weight"/>
    <n v="1.62"/>
    <n v="65.37"/>
    <n v="117"/>
    <n v="113"/>
    <s v="Differential Risk"/>
    <n v="1"/>
    <n v="2020"/>
    <n v="6"/>
    <n v="3"/>
    <d v="2020-06-03T00:00:00"/>
    <s v="Q2"/>
    <s v="Q2-2020"/>
    <s v="F"/>
    <n v="1"/>
    <x v="0"/>
    <n v="1"/>
    <x v="0"/>
    <n v="100"/>
    <s v="headache"/>
  </r>
  <r>
    <n v="1235"/>
    <n v="28.6"/>
    <s v="Overweight"/>
    <n v="1.62"/>
    <n v="75.040000000000006"/>
    <n v="119"/>
    <n v="111"/>
    <s v="Differential Risk"/>
    <n v="2"/>
    <n v="2020"/>
    <n v="12"/>
    <n v="3"/>
    <d v="2020-12-03T00:00:00"/>
    <s v="Q4"/>
    <s v="Q4-2020"/>
    <s v="F"/>
    <n v="2"/>
    <x v="2"/>
    <n v="1"/>
    <x v="0"/>
    <n v="101"/>
    <s v="nausea"/>
  </r>
  <r>
    <n v="1235"/>
    <n v="25.88"/>
    <s v="Overweight"/>
    <n v="1.62"/>
    <n v="67.930000000000007"/>
    <n v="126"/>
    <n v="111"/>
    <s v="Differential Risk"/>
    <n v="3"/>
    <n v="2021"/>
    <n v="6"/>
    <n v="3"/>
    <d v="2021-06-03T00:00:00"/>
    <s v="Q2"/>
    <s v="Q2-2021"/>
    <s v="F"/>
    <n v="3"/>
    <x v="3"/>
    <n v="1"/>
    <x v="0"/>
    <n v="100"/>
    <s v="headache"/>
  </r>
  <r>
    <n v="1236"/>
    <n v="23.88"/>
    <s v="Healthy Weight"/>
    <n v="1.62"/>
    <n v="62.68"/>
    <n v="106"/>
    <n v="75"/>
    <s v="Low Risk"/>
    <n v="1"/>
    <n v="2020"/>
    <n v="6"/>
    <n v="7"/>
    <d v="2020-06-07T00:00:00"/>
    <s v="Q2"/>
    <s v="Q2-2020"/>
    <s v="F"/>
    <n v="0"/>
    <x v="1"/>
    <n v="2"/>
    <x v="1"/>
    <n v="100"/>
    <s v="headache"/>
  </r>
  <r>
    <n v="1236"/>
    <n v="24.04"/>
    <s v="Healthy Weight"/>
    <n v="1.62"/>
    <n v="63.08"/>
    <n v="107"/>
    <n v="65"/>
    <s v="Low Risk"/>
    <n v="2"/>
    <n v="2020"/>
    <n v="12"/>
    <n v="7"/>
    <d v="2020-12-07T00:00:00"/>
    <s v="Q4"/>
    <s v="Q4-2020"/>
    <s v="F"/>
    <n v="1"/>
    <x v="0"/>
    <n v="1"/>
    <x v="0"/>
    <n v="107"/>
    <s v="skin rash"/>
  </r>
  <r>
    <n v="1236"/>
    <n v="20.71"/>
    <s v="Healthy Weight"/>
    <n v="1.62"/>
    <n v="54.35"/>
    <n v="99"/>
    <n v="70"/>
    <s v="Low Risk"/>
    <n v="3"/>
    <n v="2021"/>
    <n v="6"/>
    <n v="7"/>
    <d v="2021-06-07T00:00:00"/>
    <s v="Q2"/>
    <s v="Q2-2021"/>
    <s v="F"/>
    <n v="1"/>
    <x v="0"/>
    <n v="1"/>
    <x v="0"/>
    <n v="100"/>
    <s v="headache"/>
  </r>
  <r>
    <n v="1236"/>
    <n v="20.52"/>
    <s v="Healthy Weight"/>
    <n v="1.62"/>
    <n v="53.84"/>
    <n v="98"/>
    <n v="63"/>
    <s v="Low Risk"/>
    <n v="4"/>
    <n v="2021"/>
    <n v="12"/>
    <n v="7"/>
    <d v="2021-12-07T00:00:00"/>
    <s v="Q4"/>
    <s v="Q4-2021"/>
    <s v="F"/>
    <n v="1"/>
    <x v="0"/>
    <n v="1"/>
    <x v="0"/>
    <n v="104"/>
    <s v="itching"/>
  </r>
  <r>
    <n v="1237"/>
    <n v="21.45"/>
    <s v="Healthy Weight"/>
    <n v="1.82"/>
    <n v="71.05"/>
    <n v="112"/>
    <n v="83"/>
    <s v="Differential Risk"/>
    <n v="1"/>
    <n v="2020"/>
    <n v="6"/>
    <n v="9"/>
    <d v="2020-06-09T00:00:00"/>
    <s v="Q2"/>
    <s v="Q2-2020"/>
    <s v="M"/>
    <n v="2"/>
    <x v="2"/>
    <n v="1"/>
    <x v="0"/>
    <n v="107"/>
    <s v="skin rash"/>
  </r>
  <r>
    <n v="1237"/>
    <n v="22.62"/>
    <s v="Healthy Weight"/>
    <n v="1.82"/>
    <n v="74.930000000000007"/>
    <n v="117"/>
    <n v="95"/>
    <s v="Differential Risk"/>
    <n v="2"/>
    <n v="2020"/>
    <n v="12"/>
    <n v="9"/>
    <d v="2020-12-09T00:00:00"/>
    <s v="Q4"/>
    <s v="Q4-2020"/>
    <s v="M"/>
    <n v="0"/>
    <x v="1"/>
    <n v="1"/>
    <x v="0"/>
    <n v="107"/>
    <s v="skin rash"/>
  </r>
  <r>
    <n v="1237"/>
    <n v="25.52"/>
    <s v="Overweight"/>
    <n v="1.82"/>
    <n v="84.53"/>
    <n v="114"/>
    <n v="101"/>
    <s v="Differential Risk"/>
    <n v="3"/>
    <n v="2021"/>
    <n v="6"/>
    <n v="9"/>
    <d v="2021-06-09T00:00:00"/>
    <s v="Q2"/>
    <s v="Q2-2021"/>
    <s v="M"/>
    <n v="2"/>
    <x v="2"/>
    <n v="0"/>
    <x v="2"/>
    <n v="100"/>
    <s v="headache"/>
  </r>
  <r>
    <n v="1238"/>
    <n v="25.96"/>
    <s v="Overweight"/>
    <n v="1.82"/>
    <n v="85.98"/>
    <n v="151"/>
    <n v="102"/>
    <s v="High Risk"/>
    <n v="1"/>
    <n v="2020"/>
    <n v="6"/>
    <n v="11"/>
    <d v="2020-06-11T00:00:00"/>
    <s v="Q2"/>
    <s v="Q2-2020"/>
    <s v="M"/>
    <n v="3"/>
    <x v="3"/>
    <n v="1"/>
    <x v="0"/>
    <n v="100"/>
    <s v="headache"/>
  </r>
  <r>
    <n v="1238"/>
    <n v="28.16"/>
    <s v="Overweight"/>
    <n v="1.82"/>
    <n v="93.27"/>
    <n v="158"/>
    <n v="105"/>
    <s v="High Risk"/>
    <n v="2"/>
    <n v="2020"/>
    <n v="12"/>
    <n v="11"/>
    <d v="2020-12-11T00:00:00"/>
    <s v="Q4"/>
    <s v="Q4-2020"/>
    <s v="M"/>
    <n v="1"/>
    <x v="0"/>
    <n v="1"/>
    <x v="0"/>
    <n v="100"/>
    <s v="headache"/>
  </r>
  <r>
    <n v="1238"/>
    <n v="27.71"/>
    <s v="Overweight"/>
    <n v="1.82"/>
    <n v="91.78"/>
    <n v="161"/>
    <n v="106"/>
    <s v="High Risk"/>
    <n v="3"/>
    <n v="2021"/>
    <n v="6"/>
    <n v="11"/>
    <d v="2021-06-11T00:00:00"/>
    <s v="Q2"/>
    <s v="Q2-2021"/>
    <s v="M"/>
    <n v="2"/>
    <x v="2"/>
    <n v="0"/>
    <x v="2"/>
    <n v="100"/>
    <s v="headache"/>
  </r>
  <r>
    <n v="1238"/>
    <n v="27.86"/>
    <s v="Overweight"/>
    <n v="1.82"/>
    <n v="92.29"/>
    <n v="154"/>
    <n v="105"/>
    <s v="High Risk"/>
    <n v="4"/>
    <n v="2021"/>
    <n v="12"/>
    <n v="11"/>
    <d v="2021-12-11T00:00:00"/>
    <s v="Q4"/>
    <s v="Q4-2021"/>
    <s v="M"/>
    <n v="2"/>
    <x v="2"/>
    <n v="0"/>
    <x v="2"/>
    <n v="100"/>
    <s v="headache"/>
  </r>
  <r>
    <n v="1239"/>
    <n v="22.94"/>
    <s v="Healthy Weight"/>
    <n v="1.62"/>
    <n v="60.2"/>
    <n v="136"/>
    <n v="120"/>
    <s v="High Risk"/>
    <n v="1"/>
    <n v="2020"/>
    <n v="6"/>
    <n v="15"/>
    <d v="2020-06-15T00:00:00"/>
    <s v="Q2"/>
    <s v="Q2-2020"/>
    <s v="F"/>
    <n v="1"/>
    <x v="0"/>
    <n v="2"/>
    <x v="1"/>
    <n v="100"/>
    <s v="headache"/>
  </r>
  <r>
    <n v="1239"/>
    <n v="25.39"/>
    <s v="Overweight"/>
    <n v="1.62"/>
    <n v="66.63"/>
    <n v="131"/>
    <n v="121"/>
    <s v="Differential Risk"/>
    <n v="2"/>
    <n v="2020"/>
    <n v="12"/>
    <n v="15"/>
    <d v="2020-12-15T00:00:00"/>
    <s v="Q4"/>
    <s v="Q4-2020"/>
    <s v="F"/>
    <n v="0"/>
    <x v="1"/>
    <n v="0"/>
    <x v="2"/>
    <n v="100"/>
    <s v="headache"/>
  </r>
  <r>
    <n v="1239"/>
    <n v="21.13"/>
    <s v="Healthy Weight"/>
    <n v="1.62"/>
    <n v="55.46"/>
    <n v="131"/>
    <n v="121"/>
    <s v="Differential Risk"/>
    <n v="3"/>
    <n v="2021"/>
    <n v="6"/>
    <n v="15"/>
    <d v="2021-06-15T00:00:00"/>
    <s v="Q2"/>
    <s v="Q2-2021"/>
    <s v="F"/>
    <n v="1"/>
    <x v="0"/>
    <n v="1"/>
    <x v="0"/>
    <n v="100"/>
    <s v="headache"/>
  </r>
  <r>
    <n v="1239"/>
    <n v="24.13"/>
    <s v="Healthy Weight"/>
    <n v="1.62"/>
    <n v="63.33"/>
    <n v="129"/>
    <n v="123"/>
    <s v="Differential Risk"/>
    <n v="4"/>
    <n v="2021"/>
    <n v="12"/>
    <n v="15"/>
    <d v="2021-12-15T00:00:00"/>
    <s v="Q4"/>
    <s v="Q4-2021"/>
    <s v="F"/>
    <n v="3"/>
    <x v="3"/>
    <n v="2"/>
    <x v="1"/>
    <n v="101"/>
    <s v="nausea"/>
  </r>
  <r>
    <n v="1239"/>
    <n v="21.11"/>
    <s v="Healthy Weight"/>
    <n v="1.62"/>
    <n v="55.39"/>
    <n v="133"/>
    <n v="123"/>
    <s v="Differential Risk"/>
    <n v="5"/>
    <n v="2022"/>
    <n v="6"/>
    <n v="15"/>
    <d v="2022-06-15T00:00:00"/>
    <s v="Q2"/>
    <s v="Q2-2022"/>
    <s v="F"/>
    <n v="1"/>
    <x v="0"/>
    <n v="2"/>
    <x v="1"/>
    <n v="100"/>
    <s v="headache"/>
  </r>
  <r>
    <n v="1240"/>
    <n v="20.82"/>
    <s v="Healthy Weight"/>
    <n v="1.82"/>
    <n v="68.98"/>
    <n v="133"/>
    <n v="125"/>
    <s v="Differential Risk"/>
    <n v="1"/>
    <n v="2020"/>
    <n v="6"/>
    <n v="16"/>
    <d v="2020-06-16T00:00:00"/>
    <s v="Q2"/>
    <s v="Q2-2020"/>
    <s v="M"/>
    <n v="1"/>
    <x v="0"/>
    <n v="1"/>
    <x v="0"/>
    <n v="101"/>
    <s v="nausea"/>
  </r>
  <r>
    <n v="1240"/>
    <n v="20.74"/>
    <s v="Healthy Weight"/>
    <n v="1.82"/>
    <n v="68.72"/>
    <n v="148"/>
    <n v="137"/>
    <s v="High Risk"/>
    <n v="2"/>
    <n v="2020"/>
    <n v="12"/>
    <n v="16"/>
    <d v="2020-12-16T00:00:00"/>
    <s v="Q4"/>
    <s v="Q4-2020"/>
    <s v="M"/>
    <n v="3"/>
    <x v="3"/>
    <n v="1"/>
    <x v="0"/>
    <n v="109"/>
    <s v="hallucinations"/>
  </r>
  <r>
    <n v="1240"/>
    <n v="20.53"/>
    <s v="Healthy Weight"/>
    <n v="1.82"/>
    <n v="67.989999999999995"/>
    <n v="139"/>
    <n v="137"/>
    <s v="High Risk"/>
    <n v="3"/>
    <n v="2021"/>
    <n v="6"/>
    <n v="16"/>
    <d v="2021-06-16T00:00:00"/>
    <s v="Q2"/>
    <s v="Q2-2021"/>
    <s v="M"/>
    <n v="2"/>
    <x v="2"/>
    <n v="2"/>
    <x v="1"/>
    <n v="109"/>
    <s v="hallucinations"/>
  </r>
  <r>
    <n v="1240"/>
    <n v="17.91"/>
    <s v="Underweight"/>
    <n v="1.82"/>
    <n v="59.34"/>
    <n v="146"/>
    <n v="134"/>
    <s v="High Risk"/>
    <n v="4"/>
    <n v="2021"/>
    <n v="12"/>
    <n v="16"/>
    <d v="2021-12-16T00:00:00"/>
    <s v="Q4"/>
    <s v="Q4-2021"/>
    <s v="M"/>
    <n v="3"/>
    <x v="3"/>
    <n v="1"/>
    <x v="0"/>
    <n v="100"/>
    <s v="headache"/>
  </r>
  <r>
    <n v="1240"/>
    <n v="21.79"/>
    <s v="Healthy Weight"/>
    <n v="1.82"/>
    <n v="72.19"/>
    <n v="146"/>
    <n v="132"/>
    <s v="High Risk"/>
    <n v="5"/>
    <n v="2022"/>
    <n v="6"/>
    <n v="16"/>
    <d v="2022-06-16T00:00:00"/>
    <s v="Q2"/>
    <s v="Q2-2022"/>
    <s v="M"/>
    <n v="1"/>
    <x v="0"/>
    <n v="1"/>
    <x v="0"/>
    <n v="108"/>
    <s v="palpitations"/>
  </r>
  <r>
    <n v="1240"/>
    <n v="24.09"/>
    <s v="Healthy Weight"/>
    <n v="1.82"/>
    <n v="79.81"/>
    <n v="133"/>
    <n v="125"/>
    <s v="Differential Risk"/>
    <n v="6"/>
    <n v="2022"/>
    <n v="12"/>
    <n v="16"/>
    <d v="2022-12-16T00:00:00"/>
    <s v="Q4"/>
    <s v="Q4-2022"/>
    <s v="M"/>
    <n v="1"/>
    <x v="0"/>
    <n v="1"/>
    <x v="0"/>
    <n v="108"/>
    <s v="palpitations"/>
  </r>
  <r>
    <n v="1241"/>
    <n v="23.14"/>
    <s v="Healthy Weight"/>
    <n v="1.82"/>
    <n v="76.63"/>
    <n v="117"/>
    <n v="105"/>
    <s v="Differential Risk"/>
    <n v="1"/>
    <n v="2020"/>
    <n v="6"/>
    <n v="17"/>
    <d v="2020-06-17T00:00:00"/>
    <s v="Q2"/>
    <s v="Q2-2020"/>
    <s v="M"/>
    <n v="0"/>
    <x v="1"/>
    <n v="2"/>
    <x v="1"/>
    <n v="102"/>
    <s v="tinnitus"/>
  </r>
  <r>
    <n v="1241"/>
    <n v="24.39"/>
    <s v="Healthy Weight"/>
    <n v="1.82"/>
    <n v="80.8"/>
    <n v="120"/>
    <n v="100"/>
    <s v="Differential Risk"/>
    <n v="2"/>
    <n v="2020"/>
    <n v="12"/>
    <n v="17"/>
    <d v="2020-12-17T00:00:00"/>
    <s v="Q4"/>
    <s v="Q4-2020"/>
    <s v="M"/>
    <n v="2"/>
    <x v="2"/>
    <n v="0"/>
    <x v="2"/>
    <n v="101"/>
    <s v="nausea"/>
  </r>
  <r>
    <n v="1241"/>
    <n v="23.3"/>
    <s v="Healthy Weight"/>
    <n v="1.82"/>
    <n v="77.19"/>
    <n v="118"/>
    <n v="100"/>
    <s v="Differential Risk"/>
    <n v="3"/>
    <n v="2021"/>
    <n v="6"/>
    <n v="17"/>
    <d v="2021-06-17T00:00:00"/>
    <s v="Q2"/>
    <s v="Q2-2021"/>
    <s v="M"/>
    <n v="0"/>
    <x v="1"/>
    <n v="0"/>
    <x v="2"/>
    <n v="102"/>
    <s v="tinnitus"/>
  </r>
  <r>
    <n v="1241"/>
    <n v="21.82"/>
    <s v="Healthy Weight"/>
    <n v="1.82"/>
    <n v="72.290000000000006"/>
    <n v="126"/>
    <n v="106"/>
    <s v="Differential Risk"/>
    <n v="4"/>
    <n v="2021"/>
    <n v="12"/>
    <n v="17"/>
    <d v="2021-12-17T00:00:00"/>
    <s v="Q4"/>
    <s v="Q4-2021"/>
    <s v="M"/>
    <n v="2"/>
    <x v="2"/>
    <n v="0"/>
    <x v="2"/>
    <n v="100"/>
    <s v="headache"/>
  </r>
  <r>
    <n v="1242"/>
    <n v="23.61"/>
    <s v="Healthy Weight"/>
    <n v="1.82"/>
    <n v="78.2"/>
    <n v="129"/>
    <n v="115"/>
    <s v="Differential Risk"/>
    <n v="1"/>
    <n v="2020"/>
    <n v="6"/>
    <n v="18"/>
    <d v="2020-06-18T00:00:00"/>
    <s v="Q2"/>
    <s v="Q2-2020"/>
    <s v="M"/>
    <n v="2"/>
    <x v="2"/>
    <n v="1"/>
    <x v="0"/>
    <n v="100"/>
    <s v="headache"/>
  </r>
  <r>
    <n v="1242"/>
    <n v="25.08"/>
    <s v="Overweight"/>
    <n v="1.82"/>
    <n v="83.07"/>
    <n v="142"/>
    <n v="115"/>
    <s v="High Risk"/>
    <n v="2"/>
    <n v="2020"/>
    <n v="12"/>
    <n v="18"/>
    <d v="2020-12-18T00:00:00"/>
    <s v="Q4"/>
    <s v="Q4-2020"/>
    <s v="M"/>
    <n v="2"/>
    <x v="2"/>
    <n v="0"/>
    <x v="2"/>
    <n v="100"/>
    <s v="headache"/>
  </r>
  <r>
    <n v="1242"/>
    <n v="23.16"/>
    <s v="Healthy Weight"/>
    <n v="1.82"/>
    <n v="76.7"/>
    <n v="136"/>
    <n v="120"/>
    <s v="High Risk"/>
    <n v="3"/>
    <n v="2021"/>
    <n v="6"/>
    <n v="18"/>
    <d v="2021-06-18T00:00:00"/>
    <s v="Q2"/>
    <s v="Q2-2021"/>
    <s v="M"/>
    <n v="0"/>
    <x v="1"/>
    <n v="1"/>
    <x v="0"/>
    <n v="100"/>
    <s v="headache"/>
  </r>
  <r>
    <n v="1242"/>
    <n v="23.01"/>
    <s v="Healthy Weight"/>
    <n v="1.82"/>
    <n v="76.22"/>
    <n v="137"/>
    <n v="120"/>
    <s v="High Risk"/>
    <n v="4"/>
    <n v="2021"/>
    <n v="12"/>
    <n v="18"/>
    <d v="2021-12-18T00:00:00"/>
    <s v="Q4"/>
    <s v="Q4-2021"/>
    <s v="M"/>
    <n v="1"/>
    <x v="0"/>
    <n v="2"/>
    <x v="1"/>
    <n v="104"/>
    <s v="itching"/>
  </r>
  <r>
    <n v="1243"/>
    <n v="23.82"/>
    <s v="Healthy Weight"/>
    <n v="1.82"/>
    <n v="78.89"/>
    <n v="120"/>
    <n v="120"/>
    <s v="Differential Risk"/>
    <n v="1"/>
    <n v="2020"/>
    <n v="6"/>
    <n v="22"/>
    <d v="2020-06-22T00:00:00"/>
    <s v="Q2"/>
    <s v="Q2-2020"/>
    <s v="M"/>
    <n v="1"/>
    <x v="0"/>
    <n v="1"/>
    <x v="0"/>
    <n v="104"/>
    <s v="itching"/>
  </r>
  <r>
    <n v="1243"/>
    <n v="21.9"/>
    <s v="Healthy Weight"/>
    <n v="1.82"/>
    <n v="72.540000000000006"/>
    <n v="109"/>
    <n v="121"/>
    <s v="Differential Risk"/>
    <n v="2"/>
    <n v="2020"/>
    <n v="12"/>
    <n v="22"/>
    <d v="2020-12-22T00:00:00"/>
    <s v="Q4"/>
    <s v="Q4-2020"/>
    <s v="M"/>
    <n v="1"/>
    <x v="0"/>
    <n v="2"/>
    <x v="1"/>
    <n v="100"/>
    <s v="headache"/>
  </r>
  <r>
    <n v="1243"/>
    <n v="21.73"/>
    <s v="Healthy Weight"/>
    <n v="1.82"/>
    <n v="71.989999999999995"/>
    <n v="100"/>
    <n v="114"/>
    <s v="Differential Risk"/>
    <n v="3"/>
    <n v="2021"/>
    <n v="6"/>
    <n v="22"/>
    <d v="2021-06-22T00:00:00"/>
    <s v="Q2"/>
    <s v="Q2-2021"/>
    <s v="M"/>
    <n v="2"/>
    <x v="2"/>
    <n v="0"/>
    <x v="2"/>
    <n v="100"/>
    <s v="headache"/>
  </r>
  <r>
    <n v="1243"/>
    <n v="21.2"/>
    <s v="Healthy Weight"/>
    <n v="1.82"/>
    <n v="70.22"/>
    <n v="104"/>
    <n v="110"/>
    <s v="Differential Risk"/>
    <n v="4"/>
    <n v="2021"/>
    <n v="12"/>
    <n v="22"/>
    <d v="2021-12-22T00:00:00"/>
    <s v="Q4"/>
    <s v="Q4-2021"/>
    <s v="M"/>
    <n v="0"/>
    <x v="1"/>
    <n v="2"/>
    <x v="1"/>
    <n v="100"/>
    <s v="headache"/>
  </r>
  <r>
    <n v="1243"/>
    <n v="19.52"/>
    <s v="Healthy Weight"/>
    <n v="1.82"/>
    <n v="64.650000000000006"/>
    <n v="104"/>
    <n v="108"/>
    <s v="Differential Risk"/>
    <n v="5"/>
    <n v="2022"/>
    <n v="6"/>
    <n v="22"/>
    <d v="2022-06-22T00:00:00"/>
    <s v="Q2"/>
    <s v="Q2-2022"/>
    <s v="M"/>
    <n v="1"/>
    <x v="0"/>
    <n v="0"/>
    <x v="2"/>
    <n v="100"/>
    <s v="headache"/>
  </r>
  <r>
    <n v="1243"/>
    <n v="23.28"/>
    <s v="Healthy Weight"/>
    <n v="1.82"/>
    <n v="77.12"/>
    <n v="107"/>
    <n v="112"/>
    <s v="Differential Risk"/>
    <n v="6"/>
    <n v="2022"/>
    <n v="12"/>
    <n v="22"/>
    <d v="2022-12-22T00:00:00"/>
    <s v="Q4"/>
    <s v="Q4-2022"/>
    <s v="M"/>
    <n v="0"/>
    <x v="1"/>
    <n v="2"/>
    <x v="1"/>
    <n v="100"/>
    <s v="headache"/>
  </r>
  <r>
    <n v="1244"/>
    <n v="26.52"/>
    <s v="Overweight"/>
    <n v="1.82"/>
    <n v="87.84"/>
    <n v="137"/>
    <n v="122"/>
    <s v="High Risk"/>
    <n v="1"/>
    <n v="2020"/>
    <n v="6"/>
    <n v="24"/>
    <d v="2020-06-24T00:00:00"/>
    <s v="Q2"/>
    <s v="Q2-2020"/>
    <s v="M"/>
    <n v="2"/>
    <x v="2"/>
    <n v="1"/>
    <x v="0"/>
    <n v="101"/>
    <s v="nausea"/>
  </r>
  <r>
    <n v="1244"/>
    <n v="28.5"/>
    <s v="Overweight"/>
    <n v="1.82"/>
    <n v="94.39"/>
    <n v="134"/>
    <n v="127"/>
    <s v="Differential Risk"/>
    <n v="2"/>
    <n v="2020"/>
    <n v="12"/>
    <n v="24"/>
    <d v="2020-12-24T00:00:00"/>
    <s v="Q4"/>
    <s v="Q4-2020"/>
    <s v="M"/>
    <n v="2"/>
    <x v="2"/>
    <n v="0"/>
    <x v="2"/>
    <n v="106"/>
    <s v="dizziness"/>
  </r>
  <r>
    <n v="1244"/>
    <n v="29.67"/>
    <s v="Overweight"/>
    <n v="1.82"/>
    <n v="98.28"/>
    <n v="136"/>
    <n v="125"/>
    <s v="High Risk"/>
    <n v="3"/>
    <n v="2021"/>
    <n v="6"/>
    <n v="24"/>
    <d v="2021-06-24T00:00:00"/>
    <s v="Q2"/>
    <s v="Q2-2021"/>
    <s v="M"/>
    <n v="1"/>
    <x v="0"/>
    <n v="0"/>
    <x v="2"/>
    <n v="108"/>
    <s v="palpitations"/>
  </r>
  <r>
    <n v="1244"/>
    <n v="30.86"/>
    <s v="Obesity"/>
    <n v="1.82"/>
    <n v="102.22"/>
    <n v="139"/>
    <n v="128"/>
    <s v="High Risk"/>
    <n v="4"/>
    <n v="2021"/>
    <n v="12"/>
    <n v="24"/>
    <d v="2021-12-24T00:00:00"/>
    <s v="Q4"/>
    <s v="Q4-2021"/>
    <s v="M"/>
    <n v="1"/>
    <x v="0"/>
    <n v="0"/>
    <x v="2"/>
    <n v="100"/>
    <s v="headache"/>
  </r>
  <r>
    <n v="1245"/>
    <n v="25.68"/>
    <s v="Overweight"/>
    <n v="1.82"/>
    <n v="85.06"/>
    <n v="121"/>
    <n v="89"/>
    <s v="Differential Risk"/>
    <n v="1"/>
    <n v="2020"/>
    <n v="6"/>
    <n v="26"/>
    <d v="2020-06-26T00:00:00"/>
    <s v="Q2"/>
    <s v="Q2-2020"/>
    <s v="M"/>
    <n v="1"/>
    <x v="0"/>
    <n v="1"/>
    <x v="0"/>
    <n v="100"/>
    <s v="headache"/>
  </r>
  <r>
    <n v="1245"/>
    <n v="26.72"/>
    <s v="Overweight"/>
    <n v="1.82"/>
    <n v="88.5"/>
    <n v="135"/>
    <n v="89"/>
    <s v="High Risk"/>
    <n v="2"/>
    <n v="2020"/>
    <n v="12"/>
    <n v="26"/>
    <d v="2020-12-26T00:00:00"/>
    <s v="Q4"/>
    <s v="Q4-2020"/>
    <s v="M"/>
    <n v="0"/>
    <x v="1"/>
    <n v="0"/>
    <x v="2"/>
    <n v="100"/>
    <s v="headache"/>
  </r>
  <r>
    <n v="1245"/>
    <n v="27.88"/>
    <s v="Overweight"/>
    <n v="1.82"/>
    <n v="92.35"/>
    <n v="140"/>
    <n v="85"/>
    <s v="High Risk"/>
    <n v="3"/>
    <n v="2021"/>
    <n v="6"/>
    <n v="26"/>
    <d v="2021-06-26T00:00:00"/>
    <s v="Q2"/>
    <s v="Q2-2021"/>
    <s v="M"/>
    <n v="1"/>
    <x v="0"/>
    <n v="0"/>
    <x v="2"/>
    <n v="100"/>
    <s v="headache"/>
  </r>
  <r>
    <n v="1245"/>
    <n v="24.8"/>
    <s v="Healthy Weight"/>
    <n v="1.82"/>
    <n v="82.13"/>
    <n v="147"/>
    <n v="89"/>
    <s v="High Risk"/>
    <n v="4"/>
    <n v="2021"/>
    <n v="12"/>
    <n v="26"/>
    <d v="2021-12-26T00:00:00"/>
    <s v="Q4"/>
    <s v="Q4-2021"/>
    <s v="M"/>
    <n v="2"/>
    <x v="2"/>
    <n v="2"/>
    <x v="1"/>
    <n v="107"/>
    <s v="skin rash"/>
  </r>
  <r>
    <n v="1245"/>
    <n v="26.65"/>
    <s v="Overweight"/>
    <n v="1.82"/>
    <n v="88.29"/>
    <n v="155"/>
    <n v="90"/>
    <s v="High Risk"/>
    <n v="5"/>
    <n v="2022"/>
    <n v="6"/>
    <n v="26"/>
    <d v="2022-06-26T00:00:00"/>
    <s v="Q2"/>
    <s v="Q2-2022"/>
    <s v="M"/>
    <n v="2"/>
    <x v="2"/>
    <n v="0"/>
    <x v="2"/>
    <n v="108"/>
    <s v="palpitations"/>
  </r>
  <r>
    <n v="1246"/>
    <n v="24.28"/>
    <s v="Healthy Weight"/>
    <n v="1.82"/>
    <n v="80.41"/>
    <n v="115"/>
    <n v="113"/>
    <s v="Differential Risk"/>
    <n v="1"/>
    <n v="2020"/>
    <n v="6"/>
    <n v="29"/>
    <d v="2020-06-29T00:00:00"/>
    <s v="Q2"/>
    <s v="Q2-2020"/>
    <s v="M"/>
    <n v="1"/>
    <x v="0"/>
    <n v="1"/>
    <x v="0"/>
    <n v="100"/>
    <s v="headache"/>
  </r>
  <r>
    <n v="1246"/>
    <n v="25.62"/>
    <s v="Overweight"/>
    <n v="1.82"/>
    <n v="84.86"/>
    <n v="117"/>
    <n v="115"/>
    <s v="Differential Risk"/>
    <n v="2"/>
    <n v="2020"/>
    <n v="12"/>
    <n v="29"/>
    <d v="2020-12-29T00:00:00"/>
    <s v="Q4"/>
    <s v="Q4-2020"/>
    <s v="M"/>
    <n v="2"/>
    <x v="2"/>
    <n v="2"/>
    <x v="1"/>
    <n v="100"/>
    <s v="headache"/>
  </r>
  <r>
    <n v="1246"/>
    <n v="27.85"/>
    <s v="Overweight"/>
    <n v="1.82"/>
    <n v="92.26"/>
    <n v="104"/>
    <n v="115"/>
    <s v="Differential Risk"/>
    <n v="3"/>
    <n v="2021"/>
    <n v="6"/>
    <n v="29"/>
    <d v="2021-06-29T00:00:00"/>
    <s v="Q2"/>
    <s v="Q2-2021"/>
    <s v="M"/>
    <n v="2"/>
    <x v="2"/>
    <n v="0"/>
    <x v="2"/>
    <n v="101"/>
    <s v="nausea"/>
  </r>
  <r>
    <n v="1246"/>
    <n v="28.67"/>
    <s v="Overweight"/>
    <n v="1.82"/>
    <n v="94.96"/>
    <n v="110"/>
    <n v="104"/>
    <s v="Differential Risk"/>
    <n v="4"/>
    <n v="2021"/>
    <n v="12"/>
    <n v="29"/>
    <d v="2021-12-29T00:00:00"/>
    <s v="Q4"/>
    <s v="Q4-2021"/>
    <s v="M"/>
    <n v="2"/>
    <x v="2"/>
    <n v="0"/>
    <x v="2"/>
    <n v="100"/>
    <s v="headache"/>
  </r>
  <r>
    <n v="1247"/>
    <n v="17.47"/>
    <s v="Underweight"/>
    <n v="1.62"/>
    <n v="45.84"/>
    <n v="129"/>
    <n v="96"/>
    <s v="Differential Risk"/>
    <n v="1"/>
    <n v="2020"/>
    <n v="7"/>
    <n v="3"/>
    <d v="2020-07-03T00:00:00"/>
    <s v="Q3"/>
    <s v="Q3-2020"/>
    <s v="F"/>
    <n v="1"/>
    <x v="0"/>
    <n v="2"/>
    <x v="1"/>
    <n v="100"/>
    <s v="headache"/>
  </r>
  <r>
    <n v="1247"/>
    <n v="17.79"/>
    <s v="Underweight"/>
    <n v="1.62"/>
    <n v="46.7"/>
    <n v="125"/>
    <n v="94"/>
    <s v="Differential Risk"/>
    <n v="2"/>
    <n v="2021"/>
    <n v="1"/>
    <n v="2"/>
    <d v="2021-01-02T00:00:00"/>
    <s v="Q1"/>
    <s v="Q1-2021"/>
    <s v="F"/>
    <n v="2"/>
    <x v="2"/>
    <n v="0"/>
    <x v="2"/>
    <n v="100"/>
    <s v="headache"/>
  </r>
  <r>
    <n v="1247"/>
    <n v="19.899999999999999"/>
    <s v="Healthy Weight"/>
    <n v="1.62"/>
    <n v="52.23"/>
    <n v="133"/>
    <n v="94"/>
    <s v="Differential Risk"/>
    <n v="3"/>
    <n v="2021"/>
    <n v="7"/>
    <n v="3"/>
    <d v="2021-07-03T00:00:00"/>
    <s v="Q3"/>
    <s v="Q3-2021"/>
    <s v="F"/>
    <n v="2"/>
    <x v="2"/>
    <n v="2"/>
    <x v="1"/>
    <n v="106"/>
    <s v="dizziness"/>
  </r>
  <r>
    <n v="1248"/>
    <n v="26.8"/>
    <s v="Overweight"/>
    <n v="1.82"/>
    <n v="88.76"/>
    <n v="135"/>
    <n v="114"/>
    <s v="High Risk"/>
    <n v="1"/>
    <n v="2020"/>
    <n v="7"/>
    <n v="5"/>
    <d v="2020-07-05T00:00:00"/>
    <s v="Q3"/>
    <s v="Q3-2020"/>
    <s v="M"/>
    <n v="2"/>
    <x v="2"/>
    <n v="0"/>
    <x v="2"/>
    <n v="100"/>
    <s v="headache"/>
  </r>
  <r>
    <n v="1248"/>
    <n v="25.77"/>
    <s v="Overweight"/>
    <n v="1.82"/>
    <n v="85.36"/>
    <n v="126"/>
    <n v="109"/>
    <s v="Differential Risk"/>
    <n v="2"/>
    <n v="2021"/>
    <n v="1"/>
    <n v="4"/>
    <d v="2021-01-04T00:00:00"/>
    <s v="Q1"/>
    <s v="Q1-2021"/>
    <s v="M"/>
    <n v="2"/>
    <x v="2"/>
    <n v="1"/>
    <x v="0"/>
    <n v="107"/>
    <s v="skin rash"/>
  </r>
  <r>
    <n v="1248"/>
    <n v="28.37"/>
    <s v="Overweight"/>
    <n v="1.82"/>
    <n v="93.97"/>
    <n v="126"/>
    <n v="107"/>
    <s v="Differential Risk"/>
    <n v="3"/>
    <n v="2021"/>
    <n v="7"/>
    <n v="5"/>
    <d v="2021-07-05T00:00:00"/>
    <s v="Q3"/>
    <s v="Q3-2021"/>
    <s v="M"/>
    <n v="3"/>
    <x v="3"/>
    <n v="0"/>
    <x v="2"/>
    <n v="107"/>
    <s v="skin rash"/>
  </r>
  <r>
    <n v="1248"/>
    <n v="29.24"/>
    <s v="Overweight"/>
    <n v="1.82"/>
    <n v="96.84"/>
    <n v="121"/>
    <n v="107"/>
    <s v="Differential Risk"/>
    <n v="4"/>
    <n v="2022"/>
    <n v="1"/>
    <n v="4"/>
    <d v="2022-01-04T00:00:00"/>
    <s v="Q1"/>
    <s v="Q1-2022"/>
    <s v="M"/>
    <n v="2"/>
    <x v="2"/>
    <n v="0"/>
    <x v="2"/>
    <n v="100"/>
    <s v="headache"/>
  </r>
  <r>
    <n v="1249"/>
    <n v="22.97"/>
    <s v="Healthy Weight"/>
    <n v="1.82"/>
    <n v="76.09"/>
    <n v="126"/>
    <n v="104"/>
    <s v="Differential Risk"/>
    <n v="1"/>
    <n v="2020"/>
    <n v="7"/>
    <n v="8"/>
    <d v="2020-07-08T00:00:00"/>
    <s v="Q3"/>
    <s v="Q3-2020"/>
    <s v="M"/>
    <n v="2"/>
    <x v="2"/>
    <n v="0"/>
    <x v="2"/>
    <n v="104"/>
    <s v="itching"/>
  </r>
  <r>
    <n v="1249"/>
    <n v="19.11"/>
    <s v="Healthy Weight"/>
    <n v="1.82"/>
    <n v="63.29"/>
    <n v="126"/>
    <n v="108"/>
    <s v="Differential Risk"/>
    <n v="2"/>
    <n v="2021"/>
    <n v="1"/>
    <n v="7"/>
    <d v="2021-01-07T00:00:00"/>
    <s v="Q1"/>
    <s v="Q1-2021"/>
    <s v="M"/>
    <n v="2"/>
    <x v="2"/>
    <n v="1"/>
    <x v="0"/>
    <n v="102"/>
    <s v="tinnitus"/>
  </r>
  <r>
    <n v="1249"/>
    <n v="20.36"/>
    <s v="Healthy Weight"/>
    <n v="1.82"/>
    <n v="67.430000000000007"/>
    <n v="131"/>
    <n v="108"/>
    <s v="Differential Risk"/>
    <n v="3"/>
    <n v="2021"/>
    <n v="7"/>
    <n v="8"/>
    <d v="2021-07-08T00:00:00"/>
    <s v="Q3"/>
    <s v="Q3-2021"/>
    <s v="M"/>
    <n v="1"/>
    <x v="0"/>
    <n v="2"/>
    <x v="1"/>
    <n v="103"/>
    <s v="vomiting"/>
  </r>
  <r>
    <n v="1249"/>
    <n v="20.079999999999998"/>
    <s v="Healthy Weight"/>
    <n v="1.82"/>
    <n v="66.52"/>
    <n v="128"/>
    <n v="113"/>
    <s v="Differential Risk"/>
    <n v="4"/>
    <n v="2022"/>
    <n v="1"/>
    <n v="7"/>
    <d v="2022-01-07T00:00:00"/>
    <s v="Q1"/>
    <s v="Q1-2022"/>
    <s v="M"/>
    <n v="1"/>
    <x v="0"/>
    <n v="2"/>
    <x v="1"/>
    <n v="101"/>
    <s v="nausea"/>
  </r>
  <r>
    <n v="1249"/>
    <n v="15.28"/>
    <s v="Underweight"/>
    <n v="1.82"/>
    <n v="50.62"/>
    <n v="123"/>
    <n v="122"/>
    <s v="Differential Risk"/>
    <n v="5"/>
    <n v="2022"/>
    <n v="7"/>
    <n v="8"/>
    <d v="2022-07-08T00:00:00"/>
    <s v="Q3"/>
    <s v="Q3-2022"/>
    <s v="M"/>
    <n v="2"/>
    <x v="2"/>
    <n v="2"/>
    <x v="1"/>
    <n v="100"/>
    <s v="headache"/>
  </r>
  <r>
    <n v="1250"/>
    <n v="21.58"/>
    <s v="Healthy Weight"/>
    <n v="1.62"/>
    <n v="56.62"/>
    <n v="130"/>
    <n v="112"/>
    <s v="Differential Risk"/>
    <n v="1"/>
    <n v="2020"/>
    <n v="7"/>
    <n v="11"/>
    <d v="2020-07-11T00:00:00"/>
    <s v="Q3"/>
    <s v="Q3-2020"/>
    <s v="F"/>
    <n v="2"/>
    <x v="2"/>
    <n v="1"/>
    <x v="0"/>
    <n v="100"/>
    <s v="headache"/>
  </r>
  <r>
    <n v="1250"/>
    <n v="20.27"/>
    <s v="Healthy Weight"/>
    <n v="1.62"/>
    <n v="53.19"/>
    <n v="127"/>
    <n v="109"/>
    <s v="Differential Risk"/>
    <n v="2"/>
    <n v="2021"/>
    <n v="1"/>
    <n v="10"/>
    <d v="2021-01-10T00:00:00"/>
    <s v="Q1"/>
    <s v="Q1-2021"/>
    <s v="F"/>
    <n v="0"/>
    <x v="1"/>
    <n v="2"/>
    <x v="1"/>
    <n v="102"/>
    <s v="tinnitus"/>
  </r>
  <r>
    <n v="1250"/>
    <n v="23.11"/>
    <s v="Healthy Weight"/>
    <n v="1.62"/>
    <n v="60.66"/>
    <n v="122"/>
    <n v="112"/>
    <s v="Differential Risk"/>
    <n v="3"/>
    <n v="2021"/>
    <n v="7"/>
    <n v="11"/>
    <d v="2021-07-11T00:00:00"/>
    <s v="Q3"/>
    <s v="Q3-2021"/>
    <s v="F"/>
    <n v="1"/>
    <x v="0"/>
    <n v="1"/>
    <x v="0"/>
    <n v="108"/>
    <s v="palpitations"/>
  </r>
  <r>
    <n v="1251"/>
    <n v="23.33"/>
    <s v="Healthy Weight"/>
    <n v="1.82"/>
    <n v="77.28"/>
    <n v="122"/>
    <n v="101"/>
    <s v="Differential Risk"/>
    <n v="1"/>
    <n v="2020"/>
    <n v="7"/>
    <n v="13"/>
    <d v="2020-07-13T00:00:00"/>
    <s v="Q3"/>
    <s v="Q3-2020"/>
    <s v="M"/>
    <n v="1"/>
    <x v="0"/>
    <n v="2"/>
    <x v="1"/>
    <n v="108"/>
    <s v="palpitations"/>
  </r>
  <r>
    <n v="1251"/>
    <n v="23.61"/>
    <s v="Healthy Weight"/>
    <n v="1.82"/>
    <n v="78.19"/>
    <n v="126"/>
    <n v="105"/>
    <s v="Differential Risk"/>
    <n v="2"/>
    <n v="2021"/>
    <n v="1"/>
    <n v="12"/>
    <d v="2021-01-12T00:00:00"/>
    <s v="Q1"/>
    <s v="Q1-2021"/>
    <s v="M"/>
    <n v="2"/>
    <x v="2"/>
    <n v="1"/>
    <x v="0"/>
    <n v="108"/>
    <s v="palpitations"/>
  </r>
  <r>
    <n v="1251"/>
    <n v="24.62"/>
    <s v="Healthy Weight"/>
    <n v="1.82"/>
    <n v="81.55"/>
    <n v="127"/>
    <n v="102"/>
    <s v="Differential Risk"/>
    <n v="3"/>
    <n v="2021"/>
    <n v="7"/>
    <n v="13"/>
    <d v="2021-07-13T00:00:00"/>
    <s v="Q3"/>
    <s v="Q3-2021"/>
    <s v="M"/>
    <n v="1"/>
    <x v="0"/>
    <n v="1"/>
    <x v="0"/>
    <n v="101"/>
    <s v="nausea"/>
  </r>
  <r>
    <n v="1251"/>
    <n v="25.21"/>
    <s v="Overweight"/>
    <n v="1.82"/>
    <n v="83.52"/>
    <n v="122"/>
    <n v="102"/>
    <s v="Differential Risk"/>
    <n v="4"/>
    <n v="2022"/>
    <n v="1"/>
    <n v="12"/>
    <d v="2022-01-12T00:00:00"/>
    <s v="Q1"/>
    <s v="Q1-2022"/>
    <s v="M"/>
    <n v="2"/>
    <x v="2"/>
    <n v="1"/>
    <x v="0"/>
    <n v="105"/>
    <s v="abdominal pain"/>
  </r>
  <r>
    <n v="1251"/>
    <n v="25.75"/>
    <s v="Overweight"/>
    <n v="1.82"/>
    <n v="85.29"/>
    <n v="122"/>
    <n v="107"/>
    <s v="Differential Risk"/>
    <n v="5"/>
    <n v="2022"/>
    <n v="7"/>
    <n v="13"/>
    <d v="2022-07-13T00:00:00"/>
    <s v="Q3"/>
    <s v="Q3-2022"/>
    <s v="M"/>
    <n v="1"/>
    <x v="0"/>
    <n v="1"/>
    <x v="0"/>
    <n v="100"/>
    <s v="headache"/>
  </r>
  <r>
    <n v="1252"/>
    <n v="18.420000000000002"/>
    <s v="Underweight"/>
    <n v="1.62"/>
    <n v="48.35"/>
    <n v="117"/>
    <n v="106"/>
    <s v="Differential Risk"/>
    <n v="1"/>
    <n v="2020"/>
    <n v="7"/>
    <n v="17"/>
    <d v="2020-07-17T00:00:00"/>
    <s v="Q3"/>
    <s v="Q3-2020"/>
    <s v="F"/>
    <n v="2"/>
    <x v="2"/>
    <n v="0"/>
    <x v="2"/>
    <n v="104"/>
    <s v="itching"/>
  </r>
  <r>
    <n v="1252"/>
    <n v="16.55"/>
    <s v="Underweight"/>
    <n v="1.62"/>
    <n v="43.44"/>
    <n v="117"/>
    <n v="114"/>
    <s v="Differential Risk"/>
    <n v="2"/>
    <n v="2021"/>
    <n v="1"/>
    <n v="16"/>
    <d v="2021-01-16T00:00:00"/>
    <s v="Q1"/>
    <s v="Q1-2021"/>
    <s v="F"/>
    <n v="2"/>
    <x v="2"/>
    <n v="0"/>
    <x v="2"/>
    <n v="100"/>
    <s v="headache"/>
  </r>
  <r>
    <n v="1252"/>
    <n v="16.100000000000001"/>
    <s v="Underweight"/>
    <n v="1.62"/>
    <n v="42.26"/>
    <n v="109"/>
    <n v="113"/>
    <s v="Differential Risk"/>
    <n v="3"/>
    <n v="2021"/>
    <n v="7"/>
    <n v="17"/>
    <d v="2021-07-17T00:00:00"/>
    <s v="Q3"/>
    <s v="Q3-2021"/>
    <s v="F"/>
    <n v="1"/>
    <x v="0"/>
    <n v="1"/>
    <x v="0"/>
    <n v="105"/>
    <s v="abdominal pain"/>
  </r>
  <r>
    <n v="1252"/>
    <n v="16.47"/>
    <s v="Underweight"/>
    <n v="1.62"/>
    <n v="43.21"/>
    <n v="112"/>
    <n v="109"/>
    <s v="Differential Risk"/>
    <n v="4"/>
    <n v="2022"/>
    <n v="1"/>
    <n v="16"/>
    <d v="2022-01-16T00:00:00"/>
    <s v="Q1"/>
    <s v="Q1-2022"/>
    <s v="F"/>
    <n v="2"/>
    <x v="2"/>
    <n v="0"/>
    <x v="2"/>
    <n v="104"/>
    <s v="itching"/>
  </r>
  <r>
    <n v="1252"/>
    <n v="16.28"/>
    <s v="Underweight"/>
    <n v="1.62"/>
    <n v="42.73"/>
    <n v="117"/>
    <n v="109"/>
    <s v="Differential Risk"/>
    <n v="5"/>
    <n v="2022"/>
    <n v="7"/>
    <n v="17"/>
    <d v="2022-07-17T00:00:00"/>
    <s v="Q3"/>
    <s v="Q3-2022"/>
    <s v="F"/>
    <n v="3"/>
    <x v="3"/>
    <n v="1"/>
    <x v="0"/>
    <n v="100"/>
    <s v="headache"/>
  </r>
  <r>
    <n v="1253"/>
    <n v="20.96"/>
    <s v="Healthy Weight"/>
    <n v="1.82"/>
    <n v="69.42"/>
    <n v="145"/>
    <n v="112"/>
    <s v="High Risk"/>
    <n v="1"/>
    <n v="2020"/>
    <n v="7"/>
    <n v="18"/>
    <d v="2020-07-18T00:00:00"/>
    <s v="Q3"/>
    <s v="Q3-2020"/>
    <s v="M"/>
    <n v="1"/>
    <x v="0"/>
    <n v="1"/>
    <x v="0"/>
    <n v="100"/>
    <s v="headache"/>
  </r>
  <r>
    <n v="1253"/>
    <n v="18.239999999999998"/>
    <s v="Underweight"/>
    <n v="1.82"/>
    <n v="60.43"/>
    <n v="148"/>
    <n v="111"/>
    <s v="High Risk"/>
    <n v="2"/>
    <n v="2021"/>
    <n v="1"/>
    <n v="17"/>
    <d v="2021-01-17T00:00:00"/>
    <s v="Q1"/>
    <s v="Q1-2021"/>
    <s v="M"/>
    <n v="2"/>
    <x v="2"/>
    <n v="0"/>
    <x v="2"/>
    <n v="102"/>
    <s v="tinnitus"/>
  </r>
  <r>
    <n v="1253"/>
    <n v="16.52"/>
    <s v="Underweight"/>
    <n v="1.82"/>
    <n v="54.72"/>
    <n v="147"/>
    <n v="111"/>
    <s v="High Risk"/>
    <n v="3"/>
    <n v="2021"/>
    <n v="7"/>
    <n v="18"/>
    <d v="2021-07-18T00:00:00"/>
    <s v="Q3"/>
    <s v="Q3-2021"/>
    <s v="M"/>
    <n v="0"/>
    <x v="1"/>
    <n v="2"/>
    <x v="1"/>
    <n v="104"/>
    <s v="itching"/>
  </r>
  <r>
    <n v="1253"/>
    <n v="16.96"/>
    <s v="Underweight"/>
    <n v="1.82"/>
    <n v="56.19"/>
    <n v="149"/>
    <n v="110"/>
    <s v="High Risk"/>
    <n v="4"/>
    <n v="2022"/>
    <n v="1"/>
    <n v="17"/>
    <d v="2022-01-17T00:00:00"/>
    <s v="Q1"/>
    <s v="Q1-2022"/>
    <s v="M"/>
    <n v="2"/>
    <x v="2"/>
    <n v="0"/>
    <x v="2"/>
    <n v="107"/>
    <s v="skin rash"/>
  </r>
  <r>
    <n v="1254"/>
    <n v="21.95"/>
    <s v="Healthy Weight"/>
    <n v="1.62"/>
    <n v="57.6"/>
    <n v="111"/>
    <n v="102"/>
    <s v="Differential Risk"/>
    <n v="1"/>
    <n v="2020"/>
    <n v="7"/>
    <n v="21"/>
    <d v="2020-07-21T00:00:00"/>
    <s v="Q3"/>
    <s v="Q3-2020"/>
    <s v="F"/>
    <n v="0"/>
    <x v="1"/>
    <n v="2"/>
    <x v="1"/>
    <n v="100"/>
    <s v="headache"/>
  </r>
  <r>
    <n v="1254"/>
    <n v="22.67"/>
    <s v="Healthy Weight"/>
    <n v="1.62"/>
    <n v="59.5"/>
    <n v="116"/>
    <n v="102"/>
    <s v="Differential Risk"/>
    <n v="2"/>
    <n v="2021"/>
    <n v="1"/>
    <n v="20"/>
    <d v="2021-01-20T00:00:00"/>
    <s v="Q1"/>
    <s v="Q1-2021"/>
    <s v="F"/>
    <n v="1"/>
    <x v="0"/>
    <n v="2"/>
    <x v="1"/>
    <n v="104"/>
    <s v="itching"/>
  </r>
  <r>
    <n v="1254"/>
    <n v="22.91"/>
    <s v="Healthy Weight"/>
    <n v="1.62"/>
    <n v="60.12"/>
    <n v="118"/>
    <n v="105"/>
    <s v="Differential Risk"/>
    <n v="3"/>
    <n v="2021"/>
    <n v="7"/>
    <n v="21"/>
    <d v="2021-07-21T00:00:00"/>
    <s v="Q3"/>
    <s v="Q3-2021"/>
    <s v="F"/>
    <n v="1"/>
    <x v="0"/>
    <n v="1"/>
    <x v="0"/>
    <n v="100"/>
    <s v="headache"/>
  </r>
  <r>
    <n v="1255"/>
    <n v="25.56"/>
    <s v="Overweight"/>
    <n v="1.82"/>
    <n v="84.65"/>
    <n v="122"/>
    <n v="109"/>
    <s v="Differential Risk"/>
    <n v="1"/>
    <n v="2020"/>
    <n v="7"/>
    <n v="25"/>
    <d v="2020-07-25T00:00:00"/>
    <s v="Q3"/>
    <s v="Q3-2020"/>
    <s v="M"/>
    <n v="2"/>
    <x v="2"/>
    <n v="0"/>
    <x v="2"/>
    <n v="101"/>
    <s v="nausea"/>
  </r>
  <r>
    <n v="1255"/>
    <n v="23.89"/>
    <s v="Healthy Weight"/>
    <n v="1.82"/>
    <n v="79.12"/>
    <n v="129"/>
    <n v="111"/>
    <s v="Differential Risk"/>
    <n v="2"/>
    <n v="2021"/>
    <n v="1"/>
    <n v="24"/>
    <d v="2021-01-24T00:00:00"/>
    <s v="Q1"/>
    <s v="Q1-2021"/>
    <s v="M"/>
    <n v="2"/>
    <x v="2"/>
    <n v="1"/>
    <x v="0"/>
    <n v="101"/>
    <s v="nausea"/>
  </r>
  <r>
    <n v="1255"/>
    <n v="23.75"/>
    <s v="Healthy Weight"/>
    <n v="1.82"/>
    <n v="78.67"/>
    <n v="123"/>
    <n v="117"/>
    <s v="Differential Risk"/>
    <n v="3"/>
    <n v="2021"/>
    <n v="7"/>
    <n v="25"/>
    <d v="2021-07-25T00:00:00"/>
    <s v="Q3"/>
    <s v="Q3-2021"/>
    <s v="M"/>
    <n v="2"/>
    <x v="2"/>
    <n v="1"/>
    <x v="0"/>
    <n v="105"/>
    <s v="abdominal pain"/>
  </r>
  <r>
    <n v="1255"/>
    <n v="25.57"/>
    <s v="Overweight"/>
    <n v="1.82"/>
    <n v="84.7"/>
    <n v="127"/>
    <n v="119"/>
    <s v="Differential Risk"/>
    <n v="4"/>
    <n v="2022"/>
    <n v="1"/>
    <n v="24"/>
    <d v="2022-01-24T00:00:00"/>
    <s v="Q1"/>
    <s v="Q1-2022"/>
    <s v="M"/>
    <n v="2"/>
    <x v="2"/>
    <n v="2"/>
    <x v="1"/>
    <n v="106"/>
    <s v="dizziness"/>
  </r>
  <r>
    <n v="1256"/>
    <n v="19.32"/>
    <s v="Healthy Weight"/>
    <n v="1.62"/>
    <n v="50.7"/>
    <n v="99"/>
    <n v="81"/>
    <s v="Differential Risk"/>
    <n v="1"/>
    <n v="2020"/>
    <n v="7"/>
    <n v="27"/>
    <d v="2020-07-27T00:00:00"/>
    <s v="Q3"/>
    <s v="Q3-2020"/>
    <s v="F"/>
    <n v="1"/>
    <x v="0"/>
    <n v="1"/>
    <x v="0"/>
    <n v="109"/>
    <s v="hallucinations"/>
  </r>
  <r>
    <n v="1256"/>
    <n v="21.02"/>
    <s v="Healthy Weight"/>
    <n v="1.62"/>
    <n v="55.18"/>
    <n v="87"/>
    <n v="69"/>
    <s v="Low Risk"/>
    <n v="2"/>
    <n v="2021"/>
    <n v="1"/>
    <n v="26"/>
    <d v="2021-01-26T00:00:00"/>
    <s v="Q1"/>
    <s v="Q1-2021"/>
    <s v="F"/>
    <n v="2"/>
    <x v="2"/>
    <n v="2"/>
    <x v="1"/>
    <n v="100"/>
    <s v="headache"/>
  </r>
  <r>
    <n v="1256"/>
    <n v="22.33"/>
    <s v="Healthy Weight"/>
    <n v="1.62"/>
    <n v="58.59"/>
    <n v="102"/>
    <n v="72"/>
    <s v="Low Risk"/>
    <n v="3"/>
    <n v="2021"/>
    <n v="7"/>
    <n v="27"/>
    <d v="2021-07-27T00:00:00"/>
    <s v="Q3"/>
    <s v="Q3-2021"/>
    <s v="F"/>
    <n v="0"/>
    <x v="1"/>
    <n v="2"/>
    <x v="1"/>
    <n v="100"/>
    <s v="headache"/>
  </r>
  <r>
    <n v="1256"/>
    <n v="20.260000000000002"/>
    <s v="Healthy Weight"/>
    <n v="1.62"/>
    <n v="53.16"/>
    <n v="99"/>
    <n v="79"/>
    <s v="Low Risk"/>
    <n v="4"/>
    <n v="2022"/>
    <n v="1"/>
    <n v="26"/>
    <d v="2022-01-26T00:00:00"/>
    <s v="Q1"/>
    <s v="Q1-2022"/>
    <s v="F"/>
    <n v="0"/>
    <x v="1"/>
    <n v="2"/>
    <x v="1"/>
    <n v="102"/>
    <s v="tinnitus"/>
  </r>
  <r>
    <n v="1256"/>
    <n v="23.58"/>
    <s v="Healthy Weight"/>
    <n v="1.62"/>
    <n v="61.89"/>
    <n v="101"/>
    <n v="77"/>
    <s v="Low Risk"/>
    <n v="5"/>
    <n v="2022"/>
    <n v="7"/>
    <n v="27"/>
    <d v="2022-07-27T00:00:00"/>
    <s v="Q3"/>
    <s v="Q3-2022"/>
    <s v="F"/>
    <n v="1"/>
    <x v="0"/>
    <n v="2"/>
    <x v="1"/>
    <n v="100"/>
    <s v="headache"/>
  </r>
  <r>
    <n v="1257"/>
    <n v="22.51"/>
    <s v="Healthy Weight"/>
    <n v="1.62"/>
    <n v="59.09"/>
    <n v="117"/>
    <n v="83"/>
    <s v="Differential Risk"/>
    <n v="1"/>
    <n v="2020"/>
    <n v="7"/>
    <n v="28"/>
    <d v="2020-07-28T00:00:00"/>
    <s v="Q3"/>
    <s v="Q3-2020"/>
    <s v="F"/>
    <n v="1"/>
    <x v="0"/>
    <n v="1"/>
    <x v="0"/>
    <n v="101"/>
    <s v="nausea"/>
  </r>
  <r>
    <n v="1257"/>
    <n v="18.78"/>
    <s v="Healthy Weight"/>
    <n v="1.62"/>
    <n v="49.28"/>
    <n v="115"/>
    <n v="80"/>
    <s v="Differential Risk"/>
    <n v="2"/>
    <n v="2021"/>
    <n v="1"/>
    <n v="27"/>
    <d v="2021-01-27T00:00:00"/>
    <s v="Q1"/>
    <s v="Q1-2021"/>
    <s v="F"/>
    <n v="0"/>
    <x v="1"/>
    <n v="1"/>
    <x v="0"/>
    <n v="100"/>
    <s v="headache"/>
  </r>
  <r>
    <n v="1257"/>
    <n v="20.9"/>
    <s v="Healthy Weight"/>
    <n v="1.62"/>
    <n v="54.84"/>
    <n v="106"/>
    <n v="82"/>
    <s v="Differential Risk"/>
    <n v="3"/>
    <n v="2021"/>
    <n v="7"/>
    <n v="28"/>
    <d v="2021-07-28T00:00:00"/>
    <s v="Q3"/>
    <s v="Q3-2021"/>
    <s v="F"/>
    <n v="0"/>
    <x v="1"/>
    <n v="2"/>
    <x v="1"/>
    <n v="100"/>
    <s v="headache"/>
  </r>
  <r>
    <n v="1258"/>
    <n v="18"/>
    <s v="Underweight"/>
    <n v="1.62"/>
    <n v="47.23"/>
    <n v="129"/>
    <n v="109"/>
    <s v="Differential Risk"/>
    <n v="1"/>
    <n v="2020"/>
    <n v="7"/>
    <n v="31"/>
    <d v="2020-07-31T00:00:00"/>
    <s v="Q3"/>
    <s v="Q3-2020"/>
    <s v="F"/>
    <n v="2"/>
    <x v="2"/>
    <n v="0"/>
    <x v="2"/>
    <n v="101"/>
    <s v="nausea"/>
  </r>
  <r>
    <n v="1258"/>
    <n v="18.059999999999999"/>
    <s v="Underweight"/>
    <n v="1.62"/>
    <n v="47.4"/>
    <n v="109"/>
    <n v="114"/>
    <s v="Differential Risk"/>
    <n v="2"/>
    <n v="2021"/>
    <n v="1"/>
    <n v="30"/>
    <d v="2021-01-30T00:00:00"/>
    <s v="Q1"/>
    <s v="Q1-2021"/>
    <s v="F"/>
    <n v="2"/>
    <x v="2"/>
    <n v="0"/>
    <x v="2"/>
    <n v="100"/>
    <s v="headache"/>
  </r>
  <r>
    <n v="1258"/>
    <n v="18.37"/>
    <s v="Underweight"/>
    <n v="1.62"/>
    <n v="48.21"/>
    <n v="104"/>
    <n v="114"/>
    <s v="Differential Risk"/>
    <n v="3"/>
    <n v="2021"/>
    <n v="7"/>
    <n v="31"/>
    <d v="2021-07-31T00:00:00"/>
    <s v="Q3"/>
    <s v="Q3-2021"/>
    <s v="F"/>
    <n v="0"/>
    <x v="1"/>
    <n v="0"/>
    <x v="2"/>
    <n v="108"/>
    <s v="palpitations"/>
  </r>
  <r>
    <n v="1258"/>
    <n v="18.36"/>
    <s v="Underweight"/>
    <n v="1.62"/>
    <n v="48.18"/>
    <n v="112"/>
    <n v="114"/>
    <s v="Differential Risk"/>
    <n v="4"/>
    <n v="2022"/>
    <n v="1"/>
    <n v="30"/>
    <d v="2022-01-30T00:00:00"/>
    <s v="Q1"/>
    <s v="Q1-2022"/>
    <s v="F"/>
    <n v="2"/>
    <x v="2"/>
    <n v="1"/>
    <x v="0"/>
    <n v="106"/>
    <s v="dizziness"/>
  </r>
  <r>
    <n v="1259"/>
    <n v="21.45"/>
    <s v="Healthy Weight"/>
    <n v="1.62"/>
    <n v="56.29"/>
    <n v="102"/>
    <n v="92"/>
    <s v="Differential Risk"/>
    <n v="1"/>
    <n v="2020"/>
    <n v="8"/>
    <n v="3"/>
    <d v="2020-08-03T00:00:00"/>
    <s v="Q3"/>
    <s v="Q3-2020"/>
    <s v="F"/>
    <n v="2"/>
    <x v="2"/>
    <n v="1"/>
    <x v="0"/>
    <n v="105"/>
    <s v="abdominal pain"/>
  </r>
  <r>
    <n v="1259"/>
    <n v="23.3"/>
    <s v="Healthy Weight"/>
    <n v="1.62"/>
    <n v="61.15"/>
    <n v="104"/>
    <n v="102"/>
    <s v="Differential Risk"/>
    <n v="2"/>
    <n v="2021"/>
    <n v="2"/>
    <n v="2"/>
    <d v="2021-02-02T00:00:00"/>
    <s v="Q1"/>
    <s v="Q1-2021"/>
    <s v="F"/>
    <n v="3"/>
    <x v="3"/>
    <n v="0"/>
    <x v="2"/>
    <n v="104"/>
    <s v="itching"/>
  </r>
  <r>
    <n v="1259"/>
    <n v="23.72"/>
    <s v="Healthy Weight"/>
    <n v="1.62"/>
    <n v="62.25"/>
    <n v="95"/>
    <n v="112"/>
    <s v="Differential Risk"/>
    <n v="3"/>
    <n v="2021"/>
    <n v="8"/>
    <n v="3"/>
    <d v="2021-08-03T00:00:00"/>
    <s v="Q3"/>
    <s v="Q3-2021"/>
    <s v="F"/>
    <n v="0"/>
    <x v="1"/>
    <n v="0"/>
    <x v="2"/>
    <n v="100"/>
    <s v="headache"/>
  </r>
  <r>
    <n v="1259"/>
    <n v="23.53"/>
    <s v="Healthy Weight"/>
    <n v="1.62"/>
    <n v="61.76"/>
    <n v="100"/>
    <n v="115"/>
    <s v="Differential Risk"/>
    <n v="4"/>
    <n v="2022"/>
    <n v="2"/>
    <n v="2"/>
    <d v="2022-02-02T00:00:00"/>
    <s v="Q1"/>
    <s v="Q1-2022"/>
    <s v="F"/>
    <n v="2"/>
    <x v="2"/>
    <n v="2"/>
    <x v="1"/>
    <n v="100"/>
    <s v="headache"/>
  </r>
  <r>
    <n v="1260"/>
    <n v="19.64"/>
    <s v="Healthy Weight"/>
    <n v="1.62"/>
    <n v="51.55"/>
    <n v="112"/>
    <n v="94"/>
    <s v="Differential Risk"/>
    <n v="1"/>
    <n v="2020"/>
    <n v="8"/>
    <n v="7"/>
    <d v="2020-08-07T00:00:00"/>
    <s v="Q3"/>
    <s v="Q3-2020"/>
    <s v="F"/>
    <n v="2"/>
    <x v="2"/>
    <n v="2"/>
    <x v="1"/>
    <n v="106"/>
    <s v="dizziness"/>
  </r>
  <r>
    <n v="1260"/>
    <n v="18.41"/>
    <s v="Underweight"/>
    <n v="1.62"/>
    <n v="48.31"/>
    <n v="107"/>
    <n v="88"/>
    <s v="Differential Risk"/>
    <n v="2"/>
    <n v="2021"/>
    <n v="2"/>
    <n v="6"/>
    <d v="2021-02-06T00:00:00"/>
    <s v="Q1"/>
    <s v="Q1-2021"/>
    <s v="F"/>
    <n v="2"/>
    <x v="2"/>
    <n v="0"/>
    <x v="2"/>
    <n v="100"/>
    <s v="headache"/>
  </r>
  <r>
    <n v="1260"/>
    <n v="20.86"/>
    <s v="Healthy Weight"/>
    <n v="1.62"/>
    <n v="54.73"/>
    <n v="108"/>
    <n v="95"/>
    <s v="Differential Risk"/>
    <n v="3"/>
    <n v="2021"/>
    <n v="8"/>
    <n v="7"/>
    <d v="2021-08-07T00:00:00"/>
    <s v="Q3"/>
    <s v="Q3-2021"/>
    <s v="F"/>
    <n v="0"/>
    <x v="1"/>
    <n v="2"/>
    <x v="1"/>
    <n v="101"/>
    <s v="nausea"/>
  </r>
  <r>
    <n v="1260"/>
    <n v="22.32"/>
    <s v="Healthy Weight"/>
    <n v="1.62"/>
    <n v="58.58"/>
    <n v="107"/>
    <n v="94"/>
    <s v="Differential Risk"/>
    <n v="4"/>
    <n v="2022"/>
    <n v="2"/>
    <n v="6"/>
    <d v="2022-02-06T00:00:00"/>
    <s v="Q1"/>
    <s v="Q1-2022"/>
    <s v="F"/>
    <n v="2"/>
    <x v="2"/>
    <n v="2"/>
    <x v="1"/>
    <n v="100"/>
    <s v="headache"/>
  </r>
  <r>
    <n v="1261"/>
    <n v="22.63"/>
    <s v="Healthy Weight"/>
    <n v="1.62"/>
    <n v="59.38"/>
    <n v="116"/>
    <n v="105"/>
    <s v="Differential Risk"/>
    <n v="1"/>
    <n v="2020"/>
    <n v="8"/>
    <n v="7"/>
    <d v="2020-08-07T00:00:00"/>
    <s v="Q3"/>
    <s v="Q3-2020"/>
    <s v="F"/>
    <n v="0"/>
    <x v="1"/>
    <n v="2"/>
    <x v="1"/>
    <n v="104"/>
    <s v="itching"/>
  </r>
  <r>
    <n v="1261"/>
    <n v="22.29"/>
    <s v="Healthy Weight"/>
    <n v="1.62"/>
    <n v="58.49"/>
    <n v="108"/>
    <n v="102"/>
    <s v="Differential Risk"/>
    <n v="2"/>
    <n v="2021"/>
    <n v="2"/>
    <n v="6"/>
    <d v="2021-02-06T00:00:00"/>
    <s v="Q1"/>
    <s v="Q1-2021"/>
    <s v="F"/>
    <n v="1"/>
    <x v="0"/>
    <n v="1"/>
    <x v="0"/>
    <n v="104"/>
    <s v="itching"/>
  </r>
  <r>
    <n v="1261"/>
    <n v="22.52"/>
    <s v="Healthy Weight"/>
    <n v="1.62"/>
    <n v="59.09"/>
    <n v="107"/>
    <n v="114"/>
    <s v="Differential Risk"/>
    <n v="3"/>
    <n v="2021"/>
    <n v="8"/>
    <n v="7"/>
    <d v="2021-08-07T00:00:00"/>
    <s v="Q3"/>
    <s v="Q3-2021"/>
    <s v="F"/>
    <n v="1"/>
    <x v="0"/>
    <n v="2"/>
    <x v="1"/>
    <n v="100"/>
    <s v="headache"/>
  </r>
  <r>
    <n v="1261"/>
    <n v="23.88"/>
    <s v="Healthy Weight"/>
    <n v="1.62"/>
    <n v="62.68"/>
    <n v="107"/>
    <n v="120"/>
    <s v="Differential Risk"/>
    <n v="4"/>
    <n v="2022"/>
    <n v="2"/>
    <n v="6"/>
    <d v="2022-02-06T00:00:00"/>
    <s v="Q1"/>
    <s v="Q1-2022"/>
    <s v="F"/>
    <n v="2"/>
    <x v="2"/>
    <n v="2"/>
    <x v="1"/>
    <n v="100"/>
    <s v="headache"/>
  </r>
  <r>
    <n v="1262"/>
    <n v="20.69"/>
    <s v="Healthy Weight"/>
    <n v="1.82"/>
    <n v="68.540000000000006"/>
    <n v="139"/>
    <n v="111"/>
    <s v="High Risk"/>
    <n v="1"/>
    <n v="2020"/>
    <n v="8"/>
    <n v="10"/>
    <d v="2020-08-10T00:00:00"/>
    <s v="Q3"/>
    <s v="Q3-2020"/>
    <s v="M"/>
    <n v="2"/>
    <x v="2"/>
    <n v="2"/>
    <x v="1"/>
    <n v="107"/>
    <s v="skin rash"/>
  </r>
  <r>
    <n v="1262"/>
    <n v="22.69"/>
    <s v="Healthy Weight"/>
    <n v="1.82"/>
    <n v="75.16"/>
    <n v="138"/>
    <n v="115"/>
    <s v="High Risk"/>
    <n v="2"/>
    <n v="2021"/>
    <n v="2"/>
    <n v="9"/>
    <d v="2021-02-09T00:00:00"/>
    <s v="Q1"/>
    <s v="Q1-2021"/>
    <s v="M"/>
    <n v="2"/>
    <x v="2"/>
    <n v="2"/>
    <x v="1"/>
    <n v="104"/>
    <s v="itching"/>
  </r>
  <r>
    <n v="1262"/>
    <n v="21.97"/>
    <s v="Healthy Weight"/>
    <n v="1.82"/>
    <n v="72.78"/>
    <n v="137"/>
    <n v="125"/>
    <s v="High Risk"/>
    <n v="3"/>
    <n v="2021"/>
    <n v="8"/>
    <n v="10"/>
    <d v="2021-08-10T00:00:00"/>
    <s v="Q3"/>
    <s v="Q3-2021"/>
    <s v="M"/>
    <n v="1"/>
    <x v="0"/>
    <n v="1"/>
    <x v="0"/>
    <n v="103"/>
    <s v="vomiting"/>
  </r>
  <r>
    <n v="1262"/>
    <n v="21.02"/>
    <s v="Healthy Weight"/>
    <n v="1.82"/>
    <n v="69.62"/>
    <n v="138"/>
    <n v="127"/>
    <s v="High Risk"/>
    <n v="4"/>
    <n v="2022"/>
    <n v="2"/>
    <n v="9"/>
    <d v="2022-02-09T00:00:00"/>
    <s v="Q1"/>
    <s v="Q1-2022"/>
    <s v="M"/>
    <n v="2"/>
    <x v="2"/>
    <n v="2"/>
    <x v="1"/>
    <n v="102"/>
    <s v="tinnitus"/>
  </r>
  <r>
    <n v="1263"/>
    <n v="17.5"/>
    <s v="Underweight"/>
    <n v="1.62"/>
    <n v="45.94"/>
    <n v="127"/>
    <n v="108"/>
    <s v="Differential Risk"/>
    <n v="1"/>
    <n v="2020"/>
    <n v="8"/>
    <n v="13"/>
    <d v="2020-08-13T00:00:00"/>
    <s v="Q3"/>
    <s v="Q3-2020"/>
    <s v="F"/>
    <n v="1"/>
    <x v="0"/>
    <n v="1"/>
    <x v="0"/>
    <n v="108"/>
    <s v="palpitations"/>
  </r>
  <r>
    <n v="1263"/>
    <n v="15.22"/>
    <s v="Underweight"/>
    <n v="1.62"/>
    <n v="39.94"/>
    <n v="123"/>
    <n v="108"/>
    <s v="Differential Risk"/>
    <n v="2"/>
    <n v="2021"/>
    <n v="2"/>
    <n v="12"/>
    <d v="2021-02-12T00:00:00"/>
    <s v="Q1"/>
    <s v="Q1-2021"/>
    <s v="F"/>
    <n v="1"/>
    <x v="0"/>
    <n v="0"/>
    <x v="2"/>
    <n v="104"/>
    <s v="itching"/>
  </r>
  <r>
    <n v="1263"/>
    <n v="17.57"/>
    <s v="Underweight"/>
    <n v="1.62"/>
    <n v="46.12"/>
    <n v="114"/>
    <n v="98"/>
    <s v="Differential Risk"/>
    <n v="3"/>
    <n v="2021"/>
    <n v="8"/>
    <n v="13"/>
    <d v="2021-08-13T00:00:00"/>
    <s v="Q3"/>
    <s v="Q3-2021"/>
    <s v="F"/>
    <n v="2"/>
    <x v="2"/>
    <n v="1"/>
    <x v="0"/>
    <n v="104"/>
    <s v="itching"/>
  </r>
  <r>
    <n v="1263"/>
    <n v="19.98"/>
    <s v="Healthy Weight"/>
    <n v="1.62"/>
    <n v="52.44"/>
    <n v="111"/>
    <n v="98"/>
    <s v="Differential Risk"/>
    <n v="4"/>
    <n v="2022"/>
    <n v="2"/>
    <n v="12"/>
    <d v="2022-02-12T00:00:00"/>
    <s v="Q1"/>
    <s v="Q1-2022"/>
    <s v="F"/>
    <n v="1"/>
    <x v="0"/>
    <n v="1"/>
    <x v="0"/>
    <n v="100"/>
    <s v="headache"/>
  </r>
  <r>
    <n v="1263"/>
    <n v="17.350000000000001"/>
    <s v="Underweight"/>
    <n v="1.62"/>
    <n v="45.53"/>
    <n v="111"/>
    <n v="103"/>
    <s v="Differential Risk"/>
    <n v="5"/>
    <n v="2022"/>
    <n v="8"/>
    <n v="13"/>
    <d v="2022-08-13T00:00:00"/>
    <s v="Q3"/>
    <s v="Q3-2022"/>
    <s v="F"/>
    <n v="1"/>
    <x v="0"/>
    <n v="0"/>
    <x v="2"/>
    <n v="100"/>
    <s v="headache"/>
  </r>
  <r>
    <n v="1264"/>
    <n v="23.92"/>
    <s v="Healthy Weight"/>
    <n v="1.82"/>
    <n v="79.23"/>
    <n v="135"/>
    <n v="102"/>
    <s v="High Risk"/>
    <n v="1"/>
    <n v="2020"/>
    <n v="8"/>
    <n v="16"/>
    <d v="2020-08-16T00:00:00"/>
    <s v="Q3"/>
    <s v="Q3-2020"/>
    <s v="M"/>
    <n v="1"/>
    <x v="0"/>
    <n v="2"/>
    <x v="1"/>
    <n v="100"/>
    <s v="headache"/>
  </r>
  <r>
    <n v="1264"/>
    <n v="25.67"/>
    <s v="Overweight"/>
    <n v="1.82"/>
    <n v="85.02"/>
    <n v="140"/>
    <n v="107"/>
    <s v="High Risk"/>
    <n v="2"/>
    <n v="2021"/>
    <n v="2"/>
    <n v="15"/>
    <d v="2021-02-15T00:00:00"/>
    <s v="Q1"/>
    <s v="Q1-2021"/>
    <s v="M"/>
    <n v="1"/>
    <x v="0"/>
    <n v="2"/>
    <x v="1"/>
    <n v="104"/>
    <s v="itching"/>
  </r>
  <r>
    <n v="1264"/>
    <n v="27.47"/>
    <s v="Overweight"/>
    <n v="1.82"/>
    <n v="91"/>
    <n v="132"/>
    <n v="105"/>
    <s v="Differential Risk"/>
    <n v="3"/>
    <n v="2021"/>
    <n v="8"/>
    <n v="16"/>
    <d v="2021-08-16T00:00:00"/>
    <s v="Q3"/>
    <s v="Q3-2021"/>
    <s v="M"/>
    <n v="1"/>
    <x v="0"/>
    <n v="0"/>
    <x v="2"/>
    <n v="100"/>
    <s v="headache"/>
  </r>
  <r>
    <n v="1264"/>
    <n v="26.03"/>
    <s v="Overweight"/>
    <n v="1.82"/>
    <n v="86.21"/>
    <n v="132"/>
    <n v="102"/>
    <s v="Differential Risk"/>
    <n v="4"/>
    <n v="2022"/>
    <n v="2"/>
    <n v="15"/>
    <d v="2022-02-15T00:00:00"/>
    <s v="Q1"/>
    <s v="Q1-2022"/>
    <s v="M"/>
    <n v="2"/>
    <x v="2"/>
    <n v="0"/>
    <x v="2"/>
    <n v="105"/>
    <s v="abdominal pain"/>
  </r>
  <r>
    <n v="1264"/>
    <n v="24.47"/>
    <s v="Healthy Weight"/>
    <n v="1.82"/>
    <n v="81.06"/>
    <n v="135"/>
    <n v="112"/>
    <s v="High Risk"/>
    <n v="5"/>
    <n v="2022"/>
    <n v="8"/>
    <n v="16"/>
    <d v="2022-08-16T00:00:00"/>
    <s v="Q3"/>
    <s v="Q3-2022"/>
    <s v="M"/>
    <n v="1"/>
    <x v="0"/>
    <n v="1"/>
    <x v="0"/>
    <n v="101"/>
    <s v="nausea"/>
  </r>
  <r>
    <n v="1265"/>
    <n v="25.24"/>
    <s v="Overweight"/>
    <n v="1.62"/>
    <n v="66.239999999999995"/>
    <n v="137"/>
    <n v="113"/>
    <s v="High Risk"/>
    <n v="1"/>
    <n v="2020"/>
    <n v="8"/>
    <n v="18"/>
    <d v="2020-08-18T00:00:00"/>
    <s v="Q3"/>
    <s v="Q3-2020"/>
    <s v="F"/>
    <n v="2"/>
    <x v="2"/>
    <n v="2"/>
    <x v="1"/>
    <n v="100"/>
    <s v="headache"/>
  </r>
  <r>
    <n v="1265"/>
    <n v="26.42"/>
    <s v="Overweight"/>
    <n v="1.62"/>
    <n v="69.34"/>
    <n v="141"/>
    <n v="112"/>
    <s v="High Risk"/>
    <n v="2"/>
    <n v="2021"/>
    <n v="2"/>
    <n v="17"/>
    <d v="2021-02-17T00:00:00"/>
    <s v="Q1"/>
    <s v="Q1-2021"/>
    <s v="F"/>
    <n v="2"/>
    <x v="2"/>
    <n v="0"/>
    <x v="2"/>
    <n v="103"/>
    <s v="vomiting"/>
  </r>
  <r>
    <n v="1265"/>
    <n v="24.99"/>
    <s v="Healthy Weight"/>
    <n v="1.62"/>
    <n v="65.58"/>
    <n v="144"/>
    <n v="109"/>
    <s v="High Risk"/>
    <n v="3"/>
    <n v="2021"/>
    <n v="8"/>
    <n v="18"/>
    <d v="2021-08-18T00:00:00"/>
    <s v="Q3"/>
    <s v="Q3-2021"/>
    <s v="F"/>
    <n v="1"/>
    <x v="0"/>
    <n v="1"/>
    <x v="0"/>
    <n v="106"/>
    <s v="dizziness"/>
  </r>
  <r>
    <n v="1265"/>
    <n v="26.43"/>
    <s v="Overweight"/>
    <n v="1.62"/>
    <n v="69.36"/>
    <n v="142"/>
    <n v="113"/>
    <s v="High Risk"/>
    <n v="4"/>
    <n v="2022"/>
    <n v="2"/>
    <n v="17"/>
    <d v="2022-02-17T00:00:00"/>
    <s v="Q1"/>
    <s v="Q1-2022"/>
    <s v="F"/>
    <n v="2"/>
    <x v="2"/>
    <n v="1"/>
    <x v="0"/>
    <n v="100"/>
    <s v="headache"/>
  </r>
  <r>
    <n v="1266"/>
    <n v="28.23"/>
    <s v="Overweight"/>
    <n v="1.82"/>
    <n v="93.5"/>
    <n v="128"/>
    <n v="117"/>
    <s v="Differential Risk"/>
    <n v="1"/>
    <n v="2020"/>
    <n v="8"/>
    <n v="22"/>
    <d v="2020-08-22T00:00:00"/>
    <s v="Q3"/>
    <s v="Q3-2020"/>
    <s v="M"/>
    <n v="1"/>
    <x v="0"/>
    <n v="1"/>
    <x v="0"/>
    <n v="100"/>
    <s v="headache"/>
  </r>
  <r>
    <n v="1266"/>
    <n v="28.7"/>
    <s v="Overweight"/>
    <n v="1.82"/>
    <n v="95.08"/>
    <n v="135"/>
    <n v="120"/>
    <s v="High Risk"/>
    <n v="2"/>
    <n v="2021"/>
    <n v="2"/>
    <n v="21"/>
    <d v="2021-02-21T00:00:00"/>
    <s v="Q1"/>
    <s v="Q1-2021"/>
    <s v="M"/>
    <n v="2"/>
    <x v="2"/>
    <n v="2"/>
    <x v="1"/>
    <n v="100"/>
    <s v="headache"/>
  </r>
  <r>
    <n v="1266"/>
    <n v="29.71"/>
    <s v="Overweight"/>
    <n v="1.82"/>
    <n v="98.43"/>
    <n v="137"/>
    <n v="114"/>
    <s v="High Risk"/>
    <n v="3"/>
    <n v="2021"/>
    <n v="8"/>
    <n v="22"/>
    <d v="2021-08-22T00:00:00"/>
    <s v="Q3"/>
    <s v="Q3-2021"/>
    <s v="M"/>
    <n v="1"/>
    <x v="0"/>
    <n v="0"/>
    <x v="2"/>
    <n v="102"/>
    <s v="tinnitus"/>
  </r>
  <r>
    <n v="1267"/>
    <n v="27.82"/>
    <s v="Overweight"/>
    <n v="1.82"/>
    <n v="92.14"/>
    <n v="116"/>
    <n v="89"/>
    <s v="Differential Risk"/>
    <n v="1"/>
    <n v="2020"/>
    <n v="8"/>
    <n v="25"/>
    <d v="2020-08-25T00:00:00"/>
    <s v="Q3"/>
    <s v="Q3-2020"/>
    <s v="M"/>
    <n v="2"/>
    <x v="2"/>
    <n v="2"/>
    <x v="1"/>
    <n v="105"/>
    <s v="abdominal pain"/>
  </r>
  <r>
    <n v="1267"/>
    <n v="28.42"/>
    <s v="Overweight"/>
    <n v="1.82"/>
    <n v="94.14"/>
    <n v="116"/>
    <n v="81"/>
    <s v="Differential Risk"/>
    <n v="2"/>
    <n v="2021"/>
    <n v="2"/>
    <n v="24"/>
    <d v="2021-02-24T00:00:00"/>
    <s v="Q1"/>
    <s v="Q1-2021"/>
    <s v="M"/>
    <n v="1"/>
    <x v="0"/>
    <n v="1"/>
    <x v="0"/>
    <n v="106"/>
    <s v="dizziness"/>
  </r>
  <r>
    <n v="1267"/>
    <n v="27.88"/>
    <s v="Overweight"/>
    <n v="1.82"/>
    <n v="92.34"/>
    <n v="112"/>
    <n v="74"/>
    <s v="Low Risk"/>
    <n v="3"/>
    <n v="2021"/>
    <n v="8"/>
    <n v="25"/>
    <d v="2021-08-25T00:00:00"/>
    <s v="Q3"/>
    <s v="Q3-2021"/>
    <s v="M"/>
    <n v="2"/>
    <x v="2"/>
    <n v="1"/>
    <x v="0"/>
    <n v="106"/>
    <s v="dizziness"/>
  </r>
  <r>
    <n v="1267"/>
    <n v="23.32"/>
    <s v="Healthy Weight"/>
    <n v="1.82"/>
    <n v="77.260000000000005"/>
    <n v="110"/>
    <n v="79"/>
    <s v="Low Risk"/>
    <n v="4"/>
    <n v="2022"/>
    <n v="2"/>
    <n v="24"/>
    <d v="2022-02-24T00:00:00"/>
    <s v="Q1"/>
    <s v="Q1-2022"/>
    <s v="M"/>
    <n v="1"/>
    <x v="0"/>
    <n v="1"/>
    <x v="0"/>
    <n v="106"/>
    <s v="dizziness"/>
  </r>
  <r>
    <n v="1268"/>
    <n v="23.89"/>
    <s v="Healthy Weight"/>
    <n v="1.82"/>
    <n v="79.12"/>
    <n v="131"/>
    <n v="113"/>
    <s v="Differential Risk"/>
    <n v="1"/>
    <n v="2020"/>
    <n v="8"/>
    <n v="29"/>
    <d v="2020-08-29T00:00:00"/>
    <s v="Q3"/>
    <s v="Q3-2020"/>
    <s v="M"/>
    <n v="1"/>
    <x v="0"/>
    <n v="1"/>
    <x v="0"/>
    <n v="100"/>
    <s v="headache"/>
  </r>
  <r>
    <n v="1268"/>
    <n v="28.72"/>
    <s v="Overweight"/>
    <n v="1.82"/>
    <n v="95.13"/>
    <n v="131"/>
    <n v="114"/>
    <s v="Differential Risk"/>
    <n v="2"/>
    <n v="2021"/>
    <n v="2"/>
    <n v="28"/>
    <d v="2021-02-28T00:00:00"/>
    <s v="Q1"/>
    <s v="Q1-2021"/>
    <s v="M"/>
    <n v="2"/>
    <x v="2"/>
    <n v="1"/>
    <x v="0"/>
    <n v="100"/>
    <s v="headache"/>
  </r>
  <r>
    <n v="1268"/>
    <n v="28.13"/>
    <s v="Overweight"/>
    <n v="1.82"/>
    <n v="93.17"/>
    <n v="133"/>
    <n v="114"/>
    <s v="Differential Risk"/>
    <n v="3"/>
    <n v="2021"/>
    <n v="8"/>
    <n v="29"/>
    <d v="2021-08-29T00:00:00"/>
    <s v="Q3"/>
    <s v="Q3-2021"/>
    <s v="M"/>
    <n v="2"/>
    <x v="2"/>
    <n v="2"/>
    <x v="1"/>
    <n v="100"/>
    <s v="headache"/>
  </r>
  <r>
    <n v="1268"/>
    <n v="27.17"/>
    <s v="Overweight"/>
    <n v="1.82"/>
    <n v="89.98"/>
    <n v="139"/>
    <n v="124"/>
    <s v="High Risk"/>
    <n v="4"/>
    <n v="2022"/>
    <n v="2"/>
    <n v="28"/>
    <d v="2022-02-28T00:00:00"/>
    <s v="Q1"/>
    <s v="Q1-2022"/>
    <s v="M"/>
    <n v="3"/>
    <x v="3"/>
    <n v="1"/>
    <x v="0"/>
    <n v="108"/>
    <s v="palpitations"/>
  </r>
  <r>
    <n v="1269"/>
    <n v="20.72"/>
    <s v="Healthy Weight"/>
    <n v="1.62"/>
    <n v="54.37"/>
    <n v="122"/>
    <n v="103"/>
    <s v="Differential Risk"/>
    <n v="1"/>
    <n v="2020"/>
    <n v="8"/>
    <n v="29"/>
    <d v="2020-08-29T00:00:00"/>
    <s v="Q3"/>
    <s v="Q3-2020"/>
    <s v="F"/>
    <n v="1"/>
    <x v="0"/>
    <n v="2"/>
    <x v="1"/>
    <n v="109"/>
    <s v="hallucinations"/>
  </r>
  <r>
    <n v="1269"/>
    <n v="22.05"/>
    <s v="Healthy Weight"/>
    <n v="1.62"/>
    <n v="57.86"/>
    <n v="138"/>
    <n v="98"/>
    <s v="High Risk"/>
    <n v="2"/>
    <n v="2021"/>
    <n v="2"/>
    <n v="28"/>
    <d v="2021-02-28T00:00:00"/>
    <s v="Q1"/>
    <s v="Q1-2021"/>
    <s v="F"/>
    <n v="0"/>
    <x v="1"/>
    <n v="1"/>
    <x v="0"/>
    <n v="107"/>
    <s v="skin rash"/>
  </r>
  <r>
    <n v="1269"/>
    <n v="22.26"/>
    <s v="Healthy Weight"/>
    <n v="1.62"/>
    <n v="58.42"/>
    <n v="137"/>
    <n v="103"/>
    <s v="High Risk"/>
    <n v="3"/>
    <n v="2021"/>
    <n v="8"/>
    <n v="29"/>
    <d v="2021-08-29T00:00:00"/>
    <s v="Q3"/>
    <s v="Q3-2021"/>
    <s v="F"/>
    <n v="1"/>
    <x v="0"/>
    <n v="1"/>
    <x v="0"/>
    <n v="104"/>
    <s v="itching"/>
  </r>
  <r>
    <n v="1269"/>
    <n v="21.34"/>
    <s v="Healthy Weight"/>
    <n v="1.62"/>
    <n v="55.99"/>
    <n v="129"/>
    <n v="117"/>
    <s v="Differential Risk"/>
    <n v="4"/>
    <n v="2022"/>
    <n v="2"/>
    <n v="28"/>
    <d v="2022-02-28T00:00:00"/>
    <s v="Q1"/>
    <s v="Q1-2022"/>
    <s v="F"/>
    <n v="2"/>
    <x v="2"/>
    <n v="2"/>
    <x v="1"/>
    <n v="101"/>
    <s v="nausea"/>
  </r>
  <r>
    <n v="1269"/>
    <n v="19.739999999999998"/>
    <s v="Healthy Weight"/>
    <n v="1.62"/>
    <n v="51.81"/>
    <n v="125"/>
    <n v="119"/>
    <s v="Differential Risk"/>
    <n v="5"/>
    <n v="2022"/>
    <n v="8"/>
    <n v="29"/>
    <d v="2022-08-29T00:00:00"/>
    <s v="Q3"/>
    <s v="Q3-2022"/>
    <s v="F"/>
    <n v="1"/>
    <x v="0"/>
    <n v="1"/>
    <x v="0"/>
    <n v="106"/>
    <s v="dizziness"/>
  </r>
  <r>
    <n v="1270"/>
    <n v="25.64"/>
    <s v="Overweight"/>
    <n v="1.62"/>
    <n v="67.3"/>
    <n v="124"/>
    <n v="115"/>
    <s v="Differential Risk"/>
    <n v="1"/>
    <n v="2020"/>
    <n v="8"/>
    <n v="30"/>
    <d v="2020-08-30T00:00:00"/>
    <s v="Q3"/>
    <s v="Q3-2020"/>
    <s v="F"/>
    <n v="1"/>
    <x v="0"/>
    <n v="1"/>
    <x v="0"/>
    <n v="101"/>
    <s v="nausea"/>
  </r>
  <r>
    <n v="1270"/>
    <n v="22.98"/>
    <s v="Healthy Weight"/>
    <n v="1.62"/>
    <n v="60.31"/>
    <n v="124"/>
    <n v="111"/>
    <s v="Differential Risk"/>
    <n v="2"/>
    <n v="2021"/>
    <n v="3"/>
    <n v="1"/>
    <d v="2021-03-01T00:00:00"/>
    <s v="Q1"/>
    <s v="Q1-2021"/>
    <s v="F"/>
    <n v="1"/>
    <x v="0"/>
    <n v="1"/>
    <x v="0"/>
    <n v="103"/>
    <s v="vomiting"/>
  </r>
  <r>
    <n v="1270"/>
    <n v="26.38"/>
    <s v="Overweight"/>
    <n v="1.62"/>
    <n v="69.23"/>
    <n v="130"/>
    <n v="115"/>
    <s v="Differential Risk"/>
    <n v="3"/>
    <n v="2021"/>
    <n v="8"/>
    <n v="30"/>
    <d v="2021-08-30T00:00:00"/>
    <s v="Q3"/>
    <s v="Q3-2021"/>
    <s v="F"/>
    <n v="3"/>
    <x v="3"/>
    <n v="1"/>
    <x v="0"/>
    <n v="109"/>
    <s v="hallucinations"/>
  </r>
  <r>
    <n v="1270"/>
    <n v="27.31"/>
    <s v="Overweight"/>
    <n v="1.62"/>
    <n v="71.67"/>
    <n v="127"/>
    <n v="110"/>
    <s v="Differential Risk"/>
    <n v="4"/>
    <n v="2022"/>
    <n v="3"/>
    <n v="1"/>
    <d v="2022-03-01T00:00:00"/>
    <s v="Q1"/>
    <s v="Q1-2022"/>
    <s v="F"/>
    <n v="1"/>
    <x v="0"/>
    <n v="1"/>
    <x v="0"/>
    <n v="100"/>
    <s v="headache"/>
  </r>
  <r>
    <n v="1270"/>
    <n v="24.17"/>
    <s v="Healthy Weight"/>
    <n v="1.62"/>
    <n v="63.43"/>
    <n v="128"/>
    <n v="113"/>
    <s v="Differential Risk"/>
    <n v="5"/>
    <n v="2022"/>
    <n v="8"/>
    <n v="30"/>
    <d v="2022-08-30T00:00:00"/>
    <s v="Q3"/>
    <s v="Q3-2022"/>
    <s v="F"/>
    <n v="1"/>
    <x v="0"/>
    <n v="1"/>
    <x v="0"/>
    <n v="104"/>
    <s v="itching"/>
  </r>
  <r>
    <n v="1271"/>
    <n v="22.95"/>
    <s v="Healthy Weight"/>
    <n v="1.82"/>
    <n v="76"/>
    <n v="126"/>
    <n v="111"/>
    <s v="Differential Risk"/>
    <n v="1"/>
    <n v="2020"/>
    <n v="8"/>
    <n v="31"/>
    <d v="2020-08-31T00:00:00"/>
    <s v="Q3"/>
    <s v="Q3-2020"/>
    <s v="M"/>
    <n v="3"/>
    <x v="3"/>
    <n v="2"/>
    <x v="1"/>
    <n v="100"/>
    <s v="headache"/>
  </r>
  <r>
    <n v="1271"/>
    <n v="22.53"/>
    <s v="Healthy Weight"/>
    <n v="1.82"/>
    <n v="74.62"/>
    <n v="131"/>
    <n v="114"/>
    <s v="Differential Risk"/>
    <n v="2"/>
    <n v="2021"/>
    <n v="3"/>
    <n v="2"/>
    <d v="2021-03-02T00:00:00"/>
    <s v="Q1"/>
    <s v="Q1-2021"/>
    <s v="M"/>
    <n v="2"/>
    <x v="2"/>
    <n v="1"/>
    <x v="0"/>
    <n v="109"/>
    <s v="hallucinations"/>
  </r>
  <r>
    <n v="1271"/>
    <n v="24.65"/>
    <s v="Healthy Weight"/>
    <n v="1.82"/>
    <n v="81.67"/>
    <n v="134"/>
    <n v="119"/>
    <s v="Differential Risk"/>
    <n v="3"/>
    <n v="2021"/>
    <n v="8"/>
    <n v="31"/>
    <d v="2021-08-31T00:00:00"/>
    <s v="Q3"/>
    <s v="Q3-2021"/>
    <s v="M"/>
    <n v="1"/>
    <x v="0"/>
    <n v="2"/>
    <x v="1"/>
    <n v="100"/>
    <s v="headache"/>
  </r>
  <r>
    <n v="1271"/>
    <n v="24.53"/>
    <s v="Healthy Weight"/>
    <n v="1.82"/>
    <n v="81.25"/>
    <n v="128"/>
    <n v="122"/>
    <s v="Differential Risk"/>
    <n v="4"/>
    <n v="2022"/>
    <n v="3"/>
    <n v="2"/>
    <d v="2022-03-02T00:00:00"/>
    <s v="Q1"/>
    <s v="Q1-2022"/>
    <s v="M"/>
    <n v="3"/>
    <x v="3"/>
    <n v="1"/>
    <x v="0"/>
    <n v="109"/>
    <s v="hallucinations"/>
  </r>
  <r>
    <n v="1272"/>
    <n v="25.13"/>
    <s v="Overweight"/>
    <n v="1.82"/>
    <n v="83.24"/>
    <n v="139"/>
    <n v="99"/>
    <s v="High Risk"/>
    <n v="1"/>
    <n v="2020"/>
    <n v="9"/>
    <n v="2"/>
    <d v="2020-09-02T00:00:00"/>
    <s v="Q3"/>
    <s v="Q3-2020"/>
    <s v="M"/>
    <n v="2"/>
    <x v="2"/>
    <n v="0"/>
    <x v="2"/>
    <n v="107"/>
    <s v="skin rash"/>
  </r>
  <r>
    <n v="1272"/>
    <n v="25.29"/>
    <s v="Overweight"/>
    <n v="1.82"/>
    <n v="83.76"/>
    <n v="139"/>
    <n v="96"/>
    <s v="High Risk"/>
    <n v="2"/>
    <n v="2021"/>
    <n v="3"/>
    <n v="4"/>
    <d v="2021-03-04T00:00:00"/>
    <s v="Q1"/>
    <s v="Q1-2021"/>
    <s v="M"/>
    <n v="2"/>
    <x v="2"/>
    <n v="1"/>
    <x v="0"/>
    <n v="100"/>
    <s v="headache"/>
  </r>
  <r>
    <n v="1272"/>
    <n v="26.1"/>
    <s v="Overweight"/>
    <n v="1.82"/>
    <n v="86.44"/>
    <n v="141"/>
    <n v="101"/>
    <s v="High Risk"/>
    <n v="3"/>
    <n v="2021"/>
    <n v="9"/>
    <n v="2"/>
    <d v="2021-09-02T00:00:00"/>
    <s v="Q3"/>
    <s v="Q3-2021"/>
    <s v="M"/>
    <n v="3"/>
    <x v="3"/>
    <n v="0"/>
    <x v="2"/>
    <n v="100"/>
    <s v="headache"/>
  </r>
  <r>
    <n v="1272"/>
    <n v="25.95"/>
    <s v="Overweight"/>
    <n v="1.82"/>
    <n v="85.97"/>
    <n v="133"/>
    <n v="99"/>
    <s v="Differential Risk"/>
    <n v="4"/>
    <n v="2022"/>
    <n v="3"/>
    <n v="4"/>
    <d v="2022-03-04T00:00:00"/>
    <s v="Q1"/>
    <s v="Q1-2022"/>
    <s v="M"/>
    <n v="2"/>
    <x v="2"/>
    <n v="0"/>
    <x v="2"/>
    <n v="108"/>
    <s v="palpitations"/>
  </r>
  <r>
    <n v="1272"/>
    <n v="25.96"/>
    <s v="Overweight"/>
    <n v="1.82"/>
    <n v="86"/>
    <n v="130"/>
    <n v="104"/>
    <s v="Differential Risk"/>
    <n v="5"/>
    <n v="2022"/>
    <n v="9"/>
    <n v="2"/>
    <d v="2022-09-02T00:00:00"/>
    <s v="Q3"/>
    <s v="Q3-2022"/>
    <s v="M"/>
    <n v="3"/>
    <x v="3"/>
    <n v="0"/>
    <x v="2"/>
    <n v="100"/>
    <s v="headache"/>
  </r>
  <r>
    <n v="1273"/>
    <n v="26.75"/>
    <s v="Overweight"/>
    <n v="1.82"/>
    <n v="88.61"/>
    <n v="118"/>
    <n v="78"/>
    <s v="Low Risk"/>
    <n v="1"/>
    <n v="2020"/>
    <n v="9"/>
    <n v="6"/>
    <d v="2020-09-06T00:00:00"/>
    <s v="Q3"/>
    <s v="Q3-2020"/>
    <s v="M"/>
    <n v="1"/>
    <x v="0"/>
    <n v="1"/>
    <x v="0"/>
    <n v="100"/>
    <s v="headache"/>
  </r>
  <r>
    <n v="1273"/>
    <n v="26.2"/>
    <s v="Overweight"/>
    <n v="1.82"/>
    <n v="86.77"/>
    <n v="113"/>
    <n v="75"/>
    <s v="Low Risk"/>
    <n v="2"/>
    <n v="2021"/>
    <n v="3"/>
    <n v="8"/>
    <d v="2021-03-08T00:00:00"/>
    <s v="Q1"/>
    <s v="Q1-2021"/>
    <s v="M"/>
    <n v="1"/>
    <x v="0"/>
    <n v="1"/>
    <x v="0"/>
    <n v="100"/>
    <s v="headache"/>
  </r>
  <r>
    <n v="1273"/>
    <n v="28.48"/>
    <s v="Overweight"/>
    <n v="1.82"/>
    <n v="94.33"/>
    <n v="107"/>
    <n v="79"/>
    <s v="Low Risk"/>
    <n v="3"/>
    <n v="2021"/>
    <n v="9"/>
    <n v="6"/>
    <d v="2021-09-06T00:00:00"/>
    <s v="Q3"/>
    <s v="Q3-2021"/>
    <s v="M"/>
    <n v="1"/>
    <x v="0"/>
    <n v="1"/>
    <x v="0"/>
    <n v="100"/>
    <s v="headache"/>
  </r>
  <r>
    <n v="1273"/>
    <n v="30.49"/>
    <s v="Obesity"/>
    <n v="1.82"/>
    <n v="100.99"/>
    <n v="103"/>
    <n v="97"/>
    <s v="Differential Risk"/>
    <n v="4"/>
    <n v="2022"/>
    <n v="3"/>
    <n v="8"/>
    <d v="2022-03-08T00:00:00"/>
    <s v="Q1"/>
    <s v="Q1-2022"/>
    <s v="M"/>
    <n v="3"/>
    <x v="3"/>
    <n v="1"/>
    <x v="0"/>
    <n v="109"/>
    <s v="hallucinations"/>
  </r>
  <r>
    <n v="1274"/>
    <n v="20.61"/>
    <s v="Healthy Weight"/>
    <n v="1.62"/>
    <n v="54.09"/>
    <n v="145"/>
    <n v="115"/>
    <s v="High Risk"/>
    <n v="1"/>
    <n v="2020"/>
    <n v="9"/>
    <n v="10"/>
    <d v="2020-09-10T00:00:00"/>
    <s v="Q3"/>
    <s v="Q3-2020"/>
    <s v="F"/>
    <n v="0"/>
    <x v="1"/>
    <n v="2"/>
    <x v="1"/>
    <n v="105"/>
    <s v="abdominal pain"/>
  </r>
  <r>
    <n v="1274"/>
    <n v="19.010000000000002"/>
    <s v="Healthy Weight"/>
    <n v="1.62"/>
    <n v="49.89"/>
    <n v="148"/>
    <n v="115"/>
    <s v="High Risk"/>
    <n v="2"/>
    <n v="2021"/>
    <n v="3"/>
    <n v="12"/>
    <d v="2021-03-12T00:00:00"/>
    <s v="Q1"/>
    <s v="Q1-2021"/>
    <s v="F"/>
    <n v="1"/>
    <x v="0"/>
    <n v="1"/>
    <x v="0"/>
    <n v="101"/>
    <s v="nausea"/>
  </r>
  <r>
    <n v="1274"/>
    <n v="20.54"/>
    <s v="Healthy Weight"/>
    <n v="1.62"/>
    <n v="53.9"/>
    <n v="147"/>
    <n v="118"/>
    <s v="High Risk"/>
    <n v="3"/>
    <n v="2021"/>
    <n v="9"/>
    <n v="10"/>
    <d v="2021-09-10T00:00:00"/>
    <s v="Q3"/>
    <s v="Q3-2021"/>
    <s v="F"/>
    <n v="0"/>
    <x v="1"/>
    <n v="2"/>
    <x v="1"/>
    <n v="101"/>
    <s v="nausea"/>
  </r>
  <r>
    <n v="1274"/>
    <n v="21.99"/>
    <s v="Healthy Weight"/>
    <n v="1.62"/>
    <n v="57.72"/>
    <n v="148"/>
    <n v="117"/>
    <s v="High Risk"/>
    <n v="4"/>
    <n v="2022"/>
    <n v="3"/>
    <n v="12"/>
    <d v="2022-03-12T00:00:00"/>
    <s v="Q1"/>
    <s v="Q1-2022"/>
    <s v="F"/>
    <n v="0"/>
    <x v="1"/>
    <n v="2"/>
    <x v="1"/>
    <n v="100"/>
    <s v="headache"/>
  </r>
  <r>
    <n v="1275"/>
    <n v="25.13"/>
    <s v="Overweight"/>
    <n v="1.82"/>
    <n v="83.24"/>
    <n v="128"/>
    <n v="88"/>
    <s v="Differential Risk"/>
    <n v="1"/>
    <n v="2020"/>
    <n v="9"/>
    <n v="14"/>
    <d v="2020-09-14T00:00:00"/>
    <s v="Q3"/>
    <s v="Q3-2020"/>
    <s v="M"/>
    <n v="2"/>
    <x v="2"/>
    <n v="1"/>
    <x v="0"/>
    <n v="101"/>
    <s v="nausea"/>
  </r>
  <r>
    <n v="1275"/>
    <n v="27.07"/>
    <s v="Overweight"/>
    <n v="1.82"/>
    <n v="89.68"/>
    <n v="129"/>
    <n v="102"/>
    <s v="Differential Risk"/>
    <n v="2"/>
    <n v="2021"/>
    <n v="3"/>
    <n v="16"/>
    <d v="2021-03-16T00:00:00"/>
    <s v="Q1"/>
    <s v="Q1-2021"/>
    <s v="M"/>
    <n v="2"/>
    <x v="2"/>
    <n v="1"/>
    <x v="0"/>
    <n v="105"/>
    <s v="abdominal pain"/>
  </r>
  <r>
    <n v="1275"/>
    <n v="24.32"/>
    <s v="Healthy Weight"/>
    <n v="1.82"/>
    <n v="80.55"/>
    <n v="134"/>
    <n v="99"/>
    <s v="Differential Risk"/>
    <n v="3"/>
    <n v="2021"/>
    <n v="9"/>
    <n v="14"/>
    <d v="2021-09-14T00:00:00"/>
    <s v="Q3"/>
    <s v="Q3-2021"/>
    <s v="M"/>
    <n v="0"/>
    <x v="1"/>
    <n v="1"/>
    <x v="0"/>
    <n v="100"/>
    <s v="headache"/>
  </r>
  <r>
    <n v="1275"/>
    <n v="24.58"/>
    <s v="Healthy Weight"/>
    <n v="1.82"/>
    <n v="81.400000000000006"/>
    <n v="125"/>
    <n v="89"/>
    <s v="Differential Risk"/>
    <n v="4"/>
    <n v="2022"/>
    <n v="3"/>
    <n v="16"/>
    <d v="2022-03-16T00:00:00"/>
    <s v="Q1"/>
    <s v="Q1-2022"/>
    <s v="M"/>
    <n v="2"/>
    <x v="2"/>
    <n v="2"/>
    <x v="1"/>
    <n v="100"/>
    <s v="headache"/>
  </r>
  <r>
    <n v="1275"/>
    <n v="25.14"/>
    <s v="Overweight"/>
    <n v="1.82"/>
    <n v="83.28"/>
    <n v="128"/>
    <n v="77"/>
    <s v="Differential Risk"/>
    <n v="5"/>
    <n v="2022"/>
    <n v="9"/>
    <n v="14"/>
    <d v="2022-09-14T00:00:00"/>
    <s v="Q3"/>
    <s v="Q3-2022"/>
    <s v="M"/>
    <n v="2"/>
    <x v="2"/>
    <n v="1"/>
    <x v="0"/>
    <n v="100"/>
    <s v="headache"/>
  </r>
  <r>
    <n v="1276"/>
    <n v="21.14"/>
    <s v="Healthy Weight"/>
    <n v="1.82"/>
    <n v="70.02"/>
    <n v="138"/>
    <n v="132"/>
    <s v="High Risk"/>
    <n v="1"/>
    <n v="2020"/>
    <n v="9"/>
    <n v="15"/>
    <d v="2020-09-15T00:00:00"/>
    <s v="Q3"/>
    <s v="Q3-2020"/>
    <s v="M"/>
    <n v="0"/>
    <x v="1"/>
    <n v="2"/>
    <x v="1"/>
    <n v="106"/>
    <s v="dizziness"/>
  </r>
  <r>
    <n v="1276"/>
    <n v="19.55"/>
    <s v="Healthy Weight"/>
    <n v="1.82"/>
    <n v="64.739999999999995"/>
    <n v="136"/>
    <n v="136"/>
    <s v="High Risk"/>
    <n v="2"/>
    <n v="2021"/>
    <n v="3"/>
    <n v="17"/>
    <d v="2021-03-17T00:00:00"/>
    <s v="Q1"/>
    <s v="Q1-2021"/>
    <s v="M"/>
    <n v="2"/>
    <x v="2"/>
    <n v="0"/>
    <x v="2"/>
    <n v="101"/>
    <s v="nausea"/>
  </r>
  <r>
    <n v="1276"/>
    <n v="21.82"/>
    <s v="Healthy Weight"/>
    <n v="1.82"/>
    <n v="72.27"/>
    <n v="136"/>
    <n v="139"/>
    <s v="High Risk"/>
    <n v="3"/>
    <n v="2021"/>
    <n v="9"/>
    <n v="15"/>
    <d v="2021-09-15T00:00:00"/>
    <s v="Q3"/>
    <s v="Q3-2021"/>
    <s v="M"/>
    <n v="1"/>
    <x v="0"/>
    <n v="2"/>
    <x v="1"/>
    <n v="100"/>
    <s v="headache"/>
  </r>
  <r>
    <n v="1276"/>
    <n v="21.74"/>
    <s v="Healthy Weight"/>
    <n v="1.82"/>
    <n v="72.02"/>
    <n v="136"/>
    <n v="137"/>
    <s v="High Risk"/>
    <n v="4"/>
    <n v="2022"/>
    <n v="3"/>
    <n v="17"/>
    <d v="2022-03-17T00:00:00"/>
    <s v="Q1"/>
    <s v="Q1-2022"/>
    <s v="M"/>
    <n v="1"/>
    <x v="0"/>
    <n v="2"/>
    <x v="1"/>
    <n v="100"/>
    <s v="headache"/>
  </r>
  <r>
    <n v="1277"/>
    <n v="18.170000000000002"/>
    <s v="Underweight"/>
    <n v="1.62"/>
    <n v="47.68"/>
    <n v="124"/>
    <n v="88"/>
    <s v="Differential Risk"/>
    <n v="1"/>
    <n v="2020"/>
    <n v="9"/>
    <n v="19"/>
    <d v="2020-09-19T00:00:00"/>
    <s v="Q3"/>
    <s v="Q3-2020"/>
    <s v="F"/>
    <n v="2"/>
    <x v="2"/>
    <n v="0"/>
    <x v="2"/>
    <n v="100"/>
    <s v="headache"/>
  </r>
  <r>
    <n v="1277"/>
    <n v="14.47"/>
    <s v="Underweight"/>
    <n v="1.62"/>
    <n v="37.979999999999997"/>
    <n v="127"/>
    <n v="85"/>
    <s v="Differential Risk"/>
    <n v="2"/>
    <n v="2021"/>
    <n v="3"/>
    <n v="21"/>
    <d v="2021-03-21T00:00:00"/>
    <s v="Q1"/>
    <s v="Q1-2021"/>
    <s v="F"/>
    <n v="2"/>
    <x v="2"/>
    <n v="2"/>
    <x v="1"/>
    <n v="100"/>
    <s v="headache"/>
  </r>
  <r>
    <n v="1277"/>
    <n v="10.55"/>
    <s v="Underweight"/>
    <n v="1.62"/>
    <n v="27.69"/>
    <n v="132"/>
    <n v="90"/>
    <s v="Differential Risk"/>
    <n v="3"/>
    <n v="2021"/>
    <n v="9"/>
    <n v="19"/>
    <d v="2021-09-19T00:00:00"/>
    <s v="Q3"/>
    <s v="Q3-2021"/>
    <s v="F"/>
    <n v="0"/>
    <x v="1"/>
    <n v="2"/>
    <x v="1"/>
    <n v="103"/>
    <s v="vomiting"/>
  </r>
  <r>
    <n v="1277"/>
    <n v="9.9700000000000006"/>
    <s v="Underweight"/>
    <n v="1.62"/>
    <n v="26.17"/>
    <n v="133"/>
    <n v="91"/>
    <s v="Differential Risk"/>
    <n v="4"/>
    <n v="2022"/>
    <n v="3"/>
    <n v="21"/>
    <d v="2022-03-21T00:00:00"/>
    <s v="Q1"/>
    <s v="Q1-2022"/>
    <s v="F"/>
    <n v="2"/>
    <x v="2"/>
    <n v="2"/>
    <x v="1"/>
    <n v="100"/>
    <s v="headache"/>
  </r>
  <r>
    <n v="1277"/>
    <n v="8.1199999999999992"/>
    <s v="Underweight"/>
    <n v="1.62"/>
    <n v="21.31"/>
    <n v="124"/>
    <n v="82"/>
    <s v="Medium Risk"/>
    <n v="5"/>
    <n v="2022"/>
    <n v="9"/>
    <n v="19"/>
    <d v="2022-09-19T00:00:00"/>
    <s v="Q3"/>
    <s v="Q3-2022"/>
    <s v="F"/>
    <n v="2"/>
    <x v="2"/>
    <n v="0"/>
    <x v="2"/>
    <n v="100"/>
    <s v="headache"/>
  </r>
  <r>
    <n v="1278"/>
    <n v="21.48"/>
    <s v="Healthy Weight"/>
    <n v="1.82"/>
    <n v="71.16"/>
    <n v="130"/>
    <n v="108"/>
    <s v="Differential Risk"/>
    <n v="1"/>
    <n v="2020"/>
    <n v="9"/>
    <n v="20"/>
    <d v="2020-09-20T00:00:00"/>
    <s v="Q3"/>
    <s v="Q3-2020"/>
    <s v="M"/>
    <n v="0"/>
    <x v="1"/>
    <n v="2"/>
    <x v="1"/>
    <n v="109"/>
    <s v="hallucinations"/>
  </r>
  <r>
    <n v="1278"/>
    <n v="19.940000000000001"/>
    <s v="Healthy Weight"/>
    <n v="1.82"/>
    <n v="66.05"/>
    <n v="137"/>
    <n v="103"/>
    <s v="High Risk"/>
    <n v="2"/>
    <n v="2021"/>
    <n v="3"/>
    <n v="22"/>
    <d v="2021-03-22T00:00:00"/>
    <s v="Q1"/>
    <s v="Q1-2021"/>
    <s v="M"/>
    <n v="0"/>
    <x v="1"/>
    <n v="1"/>
    <x v="0"/>
    <n v="100"/>
    <s v="headache"/>
  </r>
  <r>
    <n v="1278"/>
    <n v="21.59"/>
    <s v="Healthy Weight"/>
    <n v="1.82"/>
    <n v="71.5"/>
    <n v="145"/>
    <n v="103"/>
    <s v="High Risk"/>
    <n v="3"/>
    <n v="2021"/>
    <n v="9"/>
    <n v="20"/>
    <d v="2021-09-20T00:00:00"/>
    <s v="Q3"/>
    <s v="Q3-2021"/>
    <s v="M"/>
    <n v="2"/>
    <x v="2"/>
    <n v="2"/>
    <x v="1"/>
    <n v="100"/>
    <s v="headache"/>
  </r>
  <r>
    <n v="1278"/>
    <n v="22.57"/>
    <s v="Healthy Weight"/>
    <n v="1.82"/>
    <n v="74.77"/>
    <n v="144"/>
    <n v="100"/>
    <s v="High Risk"/>
    <n v="4"/>
    <n v="2022"/>
    <n v="3"/>
    <n v="22"/>
    <d v="2022-03-22T00:00:00"/>
    <s v="Q1"/>
    <s v="Q1-2022"/>
    <s v="M"/>
    <n v="0"/>
    <x v="1"/>
    <n v="2"/>
    <x v="1"/>
    <n v="106"/>
    <s v="dizziness"/>
  </r>
  <r>
    <n v="1278"/>
    <n v="21.42"/>
    <s v="Healthy Weight"/>
    <n v="1.82"/>
    <n v="70.95"/>
    <n v="148"/>
    <n v="104"/>
    <s v="High Risk"/>
    <n v="5"/>
    <n v="2022"/>
    <n v="9"/>
    <n v="20"/>
    <d v="2022-09-20T00:00:00"/>
    <s v="Q3"/>
    <s v="Q3-2022"/>
    <s v="M"/>
    <n v="3"/>
    <x v="3"/>
    <n v="1"/>
    <x v="0"/>
    <n v="107"/>
    <s v="skin rash"/>
  </r>
  <r>
    <n v="1279"/>
    <n v="26.45"/>
    <s v="Overweight"/>
    <n v="1.82"/>
    <n v="87.61"/>
    <n v="131"/>
    <n v="109"/>
    <s v="Differential Risk"/>
    <n v="1"/>
    <n v="2020"/>
    <n v="9"/>
    <n v="24"/>
    <d v="2020-09-24T00:00:00"/>
    <s v="Q3"/>
    <s v="Q3-2020"/>
    <s v="M"/>
    <n v="3"/>
    <x v="3"/>
    <n v="0"/>
    <x v="2"/>
    <n v="100"/>
    <s v="headache"/>
  </r>
  <r>
    <n v="1279"/>
    <n v="22.2"/>
    <s v="Healthy Weight"/>
    <n v="1.82"/>
    <n v="73.52"/>
    <n v="123"/>
    <n v="107"/>
    <s v="Differential Risk"/>
    <n v="2"/>
    <n v="2021"/>
    <n v="3"/>
    <n v="26"/>
    <d v="2021-03-26T00:00:00"/>
    <s v="Q1"/>
    <s v="Q1-2021"/>
    <s v="M"/>
    <n v="2"/>
    <x v="2"/>
    <n v="2"/>
    <x v="1"/>
    <n v="100"/>
    <s v="headache"/>
  </r>
  <r>
    <n v="1279"/>
    <n v="19.350000000000001"/>
    <s v="Healthy Weight"/>
    <n v="1.82"/>
    <n v="64.09"/>
    <n v="122"/>
    <n v="108"/>
    <s v="Differential Risk"/>
    <n v="3"/>
    <n v="2021"/>
    <n v="9"/>
    <n v="24"/>
    <d v="2021-09-24T00:00:00"/>
    <s v="Q3"/>
    <s v="Q3-2021"/>
    <s v="M"/>
    <n v="0"/>
    <x v="1"/>
    <n v="1"/>
    <x v="0"/>
    <n v="100"/>
    <s v="headache"/>
  </r>
  <r>
    <n v="1279"/>
    <n v="18.89"/>
    <s v="Healthy Weight"/>
    <n v="1.82"/>
    <n v="62.56"/>
    <n v="125"/>
    <n v="107"/>
    <s v="Differential Risk"/>
    <n v="4"/>
    <n v="2022"/>
    <n v="3"/>
    <n v="26"/>
    <d v="2022-03-26T00:00:00"/>
    <s v="Q1"/>
    <s v="Q1-2022"/>
    <s v="M"/>
    <n v="1"/>
    <x v="0"/>
    <n v="0"/>
    <x v="2"/>
    <n v="102"/>
    <s v="tinnitus"/>
  </r>
  <r>
    <n v="1279"/>
    <n v="21.44"/>
    <s v="Healthy Weight"/>
    <n v="1.82"/>
    <n v="71.03"/>
    <n v="128"/>
    <n v="111"/>
    <s v="Differential Risk"/>
    <n v="5"/>
    <n v="2022"/>
    <n v="9"/>
    <n v="24"/>
    <d v="2022-09-24T00:00:00"/>
    <s v="Q3"/>
    <s v="Q3-2022"/>
    <s v="M"/>
    <n v="1"/>
    <x v="0"/>
    <n v="1"/>
    <x v="0"/>
    <n v="100"/>
    <s v="headache"/>
  </r>
  <r>
    <n v="1279"/>
    <n v="20.59"/>
    <s v="Healthy Weight"/>
    <n v="1.82"/>
    <n v="68.22"/>
    <n v="130"/>
    <n v="103"/>
    <s v="Differential Risk"/>
    <n v="6"/>
    <n v="2023"/>
    <n v="3"/>
    <n v="26"/>
    <d v="2023-03-26T00:00:00"/>
    <s v="Q1"/>
    <s v="Q1-2023"/>
    <s v="M"/>
    <n v="1"/>
    <x v="0"/>
    <n v="1"/>
    <x v="0"/>
    <n v="101"/>
    <s v="nausea"/>
  </r>
  <r>
    <n v="1280"/>
    <n v="22.89"/>
    <s v="Healthy Weight"/>
    <n v="1.82"/>
    <n v="75.83"/>
    <n v="124"/>
    <n v="118"/>
    <s v="Differential Risk"/>
    <n v="1"/>
    <n v="2020"/>
    <n v="9"/>
    <n v="25"/>
    <d v="2020-09-25T00:00:00"/>
    <s v="Q3"/>
    <s v="Q3-2020"/>
    <s v="M"/>
    <n v="0"/>
    <x v="1"/>
    <n v="1"/>
    <x v="0"/>
    <n v="100"/>
    <s v="headache"/>
  </r>
  <r>
    <n v="1280"/>
    <n v="21.37"/>
    <s v="Healthy Weight"/>
    <n v="1.82"/>
    <n v="70.77"/>
    <n v="127"/>
    <n v="119"/>
    <s v="Differential Risk"/>
    <n v="2"/>
    <n v="2021"/>
    <n v="3"/>
    <n v="27"/>
    <d v="2021-03-27T00:00:00"/>
    <s v="Q1"/>
    <s v="Q1-2021"/>
    <s v="M"/>
    <n v="1"/>
    <x v="0"/>
    <n v="1"/>
    <x v="0"/>
    <n v="108"/>
    <s v="palpitations"/>
  </r>
  <r>
    <n v="1280"/>
    <n v="20.67"/>
    <s v="Healthy Weight"/>
    <n v="1.82"/>
    <n v="68.47"/>
    <n v="127"/>
    <n v="114"/>
    <s v="Differential Risk"/>
    <n v="3"/>
    <n v="2021"/>
    <n v="9"/>
    <n v="25"/>
    <d v="2021-09-25T00:00:00"/>
    <s v="Q3"/>
    <s v="Q3-2021"/>
    <s v="M"/>
    <n v="2"/>
    <x v="2"/>
    <n v="2"/>
    <x v="1"/>
    <n v="101"/>
    <s v="nausea"/>
  </r>
  <r>
    <n v="1281"/>
    <n v="27.88"/>
    <s v="Overweight"/>
    <n v="1.82"/>
    <n v="92.36"/>
    <n v="129"/>
    <n v="105"/>
    <s v="Differential Risk"/>
    <n v="1"/>
    <n v="2020"/>
    <n v="9"/>
    <n v="29"/>
    <d v="2020-09-29T00:00:00"/>
    <s v="Q3"/>
    <s v="Q3-2020"/>
    <s v="M"/>
    <n v="2"/>
    <x v="2"/>
    <n v="2"/>
    <x v="1"/>
    <n v="101"/>
    <s v="nausea"/>
  </r>
  <r>
    <n v="1281"/>
    <n v="31.06"/>
    <s v="Obesity"/>
    <n v="1.82"/>
    <n v="102.89"/>
    <n v="125"/>
    <n v="114"/>
    <s v="Differential Risk"/>
    <n v="2"/>
    <n v="2021"/>
    <n v="3"/>
    <n v="31"/>
    <d v="2021-03-31T00:00:00"/>
    <s v="Q1"/>
    <s v="Q1-2021"/>
    <s v="M"/>
    <n v="3"/>
    <x v="3"/>
    <n v="0"/>
    <x v="2"/>
    <n v="100"/>
    <s v="headache"/>
  </r>
  <r>
    <n v="1281"/>
    <n v="29.39"/>
    <s v="Overweight"/>
    <n v="1.82"/>
    <n v="97.35"/>
    <n v="117"/>
    <n v="114"/>
    <s v="Differential Risk"/>
    <n v="3"/>
    <n v="2021"/>
    <n v="9"/>
    <n v="29"/>
    <d v="2021-09-29T00:00:00"/>
    <s v="Q3"/>
    <s v="Q3-2021"/>
    <s v="M"/>
    <n v="2"/>
    <x v="2"/>
    <n v="2"/>
    <x v="1"/>
    <n v="100"/>
    <s v="headache"/>
  </r>
  <r>
    <n v="1281"/>
    <n v="28.6"/>
    <s v="Overweight"/>
    <n v="1.82"/>
    <n v="94.75"/>
    <n v="120"/>
    <n v="115"/>
    <s v="Differential Risk"/>
    <n v="4"/>
    <n v="2022"/>
    <n v="3"/>
    <n v="31"/>
    <d v="2022-03-31T00:00:00"/>
    <s v="Q1"/>
    <s v="Q1-2022"/>
    <s v="M"/>
    <n v="2"/>
    <x v="2"/>
    <n v="1"/>
    <x v="0"/>
    <n v="105"/>
    <s v="abdominal pain"/>
  </r>
  <r>
    <n v="1282"/>
    <n v="23.19"/>
    <s v="Healthy Weight"/>
    <n v="1.82"/>
    <n v="76.83"/>
    <n v="145"/>
    <n v="119"/>
    <s v="High Risk"/>
    <n v="1"/>
    <n v="2020"/>
    <n v="10"/>
    <n v="2"/>
    <d v="2020-10-02T00:00:00"/>
    <s v="Q4"/>
    <s v="Q4-2020"/>
    <s v="M"/>
    <n v="0"/>
    <x v="1"/>
    <n v="2"/>
    <x v="1"/>
    <n v="103"/>
    <s v="vomiting"/>
  </r>
  <r>
    <n v="1282"/>
    <n v="20.92"/>
    <s v="Healthy Weight"/>
    <n v="1.82"/>
    <n v="69.3"/>
    <n v="142"/>
    <n v="118"/>
    <s v="High Risk"/>
    <n v="2"/>
    <n v="2021"/>
    <n v="4"/>
    <n v="3"/>
    <d v="2021-04-03T00:00:00"/>
    <s v="Q2"/>
    <s v="Q2-2021"/>
    <s v="M"/>
    <n v="1"/>
    <x v="0"/>
    <n v="2"/>
    <x v="1"/>
    <n v="107"/>
    <s v="skin rash"/>
  </r>
  <r>
    <n v="1282"/>
    <n v="22.49"/>
    <s v="Healthy Weight"/>
    <n v="1.82"/>
    <n v="74.510000000000005"/>
    <n v="139"/>
    <n v="121"/>
    <s v="High Risk"/>
    <n v="3"/>
    <n v="2021"/>
    <n v="10"/>
    <n v="2"/>
    <d v="2021-10-02T00:00:00"/>
    <s v="Q4"/>
    <s v="Q4-2021"/>
    <s v="M"/>
    <n v="3"/>
    <x v="3"/>
    <n v="2"/>
    <x v="1"/>
    <n v="100"/>
    <s v="headache"/>
  </r>
  <r>
    <n v="1282"/>
    <n v="20.399999999999999"/>
    <s v="Healthy Weight"/>
    <n v="1.82"/>
    <n v="67.59"/>
    <n v="148"/>
    <n v="130"/>
    <s v="High Risk"/>
    <n v="4"/>
    <n v="2022"/>
    <n v="4"/>
    <n v="3"/>
    <d v="2022-04-03T00:00:00"/>
    <s v="Q2"/>
    <s v="Q2-2022"/>
    <s v="M"/>
    <n v="1"/>
    <x v="0"/>
    <n v="1"/>
    <x v="0"/>
    <n v="107"/>
    <s v="skin rash"/>
  </r>
  <r>
    <n v="1282"/>
    <n v="17.18"/>
    <s v="Underweight"/>
    <n v="1.82"/>
    <n v="56.91"/>
    <n v="146"/>
    <n v="123"/>
    <s v="High Risk"/>
    <n v="5"/>
    <n v="2022"/>
    <n v="10"/>
    <n v="2"/>
    <d v="2022-10-02T00:00:00"/>
    <s v="Q4"/>
    <s v="Q4-2022"/>
    <s v="M"/>
    <n v="2"/>
    <x v="2"/>
    <n v="1"/>
    <x v="0"/>
    <n v="100"/>
    <s v="headache"/>
  </r>
  <r>
    <n v="1283"/>
    <n v="23.04"/>
    <s v="Healthy Weight"/>
    <n v="1.82"/>
    <n v="76.3"/>
    <n v="110"/>
    <n v="89"/>
    <s v="Differential Risk"/>
    <n v="1"/>
    <n v="2020"/>
    <n v="10"/>
    <n v="3"/>
    <d v="2020-10-03T00:00:00"/>
    <s v="Q4"/>
    <s v="Q4-2020"/>
    <s v="M"/>
    <n v="0"/>
    <x v="1"/>
    <n v="1"/>
    <x v="0"/>
    <n v="109"/>
    <s v="hallucinations"/>
  </r>
  <r>
    <n v="1283"/>
    <n v="24.91"/>
    <s v="Healthy Weight"/>
    <n v="1.82"/>
    <n v="82.53"/>
    <n v="103"/>
    <n v="94"/>
    <s v="Differential Risk"/>
    <n v="2"/>
    <n v="2021"/>
    <n v="4"/>
    <n v="4"/>
    <d v="2021-04-04T00:00:00"/>
    <s v="Q2"/>
    <s v="Q2-2021"/>
    <s v="M"/>
    <n v="2"/>
    <x v="2"/>
    <n v="2"/>
    <x v="1"/>
    <n v="105"/>
    <s v="abdominal pain"/>
  </r>
  <r>
    <n v="1283"/>
    <n v="26.76"/>
    <s v="Overweight"/>
    <n v="1.82"/>
    <n v="88.63"/>
    <n v="104"/>
    <n v="94"/>
    <s v="Differential Risk"/>
    <n v="3"/>
    <n v="2021"/>
    <n v="10"/>
    <n v="3"/>
    <d v="2021-10-03T00:00:00"/>
    <s v="Q4"/>
    <s v="Q4-2021"/>
    <s v="M"/>
    <n v="2"/>
    <x v="2"/>
    <n v="2"/>
    <x v="1"/>
    <n v="101"/>
    <s v="nausea"/>
  </r>
  <r>
    <n v="1284"/>
    <n v="20.3"/>
    <s v="Healthy Weight"/>
    <n v="1.62"/>
    <n v="53.28"/>
    <n v="130"/>
    <n v="126"/>
    <s v="Differential Risk"/>
    <n v="1"/>
    <n v="2020"/>
    <n v="10"/>
    <n v="4"/>
    <d v="2020-10-04T00:00:00"/>
    <s v="Q4"/>
    <s v="Q4-2020"/>
    <s v="F"/>
    <n v="3"/>
    <x v="3"/>
    <n v="2"/>
    <x v="1"/>
    <n v="100"/>
    <s v="headache"/>
  </r>
  <r>
    <n v="1284"/>
    <n v="19.559999999999999"/>
    <s v="Healthy Weight"/>
    <n v="1.62"/>
    <n v="51.33"/>
    <n v="126"/>
    <n v="132"/>
    <s v="Differential Risk"/>
    <n v="2"/>
    <n v="2021"/>
    <n v="4"/>
    <n v="5"/>
    <d v="2021-04-05T00:00:00"/>
    <s v="Q2"/>
    <s v="Q2-2021"/>
    <s v="F"/>
    <n v="1"/>
    <x v="0"/>
    <n v="0"/>
    <x v="2"/>
    <n v="100"/>
    <s v="headache"/>
  </r>
  <r>
    <n v="1284"/>
    <n v="19.309999999999999"/>
    <s v="Healthy Weight"/>
    <n v="1.62"/>
    <n v="50.68"/>
    <n v="115"/>
    <n v="135"/>
    <s v="Differential Risk"/>
    <n v="3"/>
    <n v="2021"/>
    <n v="10"/>
    <n v="4"/>
    <d v="2021-10-04T00:00:00"/>
    <s v="Q4"/>
    <s v="Q4-2021"/>
    <s v="F"/>
    <n v="1"/>
    <x v="0"/>
    <n v="2"/>
    <x v="1"/>
    <n v="103"/>
    <s v="vomiting"/>
  </r>
  <r>
    <n v="1284"/>
    <n v="18.8"/>
    <s v="Healthy Weight"/>
    <n v="1.62"/>
    <n v="49.34"/>
    <n v="124"/>
    <n v="132"/>
    <s v="Differential Risk"/>
    <n v="4"/>
    <n v="2022"/>
    <n v="4"/>
    <n v="5"/>
    <d v="2022-04-05T00:00:00"/>
    <s v="Q2"/>
    <s v="Q2-2022"/>
    <s v="F"/>
    <n v="3"/>
    <x v="3"/>
    <n v="2"/>
    <x v="1"/>
    <n v="100"/>
    <s v="headache"/>
  </r>
  <r>
    <n v="1284"/>
    <n v="18.96"/>
    <s v="Healthy Weight"/>
    <n v="1.62"/>
    <n v="49.76"/>
    <n v="119"/>
    <n v="138"/>
    <s v="Differential Risk"/>
    <n v="5"/>
    <n v="2022"/>
    <n v="10"/>
    <n v="4"/>
    <d v="2022-10-04T00:00:00"/>
    <s v="Q4"/>
    <s v="Q4-2022"/>
    <s v="F"/>
    <n v="0"/>
    <x v="1"/>
    <n v="1"/>
    <x v="0"/>
    <n v="100"/>
    <s v="headache"/>
  </r>
  <r>
    <n v="1285"/>
    <n v="22.21"/>
    <s v="Healthy Weight"/>
    <n v="1.62"/>
    <n v="58.29"/>
    <n v="119"/>
    <n v="89"/>
    <s v="Differential Risk"/>
    <n v="1"/>
    <n v="2020"/>
    <n v="10"/>
    <n v="8"/>
    <d v="2020-10-08T00:00:00"/>
    <s v="Q4"/>
    <s v="Q4-2020"/>
    <s v="F"/>
    <n v="0"/>
    <x v="1"/>
    <n v="1"/>
    <x v="0"/>
    <n v="101"/>
    <s v="nausea"/>
  </r>
  <r>
    <n v="1285"/>
    <n v="24.85"/>
    <s v="Healthy Weight"/>
    <n v="1.62"/>
    <n v="65.209999999999994"/>
    <n v="120"/>
    <n v="96"/>
    <s v="Differential Risk"/>
    <n v="2"/>
    <n v="2021"/>
    <n v="4"/>
    <n v="9"/>
    <d v="2021-04-09T00:00:00"/>
    <s v="Q2"/>
    <s v="Q2-2021"/>
    <s v="F"/>
    <n v="0"/>
    <x v="1"/>
    <n v="2"/>
    <x v="1"/>
    <n v="108"/>
    <s v="palpitations"/>
  </r>
  <r>
    <n v="1285"/>
    <n v="25.59"/>
    <s v="Overweight"/>
    <n v="1.62"/>
    <n v="67.16"/>
    <n v="130"/>
    <n v="94"/>
    <s v="Differential Risk"/>
    <n v="3"/>
    <n v="2021"/>
    <n v="10"/>
    <n v="8"/>
    <d v="2021-10-08T00:00:00"/>
    <s v="Q4"/>
    <s v="Q4-2021"/>
    <s v="F"/>
    <n v="2"/>
    <x v="2"/>
    <n v="0"/>
    <x v="2"/>
    <n v="100"/>
    <s v="headache"/>
  </r>
  <r>
    <n v="1285"/>
    <n v="29.07"/>
    <s v="Overweight"/>
    <n v="1.62"/>
    <n v="76.3"/>
    <n v="136"/>
    <n v="87"/>
    <s v="High Risk"/>
    <n v="4"/>
    <n v="2022"/>
    <n v="4"/>
    <n v="9"/>
    <d v="2022-04-09T00:00:00"/>
    <s v="Q2"/>
    <s v="Q2-2022"/>
    <s v="F"/>
    <n v="2"/>
    <x v="2"/>
    <n v="1"/>
    <x v="0"/>
    <n v="100"/>
    <s v="headache"/>
  </r>
  <r>
    <n v="1285"/>
    <n v="29.68"/>
    <s v="Overweight"/>
    <n v="1.62"/>
    <n v="77.88"/>
    <n v="128"/>
    <n v="90"/>
    <s v="Differential Risk"/>
    <n v="5"/>
    <n v="2022"/>
    <n v="10"/>
    <n v="8"/>
    <d v="2022-10-08T00:00:00"/>
    <s v="Q4"/>
    <s v="Q4-2022"/>
    <s v="F"/>
    <n v="1"/>
    <x v="0"/>
    <n v="0"/>
    <x v="2"/>
    <n v="102"/>
    <s v="tinnitus"/>
  </r>
  <r>
    <n v="1286"/>
    <n v="17.04"/>
    <s v="Underweight"/>
    <n v="1.62"/>
    <n v="44.71"/>
    <n v="115"/>
    <n v="111"/>
    <s v="Differential Risk"/>
    <n v="1"/>
    <n v="2020"/>
    <n v="10"/>
    <n v="12"/>
    <d v="2020-10-12T00:00:00"/>
    <s v="Q4"/>
    <s v="Q4-2020"/>
    <s v="F"/>
    <n v="2"/>
    <x v="2"/>
    <n v="2"/>
    <x v="1"/>
    <n v="105"/>
    <s v="abdominal pain"/>
  </r>
  <r>
    <n v="1286"/>
    <n v="17.29"/>
    <s v="Underweight"/>
    <n v="1.62"/>
    <n v="45.37"/>
    <n v="102"/>
    <n v="108"/>
    <s v="Differential Risk"/>
    <n v="2"/>
    <n v="2021"/>
    <n v="4"/>
    <n v="13"/>
    <d v="2021-04-13T00:00:00"/>
    <s v="Q2"/>
    <s v="Q2-2021"/>
    <s v="F"/>
    <n v="2"/>
    <x v="2"/>
    <n v="2"/>
    <x v="1"/>
    <n v="100"/>
    <s v="headache"/>
  </r>
  <r>
    <n v="1286"/>
    <n v="19.68"/>
    <s v="Healthy Weight"/>
    <n v="1.62"/>
    <n v="51.64"/>
    <n v="102"/>
    <n v="114"/>
    <s v="Differential Risk"/>
    <n v="3"/>
    <n v="2021"/>
    <n v="10"/>
    <n v="12"/>
    <d v="2021-10-12T00:00:00"/>
    <s v="Q4"/>
    <s v="Q4-2021"/>
    <s v="F"/>
    <n v="1"/>
    <x v="0"/>
    <n v="1"/>
    <x v="0"/>
    <n v="100"/>
    <s v="headache"/>
  </r>
  <r>
    <n v="1286"/>
    <n v="17.79"/>
    <s v="Underweight"/>
    <n v="1.62"/>
    <n v="46.69"/>
    <n v="112"/>
    <n v="106"/>
    <s v="Differential Risk"/>
    <n v="4"/>
    <n v="2022"/>
    <n v="4"/>
    <n v="13"/>
    <d v="2022-04-13T00:00:00"/>
    <s v="Q2"/>
    <s v="Q2-2022"/>
    <s v="F"/>
    <n v="2"/>
    <x v="2"/>
    <n v="2"/>
    <x v="1"/>
    <n v="107"/>
    <s v="skin rash"/>
  </r>
  <r>
    <n v="1287"/>
    <n v="22.81"/>
    <s v="Healthy Weight"/>
    <n v="1.82"/>
    <n v="75.56"/>
    <n v="120"/>
    <n v="104"/>
    <s v="Differential Risk"/>
    <n v="1"/>
    <n v="2020"/>
    <n v="10"/>
    <n v="12"/>
    <d v="2020-10-12T00:00:00"/>
    <s v="Q4"/>
    <s v="Q4-2020"/>
    <s v="M"/>
    <n v="1"/>
    <x v="0"/>
    <n v="2"/>
    <x v="1"/>
    <n v="100"/>
    <s v="headache"/>
  </r>
  <r>
    <n v="1287"/>
    <n v="24.92"/>
    <s v="Healthy Weight"/>
    <n v="1.82"/>
    <n v="82.54"/>
    <n v="118"/>
    <n v="101"/>
    <s v="Differential Risk"/>
    <n v="2"/>
    <n v="2021"/>
    <n v="4"/>
    <n v="13"/>
    <d v="2021-04-13T00:00:00"/>
    <s v="Q2"/>
    <s v="Q2-2021"/>
    <s v="M"/>
    <n v="2"/>
    <x v="2"/>
    <n v="2"/>
    <x v="1"/>
    <n v="101"/>
    <s v="nausea"/>
  </r>
  <r>
    <n v="1287"/>
    <n v="24.32"/>
    <s v="Healthy Weight"/>
    <n v="1.82"/>
    <n v="80.55"/>
    <n v="112"/>
    <n v="111"/>
    <s v="Differential Risk"/>
    <n v="3"/>
    <n v="2021"/>
    <n v="10"/>
    <n v="12"/>
    <d v="2021-10-12T00:00:00"/>
    <s v="Q4"/>
    <s v="Q4-2021"/>
    <s v="M"/>
    <n v="1"/>
    <x v="0"/>
    <n v="2"/>
    <x v="1"/>
    <n v="100"/>
    <s v="headache"/>
  </r>
  <r>
    <n v="1287"/>
    <n v="22.17"/>
    <s v="Healthy Weight"/>
    <n v="1.82"/>
    <n v="73.430000000000007"/>
    <n v="107"/>
    <n v="112"/>
    <s v="Differential Risk"/>
    <n v="4"/>
    <n v="2022"/>
    <n v="4"/>
    <n v="13"/>
    <d v="2022-04-13T00:00:00"/>
    <s v="Q2"/>
    <s v="Q2-2022"/>
    <s v="M"/>
    <n v="1"/>
    <x v="0"/>
    <n v="0"/>
    <x v="2"/>
    <n v="100"/>
    <s v="headache"/>
  </r>
  <r>
    <n v="1288"/>
    <n v="25.38"/>
    <s v="Overweight"/>
    <n v="1.82"/>
    <n v="84.07"/>
    <n v="106"/>
    <n v="110"/>
    <s v="Differential Risk"/>
    <n v="1"/>
    <n v="2020"/>
    <n v="10"/>
    <n v="14"/>
    <d v="2020-10-14T00:00:00"/>
    <s v="Q4"/>
    <s v="Q4-2020"/>
    <s v="M"/>
    <n v="1"/>
    <x v="0"/>
    <n v="0"/>
    <x v="2"/>
    <n v="102"/>
    <s v="tinnitus"/>
  </r>
  <r>
    <n v="1288"/>
    <n v="25.48"/>
    <s v="Overweight"/>
    <n v="1.82"/>
    <n v="84.41"/>
    <n v="107"/>
    <n v="110"/>
    <s v="Differential Risk"/>
    <n v="2"/>
    <n v="2021"/>
    <n v="4"/>
    <n v="15"/>
    <d v="2021-04-15T00:00:00"/>
    <s v="Q2"/>
    <s v="Q2-2021"/>
    <s v="M"/>
    <n v="1"/>
    <x v="0"/>
    <n v="2"/>
    <x v="1"/>
    <n v="100"/>
    <s v="headache"/>
  </r>
  <r>
    <n v="1288"/>
    <n v="23.51"/>
    <s v="Healthy Weight"/>
    <n v="1.82"/>
    <n v="77.87"/>
    <n v="109"/>
    <n v="114"/>
    <s v="Differential Risk"/>
    <n v="3"/>
    <n v="2021"/>
    <n v="10"/>
    <n v="14"/>
    <d v="2021-10-14T00:00:00"/>
    <s v="Q4"/>
    <s v="Q4-2021"/>
    <s v="M"/>
    <n v="0"/>
    <x v="1"/>
    <n v="0"/>
    <x v="2"/>
    <n v="100"/>
    <s v="headache"/>
  </r>
  <r>
    <n v="1288"/>
    <n v="24.18"/>
    <s v="Healthy Weight"/>
    <n v="1.82"/>
    <n v="80.099999999999994"/>
    <n v="112"/>
    <n v="113"/>
    <s v="Differential Risk"/>
    <n v="4"/>
    <n v="2022"/>
    <n v="4"/>
    <n v="15"/>
    <d v="2022-04-15T00:00:00"/>
    <s v="Q2"/>
    <s v="Q2-2022"/>
    <s v="M"/>
    <n v="0"/>
    <x v="1"/>
    <n v="2"/>
    <x v="1"/>
    <n v="100"/>
    <s v="headache"/>
  </r>
  <r>
    <n v="1288"/>
    <n v="20.420000000000002"/>
    <s v="Healthy Weight"/>
    <n v="1.82"/>
    <n v="67.64"/>
    <n v="108"/>
    <n v="115"/>
    <s v="Differential Risk"/>
    <n v="5"/>
    <n v="2022"/>
    <n v="10"/>
    <n v="14"/>
    <d v="2022-10-14T00:00:00"/>
    <s v="Q4"/>
    <s v="Q4-2022"/>
    <s v="M"/>
    <n v="1"/>
    <x v="0"/>
    <n v="2"/>
    <x v="1"/>
    <n v="102"/>
    <s v="tinnitus"/>
  </r>
  <r>
    <n v="1289"/>
    <n v="25.42"/>
    <s v="Overweight"/>
    <n v="1.82"/>
    <n v="84.19"/>
    <n v="112"/>
    <n v="108"/>
    <s v="Differential Risk"/>
    <n v="1"/>
    <n v="2020"/>
    <n v="10"/>
    <n v="18"/>
    <d v="2020-10-18T00:00:00"/>
    <s v="Q4"/>
    <s v="Q4-2020"/>
    <s v="M"/>
    <n v="2"/>
    <x v="2"/>
    <n v="0"/>
    <x v="2"/>
    <n v="100"/>
    <s v="headache"/>
  </r>
  <r>
    <n v="1289"/>
    <n v="21"/>
    <s v="Healthy Weight"/>
    <n v="1.82"/>
    <n v="69.56"/>
    <n v="114"/>
    <n v="117"/>
    <s v="Differential Risk"/>
    <n v="2"/>
    <n v="2021"/>
    <n v="4"/>
    <n v="19"/>
    <d v="2021-04-19T00:00:00"/>
    <s v="Q2"/>
    <s v="Q2-2021"/>
    <s v="M"/>
    <n v="3"/>
    <x v="3"/>
    <n v="0"/>
    <x v="2"/>
    <n v="100"/>
    <s v="headache"/>
  </r>
  <r>
    <n v="1289"/>
    <n v="21.86"/>
    <s v="Healthy Weight"/>
    <n v="1.82"/>
    <n v="72.400000000000006"/>
    <n v="114"/>
    <n v="121"/>
    <s v="Differential Risk"/>
    <n v="3"/>
    <n v="2021"/>
    <n v="10"/>
    <n v="18"/>
    <d v="2021-10-18T00:00:00"/>
    <s v="Q4"/>
    <s v="Q4-2021"/>
    <s v="M"/>
    <n v="2"/>
    <x v="2"/>
    <n v="1"/>
    <x v="0"/>
    <n v="100"/>
    <s v="headache"/>
  </r>
  <r>
    <n v="1289"/>
    <n v="19.39"/>
    <s v="Healthy Weight"/>
    <n v="1.82"/>
    <n v="64.239999999999995"/>
    <n v="111"/>
    <n v="121"/>
    <s v="Differential Risk"/>
    <n v="4"/>
    <n v="2022"/>
    <n v="4"/>
    <n v="19"/>
    <d v="2022-04-19T00:00:00"/>
    <s v="Q2"/>
    <s v="Q2-2022"/>
    <s v="M"/>
    <n v="1"/>
    <x v="0"/>
    <n v="2"/>
    <x v="1"/>
    <n v="100"/>
    <s v="headache"/>
  </r>
  <r>
    <n v="1289"/>
    <n v="18.72"/>
    <s v="Healthy Weight"/>
    <n v="1.82"/>
    <n v="62.02"/>
    <n v="106"/>
    <n v="115"/>
    <s v="Differential Risk"/>
    <n v="5"/>
    <n v="2022"/>
    <n v="10"/>
    <n v="18"/>
    <d v="2022-10-18T00:00:00"/>
    <s v="Q4"/>
    <s v="Q4-2022"/>
    <s v="M"/>
    <n v="1"/>
    <x v="0"/>
    <n v="2"/>
    <x v="1"/>
    <n v="100"/>
    <s v="headache"/>
  </r>
  <r>
    <n v="1290"/>
    <n v="25.62"/>
    <s v="Overweight"/>
    <n v="1.82"/>
    <n v="84.85"/>
    <n v="113"/>
    <n v="93"/>
    <s v="Differential Risk"/>
    <n v="1"/>
    <n v="2020"/>
    <n v="10"/>
    <n v="20"/>
    <d v="2020-10-20T00:00:00"/>
    <s v="Q4"/>
    <s v="Q4-2020"/>
    <s v="M"/>
    <n v="1"/>
    <x v="0"/>
    <n v="0"/>
    <x v="2"/>
    <n v="104"/>
    <s v="itching"/>
  </r>
  <r>
    <n v="1290"/>
    <n v="26.3"/>
    <s v="Overweight"/>
    <n v="1.82"/>
    <n v="87.12"/>
    <n v="112"/>
    <n v="95"/>
    <s v="Differential Risk"/>
    <n v="2"/>
    <n v="2021"/>
    <n v="4"/>
    <n v="21"/>
    <d v="2021-04-21T00:00:00"/>
    <s v="Q2"/>
    <s v="Q2-2021"/>
    <s v="M"/>
    <n v="2"/>
    <x v="2"/>
    <n v="1"/>
    <x v="0"/>
    <n v="101"/>
    <s v="nausea"/>
  </r>
  <r>
    <n v="1290"/>
    <n v="26.1"/>
    <s v="Overweight"/>
    <n v="1.82"/>
    <n v="86.45"/>
    <n v="121"/>
    <n v="95"/>
    <s v="Differential Risk"/>
    <n v="3"/>
    <n v="2021"/>
    <n v="10"/>
    <n v="20"/>
    <d v="2021-10-20T00:00:00"/>
    <s v="Q4"/>
    <s v="Q4-2021"/>
    <s v="M"/>
    <n v="1"/>
    <x v="0"/>
    <n v="0"/>
    <x v="2"/>
    <n v="100"/>
    <s v="headache"/>
  </r>
  <r>
    <n v="1290"/>
    <n v="26.52"/>
    <s v="Overweight"/>
    <n v="1.82"/>
    <n v="87.83"/>
    <n v="121"/>
    <n v="105"/>
    <s v="Differential Risk"/>
    <n v="4"/>
    <n v="2022"/>
    <n v="4"/>
    <n v="21"/>
    <d v="2022-04-21T00:00:00"/>
    <s v="Q2"/>
    <s v="Q2-2022"/>
    <s v="M"/>
    <n v="3"/>
    <x v="3"/>
    <n v="1"/>
    <x v="0"/>
    <n v="100"/>
    <s v="headache"/>
  </r>
  <r>
    <n v="1291"/>
    <n v="23.5"/>
    <s v="Healthy Weight"/>
    <n v="1.62"/>
    <n v="61.67"/>
    <n v="112"/>
    <n v="88"/>
    <s v="Differential Risk"/>
    <n v="1"/>
    <n v="2020"/>
    <n v="10"/>
    <n v="20"/>
    <d v="2020-10-20T00:00:00"/>
    <s v="Q4"/>
    <s v="Q4-2020"/>
    <s v="F"/>
    <n v="1"/>
    <x v="0"/>
    <n v="2"/>
    <x v="1"/>
    <n v="100"/>
    <s v="headache"/>
  </r>
  <r>
    <n v="1291"/>
    <n v="21.6"/>
    <s v="Healthy Weight"/>
    <n v="1.62"/>
    <n v="56.69"/>
    <n v="105"/>
    <n v="94"/>
    <s v="Differential Risk"/>
    <n v="2"/>
    <n v="2021"/>
    <n v="4"/>
    <n v="21"/>
    <d v="2021-04-21T00:00:00"/>
    <s v="Q2"/>
    <s v="Q2-2021"/>
    <s v="F"/>
    <n v="2"/>
    <x v="2"/>
    <n v="1"/>
    <x v="0"/>
    <n v="100"/>
    <s v="headache"/>
  </r>
  <r>
    <n v="1291"/>
    <n v="18.420000000000002"/>
    <s v="Underweight"/>
    <n v="1.62"/>
    <n v="48.35"/>
    <n v="114"/>
    <n v="102"/>
    <s v="Differential Risk"/>
    <n v="3"/>
    <n v="2021"/>
    <n v="10"/>
    <n v="20"/>
    <d v="2021-10-20T00:00:00"/>
    <s v="Q4"/>
    <s v="Q4-2021"/>
    <s v="F"/>
    <n v="2"/>
    <x v="2"/>
    <n v="2"/>
    <x v="1"/>
    <n v="101"/>
    <s v="nausea"/>
  </r>
  <r>
    <n v="1292"/>
    <n v="23.09"/>
    <s v="Healthy Weight"/>
    <n v="1.62"/>
    <n v="60.59"/>
    <n v="122"/>
    <n v="116"/>
    <s v="Differential Risk"/>
    <n v="1"/>
    <n v="2020"/>
    <n v="10"/>
    <n v="24"/>
    <d v="2020-10-24T00:00:00"/>
    <s v="Q4"/>
    <s v="Q4-2020"/>
    <s v="F"/>
    <n v="1"/>
    <x v="0"/>
    <n v="2"/>
    <x v="1"/>
    <n v="108"/>
    <s v="palpitations"/>
  </r>
  <r>
    <n v="1292"/>
    <n v="23.95"/>
    <s v="Healthy Weight"/>
    <n v="1.62"/>
    <n v="62.86"/>
    <n v="120"/>
    <n v="126"/>
    <s v="Differential Risk"/>
    <n v="2"/>
    <n v="2021"/>
    <n v="4"/>
    <n v="25"/>
    <d v="2021-04-25T00:00:00"/>
    <s v="Q2"/>
    <s v="Q2-2021"/>
    <s v="F"/>
    <n v="0"/>
    <x v="1"/>
    <n v="2"/>
    <x v="1"/>
    <n v="107"/>
    <s v="skin rash"/>
  </r>
  <r>
    <n v="1292"/>
    <n v="24.27"/>
    <s v="Healthy Weight"/>
    <n v="1.62"/>
    <n v="63.71"/>
    <n v="114"/>
    <n v="130"/>
    <s v="Differential Risk"/>
    <n v="3"/>
    <n v="2021"/>
    <n v="10"/>
    <n v="24"/>
    <d v="2021-10-24T00:00:00"/>
    <s v="Q4"/>
    <s v="Q4-2021"/>
    <s v="F"/>
    <n v="0"/>
    <x v="1"/>
    <n v="2"/>
    <x v="1"/>
    <n v="100"/>
    <s v="headache"/>
  </r>
  <r>
    <n v="1292"/>
    <n v="22.82"/>
    <s v="Healthy Weight"/>
    <n v="1.62"/>
    <n v="59.88"/>
    <n v="122"/>
    <n v="129"/>
    <s v="Differential Risk"/>
    <n v="4"/>
    <n v="2022"/>
    <n v="4"/>
    <n v="25"/>
    <d v="2022-04-25T00:00:00"/>
    <s v="Q2"/>
    <s v="Q2-2022"/>
    <s v="F"/>
    <n v="2"/>
    <x v="2"/>
    <n v="1"/>
    <x v="0"/>
    <n v="105"/>
    <s v="abdominal pain"/>
  </r>
  <r>
    <n v="1292"/>
    <n v="23.32"/>
    <s v="Healthy Weight"/>
    <n v="1.62"/>
    <n v="61.21"/>
    <n v="122"/>
    <n v="140"/>
    <s v="Differential Risk"/>
    <n v="5"/>
    <n v="2022"/>
    <n v="10"/>
    <n v="24"/>
    <d v="2022-10-24T00:00:00"/>
    <s v="Q4"/>
    <s v="Q4-2022"/>
    <s v="F"/>
    <n v="1"/>
    <x v="0"/>
    <n v="2"/>
    <x v="1"/>
    <n v="103"/>
    <s v="vomiting"/>
  </r>
  <r>
    <n v="1293"/>
    <n v="24.27"/>
    <s v="Healthy Weight"/>
    <n v="1.62"/>
    <n v="63.68"/>
    <n v="120"/>
    <n v="105"/>
    <s v="Differential Risk"/>
    <n v="1"/>
    <n v="2020"/>
    <n v="10"/>
    <n v="25"/>
    <d v="2020-10-25T00:00:00"/>
    <s v="Q4"/>
    <s v="Q4-2020"/>
    <s v="F"/>
    <n v="2"/>
    <x v="2"/>
    <n v="2"/>
    <x v="1"/>
    <n v="102"/>
    <s v="tinnitus"/>
  </r>
  <r>
    <n v="1293"/>
    <n v="22.31"/>
    <s v="Healthy Weight"/>
    <n v="1.62"/>
    <n v="58.54"/>
    <n v="116"/>
    <n v="101"/>
    <s v="Differential Risk"/>
    <n v="2"/>
    <n v="2021"/>
    <n v="4"/>
    <n v="26"/>
    <d v="2021-04-26T00:00:00"/>
    <s v="Q2"/>
    <s v="Q2-2021"/>
    <s v="F"/>
    <n v="1"/>
    <x v="0"/>
    <n v="2"/>
    <x v="1"/>
    <n v="109"/>
    <s v="hallucinations"/>
  </r>
  <r>
    <n v="1293"/>
    <n v="19.61"/>
    <s v="Healthy Weight"/>
    <n v="1.62"/>
    <n v="51.45"/>
    <n v="115"/>
    <n v="88"/>
    <s v="Differential Risk"/>
    <n v="3"/>
    <n v="2021"/>
    <n v="10"/>
    <n v="25"/>
    <d v="2021-10-25T00:00:00"/>
    <s v="Q4"/>
    <s v="Q4-2021"/>
    <s v="F"/>
    <n v="1"/>
    <x v="0"/>
    <n v="2"/>
    <x v="1"/>
    <n v="108"/>
    <s v="palpitations"/>
  </r>
  <r>
    <n v="1293"/>
    <n v="16.350000000000001"/>
    <s v="Underweight"/>
    <n v="1.62"/>
    <n v="42.92"/>
    <n v="114"/>
    <n v="91"/>
    <s v="Differential Risk"/>
    <n v="4"/>
    <n v="2022"/>
    <n v="4"/>
    <n v="26"/>
    <d v="2022-04-26T00:00:00"/>
    <s v="Q2"/>
    <s v="Q2-2022"/>
    <s v="F"/>
    <n v="2"/>
    <x v="2"/>
    <n v="2"/>
    <x v="1"/>
    <n v="106"/>
    <s v="dizziness"/>
  </r>
  <r>
    <n v="1294"/>
    <n v="19.690000000000001"/>
    <s v="Healthy Weight"/>
    <n v="1.82"/>
    <n v="65.239999999999995"/>
    <n v="112"/>
    <n v="105"/>
    <s v="Differential Risk"/>
    <n v="1"/>
    <n v="2020"/>
    <n v="10"/>
    <n v="26"/>
    <d v="2020-10-26T00:00:00"/>
    <s v="Q4"/>
    <s v="Q4-2020"/>
    <s v="M"/>
    <n v="1"/>
    <x v="0"/>
    <n v="2"/>
    <x v="1"/>
    <n v="101"/>
    <s v="nausea"/>
  </r>
  <r>
    <n v="1294"/>
    <n v="20.69"/>
    <s v="Healthy Weight"/>
    <n v="1.82"/>
    <n v="68.53"/>
    <n v="105"/>
    <n v="117"/>
    <s v="Differential Risk"/>
    <n v="2"/>
    <n v="2021"/>
    <n v="4"/>
    <n v="27"/>
    <d v="2021-04-27T00:00:00"/>
    <s v="Q2"/>
    <s v="Q2-2021"/>
    <s v="M"/>
    <n v="0"/>
    <x v="1"/>
    <n v="1"/>
    <x v="0"/>
    <n v="109"/>
    <s v="hallucinations"/>
  </r>
  <r>
    <n v="1294"/>
    <n v="18.920000000000002"/>
    <s v="Healthy Weight"/>
    <n v="1.82"/>
    <n v="62.68"/>
    <n v="92"/>
    <n v="111"/>
    <s v="Differential Risk"/>
    <n v="3"/>
    <n v="2021"/>
    <n v="10"/>
    <n v="26"/>
    <d v="2021-10-26T00:00:00"/>
    <s v="Q4"/>
    <s v="Q4-2021"/>
    <s v="M"/>
    <n v="1"/>
    <x v="0"/>
    <n v="2"/>
    <x v="1"/>
    <n v="100"/>
    <s v="headache"/>
  </r>
  <r>
    <n v="1295"/>
    <n v="22.01"/>
    <s v="Healthy Weight"/>
    <n v="1.62"/>
    <n v="57.76"/>
    <n v="124"/>
    <n v="145"/>
    <s v="Differential Risk"/>
    <n v="1"/>
    <n v="2020"/>
    <n v="10"/>
    <n v="30"/>
    <d v="2020-10-30T00:00:00"/>
    <s v="Q4"/>
    <s v="Q4-2020"/>
    <s v="F"/>
    <n v="1"/>
    <x v="0"/>
    <n v="1"/>
    <x v="0"/>
    <n v="100"/>
    <s v="headache"/>
  </r>
  <r>
    <n v="1295"/>
    <n v="24.59"/>
    <s v="Healthy Weight"/>
    <n v="1.62"/>
    <n v="64.53"/>
    <n v="120"/>
    <n v="155"/>
    <s v="Differential Risk"/>
    <n v="2"/>
    <n v="2021"/>
    <n v="5"/>
    <n v="1"/>
    <d v="2021-05-01T00:00:00"/>
    <s v="Q2"/>
    <s v="Q2-2021"/>
    <s v="F"/>
    <n v="1"/>
    <x v="0"/>
    <n v="2"/>
    <x v="1"/>
    <n v="100"/>
    <s v="headache"/>
  </r>
  <r>
    <n v="1295"/>
    <n v="26.08"/>
    <s v="Overweight"/>
    <n v="1.62"/>
    <n v="68.44"/>
    <n v="113"/>
    <n v="153"/>
    <s v="Differential Risk"/>
    <n v="3"/>
    <n v="2021"/>
    <n v="10"/>
    <n v="30"/>
    <d v="2021-10-30T00:00:00"/>
    <s v="Q4"/>
    <s v="Q4-2021"/>
    <s v="F"/>
    <n v="0"/>
    <x v="1"/>
    <n v="0"/>
    <x v="2"/>
    <n v="100"/>
    <s v="headache"/>
  </r>
  <r>
    <n v="1295"/>
    <n v="31.18"/>
    <s v="Obesity"/>
    <n v="1.62"/>
    <n v="81.83"/>
    <n v="117"/>
    <n v="158"/>
    <s v="Differential Risk"/>
    <n v="4"/>
    <n v="2022"/>
    <n v="5"/>
    <n v="1"/>
    <d v="2022-05-01T00:00:00"/>
    <s v="Q2"/>
    <s v="Q2-2022"/>
    <s v="F"/>
    <n v="3"/>
    <x v="3"/>
    <n v="0"/>
    <x v="2"/>
    <n v="108"/>
    <s v="palpitations"/>
  </r>
  <r>
    <n v="1296"/>
    <n v="20.32"/>
    <s v="Healthy Weight"/>
    <n v="1.62"/>
    <n v="53.32"/>
    <n v="116"/>
    <n v="87"/>
    <s v="Differential Risk"/>
    <n v="1"/>
    <n v="2020"/>
    <n v="10"/>
    <n v="31"/>
    <d v="2020-10-31T00:00:00"/>
    <s v="Q4"/>
    <s v="Q4-2020"/>
    <s v="F"/>
    <n v="1"/>
    <x v="0"/>
    <n v="2"/>
    <x v="1"/>
    <n v="100"/>
    <s v="headache"/>
  </r>
  <r>
    <n v="1296"/>
    <n v="20.9"/>
    <s v="Healthy Weight"/>
    <n v="1.62"/>
    <n v="54.84"/>
    <n v="123"/>
    <n v="84"/>
    <s v="Medium Risk"/>
    <n v="2"/>
    <n v="2021"/>
    <n v="5"/>
    <n v="2"/>
    <d v="2021-05-02T00:00:00"/>
    <s v="Q2"/>
    <s v="Q2-2021"/>
    <s v="F"/>
    <n v="3"/>
    <x v="3"/>
    <n v="1"/>
    <x v="0"/>
    <n v="100"/>
    <s v="headache"/>
  </r>
  <r>
    <n v="1296"/>
    <n v="19.86"/>
    <s v="Healthy Weight"/>
    <n v="1.62"/>
    <n v="52.11"/>
    <n v="124"/>
    <n v="90"/>
    <s v="Differential Risk"/>
    <n v="3"/>
    <n v="2021"/>
    <n v="10"/>
    <n v="31"/>
    <d v="2021-10-31T00:00:00"/>
    <s v="Q4"/>
    <s v="Q4-2021"/>
    <s v="F"/>
    <n v="1"/>
    <x v="0"/>
    <n v="0"/>
    <x v="2"/>
    <n v="100"/>
    <s v="headache"/>
  </r>
  <r>
    <n v="1296"/>
    <n v="18.27"/>
    <s v="Underweight"/>
    <n v="1.62"/>
    <n v="47.96"/>
    <n v="115"/>
    <n v="87"/>
    <s v="Differential Risk"/>
    <n v="4"/>
    <n v="2022"/>
    <n v="5"/>
    <n v="2"/>
    <d v="2022-05-02T00:00:00"/>
    <s v="Q2"/>
    <s v="Q2-2022"/>
    <s v="F"/>
    <n v="2"/>
    <x v="2"/>
    <n v="1"/>
    <x v="0"/>
    <n v="109"/>
    <s v="hallucinations"/>
  </r>
  <r>
    <n v="1296"/>
    <n v="18.850000000000001"/>
    <s v="Healthy Weight"/>
    <n v="1.62"/>
    <n v="49.46"/>
    <n v="113"/>
    <n v="89"/>
    <s v="Differential Risk"/>
    <n v="5"/>
    <n v="2022"/>
    <n v="10"/>
    <n v="31"/>
    <d v="2022-10-31T00:00:00"/>
    <s v="Q4"/>
    <s v="Q4-2022"/>
    <s v="F"/>
    <n v="1"/>
    <x v="0"/>
    <n v="0"/>
    <x v="2"/>
    <n v="100"/>
    <s v="headache"/>
  </r>
  <r>
    <n v="1296"/>
    <n v="17.09"/>
    <s v="Underweight"/>
    <n v="1.62"/>
    <n v="44.85"/>
    <n v="108"/>
    <n v="85"/>
    <s v="Differential Risk"/>
    <n v="6"/>
    <n v="2023"/>
    <n v="5"/>
    <n v="2"/>
    <d v="2023-05-02T00:00:00"/>
    <s v="Q2"/>
    <s v="Q2-2023"/>
    <s v="F"/>
    <n v="2"/>
    <x v="2"/>
    <n v="2"/>
    <x v="1"/>
    <n v="104"/>
    <s v="itching"/>
  </r>
  <r>
    <n v="1297"/>
    <n v="27.51"/>
    <s v="Overweight"/>
    <n v="1.82"/>
    <n v="91.12"/>
    <n v="119"/>
    <n v="78"/>
    <s v="Low Risk"/>
    <n v="1"/>
    <n v="2020"/>
    <n v="10"/>
    <n v="31"/>
    <d v="2020-10-31T00:00:00"/>
    <s v="Q4"/>
    <s v="Q4-2020"/>
    <s v="M"/>
    <n v="2"/>
    <x v="2"/>
    <n v="0"/>
    <x v="2"/>
    <n v="109"/>
    <s v="hallucinations"/>
  </r>
  <r>
    <n v="1297"/>
    <n v="29.1"/>
    <s v="Overweight"/>
    <n v="1.82"/>
    <n v="96.4"/>
    <n v="119"/>
    <n v="77"/>
    <s v="Low Risk"/>
    <n v="2"/>
    <n v="2021"/>
    <n v="5"/>
    <n v="2"/>
    <d v="2021-05-02T00:00:00"/>
    <s v="Q2"/>
    <s v="Q2-2021"/>
    <s v="M"/>
    <n v="2"/>
    <x v="2"/>
    <n v="0"/>
    <x v="2"/>
    <n v="100"/>
    <s v="headache"/>
  </r>
  <r>
    <n v="1297"/>
    <n v="29.46"/>
    <s v="Overweight"/>
    <n v="1.82"/>
    <n v="97.6"/>
    <n v="124"/>
    <n v="82"/>
    <s v="Medium Risk"/>
    <n v="3"/>
    <n v="2021"/>
    <n v="10"/>
    <n v="31"/>
    <d v="2021-10-31T00:00:00"/>
    <s v="Q4"/>
    <s v="Q4-2021"/>
    <s v="M"/>
    <n v="2"/>
    <x v="2"/>
    <n v="0"/>
    <x v="2"/>
    <n v="100"/>
    <s v="headache"/>
  </r>
  <r>
    <n v="1297"/>
    <n v="30.66"/>
    <s v="Obesity"/>
    <n v="1.82"/>
    <n v="101.56"/>
    <n v="123"/>
    <n v="89"/>
    <s v="Differential Risk"/>
    <n v="4"/>
    <n v="2022"/>
    <n v="5"/>
    <n v="2"/>
    <d v="2022-05-02T00:00:00"/>
    <s v="Q2"/>
    <s v="Q2-2022"/>
    <s v="M"/>
    <n v="0"/>
    <x v="1"/>
    <n v="0"/>
    <x v="2"/>
    <n v="108"/>
    <s v="palpitations"/>
  </r>
  <r>
    <n v="1297"/>
    <n v="31.19"/>
    <s v="Obesity"/>
    <n v="1.82"/>
    <n v="103.31"/>
    <n v="118"/>
    <n v="88"/>
    <s v="Differential Risk"/>
    <n v="5"/>
    <n v="2022"/>
    <n v="10"/>
    <n v="31"/>
    <d v="2022-10-31T00:00:00"/>
    <s v="Q4"/>
    <s v="Q4-2022"/>
    <s v="M"/>
    <n v="2"/>
    <x v="2"/>
    <n v="1"/>
    <x v="0"/>
    <n v="101"/>
    <s v="nausea"/>
  </r>
  <r>
    <n v="1298"/>
    <n v="16.77"/>
    <s v="Underweight"/>
    <n v="1.62"/>
    <n v="44.01"/>
    <n v="136"/>
    <n v="113"/>
    <s v="High Risk"/>
    <n v="1"/>
    <n v="2020"/>
    <n v="11"/>
    <n v="2"/>
    <d v="2020-11-02T00:00:00"/>
    <s v="Q4"/>
    <s v="Q4-2020"/>
    <s v="F"/>
    <n v="2"/>
    <x v="2"/>
    <n v="0"/>
    <x v="2"/>
    <n v="105"/>
    <s v="abdominal pain"/>
  </r>
  <r>
    <n v="1298"/>
    <n v="18.28"/>
    <s v="Underweight"/>
    <n v="1.62"/>
    <n v="47.97"/>
    <n v="129"/>
    <n v="115"/>
    <s v="Differential Risk"/>
    <n v="2"/>
    <n v="2021"/>
    <n v="5"/>
    <n v="4"/>
    <d v="2021-05-04T00:00:00"/>
    <s v="Q2"/>
    <s v="Q2-2021"/>
    <s v="F"/>
    <n v="2"/>
    <x v="2"/>
    <n v="1"/>
    <x v="0"/>
    <n v="101"/>
    <s v="nausea"/>
  </r>
  <r>
    <n v="1298"/>
    <n v="17.21"/>
    <s v="Underweight"/>
    <n v="1.62"/>
    <n v="45.16"/>
    <n v="137"/>
    <n v="114"/>
    <s v="High Risk"/>
    <n v="3"/>
    <n v="2021"/>
    <n v="11"/>
    <n v="2"/>
    <d v="2021-11-02T00:00:00"/>
    <s v="Q4"/>
    <s v="Q4-2021"/>
    <s v="F"/>
    <n v="1"/>
    <x v="0"/>
    <n v="2"/>
    <x v="1"/>
    <n v="100"/>
    <s v="headache"/>
  </r>
  <r>
    <n v="1298"/>
    <n v="14.95"/>
    <s v="Underweight"/>
    <n v="1.62"/>
    <n v="39.229999999999997"/>
    <n v="124"/>
    <n v="106"/>
    <s v="Differential Risk"/>
    <n v="4"/>
    <n v="2022"/>
    <n v="5"/>
    <n v="4"/>
    <d v="2022-05-04T00:00:00"/>
    <s v="Q2"/>
    <s v="Q2-2022"/>
    <s v="F"/>
    <n v="1"/>
    <x v="0"/>
    <n v="0"/>
    <x v="2"/>
    <n v="101"/>
    <s v="nausea"/>
  </r>
  <r>
    <n v="1298"/>
    <n v="16.02"/>
    <s v="Underweight"/>
    <n v="1.62"/>
    <n v="42.04"/>
    <n v="130"/>
    <n v="108"/>
    <s v="Differential Risk"/>
    <n v="5"/>
    <n v="2022"/>
    <n v="11"/>
    <n v="2"/>
    <d v="2022-11-02T00:00:00"/>
    <s v="Q4"/>
    <s v="Q4-2022"/>
    <s v="F"/>
    <n v="1"/>
    <x v="0"/>
    <n v="2"/>
    <x v="1"/>
    <n v="102"/>
    <s v="tinnitus"/>
  </r>
  <r>
    <n v="1299"/>
    <n v="18.18"/>
    <s v="Underweight"/>
    <n v="1.62"/>
    <n v="47.72"/>
    <n v="103"/>
    <n v="92"/>
    <s v="Differential Risk"/>
    <n v="1"/>
    <n v="2020"/>
    <n v="11"/>
    <n v="6"/>
    <d v="2020-11-06T00:00:00"/>
    <s v="Q4"/>
    <s v="Q4-2020"/>
    <s v="F"/>
    <n v="2"/>
    <x v="2"/>
    <n v="1"/>
    <x v="0"/>
    <n v="100"/>
    <s v="headache"/>
  </r>
  <r>
    <n v="1299"/>
    <n v="23.31"/>
    <s v="Healthy Weight"/>
    <n v="1.62"/>
    <n v="61.17"/>
    <n v="105"/>
    <n v="91"/>
    <s v="Differential Risk"/>
    <n v="2"/>
    <n v="2021"/>
    <n v="5"/>
    <n v="8"/>
    <d v="2021-05-08T00:00:00"/>
    <s v="Q2"/>
    <s v="Q2-2021"/>
    <s v="F"/>
    <n v="0"/>
    <x v="1"/>
    <n v="1"/>
    <x v="0"/>
    <n v="100"/>
    <s v="headache"/>
  </r>
  <r>
    <n v="1299"/>
    <n v="23.87"/>
    <s v="Healthy Weight"/>
    <n v="1.62"/>
    <n v="62.65"/>
    <n v="100"/>
    <n v="84"/>
    <s v="Differential Risk"/>
    <n v="3"/>
    <n v="2021"/>
    <n v="11"/>
    <n v="6"/>
    <d v="2021-11-06T00:00:00"/>
    <s v="Q4"/>
    <s v="Q4-2021"/>
    <s v="F"/>
    <n v="0"/>
    <x v="1"/>
    <n v="2"/>
    <x v="1"/>
    <n v="101"/>
    <s v="nausea"/>
  </r>
  <r>
    <n v="1300"/>
    <n v="20.81"/>
    <s v="Healthy Weight"/>
    <n v="1.62"/>
    <n v="54.6"/>
    <n v="127"/>
    <n v="112"/>
    <s v="Differential Risk"/>
    <n v="1"/>
    <n v="2020"/>
    <n v="11"/>
    <n v="7"/>
    <d v="2020-11-07T00:00:00"/>
    <s v="Q4"/>
    <s v="Q4-2020"/>
    <s v="F"/>
    <n v="0"/>
    <x v="1"/>
    <n v="1"/>
    <x v="0"/>
    <n v="101"/>
    <s v="nausea"/>
  </r>
  <r>
    <n v="1300"/>
    <n v="20.52"/>
    <s v="Healthy Weight"/>
    <n v="1.62"/>
    <n v="53.86"/>
    <n v="134"/>
    <n v="110"/>
    <s v="Differential Risk"/>
    <n v="2"/>
    <n v="2021"/>
    <n v="5"/>
    <n v="9"/>
    <d v="2021-05-09T00:00:00"/>
    <s v="Q2"/>
    <s v="Q2-2021"/>
    <s v="F"/>
    <n v="1"/>
    <x v="0"/>
    <n v="0"/>
    <x v="2"/>
    <n v="100"/>
    <s v="headache"/>
  </r>
  <r>
    <n v="1300"/>
    <n v="21.24"/>
    <s v="Healthy Weight"/>
    <n v="1.62"/>
    <n v="55.75"/>
    <n v="130"/>
    <n v="116"/>
    <s v="Differential Risk"/>
    <n v="3"/>
    <n v="2021"/>
    <n v="11"/>
    <n v="7"/>
    <d v="2021-11-07T00:00:00"/>
    <s v="Q4"/>
    <s v="Q4-2021"/>
    <s v="F"/>
    <n v="0"/>
    <x v="1"/>
    <n v="1"/>
    <x v="0"/>
    <n v="106"/>
    <s v="dizziness"/>
  </r>
  <r>
    <n v="1301"/>
    <n v="24.81"/>
    <s v="Healthy Weight"/>
    <n v="1.82"/>
    <n v="82.17"/>
    <n v="136"/>
    <n v="103"/>
    <s v="High Risk"/>
    <n v="1"/>
    <n v="2020"/>
    <n v="11"/>
    <n v="10"/>
    <d v="2020-11-10T00:00:00"/>
    <s v="Q4"/>
    <s v="Q4-2020"/>
    <s v="M"/>
    <n v="0"/>
    <x v="1"/>
    <n v="1"/>
    <x v="0"/>
    <n v="100"/>
    <s v="headache"/>
  </r>
  <r>
    <n v="1301"/>
    <n v="25.97"/>
    <s v="Overweight"/>
    <n v="1.82"/>
    <n v="86.02"/>
    <n v="138"/>
    <n v="113"/>
    <s v="High Risk"/>
    <n v="2"/>
    <n v="2021"/>
    <n v="5"/>
    <n v="12"/>
    <d v="2021-05-12T00:00:00"/>
    <s v="Q2"/>
    <s v="Q2-2021"/>
    <s v="M"/>
    <n v="0"/>
    <x v="1"/>
    <n v="0"/>
    <x v="2"/>
    <n v="100"/>
    <s v="headache"/>
  </r>
  <r>
    <n v="1301"/>
    <n v="23.82"/>
    <s v="Healthy Weight"/>
    <n v="1.82"/>
    <n v="78.89"/>
    <n v="131"/>
    <n v="113"/>
    <s v="Differential Risk"/>
    <n v="3"/>
    <n v="2021"/>
    <n v="11"/>
    <n v="10"/>
    <d v="2021-11-10T00:00:00"/>
    <s v="Q4"/>
    <s v="Q4-2021"/>
    <s v="M"/>
    <n v="2"/>
    <x v="2"/>
    <n v="1"/>
    <x v="0"/>
    <n v="107"/>
    <s v="skin rash"/>
  </r>
  <r>
    <n v="1301"/>
    <n v="21.87"/>
    <s v="Healthy Weight"/>
    <n v="1.82"/>
    <n v="72.45"/>
    <n v="136"/>
    <n v="122"/>
    <s v="High Risk"/>
    <n v="4"/>
    <n v="2022"/>
    <n v="5"/>
    <n v="12"/>
    <d v="2022-05-12T00:00:00"/>
    <s v="Q2"/>
    <s v="Q2-2022"/>
    <s v="M"/>
    <n v="2"/>
    <x v="2"/>
    <n v="2"/>
    <x v="1"/>
    <n v="100"/>
    <s v="headache"/>
  </r>
  <r>
    <n v="1301"/>
    <n v="20.059999999999999"/>
    <s v="Healthy Weight"/>
    <n v="1.82"/>
    <n v="66.459999999999994"/>
    <n v="129"/>
    <n v="123"/>
    <s v="Differential Risk"/>
    <n v="5"/>
    <n v="2022"/>
    <n v="11"/>
    <n v="10"/>
    <d v="2022-11-10T00:00:00"/>
    <s v="Q4"/>
    <s v="Q4-2022"/>
    <s v="M"/>
    <n v="1"/>
    <x v="0"/>
    <n v="1"/>
    <x v="0"/>
    <n v="100"/>
    <s v="headache"/>
  </r>
  <r>
    <n v="1302"/>
    <n v="23.12"/>
    <s v="Healthy Weight"/>
    <n v="1.82"/>
    <n v="76.59"/>
    <n v="123"/>
    <n v="107"/>
    <s v="Differential Risk"/>
    <n v="1"/>
    <n v="2020"/>
    <n v="11"/>
    <n v="11"/>
    <d v="2020-11-11T00:00:00"/>
    <s v="Q4"/>
    <s v="Q4-2020"/>
    <s v="M"/>
    <n v="0"/>
    <x v="1"/>
    <n v="2"/>
    <x v="1"/>
    <n v="101"/>
    <s v="nausea"/>
  </r>
  <r>
    <n v="1302"/>
    <n v="26.87"/>
    <s v="Overweight"/>
    <n v="1.82"/>
    <n v="89"/>
    <n v="114"/>
    <n v="107"/>
    <s v="Differential Risk"/>
    <n v="2"/>
    <n v="2021"/>
    <n v="5"/>
    <n v="13"/>
    <d v="2021-05-13T00:00:00"/>
    <s v="Q2"/>
    <s v="Q2-2021"/>
    <s v="M"/>
    <n v="2"/>
    <x v="2"/>
    <n v="2"/>
    <x v="1"/>
    <n v="100"/>
    <s v="headache"/>
  </r>
  <r>
    <n v="1302"/>
    <n v="24.26"/>
    <s v="Healthy Weight"/>
    <n v="1.82"/>
    <n v="80.37"/>
    <n v="117"/>
    <n v="106"/>
    <s v="Differential Risk"/>
    <n v="3"/>
    <n v="2021"/>
    <n v="11"/>
    <n v="11"/>
    <d v="2021-11-11T00:00:00"/>
    <s v="Q4"/>
    <s v="Q4-2021"/>
    <s v="M"/>
    <n v="0"/>
    <x v="1"/>
    <n v="2"/>
    <x v="1"/>
    <n v="103"/>
    <s v="vomiting"/>
  </r>
  <r>
    <n v="1302"/>
    <n v="24.93"/>
    <s v="Healthy Weight"/>
    <n v="1.82"/>
    <n v="82.59"/>
    <n v="121"/>
    <n v="106"/>
    <s v="Differential Risk"/>
    <n v="4"/>
    <n v="2022"/>
    <n v="5"/>
    <n v="13"/>
    <d v="2022-05-13T00:00:00"/>
    <s v="Q2"/>
    <s v="Q2-2022"/>
    <s v="M"/>
    <n v="2"/>
    <x v="2"/>
    <n v="0"/>
    <x v="2"/>
    <n v="100"/>
    <s v="headache"/>
  </r>
  <r>
    <n v="1302"/>
    <n v="26.54"/>
    <s v="Overweight"/>
    <n v="1.82"/>
    <n v="87.91"/>
    <n v="125"/>
    <n v="106"/>
    <s v="Differential Risk"/>
    <n v="5"/>
    <n v="2022"/>
    <n v="11"/>
    <n v="11"/>
    <d v="2022-11-11T00:00:00"/>
    <s v="Q4"/>
    <s v="Q4-2022"/>
    <s v="M"/>
    <n v="2"/>
    <x v="2"/>
    <n v="1"/>
    <x v="0"/>
    <n v="107"/>
    <s v="skin rash"/>
  </r>
  <r>
    <n v="1302"/>
    <n v="28.23"/>
    <s v="Overweight"/>
    <n v="1.82"/>
    <n v="93.51"/>
    <n v="133"/>
    <n v="111"/>
    <s v="Differential Risk"/>
    <n v="6"/>
    <n v="2023"/>
    <n v="5"/>
    <n v="13"/>
    <d v="2023-05-13T00:00:00"/>
    <s v="Q2"/>
    <s v="Q2-2023"/>
    <s v="M"/>
    <n v="0"/>
    <x v="1"/>
    <n v="0"/>
    <x v="2"/>
    <n v="103"/>
    <s v="vomiting"/>
  </r>
  <r>
    <n v="1303"/>
    <n v="18.260000000000002"/>
    <s v="Underweight"/>
    <n v="1.62"/>
    <n v="47.92"/>
    <n v="131"/>
    <n v="125"/>
    <s v="Differential Risk"/>
    <n v="1"/>
    <n v="2020"/>
    <n v="11"/>
    <n v="12"/>
    <d v="2020-11-12T00:00:00"/>
    <s v="Q4"/>
    <s v="Q4-2020"/>
    <s v="F"/>
    <n v="2"/>
    <x v="2"/>
    <n v="2"/>
    <x v="1"/>
    <n v="101"/>
    <s v="nausea"/>
  </r>
  <r>
    <n v="1303"/>
    <n v="22.91"/>
    <s v="Healthy Weight"/>
    <n v="1.62"/>
    <n v="60.13"/>
    <n v="133"/>
    <n v="121"/>
    <s v="Differential Risk"/>
    <n v="2"/>
    <n v="2021"/>
    <n v="5"/>
    <n v="14"/>
    <d v="2021-05-14T00:00:00"/>
    <s v="Q2"/>
    <s v="Q2-2021"/>
    <s v="F"/>
    <n v="3"/>
    <x v="3"/>
    <n v="2"/>
    <x v="1"/>
    <n v="100"/>
    <s v="headache"/>
  </r>
  <r>
    <n v="1303"/>
    <n v="23.22"/>
    <s v="Healthy Weight"/>
    <n v="1.62"/>
    <n v="60.93"/>
    <n v="143"/>
    <n v="118"/>
    <s v="High Risk"/>
    <n v="3"/>
    <n v="2021"/>
    <n v="11"/>
    <n v="12"/>
    <d v="2021-11-12T00:00:00"/>
    <s v="Q4"/>
    <s v="Q4-2021"/>
    <s v="F"/>
    <n v="1"/>
    <x v="0"/>
    <n v="2"/>
    <x v="1"/>
    <n v="109"/>
    <s v="hallucinations"/>
  </r>
  <r>
    <n v="1303"/>
    <n v="25.27"/>
    <s v="Overweight"/>
    <n v="1.62"/>
    <n v="66.33"/>
    <n v="137"/>
    <n v="103"/>
    <s v="High Risk"/>
    <n v="4"/>
    <n v="2022"/>
    <n v="5"/>
    <n v="14"/>
    <d v="2022-05-14T00:00:00"/>
    <s v="Q2"/>
    <s v="Q2-2022"/>
    <s v="F"/>
    <n v="3"/>
    <x v="3"/>
    <n v="1"/>
    <x v="0"/>
    <n v="100"/>
    <s v="headache"/>
  </r>
  <r>
    <n v="1303"/>
    <n v="26.88"/>
    <s v="Overweight"/>
    <n v="1.62"/>
    <n v="70.55"/>
    <n v="139"/>
    <n v="103"/>
    <s v="High Risk"/>
    <n v="5"/>
    <n v="2022"/>
    <n v="11"/>
    <n v="12"/>
    <d v="2022-11-12T00:00:00"/>
    <s v="Q4"/>
    <s v="Q4-2022"/>
    <s v="F"/>
    <n v="0"/>
    <x v="1"/>
    <n v="0"/>
    <x v="2"/>
    <n v="103"/>
    <s v="vomiting"/>
  </r>
  <r>
    <n v="1304"/>
    <n v="23.38"/>
    <s v="Healthy Weight"/>
    <n v="1.82"/>
    <n v="77.45"/>
    <n v="140"/>
    <n v="130"/>
    <s v="High Risk"/>
    <n v="1"/>
    <n v="2020"/>
    <n v="11"/>
    <n v="14"/>
    <d v="2020-11-14T00:00:00"/>
    <s v="Q4"/>
    <s v="Q4-2020"/>
    <s v="M"/>
    <n v="0"/>
    <x v="1"/>
    <n v="1"/>
    <x v="0"/>
    <n v="105"/>
    <s v="abdominal pain"/>
  </r>
  <r>
    <n v="1304"/>
    <n v="23.02"/>
    <s v="Healthy Weight"/>
    <n v="1.82"/>
    <n v="76.239999999999995"/>
    <n v="137"/>
    <n v="132"/>
    <s v="High Risk"/>
    <n v="2"/>
    <n v="2021"/>
    <n v="5"/>
    <n v="16"/>
    <d v="2021-05-16T00:00:00"/>
    <s v="Q2"/>
    <s v="Q2-2021"/>
    <s v="M"/>
    <n v="1"/>
    <x v="0"/>
    <n v="1"/>
    <x v="0"/>
    <n v="100"/>
    <s v="headache"/>
  </r>
  <r>
    <n v="1304"/>
    <n v="20.65"/>
    <s v="Healthy Weight"/>
    <n v="1.82"/>
    <n v="68.41"/>
    <n v="147"/>
    <n v="125"/>
    <s v="High Risk"/>
    <n v="3"/>
    <n v="2021"/>
    <n v="11"/>
    <n v="14"/>
    <d v="2021-11-14T00:00:00"/>
    <s v="Q4"/>
    <s v="Q4-2021"/>
    <s v="M"/>
    <n v="1"/>
    <x v="0"/>
    <n v="2"/>
    <x v="1"/>
    <n v="100"/>
    <s v="headache"/>
  </r>
  <r>
    <n v="1304"/>
    <n v="25.09"/>
    <s v="Overweight"/>
    <n v="1.82"/>
    <n v="83.1"/>
    <n v="147"/>
    <n v="117"/>
    <s v="High Risk"/>
    <n v="4"/>
    <n v="2022"/>
    <n v="5"/>
    <n v="16"/>
    <d v="2022-05-16T00:00:00"/>
    <s v="Q2"/>
    <s v="Q2-2022"/>
    <s v="M"/>
    <n v="0"/>
    <x v="1"/>
    <n v="2"/>
    <x v="1"/>
    <n v="101"/>
    <s v="nausea"/>
  </r>
  <r>
    <n v="1304"/>
    <n v="19.760000000000002"/>
    <s v="Healthy Weight"/>
    <n v="1.82"/>
    <n v="65.459999999999994"/>
    <n v="148"/>
    <n v="126"/>
    <s v="High Risk"/>
    <n v="5"/>
    <n v="2022"/>
    <n v="11"/>
    <n v="14"/>
    <d v="2022-11-14T00:00:00"/>
    <s v="Q4"/>
    <s v="Q4-2022"/>
    <s v="M"/>
    <n v="3"/>
    <x v="3"/>
    <n v="0"/>
    <x v="2"/>
    <n v="104"/>
    <s v="itching"/>
  </r>
  <r>
    <n v="1304"/>
    <n v="21.37"/>
    <s v="Healthy Weight"/>
    <n v="1.82"/>
    <n v="70.790000000000006"/>
    <n v="149"/>
    <n v="114"/>
    <s v="High Risk"/>
    <n v="6"/>
    <n v="2023"/>
    <n v="5"/>
    <n v="16"/>
    <d v="2023-05-16T00:00:00"/>
    <s v="Q2"/>
    <s v="Q2-2023"/>
    <s v="M"/>
    <n v="1"/>
    <x v="0"/>
    <n v="1"/>
    <x v="0"/>
    <n v="101"/>
    <s v="nausea"/>
  </r>
  <r>
    <n v="1305"/>
    <n v="23.94"/>
    <s v="Healthy Weight"/>
    <n v="1.62"/>
    <n v="62.83"/>
    <n v="145"/>
    <n v="103"/>
    <s v="High Risk"/>
    <n v="1"/>
    <n v="2020"/>
    <n v="11"/>
    <n v="17"/>
    <d v="2020-11-17T00:00:00"/>
    <s v="Q4"/>
    <s v="Q4-2020"/>
    <s v="F"/>
    <n v="1"/>
    <x v="0"/>
    <n v="1"/>
    <x v="0"/>
    <n v="104"/>
    <s v="itching"/>
  </r>
  <r>
    <n v="1305"/>
    <n v="26.12"/>
    <s v="Overweight"/>
    <n v="1.62"/>
    <n v="68.56"/>
    <n v="151"/>
    <n v="101"/>
    <s v="High Risk"/>
    <n v="2"/>
    <n v="2021"/>
    <n v="5"/>
    <n v="19"/>
    <d v="2021-05-19T00:00:00"/>
    <s v="Q2"/>
    <s v="Q2-2021"/>
    <s v="F"/>
    <n v="1"/>
    <x v="0"/>
    <n v="0"/>
    <x v="2"/>
    <n v="101"/>
    <s v="nausea"/>
  </r>
  <r>
    <n v="1305"/>
    <n v="26.49"/>
    <s v="Overweight"/>
    <n v="1.62"/>
    <n v="69.53"/>
    <n v="147"/>
    <n v="107"/>
    <s v="High Risk"/>
    <n v="3"/>
    <n v="2021"/>
    <n v="11"/>
    <n v="17"/>
    <d v="2021-11-17T00:00:00"/>
    <s v="Q4"/>
    <s v="Q4-2021"/>
    <s v="F"/>
    <n v="0"/>
    <x v="1"/>
    <n v="0"/>
    <x v="2"/>
    <n v="100"/>
    <s v="headache"/>
  </r>
  <r>
    <n v="1305"/>
    <n v="23.79"/>
    <s v="Healthy Weight"/>
    <n v="1.62"/>
    <n v="62.43"/>
    <n v="160"/>
    <n v="108"/>
    <s v="High Risk"/>
    <n v="4"/>
    <n v="2022"/>
    <n v="5"/>
    <n v="19"/>
    <d v="2022-05-19T00:00:00"/>
    <s v="Q2"/>
    <s v="Q2-2022"/>
    <s v="F"/>
    <n v="1"/>
    <x v="0"/>
    <n v="0"/>
    <x v="2"/>
    <n v="100"/>
    <s v="headache"/>
  </r>
  <r>
    <n v="1305"/>
    <n v="23.08"/>
    <s v="Healthy Weight"/>
    <n v="1.62"/>
    <n v="60.57"/>
    <n v="162"/>
    <n v="105"/>
    <s v="High Risk"/>
    <n v="5"/>
    <n v="2022"/>
    <n v="11"/>
    <n v="17"/>
    <d v="2022-11-17T00:00:00"/>
    <s v="Q4"/>
    <s v="Q4-2022"/>
    <s v="F"/>
    <n v="1"/>
    <x v="0"/>
    <n v="2"/>
    <x v="1"/>
    <n v="100"/>
    <s v="headache"/>
  </r>
  <r>
    <n v="1306"/>
    <n v="26.22"/>
    <s v="Overweight"/>
    <n v="1.82"/>
    <n v="86.84"/>
    <n v="130"/>
    <n v="123"/>
    <s v="Differential Risk"/>
    <n v="1"/>
    <n v="2020"/>
    <n v="11"/>
    <n v="18"/>
    <d v="2020-11-18T00:00:00"/>
    <s v="Q4"/>
    <s v="Q4-2020"/>
    <s v="M"/>
    <n v="3"/>
    <x v="3"/>
    <n v="2"/>
    <x v="1"/>
    <n v="109"/>
    <s v="hallucinations"/>
  </r>
  <r>
    <n v="1306"/>
    <n v="25.15"/>
    <s v="Overweight"/>
    <n v="1.82"/>
    <n v="83.31"/>
    <n v="130"/>
    <n v="125"/>
    <s v="Differential Risk"/>
    <n v="2"/>
    <n v="2021"/>
    <n v="5"/>
    <n v="20"/>
    <d v="2021-05-20T00:00:00"/>
    <s v="Q2"/>
    <s v="Q2-2021"/>
    <s v="M"/>
    <n v="0"/>
    <x v="1"/>
    <n v="2"/>
    <x v="1"/>
    <n v="103"/>
    <s v="vomiting"/>
  </r>
  <r>
    <n v="1306"/>
    <n v="28.7"/>
    <s v="Overweight"/>
    <n v="1.82"/>
    <n v="95.06"/>
    <n v="130"/>
    <n v="120"/>
    <s v="Differential Risk"/>
    <n v="3"/>
    <n v="2021"/>
    <n v="11"/>
    <n v="18"/>
    <d v="2021-11-18T00:00:00"/>
    <s v="Q4"/>
    <s v="Q4-2021"/>
    <s v="M"/>
    <n v="2"/>
    <x v="2"/>
    <n v="0"/>
    <x v="2"/>
    <n v="109"/>
    <s v="hallucinations"/>
  </r>
  <r>
    <n v="1307"/>
    <n v="17.7"/>
    <s v="Underweight"/>
    <n v="1.82"/>
    <n v="58.64"/>
    <n v="110"/>
    <n v="69"/>
    <s v="Low Risk"/>
    <n v="1"/>
    <n v="2020"/>
    <n v="11"/>
    <n v="22"/>
    <d v="2020-11-22T00:00:00"/>
    <s v="Q4"/>
    <s v="Q4-2020"/>
    <s v="M"/>
    <n v="0"/>
    <x v="1"/>
    <n v="2"/>
    <x v="1"/>
    <n v="100"/>
    <s v="headache"/>
  </r>
  <r>
    <n v="1307"/>
    <n v="15.89"/>
    <s v="Underweight"/>
    <n v="1.82"/>
    <n v="52.64"/>
    <n v="110"/>
    <n v="64"/>
    <s v="Low Risk"/>
    <n v="2"/>
    <n v="2021"/>
    <n v="5"/>
    <n v="24"/>
    <d v="2021-05-24T00:00:00"/>
    <s v="Q2"/>
    <s v="Q2-2021"/>
    <s v="M"/>
    <n v="2"/>
    <x v="2"/>
    <n v="1"/>
    <x v="0"/>
    <n v="100"/>
    <s v="headache"/>
  </r>
  <r>
    <n v="1307"/>
    <n v="15.73"/>
    <s v="Underweight"/>
    <n v="1.82"/>
    <n v="52.1"/>
    <n v="114"/>
    <n v="65"/>
    <s v="Low Risk"/>
    <n v="3"/>
    <n v="2021"/>
    <n v="11"/>
    <n v="22"/>
    <d v="2021-11-22T00:00:00"/>
    <s v="Q4"/>
    <s v="Q4-2021"/>
    <s v="M"/>
    <n v="0"/>
    <x v="1"/>
    <n v="0"/>
    <x v="2"/>
    <n v="100"/>
    <s v="headache"/>
  </r>
  <r>
    <n v="1307"/>
    <n v="21.83"/>
    <s v="Healthy Weight"/>
    <n v="1.82"/>
    <n v="72.319999999999993"/>
    <n v="111"/>
    <n v="60"/>
    <s v="Low Risk"/>
    <n v="4"/>
    <n v="2022"/>
    <n v="5"/>
    <n v="24"/>
    <d v="2022-05-24T00:00:00"/>
    <s v="Q2"/>
    <s v="Q2-2022"/>
    <s v="M"/>
    <n v="2"/>
    <x v="2"/>
    <n v="2"/>
    <x v="1"/>
    <n v="100"/>
    <s v="headache"/>
  </r>
  <r>
    <n v="1307"/>
    <n v="15.59"/>
    <s v="Underweight"/>
    <n v="1.82"/>
    <n v="51.63"/>
    <n v="108"/>
    <n v="48"/>
    <s v="Low Risk"/>
    <n v="5"/>
    <n v="2022"/>
    <n v="11"/>
    <n v="22"/>
    <d v="2022-11-22T00:00:00"/>
    <s v="Q4"/>
    <s v="Q4-2022"/>
    <s v="M"/>
    <n v="2"/>
    <x v="2"/>
    <n v="0"/>
    <x v="2"/>
    <n v="109"/>
    <s v="hallucinations"/>
  </r>
  <r>
    <n v="1308"/>
    <n v="19.37"/>
    <s v="Healthy Weight"/>
    <n v="1.82"/>
    <n v="64.17"/>
    <n v="130"/>
    <n v="96"/>
    <s v="Differential Risk"/>
    <n v="1"/>
    <n v="2020"/>
    <n v="11"/>
    <n v="24"/>
    <d v="2020-11-24T00:00:00"/>
    <s v="Q4"/>
    <s v="Q4-2020"/>
    <s v="M"/>
    <n v="0"/>
    <x v="1"/>
    <n v="2"/>
    <x v="1"/>
    <n v="100"/>
    <s v="headache"/>
  </r>
  <r>
    <n v="1308"/>
    <n v="19.68"/>
    <s v="Healthy Weight"/>
    <n v="1.82"/>
    <n v="65.19"/>
    <n v="119"/>
    <n v="95"/>
    <s v="Differential Risk"/>
    <n v="2"/>
    <n v="2021"/>
    <n v="5"/>
    <n v="26"/>
    <d v="2021-05-26T00:00:00"/>
    <s v="Q2"/>
    <s v="Q2-2021"/>
    <s v="M"/>
    <n v="0"/>
    <x v="1"/>
    <n v="0"/>
    <x v="2"/>
    <n v="100"/>
    <s v="headache"/>
  </r>
  <r>
    <n v="1308"/>
    <n v="23.05"/>
    <s v="Healthy Weight"/>
    <n v="1.82"/>
    <n v="76.34"/>
    <n v="122"/>
    <n v="91"/>
    <s v="Differential Risk"/>
    <n v="3"/>
    <n v="2021"/>
    <n v="11"/>
    <n v="24"/>
    <d v="2021-11-24T00:00:00"/>
    <s v="Q4"/>
    <s v="Q4-2021"/>
    <s v="M"/>
    <n v="3"/>
    <x v="3"/>
    <n v="0"/>
    <x v="2"/>
    <n v="100"/>
    <s v="headache"/>
  </r>
  <r>
    <n v="1308"/>
    <n v="20.93"/>
    <s v="Healthy Weight"/>
    <n v="1.82"/>
    <n v="69.34"/>
    <n v="124"/>
    <n v="100"/>
    <s v="Differential Risk"/>
    <n v="4"/>
    <n v="2022"/>
    <n v="5"/>
    <n v="26"/>
    <d v="2022-05-26T00:00:00"/>
    <s v="Q2"/>
    <s v="Q2-2022"/>
    <s v="M"/>
    <n v="1"/>
    <x v="0"/>
    <n v="2"/>
    <x v="1"/>
    <n v="100"/>
    <s v="headache"/>
  </r>
  <r>
    <n v="1309"/>
    <n v="23.25"/>
    <s v="Healthy Weight"/>
    <n v="1.82"/>
    <n v="77.010000000000005"/>
    <n v="128"/>
    <n v="110"/>
    <s v="Differential Risk"/>
    <n v="1"/>
    <n v="2020"/>
    <n v="11"/>
    <n v="28"/>
    <d v="2020-11-28T00:00:00"/>
    <s v="Q4"/>
    <s v="Q4-2020"/>
    <s v="M"/>
    <n v="0"/>
    <x v="1"/>
    <n v="2"/>
    <x v="1"/>
    <n v="100"/>
    <s v="headache"/>
  </r>
  <r>
    <n v="1309"/>
    <n v="24.51"/>
    <s v="Healthy Weight"/>
    <n v="1.82"/>
    <n v="81.2"/>
    <n v="116"/>
    <n v="110"/>
    <s v="Differential Risk"/>
    <n v="2"/>
    <n v="2021"/>
    <n v="5"/>
    <n v="30"/>
    <d v="2021-05-30T00:00:00"/>
    <s v="Q2"/>
    <s v="Q2-2021"/>
    <s v="M"/>
    <n v="1"/>
    <x v="0"/>
    <n v="2"/>
    <x v="1"/>
    <n v="103"/>
    <s v="vomiting"/>
  </r>
  <r>
    <n v="1309"/>
    <n v="26.76"/>
    <s v="Overweight"/>
    <n v="1.82"/>
    <n v="88.64"/>
    <n v="121"/>
    <n v="109"/>
    <s v="Differential Risk"/>
    <n v="3"/>
    <n v="2021"/>
    <n v="11"/>
    <n v="28"/>
    <d v="2021-11-28T00:00:00"/>
    <s v="Q4"/>
    <s v="Q4-2021"/>
    <s v="M"/>
    <n v="0"/>
    <x v="1"/>
    <n v="0"/>
    <x v="2"/>
    <n v="109"/>
    <s v="hallucinations"/>
  </r>
  <r>
    <n v="1309"/>
    <n v="21.91"/>
    <s v="Healthy Weight"/>
    <n v="1.82"/>
    <n v="72.58"/>
    <n v="115"/>
    <n v="118"/>
    <s v="Differential Risk"/>
    <n v="4"/>
    <n v="2022"/>
    <n v="5"/>
    <n v="30"/>
    <d v="2022-05-30T00:00:00"/>
    <s v="Q2"/>
    <s v="Q2-2022"/>
    <s v="M"/>
    <n v="1"/>
    <x v="0"/>
    <n v="2"/>
    <x v="1"/>
    <n v="100"/>
    <s v="headache"/>
  </r>
  <r>
    <n v="1310"/>
    <n v="29.39"/>
    <s v="Overweight"/>
    <n v="1.82"/>
    <n v="97.34"/>
    <n v="133"/>
    <n v="123"/>
    <s v="Differential Risk"/>
    <n v="1"/>
    <n v="2020"/>
    <n v="12"/>
    <n v="2"/>
    <d v="2020-12-02T00:00:00"/>
    <s v="Q4"/>
    <s v="Q4-2020"/>
    <s v="M"/>
    <n v="2"/>
    <x v="2"/>
    <n v="0"/>
    <x v="2"/>
    <n v="100"/>
    <s v="headache"/>
  </r>
  <r>
    <n v="1310"/>
    <n v="29.63"/>
    <s v="Overweight"/>
    <n v="1.82"/>
    <n v="98.13"/>
    <n v="131"/>
    <n v="120"/>
    <s v="Differential Risk"/>
    <n v="2"/>
    <n v="2021"/>
    <n v="6"/>
    <n v="3"/>
    <d v="2021-06-03T00:00:00"/>
    <s v="Q2"/>
    <s v="Q2-2021"/>
    <s v="M"/>
    <n v="2"/>
    <x v="2"/>
    <n v="2"/>
    <x v="1"/>
    <n v="105"/>
    <s v="abdominal pain"/>
  </r>
  <r>
    <n v="1310"/>
    <n v="30.5"/>
    <s v="Obesity"/>
    <n v="1.82"/>
    <n v="101.04"/>
    <n v="123"/>
    <n v="118"/>
    <s v="Differential Risk"/>
    <n v="3"/>
    <n v="2021"/>
    <n v="12"/>
    <n v="2"/>
    <d v="2021-12-02T00:00:00"/>
    <s v="Q4"/>
    <s v="Q4-2021"/>
    <s v="M"/>
    <n v="2"/>
    <x v="2"/>
    <n v="0"/>
    <x v="2"/>
    <n v="105"/>
    <s v="abdominal pain"/>
  </r>
  <r>
    <n v="1310"/>
    <n v="32.32"/>
    <s v="Obesity"/>
    <n v="1.82"/>
    <n v="107.06"/>
    <n v="119"/>
    <n v="112"/>
    <s v="Differential Risk"/>
    <n v="4"/>
    <n v="2022"/>
    <n v="6"/>
    <n v="3"/>
    <d v="2022-06-03T00:00:00"/>
    <s v="Q2"/>
    <s v="Q2-2022"/>
    <s v="M"/>
    <n v="2"/>
    <x v="2"/>
    <n v="0"/>
    <x v="2"/>
    <n v="108"/>
    <s v="palpitations"/>
  </r>
  <r>
    <n v="1310"/>
    <n v="31.91"/>
    <s v="Obesity"/>
    <n v="1.82"/>
    <n v="105.71"/>
    <n v="123"/>
    <n v="102"/>
    <s v="Differential Risk"/>
    <n v="5"/>
    <n v="2022"/>
    <n v="12"/>
    <n v="2"/>
    <d v="2022-12-02T00:00:00"/>
    <s v="Q4"/>
    <s v="Q4-2022"/>
    <s v="M"/>
    <n v="3"/>
    <x v="3"/>
    <n v="0"/>
    <x v="2"/>
    <n v="104"/>
    <s v="itching"/>
  </r>
  <r>
    <n v="1310"/>
    <n v="31.18"/>
    <s v="Obesity"/>
    <n v="1.82"/>
    <n v="103.28"/>
    <n v="124"/>
    <n v="99"/>
    <s v="Differential Risk"/>
    <n v="6"/>
    <n v="2023"/>
    <n v="6"/>
    <n v="3"/>
    <d v="2023-06-03T00:00:00"/>
    <s v="Q2"/>
    <s v="Q2-2023"/>
    <s v="M"/>
    <n v="3"/>
    <x v="3"/>
    <n v="0"/>
    <x v="2"/>
    <n v="100"/>
    <s v="headache"/>
  </r>
  <r>
    <n v="1311"/>
    <n v="27.33"/>
    <s v="Overweight"/>
    <n v="1.82"/>
    <n v="90.54"/>
    <n v="135"/>
    <n v="112"/>
    <s v="High Risk"/>
    <n v="1"/>
    <n v="2020"/>
    <n v="12"/>
    <n v="5"/>
    <d v="2020-12-05T00:00:00"/>
    <s v="Q4"/>
    <s v="Q4-2020"/>
    <s v="M"/>
    <n v="1"/>
    <x v="0"/>
    <n v="0"/>
    <x v="2"/>
    <n v="100"/>
    <s v="headache"/>
  </r>
  <r>
    <n v="1311"/>
    <n v="28.67"/>
    <s v="Overweight"/>
    <n v="1.82"/>
    <n v="94.97"/>
    <n v="139"/>
    <n v="105"/>
    <s v="High Risk"/>
    <n v="2"/>
    <n v="2021"/>
    <n v="6"/>
    <n v="6"/>
    <d v="2021-06-06T00:00:00"/>
    <s v="Q2"/>
    <s v="Q2-2021"/>
    <s v="M"/>
    <n v="3"/>
    <x v="3"/>
    <n v="0"/>
    <x v="2"/>
    <n v="100"/>
    <s v="headache"/>
  </r>
  <r>
    <n v="1311"/>
    <n v="26.12"/>
    <s v="Overweight"/>
    <n v="1.82"/>
    <n v="86.54"/>
    <n v="133"/>
    <n v="107"/>
    <s v="Differential Risk"/>
    <n v="3"/>
    <n v="2021"/>
    <n v="12"/>
    <n v="5"/>
    <d v="2021-12-05T00:00:00"/>
    <s v="Q4"/>
    <s v="Q4-2021"/>
    <s v="M"/>
    <n v="2"/>
    <x v="2"/>
    <n v="2"/>
    <x v="1"/>
    <n v="106"/>
    <s v="dizziness"/>
  </r>
  <r>
    <n v="1311"/>
    <n v="27.59"/>
    <s v="Overweight"/>
    <n v="1.82"/>
    <n v="91.4"/>
    <n v="127"/>
    <n v="106"/>
    <s v="Differential Risk"/>
    <n v="4"/>
    <n v="2022"/>
    <n v="6"/>
    <n v="6"/>
    <d v="2022-06-06T00:00:00"/>
    <s v="Q2"/>
    <s v="Q2-2022"/>
    <s v="M"/>
    <n v="0"/>
    <x v="1"/>
    <n v="0"/>
    <x v="2"/>
    <n v="100"/>
    <s v="headache"/>
  </r>
  <r>
    <n v="1311"/>
    <n v="28.25"/>
    <s v="Overweight"/>
    <n v="1.82"/>
    <n v="93.56"/>
    <n v="130"/>
    <n v="110"/>
    <s v="Differential Risk"/>
    <n v="5"/>
    <n v="2022"/>
    <n v="12"/>
    <n v="5"/>
    <d v="2022-12-05T00:00:00"/>
    <s v="Q4"/>
    <s v="Q4-2022"/>
    <s v="M"/>
    <n v="3"/>
    <x v="3"/>
    <n v="0"/>
    <x v="2"/>
    <n v="100"/>
    <s v="headache"/>
  </r>
  <r>
    <n v="1312"/>
    <n v="19.61"/>
    <s v="Healthy Weight"/>
    <n v="1.82"/>
    <n v="64.959999999999994"/>
    <n v="139"/>
    <n v="105"/>
    <s v="High Risk"/>
    <n v="1"/>
    <n v="2020"/>
    <n v="12"/>
    <n v="5"/>
    <d v="2020-12-05T00:00:00"/>
    <s v="Q4"/>
    <s v="Q4-2020"/>
    <s v="M"/>
    <n v="1"/>
    <x v="0"/>
    <n v="2"/>
    <x v="1"/>
    <n v="100"/>
    <s v="headache"/>
  </r>
  <r>
    <n v="1312"/>
    <n v="20.21"/>
    <s v="Healthy Weight"/>
    <n v="1.82"/>
    <n v="66.95"/>
    <n v="136"/>
    <n v="110"/>
    <s v="High Risk"/>
    <n v="2"/>
    <n v="2021"/>
    <n v="6"/>
    <n v="6"/>
    <d v="2021-06-06T00:00:00"/>
    <s v="Q2"/>
    <s v="Q2-2021"/>
    <s v="M"/>
    <n v="1"/>
    <x v="0"/>
    <n v="2"/>
    <x v="1"/>
    <n v="100"/>
    <s v="headache"/>
  </r>
  <r>
    <n v="1312"/>
    <n v="19.97"/>
    <s v="Healthy Weight"/>
    <n v="1.82"/>
    <n v="66.14"/>
    <n v="136"/>
    <n v="113"/>
    <s v="High Risk"/>
    <n v="3"/>
    <n v="2021"/>
    <n v="12"/>
    <n v="5"/>
    <d v="2021-12-05T00:00:00"/>
    <s v="Q4"/>
    <s v="Q4-2021"/>
    <s v="M"/>
    <n v="0"/>
    <x v="1"/>
    <n v="2"/>
    <x v="1"/>
    <n v="101"/>
    <s v="nausea"/>
  </r>
  <r>
    <n v="1313"/>
    <n v="19.760000000000002"/>
    <s v="Healthy Weight"/>
    <n v="1.62"/>
    <n v="51.86"/>
    <n v="133"/>
    <n v="134"/>
    <s v="Differential Risk"/>
    <n v="1"/>
    <n v="2020"/>
    <n v="12"/>
    <n v="9"/>
    <d v="2020-12-09T00:00:00"/>
    <s v="Q4"/>
    <s v="Q4-2020"/>
    <s v="F"/>
    <n v="2"/>
    <x v="2"/>
    <n v="1"/>
    <x v="0"/>
    <n v="100"/>
    <s v="headache"/>
  </r>
  <r>
    <n v="1313"/>
    <n v="20.73"/>
    <s v="Healthy Weight"/>
    <n v="1.62"/>
    <n v="54.4"/>
    <n v="138"/>
    <n v="123"/>
    <s v="High Risk"/>
    <n v="2"/>
    <n v="2021"/>
    <n v="6"/>
    <n v="10"/>
    <d v="2021-06-10T00:00:00"/>
    <s v="Q2"/>
    <s v="Q2-2021"/>
    <s v="F"/>
    <n v="1"/>
    <x v="0"/>
    <n v="2"/>
    <x v="1"/>
    <n v="101"/>
    <s v="nausea"/>
  </r>
  <r>
    <n v="1313"/>
    <n v="22.38"/>
    <s v="Healthy Weight"/>
    <n v="1.62"/>
    <n v="58.72"/>
    <n v="141"/>
    <n v="131"/>
    <s v="High Risk"/>
    <n v="3"/>
    <n v="2021"/>
    <n v="12"/>
    <n v="9"/>
    <d v="2021-12-09T00:00:00"/>
    <s v="Q4"/>
    <s v="Q4-2021"/>
    <s v="F"/>
    <n v="1"/>
    <x v="0"/>
    <n v="2"/>
    <x v="1"/>
    <n v="103"/>
    <s v="vomiting"/>
  </r>
  <r>
    <n v="1313"/>
    <n v="22.81"/>
    <s v="Healthy Weight"/>
    <n v="1.62"/>
    <n v="59.86"/>
    <n v="140"/>
    <n v="135"/>
    <s v="High Risk"/>
    <n v="4"/>
    <n v="2022"/>
    <n v="6"/>
    <n v="10"/>
    <d v="2022-06-10T00:00:00"/>
    <s v="Q2"/>
    <s v="Q2-2022"/>
    <s v="F"/>
    <n v="3"/>
    <x v="3"/>
    <n v="1"/>
    <x v="0"/>
    <n v="100"/>
    <s v="headache"/>
  </r>
  <r>
    <n v="1314"/>
    <n v="22.45"/>
    <s v="Healthy Weight"/>
    <n v="1.62"/>
    <n v="58.92"/>
    <n v="116"/>
    <n v="103"/>
    <s v="Differential Risk"/>
    <n v="1"/>
    <n v="2020"/>
    <n v="12"/>
    <n v="13"/>
    <d v="2020-12-13T00:00:00"/>
    <s v="Q4"/>
    <s v="Q4-2020"/>
    <s v="F"/>
    <n v="1"/>
    <x v="0"/>
    <n v="2"/>
    <x v="1"/>
    <n v="108"/>
    <s v="palpitations"/>
  </r>
  <r>
    <n v="1314"/>
    <n v="25.19"/>
    <s v="Overweight"/>
    <n v="1.62"/>
    <n v="66.12"/>
    <n v="123"/>
    <n v="100"/>
    <s v="Differential Risk"/>
    <n v="2"/>
    <n v="2021"/>
    <n v="6"/>
    <n v="14"/>
    <d v="2021-06-14T00:00:00"/>
    <s v="Q2"/>
    <s v="Q2-2021"/>
    <s v="F"/>
    <n v="2"/>
    <x v="2"/>
    <n v="0"/>
    <x v="2"/>
    <n v="101"/>
    <s v="nausea"/>
  </r>
  <r>
    <n v="1314"/>
    <n v="26.76"/>
    <s v="Overweight"/>
    <n v="1.62"/>
    <n v="70.239999999999995"/>
    <n v="120"/>
    <n v="100"/>
    <s v="Differential Risk"/>
    <n v="3"/>
    <n v="2021"/>
    <n v="12"/>
    <n v="13"/>
    <d v="2021-12-13T00:00:00"/>
    <s v="Q4"/>
    <s v="Q4-2021"/>
    <s v="F"/>
    <n v="3"/>
    <x v="3"/>
    <n v="1"/>
    <x v="0"/>
    <n v="100"/>
    <s v="headache"/>
  </r>
  <r>
    <n v="1315"/>
    <n v="26.87"/>
    <s v="Overweight"/>
    <n v="1.82"/>
    <n v="89.02"/>
    <n v="126"/>
    <n v="88"/>
    <s v="Differential Risk"/>
    <n v="1"/>
    <n v="2020"/>
    <n v="12"/>
    <n v="17"/>
    <d v="2020-12-17T00:00:00"/>
    <s v="Q4"/>
    <s v="Q4-2020"/>
    <s v="M"/>
    <n v="1"/>
    <x v="0"/>
    <n v="2"/>
    <x v="1"/>
    <n v="105"/>
    <s v="abdominal pain"/>
  </r>
  <r>
    <n v="1315"/>
    <n v="28.07"/>
    <s v="Overweight"/>
    <n v="1.82"/>
    <n v="92.98"/>
    <n v="134"/>
    <n v="78"/>
    <s v="Differential Risk"/>
    <n v="2"/>
    <n v="2021"/>
    <n v="6"/>
    <n v="18"/>
    <d v="2021-06-18T00:00:00"/>
    <s v="Q2"/>
    <s v="Q2-2021"/>
    <s v="M"/>
    <n v="1"/>
    <x v="0"/>
    <n v="0"/>
    <x v="2"/>
    <n v="100"/>
    <s v="headache"/>
  </r>
  <r>
    <n v="1315"/>
    <n v="28.99"/>
    <s v="Overweight"/>
    <n v="1.82"/>
    <n v="96.03"/>
    <n v="131"/>
    <n v="82"/>
    <s v="Medium Risk"/>
    <n v="3"/>
    <n v="2021"/>
    <n v="12"/>
    <n v="17"/>
    <d v="2021-12-17T00:00:00"/>
    <s v="Q4"/>
    <s v="Q4-2021"/>
    <s v="M"/>
    <n v="0"/>
    <x v="1"/>
    <n v="1"/>
    <x v="0"/>
    <n v="100"/>
    <s v="headache"/>
  </r>
  <r>
    <n v="1315"/>
    <n v="32.130000000000003"/>
    <s v="Obesity"/>
    <n v="1.82"/>
    <n v="106.44"/>
    <n v="125"/>
    <n v="82"/>
    <s v="Medium Risk"/>
    <n v="4"/>
    <n v="2022"/>
    <n v="6"/>
    <n v="18"/>
    <d v="2022-06-18T00:00:00"/>
    <s v="Q2"/>
    <s v="Q2-2022"/>
    <s v="M"/>
    <n v="3"/>
    <x v="3"/>
    <n v="0"/>
    <x v="2"/>
    <n v="105"/>
    <s v="abdominal pain"/>
  </r>
  <r>
    <n v="1315"/>
    <n v="33.72"/>
    <s v="Obesity"/>
    <n v="1.82"/>
    <n v="111.69"/>
    <n v="125"/>
    <n v="76"/>
    <s v="Differential Risk"/>
    <n v="5"/>
    <n v="2022"/>
    <n v="12"/>
    <n v="17"/>
    <d v="2022-12-17T00:00:00"/>
    <s v="Q4"/>
    <s v="Q4-2022"/>
    <s v="M"/>
    <n v="3"/>
    <x v="3"/>
    <n v="0"/>
    <x v="2"/>
    <n v="106"/>
    <s v="dizziness"/>
  </r>
  <r>
    <n v="1316"/>
    <n v="23.5"/>
    <s v="Healthy Weight"/>
    <n v="1.82"/>
    <n v="77.849999999999994"/>
    <n v="126"/>
    <n v="93"/>
    <s v="Differential Risk"/>
    <n v="1"/>
    <n v="2020"/>
    <n v="12"/>
    <n v="21"/>
    <d v="2020-12-21T00:00:00"/>
    <s v="Q4"/>
    <s v="Q4-2020"/>
    <s v="M"/>
    <n v="1"/>
    <x v="0"/>
    <n v="2"/>
    <x v="1"/>
    <n v="100"/>
    <s v="headache"/>
  </r>
  <r>
    <n v="1316"/>
    <n v="22.64"/>
    <s v="Healthy Weight"/>
    <n v="1.82"/>
    <n v="74.98"/>
    <n v="125"/>
    <n v="84"/>
    <s v="Medium Risk"/>
    <n v="2"/>
    <n v="2021"/>
    <n v="6"/>
    <n v="22"/>
    <d v="2021-06-22T00:00:00"/>
    <s v="Q2"/>
    <s v="Q2-2021"/>
    <s v="M"/>
    <n v="1"/>
    <x v="0"/>
    <n v="1"/>
    <x v="0"/>
    <n v="100"/>
    <s v="headache"/>
  </r>
  <r>
    <n v="1316"/>
    <n v="19.41"/>
    <s v="Healthy Weight"/>
    <n v="1.82"/>
    <n v="64.3"/>
    <n v="123"/>
    <n v="86"/>
    <s v="Differential Risk"/>
    <n v="3"/>
    <n v="2021"/>
    <n v="12"/>
    <n v="21"/>
    <d v="2021-12-21T00:00:00"/>
    <s v="Q4"/>
    <s v="Q4-2021"/>
    <s v="M"/>
    <n v="0"/>
    <x v="1"/>
    <n v="2"/>
    <x v="1"/>
    <n v="100"/>
    <s v="headache"/>
  </r>
  <r>
    <n v="1316"/>
    <n v="19.489999999999998"/>
    <s v="Healthy Weight"/>
    <n v="1.82"/>
    <n v="64.540000000000006"/>
    <n v="126"/>
    <n v="85"/>
    <s v="Differential Risk"/>
    <n v="4"/>
    <n v="2022"/>
    <n v="6"/>
    <n v="22"/>
    <d v="2022-06-22T00:00:00"/>
    <s v="Q2"/>
    <s v="Q2-2022"/>
    <s v="M"/>
    <n v="3"/>
    <x v="3"/>
    <n v="2"/>
    <x v="1"/>
    <n v="100"/>
    <s v="headache"/>
  </r>
  <r>
    <n v="1317"/>
    <n v="22.89"/>
    <s v="Healthy Weight"/>
    <n v="1.82"/>
    <n v="75.83"/>
    <n v="130"/>
    <n v="109"/>
    <s v="Differential Risk"/>
    <n v="1"/>
    <n v="2020"/>
    <n v="12"/>
    <n v="24"/>
    <d v="2020-12-24T00:00:00"/>
    <s v="Q4"/>
    <s v="Q4-2020"/>
    <s v="M"/>
    <n v="1"/>
    <x v="0"/>
    <n v="0"/>
    <x v="2"/>
    <n v="101"/>
    <s v="nausea"/>
  </r>
  <r>
    <n v="1317"/>
    <n v="23.48"/>
    <s v="Healthy Weight"/>
    <n v="1.82"/>
    <n v="77.790000000000006"/>
    <n v="144"/>
    <n v="106"/>
    <s v="High Risk"/>
    <n v="2"/>
    <n v="2021"/>
    <n v="6"/>
    <n v="25"/>
    <d v="2021-06-25T00:00:00"/>
    <s v="Q2"/>
    <s v="Q2-2021"/>
    <s v="M"/>
    <n v="2"/>
    <x v="2"/>
    <n v="1"/>
    <x v="0"/>
    <n v="101"/>
    <s v="nausea"/>
  </r>
  <r>
    <n v="1317"/>
    <n v="22.19"/>
    <s v="Healthy Weight"/>
    <n v="1.82"/>
    <n v="73.489999999999995"/>
    <n v="145"/>
    <n v="104"/>
    <s v="High Risk"/>
    <n v="3"/>
    <n v="2021"/>
    <n v="12"/>
    <n v="24"/>
    <d v="2021-12-24T00:00:00"/>
    <s v="Q4"/>
    <s v="Q4-2021"/>
    <s v="M"/>
    <n v="2"/>
    <x v="2"/>
    <n v="2"/>
    <x v="1"/>
    <n v="100"/>
    <s v="headache"/>
  </r>
  <r>
    <n v="1317"/>
    <n v="24.05"/>
    <s v="Healthy Weight"/>
    <n v="1.82"/>
    <n v="79.650000000000006"/>
    <n v="141"/>
    <n v="98"/>
    <s v="High Risk"/>
    <n v="4"/>
    <n v="2022"/>
    <n v="6"/>
    <n v="25"/>
    <d v="2022-06-25T00:00:00"/>
    <s v="Q2"/>
    <s v="Q2-2022"/>
    <s v="M"/>
    <n v="1"/>
    <x v="0"/>
    <n v="2"/>
    <x v="1"/>
    <n v="105"/>
    <s v="abdominal pain"/>
  </r>
  <r>
    <n v="1317"/>
    <n v="23.81"/>
    <s v="Healthy Weight"/>
    <n v="1.82"/>
    <n v="78.849999999999994"/>
    <n v="137"/>
    <n v="97"/>
    <s v="High Risk"/>
    <n v="5"/>
    <n v="2022"/>
    <n v="12"/>
    <n v="24"/>
    <d v="2022-12-24T00:00:00"/>
    <s v="Q4"/>
    <s v="Q4-2022"/>
    <s v="M"/>
    <n v="1"/>
    <x v="0"/>
    <n v="0"/>
    <x v="2"/>
    <n v="102"/>
    <s v="tinnitus"/>
  </r>
  <r>
    <n v="1318"/>
    <n v="24.31"/>
    <s v="Healthy Weight"/>
    <n v="1.62"/>
    <n v="63.81"/>
    <n v="115"/>
    <n v="98"/>
    <s v="Differential Risk"/>
    <n v="1"/>
    <n v="2020"/>
    <n v="12"/>
    <n v="25"/>
    <d v="2020-12-25T00:00:00"/>
    <s v="Q4"/>
    <s v="Q4-2020"/>
    <s v="F"/>
    <n v="1"/>
    <x v="0"/>
    <n v="1"/>
    <x v="0"/>
    <n v="102"/>
    <s v="tinnitus"/>
  </r>
  <r>
    <n v="1318"/>
    <n v="24.87"/>
    <s v="Healthy Weight"/>
    <n v="1.62"/>
    <n v="65.28"/>
    <n v="117"/>
    <n v="99"/>
    <s v="Differential Risk"/>
    <n v="2"/>
    <n v="2021"/>
    <n v="6"/>
    <n v="26"/>
    <d v="2021-06-26T00:00:00"/>
    <s v="Q2"/>
    <s v="Q2-2021"/>
    <s v="F"/>
    <n v="1"/>
    <x v="0"/>
    <n v="0"/>
    <x v="2"/>
    <n v="100"/>
    <s v="headache"/>
  </r>
  <r>
    <n v="1318"/>
    <n v="28.19"/>
    <s v="Overweight"/>
    <n v="1.62"/>
    <n v="73.989999999999995"/>
    <n v="108"/>
    <n v="98"/>
    <s v="Differential Risk"/>
    <n v="3"/>
    <n v="2021"/>
    <n v="12"/>
    <n v="25"/>
    <d v="2021-12-25T00:00:00"/>
    <s v="Q4"/>
    <s v="Q4-2021"/>
    <s v="F"/>
    <n v="0"/>
    <x v="1"/>
    <n v="0"/>
    <x v="2"/>
    <n v="105"/>
    <s v="abdominal pain"/>
  </r>
  <r>
    <n v="1319"/>
    <n v="22.9"/>
    <s v="Healthy Weight"/>
    <n v="1.62"/>
    <n v="60.09"/>
    <n v="119"/>
    <n v="117"/>
    <s v="Differential Risk"/>
    <n v="1"/>
    <n v="2020"/>
    <n v="12"/>
    <n v="26"/>
    <d v="2020-12-26T00:00:00"/>
    <s v="Q4"/>
    <s v="Q4-2020"/>
    <s v="F"/>
    <n v="0"/>
    <x v="1"/>
    <n v="0"/>
    <x v="2"/>
    <n v="104"/>
    <s v="itching"/>
  </r>
  <r>
    <n v="1319"/>
    <n v="27.05"/>
    <s v="Overweight"/>
    <n v="1.62"/>
    <n v="71"/>
    <n v="121"/>
    <n v="110"/>
    <s v="Differential Risk"/>
    <n v="2"/>
    <n v="2021"/>
    <n v="6"/>
    <n v="27"/>
    <d v="2021-06-27T00:00:00"/>
    <s v="Q2"/>
    <s v="Q2-2021"/>
    <s v="F"/>
    <n v="2"/>
    <x v="2"/>
    <n v="0"/>
    <x v="2"/>
    <n v="108"/>
    <s v="palpitations"/>
  </r>
  <r>
    <n v="1319"/>
    <n v="28.25"/>
    <s v="Overweight"/>
    <n v="1.62"/>
    <n v="74.150000000000006"/>
    <n v="118"/>
    <n v="110"/>
    <s v="Differential Risk"/>
    <n v="3"/>
    <n v="2021"/>
    <n v="12"/>
    <n v="26"/>
    <d v="2021-12-26T00:00:00"/>
    <s v="Q4"/>
    <s v="Q4-2021"/>
    <s v="F"/>
    <n v="2"/>
    <x v="2"/>
    <n v="1"/>
    <x v="0"/>
    <n v="104"/>
    <s v="itching"/>
  </r>
  <r>
    <n v="1319"/>
    <n v="29.17"/>
    <s v="Overweight"/>
    <n v="1.62"/>
    <n v="76.55"/>
    <n v="105"/>
    <n v="109"/>
    <s v="Differential Risk"/>
    <n v="4"/>
    <n v="2022"/>
    <n v="6"/>
    <n v="27"/>
    <d v="2022-06-27T00:00:00"/>
    <s v="Q2"/>
    <s v="Q2-2022"/>
    <s v="F"/>
    <n v="0"/>
    <x v="1"/>
    <n v="1"/>
    <x v="0"/>
    <n v="103"/>
    <s v="vomiting"/>
  </r>
  <r>
    <n v="1320"/>
    <n v="25.01"/>
    <s v="Overweight"/>
    <n v="1.82"/>
    <n v="82.85"/>
    <n v="124"/>
    <n v="98"/>
    <s v="Differential Risk"/>
    <n v="1"/>
    <n v="2020"/>
    <n v="12"/>
    <n v="26"/>
    <d v="2020-12-26T00:00:00"/>
    <s v="Q4"/>
    <s v="Q4-2020"/>
    <s v="M"/>
    <n v="2"/>
    <x v="2"/>
    <n v="1"/>
    <x v="0"/>
    <n v="106"/>
    <s v="dizziness"/>
  </r>
  <r>
    <n v="1320"/>
    <n v="25.75"/>
    <s v="Overweight"/>
    <n v="1.82"/>
    <n v="85.31"/>
    <n v="123"/>
    <n v="89"/>
    <s v="Differential Risk"/>
    <n v="2"/>
    <n v="2021"/>
    <n v="6"/>
    <n v="27"/>
    <d v="2021-06-27T00:00:00"/>
    <s v="Q2"/>
    <s v="Q2-2021"/>
    <s v="M"/>
    <n v="1"/>
    <x v="0"/>
    <n v="2"/>
    <x v="1"/>
    <n v="100"/>
    <s v="headache"/>
  </r>
  <r>
    <n v="1320"/>
    <n v="27.16"/>
    <s v="Overweight"/>
    <n v="1.82"/>
    <n v="89.98"/>
    <n v="124"/>
    <n v="89"/>
    <s v="Differential Risk"/>
    <n v="3"/>
    <n v="2021"/>
    <n v="12"/>
    <n v="26"/>
    <d v="2021-12-26T00:00:00"/>
    <s v="Q4"/>
    <s v="Q4-2021"/>
    <s v="M"/>
    <n v="1"/>
    <x v="0"/>
    <n v="2"/>
    <x v="1"/>
    <n v="100"/>
    <s v="headache"/>
  </r>
  <r>
    <n v="1320"/>
    <n v="29.35"/>
    <s v="Overweight"/>
    <n v="1.82"/>
    <n v="97.21"/>
    <n v="121"/>
    <n v="94"/>
    <s v="Differential Risk"/>
    <n v="4"/>
    <n v="2022"/>
    <n v="6"/>
    <n v="27"/>
    <d v="2022-06-27T00:00:00"/>
    <s v="Q2"/>
    <s v="Q2-2022"/>
    <s v="M"/>
    <n v="2"/>
    <x v="2"/>
    <n v="0"/>
    <x v="2"/>
    <n v="101"/>
    <s v="nausea"/>
  </r>
  <r>
    <n v="1320"/>
    <n v="31.79"/>
    <s v="Obesity"/>
    <n v="1.82"/>
    <n v="105.3"/>
    <n v="119"/>
    <n v="99"/>
    <s v="Differential Risk"/>
    <n v="5"/>
    <n v="2022"/>
    <n v="12"/>
    <n v="26"/>
    <d v="2022-12-26T00:00:00"/>
    <s v="Q4"/>
    <s v="Q4-2022"/>
    <s v="M"/>
    <n v="2"/>
    <x v="2"/>
    <n v="0"/>
    <x v="2"/>
    <n v="100"/>
    <s v="headache"/>
  </r>
  <r>
    <n v="1321"/>
    <n v="14"/>
    <s v="Underweight"/>
    <n v="1.62"/>
    <n v="36.729999999999997"/>
    <n v="129"/>
    <n v="105"/>
    <s v="Differential Risk"/>
    <n v="1"/>
    <n v="2020"/>
    <n v="12"/>
    <n v="26"/>
    <d v="2020-12-26T00:00:00"/>
    <s v="Q4"/>
    <s v="Q4-2020"/>
    <s v="F"/>
    <n v="2"/>
    <x v="2"/>
    <n v="0"/>
    <x v="2"/>
    <n v="100"/>
    <s v="headache"/>
  </r>
  <r>
    <n v="1321"/>
    <n v="15.61"/>
    <s v="Underweight"/>
    <n v="1.62"/>
    <n v="40.97"/>
    <n v="133"/>
    <n v="105"/>
    <s v="Differential Risk"/>
    <n v="2"/>
    <n v="2021"/>
    <n v="6"/>
    <n v="27"/>
    <d v="2021-06-27T00:00:00"/>
    <s v="Q2"/>
    <s v="Q2-2021"/>
    <s v="F"/>
    <n v="2"/>
    <x v="2"/>
    <n v="2"/>
    <x v="1"/>
    <n v="100"/>
    <s v="headache"/>
  </r>
  <r>
    <n v="1321"/>
    <n v="19.93"/>
    <s v="Healthy Weight"/>
    <n v="1.62"/>
    <n v="52.31"/>
    <n v="127"/>
    <n v="109"/>
    <s v="Differential Risk"/>
    <n v="3"/>
    <n v="2021"/>
    <n v="12"/>
    <n v="26"/>
    <d v="2021-12-26T00:00:00"/>
    <s v="Q4"/>
    <s v="Q4-2021"/>
    <s v="F"/>
    <n v="0"/>
    <x v="1"/>
    <n v="1"/>
    <x v="0"/>
    <n v="106"/>
    <s v="dizziness"/>
  </r>
  <r>
    <n v="1322"/>
    <n v="24.08"/>
    <s v="Healthy Weight"/>
    <n v="1.82"/>
    <n v="79.75"/>
    <n v="133"/>
    <n v="116"/>
    <s v="Differential Risk"/>
    <n v="1"/>
    <n v="2020"/>
    <n v="12"/>
    <n v="28"/>
    <d v="2020-12-28T00:00:00"/>
    <s v="Q4"/>
    <s v="Q4-2020"/>
    <s v="M"/>
    <n v="3"/>
    <x v="3"/>
    <n v="1"/>
    <x v="0"/>
    <n v="100"/>
    <s v="headache"/>
  </r>
  <r>
    <n v="1322"/>
    <n v="25.89"/>
    <s v="Overweight"/>
    <n v="1.82"/>
    <n v="85.76"/>
    <n v="125"/>
    <n v="121"/>
    <s v="Differential Risk"/>
    <n v="2"/>
    <n v="2021"/>
    <n v="6"/>
    <n v="29"/>
    <d v="2021-06-29T00:00:00"/>
    <s v="Q2"/>
    <s v="Q2-2021"/>
    <s v="M"/>
    <n v="1"/>
    <x v="0"/>
    <n v="0"/>
    <x v="2"/>
    <n v="101"/>
    <s v="nausea"/>
  </r>
  <r>
    <n v="1322"/>
    <n v="23.24"/>
    <s v="Healthy Weight"/>
    <n v="1.82"/>
    <n v="76.989999999999995"/>
    <n v="132"/>
    <n v="121"/>
    <s v="Differential Risk"/>
    <n v="3"/>
    <n v="2021"/>
    <n v="12"/>
    <n v="28"/>
    <d v="2021-12-28T00:00:00"/>
    <s v="Q4"/>
    <s v="Q4-2021"/>
    <s v="M"/>
    <n v="3"/>
    <x v="3"/>
    <n v="2"/>
    <x v="1"/>
    <n v="104"/>
    <s v="itching"/>
  </r>
  <r>
    <n v="1322"/>
    <n v="26.39"/>
    <s v="Overweight"/>
    <n v="1.82"/>
    <n v="87.43"/>
    <n v="125"/>
    <n v="107"/>
    <s v="Differential Risk"/>
    <n v="4"/>
    <n v="2022"/>
    <n v="6"/>
    <n v="29"/>
    <d v="2022-06-29T00:00:00"/>
    <s v="Q2"/>
    <s v="Q2-2022"/>
    <s v="M"/>
    <n v="3"/>
    <x v="3"/>
    <n v="0"/>
    <x v="2"/>
    <n v="100"/>
    <s v="headache"/>
  </r>
  <r>
    <n v="1322"/>
    <n v="27.53"/>
    <s v="Overweight"/>
    <n v="1.82"/>
    <n v="91.18"/>
    <n v="119"/>
    <n v="101"/>
    <s v="Differential Risk"/>
    <n v="5"/>
    <n v="2022"/>
    <n v="12"/>
    <n v="28"/>
    <d v="2022-12-28T00:00:00"/>
    <s v="Q4"/>
    <s v="Q4-2022"/>
    <s v="M"/>
    <n v="2"/>
    <x v="2"/>
    <n v="0"/>
    <x v="2"/>
    <n v="100"/>
    <s v="headache"/>
  </r>
  <r>
    <n v="1323"/>
    <n v="22.81"/>
    <s v="Healthy Weight"/>
    <n v="1.62"/>
    <n v="59.86"/>
    <n v="123"/>
    <n v="112"/>
    <s v="Differential Risk"/>
    <n v="1"/>
    <n v="2020"/>
    <n v="12"/>
    <n v="30"/>
    <d v="2020-12-30T00:00:00"/>
    <s v="Q4"/>
    <s v="Q4-2020"/>
    <s v="F"/>
    <n v="1"/>
    <x v="0"/>
    <n v="1"/>
    <x v="0"/>
    <n v="103"/>
    <s v="vomiting"/>
  </r>
  <r>
    <n v="1323"/>
    <n v="23.28"/>
    <s v="Healthy Weight"/>
    <n v="1.62"/>
    <n v="61.11"/>
    <n v="130"/>
    <n v="107"/>
    <s v="Differential Risk"/>
    <n v="2"/>
    <n v="2021"/>
    <n v="7"/>
    <n v="1"/>
    <d v="2021-07-01T00:00:00"/>
    <s v="Q3"/>
    <s v="Q3-2021"/>
    <s v="F"/>
    <n v="2"/>
    <x v="2"/>
    <n v="1"/>
    <x v="0"/>
    <n v="100"/>
    <s v="headache"/>
  </r>
  <r>
    <n v="1323"/>
    <n v="22.15"/>
    <s v="Healthy Weight"/>
    <n v="1.62"/>
    <n v="58.14"/>
    <n v="127"/>
    <n v="98"/>
    <s v="Differential Risk"/>
    <n v="3"/>
    <n v="2021"/>
    <n v="12"/>
    <n v="30"/>
    <d v="2021-12-30T00:00:00"/>
    <s v="Q4"/>
    <s v="Q4-2021"/>
    <s v="F"/>
    <n v="2"/>
    <x v="2"/>
    <n v="1"/>
    <x v="0"/>
    <n v="100"/>
    <s v="headache"/>
  </r>
  <r>
    <n v="1323"/>
    <n v="21.43"/>
    <s v="Healthy Weight"/>
    <n v="1.62"/>
    <n v="56.24"/>
    <n v="128"/>
    <n v="98"/>
    <s v="Differential Risk"/>
    <n v="4"/>
    <n v="2022"/>
    <n v="7"/>
    <n v="1"/>
    <d v="2022-07-01T00:00:00"/>
    <s v="Q3"/>
    <s v="Q3-2022"/>
    <s v="F"/>
    <n v="1"/>
    <x v="0"/>
    <n v="1"/>
    <x v="0"/>
    <n v="100"/>
    <s v="headache"/>
  </r>
  <r>
    <n v="1324"/>
    <n v="20.5"/>
    <s v="Healthy Weight"/>
    <n v="1.62"/>
    <n v="53.8"/>
    <n v="127"/>
    <n v="107"/>
    <s v="Differential Risk"/>
    <n v="1"/>
    <n v="2021"/>
    <n v="1"/>
    <n v="2"/>
    <d v="2021-01-02T00:00:00"/>
    <s v="Q1"/>
    <s v="Q1-2021"/>
    <s v="F"/>
    <n v="1"/>
    <x v="0"/>
    <n v="1"/>
    <x v="0"/>
    <n v="100"/>
    <s v="headache"/>
  </r>
  <r>
    <n v="1324"/>
    <n v="21.84"/>
    <s v="Healthy Weight"/>
    <n v="1.62"/>
    <n v="57.31"/>
    <n v="134"/>
    <n v="96"/>
    <s v="Differential Risk"/>
    <n v="2"/>
    <n v="2021"/>
    <n v="7"/>
    <n v="4"/>
    <d v="2021-07-04T00:00:00"/>
    <s v="Q3"/>
    <s v="Q3-2021"/>
    <s v="F"/>
    <n v="0"/>
    <x v="1"/>
    <n v="1"/>
    <x v="0"/>
    <n v="101"/>
    <s v="nausea"/>
  </r>
  <r>
    <n v="1324"/>
    <n v="20.29"/>
    <s v="Healthy Weight"/>
    <n v="1.62"/>
    <n v="53.24"/>
    <n v="136"/>
    <n v="85"/>
    <s v="High Risk"/>
    <n v="3"/>
    <n v="2022"/>
    <n v="1"/>
    <n v="2"/>
    <d v="2022-01-02T00:00:00"/>
    <s v="Q1"/>
    <s v="Q1-2022"/>
    <s v="F"/>
    <n v="2"/>
    <x v="2"/>
    <n v="2"/>
    <x v="1"/>
    <n v="108"/>
    <s v="palpitations"/>
  </r>
  <r>
    <n v="1324"/>
    <n v="20.329999999999998"/>
    <s v="Healthy Weight"/>
    <n v="1.62"/>
    <n v="53.35"/>
    <n v="139"/>
    <n v="88"/>
    <s v="High Risk"/>
    <n v="4"/>
    <n v="2022"/>
    <n v="7"/>
    <n v="4"/>
    <d v="2022-07-04T00:00:00"/>
    <s v="Q3"/>
    <s v="Q3-2022"/>
    <s v="F"/>
    <n v="1"/>
    <x v="0"/>
    <n v="1"/>
    <x v="0"/>
    <n v="100"/>
    <s v="headache"/>
  </r>
  <r>
    <n v="1324"/>
    <n v="24.45"/>
    <s v="Healthy Weight"/>
    <n v="1.62"/>
    <n v="64.16"/>
    <n v="148"/>
    <n v="80"/>
    <s v="Differential Risk"/>
    <n v="5"/>
    <n v="2023"/>
    <n v="1"/>
    <n v="2"/>
    <d v="2023-01-02T00:00:00"/>
    <s v="Q1"/>
    <s v="Q1-2023"/>
    <s v="F"/>
    <n v="0"/>
    <x v="1"/>
    <n v="2"/>
    <x v="1"/>
    <n v="101"/>
    <s v="nausea"/>
  </r>
  <r>
    <n v="1325"/>
    <n v="22.59"/>
    <s v="Healthy Weight"/>
    <n v="1.62"/>
    <n v="59.29"/>
    <n v="130"/>
    <n v="122"/>
    <s v="Differential Risk"/>
    <n v="1"/>
    <n v="2021"/>
    <n v="1"/>
    <n v="2"/>
    <d v="2021-01-02T00:00:00"/>
    <s v="Q1"/>
    <s v="Q1-2021"/>
    <s v="F"/>
    <n v="1"/>
    <x v="0"/>
    <n v="1"/>
    <x v="0"/>
    <n v="104"/>
    <s v="itching"/>
  </r>
  <r>
    <n v="1325"/>
    <n v="23.98"/>
    <s v="Healthy Weight"/>
    <n v="1.62"/>
    <n v="62.92"/>
    <n v="125"/>
    <n v="128"/>
    <s v="Differential Risk"/>
    <n v="2"/>
    <n v="2021"/>
    <n v="7"/>
    <n v="4"/>
    <d v="2021-07-04T00:00:00"/>
    <s v="Q3"/>
    <s v="Q3-2021"/>
    <s v="F"/>
    <n v="1"/>
    <x v="0"/>
    <n v="1"/>
    <x v="0"/>
    <n v="100"/>
    <s v="headache"/>
  </r>
  <r>
    <n v="1325"/>
    <n v="22.68"/>
    <s v="Healthy Weight"/>
    <n v="1.62"/>
    <n v="59.52"/>
    <n v="126"/>
    <n v="133"/>
    <s v="Differential Risk"/>
    <n v="3"/>
    <n v="2022"/>
    <n v="1"/>
    <n v="2"/>
    <d v="2022-01-02T00:00:00"/>
    <s v="Q1"/>
    <s v="Q1-2022"/>
    <s v="F"/>
    <n v="1"/>
    <x v="0"/>
    <n v="2"/>
    <x v="1"/>
    <n v="106"/>
    <s v="dizziness"/>
  </r>
  <r>
    <n v="1325"/>
    <n v="20.14"/>
    <s v="Healthy Weight"/>
    <n v="1.62"/>
    <n v="52.85"/>
    <n v="132"/>
    <n v="134"/>
    <s v="Differential Risk"/>
    <n v="4"/>
    <n v="2022"/>
    <n v="7"/>
    <n v="4"/>
    <d v="2022-07-04T00:00:00"/>
    <s v="Q3"/>
    <s v="Q3-2022"/>
    <s v="F"/>
    <n v="2"/>
    <x v="2"/>
    <n v="0"/>
    <x v="2"/>
    <n v="100"/>
    <s v="headache"/>
  </r>
  <r>
    <n v="1325"/>
    <n v="21.29"/>
    <s v="Healthy Weight"/>
    <n v="1.62"/>
    <n v="55.87"/>
    <n v="130"/>
    <n v="133"/>
    <s v="Differential Risk"/>
    <n v="5"/>
    <n v="2023"/>
    <n v="1"/>
    <n v="2"/>
    <d v="2023-01-02T00:00:00"/>
    <s v="Q1"/>
    <s v="Q1-2023"/>
    <s v="F"/>
    <n v="0"/>
    <x v="1"/>
    <n v="1"/>
    <x v="0"/>
    <n v="107"/>
    <s v="skin rash"/>
  </r>
  <r>
    <n v="1326"/>
    <n v="23.09"/>
    <s v="Healthy Weight"/>
    <n v="1.62"/>
    <n v="60.6"/>
    <n v="110"/>
    <n v="109"/>
    <s v="Differential Risk"/>
    <n v="1"/>
    <n v="2021"/>
    <n v="1"/>
    <n v="5"/>
    <d v="2021-01-05T00:00:00"/>
    <s v="Q1"/>
    <s v="Q1-2021"/>
    <s v="F"/>
    <n v="1"/>
    <x v="0"/>
    <n v="2"/>
    <x v="1"/>
    <n v="100"/>
    <s v="headache"/>
  </r>
  <r>
    <n v="1326"/>
    <n v="21.3"/>
    <s v="Healthy Weight"/>
    <n v="1.62"/>
    <n v="55.89"/>
    <n v="113"/>
    <n v="111"/>
    <s v="Differential Risk"/>
    <n v="2"/>
    <n v="2021"/>
    <n v="7"/>
    <n v="7"/>
    <d v="2021-07-07T00:00:00"/>
    <s v="Q3"/>
    <s v="Q3-2021"/>
    <s v="F"/>
    <n v="0"/>
    <x v="1"/>
    <n v="2"/>
    <x v="1"/>
    <n v="100"/>
    <s v="headache"/>
  </r>
  <r>
    <n v="1326"/>
    <n v="20.37"/>
    <s v="Healthy Weight"/>
    <n v="1.62"/>
    <n v="53.46"/>
    <n v="115"/>
    <n v="103"/>
    <s v="Differential Risk"/>
    <n v="3"/>
    <n v="2022"/>
    <n v="1"/>
    <n v="5"/>
    <d v="2022-01-05T00:00:00"/>
    <s v="Q1"/>
    <s v="Q1-2022"/>
    <s v="F"/>
    <n v="1"/>
    <x v="0"/>
    <n v="2"/>
    <x v="1"/>
    <n v="100"/>
    <s v="headache"/>
  </r>
  <r>
    <n v="1326"/>
    <n v="16.61"/>
    <s v="Underweight"/>
    <n v="1.62"/>
    <n v="43.59"/>
    <n v="121"/>
    <n v="103"/>
    <s v="Differential Risk"/>
    <n v="4"/>
    <n v="2022"/>
    <n v="7"/>
    <n v="7"/>
    <d v="2022-07-07T00:00:00"/>
    <s v="Q3"/>
    <s v="Q3-2022"/>
    <s v="F"/>
    <n v="0"/>
    <x v="1"/>
    <n v="0"/>
    <x v="2"/>
    <n v="100"/>
    <s v="headache"/>
  </r>
  <r>
    <n v="1327"/>
    <n v="25.12"/>
    <s v="Overweight"/>
    <n v="1.82"/>
    <n v="83.21"/>
    <n v="139"/>
    <n v="99"/>
    <s v="High Risk"/>
    <n v="1"/>
    <n v="2021"/>
    <n v="1"/>
    <n v="6"/>
    <d v="2021-01-06T00:00:00"/>
    <s v="Q1"/>
    <s v="Q1-2021"/>
    <s v="M"/>
    <n v="2"/>
    <x v="2"/>
    <n v="0"/>
    <x v="2"/>
    <n v="104"/>
    <s v="itching"/>
  </r>
  <r>
    <n v="1327"/>
    <n v="25.62"/>
    <s v="Overweight"/>
    <n v="1.82"/>
    <n v="84.87"/>
    <n v="139"/>
    <n v="106"/>
    <s v="High Risk"/>
    <n v="2"/>
    <n v="2021"/>
    <n v="7"/>
    <n v="8"/>
    <d v="2021-07-08T00:00:00"/>
    <s v="Q3"/>
    <s v="Q3-2021"/>
    <s v="M"/>
    <n v="0"/>
    <x v="1"/>
    <n v="0"/>
    <x v="2"/>
    <n v="100"/>
    <s v="headache"/>
  </r>
  <r>
    <n v="1327"/>
    <n v="26.72"/>
    <s v="Overweight"/>
    <n v="1.82"/>
    <n v="88.51"/>
    <n v="136"/>
    <n v="106"/>
    <s v="High Risk"/>
    <n v="3"/>
    <n v="2022"/>
    <n v="1"/>
    <n v="6"/>
    <d v="2022-01-06T00:00:00"/>
    <s v="Q1"/>
    <s v="Q1-2022"/>
    <s v="M"/>
    <n v="1"/>
    <x v="0"/>
    <n v="2"/>
    <x v="1"/>
    <n v="101"/>
    <s v="nausea"/>
  </r>
  <r>
    <n v="1327"/>
    <n v="25.67"/>
    <s v="Overweight"/>
    <n v="1.82"/>
    <n v="85.03"/>
    <n v="136"/>
    <n v="109"/>
    <s v="High Risk"/>
    <n v="4"/>
    <n v="2022"/>
    <n v="7"/>
    <n v="8"/>
    <d v="2022-07-08T00:00:00"/>
    <s v="Q3"/>
    <s v="Q3-2022"/>
    <s v="M"/>
    <n v="2"/>
    <x v="2"/>
    <n v="0"/>
    <x v="2"/>
    <n v="100"/>
    <s v="headache"/>
  </r>
  <r>
    <n v="1327"/>
    <n v="25.2"/>
    <s v="Overweight"/>
    <n v="1.82"/>
    <n v="83.48"/>
    <n v="136"/>
    <n v="109"/>
    <s v="High Risk"/>
    <n v="5"/>
    <n v="2023"/>
    <n v="1"/>
    <n v="6"/>
    <d v="2023-01-06T00:00:00"/>
    <s v="Q1"/>
    <s v="Q1-2023"/>
    <s v="M"/>
    <n v="2"/>
    <x v="2"/>
    <n v="1"/>
    <x v="0"/>
    <n v="108"/>
    <s v="palpitations"/>
  </r>
  <r>
    <n v="1328"/>
    <n v="24.96"/>
    <s v="Healthy Weight"/>
    <n v="1.82"/>
    <n v="82.67"/>
    <n v="141"/>
    <n v="106"/>
    <s v="High Risk"/>
    <n v="1"/>
    <n v="2021"/>
    <n v="1"/>
    <n v="7"/>
    <d v="2021-01-07T00:00:00"/>
    <s v="Q1"/>
    <s v="Q1-2021"/>
    <s v="M"/>
    <n v="2"/>
    <x v="2"/>
    <n v="2"/>
    <x v="1"/>
    <n v="105"/>
    <s v="abdominal pain"/>
  </r>
  <r>
    <n v="1328"/>
    <n v="26.32"/>
    <s v="Overweight"/>
    <n v="1.82"/>
    <n v="87.17"/>
    <n v="145"/>
    <n v="110"/>
    <s v="High Risk"/>
    <n v="2"/>
    <n v="2021"/>
    <n v="7"/>
    <n v="9"/>
    <d v="2021-07-09T00:00:00"/>
    <s v="Q3"/>
    <s v="Q3-2021"/>
    <s v="M"/>
    <n v="2"/>
    <x v="2"/>
    <n v="2"/>
    <x v="1"/>
    <n v="108"/>
    <s v="palpitations"/>
  </r>
  <r>
    <n v="1328"/>
    <n v="27.09"/>
    <s v="Overweight"/>
    <n v="1.82"/>
    <n v="89.72"/>
    <n v="147"/>
    <n v="107"/>
    <s v="High Risk"/>
    <n v="3"/>
    <n v="2022"/>
    <n v="1"/>
    <n v="7"/>
    <d v="2022-01-07T00:00:00"/>
    <s v="Q1"/>
    <s v="Q1-2022"/>
    <s v="M"/>
    <n v="1"/>
    <x v="0"/>
    <n v="0"/>
    <x v="2"/>
    <n v="105"/>
    <s v="abdominal pain"/>
  </r>
  <r>
    <n v="1328"/>
    <n v="27.27"/>
    <s v="Overweight"/>
    <n v="1.82"/>
    <n v="90.33"/>
    <n v="157"/>
    <n v="106"/>
    <s v="High Risk"/>
    <n v="4"/>
    <n v="2022"/>
    <n v="7"/>
    <n v="9"/>
    <d v="2022-07-09T00:00:00"/>
    <s v="Q3"/>
    <s v="Q3-2022"/>
    <s v="M"/>
    <n v="1"/>
    <x v="0"/>
    <n v="0"/>
    <x v="2"/>
    <n v="100"/>
    <s v="headache"/>
  </r>
  <r>
    <n v="1329"/>
    <n v="19.03"/>
    <s v="Healthy Weight"/>
    <n v="1.82"/>
    <n v="63.03"/>
    <n v="118"/>
    <n v="105"/>
    <s v="Differential Risk"/>
    <n v="1"/>
    <n v="2021"/>
    <n v="1"/>
    <n v="10"/>
    <d v="2021-01-10T00:00:00"/>
    <s v="Q1"/>
    <s v="Q1-2021"/>
    <s v="M"/>
    <n v="2"/>
    <x v="2"/>
    <n v="2"/>
    <x v="1"/>
    <n v="103"/>
    <s v="vomiting"/>
  </r>
  <r>
    <n v="1329"/>
    <n v="19.02"/>
    <s v="Healthy Weight"/>
    <n v="1.82"/>
    <n v="63"/>
    <n v="116"/>
    <n v="107"/>
    <s v="Differential Risk"/>
    <n v="2"/>
    <n v="2021"/>
    <n v="7"/>
    <n v="12"/>
    <d v="2021-07-12T00:00:00"/>
    <s v="Q3"/>
    <s v="Q3-2021"/>
    <s v="M"/>
    <n v="1"/>
    <x v="0"/>
    <n v="2"/>
    <x v="1"/>
    <n v="103"/>
    <s v="vomiting"/>
  </r>
  <r>
    <n v="1329"/>
    <n v="19.5"/>
    <s v="Healthy Weight"/>
    <n v="1.82"/>
    <n v="64.58"/>
    <n v="113"/>
    <n v="107"/>
    <s v="Differential Risk"/>
    <n v="3"/>
    <n v="2022"/>
    <n v="1"/>
    <n v="10"/>
    <d v="2022-01-10T00:00:00"/>
    <s v="Q1"/>
    <s v="Q1-2022"/>
    <s v="M"/>
    <n v="2"/>
    <x v="2"/>
    <n v="2"/>
    <x v="1"/>
    <n v="106"/>
    <s v="dizziness"/>
  </r>
  <r>
    <n v="1329"/>
    <n v="18.809999999999999"/>
    <s v="Healthy Weight"/>
    <n v="1.82"/>
    <n v="62.31"/>
    <n v="113"/>
    <n v="105"/>
    <s v="Differential Risk"/>
    <n v="4"/>
    <n v="2022"/>
    <n v="7"/>
    <n v="12"/>
    <d v="2022-07-12T00:00:00"/>
    <s v="Q3"/>
    <s v="Q3-2022"/>
    <s v="M"/>
    <n v="1"/>
    <x v="0"/>
    <n v="2"/>
    <x v="1"/>
    <n v="104"/>
    <s v="itching"/>
  </r>
  <r>
    <n v="1329"/>
    <n v="17.350000000000001"/>
    <s v="Underweight"/>
    <n v="1.82"/>
    <n v="57.45"/>
    <n v="113"/>
    <n v="106"/>
    <s v="Differential Risk"/>
    <n v="5"/>
    <n v="2023"/>
    <n v="1"/>
    <n v="10"/>
    <d v="2023-01-10T00:00:00"/>
    <s v="Q1"/>
    <s v="Q1-2023"/>
    <s v="M"/>
    <n v="2"/>
    <x v="2"/>
    <n v="1"/>
    <x v="0"/>
    <n v="100"/>
    <s v="headache"/>
  </r>
  <r>
    <n v="1330"/>
    <n v="24.88"/>
    <s v="Healthy Weight"/>
    <n v="1.82"/>
    <n v="82.42"/>
    <n v="130"/>
    <n v="104"/>
    <s v="Differential Risk"/>
    <n v="1"/>
    <n v="2021"/>
    <n v="1"/>
    <n v="10"/>
    <d v="2021-01-10T00:00:00"/>
    <s v="Q1"/>
    <s v="Q1-2021"/>
    <s v="M"/>
    <n v="1"/>
    <x v="0"/>
    <n v="1"/>
    <x v="0"/>
    <n v="104"/>
    <s v="itching"/>
  </r>
  <r>
    <n v="1330"/>
    <n v="22.12"/>
    <s v="Healthy Weight"/>
    <n v="1.82"/>
    <n v="73.260000000000005"/>
    <n v="133"/>
    <n v="93"/>
    <s v="Differential Risk"/>
    <n v="2"/>
    <n v="2021"/>
    <n v="7"/>
    <n v="12"/>
    <d v="2021-07-12T00:00:00"/>
    <s v="Q3"/>
    <s v="Q3-2021"/>
    <s v="M"/>
    <n v="1"/>
    <x v="0"/>
    <n v="1"/>
    <x v="0"/>
    <n v="103"/>
    <s v="vomiting"/>
  </r>
  <r>
    <n v="1330"/>
    <n v="21.74"/>
    <s v="Healthy Weight"/>
    <n v="1.82"/>
    <n v="72.010000000000005"/>
    <n v="133"/>
    <n v="93"/>
    <s v="Differential Risk"/>
    <n v="3"/>
    <n v="2022"/>
    <n v="1"/>
    <n v="10"/>
    <d v="2022-01-10T00:00:00"/>
    <s v="Q1"/>
    <s v="Q1-2022"/>
    <s v="M"/>
    <n v="1"/>
    <x v="0"/>
    <n v="0"/>
    <x v="2"/>
    <n v="103"/>
    <s v="vomiting"/>
  </r>
  <r>
    <n v="1330"/>
    <n v="19.170000000000002"/>
    <s v="Healthy Weight"/>
    <n v="1.82"/>
    <n v="63.51"/>
    <n v="138"/>
    <n v="93"/>
    <s v="High Risk"/>
    <n v="4"/>
    <n v="2022"/>
    <n v="7"/>
    <n v="12"/>
    <d v="2022-07-12T00:00:00"/>
    <s v="Q3"/>
    <s v="Q3-2022"/>
    <s v="M"/>
    <n v="1"/>
    <x v="0"/>
    <n v="1"/>
    <x v="0"/>
    <n v="100"/>
    <s v="headache"/>
  </r>
  <r>
    <n v="1330"/>
    <n v="21.41"/>
    <s v="Healthy Weight"/>
    <n v="1.82"/>
    <n v="70.91"/>
    <n v="134"/>
    <n v="94"/>
    <s v="Differential Risk"/>
    <n v="5"/>
    <n v="2023"/>
    <n v="1"/>
    <n v="10"/>
    <d v="2023-01-10T00:00:00"/>
    <s v="Q1"/>
    <s v="Q1-2023"/>
    <s v="M"/>
    <n v="2"/>
    <x v="2"/>
    <n v="2"/>
    <x v="1"/>
    <n v="100"/>
    <s v="headache"/>
  </r>
  <r>
    <n v="1330"/>
    <n v="24.26"/>
    <s v="Healthy Weight"/>
    <n v="1.82"/>
    <n v="80.349999999999994"/>
    <n v="125"/>
    <n v="95"/>
    <s v="Differential Risk"/>
    <n v="6"/>
    <n v="2023"/>
    <n v="7"/>
    <n v="12"/>
    <d v="2023-07-12T00:00:00"/>
    <s v="Q3"/>
    <s v="Q3-2023"/>
    <s v="M"/>
    <n v="0"/>
    <x v="1"/>
    <n v="0"/>
    <x v="2"/>
    <n v="107"/>
    <s v="skin rash"/>
  </r>
  <r>
    <n v="1331"/>
    <n v="17.8"/>
    <s v="Underweight"/>
    <n v="1.62"/>
    <n v="46.71"/>
    <n v="132"/>
    <n v="125"/>
    <s v="Differential Risk"/>
    <n v="1"/>
    <n v="2021"/>
    <n v="1"/>
    <n v="12"/>
    <d v="2021-01-12T00:00:00"/>
    <s v="Q1"/>
    <s v="Q1-2021"/>
    <s v="F"/>
    <n v="0"/>
    <x v="1"/>
    <n v="2"/>
    <x v="1"/>
    <n v="101"/>
    <s v="nausea"/>
  </r>
  <r>
    <n v="1331"/>
    <n v="18.57"/>
    <s v="Healthy Weight"/>
    <n v="1.62"/>
    <n v="48.73"/>
    <n v="130"/>
    <n v="139"/>
    <s v="Differential Risk"/>
    <n v="2"/>
    <n v="2021"/>
    <n v="7"/>
    <n v="14"/>
    <d v="2021-07-14T00:00:00"/>
    <s v="Q3"/>
    <s v="Q3-2021"/>
    <s v="F"/>
    <n v="0"/>
    <x v="1"/>
    <n v="2"/>
    <x v="1"/>
    <n v="101"/>
    <s v="nausea"/>
  </r>
  <r>
    <n v="1331"/>
    <n v="17.53"/>
    <s v="Underweight"/>
    <n v="1.62"/>
    <n v="46"/>
    <n v="130"/>
    <n v="143"/>
    <s v="Differential Risk"/>
    <n v="3"/>
    <n v="2022"/>
    <n v="1"/>
    <n v="12"/>
    <d v="2022-01-12T00:00:00"/>
    <s v="Q1"/>
    <s v="Q1-2022"/>
    <s v="F"/>
    <n v="2"/>
    <x v="2"/>
    <n v="1"/>
    <x v="0"/>
    <n v="106"/>
    <s v="dizziness"/>
  </r>
  <r>
    <n v="1331"/>
    <n v="16.72"/>
    <s v="Underweight"/>
    <n v="1.62"/>
    <n v="43.88"/>
    <n v="119"/>
    <n v="144"/>
    <s v="Differential Risk"/>
    <n v="4"/>
    <n v="2022"/>
    <n v="7"/>
    <n v="14"/>
    <d v="2022-07-14T00:00:00"/>
    <s v="Q3"/>
    <s v="Q3-2022"/>
    <s v="F"/>
    <n v="2"/>
    <x v="2"/>
    <n v="2"/>
    <x v="1"/>
    <n v="106"/>
    <s v="dizziness"/>
  </r>
  <r>
    <n v="1331"/>
    <n v="15.36"/>
    <s v="Underweight"/>
    <n v="1.62"/>
    <n v="40.299999999999997"/>
    <n v="122"/>
    <n v="143"/>
    <s v="Differential Risk"/>
    <n v="5"/>
    <n v="2023"/>
    <n v="1"/>
    <n v="12"/>
    <d v="2023-01-12T00:00:00"/>
    <s v="Q1"/>
    <s v="Q1-2023"/>
    <s v="F"/>
    <n v="2"/>
    <x v="2"/>
    <n v="0"/>
    <x v="2"/>
    <n v="100"/>
    <s v="headache"/>
  </r>
  <r>
    <n v="1332"/>
    <n v="23.77"/>
    <s v="Healthy Weight"/>
    <n v="1.62"/>
    <n v="62.37"/>
    <n v="103"/>
    <n v="85"/>
    <s v="Differential Risk"/>
    <n v="1"/>
    <n v="2021"/>
    <n v="1"/>
    <n v="12"/>
    <d v="2021-01-12T00:00:00"/>
    <s v="Q1"/>
    <s v="Q1-2021"/>
    <s v="F"/>
    <n v="1"/>
    <x v="0"/>
    <n v="2"/>
    <x v="1"/>
    <n v="108"/>
    <s v="palpitations"/>
  </r>
  <r>
    <n v="1332"/>
    <n v="24.01"/>
    <s v="Healthy Weight"/>
    <n v="1.62"/>
    <n v="63"/>
    <n v="99"/>
    <n v="84"/>
    <s v="Differential Risk"/>
    <n v="2"/>
    <n v="2021"/>
    <n v="7"/>
    <n v="14"/>
    <d v="2021-07-14T00:00:00"/>
    <s v="Q3"/>
    <s v="Q3-2021"/>
    <s v="F"/>
    <n v="3"/>
    <x v="3"/>
    <n v="0"/>
    <x v="2"/>
    <n v="100"/>
    <s v="headache"/>
  </r>
  <r>
    <n v="1332"/>
    <n v="24.25"/>
    <s v="Healthy Weight"/>
    <n v="1.62"/>
    <n v="63.65"/>
    <n v="100"/>
    <n v="82"/>
    <s v="Differential Risk"/>
    <n v="3"/>
    <n v="2022"/>
    <n v="1"/>
    <n v="12"/>
    <d v="2022-01-12T00:00:00"/>
    <s v="Q1"/>
    <s v="Q1-2022"/>
    <s v="F"/>
    <n v="1"/>
    <x v="0"/>
    <n v="0"/>
    <x v="2"/>
    <n v="106"/>
    <s v="dizziness"/>
  </r>
  <r>
    <n v="1332"/>
    <n v="26.1"/>
    <s v="Overweight"/>
    <n v="1.62"/>
    <n v="68.5"/>
    <n v="103"/>
    <n v="83"/>
    <s v="Differential Risk"/>
    <n v="4"/>
    <n v="2022"/>
    <n v="7"/>
    <n v="14"/>
    <d v="2022-07-14T00:00:00"/>
    <s v="Q3"/>
    <s v="Q3-2022"/>
    <s v="F"/>
    <n v="1"/>
    <x v="0"/>
    <n v="0"/>
    <x v="2"/>
    <n v="100"/>
    <s v="headache"/>
  </r>
  <r>
    <n v="1333"/>
    <n v="20.07"/>
    <s v="Healthy Weight"/>
    <n v="1.62"/>
    <n v="52.66"/>
    <n v="126"/>
    <n v="103"/>
    <s v="Differential Risk"/>
    <n v="1"/>
    <n v="2021"/>
    <n v="1"/>
    <n v="14"/>
    <d v="2021-01-14T00:00:00"/>
    <s v="Q1"/>
    <s v="Q1-2021"/>
    <s v="F"/>
    <n v="1"/>
    <x v="0"/>
    <n v="1"/>
    <x v="0"/>
    <n v="100"/>
    <s v="headache"/>
  </r>
  <r>
    <n v="1333"/>
    <n v="22.17"/>
    <s v="Healthy Weight"/>
    <n v="1.62"/>
    <n v="58.19"/>
    <n v="120"/>
    <n v="109"/>
    <s v="Differential Risk"/>
    <n v="2"/>
    <n v="2021"/>
    <n v="7"/>
    <n v="16"/>
    <d v="2021-07-16T00:00:00"/>
    <s v="Q3"/>
    <s v="Q3-2021"/>
    <s v="F"/>
    <n v="2"/>
    <x v="2"/>
    <n v="1"/>
    <x v="0"/>
    <n v="107"/>
    <s v="skin rash"/>
  </r>
  <r>
    <n v="1333"/>
    <n v="25.8"/>
    <s v="Overweight"/>
    <n v="1.62"/>
    <n v="67.72"/>
    <n v="129"/>
    <n v="112"/>
    <s v="Differential Risk"/>
    <n v="3"/>
    <n v="2022"/>
    <n v="1"/>
    <n v="14"/>
    <d v="2022-01-14T00:00:00"/>
    <s v="Q1"/>
    <s v="Q1-2022"/>
    <s v="F"/>
    <n v="2"/>
    <x v="2"/>
    <n v="0"/>
    <x v="2"/>
    <n v="106"/>
    <s v="dizziness"/>
  </r>
  <r>
    <n v="1334"/>
    <n v="22.7"/>
    <s v="Healthy Weight"/>
    <n v="1.82"/>
    <n v="75.180000000000007"/>
    <n v="142"/>
    <n v="124"/>
    <s v="High Risk"/>
    <n v="1"/>
    <n v="2021"/>
    <n v="1"/>
    <n v="14"/>
    <d v="2021-01-14T00:00:00"/>
    <s v="Q1"/>
    <s v="Q1-2021"/>
    <s v="M"/>
    <n v="2"/>
    <x v="2"/>
    <n v="0"/>
    <x v="2"/>
    <n v="103"/>
    <s v="vomiting"/>
  </r>
  <r>
    <n v="1334"/>
    <n v="25.42"/>
    <s v="Overweight"/>
    <n v="1.82"/>
    <n v="84.2"/>
    <n v="146"/>
    <n v="115"/>
    <s v="High Risk"/>
    <n v="2"/>
    <n v="2021"/>
    <n v="7"/>
    <n v="16"/>
    <d v="2021-07-16T00:00:00"/>
    <s v="Q3"/>
    <s v="Q3-2021"/>
    <s v="M"/>
    <n v="2"/>
    <x v="2"/>
    <n v="0"/>
    <x v="2"/>
    <n v="107"/>
    <s v="skin rash"/>
  </r>
  <r>
    <n v="1334"/>
    <n v="22.81"/>
    <s v="Healthy Weight"/>
    <n v="1.82"/>
    <n v="75.56"/>
    <n v="150"/>
    <n v="118"/>
    <s v="High Risk"/>
    <n v="3"/>
    <n v="2022"/>
    <n v="1"/>
    <n v="14"/>
    <d v="2022-01-14T00:00:00"/>
    <s v="Q1"/>
    <s v="Q1-2022"/>
    <s v="M"/>
    <n v="1"/>
    <x v="0"/>
    <n v="1"/>
    <x v="0"/>
    <n v="108"/>
    <s v="palpitations"/>
  </r>
  <r>
    <n v="1334"/>
    <n v="22.52"/>
    <s v="Healthy Weight"/>
    <n v="1.82"/>
    <n v="74.59"/>
    <n v="144"/>
    <n v="122"/>
    <s v="High Risk"/>
    <n v="4"/>
    <n v="2022"/>
    <n v="7"/>
    <n v="16"/>
    <d v="2022-07-16T00:00:00"/>
    <s v="Q3"/>
    <s v="Q3-2022"/>
    <s v="M"/>
    <n v="1"/>
    <x v="0"/>
    <n v="1"/>
    <x v="0"/>
    <n v="108"/>
    <s v="palpitations"/>
  </r>
  <r>
    <n v="1334"/>
    <n v="21.12"/>
    <s v="Healthy Weight"/>
    <n v="1.82"/>
    <n v="69.959999999999994"/>
    <n v="136"/>
    <n v="125"/>
    <s v="High Risk"/>
    <n v="5"/>
    <n v="2023"/>
    <n v="1"/>
    <n v="14"/>
    <d v="2023-01-14T00:00:00"/>
    <s v="Q1"/>
    <s v="Q1-2023"/>
    <s v="M"/>
    <n v="1"/>
    <x v="0"/>
    <n v="1"/>
    <x v="0"/>
    <n v="102"/>
    <s v="tinnitus"/>
  </r>
  <r>
    <n v="1335"/>
    <n v="25.07"/>
    <s v="Overweight"/>
    <n v="1.62"/>
    <n v="65.8"/>
    <n v="137"/>
    <n v="131"/>
    <s v="High Risk"/>
    <n v="1"/>
    <n v="2021"/>
    <n v="1"/>
    <n v="18"/>
    <d v="2021-01-18T00:00:00"/>
    <s v="Q1"/>
    <s v="Q1-2021"/>
    <s v="F"/>
    <n v="2"/>
    <x v="2"/>
    <n v="0"/>
    <x v="2"/>
    <n v="101"/>
    <s v="nausea"/>
  </r>
  <r>
    <n v="1335"/>
    <n v="27.77"/>
    <s v="Overweight"/>
    <n v="1.62"/>
    <n v="72.88"/>
    <n v="137"/>
    <n v="132"/>
    <s v="High Risk"/>
    <n v="2"/>
    <n v="2021"/>
    <n v="7"/>
    <n v="20"/>
    <d v="2021-07-20T00:00:00"/>
    <s v="Q3"/>
    <s v="Q3-2021"/>
    <s v="F"/>
    <n v="2"/>
    <x v="2"/>
    <n v="0"/>
    <x v="2"/>
    <n v="100"/>
    <s v="headache"/>
  </r>
  <r>
    <n v="1335"/>
    <n v="28.46"/>
    <s v="Overweight"/>
    <n v="1.62"/>
    <n v="74.680000000000007"/>
    <n v="136"/>
    <n v="138"/>
    <s v="High Risk"/>
    <n v="3"/>
    <n v="2022"/>
    <n v="1"/>
    <n v="18"/>
    <d v="2022-01-18T00:00:00"/>
    <s v="Q1"/>
    <s v="Q1-2022"/>
    <s v="F"/>
    <n v="2"/>
    <x v="2"/>
    <n v="2"/>
    <x v="1"/>
    <n v="100"/>
    <s v="headache"/>
  </r>
  <r>
    <n v="1335"/>
    <n v="29.93"/>
    <s v="Overweight"/>
    <n v="1.62"/>
    <n v="78.55"/>
    <n v="126"/>
    <n v="137"/>
    <s v="Differential Risk"/>
    <n v="4"/>
    <n v="2022"/>
    <n v="7"/>
    <n v="20"/>
    <d v="2022-07-20T00:00:00"/>
    <s v="Q3"/>
    <s v="Q3-2022"/>
    <s v="F"/>
    <n v="2"/>
    <x v="2"/>
    <n v="2"/>
    <x v="1"/>
    <n v="100"/>
    <s v="headache"/>
  </r>
  <r>
    <n v="1335"/>
    <n v="27.81"/>
    <s v="Overweight"/>
    <n v="1.62"/>
    <n v="72.98"/>
    <n v="126"/>
    <n v="131"/>
    <s v="Differential Risk"/>
    <n v="5"/>
    <n v="2023"/>
    <n v="1"/>
    <n v="18"/>
    <d v="2023-01-18T00:00:00"/>
    <s v="Q1"/>
    <s v="Q1-2023"/>
    <s v="F"/>
    <n v="3"/>
    <x v="3"/>
    <n v="1"/>
    <x v="0"/>
    <n v="100"/>
    <s v="headache"/>
  </r>
  <r>
    <n v="1335"/>
    <n v="29.17"/>
    <s v="Overweight"/>
    <n v="1.62"/>
    <n v="76.540000000000006"/>
    <n v="129"/>
    <n v="132"/>
    <s v="Differential Risk"/>
    <n v="6"/>
    <n v="2023"/>
    <n v="7"/>
    <n v="20"/>
    <d v="2023-07-20T00:00:00"/>
    <s v="Q3"/>
    <s v="Q3-2023"/>
    <s v="F"/>
    <n v="2"/>
    <x v="2"/>
    <n v="0"/>
    <x v="2"/>
    <n v="103"/>
    <s v="vomiting"/>
  </r>
  <r>
    <n v="1336"/>
    <n v="25.96"/>
    <s v="Overweight"/>
    <n v="1.62"/>
    <n v="68.12"/>
    <n v="120"/>
    <n v="117"/>
    <s v="Differential Risk"/>
    <n v="1"/>
    <n v="2021"/>
    <n v="1"/>
    <n v="21"/>
    <d v="2021-01-21T00:00:00"/>
    <s v="Q1"/>
    <s v="Q1-2021"/>
    <s v="F"/>
    <n v="2"/>
    <x v="2"/>
    <n v="0"/>
    <x v="2"/>
    <n v="102"/>
    <s v="tinnitus"/>
  </r>
  <r>
    <n v="1336"/>
    <n v="29.92"/>
    <s v="Overweight"/>
    <n v="1.62"/>
    <n v="78.53"/>
    <n v="132"/>
    <n v="105"/>
    <s v="Differential Risk"/>
    <n v="2"/>
    <n v="2021"/>
    <n v="7"/>
    <n v="23"/>
    <d v="2021-07-23T00:00:00"/>
    <s v="Q3"/>
    <s v="Q3-2021"/>
    <s v="F"/>
    <n v="3"/>
    <x v="3"/>
    <n v="0"/>
    <x v="2"/>
    <n v="100"/>
    <s v="headache"/>
  </r>
  <r>
    <n v="1336"/>
    <n v="26.45"/>
    <s v="Overweight"/>
    <n v="1.62"/>
    <n v="69.41"/>
    <n v="132"/>
    <n v="110"/>
    <s v="Differential Risk"/>
    <n v="3"/>
    <n v="2022"/>
    <n v="1"/>
    <n v="21"/>
    <d v="2022-01-21T00:00:00"/>
    <s v="Q1"/>
    <s v="Q1-2022"/>
    <s v="F"/>
    <n v="2"/>
    <x v="2"/>
    <n v="0"/>
    <x v="2"/>
    <n v="106"/>
    <s v="dizziness"/>
  </r>
  <r>
    <n v="1336"/>
    <n v="22.76"/>
    <s v="Healthy Weight"/>
    <n v="1.62"/>
    <n v="59.73"/>
    <n v="126"/>
    <n v="111"/>
    <s v="Differential Risk"/>
    <n v="4"/>
    <n v="2022"/>
    <n v="7"/>
    <n v="23"/>
    <d v="2022-07-23T00:00:00"/>
    <s v="Q3"/>
    <s v="Q3-2022"/>
    <s v="F"/>
    <n v="3"/>
    <x v="3"/>
    <n v="2"/>
    <x v="1"/>
    <n v="101"/>
    <s v="nausea"/>
  </r>
  <r>
    <n v="1336"/>
    <n v="21.49"/>
    <s v="Healthy Weight"/>
    <n v="1.62"/>
    <n v="56.4"/>
    <n v="119"/>
    <n v="107"/>
    <s v="Differential Risk"/>
    <n v="5"/>
    <n v="2023"/>
    <n v="1"/>
    <n v="21"/>
    <d v="2023-01-21T00:00:00"/>
    <s v="Q1"/>
    <s v="Q1-2023"/>
    <s v="F"/>
    <n v="1"/>
    <x v="0"/>
    <n v="1"/>
    <x v="0"/>
    <n v="107"/>
    <s v="skin rash"/>
  </r>
  <r>
    <n v="1336"/>
    <n v="21.63"/>
    <s v="Healthy Weight"/>
    <n v="1.62"/>
    <n v="56.76"/>
    <n v="119"/>
    <n v="105"/>
    <s v="Differential Risk"/>
    <n v="6"/>
    <n v="2023"/>
    <n v="7"/>
    <n v="23"/>
    <d v="2023-07-23T00:00:00"/>
    <s v="Q3"/>
    <s v="Q3-2023"/>
    <s v="F"/>
    <n v="1"/>
    <x v="0"/>
    <n v="0"/>
    <x v="2"/>
    <n v="100"/>
    <s v="headache"/>
  </r>
  <r>
    <n v="1337"/>
    <n v="23.43"/>
    <s v="Healthy Weight"/>
    <n v="1.82"/>
    <n v="77.62"/>
    <n v="116"/>
    <n v="68"/>
    <s v="Low Risk"/>
    <n v="1"/>
    <n v="2021"/>
    <n v="1"/>
    <n v="22"/>
    <d v="2021-01-22T00:00:00"/>
    <s v="Q1"/>
    <s v="Q1-2021"/>
    <s v="M"/>
    <n v="2"/>
    <x v="2"/>
    <n v="1"/>
    <x v="0"/>
    <n v="100"/>
    <s v="headache"/>
  </r>
  <r>
    <n v="1337"/>
    <n v="22.77"/>
    <s v="Healthy Weight"/>
    <n v="1.82"/>
    <n v="75.430000000000007"/>
    <n v="113"/>
    <n v="75"/>
    <s v="Low Risk"/>
    <n v="2"/>
    <n v="2021"/>
    <n v="7"/>
    <n v="24"/>
    <d v="2021-07-24T00:00:00"/>
    <s v="Q3"/>
    <s v="Q3-2021"/>
    <s v="M"/>
    <n v="0"/>
    <x v="1"/>
    <n v="0"/>
    <x v="2"/>
    <n v="100"/>
    <s v="headache"/>
  </r>
  <r>
    <n v="1337"/>
    <n v="24.8"/>
    <s v="Healthy Weight"/>
    <n v="1.82"/>
    <n v="82.13"/>
    <n v="110"/>
    <n v="84"/>
    <s v="Differential Risk"/>
    <n v="3"/>
    <n v="2022"/>
    <n v="1"/>
    <n v="22"/>
    <d v="2022-01-22T00:00:00"/>
    <s v="Q1"/>
    <s v="Q1-2022"/>
    <s v="M"/>
    <n v="1"/>
    <x v="0"/>
    <n v="1"/>
    <x v="0"/>
    <n v="100"/>
    <s v="headache"/>
  </r>
  <r>
    <n v="1337"/>
    <n v="27.26"/>
    <s v="Overweight"/>
    <n v="1.82"/>
    <n v="90.3"/>
    <n v="108"/>
    <n v="86"/>
    <s v="Differential Risk"/>
    <n v="4"/>
    <n v="2022"/>
    <n v="7"/>
    <n v="24"/>
    <d v="2022-07-24T00:00:00"/>
    <s v="Q3"/>
    <s v="Q3-2022"/>
    <s v="M"/>
    <n v="1"/>
    <x v="0"/>
    <n v="0"/>
    <x v="2"/>
    <n v="109"/>
    <s v="hallucinations"/>
  </r>
  <r>
    <n v="1338"/>
    <n v="21.48"/>
    <s v="Healthy Weight"/>
    <n v="1.62"/>
    <n v="56.38"/>
    <n v="112"/>
    <n v="98"/>
    <s v="Differential Risk"/>
    <n v="1"/>
    <n v="2021"/>
    <n v="1"/>
    <n v="24"/>
    <d v="2021-01-24T00:00:00"/>
    <s v="Q1"/>
    <s v="Q1-2021"/>
    <s v="F"/>
    <n v="1"/>
    <x v="0"/>
    <n v="1"/>
    <x v="0"/>
    <n v="100"/>
    <s v="headache"/>
  </r>
  <r>
    <n v="1338"/>
    <n v="20.49"/>
    <s v="Healthy Weight"/>
    <n v="1.62"/>
    <n v="53.78"/>
    <n v="112"/>
    <n v="95"/>
    <s v="Differential Risk"/>
    <n v="2"/>
    <n v="2021"/>
    <n v="7"/>
    <n v="26"/>
    <d v="2021-07-26T00:00:00"/>
    <s v="Q3"/>
    <s v="Q3-2021"/>
    <s v="F"/>
    <n v="3"/>
    <x v="3"/>
    <n v="1"/>
    <x v="0"/>
    <n v="102"/>
    <s v="tinnitus"/>
  </r>
  <r>
    <n v="1338"/>
    <n v="18.57"/>
    <s v="Healthy Weight"/>
    <n v="1.62"/>
    <n v="48.72"/>
    <n v="108"/>
    <n v="105"/>
    <s v="Differential Risk"/>
    <n v="3"/>
    <n v="2022"/>
    <n v="1"/>
    <n v="24"/>
    <d v="2022-01-24T00:00:00"/>
    <s v="Q1"/>
    <s v="Q1-2022"/>
    <s v="F"/>
    <n v="1"/>
    <x v="0"/>
    <n v="1"/>
    <x v="0"/>
    <n v="100"/>
    <s v="headache"/>
  </r>
  <r>
    <n v="1339"/>
    <n v="24.51"/>
    <s v="Healthy Weight"/>
    <n v="1.82"/>
    <n v="81.17"/>
    <n v="117"/>
    <n v="86"/>
    <s v="Differential Risk"/>
    <n v="1"/>
    <n v="2021"/>
    <n v="1"/>
    <n v="28"/>
    <d v="2021-01-28T00:00:00"/>
    <s v="Q1"/>
    <s v="Q1-2021"/>
    <s v="M"/>
    <n v="1"/>
    <x v="0"/>
    <n v="1"/>
    <x v="0"/>
    <n v="100"/>
    <s v="headache"/>
  </r>
  <r>
    <n v="1339"/>
    <n v="22.89"/>
    <s v="Healthy Weight"/>
    <n v="1.82"/>
    <n v="75.81"/>
    <n v="105"/>
    <n v="85"/>
    <s v="Differential Risk"/>
    <n v="2"/>
    <n v="2021"/>
    <n v="7"/>
    <n v="30"/>
    <d v="2021-07-30T00:00:00"/>
    <s v="Q3"/>
    <s v="Q3-2021"/>
    <s v="M"/>
    <n v="1"/>
    <x v="0"/>
    <n v="0"/>
    <x v="2"/>
    <n v="100"/>
    <s v="headache"/>
  </r>
  <r>
    <n v="1339"/>
    <n v="24.82"/>
    <s v="Healthy Weight"/>
    <n v="1.82"/>
    <n v="82.23"/>
    <n v="103"/>
    <n v="81"/>
    <s v="Differential Risk"/>
    <n v="3"/>
    <n v="2022"/>
    <n v="1"/>
    <n v="28"/>
    <d v="2022-01-28T00:00:00"/>
    <s v="Q1"/>
    <s v="Q1-2022"/>
    <s v="M"/>
    <n v="0"/>
    <x v="1"/>
    <n v="1"/>
    <x v="0"/>
    <n v="107"/>
    <s v="skin rash"/>
  </r>
  <r>
    <n v="1339"/>
    <n v="25.4"/>
    <s v="Overweight"/>
    <n v="1.82"/>
    <n v="84.13"/>
    <n v="101"/>
    <n v="86"/>
    <s v="Differential Risk"/>
    <n v="4"/>
    <n v="2022"/>
    <n v="7"/>
    <n v="30"/>
    <d v="2022-07-30T00:00:00"/>
    <s v="Q3"/>
    <s v="Q3-2022"/>
    <s v="M"/>
    <n v="2"/>
    <x v="2"/>
    <n v="2"/>
    <x v="1"/>
    <n v="100"/>
    <s v="headache"/>
  </r>
  <r>
    <n v="1339"/>
    <n v="19.62"/>
    <s v="Healthy Weight"/>
    <n v="1.82"/>
    <n v="64.98"/>
    <n v="107"/>
    <n v="93"/>
    <s v="Differential Risk"/>
    <n v="5"/>
    <n v="2023"/>
    <n v="1"/>
    <n v="28"/>
    <d v="2023-01-28T00:00:00"/>
    <s v="Q1"/>
    <s v="Q1-2023"/>
    <s v="M"/>
    <n v="0"/>
    <x v="1"/>
    <n v="1"/>
    <x v="0"/>
    <n v="100"/>
    <s v="headache"/>
  </r>
  <r>
    <n v="1340"/>
    <n v="21.21"/>
    <s v="Healthy Weight"/>
    <n v="1.82"/>
    <n v="70.25"/>
    <n v="159"/>
    <n v="150"/>
    <s v="High Risk"/>
    <n v="1"/>
    <n v="2021"/>
    <n v="1"/>
    <n v="30"/>
    <d v="2021-01-30T00:00:00"/>
    <s v="Q1"/>
    <s v="Q1-2021"/>
    <s v="M"/>
    <n v="2"/>
    <x v="2"/>
    <n v="1"/>
    <x v="0"/>
    <n v="100"/>
    <s v="headache"/>
  </r>
  <r>
    <n v="1340"/>
    <n v="19.12"/>
    <s v="Healthy Weight"/>
    <n v="1.82"/>
    <n v="63.34"/>
    <n v="159"/>
    <n v="142"/>
    <s v="High Risk"/>
    <n v="2"/>
    <n v="2021"/>
    <n v="8"/>
    <n v="1"/>
    <d v="2021-08-01T00:00:00"/>
    <s v="Q3"/>
    <s v="Q3-2021"/>
    <s v="M"/>
    <n v="2"/>
    <x v="2"/>
    <n v="0"/>
    <x v="2"/>
    <n v="106"/>
    <s v="dizziness"/>
  </r>
  <r>
    <n v="1340"/>
    <n v="15.76"/>
    <s v="Underweight"/>
    <n v="1.82"/>
    <n v="52.19"/>
    <n v="154"/>
    <n v="145"/>
    <s v="High Risk"/>
    <n v="3"/>
    <n v="2022"/>
    <n v="1"/>
    <n v="30"/>
    <d v="2022-01-30T00:00:00"/>
    <s v="Q1"/>
    <s v="Q1-2022"/>
    <s v="M"/>
    <n v="2"/>
    <x v="2"/>
    <n v="0"/>
    <x v="2"/>
    <n v="100"/>
    <s v="headache"/>
  </r>
  <r>
    <n v="1340"/>
    <n v="17.37"/>
    <s v="Underweight"/>
    <n v="1.82"/>
    <n v="57.53"/>
    <n v="145"/>
    <n v="145"/>
    <s v="High Risk"/>
    <n v="4"/>
    <n v="2022"/>
    <n v="8"/>
    <n v="1"/>
    <d v="2022-08-01T00:00:00"/>
    <s v="Q3"/>
    <s v="Q3-2022"/>
    <s v="M"/>
    <n v="2"/>
    <x v="2"/>
    <n v="1"/>
    <x v="0"/>
    <n v="100"/>
    <s v="headache"/>
  </r>
  <r>
    <n v="1340"/>
    <n v="16"/>
    <s v="Underweight"/>
    <n v="1.82"/>
    <n v="53"/>
    <n v="150"/>
    <n v="154"/>
    <s v="High Risk"/>
    <n v="5"/>
    <n v="2023"/>
    <n v="1"/>
    <n v="30"/>
    <d v="2023-01-30T00:00:00"/>
    <s v="Q1"/>
    <s v="Q1-2023"/>
    <s v="M"/>
    <n v="2"/>
    <x v="2"/>
    <n v="1"/>
    <x v="0"/>
    <n v="107"/>
    <s v="skin rash"/>
  </r>
  <r>
    <n v="1341"/>
    <n v="23.43"/>
    <s v="Healthy Weight"/>
    <n v="1.82"/>
    <n v="77.62"/>
    <n v="109"/>
    <n v="72"/>
    <s v="Low Risk"/>
    <n v="1"/>
    <n v="2021"/>
    <n v="1"/>
    <n v="31"/>
    <d v="2021-01-31T00:00:00"/>
    <s v="Q1"/>
    <s v="Q1-2021"/>
    <s v="M"/>
    <n v="1"/>
    <x v="0"/>
    <n v="1"/>
    <x v="0"/>
    <n v="107"/>
    <s v="skin rash"/>
  </r>
  <r>
    <n v="1341"/>
    <n v="23.75"/>
    <s v="Healthy Weight"/>
    <n v="1.82"/>
    <n v="78.67"/>
    <n v="111"/>
    <n v="71"/>
    <s v="Low Risk"/>
    <n v="2"/>
    <n v="2021"/>
    <n v="8"/>
    <n v="2"/>
    <d v="2021-08-02T00:00:00"/>
    <s v="Q3"/>
    <s v="Q3-2021"/>
    <s v="M"/>
    <n v="2"/>
    <x v="2"/>
    <n v="0"/>
    <x v="2"/>
    <n v="105"/>
    <s v="abdominal pain"/>
  </r>
  <r>
    <n v="1341"/>
    <n v="21.73"/>
    <s v="Healthy Weight"/>
    <n v="1.82"/>
    <n v="71.97"/>
    <n v="114"/>
    <n v="72"/>
    <s v="Low Risk"/>
    <n v="3"/>
    <n v="2022"/>
    <n v="1"/>
    <n v="31"/>
    <d v="2022-01-31T00:00:00"/>
    <s v="Q1"/>
    <s v="Q1-2022"/>
    <s v="M"/>
    <n v="1"/>
    <x v="0"/>
    <n v="1"/>
    <x v="0"/>
    <n v="104"/>
    <s v="itching"/>
  </r>
  <r>
    <n v="1341"/>
    <n v="20.18"/>
    <s v="Healthy Weight"/>
    <n v="1.82"/>
    <n v="66.86"/>
    <n v="115"/>
    <n v="72"/>
    <s v="Low Risk"/>
    <n v="4"/>
    <n v="2022"/>
    <n v="8"/>
    <n v="2"/>
    <d v="2022-08-02T00:00:00"/>
    <s v="Q3"/>
    <s v="Q3-2022"/>
    <s v="M"/>
    <n v="1"/>
    <x v="0"/>
    <n v="1"/>
    <x v="0"/>
    <n v="104"/>
    <s v="itching"/>
  </r>
  <r>
    <n v="1342"/>
    <n v="24.27"/>
    <s v="Healthy Weight"/>
    <n v="1.62"/>
    <n v="63.69"/>
    <n v="98"/>
    <n v="95"/>
    <s v="Differential Risk"/>
    <n v="1"/>
    <n v="2021"/>
    <n v="2"/>
    <n v="2"/>
    <d v="2021-02-02T00:00:00"/>
    <s v="Q1"/>
    <s v="Q1-2021"/>
    <s v="F"/>
    <n v="3"/>
    <x v="3"/>
    <n v="1"/>
    <x v="0"/>
    <n v="100"/>
    <s v="headache"/>
  </r>
  <r>
    <n v="1342"/>
    <n v="27.08"/>
    <s v="Overweight"/>
    <n v="1.62"/>
    <n v="71.069999999999993"/>
    <n v="104"/>
    <n v="94"/>
    <s v="Differential Risk"/>
    <n v="2"/>
    <n v="2021"/>
    <n v="8"/>
    <n v="4"/>
    <d v="2021-08-04T00:00:00"/>
    <s v="Q3"/>
    <s v="Q3-2021"/>
    <s v="F"/>
    <n v="2"/>
    <x v="2"/>
    <n v="2"/>
    <x v="1"/>
    <n v="109"/>
    <s v="hallucinations"/>
  </r>
  <r>
    <n v="1342"/>
    <n v="29.42"/>
    <s v="Overweight"/>
    <n v="1.62"/>
    <n v="77.2"/>
    <n v="108"/>
    <n v="93"/>
    <s v="Differential Risk"/>
    <n v="3"/>
    <n v="2022"/>
    <n v="2"/>
    <n v="2"/>
    <d v="2022-02-02T00:00:00"/>
    <s v="Q1"/>
    <s v="Q1-2022"/>
    <s v="F"/>
    <n v="3"/>
    <x v="3"/>
    <n v="0"/>
    <x v="2"/>
    <n v="100"/>
    <s v="headache"/>
  </r>
  <r>
    <n v="1342"/>
    <n v="29.54"/>
    <s v="Overweight"/>
    <n v="1.62"/>
    <n v="77.52"/>
    <n v="93"/>
    <n v="89"/>
    <s v="Differential Risk"/>
    <n v="4"/>
    <n v="2022"/>
    <n v="8"/>
    <n v="4"/>
    <d v="2022-08-04T00:00:00"/>
    <s v="Q3"/>
    <s v="Q3-2022"/>
    <s v="F"/>
    <n v="2"/>
    <x v="2"/>
    <n v="1"/>
    <x v="0"/>
    <n v="109"/>
    <s v="hallucinations"/>
  </r>
  <r>
    <n v="1343"/>
    <n v="21.92"/>
    <s v="Healthy Weight"/>
    <n v="1.62"/>
    <n v="57.52"/>
    <n v="125"/>
    <n v="99"/>
    <s v="Differential Risk"/>
    <n v="1"/>
    <n v="2021"/>
    <n v="2"/>
    <n v="6"/>
    <d v="2021-02-06T00:00:00"/>
    <s v="Q1"/>
    <s v="Q1-2021"/>
    <s v="F"/>
    <n v="0"/>
    <x v="1"/>
    <n v="2"/>
    <x v="1"/>
    <n v="100"/>
    <s v="headache"/>
  </r>
  <r>
    <n v="1343"/>
    <n v="20.48"/>
    <s v="Healthy Weight"/>
    <n v="1.62"/>
    <n v="53.76"/>
    <n v="128"/>
    <n v="93"/>
    <s v="Differential Risk"/>
    <n v="2"/>
    <n v="2021"/>
    <n v="8"/>
    <n v="8"/>
    <d v="2021-08-08T00:00:00"/>
    <s v="Q3"/>
    <s v="Q3-2021"/>
    <s v="F"/>
    <n v="1"/>
    <x v="0"/>
    <n v="1"/>
    <x v="0"/>
    <n v="100"/>
    <s v="headache"/>
  </r>
  <r>
    <n v="1343"/>
    <n v="19.47"/>
    <s v="Healthy Weight"/>
    <n v="1.62"/>
    <n v="51.11"/>
    <n v="141"/>
    <n v="97"/>
    <s v="High Risk"/>
    <n v="3"/>
    <n v="2022"/>
    <n v="2"/>
    <n v="6"/>
    <d v="2022-02-06T00:00:00"/>
    <s v="Q1"/>
    <s v="Q1-2022"/>
    <s v="F"/>
    <n v="1"/>
    <x v="0"/>
    <n v="0"/>
    <x v="2"/>
    <n v="100"/>
    <s v="headache"/>
  </r>
  <r>
    <n v="1343"/>
    <n v="21.29"/>
    <s v="Healthy Weight"/>
    <n v="1.62"/>
    <n v="55.88"/>
    <n v="133"/>
    <n v="103"/>
    <s v="Differential Risk"/>
    <n v="4"/>
    <n v="2022"/>
    <n v="8"/>
    <n v="8"/>
    <d v="2022-08-08T00:00:00"/>
    <s v="Q3"/>
    <s v="Q3-2022"/>
    <s v="F"/>
    <n v="1"/>
    <x v="0"/>
    <n v="1"/>
    <x v="0"/>
    <n v="102"/>
    <s v="tinnitus"/>
  </r>
  <r>
    <n v="1344"/>
    <n v="26.18"/>
    <s v="Overweight"/>
    <n v="1.82"/>
    <n v="86.72"/>
    <n v="117"/>
    <n v="97"/>
    <s v="Differential Risk"/>
    <n v="1"/>
    <n v="2021"/>
    <n v="2"/>
    <n v="7"/>
    <d v="2021-02-07T00:00:00"/>
    <s v="Q1"/>
    <s v="Q1-2021"/>
    <s v="M"/>
    <n v="2"/>
    <x v="2"/>
    <n v="1"/>
    <x v="0"/>
    <n v="100"/>
    <s v="headache"/>
  </r>
  <r>
    <n v="1344"/>
    <n v="28.03"/>
    <s v="Overweight"/>
    <n v="1.82"/>
    <n v="92.84"/>
    <n v="125"/>
    <n v="94"/>
    <s v="Differential Risk"/>
    <n v="2"/>
    <n v="2021"/>
    <n v="8"/>
    <n v="9"/>
    <d v="2021-08-09T00:00:00"/>
    <s v="Q3"/>
    <s v="Q3-2021"/>
    <s v="M"/>
    <n v="3"/>
    <x v="3"/>
    <n v="1"/>
    <x v="0"/>
    <n v="109"/>
    <s v="hallucinations"/>
  </r>
  <r>
    <n v="1344"/>
    <n v="27.86"/>
    <s v="Overweight"/>
    <n v="1.82"/>
    <n v="92.27"/>
    <n v="142"/>
    <n v="94"/>
    <s v="High Risk"/>
    <n v="3"/>
    <n v="2022"/>
    <n v="2"/>
    <n v="7"/>
    <d v="2022-02-07T00:00:00"/>
    <s v="Q1"/>
    <s v="Q1-2022"/>
    <s v="M"/>
    <n v="3"/>
    <x v="3"/>
    <n v="2"/>
    <x v="1"/>
    <n v="108"/>
    <s v="palpitations"/>
  </r>
  <r>
    <n v="1344"/>
    <n v="29.49"/>
    <s v="Overweight"/>
    <n v="1.82"/>
    <n v="97.69"/>
    <n v="141"/>
    <n v="95"/>
    <s v="High Risk"/>
    <n v="4"/>
    <n v="2022"/>
    <n v="8"/>
    <n v="9"/>
    <d v="2022-08-09T00:00:00"/>
    <s v="Q3"/>
    <s v="Q3-2022"/>
    <s v="M"/>
    <n v="0"/>
    <x v="1"/>
    <n v="0"/>
    <x v="2"/>
    <n v="105"/>
    <s v="abdominal pain"/>
  </r>
  <r>
    <n v="1344"/>
    <n v="29.1"/>
    <s v="Overweight"/>
    <n v="1.82"/>
    <n v="96.39"/>
    <n v="146"/>
    <n v="93"/>
    <s v="High Risk"/>
    <n v="5"/>
    <n v="2023"/>
    <n v="2"/>
    <n v="7"/>
    <d v="2023-02-07T00:00:00"/>
    <s v="Q1"/>
    <s v="Q1-2023"/>
    <s v="M"/>
    <n v="0"/>
    <x v="1"/>
    <n v="1"/>
    <x v="0"/>
    <n v="108"/>
    <s v="palpitations"/>
  </r>
  <r>
    <n v="1345"/>
    <n v="19.75"/>
    <s v="Healthy Weight"/>
    <n v="1.62"/>
    <n v="51.82"/>
    <n v="114"/>
    <n v="63"/>
    <s v="Low Risk"/>
    <n v="1"/>
    <n v="2021"/>
    <n v="2"/>
    <n v="7"/>
    <d v="2021-02-07T00:00:00"/>
    <s v="Q1"/>
    <s v="Q1-2021"/>
    <s v="F"/>
    <n v="0"/>
    <x v="1"/>
    <n v="2"/>
    <x v="1"/>
    <n v="100"/>
    <s v="headache"/>
  </r>
  <r>
    <n v="1345"/>
    <n v="16.97"/>
    <s v="Underweight"/>
    <n v="1.62"/>
    <n v="44.53"/>
    <n v="114"/>
    <n v="60"/>
    <s v="Low Risk"/>
    <n v="2"/>
    <n v="2021"/>
    <n v="8"/>
    <n v="9"/>
    <d v="2021-08-09T00:00:00"/>
    <s v="Q3"/>
    <s v="Q3-2021"/>
    <s v="F"/>
    <n v="0"/>
    <x v="1"/>
    <n v="2"/>
    <x v="1"/>
    <n v="105"/>
    <s v="abdominal pain"/>
  </r>
  <r>
    <n v="1345"/>
    <n v="17.739999999999998"/>
    <s v="Underweight"/>
    <n v="1.62"/>
    <n v="46.55"/>
    <n v="114"/>
    <n v="51"/>
    <s v="Low Risk"/>
    <n v="3"/>
    <n v="2022"/>
    <n v="2"/>
    <n v="7"/>
    <d v="2022-02-07T00:00:00"/>
    <s v="Q1"/>
    <s v="Q1-2022"/>
    <s v="F"/>
    <n v="2"/>
    <x v="2"/>
    <n v="1"/>
    <x v="0"/>
    <n v="100"/>
    <s v="headache"/>
  </r>
  <r>
    <n v="1345"/>
    <n v="19.079999999999998"/>
    <s v="Healthy Weight"/>
    <n v="1.62"/>
    <n v="50.09"/>
    <n v="103"/>
    <n v="58"/>
    <s v="Low Risk"/>
    <n v="4"/>
    <n v="2022"/>
    <n v="8"/>
    <n v="9"/>
    <d v="2022-08-09T00:00:00"/>
    <s v="Q3"/>
    <s v="Q3-2022"/>
    <s v="F"/>
    <n v="1"/>
    <x v="0"/>
    <n v="1"/>
    <x v="0"/>
    <n v="100"/>
    <s v="headache"/>
  </r>
  <r>
    <n v="1345"/>
    <n v="21"/>
    <s v="Healthy Weight"/>
    <n v="1.62"/>
    <n v="55.12"/>
    <n v="99"/>
    <n v="66"/>
    <s v="Low Risk"/>
    <n v="5"/>
    <n v="2023"/>
    <n v="2"/>
    <n v="7"/>
    <d v="2023-02-07T00:00:00"/>
    <s v="Q1"/>
    <s v="Q1-2023"/>
    <s v="F"/>
    <n v="0"/>
    <x v="1"/>
    <n v="0"/>
    <x v="2"/>
    <n v="101"/>
    <s v="nausea"/>
  </r>
  <r>
    <n v="1346"/>
    <n v="23.31"/>
    <s v="Healthy Weight"/>
    <n v="1.82"/>
    <n v="77.22"/>
    <n v="114"/>
    <n v="123"/>
    <s v="Differential Risk"/>
    <n v="1"/>
    <n v="2021"/>
    <n v="2"/>
    <n v="9"/>
    <d v="2021-02-09T00:00:00"/>
    <s v="Q1"/>
    <s v="Q1-2021"/>
    <s v="M"/>
    <n v="2"/>
    <x v="2"/>
    <n v="2"/>
    <x v="1"/>
    <n v="101"/>
    <s v="nausea"/>
  </r>
  <r>
    <n v="1346"/>
    <n v="24.32"/>
    <s v="Healthy Weight"/>
    <n v="1.82"/>
    <n v="80.55"/>
    <n v="120"/>
    <n v="126"/>
    <s v="Differential Risk"/>
    <n v="2"/>
    <n v="2021"/>
    <n v="8"/>
    <n v="11"/>
    <d v="2021-08-11T00:00:00"/>
    <s v="Q3"/>
    <s v="Q3-2021"/>
    <s v="M"/>
    <n v="1"/>
    <x v="0"/>
    <n v="2"/>
    <x v="1"/>
    <n v="100"/>
    <s v="headache"/>
  </r>
  <r>
    <n v="1346"/>
    <n v="26.17"/>
    <s v="Overweight"/>
    <n v="1.82"/>
    <n v="86.69"/>
    <n v="118"/>
    <n v="120"/>
    <s v="Differential Risk"/>
    <n v="3"/>
    <n v="2022"/>
    <n v="2"/>
    <n v="9"/>
    <d v="2022-02-09T00:00:00"/>
    <s v="Q1"/>
    <s v="Q1-2022"/>
    <s v="M"/>
    <n v="2"/>
    <x v="2"/>
    <n v="0"/>
    <x v="2"/>
    <n v="100"/>
    <s v="headache"/>
  </r>
  <r>
    <n v="1346"/>
    <n v="25.74"/>
    <s v="Overweight"/>
    <n v="1.82"/>
    <n v="85.27"/>
    <n v="115"/>
    <n v="120"/>
    <s v="Differential Risk"/>
    <n v="4"/>
    <n v="2022"/>
    <n v="8"/>
    <n v="11"/>
    <d v="2022-08-11T00:00:00"/>
    <s v="Q3"/>
    <s v="Q3-2022"/>
    <s v="M"/>
    <n v="2"/>
    <x v="2"/>
    <n v="1"/>
    <x v="0"/>
    <n v="100"/>
    <s v="headache"/>
  </r>
  <r>
    <n v="1347"/>
    <n v="20.84"/>
    <s v="Healthy Weight"/>
    <n v="1.62"/>
    <n v="54.69"/>
    <n v="132"/>
    <n v="116"/>
    <s v="Differential Risk"/>
    <n v="1"/>
    <n v="2021"/>
    <n v="2"/>
    <n v="9"/>
    <d v="2021-02-09T00:00:00"/>
    <s v="Q1"/>
    <s v="Q1-2021"/>
    <s v="F"/>
    <n v="0"/>
    <x v="1"/>
    <n v="2"/>
    <x v="1"/>
    <n v="107"/>
    <s v="skin rash"/>
  </r>
  <r>
    <n v="1347"/>
    <n v="22.74"/>
    <s v="Healthy Weight"/>
    <n v="1.62"/>
    <n v="59.68"/>
    <n v="127"/>
    <n v="110"/>
    <s v="Differential Risk"/>
    <n v="2"/>
    <n v="2021"/>
    <n v="8"/>
    <n v="11"/>
    <d v="2021-08-11T00:00:00"/>
    <s v="Q3"/>
    <s v="Q3-2021"/>
    <s v="F"/>
    <n v="2"/>
    <x v="2"/>
    <n v="1"/>
    <x v="0"/>
    <n v="100"/>
    <s v="headache"/>
  </r>
  <r>
    <n v="1347"/>
    <n v="21.54"/>
    <s v="Healthy Weight"/>
    <n v="1.62"/>
    <n v="56.54"/>
    <n v="132"/>
    <n v="110"/>
    <s v="Differential Risk"/>
    <n v="3"/>
    <n v="2022"/>
    <n v="2"/>
    <n v="9"/>
    <d v="2022-02-09T00:00:00"/>
    <s v="Q1"/>
    <s v="Q1-2022"/>
    <s v="F"/>
    <n v="0"/>
    <x v="1"/>
    <n v="2"/>
    <x v="1"/>
    <n v="107"/>
    <s v="skin rash"/>
  </r>
  <r>
    <n v="1348"/>
    <n v="26.99"/>
    <s v="Overweight"/>
    <n v="1.82"/>
    <n v="89.4"/>
    <n v="126"/>
    <n v="100"/>
    <s v="Differential Risk"/>
    <n v="1"/>
    <n v="2021"/>
    <n v="2"/>
    <n v="11"/>
    <d v="2021-02-11T00:00:00"/>
    <s v="Q1"/>
    <s v="Q1-2021"/>
    <s v="M"/>
    <n v="1"/>
    <x v="0"/>
    <n v="1"/>
    <x v="0"/>
    <n v="100"/>
    <s v="headache"/>
  </r>
  <r>
    <n v="1348"/>
    <n v="24.74"/>
    <s v="Healthy Weight"/>
    <n v="1.82"/>
    <n v="81.93"/>
    <n v="124"/>
    <n v="90"/>
    <s v="Differential Risk"/>
    <n v="2"/>
    <n v="2021"/>
    <n v="8"/>
    <n v="13"/>
    <d v="2021-08-13T00:00:00"/>
    <s v="Q3"/>
    <s v="Q3-2021"/>
    <s v="M"/>
    <n v="2"/>
    <x v="2"/>
    <n v="1"/>
    <x v="0"/>
    <n v="100"/>
    <s v="headache"/>
  </r>
  <r>
    <n v="1348"/>
    <n v="23.49"/>
    <s v="Healthy Weight"/>
    <n v="1.82"/>
    <n v="77.790000000000006"/>
    <n v="128"/>
    <n v="92"/>
    <s v="Differential Risk"/>
    <n v="3"/>
    <n v="2022"/>
    <n v="2"/>
    <n v="11"/>
    <d v="2022-02-11T00:00:00"/>
    <s v="Q1"/>
    <s v="Q1-2022"/>
    <s v="M"/>
    <n v="1"/>
    <x v="0"/>
    <n v="1"/>
    <x v="0"/>
    <n v="100"/>
    <s v="headache"/>
  </r>
  <r>
    <n v="1348"/>
    <n v="19.7"/>
    <s v="Healthy Weight"/>
    <n v="1.82"/>
    <n v="65.25"/>
    <n v="127"/>
    <n v="86"/>
    <s v="Differential Risk"/>
    <n v="4"/>
    <n v="2022"/>
    <n v="8"/>
    <n v="13"/>
    <d v="2022-08-13T00:00:00"/>
    <s v="Q3"/>
    <s v="Q3-2022"/>
    <s v="M"/>
    <n v="3"/>
    <x v="3"/>
    <n v="1"/>
    <x v="0"/>
    <n v="103"/>
    <s v="vomiting"/>
  </r>
  <r>
    <n v="1348"/>
    <n v="19.55"/>
    <s v="Healthy Weight"/>
    <n v="1.82"/>
    <n v="64.75"/>
    <n v="133"/>
    <n v="80"/>
    <s v="Medium Risk"/>
    <n v="5"/>
    <n v="2023"/>
    <n v="2"/>
    <n v="11"/>
    <d v="2023-02-11T00:00:00"/>
    <s v="Q1"/>
    <s v="Q1-2023"/>
    <s v="M"/>
    <n v="1"/>
    <x v="0"/>
    <n v="1"/>
    <x v="0"/>
    <n v="100"/>
    <s v="headache"/>
  </r>
  <r>
    <n v="1349"/>
    <n v="26.78"/>
    <s v="Overweight"/>
    <n v="1.82"/>
    <n v="88.71"/>
    <n v="119"/>
    <n v="102"/>
    <s v="Differential Risk"/>
    <n v="1"/>
    <n v="2021"/>
    <n v="2"/>
    <n v="14"/>
    <d v="2021-02-14T00:00:00"/>
    <s v="Q1"/>
    <s v="Q1-2021"/>
    <s v="M"/>
    <n v="2"/>
    <x v="2"/>
    <n v="0"/>
    <x v="2"/>
    <n v="100"/>
    <s v="headache"/>
  </r>
  <r>
    <n v="1349"/>
    <n v="26.5"/>
    <s v="Overweight"/>
    <n v="1.82"/>
    <n v="87.78"/>
    <n v="109"/>
    <n v="100"/>
    <s v="Differential Risk"/>
    <n v="2"/>
    <n v="2021"/>
    <n v="8"/>
    <n v="16"/>
    <d v="2021-08-16T00:00:00"/>
    <s v="Q3"/>
    <s v="Q3-2021"/>
    <s v="M"/>
    <n v="3"/>
    <x v="3"/>
    <n v="0"/>
    <x v="2"/>
    <n v="108"/>
    <s v="palpitations"/>
  </r>
  <r>
    <n v="1349"/>
    <n v="29.16"/>
    <s v="Overweight"/>
    <n v="1.82"/>
    <n v="96.6"/>
    <n v="118"/>
    <n v="104"/>
    <s v="Differential Risk"/>
    <n v="3"/>
    <n v="2022"/>
    <n v="2"/>
    <n v="14"/>
    <d v="2022-02-14T00:00:00"/>
    <s v="Q1"/>
    <s v="Q1-2022"/>
    <s v="M"/>
    <n v="2"/>
    <x v="2"/>
    <n v="0"/>
    <x v="2"/>
    <n v="100"/>
    <s v="headache"/>
  </r>
  <r>
    <n v="1349"/>
    <n v="28.24"/>
    <s v="Overweight"/>
    <n v="1.82"/>
    <n v="93.53"/>
    <n v="122"/>
    <n v="108"/>
    <s v="Differential Risk"/>
    <n v="4"/>
    <n v="2022"/>
    <n v="8"/>
    <n v="16"/>
    <d v="2022-08-16T00:00:00"/>
    <s v="Q3"/>
    <s v="Q3-2022"/>
    <s v="M"/>
    <n v="3"/>
    <x v="3"/>
    <n v="0"/>
    <x v="2"/>
    <n v="100"/>
    <s v="headache"/>
  </r>
  <r>
    <n v="1350"/>
    <n v="24.03"/>
    <s v="Healthy Weight"/>
    <n v="1.82"/>
    <n v="79.61"/>
    <n v="117"/>
    <n v="89"/>
    <s v="Differential Risk"/>
    <n v="1"/>
    <n v="2021"/>
    <n v="2"/>
    <n v="17"/>
    <d v="2021-02-17T00:00:00"/>
    <s v="Q1"/>
    <s v="Q1-2021"/>
    <s v="M"/>
    <n v="2"/>
    <x v="2"/>
    <n v="1"/>
    <x v="0"/>
    <n v="100"/>
    <s v="headache"/>
  </r>
  <r>
    <n v="1350"/>
    <n v="27.43"/>
    <s v="Overweight"/>
    <n v="1.82"/>
    <n v="90.86"/>
    <n v="122"/>
    <n v="88"/>
    <s v="Differential Risk"/>
    <n v="2"/>
    <n v="2021"/>
    <n v="8"/>
    <n v="19"/>
    <d v="2021-08-19T00:00:00"/>
    <s v="Q3"/>
    <s v="Q3-2021"/>
    <s v="M"/>
    <n v="1"/>
    <x v="0"/>
    <n v="1"/>
    <x v="0"/>
    <n v="101"/>
    <s v="nausea"/>
  </r>
  <r>
    <n v="1350"/>
    <n v="28.01"/>
    <s v="Overweight"/>
    <n v="1.82"/>
    <n v="92.79"/>
    <n v="122"/>
    <n v="83"/>
    <s v="Medium Risk"/>
    <n v="3"/>
    <n v="2022"/>
    <n v="2"/>
    <n v="17"/>
    <d v="2022-02-17T00:00:00"/>
    <s v="Q1"/>
    <s v="Q1-2022"/>
    <s v="M"/>
    <n v="2"/>
    <x v="2"/>
    <n v="0"/>
    <x v="2"/>
    <n v="109"/>
    <s v="hallucinations"/>
  </r>
  <r>
    <n v="1350"/>
    <n v="29.55"/>
    <s v="Overweight"/>
    <n v="1.82"/>
    <n v="97.87"/>
    <n v="126"/>
    <n v="90"/>
    <s v="Differential Risk"/>
    <n v="4"/>
    <n v="2022"/>
    <n v="8"/>
    <n v="19"/>
    <d v="2022-08-19T00:00:00"/>
    <s v="Q3"/>
    <s v="Q3-2022"/>
    <s v="M"/>
    <n v="2"/>
    <x v="2"/>
    <n v="0"/>
    <x v="2"/>
    <n v="100"/>
    <s v="headache"/>
  </r>
  <r>
    <n v="1350"/>
    <n v="30.08"/>
    <s v="Obesity"/>
    <n v="1.82"/>
    <n v="99.63"/>
    <n v="134"/>
    <n v="84"/>
    <s v="Medium Risk"/>
    <n v="5"/>
    <n v="2023"/>
    <n v="2"/>
    <n v="17"/>
    <d v="2023-02-17T00:00:00"/>
    <s v="Q1"/>
    <s v="Q1-2023"/>
    <s v="M"/>
    <n v="2"/>
    <x v="2"/>
    <n v="0"/>
    <x v="2"/>
    <n v="101"/>
    <s v="nausea"/>
  </r>
  <r>
    <n v="1351"/>
    <n v="25.2"/>
    <s v="Overweight"/>
    <n v="1.62"/>
    <n v="66.14"/>
    <n v="126"/>
    <n v="104"/>
    <s v="Differential Risk"/>
    <n v="1"/>
    <n v="2021"/>
    <n v="2"/>
    <n v="21"/>
    <d v="2021-02-21T00:00:00"/>
    <s v="Q1"/>
    <s v="Q1-2021"/>
    <s v="F"/>
    <n v="0"/>
    <x v="1"/>
    <n v="0"/>
    <x v="2"/>
    <n v="107"/>
    <s v="skin rash"/>
  </r>
  <r>
    <n v="1351"/>
    <n v="27"/>
    <s v="Overweight"/>
    <n v="1.62"/>
    <n v="70.849999999999994"/>
    <n v="132"/>
    <n v="105"/>
    <s v="Differential Risk"/>
    <n v="2"/>
    <n v="2021"/>
    <n v="8"/>
    <n v="23"/>
    <d v="2021-08-23T00:00:00"/>
    <s v="Q3"/>
    <s v="Q3-2021"/>
    <s v="F"/>
    <n v="3"/>
    <x v="3"/>
    <n v="1"/>
    <x v="0"/>
    <n v="100"/>
    <s v="headache"/>
  </r>
  <r>
    <n v="1351"/>
    <n v="27.92"/>
    <s v="Overweight"/>
    <n v="1.62"/>
    <n v="73.27"/>
    <n v="137"/>
    <n v="105"/>
    <s v="High Risk"/>
    <n v="3"/>
    <n v="2022"/>
    <n v="2"/>
    <n v="21"/>
    <d v="2022-02-21T00:00:00"/>
    <s v="Q1"/>
    <s v="Q1-2022"/>
    <s v="F"/>
    <n v="3"/>
    <x v="3"/>
    <n v="0"/>
    <x v="2"/>
    <n v="100"/>
    <s v="headache"/>
  </r>
  <r>
    <n v="1351"/>
    <n v="27.38"/>
    <s v="Overweight"/>
    <n v="1.62"/>
    <n v="71.86"/>
    <n v="127"/>
    <n v="105"/>
    <s v="Differential Risk"/>
    <n v="4"/>
    <n v="2022"/>
    <n v="8"/>
    <n v="23"/>
    <d v="2022-08-23T00:00:00"/>
    <s v="Q3"/>
    <s v="Q3-2022"/>
    <s v="F"/>
    <n v="2"/>
    <x v="2"/>
    <n v="1"/>
    <x v="0"/>
    <n v="101"/>
    <s v="nausea"/>
  </r>
  <r>
    <n v="1352"/>
    <n v="20.260000000000002"/>
    <s v="Healthy Weight"/>
    <n v="1.62"/>
    <n v="53.17"/>
    <n v="133"/>
    <n v="101"/>
    <s v="Differential Risk"/>
    <n v="1"/>
    <n v="2021"/>
    <n v="2"/>
    <n v="21"/>
    <d v="2021-02-21T00:00:00"/>
    <s v="Q1"/>
    <s v="Q1-2021"/>
    <s v="F"/>
    <n v="0"/>
    <x v="1"/>
    <n v="0"/>
    <x v="2"/>
    <n v="100"/>
    <s v="headache"/>
  </r>
  <r>
    <n v="1352"/>
    <n v="23.05"/>
    <s v="Healthy Weight"/>
    <n v="1.62"/>
    <n v="60.5"/>
    <n v="131"/>
    <n v="101"/>
    <s v="Differential Risk"/>
    <n v="2"/>
    <n v="2021"/>
    <n v="8"/>
    <n v="23"/>
    <d v="2021-08-23T00:00:00"/>
    <s v="Q3"/>
    <s v="Q3-2021"/>
    <s v="F"/>
    <n v="0"/>
    <x v="1"/>
    <n v="1"/>
    <x v="0"/>
    <n v="107"/>
    <s v="skin rash"/>
  </r>
  <r>
    <n v="1352"/>
    <n v="21.55"/>
    <s v="Healthy Weight"/>
    <n v="1.62"/>
    <n v="56.56"/>
    <n v="129"/>
    <n v="92"/>
    <s v="Differential Risk"/>
    <n v="3"/>
    <n v="2022"/>
    <n v="2"/>
    <n v="21"/>
    <d v="2022-02-21T00:00:00"/>
    <s v="Q1"/>
    <s v="Q1-2022"/>
    <s v="F"/>
    <n v="0"/>
    <x v="1"/>
    <n v="0"/>
    <x v="2"/>
    <n v="102"/>
    <s v="tinnitus"/>
  </r>
  <r>
    <n v="1353"/>
    <n v="30.1"/>
    <s v="Obesity"/>
    <n v="1.82"/>
    <n v="99.7"/>
    <n v="142"/>
    <n v="118"/>
    <s v="High Risk"/>
    <n v="1"/>
    <n v="2021"/>
    <n v="2"/>
    <n v="21"/>
    <d v="2021-02-21T00:00:00"/>
    <s v="Q1"/>
    <s v="Q1-2021"/>
    <s v="M"/>
    <n v="1"/>
    <x v="0"/>
    <n v="0"/>
    <x v="2"/>
    <n v="102"/>
    <s v="tinnitus"/>
  </r>
  <r>
    <n v="1353"/>
    <n v="28.5"/>
    <s v="Overweight"/>
    <n v="1.82"/>
    <n v="94.41"/>
    <n v="138"/>
    <n v="114"/>
    <s v="High Risk"/>
    <n v="2"/>
    <n v="2021"/>
    <n v="8"/>
    <n v="23"/>
    <d v="2021-08-23T00:00:00"/>
    <s v="Q3"/>
    <s v="Q3-2021"/>
    <s v="M"/>
    <n v="0"/>
    <x v="1"/>
    <n v="2"/>
    <x v="1"/>
    <n v="100"/>
    <s v="headache"/>
  </r>
  <r>
    <n v="1353"/>
    <n v="26.55"/>
    <s v="Overweight"/>
    <n v="1.82"/>
    <n v="87.95"/>
    <n v="130"/>
    <n v="114"/>
    <s v="Differential Risk"/>
    <n v="3"/>
    <n v="2022"/>
    <n v="2"/>
    <n v="21"/>
    <d v="2022-02-21T00:00:00"/>
    <s v="Q1"/>
    <s v="Q1-2022"/>
    <s v="M"/>
    <n v="2"/>
    <x v="2"/>
    <n v="1"/>
    <x v="0"/>
    <n v="100"/>
    <s v="headache"/>
  </r>
  <r>
    <n v="1353"/>
    <n v="25.06"/>
    <s v="Overweight"/>
    <n v="1.82"/>
    <n v="83"/>
    <n v="122"/>
    <n v="119"/>
    <s v="Differential Risk"/>
    <n v="4"/>
    <n v="2022"/>
    <n v="8"/>
    <n v="23"/>
    <d v="2022-08-23T00:00:00"/>
    <s v="Q3"/>
    <s v="Q3-2022"/>
    <s v="M"/>
    <n v="3"/>
    <x v="3"/>
    <n v="2"/>
    <x v="1"/>
    <n v="103"/>
    <s v="vomiting"/>
  </r>
  <r>
    <n v="1353"/>
    <n v="22.67"/>
    <s v="Healthy Weight"/>
    <n v="1.82"/>
    <n v="75.08"/>
    <n v="124"/>
    <n v="126"/>
    <s v="Differential Risk"/>
    <n v="5"/>
    <n v="2023"/>
    <n v="2"/>
    <n v="21"/>
    <d v="2023-02-21T00:00:00"/>
    <s v="Q1"/>
    <s v="Q1-2023"/>
    <s v="M"/>
    <n v="0"/>
    <x v="1"/>
    <n v="1"/>
    <x v="0"/>
    <n v="100"/>
    <s v="headache"/>
  </r>
  <r>
    <n v="1353"/>
    <n v="22.26"/>
    <s v="Healthy Weight"/>
    <n v="1.82"/>
    <n v="73.73"/>
    <n v="117"/>
    <n v="132"/>
    <s v="Differential Risk"/>
    <n v="6"/>
    <n v="2023"/>
    <n v="8"/>
    <n v="23"/>
    <d v="2023-08-23T00:00:00"/>
    <s v="Q3"/>
    <s v="Q3-2023"/>
    <s v="M"/>
    <n v="1"/>
    <x v="0"/>
    <n v="1"/>
    <x v="0"/>
    <n v="104"/>
    <s v="itching"/>
  </r>
  <r>
    <n v="1354"/>
    <n v="26.63"/>
    <s v="Overweight"/>
    <n v="1.82"/>
    <n v="88.21"/>
    <n v="124"/>
    <n v="93"/>
    <s v="Differential Risk"/>
    <n v="1"/>
    <n v="2021"/>
    <n v="2"/>
    <n v="23"/>
    <d v="2021-02-23T00:00:00"/>
    <s v="Q1"/>
    <s v="Q1-2021"/>
    <s v="M"/>
    <n v="0"/>
    <x v="1"/>
    <n v="0"/>
    <x v="2"/>
    <n v="106"/>
    <s v="dizziness"/>
  </r>
  <r>
    <n v="1354"/>
    <n v="26.68"/>
    <s v="Overweight"/>
    <n v="1.82"/>
    <n v="88.38"/>
    <n v="120"/>
    <n v="90"/>
    <s v="Differential Risk"/>
    <n v="2"/>
    <n v="2021"/>
    <n v="8"/>
    <n v="25"/>
    <d v="2021-08-25T00:00:00"/>
    <s v="Q3"/>
    <s v="Q3-2021"/>
    <s v="M"/>
    <n v="2"/>
    <x v="2"/>
    <n v="1"/>
    <x v="0"/>
    <n v="100"/>
    <s v="headache"/>
  </r>
  <r>
    <n v="1354"/>
    <n v="26.94"/>
    <s v="Overweight"/>
    <n v="1.82"/>
    <n v="89.24"/>
    <n v="118"/>
    <n v="84"/>
    <s v="Differential Risk"/>
    <n v="3"/>
    <n v="2022"/>
    <n v="2"/>
    <n v="23"/>
    <d v="2022-02-23T00:00:00"/>
    <s v="Q1"/>
    <s v="Q1-2022"/>
    <s v="M"/>
    <n v="3"/>
    <x v="3"/>
    <n v="0"/>
    <x v="2"/>
    <n v="101"/>
    <s v="nausea"/>
  </r>
  <r>
    <n v="1354"/>
    <n v="26.31"/>
    <s v="Overweight"/>
    <n v="1.82"/>
    <n v="87.15"/>
    <n v="112"/>
    <n v="84"/>
    <s v="Differential Risk"/>
    <n v="4"/>
    <n v="2022"/>
    <n v="8"/>
    <n v="25"/>
    <d v="2022-08-25T00:00:00"/>
    <s v="Q3"/>
    <s v="Q3-2022"/>
    <s v="M"/>
    <n v="3"/>
    <x v="3"/>
    <n v="2"/>
    <x v="1"/>
    <n v="102"/>
    <s v="tinnitus"/>
  </r>
  <r>
    <n v="1355"/>
    <n v="19.59"/>
    <s v="Healthy Weight"/>
    <n v="1.62"/>
    <n v="51.42"/>
    <n v="127"/>
    <n v="120"/>
    <s v="Differential Risk"/>
    <n v="1"/>
    <n v="2021"/>
    <n v="2"/>
    <n v="25"/>
    <d v="2021-02-25T00:00:00"/>
    <s v="Q1"/>
    <s v="Q1-2021"/>
    <s v="F"/>
    <n v="1"/>
    <x v="0"/>
    <n v="1"/>
    <x v="0"/>
    <n v="100"/>
    <s v="headache"/>
  </r>
  <r>
    <n v="1355"/>
    <n v="20.170000000000002"/>
    <s v="Healthy Weight"/>
    <n v="1.62"/>
    <n v="52.93"/>
    <n v="127"/>
    <n v="115"/>
    <s v="Differential Risk"/>
    <n v="2"/>
    <n v="2021"/>
    <n v="8"/>
    <n v="27"/>
    <d v="2021-08-27T00:00:00"/>
    <s v="Q3"/>
    <s v="Q3-2021"/>
    <s v="F"/>
    <n v="1"/>
    <x v="0"/>
    <n v="1"/>
    <x v="0"/>
    <n v="104"/>
    <s v="itching"/>
  </r>
  <r>
    <n v="1355"/>
    <n v="20.73"/>
    <s v="Healthy Weight"/>
    <n v="1.62"/>
    <n v="54.41"/>
    <n v="124"/>
    <n v="114"/>
    <s v="Differential Risk"/>
    <n v="3"/>
    <n v="2022"/>
    <n v="2"/>
    <n v="25"/>
    <d v="2022-02-25T00:00:00"/>
    <s v="Q1"/>
    <s v="Q1-2022"/>
    <s v="F"/>
    <n v="1"/>
    <x v="0"/>
    <n v="1"/>
    <x v="0"/>
    <n v="100"/>
    <s v="headache"/>
  </r>
  <r>
    <n v="1355"/>
    <n v="21.73"/>
    <s v="Healthy Weight"/>
    <n v="1.62"/>
    <n v="57.03"/>
    <n v="126"/>
    <n v="112"/>
    <s v="Differential Risk"/>
    <n v="4"/>
    <n v="2022"/>
    <n v="8"/>
    <n v="27"/>
    <d v="2022-08-27T00:00:00"/>
    <s v="Q3"/>
    <s v="Q3-2022"/>
    <s v="F"/>
    <n v="2"/>
    <x v="2"/>
    <n v="2"/>
    <x v="1"/>
    <n v="100"/>
    <s v="headache"/>
  </r>
  <r>
    <n v="1356"/>
    <n v="21.51"/>
    <s v="Healthy Weight"/>
    <n v="1.82"/>
    <n v="71.25"/>
    <n v="131"/>
    <n v="128"/>
    <s v="Differential Risk"/>
    <n v="1"/>
    <n v="2021"/>
    <n v="2"/>
    <n v="26"/>
    <d v="2021-02-26T00:00:00"/>
    <s v="Q1"/>
    <s v="Q1-2021"/>
    <s v="M"/>
    <n v="3"/>
    <x v="3"/>
    <n v="2"/>
    <x v="1"/>
    <n v="101"/>
    <s v="nausea"/>
  </r>
  <r>
    <n v="1356"/>
    <n v="15.16"/>
    <s v="Underweight"/>
    <n v="1.82"/>
    <n v="50.23"/>
    <n v="132"/>
    <n v="127"/>
    <s v="Differential Risk"/>
    <n v="2"/>
    <n v="2021"/>
    <n v="8"/>
    <n v="28"/>
    <d v="2021-08-28T00:00:00"/>
    <s v="Q3"/>
    <s v="Q3-2021"/>
    <s v="M"/>
    <n v="2"/>
    <x v="2"/>
    <n v="2"/>
    <x v="1"/>
    <n v="106"/>
    <s v="dizziness"/>
  </r>
  <r>
    <n v="1356"/>
    <n v="13.57"/>
    <s v="Underweight"/>
    <n v="1.82"/>
    <n v="44.94"/>
    <n v="124"/>
    <n v="117"/>
    <s v="Differential Risk"/>
    <n v="3"/>
    <n v="2022"/>
    <n v="2"/>
    <n v="26"/>
    <d v="2022-02-26T00:00:00"/>
    <s v="Q1"/>
    <s v="Q1-2022"/>
    <s v="M"/>
    <n v="1"/>
    <x v="0"/>
    <n v="0"/>
    <x v="2"/>
    <n v="100"/>
    <s v="headache"/>
  </r>
  <r>
    <n v="1356"/>
    <n v="12.89"/>
    <s v="Underweight"/>
    <n v="1.82"/>
    <n v="42.69"/>
    <n v="126"/>
    <n v="126"/>
    <s v="Differential Risk"/>
    <n v="4"/>
    <n v="2022"/>
    <n v="8"/>
    <n v="28"/>
    <d v="2022-08-28T00:00:00"/>
    <s v="Q3"/>
    <s v="Q3-2022"/>
    <s v="M"/>
    <n v="2"/>
    <x v="2"/>
    <n v="0"/>
    <x v="2"/>
    <n v="100"/>
    <s v="headache"/>
  </r>
  <r>
    <n v="1357"/>
    <n v="27.69"/>
    <s v="Overweight"/>
    <n v="1.82"/>
    <n v="91.71"/>
    <n v="125"/>
    <n v="106"/>
    <s v="Differential Risk"/>
    <n v="1"/>
    <n v="2021"/>
    <n v="2"/>
    <n v="28"/>
    <d v="2021-02-28T00:00:00"/>
    <s v="Q1"/>
    <s v="Q1-2021"/>
    <s v="M"/>
    <n v="0"/>
    <x v="1"/>
    <n v="2"/>
    <x v="1"/>
    <n v="106"/>
    <s v="dizziness"/>
  </r>
  <r>
    <n v="1357"/>
    <n v="27.75"/>
    <s v="Overweight"/>
    <n v="1.82"/>
    <n v="91.9"/>
    <n v="121"/>
    <n v="108"/>
    <s v="Differential Risk"/>
    <n v="2"/>
    <n v="2021"/>
    <n v="8"/>
    <n v="30"/>
    <d v="2021-08-30T00:00:00"/>
    <s v="Q3"/>
    <s v="Q3-2021"/>
    <s v="M"/>
    <n v="3"/>
    <x v="3"/>
    <n v="1"/>
    <x v="0"/>
    <n v="104"/>
    <s v="itching"/>
  </r>
  <r>
    <n v="1357"/>
    <n v="29.38"/>
    <s v="Overweight"/>
    <n v="1.82"/>
    <n v="97.32"/>
    <n v="132"/>
    <n v="105"/>
    <s v="Differential Risk"/>
    <n v="3"/>
    <n v="2022"/>
    <n v="2"/>
    <n v="28"/>
    <d v="2022-02-28T00:00:00"/>
    <s v="Q1"/>
    <s v="Q1-2022"/>
    <s v="M"/>
    <n v="2"/>
    <x v="2"/>
    <n v="1"/>
    <x v="0"/>
    <n v="100"/>
    <s v="headache"/>
  </r>
  <r>
    <n v="1357"/>
    <n v="29.79"/>
    <s v="Overweight"/>
    <n v="1.82"/>
    <n v="98.67"/>
    <n v="118"/>
    <n v="104"/>
    <s v="Differential Risk"/>
    <n v="4"/>
    <n v="2022"/>
    <n v="8"/>
    <n v="30"/>
    <d v="2022-08-30T00:00:00"/>
    <s v="Q3"/>
    <s v="Q3-2022"/>
    <s v="M"/>
    <n v="2"/>
    <x v="2"/>
    <n v="1"/>
    <x v="0"/>
    <n v="104"/>
    <s v="itching"/>
  </r>
  <r>
    <n v="1358"/>
    <n v="22.39"/>
    <s v="Healthy Weight"/>
    <n v="1.82"/>
    <n v="74.150000000000006"/>
    <n v="127"/>
    <n v="99"/>
    <s v="Differential Risk"/>
    <n v="1"/>
    <n v="2021"/>
    <n v="2"/>
    <n v="28"/>
    <d v="2021-02-28T00:00:00"/>
    <s v="Q1"/>
    <s v="Q1-2021"/>
    <s v="M"/>
    <n v="2"/>
    <x v="2"/>
    <n v="1"/>
    <x v="0"/>
    <n v="101"/>
    <s v="nausea"/>
  </r>
  <r>
    <n v="1358"/>
    <n v="20.55"/>
    <s v="Healthy Weight"/>
    <n v="1.82"/>
    <n v="68.069999999999993"/>
    <n v="127"/>
    <n v="105"/>
    <s v="Differential Risk"/>
    <n v="2"/>
    <n v="2021"/>
    <n v="8"/>
    <n v="30"/>
    <d v="2021-08-30T00:00:00"/>
    <s v="Q3"/>
    <s v="Q3-2021"/>
    <s v="M"/>
    <n v="1"/>
    <x v="0"/>
    <n v="0"/>
    <x v="2"/>
    <n v="103"/>
    <s v="vomiting"/>
  </r>
  <r>
    <n v="1358"/>
    <n v="20.04"/>
    <s v="Healthy Weight"/>
    <n v="1.82"/>
    <n v="66.37"/>
    <n v="118"/>
    <n v="99"/>
    <s v="Differential Risk"/>
    <n v="3"/>
    <n v="2022"/>
    <n v="2"/>
    <n v="28"/>
    <d v="2022-02-28T00:00:00"/>
    <s v="Q1"/>
    <s v="Q1-2022"/>
    <s v="M"/>
    <n v="1"/>
    <x v="0"/>
    <n v="2"/>
    <x v="1"/>
    <n v="103"/>
    <s v="vomiting"/>
  </r>
  <r>
    <n v="1358"/>
    <n v="16.61"/>
    <s v="Underweight"/>
    <n v="1.82"/>
    <n v="55.01"/>
    <n v="115"/>
    <n v="96"/>
    <s v="Differential Risk"/>
    <n v="4"/>
    <n v="2022"/>
    <n v="8"/>
    <n v="30"/>
    <d v="2022-08-30T00:00:00"/>
    <s v="Q3"/>
    <s v="Q3-2022"/>
    <s v="M"/>
    <n v="3"/>
    <x v="3"/>
    <n v="2"/>
    <x v="1"/>
    <n v="100"/>
    <s v="headache"/>
  </r>
  <r>
    <n v="1358"/>
    <n v="14.64"/>
    <s v="Underweight"/>
    <n v="1.82"/>
    <n v="48.48"/>
    <n v="113"/>
    <n v="92"/>
    <s v="Differential Risk"/>
    <n v="5"/>
    <n v="2023"/>
    <n v="2"/>
    <n v="28"/>
    <d v="2023-02-28T00:00:00"/>
    <s v="Q1"/>
    <s v="Q1-2023"/>
    <s v="M"/>
    <n v="2"/>
    <x v="2"/>
    <n v="1"/>
    <x v="0"/>
    <n v="109"/>
    <s v="hallucinations"/>
  </r>
  <r>
    <n v="1359"/>
    <n v="24.45"/>
    <s v="Healthy Weight"/>
    <n v="1.62"/>
    <n v="64.180000000000007"/>
    <n v="155"/>
    <n v="113"/>
    <s v="High Risk"/>
    <n v="1"/>
    <n v="2021"/>
    <n v="2"/>
    <n v="28"/>
    <d v="2021-02-28T00:00:00"/>
    <s v="Q1"/>
    <s v="Q1-2021"/>
    <s v="F"/>
    <n v="1"/>
    <x v="0"/>
    <n v="1"/>
    <x v="0"/>
    <n v="100"/>
    <s v="headache"/>
  </r>
  <r>
    <n v="1359"/>
    <n v="23.83"/>
    <s v="Healthy Weight"/>
    <n v="1.62"/>
    <n v="62.54"/>
    <n v="155"/>
    <n v="109"/>
    <s v="High Risk"/>
    <n v="2"/>
    <n v="2021"/>
    <n v="8"/>
    <n v="30"/>
    <d v="2021-08-30T00:00:00"/>
    <s v="Q3"/>
    <s v="Q3-2021"/>
    <s v="F"/>
    <n v="0"/>
    <x v="1"/>
    <n v="0"/>
    <x v="2"/>
    <n v="100"/>
    <s v="headache"/>
  </r>
  <r>
    <n v="1359"/>
    <n v="21.05"/>
    <s v="Healthy Weight"/>
    <n v="1.62"/>
    <n v="55.24"/>
    <n v="164"/>
    <n v="117"/>
    <s v="High Risk"/>
    <n v="3"/>
    <n v="2022"/>
    <n v="2"/>
    <n v="28"/>
    <d v="2022-02-28T00:00:00"/>
    <s v="Q1"/>
    <s v="Q1-2022"/>
    <s v="F"/>
    <n v="2"/>
    <x v="2"/>
    <n v="2"/>
    <x v="1"/>
    <n v="100"/>
    <s v="headache"/>
  </r>
  <r>
    <n v="1359"/>
    <n v="21.46"/>
    <s v="Healthy Weight"/>
    <n v="1.62"/>
    <n v="56.32"/>
    <n v="159"/>
    <n v="109"/>
    <s v="High Risk"/>
    <n v="4"/>
    <n v="2022"/>
    <n v="8"/>
    <n v="30"/>
    <d v="2022-08-30T00:00:00"/>
    <s v="Q3"/>
    <s v="Q3-2022"/>
    <s v="F"/>
    <n v="3"/>
    <x v="3"/>
    <n v="1"/>
    <x v="0"/>
    <n v="100"/>
    <s v="headache"/>
  </r>
  <r>
    <n v="1359"/>
    <n v="20.78"/>
    <s v="Healthy Weight"/>
    <n v="1.62"/>
    <n v="54.54"/>
    <n v="159"/>
    <n v="111"/>
    <s v="High Risk"/>
    <n v="5"/>
    <n v="2023"/>
    <n v="2"/>
    <n v="28"/>
    <d v="2023-02-28T00:00:00"/>
    <s v="Q1"/>
    <s v="Q1-2023"/>
    <s v="F"/>
    <n v="0"/>
    <x v="1"/>
    <n v="1"/>
    <x v="0"/>
    <n v="106"/>
    <s v="dizziness"/>
  </r>
  <r>
    <n v="1360"/>
    <n v="21.91"/>
    <s v="Healthy Weight"/>
    <n v="1.62"/>
    <n v="57.51"/>
    <n v="114"/>
    <n v="85"/>
    <s v="Differential Risk"/>
    <n v="1"/>
    <n v="2021"/>
    <n v="3"/>
    <n v="3"/>
    <d v="2021-03-03T00:00:00"/>
    <s v="Q1"/>
    <s v="Q1-2021"/>
    <s v="F"/>
    <n v="2"/>
    <x v="2"/>
    <n v="2"/>
    <x v="1"/>
    <n v="103"/>
    <s v="vomiting"/>
  </r>
  <r>
    <n v="1360"/>
    <n v="25.12"/>
    <s v="Overweight"/>
    <n v="1.62"/>
    <n v="65.930000000000007"/>
    <n v="117"/>
    <n v="98"/>
    <s v="Differential Risk"/>
    <n v="2"/>
    <n v="2021"/>
    <n v="9"/>
    <n v="2"/>
    <d v="2021-09-02T00:00:00"/>
    <s v="Q3"/>
    <s v="Q3-2021"/>
    <s v="F"/>
    <n v="1"/>
    <x v="0"/>
    <n v="1"/>
    <x v="0"/>
    <n v="108"/>
    <s v="palpitations"/>
  </r>
  <r>
    <n v="1360"/>
    <n v="24.5"/>
    <s v="Healthy Weight"/>
    <n v="1.62"/>
    <n v="64.3"/>
    <n v="108"/>
    <n v="100"/>
    <s v="Differential Risk"/>
    <n v="3"/>
    <n v="2022"/>
    <n v="3"/>
    <n v="3"/>
    <d v="2022-03-03T00:00:00"/>
    <s v="Q1"/>
    <s v="Q1-2022"/>
    <s v="F"/>
    <n v="1"/>
    <x v="0"/>
    <n v="2"/>
    <x v="1"/>
    <n v="107"/>
    <s v="skin rash"/>
  </r>
  <r>
    <n v="1360"/>
    <n v="24.58"/>
    <s v="Healthy Weight"/>
    <n v="1.62"/>
    <n v="64.5"/>
    <n v="112"/>
    <n v="106"/>
    <s v="Differential Risk"/>
    <n v="4"/>
    <n v="2022"/>
    <n v="9"/>
    <n v="2"/>
    <d v="2022-09-02T00:00:00"/>
    <s v="Q3"/>
    <s v="Q3-2022"/>
    <s v="F"/>
    <n v="0"/>
    <x v="1"/>
    <n v="1"/>
    <x v="0"/>
    <n v="100"/>
    <s v="headache"/>
  </r>
  <r>
    <n v="1360"/>
    <n v="22.03"/>
    <s v="Healthy Weight"/>
    <n v="1.62"/>
    <n v="57.83"/>
    <n v="112"/>
    <n v="110"/>
    <s v="Differential Risk"/>
    <n v="5"/>
    <n v="2023"/>
    <n v="3"/>
    <n v="3"/>
    <d v="2023-03-03T00:00:00"/>
    <s v="Q1"/>
    <s v="Q1-2023"/>
    <s v="F"/>
    <n v="1"/>
    <x v="0"/>
    <n v="2"/>
    <x v="1"/>
    <n v="101"/>
    <s v="nausea"/>
  </r>
  <r>
    <n v="1361"/>
    <n v="24.26"/>
    <s v="Healthy Weight"/>
    <n v="1.82"/>
    <n v="80.34"/>
    <n v="136"/>
    <n v="113"/>
    <s v="High Risk"/>
    <n v="1"/>
    <n v="2021"/>
    <n v="3"/>
    <n v="6"/>
    <d v="2021-03-06T00:00:00"/>
    <s v="Q1"/>
    <s v="Q1-2021"/>
    <s v="M"/>
    <n v="3"/>
    <x v="3"/>
    <n v="1"/>
    <x v="0"/>
    <n v="100"/>
    <s v="headache"/>
  </r>
  <r>
    <n v="1361"/>
    <n v="24.69"/>
    <s v="Healthy Weight"/>
    <n v="1.82"/>
    <n v="81.77"/>
    <n v="133"/>
    <n v="114"/>
    <s v="Differential Risk"/>
    <n v="2"/>
    <n v="2021"/>
    <n v="9"/>
    <n v="5"/>
    <d v="2021-09-05T00:00:00"/>
    <s v="Q3"/>
    <s v="Q3-2021"/>
    <s v="M"/>
    <n v="1"/>
    <x v="0"/>
    <n v="1"/>
    <x v="0"/>
    <n v="101"/>
    <s v="nausea"/>
  </r>
  <r>
    <n v="1361"/>
    <n v="26.08"/>
    <s v="Overweight"/>
    <n v="1.82"/>
    <n v="86.38"/>
    <n v="141"/>
    <n v="114"/>
    <s v="High Risk"/>
    <n v="3"/>
    <n v="2022"/>
    <n v="3"/>
    <n v="6"/>
    <d v="2022-03-06T00:00:00"/>
    <s v="Q1"/>
    <s v="Q1-2022"/>
    <s v="M"/>
    <n v="2"/>
    <x v="2"/>
    <n v="0"/>
    <x v="2"/>
    <n v="100"/>
    <s v="headache"/>
  </r>
  <r>
    <n v="1361"/>
    <n v="24.35"/>
    <s v="Healthy Weight"/>
    <n v="1.82"/>
    <n v="80.650000000000006"/>
    <n v="141"/>
    <n v="109"/>
    <s v="High Risk"/>
    <n v="4"/>
    <n v="2022"/>
    <n v="9"/>
    <n v="5"/>
    <d v="2022-09-05T00:00:00"/>
    <s v="Q3"/>
    <s v="Q3-2022"/>
    <s v="M"/>
    <n v="2"/>
    <x v="2"/>
    <n v="1"/>
    <x v="0"/>
    <n v="100"/>
    <s v="headache"/>
  </r>
  <r>
    <n v="1362"/>
    <n v="21.76"/>
    <s v="Healthy Weight"/>
    <n v="1.62"/>
    <n v="57.12"/>
    <n v="125"/>
    <n v="103"/>
    <s v="Differential Risk"/>
    <n v="1"/>
    <n v="2021"/>
    <n v="3"/>
    <n v="10"/>
    <d v="2021-03-10T00:00:00"/>
    <s v="Q1"/>
    <s v="Q1-2021"/>
    <s v="F"/>
    <n v="0"/>
    <x v="1"/>
    <n v="2"/>
    <x v="1"/>
    <n v="100"/>
    <s v="headache"/>
  </r>
  <r>
    <n v="1362"/>
    <n v="20.16"/>
    <s v="Healthy Weight"/>
    <n v="1.62"/>
    <n v="52.91"/>
    <n v="132"/>
    <n v="103"/>
    <s v="Differential Risk"/>
    <n v="2"/>
    <n v="2021"/>
    <n v="9"/>
    <n v="9"/>
    <d v="2021-09-09T00:00:00"/>
    <s v="Q3"/>
    <s v="Q3-2021"/>
    <s v="F"/>
    <n v="1"/>
    <x v="0"/>
    <n v="1"/>
    <x v="0"/>
    <n v="100"/>
    <s v="headache"/>
  </r>
  <r>
    <n v="1362"/>
    <n v="20.73"/>
    <s v="Healthy Weight"/>
    <n v="1.62"/>
    <n v="54.4"/>
    <n v="134"/>
    <n v="95"/>
    <s v="Differential Risk"/>
    <n v="3"/>
    <n v="2022"/>
    <n v="3"/>
    <n v="10"/>
    <d v="2022-03-10T00:00:00"/>
    <s v="Q1"/>
    <s v="Q1-2022"/>
    <s v="F"/>
    <n v="1"/>
    <x v="0"/>
    <n v="2"/>
    <x v="1"/>
    <n v="100"/>
    <s v="headache"/>
  </r>
  <r>
    <n v="1362"/>
    <n v="24.31"/>
    <s v="Healthy Weight"/>
    <n v="1.62"/>
    <n v="63.81"/>
    <n v="127"/>
    <n v="97"/>
    <s v="Differential Risk"/>
    <n v="4"/>
    <n v="2022"/>
    <n v="9"/>
    <n v="9"/>
    <d v="2022-09-09T00:00:00"/>
    <s v="Q3"/>
    <s v="Q3-2022"/>
    <s v="F"/>
    <n v="1"/>
    <x v="0"/>
    <n v="2"/>
    <x v="1"/>
    <n v="100"/>
    <s v="headache"/>
  </r>
  <r>
    <n v="1362"/>
    <n v="25.68"/>
    <s v="Overweight"/>
    <n v="1.62"/>
    <n v="67.38"/>
    <n v="127"/>
    <n v="97"/>
    <s v="Differential Risk"/>
    <n v="5"/>
    <n v="2023"/>
    <n v="3"/>
    <n v="10"/>
    <d v="2023-03-10T00:00:00"/>
    <s v="Q1"/>
    <s v="Q1-2023"/>
    <s v="F"/>
    <n v="2"/>
    <x v="2"/>
    <n v="1"/>
    <x v="0"/>
    <n v="100"/>
    <s v="headache"/>
  </r>
  <r>
    <n v="1362"/>
    <n v="27.2"/>
    <s v="Overweight"/>
    <n v="1.62"/>
    <n v="71.39"/>
    <n v="127"/>
    <n v="97"/>
    <s v="Differential Risk"/>
    <n v="6"/>
    <n v="2023"/>
    <n v="9"/>
    <n v="9"/>
    <d v="2023-09-09T00:00:00"/>
    <s v="Q3"/>
    <s v="Q3-2023"/>
    <s v="F"/>
    <n v="2"/>
    <x v="2"/>
    <n v="0"/>
    <x v="2"/>
    <n v="108"/>
    <s v="palpitations"/>
  </r>
  <r>
    <n v="1363"/>
    <n v="29.56"/>
    <s v="Overweight"/>
    <n v="1.82"/>
    <n v="97.9"/>
    <n v="128"/>
    <n v="97"/>
    <s v="Differential Risk"/>
    <n v="1"/>
    <n v="2021"/>
    <n v="3"/>
    <n v="13"/>
    <d v="2021-03-13T00:00:00"/>
    <s v="Q1"/>
    <s v="Q1-2021"/>
    <s v="M"/>
    <n v="3"/>
    <x v="3"/>
    <n v="0"/>
    <x v="2"/>
    <n v="108"/>
    <s v="palpitations"/>
  </r>
  <r>
    <n v="1363"/>
    <n v="29.97"/>
    <s v="Overweight"/>
    <n v="1.82"/>
    <n v="99.28"/>
    <n v="132"/>
    <n v="102"/>
    <s v="Differential Risk"/>
    <n v="2"/>
    <n v="2021"/>
    <n v="9"/>
    <n v="12"/>
    <d v="2021-09-12T00:00:00"/>
    <s v="Q3"/>
    <s v="Q3-2021"/>
    <s v="M"/>
    <n v="2"/>
    <x v="2"/>
    <n v="0"/>
    <x v="2"/>
    <n v="103"/>
    <s v="vomiting"/>
  </r>
  <r>
    <n v="1363"/>
    <n v="30.46"/>
    <s v="Obesity"/>
    <n v="1.82"/>
    <n v="100.88"/>
    <n v="131"/>
    <n v="111"/>
    <s v="Differential Risk"/>
    <n v="3"/>
    <n v="2022"/>
    <n v="3"/>
    <n v="13"/>
    <d v="2022-03-13T00:00:00"/>
    <s v="Q1"/>
    <s v="Q1-2022"/>
    <s v="M"/>
    <n v="1"/>
    <x v="0"/>
    <n v="0"/>
    <x v="2"/>
    <n v="109"/>
    <s v="hallucinations"/>
  </r>
  <r>
    <n v="1363"/>
    <n v="32.64"/>
    <s v="Obesity"/>
    <n v="1.82"/>
    <n v="108.12"/>
    <n v="131"/>
    <n v="111"/>
    <s v="Differential Risk"/>
    <n v="4"/>
    <n v="2022"/>
    <n v="9"/>
    <n v="12"/>
    <d v="2022-09-12T00:00:00"/>
    <s v="Q3"/>
    <s v="Q3-2022"/>
    <s v="M"/>
    <n v="3"/>
    <x v="3"/>
    <n v="2"/>
    <x v="1"/>
    <n v="101"/>
    <s v="nausea"/>
  </r>
  <r>
    <n v="1363"/>
    <n v="31.26"/>
    <s v="Obesity"/>
    <n v="1.82"/>
    <n v="103.54"/>
    <n v="132"/>
    <n v="115"/>
    <s v="Differential Risk"/>
    <n v="5"/>
    <n v="2023"/>
    <n v="3"/>
    <n v="13"/>
    <d v="2023-03-13T00:00:00"/>
    <s v="Q1"/>
    <s v="Q1-2023"/>
    <s v="M"/>
    <n v="3"/>
    <x v="3"/>
    <n v="1"/>
    <x v="0"/>
    <n v="109"/>
    <s v="hallucinations"/>
  </r>
  <r>
    <n v="1363"/>
    <n v="33.32"/>
    <s v="Obesity"/>
    <n v="1.82"/>
    <n v="110.38"/>
    <n v="132"/>
    <n v="114"/>
    <s v="Differential Risk"/>
    <n v="6"/>
    <n v="2023"/>
    <n v="9"/>
    <n v="12"/>
    <d v="2023-09-12T00:00:00"/>
    <s v="Q3"/>
    <s v="Q3-2023"/>
    <s v="M"/>
    <n v="2"/>
    <x v="2"/>
    <n v="0"/>
    <x v="2"/>
    <n v="100"/>
    <s v="headache"/>
  </r>
  <r>
    <n v="1364"/>
    <n v="24.79"/>
    <s v="Healthy Weight"/>
    <n v="1.62"/>
    <n v="65.069999999999993"/>
    <n v="121"/>
    <n v="89"/>
    <s v="Differential Risk"/>
    <n v="1"/>
    <n v="2021"/>
    <n v="3"/>
    <n v="14"/>
    <d v="2021-03-14T00:00:00"/>
    <s v="Q1"/>
    <s v="Q1-2021"/>
    <s v="F"/>
    <n v="0"/>
    <x v="1"/>
    <n v="1"/>
    <x v="0"/>
    <n v="106"/>
    <s v="dizziness"/>
  </r>
  <r>
    <n v="1364"/>
    <n v="22.02"/>
    <s v="Healthy Weight"/>
    <n v="1.62"/>
    <n v="57.8"/>
    <n v="123"/>
    <n v="78"/>
    <s v="Differential Risk"/>
    <n v="2"/>
    <n v="2021"/>
    <n v="9"/>
    <n v="13"/>
    <d v="2021-09-13T00:00:00"/>
    <s v="Q3"/>
    <s v="Q3-2021"/>
    <s v="F"/>
    <n v="0"/>
    <x v="1"/>
    <n v="2"/>
    <x v="1"/>
    <n v="100"/>
    <s v="headache"/>
  </r>
  <r>
    <n v="1364"/>
    <n v="20.32"/>
    <s v="Healthy Weight"/>
    <n v="1.62"/>
    <n v="53.32"/>
    <n v="121"/>
    <n v="79"/>
    <s v="Differential Risk"/>
    <n v="3"/>
    <n v="2022"/>
    <n v="3"/>
    <n v="14"/>
    <d v="2022-03-14T00:00:00"/>
    <s v="Q1"/>
    <s v="Q1-2022"/>
    <s v="F"/>
    <n v="0"/>
    <x v="1"/>
    <n v="0"/>
    <x v="2"/>
    <n v="105"/>
    <s v="abdominal pain"/>
  </r>
  <r>
    <n v="1364"/>
    <n v="21.12"/>
    <s v="Healthy Weight"/>
    <n v="1.62"/>
    <n v="55.44"/>
    <n v="125"/>
    <n v="83"/>
    <s v="Medium Risk"/>
    <n v="4"/>
    <n v="2022"/>
    <n v="9"/>
    <n v="13"/>
    <d v="2022-09-13T00:00:00"/>
    <s v="Q3"/>
    <s v="Q3-2022"/>
    <s v="F"/>
    <n v="2"/>
    <x v="2"/>
    <n v="1"/>
    <x v="0"/>
    <n v="104"/>
    <s v="itching"/>
  </r>
  <r>
    <n v="1364"/>
    <n v="24.25"/>
    <s v="Healthy Weight"/>
    <n v="1.62"/>
    <n v="63.64"/>
    <n v="121"/>
    <n v="82"/>
    <s v="Medium Risk"/>
    <n v="5"/>
    <n v="2023"/>
    <n v="3"/>
    <n v="14"/>
    <d v="2023-03-14T00:00:00"/>
    <s v="Q1"/>
    <s v="Q1-2023"/>
    <s v="F"/>
    <n v="2"/>
    <x v="2"/>
    <n v="1"/>
    <x v="0"/>
    <n v="103"/>
    <s v="vomiting"/>
  </r>
  <r>
    <n v="1365"/>
    <n v="23.54"/>
    <s v="Healthy Weight"/>
    <n v="1.82"/>
    <n v="77.97"/>
    <n v="132"/>
    <n v="114"/>
    <s v="Differential Risk"/>
    <n v="1"/>
    <n v="2021"/>
    <n v="3"/>
    <n v="18"/>
    <d v="2021-03-18T00:00:00"/>
    <s v="Q1"/>
    <s v="Q1-2021"/>
    <s v="M"/>
    <n v="2"/>
    <x v="2"/>
    <n v="1"/>
    <x v="0"/>
    <n v="101"/>
    <s v="nausea"/>
  </r>
  <r>
    <n v="1365"/>
    <n v="23.37"/>
    <s v="Healthy Weight"/>
    <n v="1.82"/>
    <n v="77.42"/>
    <n v="135"/>
    <n v="114"/>
    <s v="High Risk"/>
    <n v="2"/>
    <n v="2021"/>
    <n v="9"/>
    <n v="17"/>
    <d v="2021-09-17T00:00:00"/>
    <s v="Q3"/>
    <s v="Q3-2021"/>
    <s v="M"/>
    <n v="0"/>
    <x v="1"/>
    <n v="1"/>
    <x v="0"/>
    <n v="104"/>
    <s v="itching"/>
  </r>
  <r>
    <n v="1365"/>
    <n v="26.31"/>
    <s v="Overweight"/>
    <n v="1.82"/>
    <n v="87.15"/>
    <n v="140"/>
    <n v="113"/>
    <s v="High Risk"/>
    <n v="3"/>
    <n v="2022"/>
    <n v="3"/>
    <n v="18"/>
    <d v="2022-03-18T00:00:00"/>
    <s v="Q1"/>
    <s v="Q1-2022"/>
    <s v="M"/>
    <n v="3"/>
    <x v="3"/>
    <n v="1"/>
    <x v="0"/>
    <n v="106"/>
    <s v="dizziness"/>
  </r>
  <r>
    <n v="1366"/>
    <n v="21.27"/>
    <s v="Healthy Weight"/>
    <n v="1.62"/>
    <n v="55.83"/>
    <n v="118"/>
    <n v="97"/>
    <s v="Differential Risk"/>
    <n v="1"/>
    <n v="2021"/>
    <n v="3"/>
    <n v="21"/>
    <d v="2021-03-21T00:00:00"/>
    <s v="Q1"/>
    <s v="Q1-2021"/>
    <s v="F"/>
    <n v="3"/>
    <x v="3"/>
    <n v="1"/>
    <x v="0"/>
    <n v="100"/>
    <s v="headache"/>
  </r>
  <r>
    <n v="1366"/>
    <n v="19.32"/>
    <s v="Healthy Weight"/>
    <n v="1.62"/>
    <n v="50.7"/>
    <n v="117"/>
    <n v="100"/>
    <s v="Differential Risk"/>
    <n v="2"/>
    <n v="2021"/>
    <n v="9"/>
    <n v="20"/>
    <d v="2021-09-20T00:00:00"/>
    <s v="Q3"/>
    <s v="Q3-2021"/>
    <s v="F"/>
    <n v="0"/>
    <x v="1"/>
    <n v="2"/>
    <x v="1"/>
    <n v="109"/>
    <s v="hallucinations"/>
  </r>
  <r>
    <n v="1366"/>
    <n v="23.14"/>
    <s v="Healthy Weight"/>
    <n v="1.62"/>
    <n v="60.74"/>
    <n v="121"/>
    <n v="100"/>
    <s v="Differential Risk"/>
    <n v="3"/>
    <n v="2022"/>
    <n v="3"/>
    <n v="21"/>
    <d v="2022-03-21T00:00:00"/>
    <s v="Q1"/>
    <s v="Q1-2022"/>
    <s v="F"/>
    <n v="2"/>
    <x v="2"/>
    <n v="2"/>
    <x v="1"/>
    <n v="100"/>
    <s v="headache"/>
  </r>
  <r>
    <n v="1366"/>
    <n v="19.829999999999998"/>
    <s v="Healthy Weight"/>
    <n v="1.62"/>
    <n v="52.04"/>
    <n v="119"/>
    <n v="96"/>
    <s v="Differential Risk"/>
    <n v="4"/>
    <n v="2022"/>
    <n v="9"/>
    <n v="20"/>
    <d v="2022-09-20T00:00:00"/>
    <s v="Q3"/>
    <s v="Q3-2022"/>
    <s v="F"/>
    <n v="0"/>
    <x v="1"/>
    <n v="2"/>
    <x v="1"/>
    <n v="108"/>
    <s v="palpitations"/>
  </r>
  <r>
    <n v="1366"/>
    <n v="17.440000000000001"/>
    <s v="Underweight"/>
    <n v="1.62"/>
    <n v="45.77"/>
    <n v="126"/>
    <n v="91"/>
    <s v="Differential Risk"/>
    <n v="5"/>
    <n v="2023"/>
    <n v="3"/>
    <n v="21"/>
    <d v="2023-03-21T00:00:00"/>
    <s v="Q1"/>
    <s v="Q1-2023"/>
    <s v="F"/>
    <n v="0"/>
    <x v="1"/>
    <n v="0"/>
    <x v="2"/>
    <n v="100"/>
    <s v="headache"/>
  </r>
  <r>
    <n v="1367"/>
    <n v="25.59"/>
    <s v="Overweight"/>
    <n v="1.82"/>
    <n v="84.75"/>
    <n v="124"/>
    <n v="100"/>
    <s v="Differential Risk"/>
    <n v="1"/>
    <n v="2021"/>
    <n v="3"/>
    <n v="25"/>
    <d v="2021-03-25T00:00:00"/>
    <s v="Q1"/>
    <s v="Q1-2021"/>
    <s v="M"/>
    <n v="2"/>
    <x v="2"/>
    <n v="0"/>
    <x v="2"/>
    <n v="102"/>
    <s v="tinnitus"/>
  </r>
  <r>
    <n v="1367"/>
    <n v="30.04"/>
    <s v="Obesity"/>
    <n v="1.82"/>
    <n v="99.49"/>
    <n v="123"/>
    <n v="102"/>
    <s v="Differential Risk"/>
    <n v="2"/>
    <n v="2021"/>
    <n v="9"/>
    <n v="24"/>
    <d v="2021-09-24T00:00:00"/>
    <s v="Q3"/>
    <s v="Q3-2021"/>
    <s v="M"/>
    <n v="1"/>
    <x v="0"/>
    <n v="2"/>
    <x v="1"/>
    <n v="100"/>
    <s v="headache"/>
  </r>
  <r>
    <n v="1367"/>
    <n v="30.91"/>
    <s v="Obesity"/>
    <n v="1.82"/>
    <n v="102.37"/>
    <n v="134"/>
    <n v="108"/>
    <s v="Differential Risk"/>
    <n v="3"/>
    <n v="2022"/>
    <n v="3"/>
    <n v="25"/>
    <d v="2022-03-25T00:00:00"/>
    <s v="Q1"/>
    <s v="Q1-2022"/>
    <s v="M"/>
    <n v="2"/>
    <x v="2"/>
    <n v="0"/>
    <x v="2"/>
    <n v="100"/>
    <s v="headache"/>
  </r>
  <r>
    <n v="1367"/>
    <n v="27.98"/>
    <s v="Overweight"/>
    <n v="1.82"/>
    <n v="92.68"/>
    <n v="134"/>
    <n v="111"/>
    <s v="Differential Risk"/>
    <n v="4"/>
    <n v="2022"/>
    <n v="9"/>
    <n v="24"/>
    <d v="2022-09-24T00:00:00"/>
    <s v="Q3"/>
    <s v="Q3-2022"/>
    <s v="M"/>
    <n v="2"/>
    <x v="2"/>
    <n v="1"/>
    <x v="0"/>
    <n v="101"/>
    <s v="nausea"/>
  </r>
  <r>
    <n v="1368"/>
    <n v="28.86"/>
    <s v="Overweight"/>
    <n v="1.62"/>
    <n v="75.739999999999995"/>
    <n v="137"/>
    <n v="110"/>
    <s v="High Risk"/>
    <n v="1"/>
    <n v="2021"/>
    <n v="3"/>
    <n v="27"/>
    <d v="2021-03-27T00:00:00"/>
    <s v="Q1"/>
    <s v="Q1-2021"/>
    <s v="F"/>
    <n v="3"/>
    <x v="3"/>
    <n v="1"/>
    <x v="0"/>
    <n v="101"/>
    <s v="nausea"/>
  </r>
  <r>
    <n v="1368"/>
    <n v="25.71"/>
    <s v="Overweight"/>
    <n v="1.62"/>
    <n v="67.48"/>
    <n v="133"/>
    <n v="110"/>
    <s v="Differential Risk"/>
    <n v="2"/>
    <n v="2021"/>
    <n v="9"/>
    <n v="26"/>
    <d v="2021-09-26T00:00:00"/>
    <s v="Q3"/>
    <s v="Q3-2021"/>
    <s v="F"/>
    <n v="1"/>
    <x v="0"/>
    <n v="0"/>
    <x v="2"/>
    <n v="100"/>
    <s v="headache"/>
  </r>
  <r>
    <n v="1368"/>
    <n v="26.83"/>
    <s v="Overweight"/>
    <n v="1.62"/>
    <n v="70.400000000000006"/>
    <n v="139"/>
    <n v="101"/>
    <s v="High Risk"/>
    <n v="3"/>
    <n v="2022"/>
    <n v="3"/>
    <n v="27"/>
    <d v="2022-03-27T00:00:00"/>
    <s v="Q1"/>
    <s v="Q1-2022"/>
    <s v="F"/>
    <n v="3"/>
    <x v="3"/>
    <n v="2"/>
    <x v="1"/>
    <n v="100"/>
    <s v="headache"/>
  </r>
  <r>
    <n v="1368"/>
    <n v="27.43"/>
    <s v="Overweight"/>
    <n v="1.62"/>
    <n v="71.98"/>
    <n v="134"/>
    <n v="98"/>
    <s v="Differential Risk"/>
    <n v="4"/>
    <n v="2022"/>
    <n v="9"/>
    <n v="26"/>
    <d v="2022-09-26T00:00:00"/>
    <s v="Q3"/>
    <s v="Q3-2022"/>
    <s v="F"/>
    <n v="3"/>
    <x v="3"/>
    <n v="2"/>
    <x v="1"/>
    <n v="109"/>
    <s v="hallucinations"/>
  </r>
  <r>
    <n v="1368"/>
    <n v="29.61"/>
    <s v="Overweight"/>
    <n v="1.62"/>
    <n v="77.7"/>
    <n v="139"/>
    <n v="89"/>
    <s v="High Risk"/>
    <n v="5"/>
    <n v="2023"/>
    <n v="3"/>
    <n v="27"/>
    <d v="2023-03-27T00:00:00"/>
    <s v="Q1"/>
    <s v="Q1-2023"/>
    <s v="F"/>
    <n v="3"/>
    <x v="3"/>
    <n v="0"/>
    <x v="2"/>
    <n v="106"/>
    <s v="dizziness"/>
  </r>
  <r>
    <n v="1369"/>
    <n v="26.61"/>
    <s v="Overweight"/>
    <n v="1.82"/>
    <n v="88.15"/>
    <n v="127"/>
    <n v="103"/>
    <s v="Differential Risk"/>
    <n v="1"/>
    <n v="2021"/>
    <n v="3"/>
    <n v="30"/>
    <d v="2021-03-30T00:00:00"/>
    <s v="Q1"/>
    <s v="Q1-2021"/>
    <s v="M"/>
    <n v="1"/>
    <x v="0"/>
    <n v="0"/>
    <x v="2"/>
    <n v="108"/>
    <s v="palpitations"/>
  </r>
  <r>
    <n v="1369"/>
    <n v="27.79"/>
    <s v="Overweight"/>
    <n v="1.82"/>
    <n v="92.06"/>
    <n v="127"/>
    <n v="94"/>
    <s v="Differential Risk"/>
    <n v="2"/>
    <n v="2021"/>
    <n v="9"/>
    <n v="29"/>
    <d v="2021-09-29T00:00:00"/>
    <s v="Q3"/>
    <s v="Q3-2021"/>
    <s v="M"/>
    <n v="3"/>
    <x v="3"/>
    <n v="1"/>
    <x v="0"/>
    <n v="100"/>
    <s v="headache"/>
  </r>
  <r>
    <n v="1369"/>
    <n v="27.7"/>
    <s v="Overweight"/>
    <n v="1.82"/>
    <n v="91.74"/>
    <n v="132"/>
    <n v="82"/>
    <s v="Medium Risk"/>
    <n v="3"/>
    <n v="2022"/>
    <n v="3"/>
    <n v="30"/>
    <d v="2022-03-30T00:00:00"/>
    <s v="Q1"/>
    <s v="Q1-2022"/>
    <s v="M"/>
    <n v="2"/>
    <x v="2"/>
    <n v="0"/>
    <x v="2"/>
    <n v="108"/>
    <s v="palpitations"/>
  </r>
  <r>
    <n v="1369"/>
    <n v="30.46"/>
    <s v="Obesity"/>
    <n v="1.82"/>
    <n v="100.89"/>
    <n v="131"/>
    <n v="75"/>
    <s v="Differential Risk"/>
    <n v="4"/>
    <n v="2022"/>
    <n v="9"/>
    <n v="29"/>
    <d v="2022-09-29T00:00:00"/>
    <s v="Q3"/>
    <s v="Q3-2022"/>
    <s v="M"/>
    <n v="2"/>
    <x v="2"/>
    <n v="0"/>
    <x v="2"/>
    <n v="101"/>
    <s v="nausea"/>
  </r>
  <r>
    <n v="1370"/>
    <n v="21.77"/>
    <s v="Healthy Weight"/>
    <n v="1.82"/>
    <n v="72.099999999999994"/>
    <n v="120"/>
    <n v="105"/>
    <s v="Differential Risk"/>
    <n v="1"/>
    <n v="2021"/>
    <n v="4"/>
    <n v="2"/>
    <d v="2021-04-02T00:00:00"/>
    <s v="Q2"/>
    <s v="Q2-2021"/>
    <s v="M"/>
    <n v="1"/>
    <x v="0"/>
    <n v="1"/>
    <x v="0"/>
    <n v="100"/>
    <s v="headache"/>
  </r>
  <r>
    <n v="1370"/>
    <n v="18.46"/>
    <s v="Underweight"/>
    <n v="1.82"/>
    <n v="61.16"/>
    <n v="112"/>
    <n v="101"/>
    <s v="Differential Risk"/>
    <n v="2"/>
    <n v="2021"/>
    <n v="10"/>
    <n v="2"/>
    <d v="2021-10-02T00:00:00"/>
    <s v="Q4"/>
    <s v="Q4-2021"/>
    <s v="M"/>
    <n v="3"/>
    <x v="3"/>
    <n v="1"/>
    <x v="0"/>
    <n v="100"/>
    <s v="headache"/>
  </r>
  <r>
    <n v="1370"/>
    <n v="18.61"/>
    <s v="Healthy Weight"/>
    <n v="1.82"/>
    <n v="61.64"/>
    <n v="112"/>
    <n v="98"/>
    <s v="Differential Risk"/>
    <n v="3"/>
    <n v="2022"/>
    <n v="4"/>
    <n v="2"/>
    <d v="2022-04-02T00:00:00"/>
    <s v="Q2"/>
    <s v="Q2-2022"/>
    <s v="M"/>
    <n v="0"/>
    <x v="1"/>
    <n v="2"/>
    <x v="1"/>
    <n v="100"/>
    <s v="headache"/>
  </r>
  <r>
    <n v="1370"/>
    <n v="22.03"/>
    <s v="Healthy Weight"/>
    <n v="1.82"/>
    <n v="72.97"/>
    <n v="112"/>
    <n v="90"/>
    <s v="Differential Risk"/>
    <n v="4"/>
    <n v="2022"/>
    <n v="10"/>
    <n v="2"/>
    <d v="2022-10-02T00:00:00"/>
    <s v="Q4"/>
    <s v="Q4-2022"/>
    <s v="M"/>
    <n v="3"/>
    <x v="3"/>
    <n v="1"/>
    <x v="0"/>
    <n v="100"/>
    <s v="headache"/>
  </r>
  <r>
    <n v="1371"/>
    <n v="26.4"/>
    <s v="Overweight"/>
    <n v="1.82"/>
    <n v="87.43"/>
    <n v="127"/>
    <n v="110"/>
    <s v="Differential Risk"/>
    <n v="1"/>
    <n v="2021"/>
    <n v="4"/>
    <n v="6"/>
    <d v="2021-04-06T00:00:00"/>
    <s v="Q2"/>
    <s v="Q2-2021"/>
    <s v="M"/>
    <n v="3"/>
    <x v="3"/>
    <n v="2"/>
    <x v="1"/>
    <n v="102"/>
    <s v="tinnitus"/>
  </r>
  <r>
    <n v="1371"/>
    <n v="27.47"/>
    <s v="Overweight"/>
    <n v="1.82"/>
    <n v="90.98"/>
    <n v="136"/>
    <n v="122"/>
    <s v="High Risk"/>
    <n v="2"/>
    <n v="2021"/>
    <n v="10"/>
    <n v="6"/>
    <d v="2021-10-06T00:00:00"/>
    <s v="Q4"/>
    <s v="Q4-2021"/>
    <s v="M"/>
    <n v="2"/>
    <x v="2"/>
    <n v="1"/>
    <x v="0"/>
    <n v="109"/>
    <s v="hallucinations"/>
  </r>
  <r>
    <n v="1371"/>
    <n v="29.62"/>
    <s v="Overweight"/>
    <n v="1.82"/>
    <n v="98.13"/>
    <n v="136"/>
    <n v="122"/>
    <s v="High Risk"/>
    <n v="3"/>
    <n v="2022"/>
    <n v="4"/>
    <n v="6"/>
    <d v="2022-04-06T00:00:00"/>
    <s v="Q2"/>
    <s v="Q2-2022"/>
    <s v="M"/>
    <n v="3"/>
    <x v="3"/>
    <n v="1"/>
    <x v="0"/>
    <n v="105"/>
    <s v="abdominal pain"/>
  </r>
  <r>
    <n v="1371"/>
    <n v="32.08"/>
    <s v="Obesity"/>
    <n v="1.82"/>
    <n v="106.25"/>
    <n v="141"/>
    <n v="127"/>
    <s v="High Risk"/>
    <n v="4"/>
    <n v="2022"/>
    <n v="10"/>
    <n v="6"/>
    <d v="2022-10-06T00:00:00"/>
    <s v="Q4"/>
    <s v="Q4-2022"/>
    <s v="M"/>
    <n v="2"/>
    <x v="2"/>
    <n v="0"/>
    <x v="2"/>
    <n v="100"/>
    <s v="headache"/>
  </r>
  <r>
    <n v="1371"/>
    <n v="32.67"/>
    <s v="Obesity"/>
    <n v="1.82"/>
    <n v="108.23"/>
    <n v="152"/>
    <n v="125"/>
    <s v="High Risk"/>
    <n v="5"/>
    <n v="2023"/>
    <n v="4"/>
    <n v="6"/>
    <d v="2023-04-06T00:00:00"/>
    <s v="Q2"/>
    <s v="Q2-2023"/>
    <s v="M"/>
    <n v="3"/>
    <x v="3"/>
    <n v="1"/>
    <x v="0"/>
    <n v="101"/>
    <s v="nausea"/>
  </r>
  <r>
    <n v="1372"/>
    <n v="25.22"/>
    <s v="Overweight"/>
    <n v="1.62"/>
    <n v="66.180000000000007"/>
    <n v="110"/>
    <n v="106"/>
    <s v="Differential Risk"/>
    <n v="1"/>
    <n v="2021"/>
    <n v="4"/>
    <n v="6"/>
    <d v="2021-04-06T00:00:00"/>
    <s v="Q2"/>
    <s v="Q2-2021"/>
    <s v="F"/>
    <n v="2"/>
    <x v="2"/>
    <n v="2"/>
    <x v="1"/>
    <n v="107"/>
    <s v="skin rash"/>
  </r>
  <r>
    <n v="1372"/>
    <n v="25.74"/>
    <s v="Overweight"/>
    <n v="1.62"/>
    <n v="67.540000000000006"/>
    <n v="114"/>
    <n v="103"/>
    <s v="Differential Risk"/>
    <n v="2"/>
    <n v="2021"/>
    <n v="10"/>
    <n v="6"/>
    <d v="2021-10-06T00:00:00"/>
    <s v="Q4"/>
    <s v="Q4-2021"/>
    <s v="F"/>
    <n v="1"/>
    <x v="0"/>
    <n v="1"/>
    <x v="0"/>
    <n v="108"/>
    <s v="palpitations"/>
  </r>
  <r>
    <n v="1372"/>
    <n v="24.13"/>
    <s v="Healthy Weight"/>
    <n v="1.62"/>
    <n v="63.33"/>
    <n v="110"/>
    <n v="94"/>
    <s v="Differential Risk"/>
    <n v="3"/>
    <n v="2022"/>
    <n v="4"/>
    <n v="6"/>
    <d v="2022-04-06T00:00:00"/>
    <s v="Q2"/>
    <s v="Q2-2022"/>
    <s v="F"/>
    <n v="1"/>
    <x v="0"/>
    <n v="0"/>
    <x v="2"/>
    <n v="102"/>
    <s v="tinnitus"/>
  </r>
  <r>
    <n v="1372"/>
    <n v="22.58"/>
    <s v="Healthy Weight"/>
    <n v="1.62"/>
    <n v="59.27"/>
    <n v="105"/>
    <n v="97"/>
    <s v="Differential Risk"/>
    <n v="4"/>
    <n v="2022"/>
    <n v="10"/>
    <n v="6"/>
    <d v="2022-10-06T00:00:00"/>
    <s v="Q4"/>
    <s v="Q4-2022"/>
    <s v="F"/>
    <n v="2"/>
    <x v="2"/>
    <n v="1"/>
    <x v="0"/>
    <n v="100"/>
    <s v="headache"/>
  </r>
  <r>
    <n v="1372"/>
    <n v="20.03"/>
    <s v="Healthy Weight"/>
    <n v="1.62"/>
    <n v="52.57"/>
    <n v="108"/>
    <n v="95"/>
    <s v="Differential Risk"/>
    <n v="5"/>
    <n v="2023"/>
    <n v="4"/>
    <n v="6"/>
    <d v="2023-04-06T00:00:00"/>
    <s v="Q2"/>
    <s v="Q2-2023"/>
    <s v="F"/>
    <n v="0"/>
    <x v="1"/>
    <n v="2"/>
    <x v="1"/>
    <n v="101"/>
    <s v="nausea"/>
  </r>
  <r>
    <n v="1372"/>
    <n v="20.53"/>
    <s v="Healthy Weight"/>
    <n v="1.62"/>
    <n v="53.88"/>
    <n v="103"/>
    <n v="104"/>
    <s v="Differential Risk"/>
    <n v="6"/>
    <n v="2023"/>
    <n v="10"/>
    <n v="6"/>
    <d v="2023-10-06T00:00:00"/>
    <s v="Q4"/>
    <s v="Q4-2023"/>
    <s v="F"/>
    <n v="2"/>
    <x v="2"/>
    <n v="1"/>
    <x v="0"/>
    <n v="102"/>
    <s v="tinnitus"/>
  </r>
  <r>
    <n v="1373"/>
    <n v="23.28"/>
    <s v="Healthy Weight"/>
    <n v="1.62"/>
    <n v="61.11"/>
    <n v="116"/>
    <n v="107"/>
    <s v="Differential Risk"/>
    <n v="1"/>
    <n v="2021"/>
    <n v="4"/>
    <n v="8"/>
    <d v="2021-04-08T00:00:00"/>
    <s v="Q2"/>
    <s v="Q2-2021"/>
    <s v="F"/>
    <n v="1"/>
    <x v="0"/>
    <n v="1"/>
    <x v="0"/>
    <n v="100"/>
    <s v="headache"/>
  </r>
  <r>
    <n v="1373"/>
    <n v="24.26"/>
    <s v="Healthy Weight"/>
    <n v="1.62"/>
    <n v="63.67"/>
    <n v="115"/>
    <n v="101"/>
    <s v="Differential Risk"/>
    <n v="2"/>
    <n v="2021"/>
    <n v="10"/>
    <n v="8"/>
    <d v="2021-10-08T00:00:00"/>
    <s v="Q4"/>
    <s v="Q4-2021"/>
    <s v="F"/>
    <n v="0"/>
    <x v="1"/>
    <n v="2"/>
    <x v="1"/>
    <n v="100"/>
    <s v="headache"/>
  </r>
  <r>
    <n v="1373"/>
    <n v="24.03"/>
    <s v="Healthy Weight"/>
    <n v="1.62"/>
    <n v="63.06"/>
    <n v="117"/>
    <n v="108"/>
    <s v="Differential Risk"/>
    <n v="3"/>
    <n v="2022"/>
    <n v="4"/>
    <n v="8"/>
    <d v="2022-04-08T00:00:00"/>
    <s v="Q2"/>
    <s v="Q2-2022"/>
    <s v="F"/>
    <n v="0"/>
    <x v="1"/>
    <n v="2"/>
    <x v="1"/>
    <n v="100"/>
    <s v="headache"/>
  </r>
  <r>
    <n v="1373"/>
    <n v="23.11"/>
    <s v="Healthy Weight"/>
    <n v="1.62"/>
    <n v="60.65"/>
    <n v="120"/>
    <n v="112"/>
    <s v="Differential Risk"/>
    <n v="4"/>
    <n v="2022"/>
    <n v="10"/>
    <n v="8"/>
    <d v="2022-10-08T00:00:00"/>
    <s v="Q4"/>
    <s v="Q4-2022"/>
    <s v="F"/>
    <n v="1"/>
    <x v="0"/>
    <n v="0"/>
    <x v="2"/>
    <n v="100"/>
    <s v="headache"/>
  </r>
  <r>
    <n v="1373"/>
    <n v="23.43"/>
    <s v="Healthy Weight"/>
    <n v="1.62"/>
    <n v="61.49"/>
    <n v="121"/>
    <n v="106"/>
    <s v="Differential Risk"/>
    <n v="5"/>
    <n v="2023"/>
    <n v="4"/>
    <n v="8"/>
    <d v="2023-04-08T00:00:00"/>
    <s v="Q2"/>
    <s v="Q2-2023"/>
    <s v="F"/>
    <n v="0"/>
    <x v="1"/>
    <n v="2"/>
    <x v="1"/>
    <n v="100"/>
    <s v="headache"/>
  </r>
  <r>
    <n v="1374"/>
    <n v="22.64"/>
    <s v="Healthy Weight"/>
    <n v="1.62"/>
    <n v="59.42"/>
    <n v="127"/>
    <n v="119"/>
    <s v="Differential Risk"/>
    <n v="1"/>
    <n v="2021"/>
    <n v="4"/>
    <n v="11"/>
    <d v="2021-04-11T00:00:00"/>
    <s v="Q2"/>
    <s v="Q2-2021"/>
    <s v="F"/>
    <n v="1"/>
    <x v="0"/>
    <n v="1"/>
    <x v="0"/>
    <n v="100"/>
    <s v="headache"/>
  </r>
  <r>
    <n v="1374"/>
    <n v="23.42"/>
    <s v="Healthy Weight"/>
    <n v="1.62"/>
    <n v="61.46"/>
    <n v="127"/>
    <n v="128"/>
    <s v="Differential Risk"/>
    <n v="2"/>
    <n v="2021"/>
    <n v="10"/>
    <n v="11"/>
    <d v="2021-10-11T00:00:00"/>
    <s v="Q4"/>
    <s v="Q4-2021"/>
    <s v="F"/>
    <n v="0"/>
    <x v="1"/>
    <n v="2"/>
    <x v="1"/>
    <n v="104"/>
    <s v="itching"/>
  </r>
  <r>
    <n v="1374"/>
    <n v="22.83"/>
    <s v="Healthy Weight"/>
    <n v="1.62"/>
    <n v="59.91"/>
    <n v="127"/>
    <n v="128"/>
    <s v="Differential Risk"/>
    <n v="3"/>
    <n v="2022"/>
    <n v="4"/>
    <n v="11"/>
    <d v="2022-04-11T00:00:00"/>
    <s v="Q2"/>
    <s v="Q2-2022"/>
    <s v="F"/>
    <n v="1"/>
    <x v="0"/>
    <n v="2"/>
    <x v="1"/>
    <n v="102"/>
    <s v="tinnitus"/>
  </r>
  <r>
    <n v="1374"/>
    <n v="18.62"/>
    <s v="Healthy Weight"/>
    <n v="1.62"/>
    <n v="48.87"/>
    <n v="135"/>
    <n v="128"/>
    <s v="High Risk"/>
    <n v="4"/>
    <n v="2022"/>
    <n v="10"/>
    <n v="11"/>
    <d v="2022-10-11T00:00:00"/>
    <s v="Q4"/>
    <s v="Q4-2022"/>
    <s v="F"/>
    <n v="1"/>
    <x v="0"/>
    <n v="2"/>
    <x v="1"/>
    <n v="108"/>
    <s v="palpitations"/>
  </r>
  <r>
    <n v="1375"/>
    <n v="21.93"/>
    <s v="Healthy Weight"/>
    <n v="1.62"/>
    <n v="57.55"/>
    <n v="125"/>
    <n v="135"/>
    <s v="Differential Risk"/>
    <n v="1"/>
    <n v="2021"/>
    <n v="4"/>
    <n v="12"/>
    <d v="2021-04-12T00:00:00"/>
    <s v="Q2"/>
    <s v="Q2-2021"/>
    <s v="F"/>
    <n v="2"/>
    <x v="2"/>
    <n v="1"/>
    <x v="0"/>
    <n v="100"/>
    <s v="headache"/>
  </r>
  <r>
    <n v="1375"/>
    <n v="21.31"/>
    <s v="Healthy Weight"/>
    <n v="1.62"/>
    <n v="55.92"/>
    <n v="120"/>
    <n v="143"/>
    <s v="Differential Risk"/>
    <n v="2"/>
    <n v="2021"/>
    <n v="10"/>
    <n v="12"/>
    <d v="2021-10-12T00:00:00"/>
    <s v="Q4"/>
    <s v="Q4-2021"/>
    <s v="F"/>
    <n v="2"/>
    <x v="2"/>
    <n v="2"/>
    <x v="1"/>
    <n v="100"/>
    <s v="headache"/>
  </r>
  <r>
    <n v="1375"/>
    <n v="23.63"/>
    <s v="Healthy Weight"/>
    <n v="1.62"/>
    <n v="62.01"/>
    <n v="114"/>
    <n v="133"/>
    <s v="Differential Risk"/>
    <n v="3"/>
    <n v="2022"/>
    <n v="4"/>
    <n v="12"/>
    <d v="2022-04-12T00:00:00"/>
    <s v="Q2"/>
    <s v="Q2-2022"/>
    <s v="F"/>
    <n v="0"/>
    <x v="1"/>
    <n v="1"/>
    <x v="0"/>
    <n v="107"/>
    <s v="skin rash"/>
  </r>
  <r>
    <n v="1375"/>
    <n v="25.39"/>
    <s v="Overweight"/>
    <n v="1.62"/>
    <n v="66.62"/>
    <n v="108"/>
    <n v="129"/>
    <s v="Differential Risk"/>
    <n v="4"/>
    <n v="2022"/>
    <n v="10"/>
    <n v="12"/>
    <d v="2022-10-12T00:00:00"/>
    <s v="Q4"/>
    <s v="Q4-2022"/>
    <s v="F"/>
    <n v="2"/>
    <x v="2"/>
    <n v="0"/>
    <x v="2"/>
    <n v="100"/>
    <s v="headache"/>
  </r>
  <r>
    <n v="1375"/>
    <n v="25.39"/>
    <s v="Overweight"/>
    <n v="1.62"/>
    <n v="66.64"/>
    <n v="113"/>
    <n v="143"/>
    <s v="Differential Risk"/>
    <n v="5"/>
    <n v="2023"/>
    <n v="4"/>
    <n v="12"/>
    <d v="2023-04-12T00:00:00"/>
    <s v="Q2"/>
    <s v="Q2-2023"/>
    <s v="F"/>
    <n v="2"/>
    <x v="2"/>
    <n v="0"/>
    <x v="2"/>
    <n v="109"/>
    <s v="hallucinations"/>
  </r>
  <r>
    <n v="1376"/>
    <n v="25.82"/>
    <s v="Overweight"/>
    <n v="1.82"/>
    <n v="85.52"/>
    <n v="103"/>
    <n v="79"/>
    <s v="Low Risk"/>
    <n v="1"/>
    <n v="2021"/>
    <n v="4"/>
    <n v="14"/>
    <d v="2021-04-14T00:00:00"/>
    <s v="Q2"/>
    <s v="Q2-2021"/>
    <s v="M"/>
    <n v="2"/>
    <x v="2"/>
    <n v="1"/>
    <x v="0"/>
    <n v="105"/>
    <s v="abdominal pain"/>
  </r>
  <r>
    <n v="1376"/>
    <n v="30.13"/>
    <s v="Obesity"/>
    <n v="1.82"/>
    <n v="99.81"/>
    <n v="105"/>
    <n v="71"/>
    <s v="Low Risk"/>
    <n v="2"/>
    <n v="2021"/>
    <n v="10"/>
    <n v="14"/>
    <d v="2021-10-14T00:00:00"/>
    <s v="Q4"/>
    <s v="Q4-2021"/>
    <s v="M"/>
    <n v="1"/>
    <x v="0"/>
    <n v="2"/>
    <x v="1"/>
    <n v="109"/>
    <s v="hallucinations"/>
  </r>
  <r>
    <n v="1376"/>
    <n v="31.03"/>
    <s v="Obesity"/>
    <n v="1.82"/>
    <n v="102.79"/>
    <n v="105"/>
    <n v="79"/>
    <s v="Low Risk"/>
    <n v="3"/>
    <n v="2022"/>
    <n v="4"/>
    <n v="14"/>
    <d v="2022-04-14T00:00:00"/>
    <s v="Q2"/>
    <s v="Q2-2022"/>
    <s v="M"/>
    <n v="1"/>
    <x v="0"/>
    <n v="1"/>
    <x v="0"/>
    <n v="108"/>
    <s v="palpitations"/>
  </r>
  <r>
    <n v="1376"/>
    <n v="30.76"/>
    <s v="Obesity"/>
    <n v="1.82"/>
    <n v="101.89"/>
    <n v="95"/>
    <n v="80"/>
    <s v="Differential Risk"/>
    <n v="4"/>
    <n v="2022"/>
    <n v="10"/>
    <n v="14"/>
    <d v="2022-10-14T00:00:00"/>
    <s v="Q4"/>
    <s v="Q4-2022"/>
    <s v="M"/>
    <n v="3"/>
    <x v="3"/>
    <n v="0"/>
    <x v="2"/>
    <n v="103"/>
    <s v="vomiting"/>
  </r>
  <r>
    <n v="1377"/>
    <n v="18.579999999999998"/>
    <s v="Healthy Weight"/>
    <n v="1.62"/>
    <n v="48.76"/>
    <n v="140"/>
    <n v="115"/>
    <s v="High Risk"/>
    <n v="1"/>
    <n v="2021"/>
    <n v="4"/>
    <n v="14"/>
    <d v="2021-04-14T00:00:00"/>
    <s v="Q2"/>
    <s v="Q2-2021"/>
    <s v="F"/>
    <n v="3"/>
    <x v="3"/>
    <n v="2"/>
    <x v="1"/>
    <n v="101"/>
    <s v="nausea"/>
  </r>
  <r>
    <n v="1377"/>
    <n v="18.010000000000002"/>
    <s v="Underweight"/>
    <n v="1.62"/>
    <n v="47.27"/>
    <n v="124"/>
    <n v="111"/>
    <s v="Differential Risk"/>
    <n v="2"/>
    <n v="2021"/>
    <n v="10"/>
    <n v="14"/>
    <d v="2021-10-14T00:00:00"/>
    <s v="Q4"/>
    <s v="Q4-2021"/>
    <s v="F"/>
    <n v="1"/>
    <x v="0"/>
    <n v="1"/>
    <x v="0"/>
    <n v="102"/>
    <s v="tinnitus"/>
  </r>
  <r>
    <n v="1377"/>
    <n v="17.68"/>
    <s v="Underweight"/>
    <n v="1.62"/>
    <n v="46.41"/>
    <n v="115"/>
    <n v="103"/>
    <s v="Differential Risk"/>
    <n v="3"/>
    <n v="2022"/>
    <n v="4"/>
    <n v="14"/>
    <d v="2022-04-14T00:00:00"/>
    <s v="Q2"/>
    <s v="Q2-2022"/>
    <s v="F"/>
    <n v="2"/>
    <x v="2"/>
    <n v="1"/>
    <x v="0"/>
    <n v="106"/>
    <s v="dizziness"/>
  </r>
  <r>
    <n v="1377"/>
    <n v="14.74"/>
    <s v="Underweight"/>
    <n v="1.62"/>
    <n v="38.68"/>
    <n v="119"/>
    <n v="101"/>
    <s v="Differential Risk"/>
    <n v="4"/>
    <n v="2022"/>
    <n v="10"/>
    <n v="14"/>
    <d v="2022-10-14T00:00:00"/>
    <s v="Q4"/>
    <s v="Q4-2022"/>
    <s v="F"/>
    <n v="0"/>
    <x v="1"/>
    <n v="1"/>
    <x v="0"/>
    <n v="102"/>
    <s v="tinnitus"/>
  </r>
  <r>
    <n v="1378"/>
    <n v="26.31"/>
    <s v="Overweight"/>
    <n v="1.82"/>
    <n v="87.16"/>
    <n v="98"/>
    <n v="89"/>
    <s v="Differential Risk"/>
    <n v="1"/>
    <n v="2021"/>
    <n v="4"/>
    <n v="17"/>
    <d v="2021-04-17T00:00:00"/>
    <s v="Q2"/>
    <s v="Q2-2021"/>
    <s v="M"/>
    <n v="2"/>
    <x v="2"/>
    <n v="0"/>
    <x v="2"/>
    <n v="100"/>
    <s v="headache"/>
  </r>
  <r>
    <n v="1378"/>
    <n v="29.61"/>
    <s v="Overweight"/>
    <n v="1.82"/>
    <n v="98.07"/>
    <n v="98"/>
    <n v="89"/>
    <s v="Differential Risk"/>
    <n v="2"/>
    <n v="2021"/>
    <n v="10"/>
    <n v="17"/>
    <d v="2021-10-17T00:00:00"/>
    <s v="Q4"/>
    <s v="Q4-2021"/>
    <s v="M"/>
    <n v="3"/>
    <x v="3"/>
    <n v="0"/>
    <x v="2"/>
    <n v="100"/>
    <s v="headache"/>
  </r>
  <r>
    <n v="1378"/>
    <n v="28.22"/>
    <s v="Overweight"/>
    <n v="1.82"/>
    <n v="93.47"/>
    <n v="107"/>
    <n v="93"/>
    <s v="Differential Risk"/>
    <n v="3"/>
    <n v="2022"/>
    <n v="4"/>
    <n v="17"/>
    <d v="2022-04-17T00:00:00"/>
    <s v="Q2"/>
    <s v="Q2-2022"/>
    <s v="M"/>
    <n v="0"/>
    <x v="1"/>
    <n v="2"/>
    <x v="1"/>
    <n v="100"/>
    <s v="headache"/>
  </r>
  <r>
    <n v="1378"/>
    <n v="27.64"/>
    <s v="Overweight"/>
    <n v="1.82"/>
    <n v="91.54"/>
    <n v="105"/>
    <n v="94"/>
    <s v="Differential Risk"/>
    <n v="4"/>
    <n v="2022"/>
    <n v="10"/>
    <n v="17"/>
    <d v="2022-10-17T00:00:00"/>
    <s v="Q4"/>
    <s v="Q4-2022"/>
    <s v="M"/>
    <n v="2"/>
    <x v="2"/>
    <n v="0"/>
    <x v="2"/>
    <n v="100"/>
    <s v="headache"/>
  </r>
  <r>
    <n v="1379"/>
    <n v="24.09"/>
    <s v="Healthy Weight"/>
    <n v="1.82"/>
    <n v="79.8"/>
    <n v="124"/>
    <n v="110"/>
    <s v="Differential Risk"/>
    <n v="1"/>
    <n v="2021"/>
    <n v="4"/>
    <n v="19"/>
    <d v="2021-04-19T00:00:00"/>
    <s v="Q2"/>
    <s v="Q2-2021"/>
    <s v="M"/>
    <n v="0"/>
    <x v="1"/>
    <n v="1"/>
    <x v="0"/>
    <n v="109"/>
    <s v="hallucinations"/>
  </r>
  <r>
    <n v="1379"/>
    <n v="26.95"/>
    <s v="Overweight"/>
    <n v="1.82"/>
    <n v="89.28"/>
    <n v="123"/>
    <n v="107"/>
    <s v="Differential Risk"/>
    <n v="2"/>
    <n v="2021"/>
    <n v="10"/>
    <n v="19"/>
    <d v="2021-10-19T00:00:00"/>
    <s v="Q4"/>
    <s v="Q4-2021"/>
    <s v="M"/>
    <n v="2"/>
    <x v="2"/>
    <n v="1"/>
    <x v="0"/>
    <n v="101"/>
    <s v="nausea"/>
  </r>
  <r>
    <n v="1379"/>
    <n v="23.66"/>
    <s v="Healthy Weight"/>
    <n v="1.82"/>
    <n v="78.36"/>
    <n v="118"/>
    <n v="102"/>
    <s v="Differential Risk"/>
    <n v="3"/>
    <n v="2022"/>
    <n v="4"/>
    <n v="19"/>
    <d v="2022-04-19T00:00:00"/>
    <s v="Q2"/>
    <s v="Q2-2022"/>
    <s v="M"/>
    <n v="0"/>
    <x v="1"/>
    <n v="2"/>
    <x v="1"/>
    <n v="107"/>
    <s v="skin rash"/>
  </r>
  <r>
    <n v="1380"/>
    <n v="25.86"/>
    <s v="Overweight"/>
    <n v="1.82"/>
    <n v="85.65"/>
    <n v="117"/>
    <n v="119"/>
    <s v="Differential Risk"/>
    <n v="1"/>
    <n v="2021"/>
    <n v="4"/>
    <n v="22"/>
    <d v="2021-04-22T00:00:00"/>
    <s v="Q2"/>
    <s v="Q2-2021"/>
    <s v="M"/>
    <n v="2"/>
    <x v="2"/>
    <n v="0"/>
    <x v="2"/>
    <n v="105"/>
    <s v="abdominal pain"/>
  </r>
  <r>
    <n v="1380"/>
    <n v="26.9"/>
    <s v="Overweight"/>
    <n v="1.82"/>
    <n v="89.12"/>
    <n v="113"/>
    <n v="119"/>
    <s v="Differential Risk"/>
    <n v="2"/>
    <n v="2021"/>
    <n v="10"/>
    <n v="22"/>
    <d v="2021-10-22T00:00:00"/>
    <s v="Q4"/>
    <s v="Q4-2021"/>
    <s v="M"/>
    <n v="2"/>
    <x v="2"/>
    <n v="1"/>
    <x v="0"/>
    <n v="101"/>
    <s v="nausea"/>
  </r>
  <r>
    <n v="1380"/>
    <n v="29.39"/>
    <s v="Overweight"/>
    <n v="1.82"/>
    <n v="97.35"/>
    <n v="110"/>
    <n v="115"/>
    <s v="Differential Risk"/>
    <n v="3"/>
    <n v="2022"/>
    <n v="4"/>
    <n v="22"/>
    <d v="2022-04-22T00:00:00"/>
    <s v="Q2"/>
    <s v="Q2-2022"/>
    <s v="M"/>
    <n v="1"/>
    <x v="0"/>
    <n v="0"/>
    <x v="2"/>
    <n v="101"/>
    <s v="nausea"/>
  </r>
  <r>
    <n v="1380"/>
    <n v="32.590000000000003"/>
    <s v="Obesity"/>
    <n v="1.82"/>
    <n v="107.95"/>
    <n v="112"/>
    <n v="115"/>
    <s v="Differential Risk"/>
    <n v="4"/>
    <n v="2022"/>
    <n v="10"/>
    <n v="22"/>
    <d v="2022-10-22T00:00:00"/>
    <s v="Q4"/>
    <s v="Q4-2022"/>
    <s v="M"/>
    <n v="2"/>
    <x v="2"/>
    <n v="0"/>
    <x v="2"/>
    <n v="101"/>
    <s v="nausea"/>
  </r>
  <r>
    <n v="1381"/>
    <n v="23.04"/>
    <s v="Healthy Weight"/>
    <n v="1.62"/>
    <n v="60.47"/>
    <n v="125"/>
    <n v="119"/>
    <s v="Differential Risk"/>
    <n v="1"/>
    <n v="2021"/>
    <n v="4"/>
    <n v="22"/>
    <d v="2021-04-22T00:00:00"/>
    <s v="Q2"/>
    <s v="Q2-2021"/>
    <s v="F"/>
    <n v="3"/>
    <x v="3"/>
    <n v="2"/>
    <x v="1"/>
    <n v="100"/>
    <s v="headache"/>
  </r>
  <r>
    <n v="1381"/>
    <n v="26.27"/>
    <s v="Overweight"/>
    <n v="1.62"/>
    <n v="68.95"/>
    <n v="123"/>
    <n v="124"/>
    <s v="Differential Risk"/>
    <n v="2"/>
    <n v="2021"/>
    <n v="10"/>
    <n v="22"/>
    <d v="2021-10-22T00:00:00"/>
    <s v="Q4"/>
    <s v="Q4-2021"/>
    <s v="F"/>
    <n v="2"/>
    <x v="2"/>
    <n v="0"/>
    <x v="2"/>
    <n v="108"/>
    <s v="palpitations"/>
  </r>
  <r>
    <n v="1381"/>
    <n v="27.97"/>
    <s v="Overweight"/>
    <n v="1.62"/>
    <n v="73.39"/>
    <n v="124"/>
    <n v="120"/>
    <s v="Differential Risk"/>
    <n v="3"/>
    <n v="2022"/>
    <n v="4"/>
    <n v="22"/>
    <d v="2022-04-22T00:00:00"/>
    <s v="Q2"/>
    <s v="Q2-2022"/>
    <s v="F"/>
    <n v="2"/>
    <x v="2"/>
    <n v="2"/>
    <x v="1"/>
    <n v="100"/>
    <s v="headache"/>
  </r>
  <r>
    <n v="1382"/>
    <n v="22.17"/>
    <s v="Healthy Weight"/>
    <n v="1.62"/>
    <n v="58.19"/>
    <n v="134"/>
    <n v="99"/>
    <s v="Differential Risk"/>
    <n v="1"/>
    <n v="2021"/>
    <n v="4"/>
    <n v="23"/>
    <d v="2021-04-23T00:00:00"/>
    <s v="Q2"/>
    <s v="Q2-2021"/>
    <s v="F"/>
    <n v="2"/>
    <x v="2"/>
    <n v="2"/>
    <x v="1"/>
    <n v="107"/>
    <s v="skin rash"/>
  </r>
  <r>
    <n v="1382"/>
    <n v="23.67"/>
    <s v="Healthy Weight"/>
    <n v="1.62"/>
    <n v="62.11"/>
    <n v="133"/>
    <n v="106"/>
    <s v="Differential Risk"/>
    <n v="2"/>
    <n v="2021"/>
    <n v="10"/>
    <n v="23"/>
    <d v="2021-10-23T00:00:00"/>
    <s v="Q4"/>
    <s v="Q4-2021"/>
    <s v="F"/>
    <n v="1"/>
    <x v="0"/>
    <n v="1"/>
    <x v="0"/>
    <n v="103"/>
    <s v="vomiting"/>
  </r>
  <r>
    <n v="1382"/>
    <n v="24.78"/>
    <s v="Healthy Weight"/>
    <n v="1.62"/>
    <n v="65.02"/>
    <n v="119"/>
    <n v="106"/>
    <s v="Differential Risk"/>
    <n v="3"/>
    <n v="2022"/>
    <n v="4"/>
    <n v="23"/>
    <d v="2022-04-23T00:00:00"/>
    <s v="Q2"/>
    <s v="Q2-2022"/>
    <s v="F"/>
    <n v="1"/>
    <x v="0"/>
    <n v="2"/>
    <x v="1"/>
    <n v="100"/>
    <s v="headache"/>
  </r>
  <r>
    <n v="1383"/>
    <n v="24.8"/>
    <s v="Healthy Weight"/>
    <n v="1.82"/>
    <n v="82.16"/>
    <n v="95"/>
    <n v="90"/>
    <s v="Differential Risk"/>
    <n v="1"/>
    <n v="2021"/>
    <n v="4"/>
    <n v="27"/>
    <d v="2021-04-27T00:00:00"/>
    <s v="Q2"/>
    <s v="Q2-2021"/>
    <s v="M"/>
    <n v="1"/>
    <x v="0"/>
    <n v="2"/>
    <x v="1"/>
    <n v="100"/>
    <s v="headache"/>
  </r>
  <r>
    <n v="1383"/>
    <n v="25.4"/>
    <s v="Overweight"/>
    <n v="1.82"/>
    <n v="84.13"/>
    <n v="88"/>
    <n v="92"/>
    <s v="Differential Risk"/>
    <n v="2"/>
    <n v="2021"/>
    <n v="10"/>
    <n v="27"/>
    <d v="2021-10-27T00:00:00"/>
    <s v="Q4"/>
    <s v="Q4-2021"/>
    <s v="M"/>
    <n v="2"/>
    <x v="2"/>
    <n v="0"/>
    <x v="2"/>
    <n v="100"/>
    <s v="headache"/>
  </r>
  <r>
    <n v="1383"/>
    <n v="23.74"/>
    <s v="Healthy Weight"/>
    <n v="1.82"/>
    <n v="78.62"/>
    <n v="83"/>
    <n v="90"/>
    <s v="Differential Risk"/>
    <n v="3"/>
    <n v="2022"/>
    <n v="4"/>
    <n v="27"/>
    <d v="2022-04-27T00:00:00"/>
    <s v="Q2"/>
    <s v="Q2-2022"/>
    <s v="M"/>
    <n v="3"/>
    <x v="3"/>
    <n v="1"/>
    <x v="0"/>
    <n v="101"/>
    <s v="nausea"/>
  </r>
  <r>
    <n v="1383"/>
    <n v="21.45"/>
    <s v="Healthy Weight"/>
    <n v="1.82"/>
    <n v="71.05"/>
    <n v="82"/>
    <n v="89"/>
    <s v="Differential Risk"/>
    <n v="4"/>
    <n v="2022"/>
    <n v="10"/>
    <n v="27"/>
    <d v="2022-10-27T00:00:00"/>
    <s v="Q4"/>
    <s v="Q4-2022"/>
    <s v="M"/>
    <n v="1"/>
    <x v="0"/>
    <n v="2"/>
    <x v="1"/>
    <n v="105"/>
    <s v="abdominal pain"/>
  </r>
  <r>
    <n v="1383"/>
    <n v="21.94"/>
    <s v="Healthy Weight"/>
    <n v="1.82"/>
    <n v="72.680000000000007"/>
    <n v="82"/>
    <n v="94"/>
    <s v="Differential Risk"/>
    <n v="5"/>
    <n v="2023"/>
    <n v="4"/>
    <n v="27"/>
    <d v="2023-04-27T00:00:00"/>
    <s v="Q2"/>
    <s v="Q2-2023"/>
    <s v="M"/>
    <n v="0"/>
    <x v="1"/>
    <n v="1"/>
    <x v="0"/>
    <n v="100"/>
    <s v="headache"/>
  </r>
  <r>
    <n v="1384"/>
    <n v="23.27"/>
    <s v="Healthy Weight"/>
    <n v="1.82"/>
    <n v="77.069999999999993"/>
    <n v="131"/>
    <n v="116"/>
    <s v="Differential Risk"/>
    <n v="1"/>
    <n v="2021"/>
    <n v="4"/>
    <n v="29"/>
    <d v="2021-04-29T00:00:00"/>
    <s v="Q2"/>
    <s v="Q2-2021"/>
    <s v="M"/>
    <n v="3"/>
    <x v="3"/>
    <n v="1"/>
    <x v="0"/>
    <n v="103"/>
    <s v="vomiting"/>
  </r>
  <r>
    <n v="1384"/>
    <n v="23.9"/>
    <s v="Healthy Weight"/>
    <n v="1.82"/>
    <n v="79.150000000000006"/>
    <n v="141"/>
    <n v="127"/>
    <s v="High Risk"/>
    <n v="2"/>
    <n v="2021"/>
    <n v="10"/>
    <n v="29"/>
    <d v="2021-10-29T00:00:00"/>
    <s v="Q4"/>
    <s v="Q4-2021"/>
    <s v="M"/>
    <n v="2"/>
    <x v="2"/>
    <n v="1"/>
    <x v="0"/>
    <n v="101"/>
    <s v="nausea"/>
  </r>
  <r>
    <n v="1384"/>
    <n v="23.87"/>
    <s v="Healthy Weight"/>
    <n v="1.82"/>
    <n v="79.069999999999993"/>
    <n v="139"/>
    <n v="121"/>
    <s v="High Risk"/>
    <n v="3"/>
    <n v="2022"/>
    <n v="4"/>
    <n v="29"/>
    <d v="2022-04-29T00:00:00"/>
    <s v="Q2"/>
    <s v="Q2-2022"/>
    <s v="M"/>
    <n v="0"/>
    <x v="1"/>
    <n v="1"/>
    <x v="0"/>
    <n v="100"/>
    <s v="headache"/>
  </r>
  <r>
    <n v="1384"/>
    <n v="26.35"/>
    <s v="Overweight"/>
    <n v="1.82"/>
    <n v="87.29"/>
    <n v="136"/>
    <n v="121"/>
    <s v="High Risk"/>
    <n v="4"/>
    <n v="2022"/>
    <n v="10"/>
    <n v="29"/>
    <d v="2022-10-29T00:00:00"/>
    <s v="Q4"/>
    <s v="Q4-2022"/>
    <s v="M"/>
    <n v="2"/>
    <x v="2"/>
    <n v="1"/>
    <x v="0"/>
    <n v="100"/>
    <s v="headache"/>
  </r>
  <r>
    <n v="1385"/>
    <n v="24.83"/>
    <s v="Healthy Weight"/>
    <n v="1.82"/>
    <n v="82.25"/>
    <n v="133"/>
    <n v="124"/>
    <s v="Differential Risk"/>
    <n v="1"/>
    <n v="2021"/>
    <n v="5"/>
    <n v="2"/>
    <d v="2021-05-02T00:00:00"/>
    <s v="Q2"/>
    <s v="Q2-2021"/>
    <s v="M"/>
    <n v="1"/>
    <x v="0"/>
    <n v="2"/>
    <x v="1"/>
    <n v="102"/>
    <s v="tinnitus"/>
  </r>
  <r>
    <n v="1385"/>
    <n v="24.05"/>
    <s v="Healthy Weight"/>
    <n v="1.82"/>
    <n v="79.66"/>
    <n v="131"/>
    <n v="128"/>
    <s v="Differential Risk"/>
    <n v="2"/>
    <n v="2021"/>
    <n v="11"/>
    <n v="1"/>
    <d v="2021-11-01T00:00:00"/>
    <s v="Q4"/>
    <s v="Q4-2021"/>
    <s v="M"/>
    <n v="0"/>
    <x v="1"/>
    <n v="1"/>
    <x v="0"/>
    <n v="104"/>
    <s v="itching"/>
  </r>
  <r>
    <n v="1385"/>
    <n v="22.71"/>
    <s v="Healthy Weight"/>
    <n v="1.82"/>
    <n v="75.239999999999995"/>
    <n v="124"/>
    <n v="128"/>
    <s v="Differential Risk"/>
    <n v="3"/>
    <n v="2022"/>
    <n v="5"/>
    <n v="2"/>
    <d v="2022-05-02T00:00:00"/>
    <s v="Q2"/>
    <s v="Q2-2022"/>
    <s v="M"/>
    <n v="1"/>
    <x v="0"/>
    <n v="1"/>
    <x v="0"/>
    <n v="100"/>
    <s v="headache"/>
  </r>
  <r>
    <n v="1385"/>
    <n v="27.1"/>
    <s v="Overweight"/>
    <n v="1.82"/>
    <n v="89.78"/>
    <n v="125"/>
    <n v="129"/>
    <s v="Differential Risk"/>
    <n v="4"/>
    <n v="2022"/>
    <n v="11"/>
    <n v="1"/>
    <d v="2022-11-01T00:00:00"/>
    <s v="Q4"/>
    <s v="Q4-2022"/>
    <s v="M"/>
    <n v="1"/>
    <x v="0"/>
    <n v="0"/>
    <x v="2"/>
    <n v="102"/>
    <s v="tinnitus"/>
  </r>
  <r>
    <n v="1385"/>
    <n v="29.15"/>
    <s v="Overweight"/>
    <n v="1.82"/>
    <n v="96.57"/>
    <n v="136"/>
    <n v="121"/>
    <s v="High Risk"/>
    <n v="5"/>
    <n v="2023"/>
    <n v="5"/>
    <n v="2"/>
    <d v="2023-05-02T00:00:00"/>
    <s v="Q2"/>
    <s v="Q2-2023"/>
    <s v="M"/>
    <n v="2"/>
    <x v="2"/>
    <n v="1"/>
    <x v="0"/>
    <n v="105"/>
    <s v="abdominal pain"/>
  </r>
  <r>
    <n v="1385"/>
    <n v="29.18"/>
    <s v="Overweight"/>
    <n v="1.82"/>
    <n v="96.64"/>
    <n v="133"/>
    <n v="123"/>
    <s v="Differential Risk"/>
    <n v="6"/>
    <n v="2023"/>
    <n v="11"/>
    <n v="1"/>
    <d v="2023-11-01T00:00:00"/>
    <s v="Q4"/>
    <s v="Q4-2023"/>
    <s v="M"/>
    <n v="2"/>
    <x v="2"/>
    <n v="0"/>
    <x v="2"/>
    <n v="104"/>
    <s v="itching"/>
  </r>
  <r>
    <n v="1386"/>
    <n v="20.78"/>
    <s v="Healthy Weight"/>
    <n v="1.82"/>
    <n v="68.83"/>
    <n v="124"/>
    <n v="109"/>
    <s v="Differential Risk"/>
    <n v="1"/>
    <n v="2021"/>
    <n v="5"/>
    <n v="2"/>
    <d v="2021-05-02T00:00:00"/>
    <s v="Q2"/>
    <s v="Q2-2021"/>
    <s v="M"/>
    <n v="3"/>
    <x v="3"/>
    <n v="2"/>
    <x v="1"/>
    <n v="100"/>
    <s v="headache"/>
  </r>
  <r>
    <n v="1386"/>
    <n v="21.8"/>
    <s v="Healthy Weight"/>
    <n v="1.82"/>
    <n v="72.2"/>
    <n v="124"/>
    <n v="110"/>
    <s v="Differential Risk"/>
    <n v="2"/>
    <n v="2021"/>
    <n v="11"/>
    <n v="1"/>
    <d v="2021-11-01T00:00:00"/>
    <s v="Q4"/>
    <s v="Q4-2021"/>
    <s v="M"/>
    <n v="1"/>
    <x v="0"/>
    <n v="0"/>
    <x v="2"/>
    <n v="100"/>
    <s v="headache"/>
  </r>
  <r>
    <n v="1386"/>
    <n v="23.24"/>
    <s v="Healthy Weight"/>
    <n v="1.82"/>
    <n v="76.989999999999995"/>
    <n v="124"/>
    <n v="116"/>
    <s v="Differential Risk"/>
    <n v="3"/>
    <n v="2022"/>
    <n v="5"/>
    <n v="2"/>
    <d v="2022-05-02T00:00:00"/>
    <s v="Q2"/>
    <s v="Q2-2022"/>
    <s v="M"/>
    <n v="2"/>
    <x v="2"/>
    <n v="2"/>
    <x v="1"/>
    <n v="100"/>
    <s v="headache"/>
  </r>
  <r>
    <n v="1386"/>
    <n v="27.3"/>
    <s v="Overweight"/>
    <n v="1.82"/>
    <n v="90.44"/>
    <n v="120"/>
    <n v="123"/>
    <s v="Differential Risk"/>
    <n v="4"/>
    <n v="2022"/>
    <n v="11"/>
    <n v="1"/>
    <d v="2022-11-01T00:00:00"/>
    <s v="Q4"/>
    <s v="Q4-2022"/>
    <s v="M"/>
    <n v="0"/>
    <x v="1"/>
    <n v="1"/>
    <x v="0"/>
    <n v="103"/>
    <s v="vomiting"/>
  </r>
  <r>
    <n v="1387"/>
    <n v="28.52"/>
    <s v="Overweight"/>
    <n v="1.82"/>
    <n v="94.48"/>
    <n v="134"/>
    <n v="110"/>
    <s v="Differential Risk"/>
    <n v="1"/>
    <n v="2021"/>
    <n v="5"/>
    <n v="4"/>
    <d v="2021-05-04T00:00:00"/>
    <s v="Q2"/>
    <s v="Q2-2021"/>
    <s v="M"/>
    <n v="2"/>
    <x v="2"/>
    <n v="1"/>
    <x v="0"/>
    <n v="109"/>
    <s v="hallucinations"/>
  </r>
  <r>
    <n v="1387"/>
    <n v="28.14"/>
    <s v="Overweight"/>
    <n v="1.82"/>
    <n v="93.22"/>
    <n v="125"/>
    <n v="114"/>
    <s v="Differential Risk"/>
    <n v="2"/>
    <n v="2021"/>
    <n v="11"/>
    <n v="3"/>
    <d v="2021-11-03T00:00:00"/>
    <s v="Q4"/>
    <s v="Q4-2021"/>
    <s v="M"/>
    <n v="1"/>
    <x v="0"/>
    <n v="0"/>
    <x v="2"/>
    <n v="100"/>
    <s v="headache"/>
  </r>
  <r>
    <n v="1387"/>
    <n v="27.75"/>
    <s v="Overweight"/>
    <n v="1.82"/>
    <n v="91.92"/>
    <n v="120"/>
    <n v="114"/>
    <s v="Differential Risk"/>
    <n v="3"/>
    <n v="2022"/>
    <n v="5"/>
    <n v="4"/>
    <d v="2022-05-04T00:00:00"/>
    <s v="Q2"/>
    <s v="Q2-2022"/>
    <s v="M"/>
    <n v="2"/>
    <x v="2"/>
    <n v="1"/>
    <x v="0"/>
    <n v="101"/>
    <s v="nausea"/>
  </r>
  <r>
    <n v="1388"/>
    <n v="23.87"/>
    <s v="Healthy Weight"/>
    <n v="1.82"/>
    <n v="79.08"/>
    <n v="129"/>
    <n v="109"/>
    <s v="Differential Risk"/>
    <n v="1"/>
    <n v="2021"/>
    <n v="5"/>
    <n v="7"/>
    <d v="2021-05-07T00:00:00"/>
    <s v="Q2"/>
    <s v="Q2-2021"/>
    <s v="M"/>
    <n v="2"/>
    <x v="2"/>
    <n v="0"/>
    <x v="2"/>
    <n v="100"/>
    <s v="headache"/>
  </r>
  <r>
    <n v="1388"/>
    <n v="23.01"/>
    <s v="Healthy Weight"/>
    <n v="1.82"/>
    <n v="76.209999999999994"/>
    <n v="129"/>
    <n v="111"/>
    <s v="Differential Risk"/>
    <n v="2"/>
    <n v="2021"/>
    <n v="11"/>
    <n v="6"/>
    <d v="2021-11-06T00:00:00"/>
    <s v="Q4"/>
    <s v="Q4-2021"/>
    <s v="M"/>
    <n v="1"/>
    <x v="0"/>
    <n v="0"/>
    <x v="2"/>
    <n v="100"/>
    <s v="headache"/>
  </r>
  <r>
    <n v="1388"/>
    <n v="24.69"/>
    <s v="Healthy Weight"/>
    <n v="1.82"/>
    <n v="81.790000000000006"/>
    <n v="130"/>
    <n v="120"/>
    <s v="Differential Risk"/>
    <n v="3"/>
    <n v="2022"/>
    <n v="5"/>
    <n v="7"/>
    <d v="2022-05-07T00:00:00"/>
    <s v="Q2"/>
    <s v="Q2-2022"/>
    <s v="M"/>
    <n v="0"/>
    <x v="1"/>
    <n v="2"/>
    <x v="1"/>
    <n v="104"/>
    <s v="itching"/>
  </r>
  <r>
    <n v="1389"/>
    <n v="20.39"/>
    <s v="Healthy Weight"/>
    <n v="1.62"/>
    <n v="53.52"/>
    <n v="112"/>
    <n v="99"/>
    <s v="Differential Risk"/>
    <n v="1"/>
    <n v="2021"/>
    <n v="5"/>
    <n v="8"/>
    <d v="2021-05-08T00:00:00"/>
    <s v="Q2"/>
    <s v="Q2-2021"/>
    <s v="F"/>
    <n v="1"/>
    <x v="0"/>
    <n v="2"/>
    <x v="1"/>
    <n v="100"/>
    <s v="headache"/>
  </r>
  <r>
    <n v="1389"/>
    <n v="21.15"/>
    <s v="Healthy Weight"/>
    <n v="1.62"/>
    <n v="55.5"/>
    <n v="120"/>
    <n v="96"/>
    <s v="Differential Risk"/>
    <n v="2"/>
    <n v="2021"/>
    <n v="11"/>
    <n v="7"/>
    <d v="2021-11-07T00:00:00"/>
    <s v="Q4"/>
    <s v="Q4-2021"/>
    <s v="F"/>
    <n v="1"/>
    <x v="0"/>
    <n v="2"/>
    <x v="1"/>
    <n v="100"/>
    <s v="headache"/>
  </r>
  <r>
    <n v="1389"/>
    <n v="24.21"/>
    <s v="Healthy Weight"/>
    <n v="1.62"/>
    <n v="63.54"/>
    <n v="115"/>
    <n v="98"/>
    <s v="Differential Risk"/>
    <n v="3"/>
    <n v="2022"/>
    <n v="5"/>
    <n v="8"/>
    <d v="2022-05-08T00:00:00"/>
    <s v="Q2"/>
    <s v="Q2-2022"/>
    <s v="F"/>
    <n v="2"/>
    <x v="2"/>
    <n v="2"/>
    <x v="1"/>
    <n v="100"/>
    <s v="headache"/>
  </r>
  <r>
    <n v="1390"/>
    <n v="26.47"/>
    <s v="Overweight"/>
    <n v="1.82"/>
    <n v="87.66"/>
    <n v="137"/>
    <n v="91"/>
    <s v="High Risk"/>
    <n v="1"/>
    <n v="2021"/>
    <n v="5"/>
    <n v="10"/>
    <d v="2021-05-10T00:00:00"/>
    <s v="Q2"/>
    <s v="Q2-2021"/>
    <s v="M"/>
    <n v="2"/>
    <x v="2"/>
    <n v="0"/>
    <x v="2"/>
    <n v="100"/>
    <s v="headache"/>
  </r>
  <r>
    <n v="1390"/>
    <n v="27.29"/>
    <s v="Overweight"/>
    <n v="1.82"/>
    <n v="90.41"/>
    <n v="133"/>
    <n v="87"/>
    <s v="Differential Risk"/>
    <n v="2"/>
    <n v="2021"/>
    <n v="11"/>
    <n v="9"/>
    <d v="2021-11-09T00:00:00"/>
    <s v="Q4"/>
    <s v="Q4-2021"/>
    <s v="M"/>
    <n v="3"/>
    <x v="3"/>
    <n v="0"/>
    <x v="2"/>
    <n v="101"/>
    <s v="nausea"/>
  </r>
  <r>
    <n v="1390"/>
    <n v="27.95"/>
    <s v="Overweight"/>
    <n v="1.82"/>
    <n v="92.58"/>
    <n v="128"/>
    <n v="81"/>
    <s v="Medium Risk"/>
    <n v="3"/>
    <n v="2022"/>
    <n v="5"/>
    <n v="10"/>
    <d v="2022-05-10T00:00:00"/>
    <s v="Q2"/>
    <s v="Q2-2022"/>
    <s v="M"/>
    <n v="1"/>
    <x v="0"/>
    <n v="0"/>
    <x v="2"/>
    <n v="107"/>
    <s v="skin rash"/>
  </r>
  <r>
    <n v="1390"/>
    <n v="28.97"/>
    <s v="Overweight"/>
    <n v="1.82"/>
    <n v="95.96"/>
    <n v="127"/>
    <n v="83"/>
    <s v="Medium Risk"/>
    <n v="4"/>
    <n v="2022"/>
    <n v="11"/>
    <n v="9"/>
    <d v="2022-11-09T00:00:00"/>
    <s v="Q4"/>
    <s v="Q4-2022"/>
    <s v="M"/>
    <n v="2"/>
    <x v="2"/>
    <n v="2"/>
    <x v="1"/>
    <n v="107"/>
    <s v="skin rash"/>
  </r>
  <r>
    <n v="1391"/>
    <n v="16.13"/>
    <s v="Underweight"/>
    <n v="1.62"/>
    <n v="42.34"/>
    <n v="139"/>
    <n v="119"/>
    <s v="High Risk"/>
    <n v="1"/>
    <n v="2021"/>
    <n v="5"/>
    <n v="10"/>
    <d v="2021-05-10T00:00:00"/>
    <s v="Q2"/>
    <s v="Q2-2021"/>
    <s v="F"/>
    <n v="2"/>
    <x v="2"/>
    <n v="2"/>
    <x v="1"/>
    <n v="100"/>
    <s v="headache"/>
  </r>
  <r>
    <n v="1391"/>
    <n v="14.33"/>
    <s v="Underweight"/>
    <n v="1.62"/>
    <n v="37.61"/>
    <n v="143"/>
    <n v="117"/>
    <s v="High Risk"/>
    <n v="2"/>
    <n v="2021"/>
    <n v="11"/>
    <n v="9"/>
    <d v="2021-11-09T00:00:00"/>
    <s v="Q4"/>
    <s v="Q4-2021"/>
    <s v="F"/>
    <n v="1"/>
    <x v="0"/>
    <n v="2"/>
    <x v="1"/>
    <n v="103"/>
    <s v="vomiting"/>
  </r>
  <r>
    <n v="1391"/>
    <n v="12.68"/>
    <s v="Underweight"/>
    <n v="1.62"/>
    <n v="33.270000000000003"/>
    <n v="150"/>
    <n v="118"/>
    <s v="High Risk"/>
    <n v="3"/>
    <n v="2022"/>
    <n v="5"/>
    <n v="10"/>
    <d v="2022-05-10T00:00:00"/>
    <s v="Q2"/>
    <s v="Q2-2022"/>
    <s v="F"/>
    <n v="2"/>
    <x v="2"/>
    <n v="0"/>
    <x v="2"/>
    <n v="100"/>
    <s v="headache"/>
  </r>
  <r>
    <n v="1392"/>
    <n v="26.29"/>
    <s v="Overweight"/>
    <n v="1.62"/>
    <n v="68.989999999999995"/>
    <n v="137"/>
    <n v="109"/>
    <s v="High Risk"/>
    <n v="1"/>
    <n v="2021"/>
    <n v="5"/>
    <n v="11"/>
    <d v="2021-05-11T00:00:00"/>
    <s v="Q2"/>
    <s v="Q2-2021"/>
    <s v="F"/>
    <n v="3"/>
    <x v="3"/>
    <n v="0"/>
    <x v="2"/>
    <n v="109"/>
    <s v="hallucinations"/>
  </r>
  <r>
    <n v="1392"/>
    <n v="22.6"/>
    <s v="Healthy Weight"/>
    <n v="1.62"/>
    <n v="59.31"/>
    <n v="132"/>
    <n v="112"/>
    <s v="Differential Risk"/>
    <n v="2"/>
    <n v="2021"/>
    <n v="11"/>
    <n v="10"/>
    <d v="2021-11-10T00:00:00"/>
    <s v="Q4"/>
    <s v="Q4-2021"/>
    <s v="F"/>
    <n v="0"/>
    <x v="1"/>
    <n v="1"/>
    <x v="0"/>
    <n v="104"/>
    <s v="itching"/>
  </r>
  <r>
    <n v="1392"/>
    <n v="18.87"/>
    <s v="Healthy Weight"/>
    <n v="1.62"/>
    <n v="49.53"/>
    <n v="136"/>
    <n v="107"/>
    <s v="High Risk"/>
    <n v="3"/>
    <n v="2022"/>
    <n v="5"/>
    <n v="11"/>
    <d v="2022-05-11T00:00:00"/>
    <s v="Q2"/>
    <s v="Q2-2022"/>
    <s v="F"/>
    <n v="1"/>
    <x v="0"/>
    <n v="1"/>
    <x v="0"/>
    <n v="100"/>
    <s v="headache"/>
  </r>
  <r>
    <n v="1393"/>
    <n v="22.68"/>
    <s v="Healthy Weight"/>
    <n v="1.82"/>
    <n v="75.14"/>
    <n v="134"/>
    <n v="114"/>
    <s v="Differential Risk"/>
    <n v="1"/>
    <n v="2021"/>
    <n v="5"/>
    <n v="11"/>
    <d v="2021-05-11T00:00:00"/>
    <s v="Q2"/>
    <s v="Q2-2021"/>
    <s v="M"/>
    <n v="2"/>
    <x v="2"/>
    <n v="2"/>
    <x v="1"/>
    <n v="101"/>
    <s v="nausea"/>
  </r>
  <r>
    <n v="1393"/>
    <n v="20.260000000000002"/>
    <s v="Healthy Weight"/>
    <n v="1.82"/>
    <n v="67.12"/>
    <n v="138"/>
    <n v="108"/>
    <s v="High Risk"/>
    <n v="2"/>
    <n v="2021"/>
    <n v="11"/>
    <n v="10"/>
    <d v="2021-11-10T00:00:00"/>
    <s v="Q4"/>
    <s v="Q4-2021"/>
    <s v="M"/>
    <n v="1"/>
    <x v="0"/>
    <n v="1"/>
    <x v="0"/>
    <n v="100"/>
    <s v="headache"/>
  </r>
  <r>
    <n v="1393"/>
    <n v="18.010000000000002"/>
    <s v="Underweight"/>
    <n v="1.82"/>
    <n v="59.65"/>
    <n v="142"/>
    <n v="108"/>
    <s v="High Risk"/>
    <n v="3"/>
    <n v="2022"/>
    <n v="5"/>
    <n v="11"/>
    <d v="2022-05-11T00:00:00"/>
    <s v="Q2"/>
    <s v="Q2-2022"/>
    <s v="M"/>
    <n v="2"/>
    <x v="2"/>
    <n v="0"/>
    <x v="2"/>
    <n v="101"/>
    <s v="nausea"/>
  </r>
  <r>
    <n v="1393"/>
    <n v="18.12"/>
    <s v="Underweight"/>
    <n v="1.82"/>
    <n v="60.03"/>
    <n v="141"/>
    <n v="109"/>
    <s v="High Risk"/>
    <n v="4"/>
    <n v="2022"/>
    <n v="11"/>
    <n v="10"/>
    <d v="2022-11-10T00:00:00"/>
    <s v="Q4"/>
    <s v="Q4-2022"/>
    <s v="M"/>
    <n v="0"/>
    <x v="1"/>
    <n v="2"/>
    <x v="1"/>
    <n v="100"/>
    <s v="headache"/>
  </r>
  <r>
    <n v="1394"/>
    <n v="27.5"/>
    <s v="Overweight"/>
    <n v="1.82"/>
    <n v="91.08"/>
    <n v="129"/>
    <n v="112"/>
    <s v="Differential Risk"/>
    <n v="1"/>
    <n v="2021"/>
    <n v="5"/>
    <n v="13"/>
    <d v="2021-05-13T00:00:00"/>
    <s v="Q2"/>
    <s v="Q2-2021"/>
    <s v="M"/>
    <n v="2"/>
    <x v="2"/>
    <n v="2"/>
    <x v="1"/>
    <n v="108"/>
    <s v="palpitations"/>
  </r>
  <r>
    <n v="1394"/>
    <n v="26.89"/>
    <s v="Overweight"/>
    <n v="1.82"/>
    <n v="89.06"/>
    <n v="128"/>
    <n v="123"/>
    <s v="Differential Risk"/>
    <n v="2"/>
    <n v="2021"/>
    <n v="11"/>
    <n v="12"/>
    <d v="2021-11-12T00:00:00"/>
    <s v="Q4"/>
    <s v="Q4-2021"/>
    <s v="M"/>
    <n v="0"/>
    <x v="1"/>
    <n v="2"/>
    <x v="1"/>
    <n v="109"/>
    <s v="hallucinations"/>
  </r>
  <r>
    <n v="1394"/>
    <n v="28.32"/>
    <s v="Overweight"/>
    <n v="1.82"/>
    <n v="93.81"/>
    <n v="133"/>
    <n v="123"/>
    <s v="Differential Risk"/>
    <n v="3"/>
    <n v="2022"/>
    <n v="5"/>
    <n v="13"/>
    <d v="2022-05-13T00:00:00"/>
    <s v="Q2"/>
    <s v="Q2-2022"/>
    <s v="M"/>
    <n v="2"/>
    <x v="2"/>
    <n v="1"/>
    <x v="0"/>
    <n v="100"/>
    <s v="headache"/>
  </r>
  <r>
    <n v="1394"/>
    <n v="31.41"/>
    <s v="Obesity"/>
    <n v="1.82"/>
    <n v="104.04"/>
    <n v="146"/>
    <n v="124"/>
    <s v="High Risk"/>
    <n v="4"/>
    <n v="2022"/>
    <n v="11"/>
    <n v="12"/>
    <d v="2022-11-12T00:00:00"/>
    <s v="Q4"/>
    <s v="Q4-2022"/>
    <s v="M"/>
    <n v="3"/>
    <x v="3"/>
    <n v="1"/>
    <x v="0"/>
    <n v="103"/>
    <s v="vomiting"/>
  </r>
  <r>
    <n v="1394"/>
    <n v="30.08"/>
    <s v="Obesity"/>
    <n v="1.82"/>
    <n v="99.63"/>
    <n v="148"/>
    <n v="126"/>
    <s v="High Risk"/>
    <n v="5"/>
    <n v="2023"/>
    <n v="5"/>
    <n v="13"/>
    <d v="2023-05-13T00:00:00"/>
    <s v="Q2"/>
    <s v="Q2-2023"/>
    <s v="M"/>
    <n v="1"/>
    <x v="0"/>
    <n v="2"/>
    <x v="1"/>
    <n v="100"/>
    <s v="headache"/>
  </r>
  <r>
    <n v="1395"/>
    <n v="28.48"/>
    <s v="Overweight"/>
    <n v="1.82"/>
    <n v="94.35"/>
    <n v="130"/>
    <n v="104"/>
    <s v="Differential Risk"/>
    <n v="1"/>
    <n v="2021"/>
    <n v="5"/>
    <n v="16"/>
    <d v="2021-05-16T00:00:00"/>
    <s v="Q2"/>
    <s v="Q2-2021"/>
    <s v="M"/>
    <n v="3"/>
    <x v="3"/>
    <n v="0"/>
    <x v="2"/>
    <n v="102"/>
    <s v="tinnitus"/>
  </r>
  <r>
    <n v="1395"/>
    <n v="27.42"/>
    <s v="Overweight"/>
    <n v="1.82"/>
    <n v="90.81"/>
    <n v="127"/>
    <n v="109"/>
    <s v="Differential Risk"/>
    <n v="2"/>
    <n v="2021"/>
    <n v="11"/>
    <n v="15"/>
    <d v="2021-11-15T00:00:00"/>
    <s v="Q4"/>
    <s v="Q4-2021"/>
    <s v="M"/>
    <n v="2"/>
    <x v="2"/>
    <n v="0"/>
    <x v="2"/>
    <n v="103"/>
    <s v="vomiting"/>
  </r>
  <r>
    <n v="1395"/>
    <n v="25.66"/>
    <s v="Overweight"/>
    <n v="1.82"/>
    <n v="84.99"/>
    <n v="129"/>
    <n v="114"/>
    <s v="Differential Risk"/>
    <n v="3"/>
    <n v="2022"/>
    <n v="5"/>
    <n v="16"/>
    <d v="2022-05-16T00:00:00"/>
    <s v="Q2"/>
    <s v="Q2-2022"/>
    <s v="M"/>
    <n v="2"/>
    <x v="2"/>
    <n v="0"/>
    <x v="2"/>
    <n v="101"/>
    <s v="nausea"/>
  </r>
  <r>
    <n v="1395"/>
    <n v="25.65"/>
    <s v="Overweight"/>
    <n v="1.82"/>
    <n v="84.98"/>
    <n v="134"/>
    <n v="107"/>
    <s v="Differential Risk"/>
    <n v="4"/>
    <n v="2022"/>
    <n v="11"/>
    <n v="15"/>
    <d v="2022-11-15T00:00:00"/>
    <s v="Q4"/>
    <s v="Q4-2022"/>
    <s v="M"/>
    <n v="2"/>
    <x v="2"/>
    <n v="1"/>
    <x v="0"/>
    <n v="100"/>
    <s v="headache"/>
  </r>
  <r>
    <n v="1395"/>
    <n v="27.92"/>
    <s v="Overweight"/>
    <n v="1.82"/>
    <n v="92.48"/>
    <n v="127"/>
    <n v="104"/>
    <s v="Differential Risk"/>
    <n v="5"/>
    <n v="2023"/>
    <n v="5"/>
    <n v="16"/>
    <d v="2023-05-16T00:00:00"/>
    <s v="Q2"/>
    <s v="Q2-2023"/>
    <s v="M"/>
    <n v="1"/>
    <x v="0"/>
    <n v="0"/>
    <x v="2"/>
    <n v="108"/>
    <s v="palpitations"/>
  </r>
  <r>
    <n v="1396"/>
    <n v="22.93"/>
    <s v="Healthy Weight"/>
    <n v="1.62"/>
    <n v="60.19"/>
    <n v="121"/>
    <n v="98"/>
    <s v="Differential Risk"/>
    <n v="1"/>
    <n v="2021"/>
    <n v="5"/>
    <n v="18"/>
    <d v="2021-05-18T00:00:00"/>
    <s v="Q2"/>
    <s v="Q2-2021"/>
    <s v="F"/>
    <n v="0"/>
    <x v="1"/>
    <n v="1"/>
    <x v="0"/>
    <n v="100"/>
    <s v="headache"/>
  </r>
  <r>
    <n v="1396"/>
    <n v="24.19"/>
    <s v="Healthy Weight"/>
    <n v="1.62"/>
    <n v="63.49"/>
    <n v="124"/>
    <n v="99"/>
    <s v="Differential Risk"/>
    <n v="2"/>
    <n v="2021"/>
    <n v="11"/>
    <n v="17"/>
    <d v="2021-11-17T00:00:00"/>
    <s v="Q4"/>
    <s v="Q4-2021"/>
    <s v="F"/>
    <n v="1"/>
    <x v="0"/>
    <n v="1"/>
    <x v="0"/>
    <n v="101"/>
    <s v="nausea"/>
  </r>
  <r>
    <n v="1396"/>
    <n v="24.94"/>
    <s v="Healthy Weight"/>
    <n v="1.62"/>
    <n v="65.459999999999994"/>
    <n v="123"/>
    <n v="109"/>
    <s v="Differential Risk"/>
    <n v="3"/>
    <n v="2022"/>
    <n v="5"/>
    <n v="18"/>
    <d v="2022-05-18T00:00:00"/>
    <s v="Q2"/>
    <s v="Q2-2022"/>
    <s v="F"/>
    <n v="1"/>
    <x v="0"/>
    <n v="2"/>
    <x v="1"/>
    <n v="104"/>
    <s v="itching"/>
  </r>
  <r>
    <n v="1396"/>
    <n v="23.74"/>
    <s v="Healthy Weight"/>
    <n v="1.62"/>
    <n v="62.29"/>
    <n v="121"/>
    <n v="113"/>
    <s v="Differential Risk"/>
    <n v="4"/>
    <n v="2022"/>
    <n v="11"/>
    <n v="17"/>
    <d v="2022-11-17T00:00:00"/>
    <s v="Q4"/>
    <s v="Q4-2022"/>
    <s v="F"/>
    <n v="0"/>
    <x v="1"/>
    <n v="1"/>
    <x v="0"/>
    <n v="109"/>
    <s v="hallucinations"/>
  </r>
  <r>
    <n v="1396"/>
    <n v="26.2"/>
    <s v="Overweight"/>
    <n v="1.62"/>
    <n v="68.75"/>
    <n v="118"/>
    <n v="111"/>
    <s v="Differential Risk"/>
    <n v="5"/>
    <n v="2023"/>
    <n v="5"/>
    <n v="18"/>
    <d v="2023-05-18T00:00:00"/>
    <s v="Q2"/>
    <s v="Q2-2023"/>
    <s v="F"/>
    <n v="0"/>
    <x v="1"/>
    <n v="2"/>
    <x v="1"/>
    <n v="101"/>
    <s v="nausea"/>
  </r>
  <r>
    <n v="1397"/>
    <n v="21.89"/>
    <s v="Healthy Weight"/>
    <n v="1.62"/>
    <n v="57.45"/>
    <n v="116"/>
    <n v="104"/>
    <s v="Differential Risk"/>
    <n v="1"/>
    <n v="2021"/>
    <n v="5"/>
    <n v="22"/>
    <d v="2021-05-22T00:00:00"/>
    <s v="Q2"/>
    <s v="Q2-2021"/>
    <s v="F"/>
    <n v="1"/>
    <x v="0"/>
    <n v="2"/>
    <x v="1"/>
    <n v="100"/>
    <s v="headache"/>
  </r>
  <r>
    <n v="1397"/>
    <n v="24.06"/>
    <s v="Healthy Weight"/>
    <n v="1.62"/>
    <n v="63.14"/>
    <n v="116"/>
    <n v="104"/>
    <s v="Differential Risk"/>
    <n v="2"/>
    <n v="2021"/>
    <n v="11"/>
    <n v="21"/>
    <d v="2021-11-21T00:00:00"/>
    <s v="Q4"/>
    <s v="Q4-2021"/>
    <s v="F"/>
    <n v="1"/>
    <x v="0"/>
    <n v="2"/>
    <x v="1"/>
    <n v="107"/>
    <s v="skin rash"/>
  </r>
  <r>
    <n v="1397"/>
    <n v="26.02"/>
    <s v="Overweight"/>
    <n v="1.62"/>
    <n v="68.3"/>
    <n v="116"/>
    <n v="107"/>
    <s v="Differential Risk"/>
    <n v="3"/>
    <n v="2022"/>
    <n v="5"/>
    <n v="22"/>
    <d v="2022-05-22T00:00:00"/>
    <s v="Q2"/>
    <s v="Q2-2022"/>
    <s v="F"/>
    <n v="0"/>
    <x v="1"/>
    <n v="1"/>
    <x v="0"/>
    <n v="102"/>
    <s v="tinnitus"/>
  </r>
  <r>
    <n v="1397"/>
    <n v="27.71"/>
    <s v="Overweight"/>
    <n v="1.62"/>
    <n v="72.73"/>
    <n v="99"/>
    <n v="112"/>
    <s v="Differential Risk"/>
    <n v="4"/>
    <n v="2022"/>
    <n v="11"/>
    <n v="21"/>
    <d v="2022-11-21T00:00:00"/>
    <s v="Q4"/>
    <s v="Q4-2022"/>
    <s v="F"/>
    <n v="0"/>
    <x v="1"/>
    <n v="1"/>
    <x v="0"/>
    <n v="101"/>
    <s v="nausea"/>
  </r>
  <r>
    <n v="1397"/>
    <n v="29.95"/>
    <s v="Overweight"/>
    <n v="1.62"/>
    <n v="78.599999999999994"/>
    <n v="91"/>
    <n v="123"/>
    <s v="Differential Risk"/>
    <n v="5"/>
    <n v="2023"/>
    <n v="5"/>
    <n v="22"/>
    <d v="2023-05-22T00:00:00"/>
    <s v="Q2"/>
    <s v="Q2-2023"/>
    <s v="F"/>
    <n v="3"/>
    <x v="3"/>
    <n v="1"/>
    <x v="0"/>
    <n v="100"/>
    <s v="headache"/>
  </r>
  <r>
    <n v="1398"/>
    <n v="22.99"/>
    <s v="Healthy Weight"/>
    <n v="1.62"/>
    <n v="60.34"/>
    <n v="128"/>
    <n v="100"/>
    <s v="Differential Risk"/>
    <n v="1"/>
    <n v="2021"/>
    <n v="5"/>
    <n v="22"/>
    <d v="2021-05-22T00:00:00"/>
    <s v="Q2"/>
    <s v="Q2-2021"/>
    <s v="F"/>
    <n v="1"/>
    <x v="0"/>
    <n v="1"/>
    <x v="0"/>
    <n v="108"/>
    <s v="palpitations"/>
  </r>
  <r>
    <n v="1398"/>
    <n v="22.56"/>
    <s v="Healthy Weight"/>
    <n v="1.62"/>
    <n v="59.2"/>
    <n v="123"/>
    <n v="97"/>
    <s v="Differential Risk"/>
    <n v="2"/>
    <n v="2021"/>
    <n v="11"/>
    <n v="21"/>
    <d v="2021-11-21T00:00:00"/>
    <s v="Q4"/>
    <s v="Q4-2021"/>
    <s v="F"/>
    <n v="0"/>
    <x v="1"/>
    <n v="0"/>
    <x v="2"/>
    <n v="100"/>
    <s v="headache"/>
  </r>
  <r>
    <n v="1398"/>
    <n v="22.25"/>
    <s v="Healthy Weight"/>
    <n v="1.62"/>
    <n v="58.4"/>
    <n v="131"/>
    <n v="99"/>
    <s v="Differential Risk"/>
    <n v="3"/>
    <n v="2022"/>
    <n v="5"/>
    <n v="22"/>
    <d v="2022-05-22T00:00:00"/>
    <s v="Q2"/>
    <s v="Q2-2022"/>
    <s v="F"/>
    <n v="1"/>
    <x v="0"/>
    <n v="1"/>
    <x v="0"/>
    <n v="100"/>
    <s v="headache"/>
  </r>
  <r>
    <n v="1398"/>
    <n v="21.7"/>
    <s v="Healthy Weight"/>
    <n v="1.62"/>
    <n v="56.95"/>
    <n v="131"/>
    <n v="105"/>
    <s v="Differential Risk"/>
    <n v="4"/>
    <n v="2022"/>
    <n v="11"/>
    <n v="21"/>
    <d v="2022-11-21T00:00:00"/>
    <s v="Q4"/>
    <s v="Q4-2022"/>
    <s v="F"/>
    <n v="2"/>
    <x v="2"/>
    <n v="1"/>
    <x v="0"/>
    <n v="100"/>
    <s v="headache"/>
  </r>
  <r>
    <n v="1399"/>
    <n v="21.57"/>
    <s v="Healthy Weight"/>
    <n v="1.82"/>
    <n v="71.45"/>
    <n v="117"/>
    <n v="89"/>
    <s v="Differential Risk"/>
    <n v="1"/>
    <n v="2021"/>
    <n v="5"/>
    <n v="22"/>
    <d v="2021-05-22T00:00:00"/>
    <s v="Q2"/>
    <s v="Q2-2021"/>
    <s v="M"/>
    <n v="1"/>
    <x v="0"/>
    <n v="2"/>
    <x v="1"/>
    <n v="108"/>
    <s v="palpitations"/>
  </r>
  <r>
    <n v="1399"/>
    <n v="22.44"/>
    <s v="Healthy Weight"/>
    <n v="1.82"/>
    <n v="74.33"/>
    <n v="116"/>
    <n v="83"/>
    <s v="Differential Risk"/>
    <n v="2"/>
    <n v="2021"/>
    <n v="11"/>
    <n v="21"/>
    <d v="2021-11-21T00:00:00"/>
    <s v="Q4"/>
    <s v="Q4-2021"/>
    <s v="M"/>
    <n v="0"/>
    <x v="1"/>
    <n v="2"/>
    <x v="1"/>
    <n v="100"/>
    <s v="headache"/>
  </r>
  <r>
    <n v="1399"/>
    <n v="19.14"/>
    <s v="Healthy Weight"/>
    <n v="1.82"/>
    <n v="63.41"/>
    <n v="121"/>
    <n v="78"/>
    <s v="Differential Risk"/>
    <n v="3"/>
    <n v="2022"/>
    <n v="5"/>
    <n v="22"/>
    <d v="2022-05-22T00:00:00"/>
    <s v="Q2"/>
    <s v="Q2-2022"/>
    <s v="M"/>
    <n v="0"/>
    <x v="1"/>
    <n v="1"/>
    <x v="0"/>
    <n v="100"/>
    <s v="headache"/>
  </r>
  <r>
    <n v="1399"/>
    <n v="23"/>
    <s v="Healthy Weight"/>
    <n v="1.82"/>
    <n v="76.19"/>
    <n v="120"/>
    <n v="80"/>
    <s v="Differential Risk"/>
    <n v="4"/>
    <n v="2022"/>
    <n v="11"/>
    <n v="21"/>
    <d v="2022-11-21T00:00:00"/>
    <s v="Q4"/>
    <s v="Q4-2022"/>
    <s v="M"/>
    <n v="2"/>
    <x v="2"/>
    <n v="1"/>
    <x v="0"/>
    <n v="103"/>
    <s v="vomiting"/>
  </r>
  <r>
    <n v="1399"/>
    <n v="23.82"/>
    <s v="Healthy Weight"/>
    <n v="1.82"/>
    <n v="78.92"/>
    <n v="111"/>
    <n v="91"/>
    <s v="Differential Risk"/>
    <n v="5"/>
    <n v="2023"/>
    <n v="5"/>
    <n v="22"/>
    <d v="2023-05-22T00:00:00"/>
    <s v="Q2"/>
    <s v="Q2-2023"/>
    <s v="M"/>
    <n v="3"/>
    <x v="3"/>
    <n v="2"/>
    <x v="1"/>
    <n v="102"/>
    <s v="tinnitus"/>
  </r>
  <r>
    <n v="1400"/>
    <n v="23.31"/>
    <s v="Healthy Weight"/>
    <n v="1.62"/>
    <n v="61.17"/>
    <n v="143"/>
    <n v="131"/>
    <s v="High Risk"/>
    <n v="1"/>
    <n v="2021"/>
    <n v="5"/>
    <n v="23"/>
    <d v="2021-05-23T00:00:00"/>
    <s v="Q2"/>
    <s v="Q2-2021"/>
    <s v="F"/>
    <n v="1"/>
    <x v="0"/>
    <n v="2"/>
    <x v="1"/>
    <n v="109"/>
    <s v="hallucinations"/>
  </r>
  <r>
    <n v="1400"/>
    <n v="25.84"/>
    <s v="Overweight"/>
    <n v="1.62"/>
    <n v="67.819999999999993"/>
    <n v="148"/>
    <n v="139"/>
    <s v="High Risk"/>
    <n v="2"/>
    <n v="2021"/>
    <n v="11"/>
    <n v="22"/>
    <d v="2021-11-22T00:00:00"/>
    <s v="Q4"/>
    <s v="Q4-2021"/>
    <s v="F"/>
    <n v="1"/>
    <x v="0"/>
    <n v="0"/>
    <x v="2"/>
    <n v="100"/>
    <s v="headache"/>
  </r>
  <r>
    <n v="1400"/>
    <n v="25.1"/>
    <s v="Overweight"/>
    <n v="1.62"/>
    <n v="65.87"/>
    <n v="156"/>
    <n v="151"/>
    <s v="High Risk"/>
    <n v="3"/>
    <n v="2022"/>
    <n v="5"/>
    <n v="23"/>
    <d v="2022-05-23T00:00:00"/>
    <s v="Q2"/>
    <s v="Q2-2022"/>
    <s v="F"/>
    <n v="1"/>
    <x v="0"/>
    <n v="0"/>
    <x v="2"/>
    <n v="109"/>
    <s v="hallucinations"/>
  </r>
  <r>
    <n v="1400"/>
    <n v="24.81"/>
    <s v="Healthy Weight"/>
    <n v="1.62"/>
    <n v="65.099999999999994"/>
    <n v="155"/>
    <n v="148"/>
    <s v="High Risk"/>
    <n v="4"/>
    <n v="2022"/>
    <n v="11"/>
    <n v="22"/>
    <d v="2022-11-22T00:00:00"/>
    <s v="Q4"/>
    <s v="Q4-2022"/>
    <s v="F"/>
    <n v="3"/>
    <x v="3"/>
    <n v="1"/>
    <x v="0"/>
    <n v="100"/>
    <s v="headache"/>
  </r>
  <r>
    <n v="1400"/>
    <n v="26.76"/>
    <s v="Overweight"/>
    <n v="1.62"/>
    <n v="70.22"/>
    <n v="146"/>
    <n v="151"/>
    <s v="High Risk"/>
    <n v="5"/>
    <n v="2023"/>
    <n v="5"/>
    <n v="23"/>
    <d v="2023-05-23T00:00:00"/>
    <s v="Q2"/>
    <s v="Q2-2023"/>
    <s v="F"/>
    <n v="2"/>
    <x v="2"/>
    <n v="2"/>
    <x v="1"/>
    <n v="100"/>
    <s v="headache"/>
  </r>
  <r>
    <n v="1401"/>
    <n v="22.23"/>
    <s v="Healthy Weight"/>
    <n v="1.82"/>
    <n v="73.63"/>
    <n v="115"/>
    <n v="99"/>
    <s v="Differential Risk"/>
    <n v="1"/>
    <n v="2021"/>
    <n v="5"/>
    <n v="25"/>
    <d v="2021-05-25T00:00:00"/>
    <s v="Q2"/>
    <s v="Q2-2021"/>
    <s v="M"/>
    <n v="1"/>
    <x v="0"/>
    <n v="2"/>
    <x v="1"/>
    <n v="107"/>
    <s v="skin rash"/>
  </r>
  <r>
    <n v="1401"/>
    <n v="25.24"/>
    <s v="Overweight"/>
    <n v="1.82"/>
    <n v="83.62"/>
    <n v="113"/>
    <n v="88"/>
    <s v="Differential Risk"/>
    <n v="2"/>
    <n v="2021"/>
    <n v="11"/>
    <n v="24"/>
    <d v="2021-11-24T00:00:00"/>
    <s v="Q4"/>
    <s v="Q4-2021"/>
    <s v="M"/>
    <n v="0"/>
    <x v="1"/>
    <n v="1"/>
    <x v="0"/>
    <n v="100"/>
    <s v="headache"/>
  </r>
  <r>
    <n v="1401"/>
    <n v="25.26"/>
    <s v="Overweight"/>
    <n v="1.82"/>
    <n v="83.66"/>
    <n v="117"/>
    <n v="95"/>
    <s v="Differential Risk"/>
    <n v="3"/>
    <n v="2022"/>
    <n v="5"/>
    <n v="25"/>
    <d v="2022-05-25T00:00:00"/>
    <s v="Q2"/>
    <s v="Q2-2022"/>
    <s v="M"/>
    <n v="2"/>
    <x v="2"/>
    <n v="0"/>
    <x v="2"/>
    <n v="103"/>
    <s v="vomiting"/>
  </r>
  <r>
    <n v="1401"/>
    <n v="25.3"/>
    <s v="Overweight"/>
    <n v="1.82"/>
    <n v="83.81"/>
    <n v="108"/>
    <n v="102"/>
    <s v="Differential Risk"/>
    <n v="4"/>
    <n v="2022"/>
    <n v="11"/>
    <n v="24"/>
    <d v="2022-11-24T00:00:00"/>
    <s v="Q4"/>
    <s v="Q4-2022"/>
    <s v="M"/>
    <n v="0"/>
    <x v="1"/>
    <n v="2"/>
    <x v="1"/>
    <n v="106"/>
    <s v="dizziness"/>
  </r>
  <r>
    <n v="1401"/>
    <n v="22.8"/>
    <s v="Healthy Weight"/>
    <n v="1.82"/>
    <n v="75.510000000000005"/>
    <n v="102"/>
    <n v="99"/>
    <s v="Differential Risk"/>
    <n v="5"/>
    <n v="2023"/>
    <n v="5"/>
    <n v="25"/>
    <d v="2023-05-25T00:00:00"/>
    <s v="Q2"/>
    <s v="Q2-2023"/>
    <s v="M"/>
    <n v="1"/>
    <x v="0"/>
    <n v="2"/>
    <x v="1"/>
    <n v="100"/>
    <s v="headache"/>
  </r>
  <r>
    <n v="1402"/>
    <n v="24.02"/>
    <s v="Healthy Weight"/>
    <n v="1.62"/>
    <n v="63.03"/>
    <n v="113"/>
    <n v="100"/>
    <s v="Differential Risk"/>
    <n v="1"/>
    <n v="2021"/>
    <n v="5"/>
    <n v="26"/>
    <d v="2021-05-26T00:00:00"/>
    <s v="Q2"/>
    <s v="Q2-2021"/>
    <s v="F"/>
    <n v="1"/>
    <x v="0"/>
    <n v="1"/>
    <x v="0"/>
    <n v="103"/>
    <s v="vomiting"/>
  </r>
  <r>
    <n v="1402"/>
    <n v="25.01"/>
    <s v="Overweight"/>
    <n v="1.62"/>
    <n v="65.650000000000006"/>
    <n v="113"/>
    <n v="92"/>
    <s v="Differential Risk"/>
    <n v="2"/>
    <n v="2021"/>
    <n v="11"/>
    <n v="25"/>
    <d v="2021-11-25T00:00:00"/>
    <s v="Q4"/>
    <s v="Q4-2021"/>
    <s v="F"/>
    <n v="2"/>
    <x v="2"/>
    <n v="1"/>
    <x v="0"/>
    <n v="100"/>
    <s v="headache"/>
  </r>
  <r>
    <n v="1402"/>
    <n v="24.45"/>
    <s v="Healthy Weight"/>
    <n v="1.62"/>
    <n v="64.17"/>
    <n v="115"/>
    <n v="92"/>
    <s v="Differential Risk"/>
    <n v="3"/>
    <n v="2022"/>
    <n v="5"/>
    <n v="26"/>
    <d v="2022-05-26T00:00:00"/>
    <s v="Q2"/>
    <s v="Q2-2022"/>
    <s v="F"/>
    <n v="2"/>
    <x v="2"/>
    <n v="2"/>
    <x v="1"/>
    <n v="100"/>
    <s v="headache"/>
  </r>
  <r>
    <n v="1402"/>
    <n v="25.13"/>
    <s v="Overweight"/>
    <n v="1.62"/>
    <n v="65.959999999999994"/>
    <n v="127"/>
    <n v="95"/>
    <s v="Differential Risk"/>
    <n v="4"/>
    <n v="2022"/>
    <n v="11"/>
    <n v="25"/>
    <d v="2022-11-25T00:00:00"/>
    <s v="Q4"/>
    <s v="Q4-2022"/>
    <s v="F"/>
    <n v="2"/>
    <x v="2"/>
    <n v="1"/>
    <x v="0"/>
    <n v="101"/>
    <s v="nausea"/>
  </r>
  <r>
    <n v="1402"/>
    <n v="26.73"/>
    <s v="Overweight"/>
    <n v="1.62"/>
    <n v="70.16"/>
    <n v="131"/>
    <n v="94"/>
    <s v="Differential Risk"/>
    <n v="5"/>
    <n v="2023"/>
    <n v="5"/>
    <n v="26"/>
    <d v="2023-05-26T00:00:00"/>
    <s v="Q2"/>
    <s v="Q2-2023"/>
    <s v="F"/>
    <n v="1"/>
    <x v="0"/>
    <n v="0"/>
    <x v="2"/>
    <n v="100"/>
    <s v="headache"/>
  </r>
  <r>
    <n v="1403"/>
    <n v="22.81"/>
    <s v="Healthy Weight"/>
    <n v="1.82"/>
    <n v="75.56"/>
    <n v="115"/>
    <n v="73"/>
    <s v="Low Risk"/>
    <n v="1"/>
    <n v="2021"/>
    <n v="5"/>
    <n v="30"/>
    <d v="2021-05-30T00:00:00"/>
    <s v="Q2"/>
    <s v="Q2-2021"/>
    <s v="M"/>
    <n v="0"/>
    <x v="1"/>
    <n v="1"/>
    <x v="0"/>
    <n v="104"/>
    <s v="itching"/>
  </r>
  <r>
    <n v="1403"/>
    <n v="25.06"/>
    <s v="Overweight"/>
    <n v="1.82"/>
    <n v="83.02"/>
    <n v="110"/>
    <n v="77"/>
    <s v="Low Risk"/>
    <n v="2"/>
    <n v="2021"/>
    <n v="11"/>
    <n v="29"/>
    <d v="2021-11-29T00:00:00"/>
    <s v="Q4"/>
    <s v="Q4-2021"/>
    <s v="M"/>
    <n v="2"/>
    <x v="2"/>
    <n v="0"/>
    <x v="2"/>
    <n v="103"/>
    <s v="vomiting"/>
  </r>
  <r>
    <n v="1403"/>
    <n v="21.06"/>
    <s v="Healthy Weight"/>
    <n v="1.82"/>
    <n v="69.75"/>
    <n v="110"/>
    <n v="75"/>
    <s v="Low Risk"/>
    <n v="3"/>
    <n v="2022"/>
    <n v="5"/>
    <n v="30"/>
    <d v="2022-05-30T00:00:00"/>
    <s v="Q2"/>
    <s v="Q2-2022"/>
    <s v="M"/>
    <n v="2"/>
    <x v="2"/>
    <n v="1"/>
    <x v="0"/>
    <n v="107"/>
    <s v="skin rash"/>
  </r>
  <r>
    <n v="1403"/>
    <n v="21.91"/>
    <s v="Healthy Weight"/>
    <n v="1.82"/>
    <n v="72.58"/>
    <n v="102"/>
    <n v="77"/>
    <s v="Low Risk"/>
    <n v="4"/>
    <n v="2022"/>
    <n v="11"/>
    <n v="29"/>
    <d v="2022-11-29T00:00:00"/>
    <s v="Q4"/>
    <s v="Q4-2022"/>
    <s v="M"/>
    <n v="1"/>
    <x v="0"/>
    <n v="1"/>
    <x v="0"/>
    <n v="102"/>
    <s v="tinnitus"/>
  </r>
  <r>
    <n v="1404"/>
    <n v="24.2"/>
    <s v="Healthy Weight"/>
    <n v="1.62"/>
    <n v="63.5"/>
    <n v="105"/>
    <n v="80"/>
    <s v="Differential Risk"/>
    <n v="1"/>
    <n v="2021"/>
    <n v="6"/>
    <n v="3"/>
    <d v="2021-06-03T00:00:00"/>
    <s v="Q2"/>
    <s v="Q2-2021"/>
    <s v="F"/>
    <n v="1"/>
    <x v="0"/>
    <n v="2"/>
    <x v="1"/>
    <n v="100"/>
    <s v="headache"/>
  </r>
  <r>
    <n v="1404"/>
    <n v="25.66"/>
    <s v="Overweight"/>
    <n v="1.62"/>
    <n v="67.33"/>
    <n v="104"/>
    <n v="83"/>
    <s v="Differential Risk"/>
    <n v="2"/>
    <n v="2021"/>
    <n v="12"/>
    <n v="3"/>
    <d v="2021-12-03T00:00:00"/>
    <s v="Q4"/>
    <s v="Q4-2021"/>
    <s v="F"/>
    <n v="1"/>
    <x v="0"/>
    <n v="0"/>
    <x v="2"/>
    <n v="100"/>
    <s v="headache"/>
  </r>
  <r>
    <n v="1404"/>
    <n v="22.29"/>
    <s v="Healthy Weight"/>
    <n v="1.62"/>
    <n v="58.51"/>
    <n v="100"/>
    <n v="82"/>
    <s v="Differential Risk"/>
    <n v="3"/>
    <n v="2022"/>
    <n v="6"/>
    <n v="3"/>
    <d v="2022-06-03T00:00:00"/>
    <s v="Q2"/>
    <s v="Q2-2022"/>
    <s v="F"/>
    <n v="3"/>
    <x v="3"/>
    <n v="2"/>
    <x v="1"/>
    <n v="107"/>
    <s v="skin rash"/>
  </r>
  <r>
    <n v="1404"/>
    <n v="24.14"/>
    <s v="Healthy Weight"/>
    <n v="1.62"/>
    <n v="63.34"/>
    <n v="100"/>
    <n v="86"/>
    <s v="Differential Risk"/>
    <n v="4"/>
    <n v="2022"/>
    <n v="12"/>
    <n v="3"/>
    <d v="2022-12-03T00:00:00"/>
    <s v="Q4"/>
    <s v="Q4-2022"/>
    <s v="F"/>
    <n v="0"/>
    <x v="1"/>
    <n v="1"/>
    <x v="0"/>
    <n v="105"/>
    <s v="abdominal pain"/>
  </r>
  <r>
    <n v="1405"/>
    <n v="22.8"/>
    <s v="Healthy Weight"/>
    <n v="1.62"/>
    <n v="59.83"/>
    <n v="105"/>
    <n v="92"/>
    <s v="Differential Risk"/>
    <n v="1"/>
    <n v="2021"/>
    <n v="6"/>
    <n v="5"/>
    <d v="2021-06-05T00:00:00"/>
    <s v="Q2"/>
    <s v="Q2-2021"/>
    <s v="F"/>
    <n v="1"/>
    <x v="0"/>
    <n v="1"/>
    <x v="0"/>
    <n v="109"/>
    <s v="hallucinations"/>
  </r>
  <r>
    <n v="1405"/>
    <n v="25.59"/>
    <s v="Overweight"/>
    <n v="1.62"/>
    <n v="67.16"/>
    <n v="109"/>
    <n v="89"/>
    <s v="Differential Risk"/>
    <n v="2"/>
    <n v="2021"/>
    <n v="12"/>
    <n v="5"/>
    <d v="2021-12-05T00:00:00"/>
    <s v="Q4"/>
    <s v="Q4-2021"/>
    <s v="F"/>
    <n v="2"/>
    <x v="2"/>
    <n v="0"/>
    <x v="2"/>
    <n v="102"/>
    <s v="tinnitus"/>
  </r>
  <r>
    <n v="1405"/>
    <n v="26"/>
    <s v="Overweight"/>
    <n v="1.62"/>
    <n v="68.22"/>
    <n v="99"/>
    <n v="91"/>
    <s v="Differential Risk"/>
    <n v="3"/>
    <n v="2022"/>
    <n v="6"/>
    <n v="5"/>
    <d v="2022-06-05T00:00:00"/>
    <s v="Q2"/>
    <s v="Q2-2022"/>
    <s v="F"/>
    <n v="3"/>
    <x v="3"/>
    <n v="1"/>
    <x v="0"/>
    <n v="108"/>
    <s v="palpitations"/>
  </r>
  <r>
    <n v="1406"/>
    <n v="25.71"/>
    <s v="Overweight"/>
    <n v="1.82"/>
    <n v="85.16"/>
    <n v="110"/>
    <n v="93"/>
    <s v="Differential Risk"/>
    <n v="1"/>
    <n v="2021"/>
    <n v="6"/>
    <n v="5"/>
    <d v="2021-06-05T00:00:00"/>
    <s v="Q2"/>
    <s v="Q2-2021"/>
    <s v="M"/>
    <n v="2"/>
    <x v="2"/>
    <n v="0"/>
    <x v="2"/>
    <n v="109"/>
    <s v="hallucinations"/>
  </r>
  <r>
    <n v="1406"/>
    <n v="24.73"/>
    <s v="Healthy Weight"/>
    <n v="1.82"/>
    <n v="81.900000000000006"/>
    <n v="106"/>
    <n v="94"/>
    <s v="Differential Risk"/>
    <n v="2"/>
    <n v="2021"/>
    <n v="12"/>
    <n v="5"/>
    <d v="2021-12-05T00:00:00"/>
    <s v="Q4"/>
    <s v="Q4-2021"/>
    <s v="M"/>
    <n v="2"/>
    <x v="2"/>
    <n v="2"/>
    <x v="1"/>
    <n v="106"/>
    <s v="dizziness"/>
  </r>
  <r>
    <n v="1406"/>
    <n v="25.84"/>
    <s v="Overweight"/>
    <n v="1.82"/>
    <n v="85.58"/>
    <n v="106"/>
    <n v="86"/>
    <s v="Differential Risk"/>
    <n v="3"/>
    <n v="2022"/>
    <n v="6"/>
    <n v="5"/>
    <d v="2022-06-05T00:00:00"/>
    <s v="Q2"/>
    <s v="Q2-2022"/>
    <s v="M"/>
    <n v="3"/>
    <x v="3"/>
    <n v="2"/>
    <x v="1"/>
    <n v="101"/>
    <s v="nausea"/>
  </r>
  <r>
    <n v="1406"/>
    <n v="29.87"/>
    <s v="Overweight"/>
    <n v="1.82"/>
    <n v="98.94"/>
    <n v="106"/>
    <n v="79"/>
    <s v="Low Risk"/>
    <n v="4"/>
    <n v="2022"/>
    <n v="12"/>
    <n v="5"/>
    <d v="2022-12-05T00:00:00"/>
    <s v="Q4"/>
    <s v="Q4-2022"/>
    <s v="M"/>
    <n v="1"/>
    <x v="0"/>
    <n v="1"/>
    <x v="0"/>
    <n v="109"/>
    <s v="hallucinations"/>
  </r>
  <r>
    <n v="1406"/>
    <n v="28.14"/>
    <s v="Overweight"/>
    <n v="1.82"/>
    <n v="93.2"/>
    <n v="100"/>
    <n v="78"/>
    <s v="Low Risk"/>
    <n v="5"/>
    <n v="2023"/>
    <n v="6"/>
    <n v="5"/>
    <d v="2023-06-05T00:00:00"/>
    <s v="Q2"/>
    <s v="Q2-2023"/>
    <s v="M"/>
    <n v="0"/>
    <x v="1"/>
    <n v="2"/>
    <x v="1"/>
    <n v="100"/>
    <s v="headache"/>
  </r>
  <r>
    <n v="1407"/>
    <n v="21.94"/>
    <s v="Healthy Weight"/>
    <n v="1.82"/>
    <n v="72.67"/>
    <n v="123"/>
    <n v="95"/>
    <s v="Differential Risk"/>
    <n v="1"/>
    <n v="2021"/>
    <n v="6"/>
    <n v="7"/>
    <d v="2021-06-07T00:00:00"/>
    <s v="Q2"/>
    <s v="Q2-2021"/>
    <s v="M"/>
    <n v="2"/>
    <x v="2"/>
    <n v="1"/>
    <x v="0"/>
    <n v="109"/>
    <s v="hallucinations"/>
  </r>
  <r>
    <n v="1407"/>
    <n v="21.04"/>
    <s v="Healthy Weight"/>
    <n v="1.82"/>
    <n v="69.69"/>
    <n v="120"/>
    <n v="93"/>
    <s v="Differential Risk"/>
    <n v="2"/>
    <n v="2021"/>
    <n v="12"/>
    <n v="7"/>
    <d v="2021-12-07T00:00:00"/>
    <s v="Q4"/>
    <s v="Q4-2021"/>
    <s v="M"/>
    <n v="0"/>
    <x v="1"/>
    <n v="1"/>
    <x v="0"/>
    <n v="101"/>
    <s v="nausea"/>
  </r>
  <r>
    <n v="1407"/>
    <n v="20.52"/>
    <s v="Healthy Weight"/>
    <n v="1.82"/>
    <n v="67.959999999999994"/>
    <n v="119"/>
    <n v="100"/>
    <s v="Differential Risk"/>
    <n v="3"/>
    <n v="2022"/>
    <n v="6"/>
    <n v="7"/>
    <d v="2022-06-07T00:00:00"/>
    <s v="Q2"/>
    <s v="Q2-2022"/>
    <s v="M"/>
    <n v="0"/>
    <x v="1"/>
    <n v="2"/>
    <x v="1"/>
    <n v="100"/>
    <s v="headache"/>
  </r>
  <r>
    <n v="1407"/>
    <n v="22.42"/>
    <s v="Healthy Weight"/>
    <n v="1.82"/>
    <n v="74.27"/>
    <n v="119"/>
    <n v="99"/>
    <s v="Differential Risk"/>
    <n v="4"/>
    <n v="2022"/>
    <n v="12"/>
    <n v="7"/>
    <d v="2022-12-07T00:00:00"/>
    <s v="Q4"/>
    <s v="Q4-2022"/>
    <s v="M"/>
    <n v="3"/>
    <x v="3"/>
    <n v="1"/>
    <x v="0"/>
    <n v="100"/>
    <s v="headache"/>
  </r>
  <r>
    <n v="1408"/>
    <n v="18.8"/>
    <s v="Healthy Weight"/>
    <n v="1.62"/>
    <n v="49.35"/>
    <n v="107"/>
    <n v="90"/>
    <s v="Differential Risk"/>
    <n v="1"/>
    <n v="2021"/>
    <n v="6"/>
    <n v="8"/>
    <d v="2021-06-08T00:00:00"/>
    <s v="Q2"/>
    <s v="Q2-2021"/>
    <s v="F"/>
    <n v="3"/>
    <x v="3"/>
    <n v="2"/>
    <x v="1"/>
    <n v="109"/>
    <s v="hallucinations"/>
  </r>
  <r>
    <n v="1408"/>
    <n v="19.43"/>
    <s v="Healthy Weight"/>
    <n v="1.62"/>
    <n v="51"/>
    <n v="108"/>
    <n v="87"/>
    <s v="Differential Risk"/>
    <n v="2"/>
    <n v="2021"/>
    <n v="12"/>
    <n v="8"/>
    <d v="2021-12-08T00:00:00"/>
    <s v="Q4"/>
    <s v="Q4-2021"/>
    <s v="F"/>
    <n v="2"/>
    <x v="2"/>
    <n v="0"/>
    <x v="2"/>
    <n v="104"/>
    <s v="itching"/>
  </r>
  <r>
    <n v="1408"/>
    <n v="18.809999999999999"/>
    <s v="Healthy Weight"/>
    <n v="1.62"/>
    <n v="49.35"/>
    <n v="99"/>
    <n v="90"/>
    <s v="Differential Risk"/>
    <n v="3"/>
    <n v="2022"/>
    <n v="6"/>
    <n v="8"/>
    <d v="2022-06-08T00:00:00"/>
    <s v="Q2"/>
    <s v="Q2-2022"/>
    <s v="F"/>
    <n v="1"/>
    <x v="0"/>
    <n v="0"/>
    <x v="2"/>
    <n v="100"/>
    <s v="headache"/>
  </r>
  <r>
    <n v="1408"/>
    <n v="18.66"/>
    <s v="Healthy Weight"/>
    <n v="1.62"/>
    <n v="48.97"/>
    <n v="104"/>
    <n v="88"/>
    <s v="Differential Risk"/>
    <n v="4"/>
    <n v="2022"/>
    <n v="12"/>
    <n v="8"/>
    <d v="2022-12-08T00:00:00"/>
    <s v="Q4"/>
    <s v="Q4-2022"/>
    <s v="F"/>
    <n v="1"/>
    <x v="0"/>
    <n v="1"/>
    <x v="0"/>
    <n v="103"/>
    <s v="vomiting"/>
  </r>
  <r>
    <n v="1408"/>
    <n v="19.93"/>
    <s v="Healthy Weight"/>
    <n v="1.62"/>
    <n v="52.31"/>
    <n v="95"/>
    <n v="88"/>
    <s v="Differential Risk"/>
    <n v="5"/>
    <n v="2023"/>
    <n v="6"/>
    <n v="8"/>
    <d v="2023-06-08T00:00:00"/>
    <s v="Q2"/>
    <s v="Q2-2023"/>
    <s v="F"/>
    <n v="0"/>
    <x v="1"/>
    <n v="1"/>
    <x v="0"/>
    <n v="107"/>
    <s v="skin rash"/>
  </r>
  <r>
    <n v="1409"/>
    <n v="24.53"/>
    <s v="Healthy Weight"/>
    <n v="1.62"/>
    <n v="64.38"/>
    <n v="129"/>
    <n v="101"/>
    <s v="Differential Risk"/>
    <n v="1"/>
    <n v="2021"/>
    <n v="6"/>
    <n v="10"/>
    <d v="2021-06-10T00:00:00"/>
    <s v="Q2"/>
    <s v="Q2-2021"/>
    <s v="F"/>
    <n v="1"/>
    <x v="0"/>
    <n v="1"/>
    <x v="0"/>
    <n v="100"/>
    <s v="headache"/>
  </r>
  <r>
    <n v="1409"/>
    <n v="27.08"/>
    <s v="Overweight"/>
    <n v="1.62"/>
    <n v="71.069999999999993"/>
    <n v="130"/>
    <n v="94"/>
    <s v="Differential Risk"/>
    <n v="2"/>
    <n v="2021"/>
    <n v="12"/>
    <n v="10"/>
    <d v="2021-12-10T00:00:00"/>
    <s v="Q4"/>
    <s v="Q4-2021"/>
    <s v="F"/>
    <n v="3"/>
    <x v="3"/>
    <n v="0"/>
    <x v="2"/>
    <n v="105"/>
    <s v="abdominal pain"/>
  </r>
  <r>
    <n v="1409"/>
    <n v="25.82"/>
    <s v="Overweight"/>
    <n v="1.62"/>
    <n v="67.77"/>
    <n v="127"/>
    <n v="98"/>
    <s v="Differential Risk"/>
    <n v="3"/>
    <n v="2022"/>
    <n v="6"/>
    <n v="10"/>
    <d v="2022-06-10T00:00:00"/>
    <s v="Q2"/>
    <s v="Q2-2022"/>
    <s v="F"/>
    <n v="2"/>
    <x v="2"/>
    <n v="0"/>
    <x v="2"/>
    <n v="102"/>
    <s v="tinnitus"/>
  </r>
  <r>
    <n v="1409"/>
    <n v="29.69"/>
    <s v="Overweight"/>
    <n v="1.62"/>
    <n v="77.930000000000007"/>
    <n v="127"/>
    <n v="97"/>
    <s v="Differential Risk"/>
    <n v="4"/>
    <n v="2022"/>
    <n v="12"/>
    <n v="10"/>
    <d v="2022-12-10T00:00:00"/>
    <s v="Q4"/>
    <s v="Q4-2022"/>
    <s v="F"/>
    <n v="3"/>
    <x v="3"/>
    <n v="0"/>
    <x v="2"/>
    <n v="100"/>
    <s v="headache"/>
  </r>
  <r>
    <n v="1410"/>
    <n v="23.93"/>
    <s v="Healthy Weight"/>
    <n v="1.82"/>
    <n v="79.260000000000005"/>
    <n v="119"/>
    <n v="89"/>
    <s v="Differential Risk"/>
    <n v="1"/>
    <n v="2021"/>
    <n v="6"/>
    <n v="10"/>
    <d v="2021-06-10T00:00:00"/>
    <s v="Q2"/>
    <s v="Q2-2021"/>
    <s v="M"/>
    <n v="1"/>
    <x v="0"/>
    <n v="2"/>
    <x v="1"/>
    <n v="103"/>
    <s v="vomiting"/>
  </r>
  <r>
    <n v="1410"/>
    <n v="21.92"/>
    <s v="Healthy Weight"/>
    <n v="1.82"/>
    <n v="72.61"/>
    <n v="104"/>
    <n v="79"/>
    <s v="Low Risk"/>
    <n v="2"/>
    <n v="2021"/>
    <n v="12"/>
    <n v="10"/>
    <d v="2021-12-10T00:00:00"/>
    <s v="Q4"/>
    <s v="Q4-2021"/>
    <s v="M"/>
    <n v="1"/>
    <x v="0"/>
    <n v="1"/>
    <x v="0"/>
    <n v="100"/>
    <s v="headache"/>
  </r>
  <r>
    <n v="1410"/>
    <n v="22.92"/>
    <s v="Healthy Weight"/>
    <n v="1.82"/>
    <n v="75.91"/>
    <n v="110"/>
    <n v="70"/>
    <s v="Low Risk"/>
    <n v="3"/>
    <n v="2022"/>
    <n v="6"/>
    <n v="10"/>
    <d v="2022-06-10T00:00:00"/>
    <s v="Q2"/>
    <s v="Q2-2022"/>
    <s v="M"/>
    <n v="1"/>
    <x v="0"/>
    <n v="1"/>
    <x v="0"/>
    <n v="100"/>
    <s v="headache"/>
  </r>
  <r>
    <n v="1410"/>
    <n v="22.26"/>
    <s v="Healthy Weight"/>
    <n v="1.82"/>
    <n v="73.739999999999995"/>
    <n v="111"/>
    <n v="66"/>
    <s v="Low Risk"/>
    <n v="4"/>
    <n v="2022"/>
    <n v="12"/>
    <n v="10"/>
    <d v="2022-12-10T00:00:00"/>
    <s v="Q4"/>
    <s v="Q4-2022"/>
    <s v="M"/>
    <n v="2"/>
    <x v="2"/>
    <n v="2"/>
    <x v="1"/>
    <n v="100"/>
    <s v="headache"/>
  </r>
  <r>
    <n v="1411"/>
    <n v="20.69"/>
    <s v="Healthy Weight"/>
    <n v="1.62"/>
    <n v="54.31"/>
    <n v="116"/>
    <n v="86"/>
    <s v="Differential Risk"/>
    <n v="1"/>
    <n v="2021"/>
    <n v="6"/>
    <n v="11"/>
    <d v="2021-06-11T00:00:00"/>
    <s v="Q2"/>
    <s v="Q2-2021"/>
    <s v="F"/>
    <n v="1"/>
    <x v="0"/>
    <n v="2"/>
    <x v="1"/>
    <n v="100"/>
    <s v="headache"/>
  </r>
  <r>
    <n v="1411"/>
    <n v="20.78"/>
    <s v="Healthy Weight"/>
    <n v="1.62"/>
    <n v="54.52"/>
    <n v="110"/>
    <n v="86"/>
    <s v="Differential Risk"/>
    <n v="2"/>
    <n v="2021"/>
    <n v="12"/>
    <n v="11"/>
    <d v="2021-12-11T00:00:00"/>
    <s v="Q4"/>
    <s v="Q4-2021"/>
    <s v="F"/>
    <n v="1"/>
    <x v="0"/>
    <n v="1"/>
    <x v="0"/>
    <n v="108"/>
    <s v="palpitations"/>
  </r>
  <r>
    <n v="1411"/>
    <n v="21.33"/>
    <s v="Healthy Weight"/>
    <n v="1.62"/>
    <n v="55.97"/>
    <n v="119"/>
    <n v="84"/>
    <s v="Differential Risk"/>
    <n v="3"/>
    <n v="2022"/>
    <n v="6"/>
    <n v="11"/>
    <d v="2022-06-11T00:00:00"/>
    <s v="Q2"/>
    <s v="Q2-2022"/>
    <s v="F"/>
    <n v="0"/>
    <x v="1"/>
    <n v="1"/>
    <x v="0"/>
    <n v="108"/>
    <s v="palpitations"/>
  </r>
  <r>
    <n v="1411"/>
    <n v="19.190000000000001"/>
    <s v="Healthy Weight"/>
    <n v="1.62"/>
    <n v="50.36"/>
    <n v="119"/>
    <n v="82"/>
    <s v="Differential Risk"/>
    <n v="4"/>
    <n v="2022"/>
    <n v="12"/>
    <n v="11"/>
    <d v="2022-12-11T00:00:00"/>
    <s v="Q4"/>
    <s v="Q4-2022"/>
    <s v="F"/>
    <n v="1"/>
    <x v="0"/>
    <n v="1"/>
    <x v="0"/>
    <n v="100"/>
    <s v="headache"/>
  </r>
  <r>
    <n v="1411"/>
    <n v="15.03"/>
    <s v="Underweight"/>
    <n v="1.62"/>
    <n v="39.44"/>
    <n v="123"/>
    <n v="90"/>
    <s v="Differential Risk"/>
    <n v="5"/>
    <n v="2023"/>
    <n v="6"/>
    <n v="11"/>
    <d v="2023-06-11T00:00:00"/>
    <s v="Q2"/>
    <s v="Q2-2023"/>
    <s v="F"/>
    <n v="2"/>
    <x v="2"/>
    <n v="1"/>
    <x v="0"/>
    <n v="100"/>
    <s v="headache"/>
  </r>
  <r>
    <n v="1412"/>
    <n v="21.77"/>
    <s v="Healthy Weight"/>
    <n v="1.82"/>
    <n v="72.099999999999994"/>
    <n v="125"/>
    <n v="115"/>
    <s v="Differential Risk"/>
    <n v="1"/>
    <n v="2021"/>
    <n v="6"/>
    <n v="11"/>
    <d v="2021-06-11T00:00:00"/>
    <s v="Q2"/>
    <s v="Q2-2021"/>
    <s v="M"/>
    <n v="1"/>
    <x v="0"/>
    <n v="0"/>
    <x v="2"/>
    <n v="105"/>
    <s v="abdominal pain"/>
  </r>
  <r>
    <n v="1412"/>
    <n v="20.83"/>
    <s v="Healthy Weight"/>
    <n v="1.82"/>
    <n v="69.010000000000005"/>
    <n v="121"/>
    <n v="123"/>
    <s v="Differential Risk"/>
    <n v="2"/>
    <n v="2021"/>
    <n v="12"/>
    <n v="11"/>
    <d v="2021-12-11T00:00:00"/>
    <s v="Q4"/>
    <s v="Q4-2021"/>
    <s v="M"/>
    <n v="0"/>
    <x v="1"/>
    <n v="2"/>
    <x v="1"/>
    <n v="100"/>
    <s v="headache"/>
  </r>
  <r>
    <n v="1412"/>
    <n v="20.83"/>
    <s v="Healthy Weight"/>
    <n v="1.82"/>
    <n v="68.98"/>
    <n v="129"/>
    <n v="126"/>
    <s v="Differential Risk"/>
    <n v="3"/>
    <n v="2022"/>
    <n v="6"/>
    <n v="11"/>
    <d v="2022-06-11T00:00:00"/>
    <s v="Q2"/>
    <s v="Q2-2022"/>
    <s v="M"/>
    <n v="1"/>
    <x v="0"/>
    <n v="1"/>
    <x v="0"/>
    <n v="107"/>
    <s v="skin rash"/>
  </r>
  <r>
    <n v="1413"/>
    <n v="21.12"/>
    <s v="Healthy Weight"/>
    <n v="1.62"/>
    <n v="55.43"/>
    <n v="110"/>
    <n v="118"/>
    <s v="Differential Risk"/>
    <n v="1"/>
    <n v="2021"/>
    <n v="6"/>
    <n v="12"/>
    <d v="2021-06-12T00:00:00"/>
    <s v="Q2"/>
    <s v="Q2-2021"/>
    <s v="F"/>
    <n v="1"/>
    <x v="0"/>
    <n v="1"/>
    <x v="0"/>
    <n v="100"/>
    <s v="headache"/>
  </r>
  <r>
    <n v="1413"/>
    <n v="17.63"/>
    <s v="Underweight"/>
    <n v="1.62"/>
    <n v="46.26"/>
    <n v="113"/>
    <n v="118"/>
    <s v="Differential Risk"/>
    <n v="2"/>
    <n v="2021"/>
    <n v="12"/>
    <n v="12"/>
    <d v="2021-12-12T00:00:00"/>
    <s v="Q4"/>
    <s v="Q4-2021"/>
    <s v="F"/>
    <n v="1"/>
    <x v="0"/>
    <n v="0"/>
    <x v="2"/>
    <n v="100"/>
    <s v="headache"/>
  </r>
  <r>
    <n v="1413"/>
    <n v="13.16"/>
    <s v="Underweight"/>
    <n v="1.62"/>
    <n v="34.549999999999997"/>
    <n v="119"/>
    <n v="121"/>
    <s v="Differential Risk"/>
    <n v="3"/>
    <n v="2022"/>
    <n v="6"/>
    <n v="12"/>
    <d v="2022-06-12T00:00:00"/>
    <s v="Q2"/>
    <s v="Q2-2022"/>
    <s v="F"/>
    <n v="2"/>
    <x v="2"/>
    <n v="1"/>
    <x v="0"/>
    <n v="100"/>
    <s v="headache"/>
  </r>
  <r>
    <n v="1413"/>
    <n v="15.89"/>
    <s v="Underweight"/>
    <n v="1.62"/>
    <n v="41.7"/>
    <n v="123"/>
    <n v="115"/>
    <s v="Differential Risk"/>
    <n v="4"/>
    <n v="2022"/>
    <n v="12"/>
    <n v="12"/>
    <d v="2022-12-12T00:00:00"/>
    <s v="Q4"/>
    <s v="Q4-2022"/>
    <s v="F"/>
    <n v="2"/>
    <x v="2"/>
    <n v="0"/>
    <x v="2"/>
    <n v="101"/>
    <s v="nausea"/>
  </r>
  <r>
    <n v="1413"/>
    <n v="19.86"/>
    <s v="Healthy Weight"/>
    <n v="1.62"/>
    <n v="52.11"/>
    <n v="123"/>
    <n v="123"/>
    <s v="Differential Risk"/>
    <n v="5"/>
    <n v="2023"/>
    <n v="6"/>
    <n v="12"/>
    <d v="2023-06-12T00:00:00"/>
    <s v="Q2"/>
    <s v="Q2-2023"/>
    <s v="F"/>
    <n v="1"/>
    <x v="0"/>
    <n v="1"/>
    <x v="0"/>
    <n v="105"/>
    <s v="abdominal pain"/>
  </r>
  <r>
    <n v="1414"/>
    <n v="23.51"/>
    <s v="Healthy Weight"/>
    <n v="1.82"/>
    <n v="77.88"/>
    <n v="123"/>
    <n v="96"/>
    <s v="Differential Risk"/>
    <n v="1"/>
    <n v="2021"/>
    <n v="6"/>
    <n v="15"/>
    <d v="2021-06-15T00:00:00"/>
    <s v="Q2"/>
    <s v="Q2-2021"/>
    <s v="M"/>
    <n v="0"/>
    <x v="1"/>
    <n v="2"/>
    <x v="1"/>
    <n v="108"/>
    <s v="palpitations"/>
  </r>
  <r>
    <n v="1414"/>
    <n v="22.2"/>
    <s v="Healthy Weight"/>
    <n v="1.82"/>
    <n v="73.52"/>
    <n v="123"/>
    <n v="90"/>
    <s v="Differential Risk"/>
    <n v="2"/>
    <n v="2021"/>
    <n v="12"/>
    <n v="15"/>
    <d v="2021-12-15T00:00:00"/>
    <s v="Q4"/>
    <s v="Q4-2021"/>
    <s v="M"/>
    <n v="1"/>
    <x v="0"/>
    <n v="1"/>
    <x v="0"/>
    <n v="101"/>
    <s v="nausea"/>
  </r>
  <r>
    <n v="1414"/>
    <n v="24.82"/>
    <s v="Healthy Weight"/>
    <n v="1.82"/>
    <n v="82.22"/>
    <n v="129"/>
    <n v="101"/>
    <s v="Differential Risk"/>
    <n v="3"/>
    <n v="2022"/>
    <n v="6"/>
    <n v="15"/>
    <d v="2022-06-15T00:00:00"/>
    <s v="Q2"/>
    <s v="Q2-2022"/>
    <s v="M"/>
    <n v="1"/>
    <x v="0"/>
    <n v="1"/>
    <x v="0"/>
    <n v="101"/>
    <s v="nausea"/>
  </r>
  <r>
    <n v="1414"/>
    <n v="27.03"/>
    <s v="Overweight"/>
    <n v="1.82"/>
    <n v="89.54"/>
    <n v="134"/>
    <n v="86"/>
    <s v="Differential Risk"/>
    <n v="4"/>
    <n v="2022"/>
    <n v="12"/>
    <n v="15"/>
    <d v="2022-12-15T00:00:00"/>
    <s v="Q4"/>
    <s v="Q4-2022"/>
    <s v="M"/>
    <n v="1"/>
    <x v="0"/>
    <n v="2"/>
    <x v="1"/>
    <n v="100"/>
    <s v="headache"/>
  </r>
  <r>
    <n v="1415"/>
    <n v="23.62"/>
    <s v="Healthy Weight"/>
    <n v="1.62"/>
    <n v="62"/>
    <n v="115"/>
    <n v="79"/>
    <s v="Low Risk"/>
    <n v="1"/>
    <n v="2021"/>
    <n v="6"/>
    <n v="15"/>
    <d v="2021-06-15T00:00:00"/>
    <s v="Q2"/>
    <s v="Q2-2021"/>
    <s v="F"/>
    <n v="2"/>
    <x v="2"/>
    <n v="1"/>
    <x v="0"/>
    <n v="100"/>
    <s v="headache"/>
  </r>
  <r>
    <n v="1415"/>
    <n v="25.25"/>
    <s v="Overweight"/>
    <n v="1.62"/>
    <n v="66.27"/>
    <n v="109"/>
    <n v="84"/>
    <s v="Differential Risk"/>
    <n v="2"/>
    <n v="2021"/>
    <n v="12"/>
    <n v="15"/>
    <d v="2021-12-15T00:00:00"/>
    <s v="Q4"/>
    <s v="Q4-2021"/>
    <s v="F"/>
    <n v="2"/>
    <x v="2"/>
    <n v="0"/>
    <x v="2"/>
    <n v="100"/>
    <s v="headache"/>
  </r>
  <r>
    <n v="1415"/>
    <n v="26.11"/>
    <s v="Overweight"/>
    <n v="1.62"/>
    <n v="68.52"/>
    <n v="124"/>
    <n v="92"/>
    <s v="Differential Risk"/>
    <n v="3"/>
    <n v="2022"/>
    <n v="6"/>
    <n v="15"/>
    <d v="2022-06-15T00:00:00"/>
    <s v="Q2"/>
    <s v="Q2-2022"/>
    <s v="F"/>
    <n v="2"/>
    <x v="2"/>
    <n v="1"/>
    <x v="0"/>
    <n v="102"/>
    <s v="tinnitus"/>
  </r>
  <r>
    <n v="1415"/>
    <n v="25.17"/>
    <s v="Overweight"/>
    <n v="1.62"/>
    <n v="66.069999999999993"/>
    <n v="124"/>
    <n v="100"/>
    <s v="Differential Risk"/>
    <n v="4"/>
    <n v="2022"/>
    <n v="12"/>
    <n v="15"/>
    <d v="2022-12-15T00:00:00"/>
    <s v="Q4"/>
    <s v="Q4-2022"/>
    <s v="F"/>
    <n v="1"/>
    <x v="0"/>
    <n v="1"/>
    <x v="0"/>
    <n v="100"/>
    <s v="headache"/>
  </r>
  <r>
    <n v="1415"/>
    <n v="27.65"/>
    <s v="Overweight"/>
    <n v="1.62"/>
    <n v="72.56"/>
    <n v="124"/>
    <n v="97"/>
    <s v="Differential Risk"/>
    <n v="5"/>
    <n v="2023"/>
    <n v="6"/>
    <n v="15"/>
    <d v="2023-06-15T00:00:00"/>
    <s v="Q2"/>
    <s v="Q2-2023"/>
    <s v="F"/>
    <n v="0"/>
    <x v="1"/>
    <n v="0"/>
    <x v="2"/>
    <n v="107"/>
    <s v="skin rash"/>
  </r>
  <r>
    <n v="1416"/>
    <n v="22.21"/>
    <s v="Healthy Weight"/>
    <n v="1.62"/>
    <n v="58.29"/>
    <n v="128"/>
    <n v="104"/>
    <s v="Differential Risk"/>
    <n v="1"/>
    <n v="2021"/>
    <n v="6"/>
    <n v="15"/>
    <d v="2021-06-15T00:00:00"/>
    <s v="Q2"/>
    <s v="Q2-2021"/>
    <s v="F"/>
    <n v="1"/>
    <x v="0"/>
    <n v="0"/>
    <x v="2"/>
    <n v="109"/>
    <s v="hallucinations"/>
  </r>
  <r>
    <n v="1416"/>
    <n v="22.72"/>
    <s v="Healthy Weight"/>
    <n v="1.62"/>
    <n v="59.63"/>
    <n v="132"/>
    <n v="101"/>
    <s v="Differential Risk"/>
    <n v="2"/>
    <n v="2021"/>
    <n v="12"/>
    <n v="15"/>
    <d v="2021-12-15T00:00:00"/>
    <s v="Q4"/>
    <s v="Q4-2021"/>
    <s v="F"/>
    <n v="0"/>
    <x v="1"/>
    <n v="1"/>
    <x v="0"/>
    <n v="106"/>
    <s v="dizziness"/>
  </r>
  <r>
    <n v="1416"/>
    <n v="21.04"/>
    <s v="Healthy Weight"/>
    <n v="1.62"/>
    <n v="55.21"/>
    <n v="136"/>
    <n v="103"/>
    <s v="High Risk"/>
    <n v="3"/>
    <n v="2022"/>
    <n v="6"/>
    <n v="15"/>
    <d v="2022-06-15T00:00:00"/>
    <s v="Q2"/>
    <s v="Q2-2022"/>
    <s v="F"/>
    <n v="1"/>
    <x v="0"/>
    <n v="2"/>
    <x v="1"/>
    <n v="100"/>
    <s v="headache"/>
  </r>
  <r>
    <n v="1416"/>
    <n v="20.47"/>
    <s v="Healthy Weight"/>
    <n v="1.62"/>
    <n v="53.71"/>
    <n v="134"/>
    <n v="103"/>
    <s v="Differential Risk"/>
    <n v="4"/>
    <n v="2022"/>
    <n v="12"/>
    <n v="15"/>
    <d v="2022-12-15T00:00:00"/>
    <s v="Q4"/>
    <s v="Q4-2022"/>
    <s v="F"/>
    <n v="1"/>
    <x v="0"/>
    <n v="2"/>
    <x v="1"/>
    <n v="101"/>
    <s v="nausea"/>
  </r>
  <r>
    <n v="1417"/>
    <n v="26.17"/>
    <s v="Overweight"/>
    <n v="1.82"/>
    <n v="86.68"/>
    <n v="116"/>
    <n v="101"/>
    <s v="Differential Risk"/>
    <n v="1"/>
    <n v="2021"/>
    <n v="6"/>
    <n v="16"/>
    <d v="2021-06-16T00:00:00"/>
    <s v="Q2"/>
    <s v="Q2-2021"/>
    <s v="M"/>
    <n v="2"/>
    <x v="2"/>
    <n v="2"/>
    <x v="1"/>
    <n v="101"/>
    <s v="nausea"/>
  </r>
  <r>
    <n v="1417"/>
    <n v="29.88"/>
    <s v="Overweight"/>
    <n v="1.82"/>
    <n v="98.99"/>
    <n v="117"/>
    <n v="97"/>
    <s v="Differential Risk"/>
    <n v="2"/>
    <n v="2021"/>
    <n v="12"/>
    <n v="16"/>
    <d v="2021-12-16T00:00:00"/>
    <s v="Q4"/>
    <s v="Q4-2021"/>
    <s v="M"/>
    <n v="2"/>
    <x v="2"/>
    <n v="0"/>
    <x v="2"/>
    <n v="100"/>
    <s v="headache"/>
  </r>
  <r>
    <n v="1417"/>
    <n v="24.34"/>
    <s v="Healthy Weight"/>
    <n v="1.82"/>
    <n v="80.62"/>
    <n v="112"/>
    <n v="101"/>
    <s v="Differential Risk"/>
    <n v="3"/>
    <n v="2022"/>
    <n v="6"/>
    <n v="16"/>
    <d v="2022-06-16T00:00:00"/>
    <s v="Q2"/>
    <s v="Q2-2022"/>
    <s v="M"/>
    <n v="1"/>
    <x v="0"/>
    <n v="0"/>
    <x v="2"/>
    <n v="107"/>
    <s v="skin rash"/>
  </r>
  <r>
    <n v="1417"/>
    <n v="23.15"/>
    <s v="Healthy Weight"/>
    <n v="1.82"/>
    <n v="76.7"/>
    <n v="112"/>
    <n v="95"/>
    <s v="Differential Risk"/>
    <n v="4"/>
    <n v="2022"/>
    <n v="12"/>
    <n v="16"/>
    <d v="2022-12-16T00:00:00"/>
    <s v="Q4"/>
    <s v="Q4-2022"/>
    <s v="M"/>
    <n v="2"/>
    <x v="2"/>
    <n v="1"/>
    <x v="0"/>
    <n v="100"/>
    <s v="headache"/>
  </r>
  <r>
    <n v="1417"/>
    <n v="22.59"/>
    <s v="Healthy Weight"/>
    <n v="1.82"/>
    <n v="74.83"/>
    <n v="107"/>
    <n v="97"/>
    <s v="Differential Risk"/>
    <n v="5"/>
    <n v="2023"/>
    <n v="6"/>
    <n v="16"/>
    <d v="2023-06-16T00:00:00"/>
    <s v="Q2"/>
    <s v="Q2-2023"/>
    <s v="M"/>
    <n v="1"/>
    <x v="0"/>
    <n v="2"/>
    <x v="1"/>
    <n v="100"/>
    <s v="headache"/>
  </r>
  <r>
    <n v="1418"/>
    <n v="23.27"/>
    <s v="Healthy Weight"/>
    <n v="1.62"/>
    <n v="61.08"/>
    <n v="122"/>
    <n v="78"/>
    <s v="Differential Risk"/>
    <n v="1"/>
    <n v="2021"/>
    <n v="6"/>
    <n v="16"/>
    <d v="2021-06-16T00:00:00"/>
    <s v="Q2"/>
    <s v="Q2-2021"/>
    <s v="F"/>
    <n v="2"/>
    <x v="2"/>
    <n v="1"/>
    <x v="0"/>
    <n v="100"/>
    <s v="headache"/>
  </r>
  <r>
    <n v="1418"/>
    <n v="19.72"/>
    <s v="Healthy Weight"/>
    <n v="1.62"/>
    <n v="51.74"/>
    <n v="121"/>
    <n v="80"/>
    <s v="Medium Risk"/>
    <n v="2"/>
    <n v="2021"/>
    <n v="12"/>
    <n v="16"/>
    <d v="2021-12-16T00:00:00"/>
    <s v="Q4"/>
    <s v="Q4-2021"/>
    <s v="F"/>
    <n v="0"/>
    <x v="1"/>
    <n v="1"/>
    <x v="0"/>
    <n v="100"/>
    <s v="headache"/>
  </r>
  <r>
    <n v="1418"/>
    <n v="21.54"/>
    <s v="Healthy Weight"/>
    <n v="1.62"/>
    <n v="56.52"/>
    <n v="121"/>
    <n v="84"/>
    <s v="Medium Risk"/>
    <n v="3"/>
    <n v="2022"/>
    <n v="6"/>
    <n v="16"/>
    <d v="2022-06-16T00:00:00"/>
    <s v="Q2"/>
    <s v="Q2-2022"/>
    <s v="F"/>
    <n v="1"/>
    <x v="0"/>
    <n v="2"/>
    <x v="1"/>
    <n v="100"/>
    <s v="headache"/>
  </r>
  <r>
    <n v="1419"/>
    <n v="21.95"/>
    <s v="Healthy Weight"/>
    <n v="1.82"/>
    <n v="72.69"/>
    <n v="133"/>
    <n v="129"/>
    <s v="Differential Risk"/>
    <n v="1"/>
    <n v="2021"/>
    <n v="6"/>
    <n v="20"/>
    <d v="2021-06-20T00:00:00"/>
    <s v="Q2"/>
    <s v="Q2-2021"/>
    <s v="M"/>
    <n v="2"/>
    <x v="2"/>
    <n v="1"/>
    <x v="0"/>
    <n v="108"/>
    <s v="palpitations"/>
  </r>
  <r>
    <n v="1419"/>
    <n v="24.86"/>
    <s v="Healthy Weight"/>
    <n v="1.82"/>
    <n v="82.35"/>
    <n v="128"/>
    <n v="125"/>
    <s v="Differential Risk"/>
    <n v="2"/>
    <n v="2021"/>
    <n v="12"/>
    <n v="20"/>
    <d v="2021-12-20T00:00:00"/>
    <s v="Q4"/>
    <s v="Q4-2021"/>
    <s v="M"/>
    <n v="1"/>
    <x v="0"/>
    <n v="1"/>
    <x v="0"/>
    <n v="100"/>
    <s v="headache"/>
  </r>
  <r>
    <n v="1419"/>
    <n v="26.92"/>
    <s v="Overweight"/>
    <n v="1.82"/>
    <n v="89.17"/>
    <n v="119"/>
    <n v="128"/>
    <s v="Differential Risk"/>
    <n v="3"/>
    <n v="2022"/>
    <n v="6"/>
    <n v="20"/>
    <d v="2022-06-20T00:00:00"/>
    <s v="Q2"/>
    <s v="Q2-2022"/>
    <s v="M"/>
    <n v="1"/>
    <x v="0"/>
    <n v="1"/>
    <x v="0"/>
    <n v="100"/>
    <s v="headache"/>
  </r>
  <r>
    <n v="1419"/>
    <n v="26.55"/>
    <s v="Overweight"/>
    <n v="1.82"/>
    <n v="87.96"/>
    <n v="123"/>
    <n v="135"/>
    <s v="Differential Risk"/>
    <n v="4"/>
    <n v="2022"/>
    <n v="12"/>
    <n v="20"/>
    <d v="2022-12-20T00:00:00"/>
    <s v="Q4"/>
    <s v="Q4-2022"/>
    <s v="M"/>
    <n v="3"/>
    <x v="3"/>
    <n v="1"/>
    <x v="0"/>
    <n v="104"/>
    <s v="itching"/>
  </r>
  <r>
    <n v="1420"/>
    <n v="28.67"/>
    <s v="Overweight"/>
    <n v="1.82"/>
    <n v="94.96"/>
    <n v="130"/>
    <n v="131"/>
    <s v="Differential Risk"/>
    <n v="1"/>
    <n v="2021"/>
    <n v="6"/>
    <n v="21"/>
    <d v="2021-06-21T00:00:00"/>
    <s v="Q2"/>
    <s v="Q2-2021"/>
    <s v="M"/>
    <n v="2"/>
    <x v="2"/>
    <n v="1"/>
    <x v="0"/>
    <n v="102"/>
    <s v="tinnitus"/>
  </r>
  <r>
    <n v="1420"/>
    <n v="30.84"/>
    <s v="Obesity"/>
    <n v="1.82"/>
    <n v="102.16"/>
    <n v="124"/>
    <n v="135"/>
    <s v="Differential Risk"/>
    <n v="2"/>
    <n v="2021"/>
    <n v="12"/>
    <n v="21"/>
    <d v="2021-12-21T00:00:00"/>
    <s v="Q4"/>
    <s v="Q4-2021"/>
    <s v="M"/>
    <n v="2"/>
    <x v="2"/>
    <n v="0"/>
    <x v="2"/>
    <n v="100"/>
    <s v="headache"/>
  </r>
  <r>
    <n v="1420"/>
    <n v="30.62"/>
    <s v="Obesity"/>
    <n v="1.82"/>
    <n v="101.42"/>
    <n v="119"/>
    <n v="136"/>
    <s v="Differential Risk"/>
    <n v="3"/>
    <n v="2022"/>
    <n v="6"/>
    <n v="21"/>
    <d v="2022-06-21T00:00:00"/>
    <s v="Q2"/>
    <s v="Q2-2022"/>
    <s v="M"/>
    <n v="2"/>
    <x v="2"/>
    <n v="1"/>
    <x v="0"/>
    <n v="104"/>
    <s v="itching"/>
  </r>
  <r>
    <n v="1421"/>
    <n v="21.19"/>
    <s v="Healthy Weight"/>
    <n v="1.82"/>
    <n v="70.19"/>
    <n v="107"/>
    <n v="81"/>
    <s v="Differential Risk"/>
    <n v="1"/>
    <n v="2021"/>
    <n v="6"/>
    <n v="24"/>
    <d v="2021-06-24T00:00:00"/>
    <s v="Q2"/>
    <s v="Q2-2021"/>
    <s v="M"/>
    <n v="1"/>
    <x v="0"/>
    <n v="2"/>
    <x v="1"/>
    <n v="100"/>
    <s v="headache"/>
  </r>
  <r>
    <n v="1421"/>
    <n v="19.59"/>
    <s v="Healthy Weight"/>
    <n v="1.82"/>
    <n v="64.88"/>
    <n v="99"/>
    <n v="82"/>
    <s v="Differential Risk"/>
    <n v="2"/>
    <n v="2021"/>
    <n v="12"/>
    <n v="24"/>
    <d v="2021-12-24T00:00:00"/>
    <s v="Q4"/>
    <s v="Q4-2021"/>
    <s v="M"/>
    <n v="0"/>
    <x v="1"/>
    <n v="2"/>
    <x v="1"/>
    <n v="101"/>
    <s v="nausea"/>
  </r>
  <r>
    <n v="1421"/>
    <n v="21.17"/>
    <s v="Healthy Weight"/>
    <n v="1.82"/>
    <n v="70.11"/>
    <n v="101"/>
    <n v="84"/>
    <s v="Differential Risk"/>
    <n v="3"/>
    <n v="2022"/>
    <n v="6"/>
    <n v="24"/>
    <d v="2022-06-24T00:00:00"/>
    <s v="Q2"/>
    <s v="Q2-2022"/>
    <s v="M"/>
    <n v="1"/>
    <x v="0"/>
    <n v="2"/>
    <x v="1"/>
    <n v="100"/>
    <s v="headache"/>
  </r>
  <r>
    <n v="1421"/>
    <n v="22.01"/>
    <s v="Healthy Weight"/>
    <n v="1.82"/>
    <n v="72.900000000000006"/>
    <n v="101"/>
    <n v="81"/>
    <s v="Differential Risk"/>
    <n v="4"/>
    <n v="2022"/>
    <n v="12"/>
    <n v="24"/>
    <d v="2022-12-24T00:00:00"/>
    <s v="Q4"/>
    <s v="Q4-2022"/>
    <s v="M"/>
    <n v="1"/>
    <x v="0"/>
    <n v="1"/>
    <x v="0"/>
    <n v="102"/>
    <s v="tinnitus"/>
  </r>
  <r>
    <n v="1422"/>
    <n v="19.32"/>
    <s v="Healthy Weight"/>
    <n v="1.62"/>
    <n v="50.7"/>
    <n v="117"/>
    <n v="108"/>
    <s v="Differential Risk"/>
    <n v="1"/>
    <n v="2021"/>
    <n v="6"/>
    <n v="24"/>
    <d v="2021-06-24T00:00:00"/>
    <s v="Q2"/>
    <s v="Q2-2021"/>
    <s v="F"/>
    <n v="1"/>
    <x v="0"/>
    <n v="1"/>
    <x v="0"/>
    <n v="100"/>
    <s v="headache"/>
  </r>
  <r>
    <n v="1422"/>
    <n v="21.22"/>
    <s v="Healthy Weight"/>
    <n v="1.62"/>
    <n v="55.69"/>
    <n v="118"/>
    <n v="98"/>
    <s v="Differential Risk"/>
    <n v="2"/>
    <n v="2021"/>
    <n v="12"/>
    <n v="24"/>
    <d v="2021-12-24T00:00:00"/>
    <s v="Q4"/>
    <s v="Q4-2021"/>
    <s v="F"/>
    <n v="1"/>
    <x v="0"/>
    <n v="2"/>
    <x v="1"/>
    <n v="100"/>
    <s v="headache"/>
  </r>
  <r>
    <n v="1422"/>
    <n v="23.3"/>
    <s v="Healthy Weight"/>
    <n v="1.62"/>
    <n v="61.15"/>
    <n v="108"/>
    <n v="107"/>
    <s v="Differential Risk"/>
    <n v="3"/>
    <n v="2022"/>
    <n v="6"/>
    <n v="24"/>
    <d v="2022-06-24T00:00:00"/>
    <s v="Q2"/>
    <s v="Q2-2022"/>
    <s v="F"/>
    <n v="0"/>
    <x v="1"/>
    <n v="1"/>
    <x v="0"/>
    <n v="109"/>
    <s v="hallucinations"/>
  </r>
  <r>
    <n v="1423"/>
    <n v="26.2"/>
    <s v="Overweight"/>
    <n v="1.82"/>
    <n v="86.79"/>
    <n v="134"/>
    <n v="107"/>
    <s v="Differential Risk"/>
    <n v="1"/>
    <n v="2021"/>
    <n v="6"/>
    <n v="26"/>
    <d v="2021-06-26T00:00:00"/>
    <s v="Q2"/>
    <s v="Q2-2021"/>
    <s v="M"/>
    <n v="1"/>
    <x v="0"/>
    <n v="1"/>
    <x v="0"/>
    <n v="100"/>
    <s v="headache"/>
  </r>
  <r>
    <n v="1423"/>
    <n v="27.58"/>
    <s v="Overweight"/>
    <n v="1.82"/>
    <n v="91.34"/>
    <n v="131"/>
    <n v="93"/>
    <s v="Differential Risk"/>
    <n v="2"/>
    <n v="2021"/>
    <n v="12"/>
    <n v="26"/>
    <d v="2021-12-26T00:00:00"/>
    <s v="Q4"/>
    <s v="Q4-2021"/>
    <s v="M"/>
    <n v="1"/>
    <x v="0"/>
    <n v="0"/>
    <x v="2"/>
    <n v="105"/>
    <s v="abdominal pain"/>
  </r>
  <r>
    <n v="1423"/>
    <n v="26.51"/>
    <s v="Overweight"/>
    <n v="1.82"/>
    <n v="87.81"/>
    <n v="130"/>
    <n v="89"/>
    <s v="Differential Risk"/>
    <n v="3"/>
    <n v="2022"/>
    <n v="6"/>
    <n v="26"/>
    <d v="2022-06-26T00:00:00"/>
    <s v="Q2"/>
    <s v="Q2-2022"/>
    <s v="M"/>
    <n v="2"/>
    <x v="2"/>
    <n v="1"/>
    <x v="0"/>
    <n v="100"/>
    <s v="headache"/>
  </r>
  <r>
    <n v="1423"/>
    <n v="26.83"/>
    <s v="Overweight"/>
    <n v="1.82"/>
    <n v="88.88"/>
    <n v="122"/>
    <n v="84"/>
    <s v="Medium Risk"/>
    <n v="4"/>
    <n v="2022"/>
    <n v="12"/>
    <n v="26"/>
    <d v="2022-12-26T00:00:00"/>
    <s v="Q4"/>
    <s v="Q4-2022"/>
    <s v="M"/>
    <n v="2"/>
    <x v="2"/>
    <n v="2"/>
    <x v="1"/>
    <n v="101"/>
    <s v="nausea"/>
  </r>
  <r>
    <n v="1424"/>
    <n v="23.95"/>
    <s v="Healthy Weight"/>
    <n v="1.82"/>
    <n v="79.34"/>
    <n v="127"/>
    <n v="103"/>
    <s v="Differential Risk"/>
    <n v="1"/>
    <n v="2021"/>
    <n v="6"/>
    <n v="28"/>
    <d v="2021-06-28T00:00:00"/>
    <s v="Q2"/>
    <s v="Q2-2021"/>
    <s v="M"/>
    <n v="2"/>
    <x v="2"/>
    <n v="1"/>
    <x v="0"/>
    <n v="105"/>
    <s v="abdominal pain"/>
  </r>
  <r>
    <n v="1424"/>
    <n v="23.19"/>
    <s v="Healthy Weight"/>
    <n v="1.82"/>
    <n v="76.83"/>
    <n v="130"/>
    <n v="107"/>
    <s v="Differential Risk"/>
    <n v="2"/>
    <n v="2021"/>
    <n v="12"/>
    <n v="28"/>
    <d v="2021-12-28T00:00:00"/>
    <s v="Q4"/>
    <s v="Q4-2021"/>
    <s v="M"/>
    <n v="0"/>
    <x v="1"/>
    <n v="1"/>
    <x v="0"/>
    <n v="100"/>
    <s v="headache"/>
  </r>
  <r>
    <n v="1424"/>
    <n v="25.33"/>
    <s v="Overweight"/>
    <n v="1.82"/>
    <n v="83.91"/>
    <n v="122"/>
    <n v="92"/>
    <s v="Differential Risk"/>
    <n v="3"/>
    <n v="2022"/>
    <n v="6"/>
    <n v="28"/>
    <d v="2022-06-28T00:00:00"/>
    <s v="Q2"/>
    <s v="Q2-2022"/>
    <s v="M"/>
    <n v="2"/>
    <x v="2"/>
    <n v="1"/>
    <x v="0"/>
    <n v="102"/>
    <s v="tinnitus"/>
  </r>
  <r>
    <n v="1425"/>
    <n v="28.34"/>
    <s v="Overweight"/>
    <n v="1.82"/>
    <n v="93.88"/>
    <n v="124"/>
    <n v="95"/>
    <s v="Differential Risk"/>
    <n v="1"/>
    <n v="2021"/>
    <n v="6"/>
    <n v="29"/>
    <d v="2021-06-29T00:00:00"/>
    <s v="Q2"/>
    <s v="Q2-2021"/>
    <s v="M"/>
    <n v="3"/>
    <x v="3"/>
    <n v="0"/>
    <x v="2"/>
    <n v="100"/>
    <s v="headache"/>
  </r>
  <r>
    <n v="1425"/>
    <n v="28.17"/>
    <s v="Overweight"/>
    <n v="1.82"/>
    <n v="93.31"/>
    <n v="120"/>
    <n v="89"/>
    <s v="Differential Risk"/>
    <n v="2"/>
    <n v="2021"/>
    <n v="12"/>
    <n v="29"/>
    <d v="2021-12-29T00:00:00"/>
    <s v="Q4"/>
    <s v="Q4-2021"/>
    <s v="M"/>
    <n v="2"/>
    <x v="2"/>
    <n v="0"/>
    <x v="2"/>
    <n v="104"/>
    <s v="itching"/>
  </r>
  <r>
    <n v="1425"/>
    <n v="32.1"/>
    <s v="Obesity"/>
    <n v="1.82"/>
    <n v="106.32"/>
    <n v="120"/>
    <n v="89"/>
    <s v="Differential Risk"/>
    <n v="3"/>
    <n v="2022"/>
    <n v="6"/>
    <n v="29"/>
    <d v="2022-06-29T00:00:00"/>
    <s v="Q2"/>
    <s v="Q2-2022"/>
    <s v="M"/>
    <n v="1"/>
    <x v="0"/>
    <n v="0"/>
    <x v="2"/>
    <n v="101"/>
    <s v="nausea"/>
  </r>
  <r>
    <n v="1426"/>
    <n v="18.54"/>
    <s v="Healthy Weight"/>
    <n v="1.62"/>
    <n v="48.65"/>
    <n v="130"/>
    <n v="124"/>
    <s v="Differential Risk"/>
    <n v="1"/>
    <n v="2021"/>
    <n v="7"/>
    <n v="2"/>
    <d v="2021-07-02T00:00:00"/>
    <s v="Q3"/>
    <s v="Q3-2021"/>
    <s v="F"/>
    <n v="1"/>
    <x v="0"/>
    <n v="2"/>
    <x v="1"/>
    <n v="101"/>
    <s v="nausea"/>
  </r>
  <r>
    <n v="1426"/>
    <n v="16.77"/>
    <s v="Underweight"/>
    <n v="1.62"/>
    <n v="44"/>
    <n v="121"/>
    <n v="119"/>
    <s v="Differential Risk"/>
    <n v="2"/>
    <n v="2022"/>
    <n v="1"/>
    <n v="1"/>
    <d v="2022-01-01T00:00:00"/>
    <s v="Q1"/>
    <s v="Q1-2022"/>
    <s v="F"/>
    <n v="0"/>
    <x v="1"/>
    <n v="1"/>
    <x v="0"/>
    <n v="100"/>
    <s v="headache"/>
  </r>
  <r>
    <n v="1426"/>
    <n v="14.22"/>
    <s v="Underweight"/>
    <n v="1.62"/>
    <n v="37.31"/>
    <n v="115"/>
    <n v="123"/>
    <s v="Differential Risk"/>
    <n v="3"/>
    <n v="2022"/>
    <n v="7"/>
    <n v="2"/>
    <d v="2022-07-02T00:00:00"/>
    <s v="Q3"/>
    <s v="Q3-2022"/>
    <s v="F"/>
    <n v="0"/>
    <x v="1"/>
    <n v="0"/>
    <x v="2"/>
    <n v="100"/>
    <s v="headache"/>
  </r>
  <r>
    <n v="1426"/>
    <n v="13.91"/>
    <s v="Underweight"/>
    <n v="1.62"/>
    <n v="36.51"/>
    <n v="100"/>
    <n v="123"/>
    <s v="Differential Risk"/>
    <n v="4"/>
    <n v="2023"/>
    <n v="1"/>
    <n v="1"/>
    <d v="2023-01-01T00:00:00"/>
    <s v="Q1"/>
    <s v="Q1-2023"/>
    <s v="F"/>
    <n v="0"/>
    <x v="1"/>
    <n v="1"/>
    <x v="0"/>
    <n v="109"/>
    <s v="hallucinations"/>
  </r>
  <r>
    <n v="1427"/>
    <n v="25.54"/>
    <s v="Overweight"/>
    <n v="1.82"/>
    <n v="84.61"/>
    <n v="137"/>
    <n v="118"/>
    <s v="High Risk"/>
    <n v="1"/>
    <n v="2021"/>
    <n v="7"/>
    <n v="3"/>
    <d v="2021-07-03T00:00:00"/>
    <s v="Q3"/>
    <s v="Q3-2021"/>
    <s v="M"/>
    <n v="2"/>
    <x v="2"/>
    <n v="1"/>
    <x v="0"/>
    <n v="108"/>
    <s v="palpitations"/>
  </r>
  <r>
    <n v="1427"/>
    <n v="24.74"/>
    <s v="Healthy Weight"/>
    <n v="1.82"/>
    <n v="81.94"/>
    <n v="137"/>
    <n v="121"/>
    <s v="High Risk"/>
    <n v="2"/>
    <n v="2022"/>
    <n v="1"/>
    <n v="2"/>
    <d v="2022-01-02T00:00:00"/>
    <s v="Q1"/>
    <s v="Q1-2022"/>
    <s v="M"/>
    <n v="1"/>
    <x v="0"/>
    <n v="2"/>
    <x v="1"/>
    <n v="100"/>
    <s v="headache"/>
  </r>
  <r>
    <n v="1427"/>
    <n v="25.49"/>
    <s v="Overweight"/>
    <n v="1.82"/>
    <n v="84.44"/>
    <n v="136"/>
    <n v="120"/>
    <s v="High Risk"/>
    <n v="3"/>
    <n v="2022"/>
    <n v="7"/>
    <n v="3"/>
    <d v="2022-07-03T00:00:00"/>
    <s v="Q3"/>
    <s v="Q3-2022"/>
    <s v="M"/>
    <n v="2"/>
    <x v="2"/>
    <n v="1"/>
    <x v="0"/>
    <n v="105"/>
    <s v="abdominal pain"/>
  </r>
  <r>
    <n v="1427"/>
    <n v="27.11"/>
    <s v="Overweight"/>
    <n v="1.82"/>
    <n v="89.79"/>
    <n v="126"/>
    <n v="117"/>
    <s v="Differential Risk"/>
    <n v="4"/>
    <n v="2023"/>
    <n v="1"/>
    <n v="2"/>
    <d v="2023-01-02T00:00:00"/>
    <s v="Q1"/>
    <s v="Q1-2023"/>
    <s v="M"/>
    <n v="3"/>
    <x v="3"/>
    <n v="0"/>
    <x v="2"/>
    <n v="102"/>
    <s v="tinnitus"/>
  </r>
  <r>
    <n v="1427"/>
    <n v="26.58"/>
    <s v="Overweight"/>
    <n v="1.82"/>
    <n v="88.04"/>
    <n v="127"/>
    <n v="117"/>
    <s v="Differential Risk"/>
    <n v="5"/>
    <n v="2023"/>
    <n v="7"/>
    <n v="3"/>
    <d v="2023-07-03T00:00:00"/>
    <s v="Q3"/>
    <s v="Q3-2023"/>
    <s v="M"/>
    <n v="0"/>
    <x v="1"/>
    <n v="0"/>
    <x v="2"/>
    <n v="100"/>
    <s v="headache"/>
  </r>
  <r>
    <n v="1428"/>
    <n v="19.79"/>
    <s v="Healthy Weight"/>
    <n v="1.62"/>
    <n v="51.95"/>
    <n v="123"/>
    <n v="91"/>
    <s v="Differential Risk"/>
    <n v="1"/>
    <n v="2021"/>
    <n v="7"/>
    <n v="5"/>
    <d v="2021-07-05T00:00:00"/>
    <s v="Q3"/>
    <s v="Q3-2021"/>
    <s v="F"/>
    <n v="1"/>
    <x v="0"/>
    <n v="1"/>
    <x v="0"/>
    <n v="105"/>
    <s v="abdominal pain"/>
  </r>
  <r>
    <n v="1428"/>
    <n v="18.39"/>
    <s v="Underweight"/>
    <n v="1.62"/>
    <n v="48.25"/>
    <n v="124"/>
    <n v="90"/>
    <s v="Differential Risk"/>
    <n v="2"/>
    <n v="2022"/>
    <n v="1"/>
    <n v="4"/>
    <d v="2022-01-04T00:00:00"/>
    <s v="Q1"/>
    <s v="Q1-2022"/>
    <s v="F"/>
    <n v="0"/>
    <x v="1"/>
    <n v="0"/>
    <x v="2"/>
    <n v="107"/>
    <s v="skin rash"/>
  </r>
  <r>
    <n v="1428"/>
    <n v="20.11"/>
    <s v="Healthy Weight"/>
    <n v="1.62"/>
    <n v="52.78"/>
    <n v="131"/>
    <n v="91"/>
    <s v="Differential Risk"/>
    <n v="3"/>
    <n v="2022"/>
    <n v="7"/>
    <n v="5"/>
    <d v="2022-07-05T00:00:00"/>
    <s v="Q3"/>
    <s v="Q3-2022"/>
    <s v="F"/>
    <n v="2"/>
    <x v="2"/>
    <n v="2"/>
    <x v="1"/>
    <n v="104"/>
    <s v="itching"/>
  </r>
  <r>
    <n v="1428"/>
    <n v="21.59"/>
    <s v="Healthy Weight"/>
    <n v="1.62"/>
    <n v="56.65"/>
    <n v="134"/>
    <n v="78"/>
    <s v="Differential Risk"/>
    <n v="4"/>
    <n v="2023"/>
    <n v="1"/>
    <n v="4"/>
    <d v="2023-01-04T00:00:00"/>
    <s v="Q1"/>
    <s v="Q1-2023"/>
    <s v="F"/>
    <n v="0"/>
    <x v="1"/>
    <n v="0"/>
    <x v="2"/>
    <n v="105"/>
    <s v="abdominal pain"/>
  </r>
  <r>
    <n v="1428"/>
    <n v="22.75"/>
    <s v="Healthy Weight"/>
    <n v="1.62"/>
    <n v="59.7"/>
    <n v="136"/>
    <n v="78"/>
    <s v="Differential Risk"/>
    <n v="5"/>
    <n v="2023"/>
    <n v="7"/>
    <n v="5"/>
    <d v="2023-07-05T00:00:00"/>
    <s v="Q3"/>
    <s v="Q3-2023"/>
    <s v="F"/>
    <n v="0"/>
    <x v="1"/>
    <n v="1"/>
    <x v="0"/>
    <n v="107"/>
    <s v="skin rash"/>
  </r>
  <r>
    <n v="1428"/>
    <n v="22.54"/>
    <s v="Healthy Weight"/>
    <n v="1.62"/>
    <n v="59.15"/>
    <n v="136"/>
    <n v="87"/>
    <s v="High Risk"/>
    <n v="6"/>
    <n v="2024"/>
    <n v="1"/>
    <n v="4"/>
    <d v="2024-01-04T00:00:00"/>
    <s v="Q1"/>
    <s v="Q1-2024"/>
    <s v="F"/>
    <n v="1"/>
    <x v="0"/>
    <n v="1"/>
    <x v="0"/>
    <n v="101"/>
    <s v="nausea"/>
  </r>
  <r>
    <n v="1429"/>
    <n v="22.24"/>
    <s v="Healthy Weight"/>
    <n v="1.62"/>
    <n v="58.38"/>
    <n v="129"/>
    <n v="99"/>
    <s v="Differential Risk"/>
    <n v="1"/>
    <n v="2021"/>
    <n v="7"/>
    <n v="6"/>
    <d v="2021-07-06T00:00:00"/>
    <s v="Q3"/>
    <s v="Q3-2021"/>
    <s v="F"/>
    <n v="2"/>
    <x v="2"/>
    <n v="1"/>
    <x v="0"/>
    <n v="109"/>
    <s v="hallucinations"/>
  </r>
  <r>
    <n v="1429"/>
    <n v="23.82"/>
    <s v="Healthy Weight"/>
    <n v="1.62"/>
    <n v="62.51"/>
    <n v="127"/>
    <n v="96"/>
    <s v="Differential Risk"/>
    <n v="2"/>
    <n v="2022"/>
    <n v="1"/>
    <n v="5"/>
    <d v="2022-01-05T00:00:00"/>
    <s v="Q1"/>
    <s v="Q1-2022"/>
    <s v="F"/>
    <n v="1"/>
    <x v="0"/>
    <n v="2"/>
    <x v="1"/>
    <n v="104"/>
    <s v="itching"/>
  </r>
  <r>
    <n v="1429"/>
    <n v="23.16"/>
    <s v="Healthy Weight"/>
    <n v="1.62"/>
    <n v="60.79"/>
    <n v="125"/>
    <n v="97"/>
    <s v="Differential Risk"/>
    <n v="3"/>
    <n v="2022"/>
    <n v="7"/>
    <n v="6"/>
    <d v="2022-07-06T00:00:00"/>
    <s v="Q3"/>
    <s v="Q3-2022"/>
    <s v="F"/>
    <n v="3"/>
    <x v="3"/>
    <n v="2"/>
    <x v="1"/>
    <n v="104"/>
    <s v="itching"/>
  </r>
  <r>
    <n v="1429"/>
    <n v="22.47"/>
    <s v="Healthy Weight"/>
    <n v="1.62"/>
    <n v="58.97"/>
    <n v="119"/>
    <n v="99"/>
    <s v="Differential Risk"/>
    <n v="4"/>
    <n v="2023"/>
    <n v="1"/>
    <n v="5"/>
    <d v="2023-01-05T00:00:00"/>
    <s v="Q1"/>
    <s v="Q1-2023"/>
    <s v="F"/>
    <n v="2"/>
    <x v="2"/>
    <n v="1"/>
    <x v="0"/>
    <n v="100"/>
    <s v="headache"/>
  </r>
  <r>
    <n v="1429"/>
    <n v="18.82"/>
    <s v="Healthy Weight"/>
    <n v="1.62"/>
    <n v="49.38"/>
    <n v="121"/>
    <n v="101"/>
    <s v="Differential Risk"/>
    <n v="5"/>
    <n v="2023"/>
    <n v="7"/>
    <n v="6"/>
    <d v="2023-07-06T00:00:00"/>
    <s v="Q3"/>
    <s v="Q3-2023"/>
    <s v="F"/>
    <n v="3"/>
    <x v="3"/>
    <n v="1"/>
    <x v="0"/>
    <n v="100"/>
    <s v="headache"/>
  </r>
  <r>
    <n v="1430"/>
    <n v="19.850000000000001"/>
    <s v="Healthy Weight"/>
    <n v="1.62"/>
    <n v="52.11"/>
    <n v="139"/>
    <n v="113"/>
    <s v="High Risk"/>
    <n v="1"/>
    <n v="2021"/>
    <n v="7"/>
    <n v="8"/>
    <d v="2021-07-08T00:00:00"/>
    <s v="Q3"/>
    <s v="Q3-2021"/>
    <s v="F"/>
    <n v="2"/>
    <x v="2"/>
    <n v="2"/>
    <x v="1"/>
    <n v="109"/>
    <s v="hallucinations"/>
  </r>
  <r>
    <n v="1430"/>
    <n v="19.61"/>
    <s v="Healthy Weight"/>
    <n v="1.62"/>
    <n v="51.45"/>
    <n v="147"/>
    <n v="121"/>
    <s v="High Risk"/>
    <n v="2"/>
    <n v="2022"/>
    <n v="1"/>
    <n v="7"/>
    <d v="2022-01-07T00:00:00"/>
    <s v="Q1"/>
    <s v="Q1-2022"/>
    <s v="F"/>
    <n v="1"/>
    <x v="0"/>
    <n v="1"/>
    <x v="0"/>
    <n v="104"/>
    <s v="itching"/>
  </r>
  <r>
    <n v="1430"/>
    <n v="16.2"/>
    <s v="Underweight"/>
    <n v="1.62"/>
    <n v="42.51"/>
    <n v="143"/>
    <n v="109"/>
    <s v="High Risk"/>
    <n v="3"/>
    <n v="2022"/>
    <n v="7"/>
    <n v="8"/>
    <d v="2022-07-08T00:00:00"/>
    <s v="Q3"/>
    <s v="Q3-2022"/>
    <s v="F"/>
    <n v="2"/>
    <x v="2"/>
    <n v="1"/>
    <x v="0"/>
    <n v="100"/>
    <s v="headache"/>
  </r>
  <r>
    <n v="1430"/>
    <n v="14.44"/>
    <s v="Underweight"/>
    <n v="1.62"/>
    <n v="37.909999999999997"/>
    <n v="148"/>
    <n v="107"/>
    <s v="High Risk"/>
    <n v="4"/>
    <n v="2023"/>
    <n v="1"/>
    <n v="7"/>
    <d v="2023-01-07T00:00:00"/>
    <s v="Q1"/>
    <s v="Q1-2023"/>
    <s v="F"/>
    <n v="2"/>
    <x v="2"/>
    <n v="1"/>
    <x v="0"/>
    <n v="106"/>
    <s v="dizziness"/>
  </r>
  <r>
    <n v="1431"/>
    <n v="17.71"/>
    <s v="Underweight"/>
    <n v="1.62"/>
    <n v="46.49"/>
    <n v="91"/>
    <n v="92"/>
    <s v="Differential Risk"/>
    <n v="1"/>
    <n v="2021"/>
    <n v="7"/>
    <n v="10"/>
    <d v="2021-07-10T00:00:00"/>
    <s v="Q3"/>
    <s v="Q3-2021"/>
    <s v="F"/>
    <n v="3"/>
    <x v="3"/>
    <n v="0"/>
    <x v="2"/>
    <n v="101"/>
    <s v="nausea"/>
  </r>
  <r>
    <n v="1431"/>
    <n v="17.23"/>
    <s v="Underweight"/>
    <n v="1.62"/>
    <n v="45.22"/>
    <n v="92"/>
    <n v="92"/>
    <s v="Differential Risk"/>
    <n v="2"/>
    <n v="2022"/>
    <n v="1"/>
    <n v="9"/>
    <d v="2022-01-09T00:00:00"/>
    <s v="Q1"/>
    <s v="Q1-2022"/>
    <s v="F"/>
    <n v="3"/>
    <x v="3"/>
    <n v="0"/>
    <x v="2"/>
    <n v="104"/>
    <s v="itching"/>
  </r>
  <r>
    <n v="1431"/>
    <n v="16.579999999999998"/>
    <s v="Underweight"/>
    <n v="1.62"/>
    <n v="43.51"/>
    <n v="105"/>
    <n v="87"/>
    <s v="Differential Risk"/>
    <n v="3"/>
    <n v="2022"/>
    <n v="7"/>
    <n v="10"/>
    <d v="2022-07-10T00:00:00"/>
    <s v="Q3"/>
    <s v="Q3-2022"/>
    <s v="F"/>
    <n v="2"/>
    <x v="2"/>
    <n v="2"/>
    <x v="1"/>
    <n v="100"/>
    <s v="headache"/>
  </r>
  <r>
    <n v="1432"/>
    <n v="23.74"/>
    <s v="Healthy Weight"/>
    <n v="1.82"/>
    <n v="78.650000000000006"/>
    <n v="115"/>
    <n v="72"/>
    <s v="Low Risk"/>
    <n v="1"/>
    <n v="2021"/>
    <n v="7"/>
    <n v="12"/>
    <d v="2021-07-12T00:00:00"/>
    <s v="Q3"/>
    <s v="Q3-2021"/>
    <s v="M"/>
    <n v="0"/>
    <x v="1"/>
    <n v="2"/>
    <x v="1"/>
    <n v="102"/>
    <s v="tinnitus"/>
  </r>
  <r>
    <n v="1432"/>
    <n v="25.01"/>
    <s v="Overweight"/>
    <n v="1.82"/>
    <n v="82.84"/>
    <n v="115"/>
    <n v="74"/>
    <s v="Low Risk"/>
    <n v="2"/>
    <n v="2022"/>
    <n v="1"/>
    <n v="11"/>
    <d v="2022-01-11T00:00:00"/>
    <s v="Q1"/>
    <s v="Q1-2022"/>
    <s v="M"/>
    <n v="2"/>
    <x v="2"/>
    <n v="2"/>
    <x v="1"/>
    <n v="101"/>
    <s v="nausea"/>
  </r>
  <r>
    <n v="1432"/>
    <n v="27.78"/>
    <s v="Overweight"/>
    <n v="1.82"/>
    <n v="92.03"/>
    <n v="114"/>
    <n v="73"/>
    <s v="Low Risk"/>
    <n v="3"/>
    <n v="2022"/>
    <n v="7"/>
    <n v="12"/>
    <d v="2022-07-12T00:00:00"/>
    <s v="Q3"/>
    <s v="Q3-2022"/>
    <s v="M"/>
    <n v="2"/>
    <x v="2"/>
    <n v="2"/>
    <x v="1"/>
    <n v="105"/>
    <s v="abdominal pain"/>
  </r>
  <r>
    <n v="1432"/>
    <n v="29.12"/>
    <s v="Overweight"/>
    <n v="1.82"/>
    <n v="96.46"/>
    <n v="115"/>
    <n v="65"/>
    <s v="Low Risk"/>
    <n v="4"/>
    <n v="2023"/>
    <n v="1"/>
    <n v="11"/>
    <d v="2023-01-11T00:00:00"/>
    <s v="Q1"/>
    <s v="Q1-2023"/>
    <s v="M"/>
    <n v="0"/>
    <x v="1"/>
    <n v="0"/>
    <x v="2"/>
    <n v="101"/>
    <s v="nausea"/>
  </r>
  <r>
    <n v="1433"/>
    <n v="21.63"/>
    <s v="Healthy Weight"/>
    <n v="1.62"/>
    <n v="56.77"/>
    <n v="105"/>
    <n v="94"/>
    <s v="Differential Risk"/>
    <n v="1"/>
    <n v="2021"/>
    <n v="7"/>
    <n v="13"/>
    <d v="2021-07-13T00:00:00"/>
    <s v="Q3"/>
    <s v="Q3-2021"/>
    <s v="F"/>
    <n v="1"/>
    <x v="0"/>
    <n v="2"/>
    <x v="1"/>
    <n v="100"/>
    <s v="headache"/>
  </r>
  <r>
    <n v="1433"/>
    <n v="21.92"/>
    <s v="Healthy Weight"/>
    <n v="1.62"/>
    <n v="57.53"/>
    <n v="106"/>
    <n v="88"/>
    <s v="Differential Risk"/>
    <n v="2"/>
    <n v="2022"/>
    <n v="1"/>
    <n v="12"/>
    <d v="2022-01-12T00:00:00"/>
    <s v="Q1"/>
    <s v="Q1-2022"/>
    <s v="F"/>
    <n v="1"/>
    <x v="0"/>
    <n v="1"/>
    <x v="0"/>
    <n v="100"/>
    <s v="headache"/>
  </r>
  <r>
    <n v="1433"/>
    <n v="21.35"/>
    <s v="Healthy Weight"/>
    <n v="1.62"/>
    <n v="56.04"/>
    <n v="100"/>
    <n v="94"/>
    <s v="Differential Risk"/>
    <n v="3"/>
    <n v="2022"/>
    <n v="7"/>
    <n v="13"/>
    <d v="2022-07-13T00:00:00"/>
    <s v="Q3"/>
    <s v="Q3-2022"/>
    <s v="F"/>
    <n v="1"/>
    <x v="0"/>
    <n v="1"/>
    <x v="0"/>
    <n v="102"/>
    <s v="tinnitus"/>
  </r>
  <r>
    <n v="1433"/>
    <n v="18.649999999999999"/>
    <s v="Healthy Weight"/>
    <n v="1.62"/>
    <n v="48.96"/>
    <n v="100"/>
    <n v="95"/>
    <s v="Differential Risk"/>
    <n v="4"/>
    <n v="2023"/>
    <n v="1"/>
    <n v="12"/>
    <d v="2023-01-12T00:00:00"/>
    <s v="Q1"/>
    <s v="Q1-2023"/>
    <s v="F"/>
    <n v="1"/>
    <x v="0"/>
    <n v="1"/>
    <x v="0"/>
    <n v="100"/>
    <s v="headache"/>
  </r>
  <r>
    <n v="1434"/>
    <n v="28.79"/>
    <s v="Overweight"/>
    <n v="1.82"/>
    <n v="95.37"/>
    <n v="140"/>
    <n v="135"/>
    <s v="High Risk"/>
    <n v="1"/>
    <n v="2021"/>
    <n v="7"/>
    <n v="13"/>
    <d v="2021-07-13T00:00:00"/>
    <s v="Q3"/>
    <s v="Q3-2021"/>
    <s v="M"/>
    <n v="2"/>
    <x v="2"/>
    <n v="1"/>
    <x v="0"/>
    <n v="103"/>
    <s v="vomiting"/>
  </r>
  <r>
    <n v="1434"/>
    <n v="31.88"/>
    <s v="Obesity"/>
    <n v="1.82"/>
    <n v="105.59"/>
    <n v="142"/>
    <n v="137"/>
    <s v="High Risk"/>
    <n v="2"/>
    <n v="2022"/>
    <n v="1"/>
    <n v="12"/>
    <d v="2022-01-12T00:00:00"/>
    <s v="Q1"/>
    <s v="Q1-2022"/>
    <s v="M"/>
    <n v="3"/>
    <x v="3"/>
    <n v="1"/>
    <x v="0"/>
    <n v="100"/>
    <s v="headache"/>
  </r>
  <r>
    <n v="1434"/>
    <n v="32.15"/>
    <s v="Obesity"/>
    <n v="1.82"/>
    <n v="106.48"/>
    <n v="140"/>
    <n v="145"/>
    <s v="High Risk"/>
    <n v="3"/>
    <n v="2022"/>
    <n v="7"/>
    <n v="13"/>
    <d v="2022-07-13T00:00:00"/>
    <s v="Q3"/>
    <s v="Q3-2022"/>
    <s v="M"/>
    <n v="1"/>
    <x v="0"/>
    <n v="1"/>
    <x v="0"/>
    <n v="100"/>
    <s v="headache"/>
  </r>
  <r>
    <n v="1434"/>
    <n v="33.83"/>
    <s v="Obesity"/>
    <n v="1.82"/>
    <n v="112.07"/>
    <n v="140"/>
    <n v="146"/>
    <s v="High Risk"/>
    <n v="4"/>
    <n v="2023"/>
    <n v="1"/>
    <n v="12"/>
    <d v="2023-01-12T00:00:00"/>
    <s v="Q1"/>
    <s v="Q1-2023"/>
    <s v="M"/>
    <n v="2"/>
    <x v="2"/>
    <n v="1"/>
    <x v="0"/>
    <n v="104"/>
    <s v="itching"/>
  </r>
  <r>
    <n v="1434"/>
    <n v="33.32"/>
    <s v="Obesity"/>
    <n v="1.82"/>
    <n v="110.38"/>
    <n v="143"/>
    <n v="142"/>
    <s v="High Risk"/>
    <n v="5"/>
    <n v="2023"/>
    <n v="7"/>
    <n v="13"/>
    <d v="2023-07-13T00:00:00"/>
    <s v="Q3"/>
    <s v="Q3-2023"/>
    <s v="M"/>
    <n v="2"/>
    <x v="2"/>
    <n v="0"/>
    <x v="2"/>
    <n v="100"/>
    <s v="headache"/>
  </r>
  <r>
    <n v="1435"/>
    <n v="20.97"/>
    <s v="Healthy Weight"/>
    <n v="1.82"/>
    <n v="69.459999999999994"/>
    <n v="126"/>
    <n v="102"/>
    <s v="Differential Risk"/>
    <n v="1"/>
    <n v="2021"/>
    <n v="7"/>
    <n v="14"/>
    <d v="2021-07-14T00:00:00"/>
    <s v="Q3"/>
    <s v="Q3-2021"/>
    <s v="M"/>
    <n v="2"/>
    <x v="2"/>
    <n v="0"/>
    <x v="2"/>
    <n v="100"/>
    <s v="headache"/>
  </r>
  <r>
    <n v="1435"/>
    <n v="20.91"/>
    <s v="Healthy Weight"/>
    <n v="1.82"/>
    <n v="69.27"/>
    <n v="128"/>
    <n v="105"/>
    <s v="Differential Risk"/>
    <n v="2"/>
    <n v="2022"/>
    <n v="1"/>
    <n v="13"/>
    <d v="2022-01-13T00:00:00"/>
    <s v="Q1"/>
    <s v="Q1-2022"/>
    <s v="M"/>
    <n v="1"/>
    <x v="0"/>
    <n v="1"/>
    <x v="0"/>
    <n v="100"/>
    <s v="headache"/>
  </r>
  <r>
    <n v="1435"/>
    <n v="21.02"/>
    <s v="Healthy Weight"/>
    <n v="1.82"/>
    <n v="69.63"/>
    <n v="123"/>
    <n v="107"/>
    <s v="Differential Risk"/>
    <n v="3"/>
    <n v="2022"/>
    <n v="7"/>
    <n v="14"/>
    <d v="2022-07-14T00:00:00"/>
    <s v="Q3"/>
    <s v="Q3-2022"/>
    <s v="M"/>
    <n v="1"/>
    <x v="0"/>
    <n v="2"/>
    <x v="1"/>
    <n v="100"/>
    <s v="headache"/>
  </r>
  <r>
    <n v="1435"/>
    <n v="20.52"/>
    <s v="Healthy Weight"/>
    <n v="1.82"/>
    <n v="67.97"/>
    <n v="128"/>
    <n v="107"/>
    <s v="Differential Risk"/>
    <n v="4"/>
    <n v="2023"/>
    <n v="1"/>
    <n v="13"/>
    <d v="2023-01-13T00:00:00"/>
    <s v="Q1"/>
    <s v="Q1-2023"/>
    <s v="M"/>
    <n v="1"/>
    <x v="0"/>
    <n v="0"/>
    <x v="2"/>
    <n v="104"/>
    <s v="itching"/>
  </r>
  <r>
    <n v="1435"/>
    <n v="20.45"/>
    <s v="Healthy Weight"/>
    <n v="1.82"/>
    <n v="67.73"/>
    <n v="122"/>
    <n v="106"/>
    <s v="Differential Risk"/>
    <n v="5"/>
    <n v="2023"/>
    <n v="7"/>
    <n v="14"/>
    <d v="2023-07-14T00:00:00"/>
    <s v="Q3"/>
    <s v="Q3-2023"/>
    <s v="M"/>
    <n v="2"/>
    <x v="2"/>
    <n v="1"/>
    <x v="0"/>
    <n v="100"/>
    <s v="headache"/>
  </r>
  <r>
    <n v="1436"/>
    <n v="26.29"/>
    <s v="Overweight"/>
    <n v="1.82"/>
    <n v="87.1"/>
    <n v="120"/>
    <n v="104"/>
    <s v="Differential Risk"/>
    <n v="1"/>
    <n v="2021"/>
    <n v="7"/>
    <n v="14"/>
    <d v="2021-07-14T00:00:00"/>
    <s v="Q3"/>
    <s v="Q3-2021"/>
    <s v="M"/>
    <n v="1"/>
    <x v="0"/>
    <n v="0"/>
    <x v="2"/>
    <n v="100"/>
    <s v="headache"/>
  </r>
  <r>
    <n v="1436"/>
    <n v="25.94"/>
    <s v="Overweight"/>
    <n v="1.82"/>
    <n v="85.93"/>
    <n v="117"/>
    <n v="100"/>
    <s v="Differential Risk"/>
    <n v="2"/>
    <n v="2022"/>
    <n v="1"/>
    <n v="13"/>
    <d v="2022-01-13T00:00:00"/>
    <s v="Q1"/>
    <s v="Q1-2022"/>
    <s v="M"/>
    <n v="1"/>
    <x v="0"/>
    <n v="2"/>
    <x v="1"/>
    <n v="100"/>
    <s v="headache"/>
  </r>
  <r>
    <n v="1436"/>
    <n v="26.45"/>
    <s v="Overweight"/>
    <n v="1.82"/>
    <n v="87.6"/>
    <n v="109"/>
    <n v="100"/>
    <s v="Differential Risk"/>
    <n v="3"/>
    <n v="2022"/>
    <n v="7"/>
    <n v="14"/>
    <d v="2022-07-14T00:00:00"/>
    <s v="Q3"/>
    <s v="Q3-2022"/>
    <s v="M"/>
    <n v="2"/>
    <x v="2"/>
    <n v="1"/>
    <x v="0"/>
    <n v="100"/>
    <s v="headache"/>
  </r>
  <r>
    <n v="1437"/>
    <n v="29.82"/>
    <s v="Overweight"/>
    <n v="1.82"/>
    <n v="98.76"/>
    <n v="108"/>
    <n v="95"/>
    <s v="Differential Risk"/>
    <n v="1"/>
    <n v="2021"/>
    <n v="7"/>
    <n v="14"/>
    <d v="2021-07-14T00:00:00"/>
    <s v="Q3"/>
    <s v="Q3-2021"/>
    <s v="M"/>
    <n v="2"/>
    <x v="2"/>
    <n v="2"/>
    <x v="1"/>
    <n v="100"/>
    <s v="headache"/>
  </r>
  <r>
    <n v="1437"/>
    <n v="29.59"/>
    <s v="Overweight"/>
    <n v="1.82"/>
    <n v="98"/>
    <n v="111"/>
    <n v="101"/>
    <s v="Differential Risk"/>
    <n v="2"/>
    <n v="2022"/>
    <n v="1"/>
    <n v="13"/>
    <d v="2022-01-13T00:00:00"/>
    <s v="Q1"/>
    <s v="Q1-2022"/>
    <s v="M"/>
    <n v="1"/>
    <x v="0"/>
    <n v="1"/>
    <x v="0"/>
    <n v="101"/>
    <s v="nausea"/>
  </r>
  <r>
    <n v="1437"/>
    <n v="32.299999999999997"/>
    <s v="Obesity"/>
    <n v="1.82"/>
    <n v="107.01"/>
    <n v="113"/>
    <n v="99"/>
    <s v="Differential Risk"/>
    <n v="3"/>
    <n v="2022"/>
    <n v="7"/>
    <n v="14"/>
    <d v="2022-07-14T00:00:00"/>
    <s v="Q3"/>
    <s v="Q3-2022"/>
    <s v="M"/>
    <n v="3"/>
    <x v="3"/>
    <n v="0"/>
    <x v="2"/>
    <n v="107"/>
    <s v="skin rash"/>
  </r>
  <r>
    <n v="1437"/>
    <n v="32.590000000000003"/>
    <s v="Obesity"/>
    <n v="1.82"/>
    <n v="107.94"/>
    <n v="107"/>
    <n v="98"/>
    <s v="Differential Risk"/>
    <n v="4"/>
    <n v="2023"/>
    <n v="1"/>
    <n v="13"/>
    <d v="2023-01-13T00:00:00"/>
    <s v="Q1"/>
    <s v="Q1-2023"/>
    <s v="M"/>
    <n v="3"/>
    <x v="3"/>
    <n v="0"/>
    <x v="2"/>
    <n v="104"/>
    <s v="itching"/>
  </r>
  <r>
    <n v="1437"/>
    <n v="32.69"/>
    <s v="Obesity"/>
    <n v="1.82"/>
    <n v="108.3"/>
    <n v="105"/>
    <n v="85"/>
    <s v="Differential Risk"/>
    <n v="5"/>
    <n v="2023"/>
    <n v="7"/>
    <n v="14"/>
    <d v="2023-07-14T00:00:00"/>
    <s v="Q3"/>
    <s v="Q3-2023"/>
    <s v="M"/>
    <n v="1"/>
    <x v="0"/>
    <n v="0"/>
    <x v="2"/>
    <n v="100"/>
    <s v="headache"/>
  </r>
  <r>
    <n v="1438"/>
    <n v="20.69"/>
    <s v="Healthy Weight"/>
    <n v="1.82"/>
    <n v="68.52"/>
    <n v="109"/>
    <n v="115"/>
    <s v="Differential Risk"/>
    <n v="1"/>
    <n v="2021"/>
    <n v="7"/>
    <n v="16"/>
    <d v="2021-07-16T00:00:00"/>
    <s v="Q3"/>
    <s v="Q3-2021"/>
    <s v="M"/>
    <n v="1"/>
    <x v="0"/>
    <n v="2"/>
    <x v="1"/>
    <n v="100"/>
    <s v="headache"/>
  </r>
  <r>
    <n v="1438"/>
    <n v="20.94"/>
    <s v="Healthy Weight"/>
    <n v="1.82"/>
    <n v="69.38"/>
    <n v="109"/>
    <n v="107"/>
    <s v="Differential Risk"/>
    <n v="2"/>
    <n v="2022"/>
    <n v="1"/>
    <n v="15"/>
    <d v="2022-01-15T00:00:00"/>
    <s v="Q1"/>
    <s v="Q1-2022"/>
    <s v="M"/>
    <n v="2"/>
    <x v="2"/>
    <n v="2"/>
    <x v="1"/>
    <n v="103"/>
    <s v="vomiting"/>
  </r>
  <r>
    <n v="1438"/>
    <n v="20.36"/>
    <s v="Healthy Weight"/>
    <n v="1.82"/>
    <n v="67.430000000000007"/>
    <n v="111"/>
    <n v="107"/>
    <s v="Differential Risk"/>
    <n v="3"/>
    <n v="2022"/>
    <n v="7"/>
    <n v="16"/>
    <d v="2022-07-16T00:00:00"/>
    <s v="Q3"/>
    <s v="Q3-2022"/>
    <s v="M"/>
    <n v="1"/>
    <x v="0"/>
    <n v="1"/>
    <x v="0"/>
    <n v="100"/>
    <s v="headache"/>
  </r>
  <r>
    <n v="1438"/>
    <n v="19.16"/>
    <s v="Healthy Weight"/>
    <n v="1.82"/>
    <n v="63.47"/>
    <n v="111"/>
    <n v="112"/>
    <s v="Differential Risk"/>
    <n v="4"/>
    <n v="2023"/>
    <n v="1"/>
    <n v="15"/>
    <d v="2023-01-15T00:00:00"/>
    <s v="Q1"/>
    <s v="Q1-2023"/>
    <s v="M"/>
    <n v="2"/>
    <x v="2"/>
    <n v="1"/>
    <x v="0"/>
    <n v="100"/>
    <s v="headache"/>
  </r>
  <r>
    <n v="1439"/>
    <n v="21.41"/>
    <s v="Healthy Weight"/>
    <n v="1.82"/>
    <n v="70.92"/>
    <n v="116"/>
    <n v="93"/>
    <s v="Differential Risk"/>
    <n v="1"/>
    <n v="2021"/>
    <n v="7"/>
    <n v="17"/>
    <d v="2021-07-17T00:00:00"/>
    <s v="Q3"/>
    <s v="Q3-2021"/>
    <s v="M"/>
    <n v="1"/>
    <x v="0"/>
    <n v="2"/>
    <x v="1"/>
    <n v="103"/>
    <s v="vomiting"/>
  </r>
  <r>
    <n v="1439"/>
    <n v="24.91"/>
    <s v="Healthy Weight"/>
    <n v="1.82"/>
    <n v="82.52"/>
    <n v="117"/>
    <n v="94"/>
    <s v="Differential Risk"/>
    <n v="2"/>
    <n v="2022"/>
    <n v="1"/>
    <n v="16"/>
    <d v="2022-01-16T00:00:00"/>
    <s v="Q1"/>
    <s v="Q1-2022"/>
    <s v="M"/>
    <n v="2"/>
    <x v="2"/>
    <n v="0"/>
    <x v="2"/>
    <n v="101"/>
    <s v="nausea"/>
  </r>
  <r>
    <n v="1439"/>
    <n v="23.83"/>
    <s v="Healthy Weight"/>
    <n v="1.82"/>
    <n v="78.94"/>
    <n v="114"/>
    <n v="98"/>
    <s v="Differential Risk"/>
    <n v="3"/>
    <n v="2022"/>
    <n v="7"/>
    <n v="17"/>
    <d v="2022-07-17T00:00:00"/>
    <s v="Q3"/>
    <s v="Q3-2022"/>
    <s v="M"/>
    <n v="0"/>
    <x v="1"/>
    <n v="1"/>
    <x v="0"/>
    <n v="100"/>
    <s v="headache"/>
  </r>
  <r>
    <n v="1439"/>
    <n v="24.56"/>
    <s v="Healthy Weight"/>
    <n v="1.82"/>
    <n v="81.349999999999994"/>
    <n v="113"/>
    <n v="96"/>
    <s v="Differential Risk"/>
    <n v="4"/>
    <n v="2023"/>
    <n v="1"/>
    <n v="16"/>
    <d v="2023-01-16T00:00:00"/>
    <s v="Q1"/>
    <s v="Q1-2023"/>
    <s v="M"/>
    <n v="2"/>
    <x v="2"/>
    <n v="2"/>
    <x v="1"/>
    <n v="109"/>
    <s v="hallucinations"/>
  </r>
  <r>
    <n v="1440"/>
    <n v="24.46"/>
    <s v="Healthy Weight"/>
    <n v="1.62"/>
    <n v="64.180000000000007"/>
    <n v="127"/>
    <n v="104"/>
    <s v="Differential Risk"/>
    <n v="1"/>
    <n v="2021"/>
    <n v="7"/>
    <n v="20"/>
    <d v="2021-07-20T00:00:00"/>
    <s v="Q3"/>
    <s v="Q3-2021"/>
    <s v="F"/>
    <n v="1"/>
    <x v="0"/>
    <n v="2"/>
    <x v="1"/>
    <n v="100"/>
    <s v="headache"/>
  </r>
  <r>
    <n v="1440"/>
    <n v="25.7"/>
    <s v="Overweight"/>
    <n v="1.62"/>
    <n v="67.44"/>
    <n v="118"/>
    <n v="106"/>
    <s v="Differential Risk"/>
    <n v="2"/>
    <n v="2022"/>
    <n v="1"/>
    <n v="19"/>
    <d v="2022-01-19T00:00:00"/>
    <s v="Q1"/>
    <s v="Q1-2022"/>
    <s v="F"/>
    <n v="2"/>
    <x v="2"/>
    <n v="0"/>
    <x v="2"/>
    <n v="108"/>
    <s v="palpitations"/>
  </r>
  <r>
    <n v="1440"/>
    <n v="28.06"/>
    <s v="Overweight"/>
    <n v="1.62"/>
    <n v="73.64"/>
    <n v="118"/>
    <n v="104"/>
    <s v="Differential Risk"/>
    <n v="3"/>
    <n v="2022"/>
    <n v="7"/>
    <n v="20"/>
    <d v="2022-07-20T00:00:00"/>
    <s v="Q3"/>
    <s v="Q3-2022"/>
    <s v="F"/>
    <n v="3"/>
    <x v="3"/>
    <n v="0"/>
    <x v="2"/>
    <n v="100"/>
    <s v="headache"/>
  </r>
  <r>
    <n v="1440"/>
    <n v="28.86"/>
    <s v="Overweight"/>
    <n v="1.62"/>
    <n v="75.739999999999995"/>
    <n v="111"/>
    <n v="104"/>
    <s v="Differential Risk"/>
    <n v="4"/>
    <n v="2023"/>
    <n v="1"/>
    <n v="19"/>
    <d v="2023-01-19T00:00:00"/>
    <s v="Q1"/>
    <s v="Q1-2023"/>
    <s v="F"/>
    <n v="2"/>
    <x v="2"/>
    <n v="1"/>
    <x v="0"/>
    <n v="100"/>
    <s v="headache"/>
  </r>
  <r>
    <n v="1441"/>
    <n v="23.58"/>
    <s v="Healthy Weight"/>
    <n v="1.62"/>
    <n v="61.87"/>
    <n v="119"/>
    <n v="86"/>
    <s v="Differential Risk"/>
    <n v="1"/>
    <n v="2021"/>
    <n v="7"/>
    <n v="20"/>
    <d v="2021-07-20T00:00:00"/>
    <s v="Q3"/>
    <s v="Q3-2021"/>
    <s v="F"/>
    <n v="1"/>
    <x v="0"/>
    <n v="0"/>
    <x v="2"/>
    <n v="100"/>
    <s v="headache"/>
  </r>
  <r>
    <n v="1441"/>
    <n v="24.16"/>
    <s v="Healthy Weight"/>
    <n v="1.62"/>
    <n v="63.4"/>
    <n v="119"/>
    <n v="86"/>
    <s v="Differential Risk"/>
    <n v="2"/>
    <n v="2022"/>
    <n v="1"/>
    <n v="19"/>
    <d v="2022-01-19T00:00:00"/>
    <s v="Q1"/>
    <s v="Q1-2022"/>
    <s v="F"/>
    <n v="2"/>
    <x v="2"/>
    <n v="2"/>
    <x v="1"/>
    <n v="101"/>
    <s v="nausea"/>
  </r>
  <r>
    <n v="1441"/>
    <n v="25.14"/>
    <s v="Overweight"/>
    <n v="1.62"/>
    <n v="65.989999999999995"/>
    <n v="123"/>
    <n v="88"/>
    <s v="Differential Risk"/>
    <n v="3"/>
    <n v="2022"/>
    <n v="7"/>
    <n v="20"/>
    <d v="2022-07-20T00:00:00"/>
    <s v="Q3"/>
    <s v="Q3-2022"/>
    <s v="F"/>
    <n v="3"/>
    <x v="3"/>
    <n v="0"/>
    <x v="2"/>
    <n v="107"/>
    <s v="skin rash"/>
  </r>
  <r>
    <n v="1441"/>
    <n v="22.71"/>
    <s v="Healthy Weight"/>
    <n v="1.62"/>
    <n v="59.61"/>
    <n v="123"/>
    <n v="96"/>
    <s v="Differential Risk"/>
    <n v="4"/>
    <n v="2023"/>
    <n v="1"/>
    <n v="19"/>
    <d v="2023-01-19T00:00:00"/>
    <s v="Q1"/>
    <s v="Q1-2023"/>
    <s v="F"/>
    <n v="1"/>
    <x v="0"/>
    <n v="1"/>
    <x v="0"/>
    <n v="100"/>
    <s v="headache"/>
  </r>
  <r>
    <n v="1441"/>
    <n v="20.04"/>
    <s v="Healthy Weight"/>
    <n v="1.62"/>
    <n v="52.59"/>
    <n v="117"/>
    <n v="88"/>
    <s v="Differential Risk"/>
    <n v="5"/>
    <n v="2023"/>
    <n v="7"/>
    <n v="20"/>
    <d v="2023-07-20T00:00:00"/>
    <s v="Q3"/>
    <s v="Q3-2023"/>
    <s v="F"/>
    <n v="1"/>
    <x v="0"/>
    <n v="0"/>
    <x v="2"/>
    <n v="100"/>
    <s v="headache"/>
  </r>
  <r>
    <n v="1442"/>
    <n v="22.8"/>
    <s v="Healthy Weight"/>
    <n v="1.82"/>
    <n v="75.510000000000005"/>
    <n v="139"/>
    <n v="129"/>
    <s v="High Risk"/>
    <n v="1"/>
    <n v="2021"/>
    <n v="7"/>
    <n v="22"/>
    <d v="2021-07-22T00:00:00"/>
    <s v="Q3"/>
    <s v="Q3-2021"/>
    <s v="M"/>
    <n v="2"/>
    <x v="2"/>
    <n v="1"/>
    <x v="0"/>
    <n v="100"/>
    <s v="headache"/>
  </r>
  <r>
    <n v="1442"/>
    <n v="20.28"/>
    <s v="Healthy Weight"/>
    <n v="1.82"/>
    <n v="67.16"/>
    <n v="140"/>
    <n v="122"/>
    <s v="High Risk"/>
    <n v="2"/>
    <n v="2022"/>
    <n v="1"/>
    <n v="21"/>
    <d v="2022-01-21T00:00:00"/>
    <s v="Q1"/>
    <s v="Q1-2022"/>
    <s v="M"/>
    <n v="3"/>
    <x v="3"/>
    <n v="2"/>
    <x v="1"/>
    <n v="100"/>
    <s v="headache"/>
  </r>
  <r>
    <n v="1442"/>
    <n v="16.2"/>
    <s v="Underweight"/>
    <n v="1.82"/>
    <n v="53.67"/>
    <n v="143"/>
    <n v="127"/>
    <s v="High Risk"/>
    <n v="3"/>
    <n v="2022"/>
    <n v="7"/>
    <n v="22"/>
    <d v="2022-07-22T00:00:00"/>
    <s v="Q3"/>
    <s v="Q3-2022"/>
    <s v="M"/>
    <n v="1"/>
    <x v="0"/>
    <n v="2"/>
    <x v="1"/>
    <n v="104"/>
    <s v="itching"/>
  </r>
  <r>
    <n v="1442"/>
    <n v="16.62"/>
    <s v="Underweight"/>
    <n v="1.82"/>
    <n v="55.05"/>
    <n v="138"/>
    <n v="122"/>
    <s v="High Risk"/>
    <n v="4"/>
    <n v="2023"/>
    <n v="1"/>
    <n v="21"/>
    <d v="2023-01-21T00:00:00"/>
    <s v="Q1"/>
    <s v="Q1-2023"/>
    <s v="M"/>
    <n v="2"/>
    <x v="2"/>
    <n v="1"/>
    <x v="0"/>
    <n v="107"/>
    <s v="skin rash"/>
  </r>
  <r>
    <n v="1442"/>
    <n v="16.05"/>
    <s v="Underweight"/>
    <n v="1.82"/>
    <n v="53.16"/>
    <n v="136"/>
    <n v="127"/>
    <s v="High Risk"/>
    <n v="5"/>
    <n v="2023"/>
    <n v="7"/>
    <n v="22"/>
    <d v="2023-07-22T00:00:00"/>
    <s v="Q3"/>
    <s v="Q3-2023"/>
    <s v="M"/>
    <n v="2"/>
    <x v="2"/>
    <n v="0"/>
    <x v="2"/>
    <n v="100"/>
    <s v="headache"/>
  </r>
  <r>
    <n v="1443"/>
    <n v="28.18"/>
    <s v="Overweight"/>
    <n v="1.82"/>
    <n v="93.36"/>
    <n v="150"/>
    <n v="112"/>
    <s v="High Risk"/>
    <n v="1"/>
    <n v="2021"/>
    <n v="7"/>
    <n v="22"/>
    <d v="2021-07-22T00:00:00"/>
    <s v="Q3"/>
    <s v="Q3-2021"/>
    <s v="M"/>
    <n v="3"/>
    <x v="3"/>
    <n v="0"/>
    <x v="2"/>
    <n v="105"/>
    <s v="abdominal pain"/>
  </r>
  <r>
    <n v="1443"/>
    <n v="26.48"/>
    <s v="Overweight"/>
    <n v="1.82"/>
    <n v="87.72"/>
    <n v="158"/>
    <n v="114"/>
    <s v="High Risk"/>
    <n v="2"/>
    <n v="2022"/>
    <n v="1"/>
    <n v="21"/>
    <d v="2022-01-21T00:00:00"/>
    <s v="Q1"/>
    <s v="Q1-2022"/>
    <s v="M"/>
    <n v="3"/>
    <x v="3"/>
    <n v="0"/>
    <x v="2"/>
    <n v="100"/>
    <s v="headache"/>
  </r>
  <r>
    <n v="1443"/>
    <n v="24.76"/>
    <s v="Healthy Weight"/>
    <n v="1.82"/>
    <n v="82"/>
    <n v="154"/>
    <n v="112"/>
    <s v="High Risk"/>
    <n v="3"/>
    <n v="2022"/>
    <n v="7"/>
    <n v="22"/>
    <d v="2022-07-22T00:00:00"/>
    <s v="Q3"/>
    <s v="Q3-2022"/>
    <s v="M"/>
    <n v="0"/>
    <x v="1"/>
    <n v="1"/>
    <x v="0"/>
    <n v="100"/>
    <s v="headache"/>
  </r>
  <r>
    <n v="1444"/>
    <n v="28.95"/>
    <s v="Overweight"/>
    <n v="1.82"/>
    <n v="95.91"/>
    <n v="127"/>
    <n v="109"/>
    <s v="Differential Risk"/>
    <n v="1"/>
    <n v="2021"/>
    <n v="7"/>
    <n v="26"/>
    <d v="2021-07-26T00:00:00"/>
    <s v="Q3"/>
    <s v="Q3-2021"/>
    <s v="M"/>
    <n v="3"/>
    <x v="3"/>
    <n v="2"/>
    <x v="1"/>
    <n v="108"/>
    <s v="palpitations"/>
  </r>
  <r>
    <n v="1444"/>
    <n v="29.31"/>
    <s v="Overweight"/>
    <n v="1.82"/>
    <n v="97.09"/>
    <n v="123"/>
    <n v="111"/>
    <s v="Differential Risk"/>
    <n v="2"/>
    <n v="2022"/>
    <n v="1"/>
    <n v="25"/>
    <d v="2022-01-25T00:00:00"/>
    <s v="Q1"/>
    <s v="Q1-2022"/>
    <s v="M"/>
    <n v="3"/>
    <x v="3"/>
    <n v="0"/>
    <x v="2"/>
    <n v="104"/>
    <s v="itching"/>
  </r>
  <r>
    <n v="1444"/>
    <n v="29.79"/>
    <s v="Overweight"/>
    <n v="1.82"/>
    <n v="98.69"/>
    <n v="123"/>
    <n v="118"/>
    <s v="Differential Risk"/>
    <n v="3"/>
    <n v="2022"/>
    <n v="7"/>
    <n v="26"/>
    <d v="2022-07-26T00:00:00"/>
    <s v="Q3"/>
    <s v="Q3-2022"/>
    <s v="M"/>
    <n v="0"/>
    <x v="1"/>
    <n v="0"/>
    <x v="2"/>
    <n v="100"/>
    <s v="headache"/>
  </r>
  <r>
    <n v="1444"/>
    <n v="29.74"/>
    <s v="Overweight"/>
    <n v="1.82"/>
    <n v="98.51"/>
    <n v="124"/>
    <n v="132"/>
    <s v="Differential Risk"/>
    <n v="4"/>
    <n v="2023"/>
    <n v="1"/>
    <n v="25"/>
    <d v="2023-01-25T00:00:00"/>
    <s v="Q1"/>
    <s v="Q1-2023"/>
    <s v="M"/>
    <n v="1"/>
    <x v="0"/>
    <n v="0"/>
    <x v="2"/>
    <n v="100"/>
    <s v="headache"/>
  </r>
  <r>
    <n v="1444"/>
    <n v="30.9"/>
    <s v="Obesity"/>
    <n v="1.82"/>
    <n v="102.36"/>
    <n v="122"/>
    <n v="126"/>
    <s v="Differential Risk"/>
    <n v="5"/>
    <n v="2023"/>
    <n v="7"/>
    <n v="26"/>
    <d v="2023-07-26T00:00:00"/>
    <s v="Q3"/>
    <s v="Q3-2023"/>
    <s v="M"/>
    <n v="1"/>
    <x v="0"/>
    <n v="0"/>
    <x v="2"/>
    <n v="100"/>
    <s v="headache"/>
  </r>
  <r>
    <n v="1445"/>
    <n v="21.49"/>
    <s v="Healthy Weight"/>
    <n v="1.62"/>
    <n v="56.41"/>
    <n v="103"/>
    <n v="83"/>
    <s v="Differential Risk"/>
    <n v="1"/>
    <n v="2021"/>
    <n v="7"/>
    <n v="30"/>
    <d v="2021-07-30T00:00:00"/>
    <s v="Q3"/>
    <s v="Q3-2021"/>
    <s v="F"/>
    <n v="1"/>
    <x v="0"/>
    <n v="0"/>
    <x v="2"/>
    <n v="100"/>
    <s v="headache"/>
  </r>
  <r>
    <n v="1445"/>
    <n v="20"/>
    <s v="Healthy Weight"/>
    <n v="1.62"/>
    <n v="52.48"/>
    <n v="114"/>
    <n v="73"/>
    <s v="Low Risk"/>
    <n v="2"/>
    <n v="2022"/>
    <n v="1"/>
    <n v="29"/>
    <d v="2022-01-29T00:00:00"/>
    <s v="Q1"/>
    <s v="Q1-2022"/>
    <s v="F"/>
    <n v="3"/>
    <x v="3"/>
    <n v="2"/>
    <x v="1"/>
    <n v="102"/>
    <s v="tinnitus"/>
  </r>
  <r>
    <n v="1445"/>
    <n v="18.03"/>
    <s v="Underweight"/>
    <n v="1.62"/>
    <n v="47.32"/>
    <n v="125"/>
    <n v="74"/>
    <s v="Differential Risk"/>
    <n v="3"/>
    <n v="2022"/>
    <n v="7"/>
    <n v="30"/>
    <d v="2022-07-30T00:00:00"/>
    <s v="Q3"/>
    <s v="Q3-2022"/>
    <s v="F"/>
    <n v="2"/>
    <x v="2"/>
    <n v="2"/>
    <x v="1"/>
    <n v="101"/>
    <s v="nausea"/>
  </r>
  <r>
    <n v="1445"/>
    <n v="15.73"/>
    <s v="Underweight"/>
    <n v="1.62"/>
    <n v="41.29"/>
    <n v="110"/>
    <n v="76"/>
    <s v="Low Risk"/>
    <n v="4"/>
    <n v="2023"/>
    <n v="1"/>
    <n v="29"/>
    <d v="2023-01-29T00:00:00"/>
    <s v="Q1"/>
    <s v="Q1-2023"/>
    <s v="F"/>
    <n v="2"/>
    <x v="2"/>
    <n v="1"/>
    <x v="0"/>
    <n v="102"/>
    <s v="tinnitus"/>
  </r>
  <r>
    <n v="1446"/>
    <n v="23.38"/>
    <s v="Healthy Weight"/>
    <n v="1.82"/>
    <n v="77.459999999999994"/>
    <n v="131"/>
    <n v="98"/>
    <s v="Differential Risk"/>
    <n v="1"/>
    <n v="2021"/>
    <n v="8"/>
    <n v="3"/>
    <d v="2021-08-03T00:00:00"/>
    <s v="Q3"/>
    <s v="Q3-2021"/>
    <s v="M"/>
    <n v="0"/>
    <x v="1"/>
    <n v="2"/>
    <x v="1"/>
    <n v="100"/>
    <s v="headache"/>
  </r>
  <r>
    <n v="1446"/>
    <n v="19.27"/>
    <s v="Healthy Weight"/>
    <n v="1.82"/>
    <n v="63.83"/>
    <n v="138"/>
    <n v="100"/>
    <s v="High Risk"/>
    <n v="2"/>
    <n v="2022"/>
    <n v="2"/>
    <n v="2"/>
    <d v="2022-02-02T00:00:00"/>
    <s v="Q1"/>
    <s v="Q1-2022"/>
    <s v="M"/>
    <n v="1"/>
    <x v="0"/>
    <n v="1"/>
    <x v="0"/>
    <n v="105"/>
    <s v="abdominal pain"/>
  </r>
  <r>
    <n v="1446"/>
    <n v="14.62"/>
    <s v="Underweight"/>
    <n v="1.82"/>
    <n v="48.41"/>
    <n v="137"/>
    <n v="101"/>
    <s v="High Risk"/>
    <n v="3"/>
    <n v="2022"/>
    <n v="8"/>
    <n v="3"/>
    <d v="2022-08-03T00:00:00"/>
    <s v="Q3"/>
    <s v="Q3-2022"/>
    <s v="M"/>
    <n v="2"/>
    <x v="2"/>
    <n v="1"/>
    <x v="0"/>
    <n v="103"/>
    <s v="vomiting"/>
  </r>
  <r>
    <n v="1446"/>
    <n v="15.49"/>
    <s v="Underweight"/>
    <n v="1.82"/>
    <n v="51.32"/>
    <n v="132"/>
    <n v="98"/>
    <s v="Differential Risk"/>
    <n v="4"/>
    <n v="2023"/>
    <n v="2"/>
    <n v="2"/>
    <d v="2023-02-02T00:00:00"/>
    <s v="Q1"/>
    <s v="Q1-2023"/>
    <s v="M"/>
    <n v="1"/>
    <x v="0"/>
    <n v="2"/>
    <x v="1"/>
    <n v="102"/>
    <s v="tinnitus"/>
  </r>
  <r>
    <n v="1446"/>
    <n v="15.34"/>
    <s v="Underweight"/>
    <n v="1.82"/>
    <n v="50.8"/>
    <n v="138"/>
    <n v="101"/>
    <s v="High Risk"/>
    <n v="5"/>
    <n v="2023"/>
    <n v="8"/>
    <n v="3"/>
    <d v="2023-08-03T00:00:00"/>
    <s v="Q3"/>
    <s v="Q3-2023"/>
    <s v="M"/>
    <n v="0"/>
    <x v="1"/>
    <n v="0"/>
    <x v="2"/>
    <n v="101"/>
    <s v="nausea"/>
  </r>
  <r>
    <n v="1447"/>
    <n v="21.75"/>
    <s v="Healthy Weight"/>
    <n v="1.82"/>
    <n v="72.040000000000006"/>
    <n v="121"/>
    <n v="117"/>
    <s v="Differential Risk"/>
    <n v="1"/>
    <n v="2021"/>
    <n v="8"/>
    <n v="6"/>
    <d v="2021-08-06T00:00:00"/>
    <s v="Q3"/>
    <s v="Q3-2021"/>
    <s v="M"/>
    <n v="2"/>
    <x v="2"/>
    <n v="0"/>
    <x v="2"/>
    <n v="100"/>
    <s v="headache"/>
  </r>
  <r>
    <n v="1447"/>
    <n v="21.08"/>
    <s v="Healthy Weight"/>
    <n v="1.82"/>
    <n v="69.83"/>
    <n v="111"/>
    <n v="118"/>
    <s v="Differential Risk"/>
    <n v="2"/>
    <n v="2022"/>
    <n v="2"/>
    <n v="5"/>
    <d v="2022-02-05T00:00:00"/>
    <s v="Q1"/>
    <s v="Q1-2022"/>
    <s v="M"/>
    <n v="2"/>
    <x v="2"/>
    <n v="1"/>
    <x v="0"/>
    <n v="100"/>
    <s v="headache"/>
  </r>
  <r>
    <n v="1447"/>
    <n v="19.23"/>
    <s v="Healthy Weight"/>
    <n v="1.82"/>
    <n v="63.71"/>
    <n v="114"/>
    <n v="120"/>
    <s v="Differential Risk"/>
    <n v="3"/>
    <n v="2022"/>
    <n v="8"/>
    <n v="6"/>
    <d v="2022-08-06T00:00:00"/>
    <s v="Q3"/>
    <s v="Q3-2022"/>
    <s v="M"/>
    <n v="1"/>
    <x v="0"/>
    <n v="1"/>
    <x v="0"/>
    <n v="100"/>
    <s v="headache"/>
  </r>
  <r>
    <n v="1447"/>
    <n v="17.45"/>
    <s v="Underweight"/>
    <n v="1.82"/>
    <n v="57.8"/>
    <n v="108"/>
    <n v="118"/>
    <s v="Differential Risk"/>
    <n v="4"/>
    <n v="2023"/>
    <n v="2"/>
    <n v="5"/>
    <d v="2023-02-05T00:00:00"/>
    <s v="Q1"/>
    <s v="Q1-2023"/>
    <s v="M"/>
    <n v="2"/>
    <x v="2"/>
    <n v="2"/>
    <x v="1"/>
    <n v="108"/>
    <s v="palpitations"/>
  </r>
  <r>
    <n v="1448"/>
    <n v="23.1"/>
    <s v="Healthy Weight"/>
    <n v="1.82"/>
    <n v="76.5"/>
    <n v="143"/>
    <n v="108"/>
    <s v="High Risk"/>
    <n v="1"/>
    <n v="2021"/>
    <n v="8"/>
    <n v="8"/>
    <d v="2021-08-08T00:00:00"/>
    <s v="Q3"/>
    <s v="Q3-2021"/>
    <s v="M"/>
    <n v="1"/>
    <x v="0"/>
    <n v="2"/>
    <x v="1"/>
    <n v="107"/>
    <s v="skin rash"/>
  </r>
  <r>
    <n v="1448"/>
    <n v="23.89"/>
    <s v="Healthy Weight"/>
    <n v="1.82"/>
    <n v="79.14"/>
    <n v="147"/>
    <n v="111"/>
    <s v="High Risk"/>
    <n v="2"/>
    <n v="2022"/>
    <n v="2"/>
    <n v="7"/>
    <d v="2022-02-07T00:00:00"/>
    <s v="Q1"/>
    <s v="Q1-2022"/>
    <s v="M"/>
    <n v="3"/>
    <x v="3"/>
    <n v="2"/>
    <x v="1"/>
    <n v="100"/>
    <s v="headache"/>
  </r>
  <r>
    <n v="1448"/>
    <n v="24.42"/>
    <s v="Healthy Weight"/>
    <n v="1.82"/>
    <n v="80.900000000000006"/>
    <n v="144"/>
    <n v="110"/>
    <s v="High Risk"/>
    <n v="3"/>
    <n v="2022"/>
    <n v="8"/>
    <n v="8"/>
    <d v="2022-08-08T00:00:00"/>
    <s v="Q3"/>
    <s v="Q3-2022"/>
    <s v="M"/>
    <n v="3"/>
    <x v="3"/>
    <n v="1"/>
    <x v="0"/>
    <n v="108"/>
    <s v="palpitations"/>
  </r>
  <r>
    <n v="1448"/>
    <n v="22.29"/>
    <s v="Healthy Weight"/>
    <n v="1.82"/>
    <n v="73.83"/>
    <n v="136"/>
    <n v="106"/>
    <s v="High Risk"/>
    <n v="4"/>
    <n v="2023"/>
    <n v="2"/>
    <n v="7"/>
    <d v="2023-02-07T00:00:00"/>
    <s v="Q1"/>
    <s v="Q1-2023"/>
    <s v="M"/>
    <n v="2"/>
    <x v="2"/>
    <n v="2"/>
    <x v="1"/>
    <n v="100"/>
    <s v="headache"/>
  </r>
  <r>
    <n v="1449"/>
    <n v="25.37"/>
    <s v="Overweight"/>
    <n v="1.62"/>
    <n v="66.59"/>
    <n v="127"/>
    <n v="111"/>
    <s v="Differential Risk"/>
    <n v="1"/>
    <n v="2021"/>
    <n v="8"/>
    <n v="10"/>
    <d v="2021-08-10T00:00:00"/>
    <s v="Q3"/>
    <s v="Q3-2021"/>
    <s v="F"/>
    <n v="3"/>
    <x v="3"/>
    <n v="0"/>
    <x v="2"/>
    <n v="104"/>
    <s v="itching"/>
  </r>
  <r>
    <n v="1449"/>
    <n v="25.49"/>
    <s v="Overweight"/>
    <n v="1.62"/>
    <n v="66.900000000000006"/>
    <n v="127"/>
    <n v="98"/>
    <s v="Differential Risk"/>
    <n v="2"/>
    <n v="2022"/>
    <n v="2"/>
    <n v="9"/>
    <d v="2022-02-09T00:00:00"/>
    <s v="Q1"/>
    <s v="Q1-2022"/>
    <s v="F"/>
    <n v="2"/>
    <x v="2"/>
    <n v="0"/>
    <x v="2"/>
    <n v="108"/>
    <s v="palpitations"/>
  </r>
  <r>
    <n v="1449"/>
    <n v="22.95"/>
    <s v="Healthy Weight"/>
    <n v="1.62"/>
    <n v="60.24"/>
    <n v="121"/>
    <n v="100"/>
    <s v="Differential Risk"/>
    <n v="3"/>
    <n v="2022"/>
    <n v="8"/>
    <n v="10"/>
    <d v="2022-08-10T00:00:00"/>
    <s v="Q3"/>
    <s v="Q3-2022"/>
    <s v="F"/>
    <n v="1"/>
    <x v="0"/>
    <n v="1"/>
    <x v="0"/>
    <n v="105"/>
    <s v="abdominal pain"/>
  </r>
  <r>
    <n v="1449"/>
    <n v="21.36"/>
    <s v="Healthy Weight"/>
    <n v="1.62"/>
    <n v="56.05"/>
    <n v="119"/>
    <n v="103"/>
    <s v="Differential Risk"/>
    <n v="4"/>
    <n v="2023"/>
    <n v="2"/>
    <n v="9"/>
    <d v="2023-02-09T00:00:00"/>
    <s v="Q1"/>
    <s v="Q1-2023"/>
    <s v="F"/>
    <n v="2"/>
    <x v="2"/>
    <n v="1"/>
    <x v="0"/>
    <n v="100"/>
    <s v="headache"/>
  </r>
  <r>
    <n v="1449"/>
    <n v="17.77"/>
    <s v="Underweight"/>
    <n v="1.62"/>
    <n v="46.64"/>
    <n v="123"/>
    <n v="103"/>
    <s v="Differential Risk"/>
    <n v="5"/>
    <n v="2023"/>
    <n v="8"/>
    <n v="10"/>
    <d v="2023-08-10T00:00:00"/>
    <s v="Q3"/>
    <s v="Q3-2023"/>
    <s v="F"/>
    <n v="2"/>
    <x v="2"/>
    <n v="1"/>
    <x v="0"/>
    <n v="100"/>
    <s v="headache"/>
  </r>
  <r>
    <n v="1450"/>
    <n v="24.16"/>
    <s v="Healthy Weight"/>
    <n v="1.82"/>
    <n v="80.03"/>
    <n v="132"/>
    <n v="107"/>
    <s v="Differential Risk"/>
    <n v="1"/>
    <n v="2021"/>
    <n v="8"/>
    <n v="13"/>
    <d v="2021-08-13T00:00:00"/>
    <s v="Q3"/>
    <s v="Q3-2021"/>
    <s v="M"/>
    <n v="2"/>
    <x v="2"/>
    <n v="2"/>
    <x v="1"/>
    <n v="100"/>
    <s v="headache"/>
  </r>
  <r>
    <n v="1450"/>
    <n v="21.52"/>
    <s v="Healthy Weight"/>
    <n v="1.82"/>
    <n v="71.3"/>
    <n v="138"/>
    <n v="92"/>
    <s v="High Risk"/>
    <n v="2"/>
    <n v="2022"/>
    <n v="2"/>
    <n v="12"/>
    <d v="2022-02-12T00:00:00"/>
    <s v="Q1"/>
    <s v="Q1-2022"/>
    <s v="M"/>
    <n v="0"/>
    <x v="1"/>
    <n v="2"/>
    <x v="1"/>
    <n v="102"/>
    <s v="tinnitus"/>
  </r>
  <r>
    <n v="1450"/>
    <n v="20.8"/>
    <s v="Healthy Weight"/>
    <n v="1.82"/>
    <n v="68.900000000000006"/>
    <n v="128"/>
    <n v="98"/>
    <s v="Differential Risk"/>
    <n v="3"/>
    <n v="2022"/>
    <n v="8"/>
    <n v="13"/>
    <d v="2022-08-13T00:00:00"/>
    <s v="Q3"/>
    <s v="Q3-2022"/>
    <s v="M"/>
    <n v="2"/>
    <x v="2"/>
    <n v="2"/>
    <x v="1"/>
    <n v="108"/>
    <s v="palpitations"/>
  </r>
  <r>
    <n v="1450"/>
    <n v="19.53"/>
    <s v="Healthy Weight"/>
    <n v="1.82"/>
    <n v="64.7"/>
    <n v="134"/>
    <n v="86"/>
    <s v="Differential Risk"/>
    <n v="4"/>
    <n v="2023"/>
    <n v="2"/>
    <n v="12"/>
    <d v="2023-02-12T00:00:00"/>
    <s v="Q1"/>
    <s v="Q1-2023"/>
    <s v="M"/>
    <n v="2"/>
    <x v="2"/>
    <n v="1"/>
    <x v="0"/>
    <n v="100"/>
    <s v="headache"/>
  </r>
  <r>
    <n v="1450"/>
    <n v="21.52"/>
    <s v="Healthy Weight"/>
    <n v="1.82"/>
    <n v="71.3"/>
    <n v="129"/>
    <n v="89"/>
    <s v="Differential Risk"/>
    <n v="5"/>
    <n v="2023"/>
    <n v="8"/>
    <n v="13"/>
    <d v="2023-08-13T00:00:00"/>
    <s v="Q3"/>
    <s v="Q3-2023"/>
    <s v="M"/>
    <n v="0"/>
    <x v="1"/>
    <n v="1"/>
    <x v="0"/>
    <n v="100"/>
    <s v="headache"/>
  </r>
  <r>
    <n v="1451"/>
    <n v="24.37"/>
    <s v="Healthy Weight"/>
    <n v="1.82"/>
    <n v="80.73"/>
    <n v="118"/>
    <n v="108"/>
    <s v="Differential Risk"/>
    <n v="1"/>
    <n v="2021"/>
    <n v="8"/>
    <n v="13"/>
    <d v="2021-08-13T00:00:00"/>
    <s v="Q3"/>
    <s v="Q3-2021"/>
    <s v="M"/>
    <n v="1"/>
    <x v="0"/>
    <n v="2"/>
    <x v="1"/>
    <n v="104"/>
    <s v="itching"/>
  </r>
  <r>
    <n v="1451"/>
    <n v="27"/>
    <s v="Overweight"/>
    <n v="1.82"/>
    <n v="89.45"/>
    <n v="117"/>
    <n v="109"/>
    <s v="Differential Risk"/>
    <n v="2"/>
    <n v="2022"/>
    <n v="2"/>
    <n v="12"/>
    <d v="2022-02-12T00:00:00"/>
    <s v="Q1"/>
    <s v="Q1-2022"/>
    <s v="M"/>
    <n v="1"/>
    <x v="0"/>
    <n v="0"/>
    <x v="2"/>
    <n v="100"/>
    <s v="headache"/>
  </r>
  <r>
    <n v="1451"/>
    <n v="26.87"/>
    <s v="Overweight"/>
    <n v="1.82"/>
    <n v="89.01"/>
    <n v="119"/>
    <n v="108"/>
    <s v="Differential Risk"/>
    <n v="3"/>
    <n v="2022"/>
    <n v="8"/>
    <n v="13"/>
    <d v="2022-08-13T00:00:00"/>
    <s v="Q3"/>
    <s v="Q3-2022"/>
    <s v="M"/>
    <n v="3"/>
    <x v="3"/>
    <n v="2"/>
    <x v="1"/>
    <n v="100"/>
    <s v="headache"/>
  </r>
  <r>
    <n v="1452"/>
    <n v="20.53"/>
    <s v="Healthy Weight"/>
    <n v="1.82"/>
    <n v="68.02"/>
    <n v="126"/>
    <n v="120"/>
    <s v="Differential Risk"/>
    <n v="1"/>
    <n v="2021"/>
    <n v="8"/>
    <n v="13"/>
    <d v="2021-08-13T00:00:00"/>
    <s v="Q3"/>
    <s v="Q3-2021"/>
    <s v="M"/>
    <n v="3"/>
    <x v="3"/>
    <n v="1"/>
    <x v="0"/>
    <n v="100"/>
    <s v="headache"/>
  </r>
  <r>
    <n v="1452"/>
    <n v="23.09"/>
    <s v="Healthy Weight"/>
    <n v="1.82"/>
    <n v="76.47"/>
    <n v="128"/>
    <n v="123"/>
    <s v="Differential Risk"/>
    <n v="2"/>
    <n v="2022"/>
    <n v="2"/>
    <n v="12"/>
    <d v="2022-02-12T00:00:00"/>
    <s v="Q1"/>
    <s v="Q1-2022"/>
    <s v="M"/>
    <n v="0"/>
    <x v="1"/>
    <n v="1"/>
    <x v="0"/>
    <n v="100"/>
    <s v="headache"/>
  </r>
  <r>
    <n v="1452"/>
    <n v="22.96"/>
    <s v="Healthy Weight"/>
    <n v="1.82"/>
    <n v="76.069999999999993"/>
    <n v="134"/>
    <n v="131"/>
    <s v="Differential Risk"/>
    <n v="3"/>
    <n v="2022"/>
    <n v="8"/>
    <n v="13"/>
    <d v="2022-08-13T00:00:00"/>
    <s v="Q3"/>
    <s v="Q3-2022"/>
    <s v="M"/>
    <n v="1"/>
    <x v="0"/>
    <n v="0"/>
    <x v="2"/>
    <n v="100"/>
    <s v="headache"/>
  </r>
  <r>
    <n v="1452"/>
    <n v="23.71"/>
    <s v="Healthy Weight"/>
    <n v="1.82"/>
    <n v="78.52"/>
    <n v="127"/>
    <n v="122"/>
    <s v="Differential Risk"/>
    <n v="4"/>
    <n v="2023"/>
    <n v="2"/>
    <n v="12"/>
    <d v="2023-02-12T00:00:00"/>
    <s v="Q1"/>
    <s v="Q1-2023"/>
    <s v="M"/>
    <n v="1"/>
    <x v="0"/>
    <n v="2"/>
    <x v="1"/>
    <n v="107"/>
    <s v="skin rash"/>
  </r>
  <r>
    <n v="1452"/>
    <n v="25.57"/>
    <s v="Overweight"/>
    <n v="1.82"/>
    <n v="84.69"/>
    <n v="135"/>
    <n v="136"/>
    <s v="High Risk"/>
    <n v="5"/>
    <n v="2023"/>
    <n v="8"/>
    <n v="13"/>
    <d v="2023-08-13T00:00:00"/>
    <s v="Q3"/>
    <s v="Q3-2023"/>
    <s v="M"/>
    <n v="3"/>
    <x v="3"/>
    <n v="0"/>
    <x v="2"/>
    <n v="100"/>
    <s v="headache"/>
  </r>
  <r>
    <n v="1453"/>
    <n v="23.52"/>
    <s v="Healthy Weight"/>
    <n v="1.82"/>
    <n v="77.89"/>
    <n v="122"/>
    <n v="83"/>
    <s v="Medium Risk"/>
    <n v="1"/>
    <n v="2021"/>
    <n v="8"/>
    <n v="17"/>
    <d v="2021-08-17T00:00:00"/>
    <s v="Q3"/>
    <s v="Q3-2021"/>
    <s v="M"/>
    <n v="1"/>
    <x v="0"/>
    <n v="1"/>
    <x v="0"/>
    <n v="100"/>
    <s v="headache"/>
  </r>
  <r>
    <n v="1453"/>
    <n v="20.440000000000001"/>
    <s v="Healthy Weight"/>
    <n v="1.82"/>
    <n v="67.709999999999994"/>
    <n v="122"/>
    <n v="76"/>
    <s v="Differential Risk"/>
    <n v="2"/>
    <n v="2022"/>
    <n v="2"/>
    <n v="16"/>
    <d v="2022-02-16T00:00:00"/>
    <s v="Q1"/>
    <s v="Q1-2022"/>
    <s v="M"/>
    <n v="2"/>
    <x v="2"/>
    <n v="2"/>
    <x v="1"/>
    <n v="100"/>
    <s v="headache"/>
  </r>
  <r>
    <n v="1453"/>
    <n v="16.29"/>
    <s v="Underweight"/>
    <n v="1.82"/>
    <n v="53.97"/>
    <n v="126"/>
    <n v="75"/>
    <s v="Differential Risk"/>
    <n v="3"/>
    <n v="2022"/>
    <n v="8"/>
    <n v="17"/>
    <d v="2022-08-17T00:00:00"/>
    <s v="Q3"/>
    <s v="Q3-2022"/>
    <s v="M"/>
    <n v="3"/>
    <x v="3"/>
    <n v="2"/>
    <x v="1"/>
    <n v="100"/>
    <s v="headache"/>
  </r>
  <r>
    <n v="1453"/>
    <n v="14.91"/>
    <s v="Underweight"/>
    <n v="1.82"/>
    <n v="49.39"/>
    <n v="132"/>
    <n v="87"/>
    <s v="Differential Risk"/>
    <n v="4"/>
    <n v="2023"/>
    <n v="2"/>
    <n v="16"/>
    <d v="2023-02-16T00:00:00"/>
    <s v="Q1"/>
    <s v="Q1-2023"/>
    <s v="M"/>
    <n v="3"/>
    <x v="3"/>
    <n v="1"/>
    <x v="0"/>
    <n v="102"/>
    <s v="tinnitus"/>
  </r>
  <r>
    <n v="1454"/>
    <n v="25.33"/>
    <s v="Overweight"/>
    <n v="1.82"/>
    <n v="83.9"/>
    <n v="96"/>
    <n v="92"/>
    <s v="Differential Risk"/>
    <n v="1"/>
    <n v="2021"/>
    <n v="8"/>
    <n v="19"/>
    <d v="2021-08-19T00:00:00"/>
    <s v="Q3"/>
    <s v="Q3-2021"/>
    <s v="M"/>
    <n v="2"/>
    <x v="2"/>
    <n v="0"/>
    <x v="2"/>
    <n v="106"/>
    <s v="dizziness"/>
  </r>
  <r>
    <n v="1454"/>
    <n v="24.65"/>
    <s v="Healthy Weight"/>
    <n v="1.82"/>
    <n v="81.66"/>
    <n v="106"/>
    <n v="87"/>
    <s v="Differential Risk"/>
    <n v="2"/>
    <n v="2022"/>
    <n v="2"/>
    <n v="18"/>
    <d v="2022-02-18T00:00:00"/>
    <s v="Q1"/>
    <s v="Q1-2022"/>
    <s v="M"/>
    <n v="3"/>
    <x v="3"/>
    <n v="2"/>
    <x v="1"/>
    <n v="107"/>
    <s v="skin rash"/>
  </r>
  <r>
    <n v="1454"/>
    <n v="26.06"/>
    <s v="Overweight"/>
    <n v="1.82"/>
    <n v="86.31"/>
    <n v="101"/>
    <n v="93"/>
    <s v="Differential Risk"/>
    <n v="3"/>
    <n v="2022"/>
    <n v="8"/>
    <n v="19"/>
    <d v="2022-08-19T00:00:00"/>
    <s v="Q3"/>
    <s v="Q3-2022"/>
    <s v="M"/>
    <n v="3"/>
    <x v="3"/>
    <n v="0"/>
    <x v="2"/>
    <n v="100"/>
    <s v="headache"/>
  </r>
  <r>
    <n v="1454"/>
    <n v="26.09"/>
    <s v="Overweight"/>
    <n v="1.82"/>
    <n v="86.43"/>
    <n v="93"/>
    <n v="100"/>
    <s v="Differential Risk"/>
    <n v="4"/>
    <n v="2023"/>
    <n v="2"/>
    <n v="18"/>
    <d v="2023-02-18T00:00:00"/>
    <s v="Q1"/>
    <s v="Q1-2023"/>
    <s v="M"/>
    <n v="2"/>
    <x v="2"/>
    <n v="0"/>
    <x v="2"/>
    <n v="100"/>
    <s v="headache"/>
  </r>
  <r>
    <n v="1454"/>
    <n v="27.79"/>
    <s v="Overweight"/>
    <n v="1.82"/>
    <n v="92.07"/>
    <n v="90"/>
    <n v="105"/>
    <s v="Differential Risk"/>
    <n v="5"/>
    <n v="2023"/>
    <n v="8"/>
    <n v="19"/>
    <d v="2023-08-19T00:00:00"/>
    <s v="Q3"/>
    <s v="Q3-2023"/>
    <s v="M"/>
    <n v="2"/>
    <x v="2"/>
    <n v="1"/>
    <x v="0"/>
    <n v="100"/>
    <s v="headache"/>
  </r>
  <r>
    <n v="1455"/>
    <n v="23.89"/>
    <s v="Healthy Weight"/>
    <n v="1.82"/>
    <n v="79.14"/>
    <n v="122"/>
    <n v="112"/>
    <s v="Differential Risk"/>
    <n v="1"/>
    <n v="2021"/>
    <n v="8"/>
    <n v="19"/>
    <d v="2021-08-19T00:00:00"/>
    <s v="Q3"/>
    <s v="Q3-2021"/>
    <s v="M"/>
    <n v="1"/>
    <x v="0"/>
    <n v="2"/>
    <x v="1"/>
    <n v="101"/>
    <s v="nausea"/>
  </r>
  <r>
    <n v="1455"/>
    <n v="24.89"/>
    <s v="Healthy Weight"/>
    <n v="1.82"/>
    <n v="82.44"/>
    <n v="121"/>
    <n v="104"/>
    <s v="Differential Risk"/>
    <n v="2"/>
    <n v="2022"/>
    <n v="2"/>
    <n v="18"/>
    <d v="2022-02-18T00:00:00"/>
    <s v="Q1"/>
    <s v="Q1-2022"/>
    <s v="M"/>
    <n v="2"/>
    <x v="2"/>
    <n v="1"/>
    <x v="0"/>
    <n v="100"/>
    <s v="headache"/>
  </r>
  <r>
    <n v="1455"/>
    <n v="24.8"/>
    <s v="Healthy Weight"/>
    <n v="1.82"/>
    <n v="82.16"/>
    <n v="125"/>
    <n v="103"/>
    <s v="Differential Risk"/>
    <n v="3"/>
    <n v="2022"/>
    <n v="8"/>
    <n v="19"/>
    <d v="2022-08-19T00:00:00"/>
    <s v="Q3"/>
    <s v="Q3-2022"/>
    <s v="M"/>
    <n v="1"/>
    <x v="0"/>
    <n v="1"/>
    <x v="0"/>
    <n v="106"/>
    <s v="dizziness"/>
  </r>
  <r>
    <n v="1455"/>
    <n v="24.51"/>
    <s v="Healthy Weight"/>
    <n v="1.82"/>
    <n v="81.17"/>
    <n v="119"/>
    <n v="99"/>
    <s v="Differential Risk"/>
    <n v="4"/>
    <n v="2023"/>
    <n v="2"/>
    <n v="18"/>
    <d v="2023-02-18T00:00:00"/>
    <s v="Q1"/>
    <s v="Q1-2023"/>
    <s v="M"/>
    <n v="0"/>
    <x v="1"/>
    <n v="1"/>
    <x v="0"/>
    <n v="104"/>
    <s v="itching"/>
  </r>
  <r>
    <n v="1455"/>
    <n v="20.9"/>
    <s v="Healthy Weight"/>
    <n v="1.82"/>
    <n v="69.22"/>
    <n v="120"/>
    <n v="91"/>
    <s v="Differential Risk"/>
    <n v="5"/>
    <n v="2023"/>
    <n v="8"/>
    <n v="19"/>
    <d v="2023-08-19T00:00:00"/>
    <s v="Q3"/>
    <s v="Q3-2023"/>
    <s v="M"/>
    <n v="2"/>
    <x v="2"/>
    <n v="1"/>
    <x v="0"/>
    <n v="102"/>
    <s v="tinnitus"/>
  </r>
  <r>
    <n v="1455"/>
    <n v="20.13"/>
    <s v="Healthy Weight"/>
    <n v="1.82"/>
    <n v="66.680000000000007"/>
    <n v="120"/>
    <n v="83"/>
    <s v="Differential Risk"/>
    <n v="6"/>
    <n v="2024"/>
    <n v="2"/>
    <n v="18"/>
    <d v="2024-02-18T00:00:00"/>
    <s v="Q1"/>
    <s v="Q1-2024"/>
    <s v="M"/>
    <n v="2"/>
    <x v="2"/>
    <n v="0"/>
    <x v="2"/>
    <n v="100"/>
    <s v="headache"/>
  </r>
  <r>
    <n v="1456"/>
    <n v="24.07"/>
    <s v="Healthy Weight"/>
    <n v="1.82"/>
    <n v="79.739999999999995"/>
    <n v="139"/>
    <n v="116"/>
    <s v="High Risk"/>
    <n v="1"/>
    <n v="2021"/>
    <n v="8"/>
    <n v="21"/>
    <d v="2021-08-21T00:00:00"/>
    <s v="Q3"/>
    <s v="Q3-2021"/>
    <s v="M"/>
    <n v="3"/>
    <x v="3"/>
    <n v="2"/>
    <x v="1"/>
    <n v="100"/>
    <s v="headache"/>
  </r>
  <r>
    <n v="1456"/>
    <n v="25.93"/>
    <s v="Overweight"/>
    <n v="1.82"/>
    <n v="85.89"/>
    <n v="137"/>
    <n v="113"/>
    <s v="High Risk"/>
    <n v="2"/>
    <n v="2022"/>
    <n v="2"/>
    <n v="20"/>
    <d v="2022-02-20T00:00:00"/>
    <s v="Q1"/>
    <s v="Q1-2022"/>
    <s v="M"/>
    <n v="0"/>
    <x v="1"/>
    <n v="0"/>
    <x v="2"/>
    <n v="102"/>
    <s v="tinnitus"/>
  </r>
  <r>
    <n v="1456"/>
    <n v="21.09"/>
    <s v="Healthy Weight"/>
    <n v="1.82"/>
    <n v="69.86"/>
    <n v="138"/>
    <n v="117"/>
    <s v="High Risk"/>
    <n v="3"/>
    <n v="2022"/>
    <n v="8"/>
    <n v="21"/>
    <d v="2022-08-21T00:00:00"/>
    <s v="Q3"/>
    <s v="Q3-2022"/>
    <s v="M"/>
    <n v="1"/>
    <x v="0"/>
    <n v="1"/>
    <x v="0"/>
    <n v="100"/>
    <s v="headache"/>
  </r>
  <r>
    <n v="1457"/>
    <n v="25.4"/>
    <s v="Overweight"/>
    <n v="1.82"/>
    <n v="84.13"/>
    <n v="129"/>
    <n v="100"/>
    <s v="Differential Risk"/>
    <n v="1"/>
    <n v="2021"/>
    <n v="8"/>
    <n v="21"/>
    <d v="2021-08-21T00:00:00"/>
    <s v="Q3"/>
    <s v="Q3-2021"/>
    <s v="M"/>
    <n v="2"/>
    <x v="2"/>
    <n v="1"/>
    <x v="0"/>
    <n v="100"/>
    <s v="headache"/>
  </r>
  <r>
    <n v="1457"/>
    <n v="22.18"/>
    <s v="Healthy Weight"/>
    <n v="1.82"/>
    <n v="73.459999999999994"/>
    <n v="120"/>
    <n v="101"/>
    <s v="Differential Risk"/>
    <n v="2"/>
    <n v="2022"/>
    <n v="2"/>
    <n v="20"/>
    <d v="2022-02-20T00:00:00"/>
    <s v="Q1"/>
    <s v="Q1-2022"/>
    <s v="M"/>
    <n v="1"/>
    <x v="0"/>
    <n v="1"/>
    <x v="0"/>
    <n v="100"/>
    <s v="headache"/>
  </r>
  <r>
    <n v="1457"/>
    <n v="23.09"/>
    <s v="Healthy Weight"/>
    <n v="1.82"/>
    <n v="76.47"/>
    <n v="128"/>
    <n v="105"/>
    <s v="Differential Risk"/>
    <n v="3"/>
    <n v="2022"/>
    <n v="8"/>
    <n v="21"/>
    <d v="2022-08-21T00:00:00"/>
    <s v="Q3"/>
    <s v="Q3-2022"/>
    <s v="M"/>
    <n v="1"/>
    <x v="0"/>
    <n v="2"/>
    <x v="1"/>
    <n v="100"/>
    <s v="headache"/>
  </r>
  <r>
    <n v="1457"/>
    <n v="21.33"/>
    <s v="Healthy Weight"/>
    <n v="1.82"/>
    <n v="70.66"/>
    <n v="113"/>
    <n v="103"/>
    <s v="Differential Risk"/>
    <n v="4"/>
    <n v="2023"/>
    <n v="2"/>
    <n v="20"/>
    <d v="2023-02-20T00:00:00"/>
    <s v="Q1"/>
    <s v="Q1-2023"/>
    <s v="M"/>
    <n v="2"/>
    <x v="2"/>
    <n v="1"/>
    <x v="0"/>
    <n v="103"/>
    <s v="vomiting"/>
  </r>
  <r>
    <n v="1457"/>
    <n v="21.89"/>
    <s v="Healthy Weight"/>
    <n v="1.82"/>
    <n v="72.52"/>
    <n v="116"/>
    <n v="89"/>
    <s v="Differential Risk"/>
    <n v="5"/>
    <n v="2023"/>
    <n v="8"/>
    <n v="21"/>
    <d v="2023-08-21T00:00:00"/>
    <s v="Q3"/>
    <s v="Q3-2023"/>
    <s v="M"/>
    <n v="1"/>
    <x v="0"/>
    <n v="1"/>
    <x v="0"/>
    <n v="101"/>
    <s v="nausea"/>
  </r>
  <r>
    <n v="1458"/>
    <n v="22.38"/>
    <s v="Healthy Weight"/>
    <n v="1.62"/>
    <n v="58.73"/>
    <n v="131"/>
    <n v="115"/>
    <s v="Differential Risk"/>
    <n v="1"/>
    <n v="2021"/>
    <n v="8"/>
    <n v="21"/>
    <d v="2021-08-21T00:00:00"/>
    <s v="Q3"/>
    <s v="Q3-2021"/>
    <s v="F"/>
    <n v="0"/>
    <x v="1"/>
    <n v="1"/>
    <x v="0"/>
    <n v="107"/>
    <s v="skin rash"/>
  </r>
  <r>
    <n v="1458"/>
    <n v="25.31"/>
    <s v="Overweight"/>
    <n v="1.62"/>
    <n v="66.42"/>
    <n v="131"/>
    <n v="110"/>
    <s v="Differential Risk"/>
    <n v="2"/>
    <n v="2022"/>
    <n v="2"/>
    <n v="20"/>
    <d v="2022-02-20T00:00:00"/>
    <s v="Q1"/>
    <s v="Q1-2022"/>
    <s v="F"/>
    <n v="2"/>
    <x v="2"/>
    <n v="0"/>
    <x v="2"/>
    <n v="108"/>
    <s v="palpitations"/>
  </r>
  <r>
    <n v="1458"/>
    <n v="22.4"/>
    <s v="Healthy Weight"/>
    <n v="1.62"/>
    <n v="58.78"/>
    <n v="134"/>
    <n v="107"/>
    <s v="Differential Risk"/>
    <n v="3"/>
    <n v="2022"/>
    <n v="8"/>
    <n v="21"/>
    <d v="2022-08-21T00:00:00"/>
    <s v="Q3"/>
    <s v="Q3-2022"/>
    <s v="F"/>
    <n v="0"/>
    <x v="1"/>
    <n v="0"/>
    <x v="2"/>
    <n v="106"/>
    <s v="dizziness"/>
  </r>
  <r>
    <n v="1458"/>
    <n v="21.93"/>
    <s v="Healthy Weight"/>
    <n v="1.62"/>
    <n v="57.55"/>
    <n v="136"/>
    <n v="97"/>
    <s v="High Risk"/>
    <n v="4"/>
    <n v="2023"/>
    <n v="2"/>
    <n v="20"/>
    <d v="2023-02-20T00:00:00"/>
    <s v="Q1"/>
    <s v="Q1-2023"/>
    <s v="F"/>
    <n v="1"/>
    <x v="0"/>
    <n v="2"/>
    <x v="1"/>
    <n v="100"/>
    <s v="headache"/>
  </r>
  <r>
    <n v="1459"/>
    <n v="25.86"/>
    <s v="Overweight"/>
    <n v="1.62"/>
    <n v="67.87"/>
    <n v="127"/>
    <n v="119"/>
    <s v="Differential Risk"/>
    <n v="1"/>
    <n v="2021"/>
    <n v="8"/>
    <n v="24"/>
    <d v="2021-08-24T00:00:00"/>
    <s v="Q3"/>
    <s v="Q3-2021"/>
    <s v="F"/>
    <n v="2"/>
    <x v="2"/>
    <n v="2"/>
    <x v="1"/>
    <n v="100"/>
    <s v="headache"/>
  </r>
  <r>
    <n v="1459"/>
    <n v="27.03"/>
    <s v="Overweight"/>
    <n v="1.62"/>
    <n v="70.930000000000007"/>
    <n v="123"/>
    <n v="117"/>
    <s v="Differential Risk"/>
    <n v="2"/>
    <n v="2022"/>
    <n v="2"/>
    <n v="23"/>
    <d v="2022-02-23T00:00:00"/>
    <s v="Q1"/>
    <s v="Q1-2022"/>
    <s v="F"/>
    <n v="2"/>
    <x v="2"/>
    <n v="0"/>
    <x v="2"/>
    <n v="108"/>
    <s v="palpitations"/>
  </r>
  <r>
    <n v="1459"/>
    <n v="29.23"/>
    <s v="Overweight"/>
    <n v="1.62"/>
    <n v="76.7"/>
    <n v="123"/>
    <n v="122"/>
    <s v="Differential Risk"/>
    <n v="3"/>
    <n v="2022"/>
    <n v="8"/>
    <n v="24"/>
    <d v="2022-08-24T00:00:00"/>
    <s v="Q3"/>
    <s v="Q3-2022"/>
    <s v="F"/>
    <n v="3"/>
    <x v="3"/>
    <n v="1"/>
    <x v="0"/>
    <n v="100"/>
    <s v="headache"/>
  </r>
  <r>
    <n v="1459"/>
    <n v="26.93"/>
    <s v="Overweight"/>
    <n v="1.62"/>
    <n v="70.680000000000007"/>
    <n v="121"/>
    <n v="123"/>
    <s v="Differential Risk"/>
    <n v="4"/>
    <n v="2023"/>
    <n v="2"/>
    <n v="23"/>
    <d v="2023-02-23T00:00:00"/>
    <s v="Q1"/>
    <s v="Q1-2023"/>
    <s v="F"/>
    <n v="2"/>
    <x v="2"/>
    <n v="1"/>
    <x v="0"/>
    <n v="100"/>
    <s v="headache"/>
  </r>
  <r>
    <n v="1459"/>
    <n v="26.04"/>
    <s v="Overweight"/>
    <n v="1.62"/>
    <n v="68.34"/>
    <n v="117"/>
    <n v="116"/>
    <s v="Differential Risk"/>
    <n v="5"/>
    <n v="2023"/>
    <n v="8"/>
    <n v="24"/>
    <d v="2023-08-24T00:00:00"/>
    <s v="Q3"/>
    <s v="Q3-2023"/>
    <s v="F"/>
    <n v="3"/>
    <x v="3"/>
    <n v="0"/>
    <x v="2"/>
    <n v="100"/>
    <s v="headache"/>
  </r>
  <r>
    <n v="1460"/>
    <n v="19.88"/>
    <s v="Healthy Weight"/>
    <n v="1.62"/>
    <n v="52.18"/>
    <n v="117"/>
    <n v="121"/>
    <s v="Differential Risk"/>
    <n v="1"/>
    <n v="2021"/>
    <n v="8"/>
    <n v="27"/>
    <d v="2021-08-27T00:00:00"/>
    <s v="Q3"/>
    <s v="Q3-2021"/>
    <s v="F"/>
    <n v="1"/>
    <x v="0"/>
    <n v="1"/>
    <x v="0"/>
    <n v="108"/>
    <s v="palpitations"/>
  </r>
  <r>
    <n v="1460"/>
    <n v="20.58"/>
    <s v="Healthy Weight"/>
    <n v="1.62"/>
    <n v="54.02"/>
    <n v="119"/>
    <n v="125"/>
    <s v="Differential Risk"/>
    <n v="2"/>
    <n v="2022"/>
    <n v="2"/>
    <n v="26"/>
    <d v="2022-02-26T00:00:00"/>
    <s v="Q1"/>
    <s v="Q1-2022"/>
    <s v="F"/>
    <n v="3"/>
    <x v="3"/>
    <n v="2"/>
    <x v="1"/>
    <n v="103"/>
    <s v="vomiting"/>
  </r>
  <r>
    <n v="1460"/>
    <n v="21.35"/>
    <s v="Healthy Weight"/>
    <n v="1.62"/>
    <n v="56.04"/>
    <n v="122"/>
    <n v="129"/>
    <s v="Differential Risk"/>
    <n v="3"/>
    <n v="2022"/>
    <n v="8"/>
    <n v="27"/>
    <d v="2022-08-27T00:00:00"/>
    <s v="Q3"/>
    <s v="Q3-2022"/>
    <s v="F"/>
    <n v="2"/>
    <x v="2"/>
    <n v="1"/>
    <x v="0"/>
    <n v="108"/>
    <s v="palpitations"/>
  </r>
  <r>
    <n v="1460"/>
    <n v="20.62"/>
    <s v="Healthy Weight"/>
    <n v="1.62"/>
    <n v="54.12"/>
    <n v="119"/>
    <n v="128"/>
    <s v="Differential Risk"/>
    <n v="4"/>
    <n v="2023"/>
    <n v="2"/>
    <n v="26"/>
    <d v="2023-02-26T00:00:00"/>
    <s v="Q1"/>
    <s v="Q1-2023"/>
    <s v="F"/>
    <n v="0"/>
    <x v="1"/>
    <n v="1"/>
    <x v="0"/>
    <n v="104"/>
    <s v="itching"/>
  </r>
  <r>
    <n v="1460"/>
    <n v="20.72"/>
    <s v="Healthy Weight"/>
    <n v="1.62"/>
    <n v="54.37"/>
    <n v="118"/>
    <n v="126"/>
    <s v="Differential Risk"/>
    <n v="5"/>
    <n v="2023"/>
    <n v="8"/>
    <n v="27"/>
    <d v="2023-08-27T00:00:00"/>
    <s v="Q3"/>
    <s v="Q3-2023"/>
    <s v="F"/>
    <n v="2"/>
    <x v="2"/>
    <n v="1"/>
    <x v="0"/>
    <n v="108"/>
    <s v="palpitations"/>
  </r>
  <r>
    <n v="1460"/>
    <n v="22.33"/>
    <s v="Healthy Weight"/>
    <n v="1.62"/>
    <n v="58.59"/>
    <n v="118"/>
    <n v="118"/>
    <s v="Differential Risk"/>
    <n v="6"/>
    <n v="2024"/>
    <n v="2"/>
    <n v="26"/>
    <d v="2024-02-26T00:00:00"/>
    <s v="Q1"/>
    <s v="Q1-2024"/>
    <s v="F"/>
    <n v="1"/>
    <x v="0"/>
    <n v="1"/>
    <x v="0"/>
    <n v="105"/>
    <s v="abdominal pain"/>
  </r>
  <r>
    <n v="1461"/>
    <n v="21.28"/>
    <s v="Healthy Weight"/>
    <n v="1.62"/>
    <n v="55.85"/>
    <n v="104"/>
    <n v="108"/>
    <s v="Differential Risk"/>
    <n v="1"/>
    <n v="2021"/>
    <n v="8"/>
    <n v="28"/>
    <d v="2021-08-28T00:00:00"/>
    <s v="Q3"/>
    <s v="Q3-2021"/>
    <s v="F"/>
    <n v="0"/>
    <x v="1"/>
    <n v="1"/>
    <x v="0"/>
    <n v="105"/>
    <s v="abdominal pain"/>
  </r>
  <r>
    <n v="1461"/>
    <n v="22.23"/>
    <s v="Healthy Weight"/>
    <n v="1.62"/>
    <n v="58.34"/>
    <n v="96"/>
    <n v="108"/>
    <s v="Differential Risk"/>
    <n v="2"/>
    <n v="2022"/>
    <n v="2"/>
    <n v="27"/>
    <d v="2022-02-27T00:00:00"/>
    <s v="Q1"/>
    <s v="Q1-2022"/>
    <s v="F"/>
    <n v="1"/>
    <x v="0"/>
    <n v="1"/>
    <x v="0"/>
    <n v="100"/>
    <s v="headache"/>
  </r>
  <r>
    <n v="1461"/>
    <n v="21.73"/>
    <s v="Healthy Weight"/>
    <n v="1.62"/>
    <n v="57.02"/>
    <n v="96"/>
    <n v="111"/>
    <s v="Differential Risk"/>
    <n v="3"/>
    <n v="2022"/>
    <n v="8"/>
    <n v="28"/>
    <d v="2022-08-28T00:00:00"/>
    <s v="Q3"/>
    <s v="Q3-2022"/>
    <s v="F"/>
    <n v="1"/>
    <x v="0"/>
    <n v="1"/>
    <x v="0"/>
    <n v="106"/>
    <s v="dizziness"/>
  </r>
  <r>
    <n v="1461"/>
    <n v="20.8"/>
    <s v="Healthy Weight"/>
    <n v="1.62"/>
    <n v="54.58"/>
    <n v="104"/>
    <n v="112"/>
    <s v="Differential Risk"/>
    <n v="4"/>
    <n v="2023"/>
    <n v="2"/>
    <n v="27"/>
    <d v="2023-02-27T00:00:00"/>
    <s v="Q1"/>
    <s v="Q1-2023"/>
    <s v="F"/>
    <n v="2"/>
    <x v="2"/>
    <n v="2"/>
    <x v="1"/>
    <n v="109"/>
    <s v="hallucinations"/>
  </r>
  <r>
    <n v="1461"/>
    <n v="21.19"/>
    <s v="Healthy Weight"/>
    <n v="1.62"/>
    <n v="55.61"/>
    <n v="101"/>
    <n v="99"/>
    <s v="Differential Risk"/>
    <n v="5"/>
    <n v="2023"/>
    <n v="8"/>
    <n v="28"/>
    <d v="2023-08-28T00:00:00"/>
    <s v="Q3"/>
    <s v="Q3-2023"/>
    <s v="F"/>
    <n v="1"/>
    <x v="0"/>
    <n v="1"/>
    <x v="0"/>
    <n v="100"/>
    <s v="headache"/>
  </r>
  <r>
    <n v="1462"/>
    <n v="23.3"/>
    <s v="Healthy Weight"/>
    <n v="1.82"/>
    <n v="77.17"/>
    <n v="127"/>
    <n v="96"/>
    <s v="Differential Risk"/>
    <n v="1"/>
    <n v="2021"/>
    <n v="8"/>
    <n v="30"/>
    <d v="2021-08-30T00:00:00"/>
    <s v="Q3"/>
    <s v="Q3-2021"/>
    <s v="M"/>
    <n v="1"/>
    <x v="0"/>
    <n v="1"/>
    <x v="0"/>
    <n v="105"/>
    <s v="abdominal pain"/>
  </r>
  <r>
    <n v="1462"/>
    <n v="26.62"/>
    <s v="Overweight"/>
    <n v="1.82"/>
    <n v="88.17"/>
    <n v="120"/>
    <n v="101"/>
    <s v="Differential Risk"/>
    <n v="2"/>
    <n v="2022"/>
    <n v="3"/>
    <n v="1"/>
    <d v="2022-03-01T00:00:00"/>
    <s v="Q1"/>
    <s v="Q1-2022"/>
    <s v="M"/>
    <n v="1"/>
    <x v="0"/>
    <n v="1"/>
    <x v="0"/>
    <n v="109"/>
    <s v="hallucinations"/>
  </r>
  <r>
    <n v="1462"/>
    <n v="25.88"/>
    <s v="Overweight"/>
    <n v="1.82"/>
    <n v="85.73"/>
    <n v="120"/>
    <n v="101"/>
    <s v="Differential Risk"/>
    <n v="3"/>
    <n v="2022"/>
    <n v="8"/>
    <n v="30"/>
    <d v="2022-08-30T00:00:00"/>
    <s v="Q3"/>
    <s v="Q3-2022"/>
    <s v="M"/>
    <n v="2"/>
    <x v="2"/>
    <n v="0"/>
    <x v="2"/>
    <n v="101"/>
    <s v="nausea"/>
  </r>
  <r>
    <n v="1463"/>
    <n v="21.96"/>
    <s v="Healthy Weight"/>
    <n v="1.62"/>
    <n v="57.64"/>
    <n v="137"/>
    <n v="112"/>
    <s v="High Risk"/>
    <n v="1"/>
    <n v="2021"/>
    <n v="9"/>
    <n v="3"/>
    <d v="2021-09-03T00:00:00"/>
    <s v="Q3"/>
    <s v="Q3-2021"/>
    <s v="F"/>
    <n v="2"/>
    <x v="2"/>
    <n v="2"/>
    <x v="1"/>
    <n v="101"/>
    <s v="nausea"/>
  </r>
  <r>
    <n v="1463"/>
    <n v="18.64"/>
    <s v="Healthy Weight"/>
    <n v="1.62"/>
    <n v="48.93"/>
    <n v="134"/>
    <n v="111"/>
    <s v="Differential Risk"/>
    <n v="2"/>
    <n v="2022"/>
    <n v="3"/>
    <n v="5"/>
    <d v="2022-03-05T00:00:00"/>
    <s v="Q1"/>
    <s v="Q1-2022"/>
    <s v="F"/>
    <n v="1"/>
    <x v="0"/>
    <n v="1"/>
    <x v="0"/>
    <n v="100"/>
    <s v="headache"/>
  </r>
  <r>
    <n v="1463"/>
    <n v="18.829999999999998"/>
    <s v="Healthy Weight"/>
    <n v="1.62"/>
    <n v="49.43"/>
    <n v="132"/>
    <n v="109"/>
    <s v="Differential Risk"/>
    <n v="3"/>
    <n v="2022"/>
    <n v="9"/>
    <n v="3"/>
    <d v="2022-09-03T00:00:00"/>
    <s v="Q3"/>
    <s v="Q3-2022"/>
    <s v="F"/>
    <n v="1"/>
    <x v="0"/>
    <n v="2"/>
    <x v="1"/>
    <n v="100"/>
    <s v="headache"/>
  </r>
  <r>
    <n v="1463"/>
    <n v="17.88"/>
    <s v="Underweight"/>
    <n v="1.62"/>
    <n v="46.93"/>
    <n v="134"/>
    <n v="109"/>
    <s v="Differential Risk"/>
    <n v="4"/>
    <n v="2023"/>
    <n v="3"/>
    <n v="5"/>
    <d v="2023-03-05T00:00:00"/>
    <s v="Q1"/>
    <s v="Q1-2023"/>
    <s v="F"/>
    <n v="1"/>
    <x v="0"/>
    <n v="1"/>
    <x v="0"/>
    <n v="100"/>
    <s v="headache"/>
  </r>
  <r>
    <n v="1464"/>
    <n v="23.66"/>
    <s v="Healthy Weight"/>
    <n v="1.82"/>
    <n v="78.38"/>
    <n v="129"/>
    <n v="118"/>
    <s v="Differential Risk"/>
    <n v="1"/>
    <n v="2021"/>
    <n v="9"/>
    <n v="7"/>
    <d v="2021-09-07T00:00:00"/>
    <s v="Q3"/>
    <s v="Q3-2021"/>
    <s v="M"/>
    <n v="1"/>
    <x v="0"/>
    <n v="0"/>
    <x v="2"/>
    <n v="100"/>
    <s v="headache"/>
  </r>
  <r>
    <n v="1464"/>
    <n v="22.61"/>
    <s v="Healthy Weight"/>
    <n v="1.82"/>
    <n v="74.900000000000006"/>
    <n v="122"/>
    <n v="120"/>
    <s v="Differential Risk"/>
    <n v="2"/>
    <n v="2022"/>
    <n v="3"/>
    <n v="9"/>
    <d v="2022-03-09T00:00:00"/>
    <s v="Q1"/>
    <s v="Q1-2022"/>
    <s v="M"/>
    <n v="2"/>
    <x v="2"/>
    <n v="2"/>
    <x v="1"/>
    <n v="100"/>
    <s v="headache"/>
  </r>
  <r>
    <n v="1464"/>
    <n v="20.91"/>
    <s v="Healthy Weight"/>
    <n v="1.82"/>
    <n v="69.25"/>
    <n v="117"/>
    <n v="122"/>
    <s v="Differential Risk"/>
    <n v="3"/>
    <n v="2022"/>
    <n v="9"/>
    <n v="7"/>
    <d v="2022-09-07T00:00:00"/>
    <s v="Q3"/>
    <s v="Q3-2022"/>
    <s v="M"/>
    <n v="1"/>
    <x v="0"/>
    <n v="1"/>
    <x v="0"/>
    <n v="100"/>
    <s v="headache"/>
  </r>
  <r>
    <n v="1464"/>
    <n v="19.239999999999998"/>
    <s v="Healthy Weight"/>
    <n v="1.82"/>
    <n v="63.73"/>
    <n v="111"/>
    <n v="124"/>
    <s v="Differential Risk"/>
    <n v="4"/>
    <n v="2023"/>
    <n v="3"/>
    <n v="9"/>
    <d v="2023-03-09T00:00:00"/>
    <s v="Q1"/>
    <s v="Q1-2023"/>
    <s v="M"/>
    <n v="0"/>
    <x v="1"/>
    <n v="0"/>
    <x v="2"/>
    <n v="100"/>
    <s v="headache"/>
  </r>
  <r>
    <n v="1464"/>
    <n v="16.98"/>
    <s v="Underweight"/>
    <n v="1.82"/>
    <n v="56.24"/>
    <n v="106"/>
    <n v="111"/>
    <s v="Differential Risk"/>
    <n v="5"/>
    <n v="2023"/>
    <n v="9"/>
    <n v="7"/>
    <d v="2023-09-07T00:00:00"/>
    <s v="Q3"/>
    <s v="Q3-2023"/>
    <s v="M"/>
    <n v="2"/>
    <x v="2"/>
    <n v="1"/>
    <x v="0"/>
    <n v="109"/>
    <s v="hallucinations"/>
  </r>
  <r>
    <n v="1465"/>
    <n v="22.94"/>
    <s v="Healthy Weight"/>
    <n v="1.82"/>
    <n v="75.989999999999995"/>
    <n v="132"/>
    <n v="98"/>
    <s v="Differential Risk"/>
    <n v="1"/>
    <n v="2021"/>
    <n v="9"/>
    <n v="9"/>
    <d v="2021-09-09T00:00:00"/>
    <s v="Q3"/>
    <s v="Q3-2021"/>
    <s v="M"/>
    <n v="1"/>
    <x v="0"/>
    <n v="2"/>
    <x v="1"/>
    <n v="100"/>
    <s v="headache"/>
  </r>
  <r>
    <n v="1465"/>
    <n v="24.32"/>
    <s v="Healthy Weight"/>
    <n v="1.82"/>
    <n v="80.56"/>
    <n v="132"/>
    <n v="94"/>
    <s v="Differential Risk"/>
    <n v="2"/>
    <n v="2022"/>
    <n v="3"/>
    <n v="11"/>
    <d v="2022-03-11T00:00:00"/>
    <s v="Q1"/>
    <s v="Q1-2022"/>
    <s v="M"/>
    <n v="2"/>
    <x v="2"/>
    <n v="2"/>
    <x v="1"/>
    <n v="103"/>
    <s v="vomiting"/>
  </r>
  <r>
    <n v="1465"/>
    <n v="24.3"/>
    <s v="Healthy Weight"/>
    <n v="1.82"/>
    <n v="80.5"/>
    <n v="135"/>
    <n v="112"/>
    <s v="High Risk"/>
    <n v="3"/>
    <n v="2022"/>
    <n v="9"/>
    <n v="9"/>
    <d v="2022-09-09T00:00:00"/>
    <s v="Q3"/>
    <s v="Q3-2022"/>
    <s v="M"/>
    <n v="1"/>
    <x v="0"/>
    <n v="1"/>
    <x v="0"/>
    <n v="100"/>
    <s v="headache"/>
  </r>
  <r>
    <n v="1466"/>
    <n v="33.82"/>
    <s v="Obesity"/>
    <n v="1.82"/>
    <n v="112.03"/>
    <n v="133"/>
    <n v="136"/>
    <s v="Differential Risk"/>
    <n v="1"/>
    <n v="2021"/>
    <n v="9"/>
    <n v="13"/>
    <d v="2021-09-13T00:00:00"/>
    <s v="Q3"/>
    <s v="Q3-2021"/>
    <s v="M"/>
    <n v="3"/>
    <x v="3"/>
    <n v="0"/>
    <x v="2"/>
    <n v="100"/>
    <s v="headache"/>
  </r>
  <r>
    <n v="1466"/>
    <n v="34.65"/>
    <s v="Obesity"/>
    <n v="1.82"/>
    <n v="114.76"/>
    <n v="135"/>
    <n v="143"/>
    <s v="High Risk"/>
    <n v="2"/>
    <n v="2022"/>
    <n v="3"/>
    <n v="15"/>
    <d v="2022-03-15T00:00:00"/>
    <s v="Q1"/>
    <s v="Q1-2022"/>
    <s v="M"/>
    <n v="2"/>
    <x v="2"/>
    <n v="0"/>
    <x v="2"/>
    <n v="100"/>
    <s v="headache"/>
  </r>
  <r>
    <n v="1466"/>
    <n v="38.979999999999997"/>
    <s v="Obesity"/>
    <n v="1.82"/>
    <n v="129.13"/>
    <n v="134"/>
    <n v="141"/>
    <s v="Differential Risk"/>
    <n v="3"/>
    <n v="2022"/>
    <n v="9"/>
    <n v="13"/>
    <d v="2022-09-13T00:00:00"/>
    <s v="Q3"/>
    <s v="Q3-2022"/>
    <s v="M"/>
    <n v="3"/>
    <x v="3"/>
    <n v="0"/>
    <x v="2"/>
    <n v="100"/>
    <s v="headache"/>
  </r>
  <r>
    <n v="1466"/>
    <n v="38.450000000000003"/>
    <s v="Obesity"/>
    <n v="1.82"/>
    <n v="127.36"/>
    <n v="137"/>
    <n v="142"/>
    <s v="High Risk"/>
    <n v="4"/>
    <n v="2023"/>
    <n v="3"/>
    <n v="15"/>
    <d v="2023-03-15T00:00:00"/>
    <s v="Q1"/>
    <s v="Q1-2023"/>
    <s v="M"/>
    <n v="3"/>
    <x v="3"/>
    <n v="0"/>
    <x v="2"/>
    <n v="102"/>
    <s v="tinnitus"/>
  </r>
  <r>
    <n v="1466"/>
    <n v="40.35"/>
    <s v="Obesity"/>
    <n v="1.82"/>
    <n v="133.66999999999999"/>
    <n v="130"/>
    <n v="141"/>
    <s v="Differential Risk"/>
    <n v="5"/>
    <n v="2023"/>
    <n v="9"/>
    <n v="13"/>
    <d v="2023-09-13T00:00:00"/>
    <s v="Q3"/>
    <s v="Q3-2023"/>
    <s v="M"/>
    <n v="2"/>
    <x v="2"/>
    <n v="0"/>
    <x v="2"/>
    <n v="100"/>
    <s v="headache"/>
  </r>
  <r>
    <n v="1467"/>
    <n v="25.69"/>
    <s v="Overweight"/>
    <n v="1.82"/>
    <n v="85.1"/>
    <n v="134"/>
    <n v="128"/>
    <s v="Differential Risk"/>
    <n v="1"/>
    <n v="2021"/>
    <n v="9"/>
    <n v="13"/>
    <d v="2021-09-13T00:00:00"/>
    <s v="Q3"/>
    <s v="Q3-2021"/>
    <s v="M"/>
    <n v="1"/>
    <x v="0"/>
    <n v="1"/>
    <x v="0"/>
    <n v="100"/>
    <s v="headache"/>
  </r>
  <r>
    <n v="1467"/>
    <n v="24.58"/>
    <s v="Healthy Weight"/>
    <n v="1.82"/>
    <n v="81.41"/>
    <n v="134"/>
    <n v="118"/>
    <s v="Differential Risk"/>
    <n v="2"/>
    <n v="2022"/>
    <n v="3"/>
    <n v="15"/>
    <d v="2022-03-15T00:00:00"/>
    <s v="Q1"/>
    <s v="Q1-2022"/>
    <s v="M"/>
    <n v="1"/>
    <x v="0"/>
    <n v="1"/>
    <x v="0"/>
    <n v="100"/>
    <s v="headache"/>
  </r>
  <r>
    <n v="1467"/>
    <n v="21.05"/>
    <s v="Healthy Weight"/>
    <n v="1.82"/>
    <n v="69.72"/>
    <n v="142"/>
    <n v="129"/>
    <s v="High Risk"/>
    <n v="3"/>
    <n v="2022"/>
    <n v="9"/>
    <n v="13"/>
    <d v="2022-09-13T00:00:00"/>
    <s v="Q3"/>
    <s v="Q3-2022"/>
    <s v="M"/>
    <n v="1"/>
    <x v="0"/>
    <n v="1"/>
    <x v="0"/>
    <n v="107"/>
    <s v="skin rash"/>
  </r>
  <r>
    <n v="1467"/>
    <n v="21.01"/>
    <s v="Healthy Weight"/>
    <n v="1.82"/>
    <n v="69.599999999999994"/>
    <n v="138"/>
    <n v="124"/>
    <s v="High Risk"/>
    <n v="4"/>
    <n v="2023"/>
    <n v="3"/>
    <n v="15"/>
    <d v="2023-03-15T00:00:00"/>
    <s v="Q1"/>
    <s v="Q1-2023"/>
    <s v="M"/>
    <n v="3"/>
    <x v="3"/>
    <n v="0"/>
    <x v="2"/>
    <n v="101"/>
    <s v="nausea"/>
  </r>
  <r>
    <n v="1468"/>
    <n v="26.22"/>
    <s v="Overweight"/>
    <n v="1.82"/>
    <n v="86.86"/>
    <n v="121"/>
    <n v="91"/>
    <s v="Differential Risk"/>
    <n v="1"/>
    <n v="2021"/>
    <n v="9"/>
    <n v="15"/>
    <d v="2021-09-15T00:00:00"/>
    <s v="Q3"/>
    <s v="Q3-2021"/>
    <s v="M"/>
    <n v="1"/>
    <x v="0"/>
    <n v="0"/>
    <x v="2"/>
    <n v="105"/>
    <s v="abdominal pain"/>
  </r>
  <r>
    <n v="1468"/>
    <n v="27.09"/>
    <s v="Overweight"/>
    <n v="1.82"/>
    <n v="89.74"/>
    <n v="120"/>
    <n v="95"/>
    <s v="Differential Risk"/>
    <n v="2"/>
    <n v="2022"/>
    <n v="3"/>
    <n v="17"/>
    <d v="2022-03-17T00:00:00"/>
    <s v="Q1"/>
    <s v="Q1-2022"/>
    <s v="M"/>
    <n v="2"/>
    <x v="2"/>
    <n v="1"/>
    <x v="0"/>
    <n v="100"/>
    <s v="headache"/>
  </r>
  <r>
    <n v="1468"/>
    <n v="29.67"/>
    <s v="Overweight"/>
    <n v="1.82"/>
    <n v="98.29"/>
    <n v="124"/>
    <n v="95"/>
    <s v="Differential Risk"/>
    <n v="3"/>
    <n v="2022"/>
    <n v="9"/>
    <n v="15"/>
    <d v="2022-09-15T00:00:00"/>
    <s v="Q3"/>
    <s v="Q3-2022"/>
    <s v="M"/>
    <n v="0"/>
    <x v="1"/>
    <n v="2"/>
    <x v="1"/>
    <n v="100"/>
    <s v="headache"/>
  </r>
  <r>
    <n v="1468"/>
    <n v="31.07"/>
    <s v="Obesity"/>
    <n v="1.82"/>
    <n v="102.9"/>
    <n v="131"/>
    <n v="85"/>
    <s v="Differential Risk"/>
    <n v="4"/>
    <n v="2023"/>
    <n v="3"/>
    <n v="17"/>
    <d v="2023-03-17T00:00:00"/>
    <s v="Q1"/>
    <s v="Q1-2023"/>
    <s v="M"/>
    <n v="2"/>
    <x v="2"/>
    <n v="0"/>
    <x v="2"/>
    <n v="100"/>
    <s v="headache"/>
  </r>
  <r>
    <n v="1469"/>
    <n v="21.98"/>
    <s v="Healthy Weight"/>
    <n v="1.82"/>
    <n v="72.8"/>
    <n v="117"/>
    <n v="106"/>
    <s v="Differential Risk"/>
    <n v="1"/>
    <n v="2021"/>
    <n v="9"/>
    <n v="15"/>
    <d v="2021-09-15T00:00:00"/>
    <s v="Q3"/>
    <s v="Q3-2021"/>
    <s v="M"/>
    <n v="1"/>
    <x v="0"/>
    <n v="1"/>
    <x v="0"/>
    <n v="108"/>
    <s v="palpitations"/>
  </r>
  <r>
    <n v="1469"/>
    <n v="18.559999999999999"/>
    <s v="Healthy Weight"/>
    <n v="1.82"/>
    <n v="61.49"/>
    <n v="121"/>
    <n v="109"/>
    <s v="Differential Risk"/>
    <n v="2"/>
    <n v="2022"/>
    <n v="3"/>
    <n v="17"/>
    <d v="2022-03-17T00:00:00"/>
    <s v="Q1"/>
    <s v="Q1-2022"/>
    <s v="M"/>
    <n v="1"/>
    <x v="0"/>
    <n v="2"/>
    <x v="1"/>
    <n v="100"/>
    <s v="headache"/>
  </r>
  <r>
    <n v="1469"/>
    <n v="13.37"/>
    <s v="Underweight"/>
    <n v="1.82"/>
    <n v="44.28"/>
    <n v="115"/>
    <n v="102"/>
    <s v="Differential Risk"/>
    <n v="3"/>
    <n v="2022"/>
    <n v="9"/>
    <n v="15"/>
    <d v="2022-09-15T00:00:00"/>
    <s v="Q3"/>
    <s v="Q3-2022"/>
    <s v="M"/>
    <n v="1"/>
    <x v="0"/>
    <n v="1"/>
    <x v="0"/>
    <n v="103"/>
    <s v="vomiting"/>
  </r>
  <r>
    <n v="1469"/>
    <n v="11.9"/>
    <s v="Underweight"/>
    <n v="1.82"/>
    <n v="39.4"/>
    <n v="114"/>
    <n v="102"/>
    <s v="Differential Risk"/>
    <n v="4"/>
    <n v="2023"/>
    <n v="3"/>
    <n v="17"/>
    <d v="2023-03-17T00:00:00"/>
    <s v="Q1"/>
    <s v="Q1-2023"/>
    <s v="M"/>
    <n v="2"/>
    <x v="2"/>
    <n v="2"/>
    <x v="1"/>
    <n v="101"/>
    <s v="nausea"/>
  </r>
  <r>
    <n v="1469"/>
    <n v="12.28"/>
    <s v="Underweight"/>
    <n v="1.82"/>
    <n v="40.68"/>
    <n v="113"/>
    <n v="102"/>
    <s v="Differential Risk"/>
    <n v="5"/>
    <n v="2023"/>
    <n v="9"/>
    <n v="15"/>
    <d v="2023-09-15T00:00:00"/>
    <s v="Q3"/>
    <s v="Q3-2023"/>
    <s v="M"/>
    <n v="2"/>
    <x v="2"/>
    <n v="0"/>
    <x v="2"/>
    <n v="102"/>
    <s v="tinnitus"/>
  </r>
  <r>
    <n v="1470"/>
    <n v="22.33"/>
    <s v="Healthy Weight"/>
    <n v="1.82"/>
    <n v="73.959999999999994"/>
    <n v="118"/>
    <n v="131"/>
    <s v="Differential Risk"/>
    <n v="1"/>
    <n v="2021"/>
    <n v="9"/>
    <n v="16"/>
    <d v="2021-09-16T00:00:00"/>
    <s v="Q3"/>
    <s v="Q3-2021"/>
    <s v="M"/>
    <n v="2"/>
    <x v="2"/>
    <n v="2"/>
    <x v="1"/>
    <n v="101"/>
    <s v="nausea"/>
  </r>
  <r>
    <n v="1470"/>
    <n v="23.79"/>
    <s v="Healthy Weight"/>
    <n v="1.82"/>
    <n v="78.8"/>
    <n v="116"/>
    <n v="130"/>
    <s v="Differential Risk"/>
    <n v="2"/>
    <n v="2022"/>
    <n v="3"/>
    <n v="18"/>
    <d v="2022-03-18T00:00:00"/>
    <s v="Q1"/>
    <s v="Q1-2022"/>
    <s v="M"/>
    <n v="1"/>
    <x v="0"/>
    <n v="2"/>
    <x v="1"/>
    <n v="105"/>
    <s v="abdominal pain"/>
  </r>
  <r>
    <n v="1470"/>
    <n v="24.39"/>
    <s v="Healthy Weight"/>
    <n v="1.82"/>
    <n v="80.790000000000006"/>
    <n v="116"/>
    <n v="134"/>
    <s v="Differential Risk"/>
    <n v="3"/>
    <n v="2022"/>
    <n v="9"/>
    <n v="16"/>
    <d v="2022-09-16T00:00:00"/>
    <s v="Q3"/>
    <s v="Q3-2022"/>
    <s v="M"/>
    <n v="3"/>
    <x v="3"/>
    <n v="2"/>
    <x v="1"/>
    <n v="100"/>
    <s v="headache"/>
  </r>
  <r>
    <n v="1470"/>
    <n v="24.12"/>
    <s v="Healthy Weight"/>
    <n v="1.82"/>
    <n v="79.88"/>
    <n v="116"/>
    <n v="134"/>
    <s v="Differential Risk"/>
    <n v="4"/>
    <n v="2023"/>
    <n v="3"/>
    <n v="18"/>
    <d v="2023-03-18T00:00:00"/>
    <s v="Q1"/>
    <s v="Q1-2023"/>
    <s v="M"/>
    <n v="2"/>
    <x v="2"/>
    <n v="1"/>
    <x v="0"/>
    <n v="100"/>
    <s v="headache"/>
  </r>
  <r>
    <n v="1471"/>
    <n v="25.35"/>
    <s v="Overweight"/>
    <n v="1.82"/>
    <n v="83.95"/>
    <n v="132"/>
    <n v="114"/>
    <s v="Differential Risk"/>
    <n v="1"/>
    <n v="2021"/>
    <n v="9"/>
    <n v="18"/>
    <d v="2021-09-18T00:00:00"/>
    <s v="Q3"/>
    <s v="Q3-2021"/>
    <s v="M"/>
    <n v="2"/>
    <x v="2"/>
    <n v="0"/>
    <x v="2"/>
    <n v="107"/>
    <s v="skin rash"/>
  </r>
  <r>
    <n v="1471"/>
    <n v="27"/>
    <s v="Overweight"/>
    <n v="1.82"/>
    <n v="89.45"/>
    <n v="137"/>
    <n v="122"/>
    <s v="High Risk"/>
    <n v="2"/>
    <n v="2022"/>
    <n v="3"/>
    <n v="20"/>
    <d v="2022-03-20T00:00:00"/>
    <s v="Q1"/>
    <s v="Q1-2022"/>
    <s v="M"/>
    <n v="3"/>
    <x v="3"/>
    <n v="1"/>
    <x v="0"/>
    <n v="108"/>
    <s v="palpitations"/>
  </r>
  <r>
    <n v="1471"/>
    <n v="28.18"/>
    <s v="Overweight"/>
    <n v="1.82"/>
    <n v="93.35"/>
    <n v="142"/>
    <n v="115"/>
    <s v="High Risk"/>
    <n v="3"/>
    <n v="2022"/>
    <n v="9"/>
    <n v="18"/>
    <d v="2022-09-18T00:00:00"/>
    <s v="Q3"/>
    <s v="Q3-2022"/>
    <s v="M"/>
    <n v="1"/>
    <x v="0"/>
    <n v="0"/>
    <x v="2"/>
    <n v="106"/>
    <s v="dizziness"/>
  </r>
  <r>
    <n v="1471"/>
    <n v="27.5"/>
    <s v="Overweight"/>
    <n v="1.82"/>
    <n v="91.09"/>
    <n v="139"/>
    <n v="116"/>
    <s v="High Risk"/>
    <n v="4"/>
    <n v="2023"/>
    <n v="3"/>
    <n v="20"/>
    <d v="2023-03-20T00:00:00"/>
    <s v="Q1"/>
    <s v="Q1-2023"/>
    <s v="M"/>
    <n v="1"/>
    <x v="0"/>
    <n v="0"/>
    <x v="2"/>
    <n v="107"/>
    <s v="skin rash"/>
  </r>
  <r>
    <n v="1471"/>
    <n v="24.05"/>
    <s v="Healthy Weight"/>
    <n v="1.82"/>
    <n v="79.67"/>
    <n v="148"/>
    <n v="117"/>
    <s v="High Risk"/>
    <n v="5"/>
    <n v="2023"/>
    <n v="9"/>
    <n v="18"/>
    <d v="2023-09-18T00:00:00"/>
    <s v="Q3"/>
    <s v="Q3-2023"/>
    <s v="M"/>
    <n v="0"/>
    <x v="1"/>
    <n v="2"/>
    <x v="1"/>
    <n v="101"/>
    <s v="nausea"/>
  </r>
  <r>
    <n v="1472"/>
    <n v="18.329999999999998"/>
    <s v="Underweight"/>
    <n v="1.82"/>
    <n v="60.72"/>
    <n v="109"/>
    <n v="96"/>
    <s v="Differential Risk"/>
    <n v="1"/>
    <n v="2021"/>
    <n v="9"/>
    <n v="21"/>
    <d v="2021-09-21T00:00:00"/>
    <s v="Q3"/>
    <s v="Q3-2021"/>
    <s v="M"/>
    <n v="0"/>
    <x v="1"/>
    <n v="1"/>
    <x v="0"/>
    <n v="101"/>
    <s v="nausea"/>
  </r>
  <r>
    <n v="1472"/>
    <n v="17.18"/>
    <s v="Underweight"/>
    <n v="1.82"/>
    <n v="56.91"/>
    <n v="112"/>
    <n v="97"/>
    <s v="Differential Risk"/>
    <n v="2"/>
    <n v="2022"/>
    <n v="3"/>
    <n v="23"/>
    <d v="2022-03-23T00:00:00"/>
    <s v="Q1"/>
    <s v="Q1-2022"/>
    <s v="M"/>
    <n v="0"/>
    <x v="1"/>
    <n v="2"/>
    <x v="1"/>
    <n v="105"/>
    <s v="abdominal pain"/>
  </r>
  <r>
    <n v="1472"/>
    <n v="14.1"/>
    <s v="Underweight"/>
    <n v="1.82"/>
    <n v="46.72"/>
    <n v="104"/>
    <n v="97"/>
    <s v="Differential Risk"/>
    <n v="3"/>
    <n v="2022"/>
    <n v="9"/>
    <n v="21"/>
    <d v="2022-09-21T00:00:00"/>
    <s v="Q3"/>
    <s v="Q3-2022"/>
    <s v="M"/>
    <n v="2"/>
    <x v="2"/>
    <n v="1"/>
    <x v="0"/>
    <n v="107"/>
    <s v="skin rash"/>
  </r>
  <r>
    <n v="1472"/>
    <n v="15.88"/>
    <s v="Underweight"/>
    <n v="1.82"/>
    <n v="52.61"/>
    <n v="97"/>
    <n v="105"/>
    <s v="Differential Risk"/>
    <n v="4"/>
    <n v="2023"/>
    <n v="3"/>
    <n v="23"/>
    <d v="2023-03-23T00:00:00"/>
    <s v="Q1"/>
    <s v="Q1-2023"/>
    <s v="M"/>
    <n v="2"/>
    <x v="2"/>
    <n v="0"/>
    <x v="2"/>
    <n v="107"/>
    <s v="skin rash"/>
  </r>
  <r>
    <n v="1473"/>
    <n v="24.11"/>
    <s v="Healthy Weight"/>
    <n v="1.62"/>
    <n v="63.27"/>
    <n v="127"/>
    <n v="102"/>
    <s v="Differential Risk"/>
    <n v="1"/>
    <n v="2021"/>
    <n v="9"/>
    <n v="22"/>
    <d v="2021-09-22T00:00:00"/>
    <s v="Q3"/>
    <s v="Q3-2021"/>
    <s v="F"/>
    <n v="1"/>
    <x v="0"/>
    <n v="1"/>
    <x v="0"/>
    <n v="104"/>
    <s v="itching"/>
  </r>
  <r>
    <n v="1473"/>
    <n v="23.98"/>
    <s v="Healthy Weight"/>
    <n v="1.62"/>
    <n v="62.93"/>
    <n v="123"/>
    <n v="106"/>
    <s v="Differential Risk"/>
    <n v="2"/>
    <n v="2022"/>
    <n v="3"/>
    <n v="24"/>
    <d v="2022-03-24T00:00:00"/>
    <s v="Q1"/>
    <s v="Q1-2022"/>
    <s v="F"/>
    <n v="2"/>
    <x v="2"/>
    <n v="1"/>
    <x v="0"/>
    <n v="109"/>
    <s v="hallucinations"/>
  </r>
  <r>
    <n v="1473"/>
    <n v="24.79"/>
    <s v="Healthy Weight"/>
    <n v="1.62"/>
    <n v="65.05"/>
    <n v="110"/>
    <n v="95"/>
    <s v="Differential Risk"/>
    <n v="3"/>
    <n v="2022"/>
    <n v="9"/>
    <n v="22"/>
    <d v="2022-09-22T00:00:00"/>
    <s v="Q3"/>
    <s v="Q3-2022"/>
    <s v="F"/>
    <n v="1"/>
    <x v="0"/>
    <n v="2"/>
    <x v="1"/>
    <n v="100"/>
    <s v="headache"/>
  </r>
  <r>
    <n v="1473"/>
    <n v="23.95"/>
    <s v="Healthy Weight"/>
    <n v="1.62"/>
    <n v="62.85"/>
    <n v="112"/>
    <n v="105"/>
    <s v="Differential Risk"/>
    <n v="4"/>
    <n v="2023"/>
    <n v="3"/>
    <n v="24"/>
    <d v="2023-03-24T00:00:00"/>
    <s v="Q1"/>
    <s v="Q1-2023"/>
    <s v="F"/>
    <n v="2"/>
    <x v="2"/>
    <n v="1"/>
    <x v="0"/>
    <n v="105"/>
    <s v="abdominal pain"/>
  </r>
  <r>
    <n v="1474"/>
    <n v="22"/>
    <s v="Healthy Weight"/>
    <n v="1.62"/>
    <n v="57.74"/>
    <n v="122"/>
    <n v="114"/>
    <s v="Differential Risk"/>
    <n v="1"/>
    <n v="2021"/>
    <n v="9"/>
    <n v="25"/>
    <d v="2021-09-25T00:00:00"/>
    <s v="Q3"/>
    <s v="Q3-2021"/>
    <s v="F"/>
    <n v="1"/>
    <x v="0"/>
    <n v="1"/>
    <x v="0"/>
    <n v="109"/>
    <s v="hallucinations"/>
  </r>
  <r>
    <n v="1474"/>
    <n v="24.67"/>
    <s v="Healthy Weight"/>
    <n v="1.62"/>
    <n v="64.73"/>
    <n v="129"/>
    <n v="118"/>
    <s v="Differential Risk"/>
    <n v="2"/>
    <n v="2022"/>
    <n v="3"/>
    <n v="27"/>
    <d v="2022-03-27T00:00:00"/>
    <s v="Q1"/>
    <s v="Q1-2022"/>
    <s v="F"/>
    <n v="1"/>
    <x v="0"/>
    <n v="1"/>
    <x v="0"/>
    <n v="105"/>
    <s v="abdominal pain"/>
  </r>
  <r>
    <n v="1474"/>
    <n v="24.14"/>
    <s v="Healthy Weight"/>
    <n v="1.62"/>
    <n v="63.36"/>
    <n v="129"/>
    <n v="121"/>
    <s v="Differential Risk"/>
    <n v="3"/>
    <n v="2022"/>
    <n v="9"/>
    <n v="25"/>
    <d v="2022-09-25T00:00:00"/>
    <s v="Q3"/>
    <s v="Q3-2022"/>
    <s v="F"/>
    <n v="0"/>
    <x v="1"/>
    <n v="1"/>
    <x v="0"/>
    <n v="107"/>
    <s v="skin rash"/>
  </r>
  <r>
    <n v="1474"/>
    <n v="26"/>
    <s v="Overweight"/>
    <n v="1.62"/>
    <n v="68.23"/>
    <n v="133"/>
    <n v="133"/>
    <s v="Differential Risk"/>
    <n v="4"/>
    <n v="2023"/>
    <n v="3"/>
    <n v="27"/>
    <d v="2023-03-27T00:00:00"/>
    <s v="Q1"/>
    <s v="Q1-2023"/>
    <s v="F"/>
    <n v="1"/>
    <x v="0"/>
    <n v="1"/>
    <x v="0"/>
    <n v="100"/>
    <s v="headache"/>
  </r>
  <r>
    <n v="1474"/>
    <n v="28.73"/>
    <s v="Overweight"/>
    <n v="1.62"/>
    <n v="75.41"/>
    <n v="131"/>
    <n v="133"/>
    <s v="Differential Risk"/>
    <n v="5"/>
    <n v="2023"/>
    <n v="9"/>
    <n v="25"/>
    <d v="2023-09-25T00:00:00"/>
    <s v="Q3"/>
    <s v="Q3-2023"/>
    <s v="F"/>
    <n v="2"/>
    <x v="2"/>
    <n v="1"/>
    <x v="0"/>
    <n v="106"/>
    <s v="dizziness"/>
  </r>
  <r>
    <n v="1475"/>
    <n v="24.07"/>
    <s v="Healthy Weight"/>
    <n v="1.82"/>
    <n v="79.739999999999995"/>
    <n v="109"/>
    <n v="99"/>
    <s v="Differential Risk"/>
    <n v="1"/>
    <n v="2021"/>
    <n v="9"/>
    <n v="29"/>
    <d v="2021-09-29T00:00:00"/>
    <s v="Q3"/>
    <s v="Q3-2021"/>
    <s v="M"/>
    <n v="1"/>
    <x v="0"/>
    <n v="1"/>
    <x v="0"/>
    <n v="104"/>
    <s v="itching"/>
  </r>
  <r>
    <n v="1475"/>
    <n v="23.5"/>
    <s v="Healthy Weight"/>
    <n v="1.82"/>
    <n v="77.84"/>
    <n v="105"/>
    <n v="92"/>
    <s v="Differential Risk"/>
    <n v="2"/>
    <n v="2022"/>
    <n v="3"/>
    <n v="31"/>
    <d v="2022-03-31T00:00:00"/>
    <s v="Q1"/>
    <s v="Q1-2022"/>
    <s v="M"/>
    <n v="1"/>
    <x v="0"/>
    <n v="1"/>
    <x v="0"/>
    <n v="102"/>
    <s v="tinnitus"/>
  </r>
  <r>
    <n v="1475"/>
    <n v="24.31"/>
    <s v="Healthy Weight"/>
    <n v="1.82"/>
    <n v="80.510000000000005"/>
    <n v="105"/>
    <n v="86"/>
    <s v="Differential Risk"/>
    <n v="3"/>
    <n v="2022"/>
    <n v="9"/>
    <n v="29"/>
    <d v="2022-09-29T00:00:00"/>
    <s v="Q3"/>
    <s v="Q3-2022"/>
    <s v="M"/>
    <n v="1"/>
    <x v="0"/>
    <n v="2"/>
    <x v="1"/>
    <n v="104"/>
    <s v="itching"/>
  </r>
  <r>
    <n v="1475"/>
    <n v="22.69"/>
    <s v="Healthy Weight"/>
    <n v="1.82"/>
    <n v="75.17"/>
    <n v="94"/>
    <n v="93"/>
    <s v="Differential Risk"/>
    <n v="4"/>
    <n v="2023"/>
    <n v="3"/>
    <n v="31"/>
    <d v="2023-03-31T00:00:00"/>
    <s v="Q1"/>
    <s v="Q1-2023"/>
    <s v="M"/>
    <n v="1"/>
    <x v="0"/>
    <n v="2"/>
    <x v="1"/>
    <n v="100"/>
    <s v="headache"/>
  </r>
  <r>
    <n v="1476"/>
    <n v="26.18"/>
    <s v="Overweight"/>
    <n v="1.82"/>
    <n v="86.73"/>
    <n v="108"/>
    <n v="75"/>
    <s v="Low Risk"/>
    <n v="1"/>
    <n v="2021"/>
    <n v="10"/>
    <n v="2"/>
    <d v="2021-10-02T00:00:00"/>
    <s v="Q4"/>
    <s v="Q4-2021"/>
    <s v="M"/>
    <n v="3"/>
    <x v="3"/>
    <n v="2"/>
    <x v="1"/>
    <n v="100"/>
    <s v="headache"/>
  </r>
  <r>
    <n v="1476"/>
    <n v="27.1"/>
    <s v="Overweight"/>
    <n v="1.82"/>
    <n v="89.77"/>
    <n v="109"/>
    <n v="71"/>
    <s v="Low Risk"/>
    <n v="2"/>
    <n v="2022"/>
    <n v="4"/>
    <n v="3"/>
    <d v="2022-04-03T00:00:00"/>
    <s v="Q2"/>
    <s v="Q2-2022"/>
    <s v="M"/>
    <n v="0"/>
    <x v="1"/>
    <n v="0"/>
    <x v="2"/>
    <n v="100"/>
    <s v="headache"/>
  </r>
  <r>
    <n v="1476"/>
    <n v="28.48"/>
    <s v="Overweight"/>
    <n v="1.82"/>
    <n v="94.33"/>
    <n v="102"/>
    <n v="81"/>
    <s v="Differential Risk"/>
    <n v="3"/>
    <n v="2022"/>
    <n v="10"/>
    <n v="2"/>
    <d v="2022-10-02T00:00:00"/>
    <s v="Q4"/>
    <s v="Q4-2022"/>
    <s v="M"/>
    <n v="2"/>
    <x v="2"/>
    <n v="1"/>
    <x v="0"/>
    <n v="109"/>
    <s v="hallucinations"/>
  </r>
  <r>
    <n v="1476"/>
    <n v="26.58"/>
    <s v="Overweight"/>
    <n v="1.82"/>
    <n v="88.05"/>
    <n v="99"/>
    <n v="89"/>
    <s v="Differential Risk"/>
    <n v="4"/>
    <n v="2023"/>
    <n v="4"/>
    <n v="3"/>
    <d v="2023-04-03T00:00:00"/>
    <s v="Q2"/>
    <s v="Q2-2023"/>
    <s v="M"/>
    <n v="2"/>
    <x v="2"/>
    <n v="2"/>
    <x v="1"/>
    <n v="103"/>
    <s v="vomiting"/>
  </r>
  <r>
    <n v="1476"/>
    <n v="25.91"/>
    <s v="Overweight"/>
    <n v="1.82"/>
    <n v="85.83"/>
    <n v="101"/>
    <n v="75"/>
    <s v="Low Risk"/>
    <n v="5"/>
    <n v="2023"/>
    <n v="10"/>
    <n v="2"/>
    <d v="2023-10-02T00:00:00"/>
    <s v="Q4"/>
    <s v="Q4-2023"/>
    <s v="M"/>
    <n v="2"/>
    <x v="2"/>
    <n v="0"/>
    <x v="2"/>
    <n v="100"/>
    <s v="headache"/>
  </r>
  <r>
    <n v="1476"/>
    <n v="25.89"/>
    <s v="Overweight"/>
    <n v="1.82"/>
    <n v="85.74"/>
    <n v="98"/>
    <n v="81"/>
    <s v="Differential Risk"/>
    <n v="6"/>
    <n v="2024"/>
    <n v="4"/>
    <n v="2"/>
    <d v="2024-04-02T00:00:00"/>
    <s v="Q2"/>
    <s v="Q2-2024"/>
    <s v="M"/>
    <n v="2"/>
    <x v="2"/>
    <n v="1"/>
    <x v="0"/>
    <n v="100"/>
    <s v="headache"/>
  </r>
  <r>
    <n v="1477"/>
    <n v="19.63"/>
    <s v="Healthy Weight"/>
    <n v="1.82"/>
    <n v="65.03"/>
    <n v="134"/>
    <n v="122"/>
    <s v="Differential Risk"/>
    <n v="1"/>
    <n v="2021"/>
    <n v="10"/>
    <n v="3"/>
    <d v="2021-10-03T00:00:00"/>
    <s v="Q4"/>
    <s v="Q4-2021"/>
    <s v="M"/>
    <n v="1"/>
    <x v="0"/>
    <n v="2"/>
    <x v="1"/>
    <n v="107"/>
    <s v="skin rash"/>
  </r>
  <r>
    <n v="1477"/>
    <n v="19.22"/>
    <s v="Healthy Weight"/>
    <n v="1.82"/>
    <n v="63.66"/>
    <n v="133"/>
    <n v="117"/>
    <s v="Differential Risk"/>
    <n v="2"/>
    <n v="2022"/>
    <n v="4"/>
    <n v="4"/>
    <d v="2022-04-04T00:00:00"/>
    <s v="Q2"/>
    <s v="Q2-2022"/>
    <s v="M"/>
    <n v="1"/>
    <x v="0"/>
    <n v="2"/>
    <x v="1"/>
    <n v="100"/>
    <s v="headache"/>
  </r>
  <r>
    <n v="1477"/>
    <n v="18.850000000000001"/>
    <s v="Healthy Weight"/>
    <n v="1.82"/>
    <n v="62.44"/>
    <n v="133"/>
    <n v="119"/>
    <s v="Differential Risk"/>
    <n v="3"/>
    <n v="2022"/>
    <n v="10"/>
    <n v="3"/>
    <d v="2022-10-03T00:00:00"/>
    <s v="Q4"/>
    <s v="Q4-2022"/>
    <s v="M"/>
    <n v="1"/>
    <x v="0"/>
    <n v="1"/>
    <x v="0"/>
    <n v="100"/>
    <s v="headache"/>
  </r>
  <r>
    <n v="1477"/>
    <n v="20.14"/>
    <s v="Healthy Weight"/>
    <n v="1.82"/>
    <n v="66.709999999999994"/>
    <n v="131"/>
    <n v="119"/>
    <s v="Differential Risk"/>
    <n v="4"/>
    <n v="2023"/>
    <n v="4"/>
    <n v="4"/>
    <d v="2023-04-04T00:00:00"/>
    <s v="Q2"/>
    <s v="Q2-2023"/>
    <s v="M"/>
    <n v="3"/>
    <x v="3"/>
    <n v="1"/>
    <x v="0"/>
    <n v="109"/>
    <s v="hallucinations"/>
  </r>
  <r>
    <n v="1477"/>
    <n v="20.64"/>
    <s v="Healthy Weight"/>
    <n v="1.82"/>
    <n v="68.36"/>
    <n v="129"/>
    <n v="115"/>
    <s v="Differential Risk"/>
    <n v="5"/>
    <n v="2023"/>
    <n v="10"/>
    <n v="3"/>
    <d v="2023-10-03T00:00:00"/>
    <s v="Q4"/>
    <s v="Q4-2023"/>
    <s v="M"/>
    <n v="1"/>
    <x v="0"/>
    <n v="1"/>
    <x v="0"/>
    <n v="100"/>
    <s v="headache"/>
  </r>
  <r>
    <n v="1477"/>
    <n v="18.420000000000002"/>
    <s v="Underweight"/>
    <n v="1.82"/>
    <n v="61.01"/>
    <n v="127"/>
    <n v="109"/>
    <s v="Differential Risk"/>
    <n v="6"/>
    <n v="2024"/>
    <n v="4"/>
    <n v="3"/>
    <d v="2024-04-03T00:00:00"/>
    <s v="Q2"/>
    <s v="Q2-2024"/>
    <s v="M"/>
    <n v="1"/>
    <x v="0"/>
    <n v="2"/>
    <x v="1"/>
    <n v="107"/>
    <s v="skin rash"/>
  </r>
  <r>
    <n v="1478"/>
    <n v="25.98"/>
    <s v="Overweight"/>
    <n v="1.62"/>
    <n v="68.19"/>
    <n v="134"/>
    <n v="112"/>
    <s v="Differential Risk"/>
    <n v="1"/>
    <n v="2021"/>
    <n v="10"/>
    <n v="7"/>
    <d v="2021-10-07T00:00:00"/>
    <s v="Q4"/>
    <s v="Q4-2021"/>
    <s v="F"/>
    <n v="3"/>
    <x v="3"/>
    <n v="2"/>
    <x v="1"/>
    <n v="102"/>
    <s v="tinnitus"/>
  </r>
  <r>
    <n v="1478"/>
    <n v="28.37"/>
    <s v="Overweight"/>
    <n v="1.62"/>
    <n v="74.45"/>
    <n v="133"/>
    <n v="111"/>
    <s v="Differential Risk"/>
    <n v="2"/>
    <n v="2022"/>
    <n v="4"/>
    <n v="8"/>
    <d v="2022-04-08T00:00:00"/>
    <s v="Q2"/>
    <s v="Q2-2022"/>
    <s v="F"/>
    <n v="2"/>
    <x v="2"/>
    <n v="2"/>
    <x v="1"/>
    <n v="100"/>
    <s v="headache"/>
  </r>
  <r>
    <n v="1478"/>
    <n v="29.79"/>
    <s v="Overweight"/>
    <n v="1.62"/>
    <n v="78.19"/>
    <n v="133"/>
    <n v="108"/>
    <s v="Differential Risk"/>
    <n v="3"/>
    <n v="2022"/>
    <n v="10"/>
    <n v="7"/>
    <d v="2022-10-07T00:00:00"/>
    <s v="Q4"/>
    <s v="Q4-2022"/>
    <s v="F"/>
    <n v="3"/>
    <x v="3"/>
    <n v="1"/>
    <x v="0"/>
    <n v="100"/>
    <s v="headache"/>
  </r>
  <r>
    <n v="1478"/>
    <n v="29.97"/>
    <s v="Overweight"/>
    <n v="1.62"/>
    <n v="78.64"/>
    <n v="137"/>
    <n v="102"/>
    <s v="High Risk"/>
    <n v="4"/>
    <n v="2023"/>
    <n v="4"/>
    <n v="8"/>
    <d v="2023-04-08T00:00:00"/>
    <s v="Q2"/>
    <s v="Q2-2023"/>
    <s v="F"/>
    <n v="2"/>
    <x v="2"/>
    <n v="0"/>
    <x v="2"/>
    <n v="101"/>
    <s v="nausea"/>
  </r>
  <r>
    <n v="1478"/>
    <n v="28.32"/>
    <s v="Overweight"/>
    <n v="1.62"/>
    <n v="74.319999999999993"/>
    <n v="134"/>
    <n v="102"/>
    <s v="Differential Risk"/>
    <n v="5"/>
    <n v="2023"/>
    <n v="10"/>
    <n v="7"/>
    <d v="2023-10-07T00:00:00"/>
    <s v="Q4"/>
    <s v="Q4-2023"/>
    <s v="F"/>
    <n v="0"/>
    <x v="1"/>
    <n v="0"/>
    <x v="2"/>
    <n v="100"/>
    <s v="headache"/>
  </r>
  <r>
    <n v="1478"/>
    <n v="25.81"/>
    <s v="Overweight"/>
    <n v="1.62"/>
    <n v="67.73"/>
    <n v="135"/>
    <n v="106"/>
    <s v="High Risk"/>
    <n v="6"/>
    <n v="2024"/>
    <n v="4"/>
    <n v="7"/>
    <d v="2024-04-07T00:00:00"/>
    <s v="Q2"/>
    <s v="Q2-2024"/>
    <s v="F"/>
    <n v="1"/>
    <x v="0"/>
    <n v="1"/>
    <x v="0"/>
    <n v="104"/>
    <s v="itching"/>
  </r>
  <r>
    <n v="1479"/>
    <n v="24.14"/>
    <s v="Healthy Weight"/>
    <n v="1.82"/>
    <n v="79.97"/>
    <n v="138"/>
    <n v="113"/>
    <s v="High Risk"/>
    <n v="1"/>
    <n v="2021"/>
    <n v="10"/>
    <n v="8"/>
    <d v="2021-10-08T00:00:00"/>
    <s v="Q4"/>
    <s v="Q4-2021"/>
    <s v="M"/>
    <n v="0"/>
    <x v="1"/>
    <n v="2"/>
    <x v="1"/>
    <n v="101"/>
    <s v="nausea"/>
  </r>
  <r>
    <n v="1479"/>
    <n v="24.52"/>
    <s v="Healthy Weight"/>
    <n v="1.82"/>
    <n v="81.22"/>
    <n v="139"/>
    <n v="112"/>
    <s v="High Risk"/>
    <n v="2"/>
    <n v="2022"/>
    <n v="4"/>
    <n v="9"/>
    <d v="2022-04-09T00:00:00"/>
    <s v="Q2"/>
    <s v="Q2-2022"/>
    <s v="M"/>
    <n v="1"/>
    <x v="0"/>
    <n v="1"/>
    <x v="0"/>
    <n v="100"/>
    <s v="headache"/>
  </r>
  <r>
    <n v="1479"/>
    <n v="28.69"/>
    <s v="Overweight"/>
    <n v="1.82"/>
    <n v="95.02"/>
    <n v="139"/>
    <n v="110"/>
    <s v="High Risk"/>
    <n v="3"/>
    <n v="2022"/>
    <n v="10"/>
    <n v="8"/>
    <d v="2022-10-08T00:00:00"/>
    <s v="Q4"/>
    <s v="Q4-2022"/>
    <s v="M"/>
    <n v="1"/>
    <x v="0"/>
    <n v="1"/>
    <x v="0"/>
    <n v="100"/>
    <s v="headache"/>
  </r>
  <r>
    <n v="1479"/>
    <n v="25.68"/>
    <s v="Overweight"/>
    <n v="1.82"/>
    <n v="85.06"/>
    <n v="140"/>
    <n v="110"/>
    <s v="High Risk"/>
    <n v="4"/>
    <n v="2023"/>
    <n v="4"/>
    <n v="9"/>
    <d v="2023-04-09T00:00:00"/>
    <s v="Q2"/>
    <s v="Q2-2023"/>
    <s v="M"/>
    <n v="2"/>
    <x v="2"/>
    <n v="0"/>
    <x v="2"/>
    <n v="102"/>
    <s v="tinnitus"/>
  </r>
  <r>
    <n v="1479"/>
    <n v="25.12"/>
    <s v="Overweight"/>
    <n v="1.82"/>
    <n v="83.22"/>
    <n v="143"/>
    <n v="106"/>
    <s v="High Risk"/>
    <n v="5"/>
    <n v="2023"/>
    <n v="10"/>
    <n v="8"/>
    <d v="2023-10-08T00:00:00"/>
    <s v="Q4"/>
    <s v="Q4-2023"/>
    <s v="M"/>
    <n v="1"/>
    <x v="0"/>
    <n v="0"/>
    <x v="2"/>
    <n v="100"/>
    <s v="headache"/>
  </r>
  <r>
    <n v="1480"/>
    <n v="28.55"/>
    <s v="Overweight"/>
    <n v="1.82"/>
    <n v="94.58"/>
    <n v="130"/>
    <n v="103"/>
    <s v="Differential Risk"/>
    <n v="1"/>
    <n v="2021"/>
    <n v="10"/>
    <n v="11"/>
    <d v="2021-10-11T00:00:00"/>
    <s v="Q4"/>
    <s v="Q4-2021"/>
    <s v="M"/>
    <n v="2"/>
    <x v="2"/>
    <n v="0"/>
    <x v="2"/>
    <n v="100"/>
    <s v="headache"/>
  </r>
  <r>
    <n v="1480"/>
    <n v="26.76"/>
    <s v="Overweight"/>
    <n v="1.82"/>
    <n v="88.64"/>
    <n v="131"/>
    <n v="105"/>
    <s v="Differential Risk"/>
    <n v="2"/>
    <n v="2022"/>
    <n v="4"/>
    <n v="12"/>
    <d v="2022-04-12T00:00:00"/>
    <s v="Q2"/>
    <s v="Q2-2022"/>
    <s v="M"/>
    <n v="0"/>
    <x v="1"/>
    <n v="0"/>
    <x v="2"/>
    <n v="100"/>
    <s v="headache"/>
  </r>
  <r>
    <n v="1480"/>
    <n v="24.71"/>
    <s v="Healthy Weight"/>
    <n v="1.82"/>
    <n v="81.849999999999994"/>
    <n v="133"/>
    <n v="109"/>
    <s v="Differential Risk"/>
    <n v="3"/>
    <n v="2022"/>
    <n v="10"/>
    <n v="11"/>
    <d v="2022-10-11T00:00:00"/>
    <s v="Q4"/>
    <s v="Q4-2022"/>
    <s v="M"/>
    <n v="1"/>
    <x v="0"/>
    <n v="2"/>
    <x v="1"/>
    <n v="103"/>
    <s v="vomiting"/>
  </r>
  <r>
    <n v="1480"/>
    <n v="24.52"/>
    <s v="Healthy Weight"/>
    <n v="1.82"/>
    <n v="81.22"/>
    <n v="126"/>
    <n v="103"/>
    <s v="Differential Risk"/>
    <n v="4"/>
    <n v="2023"/>
    <n v="4"/>
    <n v="12"/>
    <d v="2023-04-12T00:00:00"/>
    <s v="Q2"/>
    <s v="Q2-2023"/>
    <s v="M"/>
    <n v="1"/>
    <x v="0"/>
    <n v="2"/>
    <x v="1"/>
    <n v="100"/>
    <s v="headache"/>
  </r>
  <r>
    <n v="1480"/>
    <n v="20.96"/>
    <s v="Healthy Weight"/>
    <n v="1.82"/>
    <n v="69.44"/>
    <n v="126"/>
    <n v="100"/>
    <s v="Differential Risk"/>
    <n v="5"/>
    <n v="2023"/>
    <n v="10"/>
    <n v="11"/>
    <d v="2023-10-11T00:00:00"/>
    <s v="Q4"/>
    <s v="Q4-2023"/>
    <s v="M"/>
    <n v="3"/>
    <x v="3"/>
    <n v="1"/>
    <x v="0"/>
    <n v="105"/>
    <s v="abdominal pain"/>
  </r>
  <r>
    <n v="1481"/>
    <n v="18.920000000000002"/>
    <s v="Healthy Weight"/>
    <n v="1.82"/>
    <n v="62.68"/>
    <n v="107"/>
    <n v="90"/>
    <s v="Differential Risk"/>
    <n v="1"/>
    <n v="2021"/>
    <n v="10"/>
    <n v="11"/>
    <d v="2021-10-11T00:00:00"/>
    <s v="Q4"/>
    <s v="Q4-2021"/>
    <s v="M"/>
    <n v="2"/>
    <x v="2"/>
    <n v="1"/>
    <x v="0"/>
    <n v="100"/>
    <s v="headache"/>
  </r>
  <r>
    <n v="1481"/>
    <n v="18.95"/>
    <s v="Healthy Weight"/>
    <n v="1.82"/>
    <n v="62.76"/>
    <n v="96"/>
    <n v="96"/>
    <s v="Differential Risk"/>
    <n v="2"/>
    <n v="2022"/>
    <n v="4"/>
    <n v="12"/>
    <d v="2022-04-12T00:00:00"/>
    <s v="Q2"/>
    <s v="Q2-2022"/>
    <s v="M"/>
    <n v="0"/>
    <x v="1"/>
    <n v="1"/>
    <x v="0"/>
    <n v="103"/>
    <s v="vomiting"/>
  </r>
  <r>
    <n v="1481"/>
    <n v="20.41"/>
    <s v="Healthy Weight"/>
    <n v="1.82"/>
    <n v="67.61"/>
    <n v="96"/>
    <n v="101"/>
    <s v="Differential Risk"/>
    <n v="3"/>
    <n v="2022"/>
    <n v="10"/>
    <n v="11"/>
    <d v="2022-10-11T00:00:00"/>
    <s v="Q4"/>
    <s v="Q4-2022"/>
    <s v="M"/>
    <n v="1"/>
    <x v="0"/>
    <n v="2"/>
    <x v="1"/>
    <n v="101"/>
    <s v="nausea"/>
  </r>
  <r>
    <n v="1481"/>
    <n v="20.399999999999999"/>
    <s v="Healthy Weight"/>
    <n v="1.82"/>
    <n v="67.58"/>
    <n v="96"/>
    <n v="96"/>
    <s v="Differential Risk"/>
    <n v="4"/>
    <n v="2023"/>
    <n v="4"/>
    <n v="12"/>
    <d v="2023-04-12T00:00:00"/>
    <s v="Q2"/>
    <s v="Q2-2023"/>
    <s v="M"/>
    <n v="1"/>
    <x v="0"/>
    <n v="0"/>
    <x v="2"/>
    <n v="108"/>
    <s v="palpitations"/>
  </r>
  <r>
    <n v="1482"/>
    <n v="23.28"/>
    <s v="Healthy Weight"/>
    <n v="1.82"/>
    <n v="77.099999999999994"/>
    <n v="112"/>
    <n v="106"/>
    <s v="Differential Risk"/>
    <n v="1"/>
    <n v="2021"/>
    <n v="10"/>
    <n v="13"/>
    <d v="2021-10-13T00:00:00"/>
    <s v="Q4"/>
    <s v="Q4-2021"/>
    <s v="M"/>
    <n v="1"/>
    <x v="0"/>
    <n v="2"/>
    <x v="1"/>
    <n v="100"/>
    <s v="headache"/>
  </r>
  <r>
    <n v="1482"/>
    <n v="24.69"/>
    <s v="Healthy Weight"/>
    <n v="1.82"/>
    <n v="81.78"/>
    <n v="103"/>
    <n v="107"/>
    <s v="Differential Risk"/>
    <n v="2"/>
    <n v="2022"/>
    <n v="4"/>
    <n v="14"/>
    <d v="2022-04-14T00:00:00"/>
    <s v="Q2"/>
    <s v="Q2-2022"/>
    <s v="M"/>
    <n v="3"/>
    <x v="3"/>
    <n v="2"/>
    <x v="1"/>
    <n v="100"/>
    <s v="headache"/>
  </r>
  <r>
    <n v="1482"/>
    <n v="21.95"/>
    <s v="Healthy Weight"/>
    <n v="1.82"/>
    <n v="72.709999999999994"/>
    <n v="93"/>
    <n v="94"/>
    <s v="Differential Risk"/>
    <n v="3"/>
    <n v="2022"/>
    <n v="10"/>
    <n v="13"/>
    <d v="2022-10-13T00:00:00"/>
    <s v="Q4"/>
    <s v="Q4-2022"/>
    <s v="M"/>
    <n v="0"/>
    <x v="1"/>
    <n v="1"/>
    <x v="0"/>
    <n v="108"/>
    <s v="palpitations"/>
  </r>
  <r>
    <n v="1482"/>
    <n v="23.35"/>
    <s v="Healthy Weight"/>
    <n v="1.82"/>
    <n v="77.36"/>
    <n v="93"/>
    <n v="92"/>
    <s v="Differential Risk"/>
    <n v="4"/>
    <n v="2023"/>
    <n v="4"/>
    <n v="14"/>
    <d v="2023-04-14T00:00:00"/>
    <s v="Q2"/>
    <s v="Q2-2023"/>
    <s v="M"/>
    <n v="1"/>
    <x v="0"/>
    <n v="2"/>
    <x v="1"/>
    <n v="104"/>
    <s v="itching"/>
  </r>
  <r>
    <n v="1482"/>
    <n v="21.48"/>
    <s v="Healthy Weight"/>
    <n v="1.82"/>
    <n v="71.16"/>
    <n v="94"/>
    <n v="102"/>
    <s v="Differential Risk"/>
    <n v="5"/>
    <n v="2023"/>
    <n v="10"/>
    <n v="13"/>
    <d v="2023-10-13T00:00:00"/>
    <s v="Q4"/>
    <s v="Q4-2023"/>
    <s v="M"/>
    <n v="0"/>
    <x v="1"/>
    <n v="2"/>
    <x v="1"/>
    <n v="107"/>
    <s v="skin rash"/>
  </r>
  <r>
    <n v="1483"/>
    <n v="25.92"/>
    <s v="Overweight"/>
    <n v="1.82"/>
    <n v="85.86"/>
    <n v="119"/>
    <n v="89"/>
    <s v="Differential Risk"/>
    <n v="1"/>
    <n v="2021"/>
    <n v="10"/>
    <n v="17"/>
    <d v="2021-10-17T00:00:00"/>
    <s v="Q4"/>
    <s v="Q4-2021"/>
    <s v="M"/>
    <n v="2"/>
    <x v="2"/>
    <n v="0"/>
    <x v="2"/>
    <n v="100"/>
    <s v="headache"/>
  </r>
  <r>
    <n v="1483"/>
    <n v="27.41"/>
    <s v="Overweight"/>
    <n v="1.82"/>
    <n v="90.8"/>
    <n v="115"/>
    <n v="89"/>
    <s v="Differential Risk"/>
    <n v="2"/>
    <n v="2022"/>
    <n v="4"/>
    <n v="18"/>
    <d v="2022-04-18T00:00:00"/>
    <s v="Q2"/>
    <s v="Q2-2022"/>
    <s v="M"/>
    <n v="2"/>
    <x v="2"/>
    <n v="0"/>
    <x v="2"/>
    <n v="100"/>
    <s v="headache"/>
  </r>
  <r>
    <n v="1483"/>
    <n v="28.89"/>
    <s v="Overweight"/>
    <n v="1.82"/>
    <n v="95.69"/>
    <n v="108"/>
    <n v="83"/>
    <s v="Differential Risk"/>
    <n v="3"/>
    <n v="2022"/>
    <n v="10"/>
    <n v="17"/>
    <d v="2022-10-17T00:00:00"/>
    <s v="Q4"/>
    <s v="Q4-2022"/>
    <s v="M"/>
    <n v="2"/>
    <x v="2"/>
    <n v="0"/>
    <x v="2"/>
    <n v="100"/>
    <s v="headache"/>
  </r>
  <r>
    <n v="1483"/>
    <n v="29.97"/>
    <s v="Overweight"/>
    <n v="1.82"/>
    <n v="99.27"/>
    <n v="109"/>
    <n v="79"/>
    <s v="Low Risk"/>
    <n v="4"/>
    <n v="2023"/>
    <n v="4"/>
    <n v="18"/>
    <d v="2023-04-18T00:00:00"/>
    <s v="Q2"/>
    <s v="Q2-2023"/>
    <s v="M"/>
    <n v="3"/>
    <x v="3"/>
    <n v="1"/>
    <x v="0"/>
    <n v="100"/>
    <s v="headache"/>
  </r>
  <r>
    <n v="1484"/>
    <n v="24.2"/>
    <s v="Healthy Weight"/>
    <n v="1.82"/>
    <n v="80.17"/>
    <n v="126"/>
    <n v="120"/>
    <s v="Differential Risk"/>
    <n v="1"/>
    <n v="2021"/>
    <n v="10"/>
    <n v="17"/>
    <d v="2021-10-17T00:00:00"/>
    <s v="Q4"/>
    <s v="Q4-2021"/>
    <s v="M"/>
    <n v="0"/>
    <x v="1"/>
    <n v="1"/>
    <x v="0"/>
    <n v="100"/>
    <s v="headache"/>
  </r>
  <r>
    <n v="1484"/>
    <n v="26.9"/>
    <s v="Overweight"/>
    <n v="1.82"/>
    <n v="89.09"/>
    <n v="125"/>
    <n v="114"/>
    <s v="Differential Risk"/>
    <n v="2"/>
    <n v="2022"/>
    <n v="4"/>
    <n v="18"/>
    <d v="2022-04-18T00:00:00"/>
    <s v="Q2"/>
    <s v="Q2-2022"/>
    <s v="M"/>
    <n v="0"/>
    <x v="1"/>
    <n v="0"/>
    <x v="2"/>
    <n v="109"/>
    <s v="hallucinations"/>
  </r>
  <r>
    <n v="1484"/>
    <n v="29.67"/>
    <s v="Overweight"/>
    <n v="1.82"/>
    <n v="98.29"/>
    <n v="123"/>
    <n v="118"/>
    <s v="Differential Risk"/>
    <n v="3"/>
    <n v="2022"/>
    <n v="10"/>
    <n v="17"/>
    <d v="2022-10-17T00:00:00"/>
    <s v="Q4"/>
    <s v="Q4-2022"/>
    <s v="M"/>
    <n v="2"/>
    <x v="2"/>
    <n v="1"/>
    <x v="0"/>
    <n v="105"/>
    <s v="abdominal pain"/>
  </r>
  <r>
    <n v="1484"/>
    <n v="30.29"/>
    <s v="Obesity"/>
    <n v="1.82"/>
    <n v="100.32"/>
    <n v="128"/>
    <n v="131"/>
    <s v="Differential Risk"/>
    <n v="4"/>
    <n v="2023"/>
    <n v="4"/>
    <n v="18"/>
    <d v="2023-04-18T00:00:00"/>
    <s v="Q2"/>
    <s v="Q2-2023"/>
    <s v="M"/>
    <n v="3"/>
    <x v="3"/>
    <n v="0"/>
    <x v="2"/>
    <n v="106"/>
    <s v="dizziness"/>
  </r>
  <r>
    <n v="1484"/>
    <n v="31.58"/>
    <s v="Obesity"/>
    <n v="1.82"/>
    <n v="104.6"/>
    <n v="136"/>
    <n v="135"/>
    <s v="High Risk"/>
    <n v="5"/>
    <n v="2023"/>
    <n v="10"/>
    <n v="17"/>
    <d v="2023-10-17T00:00:00"/>
    <s v="Q4"/>
    <s v="Q4-2023"/>
    <s v="M"/>
    <n v="3"/>
    <x v="3"/>
    <n v="0"/>
    <x v="2"/>
    <n v="101"/>
    <s v="nausea"/>
  </r>
  <r>
    <n v="1485"/>
    <n v="22.34"/>
    <s v="Healthy Weight"/>
    <n v="1.82"/>
    <n v="73.989999999999995"/>
    <n v="123"/>
    <n v="94"/>
    <s v="Differential Risk"/>
    <n v="1"/>
    <n v="2021"/>
    <n v="10"/>
    <n v="19"/>
    <d v="2021-10-19T00:00:00"/>
    <s v="Q4"/>
    <s v="Q4-2021"/>
    <s v="M"/>
    <n v="0"/>
    <x v="1"/>
    <n v="1"/>
    <x v="0"/>
    <n v="100"/>
    <s v="headache"/>
  </r>
  <r>
    <n v="1485"/>
    <n v="21.64"/>
    <s v="Healthy Weight"/>
    <n v="1.82"/>
    <n v="71.66"/>
    <n v="119"/>
    <n v="96"/>
    <s v="Differential Risk"/>
    <n v="2"/>
    <n v="2022"/>
    <n v="4"/>
    <n v="20"/>
    <d v="2022-04-20T00:00:00"/>
    <s v="Q2"/>
    <s v="Q2-2022"/>
    <s v="M"/>
    <n v="2"/>
    <x v="2"/>
    <n v="2"/>
    <x v="1"/>
    <n v="104"/>
    <s v="itching"/>
  </r>
  <r>
    <n v="1485"/>
    <n v="20.93"/>
    <s v="Healthy Weight"/>
    <n v="1.82"/>
    <n v="69.33"/>
    <n v="129"/>
    <n v="89"/>
    <s v="Differential Risk"/>
    <n v="3"/>
    <n v="2022"/>
    <n v="10"/>
    <n v="19"/>
    <d v="2022-10-19T00:00:00"/>
    <s v="Q4"/>
    <s v="Q4-2022"/>
    <s v="M"/>
    <n v="1"/>
    <x v="0"/>
    <n v="0"/>
    <x v="2"/>
    <n v="106"/>
    <s v="dizziness"/>
  </r>
  <r>
    <n v="1485"/>
    <n v="20.260000000000002"/>
    <s v="Healthy Weight"/>
    <n v="1.82"/>
    <n v="67.11"/>
    <n v="138"/>
    <n v="88"/>
    <s v="High Risk"/>
    <n v="4"/>
    <n v="2023"/>
    <n v="4"/>
    <n v="20"/>
    <d v="2023-04-20T00:00:00"/>
    <s v="Q2"/>
    <s v="Q2-2023"/>
    <s v="M"/>
    <n v="2"/>
    <x v="2"/>
    <n v="1"/>
    <x v="0"/>
    <n v="109"/>
    <s v="hallucinations"/>
  </r>
  <r>
    <n v="1486"/>
    <n v="31.29"/>
    <s v="Obesity"/>
    <n v="1.82"/>
    <n v="103.64"/>
    <n v="123"/>
    <n v="103"/>
    <s v="Differential Risk"/>
    <n v="1"/>
    <n v="2021"/>
    <n v="10"/>
    <n v="19"/>
    <d v="2021-10-19T00:00:00"/>
    <s v="Q4"/>
    <s v="Q4-2021"/>
    <s v="M"/>
    <n v="2"/>
    <x v="2"/>
    <n v="0"/>
    <x v="2"/>
    <n v="100"/>
    <s v="headache"/>
  </r>
  <r>
    <n v="1486"/>
    <n v="31.97"/>
    <s v="Obesity"/>
    <n v="1.82"/>
    <n v="105.89"/>
    <n v="116"/>
    <n v="102"/>
    <s v="Differential Risk"/>
    <n v="2"/>
    <n v="2022"/>
    <n v="4"/>
    <n v="20"/>
    <d v="2022-04-20T00:00:00"/>
    <s v="Q2"/>
    <s v="Q2-2022"/>
    <s v="M"/>
    <n v="3"/>
    <x v="3"/>
    <n v="0"/>
    <x v="2"/>
    <n v="100"/>
    <s v="headache"/>
  </r>
  <r>
    <n v="1486"/>
    <n v="30.49"/>
    <s v="Obesity"/>
    <n v="1.82"/>
    <n v="101.01"/>
    <n v="110"/>
    <n v="104"/>
    <s v="Differential Risk"/>
    <n v="3"/>
    <n v="2022"/>
    <n v="10"/>
    <n v="19"/>
    <d v="2022-10-19T00:00:00"/>
    <s v="Q4"/>
    <s v="Q4-2022"/>
    <s v="M"/>
    <n v="2"/>
    <x v="2"/>
    <n v="0"/>
    <x v="2"/>
    <n v="100"/>
    <s v="headache"/>
  </r>
  <r>
    <n v="1486"/>
    <n v="28.77"/>
    <s v="Overweight"/>
    <n v="1.82"/>
    <n v="95.29"/>
    <n v="115"/>
    <n v="96"/>
    <s v="Differential Risk"/>
    <n v="4"/>
    <n v="2023"/>
    <n v="4"/>
    <n v="20"/>
    <d v="2023-04-20T00:00:00"/>
    <s v="Q2"/>
    <s v="Q2-2023"/>
    <s v="M"/>
    <n v="1"/>
    <x v="0"/>
    <n v="0"/>
    <x v="2"/>
    <n v="100"/>
    <s v="headache"/>
  </r>
  <r>
    <n v="1486"/>
    <n v="27.25"/>
    <s v="Overweight"/>
    <n v="1.82"/>
    <n v="90.25"/>
    <n v="104"/>
    <n v="102"/>
    <s v="Differential Risk"/>
    <n v="5"/>
    <n v="2023"/>
    <n v="10"/>
    <n v="19"/>
    <d v="2023-10-19T00:00:00"/>
    <s v="Q4"/>
    <s v="Q4-2023"/>
    <s v="M"/>
    <n v="2"/>
    <x v="2"/>
    <n v="2"/>
    <x v="1"/>
    <n v="107"/>
    <s v="skin rash"/>
  </r>
  <r>
    <n v="1487"/>
    <n v="25.6"/>
    <s v="Overweight"/>
    <n v="1.62"/>
    <n v="67.2"/>
    <n v="128"/>
    <n v="92"/>
    <s v="Differential Risk"/>
    <n v="1"/>
    <n v="2021"/>
    <n v="10"/>
    <n v="21"/>
    <d v="2021-10-21T00:00:00"/>
    <s v="Q4"/>
    <s v="Q4-2021"/>
    <s v="F"/>
    <n v="3"/>
    <x v="3"/>
    <n v="0"/>
    <x v="2"/>
    <n v="100"/>
    <s v="headache"/>
  </r>
  <r>
    <n v="1487"/>
    <n v="24.9"/>
    <s v="Healthy Weight"/>
    <n v="1.62"/>
    <n v="65.349999999999994"/>
    <n v="123"/>
    <n v="82"/>
    <s v="Medium Risk"/>
    <n v="2"/>
    <n v="2022"/>
    <n v="4"/>
    <n v="22"/>
    <d v="2022-04-22T00:00:00"/>
    <s v="Q2"/>
    <s v="Q2-2022"/>
    <s v="F"/>
    <n v="2"/>
    <x v="2"/>
    <n v="2"/>
    <x v="1"/>
    <n v="101"/>
    <s v="nausea"/>
  </r>
  <r>
    <n v="1487"/>
    <n v="26.91"/>
    <s v="Overweight"/>
    <n v="1.62"/>
    <n v="70.63"/>
    <n v="122"/>
    <n v="82"/>
    <s v="Medium Risk"/>
    <n v="3"/>
    <n v="2022"/>
    <n v="10"/>
    <n v="21"/>
    <d v="2022-10-21T00:00:00"/>
    <s v="Q4"/>
    <s v="Q4-2022"/>
    <s v="F"/>
    <n v="0"/>
    <x v="1"/>
    <n v="0"/>
    <x v="2"/>
    <n v="109"/>
    <s v="hallucinations"/>
  </r>
  <r>
    <n v="1487"/>
    <n v="32.450000000000003"/>
    <s v="Obesity"/>
    <n v="1.62"/>
    <n v="85.17"/>
    <n v="128"/>
    <n v="74"/>
    <s v="Differential Risk"/>
    <n v="4"/>
    <n v="2023"/>
    <n v="4"/>
    <n v="22"/>
    <d v="2023-04-22T00:00:00"/>
    <s v="Q2"/>
    <s v="Q2-2023"/>
    <s v="F"/>
    <n v="0"/>
    <x v="1"/>
    <n v="0"/>
    <x v="2"/>
    <n v="100"/>
    <s v="headache"/>
  </r>
  <r>
    <n v="1488"/>
    <n v="28.59"/>
    <s v="Overweight"/>
    <n v="1.82"/>
    <n v="94.71"/>
    <n v="116"/>
    <n v="66"/>
    <s v="Low Risk"/>
    <n v="1"/>
    <n v="2021"/>
    <n v="10"/>
    <n v="21"/>
    <d v="2021-10-21T00:00:00"/>
    <s v="Q4"/>
    <s v="Q4-2021"/>
    <s v="M"/>
    <n v="2"/>
    <x v="2"/>
    <n v="0"/>
    <x v="2"/>
    <n v="100"/>
    <s v="headache"/>
  </r>
  <r>
    <n v="1488"/>
    <n v="27.73"/>
    <s v="Overweight"/>
    <n v="1.82"/>
    <n v="91.86"/>
    <n v="105"/>
    <n v="67"/>
    <s v="Low Risk"/>
    <n v="2"/>
    <n v="2022"/>
    <n v="4"/>
    <n v="22"/>
    <d v="2022-04-22T00:00:00"/>
    <s v="Q2"/>
    <s v="Q2-2022"/>
    <s v="M"/>
    <n v="1"/>
    <x v="0"/>
    <n v="1"/>
    <x v="0"/>
    <n v="100"/>
    <s v="headache"/>
  </r>
  <r>
    <n v="1488"/>
    <n v="28.39"/>
    <s v="Overweight"/>
    <n v="1.82"/>
    <n v="94.03"/>
    <n v="108"/>
    <n v="84"/>
    <s v="Differential Risk"/>
    <n v="3"/>
    <n v="2022"/>
    <n v="10"/>
    <n v="21"/>
    <d v="2022-10-21T00:00:00"/>
    <s v="Q4"/>
    <s v="Q4-2022"/>
    <s v="M"/>
    <n v="2"/>
    <x v="2"/>
    <n v="1"/>
    <x v="0"/>
    <n v="106"/>
    <s v="dizziness"/>
  </r>
  <r>
    <n v="1488"/>
    <n v="26.81"/>
    <s v="Overweight"/>
    <n v="1.82"/>
    <n v="88.79"/>
    <n v="100"/>
    <n v="82"/>
    <s v="Differential Risk"/>
    <n v="4"/>
    <n v="2023"/>
    <n v="4"/>
    <n v="22"/>
    <d v="2023-04-22T00:00:00"/>
    <s v="Q2"/>
    <s v="Q2-2023"/>
    <s v="M"/>
    <n v="2"/>
    <x v="2"/>
    <n v="1"/>
    <x v="0"/>
    <n v="100"/>
    <s v="headache"/>
  </r>
  <r>
    <n v="1489"/>
    <n v="20.65"/>
    <s v="Healthy Weight"/>
    <n v="1.82"/>
    <n v="68.41"/>
    <n v="123"/>
    <n v="117"/>
    <s v="Differential Risk"/>
    <n v="1"/>
    <n v="2021"/>
    <n v="10"/>
    <n v="24"/>
    <d v="2021-10-24T00:00:00"/>
    <s v="Q4"/>
    <s v="Q4-2021"/>
    <s v="M"/>
    <n v="3"/>
    <x v="3"/>
    <n v="0"/>
    <x v="2"/>
    <n v="100"/>
    <s v="headache"/>
  </r>
  <r>
    <n v="1489"/>
    <n v="22.31"/>
    <s v="Healthy Weight"/>
    <n v="1.82"/>
    <n v="73.91"/>
    <n v="121"/>
    <n v="119"/>
    <s v="Differential Risk"/>
    <n v="2"/>
    <n v="2022"/>
    <n v="4"/>
    <n v="25"/>
    <d v="2022-04-25T00:00:00"/>
    <s v="Q2"/>
    <s v="Q2-2022"/>
    <s v="M"/>
    <n v="0"/>
    <x v="1"/>
    <n v="1"/>
    <x v="0"/>
    <n v="100"/>
    <s v="headache"/>
  </r>
  <r>
    <n v="1489"/>
    <n v="21.06"/>
    <s v="Healthy Weight"/>
    <n v="1.82"/>
    <n v="69.739999999999995"/>
    <n v="124"/>
    <n v="109"/>
    <s v="Differential Risk"/>
    <n v="3"/>
    <n v="2022"/>
    <n v="10"/>
    <n v="24"/>
    <d v="2022-10-24T00:00:00"/>
    <s v="Q4"/>
    <s v="Q4-2022"/>
    <s v="M"/>
    <n v="1"/>
    <x v="0"/>
    <n v="2"/>
    <x v="1"/>
    <n v="100"/>
    <s v="headache"/>
  </r>
  <r>
    <n v="1489"/>
    <n v="20.38"/>
    <s v="Healthy Weight"/>
    <n v="1.82"/>
    <n v="67.52"/>
    <n v="120"/>
    <n v="105"/>
    <s v="Differential Risk"/>
    <n v="4"/>
    <n v="2023"/>
    <n v="4"/>
    <n v="25"/>
    <d v="2023-04-25T00:00:00"/>
    <s v="Q2"/>
    <s v="Q2-2023"/>
    <s v="M"/>
    <n v="1"/>
    <x v="0"/>
    <n v="2"/>
    <x v="1"/>
    <n v="101"/>
    <s v="nausea"/>
  </r>
  <r>
    <n v="1490"/>
    <n v="21.47"/>
    <s v="Healthy Weight"/>
    <n v="1.62"/>
    <n v="56.35"/>
    <n v="118"/>
    <n v="99"/>
    <s v="Differential Risk"/>
    <n v="1"/>
    <n v="2021"/>
    <n v="10"/>
    <n v="26"/>
    <d v="2021-10-26T00:00:00"/>
    <s v="Q4"/>
    <s v="Q4-2021"/>
    <s v="F"/>
    <n v="1"/>
    <x v="0"/>
    <n v="1"/>
    <x v="0"/>
    <n v="100"/>
    <s v="headache"/>
  </r>
  <r>
    <n v="1490"/>
    <n v="22.02"/>
    <s v="Healthy Weight"/>
    <n v="1.62"/>
    <n v="57.79"/>
    <n v="116"/>
    <n v="99"/>
    <s v="Differential Risk"/>
    <n v="2"/>
    <n v="2022"/>
    <n v="4"/>
    <n v="27"/>
    <d v="2022-04-27T00:00:00"/>
    <s v="Q2"/>
    <s v="Q2-2022"/>
    <s v="F"/>
    <n v="1"/>
    <x v="0"/>
    <n v="1"/>
    <x v="0"/>
    <n v="103"/>
    <s v="vomiting"/>
  </r>
  <r>
    <n v="1490"/>
    <n v="22.12"/>
    <s v="Healthy Weight"/>
    <n v="1.62"/>
    <n v="58.06"/>
    <n v="116"/>
    <n v="94"/>
    <s v="Differential Risk"/>
    <n v="3"/>
    <n v="2022"/>
    <n v="10"/>
    <n v="26"/>
    <d v="2022-10-26T00:00:00"/>
    <s v="Q4"/>
    <s v="Q4-2022"/>
    <s v="F"/>
    <n v="2"/>
    <x v="2"/>
    <n v="2"/>
    <x v="1"/>
    <n v="100"/>
    <s v="headache"/>
  </r>
  <r>
    <n v="1490"/>
    <n v="19.690000000000001"/>
    <s v="Healthy Weight"/>
    <n v="1.62"/>
    <n v="51.67"/>
    <n v="116"/>
    <n v="93"/>
    <s v="Differential Risk"/>
    <n v="4"/>
    <n v="2023"/>
    <n v="4"/>
    <n v="27"/>
    <d v="2023-04-27T00:00:00"/>
    <s v="Q2"/>
    <s v="Q2-2023"/>
    <s v="F"/>
    <n v="0"/>
    <x v="1"/>
    <n v="1"/>
    <x v="0"/>
    <n v="108"/>
    <s v="palpitations"/>
  </r>
  <r>
    <n v="1491"/>
    <n v="27.12"/>
    <s v="Overweight"/>
    <n v="1.82"/>
    <n v="89.85"/>
    <n v="127"/>
    <n v="108"/>
    <s v="Differential Risk"/>
    <n v="1"/>
    <n v="2021"/>
    <n v="10"/>
    <n v="29"/>
    <d v="2021-10-29T00:00:00"/>
    <s v="Q4"/>
    <s v="Q4-2021"/>
    <s v="M"/>
    <n v="0"/>
    <x v="1"/>
    <n v="2"/>
    <x v="1"/>
    <n v="100"/>
    <s v="headache"/>
  </r>
  <r>
    <n v="1491"/>
    <n v="29.24"/>
    <s v="Overweight"/>
    <n v="1.82"/>
    <n v="96.84"/>
    <n v="132"/>
    <n v="105"/>
    <s v="Differential Risk"/>
    <n v="2"/>
    <n v="2022"/>
    <n v="4"/>
    <n v="30"/>
    <d v="2022-04-30T00:00:00"/>
    <s v="Q2"/>
    <s v="Q2-2022"/>
    <s v="M"/>
    <n v="2"/>
    <x v="2"/>
    <n v="1"/>
    <x v="0"/>
    <n v="101"/>
    <s v="nausea"/>
  </r>
  <r>
    <n v="1491"/>
    <n v="31.04"/>
    <s v="Obesity"/>
    <n v="1.82"/>
    <n v="102.83"/>
    <n v="139"/>
    <n v="107"/>
    <s v="High Risk"/>
    <n v="3"/>
    <n v="2022"/>
    <n v="10"/>
    <n v="29"/>
    <d v="2022-10-29T00:00:00"/>
    <s v="Q4"/>
    <s v="Q4-2022"/>
    <s v="M"/>
    <n v="1"/>
    <x v="0"/>
    <n v="1"/>
    <x v="0"/>
    <n v="104"/>
    <s v="itching"/>
  </r>
  <r>
    <n v="1491"/>
    <n v="26.84"/>
    <s v="Overweight"/>
    <n v="1.82"/>
    <n v="88.92"/>
    <n v="148"/>
    <n v="105"/>
    <s v="High Risk"/>
    <n v="4"/>
    <n v="2023"/>
    <n v="4"/>
    <n v="30"/>
    <d v="2023-04-30T00:00:00"/>
    <s v="Q2"/>
    <s v="Q2-2023"/>
    <s v="M"/>
    <n v="3"/>
    <x v="3"/>
    <n v="1"/>
    <x v="0"/>
    <n v="107"/>
    <s v="skin rash"/>
  </r>
  <r>
    <n v="1492"/>
    <n v="27.68"/>
    <s v="Overweight"/>
    <n v="1.82"/>
    <n v="91.7"/>
    <n v="119"/>
    <n v="104"/>
    <s v="Differential Risk"/>
    <n v="1"/>
    <n v="2021"/>
    <n v="10"/>
    <n v="30"/>
    <d v="2021-10-30T00:00:00"/>
    <s v="Q4"/>
    <s v="Q4-2021"/>
    <s v="M"/>
    <n v="1"/>
    <x v="0"/>
    <n v="0"/>
    <x v="2"/>
    <n v="103"/>
    <s v="vomiting"/>
  </r>
  <r>
    <n v="1492"/>
    <n v="30.27"/>
    <s v="Obesity"/>
    <n v="1.82"/>
    <n v="100.26"/>
    <n v="110"/>
    <n v="113"/>
    <s v="Differential Risk"/>
    <n v="2"/>
    <n v="2022"/>
    <n v="5"/>
    <n v="1"/>
    <d v="2022-05-01T00:00:00"/>
    <s v="Q2"/>
    <s v="Q2-2022"/>
    <s v="M"/>
    <n v="0"/>
    <x v="1"/>
    <n v="0"/>
    <x v="2"/>
    <n v="107"/>
    <s v="skin rash"/>
  </r>
  <r>
    <n v="1492"/>
    <n v="28.55"/>
    <s v="Overweight"/>
    <n v="1.82"/>
    <n v="94.58"/>
    <n v="109"/>
    <n v="121"/>
    <s v="Differential Risk"/>
    <n v="3"/>
    <n v="2022"/>
    <n v="10"/>
    <n v="30"/>
    <d v="2022-10-30T00:00:00"/>
    <s v="Q4"/>
    <s v="Q4-2022"/>
    <s v="M"/>
    <n v="0"/>
    <x v="1"/>
    <n v="2"/>
    <x v="1"/>
    <n v="100"/>
    <s v="headache"/>
  </r>
  <r>
    <n v="1493"/>
    <n v="26.48"/>
    <s v="Overweight"/>
    <n v="1.82"/>
    <n v="87.71"/>
    <n v="112"/>
    <n v="109"/>
    <s v="Differential Risk"/>
    <n v="1"/>
    <n v="2021"/>
    <n v="10"/>
    <n v="30"/>
    <d v="2021-10-30T00:00:00"/>
    <s v="Q4"/>
    <s v="Q4-2021"/>
    <s v="M"/>
    <n v="3"/>
    <x v="3"/>
    <n v="0"/>
    <x v="2"/>
    <n v="100"/>
    <s v="headache"/>
  </r>
  <r>
    <n v="1493"/>
    <n v="28.06"/>
    <s v="Overweight"/>
    <n v="1.82"/>
    <n v="92.95"/>
    <n v="113"/>
    <n v="112"/>
    <s v="Differential Risk"/>
    <n v="2"/>
    <n v="2022"/>
    <n v="5"/>
    <n v="1"/>
    <d v="2022-05-01T00:00:00"/>
    <s v="Q2"/>
    <s v="Q2-2022"/>
    <s v="M"/>
    <n v="2"/>
    <x v="2"/>
    <n v="0"/>
    <x v="2"/>
    <n v="100"/>
    <s v="headache"/>
  </r>
  <r>
    <n v="1493"/>
    <n v="26.44"/>
    <s v="Overweight"/>
    <n v="1.82"/>
    <n v="87.59"/>
    <n v="120"/>
    <n v="112"/>
    <s v="Differential Risk"/>
    <n v="3"/>
    <n v="2022"/>
    <n v="10"/>
    <n v="30"/>
    <d v="2022-10-30T00:00:00"/>
    <s v="Q4"/>
    <s v="Q4-2022"/>
    <s v="M"/>
    <n v="1"/>
    <x v="0"/>
    <n v="0"/>
    <x v="2"/>
    <n v="103"/>
    <s v="vomiting"/>
  </r>
  <r>
    <n v="1494"/>
    <n v="21.44"/>
    <s v="Healthy Weight"/>
    <n v="1.82"/>
    <n v="71"/>
    <n v="130"/>
    <n v="93"/>
    <s v="Differential Risk"/>
    <n v="1"/>
    <n v="2021"/>
    <n v="10"/>
    <n v="31"/>
    <d v="2021-10-31T00:00:00"/>
    <s v="Q4"/>
    <s v="Q4-2021"/>
    <s v="M"/>
    <n v="2"/>
    <x v="2"/>
    <n v="0"/>
    <x v="2"/>
    <n v="107"/>
    <s v="skin rash"/>
  </r>
  <r>
    <n v="1494"/>
    <n v="23.61"/>
    <s v="Healthy Weight"/>
    <n v="1.82"/>
    <n v="78.2"/>
    <n v="136"/>
    <n v="97"/>
    <s v="High Risk"/>
    <n v="2"/>
    <n v="2022"/>
    <n v="5"/>
    <n v="2"/>
    <d v="2022-05-02T00:00:00"/>
    <s v="Q2"/>
    <s v="Q2-2022"/>
    <s v="M"/>
    <n v="1"/>
    <x v="0"/>
    <n v="1"/>
    <x v="0"/>
    <n v="100"/>
    <s v="headache"/>
  </r>
  <r>
    <n v="1494"/>
    <n v="26.86"/>
    <s v="Overweight"/>
    <n v="1.82"/>
    <n v="88.98"/>
    <n v="128"/>
    <n v="97"/>
    <s v="Differential Risk"/>
    <n v="3"/>
    <n v="2022"/>
    <n v="10"/>
    <n v="31"/>
    <d v="2022-10-31T00:00:00"/>
    <s v="Q4"/>
    <s v="Q4-2022"/>
    <s v="M"/>
    <n v="1"/>
    <x v="0"/>
    <n v="2"/>
    <x v="1"/>
    <n v="100"/>
    <s v="headache"/>
  </r>
  <r>
    <n v="1495"/>
    <n v="22.27"/>
    <s v="Healthy Weight"/>
    <n v="1.62"/>
    <n v="58.44"/>
    <n v="126"/>
    <n v="87"/>
    <s v="Differential Risk"/>
    <n v="1"/>
    <n v="2021"/>
    <n v="11"/>
    <n v="3"/>
    <d v="2021-11-03T00:00:00"/>
    <s v="Q4"/>
    <s v="Q4-2021"/>
    <s v="F"/>
    <n v="1"/>
    <x v="0"/>
    <n v="1"/>
    <x v="0"/>
    <n v="100"/>
    <s v="headache"/>
  </r>
  <r>
    <n v="1495"/>
    <n v="22.16"/>
    <s v="Healthy Weight"/>
    <n v="1.62"/>
    <n v="58.16"/>
    <n v="124"/>
    <n v="86"/>
    <s v="Differential Risk"/>
    <n v="2"/>
    <n v="2022"/>
    <n v="5"/>
    <n v="5"/>
    <d v="2022-05-05T00:00:00"/>
    <s v="Q2"/>
    <s v="Q2-2022"/>
    <s v="F"/>
    <n v="2"/>
    <x v="2"/>
    <n v="2"/>
    <x v="1"/>
    <n v="107"/>
    <s v="skin rash"/>
  </r>
  <r>
    <n v="1495"/>
    <n v="24.33"/>
    <s v="Healthy Weight"/>
    <n v="1.62"/>
    <n v="63.85"/>
    <n v="125"/>
    <n v="99"/>
    <s v="Differential Risk"/>
    <n v="3"/>
    <n v="2022"/>
    <n v="11"/>
    <n v="3"/>
    <d v="2022-11-03T00:00:00"/>
    <s v="Q4"/>
    <s v="Q4-2022"/>
    <s v="F"/>
    <n v="1"/>
    <x v="0"/>
    <n v="2"/>
    <x v="1"/>
    <n v="103"/>
    <s v="vomiting"/>
  </r>
  <r>
    <n v="1495"/>
    <n v="24.71"/>
    <s v="Healthy Weight"/>
    <n v="1.62"/>
    <n v="64.84"/>
    <n v="128"/>
    <n v="96"/>
    <s v="Differential Risk"/>
    <n v="4"/>
    <n v="2023"/>
    <n v="5"/>
    <n v="5"/>
    <d v="2023-05-05T00:00:00"/>
    <s v="Q2"/>
    <s v="Q2-2023"/>
    <s v="F"/>
    <n v="1"/>
    <x v="0"/>
    <n v="2"/>
    <x v="1"/>
    <n v="101"/>
    <s v="nausea"/>
  </r>
  <r>
    <n v="1495"/>
    <n v="23.83"/>
    <s v="Healthy Weight"/>
    <n v="1.62"/>
    <n v="62.54"/>
    <n v="126"/>
    <n v="89"/>
    <s v="Differential Risk"/>
    <n v="5"/>
    <n v="2023"/>
    <n v="11"/>
    <n v="3"/>
    <d v="2023-11-03T00:00:00"/>
    <s v="Q4"/>
    <s v="Q4-2023"/>
    <s v="F"/>
    <n v="2"/>
    <x v="2"/>
    <n v="1"/>
    <x v="0"/>
    <n v="100"/>
    <s v="headache"/>
  </r>
  <r>
    <n v="1496"/>
    <n v="25.88"/>
    <s v="Overweight"/>
    <n v="1.82"/>
    <n v="85.72"/>
    <n v="130"/>
    <n v="104"/>
    <s v="Differential Risk"/>
    <n v="1"/>
    <n v="2021"/>
    <n v="11"/>
    <n v="5"/>
    <d v="2021-11-05T00:00:00"/>
    <s v="Q4"/>
    <s v="Q4-2021"/>
    <s v="M"/>
    <n v="2"/>
    <x v="2"/>
    <n v="0"/>
    <x v="2"/>
    <n v="100"/>
    <s v="headache"/>
  </r>
  <r>
    <n v="1496"/>
    <n v="23.89"/>
    <s v="Healthy Weight"/>
    <n v="1.82"/>
    <n v="79.14"/>
    <n v="121"/>
    <n v="112"/>
    <s v="Differential Risk"/>
    <n v="2"/>
    <n v="2022"/>
    <n v="5"/>
    <n v="7"/>
    <d v="2022-05-07T00:00:00"/>
    <s v="Q2"/>
    <s v="Q2-2022"/>
    <s v="M"/>
    <n v="0"/>
    <x v="1"/>
    <n v="2"/>
    <x v="1"/>
    <n v="105"/>
    <s v="abdominal pain"/>
  </r>
  <r>
    <n v="1496"/>
    <n v="23.85"/>
    <s v="Healthy Weight"/>
    <n v="1.82"/>
    <n v="79"/>
    <n v="127"/>
    <n v="121"/>
    <s v="Differential Risk"/>
    <n v="3"/>
    <n v="2022"/>
    <n v="11"/>
    <n v="5"/>
    <d v="2022-11-05T00:00:00"/>
    <s v="Q4"/>
    <s v="Q4-2022"/>
    <s v="M"/>
    <n v="3"/>
    <x v="3"/>
    <n v="1"/>
    <x v="0"/>
    <n v="103"/>
    <s v="vomiting"/>
  </r>
  <r>
    <n v="1496"/>
    <n v="22.43"/>
    <s v="Healthy Weight"/>
    <n v="1.82"/>
    <n v="74.28"/>
    <n v="134"/>
    <n v="130"/>
    <s v="Differential Risk"/>
    <n v="4"/>
    <n v="2023"/>
    <n v="5"/>
    <n v="7"/>
    <d v="2023-05-07T00:00:00"/>
    <s v="Q2"/>
    <s v="Q2-2023"/>
    <s v="M"/>
    <n v="1"/>
    <x v="0"/>
    <n v="1"/>
    <x v="0"/>
    <n v="100"/>
    <s v="headache"/>
  </r>
  <r>
    <n v="1496"/>
    <n v="19.75"/>
    <s v="Healthy Weight"/>
    <n v="1.82"/>
    <n v="65.430000000000007"/>
    <n v="135"/>
    <n v="130"/>
    <s v="High Risk"/>
    <n v="5"/>
    <n v="2023"/>
    <n v="11"/>
    <n v="5"/>
    <d v="2023-11-05T00:00:00"/>
    <s v="Q4"/>
    <s v="Q4-2023"/>
    <s v="M"/>
    <n v="1"/>
    <x v="0"/>
    <n v="2"/>
    <x v="1"/>
    <n v="105"/>
    <s v="abdominal pain"/>
  </r>
  <r>
    <n v="1497"/>
    <n v="25.53"/>
    <s v="Overweight"/>
    <n v="1.82"/>
    <n v="84.56"/>
    <n v="132"/>
    <n v="101"/>
    <s v="Differential Risk"/>
    <n v="1"/>
    <n v="2021"/>
    <n v="11"/>
    <n v="9"/>
    <d v="2021-11-09T00:00:00"/>
    <s v="Q4"/>
    <s v="Q4-2021"/>
    <s v="M"/>
    <n v="2"/>
    <x v="2"/>
    <n v="1"/>
    <x v="0"/>
    <n v="103"/>
    <s v="vomiting"/>
  </r>
  <r>
    <n v="1497"/>
    <n v="23.6"/>
    <s v="Healthy Weight"/>
    <n v="1.82"/>
    <n v="78.180000000000007"/>
    <n v="125"/>
    <n v="93"/>
    <s v="Differential Risk"/>
    <n v="2"/>
    <n v="2022"/>
    <n v="5"/>
    <n v="11"/>
    <d v="2022-05-11T00:00:00"/>
    <s v="Q2"/>
    <s v="Q2-2022"/>
    <s v="M"/>
    <n v="1"/>
    <x v="0"/>
    <n v="1"/>
    <x v="0"/>
    <n v="105"/>
    <s v="abdominal pain"/>
  </r>
  <r>
    <n v="1497"/>
    <n v="23.92"/>
    <s v="Healthy Weight"/>
    <n v="1.82"/>
    <n v="79.22"/>
    <n v="139"/>
    <n v="90"/>
    <s v="High Risk"/>
    <n v="3"/>
    <n v="2022"/>
    <n v="11"/>
    <n v="9"/>
    <d v="2022-11-09T00:00:00"/>
    <s v="Q4"/>
    <s v="Q4-2022"/>
    <s v="M"/>
    <n v="3"/>
    <x v="3"/>
    <n v="2"/>
    <x v="1"/>
    <n v="100"/>
    <s v="headache"/>
  </r>
  <r>
    <n v="1497"/>
    <n v="17.440000000000001"/>
    <s v="Underweight"/>
    <n v="1.82"/>
    <n v="57.76"/>
    <n v="132"/>
    <n v="84"/>
    <s v="Medium Risk"/>
    <n v="4"/>
    <n v="2023"/>
    <n v="5"/>
    <n v="11"/>
    <d v="2023-05-11T00:00:00"/>
    <s v="Q2"/>
    <s v="Q2-2023"/>
    <s v="M"/>
    <n v="2"/>
    <x v="2"/>
    <n v="0"/>
    <x v="2"/>
    <n v="100"/>
    <s v="headache"/>
  </r>
  <r>
    <n v="1498"/>
    <n v="21.51"/>
    <s v="Healthy Weight"/>
    <n v="1.62"/>
    <n v="56.46"/>
    <n v="129"/>
    <n v="115"/>
    <s v="Differential Risk"/>
    <n v="1"/>
    <n v="2021"/>
    <n v="11"/>
    <n v="9"/>
    <d v="2021-11-09T00:00:00"/>
    <s v="Q4"/>
    <s v="Q4-2021"/>
    <s v="F"/>
    <n v="1"/>
    <x v="0"/>
    <n v="0"/>
    <x v="2"/>
    <n v="100"/>
    <s v="headache"/>
  </r>
  <r>
    <n v="1498"/>
    <n v="20.56"/>
    <s v="Healthy Weight"/>
    <n v="1.62"/>
    <n v="53.97"/>
    <n v="132"/>
    <n v="121"/>
    <s v="Differential Risk"/>
    <n v="2"/>
    <n v="2022"/>
    <n v="5"/>
    <n v="11"/>
    <d v="2022-05-11T00:00:00"/>
    <s v="Q2"/>
    <s v="Q2-2022"/>
    <s v="F"/>
    <n v="1"/>
    <x v="0"/>
    <n v="1"/>
    <x v="0"/>
    <n v="103"/>
    <s v="vomiting"/>
  </r>
  <r>
    <n v="1498"/>
    <n v="22.4"/>
    <s v="Healthy Weight"/>
    <n v="1.62"/>
    <n v="58.79"/>
    <n v="121"/>
    <n v="123"/>
    <s v="Differential Risk"/>
    <n v="3"/>
    <n v="2022"/>
    <n v="11"/>
    <n v="9"/>
    <d v="2022-11-09T00:00:00"/>
    <s v="Q4"/>
    <s v="Q4-2022"/>
    <s v="F"/>
    <n v="1"/>
    <x v="0"/>
    <n v="2"/>
    <x v="1"/>
    <n v="100"/>
    <s v="headache"/>
  </r>
  <r>
    <n v="1498"/>
    <n v="23.24"/>
    <s v="Healthy Weight"/>
    <n v="1.62"/>
    <n v="61"/>
    <n v="125"/>
    <n v="123"/>
    <s v="Differential Risk"/>
    <n v="4"/>
    <n v="2023"/>
    <n v="5"/>
    <n v="11"/>
    <d v="2023-05-11T00:00:00"/>
    <s v="Q2"/>
    <s v="Q2-2023"/>
    <s v="F"/>
    <n v="1"/>
    <x v="0"/>
    <n v="2"/>
    <x v="1"/>
    <n v="100"/>
    <s v="headache"/>
  </r>
  <r>
    <n v="1498"/>
    <n v="20.68"/>
    <s v="Healthy Weight"/>
    <n v="1.62"/>
    <n v="54.28"/>
    <n v="126"/>
    <n v="114"/>
    <s v="Differential Risk"/>
    <n v="5"/>
    <n v="2023"/>
    <n v="11"/>
    <n v="9"/>
    <d v="2023-11-09T00:00:00"/>
    <s v="Q4"/>
    <s v="Q4-2023"/>
    <s v="F"/>
    <n v="1"/>
    <x v="0"/>
    <n v="0"/>
    <x v="2"/>
    <n v="100"/>
    <s v="headache"/>
  </r>
  <r>
    <n v="1499"/>
    <n v="20.75"/>
    <s v="Healthy Weight"/>
    <n v="1.82"/>
    <n v="68.72"/>
    <n v="129"/>
    <n v="110"/>
    <s v="Differential Risk"/>
    <n v="1"/>
    <n v="2021"/>
    <n v="11"/>
    <n v="12"/>
    <d v="2021-11-12T00:00:00"/>
    <s v="Q4"/>
    <s v="Q4-2021"/>
    <s v="M"/>
    <n v="2"/>
    <x v="2"/>
    <n v="0"/>
    <x v="2"/>
    <n v="100"/>
    <s v="headache"/>
  </r>
  <r>
    <n v="1499"/>
    <n v="20.89"/>
    <s v="Healthy Weight"/>
    <n v="1.82"/>
    <n v="69.19"/>
    <n v="126"/>
    <n v="110"/>
    <s v="Differential Risk"/>
    <n v="2"/>
    <n v="2022"/>
    <n v="5"/>
    <n v="14"/>
    <d v="2022-05-14T00:00:00"/>
    <s v="Q2"/>
    <s v="Q2-2022"/>
    <s v="M"/>
    <n v="1"/>
    <x v="0"/>
    <n v="1"/>
    <x v="0"/>
    <n v="101"/>
    <s v="nausea"/>
  </r>
  <r>
    <n v="1499"/>
    <n v="21.22"/>
    <s v="Healthy Weight"/>
    <n v="1.82"/>
    <n v="70.290000000000006"/>
    <n v="126"/>
    <n v="111"/>
    <s v="Differential Risk"/>
    <n v="3"/>
    <n v="2022"/>
    <n v="11"/>
    <n v="12"/>
    <d v="2022-11-12T00:00:00"/>
    <s v="Q4"/>
    <s v="Q4-2022"/>
    <s v="M"/>
    <n v="1"/>
    <x v="0"/>
    <n v="1"/>
    <x v="0"/>
    <n v="101"/>
    <s v="nausea"/>
  </r>
  <r>
    <n v="1499"/>
    <n v="23.61"/>
    <s v="Healthy Weight"/>
    <n v="1.82"/>
    <n v="78.2"/>
    <n v="121"/>
    <n v="104"/>
    <s v="Differential Risk"/>
    <n v="4"/>
    <n v="2023"/>
    <n v="5"/>
    <n v="14"/>
    <d v="2023-05-14T00:00:00"/>
    <s v="Q2"/>
    <s v="Q2-2023"/>
    <s v="M"/>
    <n v="1"/>
    <x v="0"/>
    <n v="1"/>
    <x v="0"/>
    <n v="100"/>
    <s v="headache"/>
  </r>
  <r>
    <n v="1500"/>
    <n v="25.06"/>
    <s v="Overweight"/>
    <n v="1.82"/>
    <n v="83.02"/>
    <n v="120"/>
    <n v="108"/>
    <s v="Differential Risk"/>
    <n v="1"/>
    <n v="2021"/>
    <n v="11"/>
    <n v="12"/>
    <d v="2021-11-12T00:00:00"/>
    <s v="Q4"/>
    <s v="Q4-2021"/>
    <s v="M"/>
    <n v="2"/>
    <x v="2"/>
    <n v="1"/>
    <x v="0"/>
    <n v="100"/>
    <s v="headache"/>
  </r>
  <r>
    <n v="1500"/>
    <n v="28.19"/>
    <s v="Overweight"/>
    <n v="1.82"/>
    <n v="93.37"/>
    <n v="132"/>
    <n v="108"/>
    <s v="Differential Risk"/>
    <n v="2"/>
    <n v="2022"/>
    <n v="5"/>
    <n v="14"/>
    <d v="2022-05-14T00:00:00"/>
    <s v="Q2"/>
    <s v="Q2-2022"/>
    <s v="M"/>
    <n v="1"/>
    <x v="0"/>
    <n v="0"/>
    <x v="2"/>
    <n v="100"/>
    <s v="headache"/>
  </r>
  <r>
    <n v="1500"/>
    <n v="31.34"/>
    <s v="Obesity"/>
    <n v="1.82"/>
    <n v="103.81"/>
    <n v="138"/>
    <n v="108"/>
    <s v="High Risk"/>
    <n v="3"/>
    <n v="2022"/>
    <n v="11"/>
    <n v="12"/>
    <d v="2022-11-12T00:00:00"/>
    <s v="Q4"/>
    <s v="Q4-2022"/>
    <s v="M"/>
    <n v="1"/>
    <x v="0"/>
    <n v="0"/>
    <x v="2"/>
    <n v="100"/>
    <s v="headache"/>
  </r>
  <r>
    <n v="1500"/>
    <n v="33.409999999999997"/>
    <s v="Obesity"/>
    <n v="1.82"/>
    <n v="110.67"/>
    <n v="142"/>
    <n v="110"/>
    <s v="High Risk"/>
    <n v="4"/>
    <n v="2023"/>
    <n v="5"/>
    <n v="14"/>
    <d v="2023-05-14T00:00:00"/>
    <s v="Q2"/>
    <s v="Q2-2023"/>
    <s v="M"/>
    <n v="2"/>
    <x v="2"/>
    <n v="1"/>
    <x v="0"/>
    <n v="104"/>
    <s v="itching"/>
  </r>
  <r>
    <n v="1500"/>
    <n v="32.08"/>
    <s v="Obesity"/>
    <n v="1.82"/>
    <n v="106.26"/>
    <n v="145"/>
    <n v="110"/>
    <s v="High Risk"/>
    <n v="5"/>
    <n v="2023"/>
    <n v="11"/>
    <n v="12"/>
    <d v="2023-11-12T00:00:00"/>
    <s v="Q4"/>
    <s v="Q4-2023"/>
    <s v="M"/>
    <n v="2"/>
    <x v="2"/>
    <n v="0"/>
    <x v="2"/>
    <n v="101"/>
    <s v="nausea"/>
  </r>
  <r>
    <n v="1500"/>
    <n v="30.86"/>
    <s v="Obesity"/>
    <n v="1.82"/>
    <n v="102.22"/>
    <n v="145"/>
    <n v="125"/>
    <s v="High Risk"/>
    <n v="6"/>
    <n v="2024"/>
    <n v="5"/>
    <n v="13"/>
    <d v="2024-05-13T00:00:00"/>
    <s v="Q2"/>
    <s v="Q2-2024"/>
    <s v="M"/>
    <n v="2"/>
    <x v="2"/>
    <n v="0"/>
    <x v="2"/>
    <n v="100"/>
    <s v="headache"/>
  </r>
  <r>
    <n v="1501"/>
    <n v="21.1"/>
    <s v="Healthy Weight"/>
    <n v="1.62"/>
    <n v="55.37"/>
    <n v="128"/>
    <n v="82"/>
    <s v="Medium Risk"/>
    <n v="1"/>
    <n v="2021"/>
    <n v="11"/>
    <n v="16"/>
    <d v="2021-11-16T00:00:00"/>
    <s v="Q4"/>
    <s v="Q4-2021"/>
    <s v="F"/>
    <n v="0"/>
    <x v="1"/>
    <n v="1"/>
    <x v="0"/>
    <n v="102"/>
    <s v="tinnitus"/>
  </r>
  <r>
    <n v="1501"/>
    <n v="19.63"/>
    <s v="Healthy Weight"/>
    <n v="1.62"/>
    <n v="51.51"/>
    <n v="134"/>
    <n v="82"/>
    <s v="Medium Risk"/>
    <n v="2"/>
    <n v="2022"/>
    <n v="5"/>
    <n v="18"/>
    <d v="2022-05-18T00:00:00"/>
    <s v="Q2"/>
    <s v="Q2-2022"/>
    <s v="F"/>
    <n v="0"/>
    <x v="1"/>
    <n v="1"/>
    <x v="0"/>
    <n v="100"/>
    <s v="headache"/>
  </r>
  <r>
    <n v="1501"/>
    <n v="22.63"/>
    <s v="Healthy Weight"/>
    <n v="1.62"/>
    <n v="59.38"/>
    <n v="129"/>
    <n v="87"/>
    <s v="Differential Risk"/>
    <n v="3"/>
    <n v="2022"/>
    <n v="11"/>
    <n v="16"/>
    <d v="2022-11-16T00:00:00"/>
    <s v="Q4"/>
    <s v="Q4-2022"/>
    <s v="F"/>
    <n v="2"/>
    <x v="2"/>
    <n v="2"/>
    <x v="1"/>
    <n v="103"/>
    <s v="vomiting"/>
  </r>
  <r>
    <n v="1501"/>
    <n v="22.32"/>
    <s v="Healthy Weight"/>
    <n v="1.62"/>
    <n v="58.59"/>
    <n v="127"/>
    <n v="83"/>
    <s v="Medium Risk"/>
    <n v="4"/>
    <n v="2023"/>
    <n v="5"/>
    <n v="18"/>
    <d v="2023-05-18T00:00:00"/>
    <s v="Q2"/>
    <s v="Q2-2023"/>
    <s v="F"/>
    <n v="0"/>
    <x v="1"/>
    <n v="2"/>
    <x v="1"/>
    <n v="102"/>
    <s v="tinnitus"/>
  </r>
  <r>
    <n v="1501"/>
    <n v="21.2"/>
    <s v="Healthy Weight"/>
    <n v="1.62"/>
    <n v="55.63"/>
    <n v="134"/>
    <n v="79"/>
    <s v="Differential Risk"/>
    <n v="5"/>
    <n v="2023"/>
    <n v="11"/>
    <n v="16"/>
    <d v="2023-11-16T00:00:00"/>
    <s v="Q4"/>
    <s v="Q4-2023"/>
    <s v="F"/>
    <n v="1"/>
    <x v="0"/>
    <n v="2"/>
    <x v="1"/>
    <n v="100"/>
    <s v="headache"/>
  </r>
  <r>
    <n v="1502"/>
    <n v="22.34"/>
    <s v="Healthy Weight"/>
    <n v="1.82"/>
    <n v="74.010000000000005"/>
    <n v="117"/>
    <n v="85"/>
    <s v="Differential Risk"/>
    <n v="1"/>
    <n v="2021"/>
    <n v="11"/>
    <n v="20"/>
    <d v="2021-11-20T00:00:00"/>
    <s v="Q4"/>
    <s v="Q4-2021"/>
    <s v="M"/>
    <n v="1"/>
    <x v="0"/>
    <n v="2"/>
    <x v="1"/>
    <n v="108"/>
    <s v="palpitations"/>
  </r>
  <r>
    <n v="1502"/>
    <n v="21.47"/>
    <s v="Healthy Weight"/>
    <n v="1.82"/>
    <n v="71.12"/>
    <n v="115"/>
    <n v="91"/>
    <s v="Differential Risk"/>
    <n v="2"/>
    <n v="2022"/>
    <n v="5"/>
    <n v="22"/>
    <d v="2022-05-22T00:00:00"/>
    <s v="Q2"/>
    <s v="Q2-2022"/>
    <s v="M"/>
    <n v="3"/>
    <x v="3"/>
    <n v="1"/>
    <x v="0"/>
    <n v="101"/>
    <s v="nausea"/>
  </r>
  <r>
    <n v="1502"/>
    <n v="19.809999999999999"/>
    <s v="Healthy Weight"/>
    <n v="1.82"/>
    <n v="65.61"/>
    <n v="115"/>
    <n v="86"/>
    <s v="Differential Risk"/>
    <n v="3"/>
    <n v="2022"/>
    <n v="11"/>
    <n v="20"/>
    <d v="2022-11-20T00:00:00"/>
    <s v="Q4"/>
    <s v="Q4-2022"/>
    <s v="M"/>
    <n v="1"/>
    <x v="0"/>
    <n v="0"/>
    <x v="2"/>
    <n v="107"/>
    <s v="skin rash"/>
  </r>
  <r>
    <n v="1502"/>
    <n v="17.52"/>
    <s v="Underweight"/>
    <n v="1.82"/>
    <n v="58.03"/>
    <n v="122"/>
    <n v="74"/>
    <s v="Differential Risk"/>
    <n v="4"/>
    <n v="2023"/>
    <n v="5"/>
    <n v="22"/>
    <d v="2023-05-22T00:00:00"/>
    <s v="Q2"/>
    <s v="Q2-2023"/>
    <s v="M"/>
    <n v="2"/>
    <x v="2"/>
    <n v="2"/>
    <x v="1"/>
    <n v="107"/>
    <s v="skin rash"/>
  </r>
  <r>
    <n v="1503"/>
    <n v="25.28"/>
    <s v="Overweight"/>
    <n v="1.82"/>
    <n v="83.74"/>
    <n v="135"/>
    <n v="96"/>
    <s v="High Risk"/>
    <n v="1"/>
    <n v="2021"/>
    <n v="11"/>
    <n v="21"/>
    <d v="2021-11-21T00:00:00"/>
    <s v="Q4"/>
    <s v="Q4-2021"/>
    <s v="M"/>
    <n v="1"/>
    <x v="0"/>
    <n v="0"/>
    <x v="2"/>
    <n v="108"/>
    <s v="palpitations"/>
  </r>
  <r>
    <n v="1503"/>
    <n v="26.64"/>
    <s v="Overweight"/>
    <n v="1.82"/>
    <n v="88.24"/>
    <n v="130"/>
    <n v="104"/>
    <s v="Differential Risk"/>
    <n v="2"/>
    <n v="2022"/>
    <n v="5"/>
    <n v="23"/>
    <d v="2022-05-23T00:00:00"/>
    <s v="Q2"/>
    <s v="Q2-2022"/>
    <s v="M"/>
    <n v="2"/>
    <x v="2"/>
    <n v="2"/>
    <x v="1"/>
    <n v="107"/>
    <s v="skin rash"/>
  </r>
  <r>
    <n v="1503"/>
    <n v="27.4"/>
    <s v="Overweight"/>
    <n v="1.82"/>
    <n v="90.75"/>
    <n v="131"/>
    <n v="110"/>
    <s v="Differential Risk"/>
    <n v="3"/>
    <n v="2022"/>
    <n v="11"/>
    <n v="21"/>
    <d v="2022-11-21T00:00:00"/>
    <s v="Q4"/>
    <s v="Q4-2022"/>
    <s v="M"/>
    <n v="2"/>
    <x v="2"/>
    <n v="0"/>
    <x v="2"/>
    <n v="100"/>
    <s v="headache"/>
  </r>
  <r>
    <n v="1503"/>
    <n v="27.52"/>
    <s v="Overweight"/>
    <n v="1.82"/>
    <n v="91.15"/>
    <n v="137"/>
    <n v="108"/>
    <s v="High Risk"/>
    <n v="4"/>
    <n v="2023"/>
    <n v="5"/>
    <n v="23"/>
    <d v="2023-05-23T00:00:00"/>
    <s v="Q2"/>
    <s v="Q2-2023"/>
    <s v="M"/>
    <n v="1"/>
    <x v="0"/>
    <n v="0"/>
    <x v="2"/>
    <n v="100"/>
    <s v="headache"/>
  </r>
  <r>
    <n v="1504"/>
    <n v="26.34"/>
    <s v="Overweight"/>
    <n v="1.82"/>
    <n v="87.26"/>
    <n v="112"/>
    <n v="90"/>
    <s v="Differential Risk"/>
    <n v="1"/>
    <n v="2021"/>
    <n v="11"/>
    <n v="24"/>
    <d v="2021-11-24T00:00:00"/>
    <s v="Q4"/>
    <s v="Q4-2021"/>
    <s v="M"/>
    <n v="0"/>
    <x v="1"/>
    <n v="0"/>
    <x v="2"/>
    <n v="100"/>
    <s v="headache"/>
  </r>
  <r>
    <n v="1504"/>
    <n v="24.84"/>
    <s v="Healthy Weight"/>
    <n v="1.82"/>
    <n v="82.28"/>
    <n v="124"/>
    <n v="89"/>
    <s v="Differential Risk"/>
    <n v="2"/>
    <n v="2022"/>
    <n v="5"/>
    <n v="26"/>
    <d v="2022-05-26T00:00:00"/>
    <s v="Q2"/>
    <s v="Q2-2022"/>
    <s v="M"/>
    <n v="1"/>
    <x v="0"/>
    <n v="1"/>
    <x v="0"/>
    <n v="109"/>
    <s v="hallucinations"/>
  </r>
  <r>
    <n v="1504"/>
    <n v="25.35"/>
    <s v="Overweight"/>
    <n v="1.82"/>
    <n v="83.96"/>
    <n v="119"/>
    <n v="88"/>
    <s v="Differential Risk"/>
    <n v="3"/>
    <n v="2022"/>
    <n v="11"/>
    <n v="24"/>
    <d v="2022-11-24T00:00:00"/>
    <s v="Q4"/>
    <s v="Q4-2022"/>
    <s v="M"/>
    <n v="2"/>
    <x v="2"/>
    <n v="0"/>
    <x v="2"/>
    <n v="105"/>
    <s v="abdominal pain"/>
  </r>
  <r>
    <n v="1504"/>
    <n v="26.82"/>
    <s v="Overweight"/>
    <n v="1.82"/>
    <n v="88.85"/>
    <n v="119"/>
    <n v="89"/>
    <s v="Differential Risk"/>
    <n v="4"/>
    <n v="2023"/>
    <n v="5"/>
    <n v="26"/>
    <d v="2023-05-26T00:00:00"/>
    <s v="Q2"/>
    <s v="Q2-2023"/>
    <s v="M"/>
    <n v="1"/>
    <x v="0"/>
    <n v="1"/>
    <x v="0"/>
    <n v="106"/>
    <s v="dizziness"/>
  </r>
  <r>
    <n v="1505"/>
    <n v="27.23"/>
    <s v="Overweight"/>
    <n v="1.82"/>
    <n v="90.21"/>
    <n v="110"/>
    <n v="89"/>
    <s v="Differential Risk"/>
    <n v="1"/>
    <n v="2021"/>
    <n v="11"/>
    <n v="25"/>
    <d v="2021-11-25T00:00:00"/>
    <s v="Q4"/>
    <s v="Q4-2021"/>
    <s v="M"/>
    <n v="0"/>
    <x v="1"/>
    <n v="1"/>
    <x v="0"/>
    <n v="101"/>
    <s v="nausea"/>
  </r>
  <r>
    <n v="1505"/>
    <n v="26.43"/>
    <s v="Overweight"/>
    <n v="1.82"/>
    <n v="87.53"/>
    <n v="111"/>
    <n v="85"/>
    <s v="Differential Risk"/>
    <n v="2"/>
    <n v="2022"/>
    <n v="5"/>
    <n v="27"/>
    <d v="2022-05-27T00:00:00"/>
    <s v="Q2"/>
    <s v="Q2-2022"/>
    <s v="M"/>
    <n v="2"/>
    <x v="2"/>
    <n v="0"/>
    <x v="2"/>
    <n v="109"/>
    <s v="hallucinations"/>
  </r>
  <r>
    <n v="1505"/>
    <n v="28.93"/>
    <s v="Overweight"/>
    <n v="1.82"/>
    <n v="95.84"/>
    <n v="111"/>
    <n v="84"/>
    <s v="Differential Risk"/>
    <n v="3"/>
    <n v="2022"/>
    <n v="11"/>
    <n v="25"/>
    <d v="2022-11-25T00:00:00"/>
    <s v="Q4"/>
    <s v="Q4-2022"/>
    <s v="M"/>
    <n v="2"/>
    <x v="2"/>
    <n v="1"/>
    <x v="0"/>
    <n v="100"/>
    <s v="headache"/>
  </r>
  <r>
    <n v="1505"/>
    <n v="32.15"/>
    <s v="Obesity"/>
    <n v="1.82"/>
    <n v="106.5"/>
    <n v="99"/>
    <n v="81"/>
    <s v="Differential Risk"/>
    <n v="4"/>
    <n v="2023"/>
    <n v="5"/>
    <n v="27"/>
    <d v="2023-05-27T00:00:00"/>
    <s v="Q2"/>
    <s v="Q2-2023"/>
    <s v="M"/>
    <n v="3"/>
    <x v="3"/>
    <n v="0"/>
    <x v="2"/>
    <n v="100"/>
    <s v="headache"/>
  </r>
  <r>
    <n v="1506"/>
    <n v="23.39"/>
    <s v="Healthy Weight"/>
    <n v="1.62"/>
    <n v="61.4"/>
    <n v="129"/>
    <n v="98"/>
    <s v="Differential Risk"/>
    <n v="1"/>
    <n v="2021"/>
    <n v="11"/>
    <n v="26"/>
    <d v="2021-11-26T00:00:00"/>
    <s v="Q4"/>
    <s v="Q4-2021"/>
    <s v="F"/>
    <n v="1"/>
    <x v="0"/>
    <n v="1"/>
    <x v="0"/>
    <n v="108"/>
    <s v="palpitations"/>
  </r>
  <r>
    <n v="1506"/>
    <n v="26.31"/>
    <s v="Overweight"/>
    <n v="1.62"/>
    <n v="69.040000000000006"/>
    <n v="130"/>
    <n v="101"/>
    <s v="Differential Risk"/>
    <n v="2"/>
    <n v="2022"/>
    <n v="5"/>
    <n v="28"/>
    <d v="2022-05-28T00:00:00"/>
    <s v="Q2"/>
    <s v="Q2-2022"/>
    <s v="F"/>
    <n v="1"/>
    <x v="0"/>
    <n v="0"/>
    <x v="2"/>
    <n v="100"/>
    <s v="headache"/>
  </r>
  <r>
    <n v="1506"/>
    <n v="31.06"/>
    <s v="Obesity"/>
    <n v="1.62"/>
    <n v="81.52"/>
    <n v="136"/>
    <n v="98"/>
    <s v="High Risk"/>
    <n v="3"/>
    <n v="2022"/>
    <n v="11"/>
    <n v="26"/>
    <d v="2022-11-26T00:00:00"/>
    <s v="Q4"/>
    <s v="Q4-2022"/>
    <s v="F"/>
    <n v="1"/>
    <x v="0"/>
    <n v="0"/>
    <x v="2"/>
    <n v="100"/>
    <s v="headache"/>
  </r>
  <r>
    <n v="1506"/>
    <n v="30.74"/>
    <s v="Obesity"/>
    <n v="1.62"/>
    <n v="80.680000000000007"/>
    <n v="139"/>
    <n v="105"/>
    <s v="High Risk"/>
    <n v="4"/>
    <n v="2023"/>
    <n v="5"/>
    <n v="28"/>
    <d v="2023-05-28T00:00:00"/>
    <s v="Q2"/>
    <s v="Q2-2023"/>
    <s v="F"/>
    <n v="2"/>
    <x v="2"/>
    <n v="0"/>
    <x v="2"/>
    <n v="100"/>
    <s v="headache"/>
  </r>
  <r>
    <n v="1507"/>
    <n v="24.76"/>
    <s v="Healthy Weight"/>
    <n v="1.62"/>
    <n v="64.98"/>
    <n v="126"/>
    <n v="108"/>
    <s v="Differential Risk"/>
    <n v="1"/>
    <n v="2021"/>
    <n v="11"/>
    <n v="27"/>
    <d v="2021-11-27T00:00:00"/>
    <s v="Q4"/>
    <s v="Q4-2021"/>
    <s v="F"/>
    <n v="0"/>
    <x v="1"/>
    <n v="1"/>
    <x v="0"/>
    <n v="100"/>
    <s v="headache"/>
  </r>
  <r>
    <n v="1507"/>
    <n v="27.71"/>
    <s v="Overweight"/>
    <n v="1.62"/>
    <n v="72.709999999999994"/>
    <n v="133"/>
    <n v="113"/>
    <s v="Differential Risk"/>
    <n v="2"/>
    <n v="2022"/>
    <n v="5"/>
    <n v="29"/>
    <d v="2022-05-29T00:00:00"/>
    <s v="Q2"/>
    <s v="Q2-2022"/>
    <s v="F"/>
    <n v="2"/>
    <x v="2"/>
    <n v="0"/>
    <x v="2"/>
    <n v="105"/>
    <s v="abdominal pain"/>
  </r>
  <r>
    <n v="1507"/>
    <n v="27.93"/>
    <s v="Overweight"/>
    <n v="1.62"/>
    <n v="73.31"/>
    <n v="139"/>
    <n v="118"/>
    <s v="High Risk"/>
    <n v="3"/>
    <n v="2022"/>
    <n v="11"/>
    <n v="27"/>
    <d v="2022-11-27T00:00:00"/>
    <s v="Q4"/>
    <s v="Q4-2022"/>
    <s v="F"/>
    <n v="1"/>
    <x v="0"/>
    <n v="0"/>
    <x v="2"/>
    <n v="100"/>
    <s v="headache"/>
  </r>
  <r>
    <n v="1507"/>
    <n v="29.66"/>
    <s v="Overweight"/>
    <n v="1.62"/>
    <n v="77.84"/>
    <n v="149"/>
    <n v="129"/>
    <s v="High Risk"/>
    <n v="4"/>
    <n v="2023"/>
    <n v="5"/>
    <n v="29"/>
    <d v="2023-05-29T00:00:00"/>
    <s v="Q2"/>
    <s v="Q2-2023"/>
    <s v="F"/>
    <n v="3"/>
    <x v="3"/>
    <n v="0"/>
    <x v="2"/>
    <n v="100"/>
    <s v="headache"/>
  </r>
  <r>
    <n v="1507"/>
    <n v="29.95"/>
    <s v="Overweight"/>
    <n v="1.62"/>
    <n v="78.599999999999994"/>
    <n v="146"/>
    <n v="126"/>
    <s v="High Risk"/>
    <n v="5"/>
    <n v="2023"/>
    <n v="11"/>
    <n v="27"/>
    <d v="2023-11-27T00:00:00"/>
    <s v="Q4"/>
    <s v="Q4-2023"/>
    <s v="F"/>
    <n v="2"/>
    <x v="2"/>
    <n v="0"/>
    <x v="2"/>
    <n v="100"/>
    <s v="headache"/>
  </r>
  <r>
    <n v="1507"/>
    <n v="31.22"/>
    <s v="Obesity"/>
    <n v="1.62"/>
    <n v="81.93"/>
    <n v="144"/>
    <n v="117"/>
    <s v="High Risk"/>
    <n v="6"/>
    <n v="2024"/>
    <n v="5"/>
    <n v="28"/>
    <d v="2024-05-28T00:00:00"/>
    <s v="Q2"/>
    <s v="Q2-2024"/>
    <s v="F"/>
    <n v="2"/>
    <x v="2"/>
    <n v="2"/>
    <x v="1"/>
    <n v="102"/>
    <s v="tinnitus"/>
  </r>
  <r>
    <n v="1508"/>
    <n v="22.54"/>
    <s v="Healthy Weight"/>
    <n v="1.62"/>
    <n v="59.17"/>
    <n v="113"/>
    <n v="112"/>
    <s v="Differential Risk"/>
    <n v="1"/>
    <n v="2021"/>
    <n v="11"/>
    <n v="27"/>
    <d v="2021-11-27T00:00:00"/>
    <s v="Q4"/>
    <s v="Q4-2021"/>
    <s v="F"/>
    <n v="3"/>
    <x v="3"/>
    <n v="2"/>
    <x v="1"/>
    <n v="109"/>
    <s v="hallucinations"/>
  </r>
  <r>
    <n v="1508"/>
    <n v="24.27"/>
    <s v="Healthy Weight"/>
    <n v="1.62"/>
    <n v="63.69"/>
    <n v="107"/>
    <n v="119"/>
    <s v="Differential Risk"/>
    <n v="2"/>
    <n v="2022"/>
    <n v="5"/>
    <n v="29"/>
    <d v="2022-05-29T00:00:00"/>
    <s v="Q2"/>
    <s v="Q2-2022"/>
    <s v="F"/>
    <n v="1"/>
    <x v="0"/>
    <n v="1"/>
    <x v="0"/>
    <n v="100"/>
    <s v="headache"/>
  </r>
  <r>
    <n v="1508"/>
    <n v="22.1"/>
    <s v="Healthy Weight"/>
    <n v="1.62"/>
    <n v="58.01"/>
    <n v="107"/>
    <n v="126"/>
    <s v="Differential Risk"/>
    <n v="3"/>
    <n v="2022"/>
    <n v="11"/>
    <n v="27"/>
    <d v="2022-11-27T00:00:00"/>
    <s v="Q4"/>
    <s v="Q4-2022"/>
    <s v="F"/>
    <n v="2"/>
    <x v="2"/>
    <n v="0"/>
    <x v="2"/>
    <n v="100"/>
    <s v="headache"/>
  </r>
  <r>
    <n v="1508"/>
    <n v="18.920000000000002"/>
    <s v="Healthy Weight"/>
    <n v="1.62"/>
    <n v="49.65"/>
    <n v="100"/>
    <n v="119"/>
    <s v="Differential Risk"/>
    <n v="4"/>
    <n v="2023"/>
    <n v="5"/>
    <n v="29"/>
    <d v="2023-05-29T00:00:00"/>
    <s v="Q2"/>
    <s v="Q2-2023"/>
    <s v="F"/>
    <n v="0"/>
    <x v="1"/>
    <n v="1"/>
    <x v="0"/>
    <n v="105"/>
    <s v="abdominal pain"/>
  </r>
  <r>
    <n v="1508"/>
    <n v="16.920000000000002"/>
    <s v="Underweight"/>
    <n v="1.62"/>
    <n v="44.39"/>
    <n v="100"/>
    <n v="119"/>
    <s v="Differential Risk"/>
    <n v="5"/>
    <n v="2023"/>
    <n v="11"/>
    <n v="27"/>
    <d v="2023-11-27T00:00:00"/>
    <s v="Q4"/>
    <s v="Q4-2023"/>
    <s v="F"/>
    <n v="1"/>
    <x v="0"/>
    <n v="2"/>
    <x v="1"/>
    <n v="100"/>
    <s v="headache"/>
  </r>
  <r>
    <n v="1509"/>
    <n v="25.78"/>
    <s v="Overweight"/>
    <n v="1.82"/>
    <n v="85.39"/>
    <n v="116"/>
    <n v="106"/>
    <s v="Differential Risk"/>
    <n v="1"/>
    <n v="2021"/>
    <n v="11"/>
    <n v="30"/>
    <d v="2021-11-30T00:00:00"/>
    <s v="Q4"/>
    <s v="Q4-2021"/>
    <s v="M"/>
    <n v="2"/>
    <x v="2"/>
    <n v="0"/>
    <x v="2"/>
    <n v="104"/>
    <s v="itching"/>
  </r>
  <r>
    <n v="1509"/>
    <n v="24.77"/>
    <s v="Healthy Weight"/>
    <n v="1.82"/>
    <n v="82.03"/>
    <n v="115"/>
    <n v="101"/>
    <s v="Differential Risk"/>
    <n v="2"/>
    <n v="2022"/>
    <n v="6"/>
    <n v="1"/>
    <d v="2022-06-01T00:00:00"/>
    <s v="Q2"/>
    <s v="Q2-2022"/>
    <s v="M"/>
    <n v="3"/>
    <x v="3"/>
    <n v="1"/>
    <x v="0"/>
    <n v="106"/>
    <s v="dizziness"/>
  </r>
  <r>
    <n v="1509"/>
    <n v="24.97"/>
    <s v="Healthy Weight"/>
    <n v="1.82"/>
    <n v="82.72"/>
    <n v="114"/>
    <n v="91"/>
    <s v="Differential Risk"/>
    <n v="3"/>
    <n v="2022"/>
    <n v="11"/>
    <n v="30"/>
    <d v="2022-11-30T00:00:00"/>
    <s v="Q4"/>
    <s v="Q4-2022"/>
    <s v="M"/>
    <n v="0"/>
    <x v="1"/>
    <n v="1"/>
    <x v="0"/>
    <n v="109"/>
    <s v="hallucinations"/>
  </r>
  <r>
    <n v="1510"/>
    <n v="22.37"/>
    <s v="Healthy Weight"/>
    <n v="1.62"/>
    <n v="58.71"/>
    <n v="137"/>
    <n v="126"/>
    <s v="High Risk"/>
    <n v="1"/>
    <n v="2021"/>
    <n v="12"/>
    <n v="1"/>
    <d v="2021-12-01T00:00:00"/>
    <s v="Q4"/>
    <s v="Q4-2021"/>
    <s v="F"/>
    <n v="1"/>
    <x v="0"/>
    <n v="1"/>
    <x v="0"/>
    <n v="105"/>
    <s v="abdominal pain"/>
  </r>
  <r>
    <n v="1510"/>
    <n v="19.79"/>
    <s v="Healthy Weight"/>
    <n v="1.62"/>
    <n v="51.93"/>
    <n v="138"/>
    <n v="130"/>
    <s v="High Risk"/>
    <n v="2"/>
    <n v="2022"/>
    <n v="6"/>
    <n v="2"/>
    <d v="2022-06-02T00:00:00"/>
    <s v="Q2"/>
    <s v="Q2-2022"/>
    <s v="F"/>
    <n v="0"/>
    <x v="1"/>
    <n v="2"/>
    <x v="1"/>
    <n v="100"/>
    <s v="headache"/>
  </r>
  <r>
    <n v="1510"/>
    <n v="15.86"/>
    <s v="Underweight"/>
    <n v="1.62"/>
    <n v="41.63"/>
    <n v="138"/>
    <n v="125"/>
    <s v="High Risk"/>
    <n v="3"/>
    <n v="2022"/>
    <n v="12"/>
    <n v="1"/>
    <d v="2022-12-01T00:00:00"/>
    <s v="Q4"/>
    <s v="Q4-2022"/>
    <s v="F"/>
    <n v="1"/>
    <x v="0"/>
    <n v="1"/>
    <x v="0"/>
    <n v="105"/>
    <s v="abdominal pain"/>
  </r>
  <r>
    <n v="1511"/>
    <n v="25.29"/>
    <s v="Overweight"/>
    <n v="1.62"/>
    <n v="66.38"/>
    <n v="118"/>
    <n v="77"/>
    <s v="Low Risk"/>
    <n v="1"/>
    <n v="2021"/>
    <n v="12"/>
    <n v="1"/>
    <d v="2021-12-01T00:00:00"/>
    <s v="Q4"/>
    <s v="Q4-2021"/>
    <s v="F"/>
    <n v="3"/>
    <x v="3"/>
    <n v="0"/>
    <x v="2"/>
    <n v="100"/>
    <s v="headache"/>
  </r>
  <r>
    <n v="1511"/>
    <n v="25.75"/>
    <s v="Overweight"/>
    <n v="1.62"/>
    <n v="67.59"/>
    <n v="126"/>
    <n v="73"/>
    <s v="Differential Risk"/>
    <n v="2"/>
    <n v="2022"/>
    <n v="6"/>
    <n v="2"/>
    <d v="2022-06-02T00:00:00"/>
    <s v="Q2"/>
    <s v="Q2-2022"/>
    <s v="F"/>
    <n v="2"/>
    <x v="2"/>
    <n v="1"/>
    <x v="0"/>
    <n v="100"/>
    <s v="headache"/>
  </r>
  <r>
    <n v="1511"/>
    <n v="25.48"/>
    <s v="Overweight"/>
    <n v="1.62"/>
    <n v="66.87"/>
    <n v="123"/>
    <n v="74"/>
    <s v="Differential Risk"/>
    <n v="3"/>
    <n v="2022"/>
    <n v="12"/>
    <n v="1"/>
    <d v="2022-12-01T00:00:00"/>
    <s v="Q4"/>
    <s v="Q4-2022"/>
    <s v="F"/>
    <n v="2"/>
    <x v="2"/>
    <n v="0"/>
    <x v="2"/>
    <n v="107"/>
    <s v="skin rash"/>
  </r>
  <r>
    <n v="1511"/>
    <n v="22.66"/>
    <s v="Healthy Weight"/>
    <n v="1.62"/>
    <n v="59.46"/>
    <n v="126"/>
    <n v="77"/>
    <s v="Differential Risk"/>
    <n v="4"/>
    <n v="2023"/>
    <n v="6"/>
    <n v="2"/>
    <d v="2023-06-02T00:00:00"/>
    <s v="Q2"/>
    <s v="Q2-2023"/>
    <s v="F"/>
    <n v="1"/>
    <x v="0"/>
    <n v="1"/>
    <x v="0"/>
    <n v="101"/>
    <s v="nausea"/>
  </r>
  <r>
    <n v="1512"/>
    <n v="27.47"/>
    <s v="Overweight"/>
    <n v="1.82"/>
    <n v="90.99"/>
    <n v="141"/>
    <n v="104"/>
    <s v="High Risk"/>
    <n v="1"/>
    <n v="2021"/>
    <n v="12"/>
    <n v="3"/>
    <d v="2021-12-03T00:00:00"/>
    <s v="Q4"/>
    <s v="Q4-2021"/>
    <s v="M"/>
    <n v="0"/>
    <x v="1"/>
    <n v="0"/>
    <x v="2"/>
    <n v="105"/>
    <s v="abdominal pain"/>
  </r>
  <r>
    <n v="1512"/>
    <n v="25.83"/>
    <s v="Overweight"/>
    <n v="1.82"/>
    <n v="85.55"/>
    <n v="151"/>
    <n v="104"/>
    <s v="High Risk"/>
    <n v="2"/>
    <n v="2022"/>
    <n v="6"/>
    <n v="4"/>
    <d v="2022-06-04T00:00:00"/>
    <s v="Q2"/>
    <s v="Q2-2022"/>
    <s v="M"/>
    <n v="3"/>
    <x v="3"/>
    <n v="2"/>
    <x v="1"/>
    <n v="100"/>
    <s v="headache"/>
  </r>
  <r>
    <n v="1512"/>
    <n v="24.91"/>
    <s v="Healthy Weight"/>
    <n v="1.82"/>
    <n v="82.51"/>
    <n v="144"/>
    <n v="113"/>
    <s v="High Risk"/>
    <n v="3"/>
    <n v="2022"/>
    <n v="12"/>
    <n v="3"/>
    <d v="2022-12-03T00:00:00"/>
    <s v="Q4"/>
    <s v="Q4-2022"/>
    <s v="M"/>
    <n v="2"/>
    <x v="2"/>
    <n v="2"/>
    <x v="1"/>
    <n v="107"/>
    <s v="skin rash"/>
  </r>
  <r>
    <n v="1513"/>
    <n v="18.43"/>
    <s v="Underweight"/>
    <n v="1.82"/>
    <n v="61.03"/>
    <n v="115"/>
    <n v="102"/>
    <s v="Differential Risk"/>
    <n v="1"/>
    <n v="2021"/>
    <n v="12"/>
    <n v="4"/>
    <d v="2021-12-04T00:00:00"/>
    <s v="Q4"/>
    <s v="Q4-2021"/>
    <s v="M"/>
    <n v="2"/>
    <x v="2"/>
    <n v="0"/>
    <x v="2"/>
    <n v="105"/>
    <s v="abdominal pain"/>
  </r>
  <r>
    <n v="1513"/>
    <n v="18.149999999999999"/>
    <s v="Underweight"/>
    <n v="1.82"/>
    <n v="60.12"/>
    <n v="110"/>
    <n v="106"/>
    <s v="Differential Risk"/>
    <n v="2"/>
    <n v="2022"/>
    <n v="6"/>
    <n v="5"/>
    <d v="2022-06-05T00:00:00"/>
    <s v="Q2"/>
    <s v="Q2-2022"/>
    <s v="M"/>
    <n v="0"/>
    <x v="1"/>
    <n v="2"/>
    <x v="1"/>
    <n v="106"/>
    <s v="dizziness"/>
  </r>
  <r>
    <n v="1513"/>
    <n v="16.32"/>
    <s v="Underweight"/>
    <n v="1.82"/>
    <n v="54.07"/>
    <n v="107"/>
    <n v="109"/>
    <s v="Differential Risk"/>
    <n v="3"/>
    <n v="2022"/>
    <n v="12"/>
    <n v="4"/>
    <d v="2022-12-04T00:00:00"/>
    <s v="Q4"/>
    <s v="Q4-2022"/>
    <s v="M"/>
    <n v="0"/>
    <x v="1"/>
    <n v="2"/>
    <x v="1"/>
    <n v="105"/>
    <s v="abdominal pain"/>
  </r>
  <r>
    <n v="1513"/>
    <n v="17.7"/>
    <s v="Underweight"/>
    <n v="1.82"/>
    <n v="58.63"/>
    <n v="98"/>
    <n v="101"/>
    <s v="Differential Risk"/>
    <n v="4"/>
    <n v="2023"/>
    <n v="6"/>
    <n v="5"/>
    <d v="2023-06-05T00:00:00"/>
    <s v="Q2"/>
    <s v="Q2-2023"/>
    <s v="M"/>
    <n v="2"/>
    <x v="2"/>
    <n v="1"/>
    <x v="0"/>
    <n v="101"/>
    <s v="nausea"/>
  </r>
  <r>
    <n v="1514"/>
    <n v="21.61"/>
    <s v="Healthy Weight"/>
    <n v="1.82"/>
    <n v="71.59"/>
    <n v="131"/>
    <n v="145"/>
    <s v="Differential Risk"/>
    <n v="1"/>
    <n v="2021"/>
    <n v="12"/>
    <n v="6"/>
    <d v="2021-12-06T00:00:00"/>
    <s v="Q4"/>
    <s v="Q4-2021"/>
    <s v="M"/>
    <n v="1"/>
    <x v="0"/>
    <n v="1"/>
    <x v="0"/>
    <n v="102"/>
    <s v="tinnitus"/>
  </r>
  <r>
    <n v="1514"/>
    <n v="23.65"/>
    <s v="Healthy Weight"/>
    <n v="1.82"/>
    <n v="78.34"/>
    <n v="126"/>
    <n v="159"/>
    <s v="Differential Risk"/>
    <n v="2"/>
    <n v="2022"/>
    <n v="6"/>
    <n v="7"/>
    <d v="2022-06-07T00:00:00"/>
    <s v="Q2"/>
    <s v="Q2-2022"/>
    <s v="M"/>
    <n v="1"/>
    <x v="0"/>
    <n v="1"/>
    <x v="0"/>
    <n v="100"/>
    <s v="headache"/>
  </r>
  <r>
    <n v="1514"/>
    <n v="20.010000000000002"/>
    <s v="Healthy Weight"/>
    <n v="1.82"/>
    <n v="66.3"/>
    <n v="128"/>
    <n v="163"/>
    <s v="Differential Risk"/>
    <n v="3"/>
    <n v="2022"/>
    <n v="12"/>
    <n v="6"/>
    <d v="2022-12-06T00:00:00"/>
    <s v="Q4"/>
    <s v="Q4-2022"/>
    <s v="M"/>
    <n v="1"/>
    <x v="0"/>
    <n v="2"/>
    <x v="1"/>
    <n v="106"/>
    <s v="dizziness"/>
  </r>
  <r>
    <n v="1514"/>
    <n v="19.07"/>
    <s v="Healthy Weight"/>
    <n v="1.82"/>
    <n v="63.17"/>
    <n v="131"/>
    <n v="172"/>
    <s v="Differential Risk"/>
    <n v="4"/>
    <n v="2023"/>
    <n v="6"/>
    <n v="7"/>
    <d v="2023-06-07T00:00:00"/>
    <s v="Q2"/>
    <s v="Q2-2023"/>
    <s v="M"/>
    <n v="1"/>
    <x v="0"/>
    <n v="1"/>
    <x v="0"/>
    <n v="100"/>
    <s v="headache"/>
  </r>
  <r>
    <n v="1515"/>
    <n v="25.77"/>
    <s v="Overweight"/>
    <n v="1.82"/>
    <n v="85.35"/>
    <n v="120"/>
    <n v="102"/>
    <s v="Differential Risk"/>
    <n v="1"/>
    <n v="2021"/>
    <n v="12"/>
    <n v="7"/>
    <d v="2021-12-07T00:00:00"/>
    <s v="Q4"/>
    <s v="Q4-2021"/>
    <s v="M"/>
    <n v="2"/>
    <x v="2"/>
    <n v="0"/>
    <x v="2"/>
    <n v="105"/>
    <s v="abdominal pain"/>
  </r>
  <r>
    <n v="1515"/>
    <n v="28.84"/>
    <s v="Overweight"/>
    <n v="1.82"/>
    <n v="95.51"/>
    <n v="123"/>
    <n v="110"/>
    <s v="Differential Risk"/>
    <n v="2"/>
    <n v="2022"/>
    <n v="6"/>
    <n v="8"/>
    <d v="2022-06-08T00:00:00"/>
    <s v="Q2"/>
    <s v="Q2-2022"/>
    <s v="M"/>
    <n v="1"/>
    <x v="0"/>
    <n v="0"/>
    <x v="2"/>
    <n v="100"/>
    <s v="headache"/>
  </r>
  <r>
    <n v="1515"/>
    <n v="26.19"/>
    <s v="Overweight"/>
    <n v="1.82"/>
    <n v="86.75"/>
    <n v="121"/>
    <n v="105"/>
    <s v="Differential Risk"/>
    <n v="3"/>
    <n v="2022"/>
    <n v="12"/>
    <n v="7"/>
    <d v="2022-12-07T00:00:00"/>
    <s v="Q4"/>
    <s v="Q4-2022"/>
    <s v="M"/>
    <n v="3"/>
    <x v="3"/>
    <n v="0"/>
    <x v="2"/>
    <n v="100"/>
    <s v="headache"/>
  </r>
  <r>
    <n v="1515"/>
    <n v="26.05"/>
    <s v="Overweight"/>
    <n v="1.82"/>
    <n v="86.28"/>
    <n v="111"/>
    <n v="112"/>
    <s v="Differential Risk"/>
    <n v="4"/>
    <n v="2023"/>
    <n v="6"/>
    <n v="8"/>
    <d v="2023-06-08T00:00:00"/>
    <s v="Q2"/>
    <s v="Q2-2023"/>
    <s v="M"/>
    <n v="2"/>
    <x v="2"/>
    <n v="2"/>
    <x v="1"/>
    <n v="105"/>
    <s v="abdominal pain"/>
  </r>
  <r>
    <n v="1516"/>
    <n v="24.53"/>
    <s v="Healthy Weight"/>
    <n v="1.62"/>
    <n v="64.37"/>
    <n v="96"/>
    <n v="92"/>
    <s v="Differential Risk"/>
    <n v="1"/>
    <n v="2021"/>
    <n v="12"/>
    <n v="11"/>
    <d v="2021-12-11T00:00:00"/>
    <s v="Q4"/>
    <s v="Q4-2021"/>
    <s v="F"/>
    <n v="1"/>
    <x v="0"/>
    <n v="2"/>
    <x v="1"/>
    <n v="100"/>
    <s v="headache"/>
  </r>
  <r>
    <n v="1516"/>
    <n v="24.81"/>
    <s v="Healthy Weight"/>
    <n v="1.62"/>
    <n v="65.099999999999994"/>
    <n v="107"/>
    <n v="92"/>
    <s v="Differential Risk"/>
    <n v="2"/>
    <n v="2022"/>
    <n v="6"/>
    <n v="12"/>
    <d v="2022-06-12T00:00:00"/>
    <s v="Q2"/>
    <s v="Q2-2022"/>
    <s v="F"/>
    <n v="1"/>
    <x v="0"/>
    <n v="1"/>
    <x v="0"/>
    <n v="100"/>
    <s v="headache"/>
  </r>
  <r>
    <n v="1516"/>
    <n v="25.42"/>
    <s v="Overweight"/>
    <n v="1.62"/>
    <n v="66.7"/>
    <n v="112"/>
    <n v="96"/>
    <s v="Differential Risk"/>
    <n v="3"/>
    <n v="2022"/>
    <n v="12"/>
    <n v="11"/>
    <d v="2022-12-11T00:00:00"/>
    <s v="Q4"/>
    <s v="Q4-2022"/>
    <s v="F"/>
    <n v="2"/>
    <x v="2"/>
    <n v="0"/>
    <x v="2"/>
    <n v="101"/>
    <s v="nausea"/>
  </r>
  <r>
    <n v="1516"/>
    <n v="25.6"/>
    <s v="Overweight"/>
    <n v="1.62"/>
    <n v="67.19"/>
    <n v="109"/>
    <n v="100"/>
    <s v="Differential Risk"/>
    <n v="4"/>
    <n v="2023"/>
    <n v="6"/>
    <n v="12"/>
    <d v="2023-06-12T00:00:00"/>
    <s v="Q2"/>
    <s v="Q2-2023"/>
    <s v="F"/>
    <n v="2"/>
    <x v="2"/>
    <n v="0"/>
    <x v="2"/>
    <n v="106"/>
    <s v="dizziness"/>
  </r>
  <r>
    <n v="1516"/>
    <n v="26.06"/>
    <s v="Overweight"/>
    <n v="1.62"/>
    <n v="68.39"/>
    <n v="105"/>
    <n v="93"/>
    <s v="Differential Risk"/>
    <n v="5"/>
    <n v="2023"/>
    <n v="12"/>
    <n v="11"/>
    <d v="2023-12-11T00:00:00"/>
    <s v="Q4"/>
    <s v="Q4-2023"/>
    <s v="F"/>
    <n v="2"/>
    <x v="2"/>
    <n v="1"/>
    <x v="0"/>
    <n v="100"/>
    <s v="headache"/>
  </r>
  <r>
    <n v="1517"/>
    <n v="23.71"/>
    <s v="Healthy Weight"/>
    <n v="1.62"/>
    <n v="62.23"/>
    <n v="114"/>
    <n v="112"/>
    <s v="Differential Risk"/>
    <n v="1"/>
    <n v="2021"/>
    <n v="12"/>
    <n v="12"/>
    <d v="2021-12-12T00:00:00"/>
    <s v="Q4"/>
    <s v="Q4-2021"/>
    <s v="F"/>
    <n v="2"/>
    <x v="2"/>
    <n v="1"/>
    <x v="0"/>
    <n v="102"/>
    <s v="tinnitus"/>
  </r>
  <r>
    <n v="1517"/>
    <n v="25.62"/>
    <s v="Overweight"/>
    <n v="1.62"/>
    <n v="67.239999999999995"/>
    <n v="114"/>
    <n v="112"/>
    <s v="Differential Risk"/>
    <n v="2"/>
    <n v="2022"/>
    <n v="6"/>
    <n v="13"/>
    <d v="2022-06-13T00:00:00"/>
    <s v="Q2"/>
    <s v="Q2-2022"/>
    <s v="F"/>
    <n v="3"/>
    <x v="3"/>
    <n v="1"/>
    <x v="0"/>
    <n v="109"/>
    <s v="hallucinations"/>
  </r>
  <r>
    <n v="1517"/>
    <n v="25.06"/>
    <s v="Overweight"/>
    <n v="1.62"/>
    <n v="65.760000000000005"/>
    <n v="116"/>
    <n v="109"/>
    <s v="Differential Risk"/>
    <n v="3"/>
    <n v="2022"/>
    <n v="12"/>
    <n v="12"/>
    <d v="2022-12-12T00:00:00"/>
    <s v="Q4"/>
    <s v="Q4-2022"/>
    <s v="F"/>
    <n v="1"/>
    <x v="0"/>
    <n v="1"/>
    <x v="0"/>
    <n v="100"/>
    <s v="headache"/>
  </r>
  <r>
    <n v="1517"/>
    <n v="26.01"/>
    <s v="Overweight"/>
    <n v="1.62"/>
    <n v="68.27"/>
    <n v="115"/>
    <n v="99"/>
    <s v="Differential Risk"/>
    <n v="4"/>
    <n v="2023"/>
    <n v="6"/>
    <n v="13"/>
    <d v="2023-06-13T00:00:00"/>
    <s v="Q2"/>
    <s v="Q2-2023"/>
    <s v="F"/>
    <n v="2"/>
    <x v="2"/>
    <n v="2"/>
    <x v="1"/>
    <n v="100"/>
    <s v="headache"/>
  </r>
  <r>
    <n v="1517"/>
    <n v="23.74"/>
    <s v="Healthy Weight"/>
    <n v="1.62"/>
    <n v="62.31"/>
    <n v="117"/>
    <n v="99"/>
    <s v="Differential Risk"/>
    <n v="5"/>
    <n v="2023"/>
    <n v="12"/>
    <n v="12"/>
    <d v="2023-12-12T00:00:00"/>
    <s v="Q4"/>
    <s v="Q4-2023"/>
    <s v="F"/>
    <n v="1"/>
    <x v="0"/>
    <n v="1"/>
    <x v="0"/>
    <n v="100"/>
    <s v="headache"/>
  </r>
  <r>
    <n v="1518"/>
    <n v="25.05"/>
    <s v="Overweight"/>
    <n v="1.82"/>
    <n v="82.99"/>
    <n v="137"/>
    <n v="122"/>
    <s v="High Risk"/>
    <n v="1"/>
    <n v="2021"/>
    <n v="12"/>
    <n v="14"/>
    <d v="2021-12-14T00:00:00"/>
    <s v="Q4"/>
    <s v="Q4-2021"/>
    <s v="M"/>
    <n v="1"/>
    <x v="0"/>
    <n v="0"/>
    <x v="2"/>
    <n v="100"/>
    <s v="headache"/>
  </r>
  <r>
    <n v="1518"/>
    <n v="25.14"/>
    <s v="Overweight"/>
    <n v="1.82"/>
    <n v="83.29"/>
    <n v="141"/>
    <n v="122"/>
    <s v="High Risk"/>
    <n v="2"/>
    <n v="2022"/>
    <n v="6"/>
    <n v="15"/>
    <d v="2022-06-15T00:00:00"/>
    <s v="Q2"/>
    <s v="Q2-2022"/>
    <s v="M"/>
    <n v="1"/>
    <x v="0"/>
    <n v="0"/>
    <x v="2"/>
    <n v="100"/>
    <s v="headache"/>
  </r>
  <r>
    <n v="1518"/>
    <n v="24.71"/>
    <s v="Healthy Weight"/>
    <n v="1.82"/>
    <n v="81.86"/>
    <n v="146"/>
    <n v="129"/>
    <s v="High Risk"/>
    <n v="3"/>
    <n v="2022"/>
    <n v="12"/>
    <n v="14"/>
    <d v="2022-12-14T00:00:00"/>
    <s v="Q4"/>
    <s v="Q4-2022"/>
    <s v="M"/>
    <n v="3"/>
    <x v="3"/>
    <n v="1"/>
    <x v="0"/>
    <n v="100"/>
    <s v="headache"/>
  </r>
  <r>
    <n v="1518"/>
    <n v="22.51"/>
    <s v="Healthy Weight"/>
    <n v="1.82"/>
    <n v="74.569999999999993"/>
    <n v="139"/>
    <n v="131"/>
    <s v="High Risk"/>
    <n v="4"/>
    <n v="2023"/>
    <n v="6"/>
    <n v="15"/>
    <d v="2023-06-15T00:00:00"/>
    <s v="Q2"/>
    <s v="Q2-2023"/>
    <s v="M"/>
    <n v="2"/>
    <x v="2"/>
    <n v="1"/>
    <x v="0"/>
    <n v="103"/>
    <s v="vomiting"/>
  </r>
  <r>
    <n v="1519"/>
    <n v="24.78"/>
    <s v="Healthy Weight"/>
    <n v="1.62"/>
    <n v="65.03"/>
    <n v="113"/>
    <n v="107"/>
    <s v="Differential Risk"/>
    <n v="1"/>
    <n v="2021"/>
    <n v="12"/>
    <n v="16"/>
    <d v="2021-12-16T00:00:00"/>
    <s v="Q4"/>
    <s v="Q4-2021"/>
    <s v="F"/>
    <n v="1"/>
    <x v="0"/>
    <n v="0"/>
    <x v="2"/>
    <n v="100"/>
    <s v="headache"/>
  </r>
  <r>
    <n v="1519"/>
    <n v="24.94"/>
    <s v="Healthy Weight"/>
    <n v="1.62"/>
    <n v="65.45"/>
    <n v="112"/>
    <n v="111"/>
    <s v="Differential Risk"/>
    <n v="2"/>
    <n v="2022"/>
    <n v="6"/>
    <n v="17"/>
    <d v="2022-06-17T00:00:00"/>
    <s v="Q2"/>
    <s v="Q2-2022"/>
    <s v="F"/>
    <n v="2"/>
    <x v="2"/>
    <n v="1"/>
    <x v="0"/>
    <n v="100"/>
    <s v="headache"/>
  </r>
  <r>
    <n v="1519"/>
    <n v="24.74"/>
    <s v="Healthy Weight"/>
    <n v="1.62"/>
    <n v="64.92"/>
    <n v="102"/>
    <n v="96"/>
    <s v="Differential Risk"/>
    <n v="3"/>
    <n v="2022"/>
    <n v="12"/>
    <n v="16"/>
    <d v="2022-12-16T00:00:00"/>
    <s v="Q4"/>
    <s v="Q4-2022"/>
    <s v="F"/>
    <n v="2"/>
    <x v="2"/>
    <n v="1"/>
    <x v="0"/>
    <n v="101"/>
    <s v="nausea"/>
  </r>
  <r>
    <n v="1519"/>
    <n v="26.25"/>
    <s v="Overweight"/>
    <n v="1.62"/>
    <n v="68.900000000000006"/>
    <n v="101"/>
    <n v="93"/>
    <s v="Differential Risk"/>
    <n v="4"/>
    <n v="2023"/>
    <n v="6"/>
    <n v="17"/>
    <d v="2023-06-17T00:00:00"/>
    <s v="Q2"/>
    <s v="Q2-2023"/>
    <s v="F"/>
    <n v="1"/>
    <x v="0"/>
    <n v="1"/>
    <x v="0"/>
    <n v="107"/>
    <s v="skin rash"/>
  </r>
  <r>
    <n v="1519"/>
    <n v="31.25"/>
    <s v="Obesity"/>
    <n v="1.62"/>
    <n v="82.02"/>
    <n v="101"/>
    <n v="101"/>
    <s v="Differential Risk"/>
    <n v="5"/>
    <n v="2023"/>
    <n v="12"/>
    <n v="16"/>
    <d v="2023-12-16T00:00:00"/>
    <s v="Q4"/>
    <s v="Q4-2023"/>
    <s v="F"/>
    <n v="3"/>
    <x v="3"/>
    <n v="2"/>
    <x v="1"/>
    <n v="105"/>
    <s v="abdominal pain"/>
  </r>
  <r>
    <n v="1520"/>
    <n v="21.22"/>
    <s v="Healthy Weight"/>
    <n v="1.82"/>
    <n v="70.290000000000006"/>
    <n v="127"/>
    <n v="114"/>
    <s v="Differential Risk"/>
    <n v="1"/>
    <n v="2021"/>
    <n v="12"/>
    <n v="16"/>
    <d v="2021-12-16T00:00:00"/>
    <s v="Q4"/>
    <s v="Q4-2021"/>
    <s v="M"/>
    <n v="1"/>
    <x v="0"/>
    <n v="1"/>
    <x v="0"/>
    <n v="100"/>
    <s v="headache"/>
  </r>
  <r>
    <n v="1520"/>
    <n v="22.64"/>
    <s v="Healthy Weight"/>
    <n v="1.82"/>
    <n v="74.989999999999995"/>
    <n v="126"/>
    <n v="115"/>
    <s v="Differential Risk"/>
    <n v="2"/>
    <n v="2022"/>
    <n v="6"/>
    <n v="17"/>
    <d v="2022-06-17T00:00:00"/>
    <s v="Q2"/>
    <s v="Q2-2022"/>
    <s v="M"/>
    <n v="2"/>
    <x v="2"/>
    <n v="1"/>
    <x v="0"/>
    <n v="104"/>
    <s v="itching"/>
  </r>
  <r>
    <n v="1520"/>
    <n v="22.83"/>
    <s v="Healthy Weight"/>
    <n v="1.82"/>
    <n v="75.64"/>
    <n v="117"/>
    <n v="114"/>
    <s v="Differential Risk"/>
    <n v="3"/>
    <n v="2022"/>
    <n v="12"/>
    <n v="16"/>
    <d v="2022-12-16T00:00:00"/>
    <s v="Q4"/>
    <s v="Q4-2022"/>
    <s v="M"/>
    <n v="2"/>
    <x v="2"/>
    <n v="1"/>
    <x v="0"/>
    <n v="109"/>
    <s v="hallucinations"/>
  </r>
  <r>
    <n v="1521"/>
    <n v="22.69"/>
    <s v="Healthy Weight"/>
    <n v="1.82"/>
    <n v="75.17"/>
    <n v="129"/>
    <n v="99"/>
    <s v="Differential Risk"/>
    <n v="1"/>
    <n v="2021"/>
    <n v="12"/>
    <n v="18"/>
    <d v="2021-12-18T00:00:00"/>
    <s v="Q4"/>
    <s v="Q4-2021"/>
    <s v="M"/>
    <n v="1"/>
    <x v="0"/>
    <n v="1"/>
    <x v="0"/>
    <n v="108"/>
    <s v="palpitations"/>
  </r>
  <r>
    <n v="1521"/>
    <n v="25.6"/>
    <s v="Overweight"/>
    <n v="1.82"/>
    <n v="84.78"/>
    <n v="124"/>
    <n v="99"/>
    <s v="Differential Risk"/>
    <n v="2"/>
    <n v="2022"/>
    <n v="6"/>
    <n v="19"/>
    <d v="2022-06-19T00:00:00"/>
    <s v="Q2"/>
    <s v="Q2-2022"/>
    <s v="M"/>
    <n v="3"/>
    <x v="3"/>
    <n v="0"/>
    <x v="2"/>
    <n v="100"/>
    <s v="headache"/>
  </r>
  <r>
    <n v="1521"/>
    <n v="25.05"/>
    <s v="Overweight"/>
    <n v="1.82"/>
    <n v="82.99"/>
    <n v="131"/>
    <n v="105"/>
    <s v="Differential Risk"/>
    <n v="3"/>
    <n v="2022"/>
    <n v="12"/>
    <n v="18"/>
    <d v="2022-12-18T00:00:00"/>
    <s v="Q4"/>
    <s v="Q4-2022"/>
    <s v="M"/>
    <n v="0"/>
    <x v="1"/>
    <n v="0"/>
    <x v="2"/>
    <n v="108"/>
    <s v="palpitations"/>
  </r>
  <r>
    <n v="1521"/>
    <n v="25.31"/>
    <s v="Overweight"/>
    <n v="1.82"/>
    <n v="83.83"/>
    <n v="131"/>
    <n v="108"/>
    <s v="Differential Risk"/>
    <n v="4"/>
    <n v="2023"/>
    <n v="6"/>
    <n v="19"/>
    <d v="2023-06-19T00:00:00"/>
    <s v="Q2"/>
    <s v="Q2-2023"/>
    <s v="M"/>
    <n v="2"/>
    <x v="2"/>
    <n v="1"/>
    <x v="0"/>
    <n v="100"/>
    <s v="headache"/>
  </r>
  <r>
    <n v="1522"/>
    <n v="25.13"/>
    <s v="Overweight"/>
    <n v="1.82"/>
    <n v="83.25"/>
    <n v="124"/>
    <n v="98"/>
    <s v="Differential Risk"/>
    <n v="1"/>
    <n v="2021"/>
    <n v="12"/>
    <n v="19"/>
    <d v="2021-12-19T00:00:00"/>
    <s v="Q4"/>
    <s v="Q4-2021"/>
    <s v="M"/>
    <n v="2"/>
    <x v="2"/>
    <n v="1"/>
    <x v="0"/>
    <n v="104"/>
    <s v="itching"/>
  </r>
  <r>
    <n v="1522"/>
    <n v="26.26"/>
    <s v="Overweight"/>
    <n v="1.82"/>
    <n v="86.97"/>
    <n v="133"/>
    <n v="100"/>
    <s v="Differential Risk"/>
    <n v="2"/>
    <n v="2022"/>
    <n v="6"/>
    <n v="20"/>
    <d v="2022-06-20T00:00:00"/>
    <s v="Q2"/>
    <s v="Q2-2022"/>
    <s v="M"/>
    <n v="1"/>
    <x v="0"/>
    <n v="2"/>
    <x v="1"/>
    <n v="105"/>
    <s v="abdominal pain"/>
  </r>
  <r>
    <n v="1522"/>
    <n v="27.48"/>
    <s v="Overweight"/>
    <n v="1.82"/>
    <n v="91.04"/>
    <n v="120"/>
    <n v="105"/>
    <s v="Differential Risk"/>
    <n v="3"/>
    <n v="2022"/>
    <n v="12"/>
    <n v="19"/>
    <d v="2022-12-19T00:00:00"/>
    <s v="Q4"/>
    <s v="Q4-2022"/>
    <s v="M"/>
    <n v="3"/>
    <x v="3"/>
    <n v="0"/>
    <x v="2"/>
    <n v="106"/>
    <s v="dizziness"/>
  </r>
  <r>
    <n v="1523"/>
    <n v="25.76"/>
    <s v="Overweight"/>
    <n v="1.62"/>
    <n v="67.62"/>
    <n v="102"/>
    <n v="91"/>
    <s v="Differential Risk"/>
    <n v="1"/>
    <n v="2021"/>
    <n v="12"/>
    <n v="23"/>
    <d v="2021-12-23T00:00:00"/>
    <s v="Q4"/>
    <s v="Q4-2021"/>
    <s v="F"/>
    <n v="1"/>
    <x v="0"/>
    <n v="0"/>
    <x v="2"/>
    <n v="107"/>
    <s v="skin rash"/>
  </r>
  <r>
    <n v="1523"/>
    <n v="24.64"/>
    <s v="Healthy Weight"/>
    <n v="1.62"/>
    <n v="64.66"/>
    <n v="109"/>
    <n v="98"/>
    <s v="Differential Risk"/>
    <n v="2"/>
    <n v="2022"/>
    <n v="6"/>
    <n v="24"/>
    <d v="2022-06-24T00:00:00"/>
    <s v="Q2"/>
    <s v="Q2-2022"/>
    <s v="F"/>
    <n v="1"/>
    <x v="0"/>
    <n v="1"/>
    <x v="0"/>
    <n v="104"/>
    <s v="itching"/>
  </r>
  <r>
    <n v="1523"/>
    <n v="21.1"/>
    <s v="Healthy Weight"/>
    <n v="1.62"/>
    <n v="55.36"/>
    <n v="111"/>
    <n v="98"/>
    <s v="Differential Risk"/>
    <n v="3"/>
    <n v="2022"/>
    <n v="12"/>
    <n v="23"/>
    <d v="2022-12-23T00:00:00"/>
    <s v="Q4"/>
    <s v="Q4-2022"/>
    <s v="F"/>
    <n v="0"/>
    <x v="1"/>
    <n v="1"/>
    <x v="0"/>
    <n v="104"/>
    <s v="itching"/>
  </r>
  <r>
    <n v="1523"/>
    <n v="24.99"/>
    <s v="Healthy Weight"/>
    <n v="1.62"/>
    <n v="65.58"/>
    <n v="111"/>
    <n v="94"/>
    <s v="Differential Risk"/>
    <n v="4"/>
    <n v="2023"/>
    <n v="6"/>
    <n v="24"/>
    <d v="2023-06-24T00:00:00"/>
    <s v="Q2"/>
    <s v="Q2-2023"/>
    <s v="F"/>
    <n v="2"/>
    <x v="2"/>
    <n v="1"/>
    <x v="0"/>
    <n v="100"/>
    <s v="headache"/>
  </r>
  <r>
    <n v="1523"/>
    <n v="27.04"/>
    <s v="Overweight"/>
    <n v="1.62"/>
    <n v="70.97"/>
    <n v="109"/>
    <n v="94"/>
    <s v="Differential Risk"/>
    <n v="5"/>
    <n v="2023"/>
    <n v="12"/>
    <n v="23"/>
    <d v="2023-12-23T00:00:00"/>
    <s v="Q4"/>
    <s v="Q4-2023"/>
    <s v="F"/>
    <n v="2"/>
    <x v="2"/>
    <n v="0"/>
    <x v="2"/>
    <n v="105"/>
    <s v="abdominal pain"/>
  </r>
  <r>
    <n v="1523"/>
    <n v="27.51"/>
    <s v="Overweight"/>
    <n v="1.62"/>
    <n v="72.2"/>
    <n v="108"/>
    <n v="97"/>
    <s v="Differential Risk"/>
    <n v="6"/>
    <n v="2024"/>
    <n v="6"/>
    <n v="23"/>
    <d v="2024-06-23T00:00:00"/>
    <s v="Q2"/>
    <s v="Q2-2024"/>
    <s v="F"/>
    <n v="2"/>
    <x v="2"/>
    <n v="0"/>
    <x v="2"/>
    <n v="100"/>
    <s v="headache"/>
  </r>
  <r>
    <n v="1524"/>
    <n v="20.96"/>
    <s v="Healthy Weight"/>
    <n v="1.62"/>
    <n v="55"/>
    <n v="123"/>
    <n v="88"/>
    <s v="Differential Risk"/>
    <n v="1"/>
    <n v="2021"/>
    <n v="12"/>
    <n v="26"/>
    <d v="2021-12-26T00:00:00"/>
    <s v="Q4"/>
    <s v="Q4-2021"/>
    <s v="F"/>
    <n v="1"/>
    <x v="0"/>
    <n v="1"/>
    <x v="0"/>
    <n v="102"/>
    <s v="tinnitus"/>
  </r>
  <r>
    <n v="1524"/>
    <n v="19.079999999999998"/>
    <s v="Healthy Weight"/>
    <n v="1.62"/>
    <n v="50.07"/>
    <n v="127"/>
    <n v="82"/>
    <s v="Medium Risk"/>
    <n v="2"/>
    <n v="2022"/>
    <n v="6"/>
    <n v="27"/>
    <d v="2022-06-27T00:00:00"/>
    <s v="Q2"/>
    <s v="Q2-2022"/>
    <s v="F"/>
    <n v="2"/>
    <x v="2"/>
    <n v="2"/>
    <x v="1"/>
    <n v="100"/>
    <s v="headache"/>
  </r>
  <r>
    <n v="1524"/>
    <n v="19.98"/>
    <s v="Healthy Weight"/>
    <n v="1.62"/>
    <n v="52.45"/>
    <n v="127"/>
    <n v="87"/>
    <s v="Differential Risk"/>
    <n v="3"/>
    <n v="2022"/>
    <n v="12"/>
    <n v="26"/>
    <d v="2022-12-26T00:00:00"/>
    <s v="Q4"/>
    <s v="Q4-2022"/>
    <s v="F"/>
    <n v="1"/>
    <x v="0"/>
    <n v="1"/>
    <x v="0"/>
    <n v="100"/>
    <s v="headache"/>
  </r>
  <r>
    <n v="1524"/>
    <n v="20.91"/>
    <s v="Healthy Weight"/>
    <n v="1.62"/>
    <n v="54.87"/>
    <n v="135"/>
    <n v="95"/>
    <s v="High Risk"/>
    <n v="4"/>
    <n v="2023"/>
    <n v="6"/>
    <n v="27"/>
    <d v="2023-06-27T00:00:00"/>
    <s v="Q2"/>
    <s v="Q2-2023"/>
    <s v="F"/>
    <n v="2"/>
    <x v="2"/>
    <n v="2"/>
    <x v="1"/>
    <n v="100"/>
    <s v="headache"/>
  </r>
  <r>
    <n v="1524"/>
    <n v="21.3"/>
    <s v="Healthy Weight"/>
    <n v="1.62"/>
    <n v="55.9"/>
    <n v="140"/>
    <n v="95"/>
    <s v="High Risk"/>
    <n v="5"/>
    <n v="2023"/>
    <n v="12"/>
    <n v="26"/>
    <d v="2023-12-26T00:00:00"/>
    <s v="Q4"/>
    <s v="Q4-2023"/>
    <s v="F"/>
    <n v="2"/>
    <x v="2"/>
    <n v="1"/>
    <x v="0"/>
    <n v="100"/>
    <s v="headache"/>
  </r>
  <r>
    <n v="1524"/>
    <n v="19.2"/>
    <s v="Healthy Weight"/>
    <n v="1.62"/>
    <n v="50.39"/>
    <n v="145"/>
    <n v="92"/>
    <s v="High Risk"/>
    <n v="6"/>
    <n v="2024"/>
    <n v="6"/>
    <n v="26"/>
    <d v="2024-06-26T00:00:00"/>
    <s v="Q2"/>
    <s v="Q2-2024"/>
    <s v="F"/>
    <n v="0"/>
    <x v="1"/>
    <n v="1"/>
    <x v="0"/>
    <n v="100"/>
    <s v="headache"/>
  </r>
  <r>
    <n v="1525"/>
    <n v="25.01"/>
    <s v="Overweight"/>
    <n v="1.82"/>
    <n v="82.83"/>
    <n v="123"/>
    <n v="109"/>
    <s v="Differential Risk"/>
    <n v="1"/>
    <n v="2021"/>
    <n v="12"/>
    <n v="30"/>
    <d v="2021-12-30T00:00:00"/>
    <s v="Q4"/>
    <s v="Q4-2021"/>
    <s v="M"/>
    <n v="3"/>
    <x v="3"/>
    <n v="1"/>
    <x v="0"/>
    <n v="100"/>
    <s v="headache"/>
  </r>
  <r>
    <n v="1525"/>
    <n v="23.35"/>
    <s v="Healthy Weight"/>
    <n v="1.82"/>
    <n v="77.349999999999994"/>
    <n v="126"/>
    <n v="111"/>
    <s v="Differential Risk"/>
    <n v="2"/>
    <n v="2022"/>
    <n v="7"/>
    <n v="1"/>
    <d v="2022-07-01T00:00:00"/>
    <s v="Q3"/>
    <s v="Q3-2022"/>
    <s v="M"/>
    <n v="2"/>
    <x v="2"/>
    <n v="0"/>
    <x v="2"/>
    <n v="102"/>
    <s v="tinnitus"/>
  </r>
  <r>
    <n v="1525"/>
    <n v="25.67"/>
    <s v="Overweight"/>
    <n v="1.82"/>
    <n v="85.04"/>
    <n v="129"/>
    <n v="114"/>
    <s v="Differential Risk"/>
    <n v="3"/>
    <n v="2022"/>
    <n v="12"/>
    <n v="30"/>
    <d v="2022-12-30T00:00:00"/>
    <s v="Q4"/>
    <s v="Q4-2022"/>
    <s v="M"/>
    <n v="1"/>
    <x v="0"/>
    <n v="0"/>
    <x v="2"/>
    <n v="100"/>
    <s v="headache"/>
  </r>
  <r>
    <n v="1525"/>
    <n v="29.47"/>
    <s v="Overweight"/>
    <n v="1.82"/>
    <n v="97.62"/>
    <n v="136"/>
    <n v="110"/>
    <s v="High Risk"/>
    <n v="4"/>
    <n v="2023"/>
    <n v="7"/>
    <n v="1"/>
    <d v="2023-07-01T00:00:00"/>
    <s v="Q3"/>
    <s v="Q3-2023"/>
    <s v="M"/>
    <n v="1"/>
    <x v="0"/>
    <n v="0"/>
    <x v="2"/>
    <n v="107"/>
    <s v="skin rash"/>
  </r>
  <r>
    <n v="1525"/>
    <n v="25.94"/>
    <s v="Overweight"/>
    <n v="1.82"/>
    <n v="85.91"/>
    <n v="129"/>
    <n v="110"/>
    <s v="Differential Risk"/>
    <n v="5"/>
    <n v="2023"/>
    <n v="12"/>
    <n v="30"/>
    <d v="2023-12-30T00:00:00"/>
    <s v="Q4"/>
    <s v="Q4-2023"/>
    <s v="M"/>
    <n v="2"/>
    <x v="2"/>
    <n v="0"/>
    <x v="2"/>
    <n v="101"/>
    <s v="nausea"/>
  </r>
  <r>
    <n v="1526"/>
    <n v="24.67"/>
    <s v="Healthy Weight"/>
    <n v="1.82"/>
    <n v="81.7"/>
    <n v="101"/>
    <n v="97"/>
    <s v="Differential Risk"/>
    <n v="1"/>
    <n v="2022"/>
    <n v="1"/>
    <n v="1"/>
    <d v="2022-01-01T00:00:00"/>
    <s v="Q1"/>
    <s v="Q1-2022"/>
    <s v="M"/>
    <n v="1"/>
    <x v="0"/>
    <n v="1"/>
    <x v="0"/>
    <n v="100"/>
    <s v="headache"/>
  </r>
  <r>
    <n v="1526"/>
    <n v="27.08"/>
    <s v="Overweight"/>
    <n v="1.82"/>
    <n v="89.72"/>
    <n v="101"/>
    <n v="105"/>
    <s v="Differential Risk"/>
    <n v="2"/>
    <n v="2022"/>
    <n v="7"/>
    <n v="3"/>
    <d v="2022-07-03T00:00:00"/>
    <s v="Q3"/>
    <s v="Q3-2022"/>
    <s v="M"/>
    <n v="3"/>
    <x v="3"/>
    <n v="1"/>
    <x v="0"/>
    <n v="108"/>
    <s v="palpitations"/>
  </r>
  <r>
    <n v="1526"/>
    <n v="22.32"/>
    <s v="Healthy Weight"/>
    <n v="1.82"/>
    <n v="73.930000000000007"/>
    <n v="99"/>
    <n v="101"/>
    <s v="Differential Risk"/>
    <n v="3"/>
    <n v="2023"/>
    <n v="1"/>
    <n v="1"/>
    <d v="2023-01-01T00:00:00"/>
    <s v="Q1"/>
    <s v="Q1-2023"/>
    <s v="M"/>
    <n v="2"/>
    <x v="2"/>
    <n v="1"/>
    <x v="0"/>
    <n v="104"/>
    <s v="itching"/>
  </r>
  <r>
    <n v="1526"/>
    <n v="23.21"/>
    <s v="Healthy Weight"/>
    <n v="1.82"/>
    <n v="76.87"/>
    <n v="90"/>
    <n v="105"/>
    <s v="Differential Risk"/>
    <n v="4"/>
    <n v="2023"/>
    <n v="7"/>
    <n v="3"/>
    <d v="2023-07-03T00:00:00"/>
    <s v="Q3"/>
    <s v="Q3-2023"/>
    <s v="M"/>
    <n v="0"/>
    <x v="1"/>
    <n v="1"/>
    <x v="0"/>
    <n v="107"/>
    <s v="skin rash"/>
  </r>
  <r>
    <n v="1527"/>
    <n v="21.06"/>
    <s v="Healthy Weight"/>
    <n v="1.82"/>
    <n v="69.75"/>
    <n v="114"/>
    <n v="89"/>
    <s v="Differential Risk"/>
    <n v="1"/>
    <n v="2022"/>
    <n v="1"/>
    <n v="3"/>
    <d v="2022-01-03T00:00:00"/>
    <s v="Q1"/>
    <s v="Q1-2022"/>
    <s v="M"/>
    <n v="0"/>
    <x v="1"/>
    <n v="1"/>
    <x v="0"/>
    <n v="100"/>
    <s v="headache"/>
  </r>
  <r>
    <n v="1527"/>
    <n v="23.11"/>
    <s v="Healthy Weight"/>
    <n v="1.82"/>
    <n v="76.56"/>
    <n v="112"/>
    <n v="92"/>
    <s v="Differential Risk"/>
    <n v="2"/>
    <n v="2022"/>
    <n v="7"/>
    <n v="5"/>
    <d v="2022-07-05T00:00:00"/>
    <s v="Q3"/>
    <s v="Q3-2022"/>
    <s v="M"/>
    <n v="2"/>
    <x v="2"/>
    <n v="2"/>
    <x v="1"/>
    <n v="100"/>
    <s v="headache"/>
  </r>
  <r>
    <n v="1527"/>
    <n v="22.95"/>
    <s v="Healthy Weight"/>
    <n v="1.82"/>
    <n v="76.010000000000005"/>
    <n v="115"/>
    <n v="103"/>
    <s v="Differential Risk"/>
    <n v="3"/>
    <n v="2023"/>
    <n v="1"/>
    <n v="3"/>
    <d v="2023-01-03T00:00:00"/>
    <s v="Q1"/>
    <s v="Q1-2023"/>
    <s v="M"/>
    <n v="1"/>
    <x v="0"/>
    <n v="1"/>
    <x v="0"/>
    <n v="100"/>
    <s v="headache"/>
  </r>
  <r>
    <n v="1527"/>
    <n v="24.61"/>
    <s v="Healthy Weight"/>
    <n v="1.82"/>
    <n v="81.53"/>
    <n v="112"/>
    <n v="99"/>
    <s v="Differential Risk"/>
    <n v="4"/>
    <n v="2023"/>
    <n v="7"/>
    <n v="5"/>
    <d v="2023-07-05T00:00:00"/>
    <s v="Q3"/>
    <s v="Q3-2023"/>
    <s v="M"/>
    <n v="1"/>
    <x v="0"/>
    <n v="0"/>
    <x v="2"/>
    <n v="100"/>
    <s v="headache"/>
  </r>
  <r>
    <n v="1527"/>
    <n v="21.64"/>
    <s v="Healthy Weight"/>
    <n v="1.82"/>
    <n v="71.66"/>
    <n v="111"/>
    <n v="98"/>
    <s v="Differential Risk"/>
    <n v="5"/>
    <n v="2024"/>
    <n v="1"/>
    <n v="3"/>
    <d v="2024-01-03T00:00:00"/>
    <s v="Q1"/>
    <s v="Q1-2024"/>
    <s v="M"/>
    <n v="2"/>
    <x v="2"/>
    <n v="1"/>
    <x v="0"/>
    <n v="100"/>
    <s v="headache"/>
  </r>
  <r>
    <n v="1527"/>
    <n v="20.75"/>
    <s v="Healthy Weight"/>
    <n v="1.82"/>
    <n v="68.739999999999995"/>
    <n v="111"/>
    <n v="89"/>
    <s v="Differential Risk"/>
    <n v="6"/>
    <n v="2024"/>
    <n v="7"/>
    <n v="4"/>
    <d v="2024-07-04T00:00:00"/>
    <s v="Q3"/>
    <s v="Q3-2024"/>
    <s v="M"/>
    <n v="0"/>
    <x v="1"/>
    <n v="0"/>
    <x v="2"/>
    <n v="100"/>
    <s v="headache"/>
  </r>
  <r>
    <n v="1528"/>
    <n v="22.89"/>
    <s v="Healthy Weight"/>
    <n v="1.82"/>
    <n v="75.83"/>
    <n v="118"/>
    <n v="101"/>
    <s v="Differential Risk"/>
    <n v="1"/>
    <n v="2022"/>
    <n v="1"/>
    <n v="3"/>
    <d v="2022-01-03T00:00:00"/>
    <s v="Q1"/>
    <s v="Q1-2022"/>
    <s v="M"/>
    <n v="0"/>
    <x v="1"/>
    <n v="2"/>
    <x v="1"/>
    <n v="104"/>
    <s v="itching"/>
  </r>
  <r>
    <n v="1528"/>
    <n v="20.010000000000002"/>
    <s v="Healthy Weight"/>
    <n v="1.82"/>
    <n v="66.3"/>
    <n v="115"/>
    <n v="92"/>
    <s v="Differential Risk"/>
    <n v="2"/>
    <n v="2022"/>
    <n v="7"/>
    <n v="5"/>
    <d v="2022-07-05T00:00:00"/>
    <s v="Q3"/>
    <s v="Q3-2022"/>
    <s v="M"/>
    <n v="0"/>
    <x v="1"/>
    <n v="1"/>
    <x v="0"/>
    <n v="104"/>
    <s v="itching"/>
  </r>
  <r>
    <n v="1528"/>
    <n v="20.75"/>
    <s v="Healthy Weight"/>
    <n v="1.82"/>
    <n v="68.739999999999995"/>
    <n v="106"/>
    <n v="87"/>
    <s v="Differential Risk"/>
    <n v="3"/>
    <n v="2023"/>
    <n v="1"/>
    <n v="3"/>
    <d v="2023-01-03T00:00:00"/>
    <s v="Q1"/>
    <s v="Q1-2023"/>
    <s v="M"/>
    <n v="0"/>
    <x v="1"/>
    <n v="1"/>
    <x v="0"/>
    <n v="100"/>
    <s v="headache"/>
  </r>
  <r>
    <n v="1529"/>
    <n v="27.27"/>
    <s v="Overweight"/>
    <n v="1.82"/>
    <n v="90.34"/>
    <n v="138"/>
    <n v="126"/>
    <s v="High Risk"/>
    <n v="1"/>
    <n v="2022"/>
    <n v="1"/>
    <n v="7"/>
    <d v="2022-01-07T00:00:00"/>
    <s v="Q1"/>
    <s v="Q1-2022"/>
    <s v="M"/>
    <n v="2"/>
    <x v="2"/>
    <n v="1"/>
    <x v="0"/>
    <n v="100"/>
    <s v="headache"/>
  </r>
  <r>
    <n v="1529"/>
    <n v="24.48"/>
    <s v="Healthy Weight"/>
    <n v="1.82"/>
    <n v="81.09"/>
    <n v="137"/>
    <n v="129"/>
    <s v="High Risk"/>
    <n v="2"/>
    <n v="2022"/>
    <n v="7"/>
    <n v="9"/>
    <d v="2022-07-09T00:00:00"/>
    <s v="Q3"/>
    <s v="Q3-2022"/>
    <s v="M"/>
    <n v="2"/>
    <x v="2"/>
    <n v="1"/>
    <x v="0"/>
    <n v="102"/>
    <s v="tinnitus"/>
  </r>
  <r>
    <n v="1529"/>
    <n v="23.55"/>
    <s v="Healthy Weight"/>
    <n v="1.82"/>
    <n v="78"/>
    <n v="144"/>
    <n v="135"/>
    <s v="High Risk"/>
    <n v="3"/>
    <n v="2023"/>
    <n v="1"/>
    <n v="7"/>
    <d v="2023-01-07T00:00:00"/>
    <s v="Q1"/>
    <s v="Q1-2023"/>
    <s v="M"/>
    <n v="1"/>
    <x v="0"/>
    <n v="1"/>
    <x v="0"/>
    <n v="100"/>
    <s v="headache"/>
  </r>
  <r>
    <n v="1529"/>
    <n v="27.25"/>
    <s v="Overweight"/>
    <n v="1.82"/>
    <n v="90.25"/>
    <n v="144"/>
    <n v="139"/>
    <s v="High Risk"/>
    <n v="4"/>
    <n v="2023"/>
    <n v="7"/>
    <n v="9"/>
    <d v="2023-07-09T00:00:00"/>
    <s v="Q3"/>
    <s v="Q3-2023"/>
    <s v="M"/>
    <n v="1"/>
    <x v="0"/>
    <n v="1"/>
    <x v="0"/>
    <n v="100"/>
    <s v="headache"/>
  </r>
  <r>
    <n v="1530"/>
    <n v="26.26"/>
    <s v="Overweight"/>
    <n v="1.82"/>
    <n v="87"/>
    <n v="111"/>
    <n v="98"/>
    <s v="Differential Risk"/>
    <n v="1"/>
    <n v="2022"/>
    <n v="1"/>
    <n v="8"/>
    <d v="2022-01-08T00:00:00"/>
    <s v="Q1"/>
    <s v="Q1-2022"/>
    <s v="M"/>
    <n v="0"/>
    <x v="1"/>
    <n v="2"/>
    <x v="1"/>
    <n v="107"/>
    <s v="skin rash"/>
  </r>
  <r>
    <n v="1530"/>
    <n v="31.86"/>
    <s v="Obesity"/>
    <n v="1.82"/>
    <n v="105.53"/>
    <n v="117"/>
    <n v="91"/>
    <s v="Differential Risk"/>
    <n v="2"/>
    <n v="2022"/>
    <n v="7"/>
    <n v="10"/>
    <d v="2022-07-10T00:00:00"/>
    <s v="Q3"/>
    <s v="Q3-2022"/>
    <s v="M"/>
    <n v="3"/>
    <x v="3"/>
    <n v="0"/>
    <x v="2"/>
    <n v="100"/>
    <s v="headache"/>
  </r>
  <r>
    <n v="1530"/>
    <n v="32.450000000000003"/>
    <s v="Obesity"/>
    <n v="1.82"/>
    <n v="107.49"/>
    <n v="107"/>
    <n v="91"/>
    <s v="Differential Risk"/>
    <n v="3"/>
    <n v="2023"/>
    <n v="1"/>
    <n v="8"/>
    <d v="2023-01-08T00:00:00"/>
    <s v="Q1"/>
    <s v="Q1-2023"/>
    <s v="M"/>
    <n v="0"/>
    <x v="1"/>
    <n v="0"/>
    <x v="2"/>
    <n v="100"/>
    <s v="headache"/>
  </r>
  <r>
    <n v="1530"/>
    <n v="31"/>
    <s v="Obesity"/>
    <n v="1.82"/>
    <n v="102.67"/>
    <n v="104"/>
    <n v="88"/>
    <s v="Differential Risk"/>
    <n v="4"/>
    <n v="2023"/>
    <n v="7"/>
    <n v="10"/>
    <d v="2023-07-10T00:00:00"/>
    <s v="Q3"/>
    <s v="Q3-2023"/>
    <s v="M"/>
    <n v="1"/>
    <x v="0"/>
    <n v="0"/>
    <x v="2"/>
    <n v="100"/>
    <s v="headache"/>
  </r>
  <r>
    <n v="1531"/>
    <n v="21.35"/>
    <s v="Healthy Weight"/>
    <n v="1.82"/>
    <n v="70.72"/>
    <n v="143"/>
    <n v="92"/>
    <s v="High Risk"/>
    <n v="1"/>
    <n v="2022"/>
    <n v="1"/>
    <n v="9"/>
    <d v="2022-01-09T00:00:00"/>
    <s v="Q1"/>
    <s v="Q1-2022"/>
    <s v="M"/>
    <n v="0"/>
    <x v="1"/>
    <n v="2"/>
    <x v="1"/>
    <n v="103"/>
    <s v="vomiting"/>
  </r>
  <r>
    <n v="1531"/>
    <n v="20.39"/>
    <s v="Healthy Weight"/>
    <n v="1.82"/>
    <n v="67.53"/>
    <n v="144"/>
    <n v="91"/>
    <s v="High Risk"/>
    <n v="2"/>
    <n v="2022"/>
    <n v="7"/>
    <n v="11"/>
    <d v="2022-07-11T00:00:00"/>
    <s v="Q3"/>
    <s v="Q3-2022"/>
    <s v="M"/>
    <n v="1"/>
    <x v="0"/>
    <n v="1"/>
    <x v="0"/>
    <n v="100"/>
    <s v="headache"/>
  </r>
  <r>
    <n v="1531"/>
    <n v="19.670000000000002"/>
    <s v="Healthy Weight"/>
    <n v="1.82"/>
    <n v="65.14"/>
    <n v="152"/>
    <n v="92"/>
    <s v="High Risk"/>
    <n v="3"/>
    <n v="2023"/>
    <n v="1"/>
    <n v="9"/>
    <d v="2023-01-09T00:00:00"/>
    <s v="Q1"/>
    <s v="Q1-2023"/>
    <s v="M"/>
    <n v="0"/>
    <x v="1"/>
    <n v="2"/>
    <x v="1"/>
    <n v="100"/>
    <s v="headache"/>
  </r>
  <r>
    <n v="1531"/>
    <n v="19.260000000000002"/>
    <s v="Healthy Weight"/>
    <n v="1.82"/>
    <n v="63.8"/>
    <n v="140"/>
    <n v="95"/>
    <s v="High Risk"/>
    <n v="4"/>
    <n v="2023"/>
    <n v="7"/>
    <n v="11"/>
    <d v="2023-07-11T00:00:00"/>
    <s v="Q3"/>
    <s v="Q3-2023"/>
    <s v="M"/>
    <n v="0"/>
    <x v="1"/>
    <n v="1"/>
    <x v="0"/>
    <n v="102"/>
    <s v="tinnitus"/>
  </r>
  <r>
    <n v="1531"/>
    <n v="20.94"/>
    <s v="Healthy Weight"/>
    <n v="1.82"/>
    <n v="69.36"/>
    <n v="146"/>
    <n v="87"/>
    <s v="High Risk"/>
    <n v="5"/>
    <n v="2024"/>
    <n v="1"/>
    <n v="9"/>
    <d v="2024-01-09T00:00:00"/>
    <s v="Q1"/>
    <s v="Q1-2024"/>
    <s v="M"/>
    <n v="3"/>
    <x v="3"/>
    <n v="2"/>
    <x v="1"/>
    <n v="106"/>
    <s v="dizziness"/>
  </r>
  <r>
    <n v="1531"/>
    <n v="18.190000000000001"/>
    <s v="Underweight"/>
    <n v="1.82"/>
    <n v="60.25"/>
    <n v="139"/>
    <n v="88"/>
    <s v="High Risk"/>
    <n v="6"/>
    <n v="2024"/>
    <n v="7"/>
    <n v="10"/>
    <d v="2024-07-10T00:00:00"/>
    <s v="Q3"/>
    <s v="Q3-2024"/>
    <s v="M"/>
    <n v="3"/>
    <x v="3"/>
    <n v="2"/>
    <x v="1"/>
    <n v="103"/>
    <s v="vomiting"/>
  </r>
  <r>
    <n v="1532"/>
    <n v="22.45"/>
    <s v="Healthy Weight"/>
    <n v="1.62"/>
    <n v="58.92"/>
    <n v="114"/>
    <n v="85"/>
    <s v="Differential Risk"/>
    <n v="1"/>
    <n v="2022"/>
    <n v="1"/>
    <n v="9"/>
    <d v="2022-01-09T00:00:00"/>
    <s v="Q1"/>
    <s v="Q1-2022"/>
    <s v="F"/>
    <n v="2"/>
    <x v="2"/>
    <n v="2"/>
    <x v="1"/>
    <n v="102"/>
    <s v="tinnitus"/>
  </r>
  <r>
    <n v="1532"/>
    <n v="25.74"/>
    <s v="Overweight"/>
    <n v="1.62"/>
    <n v="67.540000000000006"/>
    <n v="123"/>
    <n v="75"/>
    <s v="Differential Risk"/>
    <n v="2"/>
    <n v="2022"/>
    <n v="7"/>
    <n v="11"/>
    <d v="2022-07-11T00:00:00"/>
    <s v="Q3"/>
    <s v="Q3-2022"/>
    <s v="F"/>
    <n v="3"/>
    <x v="3"/>
    <n v="0"/>
    <x v="2"/>
    <n v="108"/>
    <s v="palpitations"/>
  </r>
  <r>
    <n v="1532"/>
    <n v="27.51"/>
    <s v="Overweight"/>
    <n v="1.62"/>
    <n v="72.2"/>
    <n v="127"/>
    <n v="76"/>
    <s v="Differential Risk"/>
    <n v="3"/>
    <n v="2023"/>
    <n v="1"/>
    <n v="9"/>
    <d v="2023-01-09T00:00:00"/>
    <s v="Q1"/>
    <s v="Q1-2023"/>
    <s v="F"/>
    <n v="2"/>
    <x v="2"/>
    <n v="1"/>
    <x v="0"/>
    <n v="104"/>
    <s v="itching"/>
  </r>
  <r>
    <n v="1532"/>
    <n v="25.54"/>
    <s v="Overweight"/>
    <n v="1.62"/>
    <n v="67.02"/>
    <n v="129"/>
    <n v="75"/>
    <s v="Differential Risk"/>
    <n v="4"/>
    <n v="2023"/>
    <n v="7"/>
    <n v="11"/>
    <d v="2023-07-11T00:00:00"/>
    <s v="Q3"/>
    <s v="Q3-2023"/>
    <s v="F"/>
    <n v="1"/>
    <x v="0"/>
    <n v="1"/>
    <x v="0"/>
    <n v="100"/>
    <s v="headache"/>
  </r>
  <r>
    <n v="1532"/>
    <n v="27.83"/>
    <s v="Overweight"/>
    <n v="1.62"/>
    <n v="73.03"/>
    <n v="128"/>
    <n v="80"/>
    <s v="Medium Risk"/>
    <n v="5"/>
    <n v="2024"/>
    <n v="1"/>
    <n v="9"/>
    <d v="2024-01-09T00:00:00"/>
    <s v="Q1"/>
    <s v="Q1-2024"/>
    <s v="F"/>
    <n v="2"/>
    <x v="2"/>
    <n v="0"/>
    <x v="2"/>
    <n v="109"/>
    <s v="hallucinations"/>
  </r>
  <r>
    <n v="1533"/>
    <n v="20.03"/>
    <s v="Healthy Weight"/>
    <n v="1.82"/>
    <n v="66.349999999999994"/>
    <n v="128"/>
    <n v="116"/>
    <s v="Differential Risk"/>
    <n v="1"/>
    <n v="2022"/>
    <n v="1"/>
    <n v="9"/>
    <d v="2022-01-09T00:00:00"/>
    <s v="Q1"/>
    <s v="Q1-2022"/>
    <s v="M"/>
    <n v="2"/>
    <x v="2"/>
    <n v="2"/>
    <x v="1"/>
    <n v="107"/>
    <s v="skin rash"/>
  </r>
  <r>
    <n v="1533"/>
    <n v="20.54"/>
    <s v="Healthy Weight"/>
    <n v="1.82"/>
    <n v="68.040000000000006"/>
    <n v="135"/>
    <n v="117"/>
    <s v="High Risk"/>
    <n v="2"/>
    <n v="2022"/>
    <n v="7"/>
    <n v="11"/>
    <d v="2022-07-11T00:00:00"/>
    <s v="Q3"/>
    <s v="Q3-2022"/>
    <s v="M"/>
    <n v="0"/>
    <x v="1"/>
    <n v="2"/>
    <x v="1"/>
    <n v="100"/>
    <s v="headache"/>
  </r>
  <r>
    <n v="1533"/>
    <n v="19.55"/>
    <s v="Healthy Weight"/>
    <n v="1.82"/>
    <n v="64.739999999999995"/>
    <n v="137"/>
    <n v="112"/>
    <s v="High Risk"/>
    <n v="3"/>
    <n v="2023"/>
    <n v="1"/>
    <n v="9"/>
    <d v="2023-01-09T00:00:00"/>
    <s v="Q1"/>
    <s v="Q1-2023"/>
    <s v="M"/>
    <n v="2"/>
    <x v="2"/>
    <n v="1"/>
    <x v="0"/>
    <n v="100"/>
    <s v="headache"/>
  </r>
  <r>
    <n v="1533"/>
    <n v="20.86"/>
    <s v="Healthy Weight"/>
    <n v="1.82"/>
    <n v="69.09"/>
    <n v="147"/>
    <n v="108"/>
    <s v="High Risk"/>
    <n v="4"/>
    <n v="2023"/>
    <n v="7"/>
    <n v="11"/>
    <d v="2023-07-11T00:00:00"/>
    <s v="Q3"/>
    <s v="Q3-2023"/>
    <s v="M"/>
    <n v="1"/>
    <x v="0"/>
    <n v="2"/>
    <x v="1"/>
    <n v="100"/>
    <s v="headache"/>
  </r>
  <r>
    <n v="1533"/>
    <n v="20.7"/>
    <s v="Healthy Weight"/>
    <n v="1.82"/>
    <n v="68.56"/>
    <n v="148"/>
    <n v="116"/>
    <s v="High Risk"/>
    <n v="5"/>
    <n v="2024"/>
    <n v="1"/>
    <n v="9"/>
    <d v="2024-01-09T00:00:00"/>
    <s v="Q1"/>
    <s v="Q1-2024"/>
    <s v="M"/>
    <n v="1"/>
    <x v="0"/>
    <n v="1"/>
    <x v="0"/>
    <n v="101"/>
    <s v="nausea"/>
  </r>
  <r>
    <n v="1533"/>
    <n v="22.71"/>
    <s v="Healthy Weight"/>
    <n v="1.82"/>
    <n v="75.23"/>
    <n v="155"/>
    <n v="118"/>
    <s v="High Risk"/>
    <n v="6"/>
    <n v="2024"/>
    <n v="7"/>
    <n v="10"/>
    <d v="2024-07-10T00:00:00"/>
    <s v="Q3"/>
    <s v="Q3-2024"/>
    <s v="M"/>
    <n v="0"/>
    <x v="1"/>
    <n v="2"/>
    <x v="1"/>
    <n v="100"/>
    <s v="headache"/>
  </r>
  <r>
    <n v="1534"/>
    <n v="27.17"/>
    <s v="Overweight"/>
    <n v="1.82"/>
    <n v="90"/>
    <n v="128"/>
    <n v="131"/>
    <s v="Differential Risk"/>
    <n v="1"/>
    <n v="2022"/>
    <n v="1"/>
    <n v="11"/>
    <d v="2022-01-11T00:00:00"/>
    <s v="Q1"/>
    <s v="Q1-2022"/>
    <s v="M"/>
    <n v="0"/>
    <x v="1"/>
    <n v="1"/>
    <x v="0"/>
    <n v="102"/>
    <s v="tinnitus"/>
  </r>
  <r>
    <n v="1534"/>
    <n v="22.76"/>
    <s v="Healthy Weight"/>
    <n v="1.82"/>
    <n v="75.38"/>
    <n v="128"/>
    <n v="127"/>
    <s v="Differential Risk"/>
    <n v="2"/>
    <n v="2022"/>
    <n v="7"/>
    <n v="13"/>
    <d v="2022-07-13T00:00:00"/>
    <s v="Q3"/>
    <s v="Q3-2022"/>
    <s v="M"/>
    <n v="0"/>
    <x v="1"/>
    <n v="1"/>
    <x v="0"/>
    <n v="100"/>
    <s v="headache"/>
  </r>
  <r>
    <n v="1534"/>
    <n v="21.12"/>
    <s v="Healthy Weight"/>
    <n v="1.82"/>
    <n v="69.95"/>
    <n v="125"/>
    <n v="128"/>
    <s v="Differential Risk"/>
    <n v="3"/>
    <n v="2023"/>
    <n v="1"/>
    <n v="11"/>
    <d v="2023-01-11T00:00:00"/>
    <s v="Q1"/>
    <s v="Q1-2023"/>
    <s v="M"/>
    <n v="1"/>
    <x v="0"/>
    <n v="2"/>
    <x v="1"/>
    <n v="102"/>
    <s v="tinnitus"/>
  </r>
  <r>
    <n v="1534"/>
    <n v="24.01"/>
    <s v="Healthy Weight"/>
    <n v="1.82"/>
    <n v="79.52"/>
    <n v="135"/>
    <n v="128"/>
    <s v="High Risk"/>
    <n v="4"/>
    <n v="2023"/>
    <n v="7"/>
    <n v="13"/>
    <d v="2023-07-13T00:00:00"/>
    <s v="Q3"/>
    <s v="Q3-2023"/>
    <s v="M"/>
    <n v="3"/>
    <x v="3"/>
    <n v="2"/>
    <x v="1"/>
    <n v="101"/>
    <s v="nausea"/>
  </r>
  <r>
    <n v="1535"/>
    <n v="24.1"/>
    <s v="Healthy Weight"/>
    <n v="1.82"/>
    <n v="79.81"/>
    <n v="132"/>
    <n v="134"/>
    <s v="Differential Risk"/>
    <n v="1"/>
    <n v="2022"/>
    <n v="1"/>
    <n v="14"/>
    <d v="2022-01-14T00:00:00"/>
    <s v="Q1"/>
    <s v="Q1-2022"/>
    <s v="M"/>
    <n v="1"/>
    <x v="0"/>
    <n v="1"/>
    <x v="0"/>
    <n v="100"/>
    <s v="headache"/>
  </r>
  <r>
    <n v="1535"/>
    <n v="22.97"/>
    <s v="Healthy Weight"/>
    <n v="1.82"/>
    <n v="76.099999999999994"/>
    <n v="138"/>
    <n v="133"/>
    <s v="High Risk"/>
    <n v="2"/>
    <n v="2022"/>
    <n v="7"/>
    <n v="16"/>
    <d v="2022-07-16T00:00:00"/>
    <s v="Q3"/>
    <s v="Q3-2022"/>
    <s v="M"/>
    <n v="1"/>
    <x v="0"/>
    <n v="0"/>
    <x v="2"/>
    <n v="100"/>
    <s v="headache"/>
  </r>
  <r>
    <n v="1535"/>
    <n v="24.17"/>
    <s v="Healthy Weight"/>
    <n v="1.82"/>
    <n v="80.05"/>
    <n v="138"/>
    <n v="128"/>
    <s v="High Risk"/>
    <n v="3"/>
    <n v="2023"/>
    <n v="1"/>
    <n v="14"/>
    <d v="2023-01-14T00:00:00"/>
    <s v="Q1"/>
    <s v="Q1-2023"/>
    <s v="M"/>
    <n v="0"/>
    <x v="1"/>
    <n v="1"/>
    <x v="0"/>
    <n v="100"/>
    <s v="headache"/>
  </r>
  <r>
    <n v="1535"/>
    <n v="22.51"/>
    <s v="Healthy Weight"/>
    <n v="1.82"/>
    <n v="74.58"/>
    <n v="141"/>
    <n v="136"/>
    <s v="High Risk"/>
    <n v="4"/>
    <n v="2023"/>
    <n v="7"/>
    <n v="16"/>
    <d v="2023-07-16T00:00:00"/>
    <s v="Q3"/>
    <s v="Q3-2023"/>
    <s v="M"/>
    <n v="1"/>
    <x v="0"/>
    <n v="1"/>
    <x v="0"/>
    <n v="106"/>
    <s v="dizziness"/>
  </r>
  <r>
    <n v="1536"/>
    <n v="23.99"/>
    <s v="Healthy Weight"/>
    <n v="1.82"/>
    <n v="79.47"/>
    <n v="121"/>
    <n v="93"/>
    <s v="Differential Risk"/>
    <n v="1"/>
    <n v="2022"/>
    <n v="1"/>
    <n v="17"/>
    <d v="2022-01-17T00:00:00"/>
    <s v="Q1"/>
    <s v="Q1-2022"/>
    <s v="M"/>
    <n v="1"/>
    <x v="0"/>
    <n v="1"/>
    <x v="0"/>
    <n v="100"/>
    <s v="headache"/>
  </r>
  <r>
    <n v="1536"/>
    <n v="21.61"/>
    <s v="Healthy Weight"/>
    <n v="1.82"/>
    <n v="71.58"/>
    <n v="120"/>
    <n v="98"/>
    <s v="Differential Risk"/>
    <n v="2"/>
    <n v="2022"/>
    <n v="7"/>
    <n v="19"/>
    <d v="2022-07-19T00:00:00"/>
    <s v="Q3"/>
    <s v="Q3-2022"/>
    <s v="M"/>
    <n v="2"/>
    <x v="2"/>
    <n v="1"/>
    <x v="0"/>
    <n v="101"/>
    <s v="nausea"/>
  </r>
  <r>
    <n v="1536"/>
    <n v="25.55"/>
    <s v="Overweight"/>
    <n v="1.82"/>
    <n v="84.62"/>
    <n v="121"/>
    <n v="98"/>
    <s v="Differential Risk"/>
    <n v="3"/>
    <n v="2023"/>
    <n v="1"/>
    <n v="17"/>
    <d v="2023-01-17T00:00:00"/>
    <s v="Q1"/>
    <s v="Q1-2023"/>
    <s v="M"/>
    <n v="2"/>
    <x v="2"/>
    <n v="0"/>
    <x v="2"/>
    <n v="101"/>
    <s v="nausea"/>
  </r>
  <r>
    <n v="1537"/>
    <n v="25.2"/>
    <s v="Overweight"/>
    <n v="1.82"/>
    <n v="83.46"/>
    <n v="139"/>
    <n v="103"/>
    <s v="High Risk"/>
    <n v="1"/>
    <n v="2022"/>
    <n v="1"/>
    <n v="17"/>
    <d v="2022-01-17T00:00:00"/>
    <s v="Q1"/>
    <s v="Q1-2022"/>
    <s v="M"/>
    <n v="2"/>
    <x v="2"/>
    <n v="0"/>
    <x v="2"/>
    <n v="108"/>
    <s v="palpitations"/>
  </r>
  <r>
    <n v="1537"/>
    <n v="26.1"/>
    <s v="Overweight"/>
    <n v="1.82"/>
    <n v="86.46"/>
    <n v="146"/>
    <n v="100"/>
    <s v="High Risk"/>
    <n v="2"/>
    <n v="2022"/>
    <n v="7"/>
    <n v="19"/>
    <d v="2022-07-19T00:00:00"/>
    <s v="Q3"/>
    <s v="Q3-2022"/>
    <s v="M"/>
    <n v="1"/>
    <x v="0"/>
    <n v="1"/>
    <x v="0"/>
    <n v="108"/>
    <s v="palpitations"/>
  </r>
  <r>
    <n v="1537"/>
    <n v="24.8"/>
    <s v="Healthy Weight"/>
    <n v="1.82"/>
    <n v="82.16"/>
    <n v="157"/>
    <n v="104"/>
    <s v="High Risk"/>
    <n v="3"/>
    <n v="2023"/>
    <n v="1"/>
    <n v="17"/>
    <d v="2023-01-17T00:00:00"/>
    <s v="Q1"/>
    <s v="Q1-2023"/>
    <s v="M"/>
    <n v="0"/>
    <x v="1"/>
    <n v="1"/>
    <x v="0"/>
    <n v="100"/>
    <s v="headache"/>
  </r>
  <r>
    <n v="1538"/>
    <n v="25.16"/>
    <s v="Overweight"/>
    <n v="1.62"/>
    <n v="66.040000000000006"/>
    <n v="122"/>
    <n v="96"/>
    <s v="Differential Risk"/>
    <n v="1"/>
    <n v="2022"/>
    <n v="1"/>
    <n v="18"/>
    <d v="2022-01-18T00:00:00"/>
    <s v="Q1"/>
    <s v="Q1-2022"/>
    <s v="F"/>
    <n v="2"/>
    <x v="2"/>
    <n v="0"/>
    <x v="2"/>
    <n v="100"/>
    <s v="headache"/>
  </r>
  <r>
    <n v="1538"/>
    <n v="24.05"/>
    <s v="Healthy Weight"/>
    <n v="1.62"/>
    <n v="63.12"/>
    <n v="114"/>
    <n v="102"/>
    <s v="Differential Risk"/>
    <n v="2"/>
    <n v="2022"/>
    <n v="7"/>
    <n v="20"/>
    <d v="2022-07-20T00:00:00"/>
    <s v="Q3"/>
    <s v="Q3-2022"/>
    <s v="F"/>
    <n v="3"/>
    <x v="3"/>
    <n v="1"/>
    <x v="0"/>
    <n v="100"/>
    <s v="headache"/>
  </r>
  <r>
    <n v="1538"/>
    <n v="27.43"/>
    <s v="Overweight"/>
    <n v="1.62"/>
    <n v="71.98"/>
    <n v="115"/>
    <n v="109"/>
    <s v="Differential Risk"/>
    <n v="3"/>
    <n v="2023"/>
    <n v="1"/>
    <n v="18"/>
    <d v="2023-01-18T00:00:00"/>
    <s v="Q1"/>
    <s v="Q1-2023"/>
    <s v="F"/>
    <n v="2"/>
    <x v="2"/>
    <n v="0"/>
    <x v="2"/>
    <n v="108"/>
    <s v="palpitations"/>
  </r>
  <r>
    <n v="1538"/>
    <n v="26.81"/>
    <s v="Overweight"/>
    <n v="1.62"/>
    <n v="70.349999999999994"/>
    <n v="114"/>
    <n v="107"/>
    <s v="Differential Risk"/>
    <n v="4"/>
    <n v="2023"/>
    <n v="7"/>
    <n v="20"/>
    <d v="2023-07-20T00:00:00"/>
    <s v="Q3"/>
    <s v="Q3-2023"/>
    <s v="F"/>
    <n v="2"/>
    <x v="2"/>
    <n v="1"/>
    <x v="0"/>
    <n v="100"/>
    <s v="headache"/>
  </r>
  <r>
    <n v="1538"/>
    <n v="25.82"/>
    <s v="Overweight"/>
    <n v="1.62"/>
    <n v="67.760000000000005"/>
    <n v="108"/>
    <n v="107"/>
    <s v="Differential Risk"/>
    <n v="5"/>
    <n v="2024"/>
    <n v="1"/>
    <n v="18"/>
    <d v="2024-01-18T00:00:00"/>
    <s v="Q1"/>
    <s v="Q1-2024"/>
    <s v="F"/>
    <n v="2"/>
    <x v="2"/>
    <n v="0"/>
    <x v="2"/>
    <n v="107"/>
    <s v="skin rash"/>
  </r>
  <r>
    <n v="1539"/>
    <n v="28.9"/>
    <s v="Overweight"/>
    <n v="1.82"/>
    <n v="95.72"/>
    <n v="121"/>
    <n v="96"/>
    <s v="Differential Risk"/>
    <n v="1"/>
    <n v="2022"/>
    <n v="1"/>
    <n v="18"/>
    <d v="2022-01-18T00:00:00"/>
    <s v="Q1"/>
    <s v="Q1-2022"/>
    <s v="M"/>
    <n v="2"/>
    <x v="2"/>
    <n v="0"/>
    <x v="2"/>
    <n v="101"/>
    <s v="nausea"/>
  </r>
  <r>
    <n v="1539"/>
    <n v="31.54"/>
    <s v="Obesity"/>
    <n v="1.82"/>
    <n v="104.48"/>
    <n v="121"/>
    <n v="100"/>
    <s v="Differential Risk"/>
    <n v="2"/>
    <n v="2022"/>
    <n v="7"/>
    <n v="20"/>
    <d v="2022-07-20T00:00:00"/>
    <s v="Q3"/>
    <s v="Q3-2022"/>
    <s v="M"/>
    <n v="3"/>
    <x v="3"/>
    <n v="0"/>
    <x v="2"/>
    <n v="101"/>
    <s v="nausea"/>
  </r>
  <r>
    <n v="1539"/>
    <n v="31.91"/>
    <s v="Obesity"/>
    <n v="1.82"/>
    <n v="105.71"/>
    <n v="121"/>
    <n v="101"/>
    <s v="Differential Risk"/>
    <n v="3"/>
    <n v="2023"/>
    <n v="1"/>
    <n v="18"/>
    <d v="2023-01-18T00:00:00"/>
    <s v="Q1"/>
    <s v="Q1-2023"/>
    <s v="M"/>
    <n v="3"/>
    <x v="3"/>
    <n v="1"/>
    <x v="0"/>
    <n v="100"/>
    <s v="headache"/>
  </r>
  <r>
    <n v="1539"/>
    <n v="32.369999999999997"/>
    <s v="Obesity"/>
    <n v="1.82"/>
    <n v="107.21"/>
    <n v="124"/>
    <n v="97"/>
    <s v="Differential Risk"/>
    <n v="4"/>
    <n v="2023"/>
    <n v="7"/>
    <n v="20"/>
    <d v="2023-07-20T00:00:00"/>
    <s v="Q3"/>
    <s v="Q3-2023"/>
    <s v="M"/>
    <n v="3"/>
    <x v="3"/>
    <n v="0"/>
    <x v="2"/>
    <n v="100"/>
    <s v="headache"/>
  </r>
  <r>
    <n v="1540"/>
    <n v="29.11"/>
    <s v="Overweight"/>
    <n v="1.82"/>
    <n v="96.42"/>
    <n v="128"/>
    <n v="100"/>
    <s v="Differential Risk"/>
    <n v="1"/>
    <n v="2022"/>
    <n v="1"/>
    <n v="20"/>
    <d v="2022-01-20T00:00:00"/>
    <s v="Q1"/>
    <s v="Q1-2022"/>
    <s v="M"/>
    <n v="2"/>
    <x v="2"/>
    <n v="1"/>
    <x v="0"/>
    <n v="107"/>
    <s v="skin rash"/>
  </r>
  <r>
    <n v="1540"/>
    <n v="26.99"/>
    <s v="Overweight"/>
    <n v="1.82"/>
    <n v="89.41"/>
    <n v="129"/>
    <n v="97"/>
    <s v="Differential Risk"/>
    <n v="2"/>
    <n v="2022"/>
    <n v="7"/>
    <n v="22"/>
    <d v="2022-07-22T00:00:00"/>
    <s v="Q3"/>
    <s v="Q3-2022"/>
    <s v="M"/>
    <n v="2"/>
    <x v="2"/>
    <n v="2"/>
    <x v="1"/>
    <n v="100"/>
    <s v="headache"/>
  </r>
  <r>
    <n v="1540"/>
    <n v="28.23"/>
    <s v="Overweight"/>
    <n v="1.82"/>
    <n v="93.5"/>
    <n v="129"/>
    <n v="93"/>
    <s v="Differential Risk"/>
    <n v="3"/>
    <n v="2023"/>
    <n v="1"/>
    <n v="20"/>
    <d v="2023-01-20T00:00:00"/>
    <s v="Q1"/>
    <s v="Q1-2023"/>
    <s v="M"/>
    <n v="2"/>
    <x v="2"/>
    <n v="1"/>
    <x v="0"/>
    <n v="108"/>
    <s v="palpitations"/>
  </r>
  <r>
    <n v="1540"/>
    <n v="28.88"/>
    <s v="Overweight"/>
    <n v="1.82"/>
    <n v="95.67"/>
    <n v="129"/>
    <n v="83"/>
    <s v="Medium Risk"/>
    <n v="4"/>
    <n v="2023"/>
    <n v="7"/>
    <n v="22"/>
    <d v="2023-07-22T00:00:00"/>
    <s v="Q3"/>
    <s v="Q3-2023"/>
    <s v="M"/>
    <n v="2"/>
    <x v="2"/>
    <n v="0"/>
    <x v="2"/>
    <n v="107"/>
    <s v="skin rash"/>
  </r>
  <r>
    <n v="1541"/>
    <n v="25.73"/>
    <s v="Overweight"/>
    <n v="1.62"/>
    <n v="67.52"/>
    <n v="115"/>
    <n v="102"/>
    <s v="Differential Risk"/>
    <n v="1"/>
    <n v="2022"/>
    <n v="1"/>
    <n v="22"/>
    <d v="2022-01-22T00:00:00"/>
    <s v="Q1"/>
    <s v="Q1-2022"/>
    <s v="F"/>
    <n v="0"/>
    <x v="1"/>
    <n v="0"/>
    <x v="2"/>
    <n v="107"/>
    <s v="skin rash"/>
  </r>
  <r>
    <n v="1541"/>
    <n v="23.89"/>
    <s v="Healthy Weight"/>
    <n v="1.62"/>
    <n v="62.7"/>
    <n v="112"/>
    <n v="103"/>
    <s v="Differential Risk"/>
    <n v="2"/>
    <n v="2022"/>
    <n v="7"/>
    <n v="24"/>
    <d v="2022-07-24T00:00:00"/>
    <s v="Q3"/>
    <s v="Q3-2022"/>
    <s v="F"/>
    <n v="1"/>
    <x v="0"/>
    <n v="2"/>
    <x v="1"/>
    <n v="104"/>
    <s v="itching"/>
  </r>
  <r>
    <n v="1541"/>
    <n v="19.59"/>
    <s v="Healthy Weight"/>
    <n v="1.62"/>
    <n v="51.41"/>
    <n v="112"/>
    <n v="107"/>
    <s v="Differential Risk"/>
    <n v="3"/>
    <n v="2023"/>
    <n v="1"/>
    <n v="22"/>
    <d v="2023-01-22T00:00:00"/>
    <s v="Q1"/>
    <s v="Q1-2023"/>
    <s v="F"/>
    <n v="1"/>
    <x v="0"/>
    <n v="0"/>
    <x v="2"/>
    <n v="102"/>
    <s v="tinnitus"/>
  </r>
  <r>
    <n v="1541"/>
    <n v="19.91"/>
    <s v="Healthy Weight"/>
    <n v="1.62"/>
    <n v="52.26"/>
    <n v="106"/>
    <n v="109"/>
    <s v="Differential Risk"/>
    <n v="4"/>
    <n v="2023"/>
    <n v="7"/>
    <n v="24"/>
    <d v="2023-07-24T00:00:00"/>
    <s v="Q3"/>
    <s v="Q3-2023"/>
    <s v="F"/>
    <n v="1"/>
    <x v="0"/>
    <n v="1"/>
    <x v="0"/>
    <n v="101"/>
    <s v="nausea"/>
  </r>
  <r>
    <n v="1542"/>
    <n v="19.28"/>
    <s v="Healthy Weight"/>
    <n v="1.82"/>
    <n v="63.88"/>
    <n v="118"/>
    <n v="90"/>
    <s v="Differential Risk"/>
    <n v="1"/>
    <n v="2022"/>
    <n v="1"/>
    <n v="25"/>
    <d v="2022-01-25T00:00:00"/>
    <s v="Q1"/>
    <s v="Q1-2022"/>
    <s v="M"/>
    <n v="2"/>
    <x v="2"/>
    <n v="1"/>
    <x v="0"/>
    <n v="100"/>
    <s v="headache"/>
  </r>
  <r>
    <n v="1542"/>
    <n v="16.53"/>
    <s v="Underweight"/>
    <n v="1.82"/>
    <n v="54.77"/>
    <n v="125"/>
    <n v="84"/>
    <s v="Medium Risk"/>
    <n v="2"/>
    <n v="2022"/>
    <n v="7"/>
    <n v="27"/>
    <d v="2022-07-27T00:00:00"/>
    <s v="Q3"/>
    <s v="Q3-2022"/>
    <s v="M"/>
    <n v="2"/>
    <x v="2"/>
    <n v="2"/>
    <x v="1"/>
    <n v="100"/>
    <s v="headache"/>
  </r>
  <r>
    <n v="1542"/>
    <n v="14.86"/>
    <s v="Underweight"/>
    <n v="1.82"/>
    <n v="49.22"/>
    <n v="116"/>
    <n v="78"/>
    <s v="Low Risk"/>
    <n v="3"/>
    <n v="2023"/>
    <n v="1"/>
    <n v="25"/>
    <d v="2023-01-25T00:00:00"/>
    <s v="Q1"/>
    <s v="Q1-2023"/>
    <s v="M"/>
    <n v="1"/>
    <x v="0"/>
    <n v="1"/>
    <x v="0"/>
    <n v="101"/>
    <s v="nausea"/>
  </r>
  <r>
    <n v="1543"/>
    <n v="28.14"/>
    <s v="Overweight"/>
    <n v="1.82"/>
    <n v="93.2"/>
    <n v="146"/>
    <n v="113"/>
    <s v="High Risk"/>
    <n v="1"/>
    <n v="2022"/>
    <n v="1"/>
    <n v="26"/>
    <d v="2022-01-26T00:00:00"/>
    <s v="Q1"/>
    <s v="Q1-2022"/>
    <s v="M"/>
    <n v="1"/>
    <x v="0"/>
    <n v="0"/>
    <x v="2"/>
    <n v="107"/>
    <s v="skin rash"/>
  </r>
  <r>
    <n v="1543"/>
    <n v="27.6"/>
    <s v="Overweight"/>
    <n v="1.82"/>
    <n v="91.42"/>
    <n v="156"/>
    <n v="113"/>
    <s v="High Risk"/>
    <n v="2"/>
    <n v="2022"/>
    <n v="7"/>
    <n v="28"/>
    <d v="2022-07-28T00:00:00"/>
    <s v="Q3"/>
    <s v="Q3-2022"/>
    <s v="M"/>
    <n v="2"/>
    <x v="2"/>
    <n v="1"/>
    <x v="0"/>
    <n v="104"/>
    <s v="itching"/>
  </r>
  <r>
    <n v="1543"/>
    <n v="30.27"/>
    <s v="Obesity"/>
    <n v="1.82"/>
    <n v="100.27"/>
    <n v="163"/>
    <n v="101"/>
    <s v="High Risk"/>
    <n v="3"/>
    <n v="2023"/>
    <n v="1"/>
    <n v="26"/>
    <d v="2023-01-26T00:00:00"/>
    <s v="Q1"/>
    <s v="Q1-2023"/>
    <s v="M"/>
    <n v="2"/>
    <x v="2"/>
    <n v="0"/>
    <x v="2"/>
    <n v="100"/>
    <s v="headache"/>
  </r>
  <r>
    <n v="1543"/>
    <n v="29.2"/>
    <s v="Overweight"/>
    <n v="1.82"/>
    <n v="96.72"/>
    <n v="165"/>
    <n v="103"/>
    <s v="High Risk"/>
    <n v="4"/>
    <n v="2023"/>
    <n v="7"/>
    <n v="28"/>
    <d v="2023-07-28T00:00:00"/>
    <s v="Q3"/>
    <s v="Q3-2023"/>
    <s v="M"/>
    <n v="2"/>
    <x v="2"/>
    <n v="1"/>
    <x v="0"/>
    <n v="100"/>
    <s v="headache"/>
  </r>
  <r>
    <n v="1543"/>
    <n v="29.11"/>
    <s v="Overweight"/>
    <n v="1.82"/>
    <n v="96.44"/>
    <n v="164"/>
    <n v="103"/>
    <s v="High Risk"/>
    <n v="5"/>
    <n v="2024"/>
    <n v="1"/>
    <n v="26"/>
    <d v="2024-01-26T00:00:00"/>
    <s v="Q1"/>
    <s v="Q1-2024"/>
    <s v="M"/>
    <n v="2"/>
    <x v="2"/>
    <n v="2"/>
    <x v="1"/>
    <n v="109"/>
    <s v="hallucinations"/>
  </r>
  <r>
    <n v="1544"/>
    <n v="27.64"/>
    <s v="Overweight"/>
    <n v="1.82"/>
    <n v="91.55"/>
    <n v="123"/>
    <n v="92"/>
    <s v="Differential Risk"/>
    <n v="1"/>
    <n v="2022"/>
    <n v="1"/>
    <n v="27"/>
    <d v="2022-01-27T00:00:00"/>
    <s v="Q1"/>
    <s v="Q1-2022"/>
    <s v="M"/>
    <n v="2"/>
    <x v="2"/>
    <n v="0"/>
    <x v="2"/>
    <n v="101"/>
    <s v="nausea"/>
  </r>
  <r>
    <n v="1544"/>
    <n v="28.95"/>
    <s v="Overweight"/>
    <n v="1.82"/>
    <n v="95.9"/>
    <n v="123"/>
    <n v="92"/>
    <s v="Differential Risk"/>
    <n v="2"/>
    <n v="2022"/>
    <n v="7"/>
    <n v="29"/>
    <d v="2022-07-29T00:00:00"/>
    <s v="Q3"/>
    <s v="Q3-2022"/>
    <s v="M"/>
    <n v="2"/>
    <x v="2"/>
    <n v="0"/>
    <x v="2"/>
    <n v="101"/>
    <s v="nausea"/>
  </r>
  <r>
    <n v="1544"/>
    <n v="30.58"/>
    <s v="Obesity"/>
    <n v="1.82"/>
    <n v="101.3"/>
    <n v="123"/>
    <n v="96"/>
    <s v="Differential Risk"/>
    <n v="3"/>
    <n v="2023"/>
    <n v="1"/>
    <n v="27"/>
    <d v="2023-01-27T00:00:00"/>
    <s v="Q1"/>
    <s v="Q1-2023"/>
    <s v="M"/>
    <n v="3"/>
    <x v="3"/>
    <n v="0"/>
    <x v="2"/>
    <n v="100"/>
    <s v="headache"/>
  </r>
  <r>
    <n v="1545"/>
    <n v="25.65"/>
    <s v="Overweight"/>
    <n v="1.62"/>
    <n v="67.33"/>
    <n v="111"/>
    <n v="73"/>
    <s v="Low Risk"/>
    <n v="1"/>
    <n v="2022"/>
    <n v="1"/>
    <n v="27"/>
    <d v="2022-01-27T00:00:00"/>
    <s v="Q1"/>
    <s v="Q1-2022"/>
    <s v="F"/>
    <n v="2"/>
    <x v="2"/>
    <n v="0"/>
    <x v="2"/>
    <n v="109"/>
    <s v="hallucinations"/>
  </r>
  <r>
    <n v="1545"/>
    <n v="27.87"/>
    <s v="Overweight"/>
    <n v="1.62"/>
    <n v="73.14"/>
    <n v="119"/>
    <n v="68"/>
    <s v="Low Risk"/>
    <n v="2"/>
    <n v="2022"/>
    <n v="7"/>
    <n v="29"/>
    <d v="2022-07-29T00:00:00"/>
    <s v="Q3"/>
    <s v="Q3-2022"/>
    <s v="F"/>
    <n v="2"/>
    <x v="2"/>
    <n v="2"/>
    <x v="1"/>
    <n v="100"/>
    <s v="headache"/>
  </r>
  <r>
    <n v="1545"/>
    <n v="27.66"/>
    <s v="Overweight"/>
    <n v="1.62"/>
    <n v="72.58"/>
    <n v="115"/>
    <n v="74"/>
    <s v="Low Risk"/>
    <n v="3"/>
    <n v="2023"/>
    <n v="1"/>
    <n v="27"/>
    <d v="2023-01-27T00:00:00"/>
    <s v="Q1"/>
    <s v="Q1-2023"/>
    <s v="F"/>
    <n v="3"/>
    <x v="3"/>
    <n v="0"/>
    <x v="2"/>
    <n v="107"/>
    <s v="skin rash"/>
  </r>
  <r>
    <n v="1545"/>
    <n v="30.39"/>
    <s v="Obesity"/>
    <n v="1.62"/>
    <n v="79.75"/>
    <n v="103"/>
    <n v="72"/>
    <s v="Low Risk"/>
    <n v="4"/>
    <n v="2023"/>
    <n v="7"/>
    <n v="29"/>
    <d v="2023-07-29T00:00:00"/>
    <s v="Q3"/>
    <s v="Q3-2023"/>
    <s v="F"/>
    <n v="3"/>
    <x v="3"/>
    <n v="1"/>
    <x v="0"/>
    <n v="100"/>
    <s v="headache"/>
  </r>
  <r>
    <n v="1546"/>
    <n v="23.18"/>
    <s v="Healthy Weight"/>
    <n v="1.82"/>
    <n v="76.77"/>
    <n v="124"/>
    <n v="98"/>
    <s v="Differential Risk"/>
    <n v="1"/>
    <n v="2022"/>
    <n v="1"/>
    <n v="31"/>
    <d v="2022-01-31T00:00:00"/>
    <s v="Q1"/>
    <s v="Q1-2022"/>
    <s v="M"/>
    <n v="1"/>
    <x v="0"/>
    <n v="1"/>
    <x v="0"/>
    <n v="100"/>
    <s v="headache"/>
  </r>
  <r>
    <n v="1546"/>
    <n v="24.56"/>
    <s v="Healthy Weight"/>
    <n v="1.82"/>
    <n v="81.36"/>
    <n v="120"/>
    <n v="99"/>
    <s v="Differential Risk"/>
    <n v="2"/>
    <n v="2022"/>
    <n v="8"/>
    <n v="2"/>
    <d v="2022-08-02T00:00:00"/>
    <s v="Q3"/>
    <s v="Q3-2022"/>
    <s v="M"/>
    <n v="0"/>
    <x v="1"/>
    <n v="1"/>
    <x v="0"/>
    <n v="103"/>
    <s v="vomiting"/>
  </r>
  <r>
    <n v="1546"/>
    <n v="25.29"/>
    <s v="Overweight"/>
    <n v="1.82"/>
    <n v="83.78"/>
    <n v="115"/>
    <n v="97"/>
    <s v="Differential Risk"/>
    <n v="3"/>
    <n v="2023"/>
    <n v="1"/>
    <n v="31"/>
    <d v="2023-01-31T00:00:00"/>
    <s v="Q1"/>
    <s v="Q1-2023"/>
    <s v="M"/>
    <n v="2"/>
    <x v="2"/>
    <n v="0"/>
    <x v="2"/>
    <n v="100"/>
    <s v="headache"/>
  </r>
  <r>
    <n v="1546"/>
    <n v="25.35"/>
    <s v="Overweight"/>
    <n v="1.82"/>
    <n v="83.96"/>
    <n v="114"/>
    <n v="98"/>
    <s v="Differential Risk"/>
    <n v="4"/>
    <n v="2023"/>
    <n v="8"/>
    <n v="2"/>
    <d v="2023-08-02T00:00:00"/>
    <s v="Q3"/>
    <s v="Q3-2023"/>
    <s v="M"/>
    <n v="2"/>
    <x v="2"/>
    <n v="0"/>
    <x v="2"/>
    <n v="103"/>
    <s v="vomiting"/>
  </r>
  <r>
    <n v="1547"/>
    <n v="27.64"/>
    <s v="Overweight"/>
    <n v="1.82"/>
    <n v="91.57"/>
    <n v="131"/>
    <n v="116"/>
    <s v="Differential Risk"/>
    <n v="1"/>
    <n v="2022"/>
    <n v="2"/>
    <n v="1"/>
    <d v="2022-02-01T00:00:00"/>
    <s v="Q1"/>
    <s v="Q1-2022"/>
    <s v="M"/>
    <n v="2"/>
    <x v="2"/>
    <n v="0"/>
    <x v="2"/>
    <n v="100"/>
    <s v="headache"/>
  </r>
  <r>
    <n v="1547"/>
    <n v="30.26"/>
    <s v="Obesity"/>
    <n v="1.82"/>
    <n v="100.22"/>
    <n v="125"/>
    <n v="113"/>
    <s v="Differential Risk"/>
    <n v="2"/>
    <n v="2022"/>
    <n v="8"/>
    <n v="3"/>
    <d v="2022-08-03T00:00:00"/>
    <s v="Q3"/>
    <s v="Q3-2022"/>
    <s v="M"/>
    <n v="3"/>
    <x v="3"/>
    <n v="0"/>
    <x v="2"/>
    <n v="101"/>
    <s v="nausea"/>
  </r>
  <r>
    <n v="1547"/>
    <n v="30.19"/>
    <s v="Obesity"/>
    <n v="1.82"/>
    <n v="100"/>
    <n v="117"/>
    <n v="120"/>
    <s v="Differential Risk"/>
    <n v="3"/>
    <n v="2023"/>
    <n v="2"/>
    <n v="1"/>
    <d v="2023-02-01T00:00:00"/>
    <s v="Q1"/>
    <s v="Q1-2023"/>
    <s v="M"/>
    <n v="3"/>
    <x v="3"/>
    <n v="0"/>
    <x v="2"/>
    <n v="100"/>
    <s v="headache"/>
  </r>
  <r>
    <n v="1547"/>
    <n v="31.03"/>
    <s v="Obesity"/>
    <n v="1.82"/>
    <n v="102.78"/>
    <n v="110"/>
    <n v="114"/>
    <s v="Differential Risk"/>
    <n v="4"/>
    <n v="2023"/>
    <n v="8"/>
    <n v="3"/>
    <d v="2023-08-03T00:00:00"/>
    <s v="Q3"/>
    <s v="Q3-2023"/>
    <s v="M"/>
    <n v="2"/>
    <x v="2"/>
    <n v="0"/>
    <x v="2"/>
    <n v="103"/>
    <s v="vomiting"/>
  </r>
  <r>
    <n v="1547"/>
    <n v="30.83"/>
    <s v="Obesity"/>
    <n v="1.82"/>
    <n v="102.13"/>
    <n v="114"/>
    <n v="116"/>
    <s v="Differential Risk"/>
    <n v="5"/>
    <n v="2024"/>
    <n v="2"/>
    <n v="1"/>
    <d v="2024-02-01T00:00:00"/>
    <s v="Q1"/>
    <s v="Q1-2024"/>
    <s v="M"/>
    <n v="2"/>
    <x v="2"/>
    <n v="0"/>
    <x v="2"/>
    <n v="104"/>
    <s v="itching"/>
  </r>
  <r>
    <n v="1548"/>
    <n v="26.13"/>
    <s v="Overweight"/>
    <n v="1.62"/>
    <n v="68.59"/>
    <n v="126"/>
    <n v="95"/>
    <s v="Differential Risk"/>
    <n v="1"/>
    <n v="2022"/>
    <n v="2"/>
    <n v="3"/>
    <d v="2022-02-03T00:00:00"/>
    <s v="Q1"/>
    <s v="Q1-2022"/>
    <s v="F"/>
    <n v="0"/>
    <x v="1"/>
    <n v="1"/>
    <x v="0"/>
    <n v="101"/>
    <s v="nausea"/>
  </r>
  <r>
    <n v="1548"/>
    <n v="26.25"/>
    <s v="Overweight"/>
    <n v="1.62"/>
    <n v="68.89"/>
    <n v="132"/>
    <n v="85"/>
    <s v="Differential Risk"/>
    <n v="2"/>
    <n v="2022"/>
    <n v="8"/>
    <n v="5"/>
    <d v="2022-08-05T00:00:00"/>
    <s v="Q3"/>
    <s v="Q3-2022"/>
    <s v="F"/>
    <n v="2"/>
    <x v="2"/>
    <n v="1"/>
    <x v="0"/>
    <n v="100"/>
    <s v="headache"/>
  </r>
  <r>
    <n v="1548"/>
    <n v="26.51"/>
    <s v="Overweight"/>
    <n v="1.62"/>
    <n v="69.569999999999993"/>
    <n v="140"/>
    <n v="79"/>
    <s v="Differential Risk"/>
    <n v="3"/>
    <n v="2023"/>
    <n v="2"/>
    <n v="3"/>
    <d v="2023-02-03T00:00:00"/>
    <s v="Q1"/>
    <s v="Q1-2023"/>
    <s v="F"/>
    <n v="2"/>
    <x v="2"/>
    <n v="0"/>
    <x v="2"/>
    <n v="106"/>
    <s v="dizziness"/>
  </r>
  <r>
    <n v="1548"/>
    <n v="24.81"/>
    <s v="Healthy Weight"/>
    <n v="1.62"/>
    <n v="65.099999999999994"/>
    <n v="142"/>
    <n v="88"/>
    <s v="High Risk"/>
    <n v="4"/>
    <n v="2023"/>
    <n v="8"/>
    <n v="5"/>
    <d v="2023-08-05T00:00:00"/>
    <s v="Q3"/>
    <s v="Q3-2023"/>
    <s v="F"/>
    <n v="1"/>
    <x v="0"/>
    <n v="2"/>
    <x v="1"/>
    <n v="100"/>
    <s v="headache"/>
  </r>
  <r>
    <n v="1548"/>
    <n v="27.69"/>
    <s v="Overweight"/>
    <n v="1.62"/>
    <n v="72.66"/>
    <n v="132"/>
    <n v="92"/>
    <s v="Differential Risk"/>
    <n v="5"/>
    <n v="2024"/>
    <n v="2"/>
    <n v="3"/>
    <d v="2024-02-03T00:00:00"/>
    <s v="Q1"/>
    <s v="Q1-2024"/>
    <s v="F"/>
    <n v="3"/>
    <x v="3"/>
    <n v="0"/>
    <x v="2"/>
    <n v="105"/>
    <s v="abdominal pain"/>
  </r>
  <r>
    <n v="1549"/>
    <n v="24.83"/>
    <s v="Healthy Weight"/>
    <n v="1.82"/>
    <n v="82.24"/>
    <n v="99"/>
    <n v="89"/>
    <s v="Differential Risk"/>
    <n v="1"/>
    <n v="2022"/>
    <n v="2"/>
    <n v="6"/>
    <d v="2022-02-06T00:00:00"/>
    <s v="Q1"/>
    <s v="Q1-2022"/>
    <s v="M"/>
    <n v="1"/>
    <x v="0"/>
    <n v="1"/>
    <x v="0"/>
    <n v="100"/>
    <s v="headache"/>
  </r>
  <r>
    <n v="1549"/>
    <n v="21.63"/>
    <s v="Healthy Weight"/>
    <n v="1.82"/>
    <n v="71.63"/>
    <n v="94"/>
    <n v="97"/>
    <s v="Differential Risk"/>
    <n v="2"/>
    <n v="2022"/>
    <n v="8"/>
    <n v="8"/>
    <d v="2022-08-08T00:00:00"/>
    <s v="Q3"/>
    <s v="Q3-2022"/>
    <s v="M"/>
    <n v="0"/>
    <x v="1"/>
    <n v="1"/>
    <x v="0"/>
    <n v="100"/>
    <s v="headache"/>
  </r>
  <r>
    <n v="1549"/>
    <n v="22.28"/>
    <s v="Healthy Weight"/>
    <n v="1.82"/>
    <n v="73.8"/>
    <n v="91"/>
    <n v="89"/>
    <s v="Differential Risk"/>
    <n v="3"/>
    <n v="2023"/>
    <n v="2"/>
    <n v="6"/>
    <d v="2023-02-06T00:00:00"/>
    <s v="Q1"/>
    <s v="Q1-2023"/>
    <s v="M"/>
    <n v="1"/>
    <x v="0"/>
    <n v="1"/>
    <x v="0"/>
    <n v="100"/>
    <s v="headache"/>
  </r>
  <r>
    <n v="1549"/>
    <n v="26.51"/>
    <s v="Overweight"/>
    <n v="1.82"/>
    <n v="87.82"/>
    <n v="89"/>
    <n v="86"/>
    <s v="Differential Risk"/>
    <n v="4"/>
    <n v="2023"/>
    <n v="8"/>
    <n v="8"/>
    <d v="2023-08-08T00:00:00"/>
    <s v="Q3"/>
    <s v="Q3-2023"/>
    <s v="M"/>
    <n v="2"/>
    <x v="2"/>
    <n v="1"/>
    <x v="0"/>
    <n v="100"/>
    <s v="headache"/>
  </r>
  <r>
    <n v="1549"/>
    <n v="30.12"/>
    <s v="Obesity"/>
    <n v="1.82"/>
    <n v="99.77"/>
    <n v="82"/>
    <n v="91"/>
    <s v="Differential Risk"/>
    <n v="5"/>
    <n v="2024"/>
    <n v="2"/>
    <n v="6"/>
    <d v="2024-02-06T00:00:00"/>
    <s v="Q1"/>
    <s v="Q1-2024"/>
    <s v="M"/>
    <n v="2"/>
    <x v="2"/>
    <n v="1"/>
    <x v="0"/>
    <n v="101"/>
    <s v="nausea"/>
  </r>
  <r>
    <n v="1549"/>
    <n v="31.44"/>
    <s v="Obesity"/>
    <n v="1.82"/>
    <n v="104.14"/>
    <n v="72"/>
    <n v="74"/>
    <s v="Low Risk"/>
    <n v="6"/>
    <n v="2024"/>
    <n v="8"/>
    <n v="7"/>
    <d v="2024-08-07T00:00:00"/>
    <s v="Q3"/>
    <s v="Q3-2024"/>
    <s v="M"/>
    <n v="3"/>
    <x v="3"/>
    <n v="0"/>
    <x v="2"/>
    <n v="106"/>
    <s v="dizziness"/>
  </r>
  <r>
    <n v="1550"/>
    <n v="21"/>
    <s v="Healthy Weight"/>
    <n v="1.62"/>
    <n v="55.11"/>
    <n v="131"/>
    <n v="108"/>
    <s v="Differential Risk"/>
    <n v="1"/>
    <n v="2022"/>
    <n v="2"/>
    <n v="6"/>
    <d v="2022-02-06T00:00:00"/>
    <s v="Q1"/>
    <s v="Q1-2022"/>
    <s v="F"/>
    <n v="1"/>
    <x v="0"/>
    <n v="1"/>
    <x v="0"/>
    <n v="100"/>
    <s v="headache"/>
  </r>
  <r>
    <n v="1550"/>
    <n v="21.38"/>
    <s v="Healthy Weight"/>
    <n v="1.62"/>
    <n v="56.11"/>
    <n v="138"/>
    <n v="114"/>
    <s v="High Risk"/>
    <n v="2"/>
    <n v="2022"/>
    <n v="8"/>
    <n v="8"/>
    <d v="2022-08-08T00:00:00"/>
    <s v="Q3"/>
    <s v="Q3-2022"/>
    <s v="F"/>
    <n v="1"/>
    <x v="0"/>
    <n v="2"/>
    <x v="1"/>
    <n v="106"/>
    <s v="dizziness"/>
  </r>
  <r>
    <n v="1550"/>
    <n v="22.23"/>
    <s v="Healthy Weight"/>
    <n v="1.62"/>
    <n v="58.35"/>
    <n v="137"/>
    <n v="104"/>
    <s v="High Risk"/>
    <n v="3"/>
    <n v="2023"/>
    <n v="2"/>
    <n v="6"/>
    <d v="2023-02-06T00:00:00"/>
    <s v="Q1"/>
    <s v="Q1-2023"/>
    <s v="F"/>
    <n v="0"/>
    <x v="1"/>
    <n v="2"/>
    <x v="1"/>
    <n v="107"/>
    <s v="skin rash"/>
  </r>
  <r>
    <n v="1550"/>
    <n v="24.98"/>
    <s v="Healthy Weight"/>
    <n v="1.62"/>
    <n v="65.55"/>
    <n v="142"/>
    <n v="109"/>
    <s v="High Risk"/>
    <n v="4"/>
    <n v="2023"/>
    <n v="8"/>
    <n v="8"/>
    <d v="2023-08-08T00:00:00"/>
    <s v="Q3"/>
    <s v="Q3-2023"/>
    <s v="F"/>
    <n v="2"/>
    <x v="2"/>
    <n v="0"/>
    <x v="2"/>
    <n v="105"/>
    <s v="abdominal pain"/>
  </r>
  <r>
    <n v="1550"/>
    <n v="22.06"/>
    <s v="Healthy Weight"/>
    <n v="1.62"/>
    <n v="57.9"/>
    <n v="144"/>
    <n v="102"/>
    <s v="High Risk"/>
    <n v="5"/>
    <n v="2024"/>
    <n v="2"/>
    <n v="6"/>
    <d v="2024-02-06T00:00:00"/>
    <s v="Q1"/>
    <s v="Q1-2024"/>
    <s v="F"/>
    <n v="1"/>
    <x v="0"/>
    <n v="0"/>
    <x v="2"/>
    <n v="100"/>
    <s v="headache"/>
  </r>
  <r>
    <n v="1550"/>
    <n v="24.31"/>
    <s v="Healthy Weight"/>
    <n v="1.62"/>
    <n v="63.81"/>
    <n v="151"/>
    <n v="94"/>
    <s v="High Risk"/>
    <n v="6"/>
    <n v="2024"/>
    <n v="8"/>
    <n v="7"/>
    <d v="2024-08-07T00:00:00"/>
    <s v="Q3"/>
    <s v="Q3-2024"/>
    <s v="F"/>
    <n v="1"/>
    <x v="0"/>
    <n v="2"/>
    <x v="1"/>
    <n v="100"/>
    <s v="headache"/>
  </r>
  <r>
    <n v="1551"/>
    <n v="23.8"/>
    <s v="Healthy Weight"/>
    <n v="1.82"/>
    <n v="78.84"/>
    <n v="127"/>
    <n v="106"/>
    <s v="Differential Risk"/>
    <n v="1"/>
    <n v="2022"/>
    <n v="2"/>
    <n v="8"/>
    <d v="2022-02-08T00:00:00"/>
    <s v="Q1"/>
    <s v="Q1-2022"/>
    <s v="M"/>
    <n v="1"/>
    <x v="0"/>
    <n v="2"/>
    <x v="1"/>
    <n v="101"/>
    <s v="nausea"/>
  </r>
  <r>
    <n v="1551"/>
    <n v="21.7"/>
    <s v="Healthy Weight"/>
    <n v="1.82"/>
    <n v="71.87"/>
    <n v="128"/>
    <n v="105"/>
    <s v="Differential Risk"/>
    <n v="2"/>
    <n v="2022"/>
    <n v="8"/>
    <n v="10"/>
    <d v="2022-08-10T00:00:00"/>
    <s v="Q3"/>
    <s v="Q3-2022"/>
    <s v="M"/>
    <n v="2"/>
    <x v="2"/>
    <n v="1"/>
    <x v="0"/>
    <n v="100"/>
    <s v="headache"/>
  </r>
  <r>
    <n v="1551"/>
    <n v="20.13"/>
    <s v="Healthy Weight"/>
    <n v="1.82"/>
    <n v="66.680000000000007"/>
    <n v="130"/>
    <n v="101"/>
    <s v="Differential Risk"/>
    <n v="3"/>
    <n v="2023"/>
    <n v="2"/>
    <n v="8"/>
    <d v="2023-02-08T00:00:00"/>
    <s v="Q1"/>
    <s v="Q1-2023"/>
    <s v="M"/>
    <n v="3"/>
    <x v="3"/>
    <n v="1"/>
    <x v="0"/>
    <n v="104"/>
    <s v="itching"/>
  </r>
  <r>
    <n v="1551"/>
    <n v="23.54"/>
    <s v="Healthy Weight"/>
    <n v="1.82"/>
    <n v="77.97"/>
    <n v="128"/>
    <n v="101"/>
    <s v="Differential Risk"/>
    <n v="4"/>
    <n v="2023"/>
    <n v="8"/>
    <n v="10"/>
    <d v="2023-08-10T00:00:00"/>
    <s v="Q3"/>
    <s v="Q3-2023"/>
    <s v="M"/>
    <n v="0"/>
    <x v="1"/>
    <n v="1"/>
    <x v="0"/>
    <n v="100"/>
    <s v="headache"/>
  </r>
  <r>
    <n v="1552"/>
    <n v="17.34"/>
    <s v="Underweight"/>
    <n v="1.62"/>
    <n v="45.5"/>
    <n v="134"/>
    <n v="118"/>
    <s v="Differential Risk"/>
    <n v="1"/>
    <n v="2022"/>
    <n v="2"/>
    <n v="8"/>
    <d v="2022-02-08T00:00:00"/>
    <s v="Q1"/>
    <s v="Q1-2022"/>
    <s v="F"/>
    <n v="0"/>
    <x v="1"/>
    <n v="0"/>
    <x v="2"/>
    <n v="104"/>
    <s v="itching"/>
  </r>
  <r>
    <n v="1552"/>
    <n v="16.579999999999998"/>
    <s v="Underweight"/>
    <n v="1.62"/>
    <n v="43.52"/>
    <n v="142"/>
    <n v="120"/>
    <s v="High Risk"/>
    <n v="2"/>
    <n v="2022"/>
    <n v="8"/>
    <n v="10"/>
    <d v="2022-08-10T00:00:00"/>
    <s v="Q3"/>
    <s v="Q3-2022"/>
    <s v="F"/>
    <n v="2"/>
    <x v="2"/>
    <n v="1"/>
    <x v="0"/>
    <n v="103"/>
    <s v="vomiting"/>
  </r>
  <r>
    <n v="1552"/>
    <n v="18.61"/>
    <s v="Healthy Weight"/>
    <n v="1.62"/>
    <n v="48.85"/>
    <n v="141"/>
    <n v="122"/>
    <s v="High Risk"/>
    <n v="3"/>
    <n v="2023"/>
    <n v="2"/>
    <n v="8"/>
    <d v="2023-02-08T00:00:00"/>
    <s v="Q1"/>
    <s v="Q1-2023"/>
    <s v="F"/>
    <n v="2"/>
    <x v="2"/>
    <n v="2"/>
    <x v="1"/>
    <n v="100"/>
    <s v="headache"/>
  </r>
  <r>
    <n v="1552"/>
    <n v="19.920000000000002"/>
    <s v="Healthy Weight"/>
    <n v="1.62"/>
    <n v="52.28"/>
    <n v="141"/>
    <n v="118"/>
    <s v="High Risk"/>
    <n v="4"/>
    <n v="2023"/>
    <n v="8"/>
    <n v="10"/>
    <d v="2023-08-10T00:00:00"/>
    <s v="Q3"/>
    <s v="Q3-2023"/>
    <s v="F"/>
    <n v="1"/>
    <x v="0"/>
    <n v="2"/>
    <x v="1"/>
    <n v="103"/>
    <s v="vomiting"/>
  </r>
  <r>
    <n v="1552"/>
    <n v="20.5"/>
    <s v="Healthy Weight"/>
    <n v="1.62"/>
    <n v="53.8"/>
    <n v="140"/>
    <n v="116"/>
    <s v="High Risk"/>
    <n v="5"/>
    <n v="2024"/>
    <n v="2"/>
    <n v="8"/>
    <d v="2024-02-08T00:00:00"/>
    <s v="Q1"/>
    <s v="Q1-2024"/>
    <s v="F"/>
    <n v="1"/>
    <x v="0"/>
    <n v="1"/>
    <x v="0"/>
    <n v="100"/>
    <s v="headache"/>
  </r>
  <r>
    <n v="1553"/>
    <n v="25.56"/>
    <s v="Overweight"/>
    <n v="1.62"/>
    <n v="67.069999999999993"/>
    <n v="111"/>
    <n v="110"/>
    <s v="Differential Risk"/>
    <n v="1"/>
    <n v="2022"/>
    <n v="2"/>
    <n v="10"/>
    <d v="2022-02-10T00:00:00"/>
    <s v="Q1"/>
    <s v="Q1-2022"/>
    <s v="F"/>
    <n v="1"/>
    <x v="0"/>
    <n v="2"/>
    <x v="1"/>
    <n v="101"/>
    <s v="nausea"/>
  </r>
  <r>
    <n v="1553"/>
    <n v="27.5"/>
    <s v="Overweight"/>
    <n v="1.62"/>
    <n v="72.16"/>
    <n v="114"/>
    <n v="100"/>
    <s v="Differential Risk"/>
    <n v="2"/>
    <n v="2022"/>
    <n v="8"/>
    <n v="12"/>
    <d v="2022-08-12T00:00:00"/>
    <s v="Q3"/>
    <s v="Q3-2022"/>
    <s v="F"/>
    <n v="1"/>
    <x v="0"/>
    <n v="0"/>
    <x v="2"/>
    <n v="101"/>
    <s v="nausea"/>
  </r>
  <r>
    <n v="1553"/>
    <n v="27.31"/>
    <s v="Overweight"/>
    <n v="1.62"/>
    <n v="71.67"/>
    <n v="119"/>
    <n v="94"/>
    <s v="Differential Risk"/>
    <n v="3"/>
    <n v="2023"/>
    <n v="2"/>
    <n v="10"/>
    <d v="2023-02-10T00:00:00"/>
    <s v="Q1"/>
    <s v="Q1-2023"/>
    <s v="F"/>
    <n v="2"/>
    <x v="2"/>
    <n v="0"/>
    <x v="2"/>
    <n v="105"/>
    <s v="abdominal pain"/>
  </r>
  <r>
    <n v="1553"/>
    <n v="29.22"/>
    <s v="Overweight"/>
    <n v="1.62"/>
    <n v="76.680000000000007"/>
    <n v="105"/>
    <n v="100"/>
    <s v="Differential Risk"/>
    <n v="4"/>
    <n v="2023"/>
    <n v="8"/>
    <n v="12"/>
    <d v="2023-08-12T00:00:00"/>
    <s v="Q3"/>
    <s v="Q3-2023"/>
    <s v="F"/>
    <n v="3"/>
    <x v="3"/>
    <n v="0"/>
    <x v="2"/>
    <n v="100"/>
    <s v="headache"/>
  </r>
  <r>
    <n v="1553"/>
    <n v="28.94"/>
    <s v="Overweight"/>
    <n v="1.62"/>
    <n v="75.95"/>
    <n v="105"/>
    <n v="106"/>
    <s v="Differential Risk"/>
    <n v="5"/>
    <n v="2024"/>
    <n v="2"/>
    <n v="10"/>
    <d v="2024-02-10T00:00:00"/>
    <s v="Q1"/>
    <s v="Q1-2024"/>
    <s v="F"/>
    <n v="3"/>
    <x v="3"/>
    <n v="1"/>
    <x v="0"/>
    <n v="106"/>
    <s v="dizziness"/>
  </r>
  <r>
    <n v="1554"/>
    <n v="24.59"/>
    <s v="Healthy Weight"/>
    <n v="1.82"/>
    <n v="81.44"/>
    <n v="122"/>
    <n v="118"/>
    <s v="Differential Risk"/>
    <n v="1"/>
    <n v="2022"/>
    <n v="2"/>
    <n v="13"/>
    <d v="2022-02-13T00:00:00"/>
    <s v="Q1"/>
    <s v="Q1-2022"/>
    <s v="M"/>
    <n v="1"/>
    <x v="0"/>
    <n v="2"/>
    <x v="1"/>
    <n v="107"/>
    <s v="skin rash"/>
  </r>
  <r>
    <n v="1554"/>
    <n v="24.33"/>
    <s v="Healthy Weight"/>
    <n v="1.82"/>
    <n v="80.58"/>
    <n v="114"/>
    <n v="109"/>
    <s v="Differential Risk"/>
    <n v="2"/>
    <n v="2022"/>
    <n v="8"/>
    <n v="15"/>
    <d v="2022-08-15T00:00:00"/>
    <s v="Q3"/>
    <s v="Q3-2022"/>
    <s v="M"/>
    <n v="0"/>
    <x v="1"/>
    <n v="1"/>
    <x v="0"/>
    <n v="101"/>
    <s v="nausea"/>
  </r>
  <r>
    <n v="1554"/>
    <n v="24.95"/>
    <s v="Healthy Weight"/>
    <n v="1.82"/>
    <n v="82.64"/>
    <n v="114"/>
    <n v="111"/>
    <s v="Differential Risk"/>
    <n v="3"/>
    <n v="2023"/>
    <n v="2"/>
    <n v="13"/>
    <d v="2023-02-13T00:00:00"/>
    <s v="Q1"/>
    <s v="Q1-2023"/>
    <s v="M"/>
    <n v="2"/>
    <x v="2"/>
    <n v="1"/>
    <x v="0"/>
    <n v="104"/>
    <s v="itching"/>
  </r>
  <r>
    <n v="1554"/>
    <n v="26.37"/>
    <s v="Overweight"/>
    <n v="1.82"/>
    <n v="87.35"/>
    <n v="111"/>
    <n v="109"/>
    <s v="Differential Risk"/>
    <n v="4"/>
    <n v="2023"/>
    <n v="8"/>
    <n v="15"/>
    <d v="2023-08-15T00:00:00"/>
    <s v="Q3"/>
    <s v="Q3-2023"/>
    <s v="M"/>
    <n v="2"/>
    <x v="2"/>
    <n v="0"/>
    <x v="2"/>
    <n v="102"/>
    <s v="tinnitus"/>
  </r>
  <r>
    <n v="1555"/>
    <n v="20.94"/>
    <s v="Healthy Weight"/>
    <n v="1.62"/>
    <n v="54.96"/>
    <n v="114"/>
    <n v="78"/>
    <s v="Low Risk"/>
    <n v="1"/>
    <n v="2022"/>
    <n v="2"/>
    <n v="16"/>
    <d v="2022-02-16T00:00:00"/>
    <s v="Q1"/>
    <s v="Q1-2022"/>
    <s v="F"/>
    <n v="1"/>
    <x v="0"/>
    <n v="2"/>
    <x v="1"/>
    <n v="100"/>
    <s v="headache"/>
  </r>
  <r>
    <n v="1555"/>
    <n v="18.95"/>
    <s v="Healthy Weight"/>
    <n v="1.62"/>
    <n v="49.72"/>
    <n v="121"/>
    <n v="83"/>
    <s v="Medium Risk"/>
    <n v="2"/>
    <n v="2022"/>
    <n v="8"/>
    <n v="18"/>
    <d v="2022-08-18T00:00:00"/>
    <s v="Q3"/>
    <s v="Q3-2022"/>
    <s v="F"/>
    <n v="1"/>
    <x v="0"/>
    <n v="2"/>
    <x v="1"/>
    <n v="100"/>
    <s v="headache"/>
  </r>
  <r>
    <n v="1555"/>
    <n v="18.3"/>
    <s v="Underweight"/>
    <n v="1.62"/>
    <n v="48.02"/>
    <n v="121"/>
    <n v="83"/>
    <s v="Medium Risk"/>
    <n v="3"/>
    <n v="2023"/>
    <n v="2"/>
    <n v="16"/>
    <d v="2023-02-16T00:00:00"/>
    <s v="Q1"/>
    <s v="Q1-2023"/>
    <s v="F"/>
    <n v="3"/>
    <x v="3"/>
    <n v="0"/>
    <x v="2"/>
    <n v="100"/>
    <s v="headache"/>
  </r>
  <r>
    <n v="1556"/>
    <n v="21.95"/>
    <s v="Healthy Weight"/>
    <n v="1.82"/>
    <n v="72.72"/>
    <n v="114"/>
    <n v="107"/>
    <s v="Differential Risk"/>
    <n v="1"/>
    <n v="2022"/>
    <n v="2"/>
    <n v="20"/>
    <d v="2022-02-20T00:00:00"/>
    <s v="Q1"/>
    <s v="Q1-2022"/>
    <s v="M"/>
    <n v="0"/>
    <x v="1"/>
    <n v="2"/>
    <x v="1"/>
    <n v="100"/>
    <s v="headache"/>
  </r>
  <r>
    <n v="1556"/>
    <n v="21.02"/>
    <s v="Healthy Weight"/>
    <n v="1.82"/>
    <n v="69.62"/>
    <n v="114"/>
    <n v="108"/>
    <s v="Differential Risk"/>
    <n v="2"/>
    <n v="2022"/>
    <n v="8"/>
    <n v="22"/>
    <d v="2022-08-22T00:00:00"/>
    <s v="Q3"/>
    <s v="Q3-2022"/>
    <s v="M"/>
    <n v="0"/>
    <x v="1"/>
    <n v="1"/>
    <x v="0"/>
    <n v="106"/>
    <s v="dizziness"/>
  </r>
  <r>
    <n v="1556"/>
    <n v="21.83"/>
    <s v="Healthy Weight"/>
    <n v="1.82"/>
    <n v="72.31"/>
    <n v="123"/>
    <n v="109"/>
    <s v="Differential Risk"/>
    <n v="3"/>
    <n v="2023"/>
    <n v="2"/>
    <n v="20"/>
    <d v="2023-02-20T00:00:00"/>
    <s v="Q1"/>
    <s v="Q1-2023"/>
    <s v="M"/>
    <n v="1"/>
    <x v="0"/>
    <n v="1"/>
    <x v="0"/>
    <n v="106"/>
    <s v="dizziness"/>
  </r>
  <r>
    <n v="1557"/>
    <n v="17.829999999999998"/>
    <s v="Underweight"/>
    <n v="1.62"/>
    <n v="46.78"/>
    <n v="133"/>
    <n v="122"/>
    <s v="Differential Risk"/>
    <n v="1"/>
    <n v="2022"/>
    <n v="2"/>
    <n v="21"/>
    <d v="2022-02-21T00:00:00"/>
    <s v="Q1"/>
    <s v="Q1-2022"/>
    <s v="F"/>
    <n v="1"/>
    <x v="0"/>
    <n v="2"/>
    <x v="1"/>
    <n v="103"/>
    <s v="vomiting"/>
  </r>
  <r>
    <n v="1557"/>
    <n v="18.54"/>
    <s v="Healthy Weight"/>
    <n v="1.62"/>
    <n v="48.65"/>
    <n v="123"/>
    <n v="122"/>
    <s v="Differential Risk"/>
    <n v="2"/>
    <n v="2022"/>
    <n v="8"/>
    <n v="23"/>
    <d v="2022-08-23T00:00:00"/>
    <s v="Q3"/>
    <s v="Q3-2022"/>
    <s v="F"/>
    <n v="3"/>
    <x v="3"/>
    <n v="1"/>
    <x v="0"/>
    <n v="101"/>
    <s v="nausea"/>
  </r>
  <r>
    <n v="1557"/>
    <n v="16.95"/>
    <s v="Underweight"/>
    <n v="1.62"/>
    <n v="44.49"/>
    <n v="131"/>
    <n v="125"/>
    <s v="Differential Risk"/>
    <n v="3"/>
    <n v="2023"/>
    <n v="2"/>
    <n v="21"/>
    <d v="2023-02-21T00:00:00"/>
    <s v="Q1"/>
    <s v="Q1-2023"/>
    <s v="F"/>
    <n v="2"/>
    <x v="2"/>
    <n v="1"/>
    <x v="0"/>
    <n v="100"/>
    <s v="headache"/>
  </r>
  <r>
    <n v="1558"/>
    <n v="25.48"/>
    <s v="Overweight"/>
    <n v="1.82"/>
    <n v="84.41"/>
    <n v="135"/>
    <n v="104"/>
    <s v="High Risk"/>
    <n v="1"/>
    <n v="2022"/>
    <n v="2"/>
    <n v="21"/>
    <d v="2022-02-21T00:00:00"/>
    <s v="Q1"/>
    <s v="Q1-2022"/>
    <s v="M"/>
    <n v="2"/>
    <x v="2"/>
    <n v="2"/>
    <x v="1"/>
    <n v="108"/>
    <s v="palpitations"/>
  </r>
  <r>
    <n v="1558"/>
    <n v="23.56"/>
    <s v="Healthy Weight"/>
    <n v="1.82"/>
    <n v="78.03"/>
    <n v="136"/>
    <n v="104"/>
    <s v="High Risk"/>
    <n v="2"/>
    <n v="2022"/>
    <n v="8"/>
    <n v="23"/>
    <d v="2022-08-23T00:00:00"/>
    <s v="Q3"/>
    <s v="Q3-2022"/>
    <s v="M"/>
    <n v="2"/>
    <x v="2"/>
    <n v="0"/>
    <x v="2"/>
    <n v="108"/>
    <s v="palpitations"/>
  </r>
  <r>
    <n v="1558"/>
    <n v="22.16"/>
    <s v="Healthy Weight"/>
    <n v="1.82"/>
    <n v="73.39"/>
    <n v="133"/>
    <n v="109"/>
    <s v="Differential Risk"/>
    <n v="3"/>
    <n v="2023"/>
    <n v="2"/>
    <n v="21"/>
    <d v="2023-02-21T00:00:00"/>
    <s v="Q1"/>
    <s v="Q1-2023"/>
    <s v="M"/>
    <n v="1"/>
    <x v="0"/>
    <n v="1"/>
    <x v="0"/>
    <n v="100"/>
    <s v="headache"/>
  </r>
  <r>
    <n v="1558"/>
    <n v="22.65"/>
    <s v="Healthy Weight"/>
    <n v="1.82"/>
    <n v="75.03"/>
    <n v="125"/>
    <n v="111"/>
    <s v="Differential Risk"/>
    <n v="4"/>
    <n v="2023"/>
    <n v="8"/>
    <n v="23"/>
    <d v="2023-08-23T00:00:00"/>
    <s v="Q3"/>
    <s v="Q3-2023"/>
    <s v="M"/>
    <n v="1"/>
    <x v="0"/>
    <n v="1"/>
    <x v="0"/>
    <n v="106"/>
    <s v="dizziness"/>
  </r>
  <r>
    <n v="1559"/>
    <n v="29.87"/>
    <s v="Overweight"/>
    <n v="1.82"/>
    <n v="98.94"/>
    <n v="118"/>
    <n v="119"/>
    <s v="Differential Risk"/>
    <n v="1"/>
    <n v="2022"/>
    <n v="2"/>
    <n v="21"/>
    <d v="2022-02-21T00:00:00"/>
    <s v="Q1"/>
    <s v="Q1-2022"/>
    <s v="M"/>
    <n v="1"/>
    <x v="0"/>
    <n v="2"/>
    <x v="1"/>
    <n v="100"/>
    <s v="headache"/>
  </r>
  <r>
    <n v="1559"/>
    <n v="28.82"/>
    <s v="Overweight"/>
    <n v="1.82"/>
    <n v="95.46"/>
    <n v="123"/>
    <n v="108"/>
    <s v="Differential Risk"/>
    <n v="2"/>
    <n v="2022"/>
    <n v="8"/>
    <n v="23"/>
    <d v="2022-08-23T00:00:00"/>
    <s v="Q3"/>
    <s v="Q3-2022"/>
    <s v="M"/>
    <n v="2"/>
    <x v="2"/>
    <n v="2"/>
    <x v="1"/>
    <n v="100"/>
    <s v="headache"/>
  </r>
  <r>
    <n v="1559"/>
    <n v="26.31"/>
    <s v="Overweight"/>
    <n v="1.82"/>
    <n v="87.14"/>
    <n v="119"/>
    <n v="104"/>
    <s v="Differential Risk"/>
    <n v="3"/>
    <n v="2023"/>
    <n v="2"/>
    <n v="21"/>
    <d v="2023-02-21T00:00:00"/>
    <s v="Q1"/>
    <s v="Q1-2023"/>
    <s v="M"/>
    <n v="2"/>
    <x v="2"/>
    <n v="0"/>
    <x v="2"/>
    <n v="104"/>
    <s v="itching"/>
  </r>
  <r>
    <n v="1559"/>
    <n v="26.9"/>
    <s v="Overweight"/>
    <n v="1.82"/>
    <n v="89.09"/>
    <n v="112"/>
    <n v="100"/>
    <s v="Differential Risk"/>
    <n v="4"/>
    <n v="2023"/>
    <n v="8"/>
    <n v="23"/>
    <d v="2023-08-23T00:00:00"/>
    <s v="Q3"/>
    <s v="Q3-2023"/>
    <s v="M"/>
    <n v="0"/>
    <x v="1"/>
    <n v="1"/>
    <x v="0"/>
    <n v="104"/>
    <s v="itching"/>
  </r>
  <r>
    <n v="1559"/>
    <n v="26.03"/>
    <s v="Overweight"/>
    <n v="1.82"/>
    <n v="86.23"/>
    <n v="121"/>
    <n v="108"/>
    <s v="Differential Risk"/>
    <n v="5"/>
    <n v="2024"/>
    <n v="2"/>
    <n v="21"/>
    <d v="2024-02-21T00:00:00"/>
    <s v="Q1"/>
    <s v="Q1-2024"/>
    <s v="M"/>
    <n v="2"/>
    <x v="2"/>
    <n v="0"/>
    <x v="2"/>
    <n v="102"/>
    <s v="tinnitus"/>
  </r>
  <r>
    <n v="1559"/>
    <n v="26.18"/>
    <s v="Overweight"/>
    <n v="1.82"/>
    <n v="86.7"/>
    <n v="112"/>
    <n v="108"/>
    <s v="Differential Risk"/>
    <n v="6"/>
    <n v="2024"/>
    <n v="8"/>
    <n v="22"/>
    <d v="2024-08-22T00:00:00"/>
    <s v="Q3"/>
    <s v="Q3-2024"/>
    <s v="M"/>
    <n v="2"/>
    <x v="2"/>
    <n v="0"/>
    <x v="2"/>
    <n v="109"/>
    <s v="hallucinations"/>
  </r>
  <r>
    <n v="1560"/>
    <n v="23.14"/>
    <s v="Healthy Weight"/>
    <n v="1.82"/>
    <n v="76.650000000000006"/>
    <n v="128"/>
    <n v="117"/>
    <s v="Differential Risk"/>
    <n v="1"/>
    <n v="2022"/>
    <n v="2"/>
    <n v="23"/>
    <d v="2022-02-23T00:00:00"/>
    <s v="Q1"/>
    <s v="Q1-2022"/>
    <s v="M"/>
    <n v="0"/>
    <x v="1"/>
    <n v="2"/>
    <x v="1"/>
    <n v="100"/>
    <s v="headache"/>
  </r>
  <r>
    <n v="1560"/>
    <n v="25.36"/>
    <s v="Overweight"/>
    <n v="1.82"/>
    <n v="83.99"/>
    <n v="129"/>
    <n v="110"/>
    <s v="Differential Risk"/>
    <n v="2"/>
    <n v="2022"/>
    <n v="8"/>
    <n v="25"/>
    <d v="2022-08-25T00:00:00"/>
    <s v="Q3"/>
    <s v="Q3-2022"/>
    <s v="M"/>
    <n v="0"/>
    <x v="1"/>
    <n v="0"/>
    <x v="2"/>
    <n v="100"/>
    <s v="headache"/>
  </r>
  <r>
    <n v="1560"/>
    <n v="28.18"/>
    <s v="Overweight"/>
    <n v="1.82"/>
    <n v="93.35"/>
    <n v="128"/>
    <n v="110"/>
    <s v="Differential Risk"/>
    <n v="3"/>
    <n v="2023"/>
    <n v="2"/>
    <n v="23"/>
    <d v="2023-02-23T00:00:00"/>
    <s v="Q1"/>
    <s v="Q1-2023"/>
    <s v="M"/>
    <n v="2"/>
    <x v="2"/>
    <n v="1"/>
    <x v="0"/>
    <n v="100"/>
    <s v="headache"/>
  </r>
  <r>
    <n v="1560"/>
    <n v="27.76"/>
    <s v="Overweight"/>
    <n v="1.82"/>
    <n v="91.96"/>
    <n v="128"/>
    <n v="107"/>
    <s v="Differential Risk"/>
    <n v="4"/>
    <n v="2023"/>
    <n v="8"/>
    <n v="25"/>
    <d v="2023-08-25T00:00:00"/>
    <s v="Q3"/>
    <s v="Q3-2023"/>
    <s v="M"/>
    <n v="3"/>
    <x v="3"/>
    <n v="0"/>
    <x v="2"/>
    <n v="100"/>
    <s v="headache"/>
  </r>
  <r>
    <n v="1561"/>
    <n v="20.61"/>
    <s v="Healthy Weight"/>
    <n v="1.82"/>
    <n v="68.27"/>
    <n v="119"/>
    <n v="103"/>
    <s v="Differential Risk"/>
    <n v="1"/>
    <n v="2022"/>
    <n v="2"/>
    <n v="23"/>
    <d v="2022-02-23T00:00:00"/>
    <s v="Q1"/>
    <s v="Q1-2022"/>
    <s v="M"/>
    <n v="2"/>
    <x v="2"/>
    <n v="2"/>
    <x v="1"/>
    <n v="100"/>
    <s v="headache"/>
  </r>
  <r>
    <n v="1561"/>
    <n v="20.87"/>
    <s v="Healthy Weight"/>
    <n v="1.82"/>
    <n v="69.14"/>
    <n v="121"/>
    <n v="104"/>
    <s v="Differential Risk"/>
    <n v="2"/>
    <n v="2022"/>
    <n v="8"/>
    <n v="25"/>
    <d v="2022-08-25T00:00:00"/>
    <s v="Q3"/>
    <s v="Q3-2022"/>
    <s v="M"/>
    <n v="1"/>
    <x v="0"/>
    <n v="1"/>
    <x v="0"/>
    <n v="104"/>
    <s v="itching"/>
  </r>
  <r>
    <n v="1561"/>
    <n v="20.170000000000002"/>
    <s v="Healthy Weight"/>
    <n v="1.82"/>
    <n v="66.83"/>
    <n v="121"/>
    <n v="105"/>
    <s v="Differential Risk"/>
    <n v="3"/>
    <n v="2023"/>
    <n v="2"/>
    <n v="23"/>
    <d v="2023-02-23T00:00:00"/>
    <s v="Q1"/>
    <s v="Q1-2023"/>
    <s v="M"/>
    <n v="1"/>
    <x v="0"/>
    <n v="2"/>
    <x v="1"/>
    <n v="108"/>
    <s v="palpitations"/>
  </r>
  <r>
    <n v="1561"/>
    <n v="17.920000000000002"/>
    <s v="Underweight"/>
    <n v="1.82"/>
    <n v="59.36"/>
    <n v="122"/>
    <n v="110"/>
    <s v="Differential Risk"/>
    <n v="4"/>
    <n v="2023"/>
    <n v="8"/>
    <n v="25"/>
    <d v="2023-08-25T00:00:00"/>
    <s v="Q3"/>
    <s v="Q3-2023"/>
    <s v="M"/>
    <n v="0"/>
    <x v="1"/>
    <n v="0"/>
    <x v="2"/>
    <n v="102"/>
    <s v="tinnitus"/>
  </r>
  <r>
    <n v="1562"/>
    <n v="27.32"/>
    <s v="Overweight"/>
    <n v="1.82"/>
    <n v="90.49"/>
    <n v="128"/>
    <n v="104"/>
    <s v="Differential Risk"/>
    <n v="1"/>
    <n v="2022"/>
    <n v="2"/>
    <n v="27"/>
    <d v="2022-02-27T00:00:00"/>
    <s v="Q1"/>
    <s v="Q1-2022"/>
    <s v="M"/>
    <n v="2"/>
    <x v="2"/>
    <n v="1"/>
    <x v="0"/>
    <n v="101"/>
    <s v="nausea"/>
  </r>
  <r>
    <n v="1562"/>
    <n v="25.24"/>
    <s v="Overweight"/>
    <n v="1.82"/>
    <n v="83.62"/>
    <n v="126"/>
    <n v="95"/>
    <s v="Differential Risk"/>
    <n v="2"/>
    <n v="2022"/>
    <n v="8"/>
    <n v="29"/>
    <d v="2022-08-29T00:00:00"/>
    <s v="Q3"/>
    <s v="Q3-2022"/>
    <s v="M"/>
    <n v="2"/>
    <x v="2"/>
    <n v="0"/>
    <x v="2"/>
    <n v="101"/>
    <s v="nausea"/>
  </r>
  <r>
    <n v="1562"/>
    <n v="23.88"/>
    <s v="Healthy Weight"/>
    <n v="1.82"/>
    <n v="79.099999999999994"/>
    <n v="127"/>
    <n v="97"/>
    <s v="Differential Risk"/>
    <n v="3"/>
    <n v="2023"/>
    <n v="2"/>
    <n v="27"/>
    <d v="2023-02-27T00:00:00"/>
    <s v="Q1"/>
    <s v="Q1-2023"/>
    <s v="M"/>
    <n v="1"/>
    <x v="0"/>
    <n v="1"/>
    <x v="0"/>
    <n v="101"/>
    <s v="nausea"/>
  </r>
  <r>
    <n v="1562"/>
    <n v="26.35"/>
    <s v="Overweight"/>
    <n v="1.82"/>
    <n v="87.28"/>
    <n v="127"/>
    <n v="104"/>
    <s v="Differential Risk"/>
    <n v="4"/>
    <n v="2023"/>
    <n v="8"/>
    <n v="29"/>
    <d v="2023-08-29T00:00:00"/>
    <s v="Q3"/>
    <s v="Q3-2023"/>
    <s v="M"/>
    <n v="1"/>
    <x v="0"/>
    <n v="2"/>
    <x v="1"/>
    <n v="100"/>
    <s v="headache"/>
  </r>
  <r>
    <n v="1563"/>
    <n v="29.32"/>
    <s v="Overweight"/>
    <n v="1.82"/>
    <n v="97.13"/>
    <n v="117"/>
    <n v="89"/>
    <s v="Differential Risk"/>
    <n v="1"/>
    <n v="2022"/>
    <n v="3"/>
    <n v="1"/>
    <d v="2022-03-01T00:00:00"/>
    <s v="Q1"/>
    <s v="Q1-2022"/>
    <s v="M"/>
    <n v="2"/>
    <x v="2"/>
    <n v="2"/>
    <x v="1"/>
    <n v="100"/>
    <s v="headache"/>
  </r>
  <r>
    <n v="1563"/>
    <n v="30.14"/>
    <s v="Obesity"/>
    <n v="1.82"/>
    <n v="99.82"/>
    <n v="116"/>
    <n v="87"/>
    <s v="Differential Risk"/>
    <n v="2"/>
    <n v="2022"/>
    <n v="8"/>
    <n v="31"/>
    <d v="2022-08-31T00:00:00"/>
    <s v="Q3"/>
    <s v="Q3-2022"/>
    <s v="M"/>
    <n v="1"/>
    <x v="0"/>
    <n v="0"/>
    <x v="2"/>
    <n v="100"/>
    <s v="headache"/>
  </r>
  <r>
    <n v="1563"/>
    <n v="32.36"/>
    <s v="Obesity"/>
    <n v="1.82"/>
    <n v="107.19"/>
    <n v="116"/>
    <n v="92"/>
    <s v="Differential Risk"/>
    <n v="3"/>
    <n v="2023"/>
    <n v="3"/>
    <n v="1"/>
    <d v="2023-03-01T00:00:00"/>
    <s v="Q1"/>
    <s v="Q1-2023"/>
    <s v="M"/>
    <n v="3"/>
    <x v="3"/>
    <n v="0"/>
    <x v="2"/>
    <n v="105"/>
    <s v="abdominal pain"/>
  </r>
  <r>
    <n v="1564"/>
    <n v="21.89"/>
    <s v="Healthy Weight"/>
    <n v="1.62"/>
    <n v="57.44"/>
    <n v="118"/>
    <n v="120"/>
    <s v="Differential Risk"/>
    <n v="1"/>
    <n v="2022"/>
    <n v="3"/>
    <n v="5"/>
    <d v="2022-03-05T00:00:00"/>
    <s v="Q1"/>
    <s v="Q1-2022"/>
    <s v="F"/>
    <n v="1"/>
    <x v="0"/>
    <n v="1"/>
    <x v="0"/>
    <n v="100"/>
    <s v="headache"/>
  </r>
  <r>
    <n v="1564"/>
    <n v="20.86"/>
    <s v="Healthy Weight"/>
    <n v="1.62"/>
    <n v="54.75"/>
    <n v="126"/>
    <n v="120"/>
    <s v="Differential Risk"/>
    <n v="2"/>
    <n v="2022"/>
    <n v="9"/>
    <n v="4"/>
    <d v="2022-09-04T00:00:00"/>
    <s v="Q3"/>
    <s v="Q3-2022"/>
    <s v="F"/>
    <n v="1"/>
    <x v="0"/>
    <n v="1"/>
    <x v="0"/>
    <n v="108"/>
    <s v="palpitations"/>
  </r>
  <r>
    <n v="1564"/>
    <n v="18.97"/>
    <s v="Healthy Weight"/>
    <n v="1.62"/>
    <n v="49.79"/>
    <n v="134"/>
    <n v="117"/>
    <s v="Differential Risk"/>
    <n v="3"/>
    <n v="2023"/>
    <n v="3"/>
    <n v="5"/>
    <d v="2023-03-05T00:00:00"/>
    <s v="Q1"/>
    <s v="Q1-2023"/>
    <s v="F"/>
    <n v="1"/>
    <x v="0"/>
    <n v="1"/>
    <x v="0"/>
    <n v="102"/>
    <s v="tinnitus"/>
  </r>
  <r>
    <n v="1564"/>
    <n v="19.309999999999999"/>
    <s v="Healthy Weight"/>
    <n v="1.62"/>
    <n v="50.69"/>
    <n v="122"/>
    <n v="132"/>
    <s v="Differential Risk"/>
    <n v="4"/>
    <n v="2023"/>
    <n v="9"/>
    <n v="4"/>
    <d v="2023-09-04T00:00:00"/>
    <s v="Q3"/>
    <s v="Q3-2023"/>
    <s v="F"/>
    <n v="2"/>
    <x v="2"/>
    <n v="2"/>
    <x v="1"/>
    <n v="100"/>
    <s v="headache"/>
  </r>
  <r>
    <n v="1564"/>
    <n v="16.71"/>
    <s v="Underweight"/>
    <n v="1.62"/>
    <n v="43.84"/>
    <n v="120"/>
    <n v="139"/>
    <s v="Differential Risk"/>
    <n v="5"/>
    <n v="2024"/>
    <n v="3"/>
    <n v="4"/>
    <d v="2024-03-04T00:00:00"/>
    <s v="Q1"/>
    <s v="Q1-2024"/>
    <s v="F"/>
    <n v="2"/>
    <x v="2"/>
    <n v="1"/>
    <x v="0"/>
    <n v="100"/>
    <s v="headache"/>
  </r>
  <r>
    <n v="1565"/>
    <n v="25.01"/>
    <s v="Overweight"/>
    <n v="1.62"/>
    <n v="65.63"/>
    <n v="110"/>
    <n v="105"/>
    <s v="Differential Risk"/>
    <n v="1"/>
    <n v="2022"/>
    <n v="3"/>
    <n v="8"/>
    <d v="2022-03-08T00:00:00"/>
    <s v="Q1"/>
    <s v="Q1-2022"/>
    <s v="F"/>
    <n v="2"/>
    <x v="2"/>
    <n v="0"/>
    <x v="2"/>
    <n v="106"/>
    <s v="dizziness"/>
  </r>
  <r>
    <n v="1565"/>
    <n v="23.46"/>
    <s v="Healthy Weight"/>
    <n v="1.62"/>
    <n v="61.57"/>
    <n v="100"/>
    <n v="105"/>
    <s v="Differential Risk"/>
    <n v="2"/>
    <n v="2022"/>
    <n v="9"/>
    <n v="7"/>
    <d v="2022-09-07T00:00:00"/>
    <s v="Q3"/>
    <s v="Q3-2022"/>
    <s v="F"/>
    <n v="1"/>
    <x v="0"/>
    <n v="2"/>
    <x v="1"/>
    <n v="105"/>
    <s v="abdominal pain"/>
  </r>
  <r>
    <n v="1565"/>
    <n v="22.76"/>
    <s v="Healthy Weight"/>
    <n v="1.62"/>
    <n v="59.73"/>
    <n v="110"/>
    <n v="111"/>
    <s v="Differential Risk"/>
    <n v="3"/>
    <n v="2023"/>
    <n v="3"/>
    <n v="8"/>
    <d v="2023-03-08T00:00:00"/>
    <s v="Q1"/>
    <s v="Q1-2023"/>
    <s v="F"/>
    <n v="1"/>
    <x v="0"/>
    <n v="1"/>
    <x v="0"/>
    <n v="100"/>
    <s v="headache"/>
  </r>
  <r>
    <n v="1565"/>
    <n v="21.51"/>
    <s v="Healthy Weight"/>
    <n v="1.62"/>
    <n v="56.44"/>
    <n v="109"/>
    <n v="122"/>
    <s v="Differential Risk"/>
    <n v="4"/>
    <n v="2023"/>
    <n v="9"/>
    <n v="7"/>
    <d v="2023-09-07T00:00:00"/>
    <s v="Q3"/>
    <s v="Q3-2023"/>
    <s v="F"/>
    <n v="0"/>
    <x v="1"/>
    <n v="2"/>
    <x v="1"/>
    <n v="104"/>
    <s v="itching"/>
  </r>
  <r>
    <n v="1565"/>
    <n v="21.71"/>
    <s v="Healthy Weight"/>
    <n v="1.62"/>
    <n v="56.98"/>
    <n v="109"/>
    <n v="135"/>
    <s v="Differential Risk"/>
    <n v="5"/>
    <n v="2024"/>
    <n v="3"/>
    <n v="7"/>
    <d v="2024-03-07T00:00:00"/>
    <s v="Q1"/>
    <s v="Q1-2024"/>
    <s v="F"/>
    <n v="0"/>
    <x v="1"/>
    <n v="0"/>
    <x v="2"/>
    <n v="100"/>
    <s v="headache"/>
  </r>
  <r>
    <n v="1566"/>
    <n v="25.27"/>
    <s v="Overweight"/>
    <n v="1.82"/>
    <n v="83.71"/>
    <n v="113"/>
    <n v="77"/>
    <s v="Low Risk"/>
    <n v="1"/>
    <n v="2022"/>
    <n v="3"/>
    <n v="11"/>
    <d v="2022-03-11T00:00:00"/>
    <s v="Q1"/>
    <s v="Q1-2022"/>
    <s v="M"/>
    <n v="3"/>
    <x v="3"/>
    <n v="1"/>
    <x v="0"/>
    <n v="102"/>
    <s v="tinnitus"/>
  </r>
  <r>
    <n v="1566"/>
    <n v="24.7"/>
    <s v="Healthy Weight"/>
    <n v="1.82"/>
    <n v="81.819999999999993"/>
    <n v="116"/>
    <n v="74"/>
    <s v="Low Risk"/>
    <n v="2"/>
    <n v="2022"/>
    <n v="9"/>
    <n v="10"/>
    <d v="2022-09-10T00:00:00"/>
    <s v="Q3"/>
    <s v="Q3-2022"/>
    <s v="M"/>
    <n v="3"/>
    <x v="3"/>
    <n v="1"/>
    <x v="0"/>
    <n v="100"/>
    <s v="headache"/>
  </r>
  <r>
    <n v="1566"/>
    <n v="23.94"/>
    <s v="Healthy Weight"/>
    <n v="1.82"/>
    <n v="79.290000000000006"/>
    <n v="111"/>
    <n v="78"/>
    <s v="Low Risk"/>
    <n v="3"/>
    <n v="2023"/>
    <n v="3"/>
    <n v="11"/>
    <d v="2023-03-11T00:00:00"/>
    <s v="Q1"/>
    <s v="Q1-2023"/>
    <s v="M"/>
    <n v="0"/>
    <x v="1"/>
    <n v="1"/>
    <x v="0"/>
    <n v="102"/>
    <s v="tinnitus"/>
  </r>
  <r>
    <n v="1566"/>
    <n v="26.52"/>
    <s v="Overweight"/>
    <n v="1.82"/>
    <n v="87.85"/>
    <n v="121"/>
    <n v="77"/>
    <s v="Differential Risk"/>
    <n v="4"/>
    <n v="2023"/>
    <n v="9"/>
    <n v="10"/>
    <d v="2023-09-10T00:00:00"/>
    <s v="Q3"/>
    <s v="Q3-2023"/>
    <s v="M"/>
    <n v="2"/>
    <x v="2"/>
    <n v="2"/>
    <x v="1"/>
    <n v="107"/>
    <s v="skin rash"/>
  </r>
  <r>
    <n v="1566"/>
    <n v="29.97"/>
    <s v="Overweight"/>
    <n v="1.82"/>
    <n v="99.29"/>
    <n v="122"/>
    <n v="66"/>
    <s v="Differential Risk"/>
    <n v="5"/>
    <n v="2024"/>
    <n v="3"/>
    <n v="10"/>
    <d v="2024-03-10T00:00:00"/>
    <s v="Q1"/>
    <s v="Q1-2024"/>
    <s v="M"/>
    <n v="2"/>
    <x v="2"/>
    <n v="1"/>
    <x v="0"/>
    <n v="103"/>
    <s v="vomiting"/>
  </r>
  <r>
    <n v="1567"/>
    <n v="26.46"/>
    <s v="Overweight"/>
    <n v="1.82"/>
    <n v="87.66"/>
    <n v="120"/>
    <n v="87"/>
    <s v="Differential Risk"/>
    <n v="1"/>
    <n v="2022"/>
    <n v="3"/>
    <n v="12"/>
    <d v="2022-03-12T00:00:00"/>
    <s v="Q1"/>
    <s v="Q1-2022"/>
    <s v="M"/>
    <n v="1"/>
    <x v="0"/>
    <n v="1"/>
    <x v="0"/>
    <n v="100"/>
    <s v="headache"/>
  </r>
  <r>
    <n v="1567"/>
    <n v="22.4"/>
    <s v="Healthy Weight"/>
    <n v="1.82"/>
    <n v="74.19"/>
    <n v="122"/>
    <n v="89"/>
    <s v="Differential Risk"/>
    <n v="2"/>
    <n v="2022"/>
    <n v="9"/>
    <n v="11"/>
    <d v="2022-09-11T00:00:00"/>
    <s v="Q3"/>
    <s v="Q3-2022"/>
    <s v="M"/>
    <n v="3"/>
    <x v="3"/>
    <n v="1"/>
    <x v="0"/>
    <n v="102"/>
    <s v="tinnitus"/>
  </r>
  <r>
    <n v="1567"/>
    <n v="21.75"/>
    <s v="Healthy Weight"/>
    <n v="1.82"/>
    <n v="72.040000000000006"/>
    <n v="120"/>
    <n v="89"/>
    <s v="Differential Risk"/>
    <n v="3"/>
    <n v="2023"/>
    <n v="3"/>
    <n v="12"/>
    <d v="2023-03-12T00:00:00"/>
    <s v="Q1"/>
    <s v="Q1-2023"/>
    <s v="M"/>
    <n v="1"/>
    <x v="0"/>
    <n v="1"/>
    <x v="0"/>
    <n v="105"/>
    <s v="abdominal pain"/>
  </r>
  <r>
    <n v="1568"/>
    <n v="28.58"/>
    <s v="Overweight"/>
    <n v="1.82"/>
    <n v="94.66"/>
    <n v="133"/>
    <n v="97"/>
    <s v="Differential Risk"/>
    <n v="1"/>
    <n v="2022"/>
    <n v="3"/>
    <n v="16"/>
    <d v="2022-03-16T00:00:00"/>
    <s v="Q1"/>
    <s v="Q1-2022"/>
    <s v="M"/>
    <n v="1"/>
    <x v="0"/>
    <n v="1"/>
    <x v="0"/>
    <n v="106"/>
    <s v="dizziness"/>
  </r>
  <r>
    <n v="1568"/>
    <n v="31.56"/>
    <s v="Obesity"/>
    <n v="1.82"/>
    <n v="104.52"/>
    <n v="139"/>
    <n v="108"/>
    <s v="High Risk"/>
    <n v="2"/>
    <n v="2022"/>
    <n v="9"/>
    <n v="15"/>
    <d v="2022-09-15T00:00:00"/>
    <s v="Q3"/>
    <s v="Q3-2022"/>
    <s v="M"/>
    <n v="2"/>
    <x v="2"/>
    <n v="1"/>
    <x v="0"/>
    <n v="100"/>
    <s v="headache"/>
  </r>
  <r>
    <n v="1568"/>
    <n v="25.63"/>
    <s v="Overweight"/>
    <n v="1.82"/>
    <n v="84.9"/>
    <n v="139"/>
    <n v="108"/>
    <s v="High Risk"/>
    <n v="3"/>
    <n v="2023"/>
    <n v="3"/>
    <n v="16"/>
    <d v="2023-03-16T00:00:00"/>
    <s v="Q1"/>
    <s v="Q1-2023"/>
    <s v="M"/>
    <n v="2"/>
    <x v="2"/>
    <n v="0"/>
    <x v="2"/>
    <n v="101"/>
    <s v="nausea"/>
  </r>
  <r>
    <n v="1568"/>
    <n v="27.29"/>
    <s v="Overweight"/>
    <n v="1.82"/>
    <n v="90.39"/>
    <n v="150"/>
    <n v="115"/>
    <s v="High Risk"/>
    <n v="4"/>
    <n v="2023"/>
    <n v="9"/>
    <n v="15"/>
    <d v="2023-09-15T00:00:00"/>
    <s v="Q3"/>
    <s v="Q3-2023"/>
    <s v="M"/>
    <n v="2"/>
    <x v="2"/>
    <n v="0"/>
    <x v="2"/>
    <n v="104"/>
    <s v="itching"/>
  </r>
  <r>
    <n v="1569"/>
    <n v="20.23"/>
    <s v="Healthy Weight"/>
    <n v="1.62"/>
    <n v="53.08"/>
    <n v="127"/>
    <n v="142"/>
    <s v="Differential Risk"/>
    <n v="1"/>
    <n v="2022"/>
    <n v="3"/>
    <n v="17"/>
    <d v="2022-03-17T00:00:00"/>
    <s v="Q1"/>
    <s v="Q1-2022"/>
    <s v="F"/>
    <n v="2"/>
    <x v="2"/>
    <n v="1"/>
    <x v="0"/>
    <n v="103"/>
    <s v="vomiting"/>
  </r>
  <r>
    <n v="1569"/>
    <n v="20.64"/>
    <s v="Healthy Weight"/>
    <n v="1.62"/>
    <n v="54.17"/>
    <n v="123"/>
    <n v="136"/>
    <s v="Differential Risk"/>
    <n v="2"/>
    <n v="2022"/>
    <n v="9"/>
    <n v="16"/>
    <d v="2022-09-16T00:00:00"/>
    <s v="Q3"/>
    <s v="Q3-2022"/>
    <s v="F"/>
    <n v="0"/>
    <x v="1"/>
    <n v="1"/>
    <x v="0"/>
    <n v="109"/>
    <s v="hallucinations"/>
  </r>
  <r>
    <n v="1569"/>
    <n v="17.02"/>
    <s v="Underweight"/>
    <n v="1.62"/>
    <n v="44.65"/>
    <n v="123"/>
    <n v="134"/>
    <s v="Differential Risk"/>
    <n v="3"/>
    <n v="2023"/>
    <n v="3"/>
    <n v="17"/>
    <d v="2023-03-17T00:00:00"/>
    <s v="Q1"/>
    <s v="Q1-2023"/>
    <s v="F"/>
    <n v="2"/>
    <x v="2"/>
    <n v="1"/>
    <x v="0"/>
    <n v="100"/>
    <s v="headache"/>
  </r>
  <r>
    <n v="1569"/>
    <n v="16.78"/>
    <s v="Underweight"/>
    <n v="1.62"/>
    <n v="44.03"/>
    <n v="133"/>
    <n v="135"/>
    <s v="Differential Risk"/>
    <n v="4"/>
    <n v="2023"/>
    <n v="9"/>
    <n v="16"/>
    <d v="2023-09-16T00:00:00"/>
    <s v="Q3"/>
    <s v="Q3-2023"/>
    <s v="F"/>
    <n v="2"/>
    <x v="2"/>
    <n v="1"/>
    <x v="0"/>
    <n v="100"/>
    <s v="headache"/>
  </r>
  <r>
    <n v="1569"/>
    <n v="14.14"/>
    <s v="Underweight"/>
    <n v="1.62"/>
    <n v="37.11"/>
    <n v="133"/>
    <n v="137"/>
    <s v="Differential Risk"/>
    <n v="5"/>
    <n v="2024"/>
    <n v="3"/>
    <n v="16"/>
    <d v="2024-03-16T00:00:00"/>
    <s v="Q1"/>
    <s v="Q1-2024"/>
    <s v="F"/>
    <n v="2"/>
    <x v="2"/>
    <n v="2"/>
    <x v="1"/>
    <n v="100"/>
    <s v="headache"/>
  </r>
  <r>
    <n v="1570"/>
    <n v="21.89"/>
    <s v="Healthy Weight"/>
    <n v="1.82"/>
    <n v="72.5"/>
    <n v="122"/>
    <n v="104"/>
    <s v="Differential Risk"/>
    <n v="1"/>
    <n v="2022"/>
    <n v="3"/>
    <n v="18"/>
    <d v="2022-03-18T00:00:00"/>
    <s v="Q1"/>
    <s v="Q1-2022"/>
    <s v="M"/>
    <n v="3"/>
    <x v="3"/>
    <n v="2"/>
    <x v="1"/>
    <n v="107"/>
    <s v="skin rash"/>
  </r>
  <r>
    <n v="1570"/>
    <n v="20.399999999999999"/>
    <s v="Healthy Weight"/>
    <n v="1.82"/>
    <n v="67.56"/>
    <n v="113"/>
    <n v="101"/>
    <s v="Differential Risk"/>
    <n v="2"/>
    <n v="2022"/>
    <n v="9"/>
    <n v="17"/>
    <d v="2022-09-17T00:00:00"/>
    <s v="Q3"/>
    <s v="Q3-2022"/>
    <s v="M"/>
    <n v="0"/>
    <x v="1"/>
    <n v="2"/>
    <x v="1"/>
    <n v="105"/>
    <s v="abdominal pain"/>
  </r>
  <r>
    <n v="1570"/>
    <n v="24.3"/>
    <s v="Healthy Weight"/>
    <n v="1.82"/>
    <n v="80.510000000000005"/>
    <n v="116"/>
    <n v="101"/>
    <s v="Differential Risk"/>
    <n v="3"/>
    <n v="2023"/>
    <n v="3"/>
    <n v="18"/>
    <d v="2023-03-18T00:00:00"/>
    <s v="Q1"/>
    <s v="Q1-2023"/>
    <s v="M"/>
    <n v="2"/>
    <x v="2"/>
    <n v="2"/>
    <x v="1"/>
    <n v="101"/>
    <s v="nausea"/>
  </r>
  <r>
    <n v="1571"/>
    <n v="23.66"/>
    <s v="Healthy Weight"/>
    <n v="1.82"/>
    <n v="78.38"/>
    <n v="133"/>
    <n v="104"/>
    <s v="Differential Risk"/>
    <n v="1"/>
    <n v="2022"/>
    <n v="3"/>
    <n v="19"/>
    <d v="2022-03-19T00:00:00"/>
    <s v="Q1"/>
    <s v="Q1-2022"/>
    <s v="M"/>
    <n v="1"/>
    <x v="0"/>
    <n v="2"/>
    <x v="1"/>
    <n v="101"/>
    <s v="nausea"/>
  </r>
  <r>
    <n v="1571"/>
    <n v="20.95"/>
    <s v="Healthy Weight"/>
    <n v="1.82"/>
    <n v="69.38"/>
    <n v="126"/>
    <n v="104"/>
    <s v="Differential Risk"/>
    <n v="2"/>
    <n v="2022"/>
    <n v="9"/>
    <n v="18"/>
    <d v="2022-09-18T00:00:00"/>
    <s v="Q3"/>
    <s v="Q3-2022"/>
    <s v="M"/>
    <n v="1"/>
    <x v="0"/>
    <n v="1"/>
    <x v="0"/>
    <n v="100"/>
    <s v="headache"/>
  </r>
  <r>
    <n v="1571"/>
    <n v="22.6"/>
    <s v="Healthy Weight"/>
    <n v="1.82"/>
    <n v="74.86"/>
    <n v="126"/>
    <n v="105"/>
    <s v="Differential Risk"/>
    <n v="3"/>
    <n v="2023"/>
    <n v="3"/>
    <n v="19"/>
    <d v="2023-03-19T00:00:00"/>
    <s v="Q1"/>
    <s v="Q1-2023"/>
    <s v="M"/>
    <n v="2"/>
    <x v="2"/>
    <n v="2"/>
    <x v="1"/>
    <n v="109"/>
    <s v="hallucinations"/>
  </r>
  <r>
    <n v="1571"/>
    <n v="21.04"/>
    <s v="Healthy Weight"/>
    <n v="1.82"/>
    <n v="69.7"/>
    <n v="123"/>
    <n v="91"/>
    <s v="Differential Risk"/>
    <n v="4"/>
    <n v="2023"/>
    <n v="9"/>
    <n v="18"/>
    <d v="2023-09-18T00:00:00"/>
    <s v="Q3"/>
    <s v="Q3-2023"/>
    <s v="M"/>
    <n v="1"/>
    <x v="0"/>
    <n v="1"/>
    <x v="0"/>
    <n v="104"/>
    <s v="itching"/>
  </r>
  <r>
    <n v="1572"/>
    <n v="22.94"/>
    <s v="Healthy Weight"/>
    <n v="1.62"/>
    <n v="60.2"/>
    <n v="128"/>
    <n v="97"/>
    <s v="Differential Risk"/>
    <n v="1"/>
    <n v="2022"/>
    <n v="3"/>
    <n v="19"/>
    <d v="2022-03-19T00:00:00"/>
    <s v="Q1"/>
    <s v="Q1-2022"/>
    <s v="F"/>
    <n v="0"/>
    <x v="1"/>
    <n v="2"/>
    <x v="1"/>
    <n v="106"/>
    <s v="dizziness"/>
  </r>
  <r>
    <n v="1572"/>
    <n v="25.7"/>
    <s v="Overweight"/>
    <n v="1.62"/>
    <n v="67.44"/>
    <n v="125"/>
    <n v="93"/>
    <s v="Differential Risk"/>
    <n v="2"/>
    <n v="2022"/>
    <n v="9"/>
    <n v="18"/>
    <d v="2022-09-18T00:00:00"/>
    <s v="Q3"/>
    <s v="Q3-2022"/>
    <s v="F"/>
    <n v="2"/>
    <x v="2"/>
    <n v="1"/>
    <x v="0"/>
    <n v="103"/>
    <s v="vomiting"/>
  </r>
  <r>
    <n v="1572"/>
    <n v="24.58"/>
    <s v="Healthy Weight"/>
    <n v="1.62"/>
    <n v="64.5"/>
    <n v="125"/>
    <n v="97"/>
    <s v="Differential Risk"/>
    <n v="3"/>
    <n v="2023"/>
    <n v="3"/>
    <n v="19"/>
    <d v="2023-03-19T00:00:00"/>
    <s v="Q1"/>
    <s v="Q1-2023"/>
    <s v="F"/>
    <n v="2"/>
    <x v="2"/>
    <n v="1"/>
    <x v="0"/>
    <n v="101"/>
    <s v="nausea"/>
  </r>
  <r>
    <n v="1573"/>
    <n v="24.3"/>
    <s v="Healthy Weight"/>
    <n v="1.82"/>
    <n v="80.489999999999995"/>
    <n v="138"/>
    <n v="119"/>
    <s v="High Risk"/>
    <n v="1"/>
    <n v="2022"/>
    <n v="3"/>
    <n v="22"/>
    <d v="2022-03-22T00:00:00"/>
    <s v="Q1"/>
    <s v="Q1-2022"/>
    <s v="M"/>
    <n v="2"/>
    <x v="2"/>
    <n v="2"/>
    <x v="1"/>
    <n v="100"/>
    <s v="headache"/>
  </r>
  <r>
    <n v="1573"/>
    <n v="25"/>
    <s v="Overweight"/>
    <n v="1.82"/>
    <n v="82.8"/>
    <n v="129"/>
    <n v="122"/>
    <s v="Differential Risk"/>
    <n v="2"/>
    <n v="2022"/>
    <n v="9"/>
    <n v="21"/>
    <d v="2022-09-21T00:00:00"/>
    <s v="Q3"/>
    <s v="Q3-2022"/>
    <s v="M"/>
    <n v="2"/>
    <x v="2"/>
    <n v="0"/>
    <x v="2"/>
    <n v="100"/>
    <s v="headache"/>
  </r>
  <r>
    <n v="1573"/>
    <n v="29.03"/>
    <s v="Overweight"/>
    <n v="1.82"/>
    <n v="96.14"/>
    <n v="136"/>
    <n v="124"/>
    <s v="High Risk"/>
    <n v="3"/>
    <n v="2023"/>
    <n v="3"/>
    <n v="22"/>
    <d v="2023-03-22T00:00:00"/>
    <s v="Q1"/>
    <s v="Q1-2023"/>
    <s v="M"/>
    <n v="3"/>
    <x v="3"/>
    <n v="0"/>
    <x v="2"/>
    <n v="101"/>
    <s v="nausea"/>
  </r>
  <r>
    <n v="1573"/>
    <n v="31.02"/>
    <s v="Obesity"/>
    <n v="1.82"/>
    <n v="102.77"/>
    <n v="136"/>
    <n v="120"/>
    <s v="High Risk"/>
    <n v="4"/>
    <n v="2023"/>
    <n v="9"/>
    <n v="21"/>
    <d v="2023-09-21T00:00:00"/>
    <s v="Q3"/>
    <s v="Q3-2023"/>
    <s v="M"/>
    <n v="2"/>
    <x v="2"/>
    <n v="0"/>
    <x v="2"/>
    <n v="100"/>
    <s v="headache"/>
  </r>
  <r>
    <n v="1574"/>
    <n v="25.34"/>
    <s v="Overweight"/>
    <n v="1.82"/>
    <n v="83.93"/>
    <n v="131"/>
    <n v="106"/>
    <s v="Differential Risk"/>
    <n v="1"/>
    <n v="2022"/>
    <n v="3"/>
    <n v="25"/>
    <d v="2022-03-25T00:00:00"/>
    <s v="Q1"/>
    <s v="Q1-2022"/>
    <s v="M"/>
    <n v="3"/>
    <x v="3"/>
    <n v="0"/>
    <x v="2"/>
    <n v="108"/>
    <s v="palpitations"/>
  </r>
  <r>
    <n v="1574"/>
    <n v="28.13"/>
    <s v="Overweight"/>
    <n v="1.82"/>
    <n v="93.16"/>
    <n v="131"/>
    <n v="114"/>
    <s v="Differential Risk"/>
    <n v="2"/>
    <n v="2022"/>
    <n v="9"/>
    <n v="24"/>
    <d v="2022-09-24T00:00:00"/>
    <s v="Q3"/>
    <s v="Q3-2022"/>
    <s v="M"/>
    <n v="1"/>
    <x v="0"/>
    <n v="1"/>
    <x v="0"/>
    <n v="101"/>
    <s v="nausea"/>
  </r>
  <r>
    <n v="1574"/>
    <n v="27.75"/>
    <s v="Overweight"/>
    <n v="1.82"/>
    <n v="91.93"/>
    <n v="133"/>
    <n v="111"/>
    <s v="Differential Risk"/>
    <n v="3"/>
    <n v="2023"/>
    <n v="3"/>
    <n v="25"/>
    <d v="2023-03-25T00:00:00"/>
    <s v="Q1"/>
    <s v="Q1-2023"/>
    <s v="M"/>
    <n v="2"/>
    <x v="2"/>
    <n v="1"/>
    <x v="0"/>
    <n v="100"/>
    <s v="headache"/>
  </r>
  <r>
    <n v="1574"/>
    <n v="27.11"/>
    <s v="Overweight"/>
    <n v="1.82"/>
    <n v="89.81"/>
    <n v="127"/>
    <n v="114"/>
    <s v="Differential Risk"/>
    <n v="4"/>
    <n v="2023"/>
    <n v="9"/>
    <n v="24"/>
    <d v="2023-09-24T00:00:00"/>
    <s v="Q3"/>
    <s v="Q3-2023"/>
    <s v="M"/>
    <n v="2"/>
    <x v="2"/>
    <n v="0"/>
    <x v="2"/>
    <n v="101"/>
    <s v="nausea"/>
  </r>
  <r>
    <n v="1575"/>
    <n v="25.97"/>
    <s v="Overweight"/>
    <n v="1.62"/>
    <n v="68.17"/>
    <n v="114"/>
    <n v="83"/>
    <s v="Differential Risk"/>
    <n v="1"/>
    <n v="2022"/>
    <n v="3"/>
    <n v="27"/>
    <d v="2022-03-27T00:00:00"/>
    <s v="Q1"/>
    <s v="Q1-2022"/>
    <s v="F"/>
    <n v="3"/>
    <x v="3"/>
    <n v="1"/>
    <x v="0"/>
    <n v="104"/>
    <s v="itching"/>
  </r>
  <r>
    <n v="1575"/>
    <n v="25.61"/>
    <s v="Overweight"/>
    <n v="1.62"/>
    <n v="67.22"/>
    <n v="119"/>
    <n v="72"/>
    <s v="Low Risk"/>
    <n v="2"/>
    <n v="2022"/>
    <n v="9"/>
    <n v="26"/>
    <d v="2022-09-26T00:00:00"/>
    <s v="Q3"/>
    <s v="Q3-2022"/>
    <s v="F"/>
    <n v="2"/>
    <x v="2"/>
    <n v="0"/>
    <x v="2"/>
    <n v="100"/>
    <s v="headache"/>
  </r>
  <r>
    <n v="1575"/>
    <n v="25.59"/>
    <s v="Overweight"/>
    <n v="1.62"/>
    <n v="67.17"/>
    <n v="118"/>
    <n v="69"/>
    <s v="Low Risk"/>
    <n v="3"/>
    <n v="2023"/>
    <n v="3"/>
    <n v="27"/>
    <d v="2023-03-27T00:00:00"/>
    <s v="Q1"/>
    <s v="Q1-2023"/>
    <s v="F"/>
    <n v="0"/>
    <x v="1"/>
    <n v="1"/>
    <x v="0"/>
    <n v="100"/>
    <s v="headache"/>
  </r>
  <r>
    <n v="1575"/>
    <n v="24.96"/>
    <s v="Healthy Weight"/>
    <n v="1.62"/>
    <n v="65.489999999999995"/>
    <n v="118"/>
    <n v="67"/>
    <s v="Low Risk"/>
    <n v="4"/>
    <n v="2023"/>
    <n v="9"/>
    <n v="26"/>
    <d v="2023-09-26T00:00:00"/>
    <s v="Q3"/>
    <s v="Q3-2023"/>
    <s v="F"/>
    <n v="2"/>
    <x v="2"/>
    <n v="1"/>
    <x v="0"/>
    <n v="107"/>
    <s v="skin rash"/>
  </r>
  <r>
    <n v="1575"/>
    <n v="22.07"/>
    <s v="Healthy Weight"/>
    <n v="1.62"/>
    <n v="57.91"/>
    <n v="122"/>
    <n v="59"/>
    <s v="Differential Risk"/>
    <n v="5"/>
    <n v="2024"/>
    <n v="3"/>
    <n v="26"/>
    <d v="2024-03-26T00:00:00"/>
    <s v="Q1"/>
    <s v="Q1-2024"/>
    <s v="F"/>
    <n v="0"/>
    <x v="1"/>
    <n v="2"/>
    <x v="1"/>
    <n v="100"/>
    <s v="headache"/>
  </r>
  <r>
    <n v="1576"/>
    <n v="25.05"/>
    <s v="Overweight"/>
    <n v="1.82"/>
    <n v="82.97"/>
    <n v="136"/>
    <n v="101"/>
    <s v="High Risk"/>
    <n v="1"/>
    <n v="2022"/>
    <n v="3"/>
    <n v="27"/>
    <d v="2022-03-27T00:00:00"/>
    <s v="Q1"/>
    <s v="Q1-2022"/>
    <s v="M"/>
    <n v="2"/>
    <x v="2"/>
    <n v="0"/>
    <x v="2"/>
    <n v="102"/>
    <s v="tinnitus"/>
  </r>
  <r>
    <n v="1576"/>
    <n v="25.76"/>
    <s v="Overweight"/>
    <n v="1.82"/>
    <n v="85.33"/>
    <n v="126"/>
    <n v="99"/>
    <s v="Differential Risk"/>
    <n v="2"/>
    <n v="2022"/>
    <n v="9"/>
    <n v="26"/>
    <d v="2022-09-26T00:00:00"/>
    <s v="Q3"/>
    <s v="Q3-2022"/>
    <s v="M"/>
    <n v="1"/>
    <x v="0"/>
    <n v="0"/>
    <x v="2"/>
    <n v="101"/>
    <s v="nausea"/>
  </r>
  <r>
    <n v="1576"/>
    <n v="27.87"/>
    <s v="Overweight"/>
    <n v="1.82"/>
    <n v="92.3"/>
    <n v="131"/>
    <n v="99"/>
    <s v="Differential Risk"/>
    <n v="3"/>
    <n v="2023"/>
    <n v="3"/>
    <n v="27"/>
    <d v="2023-03-27T00:00:00"/>
    <s v="Q1"/>
    <s v="Q1-2023"/>
    <s v="M"/>
    <n v="2"/>
    <x v="2"/>
    <n v="1"/>
    <x v="0"/>
    <n v="100"/>
    <s v="headache"/>
  </r>
  <r>
    <n v="1576"/>
    <n v="29.55"/>
    <s v="Overweight"/>
    <n v="1.82"/>
    <n v="97.86"/>
    <n v="126"/>
    <n v="93"/>
    <s v="Differential Risk"/>
    <n v="4"/>
    <n v="2023"/>
    <n v="9"/>
    <n v="26"/>
    <d v="2023-09-26T00:00:00"/>
    <s v="Q3"/>
    <s v="Q3-2023"/>
    <s v="M"/>
    <n v="2"/>
    <x v="2"/>
    <n v="0"/>
    <x v="2"/>
    <n v="100"/>
    <s v="headache"/>
  </r>
  <r>
    <n v="1576"/>
    <n v="30.48"/>
    <s v="Obesity"/>
    <n v="1.82"/>
    <n v="100.96"/>
    <n v="129"/>
    <n v="90"/>
    <s v="Differential Risk"/>
    <n v="5"/>
    <n v="2024"/>
    <n v="3"/>
    <n v="26"/>
    <d v="2024-03-26T00:00:00"/>
    <s v="Q1"/>
    <s v="Q1-2024"/>
    <s v="M"/>
    <n v="0"/>
    <x v="1"/>
    <n v="0"/>
    <x v="2"/>
    <n v="100"/>
    <s v="headache"/>
  </r>
  <r>
    <n v="1576"/>
    <n v="35.6"/>
    <s v="Obesity"/>
    <n v="1.82"/>
    <n v="117.93"/>
    <n v="132"/>
    <n v="84"/>
    <s v="Medium Risk"/>
    <n v="6"/>
    <n v="2024"/>
    <n v="9"/>
    <n v="25"/>
    <d v="2024-09-25T00:00:00"/>
    <s v="Q3"/>
    <s v="Q3-2024"/>
    <s v="M"/>
    <n v="2"/>
    <x v="2"/>
    <n v="0"/>
    <x v="2"/>
    <n v="106"/>
    <s v="dizziness"/>
  </r>
  <r>
    <n v="1577"/>
    <n v="24.83"/>
    <s v="Healthy Weight"/>
    <n v="1.82"/>
    <n v="82.26"/>
    <n v="131"/>
    <n v="114"/>
    <s v="Differential Risk"/>
    <n v="1"/>
    <n v="2022"/>
    <n v="3"/>
    <n v="28"/>
    <d v="2022-03-28T00:00:00"/>
    <s v="Q1"/>
    <s v="Q1-2022"/>
    <s v="M"/>
    <n v="1"/>
    <x v="0"/>
    <n v="0"/>
    <x v="2"/>
    <n v="107"/>
    <s v="skin rash"/>
  </r>
  <r>
    <n v="1577"/>
    <n v="25.21"/>
    <s v="Overweight"/>
    <n v="1.82"/>
    <n v="83.5"/>
    <n v="124"/>
    <n v="106"/>
    <s v="Differential Risk"/>
    <n v="2"/>
    <n v="2022"/>
    <n v="9"/>
    <n v="27"/>
    <d v="2022-09-27T00:00:00"/>
    <s v="Q3"/>
    <s v="Q3-2022"/>
    <s v="M"/>
    <n v="2"/>
    <x v="2"/>
    <n v="0"/>
    <x v="2"/>
    <n v="106"/>
    <s v="dizziness"/>
  </r>
  <r>
    <n v="1577"/>
    <n v="24.69"/>
    <s v="Healthy Weight"/>
    <n v="1.82"/>
    <n v="81.790000000000006"/>
    <n v="123"/>
    <n v="107"/>
    <s v="Differential Risk"/>
    <n v="3"/>
    <n v="2023"/>
    <n v="3"/>
    <n v="28"/>
    <d v="2023-03-28T00:00:00"/>
    <s v="Q1"/>
    <s v="Q1-2023"/>
    <s v="M"/>
    <n v="1"/>
    <x v="0"/>
    <n v="2"/>
    <x v="1"/>
    <n v="100"/>
    <s v="headache"/>
  </r>
  <r>
    <n v="1577"/>
    <n v="24.19"/>
    <s v="Healthy Weight"/>
    <n v="1.82"/>
    <n v="80.12"/>
    <n v="112"/>
    <n v="107"/>
    <s v="Differential Risk"/>
    <n v="4"/>
    <n v="2023"/>
    <n v="9"/>
    <n v="27"/>
    <d v="2023-09-27T00:00:00"/>
    <s v="Q3"/>
    <s v="Q3-2023"/>
    <s v="M"/>
    <n v="0"/>
    <x v="1"/>
    <n v="1"/>
    <x v="0"/>
    <n v="100"/>
    <s v="headache"/>
  </r>
  <r>
    <n v="1577"/>
    <n v="24.86"/>
    <s v="Healthy Weight"/>
    <n v="1.82"/>
    <n v="82.35"/>
    <n v="118"/>
    <n v="111"/>
    <s v="Differential Risk"/>
    <n v="5"/>
    <n v="2024"/>
    <n v="3"/>
    <n v="27"/>
    <d v="2024-03-27T00:00:00"/>
    <s v="Q1"/>
    <s v="Q1-2024"/>
    <s v="M"/>
    <n v="0"/>
    <x v="1"/>
    <n v="1"/>
    <x v="0"/>
    <n v="100"/>
    <s v="headache"/>
  </r>
  <r>
    <n v="1578"/>
    <n v="19.7"/>
    <s v="Healthy Weight"/>
    <n v="1.82"/>
    <n v="65.25"/>
    <n v="123"/>
    <n v="91"/>
    <s v="Differential Risk"/>
    <n v="1"/>
    <n v="2022"/>
    <n v="3"/>
    <n v="29"/>
    <d v="2022-03-29T00:00:00"/>
    <s v="Q1"/>
    <s v="Q1-2022"/>
    <s v="M"/>
    <n v="2"/>
    <x v="2"/>
    <n v="2"/>
    <x v="1"/>
    <n v="104"/>
    <s v="itching"/>
  </r>
  <r>
    <n v="1578"/>
    <n v="17.91"/>
    <s v="Underweight"/>
    <n v="1.82"/>
    <n v="59.33"/>
    <n v="123"/>
    <n v="88"/>
    <s v="Differential Risk"/>
    <n v="2"/>
    <n v="2022"/>
    <n v="9"/>
    <n v="28"/>
    <d v="2022-09-28T00:00:00"/>
    <s v="Q3"/>
    <s v="Q3-2022"/>
    <s v="M"/>
    <n v="3"/>
    <x v="3"/>
    <n v="1"/>
    <x v="0"/>
    <n v="100"/>
    <s v="headache"/>
  </r>
  <r>
    <n v="1578"/>
    <n v="14.49"/>
    <s v="Underweight"/>
    <n v="1.82"/>
    <n v="48"/>
    <n v="130"/>
    <n v="91"/>
    <s v="Differential Risk"/>
    <n v="3"/>
    <n v="2023"/>
    <n v="3"/>
    <n v="29"/>
    <d v="2023-03-29T00:00:00"/>
    <s v="Q1"/>
    <s v="Q1-2023"/>
    <s v="M"/>
    <n v="0"/>
    <x v="1"/>
    <n v="0"/>
    <x v="2"/>
    <n v="100"/>
    <s v="headache"/>
  </r>
  <r>
    <n v="1578"/>
    <n v="16.05"/>
    <s v="Underweight"/>
    <n v="1.82"/>
    <n v="53.15"/>
    <n v="130"/>
    <n v="95"/>
    <s v="Differential Risk"/>
    <n v="4"/>
    <n v="2023"/>
    <n v="9"/>
    <n v="28"/>
    <d v="2023-09-28T00:00:00"/>
    <s v="Q3"/>
    <s v="Q3-2023"/>
    <s v="M"/>
    <n v="2"/>
    <x v="2"/>
    <n v="0"/>
    <x v="2"/>
    <n v="101"/>
    <s v="nausea"/>
  </r>
  <r>
    <n v="1579"/>
    <n v="23.58"/>
    <s v="Healthy Weight"/>
    <n v="1.62"/>
    <n v="61.89"/>
    <n v="120"/>
    <n v="119"/>
    <s v="Differential Risk"/>
    <n v="1"/>
    <n v="2022"/>
    <n v="3"/>
    <n v="29"/>
    <d v="2022-03-29T00:00:00"/>
    <s v="Q1"/>
    <s v="Q1-2022"/>
    <s v="F"/>
    <n v="2"/>
    <x v="2"/>
    <n v="1"/>
    <x v="0"/>
    <n v="107"/>
    <s v="skin rash"/>
  </r>
  <r>
    <n v="1579"/>
    <n v="23.01"/>
    <s v="Healthy Weight"/>
    <n v="1.62"/>
    <n v="60.38"/>
    <n v="121"/>
    <n v="115"/>
    <s v="Differential Risk"/>
    <n v="2"/>
    <n v="2022"/>
    <n v="9"/>
    <n v="28"/>
    <d v="2022-09-28T00:00:00"/>
    <s v="Q3"/>
    <s v="Q3-2022"/>
    <s v="F"/>
    <n v="2"/>
    <x v="2"/>
    <n v="2"/>
    <x v="1"/>
    <n v="109"/>
    <s v="hallucinations"/>
  </r>
  <r>
    <n v="1579"/>
    <n v="25.58"/>
    <s v="Overweight"/>
    <n v="1.62"/>
    <n v="67.12"/>
    <n v="120"/>
    <n v="109"/>
    <s v="Differential Risk"/>
    <n v="3"/>
    <n v="2023"/>
    <n v="3"/>
    <n v="29"/>
    <d v="2023-03-29T00:00:00"/>
    <s v="Q1"/>
    <s v="Q1-2023"/>
    <s v="F"/>
    <n v="2"/>
    <x v="2"/>
    <n v="0"/>
    <x v="2"/>
    <n v="102"/>
    <s v="tinnitus"/>
  </r>
  <r>
    <n v="1580"/>
    <n v="25.1"/>
    <s v="Overweight"/>
    <n v="1.82"/>
    <n v="83.13"/>
    <n v="120"/>
    <n v="81"/>
    <s v="Differential Risk"/>
    <n v="1"/>
    <n v="2022"/>
    <n v="4"/>
    <n v="2"/>
    <d v="2022-04-02T00:00:00"/>
    <s v="Q2"/>
    <s v="Q2-2022"/>
    <s v="M"/>
    <n v="1"/>
    <x v="0"/>
    <n v="0"/>
    <x v="2"/>
    <n v="109"/>
    <s v="hallucinations"/>
  </r>
  <r>
    <n v="1580"/>
    <n v="23.83"/>
    <s v="Healthy Weight"/>
    <n v="1.82"/>
    <n v="78.930000000000007"/>
    <n v="119"/>
    <n v="88"/>
    <s v="Differential Risk"/>
    <n v="2"/>
    <n v="2022"/>
    <n v="10"/>
    <n v="2"/>
    <d v="2022-10-02T00:00:00"/>
    <s v="Q4"/>
    <s v="Q4-2022"/>
    <s v="M"/>
    <n v="1"/>
    <x v="0"/>
    <n v="2"/>
    <x v="1"/>
    <n v="102"/>
    <s v="tinnitus"/>
  </r>
  <r>
    <n v="1580"/>
    <n v="26.27"/>
    <s v="Overweight"/>
    <n v="1.82"/>
    <n v="87.01"/>
    <n v="125"/>
    <n v="85"/>
    <s v="Differential Risk"/>
    <n v="3"/>
    <n v="2023"/>
    <n v="4"/>
    <n v="2"/>
    <d v="2023-04-02T00:00:00"/>
    <s v="Q2"/>
    <s v="Q2-2023"/>
    <s v="M"/>
    <n v="2"/>
    <x v="2"/>
    <n v="0"/>
    <x v="2"/>
    <n v="108"/>
    <s v="palpitations"/>
  </r>
  <r>
    <n v="1581"/>
    <n v="26.39"/>
    <s v="Overweight"/>
    <n v="1.62"/>
    <n v="69.260000000000005"/>
    <n v="106"/>
    <n v="88"/>
    <s v="Differential Risk"/>
    <n v="1"/>
    <n v="2022"/>
    <n v="4"/>
    <n v="2"/>
    <d v="2022-04-02T00:00:00"/>
    <s v="Q2"/>
    <s v="Q2-2022"/>
    <s v="F"/>
    <n v="2"/>
    <x v="2"/>
    <n v="1"/>
    <x v="0"/>
    <n v="100"/>
    <s v="headache"/>
  </r>
  <r>
    <n v="1581"/>
    <n v="24.93"/>
    <s v="Healthy Weight"/>
    <n v="1.62"/>
    <n v="65.42"/>
    <n v="107"/>
    <n v="73"/>
    <s v="Low Risk"/>
    <n v="2"/>
    <n v="2022"/>
    <n v="10"/>
    <n v="2"/>
    <d v="2022-10-02T00:00:00"/>
    <s v="Q4"/>
    <s v="Q4-2022"/>
    <s v="F"/>
    <n v="2"/>
    <x v="2"/>
    <n v="0"/>
    <x v="2"/>
    <n v="100"/>
    <s v="headache"/>
  </r>
  <r>
    <n v="1581"/>
    <n v="23.12"/>
    <s v="Healthy Weight"/>
    <n v="1.62"/>
    <n v="60.67"/>
    <n v="107"/>
    <n v="73"/>
    <s v="Low Risk"/>
    <n v="3"/>
    <n v="2023"/>
    <n v="4"/>
    <n v="2"/>
    <d v="2023-04-02T00:00:00"/>
    <s v="Q2"/>
    <s v="Q2-2023"/>
    <s v="F"/>
    <n v="1"/>
    <x v="0"/>
    <n v="2"/>
    <x v="1"/>
    <n v="100"/>
    <s v="headache"/>
  </r>
  <r>
    <n v="1581"/>
    <n v="25.66"/>
    <s v="Overweight"/>
    <n v="1.62"/>
    <n v="67.33"/>
    <n v="105"/>
    <n v="77"/>
    <s v="Low Risk"/>
    <n v="4"/>
    <n v="2023"/>
    <n v="10"/>
    <n v="2"/>
    <d v="2023-10-02T00:00:00"/>
    <s v="Q4"/>
    <s v="Q4-2023"/>
    <s v="F"/>
    <n v="2"/>
    <x v="2"/>
    <n v="0"/>
    <x v="2"/>
    <n v="100"/>
    <s v="headache"/>
  </r>
  <r>
    <n v="1581"/>
    <n v="23.49"/>
    <s v="Healthy Weight"/>
    <n v="1.62"/>
    <n v="61.64"/>
    <n v="106"/>
    <n v="81"/>
    <s v="Differential Risk"/>
    <n v="5"/>
    <n v="2024"/>
    <n v="4"/>
    <n v="1"/>
    <d v="2024-04-01T00:00:00"/>
    <s v="Q2"/>
    <s v="Q2-2024"/>
    <s v="F"/>
    <n v="0"/>
    <x v="1"/>
    <n v="2"/>
    <x v="1"/>
    <n v="103"/>
    <s v="vomiting"/>
  </r>
  <r>
    <n v="1581"/>
    <n v="26.29"/>
    <s v="Overweight"/>
    <n v="1.62"/>
    <n v="68.989999999999995"/>
    <n v="106"/>
    <n v="88"/>
    <s v="Differential Risk"/>
    <n v="6"/>
    <n v="2024"/>
    <n v="10"/>
    <n v="1"/>
    <d v="2024-10-01T00:00:00"/>
    <s v="Q4"/>
    <s v="Q4-2024"/>
    <s v="F"/>
    <n v="3"/>
    <x v="3"/>
    <n v="2"/>
    <x v="1"/>
    <n v="101"/>
    <s v="nausea"/>
  </r>
  <r>
    <n v="1582"/>
    <n v="22.07"/>
    <s v="Healthy Weight"/>
    <n v="1.82"/>
    <n v="73.09"/>
    <n v="128"/>
    <n v="88"/>
    <s v="Differential Risk"/>
    <n v="1"/>
    <n v="2022"/>
    <n v="4"/>
    <n v="5"/>
    <d v="2022-04-05T00:00:00"/>
    <s v="Q2"/>
    <s v="Q2-2022"/>
    <s v="M"/>
    <n v="2"/>
    <x v="2"/>
    <n v="1"/>
    <x v="0"/>
    <n v="105"/>
    <s v="abdominal pain"/>
  </r>
  <r>
    <n v="1582"/>
    <n v="22.47"/>
    <s v="Healthy Weight"/>
    <n v="1.82"/>
    <n v="74.42"/>
    <n v="133"/>
    <n v="93"/>
    <s v="Differential Risk"/>
    <n v="2"/>
    <n v="2022"/>
    <n v="10"/>
    <n v="5"/>
    <d v="2022-10-05T00:00:00"/>
    <s v="Q4"/>
    <s v="Q4-2022"/>
    <s v="M"/>
    <n v="1"/>
    <x v="0"/>
    <n v="1"/>
    <x v="0"/>
    <n v="103"/>
    <s v="vomiting"/>
  </r>
  <r>
    <n v="1582"/>
    <n v="25.52"/>
    <s v="Overweight"/>
    <n v="1.82"/>
    <n v="84.52"/>
    <n v="133"/>
    <n v="95"/>
    <s v="Differential Risk"/>
    <n v="3"/>
    <n v="2023"/>
    <n v="4"/>
    <n v="5"/>
    <d v="2023-04-05T00:00:00"/>
    <s v="Q2"/>
    <s v="Q2-2023"/>
    <s v="M"/>
    <n v="3"/>
    <x v="3"/>
    <n v="0"/>
    <x v="2"/>
    <n v="107"/>
    <s v="skin rash"/>
  </r>
  <r>
    <n v="1583"/>
    <n v="21.98"/>
    <s v="Healthy Weight"/>
    <n v="1.62"/>
    <n v="57.7"/>
    <n v="100"/>
    <n v="70"/>
    <s v="Low Risk"/>
    <n v="1"/>
    <n v="2022"/>
    <n v="4"/>
    <n v="5"/>
    <d v="2022-04-05T00:00:00"/>
    <s v="Q2"/>
    <s v="Q2-2022"/>
    <s v="F"/>
    <n v="2"/>
    <x v="2"/>
    <n v="0"/>
    <x v="2"/>
    <n v="100"/>
    <s v="headache"/>
  </r>
  <r>
    <n v="1583"/>
    <n v="18.600000000000001"/>
    <s v="Healthy Weight"/>
    <n v="1.62"/>
    <n v="48.82"/>
    <n v="98"/>
    <n v="73"/>
    <s v="Low Risk"/>
    <n v="2"/>
    <n v="2022"/>
    <n v="10"/>
    <n v="5"/>
    <d v="2022-10-05T00:00:00"/>
    <s v="Q4"/>
    <s v="Q4-2022"/>
    <s v="F"/>
    <n v="1"/>
    <x v="0"/>
    <n v="1"/>
    <x v="0"/>
    <n v="108"/>
    <s v="palpitations"/>
  </r>
  <r>
    <n v="1583"/>
    <n v="18.45"/>
    <s v="Underweight"/>
    <n v="1.62"/>
    <n v="48.43"/>
    <n v="110"/>
    <n v="60"/>
    <s v="Low Risk"/>
    <n v="3"/>
    <n v="2023"/>
    <n v="4"/>
    <n v="5"/>
    <d v="2023-04-05T00:00:00"/>
    <s v="Q2"/>
    <s v="Q2-2023"/>
    <s v="F"/>
    <n v="0"/>
    <x v="1"/>
    <n v="0"/>
    <x v="2"/>
    <n v="100"/>
    <s v="headache"/>
  </r>
  <r>
    <n v="1583"/>
    <n v="15.81"/>
    <s v="Underweight"/>
    <n v="1.62"/>
    <n v="41.49"/>
    <n v="102"/>
    <n v="59"/>
    <s v="Low Risk"/>
    <n v="4"/>
    <n v="2023"/>
    <n v="10"/>
    <n v="5"/>
    <d v="2023-10-05T00:00:00"/>
    <s v="Q4"/>
    <s v="Q4-2023"/>
    <s v="F"/>
    <n v="2"/>
    <x v="2"/>
    <n v="1"/>
    <x v="0"/>
    <n v="105"/>
    <s v="abdominal pain"/>
  </r>
  <r>
    <n v="1584"/>
    <n v="26.5"/>
    <s v="Overweight"/>
    <n v="1.82"/>
    <n v="87.77"/>
    <n v="135"/>
    <n v="106"/>
    <s v="High Risk"/>
    <n v="1"/>
    <n v="2022"/>
    <n v="4"/>
    <n v="5"/>
    <d v="2022-04-05T00:00:00"/>
    <s v="Q2"/>
    <s v="Q2-2022"/>
    <s v="M"/>
    <n v="3"/>
    <x v="3"/>
    <n v="1"/>
    <x v="0"/>
    <n v="102"/>
    <s v="tinnitus"/>
  </r>
  <r>
    <n v="1584"/>
    <n v="27.45"/>
    <s v="Overweight"/>
    <n v="1.82"/>
    <n v="90.93"/>
    <n v="126"/>
    <n v="99"/>
    <s v="Differential Risk"/>
    <n v="2"/>
    <n v="2022"/>
    <n v="10"/>
    <n v="5"/>
    <d v="2022-10-05T00:00:00"/>
    <s v="Q4"/>
    <s v="Q4-2022"/>
    <s v="M"/>
    <n v="2"/>
    <x v="2"/>
    <n v="0"/>
    <x v="2"/>
    <n v="100"/>
    <s v="headache"/>
  </r>
  <r>
    <n v="1584"/>
    <n v="27.11"/>
    <s v="Overweight"/>
    <n v="1.82"/>
    <n v="89.81"/>
    <n v="127"/>
    <n v="100"/>
    <s v="Differential Risk"/>
    <n v="3"/>
    <n v="2023"/>
    <n v="4"/>
    <n v="5"/>
    <d v="2023-04-05T00:00:00"/>
    <s v="Q2"/>
    <s v="Q2-2023"/>
    <s v="M"/>
    <n v="3"/>
    <x v="3"/>
    <n v="0"/>
    <x v="2"/>
    <n v="100"/>
    <s v="headache"/>
  </r>
  <r>
    <n v="1584"/>
    <n v="28.13"/>
    <s v="Overweight"/>
    <n v="1.82"/>
    <n v="93.19"/>
    <n v="121"/>
    <n v="99"/>
    <s v="Differential Risk"/>
    <n v="4"/>
    <n v="2023"/>
    <n v="10"/>
    <n v="5"/>
    <d v="2023-10-05T00:00:00"/>
    <s v="Q4"/>
    <s v="Q4-2023"/>
    <s v="M"/>
    <n v="3"/>
    <x v="3"/>
    <n v="2"/>
    <x v="1"/>
    <n v="108"/>
    <s v="palpitations"/>
  </r>
  <r>
    <n v="1584"/>
    <n v="27.51"/>
    <s v="Overweight"/>
    <n v="1.82"/>
    <n v="91.12"/>
    <n v="119"/>
    <n v="94"/>
    <s v="Differential Risk"/>
    <n v="5"/>
    <n v="2024"/>
    <n v="4"/>
    <n v="4"/>
    <d v="2024-04-04T00:00:00"/>
    <s v="Q2"/>
    <s v="Q2-2024"/>
    <s v="M"/>
    <n v="2"/>
    <x v="2"/>
    <n v="0"/>
    <x v="2"/>
    <n v="100"/>
    <s v="headache"/>
  </r>
  <r>
    <n v="1584"/>
    <n v="27.43"/>
    <s v="Overweight"/>
    <n v="1.82"/>
    <n v="90.85"/>
    <n v="113"/>
    <n v="94"/>
    <s v="Differential Risk"/>
    <n v="6"/>
    <n v="2024"/>
    <n v="10"/>
    <n v="4"/>
    <d v="2024-10-04T00:00:00"/>
    <s v="Q4"/>
    <s v="Q4-2024"/>
    <s v="M"/>
    <n v="2"/>
    <x v="2"/>
    <n v="2"/>
    <x v="1"/>
    <n v="101"/>
    <s v="nausea"/>
  </r>
  <r>
    <n v="1585"/>
    <n v="17.760000000000002"/>
    <s v="Underweight"/>
    <n v="1.62"/>
    <n v="46.61"/>
    <n v="121"/>
    <n v="110"/>
    <s v="Differential Risk"/>
    <n v="1"/>
    <n v="2022"/>
    <n v="4"/>
    <n v="7"/>
    <d v="2022-04-07T00:00:00"/>
    <s v="Q2"/>
    <s v="Q2-2022"/>
    <s v="F"/>
    <n v="2"/>
    <x v="2"/>
    <n v="1"/>
    <x v="0"/>
    <n v="100"/>
    <s v="headache"/>
  </r>
  <r>
    <n v="1585"/>
    <n v="18.649999999999999"/>
    <s v="Healthy Weight"/>
    <n v="1.62"/>
    <n v="48.95"/>
    <n v="121"/>
    <n v="117"/>
    <s v="Differential Risk"/>
    <n v="2"/>
    <n v="2022"/>
    <n v="10"/>
    <n v="7"/>
    <d v="2022-10-07T00:00:00"/>
    <s v="Q4"/>
    <s v="Q4-2022"/>
    <s v="F"/>
    <n v="3"/>
    <x v="3"/>
    <n v="0"/>
    <x v="2"/>
    <n v="100"/>
    <s v="headache"/>
  </r>
  <r>
    <n v="1585"/>
    <n v="17.59"/>
    <s v="Underweight"/>
    <n v="1.62"/>
    <n v="46.17"/>
    <n v="117"/>
    <n v="109"/>
    <s v="Differential Risk"/>
    <n v="3"/>
    <n v="2023"/>
    <n v="4"/>
    <n v="7"/>
    <d v="2023-04-07T00:00:00"/>
    <s v="Q2"/>
    <s v="Q2-2023"/>
    <s v="F"/>
    <n v="0"/>
    <x v="1"/>
    <n v="1"/>
    <x v="0"/>
    <n v="101"/>
    <s v="nausea"/>
  </r>
  <r>
    <n v="1585"/>
    <n v="15.24"/>
    <s v="Underweight"/>
    <n v="1.62"/>
    <n v="39.979999999999997"/>
    <n v="112"/>
    <n v="103"/>
    <s v="Differential Risk"/>
    <n v="4"/>
    <n v="2023"/>
    <n v="10"/>
    <n v="7"/>
    <d v="2023-10-07T00:00:00"/>
    <s v="Q4"/>
    <s v="Q4-2023"/>
    <s v="F"/>
    <n v="3"/>
    <x v="3"/>
    <n v="2"/>
    <x v="1"/>
    <n v="100"/>
    <s v="headache"/>
  </r>
  <r>
    <n v="1585"/>
    <n v="18.61"/>
    <s v="Healthy Weight"/>
    <n v="1.62"/>
    <n v="48.83"/>
    <n v="120"/>
    <n v="103"/>
    <s v="Differential Risk"/>
    <n v="5"/>
    <n v="2024"/>
    <n v="4"/>
    <n v="6"/>
    <d v="2024-04-06T00:00:00"/>
    <s v="Q2"/>
    <s v="Q2-2024"/>
    <s v="F"/>
    <n v="3"/>
    <x v="3"/>
    <n v="1"/>
    <x v="0"/>
    <n v="100"/>
    <s v="headache"/>
  </r>
  <r>
    <n v="1586"/>
    <n v="22.58"/>
    <s v="Healthy Weight"/>
    <n v="1.82"/>
    <n v="74.78"/>
    <n v="130"/>
    <n v="106"/>
    <s v="Differential Risk"/>
    <n v="1"/>
    <n v="2022"/>
    <n v="4"/>
    <n v="7"/>
    <d v="2022-04-07T00:00:00"/>
    <s v="Q2"/>
    <s v="Q2-2022"/>
    <s v="M"/>
    <n v="0"/>
    <x v="1"/>
    <n v="2"/>
    <x v="1"/>
    <n v="109"/>
    <s v="hallucinations"/>
  </r>
  <r>
    <n v="1586"/>
    <n v="24.35"/>
    <s v="Healthy Weight"/>
    <n v="1.82"/>
    <n v="80.67"/>
    <n v="123"/>
    <n v="110"/>
    <s v="Differential Risk"/>
    <n v="2"/>
    <n v="2022"/>
    <n v="10"/>
    <n v="7"/>
    <d v="2022-10-07T00:00:00"/>
    <s v="Q4"/>
    <s v="Q4-2022"/>
    <s v="M"/>
    <n v="1"/>
    <x v="0"/>
    <n v="0"/>
    <x v="2"/>
    <n v="101"/>
    <s v="nausea"/>
  </r>
  <r>
    <n v="1586"/>
    <n v="24.29"/>
    <s v="Healthy Weight"/>
    <n v="1.82"/>
    <n v="80.459999999999994"/>
    <n v="120"/>
    <n v="108"/>
    <s v="Differential Risk"/>
    <n v="3"/>
    <n v="2023"/>
    <n v="4"/>
    <n v="7"/>
    <d v="2023-04-07T00:00:00"/>
    <s v="Q2"/>
    <s v="Q2-2023"/>
    <s v="M"/>
    <n v="1"/>
    <x v="0"/>
    <n v="1"/>
    <x v="0"/>
    <n v="100"/>
    <s v="headache"/>
  </r>
  <r>
    <n v="1586"/>
    <n v="21.92"/>
    <s v="Healthy Weight"/>
    <n v="1.82"/>
    <n v="72.599999999999994"/>
    <n v="120"/>
    <n v="111"/>
    <s v="Differential Risk"/>
    <n v="4"/>
    <n v="2023"/>
    <n v="10"/>
    <n v="7"/>
    <d v="2023-10-07T00:00:00"/>
    <s v="Q4"/>
    <s v="Q4-2023"/>
    <s v="M"/>
    <n v="3"/>
    <x v="3"/>
    <n v="1"/>
    <x v="0"/>
    <n v="105"/>
    <s v="abdominal pain"/>
  </r>
  <r>
    <n v="1586"/>
    <n v="21.2"/>
    <s v="Healthy Weight"/>
    <n v="1.82"/>
    <n v="70.209999999999994"/>
    <n v="120"/>
    <n v="118"/>
    <s v="Differential Risk"/>
    <n v="5"/>
    <n v="2024"/>
    <n v="4"/>
    <n v="6"/>
    <d v="2024-04-06T00:00:00"/>
    <s v="Q2"/>
    <s v="Q2-2024"/>
    <s v="M"/>
    <n v="1"/>
    <x v="0"/>
    <n v="1"/>
    <x v="0"/>
    <n v="100"/>
    <s v="headache"/>
  </r>
  <r>
    <n v="1587"/>
    <n v="20.7"/>
    <s v="Healthy Weight"/>
    <n v="1.82"/>
    <n v="68.56"/>
    <n v="121"/>
    <n v="117"/>
    <s v="Differential Risk"/>
    <n v="1"/>
    <n v="2022"/>
    <n v="4"/>
    <n v="9"/>
    <d v="2022-04-09T00:00:00"/>
    <s v="Q2"/>
    <s v="Q2-2022"/>
    <s v="M"/>
    <n v="1"/>
    <x v="0"/>
    <n v="2"/>
    <x v="1"/>
    <n v="101"/>
    <s v="nausea"/>
  </r>
  <r>
    <n v="1587"/>
    <n v="20.38"/>
    <s v="Healthy Weight"/>
    <n v="1.82"/>
    <n v="67.5"/>
    <n v="120"/>
    <n v="117"/>
    <s v="Differential Risk"/>
    <n v="2"/>
    <n v="2022"/>
    <n v="10"/>
    <n v="9"/>
    <d v="2022-10-09T00:00:00"/>
    <s v="Q4"/>
    <s v="Q4-2022"/>
    <s v="M"/>
    <n v="2"/>
    <x v="2"/>
    <n v="1"/>
    <x v="0"/>
    <n v="103"/>
    <s v="vomiting"/>
  </r>
  <r>
    <n v="1587"/>
    <n v="18.32"/>
    <s v="Underweight"/>
    <n v="1.82"/>
    <n v="60.7"/>
    <n v="125"/>
    <n v="117"/>
    <s v="Differential Risk"/>
    <n v="3"/>
    <n v="2023"/>
    <n v="4"/>
    <n v="9"/>
    <d v="2023-04-09T00:00:00"/>
    <s v="Q2"/>
    <s v="Q2-2023"/>
    <s v="M"/>
    <n v="2"/>
    <x v="2"/>
    <n v="2"/>
    <x v="1"/>
    <n v="106"/>
    <s v="dizziness"/>
  </r>
  <r>
    <n v="1587"/>
    <n v="20.7"/>
    <s v="Healthy Weight"/>
    <n v="1.82"/>
    <n v="68.569999999999993"/>
    <n v="133"/>
    <n v="126"/>
    <s v="Differential Risk"/>
    <n v="4"/>
    <n v="2023"/>
    <n v="10"/>
    <n v="9"/>
    <d v="2023-10-09T00:00:00"/>
    <s v="Q4"/>
    <s v="Q4-2023"/>
    <s v="M"/>
    <n v="1"/>
    <x v="0"/>
    <n v="1"/>
    <x v="0"/>
    <n v="103"/>
    <s v="vomiting"/>
  </r>
  <r>
    <n v="1587"/>
    <n v="22.61"/>
    <s v="Healthy Weight"/>
    <n v="1.82"/>
    <n v="74.91"/>
    <n v="133"/>
    <n v="126"/>
    <s v="Differential Risk"/>
    <n v="5"/>
    <n v="2024"/>
    <n v="4"/>
    <n v="8"/>
    <d v="2024-04-08T00:00:00"/>
    <s v="Q2"/>
    <s v="Q2-2024"/>
    <s v="M"/>
    <n v="1"/>
    <x v="0"/>
    <n v="2"/>
    <x v="1"/>
    <n v="108"/>
    <s v="palpitations"/>
  </r>
  <r>
    <n v="1588"/>
    <n v="21.99"/>
    <s v="Healthy Weight"/>
    <n v="1.82"/>
    <n v="72.849999999999994"/>
    <n v="137"/>
    <n v="109"/>
    <s v="High Risk"/>
    <n v="1"/>
    <n v="2022"/>
    <n v="4"/>
    <n v="10"/>
    <d v="2022-04-10T00:00:00"/>
    <s v="Q2"/>
    <s v="Q2-2022"/>
    <s v="M"/>
    <n v="1"/>
    <x v="0"/>
    <n v="2"/>
    <x v="1"/>
    <n v="100"/>
    <s v="headache"/>
  </r>
  <r>
    <n v="1588"/>
    <n v="23.81"/>
    <s v="Healthy Weight"/>
    <n v="1.82"/>
    <n v="78.87"/>
    <n v="139"/>
    <n v="102"/>
    <s v="High Risk"/>
    <n v="2"/>
    <n v="2022"/>
    <n v="10"/>
    <n v="10"/>
    <d v="2022-10-10T00:00:00"/>
    <s v="Q4"/>
    <s v="Q4-2022"/>
    <s v="M"/>
    <n v="0"/>
    <x v="1"/>
    <n v="2"/>
    <x v="1"/>
    <n v="104"/>
    <s v="itching"/>
  </r>
  <r>
    <n v="1588"/>
    <n v="22.16"/>
    <s v="Healthy Weight"/>
    <n v="1.82"/>
    <n v="73.41"/>
    <n v="143"/>
    <n v="100"/>
    <s v="High Risk"/>
    <n v="3"/>
    <n v="2023"/>
    <n v="4"/>
    <n v="10"/>
    <d v="2023-04-10T00:00:00"/>
    <s v="Q2"/>
    <s v="Q2-2023"/>
    <s v="M"/>
    <n v="0"/>
    <x v="1"/>
    <n v="2"/>
    <x v="1"/>
    <n v="100"/>
    <s v="headache"/>
  </r>
  <r>
    <n v="1588"/>
    <n v="23.4"/>
    <s v="Healthy Weight"/>
    <n v="1.82"/>
    <n v="77.5"/>
    <n v="131"/>
    <n v="98"/>
    <s v="Differential Risk"/>
    <n v="4"/>
    <n v="2023"/>
    <n v="10"/>
    <n v="10"/>
    <d v="2023-10-10T00:00:00"/>
    <s v="Q4"/>
    <s v="Q4-2023"/>
    <s v="M"/>
    <n v="3"/>
    <x v="3"/>
    <n v="0"/>
    <x v="2"/>
    <n v="104"/>
    <s v="itching"/>
  </r>
  <r>
    <n v="1589"/>
    <n v="21.93"/>
    <s v="Healthy Weight"/>
    <n v="1.62"/>
    <n v="57.56"/>
    <n v="110"/>
    <n v="85"/>
    <s v="Differential Risk"/>
    <n v="1"/>
    <n v="2022"/>
    <n v="4"/>
    <n v="12"/>
    <d v="2022-04-12T00:00:00"/>
    <s v="Q2"/>
    <s v="Q2-2022"/>
    <s v="F"/>
    <n v="1"/>
    <x v="0"/>
    <n v="2"/>
    <x v="1"/>
    <n v="100"/>
    <s v="headache"/>
  </r>
  <r>
    <n v="1589"/>
    <n v="21.53"/>
    <s v="Healthy Weight"/>
    <n v="1.62"/>
    <n v="56.49"/>
    <n v="108"/>
    <n v="90"/>
    <s v="Differential Risk"/>
    <n v="2"/>
    <n v="2022"/>
    <n v="10"/>
    <n v="12"/>
    <d v="2022-10-12T00:00:00"/>
    <s v="Q4"/>
    <s v="Q4-2022"/>
    <s v="F"/>
    <n v="2"/>
    <x v="2"/>
    <n v="1"/>
    <x v="0"/>
    <n v="100"/>
    <s v="headache"/>
  </r>
  <r>
    <n v="1589"/>
    <n v="21.53"/>
    <s v="Healthy Weight"/>
    <n v="1.62"/>
    <n v="56.51"/>
    <n v="106"/>
    <n v="92"/>
    <s v="Differential Risk"/>
    <n v="3"/>
    <n v="2023"/>
    <n v="4"/>
    <n v="12"/>
    <d v="2023-04-12T00:00:00"/>
    <s v="Q2"/>
    <s v="Q2-2023"/>
    <s v="F"/>
    <n v="2"/>
    <x v="2"/>
    <n v="1"/>
    <x v="0"/>
    <n v="100"/>
    <s v="headache"/>
  </r>
  <r>
    <n v="1589"/>
    <n v="19.809999999999999"/>
    <s v="Healthy Weight"/>
    <n v="1.62"/>
    <n v="51.98"/>
    <n v="105"/>
    <n v="98"/>
    <s v="Differential Risk"/>
    <n v="4"/>
    <n v="2023"/>
    <n v="10"/>
    <n v="12"/>
    <d v="2023-10-12T00:00:00"/>
    <s v="Q4"/>
    <s v="Q4-2023"/>
    <s v="F"/>
    <n v="3"/>
    <x v="3"/>
    <n v="2"/>
    <x v="1"/>
    <n v="103"/>
    <s v="vomiting"/>
  </r>
  <r>
    <n v="1590"/>
    <n v="22.71"/>
    <s v="Healthy Weight"/>
    <n v="1.82"/>
    <n v="75.22"/>
    <n v="139"/>
    <n v="134"/>
    <s v="High Risk"/>
    <n v="1"/>
    <n v="2022"/>
    <n v="4"/>
    <n v="14"/>
    <d v="2022-04-14T00:00:00"/>
    <s v="Q2"/>
    <s v="Q2-2022"/>
    <s v="M"/>
    <n v="0"/>
    <x v="1"/>
    <n v="0"/>
    <x v="2"/>
    <n v="100"/>
    <s v="headache"/>
  </r>
  <r>
    <n v="1590"/>
    <n v="24.55"/>
    <s v="Healthy Weight"/>
    <n v="1.82"/>
    <n v="81.319999999999993"/>
    <n v="130"/>
    <n v="136"/>
    <s v="Differential Risk"/>
    <n v="2"/>
    <n v="2022"/>
    <n v="10"/>
    <n v="14"/>
    <d v="2022-10-14T00:00:00"/>
    <s v="Q4"/>
    <s v="Q4-2022"/>
    <s v="M"/>
    <n v="0"/>
    <x v="1"/>
    <n v="1"/>
    <x v="0"/>
    <n v="104"/>
    <s v="itching"/>
  </r>
  <r>
    <n v="1590"/>
    <n v="27.18"/>
    <s v="Overweight"/>
    <n v="1.82"/>
    <n v="90.02"/>
    <n v="141"/>
    <n v="134"/>
    <s v="High Risk"/>
    <n v="3"/>
    <n v="2023"/>
    <n v="4"/>
    <n v="14"/>
    <d v="2023-04-14T00:00:00"/>
    <s v="Q2"/>
    <s v="Q2-2023"/>
    <s v="M"/>
    <n v="2"/>
    <x v="2"/>
    <n v="0"/>
    <x v="2"/>
    <n v="101"/>
    <s v="nausea"/>
  </r>
  <r>
    <n v="1591"/>
    <n v="24.43"/>
    <s v="Healthy Weight"/>
    <n v="1.62"/>
    <n v="64.13"/>
    <n v="127"/>
    <n v="111"/>
    <s v="Differential Risk"/>
    <n v="1"/>
    <n v="2022"/>
    <n v="4"/>
    <n v="18"/>
    <d v="2022-04-18T00:00:00"/>
    <s v="Q2"/>
    <s v="Q2-2022"/>
    <s v="F"/>
    <n v="1"/>
    <x v="0"/>
    <n v="2"/>
    <x v="1"/>
    <n v="105"/>
    <s v="abdominal pain"/>
  </r>
  <r>
    <n v="1591"/>
    <n v="25.47"/>
    <s v="Overweight"/>
    <n v="1.62"/>
    <n v="66.84"/>
    <n v="122"/>
    <n v="108"/>
    <s v="Differential Risk"/>
    <n v="2"/>
    <n v="2022"/>
    <n v="10"/>
    <n v="18"/>
    <d v="2022-10-18T00:00:00"/>
    <s v="Q4"/>
    <s v="Q4-2022"/>
    <s v="F"/>
    <n v="1"/>
    <x v="0"/>
    <n v="0"/>
    <x v="2"/>
    <n v="105"/>
    <s v="abdominal pain"/>
  </r>
  <r>
    <n v="1591"/>
    <n v="26.54"/>
    <s v="Overweight"/>
    <n v="1.62"/>
    <n v="69.64"/>
    <n v="117"/>
    <n v="110"/>
    <s v="Differential Risk"/>
    <n v="3"/>
    <n v="2023"/>
    <n v="4"/>
    <n v="18"/>
    <d v="2023-04-18T00:00:00"/>
    <s v="Q2"/>
    <s v="Q2-2023"/>
    <s v="F"/>
    <n v="1"/>
    <x v="0"/>
    <n v="0"/>
    <x v="2"/>
    <n v="100"/>
    <s v="headache"/>
  </r>
  <r>
    <n v="1592"/>
    <n v="18.760000000000002"/>
    <s v="Healthy Weight"/>
    <n v="1.82"/>
    <n v="62.15"/>
    <n v="131"/>
    <n v="114"/>
    <s v="Differential Risk"/>
    <n v="1"/>
    <n v="2022"/>
    <n v="4"/>
    <n v="21"/>
    <d v="2022-04-21T00:00:00"/>
    <s v="Q2"/>
    <s v="Q2-2022"/>
    <s v="M"/>
    <n v="0"/>
    <x v="1"/>
    <n v="1"/>
    <x v="0"/>
    <n v="102"/>
    <s v="tinnitus"/>
  </r>
  <r>
    <n v="1592"/>
    <n v="16.46"/>
    <s v="Underweight"/>
    <n v="1.82"/>
    <n v="54.52"/>
    <n v="137"/>
    <n v="118"/>
    <s v="High Risk"/>
    <n v="2"/>
    <n v="2022"/>
    <n v="10"/>
    <n v="21"/>
    <d v="2022-10-21T00:00:00"/>
    <s v="Q4"/>
    <s v="Q4-2022"/>
    <s v="M"/>
    <n v="3"/>
    <x v="3"/>
    <n v="1"/>
    <x v="0"/>
    <n v="105"/>
    <s v="abdominal pain"/>
  </r>
  <r>
    <n v="1592"/>
    <n v="17.55"/>
    <s v="Underweight"/>
    <n v="1.82"/>
    <n v="58.13"/>
    <n v="138"/>
    <n v="113"/>
    <s v="High Risk"/>
    <n v="3"/>
    <n v="2023"/>
    <n v="4"/>
    <n v="21"/>
    <d v="2023-04-21T00:00:00"/>
    <s v="Q2"/>
    <s v="Q2-2023"/>
    <s v="M"/>
    <n v="0"/>
    <x v="1"/>
    <n v="1"/>
    <x v="0"/>
    <n v="102"/>
    <s v="tinnitus"/>
  </r>
  <r>
    <n v="1592"/>
    <n v="20.74"/>
    <s v="Healthy Weight"/>
    <n v="1.82"/>
    <n v="68.709999999999994"/>
    <n v="132"/>
    <n v="117"/>
    <s v="Differential Risk"/>
    <n v="4"/>
    <n v="2023"/>
    <n v="10"/>
    <n v="21"/>
    <d v="2023-10-21T00:00:00"/>
    <s v="Q4"/>
    <s v="Q4-2023"/>
    <s v="M"/>
    <n v="1"/>
    <x v="0"/>
    <n v="1"/>
    <x v="0"/>
    <n v="100"/>
    <s v="headache"/>
  </r>
  <r>
    <n v="1592"/>
    <n v="20.29"/>
    <s v="Healthy Weight"/>
    <n v="1.82"/>
    <n v="67.22"/>
    <n v="125"/>
    <n v="113"/>
    <s v="Differential Risk"/>
    <n v="5"/>
    <n v="2024"/>
    <n v="4"/>
    <n v="20"/>
    <d v="2024-04-20T00:00:00"/>
    <s v="Q2"/>
    <s v="Q2-2024"/>
    <s v="M"/>
    <n v="2"/>
    <x v="2"/>
    <n v="2"/>
    <x v="1"/>
    <n v="100"/>
    <s v="headache"/>
  </r>
  <r>
    <n v="1592"/>
    <n v="23.03"/>
    <s v="Healthy Weight"/>
    <n v="1.82"/>
    <n v="76.28"/>
    <n v="129"/>
    <n v="116"/>
    <s v="Differential Risk"/>
    <n v="6"/>
    <n v="2024"/>
    <n v="10"/>
    <n v="20"/>
    <d v="2024-10-20T00:00:00"/>
    <s v="Q4"/>
    <s v="Q4-2024"/>
    <s v="M"/>
    <n v="1"/>
    <x v="0"/>
    <n v="2"/>
    <x v="1"/>
    <n v="102"/>
    <s v="tinnitus"/>
  </r>
  <r>
    <n v="1593"/>
    <n v="20.93"/>
    <s v="Healthy Weight"/>
    <n v="1.62"/>
    <n v="54.94"/>
    <n v="125"/>
    <n v="101"/>
    <s v="Differential Risk"/>
    <n v="1"/>
    <n v="2022"/>
    <n v="4"/>
    <n v="25"/>
    <d v="2022-04-25T00:00:00"/>
    <s v="Q2"/>
    <s v="Q2-2022"/>
    <s v="F"/>
    <n v="3"/>
    <x v="3"/>
    <n v="1"/>
    <x v="0"/>
    <n v="100"/>
    <s v="headache"/>
  </r>
  <r>
    <n v="1593"/>
    <n v="20.43"/>
    <s v="Healthy Weight"/>
    <n v="1.62"/>
    <n v="53.63"/>
    <n v="126"/>
    <n v="104"/>
    <s v="Differential Risk"/>
    <n v="2"/>
    <n v="2022"/>
    <n v="10"/>
    <n v="25"/>
    <d v="2022-10-25T00:00:00"/>
    <s v="Q4"/>
    <s v="Q4-2022"/>
    <s v="F"/>
    <n v="1"/>
    <x v="0"/>
    <n v="1"/>
    <x v="0"/>
    <n v="101"/>
    <s v="nausea"/>
  </r>
  <r>
    <n v="1593"/>
    <n v="21.23"/>
    <s v="Healthy Weight"/>
    <n v="1.62"/>
    <n v="55.72"/>
    <n v="120"/>
    <n v="99"/>
    <s v="Differential Risk"/>
    <n v="3"/>
    <n v="2023"/>
    <n v="4"/>
    <n v="25"/>
    <d v="2023-04-25T00:00:00"/>
    <s v="Q2"/>
    <s v="Q2-2023"/>
    <s v="F"/>
    <n v="3"/>
    <x v="3"/>
    <n v="1"/>
    <x v="0"/>
    <n v="100"/>
    <s v="headache"/>
  </r>
  <r>
    <n v="1594"/>
    <n v="24.46"/>
    <s v="Healthy Weight"/>
    <n v="1.82"/>
    <n v="81.040000000000006"/>
    <n v="118"/>
    <n v="91"/>
    <s v="Differential Risk"/>
    <n v="1"/>
    <n v="2022"/>
    <n v="4"/>
    <n v="25"/>
    <d v="2022-04-25T00:00:00"/>
    <s v="Q2"/>
    <s v="Q2-2022"/>
    <s v="M"/>
    <n v="2"/>
    <x v="2"/>
    <n v="1"/>
    <x v="0"/>
    <n v="100"/>
    <s v="headache"/>
  </r>
  <r>
    <n v="1594"/>
    <n v="28.52"/>
    <s v="Overweight"/>
    <n v="1.82"/>
    <n v="94.47"/>
    <n v="113"/>
    <n v="83"/>
    <s v="Differential Risk"/>
    <n v="2"/>
    <n v="2022"/>
    <n v="10"/>
    <n v="25"/>
    <d v="2022-10-25T00:00:00"/>
    <s v="Q4"/>
    <s v="Q4-2022"/>
    <s v="M"/>
    <n v="0"/>
    <x v="1"/>
    <n v="0"/>
    <x v="2"/>
    <n v="101"/>
    <s v="nausea"/>
  </r>
  <r>
    <n v="1594"/>
    <n v="27.85"/>
    <s v="Overweight"/>
    <n v="1.82"/>
    <n v="92.26"/>
    <n v="113"/>
    <n v="87"/>
    <s v="Differential Risk"/>
    <n v="3"/>
    <n v="2023"/>
    <n v="4"/>
    <n v="25"/>
    <d v="2023-04-25T00:00:00"/>
    <s v="Q2"/>
    <s v="Q2-2023"/>
    <s v="M"/>
    <n v="3"/>
    <x v="3"/>
    <n v="1"/>
    <x v="0"/>
    <n v="101"/>
    <s v="nausea"/>
  </r>
  <r>
    <n v="1594"/>
    <n v="27.53"/>
    <s v="Overweight"/>
    <n v="1.82"/>
    <n v="91.2"/>
    <n v="113"/>
    <n v="89"/>
    <s v="Differential Risk"/>
    <n v="4"/>
    <n v="2023"/>
    <n v="10"/>
    <n v="25"/>
    <d v="2023-10-25T00:00:00"/>
    <s v="Q4"/>
    <s v="Q4-2023"/>
    <s v="M"/>
    <n v="2"/>
    <x v="2"/>
    <n v="0"/>
    <x v="2"/>
    <n v="100"/>
    <s v="headache"/>
  </r>
  <r>
    <n v="1594"/>
    <n v="27.42"/>
    <s v="Overweight"/>
    <n v="1.82"/>
    <n v="90.84"/>
    <n v="124"/>
    <n v="92"/>
    <s v="Differential Risk"/>
    <n v="5"/>
    <n v="2024"/>
    <n v="4"/>
    <n v="24"/>
    <d v="2024-04-24T00:00:00"/>
    <s v="Q2"/>
    <s v="Q2-2024"/>
    <s v="M"/>
    <n v="3"/>
    <x v="3"/>
    <n v="0"/>
    <x v="2"/>
    <n v="100"/>
    <s v="headache"/>
  </r>
  <r>
    <n v="1595"/>
    <n v="28.16"/>
    <s v="Overweight"/>
    <n v="1.82"/>
    <n v="93.29"/>
    <n v="116"/>
    <n v="113"/>
    <s v="Differential Risk"/>
    <n v="1"/>
    <n v="2022"/>
    <n v="4"/>
    <n v="25"/>
    <d v="2022-04-25T00:00:00"/>
    <s v="Q2"/>
    <s v="Q2-2022"/>
    <s v="M"/>
    <n v="2"/>
    <x v="2"/>
    <n v="0"/>
    <x v="2"/>
    <n v="100"/>
    <s v="headache"/>
  </r>
  <r>
    <n v="1595"/>
    <n v="30.19"/>
    <s v="Obesity"/>
    <n v="1.82"/>
    <n v="100"/>
    <n v="108"/>
    <n v="112"/>
    <s v="Differential Risk"/>
    <n v="2"/>
    <n v="2022"/>
    <n v="10"/>
    <n v="25"/>
    <d v="2022-10-25T00:00:00"/>
    <s v="Q4"/>
    <s v="Q4-2022"/>
    <s v="M"/>
    <n v="3"/>
    <x v="3"/>
    <n v="0"/>
    <x v="2"/>
    <n v="106"/>
    <s v="dizziness"/>
  </r>
  <r>
    <n v="1595"/>
    <n v="28.65"/>
    <s v="Overweight"/>
    <n v="1.82"/>
    <n v="94.89"/>
    <n v="100"/>
    <n v="108"/>
    <s v="Differential Risk"/>
    <n v="3"/>
    <n v="2023"/>
    <n v="4"/>
    <n v="25"/>
    <d v="2023-04-25T00:00:00"/>
    <s v="Q2"/>
    <s v="Q2-2023"/>
    <s v="M"/>
    <n v="2"/>
    <x v="2"/>
    <n v="1"/>
    <x v="0"/>
    <n v="101"/>
    <s v="nausea"/>
  </r>
  <r>
    <n v="1595"/>
    <n v="26.97"/>
    <s v="Overweight"/>
    <n v="1.82"/>
    <n v="89.34"/>
    <n v="100"/>
    <n v="111"/>
    <s v="Differential Risk"/>
    <n v="4"/>
    <n v="2023"/>
    <n v="10"/>
    <n v="25"/>
    <d v="2023-10-25T00:00:00"/>
    <s v="Q4"/>
    <s v="Q4-2023"/>
    <s v="M"/>
    <n v="3"/>
    <x v="3"/>
    <n v="1"/>
    <x v="0"/>
    <n v="101"/>
    <s v="nausea"/>
  </r>
  <r>
    <n v="1595"/>
    <n v="27.92"/>
    <s v="Overweight"/>
    <n v="1.82"/>
    <n v="92.47"/>
    <n v="97"/>
    <n v="103"/>
    <s v="Differential Risk"/>
    <n v="5"/>
    <n v="2024"/>
    <n v="4"/>
    <n v="24"/>
    <d v="2024-04-24T00:00:00"/>
    <s v="Q2"/>
    <s v="Q2-2024"/>
    <s v="M"/>
    <n v="2"/>
    <x v="2"/>
    <n v="0"/>
    <x v="2"/>
    <n v="107"/>
    <s v="skin rash"/>
  </r>
  <r>
    <n v="1595"/>
    <n v="26.52"/>
    <s v="Overweight"/>
    <n v="1.82"/>
    <n v="87.86"/>
    <n v="99"/>
    <n v="106"/>
    <s v="Differential Risk"/>
    <n v="6"/>
    <n v="2024"/>
    <n v="10"/>
    <n v="24"/>
    <d v="2024-10-24T00:00:00"/>
    <s v="Q4"/>
    <s v="Q4-2024"/>
    <s v="M"/>
    <n v="2"/>
    <x v="2"/>
    <n v="0"/>
    <x v="2"/>
    <n v="101"/>
    <s v="nausea"/>
  </r>
  <r>
    <n v="1596"/>
    <n v="24.93"/>
    <s v="Healthy Weight"/>
    <n v="1.82"/>
    <n v="82.58"/>
    <n v="107"/>
    <n v="88"/>
    <s v="Differential Risk"/>
    <n v="1"/>
    <n v="2022"/>
    <n v="4"/>
    <n v="26"/>
    <d v="2022-04-26T00:00:00"/>
    <s v="Q2"/>
    <s v="Q2-2022"/>
    <s v="M"/>
    <n v="2"/>
    <x v="2"/>
    <n v="0"/>
    <x v="2"/>
    <n v="106"/>
    <s v="dizziness"/>
  </r>
  <r>
    <n v="1596"/>
    <n v="27.02"/>
    <s v="Overweight"/>
    <n v="1.82"/>
    <n v="89.49"/>
    <n v="111"/>
    <n v="85"/>
    <s v="Differential Risk"/>
    <n v="2"/>
    <n v="2022"/>
    <n v="10"/>
    <n v="26"/>
    <d v="2022-10-26T00:00:00"/>
    <s v="Q4"/>
    <s v="Q4-2022"/>
    <s v="M"/>
    <n v="2"/>
    <x v="2"/>
    <n v="2"/>
    <x v="1"/>
    <n v="100"/>
    <s v="headache"/>
  </r>
  <r>
    <n v="1596"/>
    <n v="26.07"/>
    <s v="Overweight"/>
    <n v="1.82"/>
    <n v="86.37"/>
    <n v="101"/>
    <n v="83"/>
    <s v="Differential Risk"/>
    <n v="3"/>
    <n v="2023"/>
    <n v="4"/>
    <n v="26"/>
    <d v="2023-04-26T00:00:00"/>
    <s v="Q2"/>
    <s v="Q2-2023"/>
    <s v="M"/>
    <n v="0"/>
    <x v="1"/>
    <n v="1"/>
    <x v="0"/>
    <n v="100"/>
    <s v="headache"/>
  </r>
  <r>
    <n v="1596"/>
    <n v="26.99"/>
    <s v="Overweight"/>
    <n v="1.82"/>
    <n v="89.4"/>
    <n v="98"/>
    <n v="78"/>
    <s v="Low Risk"/>
    <n v="4"/>
    <n v="2023"/>
    <n v="10"/>
    <n v="26"/>
    <d v="2023-10-26T00:00:00"/>
    <s v="Q4"/>
    <s v="Q4-2023"/>
    <s v="M"/>
    <n v="3"/>
    <x v="3"/>
    <n v="0"/>
    <x v="2"/>
    <n v="109"/>
    <s v="hallucinations"/>
  </r>
  <r>
    <n v="1597"/>
    <n v="20.86"/>
    <s v="Healthy Weight"/>
    <n v="1.62"/>
    <n v="54.75"/>
    <n v="118"/>
    <n v="82"/>
    <s v="Differential Risk"/>
    <n v="1"/>
    <n v="2022"/>
    <n v="4"/>
    <n v="29"/>
    <d v="2022-04-29T00:00:00"/>
    <s v="Q2"/>
    <s v="Q2-2022"/>
    <s v="F"/>
    <n v="1"/>
    <x v="0"/>
    <n v="1"/>
    <x v="0"/>
    <n v="103"/>
    <s v="vomiting"/>
  </r>
  <r>
    <n v="1597"/>
    <n v="20.51"/>
    <s v="Healthy Weight"/>
    <n v="1.62"/>
    <n v="53.81"/>
    <n v="111"/>
    <n v="82"/>
    <s v="Differential Risk"/>
    <n v="2"/>
    <n v="2022"/>
    <n v="10"/>
    <n v="29"/>
    <d v="2022-10-29T00:00:00"/>
    <s v="Q4"/>
    <s v="Q4-2022"/>
    <s v="F"/>
    <n v="2"/>
    <x v="2"/>
    <n v="2"/>
    <x v="1"/>
    <n v="108"/>
    <s v="palpitations"/>
  </r>
  <r>
    <n v="1597"/>
    <n v="21.27"/>
    <s v="Healthy Weight"/>
    <n v="1.62"/>
    <n v="55.81"/>
    <n v="101"/>
    <n v="91"/>
    <s v="Differential Risk"/>
    <n v="3"/>
    <n v="2023"/>
    <n v="4"/>
    <n v="29"/>
    <d v="2023-04-29T00:00:00"/>
    <s v="Q2"/>
    <s v="Q2-2023"/>
    <s v="F"/>
    <n v="1"/>
    <x v="0"/>
    <n v="1"/>
    <x v="0"/>
    <n v="106"/>
    <s v="dizziness"/>
  </r>
  <r>
    <n v="1598"/>
    <n v="23.2"/>
    <s v="Healthy Weight"/>
    <n v="1.62"/>
    <n v="60.88"/>
    <n v="109"/>
    <n v="112"/>
    <s v="Differential Risk"/>
    <n v="1"/>
    <n v="2022"/>
    <n v="5"/>
    <n v="3"/>
    <d v="2022-05-03T00:00:00"/>
    <s v="Q2"/>
    <s v="Q2-2022"/>
    <s v="F"/>
    <n v="3"/>
    <x v="3"/>
    <n v="2"/>
    <x v="1"/>
    <n v="108"/>
    <s v="palpitations"/>
  </r>
  <r>
    <n v="1598"/>
    <n v="25.08"/>
    <s v="Overweight"/>
    <n v="1.62"/>
    <n v="65.819999999999993"/>
    <n v="103"/>
    <n v="112"/>
    <s v="Differential Risk"/>
    <n v="2"/>
    <n v="2022"/>
    <n v="11"/>
    <n v="2"/>
    <d v="2022-11-02T00:00:00"/>
    <s v="Q4"/>
    <s v="Q4-2022"/>
    <s v="F"/>
    <n v="3"/>
    <x v="3"/>
    <n v="0"/>
    <x v="2"/>
    <n v="103"/>
    <s v="vomiting"/>
  </r>
  <r>
    <n v="1598"/>
    <n v="28.18"/>
    <s v="Overweight"/>
    <n v="1.62"/>
    <n v="73.94"/>
    <n v="104"/>
    <n v="117"/>
    <s v="Differential Risk"/>
    <n v="3"/>
    <n v="2023"/>
    <n v="5"/>
    <n v="3"/>
    <d v="2023-05-03T00:00:00"/>
    <s v="Q2"/>
    <s v="Q2-2023"/>
    <s v="F"/>
    <n v="2"/>
    <x v="2"/>
    <n v="1"/>
    <x v="0"/>
    <n v="109"/>
    <s v="hallucinations"/>
  </r>
  <r>
    <n v="1598"/>
    <n v="29.07"/>
    <s v="Overweight"/>
    <n v="1.62"/>
    <n v="76.3"/>
    <n v="105"/>
    <n v="110"/>
    <s v="Differential Risk"/>
    <n v="4"/>
    <n v="2023"/>
    <n v="11"/>
    <n v="2"/>
    <d v="2023-11-02T00:00:00"/>
    <s v="Q4"/>
    <s v="Q4-2023"/>
    <s v="F"/>
    <n v="1"/>
    <x v="0"/>
    <n v="0"/>
    <x v="2"/>
    <n v="102"/>
    <s v="tinnitus"/>
  </r>
  <r>
    <n v="1599"/>
    <n v="23.16"/>
    <s v="Healthy Weight"/>
    <n v="1.82"/>
    <n v="76.73"/>
    <n v="142"/>
    <n v="129"/>
    <s v="High Risk"/>
    <n v="1"/>
    <n v="2022"/>
    <n v="5"/>
    <n v="5"/>
    <d v="2022-05-05T00:00:00"/>
    <s v="Q2"/>
    <s v="Q2-2022"/>
    <s v="M"/>
    <n v="2"/>
    <x v="2"/>
    <n v="1"/>
    <x v="0"/>
    <n v="100"/>
    <s v="headache"/>
  </r>
  <r>
    <n v="1599"/>
    <n v="22.55"/>
    <s v="Healthy Weight"/>
    <n v="1.82"/>
    <n v="74.69"/>
    <n v="139"/>
    <n v="129"/>
    <s v="High Risk"/>
    <n v="2"/>
    <n v="2022"/>
    <n v="11"/>
    <n v="4"/>
    <d v="2022-11-04T00:00:00"/>
    <s v="Q4"/>
    <s v="Q4-2022"/>
    <s v="M"/>
    <n v="2"/>
    <x v="2"/>
    <n v="1"/>
    <x v="0"/>
    <n v="108"/>
    <s v="palpitations"/>
  </r>
  <r>
    <n v="1599"/>
    <n v="20.87"/>
    <s v="Healthy Weight"/>
    <n v="1.82"/>
    <n v="69.13"/>
    <n v="133"/>
    <n v="127"/>
    <s v="Differential Risk"/>
    <n v="3"/>
    <n v="2023"/>
    <n v="5"/>
    <n v="5"/>
    <d v="2023-05-05T00:00:00"/>
    <s v="Q2"/>
    <s v="Q2-2023"/>
    <s v="M"/>
    <n v="2"/>
    <x v="2"/>
    <n v="1"/>
    <x v="0"/>
    <n v="103"/>
    <s v="vomiting"/>
  </r>
  <r>
    <n v="1599"/>
    <n v="23.68"/>
    <s v="Healthy Weight"/>
    <n v="1.82"/>
    <n v="78.44"/>
    <n v="124"/>
    <n v="127"/>
    <s v="Differential Risk"/>
    <n v="4"/>
    <n v="2023"/>
    <n v="11"/>
    <n v="4"/>
    <d v="2023-11-04T00:00:00"/>
    <s v="Q4"/>
    <s v="Q4-2023"/>
    <s v="M"/>
    <n v="0"/>
    <x v="1"/>
    <n v="0"/>
    <x v="2"/>
    <n v="108"/>
    <s v="palpitations"/>
  </r>
  <r>
    <n v="1600"/>
    <n v="24.88"/>
    <s v="Healthy Weight"/>
    <n v="1.82"/>
    <n v="82.42"/>
    <n v="132"/>
    <n v="121"/>
    <s v="Differential Risk"/>
    <n v="1"/>
    <n v="2022"/>
    <n v="5"/>
    <n v="5"/>
    <d v="2022-05-05T00:00:00"/>
    <s v="Q2"/>
    <s v="Q2-2022"/>
    <s v="M"/>
    <n v="2"/>
    <x v="2"/>
    <n v="1"/>
    <x v="0"/>
    <n v="102"/>
    <s v="tinnitus"/>
  </r>
  <r>
    <n v="1600"/>
    <n v="21.99"/>
    <s v="Healthy Weight"/>
    <n v="1.82"/>
    <n v="72.849999999999994"/>
    <n v="136"/>
    <n v="129"/>
    <s v="High Risk"/>
    <n v="2"/>
    <n v="2022"/>
    <n v="11"/>
    <n v="4"/>
    <d v="2022-11-04T00:00:00"/>
    <s v="Q4"/>
    <s v="Q4-2022"/>
    <s v="M"/>
    <n v="3"/>
    <x v="3"/>
    <n v="0"/>
    <x v="2"/>
    <n v="100"/>
    <s v="headache"/>
  </r>
  <r>
    <n v="1600"/>
    <n v="20.71"/>
    <s v="Healthy Weight"/>
    <n v="1.82"/>
    <n v="68.59"/>
    <n v="131"/>
    <n v="134"/>
    <s v="Differential Risk"/>
    <n v="3"/>
    <n v="2023"/>
    <n v="5"/>
    <n v="5"/>
    <d v="2023-05-05T00:00:00"/>
    <s v="Q2"/>
    <s v="Q2-2023"/>
    <s v="M"/>
    <n v="3"/>
    <x v="3"/>
    <n v="0"/>
    <x v="2"/>
    <n v="104"/>
    <s v="itching"/>
  </r>
  <r>
    <n v="1600"/>
    <n v="22.14"/>
    <s v="Healthy Weight"/>
    <n v="1.82"/>
    <n v="73.33"/>
    <n v="125"/>
    <n v="139"/>
    <s v="Differential Risk"/>
    <n v="4"/>
    <n v="2023"/>
    <n v="11"/>
    <n v="4"/>
    <d v="2023-11-04T00:00:00"/>
    <s v="Q4"/>
    <s v="Q4-2023"/>
    <s v="M"/>
    <n v="2"/>
    <x v="2"/>
    <n v="2"/>
    <x v="1"/>
    <n v="100"/>
    <s v="headache"/>
  </r>
  <r>
    <n v="1600"/>
    <n v="22.24"/>
    <s v="Healthy Weight"/>
    <n v="1.82"/>
    <n v="73.680000000000007"/>
    <n v="119"/>
    <n v="136"/>
    <s v="Differential Risk"/>
    <n v="5"/>
    <n v="2024"/>
    <n v="5"/>
    <n v="4"/>
    <d v="2024-05-04T00:00:00"/>
    <s v="Q2"/>
    <s v="Q2-2024"/>
    <s v="M"/>
    <n v="1"/>
    <x v="0"/>
    <n v="2"/>
    <x v="1"/>
    <n v="106"/>
    <s v="dizziness"/>
  </r>
  <r>
    <n v="1601"/>
    <n v="22.72"/>
    <s v="Healthy Weight"/>
    <n v="1.82"/>
    <n v="75.27"/>
    <n v="123"/>
    <n v="113"/>
    <s v="Differential Risk"/>
    <n v="1"/>
    <n v="2022"/>
    <n v="5"/>
    <n v="9"/>
    <d v="2022-05-09T00:00:00"/>
    <s v="Q2"/>
    <s v="Q2-2022"/>
    <s v="M"/>
    <n v="0"/>
    <x v="1"/>
    <n v="1"/>
    <x v="0"/>
    <n v="100"/>
    <s v="headache"/>
  </r>
  <r>
    <n v="1601"/>
    <n v="24.74"/>
    <s v="Healthy Weight"/>
    <n v="1.82"/>
    <n v="81.94"/>
    <n v="113"/>
    <n v="110"/>
    <s v="Differential Risk"/>
    <n v="2"/>
    <n v="2022"/>
    <n v="11"/>
    <n v="8"/>
    <d v="2022-11-08T00:00:00"/>
    <s v="Q4"/>
    <s v="Q4-2022"/>
    <s v="M"/>
    <n v="1"/>
    <x v="0"/>
    <n v="1"/>
    <x v="0"/>
    <n v="101"/>
    <s v="nausea"/>
  </r>
  <r>
    <n v="1601"/>
    <n v="27.2"/>
    <s v="Overweight"/>
    <n v="1.82"/>
    <n v="90.1"/>
    <n v="103"/>
    <n v="101"/>
    <s v="Differential Risk"/>
    <n v="3"/>
    <n v="2023"/>
    <n v="5"/>
    <n v="9"/>
    <d v="2023-05-09T00:00:00"/>
    <s v="Q2"/>
    <s v="Q2-2023"/>
    <s v="M"/>
    <n v="3"/>
    <x v="3"/>
    <n v="0"/>
    <x v="2"/>
    <n v="106"/>
    <s v="dizziness"/>
  </r>
  <r>
    <n v="1601"/>
    <n v="26.57"/>
    <s v="Overweight"/>
    <n v="1.82"/>
    <n v="88.01"/>
    <n v="102"/>
    <n v="105"/>
    <s v="Differential Risk"/>
    <n v="4"/>
    <n v="2023"/>
    <n v="11"/>
    <n v="8"/>
    <d v="2023-11-08T00:00:00"/>
    <s v="Q4"/>
    <s v="Q4-2023"/>
    <s v="M"/>
    <n v="2"/>
    <x v="2"/>
    <n v="0"/>
    <x v="2"/>
    <n v="105"/>
    <s v="abdominal pain"/>
  </r>
  <r>
    <n v="1602"/>
    <n v="25.64"/>
    <s v="Overweight"/>
    <n v="1.82"/>
    <n v="84.92"/>
    <n v="147"/>
    <n v="100"/>
    <s v="High Risk"/>
    <n v="1"/>
    <n v="2022"/>
    <n v="5"/>
    <n v="13"/>
    <d v="2022-05-13T00:00:00"/>
    <s v="Q2"/>
    <s v="Q2-2022"/>
    <s v="M"/>
    <n v="0"/>
    <x v="1"/>
    <n v="0"/>
    <x v="2"/>
    <n v="104"/>
    <s v="itching"/>
  </r>
  <r>
    <n v="1602"/>
    <n v="25.04"/>
    <s v="Overweight"/>
    <n v="1.82"/>
    <n v="82.94"/>
    <n v="150"/>
    <n v="100"/>
    <s v="High Risk"/>
    <n v="2"/>
    <n v="2022"/>
    <n v="11"/>
    <n v="12"/>
    <d v="2022-11-12T00:00:00"/>
    <s v="Q4"/>
    <s v="Q4-2022"/>
    <s v="M"/>
    <n v="2"/>
    <x v="2"/>
    <n v="1"/>
    <x v="0"/>
    <n v="104"/>
    <s v="itching"/>
  </r>
  <r>
    <n v="1602"/>
    <n v="23.05"/>
    <s v="Healthy Weight"/>
    <n v="1.82"/>
    <n v="76.349999999999994"/>
    <n v="151"/>
    <n v="101"/>
    <s v="High Risk"/>
    <n v="3"/>
    <n v="2023"/>
    <n v="5"/>
    <n v="13"/>
    <d v="2023-05-13T00:00:00"/>
    <s v="Q2"/>
    <s v="Q2-2023"/>
    <s v="M"/>
    <n v="1"/>
    <x v="0"/>
    <n v="0"/>
    <x v="2"/>
    <n v="107"/>
    <s v="skin rash"/>
  </r>
  <r>
    <n v="1602"/>
    <n v="21.92"/>
    <s v="Healthy Weight"/>
    <n v="1.82"/>
    <n v="72.599999999999994"/>
    <n v="154"/>
    <n v="102"/>
    <s v="High Risk"/>
    <n v="4"/>
    <n v="2023"/>
    <n v="11"/>
    <n v="12"/>
    <d v="2023-11-12T00:00:00"/>
    <s v="Q4"/>
    <s v="Q4-2023"/>
    <s v="M"/>
    <n v="0"/>
    <x v="1"/>
    <n v="1"/>
    <x v="0"/>
    <n v="109"/>
    <s v="hallucinations"/>
  </r>
  <r>
    <n v="1603"/>
    <n v="22.95"/>
    <s v="Healthy Weight"/>
    <n v="1.62"/>
    <n v="60.23"/>
    <n v="123"/>
    <n v="105"/>
    <s v="Differential Risk"/>
    <n v="1"/>
    <n v="2022"/>
    <n v="5"/>
    <n v="14"/>
    <d v="2022-05-14T00:00:00"/>
    <s v="Q2"/>
    <s v="Q2-2022"/>
    <s v="F"/>
    <n v="2"/>
    <x v="2"/>
    <n v="1"/>
    <x v="0"/>
    <n v="100"/>
    <s v="headache"/>
  </r>
  <r>
    <n v="1603"/>
    <n v="20.059999999999999"/>
    <s v="Healthy Weight"/>
    <n v="1.62"/>
    <n v="52.64"/>
    <n v="121"/>
    <n v="98"/>
    <s v="Differential Risk"/>
    <n v="2"/>
    <n v="2022"/>
    <n v="11"/>
    <n v="13"/>
    <d v="2022-11-13T00:00:00"/>
    <s v="Q4"/>
    <s v="Q4-2022"/>
    <s v="F"/>
    <n v="1"/>
    <x v="0"/>
    <n v="1"/>
    <x v="0"/>
    <n v="107"/>
    <s v="skin rash"/>
  </r>
  <r>
    <n v="1603"/>
    <n v="21.81"/>
    <s v="Healthy Weight"/>
    <n v="1.62"/>
    <n v="57.23"/>
    <n v="128"/>
    <n v="100"/>
    <s v="Differential Risk"/>
    <n v="3"/>
    <n v="2023"/>
    <n v="5"/>
    <n v="14"/>
    <d v="2023-05-14T00:00:00"/>
    <s v="Q2"/>
    <s v="Q2-2023"/>
    <s v="F"/>
    <n v="0"/>
    <x v="1"/>
    <n v="0"/>
    <x v="2"/>
    <n v="105"/>
    <s v="abdominal pain"/>
  </r>
  <r>
    <n v="1604"/>
    <n v="19.2"/>
    <s v="Healthy Weight"/>
    <n v="1.62"/>
    <n v="50.38"/>
    <n v="142"/>
    <n v="108"/>
    <s v="High Risk"/>
    <n v="1"/>
    <n v="2022"/>
    <n v="5"/>
    <n v="14"/>
    <d v="2022-05-14T00:00:00"/>
    <s v="Q2"/>
    <s v="Q2-2022"/>
    <s v="F"/>
    <n v="2"/>
    <x v="2"/>
    <n v="1"/>
    <x v="0"/>
    <n v="107"/>
    <s v="skin rash"/>
  </r>
  <r>
    <n v="1604"/>
    <n v="21.91"/>
    <s v="Healthy Weight"/>
    <n v="1.62"/>
    <n v="57.5"/>
    <n v="152"/>
    <n v="113"/>
    <s v="High Risk"/>
    <n v="2"/>
    <n v="2022"/>
    <n v="11"/>
    <n v="13"/>
    <d v="2022-11-13T00:00:00"/>
    <s v="Q4"/>
    <s v="Q4-2022"/>
    <s v="F"/>
    <n v="1"/>
    <x v="0"/>
    <n v="2"/>
    <x v="1"/>
    <n v="100"/>
    <s v="headache"/>
  </r>
  <r>
    <n v="1604"/>
    <n v="17.3"/>
    <s v="Underweight"/>
    <n v="1.62"/>
    <n v="45.4"/>
    <n v="157"/>
    <n v="121"/>
    <s v="High Risk"/>
    <n v="3"/>
    <n v="2023"/>
    <n v="5"/>
    <n v="14"/>
    <d v="2023-05-14T00:00:00"/>
    <s v="Q2"/>
    <s v="Q2-2023"/>
    <s v="F"/>
    <n v="2"/>
    <x v="2"/>
    <n v="0"/>
    <x v="2"/>
    <n v="101"/>
    <s v="nausea"/>
  </r>
  <r>
    <n v="1604"/>
    <n v="14.8"/>
    <s v="Underweight"/>
    <n v="1.62"/>
    <n v="38.83"/>
    <n v="159"/>
    <n v="120"/>
    <s v="High Risk"/>
    <n v="4"/>
    <n v="2023"/>
    <n v="11"/>
    <n v="13"/>
    <d v="2023-11-13T00:00:00"/>
    <s v="Q4"/>
    <s v="Q4-2023"/>
    <s v="F"/>
    <n v="0"/>
    <x v="1"/>
    <n v="2"/>
    <x v="1"/>
    <n v="104"/>
    <s v="itching"/>
  </r>
  <r>
    <n v="1604"/>
    <n v="17.329999999999998"/>
    <s v="Underweight"/>
    <n v="1.62"/>
    <n v="45.49"/>
    <n v="149"/>
    <n v="117"/>
    <s v="High Risk"/>
    <n v="5"/>
    <n v="2024"/>
    <n v="5"/>
    <n v="13"/>
    <d v="2024-05-13T00:00:00"/>
    <s v="Q2"/>
    <s v="Q2-2024"/>
    <s v="F"/>
    <n v="1"/>
    <x v="0"/>
    <n v="0"/>
    <x v="2"/>
    <n v="102"/>
    <s v="tinnitus"/>
  </r>
  <r>
    <n v="1605"/>
    <n v="25.26"/>
    <s v="Overweight"/>
    <n v="1.62"/>
    <n v="66.290000000000006"/>
    <n v="107"/>
    <n v="97"/>
    <s v="Differential Risk"/>
    <n v="1"/>
    <n v="2022"/>
    <n v="5"/>
    <n v="16"/>
    <d v="2022-05-16T00:00:00"/>
    <s v="Q2"/>
    <s v="Q2-2022"/>
    <s v="F"/>
    <n v="2"/>
    <x v="2"/>
    <n v="2"/>
    <x v="1"/>
    <n v="100"/>
    <s v="headache"/>
  </r>
  <r>
    <n v="1605"/>
    <n v="28.08"/>
    <s v="Overweight"/>
    <n v="1.62"/>
    <n v="73.680000000000007"/>
    <n v="108"/>
    <n v="98"/>
    <s v="Differential Risk"/>
    <n v="2"/>
    <n v="2022"/>
    <n v="11"/>
    <n v="15"/>
    <d v="2022-11-15T00:00:00"/>
    <s v="Q4"/>
    <s v="Q4-2022"/>
    <s v="F"/>
    <n v="1"/>
    <x v="0"/>
    <n v="1"/>
    <x v="0"/>
    <n v="100"/>
    <s v="headache"/>
  </r>
  <r>
    <n v="1605"/>
    <n v="31.29"/>
    <s v="Obesity"/>
    <n v="1.62"/>
    <n v="82.11"/>
    <n v="106"/>
    <n v="109"/>
    <s v="Differential Risk"/>
    <n v="3"/>
    <n v="2023"/>
    <n v="5"/>
    <n v="16"/>
    <d v="2023-05-16T00:00:00"/>
    <s v="Q2"/>
    <s v="Q2-2023"/>
    <s v="F"/>
    <n v="3"/>
    <x v="3"/>
    <n v="1"/>
    <x v="0"/>
    <n v="102"/>
    <s v="tinnitus"/>
  </r>
  <r>
    <n v="1605"/>
    <n v="31.23"/>
    <s v="Obesity"/>
    <n v="1.62"/>
    <n v="81.95"/>
    <n v="106"/>
    <n v="113"/>
    <s v="Differential Risk"/>
    <n v="4"/>
    <n v="2023"/>
    <n v="11"/>
    <n v="15"/>
    <d v="2023-11-15T00:00:00"/>
    <s v="Q4"/>
    <s v="Q4-2023"/>
    <s v="F"/>
    <n v="2"/>
    <x v="2"/>
    <n v="1"/>
    <x v="0"/>
    <n v="101"/>
    <s v="nausea"/>
  </r>
  <r>
    <n v="1606"/>
    <n v="25.38"/>
    <s v="Overweight"/>
    <n v="1.82"/>
    <n v="84.08"/>
    <n v="137"/>
    <n v="113"/>
    <s v="High Risk"/>
    <n v="1"/>
    <n v="2022"/>
    <n v="5"/>
    <n v="18"/>
    <d v="2022-05-18T00:00:00"/>
    <s v="Q2"/>
    <s v="Q2-2022"/>
    <s v="M"/>
    <n v="0"/>
    <x v="1"/>
    <n v="1"/>
    <x v="0"/>
    <n v="101"/>
    <s v="nausea"/>
  </r>
  <r>
    <n v="1606"/>
    <n v="25.13"/>
    <s v="Overweight"/>
    <n v="1.82"/>
    <n v="83.23"/>
    <n v="137"/>
    <n v="116"/>
    <s v="High Risk"/>
    <n v="2"/>
    <n v="2022"/>
    <n v="11"/>
    <n v="17"/>
    <d v="2022-11-17T00:00:00"/>
    <s v="Q4"/>
    <s v="Q4-2022"/>
    <s v="M"/>
    <n v="3"/>
    <x v="3"/>
    <n v="1"/>
    <x v="0"/>
    <n v="100"/>
    <s v="headache"/>
  </r>
  <r>
    <n v="1606"/>
    <n v="29.01"/>
    <s v="Overweight"/>
    <n v="1.82"/>
    <n v="96.08"/>
    <n v="125"/>
    <n v="116"/>
    <s v="Differential Risk"/>
    <n v="3"/>
    <n v="2023"/>
    <n v="5"/>
    <n v="18"/>
    <d v="2023-05-18T00:00:00"/>
    <s v="Q2"/>
    <s v="Q2-2023"/>
    <s v="M"/>
    <n v="3"/>
    <x v="3"/>
    <n v="0"/>
    <x v="2"/>
    <n v="101"/>
    <s v="nausea"/>
  </r>
  <r>
    <n v="1606"/>
    <n v="27.9"/>
    <s v="Overweight"/>
    <n v="1.82"/>
    <n v="92.43"/>
    <n v="136"/>
    <n v="113"/>
    <s v="High Risk"/>
    <n v="4"/>
    <n v="2023"/>
    <n v="11"/>
    <n v="17"/>
    <d v="2023-11-17T00:00:00"/>
    <s v="Q4"/>
    <s v="Q4-2023"/>
    <s v="M"/>
    <n v="2"/>
    <x v="2"/>
    <n v="0"/>
    <x v="2"/>
    <n v="100"/>
    <s v="headache"/>
  </r>
  <r>
    <n v="1607"/>
    <n v="23.73"/>
    <s v="Healthy Weight"/>
    <n v="1.82"/>
    <n v="78.59"/>
    <n v="123"/>
    <n v="102"/>
    <s v="Differential Risk"/>
    <n v="1"/>
    <n v="2022"/>
    <n v="5"/>
    <n v="18"/>
    <d v="2022-05-18T00:00:00"/>
    <s v="Q2"/>
    <s v="Q2-2022"/>
    <s v="M"/>
    <n v="0"/>
    <x v="1"/>
    <n v="1"/>
    <x v="0"/>
    <n v="100"/>
    <s v="headache"/>
  </r>
  <r>
    <n v="1607"/>
    <n v="20.440000000000001"/>
    <s v="Healthy Weight"/>
    <n v="1.82"/>
    <n v="67.69"/>
    <n v="136"/>
    <n v="112"/>
    <s v="High Risk"/>
    <n v="2"/>
    <n v="2022"/>
    <n v="11"/>
    <n v="17"/>
    <d v="2022-11-17T00:00:00"/>
    <s v="Q4"/>
    <s v="Q4-2022"/>
    <s v="M"/>
    <n v="1"/>
    <x v="0"/>
    <n v="1"/>
    <x v="0"/>
    <n v="108"/>
    <s v="palpitations"/>
  </r>
  <r>
    <n v="1607"/>
    <n v="18.100000000000001"/>
    <s v="Underweight"/>
    <n v="1.82"/>
    <n v="59.94"/>
    <n v="134"/>
    <n v="105"/>
    <s v="Differential Risk"/>
    <n v="3"/>
    <n v="2023"/>
    <n v="5"/>
    <n v="18"/>
    <d v="2023-05-18T00:00:00"/>
    <s v="Q2"/>
    <s v="Q2-2023"/>
    <s v="M"/>
    <n v="1"/>
    <x v="0"/>
    <n v="1"/>
    <x v="0"/>
    <n v="102"/>
    <s v="tinnitus"/>
  </r>
  <r>
    <n v="1607"/>
    <n v="17.96"/>
    <s v="Underweight"/>
    <n v="1.82"/>
    <n v="59.49"/>
    <n v="131"/>
    <n v="95"/>
    <s v="Differential Risk"/>
    <n v="4"/>
    <n v="2023"/>
    <n v="11"/>
    <n v="17"/>
    <d v="2023-11-17T00:00:00"/>
    <s v="Q4"/>
    <s v="Q4-2023"/>
    <s v="M"/>
    <n v="2"/>
    <x v="2"/>
    <n v="2"/>
    <x v="1"/>
    <n v="101"/>
    <s v="nausea"/>
  </r>
  <r>
    <n v="1608"/>
    <n v="27.36"/>
    <s v="Overweight"/>
    <n v="1.82"/>
    <n v="90.63"/>
    <n v="118"/>
    <n v="109"/>
    <s v="Differential Risk"/>
    <n v="1"/>
    <n v="2022"/>
    <n v="5"/>
    <n v="19"/>
    <d v="2022-05-19T00:00:00"/>
    <s v="Q2"/>
    <s v="Q2-2022"/>
    <s v="M"/>
    <n v="1"/>
    <x v="0"/>
    <n v="0"/>
    <x v="2"/>
    <n v="101"/>
    <s v="nausea"/>
  </r>
  <r>
    <n v="1608"/>
    <n v="25.69"/>
    <s v="Overweight"/>
    <n v="1.82"/>
    <n v="85.09"/>
    <n v="109"/>
    <n v="108"/>
    <s v="Differential Risk"/>
    <n v="2"/>
    <n v="2022"/>
    <n v="11"/>
    <n v="18"/>
    <d v="2022-11-18T00:00:00"/>
    <s v="Q4"/>
    <s v="Q4-2022"/>
    <s v="M"/>
    <n v="3"/>
    <x v="3"/>
    <n v="1"/>
    <x v="0"/>
    <n v="100"/>
    <s v="headache"/>
  </r>
  <r>
    <n v="1608"/>
    <n v="25.86"/>
    <s v="Overweight"/>
    <n v="1.82"/>
    <n v="85.64"/>
    <n v="113"/>
    <n v="113"/>
    <s v="Differential Risk"/>
    <n v="3"/>
    <n v="2023"/>
    <n v="5"/>
    <n v="19"/>
    <d v="2023-05-19T00:00:00"/>
    <s v="Q2"/>
    <s v="Q2-2023"/>
    <s v="M"/>
    <n v="3"/>
    <x v="3"/>
    <n v="0"/>
    <x v="2"/>
    <n v="100"/>
    <s v="headache"/>
  </r>
  <r>
    <n v="1608"/>
    <n v="26.22"/>
    <s v="Overweight"/>
    <n v="1.82"/>
    <n v="86.85"/>
    <n v="120"/>
    <n v="111"/>
    <s v="Differential Risk"/>
    <n v="4"/>
    <n v="2023"/>
    <n v="11"/>
    <n v="18"/>
    <d v="2023-11-18T00:00:00"/>
    <s v="Q4"/>
    <s v="Q4-2023"/>
    <s v="M"/>
    <n v="2"/>
    <x v="2"/>
    <n v="2"/>
    <x v="1"/>
    <n v="100"/>
    <s v="headache"/>
  </r>
  <r>
    <n v="1608"/>
    <n v="26.78"/>
    <s v="Overweight"/>
    <n v="1.82"/>
    <n v="88.7"/>
    <n v="122"/>
    <n v="118"/>
    <s v="Differential Risk"/>
    <n v="5"/>
    <n v="2024"/>
    <n v="5"/>
    <n v="18"/>
    <d v="2024-05-18T00:00:00"/>
    <s v="Q2"/>
    <s v="Q2-2024"/>
    <s v="M"/>
    <n v="3"/>
    <x v="3"/>
    <n v="2"/>
    <x v="1"/>
    <n v="103"/>
    <s v="vomiting"/>
  </r>
  <r>
    <n v="1609"/>
    <n v="21.75"/>
    <s v="Healthy Weight"/>
    <n v="1.62"/>
    <n v="57.09"/>
    <n v="111"/>
    <n v="83"/>
    <s v="Differential Risk"/>
    <n v="1"/>
    <n v="2022"/>
    <n v="5"/>
    <n v="19"/>
    <d v="2022-05-19T00:00:00"/>
    <s v="Q2"/>
    <s v="Q2-2022"/>
    <s v="F"/>
    <n v="2"/>
    <x v="2"/>
    <n v="1"/>
    <x v="0"/>
    <n v="109"/>
    <s v="hallucinations"/>
  </r>
  <r>
    <n v="1609"/>
    <n v="17.260000000000002"/>
    <s v="Underweight"/>
    <n v="1.62"/>
    <n v="45.3"/>
    <n v="118"/>
    <n v="75"/>
    <s v="Low Risk"/>
    <n v="2"/>
    <n v="2022"/>
    <n v="11"/>
    <n v="18"/>
    <d v="2022-11-18T00:00:00"/>
    <s v="Q4"/>
    <s v="Q4-2022"/>
    <s v="F"/>
    <n v="2"/>
    <x v="2"/>
    <n v="2"/>
    <x v="1"/>
    <n v="100"/>
    <s v="headache"/>
  </r>
  <r>
    <n v="1609"/>
    <n v="17.22"/>
    <s v="Underweight"/>
    <n v="1.62"/>
    <n v="45.18"/>
    <n v="117"/>
    <n v="72"/>
    <s v="Low Risk"/>
    <n v="3"/>
    <n v="2023"/>
    <n v="5"/>
    <n v="19"/>
    <d v="2023-05-19T00:00:00"/>
    <s v="Q2"/>
    <s v="Q2-2023"/>
    <s v="F"/>
    <n v="2"/>
    <x v="2"/>
    <n v="0"/>
    <x v="2"/>
    <n v="101"/>
    <s v="nausea"/>
  </r>
  <r>
    <n v="1609"/>
    <n v="18.41"/>
    <s v="Underweight"/>
    <n v="1.62"/>
    <n v="48.31"/>
    <n v="115"/>
    <n v="75"/>
    <s v="Low Risk"/>
    <n v="4"/>
    <n v="2023"/>
    <n v="11"/>
    <n v="18"/>
    <d v="2023-11-18T00:00:00"/>
    <s v="Q4"/>
    <s v="Q4-2023"/>
    <s v="F"/>
    <n v="2"/>
    <x v="2"/>
    <n v="1"/>
    <x v="0"/>
    <n v="100"/>
    <s v="headache"/>
  </r>
  <r>
    <n v="1610"/>
    <n v="28.32"/>
    <s v="Overweight"/>
    <n v="1.62"/>
    <n v="74.34"/>
    <n v="121"/>
    <n v="103"/>
    <s v="Differential Risk"/>
    <n v="1"/>
    <n v="2022"/>
    <n v="5"/>
    <n v="22"/>
    <d v="2022-05-22T00:00:00"/>
    <s v="Q2"/>
    <s v="Q2-2022"/>
    <s v="F"/>
    <n v="1"/>
    <x v="0"/>
    <n v="0"/>
    <x v="2"/>
    <n v="100"/>
    <s v="headache"/>
  </r>
  <r>
    <n v="1610"/>
    <n v="29.73"/>
    <s v="Overweight"/>
    <n v="1.62"/>
    <n v="78.03"/>
    <n v="122"/>
    <n v="103"/>
    <s v="Differential Risk"/>
    <n v="2"/>
    <n v="2022"/>
    <n v="11"/>
    <n v="21"/>
    <d v="2022-11-21T00:00:00"/>
    <s v="Q4"/>
    <s v="Q4-2022"/>
    <s v="F"/>
    <n v="2"/>
    <x v="2"/>
    <n v="2"/>
    <x v="1"/>
    <n v="100"/>
    <s v="headache"/>
  </r>
  <r>
    <n v="1610"/>
    <n v="32.5"/>
    <s v="Obesity"/>
    <n v="1.62"/>
    <n v="85.3"/>
    <n v="115"/>
    <n v="103"/>
    <s v="Differential Risk"/>
    <n v="3"/>
    <n v="2023"/>
    <n v="5"/>
    <n v="22"/>
    <d v="2023-05-22T00:00:00"/>
    <s v="Q2"/>
    <s v="Q2-2023"/>
    <s v="F"/>
    <n v="1"/>
    <x v="0"/>
    <n v="0"/>
    <x v="2"/>
    <n v="107"/>
    <s v="skin rash"/>
  </r>
  <r>
    <n v="1610"/>
    <n v="34.1"/>
    <s v="Obesity"/>
    <n v="1.62"/>
    <n v="89.5"/>
    <n v="120"/>
    <n v="97"/>
    <s v="Differential Risk"/>
    <n v="4"/>
    <n v="2023"/>
    <n v="11"/>
    <n v="21"/>
    <d v="2023-11-21T00:00:00"/>
    <s v="Q4"/>
    <s v="Q4-2023"/>
    <s v="F"/>
    <n v="1"/>
    <x v="0"/>
    <n v="0"/>
    <x v="2"/>
    <n v="100"/>
    <s v="headache"/>
  </r>
  <r>
    <n v="1611"/>
    <n v="21.85"/>
    <s v="Healthy Weight"/>
    <n v="1.62"/>
    <n v="57.34"/>
    <n v="121"/>
    <n v="114"/>
    <s v="Differential Risk"/>
    <n v="1"/>
    <n v="2022"/>
    <n v="5"/>
    <n v="24"/>
    <d v="2022-05-24T00:00:00"/>
    <s v="Q2"/>
    <s v="Q2-2022"/>
    <s v="F"/>
    <n v="2"/>
    <x v="2"/>
    <n v="1"/>
    <x v="0"/>
    <n v="100"/>
    <s v="headache"/>
  </r>
  <r>
    <n v="1611"/>
    <n v="17.18"/>
    <s v="Underweight"/>
    <n v="1.62"/>
    <n v="45.09"/>
    <n v="112"/>
    <n v="114"/>
    <s v="Differential Risk"/>
    <n v="2"/>
    <n v="2022"/>
    <n v="11"/>
    <n v="23"/>
    <d v="2022-11-23T00:00:00"/>
    <s v="Q4"/>
    <s v="Q4-2022"/>
    <s v="F"/>
    <n v="2"/>
    <x v="2"/>
    <n v="2"/>
    <x v="1"/>
    <n v="100"/>
    <s v="headache"/>
  </r>
  <r>
    <n v="1611"/>
    <n v="17.53"/>
    <s v="Underweight"/>
    <n v="1.62"/>
    <n v="46"/>
    <n v="112"/>
    <n v="118"/>
    <s v="Differential Risk"/>
    <n v="3"/>
    <n v="2023"/>
    <n v="5"/>
    <n v="24"/>
    <d v="2023-05-24T00:00:00"/>
    <s v="Q2"/>
    <s v="Q2-2023"/>
    <s v="F"/>
    <n v="0"/>
    <x v="1"/>
    <n v="1"/>
    <x v="0"/>
    <n v="100"/>
    <s v="headache"/>
  </r>
  <r>
    <n v="1611"/>
    <n v="18.04"/>
    <s v="Underweight"/>
    <n v="1.62"/>
    <n v="47.34"/>
    <n v="108"/>
    <n v="119"/>
    <s v="Differential Risk"/>
    <n v="4"/>
    <n v="2023"/>
    <n v="11"/>
    <n v="23"/>
    <d v="2023-11-23T00:00:00"/>
    <s v="Q4"/>
    <s v="Q4-2023"/>
    <s v="F"/>
    <n v="0"/>
    <x v="1"/>
    <n v="0"/>
    <x v="2"/>
    <n v="104"/>
    <s v="itching"/>
  </r>
  <r>
    <n v="1611"/>
    <n v="17.73"/>
    <s v="Underweight"/>
    <n v="1.62"/>
    <n v="46.54"/>
    <n v="104"/>
    <n v="121"/>
    <s v="Differential Risk"/>
    <n v="5"/>
    <n v="2024"/>
    <n v="5"/>
    <n v="23"/>
    <d v="2024-05-23T00:00:00"/>
    <s v="Q2"/>
    <s v="Q2-2024"/>
    <s v="F"/>
    <n v="2"/>
    <x v="2"/>
    <n v="1"/>
    <x v="0"/>
    <n v="104"/>
    <s v="itching"/>
  </r>
  <r>
    <n v="1612"/>
    <n v="28.5"/>
    <s v="Overweight"/>
    <n v="1.82"/>
    <n v="94.41"/>
    <n v="123"/>
    <n v="123"/>
    <s v="Differential Risk"/>
    <n v="1"/>
    <n v="2022"/>
    <n v="5"/>
    <n v="25"/>
    <d v="2022-05-25T00:00:00"/>
    <s v="Q2"/>
    <s v="Q2-2022"/>
    <s v="M"/>
    <n v="2"/>
    <x v="2"/>
    <n v="0"/>
    <x v="2"/>
    <n v="105"/>
    <s v="abdominal pain"/>
  </r>
  <r>
    <n v="1612"/>
    <n v="33.54"/>
    <s v="Obesity"/>
    <n v="1.82"/>
    <n v="111.09"/>
    <n v="123"/>
    <n v="122"/>
    <s v="Differential Risk"/>
    <n v="2"/>
    <n v="2022"/>
    <n v="11"/>
    <n v="24"/>
    <d v="2022-11-24T00:00:00"/>
    <s v="Q4"/>
    <s v="Q4-2022"/>
    <s v="M"/>
    <n v="1"/>
    <x v="0"/>
    <n v="0"/>
    <x v="2"/>
    <n v="108"/>
    <s v="palpitations"/>
  </r>
  <r>
    <n v="1612"/>
    <n v="36.340000000000003"/>
    <s v="Obesity"/>
    <n v="1.82"/>
    <n v="120.36"/>
    <n v="122"/>
    <n v="123"/>
    <s v="Differential Risk"/>
    <n v="3"/>
    <n v="2023"/>
    <n v="5"/>
    <n v="25"/>
    <d v="2023-05-25T00:00:00"/>
    <s v="Q2"/>
    <s v="Q2-2023"/>
    <s v="M"/>
    <n v="3"/>
    <x v="3"/>
    <n v="0"/>
    <x v="2"/>
    <n v="107"/>
    <s v="skin rash"/>
  </r>
  <r>
    <n v="1612"/>
    <n v="38.31"/>
    <s v="Obesity"/>
    <n v="1.82"/>
    <n v="126.89"/>
    <n v="130"/>
    <n v="117"/>
    <s v="Differential Risk"/>
    <n v="4"/>
    <n v="2023"/>
    <n v="11"/>
    <n v="24"/>
    <d v="2023-11-24T00:00:00"/>
    <s v="Q4"/>
    <s v="Q4-2023"/>
    <s v="M"/>
    <n v="2"/>
    <x v="2"/>
    <n v="0"/>
    <x v="2"/>
    <n v="104"/>
    <s v="itching"/>
  </r>
  <r>
    <n v="1613"/>
    <n v="28.4"/>
    <s v="Overweight"/>
    <n v="1.82"/>
    <n v="94.07"/>
    <n v="120"/>
    <n v="103"/>
    <s v="Differential Risk"/>
    <n v="1"/>
    <n v="2022"/>
    <n v="5"/>
    <n v="28"/>
    <d v="2022-05-28T00:00:00"/>
    <s v="Q2"/>
    <s v="Q2-2022"/>
    <s v="M"/>
    <n v="0"/>
    <x v="1"/>
    <n v="2"/>
    <x v="1"/>
    <n v="100"/>
    <s v="headache"/>
  </r>
  <r>
    <n v="1613"/>
    <n v="26.79"/>
    <s v="Overweight"/>
    <n v="1.82"/>
    <n v="88.72"/>
    <n v="112"/>
    <n v="105"/>
    <s v="Differential Risk"/>
    <n v="2"/>
    <n v="2022"/>
    <n v="11"/>
    <n v="27"/>
    <d v="2022-11-27T00:00:00"/>
    <s v="Q4"/>
    <s v="Q4-2022"/>
    <s v="M"/>
    <n v="2"/>
    <x v="2"/>
    <n v="1"/>
    <x v="0"/>
    <n v="109"/>
    <s v="hallucinations"/>
  </r>
  <r>
    <n v="1613"/>
    <n v="23.21"/>
    <s v="Healthy Weight"/>
    <n v="1.82"/>
    <n v="76.88"/>
    <n v="114"/>
    <n v="93"/>
    <s v="Differential Risk"/>
    <n v="3"/>
    <n v="2023"/>
    <n v="5"/>
    <n v="28"/>
    <d v="2023-05-28T00:00:00"/>
    <s v="Q2"/>
    <s v="Q2-2023"/>
    <s v="M"/>
    <n v="0"/>
    <x v="1"/>
    <n v="1"/>
    <x v="0"/>
    <n v="105"/>
    <s v="abdominal pain"/>
  </r>
  <r>
    <n v="1613"/>
    <n v="20.51"/>
    <s v="Healthy Weight"/>
    <n v="1.82"/>
    <n v="67.930000000000007"/>
    <n v="111"/>
    <n v="87"/>
    <s v="Differential Risk"/>
    <n v="4"/>
    <n v="2023"/>
    <n v="11"/>
    <n v="27"/>
    <d v="2023-11-27T00:00:00"/>
    <s v="Q4"/>
    <s v="Q4-2023"/>
    <s v="M"/>
    <n v="1"/>
    <x v="0"/>
    <n v="1"/>
    <x v="0"/>
    <n v="100"/>
    <s v="headache"/>
  </r>
  <r>
    <n v="1613"/>
    <n v="19.649999999999999"/>
    <s v="Healthy Weight"/>
    <n v="1.82"/>
    <n v="65.069999999999993"/>
    <n v="106"/>
    <n v="83"/>
    <s v="Differential Risk"/>
    <n v="5"/>
    <n v="2024"/>
    <n v="5"/>
    <n v="27"/>
    <d v="2024-05-27T00:00:00"/>
    <s v="Q2"/>
    <s v="Q2-2024"/>
    <s v="M"/>
    <n v="1"/>
    <x v="0"/>
    <n v="2"/>
    <x v="1"/>
    <n v="100"/>
    <s v="headache"/>
  </r>
  <r>
    <n v="1614"/>
    <n v="20.98"/>
    <s v="Healthy Weight"/>
    <n v="1.82"/>
    <n v="69.5"/>
    <n v="131"/>
    <n v="139"/>
    <s v="Differential Risk"/>
    <n v="1"/>
    <n v="2022"/>
    <n v="5"/>
    <n v="30"/>
    <d v="2022-05-30T00:00:00"/>
    <s v="Q2"/>
    <s v="Q2-2022"/>
    <s v="M"/>
    <n v="2"/>
    <x v="2"/>
    <n v="1"/>
    <x v="0"/>
    <n v="100"/>
    <s v="headache"/>
  </r>
  <r>
    <n v="1614"/>
    <n v="21.63"/>
    <s v="Healthy Weight"/>
    <n v="1.82"/>
    <n v="71.64"/>
    <n v="131"/>
    <n v="148"/>
    <s v="Differential Risk"/>
    <n v="2"/>
    <n v="2022"/>
    <n v="11"/>
    <n v="29"/>
    <d v="2022-11-29T00:00:00"/>
    <s v="Q4"/>
    <s v="Q4-2022"/>
    <s v="M"/>
    <n v="0"/>
    <x v="1"/>
    <n v="2"/>
    <x v="1"/>
    <n v="100"/>
    <s v="headache"/>
  </r>
  <r>
    <n v="1614"/>
    <n v="22.11"/>
    <s v="Healthy Weight"/>
    <n v="1.82"/>
    <n v="73.239999999999995"/>
    <n v="135"/>
    <n v="146"/>
    <s v="High Risk"/>
    <n v="3"/>
    <n v="2023"/>
    <n v="5"/>
    <n v="30"/>
    <d v="2023-05-30T00:00:00"/>
    <s v="Q2"/>
    <s v="Q2-2023"/>
    <s v="M"/>
    <n v="2"/>
    <x v="2"/>
    <n v="0"/>
    <x v="2"/>
    <n v="100"/>
    <s v="headache"/>
  </r>
  <r>
    <n v="1615"/>
    <n v="24.17"/>
    <s v="Healthy Weight"/>
    <n v="1.82"/>
    <n v="80.069999999999993"/>
    <n v="125"/>
    <n v="89"/>
    <s v="Differential Risk"/>
    <n v="1"/>
    <n v="2022"/>
    <n v="5"/>
    <n v="31"/>
    <d v="2022-05-31T00:00:00"/>
    <s v="Q2"/>
    <s v="Q2-2022"/>
    <s v="M"/>
    <n v="1"/>
    <x v="0"/>
    <n v="1"/>
    <x v="0"/>
    <n v="100"/>
    <s v="headache"/>
  </r>
  <r>
    <n v="1615"/>
    <n v="23.53"/>
    <s v="Healthy Weight"/>
    <n v="1.82"/>
    <n v="77.930000000000007"/>
    <n v="124"/>
    <n v="96"/>
    <s v="Differential Risk"/>
    <n v="2"/>
    <n v="2022"/>
    <n v="11"/>
    <n v="30"/>
    <d v="2022-11-30T00:00:00"/>
    <s v="Q4"/>
    <s v="Q4-2022"/>
    <s v="M"/>
    <n v="0"/>
    <x v="1"/>
    <n v="0"/>
    <x v="2"/>
    <n v="100"/>
    <s v="headache"/>
  </r>
  <r>
    <n v="1615"/>
    <n v="20.94"/>
    <s v="Healthy Weight"/>
    <n v="1.82"/>
    <n v="69.349999999999994"/>
    <n v="115"/>
    <n v="101"/>
    <s v="Differential Risk"/>
    <n v="3"/>
    <n v="2023"/>
    <n v="5"/>
    <n v="31"/>
    <d v="2023-05-31T00:00:00"/>
    <s v="Q2"/>
    <s v="Q2-2023"/>
    <s v="M"/>
    <n v="2"/>
    <x v="2"/>
    <n v="2"/>
    <x v="1"/>
    <n v="100"/>
    <s v="headache"/>
  </r>
  <r>
    <n v="1615"/>
    <n v="23.98"/>
    <s v="Healthy Weight"/>
    <n v="1.82"/>
    <n v="79.45"/>
    <n v="124"/>
    <n v="96"/>
    <s v="Differential Risk"/>
    <n v="4"/>
    <n v="2023"/>
    <n v="11"/>
    <n v="30"/>
    <d v="2023-11-30T00:00:00"/>
    <s v="Q4"/>
    <s v="Q4-2023"/>
    <s v="M"/>
    <n v="1"/>
    <x v="0"/>
    <n v="1"/>
    <x v="0"/>
    <n v="106"/>
    <s v="dizziness"/>
  </r>
  <r>
    <n v="1615"/>
    <n v="24.24"/>
    <s v="Healthy Weight"/>
    <n v="1.82"/>
    <n v="80.290000000000006"/>
    <n v="124"/>
    <n v="92"/>
    <s v="Differential Risk"/>
    <n v="5"/>
    <n v="2024"/>
    <n v="5"/>
    <n v="30"/>
    <d v="2024-05-30T00:00:00"/>
    <s v="Q2"/>
    <s v="Q2-2024"/>
    <s v="M"/>
    <n v="0"/>
    <x v="1"/>
    <n v="1"/>
    <x v="0"/>
    <n v="104"/>
    <s v="itching"/>
  </r>
  <r>
    <n v="1616"/>
    <n v="20.91"/>
    <s v="Healthy Weight"/>
    <n v="1.62"/>
    <n v="54.89"/>
    <n v="141"/>
    <n v="116"/>
    <s v="High Risk"/>
    <n v="1"/>
    <n v="2022"/>
    <n v="5"/>
    <n v="31"/>
    <d v="2022-05-31T00:00:00"/>
    <s v="Q2"/>
    <s v="Q2-2022"/>
    <s v="F"/>
    <n v="2"/>
    <x v="2"/>
    <n v="2"/>
    <x v="1"/>
    <n v="100"/>
    <s v="headache"/>
  </r>
  <r>
    <n v="1616"/>
    <n v="19.5"/>
    <s v="Healthy Weight"/>
    <n v="1.62"/>
    <n v="51.16"/>
    <n v="141"/>
    <n v="118"/>
    <s v="High Risk"/>
    <n v="2"/>
    <n v="2022"/>
    <n v="11"/>
    <n v="30"/>
    <d v="2022-11-30T00:00:00"/>
    <s v="Q4"/>
    <s v="Q4-2022"/>
    <s v="F"/>
    <n v="0"/>
    <x v="1"/>
    <n v="2"/>
    <x v="1"/>
    <n v="101"/>
    <s v="nausea"/>
  </r>
  <r>
    <n v="1616"/>
    <n v="15.24"/>
    <s v="Underweight"/>
    <n v="1.62"/>
    <n v="39.979999999999997"/>
    <n v="137"/>
    <n v="114"/>
    <s v="High Risk"/>
    <n v="3"/>
    <n v="2023"/>
    <n v="5"/>
    <n v="31"/>
    <d v="2023-05-31T00:00:00"/>
    <s v="Q2"/>
    <s v="Q2-2023"/>
    <s v="F"/>
    <n v="2"/>
    <x v="2"/>
    <n v="1"/>
    <x v="0"/>
    <n v="100"/>
    <s v="headache"/>
  </r>
  <r>
    <n v="1616"/>
    <n v="14.31"/>
    <s v="Underweight"/>
    <n v="1.62"/>
    <n v="37.549999999999997"/>
    <n v="138"/>
    <n v="114"/>
    <s v="High Risk"/>
    <n v="4"/>
    <n v="2023"/>
    <n v="11"/>
    <n v="30"/>
    <d v="2023-11-30T00:00:00"/>
    <s v="Q4"/>
    <s v="Q4-2023"/>
    <s v="F"/>
    <n v="0"/>
    <x v="1"/>
    <n v="1"/>
    <x v="0"/>
    <n v="100"/>
    <s v="headache"/>
  </r>
  <r>
    <n v="1616"/>
    <n v="13.67"/>
    <s v="Underweight"/>
    <n v="1.62"/>
    <n v="35.869999999999997"/>
    <n v="153"/>
    <n v="111"/>
    <s v="High Risk"/>
    <n v="5"/>
    <n v="2024"/>
    <n v="5"/>
    <n v="30"/>
    <d v="2024-05-30T00:00:00"/>
    <s v="Q2"/>
    <s v="Q2-2024"/>
    <s v="F"/>
    <n v="0"/>
    <x v="1"/>
    <n v="0"/>
    <x v="2"/>
    <n v="100"/>
    <s v="headache"/>
  </r>
  <r>
    <n v="1616"/>
    <n v="13.99"/>
    <s v="Underweight"/>
    <n v="1.62"/>
    <n v="36.71"/>
    <n v="153"/>
    <n v="107"/>
    <s v="High Risk"/>
    <n v="6"/>
    <n v="2024"/>
    <n v="11"/>
    <n v="29"/>
    <d v="2024-11-29T00:00:00"/>
    <s v="Q4"/>
    <s v="Q4-2024"/>
    <s v="F"/>
    <n v="1"/>
    <x v="0"/>
    <n v="0"/>
    <x v="2"/>
    <n v="107"/>
    <s v="skin rash"/>
  </r>
  <r>
    <n v="1617"/>
    <n v="21.88"/>
    <s v="Healthy Weight"/>
    <n v="1.62"/>
    <n v="57.42"/>
    <n v="117"/>
    <n v="115"/>
    <s v="Differential Risk"/>
    <n v="1"/>
    <n v="2022"/>
    <n v="5"/>
    <n v="31"/>
    <d v="2022-05-31T00:00:00"/>
    <s v="Q2"/>
    <s v="Q2-2022"/>
    <s v="F"/>
    <n v="0"/>
    <x v="1"/>
    <n v="1"/>
    <x v="0"/>
    <n v="106"/>
    <s v="dizziness"/>
  </r>
  <r>
    <n v="1617"/>
    <n v="24.27"/>
    <s v="Healthy Weight"/>
    <n v="1.62"/>
    <n v="63.71"/>
    <n v="116"/>
    <n v="115"/>
    <s v="Differential Risk"/>
    <n v="2"/>
    <n v="2022"/>
    <n v="11"/>
    <n v="30"/>
    <d v="2022-11-30T00:00:00"/>
    <s v="Q4"/>
    <s v="Q4-2022"/>
    <s v="F"/>
    <n v="0"/>
    <x v="1"/>
    <n v="1"/>
    <x v="0"/>
    <n v="105"/>
    <s v="abdominal pain"/>
  </r>
  <r>
    <n v="1617"/>
    <n v="26.54"/>
    <s v="Overweight"/>
    <n v="1.62"/>
    <n v="69.66"/>
    <n v="108"/>
    <n v="111"/>
    <s v="Differential Risk"/>
    <n v="3"/>
    <n v="2023"/>
    <n v="5"/>
    <n v="31"/>
    <d v="2023-05-31T00:00:00"/>
    <s v="Q2"/>
    <s v="Q2-2023"/>
    <s v="F"/>
    <n v="3"/>
    <x v="3"/>
    <n v="0"/>
    <x v="2"/>
    <n v="104"/>
    <s v="itching"/>
  </r>
  <r>
    <n v="1617"/>
    <n v="24"/>
    <s v="Healthy Weight"/>
    <n v="1.62"/>
    <n v="62.99"/>
    <n v="116"/>
    <n v="113"/>
    <s v="Differential Risk"/>
    <n v="4"/>
    <n v="2023"/>
    <n v="11"/>
    <n v="30"/>
    <d v="2023-11-30T00:00:00"/>
    <s v="Q4"/>
    <s v="Q4-2023"/>
    <s v="F"/>
    <n v="0"/>
    <x v="1"/>
    <n v="0"/>
    <x v="2"/>
    <n v="100"/>
    <s v="headache"/>
  </r>
  <r>
    <n v="1617"/>
    <n v="22.39"/>
    <s v="Healthy Weight"/>
    <n v="1.62"/>
    <n v="58.76"/>
    <n v="116"/>
    <n v="113"/>
    <s v="Differential Risk"/>
    <n v="5"/>
    <n v="2024"/>
    <n v="5"/>
    <n v="30"/>
    <d v="2024-05-30T00:00:00"/>
    <s v="Q2"/>
    <s v="Q2-2024"/>
    <s v="F"/>
    <n v="0"/>
    <x v="1"/>
    <n v="1"/>
    <x v="0"/>
    <n v="104"/>
    <s v="itching"/>
  </r>
  <r>
    <n v="1618"/>
    <n v="22.08"/>
    <s v="Healthy Weight"/>
    <n v="1.62"/>
    <n v="57.94"/>
    <n v="110"/>
    <n v="95"/>
    <s v="Differential Risk"/>
    <n v="1"/>
    <n v="2022"/>
    <n v="6"/>
    <n v="1"/>
    <d v="2022-06-01T00:00:00"/>
    <s v="Q2"/>
    <s v="Q2-2022"/>
    <s v="F"/>
    <n v="1"/>
    <x v="0"/>
    <n v="0"/>
    <x v="2"/>
    <n v="105"/>
    <s v="abdominal pain"/>
  </r>
  <r>
    <n v="1618"/>
    <n v="23.51"/>
    <s v="Healthy Weight"/>
    <n v="1.62"/>
    <n v="61.69"/>
    <n v="114"/>
    <n v="91"/>
    <s v="Differential Risk"/>
    <n v="2"/>
    <n v="2022"/>
    <n v="12"/>
    <n v="1"/>
    <d v="2022-12-01T00:00:00"/>
    <s v="Q4"/>
    <s v="Q4-2022"/>
    <s v="F"/>
    <n v="1"/>
    <x v="0"/>
    <n v="0"/>
    <x v="2"/>
    <n v="100"/>
    <s v="headache"/>
  </r>
  <r>
    <n v="1618"/>
    <n v="20.79"/>
    <s v="Healthy Weight"/>
    <n v="1.62"/>
    <n v="54.57"/>
    <n v="107"/>
    <n v="90"/>
    <s v="Differential Risk"/>
    <n v="3"/>
    <n v="2023"/>
    <n v="6"/>
    <n v="1"/>
    <d v="2023-06-01T00:00:00"/>
    <s v="Q2"/>
    <s v="Q2-2023"/>
    <s v="F"/>
    <n v="0"/>
    <x v="1"/>
    <n v="2"/>
    <x v="1"/>
    <n v="100"/>
    <s v="headache"/>
  </r>
  <r>
    <n v="1618"/>
    <n v="20.170000000000002"/>
    <s v="Healthy Weight"/>
    <n v="1.62"/>
    <n v="52.94"/>
    <n v="102"/>
    <n v="100"/>
    <s v="Differential Risk"/>
    <n v="4"/>
    <n v="2023"/>
    <n v="12"/>
    <n v="1"/>
    <d v="2023-12-01T00:00:00"/>
    <s v="Q4"/>
    <s v="Q4-2023"/>
    <s v="F"/>
    <n v="2"/>
    <x v="2"/>
    <n v="1"/>
    <x v="0"/>
    <n v="100"/>
    <s v="headache"/>
  </r>
  <r>
    <n v="1618"/>
    <n v="16.32"/>
    <s v="Underweight"/>
    <n v="1.62"/>
    <n v="42.82"/>
    <n v="99"/>
    <n v="101"/>
    <s v="Differential Risk"/>
    <n v="5"/>
    <n v="2024"/>
    <n v="5"/>
    <n v="31"/>
    <d v="2024-05-31T00:00:00"/>
    <s v="Q2"/>
    <s v="Q2-2024"/>
    <s v="F"/>
    <n v="0"/>
    <x v="1"/>
    <n v="1"/>
    <x v="0"/>
    <n v="100"/>
    <s v="headache"/>
  </r>
  <r>
    <n v="1618"/>
    <n v="13.38"/>
    <s v="Underweight"/>
    <n v="1.62"/>
    <n v="35.1"/>
    <n v="105"/>
    <n v="102"/>
    <s v="Differential Risk"/>
    <n v="6"/>
    <n v="2024"/>
    <n v="11"/>
    <n v="30"/>
    <d v="2024-11-30T00:00:00"/>
    <s v="Q4"/>
    <s v="Q4-2024"/>
    <s v="F"/>
    <n v="0"/>
    <x v="1"/>
    <n v="0"/>
    <x v="2"/>
    <n v="102"/>
    <s v="tinnitus"/>
  </r>
  <r>
    <n v="1619"/>
    <n v="25.78"/>
    <s v="Overweight"/>
    <n v="1.82"/>
    <n v="85.4"/>
    <n v="131"/>
    <n v="106"/>
    <s v="Differential Risk"/>
    <n v="1"/>
    <n v="2022"/>
    <n v="6"/>
    <n v="4"/>
    <d v="2022-06-04T00:00:00"/>
    <s v="Q2"/>
    <s v="Q2-2022"/>
    <s v="M"/>
    <n v="2"/>
    <x v="2"/>
    <n v="0"/>
    <x v="2"/>
    <n v="100"/>
    <s v="headache"/>
  </r>
  <r>
    <n v="1619"/>
    <n v="23.12"/>
    <s v="Healthy Weight"/>
    <n v="1.82"/>
    <n v="76.58"/>
    <n v="127"/>
    <n v="114"/>
    <s v="Differential Risk"/>
    <n v="2"/>
    <n v="2022"/>
    <n v="12"/>
    <n v="4"/>
    <d v="2022-12-04T00:00:00"/>
    <s v="Q4"/>
    <s v="Q4-2022"/>
    <s v="M"/>
    <n v="1"/>
    <x v="0"/>
    <n v="1"/>
    <x v="0"/>
    <n v="100"/>
    <s v="headache"/>
  </r>
  <r>
    <n v="1619"/>
    <n v="26.04"/>
    <s v="Overweight"/>
    <n v="1.82"/>
    <n v="86.27"/>
    <n v="126"/>
    <n v="120"/>
    <s v="Differential Risk"/>
    <n v="3"/>
    <n v="2023"/>
    <n v="6"/>
    <n v="4"/>
    <d v="2023-06-04T00:00:00"/>
    <s v="Q2"/>
    <s v="Q2-2023"/>
    <s v="M"/>
    <n v="3"/>
    <x v="3"/>
    <n v="1"/>
    <x v="0"/>
    <n v="102"/>
    <s v="tinnitus"/>
  </r>
  <r>
    <n v="1619"/>
    <n v="24.76"/>
    <s v="Healthy Weight"/>
    <n v="1.82"/>
    <n v="82.02"/>
    <n v="128"/>
    <n v="135"/>
    <s v="Differential Risk"/>
    <n v="4"/>
    <n v="2023"/>
    <n v="12"/>
    <n v="4"/>
    <d v="2023-12-04T00:00:00"/>
    <s v="Q4"/>
    <s v="Q4-2023"/>
    <s v="M"/>
    <n v="1"/>
    <x v="0"/>
    <n v="2"/>
    <x v="1"/>
    <n v="107"/>
    <s v="skin rash"/>
  </r>
  <r>
    <n v="1620"/>
    <n v="23.01"/>
    <s v="Healthy Weight"/>
    <n v="1.62"/>
    <n v="60.38"/>
    <n v="116"/>
    <n v="84"/>
    <s v="Differential Risk"/>
    <n v="1"/>
    <n v="2022"/>
    <n v="6"/>
    <n v="4"/>
    <d v="2022-06-04T00:00:00"/>
    <s v="Q2"/>
    <s v="Q2-2022"/>
    <s v="F"/>
    <n v="1"/>
    <x v="0"/>
    <n v="2"/>
    <x v="1"/>
    <n v="109"/>
    <s v="hallucinations"/>
  </r>
  <r>
    <n v="1620"/>
    <n v="22.94"/>
    <s v="Healthy Weight"/>
    <n v="1.62"/>
    <n v="60.21"/>
    <n v="118"/>
    <n v="81"/>
    <s v="Differential Risk"/>
    <n v="2"/>
    <n v="2022"/>
    <n v="12"/>
    <n v="4"/>
    <d v="2022-12-04T00:00:00"/>
    <s v="Q4"/>
    <s v="Q4-2022"/>
    <s v="F"/>
    <n v="1"/>
    <x v="0"/>
    <n v="1"/>
    <x v="0"/>
    <n v="106"/>
    <s v="dizziness"/>
  </r>
  <r>
    <n v="1620"/>
    <n v="21.49"/>
    <s v="Healthy Weight"/>
    <n v="1.62"/>
    <n v="56.4"/>
    <n v="115"/>
    <n v="72"/>
    <s v="Low Risk"/>
    <n v="3"/>
    <n v="2023"/>
    <n v="6"/>
    <n v="4"/>
    <d v="2023-06-04T00:00:00"/>
    <s v="Q2"/>
    <s v="Q2-2023"/>
    <s v="F"/>
    <n v="1"/>
    <x v="0"/>
    <n v="1"/>
    <x v="0"/>
    <n v="103"/>
    <s v="vomiting"/>
  </r>
  <r>
    <n v="1620"/>
    <n v="22.93"/>
    <s v="Healthy Weight"/>
    <n v="1.62"/>
    <n v="60.17"/>
    <n v="117"/>
    <n v="77"/>
    <s v="Low Risk"/>
    <n v="4"/>
    <n v="2023"/>
    <n v="12"/>
    <n v="4"/>
    <d v="2023-12-04T00:00:00"/>
    <s v="Q4"/>
    <s v="Q4-2023"/>
    <s v="F"/>
    <n v="2"/>
    <x v="2"/>
    <n v="2"/>
    <x v="1"/>
    <n v="109"/>
    <s v="hallucinations"/>
  </r>
  <r>
    <n v="1621"/>
    <n v="20.059999999999999"/>
    <s v="Healthy Weight"/>
    <n v="1.62"/>
    <n v="52.63"/>
    <n v="139"/>
    <n v="124"/>
    <s v="High Risk"/>
    <n v="1"/>
    <n v="2022"/>
    <n v="6"/>
    <n v="4"/>
    <d v="2022-06-04T00:00:00"/>
    <s v="Q2"/>
    <s v="Q2-2022"/>
    <s v="F"/>
    <n v="1"/>
    <x v="0"/>
    <n v="1"/>
    <x v="0"/>
    <n v="100"/>
    <s v="headache"/>
  </r>
  <r>
    <n v="1621"/>
    <n v="21.54"/>
    <s v="Healthy Weight"/>
    <n v="1.62"/>
    <n v="56.53"/>
    <n v="135"/>
    <n v="123"/>
    <s v="High Risk"/>
    <n v="2"/>
    <n v="2022"/>
    <n v="12"/>
    <n v="4"/>
    <d v="2022-12-04T00:00:00"/>
    <s v="Q4"/>
    <s v="Q4-2022"/>
    <s v="F"/>
    <n v="1"/>
    <x v="0"/>
    <n v="2"/>
    <x v="1"/>
    <n v="104"/>
    <s v="itching"/>
  </r>
  <r>
    <n v="1621"/>
    <n v="20.11"/>
    <s v="Healthy Weight"/>
    <n v="1.62"/>
    <n v="52.78"/>
    <n v="132"/>
    <n v="118"/>
    <s v="Differential Risk"/>
    <n v="3"/>
    <n v="2023"/>
    <n v="6"/>
    <n v="4"/>
    <d v="2023-06-04T00:00:00"/>
    <s v="Q2"/>
    <s v="Q2-2023"/>
    <s v="F"/>
    <n v="2"/>
    <x v="2"/>
    <n v="2"/>
    <x v="1"/>
    <n v="108"/>
    <s v="palpitations"/>
  </r>
  <r>
    <n v="1621"/>
    <n v="19.68"/>
    <s v="Healthy Weight"/>
    <n v="1.62"/>
    <n v="51.65"/>
    <n v="129"/>
    <n v="108"/>
    <s v="Differential Risk"/>
    <n v="4"/>
    <n v="2023"/>
    <n v="12"/>
    <n v="4"/>
    <d v="2023-12-04T00:00:00"/>
    <s v="Q4"/>
    <s v="Q4-2023"/>
    <s v="F"/>
    <n v="2"/>
    <x v="2"/>
    <n v="2"/>
    <x v="1"/>
    <n v="101"/>
    <s v="nausea"/>
  </r>
  <r>
    <n v="1622"/>
    <n v="22.38"/>
    <s v="Healthy Weight"/>
    <n v="1.62"/>
    <n v="58.73"/>
    <n v="133"/>
    <n v="118"/>
    <s v="Differential Risk"/>
    <n v="1"/>
    <n v="2022"/>
    <n v="6"/>
    <n v="6"/>
    <d v="2022-06-06T00:00:00"/>
    <s v="Q2"/>
    <s v="Q2-2022"/>
    <s v="F"/>
    <n v="1"/>
    <x v="0"/>
    <n v="2"/>
    <x v="1"/>
    <n v="102"/>
    <s v="tinnitus"/>
  </r>
  <r>
    <n v="1622"/>
    <n v="22.29"/>
    <s v="Healthy Weight"/>
    <n v="1.62"/>
    <n v="58.51"/>
    <n v="130"/>
    <n v="110"/>
    <s v="Differential Risk"/>
    <n v="2"/>
    <n v="2022"/>
    <n v="12"/>
    <n v="6"/>
    <d v="2022-12-06T00:00:00"/>
    <s v="Q4"/>
    <s v="Q4-2022"/>
    <s v="F"/>
    <n v="0"/>
    <x v="1"/>
    <n v="1"/>
    <x v="0"/>
    <n v="100"/>
    <s v="headache"/>
  </r>
  <r>
    <n v="1622"/>
    <n v="22.69"/>
    <s v="Healthy Weight"/>
    <n v="1.62"/>
    <n v="59.55"/>
    <n v="130"/>
    <n v="111"/>
    <s v="Differential Risk"/>
    <n v="3"/>
    <n v="2023"/>
    <n v="6"/>
    <n v="6"/>
    <d v="2023-06-06T00:00:00"/>
    <s v="Q2"/>
    <s v="Q2-2023"/>
    <s v="F"/>
    <n v="2"/>
    <x v="2"/>
    <n v="1"/>
    <x v="0"/>
    <n v="100"/>
    <s v="headache"/>
  </r>
  <r>
    <n v="1623"/>
    <n v="17.600000000000001"/>
    <s v="Underweight"/>
    <n v="1.82"/>
    <n v="58.31"/>
    <n v="114"/>
    <n v="98"/>
    <s v="Differential Risk"/>
    <n v="1"/>
    <n v="2022"/>
    <n v="6"/>
    <n v="6"/>
    <d v="2022-06-06T00:00:00"/>
    <s v="Q2"/>
    <s v="Q2-2022"/>
    <s v="M"/>
    <n v="2"/>
    <x v="2"/>
    <n v="1"/>
    <x v="0"/>
    <n v="100"/>
    <s v="headache"/>
  </r>
  <r>
    <n v="1623"/>
    <n v="17.850000000000001"/>
    <s v="Underweight"/>
    <n v="1.82"/>
    <n v="59.12"/>
    <n v="124"/>
    <n v="94"/>
    <s v="Differential Risk"/>
    <n v="2"/>
    <n v="2022"/>
    <n v="12"/>
    <n v="6"/>
    <d v="2022-12-06T00:00:00"/>
    <s v="Q4"/>
    <s v="Q4-2022"/>
    <s v="M"/>
    <n v="2"/>
    <x v="2"/>
    <n v="0"/>
    <x v="2"/>
    <n v="100"/>
    <s v="headache"/>
  </r>
  <r>
    <n v="1623"/>
    <n v="19.809999999999999"/>
    <s v="Healthy Weight"/>
    <n v="1.82"/>
    <n v="65.63"/>
    <n v="121"/>
    <n v="94"/>
    <s v="Differential Risk"/>
    <n v="3"/>
    <n v="2023"/>
    <n v="6"/>
    <n v="6"/>
    <d v="2023-06-06T00:00:00"/>
    <s v="Q2"/>
    <s v="Q2-2023"/>
    <s v="M"/>
    <n v="0"/>
    <x v="1"/>
    <n v="1"/>
    <x v="0"/>
    <n v="101"/>
    <s v="nausea"/>
  </r>
  <r>
    <n v="1623"/>
    <n v="19.87"/>
    <s v="Healthy Weight"/>
    <n v="1.82"/>
    <n v="65.83"/>
    <n v="121"/>
    <n v="93"/>
    <s v="Differential Risk"/>
    <n v="4"/>
    <n v="2023"/>
    <n v="12"/>
    <n v="6"/>
    <d v="2023-12-06T00:00:00"/>
    <s v="Q4"/>
    <s v="Q4-2023"/>
    <s v="M"/>
    <n v="1"/>
    <x v="0"/>
    <n v="2"/>
    <x v="1"/>
    <n v="100"/>
    <s v="headache"/>
  </r>
  <r>
    <n v="1623"/>
    <n v="17.47"/>
    <s v="Underweight"/>
    <n v="1.82"/>
    <n v="57.88"/>
    <n v="119"/>
    <n v="98"/>
    <s v="Differential Risk"/>
    <n v="5"/>
    <n v="2024"/>
    <n v="6"/>
    <n v="5"/>
    <d v="2024-06-05T00:00:00"/>
    <s v="Q2"/>
    <s v="Q2-2024"/>
    <s v="M"/>
    <n v="3"/>
    <x v="3"/>
    <n v="2"/>
    <x v="1"/>
    <n v="105"/>
    <s v="abdominal pain"/>
  </r>
  <r>
    <n v="1624"/>
    <n v="20.83"/>
    <s v="Healthy Weight"/>
    <n v="1.62"/>
    <n v="54.67"/>
    <n v="134"/>
    <n v="96"/>
    <s v="Differential Risk"/>
    <n v="1"/>
    <n v="2022"/>
    <n v="6"/>
    <n v="7"/>
    <d v="2022-06-07T00:00:00"/>
    <s v="Q2"/>
    <s v="Q2-2022"/>
    <s v="F"/>
    <n v="0"/>
    <x v="1"/>
    <n v="0"/>
    <x v="2"/>
    <n v="101"/>
    <s v="nausea"/>
  </r>
  <r>
    <n v="1624"/>
    <n v="21.23"/>
    <s v="Healthy Weight"/>
    <n v="1.62"/>
    <n v="55.71"/>
    <n v="122"/>
    <n v="103"/>
    <s v="Differential Risk"/>
    <n v="2"/>
    <n v="2022"/>
    <n v="12"/>
    <n v="7"/>
    <d v="2022-12-07T00:00:00"/>
    <s v="Q4"/>
    <s v="Q4-2022"/>
    <s v="F"/>
    <n v="1"/>
    <x v="0"/>
    <n v="0"/>
    <x v="2"/>
    <n v="102"/>
    <s v="tinnitus"/>
  </r>
  <r>
    <n v="1624"/>
    <n v="19.96"/>
    <s v="Healthy Weight"/>
    <n v="1.62"/>
    <n v="52.38"/>
    <n v="129"/>
    <n v="107"/>
    <s v="Differential Risk"/>
    <n v="3"/>
    <n v="2023"/>
    <n v="6"/>
    <n v="7"/>
    <d v="2023-06-07T00:00:00"/>
    <s v="Q2"/>
    <s v="Q2-2023"/>
    <s v="F"/>
    <n v="1"/>
    <x v="0"/>
    <n v="1"/>
    <x v="0"/>
    <n v="103"/>
    <s v="vomiting"/>
  </r>
  <r>
    <n v="1624"/>
    <n v="17.350000000000001"/>
    <s v="Underweight"/>
    <n v="1.62"/>
    <n v="45.55"/>
    <n v="124"/>
    <n v="106"/>
    <s v="Differential Risk"/>
    <n v="4"/>
    <n v="2023"/>
    <n v="12"/>
    <n v="7"/>
    <d v="2023-12-07T00:00:00"/>
    <s v="Q4"/>
    <s v="Q4-2023"/>
    <s v="F"/>
    <n v="2"/>
    <x v="2"/>
    <n v="2"/>
    <x v="1"/>
    <n v="101"/>
    <s v="nausea"/>
  </r>
  <r>
    <n v="1625"/>
    <n v="25.06"/>
    <s v="Overweight"/>
    <n v="1.82"/>
    <n v="83.01"/>
    <n v="130"/>
    <n v="91"/>
    <s v="Differential Risk"/>
    <n v="1"/>
    <n v="2022"/>
    <n v="6"/>
    <n v="10"/>
    <d v="2022-06-10T00:00:00"/>
    <s v="Q2"/>
    <s v="Q2-2022"/>
    <s v="M"/>
    <n v="3"/>
    <x v="3"/>
    <n v="2"/>
    <x v="1"/>
    <n v="100"/>
    <s v="headache"/>
  </r>
  <r>
    <n v="1625"/>
    <n v="24.95"/>
    <s v="Healthy Weight"/>
    <n v="1.82"/>
    <n v="82.66"/>
    <n v="131"/>
    <n v="92"/>
    <s v="Differential Risk"/>
    <n v="2"/>
    <n v="2022"/>
    <n v="12"/>
    <n v="10"/>
    <d v="2022-12-10T00:00:00"/>
    <s v="Q4"/>
    <s v="Q4-2022"/>
    <s v="M"/>
    <n v="2"/>
    <x v="2"/>
    <n v="0"/>
    <x v="2"/>
    <n v="100"/>
    <s v="headache"/>
  </r>
  <r>
    <n v="1625"/>
    <n v="24"/>
    <s v="Healthy Weight"/>
    <n v="1.82"/>
    <n v="79.48"/>
    <n v="122"/>
    <n v="93"/>
    <s v="Differential Risk"/>
    <n v="3"/>
    <n v="2023"/>
    <n v="6"/>
    <n v="10"/>
    <d v="2023-06-10T00:00:00"/>
    <s v="Q2"/>
    <s v="Q2-2023"/>
    <s v="M"/>
    <n v="2"/>
    <x v="2"/>
    <n v="1"/>
    <x v="0"/>
    <n v="102"/>
    <s v="tinnitus"/>
  </r>
  <r>
    <n v="1626"/>
    <n v="21.38"/>
    <s v="Healthy Weight"/>
    <n v="1.62"/>
    <n v="56.12"/>
    <n v="123"/>
    <n v="106"/>
    <s v="Differential Risk"/>
    <n v="1"/>
    <n v="2022"/>
    <n v="6"/>
    <n v="13"/>
    <d v="2022-06-13T00:00:00"/>
    <s v="Q2"/>
    <s v="Q2-2022"/>
    <s v="F"/>
    <n v="1"/>
    <x v="0"/>
    <n v="1"/>
    <x v="0"/>
    <n v="108"/>
    <s v="palpitations"/>
  </r>
  <r>
    <n v="1626"/>
    <n v="22.06"/>
    <s v="Healthy Weight"/>
    <n v="1.62"/>
    <n v="57.89"/>
    <n v="131"/>
    <n v="109"/>
    <s v="Differential Risk"/>
    <n v="2"/>
    <n v="2022"/>
    <n v="12"/>
    <n v="13"/>
    <d v="2022-12-13T00:00:00"/>
    <s v="Q4"/>
    <s v="Q4-2022"/>
    <s v="F"/>
    <n v="2"/>
    <x v="2"/>
    <n v="1"/>
    <x v="0"/>
    <n v="103"/>
    <s v="vomiting"/>
  </r>
  <r>
    <n v="1626"/>
    <n v="20.53"/>
    <s v="Healthy Weight"/>
    <n v="1.62"/>
    <n v="53.87"/>
    <n v="139"/>
    <n v="105"/>
    <s v="High Risk"/>
    <n v="3"/>
    <n v="2023"/>
    <n v="6"/>
    <n v="13"/>
    <d v="2023-06-13T00:00:00"/>
    <s v="Q2"/>
    <s v="Q2-2023"/>
    <s v="F"/>
    <n v="0"/>
    <x v="1"/>
    <n v="0"/>
    <x v="2"/>
    <n v="100"/>
    <s v="headache"/>
  </r>
  <r>
    <n v="1626"/>
    <n v="19.23"/>
    <s v="Healthy Weight"/>
    <n v="1.62"/>
    <n v="50.46"/>
    <n v="138"/>
    <n v="100"/>
    <s v="High Risk"/>
    <n v="4"/>
    <n v="2023"/>
    <n v="12"/>
    <n v="13"/>
    <d v="2023-12-13T00:00:00"/>
    <s v="Q4"/>
    <s v="Q4-2023"/>
    <s v="F"/>
    <n v="1"/>
    <x v="0"/>
    <n v="2"/>
    <x v="1"/>
    <n v="108"/>
    <s v="palpitations"/>
  </r>
  <r>
    <n v="1626"/>
    <n v="18.46"/>
    <s v="Underweight"/>
    <n v="1.62"/>
    <n v="48.46"/>
    <n v="136"/>
    <n v="101"/>
    <s v="High Risk"/>
    <n v="5"/>
    <n v="2024"/>
    <n v="6"/>
    <n v="12"/>
    <d v="2024-06-12T00:00:00"/>
    <s v="Q2"/>
    <s v="Q2-2024"/>
    <s v="F"/>
    <n v="2"/>
    <x v="2"/>
    <n v="1"/>
    <x v="0"/>
    <n v="107"/>
    <s v="skin rash"/>
  </r>
  <r>
    <n v="1627"/>
    <n v="21.3"/>
    <s v="Healthy Weight"/>
    <n v="1.62"/>
    <n v="55.9"/>
    <n v="128"/>
    <n v="100"/>
    <s v="Differential Risk"/>
    <n v="1"/>
    <n v="2022"/>
    <n v="6"/>
    <n v="15"/>
    <d v="2022-06-15T00:00:00"/>
    <s v="Q2"/>
    <s v="Q2-2022"/>
    <s v="F"/>
    <n v="1"/>
    <x v="0"/>
    <n v="2"/>
    <x v="1"/>
    <n v="106"/>
    <s v="dizziness"/>
  </r>
  <r>
    <n v="1627"/>
    <n v="20.07"/>
    <s v="Healthy Weight"/>
    <n v="1.62"/>
    <n v="52.67"/>
    <n v="129"/>
    <n v="98"/>
    <s v="Differential Risk"/>
    <n v="2"/>
    <n v="2022"/>
    <n v="12"/>
    <n v="15"/>
    <d v="2022-12-15T00:00:00"/>
    <s v="Q4"/>
    <s v="Q4-2022"/>
    <s v="F"/>
    <n v="0"/>
    <x v="1"/>
    <n v="0"/>
    <x v="2"/>
    <n v="104"/>
    <s v="itching"/>
  </r>
  <r>
    <n v="1627"/>
    <n v="16.13"/>
    <s v="Underweight"/>
    <n v="1.62"/>
    <n v="42.33"/>
    <n v="139"/>
    <n v="106"/>
    <s v="High Risk"/>
    <n v="3"/>
    <n v="2023"/>
    <n v="6"/>
    <n v="15"/>
    <d v="2023-06-15T00:00:00"/>
    <s v="Q2"/>
    <s v="Q2-2023"/>
    <s v="F"/>
    <n v="1"/>
    <x v="0"/>
    <n v="1"/>
    <x v="0"/>
    <n v="101"/>
    <s v="nausea"/>
  </r>
  <r>
    <n v="1627"/>
    <n v="22.7"/>
    <s v="Healthy Weight"/>
    <n v="1.62"/>
    <n v="59.57"/>
    <n v="138"/>
    <n v="106"/>
    <s v="High Risk"/>
    <n v="4"/>
    <n v="2023"/>
    <n v="12"/>
    <n v="15"/>
    <d v="2023-12-15T00:00:00"/>
    <s v="Q4"/>
    <s v="Q4-2023"/>
    <s v="F"/>
    <n v="2"/>
    <x v="2"/>
    <n v="2"/>
    <x v="1"/>
    <n v="100"/>
    <s v="headache"/>
  </r>
  <r>
    <n v="1627"/>
    <n v="21.12"/>
    <s v="Healthy Weight"/>
    <n v="1.62"/>
    <n v="55.41"/>
    <n v="130"/>
    <n v="118"/>
    <s v="Differential Risk"/>
    <n v="5"/>
    <n v="2024"/>
    <n v="6"/>
    <n v="14"/>
    <d v="2024-06-14T00:00:00"/>
    <s v="Q2"/>
    <s v="Q2-2024"/>
    <s v="F"/>
    <n v="2"/>
    <x v="2"/>
    <n v="2"/>
    <x v="1"/>
    <n v="100"/>
    <s v="headache"/>
  </r>
  <r>
    <n v="1628"/>
    <n v="22.78"/>
    <s v="Healthy Weight"/>
    <n v="1.62"/>
    <n v="59.79"/>
    <n v="111"/>
    <n v="100"/>
    <s v="Differential Risk"/>
    <n v="1"/>
    <n v="2022"/>
    <n v="6"/>
    <n v="15"/>
    <d v="2022-06-15T00:00:00"/>
    <s v="Q2"/>
    <s v="Q2-2022"/>
    <s v="F"/>
    <n v="1"/>
    <x v="0"/>
    <n v="1"/>
    <x v="0"/>
    <n v="104"/>
    <s v="itching"/>
  </r>
  <r>
    <n v="1628"/>
    <n v="18.47"/>
    <s v="Underweight"/>
    <n v="1.62"/>
    <n v="48.48"/>
    <n v="116"/>
    <n v="98"/>
    <s v="Differential Risk"/>
    <n v="2"/>
    <n v="2022"/>
    <n v="12"/>
    <n v="15"/>
    <d v="2022-12-15T00:00:00"/>
    <s v="Q4"/>
    <s v="Q4-2022"/>
    <s v="F"/>
    <n v="3"/>
    <x v="3"/>
    <n v="1"/>
    <x v="0"/>
    <n v="100"/>
    <s v="headache"/>
  </r>
  <r>
    <n v="1628"/>
    <n v="23.02"/>
    <s v="Healthy Weight"/>
    <n v="1.62"/>
    <n v="60.41"/>
    <n v="122"/>
    <n v="109"/>
    <s v="Differential Risk"/>
    <n v="3"/>
    <n v="2023"/>
    <n v="6"/>
    <n v="15"/>
    <d v="2023-06-15T00:00:00"/>
    <s v="Q2"/>
    <s v="Q2-2023"/>
    <s v="F"/>
    <n v="2"/>
    <x v="2"/>
    <n v="2"/>
    <x v="1"/>
    <n v="100"/>
    <s v="headache"/>
  </r>
  <r>
    <n v="1628"/>
    <n v="23.18"/>
    <s v="Healthy Weight"/>
    <n v="1.62"/>
    <n v="60.84"/>
    <n v="117"/>
    <n v="119"/>
    <s v="Differential Risk"/>
    <n v="4"/>
    <n v="2023"/>
    <n v="12"/>
    <n v="15"/>
    <d v="2023-12-15T00:00:00"/>
    <s v="Q4"/>
    <s v="Q4-2023"/>
    <s v="F"/>
    <n v="0"/>
    <x v="1"/>
    <n v="1"/>
    <x v="0"/>
    <n v="100"/>
    <s v="headache"/>
  </r>
  <r>
    <n v="1629"/>
    <n v="28.02"/>
    <s v="Overweight"/>
    <n v="1.82"/>
    <n v="92.82"/>
    <n v="125"/>
    <n v="100"/>
    <s v="Differential Risk"/>
    <n v="1"/>
    <n v="2022"/>
    <n v="6"/>
    <n v="18"/>
    <d v="2022-06-18T00:00:00"/>
    <s v="Q2"/>
    <s v="Q2-2022"/>
    <s v="M"/>
    <n v="0"/>
    <x v="1"/>
    <n v="0"/>
    <x v="2"/>
    <n v="100"/>
    <s v="headache"/>
  </r>
  <r>
    <n v="1629"/>
    <n v="26.77"/>
    <s v="Overweight"/>
    <n v="1.82"/>
    <n v="88.68"/>
    <n v="135"/>
    <n v="98"/>
    <s v="High Risk"/>
    <n v="2"/>
    <n v="2022"/>
    <n v="12"/>
    <n v="18"/>
    <d v="2022-12-18T00:00:00"/>
    <s v="Q4"/>
    <s v="Q4-2022"/>
    <s v="M"/>
    <n v="3"/>
    <x v="3"/>
    <n v="2"/>
    <x v="1"/>
    <n v="100"/>
    <s v="headache"/>
  </r>
  <r>
    <n v="1629"/>
    <n v="27.02"/>
    <s v="Overweight"/>
    <n v="1.82"/>
    <n v="89.52"/>
    <n v="134"/>
    <n v="90"/>
    <s v="Differential Risk"/>
    <n v="3"/>
    <n v="2023"/>
    <n v="6"/>
    <n v="18"/>
    <d v="2023-06-18T00:00:00"/>
    <s v="Q2"/>
    <s v="Q2-2023"/>
    <s v="M"/>
    <n v="2"/>
    <x v="2"/>
    <n v="0"/>
    <x v="2"/>
    <n v="101"/>
    <s v="nausea"/>
  </r>
  <r>
    <n v="1629"/>
    <n v="26.53"/>
    <s v="Overweight"/>
    <n v="1.82"/>
    <n v="87.88"/>
    <n v="134"/>
    <n v="84"/>
    <s v="Medium Risk"/>
    <n v="4"/>
    <n v="2023"/>
    <n v="12"/>
    <n v="18"/>
    <d v="2023-12-18T00:00:00"/>
    <s v="Q4"/>
    <s v="Q4-2023"/>
    <s v="M"/>
    <n v="3"/>
    <x v="3"/>
    <n v="0"/>
    <x v="2"/>
    <n v="100"/>
    <s v="headache"/>
  </r>
  <r>
    <n v="1630"/>
    <n v="24.81"/>
    <s v="Healthy Weight"/>
    <n v="1.82"/>
    <n v="82.16"/>
    <n v="159"/>
    <n v="141"/>
    <s v="High Risk"/>
    <n v="1"/>
    <n v="2022"/>
    <n v="6"/>
    <n v="21"/>
    <d v="2022-06-21T00:00:00"/>
    <s v="Q2"/>
    <s v="Q2-2022"/>
    <s v="M"/>
    <n v="1"/>
    <x v="0"/>
    <n v="2"/>
    <x v="1"/>
    <n v="105"/>
    <s v="abdominal pain"/>
  </r>
  <r>
    <n v="1630"/>
    <n v="25.33"/>
    <s v="Overweight"/>
    <n v="1.82"/>
    <n v="83.92"/>
    <n v="160"/>
    <n v="146"/>
    <s v="High Risk"/>
    <n v="2"/>
    <n v="2022"/>
    <n v="12"/>
    <n v="21"/>
    <d v="2022-12-21T00:00:00"/>
    <s v="Q4"/>
    <s v="Q4-2022"/>
    <s v="M"/>
    <n v="2"/>
    <x v="2"/>
    <n v="2"/>
    <x v="1"/>
    <n v="103"/>
    <s v="vomiting"/>
  </r>
  <r>
    <n v="1630"/>
    <n v="27.05"/>
    <s v="Overweight"/>
    <n v="1.82"/>
    <n v="89.59"/>
    <n v="161"/>
    <n v="146"/>
    <s v="High Risk"/>
    <n v="3"/>
    <n v="2023"/>
    <n v="6"/>
    <n v="21"/>
    <d v="2023-06-21T00:00:00"/>
    <s v="Q2"/>
    <s v="Q2-2023"/>
    <s v="M"/>
    <n v="2"/>
    <x v="2"/>
    <n v="0"/>
    <x v="2"/>
    <n v="100"/>
    <s v="headache"/>
  </r>
  <r>
    <n v="1630"/>
    <n v="26"/>
    <s v="Overweight"/>
    <n v="1.82"/>
    <n v="86.12"/>
    <n v="154"/>
    <n v="148"/>
    <s v="High Risk"/>
    <n v="4"/>
    <n v="2023"/>
    <n v="12"/>
    <n v="21"/>
    <d v="2023-12-21T00:00:00"/>
    <s v="Q4"/>
    <s v="Q4-2023"/>
    <s v="M"/>
    <n v="3"/>
    <x v="3"/>
    <n v="1"/>
    <x v="0"/>
    <n v="100"/>
    <s v="headache"/>
  </r>
  <r>
    <n v="1631"/>
    <n v="26.2"/>
    <s v="Overweight"/>
    <n v="1.82"/>
    <n v="86.78"/>
    <n v="116"/>
    <n v="97"/>
    <s v="Differential Risk"/>
    <n v="1"/>
    <n v="2022"/>
    <n v="6"/>
    <n v="25"/>
    <d v="2022-06-25T00:00:00"/>
    <s v="Q2"/>
    <s v="Q2-2022"/>
    <s v="M"/>
    <n v="2"/>
    <x v="2"/>
    <n v="0"/>
    <x v="2"/>
    <n v="105"/>
    <s v="abdominal pain"/>
  </r>
  <r>
    <n v="1631"/>
    <n v="24.27"/>
    <s v="Healthy Weight"/>
    <n v="1.82"/>
    <n v="80.400000000000006"/>
    <n v="110"/>
    <n v="104"/>
    <s v="Differential Risk"/>
    <n v="2"/>
    <n v="2022"/>
    <n v="12"/>
    <n v="25"/>
    <d v="2022-12-25T00:00:00"/>
    <s v="Q4"/>
    <s v="Q4-2022"/>
    <s v="M"/>
    <n v="2"/>
    <x v="2"/>
    <n v="2"/>
    <x v="1"/>
    <n v="100"/>
    <s v="headache"/>
  </r>
  <r>
    <n v="1631"/>
    <n v="23.92"/>
    <s v="Healthy Weight"/>
    <n v="1.82"/>
    <n v="79.239999999999995"/>
    <n v="121"/>
    <n v="105"/>
    <s v="Differential Risk"/>
    <n v="3"/>
    <n v="2023"/>
    <n v="6"/>
    <n v="25"/>
    <d v="2023-06-25T00:00:00"/>
    <s v="Q2"/>
    <s v="Q2-2023"/>
    <s v="M"/>
    <n v="3"/>
    <x v="3"/>
    <n v="1"/>
    <x v="0"/>
    <n v="100"/>
    <s v="headache"/>
  </r>
  <r>
    <n v="1632"/>
    <n v="21.06"/>
    <s v="Healthy Weight"/>
    <n v="1.82"/>
    <n v="69.760000000000005"/>
    <n v="128"/>
    <n v="97"/>
    <s v="Differential Risk"/>
    <n v="1"/>
    <n v="2022"/>
    <n v="6"/>
    <n v="25"/>
    <d v="2022-06-25T00:00:00"/>
    <s v="Q2"/>
    <s v="Q2-2022"/>
    <s v="M"/>
    <n v="1"/>
    <x v="0"/>
    <n v="0"/>
    <x v="2"/>
    <n v="100"/>
    <s v="headache"/>
  </r>
  <r>
    <n v="1632"/>
    <n v="19.149999999999999"/>
    <s v="Healthy Weight"/>
    <n v="1.82"/>
    <n v="63.44"/>
    <n v="124"/>
    <n v="103"/>
    <s v="Differential Risk"/>
    <n v="2"/>
    <n v="2022"/>
    <n v="12"/>
    <n v="25"/>
    <d v="2022-12-25T00:00:00"/>
    <s v="Q4"/>
    <s v="Q4-2022"/>
    <s v="M"/>
    <n v="2"/>
    <x v="2"/>
    <n v="1"/>
    <x v="0"/>
    <n v="101"/>
    <s v="nausea"/>
  </r>
  <r>
    <n v="1632"/>
    <n v="18.96"/>
    <s v="Healthy Weight"/>
    <n v="1.82"/>
    <n v="62.8"/>
    <n v="124"/>
    <n v="103"/>
    <s v="Differential Risk"/>
    <n v="3"/>
    <n v="2023"/>
    <n v="6"/>
    <n v="25"/>
    <d v="2023-06-25T00:00:00"/>
    <s v="Q2"/>
    <s v="Q2-2023"/>
    <s v="M"/>
    <n v="0"/>
    <x v="1"/>
    <n v="1"/>
    <x v="0"/>
    <n v="106"/>
    <s v="dizziness"/>
  </r>
  <r>
    <n v="1632"/>
    <n v="19.420000000000002"/>
    <s v="Healthy Weight"/>
    <n v="1.82"/>
    <n v="64.33"/>
    <n v="129"/>
    <n v="97"/>
    <s v="Differential Risk"/>
    <n v="4"/>
    <n v="2023"/>
    <n v="12"/>
    <n v="25"/>
    <d v="2023-12-25T00:00:00"/>
    <s v="Q4"/>
    <s v="Q4-2023"/>
    <s v="M"/>
    <n v="3"/>
    <x v="3"/>
    <n v="1"/>
    <x v="0"/>
    <n v="109"/>
    <s v="hallucinations"/>
  </r>
  <r>
    <n v="1632"/>
    <n v="19.77"/>
    <s v="Healthy Weight"/>
    <n v="1.82"/>
    <n v="65.48"/>
    <n v="135"/>
    <n v="99"/>
    <s v="High Risk"/>
    <n v="5"/>
    <n v="2024"/>
    <n v="6"/>
    <n v="24"/>
    <d v="2024-06-24T00:00:00"/>
    <s v="Q2"/>
    <s v="Q2-2024"/>
    <s v="M"/>
    <n v="0"/>
    <x v="1"/>
    <n v="1"/>
    <x v="0"/>
    <n v="103"/>
    <s v="vomiting"/>
  </r>
  <r>
    <n v="1632"/>
    <n v="24.64"/>
    <s v="Healthy Weight"/>
    <n v="1.82"/>
    <n v="81.61"/>
    <n v="139"/>
    <n v="99"/>
    <s v="High Risk"/>
    <n v="6"/>
    <n v="2024"/>
    <n v="12"/>
    <n v="24"/>
    <d v="2024-12-24T00:00:00"/>
    <s v="Q4"/>
    <s v="Q4-2024"/>
    <s v="M"/>
    <n v="2"/>
    <x v="2"/>
    <n v="2"/>
    <x v="1"/>
    <n v="105"/>
    <s v="abdominal pain"/>
  </r>
  <r>
    <n v="1633"/>
    <n v="21.94"/>
    <s v="Healthy Weight"/>
    <n v="1.82"/>
    <n v="72.69"/>
    <n v="123"/>
    <n v="100"/>
    <s v="Differential Risk"/>
    <n v="1"/>
    <n v="2022"/>
    <n v="6"/>
    <n v="28"/>
    <d v="2022-06-28T00:00:00"/>
    <s v="Q2"/>
    <s v="Q2-2022"/>
    <s v="M"/>
    <n v="1"/>
    <x v="0"/>
    <n v="2"/>
    <x v="1"/>
    <n v="106"/>
    <s v="dizziness"/>
  </r>
  <r>
    <n v="1633"/>
    <n v="24.24"/>
    <s v="Healthy Weight"/>
    <n v="1.82"/>
    <n v="80.28"/>
    <n v="125"/>
    <n v="97"/>
    <s v="Differential Risk"/>
    <n v="2"/>
    <n v="2022"/>
    <n v="12"/>
    <n v="28"/>
    <d v="2022-12-28T00:00:00"/>
    <s v="Q4"/>
    <s v="Q4-2022"/>
    <s v="M"/>
    <n v="2"/>
    <x v="2"/>
    <n v="2"/>
    <x v="1"/>
    <n v="100"/>
    <s v="headache"/>
  </r>
  <r>
    <n v="1633"/>
    <n v="25.03"/>
    <s v="Overweight"/>
    <n v="1.82"/>
    <n v="82.92"/>
    <n v="119"/>
    <n v="96"/>
    <s v="Differential Risk"/>
    <n v="3"/>
    <n v="2023"/>
    <n v="6"/>
    <n v="28"/>
    <d v="2023-06-28T00:00:00"/>
    <s v="Q2"/>
    <s v="Q2-2023"/>
    <s v="M"/>
    <n v="3"/>
    <x v="3"/>
    <n v="1"/>
    <x v="0"/>
    <n v="101"/>
    <s v="nausea"/>
  </r>
  <r>
    <n v="1633"/>
    <n v="22.34"/>
    <s v="Healthy Weight"/>
    <n v="1.82"/>
    <n v="73.989999999999995"/>
    <n v="119"/>
    <n v="95"/>
    <s v="Differential Risk"/>
    <n v="4"/>
    <n v="2023"/>
    <n v="12"/>
    <n v="28"/>
    <d v="2023-12-28T00:00:00"/>
    <s v="Q4"/>
    <s v="Q4-2023"/>
    <s v="M"/>
    <n v="3"/>
    <x v="3"/>
    <n v="2"/>
    <x v="1"/>
    <n v="104"/>
    <s v="itching"/>
  </r>
  <r>
    <n v="1633"/>
    <n v="25.13"/>
    <s v="Overweight"/>
    <n v="1.82"/>
    <n v="83.25"/>
    <n v="118"/>
    <n v="83"/>
    <s v="Differential Risk"/>
    <n v="5"/>
    <n v="2024"/>
    <n v="6"/>
    <n v="27"/>
    <d v="2024-06-27T00:00:00"/>
    <s v="Q2"/>
    <s v="Q2-2024"/>
    <s v="M"/>
    <n v="3"/>
    <x v="3"/>
    <n v="0"/>
    <x v="2"/>
    <n v="100"/>
    <s v="headache"/>
  </r>
  <r>
    <n v="1634"/>
    <n v="26.23"/>
    <s v="Overweight"/>
    <n v="1.82"/>
    <n v="86.89"/>
    <n v="118"/>
    <n v="84"/>
    <s v="Differential Risk"/>
    <n v="1"/>
    <n v="2022"/>
    <n v="6"/>
    <n v="28"/>
    <d v="2022-06-28T00:00:00"/>
    <s v="Q2"/>
    <s v="Q2-2022"/>
    <s v="M"/>
    <n v="2"/>
    <x v="2"/>
    <n v="2"/>
    <x v="1"/>
    <n v="100"/>
    <s v="headache"/>
  </r>
  <r>
    <n v="1634"/>
    <n v="26.41"/>
    <s v="Overweight"/>
    <n v="1.82"/>
    <n v="87.49"/>
    <n v="119"/>
    <n v="84"/>
    <s v="Differential Risk"/>
    <n v="2"/>
    <n v="2022"/>
    <n v="12"/>
    <n v="28"/>
    <d v="2022-12-28T00:00:00"/>
    <s v="Q4"/>
    <s v="Q4-2022"/>
    <s v="M"/>
    <n v="2"/>
    <x v="2"/>
    <n v="0"/>
    <x v="2"/>
    <n v="100"/>
    <s v="headache"/>
  </r>
  <r>
    <n v="1634"/>
    <n v="29.1"/>
    <s v="Overweight"/>
    <n v="1.82"/>
    <n v="96.4"/>
    <n v="116"/>
    <n v="84"/>
    <s v="Differential Risk"/>
    <n v="3"/>
    <n v="2023"/>
    <n v="6"/>
    <n v="28"/>
    <d v="2023-06-28T00:00:00"/>
    <s v="Q2"/>
    <s v="Q2-2023"/>
    <s v="M"/>
    <n v="1"/>
    <x v="0"/>
    <n v="0"/>
    <x v="2"/>
    <n v="100"/>
    <s v="headache"/>
  </r>
  <r>
    <n v="1634"/>
    <n v="28.28"/>
    <s v="Overweight"/>
    <n v="1.82"/>
    <n v="93.67"/>
    <n v="111"/>
    <n v="92"/>
    <s v="Differential Risk"/>
    <n v="4"/>
    <n v="2023"/>
    <n v="12"/>
    <n v="28"/>
    <d v="2023-12-28T00:00:00"/>
    <s v="Q4"/>
    <s v="Q4-2023"/>
    <s v="M"/>
    <n v="2"/>
    <x v="2"/>
    <n v="0"/>
    <x v="2"/>
    <n v="100"/>
    <s v="headache"/>
  </r>
  <r>
    <n v="1635"/>
    <n v="27.31"/>
    <s v="Overweight"/>
    <n v="1.82"/>
    <n v="90.48"/>
    <n v="128"/>
    <n v="109"/>
    <s v="Differential Risk"/>
    <n v="1"/>
    <n v="2022"/>
    <n v="6"/>
    <n v="29"/>
    <d v="2022-06-29T00:00:00"/>
    <s v="Q2"/>
    <s v="Q2-2022"/>
    <s v="M"/>
    <n v="2"/>
    <x v="2"/>
    <n v="1"/>
    <x v="0"/>
    <n v="101"/>
    <s v="nausea"/>
  </r>
  <r>
    <n v="1635"/>
    <n v="28.38"/>
    <s v="Overweight"/>
    <n v="1.82"/>
    <n v="94.01"/>
    <n v="128"/>
    <n v="108"/>
    <s v="Differential Risk"/>
    <n v="2"/>
    <n v="2022"/>
    <n v="12"/>
    <n v="29"/>
    <d v="2022-12-29T00:00:00"/>
    <s v="Q4"/>
    <s v="Q4-2022"/>
    <s v="M"/>
    <n v="0"/>
    <x v="1"/>
    <n v="0"/>
    <x v="2"/>
    <n v="103"/>
    <s v="vomiting"/>
  </r>
  <r>
    <n v="1635"/>
    <n v="28.64"/>
    <s v="Overweight"/>
    <n v="1.82"/>
    <n v="94.87"/>
    <n v="131"/>
    <n v="109"/>
    <s v="Differential Risk"/>
    <n v="3"/>
    <n v="2023"/>
    <n v="6"/>
    <n v="29"/>
    <d v="2023-06-29T00:00:00"/>
    <s v="Q2"/>
    <s v="Q2-2023"/>
    <s v="M"/>
    <n v="2"/>
    <x v="2"/>
    <n v="0"/>
    <x v="2"/>
    <n v="100"/>
    <s v="headache"/>
  </r>
  <r>
    <n v="1635"/>
    <n v="29.31"/>
    <s v="Overweight"/>
    <n v="1.82"/>
    <n v="97.08"/>
    <n v="112"/>
    <n v="115"/>
    <s v="Differential Risk"/>
    <n v="4"/>
    <n v="2023"/>
    <n v="12"/>
    <n v="29"/>
    <d v="2023-12-29T00:00:00"/>
    <s v="Q4"/>
    <s v="Q4-2023"/>
    <s v="M"/>
    <n v="1"/>
    <x v="0"/>
    <n v="1"/>
    <x v="0"/>
    <n v="104"/>
    <s v="itching"/>
  </r>
  <r>
    <n v="1635"/>
    <n v="36.159999999999997"/>
    <s v="Obesity"/>
    <n v="1.82"/>
    <n v="119.79"/>
    <n v="131"/>
    <n v="122"/>
    <s v="Differential Risk"/>
    <n v="5"/>
    <n v="2024"/>
    <n v="6"/>
    <n v="28"/>
    <d v="2024-06-28T00:00:00"/>
    <s v="Q2"/>
    <s v="Q2-2024"/>
    <s v="M"/>
    <n v="1"/>
    <x v="0"/>
    <n v="0"/>
    <x v="2"/>
    <n v="103"/>
    <s v="vomiting"/>
  </r>
  <r>
    <n v="1636"/>
    <n v="18.72"/>
    <s v="Healthy Weight"/>
    <n v="1.62"/>
    <n v="49.12"/>
    <n v="128"/>
    <n v="98"/>
    <s v="Differential Risk"/>
    <n v="1"/>
    <n v="2022"/>
    <n v="6"/>
    <n v="30"/>
    <d v="2022-06-30T00:00:00"/>
    <s v="Q2"/>
    <s v="Q2-2022"/>
    <s v="F"/>
    <n v="1"/>
    <x v="0"/>
    <n v="1"/>
    <x v="0"/>
    <n v="108"/>
    <s v="palpitations"/>
  </r>
  <r>
    <n v="1636"/>
    <n v="21.52"/>
    <s v="Healthy Weight"/>
    <n v="1.62"/>
    <n v="56.48"/>
    <n v="140"/>
    <n v="87"/>
    <s v="High Risk"/>
    <n v="2"/>
    <n v="2022"/>
    <n v="12"/>
    <n v="30"/>
    <d v="2022-12-30T00:00:00"/>
    <s v="Q4"/>
    <s v="Q4-2022"/>
    <s v="F"/>
    <n v="1"/>
    <x v="0"/>
    <n v="2"/>
    <x v="1"/>
    <n v="100"/>
    <s v="headache"/>
  </r>
  <r>
    <n v="1636"/>
    <n v="23.22"/>
    <s v="Healthy Weight"/>
    <n v="1.62"/>
    <n v="60.95"/>
    <n v="134"/>
    <n v="90"/>
    <s v="Differential Risk"/>
    <n v="3"/>
    <n v="2023"/>
    <n v="6"/>
    <n v="30"/>
    <d v="2023-06-30T00:00:00"/>
    <s v="Q2"/>
    <s v="Q2-2023"/>
    <s v="F"/>
    <n v="1"/>
    <x v="0"/>
    <n v="0"/>
    <x v="2"/>
    <n v="100"/>
    <s v="headache"/>
  </r>
  <r>
    <n v="1636"/>
    <n v="22.01"/>
    <s v="Healthy Weight"/>
    <n v="1.62"/>
    <n v="57.75"/>
    <n v="128"/>
    <n v="87"/>
    <s v="Differential Risk"/>
    <n v="4"/>
    <n v="2023"/>
    <n v="12"/>
    <n v="30"/>
    <d v="2023-12-30T00:00:00"/>
    <s v="Q4"/>
    <s v="Q4-2023"/>
    <s v="F"/>
    <n v="1"/>
    <x v="0"/>
    <n v="2"/>
    <x v="1"/>
    <n v="105"/>
    <s v="abdominal pain"/>
  </r>
  <r>
    <n v="1636"/>
    <n v="16.899999999999999"/>
    <s v="Underweight"/>
    <n v="1.62"/>
    <n v="44.35"/>
    <n v="126"/>
    <n v="82"/>
    <s v="Medium Risk"/>
    <n v="5"/>
    <n v="2024"/>
    <n v="6"/>
    <n v="29"/>
    <d v="2024-06-29T00:00:00"/>
    <s v="Q2"/>
    <s v="Q2-2024"/>
    <s v="F"/>
    <n v="2"/>
    <x v="2"/>
    <n v="0"/>
    <x v="2"/>
    <n v="100"/>
    <s v="headache"/>
  </r>
  <r>
    <n v="1637"/>
    <n v="17.13"/>
    <s v="Underweight"/>
    <n v="1.62"/>
    <n v="44.95"/>
    <n v="135"/>
    <n v="102"/>
    <s v="High Risk"/>
    <n v="1"/>
    <n v="2022"/>
    <n v="7"/>
    <n v="4"/>
    <d v="2022-07-04T00:00:00"/>
    <s v="Q3"/>
    <s v="Q3-2022"/>
    <s v="F"/>
    <n v="1"/>
    <x v="0"/>
    <n v="1"/>
    <x v="0"/>
    <n v="101"/>
    <s v="nausea"/>
  </r>
  <r>
    <n v="1637"/>
    <n v="17.89"/>
    <s v="Underweight"/>
    <n v="1.62"/>
    <n v="46.96"/>
    <n v="146"/>
    <n v="108"/>
    <s v="High Risk"/>
    <n v="2"/>
    <n v="2023"/>
    <n v="1"/>
    <n v="3"/>
    <d v="2023-01-03T00:00:00"/>
    <s v="Q1"/>
    <s v="Q1-2023"/>
    <s v="F"/>
    <n v="2"/>
    <x v="2"/>
    <n v="0"/>
    <x v="2"/>
    <n v="100"/>
    <s v="headache"/>
  </r>
  <r>
    <n v="1637"/>
    <n v="17.23"/>
    <s v="Underweight"/>
    <n v="1.62"/>
    <n v="45.22"/>
    <n v="142"/>
    <n v="103"/>
    <s v="High Risk"/>
    <n v="3"/>
    <n v="2023"/>
    <n v="7"/>
    <n v="4"/>
    <d v="2023-07-04T00:00:00"/>
    <s v="Q3"/>
    <s v="Q3-2023"/>
    <s v="F"/>
    <n v="2"/>
    <x v="2"/>
    <n v="2"/>
    <x v="1"/>
    <n v="100"/>
    <s v="headache"/>
  </r>
  <r>
    <n v="1637"/>
    <n v="19.96"/>
    <s v="Healthy Weight"/>
    <n v="1.62"/>
    <n v="52.38"/>
    <n v="149"/>
    <n v="107"/>
    <s v="High Risk"/>
    <n v="4"/>
    <n v="2024"/>
    <n v="1"/>
    <n v="3"/>
    <d v="2024-01-03T00:00:00"/>
    <s v="Q1"/>
    <s v="Q1-2024"/>
    <s v="F"/>
    <n v="1"/>
    <x v="0"/>
    <n v="1"/>
    <x v="0"/>
    <n v="100"/>
    <s v="headache"/>
  </r>
  <r>
    <n v="1637"/>
    <n v="19.3"/>
    <s v="Healthy Weight"/>
    <n v="1.62"/>
    <n v="50.65"/>
    <n v="143"/>
    <n v="107"/>
    <s v="High Risk"/>
    <n v="5"/>
    <n v="2024"/>
    <n v="7"/>
    <n v="3"/>
    <d v="2024-07-03T00:00:00"/>
    <s v="Q3"/>
    <s v="Q3-2024"/>
    <s v="F"/>
    <n v="1"/>
    <x v="0"/>
    <n v="2"/>
    <x v="1"/>
    <n v="109"/>
    <s v="hallucinations"/>
  </r>
  <r>
    <n v="1638"/>
    <n v="21.58"/>
    <s v="Healthy Weight"/>
    <n v="1.82"/>
    <n v="71.48"/>
    <n v="127"/>
    <n v="109"/>
    <s v="Differential Risk"/>
    <n v="1"/>
    <n v="2022"/>
    <n v="7"/>
    <n v="8"/>
    <d v="2022-07-08T00:00:00"/>
    <s v="Q3"/>
    <s v="Q3-2022"/>
    <s v="M"/>
    <n v="1"/>
    <x v="0"/>
    <n v="1"/>
    <x v="0"/>
    <n v="101"/>
    <s v="nausea"/>
  </r>
  <r>
    <n v="1638"/>
    <n v="23.41"/>
    <s v="Healthy Weight"/>
    <n v="1.82"/>
    <n v="77.55"/>
    <n v="109"/>
    <n v="108"/>
    <s v="Differential Risk"/>
    <n v="2"/>
    <n v="2023"/>
    <n v="1"/>
    <n v="7"/>
    <d v="2023-01-07T00:00:00"/>
    <s v="Q1"/>
    <s v="Q1-2023"/>
    <s v="M"/>
    <n v="1"/>
    <x v="0"/>
    <n v="2"/>
    <x v="1"/>
    <n v="100"/>
    <s v="headache"/>
  </r>
  <r>
    <n v="1638"/>
    <n v="23.06"/>
    <s v="Healthy Weight"/>
    <n v="1.82"/>
    <n v="76.39"/>
    <n v="99"/>
    <n v="101"/>
    <s v="Differential Risk"/>
    <n v="3"/>
    <n v="2023"/>
    <n v="7"/>
    <n v="8"/>
    <d v="2023-07-08T00:00:00"/>
    <s v="Q3"/>
    <s v="Q3-2023"/>
    <s v="M"/>
    <n v="3"/>
    <x v="3"/>
    <n v="1"/>
    <x v="0"/>
    <n v="102"/>
    <s v="tinnitus"/>
  </r>
  <r>
    <n v="1638"/>
    <n v="22.16"/>
    <s v="Healthy Weight"/>
    <n v="1.82"/>
    <n v="73.41"/>
    <n v="101"/>
    <n v="106"/>
    <s v="Differential Risk"/>
    <n v="4"/>
    <n v="2024"/>
    <n v="1"/>
    <n v="7"/>
    <d v="2024-01-07T00:00:00"/>
    <s v="Q1"/>
    <s v="Q1-2024"/>
    <s v="M"/>
    <n v="1"/>
    <x v="0"/>
    <n v="2"/>
    <x v="1"/>
    <n v="100"/>
    <s v="headache"/>
  </r>
  <r>
    <n v="1639"/>
    <n v="22.95"/>
    <s v="Healthy Weight"/>
    <n v="1.82"/>
    <n v="76.02"/>
    <n v="119"/>
    <n v="101"/>
    <s v="Differential Risk"/>
    <n v="1"/>
    <n v="2022"/>
    <n v="7"/>
    <n v="8"/>
    <d v="2022-07-08T00:00:00"/>
    <s v="Q3"/>
    <s v="Q3-2022"/>
    <s v="M"/>
    <n v="1"/>
    <x v="0"/>
    <n v="2"/>
    <x v="1"/>
    <n v="104"/>
    <s v="itching"/>
  </r>
  <r>
    <n v="1639"/>
    <n v="20.260000000000002"/>
    <s v="Healthy Weight"/>
    <n v="1.82"/>
    <n v="67.12"/>
    <n v="115"/>
    <n v="94"/>
    <s v="Differential Risk"/>
    <n v="2"/>
    <n v="2023"/>
    <n v="1"/>
    <n v="7"/>
    <d v="2023-01-07T00:00:00"/>
    <s v="Q1"/>
    <s v="Q1-2023"/>
    <s v="M"/>
    <n v="0"/>
    <x v="1"/>
    <n v="0"/>
    <x v="2"/>
    <n v="103"/>
    <s v="vomiting"/>
  </r>
  <r>
    <n v="1639"/>
    <n v="20.79"/>
    <s v="Healthy Weight"/>
    <n v="1.82"/>
    <n v="68.86"/>
    <n v="114"/>
    <n v="95"/>
    <s v="Differential Risk"/>
    <n v="3"/>
    <n v="2023"/>
    <n v="7"/>
    <n v="8"/>
    <d v="2023-07-08T00:00:00"/>
    <s v="Q3"/>
    <s v="Q3-2023"/>
    <s v="M"/>
    <n v="2"/>
    <x v="2"/>
    <n v="1"/>
    <x v="0"/>
    <n v="100"/>
    <s v="headache"/>
  </r>
  <r>
    <n v="1639"/>
    <n v="21.9"/>
    <s v="Healthy Weight"/>
    <n v="1.82"/>
    <n v="72.53"/>
    <n v="98"/>
    <n v="98"/>
    <s v="Differential Risk"/>
    <n v="4"/>
    <n v="2024"/>
    <n v="1"/>
    <n v="7"/>
    <d v="2024-01-07T00:00:00"/>
    <s v="Q1"/>
    <s v="Q1-2024"/>
    <s v="M"/>
    <n v="3"/>
    <x v="3"/>
    <n v="0"/>
    <x v="2"/>
    <n v="100"/>
    <s v="headache"/>
  </r>
  <r>
    <n v="1639"/>
    <n v="19.170000000000002"/>
    <s v="Healthy Weight"/>
    <n v="1.82"/>
    <n v="63.49"/>
    <n v="95"/>
    <n v="94"/>
    <s v="Differential Risk"/>
    <n v="5"/>
    <n v="2024"/>
    <n v="7"/>
    <n v="7"/>
    <d v="2024-07-07T00:00:00"/>
    <s v="Q3"/>
    <s v="Q3-2024"/>
    <s v="M"/>
    <n v="3"/>
    <x v="3"/>
    <n v="2"/>
    <x v="1"/>
    <n v="100"/>
    <s v="headache"/>
  </r>
  <r>
    <n v="1640"/>
    <n v="19.72"/>
    <s v="Healthy Weight"/>
    <n v="1.62"/>
    <n v="51.76"/>
    <n v="123"/>
    <n v="123"/>
    <s v="Differential Risk"/>
    <n v="1"/>
    <n v="2022"/>
    <n v="7"/>
    <n v="9"/>
    <d v="2022-07-09T00:00:00"/>
    <s v="Q3"/>
    <s v="Q3-2022"/>
    <s v="F"/>
    <n v="1"/>
    <x v="0"/>
    <n v="0"/>
    <x v="2"/>
    <n v="100"/>
    <s v="headache"/>
  </r>
  <r>
    <n v="1640"/>
    <n v="16.55"/>
    <s v="Underweight"/>
    <n v="1.62"/>
    <n v="43.42"/>
    <n v="124"/>
    <n v="121"/>
    <s v="Differential Risk"/>
    <n v="2"/>
    <n v="2023"/>
    <n v="1"/>
    <n v="8"/>
    <d v="2023-01-08T00:00:00"/>
    <s v="Q1"/>
    <s v="Q1-2023"/>
    <s v="F"/>
    <n v="2"/>
    <x v="2"/>
    <n v="0"/>
    <x v="2"/>
    <n v="103"/>
    <s v="vomiting"/>
  </r>
  <r>
    <n v="1640"/>
    <n v="14.7"/>
    <s v="Underweight"/>
    <n v="1.62"/>
    <n v="38.58"/>
    <n v="128"/>
    <n v="128"/>
    <s v="Differential Risk"/>
    <n v="3"/>
    <n v="2023"/>
    <n v="7"/>
    <n v="9"/>
    <d v="2023-07-09T00:00:00"/>
    <s v="Q3"/>
    <s v="Q3-2023"/>
    <s v="F"/>
    <n v="1"/>
    <x v="0"/>
    <n v="2"/>
    <x v="1"/>
    <n v="100"/>
    <s v="headache"/>
  </r>
  <r>
    <n v="1641"/>
    <n v="24.55"/>
    <s v="Healthy Weight"/>
    <n v="1.82"/>
    <n v="81.319999999999993"/>
    <n v="123"/>
    <n v="109"/>
    <s v="Differential Risk"/>
    <n v="1"/>
    <n v="2022"/>
    <n v="7"/>
    <n v="11"/>
    <d v="2022-07-11T00:00:00"/>
    <s v="Q3"/>
    <s v="Q3-2022"/>
    <s v="M"/>
    <n v="1"/>
    <x v="0"/>
    <n v="0"/>
    <x v="2"/>
    <n v="106"/>
    <s v="dizziness"/>
  </r>
  <r>
    <n v="1641"/>
    <n v="25.97"/>
    <s v="Overweight"/>
    <n v="1.82"/>
    <n v="86.03"/>
    <n v="118"/>
    <n v="111"/>
    <s v="Differential Risk"/>
    <n v="2"/>
    <n v="2023"/>
    <n v="1"/>
    <n v="10"/>
    <d v="2023-01-10T00:00:00"/>
    <s v="Q1"/>
    <s v="Q1-2023"/>
    <s v="M"/>
    <n v="3"/>
    <x v="3"/>
    <n v="0"/>
    <x v="2"/>
    <n v="100"/>
    <s v="headache"/>
  </r>
  <r>
    <n v="1641"/>
    <n v="27.73"/>
    <s v="Overweight"/>
    <n v="1.82"/>
    <n v="91.85"/>
    <n v="115"/>
    <n v="107"/>
    <s v="Differential Risk"/>
    <n v="3"/>
    <n v="2023"/>
    <n v="7"/>
    <n v="11"/>
    <d v="2023-07-11T00:00:00"/>
    <s v="Q3"/>
    <s v="Q3-2023"/>
    <s v="M"/>
    <n v="2"/>
    <x v="2"/>
    <n v="1"/>
    <x v="0"/>
    <n v="108"/>
    <s v="palpitations"/>
  </r>
  <r>
    <n v="1641"/>
    <n v="27.85"/>
    <s v="Overweight"/>
    <n v="1.82"/>
    <n v="92.23"/>
    <n v="120"/>
    <n v="110"/>
    <s v="Differential Risk"/>
    <n v="4"/>
    <n v="2024"/>
    <n v="1"/>
    <n v="10"/>
    <d v="2024-01-10T00:00:00"/>
    <s v="Q1"/>
    <s v="Q1-2024"/>
    <s v="M"/>
    <n v="3"/>
    <x v="3"/>
    <n v="0"/>
    <x v="2"/>
    <n v="100"/>
    <s v="headache"/>
  </r>
  <r>
    <n v="1642"/>
    <n v="26.98"/>
    <s v="Overweight"/>
    <n v="1.82"/>
    <n v="89.38"/>
    <n v="129"/>
    <n v="99"/>
    <s v="Differential Risk"/>
    <n v="1"/>
    <n v="2022"/>
    <n v="7"/>
    <n v="11"/>
    <d v="2022-07-11T00:00:00"/>
    <s v="Q3"/>
    <s v="Q3-2022"/>
    <s v="M"/>
    <n v="3"/>
    <x v="3"/>
    <n v="0"/>
    <x v="2"/>
    <n v="105"/>
    <s v="abdominal pain"/>
  </r>
  <r>
    <n v="1642"/>
    <n v="27.14"/>
    <s v="Overweight"/>
    <n v="1.82"/>
    <n v="89.9"/>
    <n v="128"/>
    <n v="96"/>
    <s v="Differential Risk"/>
    <n v="2"/>
    <n v="2023"/>
    <n v="1"/>
    <n v="10"/>
    <d v="2023-01-10T00:00:00"/>
    <s v="Q1"/>
    <s v="Q1-2023"/>
    <s v="M"/>
    <n v="3"/>
    <x v="3"/>
    <n v="0"/>
    <x v="2"/>
    <n v="100"/>
    <s v="headache"/>
  </r>
  <r>
    <n v="1642"/>
    <n v="29.08"/>
    <s v="Overweight"/>
    <n v="1.82"/>
    <n v="96.33"/>
    <n v="133"/>
    <n v="102"/>
    <s v="Differential Risk"/>
    <n v="3"/>
    <n v="2023"/>
    <n v="7"/>
    <n v="11"/>
    <d v="2023-07-11T00:00:00"/>
    <s v="Q3"/>
    <s v="Q3-2023"/>
    <s v="M"/>
    <n v="1"/>
    <x v="0"/>
    <n v="2"/>
    <x v="1"/>
    <n v="100"/>
    <s v="headache"/>
  </r>
  <r>
    <n v="1642"/>
    <n v="29.28"/>
    <s v="Overweight"/>
    <n v="1.82"/>
    <n v="96.99"/>
    <n v="127"/>
    <n v="106"/>
    <s v="Differential Risk"/>
    <n v="4"/>
    <n v="2024"/>
    <n v="1"/>
    <n v="10"/>
    <d v="2024-01-10T00:00:00"/>
    <s v="Q1"/>
    <s v="Q1-2024"/>
    <s v="M"/>
    <n v="2"/>
    <x v="2"/>
    <n v="1"/>
    <x v="0"/>
    <n v="100"/>
    <s v="headache"/>
  </r>
  <r>
    <n v="1642"/>
    <n v="30.78"/>
    <s v="Obesity"/>
    <n v="1.82"/>
    <n v="101.94"/>
    <n v="125"/>
    <n v="106"/>
    <s v="Differential Risk"/>
    <n v="5"/>
    <n v="2024"/>
    <n v="7"/>
    <n v="10"/>
    <d v="2024-07-10T00:00:00"/>
    <s v="Q3"/>
    <s v="Q3-2024"/>
    <s v="M"/>
    <n v="2"/>
    <x v="2"/>
    <n v="0"/>
    <x v="2"/>
    <n v="109"/>
    <s v="hallucinations"/>
  </r>
  <r>
    <n v="1643"/>
    <n v="23.18"/>
    <s v="Healthy Weight"/>
    <n v="1.82"/>
    <n v="76.78"/>
    <n v="139"/>
    <n v="130"/>
    <s v="High Risk"/>
    <n v="1"/>
    <n v="2022"/>
    <n v="7"/>
    <n v="13"/>
    <d v="2022-07-13T00:00:00"/>
    <s v="Q3"/>
    <s v="Q3-2022"/>
    <s v="M"/>
    <n v="1"/>
    <x v="0"/>
    <n v="1"/>
    <x v="0"/>
    <n v="109"/>
    <s v="hallucinations"/>
  </r>
  <r>
    <n v="1643"/>
    <n v="21.49"/>
    <s v="Healthy Weight"/>
    <n v="1.82"/>
    <n v="71.180000000000007"/>
    <n v="147"/>
    <n v="132"/>
    <s v="High Risk"/>
    <n v="2"/>
    <n v="2023"/>
    <n v="1"/>
    <n v="12"/>
    <d v="2023-01-12T00:00:00"/>
    <s v="Q1"/>
    <s v="Q1-2023"/>
    <s v="M"/>
    <n v="2"/>
    <x v="2"/>
    <n v="2"/>
    <x v="1"/>
    <n v="100"/>
    <s v="headache"/>
  </r>
  <r>
    <n v="1643"/>
    <n v="21.93"/>
    <s v="Healthy Weight"/>
    <n v="1.82"/>
    <n v="72.63"/>
    <n v="143"/>
    <n v="140"/>
    <s v="High Risk"/>
    <n v="3"/>
    <n v="2023"/>
    <n v="7"/>
    <n v="13"/>
    <d v="2023-07-13T00:00:00"/>
    <s v="Q3"/>
    <s v="Q3-2023"/>
    <s v="M"/>
    <n v="1"/>
    <x v="0"/>
    <n v="1"/>
    <x v="0"/>
    <n v="100"/>
    <s v="headache"/>
  </r>
  <r>
    <n v="1643"/>
    <n v="19.149999999999999"/>
    <s v="Healthy Weight"/>
    <n v="1.82"/>
    <n v="63.43"/>
    <n v="139"/>
    <n v="146"/>
    <s v="High Risk"/>
    <n v="4"/>
    <n v="2024"/>
    <n v="1"/>
    <n v="12"/>
    <d v="2024-01-12T00:00:00"/>
    <s v="Q1"/>
    <s v="Q1-2024"/>
    <s v="M"/>
    <n v="1"/>
    <x v="0"/>
    <n v="2"/>
    <x v="1"/>
    <n v="100"/>
    <s v="headache"/>
  </r>
  <r>
    <n v="1643"/>
    <n v="20"/>
    <s v="Healthy Weight"/>
    <n v="1.82"/>
    <n v="66.25"/>
    <n v="136"/>
    <n v="141"/>
    <s v="High Risk"/>
    <n v="5"/>
    <n v="2024"/>
    <n v="7"/>
    <n v="12"/>
    <d v="2024-07-12T00:00:00"/>
    <s v="Q3"/>
    <s v="Q3-2024"/>
    <s v="M"/>
    <n v="1"/>
    <x v="0"/>
    <n v="1"/>
    <x v="0"/>
    <n v="107"/>
    <s v="skin rash"/>
  </r>
  <r>
    <n v="1644"/>
    <n v="25.36"/>
    <s v="Overweight"/>
    <n v="1.82"/>
    <n v="83.99"/>
    <n v="125"/>
    <n v="106"/>
    <s v="Differential Risk"/>
    <n v="1"/>
    <n v="2022"/>
    <n v="7"/>
    <n v="17"/>
    <d v="2022-07-17T00:00:00"/>
    <s v="Q3"/>
    <s v="Q3-2022"/>
    <s v="M"/>
    <n v="1"/>
    <x v="0"/>
    <n v="0"/>
    <x v="2"/>
    <n v="101"/>
    <s v="nausea"/>
  </r>
  <r>
    <n v="1644"/>
    <n v="27.03"/>
    <s v="Overweight"/>
    <n v="1.82"/>
    <n v="89.53"/>
    <n v="115"/>
    <n v="98"/>
    <s v="Differential Risk"/>
    <n v="2"/>
    <n v="2023"/>
    <n v="1"/>
    <n v="16"/>
    <d v="2023-01-16T00:00:00"/>
    <s v="Q1"/>
    <s v="Q1-2023"/>
    <s v="M"/>
    <n v="0"/>
    <x v="1"/>
    <n v="2"/>
    <x v="1"/>
    <n v="100"/>
    <s v="headache"/>
  </r>
  <r>
    <n v="1644"/>
    <n v="29.94"/>
    <s v="Overweight"/>
    <n v="1.82"/>
    <n v="99.16"/>
    <n v="122"/>
    <n v="96"/>
    <s v="Differential Risk"/>
    <n v="3"/>
    <n v="2023"/>
    <n v="7"/>
    <n v="17"/>
    <d v="2023-07-17T00:00:00"/>
    <s v="Q3"/>
    <s v="Q3-2023"/>
    <s v="M"/>
    <n v="2"/>
    <x v="2"/>
    <n v="2"/>
    <x v="1"/>
    <n v="101"/>
    <s v="nausea"/>
  </r>
  <r>
    <n v="1644"/>
    <n v="29.5"/>
    <s v="Overweight"/>
    <n v="1.82"/>
    <n v="97.72"/>
    <n v="126"/>
    <n v="87"/>
    <s v="Differential Risk"/>
    <n v="4"/>
    <n v="2024"/>
    <n v="1"/>
    <n v="16"/>
    <d v="2024-01-16T00:00:00"/>
    <s v="Q1"/>
    <s v="Q1-2024"/>
    <s v="M"/>
    <n v="2"/>
    <x v="2"/>
    <n v="0"/>
    <x v="2"/>
    <n v="106"/>
    <s v="dizziness"/>
  </r>
  <r>
    <n v="1645"/>
    <n v="24.18"/>
    <s v="Healthy Weight"/>
    <n v="1.82"/>
    <n v="80.08"/>
    <n v="108"/>
    <n v="100"/>
    <s v="Differential Risk"/>
    <n v="1"/>
    <n v="2022"/>
    <n v="7"/>
    <n v="17"/>
    <d v="2022-07-17T00:00:00"/>
    <s v="Q3"/>
    <s v="Q3-2022"/>
    <s v="M"/>
    <n v="3"/>
    <x v="3"/>
    <n v="2"/>
    <x v="1"/>
    <n v="100"/>
    <s v="headache"/>
  </r>
  <r>
    <n v="1645"/>
    <n v="20.13"/>
    <s v="Healthy Weight"/>
    <n v="1.82"/>
    <n v="66.680000000000007"/>
    <n v="113"/>
    <n v="103"/>
    <s v="Differential Risk"/>
    <n v="2"/>
    <n v="2023"/>
    <n v="1"/>
    <n v="16"/>
    <d v="2023-01-16T00:00:00"/>
    <s v="Q1"/>
    <s v="Q1-2023"/>
    <s v="M"/>
    <n v="2"/>
    <x v="2"/>
    <n v="1"/>
    <x v="0"/>
    <n v="100"/>
    <s v="headache"/>
  </r>
  <r>
    <n v="1645"/>
    <n v="20.71"/>
    <s v="Healthy Weight"/>
    <n v="1.82"/>
    <n v="68.59"/>
    <n v="114"/>
    <n v="109"/>
    <s v="Differential Risk"/>
    <n v="3"/>
    <n v="2023"/>
    <n v="7"/>
    <n v="17"/>
    <d v="2023-07-17T00:00:00"/>
    <s v="Q3"/>
    <s v="Q3-2023"/>
    <s v="M"/>
    <n v="1"/>
    <x v="0"/>
    <n v="2"/>
    <x v="1"/>
    <n v="105"/>
    <s v="abdominal pain"/>
  </r>
  <r>
    <n v="1645"/>
    <n v="20.93"/>
    <s v="Healthy Weight"/>
    <n v="1.82"/>
    <n v="69.319999999999993"/>
    <n v="113"/>
    <n v="109"/>
    <s v="Differential Risk"/>
    <n v="4"/>
    <n v="2024"/>
    <n v="1"/>
    <n v="16"/>
    <d v="2024-01-16T00:00:00"/>
    <s v="Q1"/>
    <s v="Q1-2024"/>
    <s v="M"/>
    <n v="0"/>
    <x v="1"/>
    <n v="1"/>
    <x v="0"/>
    <n v="100"/>
    <s v="headache"/>
  </r>
  <r>
    <n v="1646"/>
    <n v="18.93"/>
    <s v="Healthy Weight"/>
    <n v="1.62"/>
    <n v="49.68"/>
    <n v="151"/>
    <n v="140"/>
    <s v="High Risk"/>
    <n v="1"/>
    <n v="2022"/>
    <n v="7"/>
    <n v="19"/>
    <d v="2022-07-19T00:00:00"/>
    <s v="Q3"/>
    <s v="Q3-2022"/>
    <s v="F"/>
    <n v="1"/>
    <x v="0"/>
    <n v="2"/>
    <x v="1"/>
    <n v="105"/>
    <s v="abdominal pain"/>
  </r>
  <r>
    <n v="1646"/>
    <n v="16.899999999999999"/>
    <s v="Underweight"/>
    <n v="1.62"/>
    <n v="44.35"/>
    <n v="146"/>
    <n v="143"/>
    <s v="High Risk"/>
    <n v="2"/>
    <n v="2023"/>
    <n v="1"/>
    <n v="18"/>
    <d v="2023-01-18T00:00:00"/>
    <s v="Q1"/>
    <s v="Q1-2023"/>
    <s v="F"/>
    <n v="2"/>
    <x v="2"/>
    <n v="1"/>
    <x v="0"/>
    <n v="106"/>
    <s v="dizziness"/>
  </r>
  <r>
    <n v="1646"/>
    <n v="14.07"/>
    <s v="Underweight"/>
    <n v="1.62"/>
    <n v="36.93"/>
    <n v="150"/>
    <n v="143"/>
    <s v="High Risk"/>
    <n v="3"/>
    <n v="2023"/>
    <n v="7"/>
    <n v="19"/>
    <d v="2023-07-19T00:00:00"/>
    <s v="Q3"/>
    <s v="Q3-2023"/>
    <s v="F"/>
    <n v="1"/>
    <x v="0"/>
    <n v="0"/>
    <x v="2"/>
    <n v="100"/>
    <s v="headache"/>
  </r>
  <r>
    <n v="1646"/>
    <n v="15.77"/>
    <s v="Underweight"/>
    <n v="1.62"/>
    <n v="41.38"/>
    <n v="150"/>
    <n v="136"/>
    <s v="High Risk"/>
    <n v="4"/>
    <n v="2024"/>
    <n v="1"/>
    <n v="18"/>
    <d v="2024-01-18T00:00:00"/>
    <s v="Q1"/>
    <s v="Q1-2024"/>
    <s v="F"/>
    <n v="3"/>
    <x v="3"/>
    <n v="2"/>
    <x v="1"/>
    <n v="100"/>
    <s v="headache"/>
  </r>
  <r>
    <n v="1646"/>
    <n v="16.87"/>
    <s v="Underweight"/>
    <n v="1.62"/>
    <n v="44.28"/>
    <n v="156"/>
    <n v="135"/>
    <s v="High Risk"/>
    <n v="5"/>
    <n v="2024"/>
    <n v="7"/>
    <n v="18"/>
    <d v="2024-07-18T00:00:00"/>
    <s v="Q3"/>
    <s v="Q3-2024"/>
    <s v="F"/>
    <n v="2"/>
    <x v="2"/>
    <n v="2"/>
    <x v="1"/>
    <n v="106"/>
    <s v="dizziness"/>
  </r>
  <r>
    <n v="1646"/>
    <n v="16.670000000000002"/>
    <s v="Underweight"/>
    <n v="1.62"/>
    <n v="43.75"/>
    <n v="152"/>
    <n v="138"/>
    <s v="High Risk"/>
    <n v="6"/>
    <n v="2025"/>
    <n v="1"/>
    <n v="17"/>
    <d v="2025-01-17T00:00:00"/>
    <s v="Q1"/>
    <s v="Q1-2025"/>
    <s v="F"/>
    <n v="3"/>
    <x v="3"/>
    <n v="0"/>
    <x v="2"/>
    <n v="100"/>
    <s v="headache"/>
  </r>
  <r>
    <n v="1647"/>
    <n v="19.82"/>
    <s v="Healthy Weight"/>
    <n v="1.62"/>
    <n v="52.03"/>
    <n v="130"/>
    <n v="101"/>
    <s v="Differential Risk"/>
    <n v="1"/>
    <n v="2022"/>
    <n v="7"/>
    <n v="23"/>
    <d v="2022-07-23T00:00:00"/>
    <s v="Q3"/>
    <s v="Q3-2022"/>
    <s v="F"/>
    <n v="3"/>
    <x v="3"/>
    <n v="1"/>
    <x v="0"/>
    <n v="100"/>
    <s v="headache"/>
  </r>
  <r>
    <n v="1647"/>
    <n v="18.32"/>
    <s v="Underweight"/>
    <n v="1.62"/>
    <n v="48.08"/>
    <n v="138"/>
    <n v="102"/>
    <s v="High Risk"/>
    <n v="2"/>
    <n v="2023"/>
    <n v="1"/>
    <n v="22"/>
    <d v="2023-01-22T00:00:00"/>
    <s v="Q1"/>
    <s v="Q1-2023"/>
    <s v="F"/>
    <n v="2"/>
    <x v="2"/>
    <n v="2"/>
    <x v="1"/>
    <n v="100"/>
    <s v="headache"/>
  </r>
  <r>
    <n v="1647"/>
    <n v="17.61"/>
    <s v="Underweight"/>
    <n v="1.62"/>
    <n v="46.22"/>
    <n v="137"/>
    <n v="103"/>
    <s v="High Risk"/>
    <n v="3"/>
    <n v="2023"/>
    <n v="7"/>
    <n v="23"/>
    <d v="2023-07-23T00:00:00"/>
    <s v="Q3"/>
    <s v="Q3-2023"/>
    <s v="F"/>
    <n v="2"/>
    <x v="2"/>
    <n v="1"/>
    <x v="0"/>
    <n v="105"/>
    <s v="abdominal pain"/>
  </r>
  <r>
    <n v="1647"/>
    <n v="15.14"/>
    <s v="Underweight"/>
    <n v="1.62"/>
    <n v="39.74"/>
    <n v="138"/>
    <n v="103"/>
    <s v="High Risk"/>
    <n v="4"/>
    <n v="2024"/>
    <n v="1"/>
    <n v="22"/>
    <d v="2024-01-22T00:00:00"/>
    <s v="Q1"/>
    <s v="Q1-2024"/>
    <s v="F"/>
    <n v="1"/>
    <x v="0"/>
    <n v="0"/>
    <x v="2"/>
    <n v="103"/>
    <s v="vomiting"/>
  </r>
  <r>
    <n v="1648"/>
    <n v="23.58"/>
    <s v="Healthy Weight"/>
    <n v="1.62"/>
    <n v="61.88"/>
    <n v="112"/>
    <n v="134"/>
    <s v="Differential Risk"/>
    <n v="1"/>
    <n v="2022"/>
    <n v="7"/>
    <n v="24"/>
    <d v="2022-07-24T00:00:00"/>
    <s v="Q3"/>
    <s v="Q3-2022"/>
    <s v="F"/>
    <n v="0"/>
    <x v="1"/>
    <n v="1"/>
    <x v="0"/>
    <n v="108"/>
    <s v="palpitations"/>
  </r>
  <r>
    <n v="1648"/>
    <n v="23.98"/>
    <s v="Healthy Weight"/>
    <n v="1.62"/>
    <n v="62.94"/>
    <n v="113"/>
    <n v="136"/>
    <s v="Differential Risk"/>
    <n v="2"/>
    <n v="2023"/>
    <n v="1"/>
    <n v="23"/>
    <d v="2023-01-23T00:00:00"/>
    <s v="Q1"/>
    <s v="Q1-2023"/>
    <s v="F"/>
    <n v="3"/>
    <x v="3"/>
    <n v="1"/>
    <x v="0"/>
    <n v="100"/>
    <s v="headache"/>
  </r>
  <r>
    <n v="1648"/>
    <n v="20.79"/>
    <s v="Healthy Weight"/>
    <n v="1.62"/>
    <n v="54.56"/>
    <n v="107"/>
    <n v="144"/>
    <s v="Differential Risk"/>
    <n v="3"/>
    <n v="2023"/>
    <n v="7"/>
    <n v="24"/>
    <d v="2023-07-24T00:00:00"/>
    <s v="Q3"/>
    <s v="Q3-2023"/>
    <s v="F"/>
    <n v="1"/>
    <x v="0"/>
    <n v="1"/>
    <x v="0"/>
    <n v="102"/>
    <s v="tinnitus"/>
  </r>
  <r>
    <n v="1648"/>
    <n v="22.11"/>
    <s v="Healthy Weight"/>
    <n v="1.62"/>
    <n v="58.03"/>
    <n v="102"/>
    <n v="140"/>
    <s v="Differential Risk"/>
    <n v="4"/>
    <n v="2024"/>
    <n v="1"/>
    <n v="23"/>
    <d v="2024-01-23T00:00:00"/>
    <s v="Q1"/>
    <s v="Q1-2024"/>
    <s v="F"/>
    <n v="2"/>
    <x v="2"/>
    <n v="2"/>
    <x v="1"/>
    <n v="100"/>
    <s v="headache"/>
  </r>
  <r>
    <n v="1649"/>
    <n v="20.18"/>
    <s v="Healthy Weight"/>
    <n v="1.62"/>
    <n v="52.97"/>
    <n v="124"/>
    <n v="104"/>
    <s v="Differential Risk"/>
    <n v="1"/>
    <n v="2022"/>
    <n v="7"/>
    <n v="27"/>
    <d v="2022-07-27T00:00:00"/>
    <s v="Q3"/>
    <s v="Q3-2022"/>
    <s v="F"/>
    <n v="1"/>
    <x v="0"/>
    <n v="1"/>
    <x v="0"/>
    <n v="103"/>
    <s v="vomiting"/>
  </r>
  <r>
    <n v="1649"/>
    <n v="19.71"/>
    <s v="Healthy Weight"/>
    <n v="1.62"/>
    <n v="51.73"/>
    <n v="130"/>
    <n v="106"/>
    <s v="Differential Risk"/>
    <n v="2"/>
    <n v="2023"/>
    <n v="1"/>
    <n v="26"/>
    <d v="2023-01-26T00:00:00"/>
    <s v="Q1"/>
    <s v="Q1-2023"/>
    <s v="F"/>
    <n v="0"/>
    <x v="1"/>
    <n v="1"/>
    <x v="0"/>
    <n v="100"/>
    <s v="headache"/>
  </r>
  <r>
    <n v="1649"/>
    <n v="19.27"/>
    <s v="Healthy Weight"/>
    <n v="1.62"/>
    <n v="50.56"/>
    <n v="132"/>
    <n v="111"/>
    <s v="Differential Risk"/>
    <n v="3"/>
    <n v="2023"/>
    <n v="7"/>
    <n v="27"/>
    <d v="2023-07-27T00:00:00"/>
    <s v="Q3"/>
    <s v="Q3-2023"/>
    <s v="F"/>
    <n v="3"/>
    <x v="3"/>
    <n v="2"/>
    <x v="1"/>
    <n v="109"/>
    <s v="hallucinations"/>
  </r>
  <r>
    <n v="1649"/>
    <n v="21"/>
    <s v="Healthy Weight"/>
    <n v="1.62"/>
    <n v="55.11"/>
    <n v="127"/>
    <n v="105"/>
    <s v="Differential Risk"/>
    <n v="4"/>
    <n v="2024"/>
    <n v="1"/>
    <n v="26"/>
    <d v="2024-01-26T00:00:00"/>
    <s v="Q1"/>
    <s v="Q1-2024"/>
    <s v="F"/>
    <n v="1"/>
    <x v="0"/>
    <n v="1"/>
    <x v="0"/>
    <n v="101"/>
    <s v="nausea"/>
  </r>
  <r>
    <n v="1650"/>
    <n v="23.54"/>
    <s v="Healthy Weight"/>
    <n v="1.62"/>
    <n v="61.79"/>
    <n v="132"/>
    <n v="107"/>
    <s v="Differential Risk"/>
    <n v="1"/>
    <n v="2022"/>
    <n v="7"/>
    <n v="29"/>
    <d v="2022-07-29T00:00:00"/>
    <s v="Q3"/>
    <s v="Q3-2022"/>
    <s v="F"/>
    <n v="1"/>
    <x v="0"/>
    <n v="1"/>
    <x v="0"/>
    <n v="100"/>
    <s v="headache"/>
  </r>
  <r>
    <n v="1650"/>
    <n v="26.49"/>
    <s v="Overweight"/>
    <n v="1.62"/>
    <n v="69.52"/>
    <n v="128"/>
    <n v="103"/>
    <s v="Differential Risk"/>
    <n v="2"/>
    <n v="2023"/>
    <n v="1"/>
    <n v="28"/>
    <d v="2023-01-28T00:00:00"/>
    <s v="Q1"/>
    <s v="Q1-2023"/>
    <s v="F"/>
    <n v="2"/>
    <x v="2"/>
    <n v="0"/>
    <x v="2"/>
    <n v="108"/>
    <s v="palpitations"/>
  </r>
  <r>
    <n v="1650"/>
    <n v="25.14"/>
    <s v="Overweight"/>
    <n v="1.62"/>
    <n v="65.97"/>
    <n v="116"/>
    <n v="98"/>
    <s v="Differential Risk"/>
    <n v="3"/>
    <n v="2023"/>
    <n v="7"/>
    <n v="29"/>
    <d v="2023-07-29T00:00:00"/>
    <s v="Q3"/>
    <s v="Q3-2023"/>
    <s v="F"/>
    <n v="2"/>
    <x v="2"/>
    <n v="1"/>
    <x v="0"/>
    <n v="100"/>
    <s v="headache"/>
  </r>
  <r>
    <n v="1651"/>
    <n v="24.77"/>
    <s v="Healthy Weight"/>
    <n v="1.82"/>
    <n v="82.03"/>
    <n v="130"/>
    <n v="93"/>
    <s v="Differential Risk"/>
    <n v="1"/>
    <n v="2022"/>
    <n v="8"/>
    <n v="1"/>
    <d v="2022-08-01T00:00:00"/>
    <s v="Q3"/>
    <s v="Q3-2022"/>
    <s v="M"/>
    <n v="1"/>
    <x v="0"/>
    <n v="1"/>
    <x v="0"/>
    <n v="100"/>
    <s v="headache"/>
  </r>
  <r>
    <n v="1651"/>
    <n v="24.86"/>
    <s v="Healthy Weight"/>
    <n v="1.82"/>
    <n v="82.36"/>
    <n v="118"/>
    <n v="93"/>
    <s v="Differential Risk"/>
    <n v="2"/>
    <n v="2023"/>
    <n v="1"/>
    <n v="31"/>
    <d v="2023-01-31T00:00:00"/>
    <s v="Q1"/>
    <s v="Q1-2023"/>
    <s v="M"/>
    <n v="2"/>
    <x v="2"/>
    <n v="2"/>
    <x v="1"/>
    <n v="100"/>
    <s v="headache"/>
  </r>
  <r>
    <n v="1651"/>
    <n v="25.51"/>
    <s v="Overweight"/>
    <n v="1.82"/>
    <n v="84.5"/>
    <n v="124"/>
    <n v="100"/>
    <s v="Differential Risk"/>
    <n v="3"/>
    <n v="2023"/>
    <n v="8"/>
    <n v="1"/>
    <d v="2023-08-01T00:00:00"/>
    <s v="Q3"/>
    <s v="Q3-2023"/>
    <s v="M"/>
    <n v="3"/>
    <x v="3"/>
    <n v="2"/>
    <x v="1"/>
    <n v="109"/>
    <s v="hallucinations"/>
  </r>
  <r>
    <n v="1651"/>
    <n v="26.4"/>
    <s v="Overweight"/>
    <n v="1.82"/>
    <n v="87.46"/>
    <n v="135"/>
    <n v="98"/>
    <s v="High Risk"/>
    <n v="4"/>
    <n v="2024"/>
    <n v="1"/>
    <n v="31"/>
    <d v="2024-01-31T00:00:00"/>
    <s v="Q1"/>
    <s v="Q1-2024"/>
    <s v="M"/>
    <n v="2"/>
    <x v="2"/>
    <n v="0"/>
    <x v="2"/>
    <n v="100"/>
    <s v="headache"/>
  </r>
  <r>
    <n v="1651"/>
    <n v="29.53"/>
    <s v="Overweight"/>
    <n v="1.82"/>
    <n v="97.83"/>
    <n v="134"/>
    <n v="104"/>
    <s v="Differential Risk"/>
    <n v="5"/>
    <n v="2024"/>
    <n v="7"/>
    <n v="31"/>
    <d v="2024-07-31T00:00:00"/>
    <s v="Q3"/>
    <s v="Q3-2024"/>
    <s v="M"/>
    <n v="1"/>
    <x v="0"/>
    <n v="1"/>
    <x v="0"/>
    <n v="106"/>
    <s v="dizziness"/>
  </r>
  <r>
    <n v="1652"/>
    <n v="26.36"/>
    <s v="Overweight"/>
    <n v="1.62"/>
    <n v="69.180000000000007"/>
    <n v="114"/>
    <n v="88"/>
    <s v="Differential Risk"/>
    <n v="1"/>
    <n v="2022"/>
    <n v="8"/>
    <n v="4"/>
    <d v="2022-08-04T00:00:00"/>
    <s v="Q3"/>
    <s v="Q3-2022"/>
    <s v="F"/>
    <n v="3"/>
    <x v="3"/>
    <n v="0"/>
    <x v="2"/>
    <n v="103"/>
    <s v="vomiting"/>
  </r>
  <r>
    <n v="1652"/>
    <n v="27.97"/>
    <s v="Overweight"/>
    <n v="1.62"/>
    <n v="73.41"/>
    <n v="111"/>
    <n v="85"/>
    <s v="Differential Risk"/>
    <n v="2"/>
    <n v="2023"/>
    <n v="2"/>
    <n v="3"/>
    <d v="2023-02-03T00:00:00"/>
    <s v="Q1"/>
    <s v="Q1-2023"/>
    <s v="F"/>
    <n v="2"/>
    <x v="2"/>
    <n v="1"/>
    <x v="0"/>
    <n v="101"/>
    <s v="nausea"/>
  </r>
  <r>
    <n v="1652"/>
    <n v="28.89"/>
    <s v="Overweight"/>
    <n v="1.62"/>
    <n v="75.819999999999993"/>
    <n v="121"/>
    <n v="87"/>
    <s v="Differential Risk"/>
    <n v="3"/>
    <n v="2023"/>
    <n v="8"/>
    <n v="4"/>
    <d v="2023-08-04T00:00:00"/>
    <s v="Q3"/>
    <s v="Q3-2023"/>
    <s v="F"/>
    <n v="1"/>
    <x v="0"/>
    <n v="0"/>
    <x v="2"/>
    <n v="100"/>
    <s v="headache"/>
  </r>
  <r>
    <n v="1652"/>
    <n v="30.75"/>
    <s v="Obesity"/>
    <n v="1.62"/>
    <n v="80.709999999999994"/>
    <n v="124"/>
    <n v="87"/>
    <s v="Differential Risk"/>
    <n v="4"/>
    <n v="2024"/>
    <n v="2"/>
    <n v="3"/>
    <d v="2024-02-03T00:00:00"/>
    <s v="Q1"/>
    <s v="Q1-2024"/>
    <s v="F"/>
    <n v="2"/>
    <x v="2"/>
    <n v="0"/>
    <x v="2"/>
    <n v="108"/>
    <s v="palpitations"/>
  </r>
  <r>
    <n v="1652"/>
    <n v="29.33"/>
    <s v="Overweight"/>
    <n v="1.62"/>
    <n v="76.97"/>
    <n v="122"/>
    <n v="88"/>
    <s v="Differential Risk"/>
    <n v="5"/>
    <n v="2024"/>
    <n v="8"/>
    <n v="3"/>
    <d v="2024-08-03T00:00:00"/>
    <s v="Q3"/>
    <s v="Q3-2024"/>
    <s v="F"/>
    <n v="3"/>
    <x v="3"/>
    <n v="0"/>
    <x v="2"/>
    <n v="104"/>
    <s v="itching"/>
  </r>
  <r>
    <n v="1653"/>
    <n v="30.95"/>
    <s v="Obesity"/>
    <n v="1.82"/>
    <n v="102.51"/>
    <n v="119"/>
    <n v="106"/>
    <s v="Differential Risk"/>
    <n v="1"/>
    <n v="2022"/>
    <n v="8"/>
    <n v="6"/>
    <d v="2022-08-06T00:00:00"/>
    <s v="Q3"/>
    <s v="Q3-2022"/>
    <s v="M"/>
    <n v="1"/>
    <x v="0"/>
    <n v="1"/>
    <x v="0"/>
    <n v="100"/>
    <s v="headache"/>
  </r>
  <r>
    <n v="1653"/>
    <n v="31.62"/>
    <s v="Obesity"/>
    <n v="1.82"/>
    <n v="104.75"/>
    <n v="114"/>
    <n v="105"/>
    <s v="Differential Risk"/>
    <n v="2"/>
    <n v="2023"/>
    <n v="2"/>
    <n v="5"/>
    <d v="2023-02-05T00:00:00"/>
    <s v="Q1"/>
    <s v="Q1-2023"/>
    <s v="M"/>
    <n v="0"/>
    <x v="1"/>
    <n v="1"/>
    <x v="0"/>
    <n v="100"/>
    <s v="headache"/>
  </r>
  <r>
    <n v="1653"/>
    <n v="30.93"/>
    <s v="Obesity"/>
    <n v="1.82"/>
    <n v="102.44"/>
    <n v="96"/>
    <n v="105"/>
    <s v="Differential Risk"/>
    <n v="3"/>
    <n v="2023"/>
    <n v="8"/>
    <n v="6"/>
    <d v="2023-08-06T00:00:00"/>
    <s v="Q3"/>
    <s v="Q3-2023"/>
    <s v="M"/>
    <n v="3"/>
    <x v="3"/>
    <n v="0"/>
    <x v="2"/>
    <n v="100"/>
    <s v="headache"/>
  </r>
  <r>
    <n v="1653"/>
    <n v="28.76"/>
    <s v="Overweight"/>
    <n v="1.82"/>
    <n v="95.27"/>
    <n v="91"/>
    <n v="103"/>
    <s v="Differential Risk"/>
    <n v="4"/>
    <n v="2024"/>
    <n v="2"/>
    <n v="5"/>
    <d v="2024-02-05T00:00:00"/>
    <s v="Q1"/>
    <s v="Q1-2024"/>
    <s v="M"/>
    <n v="1"/>
    <x v="0"/>
    <n v="0"/>
    <x v="2"/>
    <n v="100"/>
    <s v="headache"/>
  </r>
  <r>
    <n v="1654"/>
    <n v="26.43"/>
    <s v="Overweight"/>
    <n v="1.82"/>
    <n v="87.53"/>
    <n v="132"/>
    <n v="122"/>
    <s v="Differential Risk"/>
    <n v="1"/>
    <n v="2022"/>
    <n v="8"/>
    <n v="10"/>
    <d v="2022-08-10T00:00:00"/>
    <s v="Q3"/>
    <s v="Q3-2022"/>
    <s v="M"/>
    <n v="3"/>
    <x v="3"/>
    <n v="0"/>
    <x v="2"/>
    <n v="101"/>
    <s v="nausea"/>
  </r>
  <r>
    <n v="1654"/>
    <n v="26.89"/>
    <s v="Overweight"/>
    <n v="1.82"/>
    <n v="89.06"/>
    <n v="140"/>
    <n v="107"/>
    <s v="High Risk"/>
    <n v="2"/>
    <n v="2023"/>
    <n v="2"/>
    <n v="9"/>
    <d v="2023-02-09T00:00:00"/>
    <s v="Q1"/>
    <s v="Q1-2023"/>
    <s v="M"/>
    <n v="2"/>
    <x v="2"/>
    <n v="0"/>
    <x v="2"/>
    <n v="105"/>
    <s v="abdominal pain"/>
  </r>
  <r>
    <n v="1654"/>
    <n v="26.64"/>
    <s v="Overweight"/>
    <n v="1.82"/>
    <n v="88.23"/>
    <n v="135"/>
    <n v="120"/>
    <s v="High Risk"/>
    <n v="3"/>
    <n v="2023"/>
    <n v="8"/>
    <n v="10"/>
    <d v="2023-08-10T00:00:00"/>
    <s v="Q3"/>
    <s v="Q3-2023"/>
    <s v="M"/>
    <n v="2"/>
    <x v="2"/>
    <n v="2"/>
    <x v="1"/>
    <n v="100"/>
    <s v="headache"/>
  </r>
  <r>
    <n v="1654"/>
    <n v="25.97"/>
    <s v="Overweight"/>
    <n v="1.82"/>
    <n v="86.01"/>
    <n v="134"/>
    <n v="123"/>
    <s v="Differential Risk"/>
    <n v="4"/>
    <n v="2024"/>
    <n v="2"/>
    <n v="9"/>
    <d v="2024-02-09T00:00:00"/>
    <s v="Q1"/>
    <s v="Q1-2024"/>
    <s v="M"/>
    <n v="3"/>
    <x v="3"/>
    <n v="1"/>
    <x v="0"/>
    <n v="100"/>
    <s v="headache"/>
  </r>
  <r>
    <n v="1655"/>
    <n v="24.19"/>
    <s v="Healthy Weight"/>
    <n v="1.82"/>
    <n v="80.13"/>
    <n v="118"/>
    <n v="110"/>
    <s v="Differential Risk"/>
    <n v="1"/>
    <n v="2022"/>
    <n v="8"/>
    <n v="11"/>
    <d v="2022-08-11T00:00:00"/>
    <s v="Q3"/>
    <s v="Q3-2022"/>
    <s v="M"/>
    <n v="0"/>
    <x v="1"/>
    <n v="2"/>
    <x v="1"/>
    <n v="100"/>
    <s v="headache"/>
  </r>
  <r>
    <n v="1655"/>
    <n v="23.22"/>
    <s v="Healthy Weight"/>
    <n v="1.82"/>
    <n v="76.92"/>
    <n v="123"/>
    <n v="108"/>
    <s v="Differential Risk"/>
    <n v="2"/>
    <n v="2023"/>
    <n v="2"/>
    <n v="10"/>
    <d v="2023-02-10T00:00:00"/>
    <s v="Q1"/>
    <s v="Q1-2023"/>
    <s v="M"/>
    <n v="0"/>
    <x v="1"/>
    <n v="1"/>
    <x v="0"/>
    <n v="102"/>
    <s v="tinnitus"/>
  </r>
  <r>
    <n v="1655"/>
    <n v="24.11"/>
    <s v="Healthy Weight"/>
    <n v="1.82"/>
    <n v="79.87"/>
    <n v="129"/>
    <n v="115"/>
    <s v="Differential Risk"/>
    <n v="3"/>
    <n v="2023"/>
    <n v="8"/>
    <n v="11"/>
    <d v="2023-08-11T00:00:00"/>
    <s v="Q3"/>
    <s v="Q3-2023"/>
    <s v="M"/>
    <n v="1"/>
    <x v="0"/>
    <n v="1"/>
    <x v="0"/>
    <n v="107"/>
    <s v="skin rash"/>
  </r>
  <r>
    <n v="1655"/>
    <n v="19.63"/>
    <s v="Healthy Weight"/>
    <n v="1.82"/>
    <n v="65.02"/>
    <n v="125"/>
    <n v="105"/>
    <s v="Differential Risk"/>
    <n v="4"/>
    <n v="2024"/>
    <n v="2"/>
    <n v="10"/>
    <d v="2024-02-10T00:00:00"/>
    <s v="Q1"/>
    <s v="Q1-2024"/>
    <s v="M"/>
    <n v="0"/>
    <x v="1"/>
    <n v="0"/>
    <x v="2"/>
    <n v="100"/>
    <s v="headache"/>
  </r>
  <r>
    <n v="1656"/>
    <n v="26.31"/>
    <s v="Overweight"/>
    <n v="1.82"/>
    <n v="87.15"/>
    <n v="131"/>
    <n v="124"/>
    <s v="Differential Risk"/>
    <n v="1"/>
    <n v="2022"/>
    <n v="8"/>
    <n v="11"/>
    <d v="2022-08-11T00:00:00"/>
    <s v="Q3"/>
    <s v="Q3-2022"/>
    <s v="M"/>
    <n v="2"/>
    <x v="2"/>
    <n v="0"/>
    <x v="2"/>
    <n v="108"/>
    <s v="palpitations"/>
  </r>
  <r>
    <n v="1656"/>
    <n v="26.98"/>
    <s v="Overweight"/>
    <n v="1.82"/>
    <n v="89.37"/>
    <n v="131"/>
    <n v="124"/>
    <s v="Differential Risk"/>
    <n v="2"/>
    <n v="2023"/>
    <n v="2"/>
    <n v="10"/>
    <d v="2023-02-10T00:00:00"/>
    <s v="Q1"/>
    <s v="Q1-2023"/>
    <s v="M"/>
    <n v="2"/>
    <x v="2"/>
    <n v="0"/>
    <x v="2"/>
    <n v="104"/>
    <s v="itching"/>
  </r>
  <r>
    <n v="1656"/>
    <n v="27.46"/>
    <s v="Overweight"/>
    <n v="1.82"/>
    <n v="90.97"/>
    <n v="129"/>
    <n v="125"/>
    <s v="Differential Risk"/>
    <n v="3"/>
    <n v="2023"/>
    <n v="8"/>
    <n v="11"/>
    <d v="2023-08-11T00:00:00"/>
    <s v="Q3"/>
    <s v="Q3-2023"/>
    <s v="M"/>
    <n v="3"/>
    <x v="3"/>
    <n v="2"/>
    <x v="1"/>
    <n v="106"/>
    <s v="dizziness"/>
  </r>
  <r>
    <n v="1656"/>
    <n v="29.39"/>
    <s v="Overweight"/>
    <n v="1.82"/>
    <n v="97.34"/>
    <n v="129"/>
    <n v="130"/>
    <s v="Differential Risk"/>
    <n v="4"/>
    <n v="2024"/>
    <n v="2"/>
    <n v="10"/>
    <d v="2024-02-10T00:00:00"/>
    <s v="Q1"/>
    <s v="Q1-2024"/>
    <s v="M"/>
    <n v="2"/>
    <x v="2"/>
    <n v="2"/>
    <x v="1"/>
    <n v="100"/>
    <s v="headache"/>
  </r>
  <r>
    <n v="1656"/>
    <n v="30.07"/>
    <s v="Obesity"/>
    <n v="1.82"/>
    <n v="99.59"/>
    <n v="124"/>
    <n v="134"/>
    <s v="Differential Risk"/>
    <n v="5"/>
    <n v="2024"/>
    <n v="8"/>
    <n v="10"/>
    <d v="2024-08-10T00:00:00"/>
    <s v="Q3"/>
    <s v="Q3-2024"/>
    <s v="M"/>
    <n v="2"/>
    <x v="2"/>
    <n v="0"/>
    <x v="2"/>
    <n v="100"/>
    <s v="headache"/>
  </r>
  <r>
    <n v="1657"/>
    <n v="29.48"/>
    <s v="Overweight"/>
    <n v="1.82"/>
    <n v="97.64"/>
    <n v="131"/>
    <n v="120"/>
    <s v="Differential Risk"/>
    <n v="1"/>
    <n v="2022"/>
    <n v="8"/>
    <n v="12"/>
    <d v="2022-08-12T00:00:00"/>
    <s v="Q3"/>
    <s v="Q3-2022"/>
    <s v="M"/>
    <n v="1"/>
    <x v="0"/>
    <n v="1"/>
    <x v="0"/>
    <n v="101"/>
    <s v="nausea"/>
  </r>
  <r>
    <n v="1657"/>
    <n v="31.38"/>
    <s v="Obesity"/>
    <n v="1.82"/>
    <n v="103.95"/>
    <n v="118"/>
    <n v="123"/>
    <s v="Differential Risk"/>
    <n v="2"/>
    <n v="2023"/>
    <n v="2"/>
    <n v="11"/>
    <d v="2023-02-11T00:00:00"/>
    <s v="Q1"/>
    <s v="Q1-2023"/>
    <s v="M"/>
    <n v="1"/>
    <x v="0"/>
    <n v="0"/>
    <x v="2"/>
    <n v="100"/>
    <s v="headache"/>
  </r>
  <r>
    <n v="1657"/>
    <n v="29.97"/>
    <s v="Overweight"/>
    <n v="1.82"/>
    <n v="99.26"/>
    <n v="120"/>
    <n v="119"/>
    <s v="Differential Risk"/>
    <n v="3"/>
    <n v="2023"/>
    <n v="8"/>
    <n v="12"/>
    <d v="2023-08-12T00:00:00"/>
    <s v="Q3"/>
    <s v="Q3-2023"/>
    <s v="M"/>
    <n v="3"/>
    <x v="3"/>
    <n v="1"/>
    <x v="0"/>
    <n v="107"/>
    <s v="skin rash"/>
  </r>
  <r>
    <n v="1657"/>
    <n v="31"/>
    <s v="Obesity"/>
    <n v="1.82"/>
    <n v="102.69"/>
    <n v="126"/>
    <n v="120"/>
    <s v="Differential Risk"/>
    <n v="4"/>
    <n v="2024"/>
    <n v="2"/>
    <n v="11"/>
    <d v="2024-02-11T00:00:00"/>
    <s v="Q1"/>
    <s v="Q1-2024"/>
    <s v="M"/>
    <n v="3"/>
    <x v="3"/>
    <n v="1"/>
    <x v="0"/>
    <n v="101"/>
    <s v="nausea"/>
  </r>
  <r>
    <n v="1658"/>
    <n v="29.58"/>
    <s v="Overweight"/>
    <n v="1.82"/>
    <n v="97.98"/>
    <n v="113"/>
    <n v="100"/>
    <s v="Differential Risk"/>
    <n v="1"/>
    <n v="2022"/>
    <n v="8"/>
    <n v="12"/>
    <d v="2022-08-12T00:00:00"/>
    <s v="Q3"/>
    <s v="Q3-2022"/>
    <s v="M"/>
    <n v="2"/>
    <x v="2"/>
    <n v="2"/>
    <x v="1"/>
    <n v="108"/>
    <s v="palpitations"/>
  </r>
  <r>
    <n v="1658"/>
    <n v="28.74"/>
    <s v="Overweight"/>
    <n v="1.82"/>
    <n v="95.21"/>
    <n v="115"/>
    <n v="101"/>
    <s v="Differential Risk"/>
    <n v="2"/>
    <n v="2023"/>
    <n v="2"/>
    <n v="11"/>
    <d v="2023-02-11T00:00:00"/>
    <s v="Q1"/>
    <s v="Q1-2023"/>
    <s v="M"/>
    <n v="2"/>
    <x v="2"/>
    <n v="2"/>
    <x v="1"/>
    <n v="100"/>
    <s v="headache"/>
  </r>
  <r>
    <n v="1658"/>
    <n v="28"/>
    <s v="Overweight"/>
    <n v="1.82"/>
    <n v="92.75"/>
    <n v="122"/>
    <n v="106"/>
    <s v="Differential Risk"/>
    <n v="3"/>
    <n v="2023"/>
    <n v="8"/>
    <n v="12"/>
    <d v="2023-08-12T00:00:00"/>
    <s v="Q3"/>
    <s v="Q3-2023"/>
    <s v="M"/>
    <n v="2"/>
    <x v="2"/>
    <n v="2"/>
    <x v="1"/>
    <n v="100"/>
    <s v="headache"/>
  </r>
  <r>
    <n v="1659"/>
    <n v="27.27"/>
    <s v="Overweight"/>
    <n v="1.62"/>
    <n v="71.56"/>
    <n v="109"/>
    <n v="91"/>
    <s v="Differential Risk"/>
    <n v="1"/>
    <n v="2022"/>
    <n v="8"/>
    <n v="15"/>
    <d v="2022-08-15T00:00:00"/>
    <s v="Q3"/>
    <s v="Q3-2022"/>
    <s v="F"/>
    <n v="2"/>
    <x v="2"/>
    <n v="1"/>
    <x v="0"/>
    <n v="100"/>
    <s v="headache"/>
  </r>
  <r>
    <n v="1659"/>
    <n v="28.51"/>
    <s v="Overweight"/>
    <n v="1.62"/>
    <n v="74.819999999999993"/>
    <n v="108"/>
    <n v="94"/>
    <s v="Differential Risk"/>
    <n v="2"/>
    <n v="2023"/>
    <n v="2"/>
    <n v="14"/>
    <d v="2023-02-14T00:00:00"/>
    <s v="Q1"/>
    <s v="Q1-2023"/>
    <s v="F"/>
    <n v="2"/>
    <x v="2"/>
    <n v="1"/>
    <x v="0"/>
    <n v="109"/>
    <s v="hallucinations"/>
  </r>
  <r>
    <n v="1659"/>
    <n v="29.19"/>
    <s v="Overweight"/>
    <n v="1.62"/>
    <n v="76.62"/>
    <n v="109"/>
    <n v="99"/>
    <s v="Differential Risk"/>
    <n v="3"/>
    <n v="2023"/>
    <n v="8"/>
    <n v="15"/>
    <d v="2023-08-15T00:00:00"/>
    <s v="Q3"/>
    <s v="Q3-2023"/>
    <s v="F"/>
    <n v="2"/>
    <x v="2"/>
    <n v="0"/>
    <x v="2"/>
    <n v="101"/>
    <s v="nausea"/>
  </r>
  <r>
    <n v="1659"/>
    <n v="26.11"/>
    <s v="Overweight"/>
    <n v="1.62"/>
    <n v="68.510000000000005"/>
    <n v="115"/>
    <n v="111"/>
    <s v="Differential Risk"/>
    <n v="4"/>
    <n v="2024"/>
    <n v="2"/>
    <n v="14"/>
    <d v="2024-02-14T00:00:00"/>
    <s v="Q1"/>
    <s v="Q1-2024"/>
    <s v="F"/>
    <n v="2"/>
    <x v="2"/>
    <n v="0"/>
    <x v="2"/>
    <n v="100"/>
    <s v="headache"/>
  </r>
  <r>
    <n v="1659"/>
    <n v="27.21"/>
    <s v="Overweight"/>
    <n v="1.62"/>
    <n v="71.42"/>
    <n v="115"/>
    <n v="102"/>
    <s v="Differential Risk"/>
    <n v="5"/>
    <n v="2024"/>
    <n v="8"/>
    <n v="14"/>
    <d v="2024-08-14T00:00:00"/>
    <s v="Q3"/>
    <s v="Q3-2024"/>
    <s v="F"/>
    <n v="0"/>
    <x v="1"/>
    <n v="1"/>
    <x v="0"/>
    <n v="103"/>
    <s v="vomiting"/>
  </r>
  <r>
    <n v="1659"/>
    <n v="28.37"/>
    <s v="Overweight"/>
    <n v="1.62"/>
    <n v="74.459999999999994"/>
    <n v="112"/>
    <n v="107"/>
    <s v="Differential Risk"/>
    <n v="6"/>
    <n v="2025"/>
    <n v="2"/>
    <n v="13"/>
    <d v="2025-02-13T00:00:00"/>
    <s v="Q1"/>
    <s v="Q1-2025"/>
    <s v="F"/>
    <n v="1"/>
    <x v="0"/>
    <n v="2"/>
    <x v="1"/>
    <n v="100"/>
    <s v="headache"/>
  </r>
  <r>
    <n v="1660"/>
    <n v="24.15"/>
    <s v="Healthy Weight"/>
    <n v="1.62"/>
    <n v="63.39"/>
    <n v="138"/>
    <n v="110"/>
    <s v="High Risk"/>
    <n v="1"/>
    <n v="2022"/>
    <n v="8"/>
    <n v="16"/>
    <d v="2022-08-16T00:00:00"/>
    <s v="Q3"/>
    <s v="Q3-2022"/>
    <s v="F"/>
    <n v="0"/>
    <x v="1"/>
    <n v="1"/>
    <x v="0"/>
    <n v="106"/>
    <s v="dizziness"/>
  </r>
  <r>
    <n v="1660"/>
    <n v="22.36"/>
    <s v="Healthy Weight"/>
    <n v="1.62"/>
    <n v="58.68"/>
    <n v="140"/>
    <n v="116"/>
    <s v="High Risk"/>
    <n v="2"/>
    <n v="2023"/>
    <n v="2"/>
    <n v="15"/>
    <d v="2023-02-15T00:00:00"/>
    <s v="Q1"/>
    <s v="Q1-2023"/>
    <s v="F"/>
    <n v="1"/>
    <x v="0"/>
    <n v="2"/>
    <x v="1"/>
    <n v="100"/>
    <s v="headache"/>
  </r>
  <r>
    <n v="1660"/>
    <n v="24.23"/>
    <s v="Healthy Weight"/>
    <n v="1.62"/>
    <n v="63.59"/>
    <n v="133"/>
    <n v="117"/>
    <s v="Differential Risk"/>
    <n v="3"/>
    <n v="2023"/>
    <n v="8"/>
    <n v="16"/>
    <d v="2023-08-16T00:00:00"/>
    <s v="Q3"/>
    <s v="Q3-2023"/>
    <s v="F"/>
    <n v="1"/>
    <x v="0"/>
    <n v="0"/>
    <x v="2"/>
    <n v="100"/>
    <s v="headache"/>
  </r>
  <r>
    <n v="1661"/>
    <n v="26.52"/>
    <s v="Overweight"/>
    <n v="1.82"/>
    <n v="87.85"/>
    <n v="124"/>
    <n v="112"/>
    <s v="Differential Risk"/>
    <n v="1"/>
    <n v="2022"/>
    <n v="8"/>
    <n v="19"/>
    <d v="2022-08-19T00:00:00"/>
    <s v="Q3"/>
    <s v="Q3-2022"/>
    <s v="M"/>
    <n v="3"/>
    <x v="3"/>
    <n v="1"/>
    <x v="0"/>
    <n v="105"/>
    <s v="abdominal pain"/>
  </r>
  <r>
    <n v="1661"/>
    <n v="29.31"/>
    <s v="Overweight"/>
    <n v="1.82"/>
    <n v="97.08"/>
    <n v="133"/>
    <n v="113"/>
    <s v="Differential Risk"/>
    <n v="2"/>
    <n v="2023"/>
    <n v="2"/>
    <n v="18"/>
    <d v="2023-02-18T00:00:00"/>
    <s v="Q1"/>
    <s v="Q1-2023"/>
    <s v="M"/>
    <n v="1"/>
    <x v="0"/>
    <n v="1"/>
    <x v="0"/>
    <n v="104"/>
    <s v="itching"/>
  </r>
  <r>
    <n v="1661"/>
    <n v="29.53"/>
    <s v="Overweight"/>
    <n v="1.82"/>
    <n v="97.83"/>
    <n v="138"/>
    <n v="108"/>
    <s v="High Risk"/>
    <n v="3"/>
    <n v="2023"/>
    <n v="8"/>
    <n v="19"/>
    <d v="2023-08-19T00:00:00"/>
    <s v="Q3"/>
    <s v="Q3-2023"/>
    <s v="M"/>
    <n v="2"/>
    <x v="2"/>
    <n v="0"/>
    <x v="2"/>
    <n v="100"/>
    <s v="headache"/>
  </r>
  <r>
    <n v="1661"/>
    <n v="30.74"/>
    <s v="Obesity"/>
    <n v="1.82"/>
    <n v="101.82"/>
    <n v="134"/>
    <n v="114"/>
    <s v="Differential Risk"/>
    <n v="4"/>
    <n v="2024"/>
    <n v="2"/>
    <n v="18"/>
    <d v="2024-02-18T00:00:00"/>
    <s v="Q1"/>
    <s v="Q1-2024"/>
    <s v="M"/>
    <n v="2"/>
    <x v="2"/>
    <n v="0"/>
    <x v="2"/>
    <n v="100"/>
    <s v="headache"/>
  </r>
  <r>
    <n v="1662"/>
    <n v="22.67"/>
    <s v="Healthy Weight"/>
    <n v="1.82"/>
    <n v="75.099999999999994"/>
    <n v="132"/>
    <n v="102"/>
    <s v="Differential Risk"/>
    <n v="1"/>
    <n v="2022"/>
    <n v="8"/>
    <n v="23"/>
    <d v="2022-08-23T00:00:00"/>
    <s v="Q3"/>
    <s v="Q3-2022"/>
    <s v="M"/>
    <n v="1"/>
    <x v="0"/>
    <n v="2"/>
    <x v="1"/>
    <n v="101"/>
    <s v="nausea"/>
  </r>
  <r>
    <n v="1662"/>
    <n v="23.87"/>
    <s v="Healthy Weight"/>
    <n v="1.82"/>
    <n v="79.069999999999993"/>
    <n v="132"/>
    <n v="92"/>
    <s v="Differential Risk"/>
    <n v="2"/>
    <n v="2023"/>
    <n v="2"/>
    <n v="22"/>
    <d v="2023-02-22T00:00:00"/>
    <s v="Q1"/>
    <s v="Q1-2023"/>
    <s v="M"/>
    <n v="2"/>
    <x v="2"/>
    <n v="2"/>
    <x v="1"/>
    <n v="100"/>
    <s v="headache"/>
  </r>
  <r>
    <n v="1662"/>
    <n v="22.65"/>
    <s v="Healthy Weight"/>
    <n v="1.82"/>
    <n v="75.03"/>
    <n v="138"/>
    <n v="93"/>
    <s v="High Risk"/>
    <n v="3"/>
    <n v="2023"/>
    <n v="8"/>
    <n v="23"/>
    <d v="2023-08-23T00:00:00"/>
    <s v="Q3"/>
    <s v="Q3-2023"/>
    <s v="M"/>
    <n v="1"/>
    <x v="0"/>
    <n v="1"/>
    <x v="0"/>
    <n v="100"/>
    <s v="headache"/>
  </r>
  <r>
    <n v="1662"/>
    <n v="20.77"/>
    <s v="Healthy Weight"/>
    <n v="1.82"/>
    <n v="68.790000000000006"/>
    <n v="153"/>
    <n v="97"/>
    <s v="High Risk"/>
    <n v="4"/>
    <n v="2024"/>
    <n v="2"/>
    <n v="22"/>
    <d v="2024-02-22T00:00:00"/>
    <s v="Q1"/>
    <s v="Q1-2024"/>
    <s v="M"/>
    <n v="1"/>
    <x v="0"/>
    <n v="2"/>
    <x v="1"/>
    <n v="100"/>
    <s v="headache"/>
  </r>
  <r>
    <n v="1662"/>
    <n v="19.09"/>
    <s v="Healthy Weight"/>
    <n v="1.82"/>
    <n v="63.24"/>
    <n v="158"/>
    <n v="100"/>
    <s v="High Risk"/>
    <n v="5"/>
    <n v="2024"/>
    <n v="8"/>
    <n v="22"/>
    <d v="2024-08-22T00:00:00"/>
    <s v="Q3"/>
    <s v="Q3-2024"/>
    <s v="M"/>
    <n v="0"/>
    <x v="1"/>
    <n v="2"/>
    <x v="1"/>
    <n v="103"/>
    <s v="vomiting"/>
  </r>
  <r>
    <n v="1663"/>
    <n v="24.29"/>
    <s v="Healthy Weight"/>
    <n v="1.82"/>
    <n v="80.47"/>
    <n v="117"/>
    <n v="122"/>
    <s v="Differential Risk"/>
    <n v="1"/>
    <n v="2022"/>
    <n v="8"/>
    <n v="23"/>
    <d v="2022-08-23T00:00:00"/>
    <s v="Q3"/>
    <s v="Q3-2022"/>
    <s v="M"/>
    <n v="2"/>
    <x v="2"/>
    <n v="2"/>
    <x v="1"/>
    <n v="100"/>
    <s v="headache"/>
  </r>
  <r>
    <n v="1663"/>
    <n v="25.72"/>
    <s v="Overweight"/>
    <n v="1.82"/>
    <n v="85.2"/>
    <n v="109"/>
    <n v="120"/>
    <s v="Differential Risk"/>
    <n v="2"/>
    <n v="2023"/>
    <n v="2"/>
    <n v="22"/>
    <d v="2023-02-22T00:00:00"/>
    <s v="Q1"/>
    <s v="Q1-2023"/>
    <s v="M"/>
    <n v="1"/>
    <x v="0"/>
    <n v="0"/>
    <x v="2"/>
    <n v="100"/>
    <s v="headache"/>
  </r>
  <r>
    <n v="1663"/>
    <n v="25.86"/>
    <s v="Overweight"/>
    <n v="1.82"/>
    <n v="85.66"/>
    <n v="104"/>
    <n v="120"/>
    <s v="Differential Risk"/>
    <n v="3"/>
    <n v="2023"/>
    <n v="8"/>
    <n v="23"/>
    <d v="2023-08-23T00:00:00"/>
    <s v="Q3"/>
    <s v="Q3-2023"/>
    <s v="M"/>
    <n v="2"/>
    <x v="2"/>
    <n v="0"/>
    <x v="2"/>
    <n v="100"/>
    <s v="headache"/>
  </r>
  <r>
    <n v="1663"/>
    <n v="25.45"/>
    <s v="Overweight"/>
    <n v="1.82"/>
    <n v="84.3"/>
    <n v="98"/>
    <n v="134"/>
    <s v="Differential Risk"/>
    <n v="4"/>
    <n v="2024"/>
    <n v="2"/>
    <n v="22"/>
    <d v="2024-02-22T00:00:00"/>
    <s v="Q1"/>
    <s v="Q1-2024"/>
    <s v="M"/>
    <n v="3"/>
    <x v="3"/>
    <n v="2"/>
    <x v="1"/>
    <n v="100"/>
    <s v="headache"/>
  </r>
  <r>
    <n v="1664"/>
    <n v="20.86"/>
    <s v="Healthy Weight"/>
    <n v="1.62"/>
    <n v="54.74"/>
    <n v="121"/>
    <n v="100"/>
    <s v="Differential Risk"/>
    <n v="1"/>
    <n v="2022"/>
    <n v="8"/>
    <n v="24"/>
    <d v="2022-08-24T00:00:00"/>
    <s v="Q3"/>
    <s v="Q3-2022"/>
    <s v="F"/>
    <n v="1"/>
    <x v="0"/>
    <n v="1"/>
    <x v="0"/>
    <n v="100"/>
    <s v="headache"/>
  </r>
  <r>
    <n v="1664"/>
    <n v="19.3"/>
    <s v="Healthy Weight"/>
    <n v="1.62"/>
    <n v="50.65"/>
    <n v="122"/>
    <n v="104"/>
    <s v="Differential Risk"/>
    <n v="2"/>
    <n v="2023"/>
    <n v="2"/>
    <n v="23"/>
    <d v="2023-02-23T00:00:00"/>
    <s v="Q1"/>
    <s v="Q1-2023"/>
    <s v="F"/>
    <n v="0"/>
    <x v="1"/>
    <n v="1"/>
    <x v="0"/>
    <n v="100"/>
    <s v="headache"/>
  </r>
  <r>
    <n v="1664"/>
    <n v="21.02"/>
    <s v="Healthy Weight"/>
    <n v="1.62"/>
    <n v="55.16"/>
    <n v="118"/>
    <n v="100"/>
    <s v="Differential Risk"/>
    <n v="3"/>
    <n v="2023"/>
    <n v="8"/>
    <n v="24"/>
    <d v="2023-08-24T00:00:00"/>
    <s v="Q3"/>
    <s v="Q3-2023"/>
    <s v="F"/>
    <n v="2"/>
    <x v="2"/>
    <n v="2"/>
    <x v="1"/>
    <n v="100"/>
    <s v="headache"/>
  </r>
  <r>
    <n v="1664"/>
    <n v="22.04"/>
    <s v="Healthy Weight"/>
    <n v="1.62"/>
    <n v="57.85"/>
    <n v="117"/>
    <n v="93"/>
    <s v="Differential Risk"/>
    <n v="4"/>
    <n v="2024"/>
    <n v="2"/>
    <n v="23"/>
    <d v="2024-02-23T00:00:00"/>
    <s v="Q1"/>
    <s v="Q1-2024"/>
    <s v="F"/>
    <n v="1"/>
    <x v="0"/>
    <n v="2"/>
    <x v="1"/>
    <n v="106"/>
    <s v="dizziness"/>
  </r>
  <r>
    <n v="1664"/>
    <n v="27.45"/>
    <s v="Overweight"/>
    <n v="1.62"/>
    <n v="72.040000000000006"/>
    <n v="113"/>
    <n v="98"/>
    <s v="Differential Risk"/>
    <n v="5"/>
    <n v="2024"/>
    <n v="8"/>
    <n v="23"/>
    <d v="2024-08-23T00:00:00"/>
    <s v="Q3"/>
    <s v="Q3-2024"/>
    <s v="F"/>
    <n v="1"/>
    <x v="0"/>
    <n v="0"/>
    <x v="2"/>
    <n v="101"/>
    <s v="nausea"/>
  </r>
  <r>
    <n v="1665"/>
    <n v="27.35"/>
    <s v="Overweight"/>
    <n v="1.82"/>
    <n v="90.59"/>
    <n v="130"/>
    <n v="101"/>
    <s v="Differential Risk"/>
    <n v="1"/>
    <n v="2022"/>
    <n v="8"/>
    <n v="25"/>
    <d v="2022-08-25T00:00:00"/>
    <s v="Q3"/>
    <s v="Q3-2022"/>
    <s v="M"/>
    <n v="2"/>
    <x v="2"/>
    <n v="1"/>
    <x v="0"/>
    <n v="105"/>
    <s v="abdominal pain"/>
  </r>
  <r>
    <n v="1665"/>
    <n v="28.09"/>
    <s v="Overweight"/>
    <n v="1.82"/>
    <n v="93.03"/>
    <n v="130"/>
    <n v="95"/>
    <s v="Differential Risk"/>
    <n v="2"/>
    <n v="2023"/>
    <n v="2"/>
    <n v="24"/>
    <d v="2023-02-24T00:00:00"/>
    <s v="Q1"/>
    <s v="Q1-2023"/>
    <s v="M"/>
    <n v="3"/>
    <x v="3"/>
    <n v="0"/>
    <x v="2"/>
    <n v="100"/>
    <s v="headache"/>
  </r>
  <r>
    <n v="1665"/>
    <n v="28.92"/>
    <s v="Overweight"/>
    <n v="1.82"/>
    <n v="95.8"/>
    <n v="134"/>
    <n v="97"/>
    <s v="Differential Risk"/>
    <n v="3"/>
    <n v="2023"/>
    <n v="8"/>
    <n v="25"/>
    <d v="2023-08-25T00:00:00"/>
    <s v="Q3"/>
    <s v="Q3-2023"/>
    <s v="M"/>
    <n v="3"/>
    <x v="3"/>
    <n v="0"/>
    <x v="2"/>
    <n v="100"/>
    <s v="headache"/>
  </r>
  <r>
    <n v="1665"/>
    <n v="27.62"/>
    <s v="Overweight"/>
    <n v="1.82"/>
    <n v="91.48"/>
    <n v="140"/>
    <n v="102"/>
    <s v="High Risk"/>
    <n v="4"/>
    <n v="2024"/>
    <n v="2"/>
    <n v="24"/>
    <d v="2024-02-24T00:00:00"/>
    <s v="Q1"/>
    <s v="Q1-2024"/>
    <s v="M"/>
    <n v="2"/>
    <x v="2"/>
    <n v="0"/>
    <x v="2"/>
    <n v="100"/>
    <s v="headache"/>
  </r>
  <r>
    <n v="1666"/>
    <n v="31.31"/>
    <s v="Obesity"/>
    <n v="1.82"/>
    <n v="103.72"/>
    <n v="114"/>
    <n v="86"/>
    <s v="Differential Risk"/>
    <n v="1"/>
    <n v="2022"/>
    <n v="8"/>
    <n v="29"/>
    <d v="2022-08-29T00:00:00"/>
    <s v="Q3"/>
    <s v="Q3-2022"/>
    <s v="M"/>
    <n v="1"/>
    <x v="0"/>
    <n v="0"/>
    <x v="2"/>
    <n v="100"/>
    <s v="headache"/>
  </r>
  <r>
    <n v="1666"/>
    <n v="29.27"/>
    <s v="Overweight"/>
    <n v="1.82"/>
    <n v="96.96"/>
    <n v="112"/>
    <n v="95"/>
    <s v="Differential Risk"/>
    <n v="2"/>
    <n v="2023"/>
    <n v="2"/>
    <n v="28"/>
    <d v="2023-02-28T00:00:00"/>
    <s v="Q1"/>
    <s v="Q1-2023"/>
    <s v="M"/>
    <n v="1"/>
    <x v="0"/>
    <n v="0"/>
    <x v="2"/>
    <n v="108"/>
    <s v="palpitations"/>
  </r>
  <r>
    <n v="1666"/>
    <n v="30.96"/>
    <s v="Obesity"/>
    <n v="1.82"/>
    <n v="102.55"/>
    <n v="116"/>
    <n v="98"/>
    <s v="Differential Risk"/>
    <n v="3"/>
    <n v="2023"/>
    <n v="8"/>
    <n v="29"/>
    <d v="2023-08-29T00:00:00"/>
    <s v="Q3"/>
    <s v="Q3-2023"/>
    <s v="M"/>
    <n v="0"/>
    <x v="1"/>
    <n v="0"/>
    <x v="2"/>
    <n v="100"/>
    <s v="headache"/>
  </r>
  <r>
    <n v="1666"/>
    <n v="33.17"/>
    <s v="Obesity"/>
    <n v="1.82"/>
    <n v="109.89"/>
    <n v="110"/>
    <n v="96"/>
    <s v="Differential Risk"/>
    <n v="4"/>
    <n v="2024"/>
    <n v="2"/>
    <n v="28"/>
    <d v="2024-02-28T00:00:00"/>
    <s v="Q1"/>
    <s v="Q1-2024"/>
    <s v="M"/>
    <n v="2"/>
    <x v="2"/>
    <n v="0"/>
    <x v="2"/>
    <n v="102"/>
    <s v="tinnitus"/>
  </r>
  <r>
    <n v="1667"/>
    <n v="21.68"/>
    <s v="Healthy Weight"/>
    <n v="1.82"/>
    <n v="71.81"/>
    <n v="132"/>
    <n v="116"/>
    <s v="Differential Risk"/>
    <n v="1"/>
    <n v="2022"/>
    <n v="9"/>
    <n v="2"/>
    <d v="2022-09-02T00:00:00"/>
    <s v="Q3"/>
    <s v="Q3-2022"/>
    <s v="M"/>
    <n v="2"/>
    <x v="2"/>
    <n v="2"/>
    <x v="1"/>
    <n v="106"/>
    <s v="dizziness"/>
  </r>
  <r>
    <n v="1667"/>
    <n v="18.46"/>
    <s v="Underweight"/>
    <n v="1.82"/>
    <n v="61.16"/>
    <n v="129"/>
    <n v="114"/>
    <s v="Differential Risk"/>
    <n v="2"/>
    <n v="2023"/>
    <n v="3"/>
    <n v="4"/>
    <d v="2023-03-04T00:00:00"/>
    <s v="Q1"/>
    <s v="Q1-2023"/>
    <s v="M"/>
    <n v="2"/>
    <x v="2"/>
    <n v="2"/>
    <x v="1"/>
    <n v="103"/>
    <s v="vomiting"/>
  </r>
  <r>
    <n v="1667"/>
    <n v="15.73"/>
    <s v="Underweight"/>
    <n v="1.82"/>
    <n v="52.1"/>
    <n v="131"/>
    <n v="122"/>
    <s v="Differential Risk"/>
    <n v="3"/>
    <n v="2023"/>
    <n v="9"/>
    <n v="2"/>
    <d v="2023-09-02T00:00:00"/>
    <s v="Q3"/>
    <s v="Q3-2023"/>
    <s v="M"/>
    <n v="1"/>
    <x v="0"/>
    <n v="0"/>
    <x v="2"/>
    <n v="103"/>
    <s v="vomiting"/>
  </r>
  <r>
    <n v="1667"/>
    <n v="15.1"/>
    <s v="Underweight"/>
    <n v="1.82"/>
    <n v="50.03"/>
    <n v="128"/>
    <n v="123"/>
    <s v="Differential Risk"/>
    <n v="4"/>
    <n v="2024"/>
    <n v="3"/>
    <n v="3"/>
    <d v="2024-03-03T00:00:00"/>
    <s v="Q1"/>
    <s v="Q1-2024"/>
    <s v="M"/>
    <n v="0"/>
    <x v="1"/>
    <n v="1"/>
    <x v="0"/>
    <n v="106"/>
    <s v="dizziness"/>
  </r>
  <r>
    <n v="1667"/>
    <n v="16.38"/>
    <s v="Underweight"/>
    <n v="1.82"/>
    <n v="54.25"/>
    <n v="133"/>
    <n v="123"/>
    <s v="Differential Risk"/>
    <n v="5"/>
    <n v="2024"/>
    <n v="9"/>
    <n v="1"/>
    <d v="2024-09-01T00:00:00"/>
    <s v="Q3"/>
    <s v="Q3-2024"/>
    <s v="M"/>
    <n v="2"/>
    <x v="2"/>
    <n v="1"/>
    <x v="0"/>
    <n v="100"/>
    <s v="headache"/>
  </r>
  <r>
    <n v="1668"/>
    <n v="22.87"/>
    <s v="Healthy Weight"/>
    <n v="1.62"/>
    <n v="60.03"/>
    <n v="145"/>
    <n v="123"/>
    <s v="High Risk"/>
    <n v="1"/>
    <n v="2022"/>
    <n v="9"/>
    <n v="3"/>
    <d v="2022-09-03T00:00:00"/>
    <s v="Q3"/>
    <s v="Q3-2022"/>
    <s v="F"/>
    <n v="1"/>
    <x v="0"/>
    <n v="2"/>
    <x v="1"/>
    <n v="101"/>
    <s v="nausea"/>
  </r>
  <r>
    <n v="1668"/>
    <n v="21.35"/>
    <s v="Healthy Weight"/>
    <n v="1.62"/>
    <n v="56.03"/>
    <n v="145"/>
    <n v="128"/>
    <s v="High Risk"/>
    <n v="2"/>
    <n v="2023"/>
    <n v="3"/>
    <n v="5"/>
    <d v="2023-03-05T00:00:00"/>
    <s v="Q1"/>
    <s v="Q1-2023"/>
    <s v="F"/>
    <n v="2"/>
    <x v="2"/>
    <n v="2"/>
    <x v="1"/>
    <n v="100"/>
    <s v="headache"/>
  </r>
  <r>
    <n v="1668"/>
    <n v="20.87"/>
    <s v="Healthy Weight"/>
    <n v="1.62"/>
    <n v="54.78"/>
    <n v="144"/>
    <n v="129"/>
    <s v="High Risk"/>
    <n v="3"/>
    <n v="2023"/>
    <n v="9"/>
    <n v="3"/>
    <d v="2023-09-03T00:00:00"/>
    <s v="Q3"/>
    <s v="Q3-2023"/>
    <s v="F"/>
    <n v="3"/>
    <x v="3"/>
    <n v="2"/>
    <x v="1"/>
    <n v="104"/>
    <s v="itching"/>
  </r>
  <r>
    <n v="1669"/>
    <n v="21.94"/>
    <s v="Healthy Weight"/>
    <n v="1.82"/>
    <n v="72.67"/>
    <n v="113"/>
    <n v="104"/>
    <s v="Differential Risk"/>
    <n v="1"/>
    <n v="2022"/>
    <n v="9"/>
    <n v="3"/>
    <d v="2022-09-03T00:00:00"/>
    <s v="Q3"/>
    <s v="Q3-2022"/>
    <s v="M"/>
    <n v="3"/>
    <x v="3"/>
    <n v="2"/>
    <x v="1"/>
    <n v="100"/>
    <s v="headache"/>
  </r>
  <r>
    <n v="1669"/>
    <n v="21.3"/>
    <s v="Healthy Weight"/>
    <n v="1.82"/>
    <n v="70.540000000000006"/>
    <n v="114"/>
    <n v="104"/>
    <s v="Differential Risk"/>
    <n v="2"/>
    <n v="2023"/>
    <n v="3"/>
    <n v="5"/>
    <d v="2023-03-05T00:00:00"/>
    <s v="Q1"/>
    <s v="Q1-2023"/>
    <s v="M"/>
    <n v="2"/>
    <x v="2"/>
    <n v="2"/>
    <x v="1"/>
    <n v="107"/>
    <s v="skin rash"/>
  </r>
  <r>
    <n v="1669"/>
    <n v="22.48"/>
    <s v="Healthy Weight"/>
    <n v="1.82"/>
    <n v="74.459999999999994"/>
    <n v="115"/>
    <n v="103"/>
    <s v="Differential Risk"/>
    <n v="3"/>
    <n v="2023"/>
    <n v="9"/>
    <n v="3"/>
    <d v="2023-09-03T00:00:00"/>
    <s v="Q3"/>
    <s v="Q3-2023"/>
    <s v="M"/>
    <n v="1"/>
    <x v="0"/>
    <n v="1"/>
    <x v="0"/>
    <n v="100"/>
    <s v="headache"/>
  </r>
  <r>
    <n v="1669"/>
    <n v="24.84"/>
    <s v="Healthy Weight"/>
    <n v="1.82"/>
    <n v="82.26"/>
    <n v="119"/>
    <n v="100"/>
    <s v="Differential Risk"/>
    <n v="4"/>
    <n v="2024"/>
    <n v="3"/>
    <n v="4"/>
    <d v="2024-03-04T00:00:00"/>
    <s v="Q1"/>
    <s v="Q1-2024"/>
    <s v="M"/>
    <n v="1"/>
    <x v="0"/>
    <n v="1"/>
    <x v="0"/>
    <n v="100"/>
    <s v="headache"/>
  </r>
  <r>
    <n v="1670"/>
    <n v="19.25"/>
    <s v="Healthy Weight"/>
    <n v="1.82"/>
    <n v="63.77"/>
    <n v="127"/>
    <n v="122"/>
    <s v="Differential Risk"/>
    <n v="1"/>
    <n v="2022"/>
    <n v="9"/>
    <n v="6"/>
    <d v="2022-09-06T00:00:00"/>
    <s v="Q3"/>
    <s v="Q3-2022"/>
    <s v="M"/>
    <n v="1"/>
    <x v="0"/>
    <n v="0"/>
    <x v="2"/>
    <n v="101"/>
    <s v="nausea"/>
  </r>
  <r>
    <n v="1670"/>
    <n v="20.41"/>
    <s v="Healthy Weight"/>
    <n v="1.82"/>
    <n v="67.61"/>
    <n v="126"/>
    <n v="123"/>
    <s v="Differential Risk"/>
    <n v="2"/>
    <n v="2023"/>
    <n v="3"/>
    <n v="8"/>
    <d v="2023-03-08T00:00:00"/>
    <s v="Q1"/>
    <s v="Q1-2023"/>
    <s v="M"/>
    <n v="1"/>
    <x v="0"/>
    <n v="2"/>
    <x v="1"/>
    <n v="101"/>
    <s v="nausea"/>
  </r>
  <r>
    <n v="1670"/>
    <n v="23.91"/>
    <s v="Healthy Weight"/>
    <n v="1.82"/>
    <n v="79.209999999999994"/>
    <n v="133"/>
    <n v="116"/>
    <s v="Differential Risk"/>
    <n v="3"/>
    <n v="2023"/>
    <n v="9"/>
    <n v="6"/>
    <d v="2023-09-06T00:00:00"/>
    <s v="Q3"/>
    <s v="Q3-2023"/>
    <s v="M"/>
    <n v="1"/>
    <x v="0"/>
    <n v="2"/>
    <x v="1"/>
    <n v="100"/>
    <s v="headache"/>
  </r>
  <r>
    <n v="1670"/>
    <n v="25.1"/>
    <s v="Overweight"/>
    <n v="1.82"/>
    <n v="83.15"/>
    <n v="128"/>
    <n v="113"/>
    <s v="Differential Risk"/>
    <n v="4"/>
    <n v="2024"/>
    <n v="3"/>
    <n v="7"/>
    <d v="2024-03-07T00:00:00"/>
    <s v="Q1"/>
    <s v="Q1-2024"/>
    <s v="M"/>
    <n v="2"/>
    <x v="2"/>
    <n v="0"/>
    <x v="2"/>
    <n v="104"/>
    <s v="itching"/>
  </r>
  <r>
    <n v="1670"/>
    <n v="24"/>
    <s v="Healthy Weight"/>
    <n v="1.82"/>
    <n v="79.510000000000005"/>
    <n v="123"/>
    <n v="116"/>
    <s v="Differential Risk"/>
    <n v="5"/>
    <n v="2024"/>
    <n v="9"/>
    <n v="5"/>
    <d v="2024-09-05T00:00:00"/>
    <s v="Q3"/>
    <s v="Q3-2024"/>
    <s v="M"/>
    <n v="2"/>
    <x v="2"/>
    <n v="1"/>
    <x v="0"/>
    <n v="100"/>
    <s v="headache"/>
  </r>
  <r>
    <n v="1671"/>
    <n v="20.39"/>
    <s v="Healthy Weight"/>
    <n v="1.62"/>
    <n v="53.52"/>
    <n v="105"/>
    <n v="84"/>
    <s v="Differential Risk"/>
    <n v="1"/>
    <n v="2022"/>
    <n v="9"/>
    <n v="10"/>
    <d v="2022-09-10T00:00:00"/>
    <s v="Q3"/>
    <s v="Q3-2022"/>
    <s v="F"/>
    <n v="1"/>
    <x v="0"/>
    <n v="2"/>
    <x v="1"/>
    <n v="100"/>
    <s v="headache"/>
  </r>
  <r>
    <n v="1671"/>
    <n v="16.47"/>
    <s v="Underweight"/>
    <n v="1.62"/>
    <n v="43.22"/>
    <n v="111"/>
    <n v="84"/>
    <s v="Differential Risk"/>
    <n v="2"/>
    <n v="2023"/>
    <n v="3"/>
    <n v="12"/>
    <d v="2023-03-12T00:00:00"/>
    <s v="Q1"/>
    <s v="Q1-2023"/>
    <s v="F"/>
    <n v="2"/>
    <x v="2"/>
    <n v="1"/>
    <x v="0"/>
    <n v="100"/>
    <s v="headache"/>
  </r>
  <r>
    <n v="1671"/>
    <n v="14.79"/>
    <s v="Underweight"/>
    <n v="1.62"/>
    <n v="38.82"/>
    <n v="110"/>
    <n v="89"/>
    <s v="Differential Risk"/>
    <n v="3"/>
    <n v="2023"/>
    <n v="9"/>
    <n v="10"/>
    <d v="2023-09-10T00:00:00"/>
    <s v="Q3"/>
    <s v="Q3-2023"/>
    <s v="F"/>
    <n v="2"/>
    <x v="2"/>
    <n v="2"/>
    <x v="1"/>
    <n v="106"/>
    <s v="dizziness"/>
  </r>
  <r>
    <n v="1671"/>
    <n v="17.22"/>
    <s v="Underweight"/>
    <n v="1.62"/>
    <n v="45.2"/>
    <n v="112"/>
    <n v="86"/>
    <s v="Differential Risk"/>
    <n v="4"/>
    <n v="2024"/>
    <n v="3"/>
    <n v="11"/>
    <d v="2024-03-11T00:00:00"/>
    <s v="Q1"/>
    <s v="Q1-2024"/>
    <s v="F"/>
    <n v="2"/>
    <x v="2"/>
    <n v="2"/>
    <x v="1"/>
    <n v="100"/>
    <s v="headache"/>
  </r>
  <r>
    <n v="1672"/>
    <n v="24.47"/>
    <s v="Healthy Weight"/>
    <n v="1.62"/>
    <n v="64.23"/>
    <n v="107"/>
    <n v="96"/>
    <s v="Differential Risk"/>
    <n v="1"/>
    <n v="2022"/>
    <n v="9"/>
    <n v="12"/>
    <d v="2022-09-12T00:00:00"/>
    <s v="Q3"/>
    <s v="Q3-2022"/>
    <s v="F"/>
    <n v="1"/>
    <x v="0"/>
    <n v="2"/>
    <x v="1"/>
    <n v="108"/>
    <s v="palpitations"/>
  </r>
  <r>
    <n v="1672"/>
    <n v="25.14"/>
    <s v="Overweight"/>
    <n v="1.62"/>
    <n v="65.97"/>
    <n v="110"/>
    <n v="89"/>
    <s v="Differential Risk"/>
    <n v="2"/>
    <n v="2023"/>
    <n v="3"/>
    <n v="14"/>
    <d v="2023-03-14T00:00:00"/>
    <s v="Q1"/>
    <s v="Q1-2023"/>
    <s v="F"/>
    <n v="3"/>
    <x v="3"/>
    <n v="2"/>
    <x v="1"/>
    <n v="100"/>
    <s v="headache"/>
  </r>
  <r>
    <n v="1672"/>
    <n v="24.61"/>
    <s v="Healthy Weight"/>
    <n v="1.62"/>
    <n v="64.599999999999994"/>
    <n v="110"/>
    <n v="97"/>
    <s v="Differential Risk"/>
    <n v="3"/>
    <n v="2023"/>
    <n v="9"/>
    <n v="12"/>
    <d v="2023-09-12T00:00:00"/>
    <s v="Q3"/>
    <s v="Q3-2023"/>
    <s v="F"/>
    <n v="2"/>
    <x v="2"/>
    <n v="1"/>
    <x v="0"/>
    <n v="100"/>
    <s v="headache"/>
  </r>
  <r>
    <n v="1672"/>
    <n v="19.850000000000001"/>
    <s v="Healthy Weight"/>
    <n v="1.62"/>
    <n v="52.09"/>
    <n v="111"/>
    <n v="107"/>
    <s v="Differential Risk"/>
    <n v="4"/>
    <n v="2024"/>
    <n v="3"/>
    <n v="13"/>
    <d v="2024-03-13T00:00:00"/>
    <s v="Q1"/>
    <s v="Q1-2024"/>
    <s v="F"/>
    <n v="1"/>
    <x v="0"/>
    <n v="1"/>
    <x v="0"/>
    <n v="100"/>
    <s v="headache"/>
  </r>
  <r>
    <n v="1672"/>
    <n v="18.79"/>
    <s v="Healthy Weight"/>
    <n v="1.62"/>
    <n v="49.31"/>
    <n v="105"/>
    <n v="105"/>
    <s v="Differential Risk"/>
    <n v="5"/>
    <n v="2024"/>
    <n v="9"/>
    <n v="11"/>
    <d v="2024-09-11T00:00:00"/>
    <s v="Q3"/>
    <s v="Q3-2024"/>
    <s v="F"/>
    <n v="0"/>
    <x v="1"/>
    <n v="1"/>
    <x v="0"/>
    <n v="100"/>
    <s v="headache"/>
  </r>
  <r>
    <n v="1673"/>
    <n v="24.72"/>
    <s v="Healthy Weight"/>
    <n v="1.82"/>
    <n v="81.88"/>
    <n v="124"/>
    <n v="133"/>
    <s v="Differential Risk"/>
    <n v="1"/>
    <n v="2022"/>
    <n v="9"/>
    <n v="12"/>
    <d v="2022-09-12T00:00:00"/>
    <s v="Q3"/>
    <s v="Q3-2022"/>
    <s v="M"/>
    <n v="1"/>
    <x v="0"/>
    <n v="2"/>
    <x v="1"/>
    <n v="106"/>
    <s v="dizziness"/>
  </r>
  <r>
    <n v="1673"/>
    <n v="21.91"/>
    <s v="Healthy Weight"/>
    <n v="1.82"/>
    <n v="72.56"/>
    <n v="128"/>
    <n v="136"/>
    <s v="Differential Risk"/>
    <n v="2"/>
    <n v="2023"/>
    <n v="3"/>
    <n v="14"/>
    <d v="2023-03-14T00:00:00"/>
    <s v="Q1"/>
    <s v="Q1-2023"/>
    <s v="M"/>
    <n v="1"/>
    <x v="0"/>
    <n v="2"/>
    <x v="1"/>
    <n v="105"/>
    <s v="abdominal pain"/>
  </r>
  <r>
    <n v="1673"/>
    <n v="21.75"/>
    <s v="Healthy Weight"/>
    <n v="1.82"/>
    <n v="72.05"/>
    <n v="126"/>
    <n v="147"/>
    <s v="Differential Risk"/>
    <n v="3"/>
    <n v="2023"/>
    <n v="9"/>
    <n v="12"/>
    <d v="2023-09-12T00:00:00"/>
    <s v="Q3"/>
    <s v="Q3-2023"/>
    <s v="M"/>
    <n v="2"/>
    <x v="2"/>
    <n v="1"/>
    <x v="0"/>
    <n v="100"/>
    <s v="headache"/>
  </r>
  <r>
    <n v="1673"/>
    <n v="19.579999999999998"/>
    <s v="Healthy Weight"/>
    <n v="1.82"/>
    <n v="64.87"/>
    <n v="131"/>
    <n v="147"/>
    <s v="Differential Risk"/>
    <n v="4"/>
    <n v="2024"/>
    <n v="3"/>
    <n v="13"/>
    <d v="2024-03-13T00:00:00"/>
    <s v="Q1"/>
    <s v="Q1-2024"/>
    <s v="M"/>
    <n v="0"/>
    <x v="1"/>
    <n v="2"/>
    <x v="1"/>
    <n v="104"/>
    <s v="itching"/>
  </r>
  <r>
    <n v="1674"/>
    <n v="17.43"/>
    <s v="Underweight"/>
    <n v="1.62"/>
    <n v="45.75"/>
    <n v="121"/>
    <n v="79"/>
    <s v="Differential Risk"/>
    <n v="1"/>
    <n v="2022"/>
    <n v="9"/>
    <n v="15"/>
    <d v="2022-09-15T00:00:00"/>
    <s v="Q3"/>
    <s v="Q3-2022"/>
    <s v="F"/>
    <n v="1"/>
    <x v="0"/>
    <n v="2"/>
    <x v="1"/>
    <n v="107"/>
    <s v="skin rash"/>
  </r>
  <r>
    <n v="1674"/>
    <n v="18.97"/>
    <s v="Healthy Weight"/>
    <n v="1.62"/>
    <n v="49.78"/>
    <n v="123"/>
    <n v="78"/>
    <s v="Differential Risk"/>
    <n v="2"/>
    <n v="2023"/>
    <n v="3"/>
    <n v="17"/>
    <d v="2023-03-17T00:00:00"/>
    <s v="Q1"/>
    <s v="Q1-2023"/>
    <s v="F"/>
    <n v="2"/>
    <x v="2"/>
    <n v="1"/>
    <x v="0"/>
    <n v="108"/>
    <s v="palpitations"/>
  </r>
  <r>
    <n v="1674"/>
    <n v="16.96"/>
    <s v="Underweight"/>
    <n v="1.62"/>
    <n v="44.51"/>
    <n v="123"/>
    <n v="72"/>
    <s v="Differential Risk"/>
    <n v="3"/>
    <n v="2023"/>
    <n v="9"/>
    <n v="15"/>
    <d v="2023-09-15T00:00:00"/>
    <s v="Q3"/>
    <s v="Q3-2023"/>
    <s v="F"/>
    <n v="3"/>
    <x v="3"/>
    <n v="0"/>
    <x v="2"/>
    <n v="104"/>
    <s v="itching"/>
  </r>
  <r>
    <n v="1675"/>
    <n v="23.29"/>
    <s v="Healthy Weight"/>
    <n v="1.82"/>
    <n v="77.13"/>
    <n v="118"/>
    <n v="105"/>
    <s v="Differential Risk"/>
    <n v="1"/>
    <n v="2022"/>
    <n v="9"/>
    <n v="16"/>
    <d v="2022-09-16T00:00:00"/>
    <s v="Q3"/>
    <s v="Q3-2022"/>
    <s v="M"/>
    <n v="1"/>
    <x v="0"/>
    <n v="1"/>
    <x v="0"/>
    <n v="100"/>
    <s v="headache"/>
  </r>
  <r>
    <n v="1675"/>
    <n v="23.61"/>
    <s v="Healthy Weight"/>
    <n v="1.82"/>
    <n v="78.22"/>
    <n v="109"/>
    <n v="99"/>
    <s v="Differential Risk"/>
    <n v="2"/>
    <n v="2023"/>
    <n v="3"/>
    <n v="18"/>
    <d v="2023-03-18T00:00:00"/>
    <s v="Q1"/>
    <s v="Q1-2023"/>
    <s v="M"/>
    <n v="1"/>
    <x v="0"/>
    <n v="1"/>
    <x v="0"/>
    <n v="107"/>
    <s v="skin rash"/>
  </r>
  <r>
    <n v="1675"/>
    <n v="21.92"/>
    <s v="Healthy Weight"/>
    <n v="1.82"/>
    <n v="72.599999999999994"/>
    <n v="109"/>
    <n v="105"/>
    <s v="Differential Risk"/>
    <n v="3"/>
    <n v="2023"/>
    <n v="9"/>
    <n v="16"/>
    <d v="2023-09-16T00:00:00"/>
    <s v="Q3"/>
    <s v="Q3-2023"/>
    <s v="M"/>
    <n v="1"/>
    <x v="0"/>
    <n v="1"/>
    <x v="0"/>
    <n v="108"/>
    <s v="palpitations"/>
  </r>
  <r>
    <n v="1675"/>
    <n v="23.01"/>
    <s v="Healthy Weight"/>
    <n v="1.82"/>
    <n v="76.2"/>
    <n v="109"/>
    <n v="101"/>
    <s v="Differential Risk"/>
    <n v="4"/>
    <n v="2024"/>
    <n v="3"/>
    <n v="17"/>
    <d v="2024-03-17T00:00:00"/>
    <s v="Q1"/>
    <s v="Q1-2024"/>
    <s v="M"/>
    <n v="2"/>
    <x v="2"/>
    <n v="1"/>
    <x v="0"/>
    <n v="107"/>
    <s v="skin rash"/>
  </r>
  <r>
    <n v="1676"/>
    <n v="21.13"/>
    <s v="Healthy Weight"/>
    <n v="1.62"/>
    <n v="55.45"/>
    <n v="127"/>
    <n v="83"/>
    <s v="Medium Risk"/>
    <n v="1"/>
    <n v="2022"/>
    <n v="9"/>
    <n v="17"/>
    <d v="2022-09-17T00:00:00"/>
    <s v="Q3"/>
    <s v="Q3-2022"/>
    <s v="F"/>
    <n v="1"/>
    <x v="0"/>
    <n v="0"/>
    <x v="2"/>
    <n v="100"/>
    <s v="headache"/>
  </r>
  <r>
    <n v="1676"/>
    <n v="21.96"/>
    <s v="Healthy Weight"/>
    <n v="1.62"/>
    <n v="57.64"/>
    <n v="126"/>
    <n v="86"/>
    <s v="Differential Risk"/>
    <n v="2"/>
    <n v="2023"/>
    <n v="3"/>
    <n v="19"/>
    <d v="2023-03-19T00:00:00"/>
    <s v="Q1"/>
    <s v="Q1-2023"/>
    <s v="F"/>
    <n v="0"/>
    <x v="1"/>
    <n v="0"/>
    <x v="2"/>
    <n v="100"/>
    <s v="headache"/>
  </r>
  <r>
    <n v="1676"/>
    <n v="21.6"/>
    <s v="Healthy Weight"/>
    <n v="1.62"/>
    <n v="56.69"/>
    <n v="120"/>
    <n v="88"/>
    <s v="Differential Risk"/>
    <n v="3"/>
    <n v="2023"/>
    <n v="9"/>
    <n v="17"/>
    <d v="2023-09-17T00:00:00"/>
    <s v="Q3"/>
    <s v="Q3-2023"/>
    <s v="F"/>
    <n v="0"/>
    <x v="1"/>
    <n v="1"/>
    <x v="0"/>
    <n v="104"/>
    <s v="itching"/>
  </r>
  <r>
    <n v="1676"/>
    <n v="22.76"/>
    <s v="Healthy Weight"/>
    <n v="1.62"/>
    <n v="59.73"/>
    <n v="117"/>
    <n v="87"/>
    <s v="Differential Risk"/>
    <n v="4"/>
    <n v="2024"/>
    <n v="3"/>
    <n v="18"/>
    <d v="2024-03-18T00:00:00"/>
    <s v="Q1"/>
    <s v="Q1-2024"/>
    <s v="F"/>
    <n v="0"/>
    <x v="1"/>
    <n v="0"/>
    <x v="2"/>
    <n v="100"/>
    <s v="headache"/>
  </r>
  <r>
    <n v="1676"/>
    <n v="20.420000000000002"/>
    <s v="Healthy Weight"/>
    <n v="1.62"/>
    <n v="53.59"/>
    <n v="116"/>
    <n v="90"/>
    <s v="Differential Risk"/>
    <n v="5"/>
    <n v="2024"/>
    <n v="9"/>
    <n v="16"/>
    <d v="2024-09-16T00:00:00"/>
    <s v="Q3"/>
    <s v="Q3-2024"/>
    <s v="F"/>
    <n v="1"/>
    <x v="0"/>
    <n v="0"/>
    <x v="2"/>
    <n v="100"/>
    <s v="headache"/>
  </r>
  <r>
    <n v="1677"/>
    <n v="22.46"/>
    <s v="Healthy Weight"/>
    <n v="1.62"/>
    <n v="58.94"/>
    <n v="124"/>
    <n v="75"/>
    <s v="Differential Risk"/>
    <n v="1"/>
    <n v="2022"/>
    <n v="9"/>
    <n v="19"/>
    <d v="2022-09-19T00:00:00"/>
    <s v="Q3"/>
    <s v="Q3-2022"/>
    <s v="F"/>
    <n v="1"/>
    <x v="0"/>
    <n v="1"/>
    <x v="0"/>
    <n v="101"/>
    <s v="nausea"/>
  </r>
  <r>
    <n v="1677"/>
    <n v="23.22"/>
    <s v="Healthy Weight"/>
    <n v="1.62"/>
    <n v="60.93"/>
    <n v="109"/>
    <n v="75"/>
    <s v="Low Risk"/>
    <n v="2"/>
    <n v="2023"/>
    <n v="3"/>
    <n v="21"/>
    <d v="2023-03-21T00:00:00"/>
    <s v="Q1"/>
    <s v="Q1-2023"/>
    <s v="F"/>
    <n v="2"/>
    <x v="2"/>
    <n v="2"/>
    <x v="1"/>
    <n v="105"/>
    <s v="abdominal pain"/>
  </r>
  <r>
    <n v="1677"/>
    <n v="22.48"/>
    <s v="Healthy Weight"/>
    <n v="1.62"/>
    <n v="59"/>
    <n v="101"/>
    <n v="70"/>
    <s v="Low Risk"/>
    <n v="3"/>
    <n v="2023"/>
    <n v="9"/>
    <n v="19"/>
    <d v="2023-09-19T00:00:00"/>
    <s v="Q3"/>
    <s v="Q3-2023"/>
    <s v="F"/>
    <n v="2"/>
    <x v="2"/>
    <n v="2"/>
    <x v="1"/>
    <n v="104"/>
    <s v="itching"/>
  </r>
  <r>
    <n v="1677"/>
    <n v="23.08"/>
    <s v="Healthy Weight"/>
    <n v="1.62"/>
    <n v="60.56"/>
    <n v="101"/>
    <n v="74"/>
    <s v="Low Risk"/>
    <n v="4"/>
    <n v="2024"/>
    <n v="3"/>
    <n v="20"/>
    <d v="2024-03-20T00:00:00"/>
    <s v="Q1"/>
    <s v="Q1-2024"/>
    <s v="F"/>
    <n v="1"/>
    <x v="0"/>
    <n v="2"/>
    <x v="1"/>
    <n v="100"/>
    <s v="headache"/>
  </r>
  <r>
    <n v="1677"/>
    <n v="23.72"/>
    <s v="Healthy Weight"/>
    <n v="1.62"/>
    <n v="62.25"/>
    <n v="103"/>
    <n v="76"/>
    <s v="Low Risk"/>
    <n v="5"/>
    <n v="2024"/>
    <n v="9"/>
    <n v="18"/>
    <d v="2024-09-18T00:00:00"/>
    <s v="Q3"/>
    <s v="Q3-2024"/>
    <s v="F"/>
    <n v="1"/>
    <x v="0"/>
    <n v="1"/>
    <x v="0"/>
    <n v="109"/>
    <s v="hallucinations"/>
  </r>
  <r>
    <n v="1677"/>
    <n v="23.53"/>
    <s v="Healthy Weight"/>
    <n v="1.62"/>
    <n v="61.76"/>
    <n v="101"/>
    <n v="76"/>
    <s v="Low Risk"/>
    <n v="6"/>
    <n v="2025"/>
    <n v="3"/>
    <n v="20"/>
    <d v="2025-03-20T00:00:00"/>
    <s v="Q1"/>
    <s v="Q1-2025"/>
    <s v="F"/>
    <n v="1"/>
    <x v="0"/>
    <n v="1"/>
    <x v="0"/>
    <n v="103"/>
    <s v="vomiting"/>
  </r>
  <r>
    <n v="1678"/>
    <n v="21.11"/>
    <s v="Healthy Weight"/>
    <n v="1.82"/>
    <n v="69.930000000000007"/>
    <n v="126"/>
    <n v="89"/>
    <s v="Differential Risk"/>
    <n v="1"/>
    <n v="2022"/>
    <n v="9"/>
    <n v="19"/>
    <d v="2022-09-19T00:00:00"/>
    <s v="Q3"/>
    <s v="Q3-2022"/>
    <s v="M"/>
    <n v="0"/>
    <x v="1"/>
    <n v="1"/>
    <x v="0"/>
    <n v="102"/>
    <s v="tinnitus"/>
  </r>
  <r>
    <n v="1678"/>
    <n v="19.43"/>
    <s v="Healthy Weight"/>
    <n v="1.82"/>
    <n v="64.36"/>
    <n v="128"/>
    <n v="80"/>
    <s v="Medium Risk"/>
    <n v="2"/>
    <n v="2023"/>
    <n v="3"/>
    <n v="21"/>
    <d v="2023-03-21T00:00:00"/>
    <s v="Q1"/>
    <s v="Q1-2023"/>
    <s v="M"/>
    <n v="0"/>
    <x v="1"/>
    <n v="1"/>
    <x v="0"/>
    <n v="101"/>
    <s v="nausea"/>
  </r>
  <r>
    <n v="1678"/>
    <n v="17.47"/>
    <s v="Underweight"/>
    <n v="1.82"/>
    <n v="57.88"/>
    <n v="131"/>
    <n v="79"/>
    <s v="Differential Risk"/>
    <n v="3"/>
    <n v="2023"/>
    <n v="9"/>
    <n v="19"/>
    <d v="2023-09-19T00:00:00"/>
    <s v="Q3"/>
    <s v="Q3-2023"/>
    <s v="M"/>
    <n v="0"/>
    <x v="1"/>
    <n v="0"/>
    <x v="2"/>
    <n v="101"/>
    <s v="nausea"/>
  </r>
  <r>
    <n v="1678"/>
    <n v="17.32"/>
    <s v="Underweight"/>
    <n v="1.82"/>
    <n v="57.36"/>
    <n v="129"/>
    <n v="82"/>
    <s v="Medium Risk"/>
    <n v="4"/>
    <n v="2024"/>
    <n v="3"/>
    <n v="20"/>
    <d v="2024-03-20T00:00:00"/>
    <s v="Q1"/>
    <s v="Q1-2024"/>
    <s v="M"/>
    <n v="0"/>
    <x v="1"/>
    <n v="2"/>
    <x v="1"/>
    <n v="100"/>
    <s v="headache"/>
  </r>
  <r>
    <n v="1678"/>
    <n v="15.65"/>
    <s v="Underweight"/>
    <n v="1.82"/>
    <n v="51.83"/>
    <n v="129"/>
    <n v="77"/>
    <s v="Differential Risk"/>
    <n v="5"/>
    <n v="2024"/>
    <n v="9"/>
    <n v="18"/>
    <d v="2024-09-18T00:00:00"/>
    <s v="Q3"/>
    <s v="Q3-2024"/>
    <s v="M"/>
    <n v="3"/>
    <x v="3"/>
    <n v="2"/>
    <x v="1"/>
    <n v="100"/>
    <s v="headache"/>
  </r>
  <r>
    <n v="1678"/>
    <n v="15.83"/>
    <s v="Underweight"/>
    <n v="1.82"/>
    <n v="52.43"/>
    <n v="127"/>
    <n v="79"/>
    <s v="Differential Risk"/>
    <n v="6"/>
    <n v="2025"/>
    <n v="3"/>
    <n v="20"/>
    <d v="2025-03-20T00:00:00"/>
    <s v="Q1"/>
    <s v="Q1-2025"/>
    <s v="M"/>
    <n v="2"/>
    <x v="2"/>
    <n v="1"/>
    <x v="0"/>
    <n v="100"/>
    <s v="headache"/>
  </r>
  <r>
    <n v="1679"/>
    <n v="29.67"/>
    <s v="Overweight"/>
    <n v="1.82"/>
    <n v="98.27"/>
    <n v="127"/>
    <n v="93"/>
    <s v="Differential Risk"/>
    <n v="1"/>
    <n v="2022"/>
    <n v="9"/>
    <n v="20"/>
    <d v="2022-09-20T00:00:00"/>
    <s v="Q3"/>
    <s v="Q3-2022"/>
    <s v="M"/>
    <n v="2"/>
    <x v="2"/>
    <n v="2"/>
    <x v="1"/>
    <n v="106"/>
    <s v="dizziness"/>
  </r>
  <r>
    <n v="1679"/>
    <n v="29.66"/>
    <s v="Overweight"/>
    <n v="1.82"/>
    <n v="98.26"/>
    <n v="136"/>
    <n v="87"/>
    <s v="High Risk"/>
    <n v="2"/>
    <n v="2023"/>
    <n v="3"/>
    <n v="22"/>
    <d v="2023-03-22T00:00:00"/>
    <s v="Q1"/>
    <s v="Q1-2023"/>
    <s v="M"/>
    <n v="3"/>
    <x v="3"/>
    <n v="0"/>
    <x v="2"/>
    <n v="101"/>
    <s v="nausea"/>
  </r>
  <r>
    <n v="1679"/>
    <n v="30.9"/>
    <s v="Obesity"/>
    <n v="1.82"/>
    <n v="102.35"/>
    <n v="133"/>
    <n v="93"/>
    <s v="Differential Risk"/>
    <n v="3"/>
    <n v="2023"/>
    <n v="9"/>
    <n v="20"/>
    <d v="2023-09-20T00:00:00"/>
    <s v="Q3"/>
    <s v="Q3-2023"/>
    <s v="M"/>
    <n v="2"/>
    <x v="2"/>
    <n v="0"/>
    <x v="2"/>
    <n v="101"/>
    <s v="nausea"/>
  </r>
  <r>
    <n v="1679"/>
    <n v="31.48"/>
    <s v="Obesity"/>
    <n v="1.82"/>
    <n v="104.29"/>
    <n v="131"/>
    <n v="93"/>
    <s v="Differential Risk"/>
    <n v="4"/>
    <n v="2024"/>
    <n v="3"/>
    <n v="21"/>
    <d v="2024-03-21T00:00:00"/>
    <s v="Q1"/>
    <s v="Q1-2024"/>
    <s v="M"/>
    <n v="3"/>
    <x v="3"/>
    <n v="1"/>
    <x v="0"/>
    <n v="101"/>
    <s v="nausea"/>
  </r>
  <r>
    <n v="1679"/>
    <n v="31.39"/>
    <s v="Obesity"/>
    <n v="1.82"/>
    <n v="103.98"/>
    <n v="131"/>
    <n v="92"/>
    <s v="Differential Risk"/>
    <n v="5"/>
    <n v="2024"/>
    <n v="9"/>
    <n v="19"/>
    <d v="2024-09-19T00:00:00"/>
    <s v="Q3"/>
    <s v="Q3-2024"/>
    <s v="M"/>
    <n v="1"/>
    <x v="0"/>
    <n v="0"/>
    <x v="2"/>
    <n v="100"/>
    <s v="headache"/>
  </r>
  <r>
    <n v="1679"/>
    <n v="34.96"/>
    <s v="Obesity"/>
    <n v="1.82"/>
    <n v="115.8"/>
    <n v="137"/>
    <n v="88"/>
    <s v="High Risk"/>
    <n v="6"/>
    <n v="2025"/>
    <n v="3"/>
    <n v="21"/>
    <d v="2025-03-21T00:00:00"/>
    <s v="Q1"/>
    <s v="Q1-2025"/>
    <s v="M"/>
    <n v="3"/>
    <x v="3"/>
    <n v="2"/>
    <x v="1"/>
    <n v="100"/>
    <s v="headache"/>
  </r>
  <r>
    <n v="1680"/>
    <n v="22.13"/>
    <s v="Healthy Weight"/>
    <n v="1.62"/>
    <n v="58.08"/>
    <n v="134"/>
    <n v="103"/>
    <s v="Differential Risk"/>
    <n v="1"/>
    <n v="2022"/>
    <n v="9"/>
    <n v="23"/>
    <d v="2022-09-23T00:00:00"/>
    <s v="Q3"/>
    <s v="Q3-2022"/>
    <s v="F"/>
    <n v="1"/>
    <x v="0"/>
    <n v="1"/>
    <x v="0"/>
    <n v="103"/>
    <s v="vomiting"/>
  </r>
  <r>
    <n v="1680"/>
    <n v="20.93"/>
    <s v="Healthy Weight"/>
    <n v="1.62"/>
    <n v="54.93"/>
    <n v="139"/>
    <n v="107"/>
    <s v="High Risk"/>
    <n v="2"/>
    <n v="2023"/>
    <n v="3"/>
    <n v="25"/>
    <d v="2023-03-25T00:00:00"/>
    <s v="Q1"/>
    <s v="Q1-2023"/>
    <s v="F"/>
    <n v="1"/>
    <x v="0"/>
    <n v="1"/>
    <x v="0"/>
    <n v="100"/>
    <s v="headache"/>
  </r>
  <r>
    <n v="1680"/>
    <n v="24.4"/>
    <s v="Healthy Weight"/>
    <n v="1.62"/>
    <n v="64.040000000000006"/>
    <n v="139"/>
    <n v="107"/>
    <s v="High Risk"/>
    <n v="3"/>
    <n v="2023"/>
    <n v="9"/>
    <n v="23"/>
    <d v="2023-09-23T00:00:00"/>
    <s v="Q3"/>
    <s v="Q3-2023"/>
    <s v="F"/>
    <n v="1"/>
    <x v="0"/>
    <n v="0"/>
    <x v="2"/>
    <n v="106"/>
    <s v="dizziness"/>
  </r>
  <r>
    <n v="1681"/>
    <n v="24.26"/>
    <s v="Healthy Weight"/>
    <n v="1.62"/>
    <n v="63.67"/>
    <n v="109"/>
    <n v="93"/>
    <s v="Differential Risk"/>
    <n v="1"/>
    <n v="2022"/>
    <n v="9"/>
    <n v="26"/>
    <d v="2022-09-26T00:00:00"/>
    <s v="Q3"/>
    <s v="Q3-2022"/>
    <s v="F"/>
    <n v="3"/>
    <x v="3"/>
    <n v="1"/>
    <x v="0"/>
    <n v="109"/>
    <s v="hallucinations"/>
  </r>
  <r>
    <n v="1681"/>
    <n v="23.44"/>
    <s v="Healthy Weight"/>
    <n v="1.62"/>
    <n v="61.52"/>
    <n v="109"/>
    <n v="85"/>
    <s v="Differential Risk"/>
    <n v="2"/>
    <n v="2023"/>
    <n v="3"/>
    <n v="28"/>
    <d v="2023-03-28T00:00:00"/>
    <s v="Q1"/>
    <s v="Q1-2023"/>
    <s v="F"/>
    <n v="1"/>
    <x v="0"/>
    <n v="2"/>
    <x v="1"/>
    <n v="100"/>
    <s v="headache"/>
  </r>
  <r>
    <n v="1681"/>
    <n v="22.67"/>
    <s v="Healthy Weight"/>
    <n v="1.62"/>
    <n v="59.48"/>
    <n v="107"/>
    <n v="82"/>
    <s v="Differential Risk"/>
    <n v="3"/>
    <n v="2023"/>
    <n v="9"/>
    <n v="26"/>
    <d v="2023-09-26T00:00:00"/>
    <s v="Q3"/>
    <s v="Q3-2023"/>
    <s v="F"/>
    <n v="1"/>
    <x v="0"/>
    <n v="2"/>
    <x v="1"/>
    <n v="100"/>
    <s v="headache"/>
  </r>
  <r>
    <n v="1681"/>
    <n v="19.96"/>
    <s v="Healthy Weight"/>
    <n v="1.62"/>
    <n v="52.39"/>
    <n v="105"/>
    <n v="84"/>
    <s v="Differential Risk"/>
    <n v="4"/>
    <n v="2024"/>
    <n v="3"/>
    <n v="27"/>
    <d v="2024-03-27T00:00:00"/>
    <s v="Q1"/>
    <s v="Q1-2024"/>
    <s v="F"/>
    <n v="1"/>
    <x v="0"/>
    <n v="2"/>
    <x v="1"/>
    <n v="104"/>
    <s v="itching"/>
  </r>
  <r>
    <n v="1681"/>
    <n v="19.649999999999999"/>
    <s v="Healthy Weight"/>
    <n v="1.62"/>
    <n v="51.56"/>
    <n v="107"/>
    <n v="82"/>
    <s v="Differential Risk"/>
    <n v="5"/>
    <n v="2024"/>
    <n v="9"/>
    <n v="25"/>
    <d v="2024-09-25T00:00:00"/>
    <s v="Q3"/>
    <s v="Q3-2024"/>
    <s v="F"/>
    <n v="3"/>
    <x v="3"/>
    <n v="2"/>
    <x v="1"/>
    <n v="100"/>
    <s v="headache"/>
  </r>
  <r>
    <n v="1682"/>
    <n v="24.06"/>
    <s v="Healthy Weight"/>
    <n v="1.82"/>
    <n v="79.7"/>
    <n v="104"/>
    <n v="97"/>
    <s v="Differential Risk"/>
    <n v="1"/>
    <n v="2022"/>
    <n v="9"/>
    <n v="27"/>
    <d v="2022-09-27T00:00:00"/>
    <s v="Q3"/>
    <s v="Q3-2022"/>
    <s v="M"/>
    <n v="0"/>
    <x v="1"/>
    <n v="0"/>
    <x v="2"/>
    <n v="105"/>
    <s v="abdominal pain"/>
  </r>
  <r>
    <n v="1682"/>
    <n v="22.08"/>
    <s v="Healthy Weight"/>
    <n v="1.82"/>
    <n v="73.12"/>
    <n v="103"/>
    <n v="95"/>
    <s v="Differential Risk"/>
    <n v="2"/>
    <n v="2023"/>
    <n v="3"/>
    <n v="29"/>
    <d v="2023-03-29T00:00:00"/>
    <s v="Q1"/>
    <s v="Q1-2023"/>
    <s v="M"/>
    <n v="1"/>
    <x v="0"/>
    <n v="2"/>
    <x v="1"/>
    <n v="100"/>
    <s v="headache"/>
  </r>
  <r>
    <n v="1682"/>
    <n v="25.25"/>
    <s v="Overweight"/>
    <n v="1.82"/>
    <n v="83.62"/>
    <n v="103"/>
    <n v="89"/>
    <s v="Differential Risk"/>
    <n v="3"/>
    <n v="2023"/>
    <n v="9"/>
    <n v="27"/>
    <d v="2023-09-27T00:00:00"/>
    <s v="Q3"/>
    <s v="Q3-2023"/>
    <s v="M"/>
    <n v="2"/>
    <x v="2"/>
    <n v="1"/>
    <x v="0"/>
    <n v="107"/>
    <s v="skin rash"/>
  </r>
  <r>
    <n v="1682"/>
    <n v="29.02"/>
    <s v="Overweight"/>
    <n v="1.82"/>
    <n v="96.13"/>
    <n v="109"/>
    <n v="97"/>
    <s v="Differential Risk"/>
    <n v="4"/>
    <n v="2024"/>
    <n v="3"/>
    <n v="28"/>
    <d v="2024-03-28T00:00:00"/>
    <s v="Q1"/>
    <s v="Q1-2024"/>
    <s v="M"/>
    <n v="2"/>
    <x v="2"/>
    <n v="1"/>
    <x v="0"/>
    <n v="106"/>
    <s v="dizziness"/>
  </r>
  <r>
    <n v="1683"/>
    <n v="24.02"/>
    <s v="Healthy Weight"/>
    <n v="1.82"/>
    <n v="79.55"/>
    <n v="125"/>
    <n v="105"/>
    <s v="Differential Risk"/>
    <n v="1"/>
    <n v="2022"/>
    <n v="9"/>
    <n v="30"/>
    <d v="2022-09-30T00:00:00"/>
    <s v="Q3"/>
    <s v="Q3-2022"/>
    <s v="M"/>
    <n v="2"/>
    <x v="2"/>
    <n v="1"/>
    <x v="0"/>
    <n v="101"/>
    <s v="nausea"/>
  </r>
  <r>
    <n v="1683"/>
    <n v="26.09"/>
    <s v="Overweight"/>
    <n v="1.82"/>
    <n v="86.43"/>
    <n v="120"/>
    <n v="105"/>
    <s v="Differential Risk"/>
    <n v="2"/>
    <n v="2023"/>
    <n v="4"/>
    <n v="1"/>
    <d v="2023-04-01T00:00:00"/>
    <s v="Q2"/>
    <s v="Q2-2023"/>
    <s v="M"/>
    <n v="1"/>
    <x v="0"/>
    <n v="0"/>
    <x v="2"/>
    <n v="108"/>
    <s v="palpitations"/>
  </r>
  <r>
    <n v="1683"/>
    <n v="25.27"/>
    <s v="Overweight"/>
    <n v="1.82"/>
    <n v="83.72"/>
    <n v="119"/>
    <n v="103"/>
    <s v="Differential Risk"/>
    <n v="3"/>
    <n v="2023"/>
    <n v="9"/>
    <n v="30"/>
    <d v="2023-09-30T00:00:00"/>
    <s v="Q3"/>
    <s v="Q3-2023"/>
    <s v="M"/>
    <n v="0"/>
    <x v="1"/>
    <n v="0"/>
    <x v="2"/>
    <n v="101"/>
    <s v="nausea"/>
  </r>
  <r>
    <n v="1684"/>
    <n v="20.49"/>
    <s v="Healthy Weight"/>
    <n v="1.82"/>
    <n v="67.87"/>
    <n v="125"/>
    <n v="110"/>
    <s v="Differential Risk"/>
    <n v="1"/>
    <n v="2022"/>
    <n v="10"/>
    <n v="4"/>
    <d v="2022-10-04T00:00:00"/>
    <s v="Q4"/>
    <s v="Q4-2022"/>
    <s v="M"/>
    <n v="1"/>
    <x v="0"/>
    <n v="0"/>
    <x v="2"/>
    <n v="100"/>
    <s v="headache"/>
  </r>
  <r>
    <n v="1684"/>
    <n v="22.25"/>
    <s v="Healthy Weight"/>
    <n v="1.82"/>
    <n v="73.7"/>
    <n v="131"/>
    <n v="119"/>
    <s v="Differential Risk"/>
    <n v="2"/>
    <n v="2023"/>
    <n v="4"/>
    <n v="5"/>
    <d v="2023-04-05T00:00:00"/>
    <s v="Q2"/>
    <s v="Q2-2023"/>
    <s v="M"/>
    <n v="1"/>
    <x v="0"/>
    <n v="1"/>
    <x v="0"/>
    <n v="100"/>
    <s v="headache"/>
  </r>
  <r>
    <n v="1684"/>
    <n v="20.8"/>
    <s v="Healthy Weight"/>
    <n v="1.82"/>
    <n v="68.89"/>
    <n v="140"/>
    <n v="121"/>
    <s v="High Risk"/>
    <n v="3"/>
    <n v="2023"/>
    <n v="10"/>
    <n v="4"/>
    <d v="2023-10-04T00:00:00"/>
    <s v="Q4"/>
    <s v="Q4-2023"/>
    <s v="M"/>
    <n v="1"/>
    <x v="0"/>
    <n v="2"/>
    <x v="1"/>
    <n v="107"/>
    <s v="skin rash"/>
  </r>
  <r>
    <n v="1685"/>
    <n v="26.9"/>
    <s v="Overweight"/>
    <n v="1.82"/>
    <n v="89.1"/>
    <n v="127"/>
    <n v="93"/>
    <s v="Differential Risk"/>
    <n v="1"/>
    <n v="2022"/>
    <n v="10"/>
    <n v="6"/>
    <d v="2022-10-06T00:00:00"/>
    <s v="Q4"/>
    <s v="Q4-2022"/>
    <s v="M"/>
    <n v="2"/>
    <x v="2"/>
    <n v="0"/>
    <x v="2"/>
    <n v="104"/>
    <s v="itching"/>
  </r>
  <r>
    <n v="1685"/>
    <n v="28.36"/>
    <s v="Overweight"/>
    <n v="1.82"/>
    <n v="93.94"/>
    <n v="130"/>
    <n v="88"/>
    <s v="Differential Risk"/>
    <n v="2"/>
    <n v="2023"/>
    <n v="4"/>
    <n v="7"/>
    <d v="2023-04-07T00:00:00"/>
    <s v="Q2"/>
    <s v="Q2-2023"/>
    <s v="M"/>
    <n v="3"/>
    <x v="3"/>
    <n v="0"/>
    <x v="2"/>
    <n v="101"/>
    <s v="nausea"/>
  </r>
  <r>
    <n v="1685"/>
    <n v="29.29"/>
    <s v="Overweight"/>
    <n v="1.82"/>
    <n v="97.01"/>
    <n v="121"/>
    <n v="82"/>
    <s v="Medium Risk"/>
    <n v="3"/>
    <n v="2023"/>
    <n v="10"/>
    <n v="6"/>
    <d v="2023-10-06T00:00:00"/>
    <s v="Q4"/>
    <s v="Q4-2023"/>
    <s v="M"/>
    <n v="2"/>
    <x v="2"/>
    <n v="0"/>
    <x v="2"/>
    <n v="100"/>
    <s v="headache"/>
  </r>
  <r>
    <n v="1685"/>
    <n v="30.89"/>
    <s v="Obesity"/>
    <n v="1.82"/>
    <n v="102.32"/>
    <n v="120"/>
    <n v="71"/>
    <s v="Low Risk"/>
    <n v="4"/>
    <n v="2024"/>
    <n v="4"/>
    <n v="6"/>
    <d v="2024-04-06T00:00:00"/>
    <s v="Q2"/>
    <s v="Q2-2024"/>
    <s v="M"/>
    <n v="0"/>
    <x v="1"/>
    <n v="0"/>
    <x v="2"/>
    <n v="105"/>
    <s v="abdominal pain"/>
  </r>
  <r>
    <n v="1685"/>
    <n v="29.61"/>
    <s v="Overweight"/>
    <n v="1.82"/>
    <n v="98.09"/>
    <n v="118"/>
    <n v="76"/>
    <s v="Low Risk"/>
    <n v="5"/>
    <n v="2024"/>
    <n v="10"/>
    <n v="5"/>
    <d v="2024-10-05T00:00:00"/>
    <s v="Q4"/>
    <s v="Q4-2024"/>
    <s v="M"/>
    <n v="2"/>
    <x v="2"/>
    <n v="0"/>
    <x v="2"/>
    <n v="108"/>
    <s v="palpitations"/>
  </r>
  <r>
    <n v="1686"/>
    <n v="18.97"/>
    <s v="Healthy Weight"/>
    <n v="1.62"/>
    <n v="49.78"/>
    <n v="108"/>
    <n v="90"/>
    <s v="Differential Risk"/>
    <n v="1"/>
    <n v="2022"/>
    <n v="10"/>
    <n v="9"/>
    <d v="2022-10-09T00:00:00"/>
    <s v="Q4"/>
    <s v="Q4-2022"/>
    <s v="F"/>
    <n v="2"/>
    <x v="2"/>
    <n v="2"/>
    <x v="1"/>
    <n v="102"/>
    <s v="tinnitus"/>
  </r>
  <r>
    <n v="1686"/>
    <n v="21.68"/>
    <s v="Healthy Weight"/>
    <n v="1.62"/>
    <n v="56.91"/>
    <n v="101"/>
    <n v="86"/>
    <s v="Differential Risk"/>
    <n v="2"/>
    <n v="2023"/>
    <n v="4"/>
    <n v="10"/>
    <d v="2023-04-10T00:00:00"/>
    <s v="Q2"/>
    <s v="Q2-2023"/>
    <s v="F"/>
    <n v="3"/>
    <x v="3"/>
    <n v="1"/>
    <x v="0"/>
    <n v="101"/>
    <s v="nausea"/>
  </r>
  <r>
    <n v="1686"/>
    <n v="21.09"/>
    <s v="Healthy Weight"/>
    <n v="1.62"/>
    <n v="55.34"/>
    <n v="97"/>
    <n v="93"/>
    <s v="Differential Risk"/>
    <n v="3"/>
    <n v="2023"/>
    <n v="10"/>
    <n v="9"/>
    <d v="2023-10-09T00:00:00"/>
    <s v="Q4"/>
    <s v="Q4-2023"/>
    <s v="F"/>
    <n v="2"/>
    <x v="2"/>
    <n v="2"/>
    <x v="1"/>
    <n v="100"/>
    <s v="headache"/>
  </r>
  <r>
    <n v="1686"/>
    <n v="21.44"/>
    <s v="Healthy Weight"/>
    <n v="1.62"/>
    <n v="56.26"/>
    <n v="104"/>
    <n v="99"/>
    <s v="Differential Risk"/>
    <n v="4"/>
    <n v="2024"/>
    <n v="4"/>
    <n v="9"/>
    <d v="2024-04-09T00:00:00"/>
    <s v="Q2"/>
    <s v="Q2-2024"/>
    <s v="F"/>
    <n v="2"/>
    <x v="2"/>
    <n v="1"/>
    <x v="0"/>
    <n v="104"/>
    <s v="itching"/>
  </r>
  <r>
    <n v="1686"/>
    <n v="20.25"/>
    <s v="Healthy Weight"/>
    <n v="1.62"/>
    <n v="53.13"/>
    <n v="100"/>
    <n v="108"/>
    <s v="Differential Risk"/>
    <n v="5"/>
    <n v="2024"/>
    <n v="10"/>
    <n v="8"/>
    <d v="2024-10-08T00:00:00"/>
    <s v="Q4"/>
    <s v="Q4-2024"/>
    <s v="F"/>
    <n v="2"/>
    <x v="2"/>
    <n v="2"/>
    <x v="1"/>
    <n v="103"/>
    <s v="vomiting"/>
  </r>
  <r>
    <n v="1687"/>
    <n v="24.34"/>
    <s v="Healthy Weight"/>
    <n v="1.62"/>
    <n v="63.89"/>
    <n v="130"/>
    <n v="106"/>
    <s v="Differential Risk"/>
    <n v="1"/>
    <n v="2022"/>
    <n v="10"/>
    <n v="13"/>
    <d v="2022-10-13T00:00:00"/>
    <s v="Q4"/>
    <s v="Q4-2022"/>
    <s v="F"/>
    <n v="1"/>
    <x v="0"/>
    <n v="1"/>
    <x v="0"/>
    <n v="100"/>
    <s v="headache"/>
  </r>
  <r>
    <n v="1687"/>
    <n v="24.47"/>
    <s v="Healthy Weight"/>
    <n v="1.62"/>
    <n v="64.23"/>
    <n v="130"/>
    <n v="103"/>
    <s v="Differential Risk"/>
    <n v="2"/>
    <n v="2023"/>
    <n v="4"/>
    <n v="14"/>
    <d v="2023-04-14T00:00:00"/>
    <s v="Q2"/>
    <s v="Q2-2023"/>
    <s v="F"/>
    <n v="3"/>
    <x v="3"/>
    <n v="1"/>
    <x v="0"/>
    <n v="100"/>
    <s v="headache"/>
  </r>
  <r>
    <n v="1687"/>
    <n v="25.78"/>
    <s v="Overweight"/>
    <n v="1.62"/>
    <n v="67.66"/>
    <n v="124"/>
    <n v="110"/>
    <s v="Differential Risk"/>
    <n v="3"/>
    <n v="2023"/>
    <n v="10"/>
    <n v="13"/>
    <d v="2023-10-13T00:00:00"/>
    <s v="Q4"/>
    <s v="Q4-2023"/>
    <s v="F"/>
    <n v="2"/>
    <x v="2"/>
    <n v="0"/>
    <x v="2"/>
    <n v="102"/>
    <s v="tinnitus"/>
  </r>
  <r>
    <n v="1687"/>
    <n v="27.6"/>
    <s v="Overweight"/>
    <n v="1.62"/>
    <n v="72.44"/>
    <n v="139"/>
    <n v="118"/>
    <s v="High Risk"/>
    <n v="4"/>
    <n v="2024"/>
    <n v="4"/>
    <n v="13"/>
    <d v="2024-04-13T00:00:00"/>
    <s v="Q2"/>
    <s v="Q2-2024"/>
    <s v="F"/>
    <n v="0"/>
    <x v="1"/>
    <n v="1"/>
    <x v="0"/>
    <n v="109"/>
    <s v="hallucinations"/>
  </r>
  <r>
    <n v="1687"/>
    <n v="26.53"/>
    <s v="Overweight"/>
    <n v="1.62"/>
    <n v="69.64"/>
    <n v="135"/>
    <n v="116"/>
    <s v="High Risk"/>
    <n v="5"/>
    <n v="2024"/>
    <n v="10"/>
    <n v="12"/>
    <d v="2024-10-12T00:00:00"/>
    <s v="Q4"/>
    <s v="Q4-2024"/>
    <s v="F"/>
    <n v="2"/>
    <x v="2"/>
    <n v="0"/>
    <x v="2"/>
    <n v="100"/>
    <s v="headache"/>
  </r>
  <r>
    <n v="1688"/>
    <n v="25.31"/>
    <s v="Overweight"/>
    <n v="1.82"/>
    <n v="83.84"/>
    <n v="121"/>
    <n v="97"/>
    <s v="Differential Risk"/>
    <n v="1"/>
    <n v="2022"/>
    <n v="10"/>
    <n v="17"/>
    <d v="2022-10-17T00:00:00"/>
    <s v="Q4"/>
    <s v="Q4-2022"/>
    <s v="M"/>
    <n v="2"/>
    <x v="2"/>
    <n v="1"/>
    <x v="0"/>
    <n v="100"/>
    <s v="headache"/>
  </r>
  <r>
    <n v="1688"/>
    <n v="24.92"/>
    <s v="Healthy Weight"/>
    <n v="1.82"/>
    <n v="82.55"/>
    <n v="127"/>
    <n v="102"/>
    <s v="Differential Risk"/>
    <n v="2"/>
    <n v="2023"/>
    <n v="4"/>
    <n v="18"/>
    <d v="2023-04-18T00:00:00"/>
    <s v="Q2"/>
    <s v="Q2-2023"/>
    <s v="M"/>
    <n v="2"/>
    <x v="2"/>
    <n v="0"/>
    <x v="2"/>
    <n v="105"/>
    <s v="abdominal pain"/>
  </r>
  <r>
    <n v="1688"/>
    <n v="25.45"/>
    <s v="Overweight"/>
    <n v="1.82"/>
    <n v="84.31"/>
    <n v="131"/>
    <n v="102"/>
    <s v="Differential Risk"/>
    <n v="3"/>
    <n v="2023"/>
    <n v="10"/>
    <n v="17"/>
    <d v="2023-10-17T00:00:00"/>
    <s v="Q4"/>
    <s v="Q4-2023"/>
    <s v="M"/>
    <n v="2"/>
    <x v="2"/>
    <n v="2"/>
    <x v="1"/>
    <n v="100"/>
    <s v="headache"/>
  </r>
  <r>
    <n v="1688"/>
    <n v="25.57"/>
    <s v="Overweight"/>
    <n v="1.82"/>
    <n v="84.69"/>
    <n v="132"/>
    <n v="96"/>
    <s v="Differential Risk"/>
    <n v="4"/>
    <n v="2024"/>
    <n v="4"/>
    <n v="17"/>
    <d v="2024-04-17T00:00:00"/>
    <s v="Q2"/>
    <s v="Q2-2024"/>
    <s v="M"/>
    <n v="0"/>
    <x v="1"/>
    <n v="1"/>
    <x v="0"/>
    <n v="105"/>
    <s v="abdominal pain"/>
  </r>
  <r>
    <n v="1688"/>
    <n v="26.11"/>
    <s v="Overweight"/>
    <n v="1.82"/>
    <n v="86.5"/>
    <n v="132"/>
    <n v="103"/>
    <s v="Differential Risk"/>
    <n v="5"/>
    <n v="2024"/>
    <n v="10"/>
    <n v="16"/>
    <d v="2024-10-16T00:00:00"/>
    <s v="Q4"/>
    <s v="Q4-2024"/>
    <s v="M"/>
    <n v="2"/>
    <x v="2"/>
    <n v="0"/>
    <x v="2"/>
    <n v="100"/>
    <s v="headache"/>
  </r>
  <r>
    <n v="1689"/>
    <n v="24.7"/>
    <s v="Healthy Weight"/>
    <n v="1.82"/>
    <n v="81.8"/>
    <n v="118"/>
    <n v="100"/>
    <s v="Differential Risk"/>
    <n v="1"/>
    <n v="2022"/>
    <n v="10"/>
    <n v="17"/>
    <d v="2022-10-17T00:00:00"/>
    <s v="Q4"/>
    <s v="Q4-2022"/>
    <s v="M"/>
    <n v="2"/>
    <x v="2"/>
    <n v="2"/>
    <x v="1"/>
    <n v="100"/>
    <s v="headache"/>
  </r>
  <r>
    <n v="1689"/>
    <n v="24.93"/>
    <s v="Healthy Weight"/>
    <n v="1.82"/>
    <n v="82.59"/>
    <n v="116"/>
    <n v="90"/>
    <s v="Differential Risk"/>
    <n v="2"/>
    <n v="2023"/>
    <n v="4"/>
    <n v="18"/>
    <d v="2023-04-18T00:00:00"/>
    <s v="Q2"/>
    <s v="Q2-2023"/>
    <s v="M"/>
    <n v="2"/>
    <x v="2"/>
    <n v="2"/>
    <x v="1"/>
    <n v="100"/>
    <s v="headache"/>
  </r>
  <r>
    <n v="1689"/>
    <n v="24.67"/>
    <s v="Healthy Weight"/>
    <n v="1.82"/>
    <n v="81.72"/>
    <n v="113"/>
    <n v="95"/>
    <s v="Differential Risk"/>
    <n v="3"/>
    <n v="2023"/>
    <n v="10"/>
    <n v="17"/>
    <d v="2023-10-17T00:00:00"/>
    <s v="Q4"/>
    <s v="Q4-2023"/>
    <s v="M"/>
    <n v="0"/>
    <x v="1"/>
    <n v="1"/>
    <x v="0"/>
    <n v="104"/>
    <s v="itching"/>
  </r>
  <r>
    <n v="1690"/>
    <n v="23.88"/>
    <s v="Healthy Weight"/>
    <n v="1.62"/>
    <n v="62.68"/>
    <n v="121"/>
    <n v="100"/>
    <s v="Differential Risk"/>
    <n v="1"/>
    <n v="2022"/>
    <n v="10"/>
    <n v="18"/>
    <d v="2022-10-18T00:00:00"/>
    <s v="Q4"/>
    <s v="Q4-2022"/>
    <s v="F"/>
    <n v="0"/>
    <x v="1"/>
    <n v="1"/>
    <x v="0"/>
    <n v="100"/>
    <s v="headache"/>
  </r>
  <r>
    <n v="1690"/>
    <n v="25.22"/>
    <s v="Overweight"/>
    <n v="1.62"/>
    <n v="66.180000000000007"/>
    <n v="122"/>
    <n v="100"/>
    <s v="Differential Risk"/>
    <n v="2"/>
    <n v="2023"/>
    <n v="4"/>
    <n v="19"/>
    <d v="2023-04-19T00:00:00"/>
    <s v="Q2"/>
    <s v="Q2-2023"/>
    <s v="F"/>
    <n v="3"/>
    <x v="3"/>
    <n v="0"/>
    <x v="2"/>
    <n v="100"/>
    <s v="headache"/>
  </r>
  <r>
    <n v="1690"/>
    <n v="26.03"/>
    <s v="Overweight"/>
    <n v="1.62"/>
    <n v="68.319999999999993"/>
    <n v="118"/>
    <n v="102"/>
    <s v="Differential Risk"/>
    <n v="3"/>
    <n v="2023"/>
    <n v="10"/>
    <n v="18"/>
    <d v="2023-10-18T00:00:00"/>
    <s v="Q4"/>
    <s v="Q4-2023"/>
    <s v="F"/>
    <n v="2"/>
    <x v="2"/>
    <n v="0"/>
    <x v="2"/>
    <n v="100"/>
    <s v="headache"/>
  </r>
  <r>
    <n v="1691"/>
    <n v="25.19"/>
    <s v="Overweight"/>
    <n v="1.82"/>
    <n v="83.45"/>
    <n v="123"/>
    <n v="95"/>
    <s v="Differential Risk"/>
    <n v="1"/>
    <n v="2022"/>
    <n v="10"/>
    <n v="22"/>
    <d v="2022-10-22T00:00:00"/>
    <s v="Q4"/>
    <s v="Q4-2022"/>
    <s v="M"/>
    <n v="1"/>
    <x v="0"/>
    <n v="0"/>
    <x v="2"/>
    <n v="109"/>
    <s v="hallucinations"/>
  </r>
  <r>
    <n v="1691"/>
    <n v="19.25"/>
    <s v="Healthy Weight"/>
    <n v="1.82"/>
    <n v="63.76"/>
    <n v="130"/>
    <n v="99"/>
    <s v="Differential Risk"/>
    <n v="2"/>
    <n v="2023"/>
    <n v="4"/>
    <n v="23"/>
    <d v="2023-04-23T00:00:00"/>
    <s v="Q2"/>
    <s v="Q2-2023"/>
    <s v="M"/>
    <n v="1"/>
    <x v="0"/>
    <n v="2"/>
    <x v="1"/>
    <n v="100"/>
    <s v="headache"/>
  </r>
  <r>
    <n v="1691"/>
    <n v="19.3"/>
    <s v="Healthy Weight"/>
    <n v="1.82"/>
    <n v="63.91"/>
    <n v="135"/>
    <n v="98"/>
    <s v="High Risk"/>
    <n v="3"/>
    <n v="2023"/>
    <n v="10"/>
    <n v="22"/>
    <d v="2023-10-22T00:00:00"/>
    <s v="Q4"/>
    <s v="Q4-2023"/>
    <s v="M"/>
    <n v="2"/>
    <x v="2"/>
    <n v="1"/>
    <x v="0"/>
    <n v="109"/>
    <s v="hallucinations"/>
  </r>
  <r>
    <n v="1691"/>
    <n v="17.940000000000001"/>
    <s v="Underweight"/>
    <n v="1.82"/>
    <n v="59.42"/>
    <n v="127"/>
    <n v="101"/>
    <s v="Differential Risk"/>
    <n v="4"/>
    <n v="2024"/>
    <n v="4"/>
    <n v="22"/>
    <d v="2024-04-22T00:00:00"/>
    <s v="Q2"/>
    <s v="Q2-2024"/>
    <s v="M"/>
    <n v="0"/>
    <x v="1"/>
    <n v="1"/>
    <x v="0"/>
    <n v="102"/>
    <s v="tinnitus"/>
  </r>
  <r>
    <n v="1691"/>
    <n v="17.55"/>
    <s v="Underweight"/>
    <n v="1.82"/>
    <n v="58.12"/>
    <n v="141"/>
    <n v="109"/>
    <s v="High Risk"/>
    <n v="5"/>
    <n v="2024"/>
    <n v="10"/>
    <n v="21"/>
    <d v="2024-10-21T00:00:00"/>
    <s v="Q4"/>
    <s v="Q4-2024"/>
    <s v="M"/>
    <n v="2"/>
    <x v="2"/>
    <n v="1"/>
    <x v="0"/>
    <n v="100"/>
    <s v="headache"/>
  </r>
  <r>
    <n v="1692"/>
    <n v="20.63"/>
    <s v="Healthy Weight"/>
    <n v="1.62"/>
    <n v="54.13"/>
    <n v="122"/>
    <n v="82"/>
    <s v="Medium Risk"/>
    <n v="1"/>
    <n v="2022"/>
    <n v="10"/>
    <n v="22"/>
    <d v="2022-10-22T00:00:00"/>
    <s v="Q4"/>
    <s v="Q4-2022"/>
    <s v="F"/>
    <n v="1"/>
    <x v="0"/>
    <n v="0"/>
    <x v="2"/>
    <n v="100"/>
    <s v="headache"/>
  </r>
  <r>
    <n v="1692"/>
    <n v="19.899999999999999"/>
    <s v="Healthy Weight"/>
    <n v="1.62"/>
    <n v="52.24"/>
    <n v="131"/>
    <n v="91"/>
    <s v="Differential Risk"/>
    <n v="2"/>
    <n v="2023"/>
    <n v="4"/>
    <n v="23"/>
    <d v="2023-04-23T00:00:00"/>
    <s v="Q2"/>
    <s v="Q2-2023"/>
    <s v="F"/>
    <n v="2"/>
    <x v="2"/>
    <n v="1"/>
    <x v="0"/>
    <n v="101"/>
    <s v="nausea"/>
  </r>
  <r>
    <n v="1692"/>
    <n v="20.16"/>
    <s v="Healthy Weight"/>
    <n v="1.62"/>
    <n v="52.9"/>
    <n v="132"/>
    <n v="91"/>
    <s v="Differential Risk"/>
    <n v="3"/>
    <n v="2023"/>
    <n v="10"/>
    <n v="22"/>
    <d v="2023-10-22T00:00:00"/>
    <s v="Q4"/>
    <s v="Q4-2023"/>
    <s v="F"/>
    <n v="0"/>
    <x v="1"/>
    <n v="2"/>
    <x v="1"/>
    <n v="100"/>
    <s v="headache"/>
  </r>
  <r>
    <n v="1692"/>
    <n v="19.68"/>
    <s v="Healthy Weight"/>
    <n v="1.62"/>
    <n v="51.64"/>
    <n v="129"/>
    <n v="91"/>
    <s v="Differential Risk"/>
    <n v="4"/>
    <n v="2024"/>
    <n v="4"/>
    <n v="22"/>
    <d v="2024-04-22T00:00:00"/>
    <s v="Q2"/>
    <s v="Q2-2024"/>
    <s v="F"/>
    <n v="1"/>
    <x v="0"/>
    <n v="2"/>
    <x v="1"/>
    <n v="104"/>
    <s v="itching"/>
  </r>
  <r>
    <n v="1693"/>
    <n v="29.7"/>
    <s v="Overweight"/>
    <n v="1.82"/>
    <n v="98.37"/>
    <n v="106"/>
    <n v="82"/>
    <s v="Differential Risk"/>
    <n v="1"/>
    <n v="2022"/>
    <n v="10"/>
    <n v="26"/>
    <d v="2022-10-26T00:00:00"/>
    <s v="Q4"/>
    <s v="Q4-2022"/>
    <s v="M"/>
    <n v="1"/>
    <x v="0"/>
    <n v="0"/>
    <x v="2"/>
    <n v="100"/>
    <s v="headache"/>
  </r>
  <r>
    <n v="1693"/>
    <n v="27.86"/>
    <s v="Overweight"/>
    <n v="1.82"/>
    <n v="92.28"/>
    <n v="104"/>
    <n v="85"/>
    <s v="Differential Risk"/>
    <n v="2"/>
    <n v="2023"/>
    <n v="4"/>
    <n v="27"/>
    <d v="2023-04-27T00:00:00"/>
    <s v="Q2"/>
    <s v="Q2-2023"/>
    <s v="M"/>
    <n v="2"/>
    <x v="2"/>
    <n v="0"/>
    <x v="2"/>
    <n v="100"/>
    <s v="headache"/>
  </r>
  <r>
    <n v="1693"/>
    <n v="28.31"/>
    <s v="Overweight"/>
    <n v="1.82"/>
    <n v="93.76"/>
    <n v="101"/>
    <n v="83"/>
    <s v="Differential Risk"/>
    <n v="3"/>
    <n v="2023"/>
    <n v="10"/>
    <n v="26"/>
    <d v="2023-10-26T00:00:00"/>
    <s v="Q4"/>
    <s v="Q4-2023"/>
    <s v="M"/>
    <n v="3"/>
    <x v="3"/>
    <n v="1"/>
    <x v="0"/>
    <n v="101"/>
    <s v="nausea"/>
  </r>
  <r>
    <n v="1693"/>
    <n v="32.11"/>
    <s v="Obesity"/>
    <n v="1.82"/>
    <n v="106.35"/>
    <n v="101"/>
    <n v="76"/>
    <s v="Low Risk"/>
    <n v="4"/>
    <n v="2024"/>
    <n v="4"/>
    <n v="26"/>
    <d v="2024-04-26T00:00:00"/>
    <s v="Q2"/>
    <s v="Q2-2024"/>
    <s v="M"/>
    <n v="2"/>
    <x v="2"/>
    <n v="1"/>
    <x v="0"/>
    <n v="102"/>
    <s v="tinnitus"/>
  </r>
  <r>
    <n v="1693"/>
    <n v="35.549999999999997"/>
    <s v="Obesity"/>
    <n v="1.82"/>
    <n v="117.76"/>
    <n v="101"/>
    <n v="76"/>
    <s v="Low Risk"/>
    <n v="5"/>
    <n v="2024"/>
    <n v="10"/>
    <n v="25"/>
    <d v="2024-10-25T00:00:00"/>
    <s v="Q4"/>
    <s v="Q4-2024"/>
    <s v="M"/>
    <n v="1"/>
    <x v="0"/>
    <n v="2"/>
    <x v="1"/>
    <n v="106"/>
    <s v="dizziness"/>
  </r>
  <r>
    <n v="1694"/>
    <n v="22"/>
    <s v="Healthy Weight"/>
    <n v="1.62"/>
    <n v="57.73"/>
    <n v="122"/>
    <n v="105"/>
    <s v="Differential Risk"/>
    <n v="1"/>
    <n v="2022"/>
    <n v="10"/>
    <n v="28"/>
    <d v="2022-10-28T00:00:00"/>
    <s v="Q4"/>
    <s v="Q4-2022"/>
    <s v="F"/>
    <n v="1"/>
    <x v="0"/>
    <n v="1"/>
    <x v="0"/>
    <n v="101"/>
    <s v="nausea"/>
  </r>
  <r>
    <n v="1694"/>
    <n v="22.68"/>
    <s v="Healthy Weight"/>
    <n v="1.62"/>
    <n v="59.51"/>
    <n v="130"/>
    <n v="120"/>
    <s v="Differential Risk"/>
    <n v="2"/>
    <n v="2023"/>
    <n v="4"/>
    <n v="29"/>
    <d v="2023-04-29T00:00:00"/>
    <s v="Q2"/>
    <s v="Q2-2023"/>
    <s v="F"/>
    <n v="2"/>
    <x v="2"/>
    <n v="1"/>
    <x v="0"/>
    <n v="100"/>
    <s v="headache"/>
  </r>
  <r>
    <n v="1694"/>
    <n v="22.11"/>
    <s v="Healthy Weight"/>
    <n v="1.62"/>
    <n v="58.03"/>
    <n v="122"/>
    <n v="114"/>
    <s v="Differential Risk"/>
    <n v="3"/>
    <n v="2023"/>
    <n v="10"/>
    <n v="28"/>
    <d v="2023-10-28T00:00:00"/>
    <s v="Q4"/>
    <s v="Q4-2023"/>
    <s v="F"/>
    <n v="3"/>
    <x v="3"/>
    <n v="2"/>
    <x v="1"/>
    <n v="100"/>
    <s v="headache"/>
  </r>
  <r>
    <n v="1694"/>
    <n v="23.87"/>
    <s v="Healthy Weight"/>
    <n v="1.62"/>
    <n v="62.64"/>
    <n v="113"/>
    <n v="106"/>
    <s v="Differential Risk"/>
    <n v="4"/>
    <n v="2024"/>
    <n v="4"/>
    <n v="28"/>
    <d v="2024-04-28T00:00:00"/>
    <s v="Q2"/>
    <s v="Q2-2024"/>
    <s v="F"/>
    <n v="2"/>
    <x v="2"/>
    <n v="2"/>
    <x v="1"/>
    <n v="100"/>
    <s v="headache"/>
  </r>
  <r>
    <n v="1695"/>
    <n v="23.99"/>
    <s v="Healthy Weight"/>
    <n v="1.82"/>
    <n v="79.459999999999994"/>
    <n v="124"/>
    <n v="83"/>
    <s v="Medium Risk"/>
    <n v="1"/>
    <n v="2022"/>
    <n v="10"/>
    <n v="29"/>
    <d v="2022-10-29T00:00:00"/>
    <s v="Q4"/>
    <s v="Q4-2022"/>
    <s v="M"/>
    <n v="2"/>
    <x v="2"/>
    <n v="2"/>
    <x v="1"/>
    <n v="100"/>
    <s v="headache"/>
  </r>
  <r>
    <n v="1695"/>
    <n v="24.75"/>
    <s v="Healthy Weight"/>
    <n v="1.82"/>
    <n v="81.99"/>
    <n v="116"/>
    <n v="80"/>
    <s v="Differential Risk"/>
    <n v="2"/>
    <n v="2023"/>
    <n v="4"/>
    <n v="30"/>
    <d v="2023-04-30T00:00:00"/>
    <s v="Q2"/>
    <s v="Q2-2023"/>
    <s v="M"/>
    <n v="0"/>
    <x v="1"/>
    <n v="0"/>
    <x v="2"/>
    <n v="107"/>
    <s v="skin rash"/>
  </r>
  <r>
    <n v="1695"/>
    <n v="24.44"/>
    <s v="Healthy Weight"/>
    <n v="1.82"/>
    <n v="80.959999999999994"/>
    <n v="107"/>
    <n v="85"/>
    <s v="Differential Risk"/>
    <n v="3"/>
    <n v="2023"/>
    <n v="10"/>
    <n v="29"/>
    <d v="2023-10-29T00:00:00"/>
    <s v="Q4"/>
    <s v="Q4-2023"/>
    <s v="M"/>
    <n v="1"/>
    <x v="0"/>
    <n v="1"/>
    <x v="0"/>
    <n v="105"/>
    <s v="abdominal pain"/>
  </r>
  <r>
    <n v="1695"/>
    <n v="23.97"/>
    <s v="Healthy Weight"/>
    <n v="1.82"/>
    <n v="79.39"/>
    <n v="106"/>
    <n v="93"/>
    <s v="Differential Risk"/>
    <n v="4"/>
    <n v="2024"/>
    <n v="4"/>
    <n v="29"/>
    <d v="2024-04-29T00:00:00"/>
    <s v="Q2"/>
    <s v="Q2-2024"/>
    <s v="M"/>
    <n v="2"/>
    <x v="2"/>
    <n v="2"/>
    <x v="1"/>
    <n v="104"/>
    <s v="itching"/>
  </r>
  <r>
    <n v="1695"/>
    <n v="25.11"/>
    <s v="Overweight"/>
    <n v="1.82"/>
    <n v="83.17"/>
    <n v="110"/>
    <n v="96"/>
    <s v="Differential Risk"/>
    <n v="5"/>
    <n v="2024"/>
    <n v="10"/>
    <n v="28"/>
    <d v="2024-10-28T00:00:00"/>
    <s v="Q4"/>
    <s v="Q4-2024"/>
    <s v="M"/>
    <n v="1"/>
    <x v="0"/>
    <n v="0"/>
    <x v="2"/>
    <n v="109"/>
    <s v="hallucinations"/>
  </r>
  <r>
    <n v="1696"/>
    <n v="23.17"/>
    <s v="Healthy Weight"/>
    <n v="1.82"/>
    <n v="76.760000000000005"/>
    <n v="126"/>
    <n v="105"/>
    <s v="Differential Risk"/>
    <n v="1"/>
    <n v="2022"/>
    <n v="10"/>
    <n v="29"/>
    <d v="2022-10-29T00:00:00"/>
    <s v="Q4"/>
    <s v="Q4-2022"/>
    <s v="M"/>
    <n v="1"/>
    <x v="0"/>
    <n v="2"/>
    <x v="1"/>
    <n v="101"/>
    <s v="nausea"/>
  </r>
  <r>
    <n v="1696"/>
    <n v="24.41"/>
    <s v="Healthy Weight"/>
    <n v="1.82"/>
    <n v="80.84"/>
    <n v="121"/>
    <n v="109"/>
    <s v="Differential Risk"/>
    <n v="2"/>
    <n v="2023"/>
    <n v="4"/>
    <n v="30"/>
    <d v="2023-04-30T00:00:00"/>
    <s v="Q2"/>
    <s v="Q2-2023"/>
    <s v="M"/>
    <n v="2"/>
    <x v="2"/>
    <n v="0"/>
    <x v="2"/>
    <n v="106"/>
    <s v="dizziness"/>
  </r>
  <r>
    <n v="1696"/>
    <n v="23.23"/>
    <s v="Healthy Weight"/>
    <n v="1.82"/>
    <n v="76.94"/>
    <n v="116"/>
    <n v="114"/>
    <s v="Differential Risk"/>
    <n v="3"/>
    <n v="2023"/>
    <n v="10"/>
    <n v="29"/>
    <d v="2023-10-29T00:00:00"/>
    <s v="Q4"/>
    <s v="Q4-2023"/>
    <s v="M"/>
    <n v="1"/>
    <x v="0"/>
    <n v="1"/>
    <x v="0"/>
    <n v="106"/>
    <s v="dizziness"/>
  </r>
  <r>
    <n v="1697"/>
    <n v="29.52"/>
    <s v="Overweight"/>
    <n v="1.62"/>
    <n v="77.459999999999994"/>
    <n v="116"/>
    <n v="116"/>
    <s v="Differential Risk"/>
    <n v="1"/>
    <n v="2022"/>
    <n v="11"/>
    <n v="2"/>
    <d v="2022-11-02T00:00:00"/>
    <s v="Q4"/>
    <s v="Q4-2022"/>
    <s v="F"/>
    <n v="1"/>
    <x v="0"/>
    <n v="0"/>
    <x v="2"/>
    <n v="100"/>
    <s v="headache"/>
  </r>
  <r>
    <n v="1697"/>
    <n v="30.4"/>
    <s v="Obesity"/>
    <n v="1.62"/>
    <n v="79.790000000000006"/>
    <n v="117"/>
    <n v="115"/>
    <s v="Differential Risk"/>
    <n v="2"/>
    <n v="2023"/>
    <n v="5"/>
    <n v="4"/>
    <d v="2023-05-04T00:00:00"/>
    <s v="Q2"/>
    <s v="Q2-2023"/>
    <s v="F"/>
    <n v="2"/>
    <x v="2"/>
    <n v="1"/>
    <x v="0"/>
    <n v="100"/>
    <s v="headache"/>
  </r>
  <r>
    <n v="1697"/>
    <n v="33.79"/>
    <s v="Obesity"/>
    <n v="1.62"/>
    <n v="88.68"/>
    <n v="115"/>
    <n v="120"/>
    <s v="Differential Risk"/>
    <n v="3"/>
    <n v="2023"/>
    <n v="11"/>
    <n v="2"/>
    <d v="2023-11-02T00:00:00"/>
    <s v="Q4"/>
    <s v="Q4-2023"/>
    <s v="F"/>
    <n v="3"/>
    <x v="3"/>
    <n v="0"/>
    <x v="2"/>
    <n v="100"/>
    <s v="headache"/>
  </r>
  <r>
    <n v="1697"/>
    <n v="34.5"/>
    <s v="Obesity"/>
    <n v="1.62"/>
    <n v="90.55"/>
    <n v="112"/>
    <n v="115"/>
    <s v="Differential Risk"/>
    <n v="4"/>
    <n v="2024"/>
    <n v="5"/>
    <n v="3"/>
    <d v="2024-05-03T00:00:00"/>
    <s v="Q2"/>
    <s v="Q2-2024"/>
    <s v="F"/>
    <n v="1"/>
    <x v="0"/>
    <n v="1"/>
    <x v="0"/>
    <n v="107"/>
    <s v="skin rash"/>
  </r>
  <r>
    <n v="1698"/>
    <n v="23.47"/>
    <s v="Healthy Weight"/>
    <n v="1.62"/>
    <n v="61.59"/>
    <n v="129"/>
    <n v="119"/>
    <s v="Differential Risk"/>
    <n v="1"/>
    <n v="2022"/>
    <n v="11"/>
    <n v="2"/>
    <d v="2022-11-02T00:00:00"/>
    <s v="Q4"/>
    <s v="Q4-2022"/>
    <s v="F"/>
    <n v="1"/>
    <x v="0"/>
    <n v="2"/>
    <x v="1"/>
    <n v="101"/>
    <s v="nausea"/>
  </r>
  <r>
    <n v="1698"/>
    <n v="21.13"/>
    <s v="Healthy Weight"/>
    <n v="1.62"/>
    <n v="55.46"/>
    <n v="140"/>
    <n v="121"/>
    <s v="High Risk"/>
    <n v="2"/>
    <n v="2023"/>
    <n v="5"/>
    <n v="4"/>
    <d v="2023-05-04T00:00:00"/>
    <s v="Q2"/>
    <s v="Q2-2023"/>
    <s v="F"/>
    <n v="3"/>
    <x v="3"/>
    <n v="2"/>
    <x v="1"/>
    <n v="105"/>
    <s v="abdominal pain"/>
  </r>
  <r>
    <n v="1698"/>
    <n v="19.02"/>
    <s v="Healthy Weight"/>
    <n v="1.62"/>
    <n v="49.92"/>
    <n v="144"/>
    <n v="128"/>
    <s v="High Risk"/>
    <n v="3"/>
    <n v="2023"/>
    <n v="11"/>
    <n v="2"/>
    <d v="2023-11-02T00:00:00"/>
    <s v="Q4"/>
    <s v="Q4-2023"/>
    <s v="F"/>
    <n v="1"/>
    <x v="0"/>
    <n v="1"/>
    <x v="0"/>
    <n v="102"/>
    <s v="tinnitus"/>
  </r>
  <r>
    <n v="1698"/>
    <n v="19.03"/>
    <s v="Healthy Weight"/>
    <n v="1.62"/>
    <n v="49.95"/>
    <n v="138"/>
    <n v="129"/>
    <s v="High Risk"/>
    <n v="4"/>
    <n v="2024"/>
    <n v="5"/>
    <n v="3"/>
    <d v="2024-05-03T00:00:00"/>
    <s v="Q2"/>
    <s v="Q2-2024"/>
    <s v="F"/>
    <n v="1"/>
    <x v="0"/>
    <n v="2"/>
    <x v="1"/>
    <n v="103"/>
    <s v="vomiting"/>
  </r>
  <r>
    <n v="1699"/>
    <n v="23.54"/>
    <s v="Healthy Weight"/>
    <n v="1.62"/>
    <n v="61.79"/>
    <n v="114"/>
    <n v="77"/>
    <s v="Low Risk"/>
    <n v="1"/>
    <n v="2022"/>
    <n v="11"/>
    <n v="5"/>
    <d v="2022-11-05T00:00:00"/>
    <s v="Q4"/>
    <s v="Q4-2022"/>
    <s v="F"/>
    <n v="0"/>
    <x v="1"/>
    <n v="1"/>
    <x v="0"/>
    <n v="101"/>
    <s v="nausea"/>
  </r>
  <r>
    <n v="1699"/>
    <n v="20.69"/>
    <s v="Healthy Weight"/>
    <n v="1.62"/>
    <n v="54.29"/>
    <n v="110"/>
    <n v="73"/>
    <s v="Low Risk"/>
    <n v="2"/>
    <n v="2023"/>
    <n v="5"/>
    <n v="7"/>
    <d v="2023-05-07T00:00:00"/>
    <s v="Q2"/>
    <s v="Q2-2023"/>
    <s v="F"/>
    <n v="2"/>
    <x v="2"/>
    <n v="1"/>
    <x v="0"/>
    <n v="100"/>
    <s v="headache"/>
  </r>
  <r>
    <n v="1699"/>
    <n v="22.35"/>
    <s v="Healthy Weight"/>
    <n v="1.62"/>
    <n v="58.66"/>
    <n v="110"/>
    <n v="74"/>
    <s v="Low Risk"/>
    <n v="3"/>
    <n v="2023"/>
    <n v="11"/>
    <n v="5"/>
    <d v="2023-11-05T00:00:00"/>
    <s v="Q4"/>
    <s v="Q4-2023"/>
    <s v="F"/>
    <n v="0"/>
    <x v="1"/>
    <n v="1"/>
    <x v="0"/>
    <n v="107"/>
    <s v="skin rash"/>
  </r>
  <r>
    <n v="1699"/>
    <n v="21.37"/>
    <s v="Healthy Weight"/>
    <n v="1.62"/>
    <n v="56.07"/>
    <n v="108"/>
    <n v="76"/>
    <s v="Low Risk"/>
    <n v="4"/>
    <n v="2024"/>
    <n v="5"/>
    <n v="6"/>
    <d v="2024-05-06T00:00:00"/>
    <s v="Q2"/>
    <s v="Q2-2024"/>
    <s v="F"/>
    <n v="1"/>
    <x v="0"/>
    <n v="2"/>
    <x v="1"/>
    <n v="102"/>
    <s v="tinnitus"/>
  </r>
  <r>
    <n v="1699"/>
    <n v="21.95"/>
    <s v="Healthy Weight"/>
    <n v="1.62"/>
    <n v="57.61"/>
    <n v="101"/>
    <n v="71"/>
    <s v="Low Risk"/>
    <n v="5"/>
    <n v="2024"/>
    <n v="11"/>
    <n v="4"/>
    <d v="2024-11-04T00:00:00"/>
    <s v="Q4"/>
    <s v="Q4-2024"/>
    <s v="F"/>
    <n v="0"/>
    <x v="1"/>
    <n v="1"/>
    <x v="0"/>
    <n v="100"/>
    <s v="headache"/>
  </r>
  <r>
    <n v="1700"/>
    <n v="21.92"/>
    <s v="Healthy Weight"/>
    <n v="1.62"/>
    <n v="57.52"/>
    <n v="112"/>
    <n v="125"/>
    <s v="Differential Risk"/>
    <n v="1"/>
    <n v="2022"/>
    <n v="11"/>
    <n v="8"/>
    <d v="2022-11-08T00:00:00"/>
    <s v="Q4"/>
    <s v="Q4-2022"/>
    <s v="F"/>
    <n v="1"/>
    <x v="0"/>
    <n v="2"/>
    <x v="1"/>
    <n v="100"/>
    <s v="headache"/>
  </r>
  <r>
    <n v="1700"/>
    <n v="24.42"/>
    <s v="Healthy Weight"/>
    <n v="1.62"/>
    <n v="64.099999999999994"/>
    <n v="119"/>
    <n v="125"/>
    <s v="Differential Risk"/>
    <n v="2"/>
    <n v="2023"/>
    <n v="5"/>
    <n v="10"/>
    <d v="2023-05-10T00:00:00"/>
    <s v="Q2"/>
    <s v="Q2-2023"/>
    <s v="F"/>
    <n v="3"/>
    <x v="3"/>
    <n v="2"/>
    <x v="1"/>
    <n v="108"/>
    <s v="palpitations"/>
  </r>
  <r>
    <n v="1700"/>
    <n v="29.32"/>
    <s v="Overweight"/>
    <n v="1.62"/>
    <n v="76.95"/>
    <n v="116"/>
    <n v="141"/>
    <s v="Differential Risk"/>
    <n v="3"/>
    <n v="2023"/>
    <n v="11"/>
    <n v="8"/>
    <d v="2023-11-08T00:00:00"/>
    <s v="Q4"/>
    <s v="Q4-2023"/>
    <s v="F"/>
    <n v="1"/>
    <x v="0"/>
    <n v="2"/>
    <x v="1"/>
    <n v="100"/>
    <s v="headache"/>
  </r>
  <r>
    <n v="1700"/>
    <n v="29.9"/>
    <s v="Overweight"/>
    <n v="1.62"/>
    <n v="78.47"/>
    <n v="119"/>
    <n v="141"/>
    <s v="Differential Risk"/>
    <n v="4"/>
    <n v="2024"/>
    <n v="5"/>
    <n v="9"/>
    <d v="2024-05-09T00:00:00"/>
    <s v="Q2"/>
    <s v="Q2-2024"/>
    <s v="F"/>
    <n v="3"/>
    <x v="3"/>
    <n v="1"/>
    <x v="0"/>
    <n v="100"/>
    <s v="headache"/>
  </r>
  <r>
    <n v="1700"/>
    <n v="32.71"/>
    <s v="Obesity"/>
    <n v="1.62"/>
    <n v="85.85"/>
    <n v="125"/>
    <n v="140"/>
    <s v="Differential Risk"/>
    <n v="5"/>
    <n v="2024"/>
    <n v="11"/>
    <n v="7"/>
    <d v="2024-11-07T00:00:00"/>
    <s v="Q4"/>
    <s v="Q4-2024"/>
    <s v="F"/>
    <n v="2"/>
    <x v="2"/>
    <n v="0"/>
    <x v="2"/>
    <n v="100"/>
    <s v="headache"/>
  </r>
  <r>
    <n v="1700"/>
    <n v="34.68"/>
    <s v="Obesity"/>
    <n v="1.62"/>
    <n v="91"/>
    <n v="123"/>
    <n v="146"/>
    <s v="Differential Risk"/>
    <n v="6"/>
    <n v="2025"/>
    <n v="5"/>
    <n v="9"/>
    <d v="2025-05-09T00:00:00"/>
    <s v="Q2"/>
    <s v="Q2-2025"/>
    <s v="F"/>
    <n v="1"/>
    <x v="0"/>
    <n v="0"/>
    <x v="2"/>
    <n v="100"/>
    <s v="headache"/>
  </r>
  <r>
    <n v="1701"/>
    <n v="26.24"/>
    <s v="Overweight"/>
    <n v="1.82"/>
    <n v="86.91"/>
    <n v="125"/>
    <n v="116"/>
    <s v="Differential Risk"/>
    <n v="1"/>
    <n v="2022"/>
    <n v="11"/>
    <n v="9"/>
    <d v="2022-11-09T00:00:00"/>
    <s v="Q4"/>
    <s v="Q4-2022"/>
    <s v="M"/>
    <n v="3"/>
    <x v="3"/>
    <n v="0"/>
    <x v="2"/>
    <n v="106"/>
    <s v="dizziness"/>
  </r>
  <r>
    <n v="1701"/>
    <n v="24.4"/>
    <s v="Healthy Weight"/>
    <n v="1.82"/>
    <n v="80.819999999999993"/>
    <n v="118"/>
    <n v="114"/>
    <s v="Differential Risk"/>
    <n v="2"/>
    <n v="2023"/>
    <n v="5"/>
    <n v="11"/>
    <d v="2023-05-11T00:00:00"/>
    <s v="Q2"/>
    <s v="Q2-2023"/>
    <s v="M"/>
    <n v="0"/>
    <x v="1"/>
    <n v="2"/>
    <x v="1"/>
    <n v="100"/>
    <s v="headache"/>
  </r>
  <r>
    <n v="1701"/>
    <n v="26.08"/>
    <s v="Overweight"/>
    <n v="1.82"/>
    <n v="86.38"/>
    <n v="112"/>
    <n v="111"/>
    <s v="Differential Risk"/>
    <n v="3"/>
    <n v="2023"/>
    <n v="11"/>
    <n v="9"/>
    <d v="2023-11-09T00:00:00"/>
    <s v="Q4"/>
    <s v="Q4-2023"/>
    <s v="M"/>
    <n v="2"/>
    <x v="2"/>
    <n v="0"/>
    <x v="2"/>
    <n v="103"/>
    <s v="vomiting"/>
  </r>
  <r>
    <n v="1701"/>
    <n v="31.75"/>
    <s v="Obesity"/>
    <n v="1.82"/>
    <n v="105.18"/>
    <n v="112"/>
    <n v="119"/>
    <s v="Differential Risk"/>
    <n v="4"/>
    <n v="2024"/>
    <n v="5"/>
    <n v="10"/>
    <d v="2024-05-10T00:00:00"/>
    <s v="Q2"/>
    <s v="Q2-2024"/>
    <s v="M"/>
    <n v="2"/>
    <x v="2"/>
    <n v="0"/>
    <x v="2"/>
    <n v="100"/>
    <s v="headache"/>
  </r>
  <r>
    <n v="1702"/>
    <n v="26.36"/>
    <s v="Overweight"/>
    <n v="1.82"/>
    <n v="87.3"/>
    <n v="120"/>
    <n v="95"/>
    <s v="Differential Risk"/>
    <n v="1"/>
    <n v="2022"/>
    <n v="11"/>
    <n v="11"/>
    <d v="2022-11-11T00:00:00"/>
    <s v="Q4"/>
    <s v="Q4-2022"/>
    <s v="M"/>
    <n v="2"/>
    <x v="2"/>
    <n v="0"/>
    <x v="2"/>
    <n v="101"/>
    <s v="nausea"/>
  </r>
  <r>
    <n v="1702"/>
    <n v="26.57"/>
    <s v="Overweight"/>
    <n v="1.82"/>
    <n v="88"/>
    <n v="103"/>
    <n v="96"/>
    <s v="Differential Risk"/>
    <n v="2"/>
    <n v="2023"/>
    <n v="5"/>
    <n v="13"/>
    <d v="2023-05-13T00:00:00"/>
    <s v="Q2"/>
    <s v="Q2-2023"/>
    <s v="M"/>
    <n v="1"/>
    <x v="0"/>
    <n v="0"/>
    <x v="2"/>
    <n v="104"/>
    <s v="itching"/>
  </r>
  <r>
    <n v="1702"/>
    <n v="24.88"/>
    <s v="Healthy Weight"/>
    <n v="1.82"/>
    <n v="82.43"/>
    <n v="93"/>
    <n v="90"/>
    <s v="Differential Risk"/>
    <n v="3"/>
    <n v="2023"/>
    <n v="11"/>
    <n v="11"/>
    <d v="2023-11-11T00:00:00"/>
    <s v="Q4"/>
    <s v="Q4-2023"/>
    <s v="M"/>
    <n v="1"/>
    <x v="0"/>
    <n v="1"/>
    <x v="0"/>
    <n v="100"/>
    <s v="headache"/>
  </r>
  <r>
    <n v="1702"/>
    <n v="26.72"/>
    <s v="Overweight"/>
    <n v="1.82"/>
    <n v="88.52"/>
    <n v="99"/>
    <n v="98"/>
    <s v="Differential Risk"/>
    <n v="4"/>
    <n v="2024"/>
    <n v="5"/>
    <n v="12"/>
    <d v="2024-05-12T00:00:00"/>
    <s v="Q2"/>
    <s v="Q2-2024"/>
    <s v="M"/>
    <n v="2"/>
    <x v="2"/>
    <n v="2"/>
    <x v="1"/>
    <n v="100"/>
    <s v="headache"/>
  </r>
  <r>
    <n v="1702"/>
    <n v="24.98"/>
    <s v="Healthy Weight"/>
    <n v="1.82"/>
    <n v="82.73"/>
    <n v="95"/>
    <n v="107"/>
    <s v="Differential Risk"/>
    <n v="5"/>
    <n v="2024"/>
    <n v="11"/>
    <n v="10"/>
    <d v="2024-11-10T00:00:00"/>
    <s v="Q4"/>
    <s v="Q4-2024"/>
    <s v="M"/>
    <n v="2"/>
    <x v="2"/>
    <n v="1"/>
    <x v="0"/>
    <n v="105"/>
    <s v="abdominal pain"/>
  </r>
  <r>
    <n v="1703"/>
    <n v="23.57"/>
    <s v="Healthy Weight"/>
    <n v="1.62"/>
    <n v="61.86"/>
    <n v="115"/>
    <n v="98"/>
    <s v="Differential Risk"/>
    <n v="1"/>
    <n v="2022"/>
    <n v="11"/>
    <n v="14"/>
    <d v="2022-11-14T00:00:00"/>
    <s v="Q4"/>
    <s v="Q4-2022"/>
    <s v="F"/>
    <n v="3"/>
    <x v="3"/>
    <n v="2"/>
    <x v="1"/>
    <n v="100"/>
    <s v="headache"/>
  </r>
  <r>
    <n v="1703"/>
    <n v="27.31"/>
    <s v="Overweight"/>
    <n v="1.62"/>
    <n v="71.66"/>
    <n v="121"/>
    <n v="96"/>
    <s v="Differential Risk"/>
    <n v="2"/>
    <n v="2023"/>
    <n v="5"/>
    <n v="16"/>
    <d v="2023-05-16T00:00:00"/>
    <s v="Q2"/>
    <s v="Q2-2023"/>
    <s v="F"/>
    <n v="1"/>
    <x v="0"/>
    <n v="2"/>
    <x v="1"/>
    <n v="100"/>
    <s v="headache"/>
  </r>
  <r>
    <n v="1703"/>
    <n v="25.64"/>
    <s v="Overweight"/>
    <n v="1.62"/>
    <n v="67.28"/>
    <n v="125"/>
    <n v="90"/>
    <s v="Differential Risk"/>
    <n v="3"/>
    <n v="2023"/>
    <n v="11"/>
    <n v="14"/>
    <d v="2023-11-14T00:00:00"/>
    <s v="Q4"/>
    <s v="Q4-2023"/>
    <s v="F"/>
    <n v="1"/>
    <x v="0"/>
    <n v="1"/>
    <x v="0"/>
    <n v="104"/>
    <s v="itching"/>
  </r>
  <r>
    <n v="1703"/>
    <n v="24.73"/>
    <s v="Healthy Weight"/>
    <n v="1.62"/>
    <n v="64.91"/>
    <n v="119"/>
    <n v="97"/>
    <s v="Differential Risk"/>
    <n v="4"/>
    <n v="2024"/>
    <n v="5"/>
    <n v="15"/>
    <d v="2024-05-15T00:00:00"/>
    <s v="Q2"/>
    <s v="Q2-2024"/>
    <s v="F"/>
    <n v="1"/>
    <x v="0"/>
    <n v="1"/>
    <x v="0"/>
    <n v="102"/>
    <s v="tinnitus"/>
  </r>
  <r>
    <n v="1703"/>
    <n v="28.4"/>
    <s v="Overweight"/>
    <n v="1.62"/>
    <n v="74.540000000000006"/>
    <n v="120"/>
    <n v="94"/>
    <s v="Differential Risk"/>
    <n v="5"/>
    <n v="2024"/>
    <n v="11"/>
    <n v="13"/>
    <d v="2024-11-13T00:00:00"/>
    <s v="Q4"/>
    <s v="Q4-2024"/>
    <s v="F"/>
    <n v="0"/>
    <x v="1"/>
    <n v="0"/>
    <x v="2"/>
    <n v="100"/>
    <s v="headache"/>
  </r>
  <r>
    <n v="1704"/>
    <n v="24.41"/>
    <s v="Healthy Weight"/>
    <n v="1.82"/>
    <n v="80.849999999999994"/>
    <n v="109"/>
    <n v="96"/>
    <s v="Differential Risk"/>
    <n v="1"/>
    <n v="2022"/>
    <n v="11"/>
    <n v="14"/>
    <d v="2022-11-14T00:00:00"/>
    <s v="Q4"/>
    <s v="Q4-2022"/>
    <s v="M"/>
    <n v="0"/>
    <x v="1"/>
    <n v="2"/>
    <x v="1"/>
    <n v="100"/>
    <s v="headache"/>
  </r>
  <r>
    <n v="1704"/>
    <n v="25.53"/>
    <s v="Overweight"/>
    <n v="1.82"/>
    <n v="84.56"/>
    <n v="110"/>
    <n v="104"/>
    <s v="Differential Risk"/>
    <n v="2"/>
    <n v="2023"/>
    <n v="5"/>
    <n v="16"/>
    <d v="2023-05-16T00:00:00"/>
    <s v="Q2"/>
    <s v="Q2-2023"/>
    <s v="M"/>
    <n v="3"/>
    <x v="3"/>
    <n v="0"/>
    <x v="2"/>
    <n v="109"/>
    <s v="hallucinations"/>
  </r>
  <r>
    <n v="1704"/>
    <n v="22.75"/>
    <s v="Healthy Weight"/>
    <n v="1.82"/>
    <n v="75.34"/>
    <n v="109"/>
    <n v="96"/>
    <s v="Differential Risk"/>
    <n v="3"/>
    <n v="2023"/>
    <n v="11"/>
    <n v="14"/>
    <d v="2023-11-14T00:00:00"/>
    <s v="Q4"/>
    <s v="Q4-2023"/>
    <s v="M"/>
    <n v="3"/>
    <x v="3"/>
    <n v="2"/>
    <x v="1"/>
    <n v="100"/>
    <s v="headache"/>
  </r>
  <r>
    <n v="1704"/>
    <n v="23.51"/>
    <s v="Healthy Weight"/>
    <n v="1.82"/>
    <n v="77.89"/>
    <n v="117"/>
    <n v="87"/>
    <s v="Differential Risk"/>
    <n v="4"/>
    <n v="2024"/>
    <n v="5"/>
    <n v="15"/>
    <d v="2024-05-15T00:00:00"/>
    <s v="Q2"/>
    <s v="Q2-2024"/>
    <s v="M"/>
    <n v="1"/>
    <x v="0"/>
    <n v="1"/>
    <x v="0"/>
    <n v="107"/>
    <s v="skin rash"/>
  </r>
  <r>
    <n v="1705"/>
    <n v="25.13"/>
    <s v="Overweight"/>
    <n v="1.82"/>
    <n v="83.24"/>
    <n v="106"/>
    <n v="93"/>
    <s v="Differential Risk"/>
    <n v="1"/>
    <n v="2022"/>
    <n v="11"/>
    <n v="15"/>
    <d v="2022-11-15T00:00:00"/>
    <s v="Q4"/>
    <s v="Q4-2022"/>
    <s v="M"/>
    <n v="2"/>
    <x v="2"/>
    <n v="0"/>
    <x v="2"/>
    <n v="107"/>
    <s v="skin rash"/>
  </r>
  <r>
    <n v="1705"/>
    <n v="27.82"/>
    <s v="Overweight"/>
    <n v="1.82"/>
    <n v="92.15"/>
    <n v="108"/>
    <n v="95"/>
    <s v="Differential Risk"/>
    <n v="2"/>
    <n v="2023"/>
    <n v="5"/>
    <n v="17"/>
    <d v="2023-05-17T00:00:00"/>
    <s v="Q2"/>
    <s v="Q2-2023"/>
    <s v="M"/>
    <n v="2"/>
    <x v="2"/>
    <n v="1"/>
    <x v="0"/>
    <n v="100"/>
    <s v="headache"/>
  </r>
  <r>
    <n v="1705"/>
    <n v="26.29"/>
    <s v="Overweight"/>
    <n v="1.82"/>
    <n v="87.08"/>
    <n v="107"/>
    <n v="99"/>
    <s v="Differential Risk"/>
    <n v="3"/>
    <n v="2023"/>
    <n v="11"/>
    <n v="15"/>
    <d v="2023-11-15T00:00:00"/>
    <s v="Q4"/>
    <s v="Q4-2023"/>
    <s v="M"/>
    <n v="0"/>
    <x v="1"/>
    <n v="0"/>
    <x v="2"/>
    <n v="106"/>
    <s v="dizziness"/>
  </r>
  <r>
    <n v="1705"/>
    <n v="27.54"/>
    <s v="Overweight"/>
    <n v="1.82"/>
    <n v="91.23"/>
    <n v="98"/>
    <n v="93"/>
    <s v="Differential Risk"/>
    <n v="4"/>
    <n v="2024"/>
    <n v="5"/>
    <n v="16"/>
    <d v="2024-05-16T00:00:00"/>
    <s v="Q2"/>
    <s v="Q2-2024"/>
    <s v="M"/>
    <n v="1"/>
    <x v="0"/>
    <n v="0"/>
    <x v="2"/>
    <n v="100"/>
    <s v="headache"/>
  </r>
  <r>
    <n v="1705"/>
    <n v="25.43"/>
    <s v="Overweight"/>
    <n v="1.82"/>
    <n v="84.22"/>
    <n v="98"/>
    <n v="93"/>
    <s v="Differential Risk"/>
    <n v="5"/>
    <n v="2024"/>
    <n v="11"/>
    <n v="14"/>
    <d v="2024-11-14T00:00:00"/>
    <s v="Q4"/>
    <s v="Q4-2024"/>
    <s v="M"/>
    <n v="1"/>
    <x v="0"/>
    <n v="0"/>
    <x v="2"/>
    <n v="100"/>
    <s v="headache"/>
  </r>
  <r>
    <n v="1706"/>
    <n v="23.06"/>
    <s v="Healthy Weight"/>
    <n v="1.82"/>
    <n v="76.37"/>
    <n v="151"/>
    <n v="137"/>
    <s v="High Risk"/>
    <n v="1"/>
    <n v="2022"/>
    <n v="11"/>
    <n v="18"/>
    <d v="2022-11-18T00:00:00"/>
    <s v="Q4"/>
    <s v="Q4-2022"/>
    <s v="M"/>
    <n v="2"/>
    <x v="2"/>
    <n v="1"/>
    <x v="0"/>
    <n v="100"/>
    <s v="headache"/>
  </r>
  <r>
    <n v="1706"/>
    <n v="23.94"/>
    <s v="Healthy Weight"/>
    <n v="1.82"/>
    <n v="79.31"/>
    <n v="142"/>
    <n v="137"/>
    <s v="High Risk"/>
    <n v="2"/>
    <n v="2023"/>
    <n v="5"/>
    <n v="20"/>
    <d v="2023-05-20T00:00:00"/>
    <s v="Q2"/>
    <s v="Q2-2023"/>
    <s v="M"/>
    <n v="1"/>
    <x v="0"/>
    <n v="1"/>
    <x v="0"/>
    <n v="101"/>
    <s v="nausea"/>
  </r>
  <r>
    <n v="1706"/>
    <n v="23.8"/>
    <s v="Healthy Weight"/>
    <n v="1.82"/>
    <n v="78.819999999999993"/>
    <n v="150"/>
    <n v="135"/>
    <s v="High Risk"/>
    <n v="3"/>
    <n v="2023"/>
    <n v="11"/>
    <n v="18"/>
    <d v="2023-11-18T00:00:00"/>
    <s v="Q4"/>
    <s v="Q4-2023"/>
    <s v="M"/>
    <n v="1"/>
    <x v="0"/>
    <n v="2"/>
    <x v="1"/>
    <n v="102"/>
    <s v="tinnitus"/>
  </r>
  <r>
    <n v="1706"/>
    <n v="27.08"/>
    <s v="Overweight"/>
    <n v="1.82"/>
    <n v="89.7"/>
    <n v="150"/>
    <n v="135"/>
    <s v="High Risk"/>
    <n v="4"/>
    <n v="2024"/>
    <n v="5"/>
    <n v="19"/>
    <d v="2024-05-19T00:00:00"/>
    <s v="Q2"/>
    <s v="Q2-2024"/>
    <s v="M"/>
    <n v="2"/>
    <x v="2"/>
    <n v="1"/>
    <x v="0"/>
    <n v="100"/>
    <s v="headache"/>
  </r>
  <r>
    <n v="1707"/>
    <n v="23.65"/>
    <s v="Healthy Weight"/>
    <n v="1.82"/>
    <n v="78.34"/>
    <n v="112"/>
    <n v="136"/>
    <s v="Differential Risk"/>
    <n v="1"/>
    <n v="2022"/>
    <n v="11"/>
    <n v="19"/>
    <d v="2022-11-19T00:00:00"/>
    <s v="Q4"/>
    <s v="Q4-2022"/>
    <s v="M"/>
    <n v="1"/>
    <x v="0"/>
    <n v="1"/>
    <x v="0"/>
    <n v="107"/>
    <s v="skin rash"/>
  </r>
  <r>
    <n v="1707"/>
    <n v="23.16"/>
    <s v="Healthy Weight"/>
    <n v="1.82"/>
    <n v="76.72"/>
    <n v="106"/>
    <n v="138"/>
    <s v="Differential Risk"/>
    <n v="2"/>
    <n v="2023"/>
    <n v="5"/>
    <n v="21"/>
    <d v="2023-05-21T00:00:00"/>
    <s v="Q2"/>
    <s v="Q2-2023"/>
    <s v="M"/>
    <n v="1"/>
    <x v="0"/>
    <n v="1"/>
    <x v="0"/>
    <n v="100"/>
    <s v="headache"/>
  </r>
  <r>
    <n v="1707"/>
    <n v="23.96"/>
    <s v="Healthy Weight"/>
    <n v="1.82"/>
    <n v="79.349999999999994"/>
    <n v="108"/>
    <n v="152"/>
    <s v="Differential Risk"/>
    <n v="3"/>
    <n v="2023"/>
    <n v="11"/>
    <n v="19"/>
    <d v="2023-11-19T00:00:00"/>
    <s v="Q4"/>
    <s v="Q4-2023"/>
    <s v="M"/>
    <n v="0"/>
    <x v="1"/>
    <n v="2"/>
    <x v="1"/>
    <n v="100"/>
    <s v="headache"/>
  </r>
  <r>
    <n v="1707"/>
    <n v="22.33"/>
    <s v="Healthy Weight"/>
    <n v="1.82"/>
    <n v="73.959999999999994"/>
    <n v="113"/>
    <n v="153"/>
    <s v="Differential Risk"/>
    <n v="4"/>
    <n v="2024"/>
    <n v="5"/>
    <n v="20"/>
    <d v="2024-05-20T00:00:00"/>
    <s v="Q2"/>
    <s v="Q2-2024"/>
    <s v="M"/>
    <n v="0"/>
    <x v="1"/>
    <n v="1"/>
    <x v="0"/>
    <n v="100"/>
    <s v="headache"/>
  </r>
  <r>
    <n v="1707"/>
    <n v="20.05"/>
    <s v="Healthy Weight"/>
    <n v="1.82"/>
    <n v="66.42"/>
    <n v="102"/>
    <n v="153"/>
    <s v="Differential Risk"/>
    <n v="5"/>
    <n v="2024"/>
    <n v="11"/>
    <n v="18"/>
    <d v="2024-11-18T00:00:00"/>
    <s v="Q4"/>
    <s v="Q4-2024"/>
    <s v="M"/>
    <n v="2"/>
    <x v="2"/>
    <n v="1"/>
    <x v="0"/>
    <n v="100"/>
    <s v="headache"/>
  </r>
  <r>
    <n v="1708"/>
    <n v="22.26"/>
    <s v="Healthy Weight"/>
    <n v="1.82"/>
    <n v="73.73"/>
    <n v="103"/>
    <n v="88"/>
    <s v="Differential Risk"/>
    <n v="1"/>
    <n v="2022"/>
    <n v="11"/>
    <n v="22"/>
    <d v="2022-11-22T00:00:00"/>
    <s v="Q4"/>
    <s v="Q4-2022"/>
    <s v="M"/>
    <n v="1"/>
    <x v="0"/>
    <n v="2"/>
    <x v="1"/>
    <n v="100"/>
    <s v="headache"/>
  </r>
  <r>
    <n v="1708"/>
    <n v="24"/>
    <s v="Healthy Weight"/>
    <n v="1.82"/>
    <n v="79.5"/>
    <n v="106"/>
    <n v="90"/>
    <s v="Differential Risk"/>
    <n v="2"/>
    <n v="2023"/>
    <n v="5"/>
    <n v="24"/>
    <d v="2023-05-24T00:00:00"/>
    <s v="Q2"/>
    <s v="Q2-2023"/>
    <s v="M"/>
    <n v="0"/>
    <x v="1"/>
    <n v="1"/>
    <x v="0"/>
    <n v="100"/>
    <s v="headache"/>
  </r>
  <r>
    <n v="1708"/>
    <n v="25.41"/>
    <s v="Overweight"/>
    <n v="1.82"/>
    <n v="84.17"/>
    <n v="118"/>
    <n v="92"/>
    <s v="Differential Risk"/>
    <n v="3"/>
    <n v="2023"/>
    <n v="11"/>
    <n v="22"/>
    <d v="2023-11-22T00:00:00"/>
    <s v="Q4"/>
    <s v="Q4-2023"/>
    <s v="M"/>
    <n v="2"/>
    <x v="2"/>
    <n v="0"/>
    <x v="2"/>
    <n v="100"/>
    <s v="headache"/>
  </r>
  <r>
    <n v="1708"/>
    <n v="22.08"/>
    <s v="Healthy Weight"/>
    <n v="1.82"/>
    <n v="73.14"/>
    <n v="115"/>
    <n v="100"/>
    <s v="Differential Risk"/>
    <n v="4"/>
    <n v="2024"/>
    <n v="5"/>
    <n v="23"/>
    <d v="2024-05-23T00:00:00"/>
    <s v="Q2"/>
    <s v="Q2-2024"/>
    <s v="M"/>
    <n v="2"/>
    <x v="2"/>
    <n v="2"/>
    <x v="1"/>
    <n v="104"/>
    <s v="itching"/>
  </r>
  <r>
    <n v="1708"/>
    <n v="21.46"/>
    <s v="Healthy Weight"/>
    <n v="1.82"/>
    <n v="71.09"/>
    <n v="126"/>
    <n v="101"/>
    <s v="Differential Risk"/>
    <n v="5"/>
    <n v="2024"/>
    <n v="11"/>
    <n v="21"/>
    <d v="2024-11-21T00:00:00"/>
    <s v="Q4"/>
    <s v="Q4-2024"/>
    <s v="M"/>
    <n v="1"/>
    <x v="0"/>
    <n v="2"/>
    <x v="1"/>
    <n v="100"/>
    <s v="headache"/>
  </r>
  <r>
    <n v="1709"/>
    <n v="24.03"/>
    <s v="Healthy Weight"/>
    <n v="1.62"/>
    <n v="63.07"/>
    <n v="132"/>
    <n v="113"/>
    <s v="Differential Risk"/>
    <n v="1"/>
    <n v="2022"/>
    <n v="11"/>
    <n v="26"/>
    <d v="2022-11-26T00:00:00"/>
    <s v="Q4"/>
    <s v="Q4-2022"/>
    <s v="F"/>
    <n v="2"/>
    <x v="2"/>
    <n v="1"/>
    <x v="0"/>
    <n v="100"/>
    <s v="headache"/>
  </r>
  <r>
    <n v="1709"/>
    <n v="20.16"/>
    <s v="Healthy Weight"/>
    <n v="1.62"/>
    <n v="52.92"/>
    <n v="132"/>
    <n v="117"/>
    <s v="Differential Risk"/>
    <n v="2"/>
    <n v="2023"/>
    <n v="5"/>
    <n v="28"/>
    <d v="2023-05-28T00:00:00"/>
    <s v="Q2"/>
    <s v="Q2-2023"/>
    <s v="F"/>
    <n v="0"/>
    <x v="1"/>
    <n v="1"/>
    <x v="0"/>
    <n v="108"/>
    <s v="palpitations"/>
  </r>
  <r>
    <n v="1709"/>
    <n v="17.239999999999998"/>
    <s v="Underweight"/>
    <n v="1.62"/>
    <n v="45.23"/>
    <n v="130"/>
    <n v="109"/>
    <s v="Differential Risk"/>
    <n v="3"/>
    <n v="2023"/>
    <n v="11"/>
    <n v="26"/>
    <d v="2023-11-26T00:00:00"/>
    <s v="Q4"/>
    <s v="Q4-2023"/>
    <s v="F"/>
    <n v="1"/>
    <x v="0"/>
    <n v="1"/>
    <x v="0"/>
    <n v="100"/>
    <s v="headache"/>
  </r>
  <r>
    <n v="1709"/>
    <n v="16.38"/>
    <s v="Underweight"/>
    <n v="1.62"/>
    <n v="42.98"/>
    <n v="122"/>
    <n v="102"/>
    <s v="Differential Risk"/>
    <n v="4"/>
    <n v="2024"/>
    <n v="5"/>
    <n v="27"/>
    <d v="2024-05-27T00:00:00"/>
    <s v="Q2"/>
    <s v="Q2-2024"/>
    <s v="F"/>
    <n v="2"/>
    <x v="2"/>
    <n v="1"/>
    <x v="0"/>
    <n v="100"/>
    <s v="headache"/>
  </r>
  <r>
    <n v="1709"/>
    <n v="14.47"/>
    <s v="Underweight"/>
    <n v="1.62"/>
    <n v="37.99"/>
    <n v="115"/>
    <n v="106"/>
    <s v="Differential Risk"/>
    <n v="5"/>
    <n v="2024"/>
    <n v="11"/>
    <n v="25"/>
    <d v="2024-11-25T00:00:00"/>
    <s v="Q4"/>
    <s v="Q4-2024"/>
    <s v="F"/>
    <n v="1"/>
    <x v="0"/>
    <n v="1"/>
    <x v="0"/>
    <n v="100"/>
    <s v="headache"/>
  </r>
  <r>
    <n v="1709"/>
    <n v="16.149999999999999"/>
    <s v="Underweight"/>
    <n v="1.62"/>
    <n v="42.38"/>
    <n v="120"/>
    <n v="107"/>
    <s v="Differential Risk"/>
    <n v="6"/>
    <n v="2025"/>
    <n v="5"/>
    <n v="27"/>
    <d v="2025-05-27T00:00:00"/>
    <s v="Q2"/>
    <s v="Q2-2025"/>
    <s v="F"/>
    <n v="2"/>
    <x v="2"/>
    <n v="1"/>
    <x v="0"/>
    <n v="100"/>
    <s v="headache"/>
  </r>
  <r>
    <n v="1710"/>
    <n v="25.26"/>
    <s v="Overweight"/>
    <n v="1.82"/>
    <n v="83.69"/>
    <n v="124"/>
    <n v="94"/>
    <s v="Differential Risk"/>
    <n v="1"/>
    <n v="2022"/>
    <n v="11"/>
    <n v="29"/>
    <d v="2022-11-29T00:00:00"/>
    <s v="Q4"/>
    <s v="Q4-2022"/>
    <s v="M"/>
    <n v="0"/>
    <x v="1"/>
    <n v="1"/>
    <x v="0"/>
    <n v="104"/>
    <s v="itching"/>
  </r>
  <r>
    <n v="1710"/>
    <n v="27.01"/>
    <s v="Overweight"/>
    <n v="1.82"/>
    <n v="89.47"/>
    <n v="126"/>
    <n v="86"/>
    <s v="Differential Risk"/>
    <n v="2"/>
    <n v="2023"/>
    <n v="5"/>
    <n v="31"/>
    <d v="2023-05-31T00:00:00"/>
    <s v="Q2"/>
    <s v="Q2-2023"/>
    <s v="M"/>
    <n v="3"/>
    <x v="3"/>
    <n v="0"/>
    <x v="2"/>
    <n v="100"/>
    <s v="headache"/>
  </r>
  <r>
    <n v="1710"/>
    <n v="28.89"/>
    <s v="Overweight"/>
    <n v="1.82"/>
    <n v="95.69"/>
    <n v="132"/>
    <n v="86"/>
    <s v="Differential Risk"/>
    <n v="3"/>
    <n v="2023"/>
    <n v="11"/>
    <n v="29"/>
    <d v="2023-11-29T00:00:00"/>
    <s v="Q4"/>
    <s v="Q4-2023"/>
    <s v="M"/>
    <n v="2"/>
    <x v="2"/>
    <n v="0"/>
    <x v="2"/>
    <n v="100"/>
    <s v="headache"/>
  </r>
  <r>
    <n v="1710"/>
    <n v="27.31"/>
    <s v="Overweight"/>
    <n v="1.82"/>
    <n v="90.47"/>
    <n v="129"/>
    <n v="87"/>
    <s v="Differential Risk"/>
    <n v="4"/>
    <n v="2024"/>
    <n v="5"/>
    <n v="30"/>
    <d v="2024-05-30T00:00:00"/>
    <s v="Q2"/>
    <s v="Q2-2024"/>
    <s v="M"/>
    <n v="2"/>
    <x v="2"/>
    <n v="1"/>
    <x v="0"/>
    <n v="107"/>
    <s v="skin rash"/>
  </r>
  <r>
    <n v="1710"/>
    <n v="29.16"/>
    <s v="Overweight"/>
    <n v="1.82"/>
    <n v="96.59"/>
    <n v="127"/>
    <n v="94"/>
    <s v="Differential Risk"/>
    <n v="5"/>
    <n v="2024"/>
    <n v="11"/>
    <n v="28"/>
    <d v="2024-11-28T00:00:00"/>
    <s v="Q4"/>
    <s v="Q4-2024"/>
    <s v="M"/>
    <n v="2"/>
    <x v="2"/>
    <n v="1"/>
    <x v="0"/>
    <n v="104"/>
    <s v="itching"/>
  </r>
  <r>
    <n v="1711"/>
    <n v="29.77"/>
    <s v="Overweight"/>
    <n v="1.82"/>
    <n v="98.6"/>
    <n v="127"/>
    <n v="100"/>
    <s v="Differential Risk"/>
    <n v="1"/>
    <n v="2022"/>
    <n v="11"/>
    <n v="30"/>
    <d v="2022-11-30T00:00:00"/>
    <s v="Q4"/>
    <s v="Q4-2022"/>
    <s v="M"/>
    <n v="0"/>
    <x v="1"/>
    <n v="0"/>
    <x v="2"/>
    <n v="106"/>
    <s v="dizziness"/>
  </r>
  <r>
    <n v="1711"/>
    <n v="30.59"/>
    <s v="Obesity"/>
    <n v="1.82"/>
    <n v="101.32"/>
    <n v="115"/>
    <n v="102"/>
    <s v="Differential Risk"/>
    <n v="2"/>
    <n v="2023"/>
    <n v="6"/>
    <n v="1"/>
    <d v="2023-06-01T00:00:00"/>
    <s v="Q2"/>
    <s v="Q2-2023"/>
    <s v="M"/>
    <n v="3"/>
    <x v="3"/>
    <n v="0"/>
    <x v="2"/>
    <n v="101"/>
    <s v="nausea"/>
  </r>
  <r>
    <n v="1711"/>
    <n v="29.52"/>
    <s v="Overweight"/>
    <n v="1.82"/>
    <n v="97.79"/>
    <n v="119"/>
    <n v="102"/>
    <s v="Differential Risk"/>
    <n v="3"/>
    <n v="2023"/>
    <n v="11"/>
    <n v="30"/>
    <d v="2023-11-30T00:00:00"/>
    <s v="Q4"/>
    <s v="Q4-2023"/>
    <s v="M"/>
    <n v="2"/>
    <x v="2"/>
    <n v="0"/>
    <x v="2"/>
    <n v="100"/>
    <s v="headache"/>
  </r>
  <r>
    <n v="1711"/>
    <n v="27.46"/>
    <s v="Overweight"/>
    <n v="1.82"/>
    <n v="90.96"/>
    <n v="113"/>
    <n v="104"/>
    <s v="Differential Risk"/>
    <n v="4"/>
    <n v="2024"/>
    <n v="5"/>
    <n v="31"/>
    <d v="2024-05-31T00:00:00"/>
    <s v="Q2"/>
    <s v="Q2-2024"/>
    <s v="M"/>
    <n v="2"/>
    <x v="2"/>
    <n v="0"/>
    <x v="2"/>
    <n v="105"/>
    <s v="abdominal pain"/>
  </r>
  <r>
    <n v="1711"/>
    <n v="26.73"/>
    <s v="Overweight"/>
    <n v="1.82"/>
    <n v="88.55"/>
    <n v="113"/>
    <n v="101"/>
    <s v="Differential Risk"/>
    <n v="5"/>
    <n v="2024"/>
    <n v="11"/>
    <n v="29"/>
    <d v="2024-11-29T00:00:00"/>
    <s v="Q4"/>
    <s v="Q4-2024"/>
    <s v="M"/>
    <n v="2"/>
    <x v="2"/>
    <n v="1"/>
    <x v="0"/>
    <n v="101"/>
    <s v="nausea"/>
  </r>
  <r>
    <n v="1712"/>
    <n v="26.62"/>
    <s v="Overweight"/>
    <n v="1.82"/>
    <n v="88.18"/>
    <n v="110"/>
    <n v="94"/>
    <s v="Differential Risk"/>
    <n v="1"/>
    <n v="2022"/>
    <n v="11"/>
    <n v="30"/>
    <d v="2022-11-30T00:00:00"/>
    <s v="Q4"/>
    <s v="Q4-2022"/>
    <s v="M"/>
    <n v="3"/>
    <x v="3"/>
    <n v="0"/>
    <x v="2"/>
    <n v="101"/>
    <s v="nausea"/>
  </r>
  <r>
    <n v="1712"/>
    <n v="27.44"/>
    <s v="Overweight"/>
    <n v="1.82"/>
    <n v="90.88"/>
    <n v="101"/>
    <n v="86"/>
    <s v="Differential Risk"/>
    <n v="2"/>
    <n v="2023"/>
    <n v="6"/>
    <n v="1"/>
    <d v="2023-06-01T00:00:00"/>
    <s v="Q2"/>
    <s v="Q2-2023"/>
    <s v="M"/>
    <n v="2"/>
    <x v="2"/>
    <n v="0"/>
    <x v="2"/>
    <n v="100"/>
    <s v="headache"/>
  </r>
  <r>
    <n v="1712"/>
    <n v="24.84"/>
    <s v="Healthy Weight"/>
    <n v="1.82"/>
    <n v="82.27"/>
    <n v="88"/>
    <n v="88"/>
    <s v="Differential Risk"/>
    <n v="3"/>
    <n v="2023"/>
    <n v="11"/>
    <n v="30"/>
    <d v="2023-11-30T00:00:00"/>
    <s v="Q4"/>
    <s v="Q4-2023"/>
    <s v="M"/>
    <n v="1"/>
    <x v="0"/>
    <n v="1"/>
    <x v="0"/>
    <n v="100"/>
    <s v="headache"/>
  </r>
  <r>
    <n v="1712"/>
    <n v="22.92"/>
    <s v="Healthy Weight"/>
    <n v="1.82"/>
    <n v="75.930000000000007"/>
    <n v="94"/>
    <n v="82"/>
    <s v="Differential Risk"/>
    <n v="4"/>
    <n v="2024"/>
    <n v="5"/>
    <n v="31"/>
    <d v="2024-05-31T00:00:00"/>
    <s v="Q2"/>
    <s v="Q2-2024"/>
    <s v="M"/>
    <n v="1"/>
    <x v="0"/>
    <n v="1"/>
    <x v="0"/>
    <n v="109"/>
    <s v="hallucinations"/>
  </r>
  <r>
    <n v="1712"/>
    <n v="23.82"/>
    <s v="Healthy Weight"/>
    <n v="1.82"/>
    <n v="78.900000000000006"/>
    <n v="95"/>
    <n v="86"/>
    <s v="Differential Risk"/>
    <n v="5"/>
    <n v="2024"/>
    <n v="11"/>
    <n v="29"/>
    <d v="2024-11-29T00:00:00"/>
    <s v="Q4"/>
    <s v="Q4-2024"/>
    <s v="M"/>
    <n v="0"/>
    <x v="1"/>
    <n v="0"/>
    <x v="2"/>
    <n v="100"/>
    <s v="headache"/>
  </r>
  <r>
    <n v="1713"/>
    <n v="19.399999999999999"/>
    <s v="Healthy Weight"/>
    <n v="1.62"/>
    <n v="50.92"/>
    <n v="111"/>
    <n v="89"/>
    <s v="Differential Risk"/>
    <n v="1"/>
    <n v="2022"/>
    <n v="12"/>
    <n v="1"/>
    <d v="2022-12-01T00:00:00"/>
    <s v="Q4"/>
    <s v="Q4-2022"/>
    <s v="F"/>
    <n v="0"/>
    <x v="1"/>
    <n v="0"/>
    <x v="2"/>
    <n v="100"/>
    <s v="headache"/>
  </r>
  <r>
    <n v="1713"/>
    <n v="18.91"/>
    <s v="Healthy Weight"/>
    <n v="1.62"/>
    <n v="49.62"/>
    <n v="115"/>
    <n v="96"/>
    <s v="Differential Risk"/>
    <n v="2"/>
    <n v="2023"/>
    <n v="6"/>
    <n v="2"/>
    <d v="2023-06-02T00:00:00"/>
    <s v="Q2"/>
    <s v="Q2-2023"/>
    <s v="F"/>
    <n v="1"/>
    <x v="0"/>
    <n v="2"/>
    <x v="1"/>
    <n v="108"/>
    <s v="palpitations"/>
  </r>
  <r>
    <n v="1713"/>
    <n v="17.36"/>
    <s v="Underweight"/>
    <n v="1.62"/>
    <n v="45.57"/>
    <n v="108"/>
    <n v="97"/>
    <s v="Differential Risk"/>
    <n v="3"/>
    <n v="2023"/>
    <n v="12"/>
    <n v="1"/>
    <d v="2023-12-01T00:00:00"/>
    <s v="Q4"/>
    <s v="Q4-2023"/>
    <s v="F"/>
    <n v="2"/>
    <x v="2"/>
    <n v="2"/>
    <x v="1"/>
    <n v="106"/>
    <s v="dizziness"/>
  </r>
  <r>
    <n v="1713"/>
    <n v="16.64"/>
    <s v="Underweight"/>
    <n v="1.62"/>
    <n v="43.68"/>
    <n v="102"/>
    <n v="97"/>
    <s v="Differential Risk"/>
    <n v="4"/>
    <n v="2024"/>
    <n v="6"/>
    <n v="1"/>
    <d v="2024-06-01T00:00:00"/>
    <s v="Q2"/>
    <s v="Q2-2024"/>
    <s v="F"/>
    <n v="2"/>
    <x v="2"/>
    <n v="0"/>
    <x v="2"/>
    <n v="100"/>
    <s v="headache"/>
  </r>
  <r>
    <n v="1714"/>
    <n v="22.61"/>
    <s v="Healthy Weight"/>
    <n v="1.82"/>
    <n v="74.900000000000006"/>
    <n v="125"/>
    <n v="104"/>
    <s v="Differential Risk"/>
    <n v="1"/>
    <n v="2022"/>
    <n v="12"/>
    <n v="4"/>
    <d v="2022-12-04T00:00:00"/>
    <s v="Q4"/>
    <s v="Q4-2022"/>
    <s v="M"/>
    <n v="1"/>
    <x v="0"/>
    <n v="1"/>
    <x v="0"/>
    <n v="107"/>
    <s v="skin rash"/>
  </r>
  <r>
    <n v="1714"/>
    <n v="22.25"/>
    <s v="Healthy Weight"/>
    <n v="1.82"/>
    <n v="73.709999999999994"/>
    <n v="126"/>
    <n v="93"/>
    <s v="Differential Risk"/>
    <n v="2"/>
    <n v="2023"/>
    <n v="6"/>
    <n v="5"/>
    <d v="2023-06-05T00:00:00"/>
    <s v="Q2"/>
    <s v="Q2-2023"/>
    <s v="M"/>
    <n v="0"/>
    <x v="1"/>
    <n v="1"/>
    <x v="0"/>
    <n v="107"/>
    <s v="skin rash"/>
  </r>
  <r>
    <n v="1714"/>
    <n v="22.14"/>
    <s v="Healthy Weight"/>
    <n v="1.82"/>
    <n v="73.33"/>
    <n v="139"/>
    <n v="99"/>
    <s v="High Risk"/>
    <n v="3"/>
    <n v="2023"/>
    <n v="12"/>
    <n v="4"/>
    <d v="2023-12-04T00:00:00"/>
    <s v="Q4"/>
    <s v="Q4-2023"/>
    <s v="M"/>
    <n v="1"/>
    <x v="0"/>
    <n v="2"/>
    <x v="1"/>
    <n v="100"/>
    <s v="headache"/>
  </r>
  <r>
    <n v="1714"/>
    <n v="23.9"/>
    <s v="Healthy Weight"/>
    <n v="1.82"/>
    <n v="79.16"/>
    <n v="137"/>
    <n v="94"/>
    <s v="High Risk"/>
    <n v="4"/>
    <n v="2024"/>
    <n v="6"/>
    <n v="4"/>
    <d v="2024-06-04T00:00:00"/>
    <s v="Q2"/>
    <s v="Q2-2024"/>
    <s v="M"/>
    <n v="3"/>
    <x v="3"/>
    <n v="2"/>
    <x v="1"/>
    <n v="100"/>
    <s v="headache"/>
  </r>
  <r>
    <n v="1715"/>
    <n v="21.12"/>
    <s v="Healthy Weight"/>
    <n v="1.62"/>
    <n v="55.41"/>
    <n v="114"/>
    <n v="101"/>
    <s v="Differential Risk"/>
    <n v="1"/>
    <n v="2022"/>
    <n v="12"/>
    <n v="8"/>
    <d v="2022-12-08T00:00:00"/>
    <s v="Q4"/>
    <s v="Q4-2022"/>
    <s v="F"/>
    <n v="1"/>
    <x v="0"/>
    <n v="1"/>
    <x v="0"/>
    <n v="100"/>
    <s v="headache"/>
  </r>
  <r>
    <n v="1715"/>
    <n v="21.2"/>
    <s v="Healthy Weight"/>
    <n v="1.62"/>
    <n v="55.63"/>
    <n v="122"/>
    <n v="102"/>
    <s v="Differential Risk"/>
    <n v="2"/>
    <n v="2023"/>
    <n v="6"/>
    <n v="9"/>
    <d v="2023-06-09T00:00:00"/>
    <s v="Q2"/>
    <s v="Q2-2023"/>
    <s v="F"/>
    <n v="0"/>
    <x v="1"/>
    <n v="1"/>
    <x v="0"/>
    <n v="100"/>
    <s v="headache"/>
  </r>
  <r>
    <n v="1715"/>
    <n v="18.489999999999998"/>
    <s v="Underweight"/>
    <n v="1.62"/>
    <n v="48.51"/>
    <n v="124"/>
    <n v="104"/>
    <s v="Differential Risk"/>
    <n v="3"/>
    <n v="2023"/>
    <n v="12"/>
    <n v="8"/>
    <d v="2023-12-08T00:00:00"/>
    <s v="Q4"/>
    <s v="Q4-2023"/>
    <s v="F"/>
    <n v="3"/>
    <x v="3"/>
    <n v="1"/>
    <x v="0"/>
    <n v="104"/>
    <s v="itching"/>
  </r>
  <r>
    <n v="1715"/>
    <n v="18.11"/>
    <s v="Underweight"/>
    <n v="1.62"/>
    <n v="47.52"/>
    <n v="126"/>
    <n v="107"/>
    <s v="Differential Risk"/>
    <n v="4"/>
    <n v="2024"/>
    <n v="6"/>
    <n v="8"/>
    <d v="2024-06-08T00:00:00"/>
    <s v="Q2"/>
    <s v="Q2-2024"/>
    <s v="F"/>
    <n v="0"/>
    <x v="1"/>
    <n v="2"/>
    <x v="1"/>
    <n v="108"/>
    <s v="palpitations"/>
  </r>
  <r>
    <n v="1716"/>
    <n v="20.59"/>
    <s v="Healthy Weight"/>
    <n v="1.62"/>
    <n v="54.04"/>
    <n v="131"/>
    <n v="115"/>
    <s v="Differential Risk"/>
    <n v="1"/>
    <n v="2022"/>
    <n v="12"/>
    <n v="11"/>
    <d v="2022-12-11T00:00:00"/>
    <s v="Q4"/>
    <s v="Q4-2022"/>
    <s v="F"/>
    <n v="1"/>
    <x v="0"/>
    <n v="0"/>
    <x v="2"/>
    <n v="102"/>
    <s v="tinnitus"/>
  </r>
  <r>
    <n v="1716"/>
    <n v="20.71"/>
    <s v="Healthy Weight"/>
    <n v="1.62"/>
    <n v="54.35"/>
    <n v="132"/>
    <n v="121"/>
    <s v="Differential Risk"/>
    <n v="2"/>
    <n v="2023"/>
    <n v="6"/>
    <n v="12"/>
    <d v="2023-06-12T00:00:00"/>
    <s v="Q2"/>
    <s v="Q2-2023"/>
    <s v="F"/>
    <n v="1"/>
    <x v="0"/>
    <n v="2"/>
    <x v="1"/>
    <n v="100"/>
    <s v="headache"/>
  </r>
  <r>
    <n v="1716"/>
    <n v="19.75"/>
    <s v="Healthy Weight"/>
    <n v="1.62"/>
    <n v="51.83"/>
    <n v="127"/>
    <n v="114"/>
    <s v="Differential Risk"/>
    <n v="3"/>
    <n v="2023"/>
    <n v="12"/>
    <n v="11"/>
    <d v="2023-12-11T00:00:00"/>
    <s v="Q4"/>
    <s v="Q4-2023"/>
    <s v="F"/>
    <n v="1"/>
    <x v="0"/>
    <n v="1"/>
    <x v="0"/>
    <n v="100"/>
    <s v="headache"/>
  </r>
  <r>
    <n v="1716"/>
    <n v="19.190000000000001"/>
    <s v="Healthy Weight"/>
    <n v="1.62"/>
    <n v="50.37"/>
    <n v="130"/>
    <n v="115"/>
    <s v="Differential Risk"/>
    <n v="4"/>
    <n v="2024"/>
    <n v="6"/>
    <n v="11"/>
    <d v="2024-06-11T00:00:00"/>
    <s v="Q2"/>
    <s v="Q2-2024"/>
    <s v="F"/>
    <n v="0"/>
    <x v="1"/>
    <n v="0"/>
    <x v="2"/>
    <n v="101"/>
    <s v="nausea"/>
  </r>
  <r>
    <n v="1717"/>
    <n v="26.44"/>
    <s v="Overweight"/>
    <n v="1.82"/>
    <n v="87.57"/>
    <n v="112"/>
    <n v="86"/>
    <s v="Differential Risk"/>
    <n v="1"/>
    <n v="2022"/>
    <n v="12"/>
    <n v="13"/>
    <d v="2022-12-13T00:00:00"/>
    <s v="Q4"/>
    <s v="Q4-2022"/>
    <s v="M"/>
    <n v="2"/>
    <x v="2"/>
    <n v="0"/>
    <x v="2"/>
    <n v="100"/>
    <s v="headache"/>
  </r>
  <r>
    <n v="1717"/>
    <n v="25.55"/>
    <s v="Overweight"/>
    <n v="1.82"/>
    <n v="84.62"/>
    <n v="113"/>
    <n v="97"/>
    <s v="Differential Risk"/>
    <n v="2"/>
    <n v="2023"/>
    <n v="6"/>
    <n v="14"/>
    <d v="2023-06-14T00:00:00"/>
    <s v="Q2"/>
    <s v="Q2-2023"/>
    <s v="M"/>
    <n v="2"/>
    <x v="2"/>
    <n v="1"/>
    <x v="0"/>
    <n v="100"/>
    <s v="headache"/>
  </r>
  <r>
    <n v="1717"/>
    <n v="23.37"/>
    <s v="Healthy Weight"/>
    <n v="1.82"/>
    <n v="77.41"/>
    <n v="114"/>
    <n v="88"/>
    <s v="Differential Risk"/>
    <n v="3"/>
    <n v="2023"/>
    <n v="12"/>
    <n v="13"/>
    <d v="2023-12-13T00:00:00"/>
    <s v="Q4"/>
    <s v="Q4-2023"/>
    <s v="M"/>
    <n v="1"/>
    <x v="0"/>
    <n v="2"/>
    <x v="1"/>
    <n v="109"/>
    <s v="hallucinations"/>
  </r>
  <r>
    <n v="1717"/>
    <n v="25.67"/>
    <s v="Overweight"/>
    <n v="1.82"/>
    <n v="85.03"/>
    <n v="106"/>
    <n v="87"/>
    <s v="Differential Risk"/>
    <n v="4"/>
    <n v="2024"/>
    <n v="6"/>
    <n v="13"/>
    <d v="2024-06-13T00:00:00"/>
    <s v="Q2"/>
    <s v="Q2-2024"/>
    <s v="M"/>
    <n v="2"/>
    <x v="2"/>
    <n v="0"/>
    <x v="2"/>
    <n v="107"/>
    <s v="skin rash"/>
  </r>
  <r>
    <n v="1718"/>
    <n v="14.06"/>
    <s v="Underweight"/>
    <n v="1.62"/>
    <n v="36.89"/>
    <n v="129"/>
    <n v="113"/>
    <s v="Differential Risk"/>
    <n v="1"/>
    <n v="2022"/>
    <n v="12"/>
    <n v="16"/>
    <d v="2022-12-16T00:00:00"/>
    <s v="Q4"/>
    <s v="Q4-2022"/>
    <s v="F"/>
    <n v="2"/>
    <x v="2"/>
    <n v="0"/>
    <x v="2"/>
    <n v="100"/>
    <s v="headache"/>
  </r>
  <r>
    <n v="1718"/>
    <n v="14.86"/>
    <s v="Underweight"/>
    <n v="1.62"/>
    <n v="38.99"/>
    <n v="128"/>
    <n v="106"/>
    <s v="Differential Risk"/>
    <n v="2"/>
    <n v="2023"/>
    <n v="6"/>
    <n v="17"/>
    <d v="2023-06-17T00:00:00"/>
    <s v="Q2"/>
    <s v="Q2-2023"/>
    <s v="F"/>
    <n v="1"/>
    <x v="0"/>
    <n v="0"/>
    <x v="2"/>
    <n v="103"/>
    <s v="vomiting"/>
  </r>
  <r>
    <n v="1718"/>
    <n v="14.23"/>
    <s v="Underweight"/>
    <n v="1.62"/>
    <n v="37.340000000000003"/>
    <n v="117"/>
    <n v="90"/>
    <s v="Differential Risk"/>
    <n v="3"/>
    <n v="2023"/>
    <n v="12"/>
    <n v="16"/>
    <d v="2023-12-16T00:00:00"/>
    <s v="Q4"/>
    <s v="Q4-2023"/>
    <s v="F"/>
    <n v="2"/>
    <x v="2"/>
    <n v="0"/>
    <x v="2"/>
    <n v="101"/>
    <s v="nausea"/>
  </r>
  <r>
    <n v="1718"/>
    <n v="15.26"/>
    <s v="Underweight"/>
    <n v="1.62"/>
    <n v="40.049999999999997"/>
    <n v="117"/>
    <n v="98"/>
    <s v="Differential Risk"/>
    <n v="4"/>
    <n v="2024"/>
    <n v="6"/>
    <n v="16"/>
    <d v="2024-06-16T00:00:00"/>
    <s v="Q2"/>
    <s v="Q2-2024"/>
    <s v="F"/>
    <n v="2"/>
    <x v="2"/>
    <n v="0"/>
    <x v="2"/>
    <n v="109"/>
    <s v="hallucinations"/>
  </r>
  <r>
    <n v="1718"/>
    <n v="15.28"/>
    <s v="Underweight"/>
    <n v="1.62"/>
    <n v="40.1"/>
    <n v="127"/>
    <n v="98"/>
    <s v="Differential Risk"/>
    <n v="5"/>
    <n v="2024"/>
    <n v="12"/>
    <n v="15"/>
    <d v="2024-12-15T00:00:00"/>
    <s v="Q4"/>
    <s v="Q4-2024"/>
    <s v="F"/>
    <n v="1"/>
    <x v="0"/>
    <n v="0"/>
    <x v="2"/>
    <n v="107"/>
    <s v="skin rash"/>
  </r>
  <r>
    <n v="1719"/>
    <n v="27.98"/>
    <s v="Overweight"/>
    <n v="1.82"/>
    <n v="92.69"/>
    <n v="140"/>
    <n v="110"/>
    <s v="High Risk"/>
    <n v="1"/>
    <n v="2022"/>
    <n v="12"/>
    <n v="17"/>
    <d v="2022-12-17T00:00:00"/>
    <s v="Q4"/>
    <s v="Q4-2022"/>
    <s v="M"/>
    <n v="2"/>
    <x v="2"/>
    <n v="2"/>
    <x v="1"/>
    <n v="109"/>
    <s v="hallucinations"/>
  </r>
  <r>
    <n v="1719"/>
    <n v="30.74"/>
    <s v="Obesity"/>
    <n v="1.82"/>
    <n v="101.81"/>
    <n v="150"/>
    <n v="126"/>
    <s v="High Risk"/>
    <n v="2"/>
    <n v="2023"/>
    <n v="6"/>
    <n v="18"/>
    <d v="2023-06-18T00:00:00"/>
    <s v="Q2"/>
    <s v="Q2-2023"/>
    <s v="M"/>
    <n v="1"/>
    <x v="0"/>
    <n v="0"/>
    <x v="2"/>
    <n v="106"/>
    <s v="dizziness"/>
  </r>
  <r>
    <n v="1719"/>
    <n v="31.91"/>
    <s v="Obesity"/>
    <n v="1.82"/>
    <n v="105.7"/>
    <n v="158"/>
    <n v="129"/>
    <s v="High Risk"/>
    <n v="3"/>
    <n v="2023"/>
    <n v="12"/>
    <n v="17"/>
    <d v="2023-12-17T00:00:00"/>
    <s v="Q4"/>
    <s v="Q4-2023"/>
    <s v="M"/>
    <n v="0"/>
    <x v="1"/>
    <n v="0"/>
    <x v="2"/>
    <n v="104"/>
    <s v="itching"/>
  </r>
  <r>
    <n v="1719"/>
    <n v="30.05"/>
    <s v="Obesity"/>
    <n v="1.82"/>
    <n v="99.54"/>
    <n v="157"/>
    <n v="125"/>
    <s v="High Risk"/>
    <n v="4"/>
    <n v="2024"/>
    <n v="6"/>
    <n v="17"/>
    <d v="2024-06-17T00:00:00"/>
    <s v="Q2"/>
    <s v="Q2-2024"/>
    <s v="M"/>
    <n v="1"/>
    <x v="0"/>
    <n v="1"/>
    <x v="0"/>
    <n v="107"/>
    <s v="skin rash"/>
  </r>
  <r>
    <n v="1720"/>
    <n v="22.7"/>
    <s v="Healthy Weight"/>
    <n v="1.62"/>
    <n v="59.57"/>
    <n v="123"/>
    <n v="95"/>
    <s v="Differential Risk"/>
    <n v="1"/>
    <n v="2022"/>
    <n v="12"/>
    <n v="19"/>
    <d v="2022-12-19T00:00:00"/>
    <s v="Q4"/>
    <s v="Q4-2022"/>
    <s v="F"/>
    <n v="1"/>
    <x v="0"/>
    <n v="1"/>
    <x v="0"/>
    <n v="100"/>
    <s v="headache"/>
  </r>
  <r>
    <n v="1720"/>
    <n v="24.54"/>
    <s v="Healthy Weight"/>
    <n v="1.62"/>
    <n v="64.41"/>
    <n v="128"/>
    <n v="96"/>
    <s v="Differential Risk"/>
    <n v="2"/>
    <n v="2023"/>
    <n v="6"/>
    <n v="20"/>
    <d v="2023-06-20T00:00:00"/>
    <s v="Q2"/>
    <s v="Q2-2023"/>
    <s v="F"/>
    <n v="1"/>
    <x v="0"/>
    <n v="1"/>
    <x v="0"/>
    <n v="104"/>
    <s v="itching"/>
  </r>
  <r>
    <n v="1720"/>
    <n v="22.91"/>
    <s v="Healthy Weight"/>
    <n v="1.62"/>
    <n v="60.13"/>
    <n v="122"/>
    <n v="88"/>
    <s v="Differential Risk"/>
    <n v="3"/>
    <n v="2023"/>
    <n v="12"/>
    <n v="19"/>
    <d v="2023-12-19T00:00:00"/>
    <s v="Q4"/>
    <s v="Q4-2023"/>
    <s v="F"/>
    <n v="1"/>
    <x v="0"/>
    <n v="2"/>
    <x v="1"/>
    <n v="104"/>
    <s v="itching"/>
  </r>
  <r>
    <n v="1720"/>
    <n v="22.23"/>
    <s v="Healthy Weight"/>
    <n v="1.62"/>
    <n v="58.34"/>
    <n v="110"/>
    <n v="91"/>
    <s v="Differential Risk"/>
    <n v="4"/>
    <n v="2024"/>
    <n v="6"/>
    <n v="19"/>
    <d v="2024-06-19T00:00:00"/>
    <s v="Q2"/>
    <s v="Q2-2024"/>
    <s v="F"/>
    <n v="2"/>
    <x v="2"/>
    <n v="2"/>
    <x v="1"/>
    <n v="100"/>
    <s v="headache"/>
  </r>
  <r>
    <n v="1720"/>
    <n v="24.08"/>
    <s v="Healthy Weight"/>
    <n v="1.62"/>
    <n v="63.19"/>
    <n v="109"/>
    <n v="91"/>
    <s v="Differential Risk"/>
    <n v="5"/>
    <n v="2024"/>
    <n v="12"/>
    <n v="18"/>
    <d v="2024-12-18T00:00:00"/>
    <s v="Q4"/>
    <s v="Q4-2024"/>
    <s v="F"/>
    <n v="1"/>
    <x v="0"/>
    <n v="2"/>
    <x v="1"/>
    <n v="100"/>
    <s v="headache"/>
  </r>
  <r>
    <n v="1721"/>
    <n v="26.16"/>
    <s v="Overweight"/>
    <n v="1.82"/>
    <n v="86.64"/>
    <n v="131"/>
    <n v="140"/>
    <s v="Differential Risk"/>
    <n v="1"/>
    <n v="2022"/>
    <n v="12"/>
    <n v="20"/>
    <d v="2022-12-20T00:00:00"/>
    <s v="Q4"/>
    <s v="Q4-2022"/>
    <s v="M"/>
    <n v="2"/>
    <x v="2"/>
    <n v="0"/>
    <x v="2"/>
    <n v="106"/>
    <s v="dizziness"/>
  </r>
  <r>
    <n v="1721"/>
    <n v="23.93"/>
    <s v="Healthy Weight"/>
    <n v="1.82"/>
    <n v="79.25"/>
    <n v="135"/>
    <n v="134"/>
    <s v="High Risk"/>
    <n v="2"/>
    <n v="2023"/>
    <n v="6"/>
    <n v="21"/>
    <d v="2023-06-21T00:00:00"/>
    <s v="Q2"/>
    <s v="Q2-2023"/>
    <s v="M"/>
    <n v="1"/>
    <x v="0"/>
    <n v="1"/>
    <x v="0"/>
    <n v="100"/>
    <s v="headache"/>
  </r>
  <r>
    <n v="1721"/>
    <n v="22.22"/>
    <s v="Healthy Weight"/>
    <n v="1.82"/>
    <n v="73.61"/>
    <n v="143"/>
    <n v="144"/>
    <s v="High Risk"/>
    <n v="3"/>
    <n v="2023"/>
    <n v="12"/>
    <n v="20"/>
    <d v="2023-12-20T00:00:00"/>
    <s v="Q4"/>
    <s v="Q4-2023"/>
    <s v="M"/>
    <n v="1"/>
    <x v="0"/>
    <n v="1"/>
    <x v="0"/>
    <n v="101"/>
    <s v="nausea"/>
  </r>
  <r>
    <n v="1721"/>
    <n v="18.510000000000002"/>
    <s v="Healthy Weight"/>
    <n v="1.82"/>
    <n v="61.3"/>
    <n v="141"/>
    <n v="140"/>
    <s v="High Risk"/>
    <n v="4"/>
    <n v="2024"/>
    <n v="6"/>
    <n v="20"/>
    <d v="2024-06-20T00:00:00"/>
    <s v="Q2"/>
    <s v="Q2-2024"/>
    <s v="M"/>
    <n v="1"/>
    <x v="0"/>
    <n v="2"/>
    <x v="1"/>
    <n v="103"/>
    <s v="vomiting"/>
  </r>
  <r>
    <n v="1721"/>
    <n v="16.71"/>
    <s v="Underweight"/>
    <n v="1.82"/>
    <n v="55.35"/>
    <n v="145"/>
    <n v="134"/>
    <s v="High Risk"/>
    <n v="5"/>
    <n v="2024"/>
    <n v="12"/>
    <n v="19"/>
    <d v="2024-12-19T00:00:00"/>
    <s v="Q4"/>
    <s v="Q4-2024"/>
    <s v="M"/>
    <n v="0"/>
    <x v="1"/>
    <n v="0"/>
    <x v="2"/>
    <n v="100"/>
    <s v="headache"/>
  </r>
  <r>
    <n v="1722"/>
    <n v="22.84"/>
    <s v="Healthy Weight"/>
    <n v="1.62"/>
    <n v="59.93"/>
    <n v="133"/>
    <n v="102"/>
    <s v="Differential Risk"/>
    <n v="1"/>
    <n v="2022"/>
    <n v="12"/>
    <n v="24"/>
    <d v="2022-12-24T00:00:00"/>
    <s v="Q4"/>
    <s v="Q4-2022"/>
    <s v="F"/>
    <n v="2"/>
    <x v="2"/>
    <n v="1"/>
    <x v="0"/>
    <n v="104"/>
    <s v="itching"/>
  </r>
  <r>
    <n v="1722"/>
    <n v="24.14"/>
    <s v="Healthy Weight"/>
    <n v="1.62"/>
    <n v="63.35"/>
    <n v="135"/>
    <n v="96"/>
    <s v="High Risk"/>
    <n v="2"/>
    <n v="2023"/>
    <n v="6"/>
    <n v="25"/>
    <d v="2023-06-25T00:00:00"/>
    <s v="Q2"/>
    <s v="Q2-2023"/>
    <s v="F"/>
    <n v="1"/>
    <x v="0"/>
    <n v="2"/>
    <x v="1"/>
    <n v="100"/>
    <s v="headache"/>
  </r>
  <r>
    <n v="1722"/>
    <n v="27.21"/>
    <s v="Overweight"/>
    <n v="1.62"/>
    <n v="71.41"/>
    <n v="127"/>
    <n v="96"/>
    <s v="Differential Risk"/>
    <n v="3"/>
    <n v="2023"/>
    <n v="12"/>
    <n v="24"/>
    <d v="2023-12-24T00:00:00"/>
    <s v="Q4"/>
    <s v="Q4-2023"/>
    <s v="F"/>
    <n v="2"/>
    <x v="2"/>
    <n v="0"/>
    <x v="2"/>
    <n v="106"/>
    <s v="dizziness"/>
  </r>
  <r>
    <n v="1722"/>
    <n v="27.24"/>
    <s v="Overweight"/>
    <n v="1.62"/>
    <n v="71.489999999999995"/>
    <n v="134"/>
    <n v="97"/>
    <s v="Differential Risk"/>
    <n v="4"/>
    <n v="2024"/>
    <n v="6"/>
    <n v="24"/>
    <d v="2024-06-24T00:00:00"/>
    <s v="Q2"/>
    <s v="Q2-2024"/>
    <s v="F"/>
    <n v="1"/>
    <x v="0"/>
    <n v="1"/>
    <x v="0"/>
    <n v="102"/>
    <s v="tinnitus"/>
  </r>
  <r>
    <n v="1722"/>
    <n v="25.54"/>
    <s v="Overweight"/>
    <n v="1.62"/>
    <n v="67.040000000000006"/>
    <n v="138"/>
    <n v="102"/>
    <s v="High Risk"/>
    <n v="5"/>
    <n v="2024"/>
    <n v="12"/>
    <n v="23"/>
    <d v="2024-12-23T00:00:00"/>
    <s v="Q4"/>
    <s v="Q4-2024"/>
    <s v="F"/>
    <n v="1"/>
    <x v="0"/>
    <n v="0"/>
    <x v="2"/>
    <n v="101"/>
    <s v="nausea"/>
  </r>
  <r>
    <n v="1723"/>
    <n v="21.07"/>
    <s v="Healthy Weight"/>
    <n v="1.62"/>
    <n v="55.29"/>
    <n v="108"/>
    <n v="92"/>
    <s v="Differential Risk"/>
    <n v="1"/>
    <n v="2022"/>
    <n v="12"/>
    <n v="24"/>
    <d v="2022-12-24T00:00:00"/>
    <s v="Q4"/>
    <s v="Q4-2022"/>
    <s v="F"/>
    <n v="1"/>
    <x v="0"/>
    <n v="1"/>
    <x v="0"/>
    <n v="100"/>
    <s v="headache"/>
  </r>
  <r>
    <n v="1723"/>
    <n v="20.190000000000001"/>
    <s v="Healthy Weight"/>
    <n v="1.62"/>
    <n v="52.98"/>
    <n v="105"/>
    <n v="91"/>
    <s v="Differential Risk"/>
    <n v="2"/>
    <n v="2023"/>
    <n v="6"/>
    <n v="25"/>
    <d v="2023-06-25T00:00:00"/>
    <s v="Q2"/>
    <s v="Q2-2023"/>
    <s v="F"/>
    <n v="1"/>
    <x v="0"/>
    <n v="0"/>
    <x v="2"/>
    <n v="101"/>
    <s v="nausea"/>
  </r>
  <r>
    <n v="1723"/>
    <n v="21.31"/>
    <s v="Healthy Weight"/>
    <n v="1.62"/>
    <n v="55.92"/>
    <n v="105"/>
    <n v="84"/>
    <s v="Differential Risk"/>
    <n v="3"/>
    <n v="2023"/>
    <n v="12"/>
    <n v="24"/>
    <d v="2023-12-24T00:00:00"/>
    <s v="Q4"/>
    <s v="Q4-2023"/>
    <s v="F"/>
    <n v="1"/>
    <x v="0"/>
    <n v="2"/>
    <x v="1"/>
    <n v="107"/>
    <s v="skin rash"/>
  </r>
  <r>
    <n v="1723"/>
    <n v="22.85"/>
    <s v="Healthy Weight"/>
    <n v="1.62"/>
    <n v="59.97"/>
    <n v="107"/>
    <n v="88"/>
    <s v="Differential Risk"/>
    <n v="4"/>
    <n v="2024"/>
    <n v="6"/>
    <n v="24"/>
    <d v="2024-06-24T00:00:00"/>
    <s v="Q2"/>
    <s v="Q2-2024"/>
    <s v="F"/>
    <n v="1"/>
    <x v="0"/>
    <n v="1"/>
    <x v="0"/>
    <n v="101"/>
    <s v="nausea"/>
  </r>
  <r>
    <n v="1723"/>
    <n v="22.4"/>
    <s v="Healthy Weight"/>
    <n v="1.62"/>
    <n v="58.79"/>
    <n v="105"/>
    <n v="87"/>
    <s v="Differential Risk"/>
    <n v="5"/>
    <n v="2024"/>
    <n v="12"/>
    <n v="23"/>
    <d v="2024-12-23T00:00:00"/>
    <s v="Q4"/>
    <s v="Q4-2024"/>
    <s v="F"/>
    <n v="1"/>
    <x v="0"/>
    <n v="1"/>
    <x v="0"/>
    <n v="104"/>
    <s v="itching"/>
  </r>
  <r>
    <n v="1724"/>
    <n v="24.74"/>
    <s v="Healthy Weight"/>
    <n v="1.62"/>
    <n v="64.930000000000007"/>
    <n v="112"/>
    <n v="95"/>
    <s v="Differential Risk"/>
    <n v="1"/>
    <n v="2022"/>
    <n v="12"/>
    <n v="27"/>
    <d v="2022-12-27T00:00:00"/>
    <s v="Q4"/>
    <s v="Q4-2022"/>
    <s v="F"/>
    <n v="1"/>
    <x v="0"/>
    <n v="2"/>
    <x v="1"/>
    <n v="105"/>
    <s v="abdominal pain"/>
  </r>
  <r>
    <n v="1724"/>
    <n v="21.1"/>
    <s v="Healthy Weight"/>
    <n v="1.62"/>
    <n v="55.36"/>
    <n v="115"/>
    <n v="92"/>
    <s v="Differential Risk"/>
    <n v="2"/>
    <n v="2023"/>
    <n v="6"/>
    <n v="28"/>
    <d v="2023-06-28T00:00:00"/>
    <s v="Q2"/>
    <s v="Q2-2023"/>
    <s v="F"/>
    <n v="1"/>
    <x v="0"/>
    <n v="1"/>
    <x v="0"/>
    <n v="100"/>
    <s v="headache"/>
  </r>
  <r>
    <n v="1724"/>
    <n v="18.87"/>
    <s v="Healthy Weight"/>
    <n v="1.62"/>
    <n v="49.53"/>
    <n v="116"/>
    <n v="93"/>
    <s v="Differential Risk"/>
    <n v="3"/>
    <n v="2023"/>
    <n v="12"/>
    <n v="27"/>
    <d v="2023-12-27T00:00:00"/>
    <s v="Q4"/>
    <s v="Q4-2023"/>
    <s v="F"/>
    <n v="3"/>
    <x v="3"/>
    <n v="1"/>
    <x v="0"/>
    <n v="100"/>
    <s v="headache"/>
  </r>
  <r>
    <n v="1724"/>
    <n v="16.010000000000002"/>
    <s v="Underweight"/>
    <n v="1.62"/>
    <n v="42.01"/>
    <n v="125"/>
    <n v="95"/>
    <s v="Differential Risk"/>
    <n v="4"/>
    <n v="2024"/>
    <n v="6"/>
    <n v="27"/>
    <d v="2024-06-27T00:00:00"/>
    <s v="Q2"/>
    <s v="Q2-2024"/>
    <s v="F"/>
    <n v="2"/>
    <x v="2"/>
    <n v="0"/>
    <x v="2"/>
    <n v="106"/>
    <s v="dizziness"/>
  </r>
  <r>
    <n v="1725"/>
    <n v="25.81"/>
    <s v="Overweight"/>
    <n v="1.82"/>
    <n v="85.49"/>
    <n v="130"/>
    <n v="94"/>
    <s v="Differential Risk"/>
    <n v="1"/>
    <n v="2022"/>
    <n v="12"/>
    <n v="28"/>
    <d v="2022-12-28T00:00:00"/>
    <s v="Q4"/>
    <s v="Q4-2022"/>
    <s v="M"/>
    <n v="2"/>
    <x v="2"/>
    <n v="2"/>
    <x v="1"/>
    <n v="100"/>
    <s v="headache"/>
  </r>
  <r>
    <n v="1725"/>
    <n v="23.86"/>
    <s v="Healthy Weight"/>
    <n v="1.82"/>
    <n v="79.03"/>
    <n v="127"/>
    <n v="92"/>
    <s v="Differential Risk"/>
    <n v="2"/>
    <n v="2023"/>
    <n v="6"/>
    <n v="29"/>
    <d v="2023-06-29T00:00:00"/>
    <s v="Q2"/>
    <s v="Q2-2023"/>
    <s v="M"/>
    <n v="0"/>
    <x v="1"/>
    <n v="2"/>
    <x v="1"/>
    <n v="108"/>
    <s v="palpitations"/>
  </r>
  <r>
    <n v="1725"/>
    <n v="23.14"/>
    <s v="Healthy Weight"/>
    <n v="1.82"/>
    <n v="76.66"/>
    <n v="117"/>
    <n v="96"/>
    <s v="Differential Risk"/>
    <n v="3"/>
    <n v="2023"/>
    <n v="12"/>
    <n v="28"/>
    <d v="2023-12-28T00:00:00"/>
    <s v="Q4"/>
    <s v="Q4-2023"/>
    <s v="M"/>
    <n v="1"/>
    <x v="0"/>
    <n v="0"/>
    <x v="2"/>
    <n v="105"/>
    <s v="abdominal pain"/>
  </r>
  <r>
    <n v="1725"/>
    <n v="22.87"/>
    <s v="Healthy Weight"/>
    <n v="1.82"/>
    <n v="75.739999999999995"/>
    <n v="127"/>
    <n v="104"/>
    <s v="Differential Risk"/>
    <n v="4"/>
    <n v="2024"/>
    <n v="6"/>
    <n v="28"/>
    <d v="2024-06-28T00:00:00"/>
    <s v="Q2"/>
    <s v="Q2-2024"/>
    <s v="M"/>
    <n v="1"/>
    <x v="0"/>
    <n v="1"/>
    <x v="0"/>
    <n v="102"/>
    <s v="tinnitus"/>
  </r>
  <r>
    <n v="1725"/>
    <n v="20.86"/>
    <s v="Healthy Weight"/>
    <n v="1.82"/>
    <n v="69.099999999999994"/>
    <n v="120"/>
    <n v="112"/>
    <s v="Differential Risk"/>
    <n v="5"/>
    <n v="2024"/>
    <n v="12"/>
    <n v="27"/>
    <d v="2024-12-27T00:00:00"/>
    <s v="Q4"/>
    <s v="Q4-2024"/>
    <s v="M"/>
    <n v="1"/>
    <x v="0"/>
    <n v="1"/>
    <x v="0"/>
    <n v="100"/>
    <s v="headache"/>
  </r>
  <r>
    <n v="1726"/>
    <n v="24.83"/>
    <s v="Healthy Weight"/>
    <n v="1.62"/>
    <n v="65.17"/>
    <n v="118"/>
    <n v="99"/>
    <s v="Differential Risk"/>
    <n v="1"/>
    <n v="2023"/>
    <n v="1"/>
    <n v="1"/>
    <d v="2023-01-01T00:00:00"/>
    <s v="Q1"/>
    <s v="Q1-2023"/>
    <s v="F"/>
    <n v="0"/>
    <x v="1"/>
    <n v="1"/>
    <x v="0"/>
    <n v="106"/>
    <s v="dizziness"/>
  </r>
  <r>
    <n v="1726"/>
    <n v="26.39"/>
    <s v="Overweight"/>
    <n v="1.62"/>
    <n v="69.25"/>
    <n v="119"/>
    <n v="88"/>
    <s v="Differential Risk"/>
    <n v="2"/>
    <n v="2023"/>
    <n v="7"/>
    <n v="3"/>
    <d v="2023-07-03T00:00:00"/>
    <s v="Q3"/>
    <s v="Q3-2023"/>
    <s v="F"/>
    <n v="1"/>
    <x v="0"/>
    <n v="0"/>
    <x v="2"/>
    <n v="105"/>
    <s v="abdominal pain"/>
  </r>
  <r>
    <n v="1726"/>
    <n v="25.09"/>
    <s v="Overweight"/>
    <n v="1.62"/>
    <n v="65.849999999999994"/>
    <n v="115"/>
    <n v="83"/>
    <s v="Differential Risk"/>
    <n v="3"/>
    <n v="2024"/>
    <n v="1"/>
    <n v="1"/>
    <d v="2024-01-01T00:00:00"/>
    <s v="Q1"/>
    <s v="Q1-2024"/>
    <s v="F"/>
    <n v="3"/>
    <x v="3"/>
    <n v="2"/>
    <x v="1"/>
    <n v="102"/>
    <s v="tinnitus"/>
  </r>
  <r>
    <n v="1726"/>
    <n v="22.76"/>
    <s v="Healthy Weight"/>
    <n v="1.62"/>
    <n v="59.72"/>
    <n v="114"/>
    <n v="86"/>
    <s v="Differential Risk"/>
    <n v="4"/>
    <n v="2024"/>
    <n v="7"/>
    <n v="2"/>
    <d v="2024-07-02T00:00:00"/>
    <s v="Q3"/>
    <s v="Q3-2024"/>
    <s v="F"/>
    <n v="1"/>
    <x v="0"/>
    <n v="2"/>
    <x v="1"/>
    <n v="101"/>
    <s v="nausea"/>
  </r>
  <r>
    <n v="1727"/>
    <n v="23.96"/>
    <s v="Healthy Weight"/>
    <n v="1.82"/>
    <n v="79.36"/>
    <n v="106"/>
    <n v="76"/>
    <s v="Low Risk"/>
    <n v="1"/>
    <n v="2023"/>
    <n v="1"/>
    <n v="2"/>
    <d v="2023-01-02T00:00:00"/>
    <s v="Q1"/>
    <s v="Q1-2023"/>
    <s v="M"/>
    <n v="2"/>
    <x v="2"/>
    <n v="1"/>
    <x v="0"/>
    <n v="101"/>
    <s v="nausea"/>
  </r>
  <r>
    <n v="1727"/>
    <n v="25.28"/>
    <s v="Overweight"/>
    <n v="1.82"/>
    <n v="83.75"/>
    <n v="108"/>
    <n v="84"/>
    <s v="Differential Risk"/>
    <n v="2"/>
    <n v="2023"/>
    <n v="7"/>
    <n v="4"/>
    <d v="2023-07-04T00:00:00"/>
    <s v="Q3"/>
    <s v="Q3-2023"/>
    <s v="M"/>
    <n v="1"/>
    <x v="0"/>
    <n v="0"/>
    <x v="2"/>
    <n v="101"/>
    <s v="nausea"/>
  </r>
  <r>
    <n v="1727"/>
    <n v="22.6"/>
    <s v="Healthy Weight"/>
    <n v="1.82"/>
    <n v="74.88"/>
    <n v="106"/>
    <n v="89"/>
    <s v="Differential Risk"/>
    <n v="3"/>
    <n v="2024"/>
    <n v="1"/>
    <n v="2"/>
    <d v="2024-01-02T00:00:00"/>
    <s v="Q1"/>
    <s v="Q1-2024"/>
    <s v="M"/>
    <n v="1"/>
    <x v="0"/>
    <n v="1"/>
    <x v="0"/>
    <n v="100"/>
    <s v="headache"/>
  </r>
  <r>
    <n v="1727"/>
    <n v="22.32"/>
    <s v="Healthy Weight"/>
    <n v="1.82"/>
    <n v="73.930000000000007"/>
    <n v="111"/>
    <n v="74"/>
    <s v="Low Risk"/>
    <n v="4"/>
    <n v="2024"/>
    <n v="7"/>
    <n v="3"/>
    <d v="2024-07-03T00:00:00"/>
    <s v="Q3"/>
    <s v="Q3-2024"/>
    <s v="M"/>
    <n v="2"/>
    <x v="2"/>
    <n v="1"/>
    <x v="0"/>
    <n v="104"/>
    <s v="itching"/>
  </r>
  <r>
    <n v="1728"/>
    <n v="18"/>
    <s v="Underweight"/>
    <n v="1.62"/>
    <n v="47.24"/>
    <n v="121"/>
    <n v="88"/>
    <s v="Differential Risk"/>
    <n v="1"/>
    <n v="2023"/>
    <n v="1"/>
    <n v="2"/>
    <d v="2023-01-02T00:00:00"/>
    <s v="Q1"/>
    <s v="Q1-2023"/>
    <s v="F"/>
    <n v="2"/>
    <x v="2"/>
    <n v="0"/>
    <x v="2"/>
    <n v="107"/>
    <s v="skin rash"/>
  </r>
  <r>
    <n v="1728"/>
    <n v="19.809999999999999"/>
    <s v="Healthy Weight"/>
    <n v="1.62"/>
    <n v="51.98"/>
    <n v="116"/>
    <n v="93"/>
    <s v="Differential Risk"/>
    <n v="2"/>
    <n v="2023"/>
    <n v="7"/>
    <n v="4"/>
    <d v="2023-07-04T00:00:00"/>
    <s v="Q3"/>
    <s v="Q3-2023"/>
    <s v="F"/>
    <n v="2"/>
    <x v="2"/>
    <n v="1"/>
    <x v="0"/>
    <n v="100"/>
    <s v="headache"/>
  </r>
  <r>
    <n v="1728"/>
    <n v="22.86"/>
    <s v="Healthy Weight"/>
    <n v="1.62"/>
    <n v="60"/>
    <n v="131"/>
    <n v="90"/>
    <s v="Differential Risk"/>
    <n v="3"/>
    <n v="2024"/>
    <n v="1"/>
    <n v="2"/>
    <d v="2024-01-02T00:00:00"/>
    <s v="Q1"/>
    <s v="Q1-2024"/>
    <s v="F"/>
    <n v="0"/>
    <x v="1"/>
    <n v="2"/>
    <x v="1"/>
    <n v="100"/>
    <s v="headache"/>
  </r>
  <r>
    <n v="1728"/>
    <n v="21.08"/>
    <s v="Healthy Weight"/>
    <n v="1.62"/>
    <n v="55.33"/>
    <n v="129"/>
    <n v="83"/>
    <s v="Medium Risk"/>
    <n v="4"/>
    <n v="2024"/>
    <n v="7"/>
    <n v="3"/>
    <d v="2024-07-03T00:00:00"/>
    <s v="Q3"/>
    <s v="Q3-2024"/>
    <s v="F"/>
    <n v="1"/>
    <x v="0"/>
    <n v="1"/>
    <x v="0"/>
    <n v="100"/>
    <s v="headache"/>
  </r>
  <r>
    <n v="1729"/>
    <n v="22.22"/>
    <s v="Healthy Weight"/>
    <n v="1.62"/>
    <n v="58.33"/>
    <n v="123"/>
    <n v="103"/>
    <s v="Differential Risk"/>
    <n v="1"/>
    <n v="2023"/>
    <n v="1"/>
    <n v="4"/>
    <d v="2023-01-04T00:00:00"/>
    <s v="Q1"/>
    <s v="Q1-2023"/>
    <s v="F"/>
    <n v="2"/>
    <x v="2"/>
    <n v="1"/>
    <x v="0"/>
    <n v="102"/>
    <s v="tinnitus"/>
  </r>
  <r>
    <n v="1729"/>
    <n v="22.96"/>
    <s v="Healthy Weight"/>
    <n v="1.62"/>
    <n v="60.26"/>
    <n v="129"/>
    <n v="102"/>
    <s v="Differential Risk"/>
    <n v="2"/>
    <n v="2023"/>
    <n v="7"/>
    <n v="6"/>
    <d v="2023-07-06T00:00:00"/>
    <s v="Q3"/>
    <s v="Q3-2023"/>
    <s v="F"/>
    <n v="2"/>
    <x v="2"/>
    <n v="0"/>
    <x v="2"/>
    <n v="100"/>
    <s v="headache"/>
  </r>
  <r>
    <n v="1729"/>
    <n v="22.5"/>
    <s v="Healthy Weight"/>
    <n v="1.62"/>
    <n v="59.04"/>
    <n v="130"/>
    <n v="100"/>
    <s v="Differential Risk"/>
    <n v="3"/>
    <n v="2024"/>
    <n v="1"/>
    <n v="4"/>
    <d v="2024-01-04T00:00:00"/>
    <s v="Q1"/>
    <s v="Q1-2024"/>
    <s v="F"/>
    <n v="3"/>
    <x v="3"/>
    <n v="1"/>
    <x v="0"/>
    <n v="107"/>
    <s v="skin rash"/>
  </r>
  <r>
    <n v="1729"/>
    <n v="20.69"/>
    <s v="Healthy Weight"/>
    <n v="1.62"/>
    <n v="54.29"/>
    <n v="126"/>
    <n v="93"/>
    <s v="Differential Risk"/>
    <n v="4"/>
    <n v="2024"/>
    <n v="7"/>
    <n v="5"/>
    <d v="2024-07-05T00:00:00"/>
    <s v="Q3"/>
    <s v="Q3-2024"/>
    <s v="F"/>
    <n v="1"/>
    <x v="0"/>
    <n v="1"/>
    <x v="0"/>
    <n v="100"/>
    <s v="headache"/>
  </r>
  <r>
    <n v="1730"/>
    <n v="23.36"/>
    <s v="Healthy Weight"/>
    <n v="1.82"/>
    <n v="77.39"/>
    <n v="121"/>
    <n v="78"/>
    <s v="Differential Risk"/>
    <n v="1"/>
    <n v="2023"/>
    <n v="1"/>
    <n v="8"/>
    <d v="2023-01-08T00:00:00"/>
    <s v="Q1"/>
    <s v="Q1-2023"/>
    <s v="M"/>
    <n v="2"/>
    <x v="2"/>
    <n v="2"/>
    <x v="1"/>
    <n v="102"/>
    <s v="tinnitus"/>
  </r>
  <r>
    <n v="1730"/>
    <n v="22.24"/>
    <s v="Healthy Weight"/>
    <n v="1.82"/>
    <n v="73.66"/>
    <n v="119"/>
    <n v="79"/>
    <s v="Low Risk"/>
    <n v="2"/>
    <n v="2023"/>
    <n v="7"/>
    <n v="10"/>
    <d v="2023-07-10T00:00:00"/>
    <s v="Q3"/>
    <s v="Q3-2023"/>
    <s v="M"/>
    <n v="3"/>
    <x v="3"/>
    <n v="1"/>
    <x v="0"/>
    <n v="102"/>
    <s v="tinnitus"/>
  </r>
  <r>
    <n v="1730"/>
    <n v="25.57"/>
    <s v="Overweight"/>
    <n v="1.82"/>
    <n v="84.69"/>
    <n v="124"/>
    <n v="82"/>
    <s v="Medium Risk"/>
    <n v="3"/>
    <n v="2024"/>
    <n v="1"/>
    <n v="8"/>
    <d v="2024-01-08T00:00:00"/>
    <s v="Q1"/>
    <s v="Q1-2024"/>
    <s v="M"/>
    <n v="0"/>
    <x v="1"/>
    <n v="1"/>
    <x v="0"/>
    <n v="100"/>
    <s v="headache"/>
  </r>
  <r>
    <n v="1730"/>
    <n v="24.32"/>
    <s v="Healthy Weight"/>
    <n v="1.82"/>
    <n v="80.569999999999993"/>
    <n v="108"/>
    <n v="77"/>
    <s v="Low Risk"/>
    <n v="4"/>
    <n v="2024"/>
    <n v="7"/>
    <n v="9"/>
    <d v="2024-07-09T00:00:00"/>
    <s v="Q3"/>
    <s v="Q3-2024"/>
    <s v="M"/>
    <n v="0"/>
    <x v="1"/>
    <n v="2"/>
    <x v="1"/>
    <n v="101"/>
    <s v="nausea"/>
  </r>
  <r>
    <n v="1730"/>
    <n v="23.02"/>
    <s v="Healthy Weight"/>
    <n v="1.82"/>
    <n v="76.27"/>
    <n v="102"/>
    <n v="76"/>
    <s v="Low Risk"/>
    <n v="5"/>
    <n v="2025"/>
    <n v="1"/>
    <n v="7"/>
    <d v="2025-01-07T00:00:00"/>
    <s v="Q1"/>
    <s v="Q1-2025"/>
    <s v="M"/>
    <n v="2"/>
    <x v="2"/>
    <n v="1"/>
    <x v="0"/>
    <n v="108"/>
    <s v="palpitations"/>
  </r>
  <r>
    <n v="1730"/>
    <n v="26.18"/>
    <s v="Overweight"/>
    <n v="1.82"/>
    <n v="86.73"/>
    <n v="99"/>
    <n v="72"/>
    <s v="Low Risk"/>
    <n v="6"/>
    <n v="2025"/>
    <n v="7"/>
    <n v="9"/>
    <d v="2025-07-09T00:00:00"/>
    <s v="Q3"/>
    <s v="Q3-2025"/>
    <s v="M"/>
    <n v="2"/>
    <x v="2"/>
    <n v="0"/>
    <x v="2"/>
    <n v="106"/>
    <s v="dizziness"/>
  </r>
  <r>
    <n v="1731"/>
    <n v="23.98"/>
    <s v="Healthy Weight"/>
    <n v="1.62"/>
    <n v="62.93"/>
    <n v="117"/>
    <n v="86"/>
    <s v="Differential Risk"/>
    <n v="1"/>
    <n v="2023"/>
    <n v="1"/>
    <n v="9"/>
    <d v="2023-01-09T00:00:00"/>
    <s v="Q1"/>
    <s v="Q1-2023"/>
    <s v="F"/>
    <n v="0"/>
    <x v="1"/>
    <n v="1"/>
    <x v="0"/>
    <n v="100"/>
    <s v="headache"/>
  </r>
  <r>
    <n v="1731"/>
    <n v="23.95"/>
    <s v="Healthy Weight"/>
    <n v="1.62"/>
    <n v="62.86"/>
    <n v="123"/>
    <n v="85"/>
    <s v="Differential Risk"/>
    <n v="2"/>
    <n v="2023"/>
    <n v="7"/>
    <n v="11"/>
    <d v="2023-07-11T00:00:00"/>
    <s v="Q3"/>
    <s v="Q3-2023"/>
    <s v="F"/>
    <n v="0"/>
    <x v="1"/>
    <n v="0"/>
    <x v="2"/>
    <n v="100"/>
    <s v="headache"/>
  </r>
  <r>
    <n v="1731"/>
    <n v="26.38"/>
    <s v="Overweight"/>
    <n v="1.62"/>
    <n v="69.23"/>
    <n v="123"/>
    <n v="88"/>
    <s v="Differential Risk"/>
    <n v="3"/>
    <n v="2024"/>
    <n v="1"/>
    <n v="9"/>
    <d v="2024-01-09T00:00:00"/>
    <s v="Q1"/>
    <s v="Q1-2024"/>
    <s v="F"/>
    <n v="2"/>
    <x v="2"/>
    <n v="1"/>
    <x v="0"/>
    <n v="108"/>
    <s v="palpitations"/>
  </r>
  <r>
    <n v="1731"/>
    <n v="31.89"/>
    <s v="Obesity"/>
    <n v="1.62"/>
    <n v="83.7"/>
    <n v="120"/>
    <n v="83"/>
    <s v="Differential Risk"/>
    <n v="4"/>
    <n v="2024"/>
    <n v="7"/>
    <n v="10"/>
    <d v="2024-07-10T00:00:00"/>
    <s v="Q3"/>
    <s v="Q3-2024"/>
    <s v="F"/>
    <n v="2"/>
    <x v="2"/>
    <n v="0"/>
    <x v="2"/>
    <n v="100"/>
    <s v="headache"/>
  </r>
  <r>
    <n v="1731"/>
    <n v="29.8"/>
    <s v="Overweight"/>
    <n v="1.62"/>
    <n v="78.209999999999994"/>
    <n v="126"/>
    <n v="82"/>
    <s v="Medium Risk"/>
    <n v="5"/>
    <n v="2025"/>
    <n v="1"/>
    <n v="8"/>
    <d v="2025-01-08T00:00:00"/>
    <s v="Q1"/>
    <s v="Q1-2025"/>
    <s v="F"/>
    <n v="2"/>
    <x v="2"/>
    <n v="2"/>
    <x v="1"/>
    <n v="100"/>
    <s v="headache"/>
  </r>
  <r>
    <n v="1732"/>
    <n v="18.809999999999999"/>
    <s v="Healthy Weight"/>
    <n v="1.82"/>
    <n v="62.31"/>
    <n v="127"/>
    <n v="105"/>
    <s v="Differential Risk"/>
    <n v="1"/>
    <n v="2023"/>
    <n v="1"/>
    <n v="13"/>
    <d v="2023-01-13T00:00:00"/>
    <s v="Q1"/>
    <s v="Q1-2023"/>
    <s v="M"/>
    <n v="3"/>
    <x v="3"/>
    <n v="2"/>
    <x v="1"/>
    <n v="107"/>
    <s v="skin rash"/>
  </r>
  <r>
    <n v="1732"/>
    <n v="20.329999999999998"/>
    <s v="Healthy Weight"/>
    <n v="1.82"/>
    <n v="67.34"/>
    <n v="131"/>
    <n v="97"/>
    <s v="Differential Risk"/>
    <n v="2"/>
    <n v="2023"/>
    <n v="7"/>
    <n v="15"/>
    <d v="2023-07-15T00:00:00"/>
    <s v="Q3"/>
    <s v="Q3-2023"/>
    <s v="M"/>
    <n v="0"/>
    <x v="1"/>
    <n v="2"/>
    <x v="1"/>
    <n v="109"/>
    <s v="hallucinations"/>
  </r>
  <r>
    <n v="1732"/>
    <n v="20.49"/>
    <s v="Healthy Weight"/>
    <n v="1.82"/>
    <n v="67.88"/>
    <n v="117"/>
    <n v="95"/>
    <s v="Differential Risk"/>
    <n v="3"/>
    <n v="2024"/>
    <n v="1"/>
    <n v="13"/>
    <d v="2024-01-13T00:00:00"/>
    <s v="Q1"/>
    <s v="Q1-2024"/>
    <s v="M"/>
    <n v="0"/>
    <x v="1"/>
    <n v="1"/>
    <x v="0"/>
    <n v="106"/>
    <s v="dizziness"/>
  </r>
  <r>
    <n v="1732"/>
    <n v="21.72"/>
    <s v="Healthy Weight"/>
    <n v="1.82"/>
    <n v="71.95"/>
    <n v="115"/>
    <n v="100"/>
    <s v="Differential Risk"/>
    <n v="4"/>
    <n v="2024"/>
    <n v="7"/>
    <n v="14"/>
    <d v="2024-07-14T00:00:00"/>
    <s v="Q3"/>
    <s v="Q3-2024"/>
    <s v="M"/>
    <n v="3"/>
    <x v="3"/>
    <n v="1"/>
    <x v="0"/>
    <n v="103"/>
    <s v="vomiting"/>
  </r>
  <r>
    <n v="1732"/>
    <n v="18.38"/>
    <s v="Underweight"/>
    <n v="1.82"/>
    <n v="60.87"/>
    <n v="109"/>
    <n v="99"/>
    <s v="Differential Risk"/>
    <n v="5"/>
    <n v="2025"/>
    <n v="1"/>
    <n v="12"/>
    <d v="2025-01-12T00:00:00"/>
    <s v="Q1"/>
    <s v="Q1-2025"/>
    <s v="M"/>
    <n v="2"/>
    <x v="2"/>
    <n v="2"/>
    <x v="1"/>
    <n v="101"/>
    <s v="nausea"/>
  </r>
  <r>
    <n v="1733"/>
    <n v="26.94"/>
    <s v="Overweight"/>
    <n v="1.62"/>
    <n v="70.709999999999994"/>
    <n v="124"/>
    <n v="109"/>
    <s v="Differential Risk"/>
    <n v="1"/>
    <n v="2023"/>
    <n v="1"/>
    <n v="16"/>
    <d v="2023-01-16T00:00:00"/>
    <s v="Q1"/>
    <s v="Q1-2023"/>
    <s v="F"/>
    <n v="2"/>
    <x v="2"/>
    <n v="2"/>
    <x v="1"/>
    <n v="100"/>
    <s v="headache"/>
  </r>
  <r>
    <n v="1733"/>
    <n v="29.02"/>
    <s v="Overweight"/>
    <n v="1.62"/>
    <n v="76.16"/>
    <n v="125"/>
    <n v="103"/>
    <s v="Differential Risk"/>
    <n v="2"/>
    <n v="2023"/>
    <n v="7"/>
    <n v="18"/>
    <d v="2023-07-18T00:00:00"/>
    <s v="Q3"/>
    <s v="Q3-2023"/>
    <s v="F"/>
    <n v="1"/>
    <x v="0"/>
    <n v="0"/>
    <x v="2"/>
    <n v="100"/>
    <s v="headache"/>
  </r>
  <r>
    <n v="1733"/>
    <n v="33.75"/>
    <s v="Obesity"/>
    <n v="1.62"/>
    <n v="88.58"/>
    <n v="122"/>
    <n v="112"/>
    <s v="Differential Risk"/>
    <n v="3"/>
    <n v="2024"/>
    <n v="1"/>
    <n v="16"/>
    <d v="2024-01-16T00:00:00"/>
    <s v="Q1"/>
    <s v="Q1-2024"/>
    <s v="F"/>
    <n v="3"/>
    <x v="3"/>
    <n v="1"/>
    <x v="0"/>
    <n v="107"/>
    <s v="skin rash"/>
  </r>
  <r>
    <n v="1733"/>
    <n v="34.630000000000003"/>
    <s v="Obesity"/>
    <n v="1.62"/>
    <n v="90.88"/>
    <n v="122"/>
    <n v="107"/>
    <s v="Differential Risk"/>
    <n v="4"/>
    <n v="2024"/>
    <n v="7"/>
    <n v="17"/>
    <d v="2024-07-17T00:00:00"/>
    <s v="Q3"/>
    <s v="Q3-2024"/>
    <s v="F"/>
    <n v="1"/>
    <x v="0"/>
    <n v="0"/>
    <x v="2"/>
    <n v="101"/>
    <s v="nausea"/>
  </r>
  <r>
    <n v="1734"/>
    <n v="22.68"/>
    <s v="Healthy Weight"/>
    <n v="1.82"/>
    <n v="75.12"/>
    <n v="134"/>
    <n v="112"/>
    <s v="Differential Risk"/>
    <n v="1"/>
    <n v="2023"/>
    <n v="1"/>
    <n v="17"/>
    <d v="2023-01-17T00:00:00"/>
    <s v="Q1"/>
    <s v="Q1-2023"/>
    <s v="M"/>
    <n v="1"/>
    <x v="0"/>
    <n v="1"/>
    <x v="0"/>
    <n v="100"/>
    <s v="headache"/>
  </r>
  <r>
    <n v="1734"/>
    <n v="24.84"/>
    <s v="Healthy Weight"/>
    <n v="1.82"/>
    <n v="82.29"/>
    <n v="133"/>
    <n v="115"/>
    <s v="Differential Risk"/>
    <n v="2"/>
    <n v="2023"/>
    <n v="7"/>
    <n v="19"/>
    <d v="2023-07-19T00:00:00"/>
    <s v="Q3"/>
    <s v="Q3-2023"/>
    <s v="M"/>
    <n v="1"/>
    <x v="0"/>
    <n v="1"/>
    <x v="0"/>
    <n v="107"/>
    <s v="skin rash"/>
  </r>
  <r>
    <n v="1734"/>
    <n v="26.97"/>
    <s v="Overweight"/>
    <n v="1.82"/>
    <n v="89.34"/>
    <n v="143"/>
    <n v="114"/>
    <s v="High Risk"/>
    <n v="3"/>
    <n v="2024"/>
    <n v="1"/>
    <n v="17"/>
    <d v="2024-01-17T00:00:00"/>
    <s v="Q1"/>
    <s v="Q1-2024"/>
    <s v="M"/>
    <n v="3"/>
    <x v="3"/>
    <n v="1"/>
    <x v="0"/>
    <n v="100"/>
    <s v="headache"/>
  </r>
  <r>
    <n v="1734"/>
    <n v="25.63"/>
    <s v="Overweight"/>
    <n v="1.82"/>
    <n v="84.9"/>
    <n v="144"/>
    <n v="114"/>
    <s v="High Risk"/>
    <n v="4"/>
    <n v="2024"/>
    <n v="7"/>
    <n v="18"/>
    <d v="2024-07-18T00:00:00"/>
    <s v="Q3"/>
    <s v="Q3-2024"/>
    <s v="M"/>
    <n v="2"/>
    <x v="2"/>
    <n v="0"/>
    <x v="2"/>
    <n v="100"/>
    <s v="headache"/>
  </r>
  <r>
    <n v="1734"/>
    <n v="30.02"/>
    <s v="Obesity"/>
    <n v="1.82"/>
    <n v="99.45"/>
    <n v="147"/>
    <n v="117"/>
    <s v="High Risk"/>
    <n v="5"/>
    <n v="2025"/>
    <n v="1"/>
    <n v="16"/>
    <d v="2025-01-16T00:00:00"/>
    <s v="Q1"/>
    <s v="Q1-2025"/>
    <s v="M"/>
    <n v="1"/>
    <x v="0"/>
    <n v="0"/>
    <x v="2"/>
    <n v="100"/>
    <s v="headache"/>
  </r>
  <r>
    <n v="1734"/>
    <n v="27.79"/>
    <s v="Overweight"/>
    <n v="1.82"/>
    <n v="92.05"/>
    <n v="146"/>
    <n v="117"/>
    <s v="High Risk"/>
    <n v="6"/>
    <n v="2025"/>
    <n v="7"/>
    <n v="18"/>
    <d v="2025-07-18T00:00:00"/>
    <s v="Q3"/>
    <s v="Q3-2025"/>
    <s v="M"/>
    <n v="2"/>
    <x v="2"/>
    <n v="2"/>
    <x v="1"/>
    <n v="100"/>
    <s v="headache"/>
  </r>
  <r>
    <n v="1735"/>
    <n v="18.670000000000002"/>
    <s v="Healthy Weight"/>
    <n v="1.82"/>
    <n v="61.83"/>
    <n v="120"/>
    <n v="104"/>
    <s v="Differential Risk"/>
    <n v="1"/>
    <n v="2023"/>
    <n v="1"/>
    <n v="21"/>
    <d v="2023-01-21T00:00:00"/>
    <s v="Q1"/>
    <s v="Q1-2023"/>
    <s v="M"/>
    <n v="2"/>
    <x v="2"/>
    <n v="1"/>
    <x v="0"/>
    <n v="101"/>
    <s v="nausea"/>
  </r>
  <r>
    <n v="1735"/>
    <n v="17.739999999999998"/>
    <s v="Underweight"/>
    <n v="1.82"/>
    <n v="58.75"/>
    <n v="123"/>
    <n v="108"/>
    <s v="Differential Risk"/>
    <n v="2"/>
    <n v="2023"/>
    <n v="7"/>
    <n v="23"/>
    <d v="2023-07-23T00:00:00"/>
    <s v="Q3"/>
    <s v="Q3-2023"/>
    <s v="M"/>
    <n v="2"/>
    <x v="2"/>
    <n v="1"/>
    <x v="0"/>
    <n v="108"/>
    <s v="palpitations"/>
  </r>
  <r>
    <n v="1735"/>
    <n v="18.489999999999998"/>
    <s v="Underweight"/>
    <n v="1.82"/>
    <n v="61.25"/>
    <n v="123"/>
    <n v="117"/>
    <s v="Differential Risk"/>
    <n v="3"/>
    <n v="2024"/>
    <n v="1"/>
    <n v="21"/>
    <d v="2024-01-21T00:00:00"/>
    <s v="Q1"/>
    <s v="Q1-2024"/>
    <s v="M"/>
    <n v="2"/>
    <x v="2"/>
    <n v="1"/>
    <x v="0"/>
    <n v="107"/>
    <s v="skin rash"/>
  </r>
  <r>
    <n v="1735"/>
    <n v="20.73"/>
    <s v="Healthy Weight"/>
    <n v="1.82"/>
    <n v="68.680000000000007"/>
    <n v="124"/>
    <n v="114"/>
    <s v="Differential Risk"/>
    <n v="4"/>
    <n v="2024"/>
    <n v="7"/>
    <n v="22"/>
    <d v="2024-07-22T00:00:00"/>
    <s v="Q3"/>
    <s v="Q3-2024"/>
    <s v="M"/>
    <n v="1"/>
    <x v="0"/>
    <n v="1"/>
    <x v="0"/>
    <n v="100"/>
    <s v="headache"/>
  </r>
  <r>
    <n v="1735"/>
    <n v="21.46"/>
    <s v="Healthy Weight"/>
    <n v="1.82"/>
    <n v="71.08"/>
    <n v="112"/>
    <n v="118"/>
    <s v="Differential Risk"/>
    <n v="5"/>
    <n v="2025"/>
    <n v="1"/>
    <n v="20"/>
    <d v="2025-01-20T00:00:00"/>
    <s v="Q1"/>
    <s v="Q1-2025"/>
    <s v="M"/>
    <n v="1"/>
    <x v="0"/>
    <n v="2"/>
    <x v="1"/>
    <n v="107"/>
    <s v="skin rash"/>
  </r>
  <r>
    <n v="1736"/>
    <n v="22.53"/>
    <s v="Healthy Weight"/>
    <n v="1.62"/>
    <n v="59.12"/>
    <n v="127"/>
    <n v="102"/>
    <s v="Differential Risk"/>
    <n v="1"/>
    <n v="2023"/>
    <n v="1"/>
    <n v="24"/>
    <d v="2023-01-24T00:00:00"/>
    <s v="Q1"/>
    <s v="Q1-2023"/>
    <s v="F"/>
    <n v="0"/>
    <x v="1"/>
    <n v="1"/>
    <x v="0"/>
    <n v="105"/>
    <s v="abdominal pain"/>
  </r>
  <r>
    <n v="1736"/>
    <n v="20.95"/>
    <s v="Healthy Weight"/>
    <n v="1.62"/>
    <n v="54.97"/>
    <n v="124"/>
    <n v="102"/>
    <s v="Differential Risk"/>
    <n v="2"/>
    <n v="2023"/>
    <n v="7"/>
    <n v="26"/>
    <d v="2023-07-26T00:00:00"/>
    <s v="Q3"/>
    <s v="Q3-2023"/>
    <s v="F"/>
    <n v="3"/>
    <x v="3"/>
    <n v="1"/>
    <x v="0"/>
    <n v="102"/>
    <s v="tinnitus"/>
  </r>
  <r>
    <n v="1736"/>
    <n v="21.33"/>
    <s v="Healthy Weight"/>
    <n v="1.62"/>
    <n v="55.97"/>
    <n v="130"/>
    <n v="100"/>
    <s v="Differential Risk"/>
    <n v="3"/>
    <n v="2024"/>
    <n v="1"/>
    <n v="24"/>
    <d v="2024-01-24T00:00:00"/>
    <s v="Q1"/>
    <s v="Q1-2024"/>
    <s v="F"/>
    <n v="1"/>
    <x v="0"/>
    <n v="2"/>
    <x v="1"/>
    <n v="103"/>
    <s v="vomiting"/>
  </r>
  <r>
    <n v="1737"/>
    <n v="27.31"/>
    <s v="Overweight"/>
    <n v="1.82"/>
    <n v="90.45"/>
    <n v="126"/>
    <n v="126"/>
    <s v="Differential Risk"/>
    <n v="1"/>
    <n v="2023"/>
    <n v="1"/>
    <n v="27"/>
    <d v="2023-01-27T00:00:00"/>
    <s v="Q1"/>
    <s v="Q1-2023"/>
    <s v="M"/>
    <n v="2"/>
    <x v="2"/>
    <n v="2"/>
    <x v="1"/>
    <n v="102"/>
    <s v="tinnitus"/>
  </r>
  <r>
    <n v="1737"/>
    <n v="26.67"/>
    <s v="Overweight"/>
    <n v="1.82"/>
    <n v="88.33"/>
    <n v="120"/>
    <n v="126"/>
    <s v="Differential Risk"/>
    <n v="2"/>
    <n v="2023"/>
    <n v="7"/>
    <n v="29"/>
    <d v="2023-07-29T00:00:00"/>
    <s v="Q3"/>
    <s v="Q3-2023"/>
    <s v="M"/>
    <n v="2"/>
    <x v="2"/>
    <n v="0"/>
    <x v="2"/>
    <n v="101"/>
    <s v="nausea"/>
  </r>
  <r>
    <n v="1737"/>
    <n v="27.04"/>
    <s v="Overweight"/>
    <n v="1.82"/>
    <n v="89.55"/>
    <n v="120"/>
    <n v="130"/>
    <s v="Differential Risk"/>
    <n v="3"/>
    <n v="2024"/>
    <n v="1"/>
    <n v="27"/>
    <d v="2024-01-27T00:00:00"/>
    <s v="Q1"/>
    <s v="Q1-2024"/>
    <s v="M"/>
    <n v="2"/>
    <x v="2"/>
    <n v="0"/>
    <x v="2"/>
    <n v="100"/>
    <s v="headache"/>
  </r>
  <r>
    <n v="1737"/>
    <n v="30.13"/>
    <s v="Obesity"/>
    <n v="1.82"/>
    <n v="99.8"/>
    <n v="120"/>
    <n v="131"/>
    <s v="Differential Risk"/>
    <n v="4"/>
    <n v="2024"/>
    <n v="7"/>
    <n v="28"/>
    <d v="2024-07-28T00:00:00"/>
    <s v="Q3"/>
    <s v="Q3-2024"/>
    <s v="M"/>
    <n v="0"/>
    <x v="1"/>
    <n v="0"/>
    <x v="2"/>
    <n v="104"/>
    <s v="itching"/>
  </r>
  <r>
    <n v="1737"/>
    <n v="28.85"/>
    <s v="Overweight"/>
    <n v="1.82"/>
    <n v="95.58"/>
    <n v="128"/>
    <n v="122"/>
    <s v="Differential Risk"/>
    <n v="5"/>
    <n v="2025"/>
    <n v="1"/>
    <n v="26"/>
    <d v="2025-01-26T00:00:00"/>
    <s v="Q1"/>
    <s v="Q1-2025"/>
    <s v="M"/>
    <n v="3"/>
    <x v="3"/>
    <n v="1"/>
    <x v="0"/>
    <n v="101"/>
    <s v="nausea"/>
  </r>
  <r>
    <n v="1737"/>
    <n v="28.19"/>
    <s v="Overweight"/>
    <n v="1.82"/>
    <n v="93.38"/>
    <n v="131"/>
    <n v="116"/>
    <s v="Differential Risk"/>
    <n v="6"/>
    <n v="2025"/>
    <n v="7"/>
    <n v="28"/>
    <d v="2025-07-28T00:00:00"/>
    <s v="Q3"/>
    <s v="Q3-2025"/>
    <s v="M"/>
    <n v="3"/>
    <x v="3"/>
    <n v="0"/>
    <x v="2"/>
    <n v="106"/>
    <s v="dizziness"/>
  </r>
  <r>
    <n v="1738"/>
    <n v="23.98"/>
    <s v="Healthy Weight"/>
    <n v="1.62"/>
    <n v="62.94"/>
    <n v="122"/>
    <n v="108"/>
    <s v="Differential Risk"/>
    <n v="1"/>
    <n v="2023"/>
    <n v="1"/>
    <n v="27"/>
    <d v="2023-01-27T00:00:00"/>
    <s v="Q1"/>
    <s v="Q1-2023"/>
    <s v="F"/>
    <n v="1"/>
    <x v="0"/>
    <n v="1"/>
    <x v="0"/>
    <n v="100"/>
    <s v="headache"/>
  </r>
  <r>
    <n v="1738"/>
    <n v="23.55"/>
    <s v="Healthy Weight"/>
    <n v="1.62"/>
    <n v="61.8"/>
    <n v="120"/>
    <n v="108"/>
    <s v="Differential Risk"/>
    <n v="2"/>
    <n v="2023"/>
    <n v="7"/>
    <n v="29"/>
    <d v="2023-07-29T00:00:00"/>
    <s v="Q3"/>
    <s v="Q3-2023"/>
    <s v="F"/>
    <n v="1"/>
    <x v="0"/>
    <n v="1"/>
    <x v="0"/>
    <n v="106"/>
    <s v="dizziness"/>
  </r>
  <r>
    <n v="1738"/>
    <n v="22.43"/>
    <s v="Healthy Weight"/>
    <n v="1.62"/>
    <n v="58.87"/>
    <n v="122"/>
    <n v="101"/>
    <s v="Differential Risk"/>
    <n v="3"/>
    <n v="2024"/>
    <n v="1"/>
    <n v="27"/>
    <d v="2024-01-27T00:00:00"/>
    <s v="Q1"/>
    <s v="Q1-2024"/>
    <s v="F"/>
    <n v="2"/>
    <x v="2"/>
    <n v="0"/>
    <x v="2"/>
    <n v="109"/>
    <s v="hallucinations"/>
  </r>
  <r>
    <n v="1738"/>
    <n v="23"/>
    <s v="Healthy Weight"/>
    <n v="1.62"/>
    <n v="60.36"/>
    <n v="124"/>
    <n v="106"/>
    <s v="Differential Risk"/>
    <n v="4"/>
    <n v="2024"/>
    <n v="7"/>
    <n v="28"/>
    <d v="2024-07-28T00:00:00"/>
    <s v="Q3"/>
    <s v="Q3-2024"/>
    <s v="F"/>
    <n v="1"/>
    <x v="0"/>
    <n v="2"/>
    <x v="1"/>
    <n v="100"/>
    <s v="headache"/>
  </r>
  <r>
    <n v="1739"/>
    <n v="22.07"/>
    <s v="Healthy Weight"/>
    <n v="1.62"/>
    <n v="57.93"/>
    <n v="117"/>
    <n v="94"/>
    <s v="Differential Risk"/>
    <n v="1"/>
    <n v="2023"/>
    <n v="1"/>
    <n v="27"/>
    <d v="2023-01-27T00:00:00"/>
    <s v="Q1"/>
    <s v="Q1-2023"/>
    <s v="F"/>
    <n v="0"/>
    <x v="1"/>
    <n v="2"/>
    <x v="1"/>
    <n v="100"/>
    <s v="headache"/>
  </r>
  <r>
    <n v="1739"/>
    <n v="20.34"/>
    <s v="Healthy Weight"/>
    <n v="1.62"/>
    <n v="53.38"/>
    <n v="116"/>
    <n v="94"/>
    <s v="Differential Risk"/>
    <n v="2"/>
    <n v="2023"/>
    <n v="7"/>
    <n v="29"/>
    <d v="2023-07-29T00:00:00"/>
    <s v="Q3"/>
    <s v="Q3-2023"/>
    <s v="F"/>
    <n v="1"/>
    <x v="0"/>
    <n v="1"/>
    <x v="0"/>
    <n v="100"/>
    <s v="headache"/>
  </r>
  <r>
    <n v="1739"/>
    <n v="23.09"/>
    <s v="Healthy Weight"/>
    <n v="1.62"/>
    <n v="60.61"/>
    <n v="120"/>
    <n v="96"/>
    <s v="Differential Risk"/>
    <n v="3"/>
    <n v="2024"/>
    <n v="1"/>
    <n v="27"/>
    <d v="2024-01-27T00:00:00"/>
    <s v="Q1"/>
    <s v="Q1-2024"/>
    <s v="F"/>
    <n v="0"/>
    <x v="1"/>
    <n v="1"/>
    <x v="0"/>
    <n v="100"/>
    <s v="headache"/>
  </r>
  <r>
    <n v="1740"/>
    <n v="24.29"/>
    <s v="Healthy Weight"/>
    <n v="1.82"/>
    <n v="80.44"/>
    <n v="122"/>
    <n v="86"/>
    <s v="Differential Risk"/>
    <n v="1"/>
    <n v="2023"/>
    <n v="1"/>
    <n v="30"/>
    <d v="2023-01-30T00:00:00"/>
    <s v="Q1"/>
    <s v="Q1-2023"/>
    <s v="M"/>
    <n v="2"/>
    <x v="2"/>
    <n v="1"/>
    <x v="0"/>
    <n v="108"/>
    <s v="palpitations"/>
  </r>
  <r>
    <n v="1740"/>
    <n v="20.75"/>
    <s v="Healthy Weight"/>
    <n v="1.82"/>
    <n v="68.75"/>
    <n v="114"/>
    <n v="86"/>
    <s v="Differential Risk"/>
    <n v="2"/>
    <n v="2023"/>
    <n v="8"/>
    <n v="1"/>
    <d v="2023-08-01T00:00:00"/>
    <s v="Q3"/>
    <s v="Q3-2023"/>
    <s v="M"/>
    <n v="2"/>
    <x v="2"/>
    <n v="2"/>
    <x v="1"/>
    <n v="100"/>
    <s v="headache"/>
  </r>
  <r>
    <n v="1740"/>
    <n v="21.61"/>
    <s v="Healthy Weight"/>
    <n v="1.82"/>
    <n v="71.58"/>
    <n v="117"/>
    <n v="90"/>
    <s v="Differential Risk"/>
    <n v="3"/>
    <n v="2024"/>
    <n v="1"/>
    <n v="30"/>
    <d v="2024-01-30T00:00:00"/>
    <s v="Q1"/>
    <s v="Q1-2024"/>
    <s v="M"/>
    <n v="1"/>
    <x v="0"/>
    <n v="2"/>
    <x v="1"/>
    <n v="100"/>
    <s v="headache"/>
  </r>
  <r>
    <n v="1740"/>
    <n v="20.85"/>
    <s v="Healthy Weight"/>
    <n v="1.82"/>
    <n v="69.069999999999993"/>
    <n v="118"/>
    <n v="93"/>
    <s v="Differential Risk"/>
    <n v="4"/>
    <n v="2024"/>
    <n v="7"/>
    <n v="31"/>
    <d v="2024-07-31T00:00:00"/>
    <s v="Q3"/>
    <s v="Q3-2024"/>
    <s v="M"/>
    <n v="1"/>
    <x v="0"/>
    <n v="1"/>
    <x v="0"/>
    <n v="100"/>
    <s v="headache"/>
  </r>
  <r>
    <n v="1740"/>
    <n v="23.83"/>
    <s v="Healthy Weight"/>
    <n v="1.82"/>
    <n v="78.94"/>
    <n v="118"/>
    <n v="82"/>
    <s v="Differential Risk"/>
    <n v="5"/>
    <n v="2025"/>
    <n v="1"/>
    <n v="29"/>
    <d v="2025-01-29T00:00:00"/>
    <s v="Q1"/>
    <s v="Q1-2025"/>
    <s v="M"/>
    <n v="2"/>
    <x v="2"/>
    <n v="1"/>
    <x v="0"/>
    <n v="100"/>
    <s v="headache"/>
  </r>
  <r>
    <n v="1740"/>
    <n v="24.65"/>
    <s v="Healthy Weight"/>
    <n v="1.82"/>
    <n v="81.66"/>
    <n v="125"/>
    <n v="80"/>
    <s v="Medium Risk"/>
    <n v="6"/>
    <n v="2025"/>
    <n v="7"/>
    <n v="31"/>
    <d v="2025-07-31T00:00:00"/>
    <s v="Q3"/>
    <s v="Q3-2025"/>
    <s v="M"/>
    <n v="2"/>
    <x v="2"/>
    <n v="2"/>
    <x v="1"/>
    <n v="101"/>
    <s v="nausea"/>
  </r>
  <r>
    <n v="1741"/>
    <n v="23.03"/>
    <s v="Healthy Weight"/>
    <n v="1.82"/>
    <n v="76.28"/>
    <n v="132"/>
    <n v="106"/>
    <s v="Differential Risk"/>
    <n v="1"/>
    <n v="2023"/>
    <n v="1"/>
    <n v="31"/>
    <d v="2023-01-31T00:00:00"/>
    <s v="Q1"/>
    <s v="Q1-2023"/>
    <s v="M"/>
    <n v="1"/>
    <x v="0"/>
    <n v="1"/>
    <x v="0"/>
    <n v="108"/>
    <s v="palpitations"/>
  </r>
  <r>
    <n v="1741"/>
    <n v="23.15"/>
    <s v="Healthy Weight"/>
    <n v="1.82"/>
    <n v="76.680000000000007"/>
    <n v="126"/>
    <n v="103"/>
    <s v="Differential Risk"/>
    <n v="2"/>
    <n v="2023"/>
    <n v="8"/>
    <n v="2"/>
    <d v="2023-08-02T00:00:00"/>
    <s v="Q3"/>
    <s v="Q3-2023"/>
    <s v="M"/>
    <n v="1"/>
    <x v="0"/>
    <n v="1"/>
    <x v="0"/>
    <n v="100"/>
    <s v="headache"/>
  </r>
  <r>
    <n v="1741"/>
    <n v="24.6"/>
    <s v="Healthy Weight"/>
    <n v="1.82"/>
    <n v="81.489999999999995"/>
    <n v="123"/>
    <n v="98"/>
    <s v="Differential Risk"/>
    <n v="3"/>
    <n v="2024"/>
    <n v="1"/>
    <n v="31"/>
    <d v="2024-01-31T00:00:00"/>
    <s v="Q1"/>
    <s v="Q1-2024"/>
    <s v="M"/>
    <n v="2"/>
    <x v="2"/>
    <n v="0"/>
    <x v="2"/>
    <n v="100"/>
    <s v="headache"/>
  </r>
  <r>
    <n v="1741"/>
    <n v="26.52"/>
    <s v="Overweight"/>
    <n v="1.82"/>
    <n v="87.85"/>
    <n v="120"/>
    <n v="97"/>
    <s v="Differential Risk"/>
    <n v="4"/>
    <n v="2024"/>
    <n v="8"/>
    <n v="1"/>
    <d v="2024-08-01T00:00:00"/>
    <s v="Q3"/>
    <s v="Q3-2024"/>
    <s v="M"/>
    <n v="0"/>
    <x v="1"/>
    <n v="2"/>
    <x v="1"/>
    <n v="100"/>
    <s v="headache"/>
  </r>
  <r>
    <n v="1741"/>
    <n v="20.94"/>
    <s v="Healthy Weight"/>
    <n v="1.82"/>
    <n v="69.36"/>
    <n v="119"/>
    <n v="100"/>
    <s v="Differential Risk"/>
    <n v="5"/>
    <n v="2025"/>
    <n v="1"/>
    <n v="30"/>
    <d v="2025-01-30T00:00:00"/>
    <s v="Q1"/>
    <s v="Q1-2025"/>
    <s v="M"/>
    <n v="0"/>
    <x v="1"/>
    <n v="2"/>
    <x v="1"/>
    <n v="100"/>
    <s v="headache"/>
  </r>
  <r>
    <n v="1742"/>
    <n v="28.24"/>
    <s v="Overweight"/>
    <n v="1.82"/>
    <n v="93.56"/>
    <n v="125"/>
    <n v="103"/>
    <s v="Differential Risk"/>
    <n v="1"/>
    <n v="2023"/>
    <n v="2"/>
    <n v="2"/>
    <d v="2023-02-02T00:00:00"/>
    <s v="Q1"/>
    <s v="Q1-2023"/>
    <s v="M"/>
    <n v="1"/>
    <x v="0"/>
    <n v="1"/>
    <x v="0"/>
    <n v="100"/>
    <s v="headache"/>
  </r>
  <r>
    <n v="1742"/>
    <n v="29.17"/>
    <s v="Overweight"/>
    <n v="1.82"/>
    <n v="96.62"/>
    <n v="125"/>
    <n v="97"/>
    <s v="Differential Risk"/>
    <n v="2"/>
    <n v="2023"/>
    <n v="8"/>
    <n v="4"/>
    <d v="2023-08-04T00:00:00"/>
    <s v="Q3"/>
    <s v="Q3-2023"/>
    <s v="M"/>
    <n v="2"/>
    <x v="2"/>
    <n v="0"/>
    <x v="2"/>
    <n v="101"/>
    <s v="nausea"/>
  </r>
  <r>
    <n v="1742"/>
    <n v="26.83"/>
    <s v="Overweight"/>
    <n v="1.82"/>
    <n v="88.86"/>
    <n v="123"/>
    <n v="89"/>
    <s v="Differential Risk"/>
    <n v="3"/>
    <n v="2024"/>
    <n v="2"/>
    <n v="2"/>
    <d v="2024-02-02T00:00:00"/>
    <s v="Q1"/>
    <s v="Q1-2024"/>
    <s v="M"/>
    <n v="1"/>
    <x v="0"/>
    <n v="2"/>
    <x v="1"/>
    <n v="100"/>
    <s v="headache"/>
  </r>
  <r>
    <n v="1742"/>
    <n v="29.97"/>
    <s v="Overweight"/>
    <n v="1.82"/>
    <n v="99.28"/>
    <n v="127"/>
    <n v="93"/>
    <s v="Differential Risk"/>
    <n v="4"/>
    <n v="2024"/>
    <n v="8"/>
    <n v="3"/>
    <d v="2024-08-03T00:00:00"/>
    <s v="Q3"/>
    <s v="Q3-2024"/>
    <s v="M"/>
    <n v="3"/>
    <x v="3"/>
    <n v="0"/>
    <x v="2"/>
    <n v="104"/>
    <s v="itching"/>
  </r>
  <r>
    <n v="1742"/>
    <n v="31"/>
    <s v="Obesity"/>
    <n v="1.82"/>
    <n v="102.68"/>
    <n v="135"/>
    <n v="82"/>
    <s v="Differential Risk"/>
    <n v="5"/>
    <n v="2025"/>
    <n v="2"/>
    <n v="1"/>
    <d v="2025-02-01T00:00:00"/>
    <s v="Q1"/>
    <s v="Q1-2025"/>
    <s v="M"/>
    <n v="2"/>
    <x v="2"/>
    <n v="0"/>
    <x v="2"/>
    <n v="100"/>
    <s v="headache"/>
  </r>
  <r>
    <n v="1742"/>
    <n v="32.68"/>
    <s v="Obesity"/>
    <n v="1.82"/>
    <n v="108.25"/>
    <n v="140"/>
    <n v="81"/>
    <s v="Differential Risk"/>
    <n v="6"/>
    <n v="2025"/>
    <n v="8"/>
    <n v="3"/>
    <d v="2025-08-03T00:00:00"/>
    <s v="Q3"/>
    <s v="Q3-2025"/>
    <s v="M"/>
    <n v="2"/>
    <x v="2"/>
    <n v="2"/>
    <x v="1"/>
    <n v="100"/>
    <s v="headache"/>
  </r>
  <r>
    <n v="1743"/>
    <n v="21.32"/>
    <s v="Healthy Weight"/>
    <n v="1.82"/>
    <n v="70.64"/>
    <n v="98"/>
    <n v="109"/>
    <s v="Differential Risk"/>
    <n v="1"/>
    <n v="2023"/>
    <n v="2"/>
    <n v="2"/>
    <d v="2023-02-02T00:00:00"/>
    <s v="Q1"/>
    <s v="Q1-2023"/>
    <s v="M"/>
    <n v="3"/>
    <x v="3"/>
    <n v="1"/>
    <x v="0"/>
    <n v="105"/>
    <s v="abdominal pain"/>
  </r>
  <r>
    <n v="1743"/>
    <n v="24.35"/>
    <s v="Healthy Weight"/>
    <n v="1.82"/>
    <n v="80.67"/>
    <n v="105"/>
    <n v="107"/>
    <s v="Differential Risk"/>
    <n v="2"/>
    <n v="2023"/>
    <n v="8"/>
    <n v="4"/>
    <d v="2023-08-04T00:00:00"/>
    <s v="Q3"/>
    <s v="Q3-2023"/>
    <s v="M"/>
    <n v="1"/>
    <x v="0"/>
    <n v="2"/>
    <x v="1"/>
    <n v="102"/>
    <s v="tinnitus"/>
  </r>
  <r>
    <n v="1743"/>
    <n v="22.08"/>
    <s v="Healthy Weight"/>
    <n v="1.82"/>
    <n v="73.150000000000006"/>
    <n v="96"/>
    <n v="108"/>
    <s v="Differential Risk"/>
    <n v="3"/>
    <n v="2024"/>
    <n v="2"/>
    <n v="2"/>
    <d v="2024-02-02T00:00:00"/>
    <s v="Q1"/>
    <s v="Q1-2024"/>
    <s v="M"/>
    <n v="2"/>
    <x v="2"/>
    <n v="1"/>
    <x v="0"/>
    <n v="104"/>
    <s v="itching"/>
  </r>
  <r>
    <n v="1743"/>
    <n v="20.059999999999999"/>
    <s v="Healthy Weight"/>
    <n v="1.82"/>
    <n v="66.430000000000007"/>
    <n v="102"/>
    <n v="104"/>
    <s v="Differential Risk"/>
    <n v="4"/>
    <n v="2024"/>
    <n v="8"/>
    <n v="3"/>
    <d v="2024-08-03T00:00:00"/>
    <s v="Q3"/>
    <s v="Q3-2024"/>
    <s v="M"/>
    <n v="2"/>
    <x v="2"/>
    <n v="1"/>
    <x v="0"/>
    <n v="101"/>
    <s v="nausea"/>
  </r>
  <r>
    <n v="1744"/>
    <n v="28.28"/>
    <s v="Overweight"/>
    <n v="1.62"/>
    <n v="74.209999999999994"/>
    <n v="91"/>
    <n v="94"/>
    <s v="Differential Risk"/>
    <n v="1"/>
    <n v="2023"/>
    <n v="2"/>
    <n v="4"/>
    <d v="2023-02-04T00:00:00"/>
    <s v="Q1"/>
    <s v="Q1-2023"/>
    <s v="F"/>
    <n v="2"/>
    <x v="2"/>
    <n v="1"/>
    <x v="0"/>
    <n v="109"/>
    <s v="hallucinations"/>
  </r>
  <r>
    <n v="1744"/>
    <n v="28.46"/>
    <s v="Overweight"/>
    <n v="1.62"/>
    <n v="74.680000000000007"/>
    <n v="85"/>
    <n v="94"/>
    <s v="Differential Risk"/>
    <n v="2"/>
    <n v="2023"/>
    <n v="8"/>
    <n v="6"/>
    <d v="2023-08-06T00:00:00"/>
    <s v="Q3"/>
    <s v="Q3-2023"/>
    <s v="F"/>
    <n v="1"/>
    <x v="0"/>
    <n v="2"/>
    <x v="1"/>
    <n v="101"/>
    <s v="nausea"/>
  </r>
  <r>
    <n v="1744"/>
    <n v="29.47"/>
    <s v="Overweight"/>
    <n v="1.62"/>
    <n v="77.33"/>
    <n v="85"/>
    <n v="101"/>
    <s v="Differential Risk"/>
    <n v="3"/>
    <n v="2024"/>
    <n v="2"/>
    <n v="4"/>
    <d v="2024-02-04T00:00:00"/>
    <s v="Q1"/>
    <s v="Q1-2024"/>
    <s v="F"/>
    <n v="2"/>
    <x v="2"/>
    <n v="1"/>
    <x v="0"/>
    <n v="103"/>
    <s v="vomiting"/>
  </r>
  <r>
    <n v="1744"/>
    <n v="30.47"/>
    <s v="Obesity"/>
    <n v="1.62"/>
    <n v="79.97"/>
    <n v="85"/>
    <n v="97"/>
    <s v="Differential Risk"/>
    <n v="4"/>
    <n v="2024"/>
    <n v="8"/>
    <n v="5"/>
    <d v="2024-08-05T00:00:00"/>
    <s v="Q3"/>
    <s v="Q3-2024"/>
    <s v="F"/>
    <n v="3"/>
    <x v="3"/>
    <n v="1"/>
    <x v="0"/>
    <n v="109"/>
    <s v="hallucinations"/>
  </r>
  <r>
    <n v="1744"/>
    <n v="28.39"/>
    <s v="Overweight"/>
    <n v="1.62"/>
    <n v="74.489999999999995"/>
    <n v="86"/>
    <n v="97"/>
    <s v="Differential Risk"/>
    <n v="5"/>
    <n v="2025"/>
    <n v="2"/>
    <n v="3"/>
    <d v="2025-02-03T00:00:00"/>
    <s v="Q1"/>
    <s v="Q1-2025"/>
    <s v="F"/>
    <n v="2"/>
    <x v="2"/>
    <n v="2"/>
    <x v="1"/>
    <n v="103"/>
    <s v="vomiting"/>
  </r>
  <r>
    <n v="1745"/>
    <n v="19.510000000000002"/>
    <s v="Healthy Weight"/>
    <n v="1.62"/>
    <n v="51.21"/>
    <n v="133"/>
    <n v="133"/>
    <s v="Differential Risk"/>
    <n v="1"/>
    <n v="2023"/>
    <n v="2"/>
    <n v="6"/>
    <d v="2023-02-06T00:00:00"/>
    <s v="Q1"/>
    <s v="Q1-2023"/>
    <s v="F"/>
    <n v="3"/>
    <x v="3"/>
    <n v="1"/>
    <x v="0"/>
    <n v="101"/>
    <s v="nausea"/>
  </r>
  <r>
    <n v="1745"/>
    <n v="22.37"/>
    <s v="Healthy Weight"/>
    <n v="1.62"/>
    <n v="58.71"/>
    <n v="132"/>
    <n v="139"/>
    <s v="Differential Risk"/>
    <n v="2"/>
    <n v="2023"/>
    <n v="8"/>
    <n v="8"/>
    <d v="2023-08-08T00:00:00"/>
    <s v="Q3"/>
    <s v="Q3-2023"/>
    <s v="F"/>
    <n v="1"/>
    <x v="0"/>
    <n v="2"/>
    <x v="1"/>
    <n v="101"/>
    <s v="nausea"/>
  </r>
  <r>
    <n v="1745"/>
    <n v="20.07"/>
    <s v="Healthy Weight"/>
    <n v="1.62"/>
    <n v="52.66"/>
    <n v="132"/>
    <n v="145"/>
    <s v="Differential Risk"/>
    <n v="3"/>
    <n v="2024"/>
    <n v="2"/>
    <n v="6"/>
    <d v="2024-02-06T00:00:00"/>
    <s v="Q1"/>
    <s v="Q1-2024"/>
    <s v="F"/>
    <n v="0"/>
    <x v="1"/>
    <n v="1"/>
    <x v="0"/>
    <n v="100"/>
    <s v="headache"/>
  </r>
  <r>
    <n v="1745"/>
    <n v="18.63"/>
    <s v="Healthy Weight"/>
    <n v="1.62"/>
    <n v="48.89"/>
    <n v="138"/>
    <n v="145"/>
    <s v="High Risk"/>
    <n v="4"/>
    <n v="2024"/>
    <n v="8"/>
    <n v="7"/>
    <d v="2024-08-07T00:00:00"/>
    <s v="Q3"/>
    <s v="Q3-2024"/>
    <s v="F"/>
    <n v="1"/>
    <x v="0"/>
    <n v="1"/>
    <x v="0"/>
    <n v="109"/>
    <s v="hallucinations"/>
  </r>
  <r>
    <n v="1745"/>
    <n v="18.91"/>
    <s v="Healthy Weight"/>
    <n v="1.62"/>
    <n v="49.63"/>
    <n v="135"/>
    <n v="148"/>
    <s v="High Risk"/>
    <n v="5"/>
    <n v="2025"/>
    <n v="2"/>
    <n v="5"/>
    <d v="2025-02-05T00:00:00"/>
    <s v="Q1"/>
    <s v="Q1-2025"/>
    <s v="F"/>
    <n v="2"/>
    <x v="2"/>
    <n v="1"/>
    <x v="0"/>
    <n v="107"/>
    <s v="skin rash"/>
  </r>
  <r>
    <n v="1746"/>
    <n v="26.83"/>
    <s v="Overweight"/>
    <n v="1.82"/>
    <n v="88.89"/>
    <n v="108"/>
    <n v="88"/>
    <s v="Differential Risk"/>
    <n v="1"/>
    <n v="2023"/>
    <n v="2"/>
    <n v="10"/>
    <d v="2023-02-10T00:00:00"/>
    <s v="Q1"/>
    <s v="Q1-2023"/>
    <s v="M"/>
    <n v="3"/>
    <x v="3"/>
    <n v="0"/>
    <x v="2"/>
    <n v="100"/>
    <s v="headache"/>
  </r>
  <r>
    <n v="1746"/>
    <n v="27.4"/>
    <s v="Overweight"/>
    <n v="1.82"/>
    <n v="90.76"/>
    <n v="103"/>
    <n v="84"/>
    <s v="Differential Risk"/>
    <n v="2"/>
    <n v="2023"/>
    <n v="8"/>
    <n v="12"/>
    <d v="2023-08-12T00:00:00"/>
    <s v="Q3"/>
    <s v="Q3-2023"/>
    <s v="M"/>
    <n v="2"/>
    <x v="2"/>
    <n v="2"/>
    <x v="1"/>
    <n v="101"/>
    <s v="nausea"/>
  </r>
  <r>
    <n v="1746"/>
    <n v="26.53"/>
    <s v="Overweight"/>
    <n v="1.82"/>
    <n v="87.89"/>
    <n v="103"/>
    <n v="85"/>
    <s v="Differential Risk"/>
    <n v="3"/>
    <n v="2024"/>
    <n v="2"/>
    <n v="10"/>
    <d v="2024-02-10T00:00:00"/>
    <s v="Q1"/>
    <s v="Q1-2024"/>
    <s v="M"/>
    <n v="3"/>
    <x v="3"/>
    <n v="1"/>
    <x v="0"/>
    <n v="103"/>
    <s v="vomiting"/>
  </r>
  <r>
    <n v="1746"/>
    <n v="27.88"/>
    <s v="Overweight"/>
    <n v="1.82"/>
    <n v="92.34"/>
    <n v="104"/>
    <n v="88"/>
    <s v="Differential Risk"/>
    <n v="4"/>
    <n v="2024"/>
    <n v="8"/>
    <n v="11"/>
    <d v="2024-08-11T00:00:00"/>
    <s v="Q3"/>
    <s v="Q3-2024"/>
    <s v="M"/>
    <n v="1"/>
    <x v="0"/>
    <n v="0"/>
    <x v="2"/>
    <n v="100"/>
    <s v="headache"/>
  </r>
  <r>
    <n v="1746"/>
    <n v="27.29"/>
    <s v="Overweight"/>
    <n v="1.82"/>
    <n v="90.38"/>
    <n v="107"/>
    <n v="82"/>
    <s v="Differential Risk"/>
    <n v="5"/>
    <n v="2025"/>
    <n v="2"/>
    <n v="9"/>
    <d v="2025-02-09T00:00:00"/>
    <s v="Q1"/>
    <s v="Q1-2025"/>
    <s v="M"/>
    <n v="3"/>
    <x v="3"/>
    <n v="0"/>
    <x v="2"/>
    <n v="106"/>
    <s v="dizziness"/>
  </r>
  <r>
    <n v="1747"/>
    <n v="25.39"/>
    <s v="Overweight"/>
    <n v="1.82"/>
    <n v="84.12"/>
    <n v="104"/>
    <n v="88"/>
    <s v="Differential Risk"/>
    <n v="1"/>
    <n v="2023"/>
    <n v="2"/>
    <n v="14"/>
    <d v="2023-02-14T00:00:00"/>
    <s v="Q1"/>
    <s v="Q1-2023"/>
    <s v="M"/>
    <n v="2"/>
    <x v="2"/>
    <n v="0"/>
    <x v="2"/>
    <n v="100"/>
    <s v="headache"/>
  </r>
  <r>
    <n v="1747"/>
    <n v="24.93"/>
    <s v="Healthy Weight"/>
    <n v="1.82"/>
    <n v="82.57"/>
    <n v="103"/>
    <n v="83"/>
    <s v="Differential Risk"/>
    <n v="2"/>
    <n v="2023"/>
    <n v="8"/>
    <n v="16"/>
    <d v="2023-08-16T00:00:00"/>
    <s v="Q3"/>
    <s v="Q3-2023"/>
    <s v="M"/>
    <n v="1"/>
    <x v="0"/>
    <n v="2"/>
    <x v="1"/>
    <n v="100"/>
    <s v="headache"/>
  </r>
  <r>
    <n v="1747"/>
    <n v="25.64"/>
    <s v="Overweight"/>
    <n v="1.82"/>
    <n v="84.92"/>
    <n v="113"/>
    <n v="82"/>
    <s v="Differential Risk"/>
    <n v="3"/>
    <n v="2024"/>
    <n v="2"/>
    <n v="14"/>
    <d v="2024-02-14T00:00:00"/>
    <s v="Q1"/>
    <s v="Q1-2024"/>
    <s v="M"/>
    <n v="2"/>
    <x v="2"/>
    <n v="0"/>
    <x v="2"/>
    <n v="109"/>
    <s v="hallucinations"/>
  </r>
  <r>
    <n v="1747"/>
    <n v="26.01"/>
    <s v="Overweight"/>
    <n v="1.82"/>
    <n v="86.16"/>
    <n v="105"/>
    <n v="76"/>
    <s v="Low Risk"/>
    <n v="4"/>
    <n v="2024"/>
    <n v="8"/>
    <n v="15"/>
    <d v="2024-08-15T00:00:00"/>
    <s v="Q3"/>
    <s v="Q3-2024"/>
    <s v="M"/>
    <n v="1"/>
    <x v="0"/>
    <n v="1"/>
    <x v="0"/>
    <n v="100"/>
    <s v="headache"/>
  </r>
  <r>
    <n v="1747"/>
    <n v="27.1"/>
    <s v="Overweight"/>
    <n v="1.82"/>
    <n v="89.77"/>
    <n v="104"/>
    <n v="71"/>
    <s v="Low Risk"/>
    <n v="5"/>
    <n v="2025"/>
    <n v="2"/>
    <n v="13"/>
    <d v="2025-02-13T00:00:00"/>
    <s v="Q1"/>
    <s v="Q1-2025"/>
    <s v="M"/>
    <n v="1"/>
    <x v="0"/>
    <n v="2"/>
    <x v="1"/>
    <n v="100"/>
    <s v="headache"/>
  </r>
  <r>
    <n v="1747"/>
    <n v="26.76"/>
    <s v="Overweight"/>
    <n v="1.82"/>
    <n v="88.65"/>
    <n v="104"/>
    <n v="69"/>
    <s v="Low Risk"/>
    <n v="6"/>
    <n v="2025"/>
    <n v="8"/>
    <n v="15"/>
    <d v="2025-08-15T00:00:00"/>
    <s v="Q3"/>
    <s v="Q3-2025"/>
    <s v="M"/>
    <n v="1"/>
    <x v="0"/>
    <n v="1"/>
    <x v="0"/>
    <n v="100"/>
    <s v="headache"/>
  </r>
  <r>
    <n v="1748"/>
    <n v="24.24"/>
    <s v="Healthy Weight"/>
    <n v="1.82"/>
    <n v="80.28"/>
    <n v="123"/>
    <n v="109"/>
    <s v="Differential Risk"/>
    <n v="1"/>
    <n v="2023"/>
    <n v="2"/>
    <n v="14"/>
    <d v="2023-02-14T00:00:00"/>
    <s v="Q1"/>
    <s v="Q1-2023"/>
    <s v="M"/>
    <n v="1"/>
    <x v="0"/>
    <n v="1"/>
    <x v="0"/>
    <n v="106"/>
    <s v="dizziness"/>
  </r>
  <r>
    <n v="1748"/>
    <n v="23.89"/>
    <s v="Healthy Weight"/>
    <n v="1.82"/>
    <n v="79.14"/>
    <n v="112"/>
    <n v="118"/>
    <s v="Differential Risk"/>
    <n v="2"/>
    <n v="2023"/>
    <n v="8"/>
    <n v="16"/>
    <d v="2023-08-16T00:00:00"/>
    <s v="Q3"/>
    <s v="Q3-2023"/>
    <s v="M"/>
    <n v="3"/>
    <x v="3"/>
    <n v="1"/>
    <x v="0"/>
    <n v="100"/>
    <s v="headache"/>
  </r>
  <r>
    <n v="1748"/>
    <n v="26.78"/>
    <s v="Overweight"/>
    <n v="1.82"/>
    <n v="88.69"/>
    <n v="111"/>
    <n v="105"/>
    <s v="Differential Risk"/>
    <n v="3"/>
    <n v="2024"/>
    <n v="2"/>
    <n v="14"/>
    <d v="2024-02-14T00:00:00"/>
    <s v="Q1"/>
    <s v="Q1-2024"/>
    <s v="M"/>
    <n v="2"/>
    <x v="2"/>
    <n v="0"/>
    <x v="2"/>
    <n v="100"/>
    <s v="headache"/>
  </r>
  <r>
    <n v="1748"/>
    <n v="27.89"/>
    <s v="Overweight"/>
    <n v="1.82"/>
    <n v="92.37"/>
    <n v="111"/>
    <n v="108"/>
    <s v="Differential Risk"/>
    <n v="4"/>
    <n v="2024"/>
    <n v="8"/>
    <n v="15"/>
    <d v="2024-08-15T00:00:00"/>
    <s v="Q3"/>
    <s v="Q3-2024"/>
    <s v="M"/>
    <n v="3"/>
    <x v="3"/>
    <n v="1"/>
    <x v="0"/>
    <n v="100"/>
    <s v="headache"/>
  </r>
  <r>
    <n v="1748"/>
    <n v="26.47"/>
    <s v="Overweight"/>
    <n v="1.82"/>
    <n v="87.68"/>
    <n v="117"/>
    <n v="107"/>
    <s v="Differential Risk"/>
    <n v="5"/>
    <n v="2025"/>
    <n v="2"/>
    <n v="13"/>
    <d v="2025-02-13T00:00:00"/>
    <s v="Q1"/>
    <s v="Q1-2025"/>
    <s v="M"/>
    <n v="2"/>
    <x v="2"/>
    <n v="2"/>
    <x v="1"/>
    <n v="100"/>
    <s v="headache"/>
  </r>
  <r>
    <n v="1749"/>
    <n v="25.13"/>
    <s v="Overweight"/>
    <n v="1.62"/>
    <n v="65.959999999999994"/>
    <n v="122"/>
    <n v="107"/>
    <s v="Differential Risk"/>
    <n v="1"/>
    <n v="2023"/>
    <n v="2"/>
    <n v="16"/>
    <d v="2023-02-16T00:00:00"/>
    <s v="Q1"/>
    <s v="Q1-2023"/>
    <s v="F"/>
    <n v="2"/>
    <x v="2"/>
    <n v="1"/>
    <x v="0"/>
    <n v="100"/>
    <s v="headache"/>
  </r>
  <r>
    <n v="1749"/>
    <n v="25.09"/>
    <s v="Overweight"/>
    <n v="1.62"/>
    <n v="65.84"/>
    <n v="122"/>
    <n v="111"/>
    <s v="Differential Risk"/>
    <n v="2"/>
    <n v="2023"/>
    <n v="8"/>
    <n v="18"/>
    <d v="2023-08-18T00:00:00"/>
    <s v="Q3"/>
    <s v="Q3-2023"/>
    <s v="F"/>
    <n v="2"/>
    <x v="2"/>
    <n v="0"/>
    <x v="2"/>
    <n v="100"/>
    <s v="headache"/>
  </r>
  <r>
    <n v="1749"/>
    <n v="24.86"/>
    <s v="Healthy Weight"/>
    <n v="1.62"/>
    <n v="65.25"/>
    <n v="122"/>
    <n v="112"/>
    <s v="Differential Risk"/>
    <n v="3"/>
    <n v="2024"/>
    <n v="2"/>
    <n v="16"/>
    <d v="2024-02-16T00:00:00"/>
    <s v="Q1"/>
    <s v="Q1-2024"/>
    <s v="F"/>
    <n v="2"/>
    <x v="2"/>
    <n v="0"/>
    <x v="2"/>
    <n v="100"/>
    <s v="headache"/>
  </r>
  <r>
    <n v="1749"/>
    <n v="24.47"/>
    <s v="Healthy Weight"/>
    <n v="1.62"/>
    <n v="64.209999999999994"/>
    <n v="122"/>
    <n v="111"/>
    <s v="Differential Risk"/>
    <n v="4"/>
    <n v="2024"/>
    <n v="8"/>
    <n v="17"/>
    <d v="2024-08-17T00:00:00"/>
    <s v="Q3"/>
    <s v="Q3-2024"/>
    <s v="F"/>
    <n v="1"/>
    <x v="0"/>
    <n v="0"/>
    <x v="2"/>
    <n v="100"/>
    <s v="headache"/>
  </r>
  <r>
    <n v="1749"/>
    <n v="27.31"/>
    <s v="Overweight"/>
    <n v="1.62"/>
    <n v="71.680000000000007"/>
    <n v="112"/>
    <n v="111"/>
    <s v="Differential Risk"/>
    <n v="5"/>
    <n v="2025"/>
    <n v="2"/>
    <n v="15"/>
    <d v="2025-02-15T00:00:00"/>
    <s v="Q1"/>
    <s v="Q1-2025"/>
    <s v="F"/>
    <n v="2"/>
    <x v="2"/>
    <n v="0"/>
    <x v="2"/>
    <n v="108"/>
    <s v="palpitations"/>
  </r>
  <r>
    <n v="1750"/>
    <n v="25.86"/>
    <s v="Overweight"/>
    <n v="1.62"/>
    <n v="67.88"/>
    <n v="132"/>
    <n v="107"/>
    <s v="Differential Risk"/>
    <n v="1"/>
    <n v="2023"/>
    <n v="2"/>
    <n v="16"/>
    <d v="2023-02-16T00:00:00"/>
    <s v="Q1"/>
    <s v="Q1-2023"/>
    <s v="F"/>
    <n v="3"/>
    <x v="3"/>
    <n v="2"/>
    <x v="1"/>
    <n v="100"/>
    <s v="headache"/>
  </r>
  <r>
    <n v="1750"/>
    <n v="22.5"/>
    <s v="Healthy Weight"/>
    <n v="1.62"/>
    <n v="59.06"/>
    <n v="135"/>
    <n v="110"/>
    <s v="High Risk"/>
    <n v="2"/>
    <n v="2023"/>
    <n v="8"/>
    <n v="18"/>
    <d v="2023-08-18T00:00:00"/>
    <s v="Q3"/>
    <s v="Q3-2023"/>
    <s v="F"/>
    <n v="1"/>
    <x v="0"/>
    <n v="1"/>
    <x v="0"/>
    <n v="100"/>
    <s v="headache"/>
  </r>
  <r>
    <n v="1750"/>
    <n v="20.89"/>
    <s v="Healthy Weight"/>
    <n v="1.62"/>
    <n v="54.82"/>
    <n v="135"/>
    <n v="109"/>
    <s v="High Risk"/>
    <n v="3"/>
    <n v="2024"/>
    <n v="2"/>
    <n v="16"/>
    <d v="2024-02-16T00:00:00"/>
    <s v="Q1"/>
    <s v="Q1-2024"/>
    <s v="F"/>
    <n v="0"/>
    <x v="1"/>
    <n v="2"/>
    <x v="1"/>
    <n v="108"/>
    <s v="palpitations"/>
  </r>
  <r>
    <n v="1750"/>
    <n v="18.260000000000002"/>
    <s v="Underweight"/>
    <n v="1.62"/>
    <n v="47.93"/>
    <n v="142"/>
    <n v="103"/>
    <s v="High Risk"/>
    <n v="4"/>
    <n v="2024"/>
    <n v="8"/>
    <n v="17"/>
    <d v="2024-08-17T00:00:00"/>
    <s v="Q3"/>
    <s v="Q3-2024"/>
    <s v="F"/>
    <n v="2"/>
    <x v="2"/>
    <n v="0"/>
    <x v="2"/>
    <n v="108"/>
    <s v="palpitations"/>
  </r>
  <r>
    <n v="1750"/>
    <n v="15.6"/>
    <s v="Underweight"/>
    <n v="1.62"/>
    <n v="40.94"/>
    <n v="134"/>
    <n v="103"/>
    <s v="Differential Risk"/>
    <n v="5"/>
    <n v="2025"/>
    <n v="2"/>
    <n v="15"/>
    <d v="2025-02-15T00:00:00"/>
    <s v="Q1"/>
    <s v="Q1-2025"/>
    <s v="F"/>
    <n v="1"/>
    <x v="0"/>
    <n v="0"/>
    <x v="2"/>
    <n v="103"/>
    <s v="vomiting"/>
  </r>
  <r>
    <n v="1750"/>
    <n v="18.84"/>
    <s v="Healthy Weight"/>
    <n v="1.62"/>
    <n v="49.45"/>
    <n v="133"/>
    <n v="107"/>
    <s v="Differential Risk"/>
    <n v="6"/>
    <n v="2025"/>
    <n v="8"/>
    <n v="17"/>
    <d v="2025-08-17T00:00:00"/>
    <s v="Q3"/>
    <s v="Q3-2025"/>
    <s v="F"/>
    <n v="0"/>
    <x v="1"/>
    <n v="2"/>
    <x v="1"/>
    <n v="104"/>
    <s v="itching"/>
  </r>
  <r>
    <n v="1751"/>
    <n v="20.28"/>
    <s v="Healthy Weight"/>
    <n v="1.62"/>
    <n v="53.23"/>
    <n v="128"/>
    <n v="135"/>
    <s v="Differential Risk"/>
    <n v="1"/>
    <n v="2023"/>
    <n v="2"/>
    <n v="19"/>
    <d v="2023-02-19T00:00:00"/>
    <s v="Q1"/>
    <s v="Q1-2023"/>
    <s v="F"/>
    <n v="0"/>
    <x v="1"/>
    <n v="1"/>
    <x v="0"/>
    <n v="103"/>
    <s v="vomiting"/>
  </r>
  <r>
    <n v="1751"/>
    <n v="21.26"/>
    <s v="Healthy Weight"/>
    <n v="1.62"/>
    <n v="55.8"/>
    <n v="134"/>
    <n v="133"/>
    <s v="Differential Risk"/>
    <n v="2"/>
    <n v="2023"/>
    <n v="8"/>
    <n v="21"/>
    <d v="2023-08-21T00:00:00"/>
    <s v="Q3"/>
    <s v="Q3-2023"/>
    <s v="F"/>
    <n v="2"/>
    <x v="2"/>
    <n v="1"/>
    <x v="0"/>
    <n v="106"/>
    <s v="dizziness"/>
  </r>
  <r>
    <n v="1751"/>
    <n v="22.52"/>
    <s v="Healthy Weight"/>
    <n v="1.62"/>
    <n v="59.09"/>
    <n v="144"/>
    <n v="120"/>
    <s v="High Risk"/>
    <n v="3"/>
    <n v="2024"/>
    <n v="2"/>
    <n v="19"/>
    <d v="2024-02-19T00:00:00"/>
    <s v="Q1"/>
    <s v="Q1-2024"/>
    <s v="F"/>
    <n v="2"/>
    <x v="2"/>
    <n v="1"/>
    <x v="0"/>
    <n v="101"/>
    <s v="nausea"/>
  </r>
  <r>
    <n v="1751"/>
    <n v="22.65"/>
    <s v="Healthy Weight"/>
    <n v="1.62"/>
    <n v="59.43"/>
    <n v="140"/>
    <n v="122"/>
    <s v="High Risk"/>
    <n v="4"/>
    <n v="2024"/>
    <n v="8"/>
    <n v="20"/>
    <d v="2024-08-20T00:00:00"/>
    <s v="Q3"/>
    <s v="Q3-2024"/>
    <s v="F"/>
    <n v="1"/>
    <x v="0"/>
    <n v="2"/>
    <x v="1"/>
    <n v="109"/>
    <s v="hallucinations"/>
  </r>
  <r>
    <n v="1751"/>
    <n v="23.78"/>
    <s v="Healthy Weight"/>
    <n v="1.62"/>
    <n v="62.42"/>
    <n v="144"/>
    <n v="122"/>
    <s v="High Risk"/>
    <n v="5"/>
    <n v="2025"/>
    <n v="2"/>
    <n v="18"/>
    <d v="2025-02-18T00:00:00"/>
    <s v="Q1"/>
    <s v="Q1-2025"/>
    <s v="F"/>
    <n v="1"/>
    <x v="0"/>
    <n v="2"/>
    <x v="1"/>
    <n v="100"/>
    <s v="headache"/>
  </r>
  <r>
    <n v="1752"/>
    <n v="18.989999999999998"/>
    <s v="Healthy Weight"/>
    <n v="1.62"/>
    <n v="49.84"/>
    <n v="122"/>
    <n v="105"/>
    <s v="Differential Risk"/>
    <n v="1"/>
    <n v="2023"/>
    <n v="2"/>
    <n v="20"/>
    <d v="2023-02-20T00:00:00"/>
    <s v="Q1"/>
    <s v="Q1-2023"/>
    <s v="F"/>
    <n v="1"/>
    <x v="0"/>
    <n v="0"/>
    <x v="2"/>
    <n v="109"/>
    <s v="hallucinations"/>
  </r>
  <r>
    <n v="1752"/>
    <n v="21.1"/>
    <s v="Healthy Weight"/>
    <n v="1.62"/>
    <n v="55.37"/>
    <n v="122"/>
    <n v="98"/>
    <s v="Differential Risk"/>
    <n v="2"/>
    <n v="2023"/>
    <n v="8"/>
    <n v="22"/>
    <d v="2023-08-22T00:00:00"/>
    <s v="Q3"/>
    <s v="Q3-2023"/>
    <s v="F"/>
    <n v="0"/>
    <x v="1"/>
    <n v="2"/>
    <x v="1"/>
    <n v="100"/>
    <s v="headache"/>
  </r>
  <r>
    <n v="1752"/>
    <n v="24.92"/>
    <s v="Healthy Weight"/>
    <n v="1.62"/>
    <n v="65.39"/>
    <n v="118"/>
    <n v="99"/>
    <s v="Differential Risk"/>
    <n v="3"/>
    <n v="2024"/>
    <n v="2"/>
    <n v="20"/>
    <d v="2024-02-20T00:00:00"/>
    <s v="Q1"/>
    <s v="Q1-2024"/>
    <s v="F"/>
    <n v="2"/>
    <x v="2"/>
    <n v="2"/>
    <x v="1"/>
    <n v="100"/>
    <s v="headache"/>
  </r>
  <r>
    <n v="1752"/>
    <n v="24.56"/>
    <s v="Healthy Weight"/>
    <n v="1.62"/>
    <n v="64.459999999999994"/>
    <n v="127"/>
    <n v="88"/>
    <s v="Differential Risk"/>
    <n v="4"/>
    <n v="2024"/>
    <n v="8"/>
    <n v="21"/>
    <d v="2024-08-21T00:00:00"/>
    <s v="Q3"/>
    <s v="Q3-2024"/>
    <s v="F"/>
    <n v="0"/>
    <x v="1"/>
    <n v="1"/>
    <x v="0"/>
    <n v="100"/>
    <s v="headache"/>
  </r>
  <r>
    <n v="1753"/>
    <n v="23.18"/>
    <s v="Healthy Weight"/>
    <n v="1.62"/>
    <n v="60.82"/>
    <n v="135"/>
    <n v="126"/>
    <s v="High Risk"/>
    <n v="1"/>
    <n v="2023"/>
    <n v="2"/>
    <n v="20"/>
    <d v="2023-02-20T00:00:00"/>
    <s v="Q1"/>
    <s v="Q1-2023"/>
    <s v="F"/>
    <n v="0"/>
    <x v="1"/>
    <n v="1"/>
    <x v="0"/>
    <n v="100"/>
    <s v="headache"/>
  </r>
  <r>
    <n v="1753"/>
    <n v="23.43"/>
    <s v="Healthy Weight"/>
    <n v="1.62"/>
    <n v="61.48"/>
    <n v="139"/>
    <n v="120"/>
    <s v="High Risk"/>
    <n v="2"/>
    <n v="2023"/>
    <n v="8"/>
    <n v="22"/>
    <d v="2023-08-22T00:00:00"/>
    <s v="Q3"/>
    <s v="Q3-2023"/>
    <s v="F"/>
    <n v="0"/>
    <x v="1"/>
    <n v="1"/>
    <x v="0"/>
    <n v="109"/>
    <s v="hallucinations"/>
  </r>
  <r>
    <n v="1753"/>
    <n v="20.350000000000001"/>
    <s v="Healthy Weight"/>
    <n v="1.62"/>
    <n v="53.4"/>
    <n v="141"/>
    <n v="117"/>
    <s v="High Risk"/>
    <n v="3"/>
    <n v="2024"/>
    <n v="2"/>
    <n v="20"/>
    <d v="2024-02-20T00:00:00"/>
    <s v="Q1"/>
    <s v="Q1-2024"/>
    <s v="F"/>
    <n v="1"/>
    <x v="0"/>
    <n v="1"/>
    <x v="0"/>
    <n v="101"/>
    <s v="nausea"/>
  </r>
  <r>
    <n v="1753"/>
    <n v="17.940000000000001"/>
    <s v="Underweight"/>
    <n v="1.62"/>
    <n v="47.07"/>
    <n v="141"/>
    <n v="116"/>
    <s v="High Risk"/>
    <n v="4"/>
    <n v="2024"/>
    <n v="8"/>
    <n v="21"/>
    <d v="2024-08-21T00:00:00"/>
    <s v="Q3"/>
    <s v="Q3-2024"/>
    <s v="F"/>
    <n v="2"/>
    <x v="2"/>
    <n v="0"/>
    <x v="2"/>
    <n v="100"/>
    <s v="headache"/>
  </r>
  <r>
    <n v="1753"/>
    <n v="16.510000000000002"/>
    <s v="Underweight"/>
    <n v="1.62"/>
    <n v="43.32"/>
    <n v="147"/>
    <n v="113"/>
    <s v="High Risk"/>
    <n v="5"/>
    <n v="2025"/>
    <n v="2"/>
    <n v="19"/>
    <d v="2025-02-19T00:00:00"/>
    <s v="Q1"/>
    <s v="Q1-2025"/>
    <s v="F"/>
    <n v="2"/>
    <x v="2"/>
    <n v="0"/>
    <x v="2"/>
    <n v="100"/>
    <s v="headache"/>
  </r>
  <r>
    <n v="1754"/>
    <n v="25.25"/>
    <s v="Overweight"/>
    <n v="1.82"/>
    <n v="83.65"/>
    <n v="131"/>
    <n v="92"/>
    <s v="Differential Risk"/>
    <n v="1"/>
    <n v="2023"/>
    <n v="2"/>
    <n v="23"/>
    <d v="2023-02-23T00:00:00"/>
    <s v="Q1"/>
    <s v="Q1-2023"/>
    <s v="M"/>
    <n v="1"/>
    <x v="0"/>
    <n v="0"/>
    <x v="2"/>
    <n v="106"/>
    <s v="dizziness"/>
  </r>
  <r>
    <n v="1754"/>
    <n v="26.09"/>
    <s v="Overweight"/>
    <n v="1.82"/>
    <n v="86.41"/>
    <n v="129"/>
    <n v="97"/>
    <s v="Differential Risk"/>
    <n v="2"/>
    <n v="2023"/>
    <n v="8"/>
    <n v="25"/>
    <d v="2023-08-25T00:00:00"/>
    <s v="Q3"/>
    <s v="Q3-2023"/>
    <s v="M"/>
    <n v="1"/>
    <x v="0"/>
    <n v="0"/>
    <x v="2"/>
    <n v="100"/>
    <s v="headache"/>
  </r>
  <r>
    <n v="1754"/>
    <n v="25.51"/>
    <s v="Overweight"/>
    <n v="1.82"/>
    <n v="84.48"/>
    <n v="126"/>
    <n v="106"/>
    <s v="Differential Risk"/>
    <n v="3"/>
    <n v="2024"/>
    <n v="2"/>
    <n v="23"/>
    <d v="2024-02-23T00:00:00"/>
    <s v="Q1"/>
    <s v="Q1-2024"/>
    <s v="M"/>
    <n v="1"/>
    <x v="0"/>
    <n v="1"/>
    <x v="0"/>
    <n v="100"/>
    <s v="headache"/>
  </r>
  <r>
    <n v="1754"/>
    <n v="26.92"/>
    <s v="Overweight"/>
    <n v="1.82"/>
    <n v="89.16"/>
    <n v="126"/>
    <n v="103"/>
    <s v="Differential Risk"/>
    <n v="4"/>
    <n v="2024"/>
    <n v="8"/>
    <n v="24"/>
    <d v="2024-08-24T00:00:00"/>
    <s v="Q3"/>
    <s v="Q3-2024"/>
    <s v="M"/>
    <n v="0"/>
    <x v="1"/>
    <n v="1"/>
    <x v="0"/>
    <n v="100"/>
    <s v="headache"/>
  </r>
  <r>
    <n v="1755"/>
    <n v="19.88"/>
    <s v="Healthy Weight"/>
    <n v="1.62"/>
    <n v="52.18"/>
    <n v="119"/>
    <n v="88"/>
    <s v="Differential Risk"/>
    <n v="1"/>
    <n v="2023"/>
    <n v="2"/>
    <n v="23"/>
    <d v="2023-02-23T00:00:00"/>
    <s v="Q1"/>
    <s v="Q1-2023"/>
    <s v="F"/>
    <n v="0"/>
    <x v="1"/>
    <n v="1"/>
    <x v="0"/>
    <n v="100"/>
    <s v="headache"/>
  </r>
  <r>
    <n v="1755"/>
    <n v="18.28"/>
    <s v="Underweight"/>
    <n v="1.62"/>
    <n v="47.98"/>
    <n v="120"/>
    <n v="84"/>
    <s v="Differential Risk"/>
    <n v="2"/>
    <n v="2023"/>
    <n v="8"/>
    <n v="25"/>
    <d v="2023-08-25T00:00:00"/>
    <s v="Q3"/>
    <s v="Q3-2023"/>
    <s v="F"/>
    <n v="2"/>
    <x v="2"/>
    <n v="1"/>
    <x v="0"/>
    <n v="105"/>
    <s v="abdominal pain"/>
  </r>
  <r>
    <n v="1755"/>
    <n v="18.12"/>
    <s v="Underweight"/>
    <n v="1.62"/>
    <n v="47.55"/>
    <n v="115"/>
    <n v="89"/>
    <s v="Differential Risk"/>
    <n v="3"/>
    <n v="2024"/>
    <n v="2"/>
    <n v="23"/>
    <d v="2024-02-23T00:00:00"/>
    <s v="Q1"/>
    <s v="Q1-2024"/>
    <s v="F"/>
    <n v="0"/>
    <x v="1"/>
    <n v="2"/>
    <x v="1"/>
    <n v="105"/>
    <s v="abdominal pain"/>
  </r>
  <r>
    <n v="1756"/>
    <n v="24.41"/>
    <s v="Healthy Weight"/>
    <n v="1.82"/>
    <n v="80.87"/>
    <n v="141"/>
    <n v="113"/>
    <s v="High Risk"/>
    <n v="1"/>
    <n v="2023"/>
    <n v="2"/>
    <n v="23"/>
    <d v="2023-02-23T00:00:00"/>
    <s v="Q1"/>
    <s v="Q1-2023"/>
    <s v="M"/>
    <n v="1"/>
    <x v="0"/>
    <n v="0"/>
    <x v="2"/>
    <n v="100"/>
    <s v="headache"/>
  </r>
  <r>
    <n v="1756"/>
    <n v="25.24"/>
    <s v="Overweight"/>
    <n v="1.82"/>
    <n v="83.61"/>
    <n v="146"/>
    <n v="122"/>
    <s v="High Risk"/>
    <n v="2"/>
    <n v="2023"/>
    <n v="8"/>
    <n v="25"/>
    <d v="2023-08-25T00:00:00"/>
    <s v="Q3"/>
    <s v="Q3-2023"/>
    <s v="M"/>
    <n v="2"/>
    <x v="2"/>
    <n v="0"/>
    <x v="2"/>
    <n v="109"/>
    <s v="hallucinations"/>
  </r>
  <r>
    <n v="1756"/>
    <n v="27.73"/>
    <s v="Overweight"/>
    <n v="1.82"/>
    <n v="91.86"/>
    <n v="150"/>
    <n v="129"/>
    <s v="High Risk"/>
    <n v="3"/>
    <n v="2024"/>
    <n v="2"/>
    <n v="23"/>
    <d v="2024-02-23T00:00:00"/>
    <s v="Q1"/>
    <s v="Q1-2024"/>
    <s v="M"/>
    <n v="3"/>
    <x v="3"/>
    <n v="2"/>
    <x v="1"/>
    <n v="100"/>
    <s v="headache"/>
  </r>
  <r>
    <n v="1756"/>
    <n v="30.33"/>
    <s v="Obesity"/>
    <n v="1.82"/>
    <n v="100.46"/>
    <n v="150"/>
    <n v="129"/>
    <s v="High Risk"/>
    <n v="4"/>
    <n v="2024"/>
    <n v="8"/>
    <n v="24"/>
    <d v="2024-08-24T00:00:00"/>
    <s v="Q3"/>
    <s v="Q3-2024"/>
    <s v="M"/>
    <n v="3"/>
    <x v="3"/>
    <n v="0"/>
    <x v="2"/>
    <n v="107"/>
    <s v="skin rash"/>
  </r>
  <r>
    <n v="1756"/>
    <n v="29.95"/>
    <s v="Overweight"/>
    <n v="1.82"/>
    <n v="99.21"/>
    <n v="151"/>
    <n v="130"/>
    <s v="High Risk"/>
    <n v="5"/>
    <n v="2025"/>
    <n v="2"/>
    <n v="22"/>
    <d v="2025-02-22T00:00:00"/>
    <s v="Q1"/>
    <s v="Q1-2025"/>
    <s v="M"/>
    <n v="2"/>
    <x v="2"/>
    <n v="0"/>
    <x v="2"/>
    <n v="104"/>
    <s v="itching"/>
  </r>
  <r>
    <n v="1757"/>
    <n v="23.98"/>
    <s v="Healthy Weight"/>
    <n v="1.82"/>
    <n v="79.42"/>
    <n v="113"/>
    <n v="104"/>
    <s v="Differential Risk"/>
    <n v="1"/>
    <n v="2023"/>
    <n v="2"/>
    <n v="23"/>
    <d v="2023-02-23T00:00:00"/>
    <s v="Q1"/>
    <s v="Q1-2023"/>
    <s v="M"/>
    <n v="2"/>
    <x v="2"/>
    <n v="2"/>
    <x v="1"/>
    <n v="108"/>
    <s v="palpitations"/>
  </r>
  <r>
    <n v="1757"/>
    <n v="27.05"/>
    <s v="Overweight"/>
    <n v="1.82"/>
    <n v="89.59"/>
    <n v="113"/>
    <n v="107"/>
    <s v="Differential Risk"/>
    <n v="2"/>
    <n v="2023"/>
    <n v="8"/>
    <n v="25"/>
    <d v="2023-08-25T00:00:00"/>
    <s v="Q3"/>
    <s v="Q3-2023"/>
    <s v="M"/>
    <n v="2"/>
    <x v="2"/>
    <n v="0"/>
    <x v="2"/>
    <n v="109"/>
    <s v="hallucinations"/>
  </r>
  <r>
    <n v="1757"/>
    <n v="27.92"/>
    <s v="Overweight"/>
    <n v="1.82"/>
    <n v="92.5"/>
    <n v="107"/>
    <n v="108"/>
    <s v="Differential Risk"/>
    <n v="3"/>
    <n v="2024"/>
    <n v="2"/>
    <n v="23"/>
    <d v="2024-02-23T00:00:00"/>
    <s v="Q1"/>
    <s v="Q1-2024"/>
    <s v="M"/>
    <n v="2"/>
    <x v="2"/>
    <n v="0"/>
    <x v="2"/>
    <n v="100"/>
    <s v="headache"/>
  </r>
  <r>
    <n v="1757"/>
    <n v="29.46"/>
    <s v="Overweight"/>
    <n v="1.82"/>
    <n v="97.59"/>
    <n v="109"/>
    <n v="119"/>
    <s v="Differential Risk"/>
    <n v="4"/>
    <n v="2024"/>
    <n v="8"/>
    <n v="24"/>
    <d v="2024-08-24T00:00:00"/>
    <s v="Q3"/>
    <s v="Q3-2024"/>
    <s v="M"/>
    <n v="2"/>
    <x v="2"/>
    <n v="0"/>
    <x v="2"/>
    <n v="109"/>
    <s v="hallucinations"/>
  </r>
  <r>
    <n v="1757"/>
    <n v="31.14"/>
    <s v="Obesity"/>
    <n v="1.82"/>
    <n v="103.15"/>
    <n v="106"/>
    <n v="124"/>
    <s v="Differential Risk"/>
    <n v="5"/>
    <n v="2025"/>
    <n v="2"/>
    <n v="22"/>
    <d v="2025-02-22T00:00:00"/>
    <s v="Q1"/>
    <s v="Q1-2025"/>
    <s v="M"/>
    <n v="2"/>
    <x v="2"/>
    <n v="0"/>
    <x v="2"/>
    <n v="103"/>
    <s v="vomiting"/>
  </r>
  <r>
    <n v="1758"/>
    <n v="24.63"/>
    <s v="Healthy Weight"/>
    <n v="1.82"/>
    <n v="81.59"/>
    <n v="119"/>
    <n v="95"/>
    <s v="Differential Risk"/>
    <n v="1"/>
    <n v="2023"/>
    <n v="2"/>
    <n v="23"/>
    <d v="2023-02-23T00:00:00"/>
    <s v="Q1"/>
    <s v="Q1-2023"/>
    <s v="M"/>
    <n v="2"/>
    <x v="2"/>
    <n v="1"/>
    <x v="0"/>
    <n v="100"/>
    <s v="headache"/>
  </r>
  <r>
    <n v="1758"/>
    <n v="25.16"/>
    <s v="Overweight"/>
    <n v="1.82"/>
    <n v="83.34"/>
    <n v="113"/>
    <n v="104"/>
    <s v="Differential Risk"/>
    <n v="2"/>
    <n v="2023"/>
    <n v="8"/>
    <n v="25"/>
    <d v="2023-08-25T00:00:00"/>
    <s v="Q3"/>
    <s v="Q3-2023"/>
    <s v="M"/>
    <n v="2"/>
    <x v="2"/>
    <n v="2"/>
    <x v="1"/>
    <n v="100"/>
    <s v="headache"/>
  </r>
  <r>
    <n v="1758"/>
    <n v="24.28"/>
    <s v="Healthy Weight"/>
    <n v="1.82"/>
    <n v="80.42"/>
    <n v="114"/>
    <n v="95"/>
    <s v="Differential Risk"/>
    <n v="3"/>
    <n v="2024"/>
    <n v="2"/>
    <n v="23"/>
    <d v="2024-02-23T00:00:00"/>
    <s v="Q1"/>
    <s v="Q1-2024"/>
    <s v="M"/>
    <n v="2"/>
    <x v="2"/>
    <n v="2"/>
    <x v="1"/>
    <n v="103"/>
    <s v="vomiting"/>
  </r>
  <r>
    <n v="1758"/>
    <n v="24.83"/>
    <s v="Healthy Weight"/>
    <n v="1.82"/>
    <n v="82.24"/>
    <n v="112"/>
    <n v="92"/>
    <s v="Differential Risk"/>
    <n v="4"/>
    <n v="2024"/>
    <n v="8"/>
    <n v="24"/>
    <d v="2024-08-24T00:00:00"/>
    <s v="Q3"/>
    <s v="Q3-2024"/>
    <s v="M"/>
    <n v="1"/>
    <x v="0"/>
    <n v="2"/>
    <x v="1"/>
    <n v="103"/>
    <s v="vomiting"/>
  </r>
  <r>
    <n v="1758"/>
    <n v="23.93"/>
    <s v="Healthy Weight"/>
    <n v="1.82"/>
    <n v="79.25"/>
    <n v="113"/>
    <n v="94"/>
    <s v="Differential Risk"/>
    <n v="5"/>
    <n v="2025"/>
    <n v="2"/>
    <n v="22"/>
    <d v="2025-02-22T00:00:00"/>
    <s v="Q1"/>
    <s v="Q1-2025"/>
    <s v="M"/>
    <n v="0"/>
    <x v="1"/>
    <n v="1"/>
    <x v="0"/>
    <n v="101"/>
    <s v="nausea"/>
  </r>
  <r>
    <n v="1759"/>
    <n v="28.04"/>
    <s v="Overweight"/>
    <n v="1.82"/>
    <n v="92.87"/>
    <n v="109"/>
    <n v="89"/>
    <s v="Differential Risk"/>
    <n v="1"/>
    <n v="2023"/>
    <n v="2"/>
    <n v="26"/>
    <d v="2023-02-26T00:00:00"/>
    <s v="Q1"/>
    <s v="Q1-2023"/>
    <s v="M"/>
    <n v="2"/>
    <x v="2"/>
    <n v="0"/>
    <x v="2"/>
    <n v="101"/>
    <s v="nausea"/>
  </r>
  <r>
    <n v="1759"/>
    <n v="26.36"/>
    <s v="Overweight"/>
    <n v="1.82"/>
    <n v="87.31"/>
    <n v="103"/>
    <n v="92"/>
    <s v="Differential Risk"/>
    <n v="2"/>
    <n v="2023"/>
    <n v="8"/>
    <n v="28"/>
    <d v="2023-08-28T00:00:00"/>
    <s v="Q3"/>
    <s v="Q3-2023"/>
    <s v="M"/>
    <n v="1"/>
    <x v="0"/>
    <n v="0"/>
    <x v="2"/>
    <n v="100"/>
    <s v="headache"/>
  </r>
  <r>
    <n v="1759"/>
    <n v="26.72"/>
    <s v="Overweight"/>
    <n v="1.82"/>
    <n v="88.52"/>
    <n v="103"/>
    <n v="89"/>
    <s v="Differential Risk"/>
    <n v="3"/>
    <n v="2024"/>
    <n v="2"/>
    <n v="26"/>
    <d v="2024-02-26T00:00:00"/>
    <s v="Q1"/>
    <s v="Q1-2024"/>
    <s v="M"/>
    <n v="2"/>
    <x v="2"/>
    <n v="0"/>
    <x v="2"/>
    <n v="100"/>
    <s v="headache"/>
  </r>
  <r>
    <n v="1760"/>
    <n v="20.94"/>
    <s v="Healthy Weight"/>
    <n v="1.82"/>
    <n v="69.37"/>
    <n v="120"/>
    <n v="91"/>
    <s v="Differential Risk"/>
    <n v="1"/>
    <n v="2023"/>
    <n v="2"/>
    <n v="28"/>
    <d v="2023-02-28T00:00:00"/>
    <s v="Q1"/>
    <s v="Q1-2023"/>
    <s v="M"/>
    <n v="1"/>
    <x v="0"/>
    <n v="1"/>
    <x v="0"/>
    <n v="102"/>
    <s v="tinnitus"/>
  </r>
  <r>
    <n v="1760"/>
    <n v="24.62"/>
    <s v="Healthy Weight"/>
    <n v="1.82"/>
    <n v="81.55"/>
    <n v="123"/>
    <n v="88"/>
    <s v="Differential Risk"/>
    <n v="2"/>
    <n v="2023"/>
    <n v="8"/>
    <n v="30"/>
    <d v="2023-08-30T00:00:00"/>
    <s v="Q3"/>
    <s v="Q3-2023"/>
    <s v="M"/>
    <n v="0"/>
    <x v="1"/>
    <n v="1"/>
    <x v="0"/>
    <n v="100"/>
    <s v="headache"/>
  </r>
  <r>
    <n v="1760"/>
    <n v="25.17"/>
    <s v="Overweight"/>
    <n v="1.82"/>
    <n v="83.39"/>
    <n v="124"/>
    <n v="87"/>
    <s v="Differential Risk"/>
    <n v="3"/>
    <n v="2024"/>
    <n v="2"/>
    <n v="28"/>
    <d v="2024-02-28T00:00:00"/>
    <s v="Q1"/>
    <s v="Q1-2024"/>
    <s v="M"/>
    <n v="2"/>
    <x v="2"/>
    <n v="0"/>
    <x v="2"/>
    <n v="101"/>
    <s v="nausea"/>
  </r>
  <r>
    <n v="1760"/>
    <n v="26.67"/>
    <s v="Overweight"/>
    <n v="1.82"/>
    <n v="88.34"/>
    <n v="121"/>
    <n v="90"/>
    <s v="Differential Risk"/>
    <n v="4"/>
    <n v="2024"/>
    <n v="8"/>
    <n v="29"/>
    <d v="2024-08-29T00:00:00"/>
    <s v="Q3"/>
    <s v="Q3-2024"/>
    <s v="M"/>
    <n v="2"/>
    <x v="2"/>
    <n v="1"/>
    <x v="0"/>
    <n v="105"/>
    <s v="abdominal pain"/>
  </r>
  <r>
    <n v="1760"/>
    <n v="25"/>
    <s v="Overweight"/>
    <n v="1.82"/>
    <n v="82.8"/>
    <n v="112"/>
    <n v="92"/>
    <s v="Differential Risk"/>
    <n v="5"/>
    <n v="2025"/>
    <n v="2"/>
    <n v="27"/>
    <d v="2025-02-27T00:00:00"/>
    <s v="Q1"/>
    <s v="Q1-2025"/>
    <s v="M"/>
    <n v="2"/>
    <x v="2"/>
    <n v="0"/>
    <x v="2"/>
    <n v="100"/>
    <s v="headache"/>
  </r>
  <r>
    <n v="1760"/>
    <n v="25.7"/>
    <s v="Overweight"/>
    <n v="1.82"/>
    <n v="85.14"/>
    <n v="109"/>
    <n v="94"/>
    <s v="Differential Risk"/>
    <n v="6"/>
    <n v="2025"/>
    <n v="8"/>
    <n v="29"/>
    <d v="2025-08-29T00:00:00"/>
    <s v="Q3"/>
    <s v="Q3-2025"/>
    <s v="M"/>
    <n v="2"/>
    <x v="2"/>
    <n v="0"/>
    <x v="2"/>
    <n v="100"/>
    <s v="headache"/>
  </r>
  <r>
    <n v="1761"/>
    <n v="28.48"/>
    <s v="Overweight"/>
    <n v="1.82"/>
    <n v="94.33"/>
    <n v="116"/>
    <n v="83"/>
    <s v="Differential Risk"/>
    <n v="1"/>
    <n v="2023"/>
    <n v="3"/>
    <n v="2"/>
    <d v="2023-03-02T00:00:00"/>
    <s v="Q1"/>
    <s v="Q1-2023"/>
    <s v="M"/>
    <n v="1"/>
    <x v="0"/>
    <n v="0"/>
    <x v="2"/>
    <n v="103"/>
    <s v="vomiting"/>
  </r>
  <r>
    <n v="1761"/>
    <n v="28.08"/>
    <s v="Overweight"/>
    <n v="1.82"/>
    <n v="93.02"/>
    <n v="113"/>
    <n v="83"/>
    <s v="Differential Risk"/>
    <n v="2"/>
    <n v="2023"/>
    <n v="9"/>
    <n v="1"/>
    <d v="2023-09-01T00:00:00"/>
    <s v="Q3"/>
    <s v="Q3-2023"/>
    <s v="M"/>
    <n v="1"/>
    <x v="0"/>
    <n v="0"/>
    <x v="2"/>
    <n v="100"/>
    <s v="headache"/>
  </r>
  <r>
    <n v="1761"/>
    <n v="28.46"/>
    <s v="Overweight"/>
    <n v="1.82"/>
    <n v="94.28"/>
    <n v="112"/>
    <n v="81"/>
    <s v="Differential Risk"/>
    <n v="3"/>
    <n v="2024"/>
    <n v="3"/>
    <n v="1"/>
    <d v="2024-03-01T00:00:00"/>
    <s v="Q1"/>
    <s v="Q1-2024"/>
    <s v="M"/>
    <n v="1"/>
    <x v="0"/>
    <n v="1"/>
    <x v="0"/>
    <n v="104"/>
    <s v="itching"/>
  </r>
  <r>
    <n v="1761"/>
    <n v="29.52"/>
    <s v="Overweight"/>
    <n v="1.82"/>
    <n v="97.8"/>
    <n v="111"/>
    <n v="79"/>
    <s v="Low Risk"/>
    <n v="4"/>
    <n v="2024"/>
    <n v="8"/>
    <n v="31"/>
    <d v="2024-08-31T00:00:00"/>
    <s v="Q3"/>
    <s v="Q3-2024"/>
    <s v="M"/>
    <n v="2"/>
    <x v="2"/>
    <n v="0"/>
    <x v="2"/>
    <n v="107"/>
    <s v="skin rash"/>
  </r>
  <r>
    <n v="1762"/>
    <n v="22.31"/>
    <s v="Healthy Weight"/>
    <n v="1.82"/>
    <n v="73.89"/>
    <n v="119"/>
    <n v="106"/>
    <s v="Differential Risk"/>
    <n v="1"/>
    <n v="2023"/>
    <n v="3"/>
    <n v="2"/>
    <d v="2023-03-02T00:00:00"/>
    <s v="Q1"/>
    <s v="Q1-2023"/>
    <s v="M"/>
    <n v="1"/>
    <x v="0"/>
    <n v="1"/>
    <x v="0"/>
    <n v="100"/>
    <s v="headache"/>
  </r>
  <r>
    <n v="1762"/>
    <n v="21.82"/>
    <s v="Healthy Weight"/>
    <n v="1.82"/>
    <n v="72.28"/>
    <n v="127"/>
    <n v="113"/>
    <s v="Differential Risk"/>
    <n v="2"/>
    <n v="2023"/>
    <n v="9"/>
    <n v="1"/>
    <d v="2023-09-01T00:00:00"/>
    <s v="Q3"/>
    <s v="Q3-2023"/>
    <s v="M"/>
    <n v="1"/>
    <x v="0"/>
    <n v="2"/>
    <x v="1"/>
    <n v="103"/>
    <s v="vomiting"/>
  </r>
  <r>
    <n v="1762"/>
    <n v="20.149999999999999"/>
    <s v="Healthy Weight"/>
    <n v="1.82"/>
    <n v="66.760000000000005"/>
    <n v="128"/>
    <n v="121"/>
    <s v="Differential Risk"/>
    <n v="3"/>
    <n v="2024"/>
    <n v="3"/>
    <n v="1"/>
    <d v="2024-03-01T00:00:00"/>
    <s v="Q1"/>
    <s v="Q1-2024"/>
    <s v="M"/>
    <n v="0"/>
    <x v="1"/>
    <n v="1"/>
    <x v="0"/>
    <n v="100"/>
    <s v="headache"/>
  </r>
  <r>
    <n v="1762"/>
    <n v="16.170000000000002"/>
    <s v="Underweight"/>
    <n v="1.82"/>
    <n v="53.56"/>
    <n v="136"/>
    <n v="125"/>
    <s v="High Risk"/>
    <n v="4"/>
    <n v="2024"/>
    <n v="8"/>
    <n v="31"/>
    <d v="2024-08-31T00:00:00"/>
    <s v="Q3"/>
    <s v="Q3-2024"/>
    <s v="M"/>
    <n v="2"/>
    <x v="2"/>
    <n v="0"/>
    <x v="2"/>
    <n v="100"/>
    <s v="headache"/>
  </r>
  <r>
    <n v="1763"/>
    <n v="25.49"/>
    <s v="Overweight"/>
    <n v="1.82"/>
    <n v="84.43"/>
    <n v="127"/>
    <n v="109"/>
    <s v="Differential Risk"/>
    <n v="1"/>
    <n v="2023"/>
    <n v="3"/>
    <n v="6"/>
    <d v="2023-03-06T00:00:00"/>
    <s v="Q1"/>
    <s v="Q1-2023"/>
    <s v="M"/>
    <n v="3"/>
    <x v="3"/>
    <n v="0"/>
    <x v="2"/>
    <n v="109"/>
    <s v="hallucinations"/>
  </r>
  <r>
    <n v="1763"/>
    <n v="26.7"/>
    <s v="Overweight"/>
    <n v="1.82"/>
    <n v="88.45"/>
    <n v="122"/>
    <n v="120"/>
    <s v="Differential Risk"/>
    <n v="2"/>
    <n v="2023"/>
    <n v="9"/>
    <n v="5"/>
    <d v="2023-09-05T00:00:00"/>
    <s v="Q3"/>
    <s v="Q3-2023"/>
    <s v="M"/>
    <n v="3"/>
    <x v="3"/>
    <n v="2"/>
    <x v="1"/>
    <n v="100"/>
    <s v="headache"/>
  </r>
  <r>
    <n v="1763"/>
    <n v="24.19"/>
    <s v="Healthy Weight"/>
    <n v="1.82"/>
    <n v="80.13"/>
    <n v="119"/>
    <n v="118"/>
    <s v="Differential Risk"/>
    <n v="3"/>
    <n v="2024"/>
    <n v="3"/>
    <n v="5"/>
    <d v="2024-03-05T00:00:00"/>
    <s v="Q1"/>
    <s v="Q1-2024"/>
    <s v="M"/>
    <n v="1"/>
    <x v="0"/>
    <n v="1"/>
    <x v="0"/>
    <n v="100"/>
    <s v="headache"/>
  </r>
  <r>
    <n v="1763"/>
    <n v="20.16"/>
    <s v="Healthy Weight"/>
    <n v="1.82"/>
    <n v="66.78"/>
    <n v="121"/>
    <n v="123"/>
    <s v="Differential Risk"/>
    <n v="4"/>
    <n v="2024"/>
    <n v="9"/>
    <n v="4"/>
    <d v="2024-09-04T00:00:00"/>
    <s v="Q3"/>
    <s v="Q3-2024"/>
    <s v="M"/>
    <n v="3"/>
    <x v="3"/>
    <n v="1"/>
    <x v="0"/>
    <n v="100"/>
    <s v="headache"/>
  </r>
  <r>
    <n v="1763"/>
    <n v="20.55"/>
    <s v="Healthy Weight"/>
    <n v="1.82"/>
    <n v="68.069999999999993"/>
    <n v="121"/>
    <n v="111"/>
    <s v="Differential Risk"/>
    <n v="5"/>
    <n v="2025"/>
    <n v="3"/>
    <n v="5"/>
    <d v="2025-03-05T00:00:00"/>
    <s v="Q1"/>
    <s v="Q1-2025"/>
    <s v="M"/>
    <n v="1"/>
    <x v="0"/>
    <n v="2"/>
    <x v="1"/>
    <n v="108"/>
    <s v="palpitations"/>
  </r>
  <r>
    <n v="1763"/>
    <n v="18.12"/>
    <s v="Underweight"/>
    <n v="1.82"/>
    <n v="60.03"/>
    <n v="117"/>
    <n v="104"/>
    <s v="Differential Risk"/>
    <n v="6"/>
    <n v="2025"/>
    <n v="9"/>
    <n v="4"/>
    <d v="2025-09-04T00:00:00"/>
    <s v="Q3"/>
    <s v="Q3-2025"/>
    <s v="M"/>
    <n v="2"/>
    <x v="2"/>
    <n v="2"/>
    <x v="1"/>
    <n v="100"/>
    <s v="headache"/>
  </r>
  <r>
    <n v="1764"/>
    <n v="17.68"/>
    <s v="Underweight"/>
    <n v="1.82"/>
    <n v="58.57"/>
    <n v="121"/>
    <n v="120"/>
    <s v="Differential Risk"/>
    <n v="1"/>
    <n v="2023"/>
    <n v="3"/>
    <n v="7"/>
    <d v="2023-03-07T00:00:00"/>
    <s v="Q1"/>
    <s v="Q1-2023"/>
    <s v="M"/>
    <n v="1"/>
    <x v="0"/>
    <n v="2"/>
    <x v="1"/>
    <n v="109"/>
    <s v="hallucinations"/>
  </r>
  <r>
    <n v="1764"/>
    <n v="15.76"/>
    <s v="Underweight"/>
    <n v="1.82"/>
    <n v="52.2"/>
    <n v="128"/>
    <n v="116"/>
    <s v="Differential Risk"/>
    <n v="2"/>
    <n v="2023"/>
    <n v="9"/>
    <n v="6"/>
    <d v="2023-09-06T00:00:00"/>
    <s v="Q3"/>
    <s v="Q3-2023"/>
    <s v="M"/>
    <n v="2"/>
    <x v="2"/>
    <n v="2"/>
    <x v="1"/>
    <n v="100"/>
    <s v="headache"/>
  </r>
  <r>
    <n v="1764"/>
    <n v="18.23"/>
    <s v="Underweight"/>
    <n v="1.82"/>
    <n v="60.38"/>
    <n v="124"/>
    <n v="116"/>
    <s v="Differential Risk"/>
    <n v="3"/>
    <n v="2024"/>
    <n v="3"/>
    <n v="6"/>
    <d v="2024-03-06T00:00:00"/>
    <s v="Q1"/>
    <s v="Q1-2024"/>
    <s v="M"/>
    <n v="0"/>
    <x v="1"/>
    <n v="0"/>
    <x v="2"/>
    <n v="108"/>
    <s v="palpitations"/>
  </r>
  <r>
    <n v="1764"/>
    <n v="18.07"/>
    <s v="Underweight"/>
    <n v="1.82"/>
    <n v="59.86"/>
    <n v="123"/>
    <n v="115"/>
    <s v="Differential Risk"/>
    <n v="4"/>
    <n v="2024"/>
    <n v="9"/>
    <n v="5"/>
    <d v="2024-09-05T00:00:00"/>
    <s v="Q3"/>
    <s v="Q3-2024"/>
    <s v="M"/>
    <n v="3"/>
    <x v="3"/>
    <n v="0"/>
    <x v="2"/>
    <n v="100"/>
    <s v="headache"/>
  </r>
  <r>
    <n v="1764"/>
    <n v="19.600000000000001"/>
    <s v="Healthy Weight"/>
    <n v="1.82"/>
    <n v="64.91"/>
    <n v="121"/>
    <n v="115"/>
    <s v="Differential Risk"/>
    <n v="5"/>
    <n v="2025"/>
    <n v="3"/>
    <n v="6"/>
    <d v="2025-03-06T00:00:00"/>
    <s v="Q1"/>
    <s v="Q1-2025"/>
    <s v="M"/>
    <n v="3"/>
    <x v="3"/>
    <n v="0"/>
    <x v="2"/>
    <n v="102"/>
    <s v="tinnitus"/>
  </r>
  <r>
    <n v="1764"/>
    <n v="21.49"/>
    <s v="Healthy Weight"/>
    <n v="1.82"/>
    <n v="71.17"/>
    <n v="121"/>
    <n v="108"/>
    <s v="Differential Risk"/>
    <n v="6"/>
    <n v="2025"/>
    <n v="9"/>
    <n v="5"/>
    <d v="2025-09-05T00:00:00"/>
    <s v="Q3"/>
    <s v="Q3-2025"/>
    <s v="M"/>
    <n v="3"/>
    <x v="3"/>
    <n v="0"/>
    <x v="2"/>
    <n v="100"/>
    <s v="headache"/>
  </r>
  <r>
    <n v="1765"/>
    <n v="22.75"/>
    <s v="Healthy Weight"/>
    <n v="1.82"/>
    <n v="75.36"/>
    <n v="134"/>
    <n v="127"/>
    <s v="Differential Risk"/>
    <n v="1"/>
    <n v="2023"/>
    <n v="3"/>
    <n v="10"/>
    <d v="2023-03-10T00:00:00"/>
    <s v="Q1"/>
    <s v="Q1-2023"/>
    <s v="M"/>
    <n v="1"/>
    <x v="0"/>
    <n v="2"/>
    <x v="1"/>
    <n v="102"/>
    <s v="tinnitus"/>
  </r>
  <r>
    <n v="1765"/>
    <n v="24.6"/>
    <s v="Healthy Weight"/>
    <n v="1.82"/>
    <n v="81.48"/>
    <n v="137"/>
    <n v="128"/>
    <s v="High Risk"/>
    <n v="2"/>
    <n v="2023"/>
    <n v="9"/>
    <n v="9"/>
    <d v="2023-09-09T00:00:00"/>
    <s v="Q3"/>
    <s v="Q3-2023"/>
    <s v="M"/>
    <n v="1"/>
    <x v="0"/>
    <n v="2"/>
    <x v="1"/>
    <n v="109"/>
    <s v="hallucinations"/>
  </r>
  <r>
    <n v="1765"/>
    <n v="24.77"/>
    <s v="Healthy Weight"/>
    <n v="1.82"/>
    <n v="82.06"/>
    <n v="140"/>
    <n v="135"/>
    <s v="High Risk"/>
    <n v="3"/>
    <n v="2024"/>
    <n v="3"/>
    <n v="9"/>
    <d v="2024-03-09T00:00:00"/>
    <s v="Q1"/>
    <s v="Q1-2024"/>
    <s v="M"/>
    <n v="3"/>
    <x v="3"/>
    <n v="2"/>
    <x v="1"/>
    <n v="101"/>
    <s v="nausea"/>
  </r>
  <r>
    <n v="1765"/>
    <n v="24.5"/>
    <s v="Healthy Weight"/>
    <n v="1.82"/>
    <n v="81.17"/>
    <n v="137"/>
    <n v="133"/>
    <s v="High Risk"/>
    <n v="4"/>
    <n v="2024"/>
    <n v="9"/>
    <n v="8"/>
    <d v="2024-09-08T00:00:00"/>
    <s v="Q3"/>
    <s v="Q3-2024"/>
    <s v="M"/>
    <n v="3"/>
    <x v="3"/>
    <n v="1"/>
    <x v="0"/>
    <n v="100"/>
    <s v="headache"/>
  </r>
  <r>
    <n v="1765"/>
    <n v="23.87"/>
    <s v="Healthy Weight"/>
    <n v="1.82"/>
    <n v="79.08"/>
    <n v="129"/>
    <n v="130"/>
    <s v="Differential Risk"/>
    <n v="5"/>
    <n v="2025"/>
    <n v="3"/>
    <n v="9"/>
    <d v="2025-03-09T00:00:00"/>
    <s v="Q1"/>
    <s v="Q1-2025"/>
    <s v="M"/>
    <n v="2"/>
    <x v="2"/>
    <n v="2"/>
    <x v="1"/>
    <n v="100"/>
    <s v="headache"/>
  </r>
  <r>
    <n v="1765"/>
    <n v="24.19"/>
    <s v="Healthy Weight"/>
    <n v="1.82"/>
    <n v="80.12"/>
    <n v="124"/>
    <n v="135"/>
    <s v="Differential Risk"/>
    <n v="6"/>
    <n v="2025"/>
    <n v="9"/>
    <n v="8"/>
    <d v="2025-09-08T00:00:00"/>
    <s v="Q3"/>
    <s v="Q3-2025"/>
    <s v="M"/>
    <n v="3"/>
    <x v="3"/>
    <n v="2"/>
    <x v="1"/>
    <n v="101"/>
    <s v="nausea"/>
  </r>
  <r>
    <n v="1766"/>
    <n v="21.61"/>
    <s v="Healthy Weight"/>
    <n v="1.82"/>
    <n v="71.59"/>
    <n v="118"/>
    <n v="101"/>
    <s v="Differential Risk"/>
    <n v="1"/>
    <n v="2023"/>
    <n v="3"/>
    <n v="10"/>
    <d v="2023-03-10T00:00:00"/>
    <s v="Q1"/>
    <s v="Q1-2023"/>
    <s v="M"/>
    <n v="2"/>
    <x v="2"/>
    <n v="1"/>
    <x v="0"/>
    <n v="107"/>
    <s v="skin rash"/>
  </r>
  <r>
    <n v="1766"/>
    <n v="22.52"/>
    <s v="Healthy Weight"/>
    <n v="1.82"/>
    <n v="74.61"/>
    <n v="129"/>
    <n v="101"/>
    <s v="Differential Risk"/>
    <n v="2"/>
    <n v="2023"/>
    <n v="9"/>
    <n v="9"/>
    <d v="2023-09-09T00:00:00"/>
    <s v="Q3"/>
    <s v="Q3-2023"/>
    <s v="M"/>
    <n v="1"/>
    <x v="0"/>
    <n v="2"/>
    <x v="1"/>
    <n v="100"/>
    <s v="headache"/>
  </r>
  <r>
    <n v="1766"/>
    <n v="23.24"/>
    <s v="Healthy Weight"/>
    <n v="1.82"/>
    <n v="77"/>
    <n v="139"/>
    <n v="107"/>
    <s v="High Risk"/>
    <n v="3"/>
    <n v="2024"/>
    <n v="3"/>
    <n v="9"/>
    <d v="2024-03-09T00:00:00"/>
    <s v="Q1"/>
    <s v="Q1-2024"/>
    <s v="M"/>
    <n v="0"/>
    <x v="1"/>
    <n v="2"/>
    <x v="1"/>
    <n v="101"/>
    <s v="nausea"/>
  </r>
  <r>
    <n v="1766"/>
    <n v="19.25"/>
    <s v="Healthy Weight"/>
    <n v="1.82"/>
    <n v="63.77"/>
    <n v="140"/>
    <n v="113"/>
    <s v="High Risk"/>
    <n v="4"/>
    <n v="2024"/>
    <n v="9"/>
    <n v="8"/>
    <d v="2024-09-08T00:00:00"/>
    <s v="Q3"/>
    <s v="Q3-2024"/>
    <s v="M"/>
    <n v="0"/>
    <x v="1"/>
    <n v="1"/>
    <x v="0"/>
    <n v="100"/>
    <s v="headache"/>
  </r>
  <r>
    <n v="1766"/>
    <n v="20.05"/>
    <s v="Healthy Weight"/>
    <n v="1.82"/>
    <n v="66.41"/>
    <n v="132"/>
    <n v="106"/>
    <s v="Differential Risk"/>
    <n v="5"/>
    <n v="2025"/>
    <n v="3"/>
    <n v="9"/>
    <d v="2025-03-09T00:00:00"/>
    <s v="Q1"/>
    <s v="Q1-2025"/>
    <s v="M"/>
    <n v="2"/>
    <x v="2"/>
    <n v="2"/>
    <x v="1"/>
    <n v="107"/>
    <s v="skin rash"/>
  </r>
  <r>
    <n v="1766"/>
    <n v="22.14"/>
    <s v="Healthy Weight"/>
    <n v="1.82"/>
    <n v="73.33"/>
    <n v="134"/>
    <n v="108"/>
    <s v="Differential Risk"/>
    <n v="6"/>
    <n v="2025"/>
    <n v="9"/>
    <n v="8"/>
    <d v="2025-09-08T00:00:00"/>
    <s v="Q3"/>
    <s v="Q3-2025"/>
    <s v="M"/>
    <n v="2"/>
    <x v="2"/>
    <n v="2"/>
    <x v="1"/>
    <n v="100"/>
    <s v="headache"/>
  </r>
  <r>
    <n v="1767"/>
    <n v="21.74"/>
    <s v="Healthy Weight"/>
    <n v="1.82"/>
    <n v="72.010000000000005"/>
    <n v="129"/>
    <n v="122"/>
    <s v="Differential Risk"/>
    <n v="1"/>
    <n v="2023"/>
    <n v="3"/>
    <n v="10"/>
    <d v="2023-03-10T00:00:00"/>
    <s v="Q1"/>
    <s v="Q1-2023"/>
    <s v="M"/>
    <n v="3"/>
    <x v="3"/>
    <n v="2"/>
    <x v="1"/>
    <n v="100"/>
    <s v="headache"/>
  </r>
  <r>
    <n v="1767"/>
    <n v="20.21"/>
    <s v="Healthy Weight"/>
    <n v="1.82"/>
    <n v="66.95"/>
    <n v="143"/>
    <n v="114"/>
    <s v="High Risk"/>
    <n v="2"/>
    <n v="2023"/>
    <n v="9"/>
    <n v="9"/>
    <d v="2023-09-09T00:00:00"/>
    <s v="Q3"/>
    <s v="Q3-2023"/>
    <s v="M"/>
    <n v="3"/>
    <x v="3"/>
    <n v="1"/>
    <x v="0"/>
    <n v="108"/>
    <s v="palpitations"/>
  </r>
  <r>
    <n v="1767"/>
    <n v="25.04"/>
    <s v="Overweight"/>
    <n v="1.82"/>
    <n v="82.94"/>
    <n v="149"/>
    <n v="114"/>
    <s v="High Risk"/>
    <n v="3"/>
    <n v="2024"/>
    <n v="3"/>
    <n v="9"/>
    <d v="2024-03-09T00:00:00"/>
    <s v="Q1"/>
    <s v="Q1-2024"/>
    <s v="M"/>
    <n v="2"/>
    <x v="2"/>
    <n v="0"/>
    <x v="2"/>
    <n v="100"/>
    <s v="headache"/>
  </r>
  <r>
    <n v="1767"/>
    <n v="24.25"/>
    <s v="Healthy Weight"/>
    <n v="1.82"/>
    <n v="80.319999999999993"/>
    <n v="155"/>
    <n v="109"/>
    <s v="High Risk"/>
    <n v="4"/>
    <n v="2024"/>
    <n v="9"/>
    <n v="8"/>
    <d v="2024-09-08T00:00:00"/>
    <s v="Q3"/>
    <s v="Q3-2024"/>
    <s v="M"/>
    <n v="1"/>
    <x v="0"/>
    <n v="0"/>
    <x v="2"/>
    <n v="100"/>
    <s v="headache"/>
  </r>
  <r>
    <n v="1767"/>
    <n v="25.47"/>
    <s v="Overweight"/>
    <n v="1.82"/>
    <n v="84.35"/>
    <n v="155"/>
    <n v="107"/>
    <s v="High Risk"/>
    <n v="5"/>
    <n v="2025"/>
    <n v="3"/>
    <n v="9"/>
    <d v="2025-03-09T00:00:00"/>
    <s v="Q1"/>
    <s v="Q1-2025"/>
    <s v="M"/>
    <n v="1"/>
    <x v="0"/>
    <n v="1"/>
    <x v="0"/>
    <n v="104"/>
    <s v="itching"/>
  </r>
  <r>
    <n v="1768"/>
    <n v="21.55"/>
    <s v="Healthy Weight"/>
    <n v="1.62"/>
    <n v="56.57"/>
    <n v="126"/>
    <n v="101"/>
    <s v="Differential Risk"/>
    <n v="1"/>
    <n v="2023"/>
    <n v="3"/>
    <n v="12"/>
    <d v="2023-03-12T00:00:00"/>
    <s v="Q1"/>
    <s v="Q1-2023"/>
    <s v="F"/>
    <n v="1"/>
    <x v="0"/>
    <n v="2"/>
    <x v="1"/>
    <n v="100"/>
    <s v="headache"/>
  </r>
  <r>
    <n v="1768"/>
    <n v="20.02"/>
    <s v="Healthy Weight"/>
    <n v="1.62"/>
    <n v="52.54"/>
    <n v="121"/>
    <n v="119"/>
    <s v="Differential Risk"/>
    <n v="2"/>
    <n v="2023"/>
    <n v="9"/>
    <n v="11"/>
    <d v="2023-09-11T00:00:00"/>
    <s v="Q3"/>
    <s v="Q3-2023"/>
    <s v="F"/>
    <n v="3"/>
    <x v="3"/>
    <n v="2"/>
    <x v="1"/>
    <n v="105"/>
    <s v="abdominal pain"/>
  </r>
  <r>
    <n v="1768"/>
    <n v="22.75"/>
    <s v="Healthy Weight"/>
    <n v="1.62"/>
    <n v="59.7"/>
    <n v="117"/>
    <n v="120"/>
    <s v="Differential Risk"/>
    <n v="3"/>
    <n v="2024"/>
    <n v="3"/>
    <n v="11"/>
    <d v="2024-03-11T00:00:00"/>
    <s v="Q1"/>
    <s v="Q1-2024"/>
    <s v="F"/>
    <n v="1"/>
    <x v="0"/>
    <n v="2"/>
    <x v="1"/>
    <n v="105"/>
    <s v="abdominal pain"/>
  </r>
  <r>
    <n v="1768"/>
    <n v="18.16"/>
    <s v="Underweight"/>
    <n v="1.62"/>
    <n v="47.66"/>
    <n v="121"/>
    <n v="123"/>
    <s v="Differential Risk"/>
    <n v="4"/>
    <n v="2024"/>
    <n v="9"/>
    <n v="10"/>
    <d v="2024-09-10T00:00:00"/>
    <s v="Q3"/>
    <s v="Q3-2024"/>
    <s v="F"/>
    <n v="1"/>
    <x v="0"/>
    <n v="2"/>
    <x v="1"/>
    <n v="100"/>
    <s v="headache"/>
  </r>
  <r>
    <n v="1768"/>
    <n v="20.49"/>
    <s v="Healthy Weight"/>
    <n v="1.62"/>
    <n v="53.76"/>
    <n v="121"/>
    <n v="116"/>
    <s v="Differential Risk"/>
    <n v="5"/>
    <n v="2025"/>
    <n v="3"/>
    <n v="11"/>
    <d v="2025-03-11T00:00:00"/>
    <s v="Q1"/>
    <s v="Q1-2025"/>
    <s v="F"/>
    <n v="0"/>
    <x v="1"/>
    <n v="0"/>
    <x v="2"/>
    <n v="104"/>
    <s v="itching"/>
  </r>
  <r>
    <n v="1769"/>
    <n v="19.97"/>
    <s v="Healthy Weight"/>
    <n v="1.62"/>
    <n v="52.4"/>
    <n v="119"/>
    <n v="93"/>
    <s v="Differential Risk"/>
    <n v="1"/>
    <n v="2023"/>
    <n v="3"/>
    <n v="15"/>
    <d v="2023-03-15T00:00:00"/>
    <s v="Q1"/>
    <s v="Q1-2023"/>
    <s v="F"/>
    <n v="2"/>
    <x v="2"/>
    <n v="1"/>
    <x v="0"/>
    <n v="101"/>
    <s v="nausea"/>
  </r>
  <r>
    <n v="1769"/>
    <n v="17.12"/>
    <s v="Underweight"/>
    <n v="1.62"/>
    <n v="44.93"/>
    <n v="120"/>
    <n v="98"/>
    <s v="Differential Risk"/>
    <n v="2"/>
    <n v="2023"/>
    <n v="9"/>
    <n v="14"/>
    <d v="2023-09-14T00:00:00"/>
    <s v="Q3"/>
    <s v="Q3-2023"/>
    <s v="F"/>
    <n v="0"/>
    <x v="1"/>
    <n v="1"/>
    <x v="0"/>
    <n v="107"/>
    <s v="skin rash"/>
  </r>
  <r>
    <n v="1769"/>
    <n v="16.649999999999999"/>
    <s v="Underweight"/>
    <n v="1.62"/>
    <n v="43.69"/>
    <n v="124"/>
    <n v="99"/>
    <s v="Differential Risk"/>
    <n v="3"/>
    <n v="2024"/>
    <n v="3"/>
    <n v="14"/>
    <d v="2024-03-14T00:00:00"/>
    <s v="Q1"/>
    <s v="Q1-2024"/>
    <s v="F"/>
    <n v="2"/>
    <x v="2"/>
    <n v="2"/>
    <x v="1"/>
    <n v="102"/>
    <s v="tinnitus"/>
  </r>
  <r>
    <n v="1769"/>
    <n v="17.28"/>
    <s v="Underweight"/>
    <n v="1.62"/>
    <n v="45.35"/>
    <n v="126"/>
    <n v="99"/>
    <s v="Differential Risk"/>
    <n v="4"/>
    <n v="2024"/>
    <n v="9"/>
    <n v="13"/>
    <d v="2024-09-13T00:00:00"/>
    <s v="Q3"/>
    <s v="Q3-2024"/>
    <s v="F"/>
    <n v="3"/>
    <x v="3"/>
    <n v="2"/>
    <x v="1"/>
    <n v="100"/>
    <s v="headache"/>
  </r>
  <r>
    <n v="1769"/>
    <n v="15.77"/>
    <s v="Underweight"/>
    <n v="1.62"/>
    <n v="41.39"/>
    <n v="118"/>
    <n v="98"/>
    <s v="Differential Risk"/>
    <n v="5"/>
    <n v="2025"/>
    <n v="3"/>
    <n v="14"/>
    <d v="2025-03-14T00:00:00"/>
    <s v="Q1"/>
    <s v="Q1-2025"/>
    <s v="F"/>
    <n v="2"/>
    <x v="2"/>
    <n v="1"/>
    <x v="0"/>
    <n v="103"/>
    <s v="vomiting"/>
  </r>
  <r>
    <n v="1770"/>
    <n v="26.05"/>
    <s v="Overweight"/>
    <n v="1.82"/>
    <n v="86.3"/>
    <n v="132"/>
    <n v="110"/>
    <s v="Differential Risk"/>
    <n v="1"/>
    <n v="2023"/>
    <n v="3"/>
    <n v="15"/>
    <d v="2023-03-15T00:00:00"/>
    <s v="Q1"/>
    <s v="Q1-2023"/>
    <s v="M"/>
    <n v="0"/>
    <x v="1"/>
    <n v="1"/>
    <x v="0"/>
    <n v="102"/>
    <s v="tinnitus"/>
  </r>
  <r>
    <n v="1770"/>
    <n v="30.84"/>
    <s v="Obesity"/>
    <n v="1.82"/>
    <n v="102.15"/>
    <n v="127"/>
    <n v="103"/>
    <s v="Differential Risk"/>
    <n v="2"/>
    <n v="2023"/>
    <n v="9"/>
    <n v="14"/>
    <d v="2023-09-14T00:00:00"/>
    <s v="Q3"/>
    <s v="Q3-2023"/>
    <s v="M"/>
    <n v="2"/>
    <x v="2"/>
    <n v="0"/>
    <x v="2"/>
    <n v="100"/>
    <s v="headache"/>
  </r>
  <r>
    <n v="1770"/>
    <n v="27.83"/>
    <s v="Overweight"/>
    <n v="1.82"/>
    <n v="92.18"/>
    <n v="124"/>
    <n v="104"/>
    <s v="Differential Risk"/>
    <n v="3"/>
    <n v="2024"/>
    <n v="3"/>
    <n v="14"/>
    <d v="2024-03-14T00:00:00"/>
    <s v="Q1"/>
    <s v="Q1-2024"/>
    <s v="M"/>
    <n v="1"/>
    <x v="0"/>
    <n v="2"/>
    <x v="1"/>
    <n v="105"/>
    <s v="abdominal pain"/>
  </r>
  <r>
    <n v="1770"/>
    <n v="30.68"/>
    <s v="Obesity"/>
    <n v="1.82"/>
    <n v="101.63"/>
    <n v="125"/>
    <n v="104"/>
    <s v="Differential Risk"/>
    <n v="4"/>
    <n v="2024"/>
    <n v="9"/>
    <n v="13"/>
    <d v="2024-09-13T00:00:00"/>
    <s v="Q3"/>
    <s v="Q3-2024"/>
    <s v="M"/>
    <n v="3"/>
    <x v="3"/>
    <n v="0"/>
    <x v="2"/>
    <n v="100"/>
    <s v="headache"/>
  </r>
  <r>
    <n v="1770"/>
    <n v="31.56"/>
    <s v="Obesity"/>
    <n v="1.82"/>
    <n v="104.53"/>
    <n v="122"/>
    <n v="102"/>
    <s v="Differential Risk"/>
    <n v="5"/>
    <n v="2025"/>
    <n v="3"/>
    <n v="14"/>
    <d v="2025-03-14T00:00:00"/>
    <s v="Q1"/>
    <s v="Q1-2025"/>
    <s v="M"/>
    <n v="2"/>
    <x v="2"/>
    <n v="0"/>
    <x v="2"/>
    <n v="100"/>
    <s v="headache"/>
  </r>
  <r>
    <n v="1771"/>
    <n v="25.93"/>
    <s v="Overweight"/>
    <n v="1.82"/>
    <n v="85.9"/>
    <n v="141"/>
    <n v="124"/>
    <s v="High Risk"/>
    <n v="1"/>
    <n v="2023"/>
    <n v="3"/>
    <n v="17"/>
    <d v="2023-03-17T00:00:00"/>
    <s v="Q1"/>
    <s v="Q1-2023"/>
    <s v="M"/>
    <n v="0"/>
    <x v="1"/>
    <n v="1"/>
    <x v="0"/>
    <n v="107"/>
    <s v="skin rash"/>
  </r>
  <r>
    <n v="1771"/>
    <n v="26.34"/>
    <s v="Overweight"/>
    <n v="1.82"/>
    <n v="87.24"/>
    <n v="142"/>
    <n v="123"/>
    <s v="High Risk"/>
    <n v="2"/>
    <n v="2023"/>
    <n v="9"/>
    <n v="16"/>
    <d v="2023-09-16T00:00:00"/>
    <s v="Q3"/>
    <s v="Q3-2023"/>
    <s v="M"/>
    <n v="2"/>
    <x v="2"/>
    <n v="0"/>
    <x v="2"/>
    <n v="100"/>
    <s v="headache"/>
  </r>
  <r>
    <n v="1771"/>
    <n v="28.68"/>
    <s v="Overweight"/>
    <n v="1.82"/>
    <n v="95.02"/>
    <n v="141"/>
    <n v="126"/>
    <s v="High Risk"/>
    <n v="3"/>
    <n v="2024"/>
    <n v="3"/>
    <n v="16"/>
    <d v="2024-03-16T00:00:00"/>
    <s v="Q1"/>
    <s v="Q1-2024"/>
    <s v="M"/>
    <n v="2"/>
    <x v="2"/>
    <n v="0"/>
    <x v="2"/>
    <n v="100"/>
    <s v="headache"/>
  </r>
  <r>
    <n v="1772"/>
    <n v="26.88"/>
    <s v="Overweight"/>
    <n v="1.82"/>
    <n v="89.05"/>
    <n v="126"/>
    <n v="126"/>
    <s v="Differential Risk"/>
    <n v="1"/>
    <n v="2023"/>
    <n v="3"/>
    <n v="19"/>
    <d v="2023-03-19T00:00:00"/>
    <s v="Q1"/>
    <s v="Q1-2023"/>
    <s v="M"/>
    <n v="2"/>
    <x v="2"/>
    <n v="1"/>
    <x v="0"/>
    <n v="100"/>
    <s v="headache"/>
  </r>
  <r>
    <n v="1772"/>
    <n v="27.33"/>
    <s v="Overweight"/>
    <n v="1.82"/>
    <n v="90.53"/>
    <n v="146"/>
    <n v="133"/>
    <s v="High Risk"/>
    <n v="2"/>
    <n v="2023"/>
    <n v="9"/>
    <n v="18"/>
    <d v="2023-09-18T00:00:00"/>
    <s v="Q3"/>
    <s v="Q3-2023"/>
    <s v="M"/>
    <n v="1"/>
    <x v="0"/>
    <n v="0"/>
    <x v="2"/>
    <n v="101"/>
    <s v="nausea"/>
  </r>
  <r>
    <n v="1772"/>
    <n v="25.69"/>
    <s v="Overweight"/>
    <n v="1.82"/>
    <n v="85.1"/>
    <n v="149"/>
    <n v="134"/>
    <s v="High Risk"/>
    <n v="3"/>
    <n v="2024"/>
    <n v="3"/>
    <n v="18"/>
    <d v="2024-03-18T00:00:00"/>
    <s v="Q1"/>
    <s v="Q1-2024"/>
    <s v="M"/>
    <n v="2"/>
    <x v="2"/>
    <n v="0"/>
    <x v="2"/>
    <n v="100"/>
    <s v="headache"/>
  </r>
  <r>
    <n v="1772"/>
    <n v="24.5"/>
    <s v="Healthy Weight"/>
    <n v="1.82"/>
    <n v="81.150000000000006"/>
    <n v="152"/>
    <n v="140"/>
    <s v="High Risk"/>
    <n v="4"/>
    <n v="2024"/>
    <n v="9"/>
    <n v="17"/>
    <d v="2024-09-17T00:00:00"/>
    <s v="Q3"/>
    <s v="Q3-2024"/>
    <s v="M"/>
    <n v="0"/>
    <x v="1"/>
    <n v="2"/>
    <x v="1"/>
    <n v="100"/>
    <s v="headache"/>
  </r>
  <r>
    <n v="1773"/>
    <n v="23.68"/>
    <s v="Healthy Weight"/>
    <n v="1.62"/>
    <n v="62.14"/>
    <n v="102"/>
    <n v="77"/>
    <s v="Low Risk"/>
    <n v="1"/>
    <n v="2023"/>
    <n v="3"/>
    <n v="22"/>
    <d v="2023-03-22T00:00:00"/>
    <s v="Q1"/>
    <s v="Q1-2023"/>
    <s v="F"/>
    <n v="3"/>
    <x v="3"/>
    <n v="1"/>
    <x v="0"/>
    <n v="101"/>
    <s v="nausea"/>
  </r>
  <r>
    <n v="1773"/>
    <n v="24.59"/>
    <s v="Healthy Weight"/>
    <n v="1.62"/>
    <n v="64.53"/>
    <n v="102"/>
    <n v="72"/>
    <s v="Low Risk"/>
    <n v="2"/>
    <n v="2023"/>
    <n v="9"/>
    <n v="21"/>
    <d v="2023-09-21T00:00:00"/>
    <s v="Q3"/>
    <s v="Q3-2023"/>
    <s v="F"/>
    <n v="2"/>
    <x v="2"/>
    <n v="1"/>
    <x v="0"/>
    <n v="100"/>
    <s v="headache"/>
  </r>
  <r>
    <n v="1773"/>
    <n v="19.34"/>
    <s v="Healthy Weight"/>
    <n v="1.62"/>
    <n v="50.76"/>
    <n v="106"/>
    <n v="67"/>
    <s v="Low Risk"/>
    <n v="3"/>
    <n v="2024"/>
    <n v="3"/>
    <n v="21"/>
    <d v="2024-03-21T00:00:00"/>
    <s v="Q1"/>
    <s v="Q1-2024"/>
    <s v="F"/>
    <n v="2"/>
    <x v="2"/>
    <n v="2"/>
    <x v="1"/>
    <n v="100"/>
    <s v="headache"/>
  </r>
  <r>
    <n v="1773"/>
    <n v="18.25"/>
    <s v="Underweight"/>
    <n v="1.62"/>
    <n v="47.89"/>
    <n v="110"/>
    <n v="63"/>
    <s v="Low Risk"/>
    <n v="4"/>
    <n v="2024"/>
    <n v="9"/>
    <n v="20"/>
    <d v="2024-09-20T00:00:00"/>
    <s v="Q3"/>
    <s v="Q3-2024"/>
    <s v="F"/>
    <n v="2"/>
    <x v="2"/>
    <n v="2"/>
    <x v="1"/>
    <n v="105"/>
    <s v="abdominal pain"/>
  </r>
  <r>
    <n v="1774"/>
    <n v="25.08"/>
    <s v="Overweight"/>
    <n v="1.82"/>
    <n v="83.06"/>
    <n v="112"/>
    <n v="82"/>
    <s v="Differential Risk"/>
    <n v="1"/>
    <n v="2023"/>
    <n v="3"/>
    <n v="24"/>
    <d v="2023-03-24T00:00:00"/>
    <s v="Q1"/>
    <s v="Q1-2023"/>
    <s v="M"/>
    <n v="2"/>
    <x v="2"/>
    <n v="1"/>
    <x v="0"/>
    <n v="106"/>
    <s v="dizziness"/>
  </r>
  <r>
    <n v="1774"/>
    <n v="23.29"/>
    <s v="Healthy Weight"/>
    <n v="1.82"/>
    <n v="77.13"/>
    <n v="102"/>
    <n v="83"/>
    <s v="Differential Risk"/>
    <n v="2"/>
    <n v="2023"/>
    <n v="9"/>
    <n v="23"/>
    <d v="2023-09-23T00:00:00"/>
    <s v="Q3"/>
    <s v="Q3-2023"/>
    <s v="M"/>
    <n v="1"/>
    <x v="0"/>
    <n v="0"/>
    <x v="2"/>
    <n v="100"/>
    <s v="headache"/>
  </r>
  <r>
    <n v="1774"/>
    <n v="26.88"/>
    <s v="Overweight"/>
    <n v="1.82"/>
    <n v="89.03"/>
    <n v="110"/>
    <n v="83"/>
    <s v="Differential Risk"/>
    <n v="3"/>
    <n v="2024"/>
    <n v="3"/>
    <n v="23"/>
    <d v="2024-03-23T00:00:00"/>
    <s v="Q1"/>
    <s v="Q1-2024"/>
    <s v="M"/>
    <n v="1"/>
    <x v="0"/>
    <n v="0"/>
    <x v="2"/>
    <n v="101"/>
    <s v="nausea"/>
  </r>
  <r>
    <n v="1774"/>
    <n v="26.9"/>
    <s v="Overweight"/>
    <n v="1.82"/>
    <n v="89.12"/>
    <n v="111"/>
    <n v="82"/>
    <s v="Differential Risk"/>
    <n v="4"/>
    <n v="2024"/>
    <n v="9"/>
    <n v="22"/>
    <d v="2024-09-22T00:00:00"/>
    <s v="Q3"/>
    <s v="Q3-2024"/>
    <s v="M"/>
    <n v="3"/>
    <x v="3"/>
    <n v="0"/>
    <x v="2"/>
    <n v="107"/>
    <s v="skin rash"/>
  </r>
  <r>
    <n v="1775"/>
    <n v="25.5"/>
    <s v="Overweight"/>
    <n v="1.82"/>
    <n v="84.46"/>
    <n v="142"/>
    <n v="120"/>
    <s v="High Risk"/>
    <n v="1"/>
    <n v="2023"/>
    <n v="3"/>
    <n v="28"/>
    <d v="2023-03-28T00:00:00"/>
    <s v="Q1"/>
    <s v="Q1-2023"/>
    <s v="M"/>
    <n v="2"/>
    <x v="2"/>
    <n v="0"/>
    <x v="2"/>
    <n v="100"/>
    <s v="headache"/>
  </r>
  <r>
    <n v="1775"/>
    <n v="23.31"/>
    <s v="Healthy Weight"/>
    <n v="1.82"/>
    <n v="77.23"/>
    <n v="148"/>
    <n v="118"/>
    <s v="High Risk"/>
    <n v="2"/>
    <n v="2023"/>
    <n v="9"/>
    <n v="27"/>
    <d v="2023-09-27T00:00:00"/>
    <s v="Q3"/>
    <s v="Q3-2023"/>
    <s v="M"/>
    <n v="1"/>
    <x v="0"/>
    <n v="1"/>
    <x v="0"/>
    <n v="100"/>
    <s v="headache"/>
  </r>
  <r>
    <n v="1775"/>
    <n v="22.73"/>
    <s v="Healthy Weight"/>
    <n v="1.82"/>
    <n v="75.3"/>
    <n v="156"/>
    <n v="119"/>
    <s v="High Risk"/>
    <n v="3"/>
    <n v="2024"/>
    <n v="3"/>
    <n v="27"/>
    <d v="2024-03-27T00:00:00"/>
    <s v="Q1"/>
    <s v="Q1-2024"/>
    <s v="M"/>
    <n v="1"/>
    <x v="0"/>
    <n v="1"/>
    <x v="0"/>
    <n v="103"/>
    <s v="vomiting"/>
  </r>
  <r>
    <n v="1775"/>
    <n v="19.72"/>
    <s v="Healthy Weight"/>
    <n v="1.82"/>
    <n v="65.31"/>
    <n v="153"/>
    <n v="124"/>
    <s v="High Risk"/>
    <n v="4"/>
    <n v="2024"/>
    <n v="9"/>
    <n v="26"/>
    <d v="2024-09-26T00:00:00"/>
    <s v="Q3"/>
    <s v="Q3-2024"/>
    <s v="M"/>
    <n v="0"/>
    <x v="1"/>
    <n v="1"/>
    <x v="0"/>
    <n v="100"/>
    <s v="headache"/>
  </r>
  <r>
    <n v="1776"/>
    <n v="24.19"/>
    <s v="Healthy Weight"/>
    <n v="1.62"/>
    <n v="63.48"/>
    <n v="125"/>
    <n v="89"/>
    <s v="Differential Risk"/>
    <n v="1"/>
    <n v="2023"/>
    <n v="3"/>
    <n v="30"/>
    <d v="2023-03-30T00:00:00"/>
    <s v="Q1"/>
    <s v="Q1-2023"/>
    <s v="F"/>
    <n v="2"/>
    <x v="2"/>
    <n v="2"/>
    <x v="1"/>
    <n v="100"/>
    <s v="headache"/>
  </r>
  <r>
    <n v="1776"/>
    <n v="25.62"/>
    <s v="Overweight"/>
    <n v="1.62"/>
    <n v="67.239999999999995"/>
    <n v="132"/>
    <n v="87"/>
    <s v="Differential Risk"/>
    <n v="2"/>
    <n v="2023"/>
    <n v="9"/>
    <n v="29"/>
    <d v="2023-09-29T00:00:00"/>
    <s v="Q3"/>
    <s v="Q3-2023"/>
    <s v="F"/>
    <n v="2"/>
    <x v="2"/>
    <n v="0"/>
    <x v="2"/>
    <n v="100"/>
    <s v="headache"/>
  </r>
  <r>
    <n v="1776"/>
    <n v="26.88"/>
    <s v="Overweight"/>
    <n v="1.62"/>
    <n v="70.55"/>
    <n v="130"/>
    <n v="87"/>
    <s v="Differential Risk"/>
    <n v="3"/>
    <n v="2024"/>
    <n v="3"/>
    <n v="29"/>
    <d v="2024-03-29T00:00:00"/>
    <s v="Q1"/>
    <s v="Q1-2024"/>
    <s v="F"/>
    <n v="0"/>
    <x v="1"/>
    <n v="0"/>
    <x v="2"/>
    <n v="108"/>
    <s v="palpitations"/>
  </r>
  <r>
    <n v="1776"/>
    <n v="27.47"/>
    <s v="Overweight"/>
    <n v="1.62"/>
    <n v="72.09"/>
    <n v="125"/>
    <n v="79"/>
    <s v="Differential Risk"/>
    <n v="4"/>
    <n v="2024"/>
    <n v="9"/>
    <n v="28"/>
    <d v="2024-09-28T00:00:00"/>
    <s v="Q3"/>
    <s v="Q3-2024"/>
    <s v="F"/>
    <n v="2"/>
    <x v="2"/>
    <n v="1"/>
    <x v="0"/>
    <n v="105"/>
    <s v="abdominal pain"/>
  </r>
  <r>
    <n v="1777"/>
    <n v="19.29"/>
    <s v="Healthy Weight"/>
    <n v="1.62"/>
    <n v="50.63"/>
    <n v="128"/>
    <n v="122"/>
    <s v="Differential Risk"/>
    <n v="1"/>
    <n v="2023"/>
    <n v="3"/>
    <n v="31"/>
    <d v="2023-03-31T00:00:00"/>
    <s v="Q1"/>
    <s v="Q1-2023"/>
    <s v="F"/>
    <n v="1"/>
    <x v="0"/>
    <n v="1"/>
    <x v="0"/>
    <n v="106"/>
    <s v="dizziness"/>
  </r>
  <r>
    <n v="1777"/>
    <n v="15.7"/>
    <s v="Underweight"/>
    <n v="1.62"/>
    <n v="41.21"/>
    <n v="126"/>
    <n v="135"/>
    <s v="Differential Risk"/>
    <n v="2"/>
    <n v="2023"/>
    <n v="9"/>
    <n v="30"/>
    <d v="2023-09-30T00:00:00"/>
    <s v="Q3"/>
    <s v="Q3-2023"/>
    <s v="F"/>
    <n v="1"/>
    <x v="0"/>
    <n v="0"/>
    <x v="2"/>
    <n v="100"/>
    <s v="headache"/>
  </r>
  <r>
    <n v="1777"/>
    <n v="17.41"/>
    <s v="Underweight"/>
    <n v="1.62"/>
    <n v="45.68"/>
    <n v="127"/>
    <n v="129"/>
    <s v="Differential Risk"/>
    <n v="3"/>
    <n v="2024"/>
    <n v="3"/>
    <n v="30"/>
    <d v="2024-03-30T00:00:00"/>
    <s v="Q1"/>
    <s v="Q1-2024"/>
    <s v="F"/>
    <n v="2"/>
    <x v="2"/>
    <n v="2"/>
    <x v="1"/>
    <n v="100"/>
    <s v="headache"/>
  </r>
  <r>
    <n v="1777"/>
    <n v="20.22"/>
    <s v="Healthy Weight"/>
    <n v="1.62"/>
    <n v="53.08"/>
    <n v="129"/>
    <n v="120"/>
    <s v="Differential Risk"/>
    <n v="4"/>
    <n v="2024"/>
    <n v="9"/>
    <n v="29"/>
    <d v="2024-09-29T00:00:00"/>
    <s v="Q3"/>
    <s v="Q3-2024"/>
    <s v="F"/>
    <n v="0"/>
    <x v="1"/>
    <n v="1"/>
    <x v="0"/>
    <n v="100"/>
    <s v="headache"/>
  </r>
  <r>
    <n v="1778"/>
    <n v="27.34"/>
    <s v="Overweight"/>
    <n v="1.82"/>
    <n v="90.56"/>
    <n v="129"/>
    <n v="123"/>
    <s v="Differential Risk"/>
    <n v="1"/>
    <n v="2023"/>
    <n v="4"/>
    <n v="4"/>
    <d v="2023-04-04T00:00:00"/>
    <s v="Q2"/>
    <s v="Q2-2023"/>
    <s v="M"/>
    <n v="1"/>
    <x v="0"/>
    <n v="0"/>
    <x v="2"/>
    <n v="108"/>
    <s v="palpitations"/>
  </r>
  <r>
    <n v="1778"/>
    <n v="27.69"/>
    <s v="Overweight"/>
    <n v="1.82"/>
    <n v="91.73"/>
    <n v="127"/>
    <n v="126"/>
    <s v="Differential Risk"/>
    <n v="2"/>
    <n v="2023"/>
    <n v="10"/>
    <n v="4"/>
    <d v="2023-10-04T00:00:00"/>
    <s v="Q4"/>
    <s v="Q4-2023"/>
    <s v="M"/>
    <n v="3"/>
    <x v="3"/>
    <n v="1"/>
    <x v="0"/>
    <n v="100"/>
    <s v="headache"/>
  </r>
  <r>
    <n v="1778"/>
    <n v="28.39"/>
    <s v="Overweight"/>
    <n v="1.82"/>
    <n v="94.05"/>
    <n v="136"/>
    <n v="118"/>
    <s v="High Risk"/>
    <n v="3"/>
    <n v="2024"/>
    <n v="4"/>
    <n v="3"/>
    <d v="2024-04-03T00:00:00"/>
    <s v="Q2"/>
    <s v="Q2-2024"/>
    <s v="M"/>
    <n v="2"/>
    <x v="2"/>
    <n v="2"/>
    <x v="1"/>
    <n v="108"/>
    <s v="palpitations"/>
  </r>
  <r>
    <n v="1778"/>
    <n v="29.96"/>
    <s v="Overweight"/>
    <n v="1.82"/>
    <n v="99.23"/>
    <n v="141"/>
    <n v="112"/>
    <s v="High Risk"/>
    <n v="4"/>
    <n v="2024"/>
    <n v="10"/>
    <n v="3"/>
    <d v="2024-10-03T00:00:00"/>
    <s v="Q4"/>
    <s v="Q4-2024"/>
    <s v="M"/>
    <n v="3"/>
    <x v="3"/>
    <n v="0"/>
    <x v="2"/>
    <n v="101"/>
    <s v="nausea"/>
  </r>
  <r>
    <n v="1779"/>
    <n v="22.21"/>
    <s v="Healthy Weight"/>
    <n v="1.62"/>
    <n v="58.29"/>
    <n v="125"/>
    <n v="103"/>
    <s v="Differential Risk"/>
    <n v="1"/>
    <n v="2023"/>
    <n v="4"/>
    <n v="6"/>
    <d v="2023-04-06T00:00:00"/>
    <s v="Q2"/>
    <s v="Q2-2023"/>
    <s v="F"/>
    <n v="1"/>
    <x v="0"/>
    <n v="0"/>
    <x v="2"/>
    <n v="100"/>
    <s v="headache"/>
  </r>
  <r>
    <n v="1779"/>
    <n v="24.22"/>
    <s v="Healthy Weight"/>
    <n v="1.62"/>
    <n v="63.55"/>
    <n v="122"/>
    <n v="102"/>
    <s v="Differential Risk"/>
    <n v="2"/>
    <n v="2023"/>
    <n v="10"/>
    <n v="6"/>
    <d v="2023-10-06T00:00:00"/>
    <s v="Q4"/>
    <s v="Q4-2023"/>
    <s v="F"/>
    <n v="1"/>
    <x v="0"/>
    <n v="1"/>
    <x v="0"/>
    <n v="100"/>
    <s v="headache"/>
  </r>
  <r>
    <n v="1779"/>
    <n v="23.21"/>
    <s v="Healthy Weight"/>
    <n v="1.62"/>
    <n v="60.92"/>
    <n v="120"/>
    <n v="107"/>
    <s v="Differential Risk"/>
    <n v="3"/>
    <n v="2024"/>
    <n v="4"/>
    <n v="5"/>
    <d v="2024-04-05T00:00:00"/>
    <s v="Q2"/>
    <s v="Q2-2024"/>
    <s v="F"/>
    <n v="2"/>
    <x v="2"/>
    <n v="1"/>
    <x v="0"/>
    <n v="106"/>
    <s v="dizziness"/>
  </r>
  <r>
    <n v="1779"/>
    <n v="26.98"/>
    <s v="Overweight"/>
    <n v="1.62"/>
    <n v="70.81"/>
    <n v="123"/>
    <n v="105"/>
    <s v="Differential Risk"/>
    <n v="4"/>
    <n v="2024"/>
    <n v="10"/>
    <n v="5"/>
    <d v="2024-10-05T00:00:00"/>
    <s v="Q4"/>
    <s v="Q4-2024"/>
    <s v="F"/>
    <n v="1"/>
    <x v="0"/>
    <n v="1"/>
    <x v="0"/>
    <n v="100"/>
    <s v="headache"/>
  </r>
  <r>
    <n v="1780"/>
    <n v="21.2"/>
    <s v="Healthy Weight"/>
    <n v="1.62"/>
    <n v="55.63"/>
    <n v="97"/>
    <n v="86"/>
    <s v="Differential Risk"/>
    <n v="1"/>
    <n v="2023"/>
    <n v="4"/>
    <n v="10"/>
    <d v="2023-04-10T00:00:00"/>
    <s v="Q2"/>
    <s v="Q2-2023"/>
    <s v="F"/>
    <n v="0"/>
    <x v="1"/>
    <n v="1"/>
    <x v="0"/>
    <n v="107"/>
    <s v="skin rash"/>
  </r>
  <r>
    <n v="1780"/>
    <n v="17.600000000000001"/>
    <s v="Underweight"/>
    <n v="1.62"/>
    <n v="46.19"/>
    <n v="97"/>
    <n v="89"/>
    <s v="Differential Risk"/>
    <n v="2"/>
    <n v="2023"/>
    <n v="10"/>
    <n v="10"/>
    <d v="2023-10-10T00:00:00"/>
    <s v="Q4"/>
    <s v="Q4-2023"/>
    <s v="F"/>
    <n v="2"/>
    <x v="2"/>
    <n v="2"/>
    <x v="1"/>
    <n v="106"/>
    <s v="dizziness"/>
  </r>
  <r>
    <n v="1780"/>
    <n v="17.7"/>
    <s v="Underweight"/>
    <n v="1.62"/>
    <n v="46.45"/>
    <n v="106"/>
    <n v="92"/>
    <s v="Differential Risk"/>
    <n v="3"/>
    <n v="2024"/>
    <n v="4"/>
    <n v="9"/>
    <d v="2024-04-09T00:00:00"/>
    <s v="Q2"/>
    <s v="Q2-2024"/>
    <s v="F"/>
    <n v="2"/>
    <x v="2"/>
    <n v="1"/>
    <x v="0"/>
    <n v="100"/>
    <s v="headache"/>
  </r>
  <r>
    <n v="1781"/>
    <n v="24.64"/>
    <s v="Healthy Weight"/>
    <n v="1.82"/>
    <n v="81.61"/>
    <n v="142"/>
    <n v="108"/>
    <s v="High Risk"/>
    <n v="1"/>
    <n v="2023"/>
    <n v="4"/>
    <n v="12"/>
    <d v="2023-04-12T00:00:00"/>
    <s v="Q2"/>
    <s v="Q2-2023"/>
    <s v="M"/>
    <n v="2"/>
    <x v="2"/>
    <n v="1"/>
    <x v="0"/>
    <n v="105"/>
    <s v="abdominal pain"/>
  </r>
  <r>
    <n v="1781"/>
    <n v="22.17"/>
    <s v="Healthy Weight"/>
    <n v="1.82"/>
    <n v="73.44"/>
    <n v="135"/>
    <n v="99"/>
    <s v="High Risk"/>
    <n v="2"/>
    <n v="2023"/>
    <n v="10"/>
    <n v="12"/>
    <d v="2023-10-12T00:00:00"/>
    <s v="Q4"/>
    <s v="Q4-2023"/>
    <s v="M"/>
    <n v="3"/>
    <x v="3"/>
    <n v="2"/>
    <x v="1"/>
    <n v="109"/>
    <s v="hallucinations"/>
  </r>
  <r>
    <n v="1781"/>
    <n v="22.8"/>
    <s v="Healthy Weight"/>
    <n v="1.82"/>
    <n v="75.52"/>
    <n v="143"/>
    <n v="96"/>
    <s v="High Risk"/>
    <n v="3"/>
    <n v="2024"/>
    <n v="4"/>
    <n v="11"/>
    <d v="2024-04-11T00:00:00"/>
    <s v="Q2"/>
    <s v="Q2-2024"/>
    <s v="M"/>
    <n v="1"/>
    <x v="0"/>
    <n v="2"/>
    <x v="1"/>
    <n v="101"/>
    <s v="nausea"/>
  </r>
  <r>
    <n v="1781"/>
    <n v="21.97"/>
    <s v="Healthy Weight"/>
    <n v="1.82"/>
    <n v="72.77"/>
    <n v="132"/>
    <n v="96"/>
    <s v="Differential Risk"/>
    <n v="4"/>
    <n v="2024"/>
    <n v="10"/>
    <n v="11"/>
    <d v="2024-10-11T00:00:00"/>
    <s v="Q4"/>
    <s v="Q4-2024"/>
    <s v="M"/>
    <n v="2"/>
    <x v="2"/>
    <n v="2"/>
    <x v="1"/>
    <n v="100"/>
    <s v="headache"/>
  </r>
  <r>
    <n v="1782"/>
    <n v="28.55"/>
    <s v="Overweight"/>
    <n v="1.82"/>
    <n v="94.58"/>
    <n v="134"/>
    <n v="127"/>
    <s v="Differential Risk"/>
    <n v="1"/>
    <n v="2023"/>
    <n v="4"/>
    <n v="15"/>
    <d v="2023-04-15T00:00:00"/>
    <s v="Q2"/>
    <s v="Q2-2023"/>
    <s v="M"/>
    <n v="2"/>
    <x v="2"/>
    <n v="1"/>
    <x v="0"/>
    <n v="107"/>
    <s v="skin rash"/>
  </r>
  <r>
    <n v="1782"/>
    <n v="30.41"/>
    <s v="Obesity"/>
    <n v="1.82"/>
    <n v="100.73"/>
    <n v="130"/>
    <n v="130"/>
    <s v="Differential Risk"/>
    <n v="2"/>
    <n v="2023"/>
    <n v="10"/>
    <n v="15"/>
    <d v="2023-10-15T00:00:00"/>
    <s v="Q4"/>
    <s v="Q4-2023"/>
    <s v="M"/>
    <n v="2"/>
    <x v="2"/>
    <n v="1"/>
    <x v="0"/>
    <n v="100"/>
    <s v="headache"/>
  </r>
  <r>
    <n v="1782"/>
    <n v="31.75"/>
    <s v="Obesity"/>
    <n v="1.82"/>
    <n v="105.17"/>
    <n v="133"/>
    <n v="127"/>
    <s v="Differential Risk"/>
    <n v="3"/>
    <n v="2024"/>
    <n v="4"/>
    <n v="14"/>
    <d v="2024-04-14T00:00:00"/>
    <s v="Q2"/>
    <s v="Q2-2024"/>
    <s v="M"/>
    <n v="2"/>
    <x v="2"/>
    <n v="0"/>
    <x v="2"/>
    <n v="100"/>
    <s v="headache"/>
  </r>
  <r>
    <n v="1782"/>
    <n v="32.380000000000003"/>
    <s v="Obesity"/>
    <n v="1.82"/>
    <n v="107.25"/>
    <n v="139"/>
    <n v="122"/>
    <s v="High Risk"/>
    <n v="4"/>
    <n v="2024"/>
    <n v="10"/>
    <n v="14"/>
    <d v="2024-10-14T00:00:00"/>
    <s v="Q4"/>
    <s v="Q4-2024"/>
    <s v="M"/>
    <n v="2"/>
    <x v="2"/>
    <n v="1"/>
    <x v="0"/>
    <n v="105"/>
    <s v="abdominal pain"/>
  </r>
  <r>
    <n v="1782"/>
    <n v="34"/>
    <s v="Obesity"/>
    <n v="1.82"/>
    <n v="112.63"/>
    <n v="138"/>
    <n v="129"/>
    <s v="High Risk"/>
    <n v="5"/>
    <n v="2025"/>
    <n v="4"/>
    <n v="14"/>
    <d v="2025-04-14T00:00:00"/>
    <s v="Q2"/>
    <s v="Q2-2025"/>
    <s v="M"/>
    <n v="2"/>
    <x v="2"/>
    <n v="0"/>
    <x v="2"/>
    <n v="108"/>
    <s v="palpitations"/>
  </r>
  <r>
    <n v="1783"/>
    <n v="26.75"/>
    <s v="Overweight"/>
    <n v="1.82"/>
    <n v="88.61"/>
    <n v="138"/>
    <n v="107"/>
    <s v="High Risk"/>
    <n v="1"/>
    <n v="2023"/>
    <n v="4"/>
    <n v="19"/>
    <d v="2023-04-19T00:00:00"/>
    <s v="Q2"/>
    <s v="Q2-2023"/>
    <s v="M"/>
    <n v="2"/>
    <x v="2"/>
    <n v="0"/>
    <x v="2"/>
    <n v="108"/>
    <s v="palpitations"/>
  </r>
  <r>
    <n v="1783"/>
    <n v="28.42"/>
    <s v="Overweight"/>
    <n v="1.82"/>
    <n v="94.14"/>
    <n v="144"/>
    <n v="104"/>
    <s v="High Risk"/>
    <n v="2"/>
    <n v="2023"/>
    <n v="10"/>
    <n v="19"/>
    <d v="2023-10-19T00:00:00"/>
    <s v="Q4"/>
    <s v="Q4-2023"/>
    <s v="M"/>
    <n v="3"/>
    <x v="3"/>
    <n v="1"/>
    <x v="0"/>
    <n v="101"/>
    <s v="nausea"/>
  </r>
  <r>
    <n v="1783"/>
    <n v="27.96"/>
    <s v="Overweight"/>
    <n v="1.82"/>
    <n v="92.6"/>
    <n v="142"/>
    <n v="100"/>
    <s v="High Risk"/>
    <n v="3"/>
    <n v="2024"/>
    <n v="4"/>
    <n v="18"/>
    <d v="2024-04-18T00:00:00"/>
    <s v="Q2"/>
    <s v="Q2-2024"/>
    <s v="M"/>
    <n v="2"/>
    <x v="2"/>
    <n v="0"/>
    <x v="2"/>
    <n v="106"/>
    <s v="dizziness"/>
  </r>
  <r>
    <n v="1783"/>
    <n v="25.72"/>
    <s v="Overweight"/>
    <n v="1.82"/>
    <n v="85.2"/>
    <n v="148"/>
    <n v="104"/>
    <s v="High Risk"/>
    <n v="4"/>
    <n v="2024"/>
    <n v="10"/>
    <n v="18"/>
    <d v="2024-10-18T00:00:00"/>
    <s v="Q4"/>
    <s v="Q4-2024"/>
    <s v="M"/>
    <n v="2"/>
    <x v="2"/>
    <n v="0"/>
    <x v="2"/>
    <n v="100"/>
    <s v="headache"/>
  </r>
  <r>
    <n v="1783"/>
    <n v="22.53"/>
    <s v="Healthy Weight"/>
    <n v="1.82"/>
    <n v="74.63"/>
    <n v="161"/>
    <n v="105"/>
    <s v="High Risk"/>
    <n v="5"/>
    <n v="2025"/>
    <n v="4"/>
    <n v="18"/>
    <d v="2025-04-18T00:00:00"/>
    <s v="Q2"/>
    <s v="Q2-2025"/>
    <s v="M"/>
    <n v="1"/>
    <x v="0"/>
    <n v="1"/>
    <x v="0"/>
    <n v="104"/>
    <s v="itching"/>
  </r>
  <r>
    <n v="1783"/>
    <n v="22.17"/>
    <s v="Healthy Weight"/>
    <n v="1.82"/>
    <n v="73.44"/>
    <n v="172"/>
    <n v="103"/>
    <s v="High Risk"/>
    <n v="6"/>
    <n v="2025"/>
    <n v="10"/>
    <n v="18"/>
    <d v="2025-10-18T00:00:00"/>
    <s v="Q4"/>
    <s v="Q4-2025"/>
    <s v="M"/>
    <n v="0"/>
    <x v="1"/>
    <n v="2"/>
    <x v="1"/>
    <n v="106"/>
    <s v="dizziness"/>
  </r>
  <r>
    <n v="1784"/>
    <n v="19.07"/>
    <s v="Healthy Weight"/>
    <n v="1.62"/>
    <n v="50.04"/>
    <n v="125"/>
    <n v="94"/>
    <s v="Differential Risk"/>
    <n v="1"/>
    <n v="2023"/>
    <n v="4"/>
    <n v="21"/>
    <d v="2023-04-21T00:00:00"/>
    <s v="Q2"/>
    <s v="Q2-2023"/>
    <s v="F"/>
    <n v="0"/>
    <x v="1"/>
    <n v="1"/>
    <x v="0"/>
    <n v="100"/>
    <s v="headache"/>
  </r>
  <r>
    <n v="1784"/>
    <n v="19.649999999999999"/>
    <s v="Healthy Weight"/>
    <n v="1.62"/>
    <n v="51.58"/>
    <n v="124"/>
    <n v="82"/>
    <s v="Medium Risk"/>
    <n v="2"/>
    <n v="2023"/>
    <n v="10"/>
    <n v="21"/>
    <d v="2023-10-21T00:00:00"/>
    <s v="Q4"/>
    <s v="Q4-2023"/>
    <s v="F"/>
    <n v="1"/>
    <x v="0"/>
    <n v="1"/>
    <x v="0"/>
    <n v="100"/>
    <s v="headache"/>
  </r>
  <r>
    <n v="1784"/>
    <n v="21.38"/>
    <s v="Healthy Weight"/>
    <n v="1.62"/>
    <n v="56.12"/>
    <n v="122"/>
    <n v="81"/>
    <s v="Medium Risk"/>
    <n v="3"/>
    <n v="2024"/>
    <n v="4"/>
    <n v="20"/>
    <d v="2024-04-20T00:00:00"/>
    <s v="Q2"/>
    <s v="Q2-2024"/>
    <s v="F"/>
    <n v="1"/>
    <x v="0"/>
    <n v="1"/>
    <x v="0"/>
    <n v="108"/>
    <s v="palpitations"/>
  </r>
  <r>
    <n v="1784"/>
    <n v="19.29"/>
    <s v="Healthy Weight"/>
    <n v="1.62"/>
    <n v="50.64"/>
    <n v="122"/>
    <n v="80"/>
    <s v="Medium Risk"/>
    <n v="4"/>
    <n v="2024"/>
    <n v="10"/>
    <n v="20"/>
    <d v="2024-10-20T00:00:00"/>
    <s v="Q4"/>
    <s v="Q4-2024"/>
    <s v="F"/>
    <n v="1"/>
    <x v="0"/>
    <n v="2"/>
    <x v="1"/>
    <n v="100"/>
    <s v="headache"/>
  </r>
  <r>
    <n v="1785"/>
    <n v="23.89"/>
    <s v="Healthy Weight"/>
    <n v="1.82"/>
    <n v="79.12"/>
    <n v="139"/>
    <n v="124"/>
    <s v="High Risk"/>
    <n v="1"/>
    <n v="2023"/>
    <n v="4"/>
    <n v="23"/>
    <d v="2023-04-23T00:00:00"/>
    <s v="Q2"/>
    <s v="Q2-2023"/>
    <s v="M"/>
    <n v="1"/>
    <x v="0"/>
    <n v="0"/>
    <x v="2"/>
    <n v="109"/>
    <s v="hallucinations"/>
  </r>
  <r>
    <n v="1785"/>
    <n v="24.89"/>
    <s v="Healthy Weight"/>
    <n v="1.82"/>
    <n v="82.44"/>
    <n v="124"/>
    <n v="115"/>
    <s v="Differential Risk"/>
    <n v="2"/>
    <n v="2023"/>
    <n v="10"/>
    <n v="23"/>
    <d v="2023-10-23T00:00:00"/>
    <s v="Q4"/>
    <s v="Q4-2023"/>
    <s v="M"/>
    <n v="1"/>
    <x v="0"/>
    <n v="2"/>
    <x v="1"/>
    <n v="100"/>
    <s v="headache"/>
  </r>
  <r>
    <n v="1785"/>
    <n v="25.51"/>
    <s v="Overweight"/>
    <n v="1.82"/>
    <n v="84.5"/>
    <n v="126"/>
    <n v="116"/>
    <s v="Differential Risk"/>
    <n v="3"/>
    <n v="2024"/>
    <n v="4"/>
    <n v="22"/>
    <d v="2024-04-22T00:00:00"/>
    <s v="Q2"/>
    <s v="Q2-2024"/>
    <s v="M"/>
    <n v="3"/>
    <x v="3"/>
    <n v="1"/>
    <x v="0"/>
    <n v="102"/>
    <s v="tinnitus"/>
  </r>
  <r>
    <n v="1785"/>
    <n v="23.65"/>
    <s v="Healthy Weight"/>
    <n v="1.82"/>
    <n v="78.349999999999994"/>
    <n v="114"/>
    <n v="120"/>
    <s v="Differential Risk"/>
    <n v="4"/>
    <n v="2024"/>
    <n v="10"/>
    <n v="22"/>
    <d v="2024-10-22T00:00:00"/>
    <s v="Q4"/>
    <s v="Q4-2024"/>
    <s v="M"/>
    <n v="3"/>
    <x v="3"/>
    <n v="1"/>
    <x v="0"/>
    <n v="101"/>
    <s v="nausea"/>
  </r>
  <r>
    <n v="1785"/>
    <n v="22.52"/>
    <s v="Healthy Weight"/>
    <n v="1.82"/>
    <n v="74.59"/>
    <n v="109"/>
    <n v="117"/>
    <s v="Differential Risk"/>
    <n v="5"/>
    <n v="2025"/>
    <n v="4"/>
    <n v="22"/>
    <d v="2025-04-22T00:00:00"/>
    <s v="Q2"/>
    <s v="Q2-2025"/>
    <s v="M"/>
    <n v="2"/>
    <x v="2"/>
    <n v="1"/>
    <x v="0"/>
    <n v="103"/>
    <s v="vomiting"/>
  </r>
  <r>
    <n v="1786"/>
    <n v="17.54"/>
    <s v="Underweight"/>
    <n v="1.62"/>
    <n v="46.02"/>
    <n v="114"/>
    <n v="93"/>
    <s v="Differential Risk"/>
    <n v="1"/>
    <n v="2023"/>
    <n v="4"/>
    <n v="25"/>
    <d v="2023-04-25T00:00:00"/>
    <s v="Q2"/>
    <s v="Q2-2023"/>
    <s v="F"/>
    <n v="2"/>
    <x v="2"/>
    <n v="2"/>
    <x v="1"/>
    <n v="100"/>
    <s v="headache"/>
  </r>
  <r>
    <n v="1786"/>
    <n v="18.5"/>
    <s v="Healthy Weight"/>
    <n v="1.62"/>
    <n v="48.55"/>
    <n v="125"/>
    <n v="95"/>
    <s v="Differential Risk"/>
    <n v="2"/>
    <n v="2023"/>
    <n v="10"/>
    <n v="25"/>
    <d v="2023-10-25T00:00:00"/>
    <s v="Q4"/>
    <s v="Q4-2023"/>
    <s v="F"/>
    <n v="1"/>
    <x v="0"/>
    <n v="1"/>
    <x v="0"/>
    <n v="100"/>
    <s v="headache"/>
  </r>
  <r>
    <n v="1786"/>
    <n v="18.62"/>
    <s v="Healthy Weight"/>
    <n v="1.62"/>
    <n v="48.88"/>
    <n v="127"/>
    <n v="96"/>
    <s v="Differential Risk"/>
    <n v="3"/>
    <n v="2024"/>
    <n v="4"/>
    <n v="24"/>
    <d v="2024-04-24T00:00:00"/>
    <s v="Q2"/>
    <s v="Q2-2024"/>
    <s v="F"/>
    <n v="1"/>
    <x v="0"/>
    <n v="2"/>
    <x v="1"/>
    <n v="101"/>
    <s v="nausea"/>
  </r>
  <r>
    <n v="1786"/>
    <n v="17.829999999999998"/>
    <s v="Underweight"/>
    <n v="1.62"/>
    <n v="46.81"/>
    <n v="127"/>
    <n v="92"/>
    <s v="Differential Risk"/>
    <n v="4"/>
    <n v="2024"/>
    <n v="10"/>
    <n v="24"/>
    <d v="2024-10-24T00:00:00"/>
    <s v="Q4"/>
    <s v="Q4-2024"/>
    <s v="F"/>
    <n v="0"/>
    <x v="1"/>
    <n v="1"/>
    <x v="0"/>
    <n v="104"/>
    <s v="itching"/>
  </r>
  <r>
    <n v="1786"/>
    <n v="18.62"/>
    <s v="Healthy Weight"/>
    <n v="1.62"/>
    <n v="48.85"/>
    <n v="129"/>
    <n v="83"/>
    <s v="Medium Risk"/>
    <n v="5"/>
    <n v="2025"/>
    <n v="4"/>
    <n v="24"/>
    <d v="2025-04-24T00:00:00"/>
    <s v="Q2"/>
    <s v="Q2-2025"/>
    <s v="F"/>
    <n v="1"/>
    <x v="0"/>
    <n v="2"/>
    <x v="1"/>
    <n v="100"/>
    <s v="headache"/>
  </r>
  <r>
    <n v="1787"/>
    <n v="28.31"/>
    <s v="Overweight"/>
    <n v="1.82"/>
    <n v="93.77"/>
    <n v="124"/>
    <n v="96"/>
    <s v="Differential Risk"/>
    <n v="1"/>
    <n v="2023"/>
    <n v="4"/>
    <n v="28"/>
    <d v="2023-04-28T00:00:00"/>
    <s v="Q2"/>
    <s v="Q2-2023"/>
    <s v="M"/>
    <n v="0"/>
    <x v="1"/>
    <n v="1"/>
    <x v="0"/>
    <n v="100"/>
    <s v="headache"/>
  </r>
  <r>
    <n v="1787"/>
    <n v="28.08"/>
    <s v="Overweight"/>
    <n v="1.82"/>
    <n v="93"/>
    <n v="127"/>
    <n v="92"/>
    <s v="Differential Risk"/>
    <n v="2"/>
    <n v="2023"/>
    <n v="10"/>
    <n v="28"/>
    <d v="2023-10-28T00:00:00"/>
    <s v="Q4"/>
    <s v="Q4-2023"/>
    <s v="M"/>
    <n v="2"/>
    <x v="2"/>
    <n v="1"/>
    <x v="0"/>
    <n v="107"/>
    <s v="skin rash"/>
  </r>
  <r>
    <n v="1787"/>
    <n v="28.57"/>
    <s v="Overweight"/>
    <n v="1.82"/>
    <n v="94.64"/>
    <n v="118"/>
    <n v="93"/>
    <s v="Differential Risk"/>
    <n v="3"/>
    <n v="2024"/>
    <n v="4"/>
    <n v="27"/>
    <d v="2024-04-27T00:00:00"/>
    <s v="Q2"/>
    <s v="Q2-2024"/>
    <s v="M"/>
    <n v="3"/>
    <x v="3"/>
    <n v="0"/>
    <x v="2"/>
    <n v="107"/>
    <s v="skin rash"/>
  </r>
  <r>
    <n v="1787"/>
    <n v="30.07"/>
    <s v="Obesity"/>
    <n v="1.82"/>
    <n v="99.59"/>
    <n v="112"/>
    <n v="101"/>
    <s v="Differential Risk"/>
    <n v="4"/>
    <n v="2024"/>
    <n v="10"/>
    <n v="27"/>
    <d v="2024-10-27T00:00:00"/>
    <s v="Q4"/>
    <s v="Q4-2024"/>
    <s v="M"/>
    <n v="3"/>
    <x v="3"/>
    <n v="0"/>
    <x v="2"/>
    <n v="103"/>
    <s v="vomiting"/>
  </r>
  <r>
    <n v="1787"/>
    <n v="26.94"/>
    <s v="Overweight"/>
    <n v="1.82"/>
    <n v="89.23"/>
    <n v="103"/>
    <n v="89"/>
    <s v="Differential Risk"/>
    <n v="5"/>
    <n v="2025"/>
    <n v="4"/>
    <n v="27"/>
    <d v="2025-04-27T00:00:00"/>
    <s v="Q2"/>
    <s v="Q2-2025"/>
    <s v="M"/>
    <n v="1"/>
    <x v="0"/>
    <n v="1"/>
    <x v="0"/>
    <n v="109"/>
    <s v="hallucinations"/>
  </r>
  <r>
    <n v="1787"/>
    <n v="26.87"/>
    <s v="Overweight"/>
    <n v="1.82"/>
    <n v="88.99"/>
    <n v="111"/>
    <n v="87"/>
    <s v="Differential Risk"/>
    <n v="6"/>
    <n v="2025"/>
    <n v="10"/>
    <n v="27"/>
    <d v="2025-10-27T00:00:00"/>
    <s v="Q4"/>
    <s v="Q4-2025"/>
    <s v="M"/>
    <n v="1"/>
    <x v="0"/>
    <n v="1"/>
    <x v="0"/>
    <n v="106"/>
    <s v="dizziness"/>
  </r>
  <r>
    <n v="1788"/>
    <n v="20.12"/>
    <s v="Healthy Weight"/>
    <n v="1.82"/>
    <n v="66.650000000000006"/>
    <n v="125"/>
    <n v="106"/>
    <s v="Differential Risk"/>
    <n v="1"/>
    <n v="2023"/>
    <n v="5"/>
    <n v="2"/>
    <d v="2023-05-02T00:00:00"/>
    <s v="Q2"/>
    <s v="Q2-2023"/>
    <s v="M"/>
    <n v="1"/>
    <x v="0"/>
    <n v="1"/>
    <x v="0"/>
    <n v="104"/>
    <s v="itching"/>
  </r>
  <r>
    <n v="1788"/>
    <n v="21.93"/>
    <s v="Healthy Weight"/>
    <n v="1.82"/>
    <n v="72.64"/>
    <n v="128"/>
    <n v="107"/>
    <s v="Differential Risk"/>
    <n v="2"/>
    <n v="2023"/>
    <n v="11"/>
    <n v="1"/>
    <d v="2023-11-01T00:00:00"/>
    <s v="Q4"/>
    <s v="Q4-2023"/>
    <s v="M"/>
    <n v="0"/>
    <x v="1"/>
    <n v="1"/>
    <x v="0"/>
    <n v="101"/>
    <s v="nausea"/>
  </r>
  <r>
    <n v="1788"/>
    <n v="22.54"/>
    <s v="Healthy Weight"/>
    <n v="1.82"/>
    <n v="74.650000000000006"/>
    <n v="131"/>
    <n v="102"/>
    <s v="Differential Risk"/>
    <n v="3"/>
    <n v="2024"/>
    <n v="5"/>
    <n v="1"/>
    <d v="2024-05-01T00:00:00"/>
    <s v="Q2"/>
    <s v="Q2-2024"/>
    <s v="M"/>
    <n v="0"/>
    <x v="1"/>
    <n v="2"/>
    <x v="1"/>
    <n v="100"/>
    <s v="headache"/>
  </r>
  <r>
    <n v="1789"/>
    <n v="24.42"/>
    <s v="Healthy Weight"/>
    <n v="1.82"/>
    <n v="80.88"/>
    <n v="125"/>
    <n v="106"/>
    <s v="Differential Risk"/>
    <n v="1"/>
    <n v="2023"/>
    <n v="5"/>
    <n v="3"/>
    <d v="2023-05-03T00:00:00"/>
    <s v="Q2"/>
    <s v="Q2-2023"/>
    <s v="M"/>
    <n v="1"/>
    <x v="0"/>
    <n v="1"/>
    <x v="0"/>
    <n v="100"/>
    <s v="headache"/>
  </r>
  <r>
    <n v="1789"/>
    <n v="24.09"/>
    <s v="Healthy Weight"/>
    <n v="1.82"/>
    <n v="79.790000000000006"/>
    <n v="138"/>
    <n v="106"/>
    <s v="High Risk"/>
    <n v="2"/>
    <n v="2023"/>
    <n v="11"/>
    <n v="2"/>
    <d v="2023-11-02T00:00:00"/>
    <s v="Q4"/>
    <s v="Q4-2023"/>
    <s v="M"/>
    <n v="1"/>
    <x v="0"/>
    <n v="2"/>
    <x v="1"/>
    <n v="106"/>
    <s v="dizziness"/>
  </r>
  <r>
    <n v="1789"/>
    <n v="26.1"/>
    <s v="Overweight"/>
    <n v="1.82"/>
    <n v="86.46"/>
    <n v="141"/>
    <n v="110"/>
    <s v="High Risk"/>
    <n v="3"/>
    <n v="2024"/>
    <n v="5"/>
    <n v="2"/>
    <d v="2024-05-02T00:00:00"/>
    <s v="Q2"/>
    <s v="Q2-2024"/>
    <s v="M"/>
    <n v="3"/>
    <x v="3"/>
    <n v="0"/>
    <x v="2"/>
    <n v="105"/>
    <s v="abdominal pain"/>
  </r>
  <r>
    <n v="1789"/>
    <n v="20.92"/>
    <s v="Healthy Weight"/>
    <n v="1.82"/>
    <n v="69.3"/>
    <n v="140"/>
    <n v="107"/>
    <s v="High Risk"/>
    <n v="4"/>
    <n v="2024"/>
    <n v="11"/>
    <n v="1"/>
    <d v="2024-11-01T00:00:00"/>
    <s v="Q4"/>
    <s v="Q4-2024"/>
    <s v="M"/>
    <n v="2"/>
    <x v="2"/>
    <n v="1"/>
    <x v="0"/>
    <n v="106"/>
    <s v="dizziness"/>
  </r>
  <r>
    <n v="1790"/>
    <n v="27.58"/>
    <s v="Overweight"/>
    <n v="1.82"/>
    <n v="91.37"/>
    <n v="131"/>
    <n v="115"/>
    <s v="Differential Risk"/>
    <n v="1"/>
    <n v="2023"/>
    <n v="5"/>
    <n v="6"/>
    <d v="2023-05-06T00:00:00"/>
    <s v="Q2"/>
    <s v="Q2-2023"/>
    <s v="M"/>
    <n v="3"/>
    <x v="3"/>
    <n v="0"/>
    <x v="2"/>
    <n v="100"/>
    <s v="headache"/>
  </r>
  <r>
    <n v="1790"/>
    <n v="26.64"/>
    <s v="Overweight"/>
    <n v="1.82"/>
    <n v="88.25"/>
    <n v="124"/>
    <n v="112"/>
    <s v="Differential Risk"/>
    <n v="2"/>
    <n v="2023"/>
    <n v="11"/>
    <n v="5"/>
    <d v="2023-11-05T00:00:00"/>
    <s v="Q4"/>
    <s v="Q4-2023"/>
    <s v="M"/>
    <n v="1"/>
    <x v="0"/>
    <n v="2"/>
    <x v="1"/>
    <n v="100"/>
    <s v="headache"/>
  </r>
  <r>
    <n v="1790"/>
    <n v="30.07"/>
    <s v="Obesity"/>
    <n v="1.82"/>
    <n v="99.6"/>
    <n v="124"/>
    <n v="112"/>
    <s v="Differential Risk"/>
    <n v="3"/>
    <n v="2024"/>
    <n v="5"/>
    <n v="5"/>
    <d v="2024-05-05T00:00:00"/>
    <s v="Q2"/>
    <s v="Q2-2024"/>
    <s v="M"/>
    <n v="3"/>
    <x v="3"/>
    <n v="0"/>
    <x v="2"/>
    <n v="100"/>
    <s v="headache"/>
  </r>
  <r>
    <n v="1790"/>
    <n v="28.98"/>
    <s v="Overweight"/>
    <n v="1.82"/>
    <n v="95.98"/>
    <n v="122"/>
    <n v="114"/>
    <s v="Differential Risk"/>
    <n v="4"/>
    <n v="2024"/>
    <n v="11"/>
    <n v="4"/>
    <d v="2024-11-04T00:00:00"/>
    <s v="Q4"/>
    <s v="Q4-2024"/>
    <s v="M"/>
    <n v="3"/>
    <x v="3"/>
    <n v="2"/>
    <x v="1"/>
    <n v="105"/>
    <s v="abdominal pain"/>
  </r>
  <r>
    <n v="1791"/>
    <n v="19.88"/>
    <s v="Healthy Weight"/>
    <n v="1.62"/>
    <n v="52.17"/>
    <n v="126"/>
    <n v="118"/>
    <s v="Differential Risk"/>
    <n v="1"/>
    <n v="2023"/>
    <n v="5"/>
    <n v="8"/>
    <d v="2023-05-08T00:00:00"/>
    <s v="Q2"/>
    <s v="Q2-2023"/>
    <s v="F"/>
    <n v="2"/>
    <x v="2"/>
    <n v="1"/>
    <x v="0"/>
    <n v="100"/>
    <s v="headache"/>
  </r>
  <r>
    <n v="1791"/>
    <n v="17.100000000000001"/>
    <s v="Underweight"/>
    <n v="1.62"/>
    <n v="44.87"/>
    <n v="121"/>
    <n v="120"/>
    <s v="Differential Risk"/>
    <n v="2"/>
    <n v="2023"/>
    <n v="11"/>
    <n v="7"/>
    <d v="2023-11-07T00:00:00"/>
    <s v="Q4"/>
    <s v="Q4-2023"/>
    <s v="F"/>
    <n v="1"/>
    <x v="0"/>
    <n v="0"/>
    <x v="2"/>
    <n v="100"/>
    <s v="headache"/>
  </r>
  <r>
    <n v="1791"/>
    <n v="16.940000000000001"/>
    <s v="Underweight"/>
    <n v="1.62"/>
    <n v="44.46"/>
    <n v="116"/>
    <n v="125"/>
    <s v="Differential Risk"/>
    <n v="3"/>
    <n v="2024"/>
    <n v="5"/>
    <n v="7"/>
    <d v="2024-05-07T00:00:00"/>
    <s v="Q2"/>
    <s v="Q2-2024"/>
    <s v="F"/>
    <n v="1"/>
    <x v="0"/>
    <n v="0"/>
    <x v="2"/>
    <n v="100"/>
    <s v="headache"/>
  </r>
  <r>
    <n v="1791"/>
    <n v="20.62"/>
    <s v="Healthy Weight"/>
    <n v="1.62"/>
    <n v="54.12"/>
    <n v="116"/>
    <n v="131"/>
    <s v="Differential Risk"/>
    <n v="4"/>
    <n v="2024"/>
    <n v="11"/>
    <n v="6"/>
    <d v="2024-11-06T00:00:00"/>
    <s v="Q4"/>
    <s v="Q4-2024"/>
    <s v="F"/>
    <n v="1"/>
    <x v="0"/>
    <n v="1"/>
    <x v="0"/>
    <n v="100"/>
    <s v="headache"/>
  </r>
  <r>
    <n v="1792"/>
    <n v="20.190000000000001"/>
    <s v="Healthy Weight"/>
    <n v="1.82"/>
    <n v="66.86"/>
    <n v="127"/>
    <n v="103"/>
    <s v="Differential Risk"/>
    <n v="1"/>
    <n v="2023"/>
    <n v="5"/>
    <n v="8"/>
    <d v="2023-05-08T00:00:00"/>
    <s v="Q2"/>
    <s v="Q2-2023"/>
    <s v="M"/>
    <n v="2"/>
    <x v="2"/>
    <n v="2"/>
    <x v="1"/>
    <n v="102"/>
    <s v="tinnitus"/>
  </r>
  <r>
    <n v="1792"/>
    <n v="20.61"/>
    <s v="Healthy Weight"/>
    <n v="1.82"/>
    <n v="68.25"/>
    <n v="120"/>
    <n v="113"/>
    <s v="Differential Risk"/>
    <n v="2"/>
    <n v="2023"/>
    <n v="11"/>
    <n v="7"/>
    <d v="2023-11-07T00:00:00"/>
    <s v="Q4"/>
    <s v="Q4-2023"/>
    <s v="M"/>
    <n v="0"/>
    <x v="1"/>
    <n v="2"/>
    <x v="1"/>
    <n v="100"/>
    <s v="headache"/>
  </r>
  <r>
    <n v="1792"/>
    <n v="20.92"/>
    <s v="Healthy Weight"/>
    <n v="1.82"/>
    <n v="69.3"/>
    <n v="116"/>
    <n v="110"/>
    <s v="Differential Risk"/>
    <n v="3"/>
    <n v="2024"/>
    <n v="5"/>
    <n v="7"/>
    <d v="2024-05-07T00:00:00"/>
    <s v="Q2"/>
    <s v="Q2-2024"/>
    <s v="M"/>
    <n v="2"/>
    <x v="2"/>
    <n v="2"/>
    <x v="1"/>
    <n v="100"/>
    <s v="headache"/>
  </r>
  <r>
    <n v="1792"/>
    <n v="21.07"/>
    <s v="Healthy Weight"/>
    <n v="1.82"/>
    <n v="69.8"/>
    <n v="114"/>
    <n v="110"/>
    <s v="Differential Risk"/>
    <n v="4"/>
    <n v="2024"/>
    <n v="11"/>
    <n v="6"/>
    <d v="2024-11-06T00:00:00"/>
    <s v="Q4"/>
    <s v="Q4-2024"/>
    <s v="M"/>
    <n v="2"/>
    <x v="2"/>
    <n v="2"/>
    <x v="1"/>
    <n v="100"/>
    <s v="headache"/>
  </r>
  <r>
    <n v="1792"/>
    <n v="24.29"/>
    <s v="Healthy Weight"/>
    <n v="1.82"/>
    <n v="80.459999999999994"/>
    <n v="113"/>
    <n v="110"/>
    <s v="Differential Risk"/>
    <n v="5"/>
    <n v="2025"/>
    <n v="5"/>
    <n v="7"/>
    <d v="2025-05-07T00:00:00"/>
    <s v="Q2"/>
    <s v="Q2-2025"/>
    <s v="M"/>
    <n v="1"/>
    <x v="0"/>
    <n v="0"/>
    <x v="2"/>
    <n v="100"/>
    <s v="headache"/>
  </r>
  <r>
    <n v="1792"/>
    <n v="22.38"/>
    <s v="Healthy Weight"/>
    <n v="1.82"/>
    <n v="74.13"/>
    <n v="108"/>
    <n v="105"/>
    <s v="Differential Risk"/>
    <n v="6"/>
    <n v="2025"/>
    <n v="11"/>
    <n v="6"/>
    <d v="2025-11-06T00:00:00"/>
    <s v="Q4"/>
    <s v="Q4-2025"/>
    <s v="M"/>
    <n v="2"/>
    <x v="2"/>
    <n v="1"/>
    <x v="0"/>
    <n v="100"/>
    <s v="headache"/>
  </r>
  <r>
    <n v="1793"/>
    <n v="27.7"/>
    <s v="Overweight"/>
    <n v="1.82"/>
    <n v="91.75"/>
    <n v="126"/>
    <n v="117"/>
    <s v="Differential Risk"/>
    <n v="1"/>
    <n v="2023"/>
    <n v="5"/>
    <n v="11"/>
    <d v="2023-05-11T00:00:00"/>
    <s v="Q2"/>
    <s v="Q2-2023"/>
    <s v="M"/>
    <n v="1"/>
    <x v="0"/>
    <n v="2"/>
    <x v="1"/>
    <n v="109"/>
    <s v="hallucinations"/>
  </r>
  <r>
    <n v="1793"/>
    <n v="28.13"/>
    <s v="Overweight"/>
    <n v="1.82"/>
    <n v="93.19"/>
    <n v="128"/>
    <n v="118"/>
    <s v="Differential Risk"/>
    <n v="2"/>
    <n v="2023"/>
    <n v="11"/>
    <n v="10"/>
    <d v="2023-11-10T00:00:00"/>
    <s v="Q4"/>
    <s v="Q4-2023"/>
    <s v="M"/>
    <n v="1"/>
    <x v="0"/>
    <n v="1"/>
    <x v="0"/>
    <n v="104"/>
    <s v="itching"/>
  </r>
  <r>
    <n v="1793"/>
    <n v="27.04"/>
    <s v="Overweight"/>
    <n v="1.82"/>
    <n v="89.57"/>
    <n v="125"/>
    <n v="122"/>
    <s v="Differential Risk"/>
    <n v="3"/>
    <n v="2024"/>
    <n v="5"/>
    <n v="10"/>
    <d v="2024-05-10T00:00:00"/>
    <s v="Q2"/>
    <s v="Q2-2024"/>
    <s v="M"/>
    <n v="2"/>
    <x v="2"/>
    <n v="0"/>
    <x v="2"/>
    <n v="102"/>
    <s v="tinnitus"/>
  </r>
  <r>
    <n v="1793"/>
    <n v="26.62"/>
    <s v="Overweight"/>
    <n v="1.82"/>
    <n v="88.19"/>
    <n v="125"/>
    <n v="122"/>
    <s v="Differential Risk"/>
    <n v="4"/>
    <n v="2024"/>
    <n v="11"/>
    <n v="9"/>
    <d v="2024-11-09T00:00:00"/>
    <s v="Q4"/>
    <s v="Q4-2024"/>
    <s v="M"/>
    <n v="1"/>
    <x v="0"/>
    <n v="0"/>
    <x v="2"/>
    <n v="100"/>
    <s v="headache"/>
  </r>
  <r>
    <n v="1793"/>
    <n v="28.78"/>
    <s v="Overweight"/>
    <n v="1.82"/>
    <n v="95.32"/>
    <n v="118"/>
    <n v="122"/>
    <s v="Differential Risk"/>
    <n v="5"/>
    <n v="2025"/>
    <n v="5"/>
    <n v="10"/>
    <d v="2025-05-10T00:00:00"/>
    <s v="Q2"/>
    <s v="Q2-2025"/>
    <s v="M"/>
    <n v="3"/>
    <x v="3"/>
    <n v="2"/>
    <x v="1"/>
    <n v="100"/>
    <s v="headache"/>
  </r>
  <r>
    <n v="1794"/>
    <n v="23.58"/>
    <s v="Healthy Weight"/>
    <n v="1.82"/>
    <n v="78.12"/>
    <n v="118"/>
    <n v="102"/>
    <s v="Differential Risk"/>
    <n v="1"/>
    <n v="2023"/>
    <n v="5"/>
    <n v="14"/>
    <d v="2023-05-14T00:00:00"/>
    <s v="Q2"/>
    <s v="Q2-2023"/>
    <s v="M"/>
    <n v="2"/>
    <x v="2"/>
    <n v="1"/>
    <x v="0"/>
    <n v="100"/>
    <s v="headache"/>
  </r>
  <r>
    <n v="1794"/>
    <n v="24.39"/>
    <s v="Healthy Weight"/>
    <n v="1.82"/>
    <n v="80.78"/>
    <n v="118"/>
    <n v="100"/>
    <s v="Differential Risk"/>
    <n v="2"/>
    <n v="2023"/>
    <n v="11"/>
    <n v="13"/>
    <d v="2023-11-13T00:00:00"/>
    <s v="Q4"/>
    <s v="Q4-2023"/>
    <s v="M"/>
    <n v="2"/>
    <x v="2"/>
    <n v="1"/>
    <x v="0"/>
    <n v="106"/>
    <s v="dizziness"/>
  </r>
  <r>
    <n v="1794"/>
    <n v="26.26"/>
    <s v="Overweight"/>
    <n v="1.82"/>
    <n v="86.98"/>
    <n v="103"/>
    <n v="106"/>
    <s v="Differential Risk"/>
    <n v="3"/>
    <n v="2024"/>
    <n v="5"/>
    <n v="13"/>
    <d v="2024-05-13T00:00:00"/>
    <s v="Q2"/>
    <s v="Q2-2024"/>
    <s v="M"/>
    <n v="2"/>
    <x v="2"/>
    <n v="2"/>
    <x v="1"/>
    <n v="103"/>
    <s v="vomiting"/>
  </r>
  <r>
    <n v="1794"/>
    <n v="27.5"/>
    <s v="Overweight"/>
    <n v="1.82"/>
    <n v="91.1"/>
    <n v="102"/>
    <n v="105"/>
    <s v="Differential Risk"/>
    <n v="4"/>
    <n v="2024"/>
    <n v="11"/>
    <n v="12"/>
    <d v="2024-11-12T00:00:00"/>
    <s v="Q4"/>
    <s v="Q4-2024"/>
    <s v="M"/>
    <n v="0"/>
    <x v="1"/>
    <n v="0"/>
    <x v="2"/>
    <n v="104"/>
    <s v="itching"/>
  </r>
  <r>
    <n v="1795"/>
    <n v="28.6"/>
    <s v="Overweight"/>
    <n v="1.82"/>
    <n v="94.72"/>
    <n v="131"/>
    <n v="108"/>
    <s v="Differential Risk"/>
    <n v="1"/>
    <n v="2023"/>
    <n v="5"/>
    <n v="15"/>
    <d v="2023-05-15T00:00:00"/>
    <s v="Q2"/>
    <s v="Q2-2023"/>
    <s v="M"/>
    <n v="2"/>
    <x v="2"/>
    <n v="0"/>
    <x v="2"/>
    <n v="101"/>
    <s v="nausea"/>
  </r>
  <r>
    <n v="1795"/>
    <n v="28.84"/>
    <s v="Overweight"/>
    <n v="1.82"/>
    <n v="95.54"/>
    <n v="141"/>
    <n v="116"/>
    <s v="High Risk"/>
    <n v="2"/>
    <n v="2023"/>
    <n v="11"/>
    <n v="14"/>
    <d v="2023-11-14T00:00:00"/>
    <s v="Q4"/>
    <s v="Q4-2023"/>
    <s v="M"/>
    <n v="1"/>
    <x v="0"/>
    <n v="0"/>
    <x v="2"/>
    <n v="100"/>
    <s v="headache"/>
  </r>
  <r>
    <n v="1795"/>
    <n v="27.9"/>
    <s v="Overweight"/>
    <n v="1.82"/>
    <n v="92.41"/>
    <n v="147"/>
    <n v="121"/>
    <s v="High Risk"/>
    <n v="3"/>
    <n v="2024"/>
    <n v="5"/>
    <n v="14"/>
    <d v="2024-05-14T00:00:00"/>
    <s v="Q2"/>
    <s v="Q2-2024"/>
    <s v="M"/>
    <n v="0"/>
    <x v="1"/>
    <n v="0"/>
    <x v="2"/>
    <n v="104"/>
    <s v="itching"/>
  </r>
  <r>
    <n v="1795"/>
    <n v="27.46"/>
    <s v="Overweight"/>
    <n v="1.82"/>
    <n v="90.97"/>
    <n v="154"/>
    <n v="122"/>
    <s v="High Risk"/>
    <n v="4"/>
    <n v="2024"/>
    <n v="11"/>
    <n v="13"/>
    <d v="2024-11-13T00:00:00"/>
    <s v="Q4"/>
    <s v="Q4-2024"/>
    <s v="M"/>
    <n v="2"/>
    <x v="2"/>
    <n v="0"/>
    <x v="2"/>
    <n v="100"/>
    <s v="headache"/>
  </r>
  <r>
    <n v="1795"/>
    <n v="27.46"/>
    <s v="Overweight"/>
    <n v="1.82"/>
    <n v="90.97"/>
    <n v="161"/>
    <n v="123"/>
    <s v="High Risk"/>
    <n v="5"/>
    <n v="2025"/>
    <n v="5"/>
    <n v="14"/>
    <d v="2025-05-14T00:00:00"/>
    <s v="Q2"/>
    <s v="Q2-2025"/>
    <s v="M"/>
    <n v="2"/>
    <x v="2"/>
    <n v="1"/>
    <x v="0"/>
    <n v="100"/>
    <s v="headache"/>
  </r>
  <r>
    <n v="1796"/>
    <n v="23"/>
    <s v="Healthy Weight"/>
    <n v="1.62"/>
    <n v="60.36"/>
    <n v="132"/>
    <n v="122"/>
    <s v="Differential Risk"/>
    <n v="1"/>
    <n v="2023"/>
    <n v="5"/>
    <n v="17"/>
    <d v="2023-05-17T00:00:00"/>
    <s v="Q2"/>
    <s v="Q2-2023"/>
    <s v="F"/>
    <n v="1"/>
    <x v="0"/>
    <n v="1"/>
    <x v="0"/>
    <n v="106"/>
    <s v="dizziness"/>
  </r>
  <r>
    <n v="1796"/>
    <n v="21.59"/>
    <s v="Healthy Weight"/>
    <n v="1.62"/>
    <n v="56.66"/>
    <n v="130"/>
    <n v="112"/>
    <s v="Differential Risk"/>
    <n v="2"/>
    <n v="2023"/>
    <n v="11"/>
    <n v="16"/>
    <d v="2023-11-16T00:00:00"/>
    <s v="Q4"/>
    <s v="Q4-2023"/>
    <s v="F"/>
    <n v="0"/>
    <x v="1"/>
    <n v="1"/>
    <x v="0"/>
    <n v="105"/>
    <s v="abdominal pain"/>
  </r>
  <r>
    <n v="1796"/>
    <n v="28.39"/>
    <s v="Overweight"/>
    <n v="1.62"/>
    <n v="74.52"/>
    <n v="126"/>
    <n v="119"/>
    <s v="Differential Risk"/>
    <n v="3"/>
    <n v="2024"/>
    <n v="5"/>
    <n v="16"/>
    <d v="2024-05-16T00:00:00"/>
    <s v="Q2"/>
    <s v="Q2-2024"/>
    <s v="F"/>
    <n v="2"/>
    <x v="2"/>
    <n v="0"/>
    <x v="2"/>
    <n v="100"/>
    <s v="headache"/>
  </r>
  <r>
    <n v="1796"/>
    <n v="25.54"/>
    <s v="Overweight"/>
    <n v="1.62"/>
    <n v="67.02"/>
    <n v="115"/>
    <n v="118"/>
    <s v="Differential Risk"/>
    <n v="4"/>
    <n v="2024"/>
    <n v="11"/>
    <n v="15"/>
    <d v="2024-11-15T00:00:00"/>
    <s v="Q4"/>
    <s v="Q4-2024"/>
    <s v="F"/>
    <n v="3"/>
    <x v="3"/>
    <n v="1"/>
    <x v="0"/>
    <n v="101"/>
    <s v="nausea"/>
  </r>
  <r>
    <n v="1796"/>
    <n v="22.19"/>
    <s v="Healthy Weight"/>
    <n v="1.62"/>
    <n v="58.24"/>
    <n v="117"/>
    <n v="121"/>
    <s v="Differential Risk"/>
    <n v="5"/>
    <n v="2025"/>
    <n v="5"/>
    <n v="16"/>
    <d v="2025-05-16T00:00:00"/>
    <s v="Q2"/>
    <s v="Q2-2025"/>
    <s v="F"/>
    <n v="2"/>
    <x v="2"/>
    <n v="2"/>
    <x v="1"/>
    <n v="102"/>
    <s v="tinnitus"/>
  </r>
  <r>
    <n v="1797"/>
    <n v="22.82"/>
    <s v="Healthy Weight"/>
    <n v="1.62"/>
    <n v="59.9"/>
    <n v="110"/>
    <n v="103"/>
    <s v="Differential Risk"/>
    <n v="1"/>
    <n v="2023"/>
    <n v="5"/>
    <n v="21"/>
    <d v="2023-05-21T00:00:00"/>
    <s v="Q2"/>
    <s v="Q2-2023"/>
    <s v="F"/>
    <n v="1"/>
    <x v="0"/>
    <n v="1"/>
    <x v="0"/>
    <n v="100"/>
    <s v="headache"/>
  </r>
  <r>
    <n v="1797"/>
    <n v="21.68"/>
    <s v="Healthy Weight"/>
    <n v="1.62"/>
    <n v="56.9"/>
    <n v="110"/>
    <n v="102"/>
    <s v="Differential Risk"/>
    <n v="2"/>
    <n v="2023"/>
    <n v="11"/>
    <n v="20"/>
    <d v="2023-11-20T00:00:00"/>
    <s v="Q4"/>
    <s v="Q4-2023"/>
    <s v="F"/>
    <n v="0"/>
    <x v="1"/>
    <n v="1"/>
    <x v="0"/>
    <n v="107"/>
    <s v="skin rash"/>
  </r>
  <r>
    <n v="1797"/>
    <n v="21.66"/>
    <s v="Healthy Weight"/>
    <n v="1.62"/>
    <n v="56.84"/>
    <n v="107"/>
    <n v="100"/>
    <s v="Differential Risk"/>
    <n v="3"/>
    <n v="2024"/>
    <n v="5"/>
    <n v="20"/>
    <d v="2024-05-20T00:00:00"/>
    <s v="Q2"/>
    <s v="Q2-2024"/>
    <s v="F"/>
    <n v="1"/>
    <x v="0"/>
    <n v="1"/>
    <x v="0"/>
    <n v="109"/>
    <s v="hallucinations"/>
  </r>
  <r>
    <n v="1797"/>
    <n v="19.63"/>
    <s v="Healthy Weight"/>
    <n v="1.62"/>
    <n v="51.51"/>
    <n v="92"/>
    <n v="95"/>
    <s v="Differential Risk"/>
    <n v="4"/>
    <n v="2024"/>
    <n v="11"/>
    <n v="19"/>
    <d v="2024-11-19T00:00:00"/>
    <s v="Q4"/>
    <s v="Q4-2024"/>
    <s v="F"/>
    <n v="3"/>
    <x v="3"/>
    <n v="1"/>
    <x v="0"/>
    <n v="103"/>
    <s v="vomiting"/>
  </r>
  <r>
    <n v="1798"/>
    <n v="26.77"/>
    <s v="Overweight"/>
    <n v="1.82"/>
    <n v="88.66"/>
    <n v="103"/>
    <n v="98"/>
    <s v="Differential Risk"/>
    <n v="1"/>
    <n v="2023"/>
    <n v="5"/>
    <n v="25"/>
    <d v="2023-05-25T00:00:00"/>
    <s v="Q2"/>
    <s v="Q2-2023"/>
    <s v="M"/>
    <n v="0"/>
    <x v="1"/>
    <n v="1"/>
    <x v="0"/>
    <n v="101"/>
    <s v="nausea"/>
  </r>
  <r>
    <n v="1798"/>
    <n v="24.21"/>
    <s v="Healthy Weight"/>
    <n v="1.82"/>
    <n v="80.2"/>
    <n v="96"/>
    <n v="99"/>
    <s v="Differential Risk"/>
    <n v="2"/>
    <n v="2023"/>
    <n v="11"/>
    <n v="24"/>
    <d v="2023-11-24T00:00:00"/>
    <s v="Q4"/>
    <s v="Q4-2023"/>
    <s v="M"/>
    <n v="1"/>
    <x v="0"/>
    <n v="1"/>
    <x v="0"/>
    <n v="100"/>
    <s v="headache"/>
  </r>
  <r>
    <n v="1798"/>
    <n v="22.76"/>
    <s v="Healthy Weight"/>
    <n v="1.82"/>
    <n v="75.38"/>
    <n v="89"/>
    <n v="95"/>
    <s v="Differential Risk"/>
    <n v="3"/>
    <n v="2024"/>
    <n v="5"/>
    <n v="24"/>
    <d v="2024-05-24T00:00:00"/>
    <s v="Q2"/>
    <s v="Q2-2024"/>
    <s v="M"/>
    <n v="1"/>
    <x v="0"/>
    <n v="2"/>
    <x v="1"/>
    <n v="102"/>
    <s v="tinnitus"/>
  </r>
  <r>
    <n v="1798"/>
    <n v="21.63"/>
    <s v="Healthy Weight"/>
    <n v="1.82"/>
    <n v="71.64"/>
    <n v="82"/>
    <n v="95"/>
    <s v="Differential Risk"/>
    <n v="4"/>
    <n v="2024"/>
    <n v="11"/>
    <n v="23"/>
    <d v="2024-11-23T00:00:00"/>
    <s v="Q4"/>
    <s v="Q4-2024"/>
    <s v="M"/>
    <n v="1"/>
    <x v="0"/>
    <n v="1"/>
    <x v="0"/>
    <n v="104"/>
    <s v="itching"/>
  </r>
  <r>
    <n v="1799"/>
    <n v="20.66"/>
    <s v="Healthy Weight"/>
    <n v="1.62"/>
    <n v="54.22"/>
    <n v="134"/>
    <n v="110"/>
    <s v="Differential Risk"/>
    <n v="1"/>
    <n v="2023"/>
    <n v="5"/>
    <n v="28"/>
    <d v="2023-05-28T00:00:00"/>
    <s v="Q2"/>
    <s v="Q2-2023"/>
    <s v="F"/>
    <n v="3"/>
    <x v="3"/>
    <n v="2"/>
    <x v="1"/>
    <n v="100"/>
    <s v="headache"/>
  </r>
  <r>
    <n v="1799"/>
    <n v="19.98"/>
    <s v="Healthy Weight"/>
    <n v="1.62"/>
    <n v="52.43"/>
    <n v="137"/>
    <n v="95"/>
    <s v="High Risk"/>
    <n v="2"/>
    <n v="2023"/>
    <n v="11"/>
    <n v="27"/>
    <d v="2023-11-27T00:00:00"/>
    <s v="Q4"/>
    <s v="Q4-2023"/>
    <s v="F"/>
    <n v="2"/>
    <x v="2"/>
    <n v="1"/>
    <x v="0"/>
    <n v="104"/>
    <s v="itching"/>
  </r>
  <r>
    <n v="1799"/>
    <n v="20.87"/>
    <s v="Healthy Weight"/>
    <n v="1.62"/>
    <n v="54.77"/>
    <n v="132"/>
    <n v="102"/>
    <s v="Differential Risk"/>
    <n v="3"/>
    <n v="2024"/>
    <n v="5"/>
    <n v="27"/>
    <d v="2024-05-27T00:00:00"/>
    <s v="Q2"/>
    <s v="Q2-2024"/>
    <s v="F"/>
    <n v="1"/>
    <x v="0"/>
    <n v="2"/>
    <x v="1"/>
    <n v="107"/>
    <s v="skin rash"/>
  </r>
  <r>
    <n v="1799"/>
    <n v="21.72"/>
    <s v="Healthy Weight"/>
    <n v="1.62"/>
    <n v="57.01"/>
    <n v="129"/>
    <n v="97"/>
    <s v="Differential Risk"/>
    <n v="4"/>
    <n v="2024"/>
    <n v="11"/>
    <n v="26"/>
    <d v="2024-11-26T00:00:00"/>
    <s v="Q4"/>
    <s v="Q4-2024"/>
    <s v="F"/>
    <n v="1"/>
    <x v="0"/>
    <n v="1"/>
    <x v="0"/>
    <n v="107"/>
    <s v="skin rash"/>
  </r>
  <r>
    <n v="1800"/>
    <n v="25.42"/>
    <s v="Overweight"/>
    <n v="1.62"/>
    <n v="66.709999999999994"/>
    <n v="103"/>
    <n v="67"/>
    <s v="Low Risk"/>
    <n v="1"/>
    <n v="2023"/>
    <n v="5"/>
    <n v="31"/>
    <d v="2023-05-31T00:00:00"/>
    <s v="Q2"/>
    <s v="Q2-2023"/>
    <s v="F"/>
    <n v="2"/>
    <x v="2"/>
    <n v="0"/>
    <x v="2"/>
    <n v="104"/>
    <s v="itching"/>
  </r>
  <r>
    <n v="1800"/>
    <n v="22.52"/>
    <s v="Healthy Weight"/>
    <n v="1.62"/>
    <n v="59.11"/>
    <n v="104"/>
    <n v="64"/>
    <s v="Low Risk"/>
    <n v="2"/>
    <n v="2023"/>
    <n v="11"/>
    <n v="30"/>
    <d v="2023-11-30T00:00:00"/>
    <s v="Q4"/>
    <s v="Q4-2023"/>
    <s v="F"/>
    <n v="2"/>
    <x v="2"/>
    <n v="0"/>
    <x v="2"/>
    <n v="100"/>
    <s v="headache"/>
  </r>
  <r>
    <n v="1800"/>
    <n v="25.14"/>
    <s v="Overweight"/>
    <n v="1.62"/>
    <n v="65.98"/>
    <n v="107"/>
    <n v="64"/>
    <s v="Low Risk"/>
    <n v="3"/>
    <n v="2024"/>
    <n v="5"/>
    <n v="30"/>
    <d v="2024-05-30T00:00:00"/>
    <s v="Q2"/>
    <s v="Q2-2024"/>
    <s v="F"/>
    <n v="2"/>
    <x v="2"/>
    <n v="0"/>
    <x v="2"/>
    <n v="101"/>
    <s v="nausea"/>
  </r>
  <r>
    <n v="1800"/>
    <n v="22.47"/>
    <s v="Healthy Weight"/>
    <n v="1.62"/>
    <n v="58.98"/>
    <n v="103"/>
    <n v="58"/>
    <s v="Low Risk"/>
    <n v="4"/>
    <n v="2024"/>
    <n v="11"/>
    <n v="29"/>
    <d v="2024-11-29T00:00:00"/>
    <s v="Q4"/>
    <s v="Q4-2024"/>
    <s v="F"/>
    <n v="2"/>
    <x v="2"/>
    <n v="1"/>
    <x v="0"/>
    <n v="100"/>
    <s v="headache"/>
  </r>
  <r>
    <n v="1801"/>
    <n v="24.77"/>
    <s v="Healthy Weight"/>
    <n v="1.82"/>
    <n v="82.06"/>
    <n v="126"/>
    <n v="100"/>
    <s v="Differential Risk"/>
    <n v="1"/>
    <n v="2023"/>
    <n v="6"/>
    <n v="1"/>
    <d v="2023-06-01T00:00:00"/>
    <s v="Q2"/>
    <s v="Q2-2023"/>
    <s v="M"/>
    <n v="1"/>
    <x v="0"/>
    <n v="2"/>
    <x v="1"/>
    <n v="108"/>
    <s v="palpitations"/>
  </r>
  <r>
    <n v="1801"/>
    <n v="26.05"/>
    <s v="Overweight"/>
    <n v="1.82"/>
    <n v="86.29"/>
    <n v="128"/>
    <n v="100"/>
    <s v="Differential Risk"/>
    <n v="2"/>
    <n v="2023"/>
    <n v="12"/>
    <n v="1"/>
    <d v="2023-12-01T00:00:00"/>
    <s v="Q4"/>
    <s v="Q4-2023"/>
    <s v="M"/>
    <n v="2"/>
    <x v="2"/>
    <n v="1"/>
    <x v="0"/>
    <n v="100"/>
    <s v="headache"/>
  </r>
  <r>
    <n v="1801"/>
    <n v="28.89"/>
    <s v="Overweight"/>
    <n v="1.82"/>
    <n v="95.7"/>
    <n v="134"/>
    <n v="97"/>
    <s v="Differential Risk"/>
    <n v="3"/>
    <n v="2024"/>
    <n v="5"/>
    <n v="31"/>
    <d v="2024-05-31T00:00:00"/>
    <s v="Q2"/>
    <s v="Q2-2024"/>
    <s v="M"/>
    <n v="1"/>
    <x v="0"/>
    <n v="0"/>
    <x v="2"/>
    <n v="109"/>
    <s v="hallucinations"/>
  </r>
  <r>
    <n v="1801"/>
    <n v="28.14"/>
    <s v="Overweight"/>
    <n v="1.82"/>
    <n v="93.23"/>
    <n v="134"/>
    <n v="106"/>
    <s v="Differential Risk"/>
    <n v="4"/>
    <n v="2024"/>
    <n v="11"/>
    <n v="30"/>
    <d v="2024-11-30T00:00:00"/>
    <s v="Q4"/>
    <s v="Q4-2024"/>
    <s v="M"/>
    <n v="2"/>
    <x v="2"/>
    <n v="2"/>
    <x v="1"/>
    <n v="105"/>
    <s v="abdominal pain"/>
  </r>
  <r>
    <n v="1801"/>
    <n v="30.68"/>
    <s v="Obesity"/>
    <n v="1.82"/>
    <n v="101.61"/>
    <n v="135"/>
    <n v="109"/>
    <s v="High Risk"/>
    <n v="5"/>
    <n v="2025"/>
    <n v="5"/>
    <n v="31"/>
    <d v="2025-05-31T00:00:00"/>
    <s v="Q2"/>
    <s v="Q2-2025"/>
    <s v="M"/>
    <n v="2"/>
    <x v="2"/>
    <n v="0"/>
    <x v="2"/>
    <n v="102"/>
    <s v="tinnitus"/>
  </r>
  <r>
    <n v="1802"/>
    <n v="30.61"/>
    <s v="Obesity"/>
    <n v="1.82"/>
    <n v="101.38"/>
    <n v="119"/>
    <n v="116"/>
    <s v="Differential Risk"/>
    <n v="1"/>
    <n v="2023"/>
    <n v="6"/>
    <n v="2"/>
    <d v="2023-06-02T00:00:00"/>
    <s v="Q2"/>
    <s v="Q2-2023"/>
    <s v="M"/>
    <n v="1"/>
    <x v="0"/>
    <n v="0"/>
    <x v="2"/>
    <n v="100"/>
    <s v="headache"/>
  </r>
  <r>
    <n v="1802"/>
    <n v="31.54"/>
    <s v="Obesity"/>
    <n v="1.82"/>
    <n v="104.47"/>
    <n v="119"/>
    <n v="123"/>
    <s v="Differential Risk"/>
    <n v="2"/>
    <n v="2023"/>
    <n v="12"/>
    <n v="2"/>
    <d v="2023-12-02T00:00:00"/>
    <s v="Q4"/>
    <s v="Q4-2023"/>
    <s v="M"/>
    <n v="3"/>
    <x v="3"/>
    <n v="0"/>
    <x v="2"/>
    <n v="101"/>
    <s v="nausea"/>
  </r>
  <r>
    <n v="1802"/>
    <n v="30.04"/>
    <s v="Obesity"/>
    <n v="1.82"/>
    <n v="99.5"/>
    <n v="121"/>
    <n v="129"/>
    <s v="Differential Risk"/>
    <n v="3"/>
    <n v="2024"/>
    <n v="6"/>
    <n v="1"/>
    <d v="2024-06-01T00:00:00"/>
    <s v="Q2"/>
    <s v="Q2-2024"/>
    <s v="M"/>
    <n v="1"/>
    <x v="0"/>
    <n v="0"/>
    <x v="2"/>
    <n v="108"/>
    <s v="palpitations"/>
  </r>
  <r>
    <n v="1802"/>
    <n v="28.45"/>
    <s v="Overweight"/>
    <n v="1.82"/>
    <n v="94.25"/>
    <n v="123"/>
    <n v="120"/>
    <s v="Differential Risk"/>
    <n v="4"/>
    <n v="2024"/>
    <n v="12"/>
    <n v="1"/>
    <d v="2024-12-01T00:00:00"/>
    <s v="Q4"/>
    <s v="Q4-2024"/>
    <s v="M"/>
    <n v="0"/>
    <x v="1"/>
    <n v="0"/>
    <x v="2"/>
    <n v="102"/>
    <s v="tinnitus"/>
  </r>
  <r>
    <n v="1802"/>
    <n v="26.97"/>
    <s v="Overweight"/>
    <n v="1.82"/>
    <n v="89.35"/>
    <n v="120"/>
    <n v="125"/>
    <s v="Differential Risk"/>
    <n v="5"/>
    <n v="2025"/>
    <n v="6"/>
    <n v="1"/>
    <d v="2025-06-01T00:00:00"/>
    <s v="Q2"/>
    <s v="Q2-2025"/>
    <s v="M"/>
    <n v="3"/>
    <x v="3"/>
    <n v="2"/>
    <x v="1"/>
    <n v="100"/>
    <s v="headache"/>
  </r>
  <r>
    <n v="1802"/>
    <n v="28.64"/>
    <s v="Overweight"/>
    <n v="1.82"/>
    <n v="94.87"/>
    <n v="117"/>
    <n v="129"/>
    <s v="Differential Risk"/>
    <n v="6"/>
    <n v="2025"/>
    <n v="12"/>
    <n v="1"/>
    <d v="2025-12-01T00:00:00"/>
    <s v="Q4"/>
    <s v="Q4-2025"/>
    <s v="M"/>
    <n v="0"/>
    <x v="1"/>
    <n v="0"/>
    <x v="2"/>
    <n v="100"/>
    <s v="headache"/>
  </r>
  <r>
    <n v="1803"/>
    <n v="25.09"/>
    <s v="Overweight"/>
    <n v="1.82"/>
    <n v="83.1"/>
    <n v="126"/>
    <n v="105"/>
    <s v="Differential Risk"/>
    <n v="1"/>
    <n v="2023"/>
    <n v="6"/>
    <n v="4"/>
    <d v="2023-06-04T00:00:00"/>
    <s v="Q2"/>
    <s v="Q2-2023"/>
    <s v="M"/>
    <n v="2"/>
    <x v="2"/>
    <n v="0"/>
    <x v="2"/>
    <n v="101"/>
    <s v="nausea"/>
  </r>
  <r>
    <n v="1803"/>
    <n v="26.45"/>
    <s v="Overweight"/>
    <n v="1.82"/>
    <n v="87.6"/>
    <n v="127"/>
    <n v="111"/>
    <s v="Differential Risk"/>
    <n v="2"/>
    <n v="2023"/>
    <n v="12"/>
    <n v="4"/>
    <d v="2023-12-04T00:00:00"/>
    <s v="Q4"/>
    <s v="Q4-2023"/>
    <s v="M"/>
    <n v="2"/>
    <x v="2"/>
    <n v="0"/>
    <x v="2"/>
    <n v="100"/>
    <s v="headache"/>
  </r>
  <r>
    <n v="1803"/>
    <n v="28.6"/>
    <s v="Overweight"/>
    <n v="1.82"/>
    <n v="94.73"/>
    <n v="124"/>
    <n v="111"/>
    <s v="Differential Risk"/>
    <n v="3"/>
    <n v="2024"/>
    <n v="6"/>
    <n v="3"/>
    <d v="2024-06-03T00:00:00"/>
    <s v="Q2"/>
    <s v="Q2-2024"/>
    <s v="M"/>
    <n v="0"/>
    <x v="1"/>
    <n v="1"/>
    <x v="0"/>
    <n v="100"/>
    <s v="headache"/>
  </r>
  <r>
    <n v="1803"/>
    <n v="31.31"/>
    <s v="Obesity"/>
    <n v="1.82"/>
    <n v="103.71"/>
    <n v="128"/>
    <n v="111"/>
    <s v="Differential Risk"/>
    <n v="4"/>
    <n v="2024"/>
    <n v="12"/>
    <n v="3"/>
    <d v="2024-12-03T00:00:00"/>
    <s v="Q4"/>
    <s v="Q4-2024"/>
    <s v="M"/>
    <n v="0"/>
    <x v="1"/>
    <n v="0"/>
    <x v="2"/>
    <n v="107"/>
    <s v="skin rash"/>
  </r>
  <r>
    <n v="1803"/>
    <n v="34.36"/>
    <s v="Obesity"/>
    <n v="1.82"/>
    <n v="113.8"/>
    <n v="130"/>
    <n v="120"/>
    <s v="Differential Risk"/>
    <n v="5"/>
    <n v="2025"/>
    <n v="6"/>
    <n v="3"/>
    <d v="2025-06-03T00:00:00"/>
    <s v="Q2"/>
    <s v="Q2-2025"/>
    <s v="M"/>
    <n v="2"/>
    <x v="2"/>
    <n v="0"/>
    <x v="2"/>
    <n v="109"/>
    <s v="hallucinations"/>
  </r>
  <r>
    <n v="1804"/>
    <n v="24.25"/>
    <s v="Healthy Weight"/>
    <n v="1.62"/>
    <n v="63.64"/>
    <n v="121"/>
    <n v="83"/>
    <s v="Medium Risk"/>
    <n v="1"/>
    <n v="2023"/>
    <n v="6"/>
    <n v="5"/>
    <d v="2023-06-05T00:00:00"/>
    <s v="Q2"/>
    <s v="Q2-2023"/>
    <s v="F"/>
    <n v="3"/>
    <x v="3"/>
    <n v="1"/>
    <x v="0"/>
    <n v="104"/>
    <s v="itching"/>
  </r>
  <r>
    <n v="1804"/>
    <n v="24.16"/>
    <s v="Healthy Weight"/>
    <n v="1.62"/>
    <n v="63.41"/>
    <n v="113"/>
    <n v="83"/>
    <s v="Differential Risk"/>
    <n v="2"/>
    <n v="2023"/>
    <n v="12"/>
    <n v="5"/>
    <d v="2023-12-05T00:00:00"/>
    <s v="Q4"/>
    <s v="Q4-2023"/>
    <s v="F"/>
    <n v="0"/>
    <x v="1"/>
    <n v="1"/>
    <x v="0"/>
    <n v="100"/>
    <s v="headache"/>
  </r>
  <r>
    <n v="1804"/>
    <n v="24.69"/>
    <s v="Healthy Weight"/>
    <n v="1.62"/>
    <n v="64.790000000000006"/>
    <n v="111"/>
    <n v="87"/>
    <s v="Differential Risk"/>
    <n v="3"/>
    <n v="2024"/>
    <n v="6"/>
    <n v="4"/>
    <d v="2024-06-04T00:00:00"/>
    <s v="Q2"/>
    <s v="Q2-2024"/>
    <s v="F"/>
    <n v="2"/>
    <x v="2"/>
    <n v="2"/>
    <x v="1"/>
    <n v="100"/>
    <s v="headache"/>
  </r>
  <r>
    <n v="1804"/>
    <n v="26.5"/>
    <s v="Overweight"/>
    <n v="1.62"/>
    <n v="69.56"/>
    <n v="117"/>
    <n v="91"/>
    <s v="Differential Risk"/>
    <n v="4"/>
    <n v="2024"/>
    <n v="12"/>
    <n v="4"/>
    <d v="2024-12-04T00:00:00"/>
    <s v="Q4"/>
    <s v="Q4-2024"/>
    <s v="F"/>
    <n v="3"/>
    <x v="3"/>
    <n v="0"/>
    <x v="2"/>
    <n v="101"/>
    <s v="nausea"/>
  </r>
  <r>
    <n v="1805"/>
    <n v="21.17"/>
    <s v="Healthy Weight"/>
    <n v="1.62"/>
    <n v="55.56"/>
    <n v="119"/>
    <n v="106"/>
    <s v="Differential Risk"/>
    <n v="1"/>
    <n v="2023"/>
    <n v="6"/>
    <n v="6"/>
    <d v="2023-06-06T00:00:00"/>
    <s v="Q2"/>
    <s v="Q2-2023"/>
    <s v="F"/>
    <n v="1"/>
    <x v="0"/>
    <n v="0"/>
    <x v="2"/>
    <n v="100"/>
    <s v="headache"/>
  </r>
  <r>
    <n v="1805"/>
    <n v="22.74"/>
    <s v="Healthy Weight"/>
    <n v="1.62"/>
    <n v="59.69"/>
    <n v="127"/>
    <n v="106"/>
    <s v="Differential Risk"/>
    <n v="2"/>
    <n v="2023"/>
    <n v="12"/>
    <n v="6"/>
    <d v="2023-12-06T00:00:00"/>
    <s v="Q4"/>
    <s v="Q4-2023"/>
    <s v="F"/>
    <n v="3"/>
    <x v="3"/>
    <n v="2"/>
    <x v="1"/>
    <n v="101"/>
    <s v="nausea"/>
  </r>
  <r>
    <n v="1805"/>
    <n v="20.64"/>
    <s v="Healthy Weight"/>
    <n v="1.62"/>
    <n v="54.17"/>
    <n v="121"/>
    <n v="114"/>
    <s v="Differential Risk"/>
    <n v="3"/>
    <n v="2024"/>
    <n v="6"/>
    <n v="5"/>
    <d v="2024-06-05T00:00:00"/>
    <s v="Q2"/>
    <s v="Q2-2024"/>
    <s v="F"/>
    <n v="1"/>
    <x v="0"/>
    <n v="2"/>
    <x v="1"/>
    <n v="102"/>
    <s v="tinnitus"/>
  </r>
  <r>
    <n v="1806"/>
    <n v="26.43"/>
    <s v="Overweight"/>
    <n v="1.82"/>
    <n v="87.54"/>
    <n v="122"/>
    <n v="87"/>
    <s v="Differential Risk"/>
    <n v="1"/>
    <n v="2023"/>
    <n v="6"/>
    <n v="8"/>
    <d v="2023-06-08T00:00:00"/>
    <s v="Q2"/>
    <s v="Q2-2023"/>
    <s v="M"/>
    <n v="2"/>
    <x v="2"/>
    <n v="0"/>
    <x v="2"/>
    <n v="109"/>
    <s v="hallucinations"/>
  </r>
  <r>
    <n v="1806"/>
    <n v="26.17"/>
    <s v="Overweight"/>
    <n v="1.82"/>
    <n v="86.7"/>
    <n v="118"/>
    <n v="85"/>
    <s v="Differential Risk"/>
    <n v="2"/>
    <n v="2023"/>
    <n v="12"/>
    <n v="8"/>
    <d v="2023-12-08T00:00:00"/>
    <s v="Q4"/>
    <s v="Q4-2023"/>
    <s v="M"/>
    <n v="2"/>
    <x v="2"/>
    <n v="1"/>
    <x v="0"/>
    <n v="101"/>
    <s v="nausea"/>
  </r>
  <r>
    <n v="1806"/>
    <n v="22.96"/>
    <s v="Healthy Weight"/>
    <n v="1.82"/>
    <n v="76.06"/>
    <n v="106"/>
    <n v="79"/>
    <s v="Low Risk"/>
    <n v="3"/>
    <n v="2024"/>
    <n v="6"/>
    <n v="7"/>
    <d v="2024-06-07T00:00:00"/>
    <s v="Q2"/>
    <s v="Q2-2024"/>
    <s v="M"/>
    <n v="0"/>
    <x v="1"/>
    <n v="2"/>
    <x v="1"/>
    <n v="100"/>
    <s v="headache"/>
  </r>
  <r>
    <n v="1806"/>
    <n v="26.08"/>
    <s v="Overweight"/>
    <n v="1.82"/>
    <n v="86.39"/>
    <n v="106"/>
    <n v="84"/>
    <s v="Differential Risk"/>
    <n v="4"/>
    <n v="2024"/>
    <n v="12"/>
    <n v="7"/>
    <d v="2024-12-07T00:00:00"/>
    <s v="Q4"/>
    <s v="Q4-2024"/>
    <s v="M"/>
    <n v="2"/>
    <x v="2"/>
    <n v="2"/>
    <x v="1"/>
    <n v="108"/>
    <s v="palpitations"/>
  </r>
  <r>
    <n v="1807"/>
    <n v="22.96"/>
    <s v="Healthy Weight"/>
    <n v="1.82"/>
    <n v="76.06"/>
    <n v="117"/>
    <n v="125"/>
    <s v="Differential Risk"/>
    <n v="1"/>
    <n v="2023"/>
    <n v="6"/>
    <n v="8"/>
    <d v="2023-06-08T00:00:00"/>
    <s v="Q2"/>
    <s v="Q2-2023"/>
    <s v="M"/>
    <n v="1"/>
    <x v="0"/>
    <n v="1"/>
    <x v="0"/>
    <n v="106"/>
    <s v="dizziness"/>
  </r>
  <r>
    <n v="1807"/>
    <n v="22.47"/>
    <s v="Healthy Weight"/>
    <n v="1.82"/>
    <n v="74.42"/>
    <n v="113"/>
    <n v="117"/>
    <s v="Differential Risk"/>
    <n v="2"/>
    <n v="2023"/>
    <n v="12"/>
    <n v="8"/>
    <d v="2023-12-08T00:00:00"/>
    <s v="Q4"/>
    <s v="Q4-2023"/>
    <s v="M"/>
    <n v="1"/>
    <x v="0"/>
    <n v="2"/>
    <x v="1"/>
    <n v="100"/>
    <s v="headache"/>
  </r>
  <r>
    <n v="1807"/>
    <n v="19.309999999999999"/>
    <s v="Healthy Weight"/>
    <n v="1.82"/>
    <n v="63.95"/>
    <n v="113"/>
    <n v="122"/>
    <s v="Differential Risk"/>
    <n v="3"/>
    <n v="2024"/>
    <n v="6"/>
    <n v="7"/>
    <d v="2024-06-07T00:00:00"/>
    <s v="Q2"/>
    <s v="Q2-2024"/>
    <s v="M"/>
    <n v="0"/>
    <x v="1"/>
    <n v="1"/>
    <x v="0"/>
    <n v="102"/>
    <s v="tinnitus"/>
  </r>
  <r>
    <n v="1807"/>
    <n v="20.27"/>
    <s v="Healthy Weight"/>
    <n v="1.82"/>
    <n v="67.13"/>
    <n v="112"/>
    <n v="121"/>
    <s v="Differential Risk"/>
    <n v="4"/>
    <n v="2024"/>
    <n v="12"/>
    <n v="7"/>
    <d v="2024-12-07T00:00:00"/>
    <s v="Q4"/>
    <s v="Q4-2024"/>
    <s v="M"/>
    <n v="2"/>
    <x v="2"/>
    <n v="2"/>
    <x v="1"/>
    <n v="103"/>
    <s v="vomiting"/>
  </r>
  <r>
    <n v="1807"/>
    <n v="21.05"/>
    <s v="Healthy Weight"/>
    <n v="1.82"/>
    <n v="69.73"/>
    <n v="114"/>
    <n v="118"/>
    <s v="Differential Risk"/>
    <n v="5"/>
    <n v="2025"/>
    <n v="6"/>
    <n v="7"/>
    <d v="2025-06-07T00:00:00"/>
    <s v="Q2"/>
    <s v="Q2-2025"/>
    <s v="M"/>
    <n v="1"/>
    <x v="0"/>
    <n v="1"/>
    <x v="0"/>
    <n v="108"/>
    <s v="palpitations"/>
  </r>
  <r>
    <n v="1808"/>
    <n v="23.72"/>
    <s v="Healthy Weight"/>
    <n v="1.62"/>
    <n v="62.26"/>
    <n v="128"/>
    <n v="95"/>
    <s v="Differential Risk"/>
    <n v="1"/>
    <n v="2023"/>
    <n v="6"/>
    <n v="12"/>
    <d v="2023-06-12T00:00:00"/>
    <s v="Q2"/>
    <s v="Q2-2023"/>
    <s v="F"/>
    <n v="1"/>
    <x v="0"/>
    <n v="0"/>
    <x v="2"/>
    <n v="106"/>
    <s v="dizziness"/>
  </r>
  <r>
    <n v="1808"/>
    <n v="26.41"/>
    <s v="Overweight"/>
    <n v="1.62"/>
    <n v="69.319999999999993"/>
    <n v="141"/>
    <n v="89"/>
    <s v="High Risk"/>
    <n v="2"/>
    <n v="2023"/>
    <n v="12"/>
    <n v="12"/>
    <d v="2023-12-12T00:00:00"/>
    <s v="Q4"/>
    <s v="Q4-2023"/>
    <s v="F"/>
    <n v="2"/>
    <x v="2"/>
    <n v="1"/>
    <x v="0"/>
    <n v="100"/>
    <s v="headache"/>
  </r>
  <r>
    <n v="1808"/>
    <n v="27.46"/>
    <s v="Overweight"/>
    <n v="1.62"/>
    <n v="72.08"/>
    <n v="133"/>
    <n v="98"/>
    <s v="Differential Risk"/>
    <n v="3"/>
    <n v="2024"/>
    <n v="6"/>
    <n v="11"/>
    <d v="2024-06-11T00:00:00"/>
    <s v="Q2"/>
    <s v="Q2-2024"/>
    <s v="F"/>
    <n v="1"/>
    <x v="0"/>
    <n v="0"/>
    <x v="2"/>
    <n v="102"/>
    <s v="tinnitus"/>
  </r>
  <r>
    <n v="1809"/>
    <n v="23.48"/>
    <s v="Healthy Weight"/>
    <n v="1.82"/>
    <n v="77.78"/>
    <n v="124"/>
    <n v="97"/>
    <s v="Differential Risk"/>
    <n v="1"/>
    <n v="2023"/>
    <n v="6"/>
    <n v="15"/>
    <d v="2023-06-15T00:00:00"/>
    <s v="Q2"/>
    <s v="Q2-2023"/>
    <s v="M"/>
    <n v="1"/>
    <x v="0"/>
    <n v="1"/>
    <x v="0"/>
    <n v="102"/>
    <s v="tinnitus"/>
  </r>
  <r>
    <n v="1809"/>
    <n v="23.29"/>
    <s v="Healthy Weight"/>
    <n v="1.82"/>
    <n v="77.16"/>
    <n v="110"/>
    <n v="97"/>
    <s v="Differential Risk"/>
    <n v="2"/>
    <n v="2023"/>
    <n v="12"/>
    <n v="15"/>
    <d v="2023-12-15T00:00:00"/>
    <s v="Q4"/>
    <s v="Q4-2023"/>
    <s v="M"/>
    <n v="3"/>
    <x v="3"/>
    <n v="1"/>
    <x v="0"/>
    <n v="103"/>
    <s v="vomiting"/>
  </r>
  <r>
    <n v="1809"/>
    <n v="20.100000000000001"/>
    <s v="Healthy Weight"/>
    <n v="1.82"/>
    <n v="66.569999999999993"/>
    <n v="115"/>
    <n v="96"/>
    <s v="Differential Risk"/>
    <n v="3"/>
    <n v="2024"/>
    <n v="6"/>
    <n v="14"/>
    <d v="2024-06-14T00:00:00"/>
    <s v="Q2"/>
    <s v="Q2-2024"/>
    <s v="M"/>
    <n v="3"/>
    <x v="3"/>
    <n v="1"/>
    <x v="0"/>
    <n v="100"/>
    <s v="headache"/>
  </r>
  <r>
    <n v="1810"/>
    <n v="26.18"/>
    <s v="Overweight"/>
    <n v="1.82"/>
    <n v="86.72"/>
    <n v="117"/>
    <n v="106"/>
    <s v="Differential Risk"/>
    <n v="1"/>
    <n v="2023"/>
    <n v="6"/>
    <n v="19"/>
    <d v="2023-06-19T00:00:00"/>
    <s v="Q2"/>
    <s v="Q2-2023"/>
    <s v="M"/>
    <n v="2"/>
    <x v="2"/>
    <n v="1"/>
    <x v="0"/>
    <n v="105"/>
    <s v="abdominal pain"/>
  </r>
  <r>
    <n v="1810"/>
    <n v="19.670000000000002"/>
    <s v="Healthy Weight"/>
    <n v="1.82"/>
    <n v="65.150000000000006"/>
    <n v="117"/>
    <n v="105"/>
    <s v="Differential Risk"/>
    <n v="2"/>
    <n v="2023"/>
    <n v="12"/>
    <n v="19"/>
    <d v="2023-12-19T00:00:00"/>
    <s v="Q4"/>
    <s v="Q4-2023"/>
    <s v="M"/>
    <n v="1"/>
    <x v="0"/>
    <n v="2"/>
    <x v="1"/>
    <n v="103"/>
    <s v="vomiting"/>
  </r>
  <r>
    <n v="1810"/>
    <n v="21.18"/>
    <s v="Healthy Weight"/>
    <n v="1.82"/>
    <n v="70.16"/>
    <n v="116"/>
    <n v="109"/>
    <s v="Differential Risk"/>
    <n v="3"/>
    <n v="2024"/>
    <n v="6"/>
    <n v="18"/>
    <d v="2024-06-18T00:00:00"/>
    <s v="Q2"/>
    <s v="Q2-2024"/>
    <s v="M"/>
    <n v="0"/>
    <x v="1"/>
    <n v="1"/>
    <x v="0"/>
    <n v="102"/>
    <s v="tinnitus"/>
  </r>
  <r>
    <n v="1810"/>
    <n v="24.66"/>
    <s v="Healthy Weight"/>
    <n v="1.82"/>
    <n v="81.67"/>
    <n v="118"/>
    <n v="112"/>
    <s v="Differential Risk"/>
    <n v="4"/>
    <n v="2024"/>
    <n v="12"/>
    <n v="18"/>
    <d v="2024-12-18T00:00:00"/>
    <s v="Q4"/>
    <s v="Q4-2024"/>
    <s v="M"/>
    <n v="0"/>
    <x v="1"/>
    <n v="2"/>
    <x v="1"/>
    <n v="100"/>
    <s v="headache"/>
  </r>
  <r>
    <n v="1810"/>
    <n v="25.65"/>
    <s v="Overweight"/>
    <n v="1.82"/>
    <n v="84.96"/>
    <n v="118"/>
    <n v="109"/>
    <s v="Differential Risk"/>
    <n v="5"/>
    <n v="2025"/>
    <n v="6"/>
    <n v="18"/>
    <d v="2025-06-18T00:00:00"/>
    <s v="Q2"/>
    <s v="Q2-2025"/>
    <s v="M"/>
    <n v="2"/>
    <x v="2"/>
    <n v="0"/>
    <x v="2"/>
    <n v="100"/>
    <s v="headache"/>
  </r>
  <r>
    <n v="1811"/>
    <n v="23.55"/>
    <s v="Healthy Weight"/>
    <n v="1.62"/>
    <n v="61.79"/>
    <n v="126"/>
    <n v="113"/>
    <s v="Differential Risk"/>
    <n v="1"/>
    <n v="2023"/>
    <n v="6"/>
    <n v="23"/>
    <d v="2023-06-23T00:00:00"/>
    <s v="Q2"/>
    <s v="Q2-2023"/>
    <s v="F"/>
    <n v="1"/>
    <x v="0"/>
    <n v="0"/>
    <x v="2"/>
    <n v="100"/>
    <s v="headache"/>
  </r>
  <r>
    <n v="1811"/>
    <n v="23.43"/>
    <s v="Healthy Weight"/>
    <n v="1.62"/>
    <n v="61.48"/>
    <n v="132"/>
    <n v="113"/>
    <s v="Differential Risk"/>
    <n v="2"/>
    <n v="2023"/>
    <n v="12"/>
    <n v="23"/>
    <d v="2023-12-23T00:00:00"/>
    <s v="Q4"/>
    <s v="Q4-2023"/>
    <s v="F"/>
    <n v="2"/>
    <x v="2"/>
    <n v="1"/>
    <x v="0"/>
    <n v="100"/>
    <s v="headache"/>
  </r>
  <r>
    <n v="1811"/>
    <n v="22.63"/>
    <s v="Healthy Weight"/>
    <n v="1.62"/>
    <n v="59.39"/>
    <n v="124"/>
    <n v="112"/>
    <s v="Differential Risk"/>
    <n v="3"/>
    <n v="2024"/>
    <n v="6"/>
    <n v="22"/>
    <d v="2024-06-22T00:00:00"/>
    <s v="Q2"/>
    <s v="Q2-2024"/>
    <s v="F"/>
    <n v="1"/>
    <x v="0"/>
    <n v="1"/>
    <x v="0"/>
    <n v="100"/>
    <s v="headache"/>
  </r>
  <r>
    <n v="1811"/>
    <n v="20.54"/>
    <s v="Healthy Weight"/>
    <n v="1.62"/>
    <n v="53.9"/>
    <n v="124"/>
    <n v="115"/>
    <s v="Differential Risk"/>
    <n v="4"/>
    <n v="2024"/>
    <n v="12"/>
    <n v="22"/>
    <d v="2024-12-22T00:00:00"/>
    <s v="Q4"/>
    <s v="Q4-2024"/>
    <s v="F"/>
    <n v="1"/>
    <x v="0"/>
    <n v="1"/>
    <x v="0"/>
    <n v="103"/>
    <s v="vomiting"/>
  </r>
  <r>
    <n v="1812"/>
    <n v="23.28"/>
    <s v="Healthy Weight"/>
    <n v="1.62"/>
    <n v="61.09"/>
    <n v="122"/>
    <n v="80"/>
    <s v="Medium Risk"/>
    <n v="1"/>
    <n v="2023"/>
    <n v="6"/>
    <n v="27"/>
    <d v="2023-06-27T00:00:00"/>
    <s v="Q2"/>
    <s v="Q2-2023"/>
    <s v="F"/>
    <n v="2"/>
    <x v="2"/>
    <n v="1"/>
    <x v="0"/>
    <n v="100"/>
    <s v="headache"/>
  </r>
  <r>
    <n v="1812"/>
    <n v="21.86"/>
    <s v="Healthy Weight"/>
    <n v="1.62"/>
    <n v="57.38"/>
    <n v="124"/>
    <n v="71"/>
    <s v="Differential Risk"/>
    <n v="2"/>
    <n v="2023"/>
    <n v="12"/>
    <n v="27"/>
    <d v="2023-12-27T00:00:00"/>
    <s v="Q4"/>
    <s v="Q4-2023"/>
    <s v="F"/>
    <n v="1"/>
    <x v="0"/>
    <n v="1"/>
    <x v="0"/>
    <n v="100"/>
    <s v="headache"/>
  </r>
  <r>
    <n v="1812"/>
    <n v="20.54"/>
    <s v="Healthy Weight"/>
    <n v="1.62"/>
    <n v="53.9"/>
    <n v="124"/>
    <n v="76"/>
    <s v="Differential Risk"/>
    <n v="3"/>
    <n v="2024"/>
    <n v="6"/>
    <n v="26"/>
    <d v="2024-06-26T00:00:00"/>
    <s v="Q2"/>
    <s v="Q2-2024"/>
    <s v="F"/>
    <n v="1"/>
    <x v="0"/>
    <n v="2"/>
    <x v="1"/>
    <n v="105"/>
    <s v="abdominal pain"/>
  </r>
  <r>
    <n v="1812"/>
    <n v="22.4"/>
    <s v="Healthy Weight"/>
    <n v="1.62"/>
    <n v="58.79"/>
    <n v="119"/>
    <n v="74"/>
    <s v="Low Risk"/>
    <n v="4"/>
    <n v="2024"/>
    <n v="12"/>
    <n v="26"/>
    <d v="2024-12-26T00:00:00"/>
    <s v="Q4"/>
    <s v="Q4-2024"/>
    <s v="F"/>
    <n v="1"/>
    <x v="0"/>
    <n v="1"/>
    <x v="0"/>
    <n v="108"/>
    <s v="palpitations"/>
  </r>
  <r>
    <n v="1812"/>
    <n v="27.91"/>
    <s v="Overweight"/>
    <n v="1.62"/>
    <n v="73.239999999999995"/>
    <n v="124"/>
    <n v="76"/>
    <s v="Differential Risk"/>
    <n v="5"/>
    <n v="2025"/>
    <n v="6"/>
    <n v="26"/>
    <d v="2025-06-26T00:00:00"/>
    <s v="Q2"/>
    <s v="Q2-2025"/>
    <s v="F"/>
    <n v="2"/>
    <x v="2"/>
    <n v="2"/>
    <x v="1"/>
    <n v="106"/>
    <s v="dizziness"/>
  </r>
  <r>
    <n v="1813"/>
    <n v="28.67"/>
    <s v="Overweight"/>
    <n v="1.82"/>
    <n v="94.95"/>
    <n v="130"/>
    <n v="143"/>
    <s v="Differential Risk"/>
    <n v="1"/>
    <n v="2023"/>
    <n v="6"/>
    <n v="28"/>
    <d v="2023-06-28T00:00:00"/>
    <s v="Q2"/>
    <s v="Q2-2023"/>
    <s v="M"/>
    <n v="1"/>
    <x v="0"/>
    <n v="2"/>
    <x v="1"/>
    <n v="100"/>
    <s v="headache"/>
  </r>
  <r>
    <n v="1813"/>
    <n v="31.53"/>
    <s v="Obesity"/>
    <n v="1.82"/>
    <n v="104.43"/>
    <n v="126"/>
    <n v="138"/>
    <s v="Differential Risk"/>
    <n v="2"/>
    <n v="2023"/>
    <n v="12"/>
    <n v="28"/>
    <d v="2023-12-28T00:00:00"/>
    <s v="Q4"/>
    <s v="Q4-2023"/>
    <s v="M"/>
    <n v="2"/>
    <x v="2"/>
    <n v="0"/>
    <x v="2"/>
    <n v="101"/>
    <s v="nausea"/>
  </r>
  <r>
    <n v="1813"/>
    <n v="33.17"/>
    <s v="Obesity"/>
    <n v="1.82"/>
    <n v="109.89"/>
    <n v="125"/>
    <n v="131"/>
    <s v="Differential Risk"/>
    <n v="3"/>
    <n v="2024"/>
    <n v="6"/>
    <n v="27"/>
    <d v="2024-06-27T00:00:00"/>
    <s v="Q2"/>
    <s v="Q2-2024"/>
    <s v="M"/>
    <n v="2"/>
    <x v="2"/>
    <n v="1"/>
    <x v="0"/>
    <n v="100"/>
    <s v="headache"/>
  </r>
  <r>
    <n v="1813"/>
    <n v="31.35"/>
    <s v="Obesity"/>
    <n v="1.82"/>
    <n v="103.86"/>
    <n v="134"/>
    <n v="134"/>
    <s v="Differential Risk"/>
    <n v="4"/>
    <n v="2024"/>
    <n v="12"/>
    <n v="27"/>
    <d v="2024-12-27T00:00:00"/>
    <s v="Q4"/>
    <s v="Q4-2024"/>
    <s v="M"/>
    <n v="3"/>
    <x v="3"/>
    <n v="0"/>
    <x v="2"/>
    <n v="107"/>
    <s v="skin rash"/>
  </r>
  <r>
    <n v="1814"/>
    <n v="20.5"/>
    <s v="Healthy Weight"/>
    <n v="1.62"/>
    <n v="53.81"/>
    <n v="119"/>
    <n v="81"/>
    <s v="Differential Risk"/>
    <n v="1"/>
    <n v="2023"/>
    <n v="6"/>
    <n v="28"/>
    <d v="2023-06-28T00:00:00"/>
    <s v="Q2"/>
    <s v="Q2-2023"/>
    <s v="F"/>
    <n v="1"/>
    <x v="0"/>
    <n v="1"/>
    <x v="0"/>
    <n v="100"/>
    <s v="headache"/>
  </r>
  <r>
    <n v="1814"/>
    <n v="21.94"/>
    <s v="Healthy Weight"/>
    <n v="1.62"/>
    <n v="57.59"/>
    <n v="116"/>
    <n v="84"/>
    <s v="Differential Risk"/>
    <n v="2"/>
    <n v="2023"/>
    <n v="12"/>
    <n v="28"/>
    <d v="2023-12-28T00:00:00"/>
    <s v="Q4"/>
    <s v="Q4-2023"/>
    <s v="F"/>
    <n v="1"/>
    <x v="0"/>
    <n v="1"/>
    <x v="0"/>
    <n v="109"/>
    <s v="hallucinations"/>
  </r>
  <r>
    <n v="1814"/>
    <n v="18.14"/>
    <s v="Underweight"/>
    <n v="1.62"/>
    <n v="47.62"/>
    <n v="120"/>
    <n v="83"/>
    <s v="Differential Risk"/>
    <n v="3"/>
    <n v="2024"/>
    <n v="6"/>
    <n v="27"/>
    <d v="2024-06-27T00:00:00"/>
    <s v="Q2"/>
    <s v="Q2-2024"/>
    <s v="F"/>
    <n v="3"/>
    <x v="3"/>
    <n v="2"/>
    <x v="1"/>
    <n v="101"/>
    <s v="nausea"/>
  </r>
  <r>
    <n v="1814"/>
    <n v="20.37"/>
    <s v="Healthy Weight"/>
    <n v="1.62"/>
    <n v="53.46"/>
    <n v="129"/>
    <n v="73"/>
    <s v="Differential Risk"/>
    <n v="4"/>
    <n v="2024"/>
    <n v="12"/>
    <n v="27"/>
    <d v="2024-12-27T00:00:00"/>
    <s v="Q4"/>
    <s v="Q4-2024"/>
    <s v="F"/>
    <n v="2"/>
    <x v="2"/>
    <n v="0"/>
    <x v="2"/>
    <n v="106"/>
    <s v="dizziness"/>
  </r>
  <r>
    <n v="1814"/>
    <n v="18.510000000000002"/>
    <s v="Healthy Weight"/>
    <n v="1.62"/>
    <n v="48.57"/>
    <n v="112"/>
    <n v="73"/>
    <s v="Low Risk"/>
    <n v="5"/>
    <n v="2025"/>
    <n v="6"/>
    <n v="27"/>
    <d v="2025-06-27T00:00:00"/>
    <s v="Q2"/>
    <s v="Q2-2025"/>
    <s v="F"/>
    <n v="1"/>
    <x v="0"/>
    <n v="2"/>
    <x v="1"/>
    <n v="108"/>
    <s v="palpitations"/>
  </r>
  <r>
    <n v="1815"/>
    <n v="29.47"/>
    <s v="Overweight"/>
    <n v="1.82"/>
    <n v="97.62"/>
    <n v="98"/>
    <n v="76"/>
    <s v="Low Risk"/>
    <n v="1"/>
    <n v="2023"/>
    <n v="7"/>
    <n v="1"/>
    <d v="2023-07-01T00:00:00"/>
    <s v="Q3"/>
    <s v="Q3-2023"/>
    <s v="M"/>
    <n v="2"/>
    <x v="2"/>
    <n v="1"/>
    <x v="0"/>
    <n v="109"/>
    <s v="hallucinations"/>
  </r>
  <r>
    <n v="1815"/>
    <n v="29.4"/>
    <s v="Overweight"/>
    <n v="1.82"/>
    <n v="97.38"/>
    <n v="96"/>
    <n v="76"/>
    <s v="Low Risk"/>
    <n v="2"/>
    <n v="2023"/>
    <n v="12"/>
    <n v="31"/>
    <d v="2023-12-31T00:00:00"/>
    <s v="Q4"/>
    <s v="Q4-2023"/>
    <s v="M"/>
    <n v="2"/>
    <x v="2"/>
    <n v="2"/>
    <x v="1"/>
    <n v="100"/>
    <s v="headache"/>
  </r>
  <r>
    <n v="1815"/>
    <n v="32.11"/>
    <s v="Obesity"/>
    <n v="1.82"/>
    <n v="106.37"/>
    <n v="91"/>
    <n v="75"/>
    <s v="Low Risk"/>
    <n v="3"/>
    <n v="2024"/>
    <n v="6"/>
    <n v="30"/>
    <d v="2024-06-30T00:00:00"/>
    <s v="Q2"/>
    <s v="Q2-2024"/>
    <s v="M"/>
    <n v="2"/>
    <x v="2"/>
    <n v="0"/>
    <x v="2"/>
    <n v="107"/>
    <s v="skin rash"/>
  </r>
  <r>
    <n v="1816"/>
    <n v="19.899999999999999"/>
    <s v="Healthy Weight"/>
    <n v="1.62"/>
    <n v="52.23"/>
    <n v="114"/>
    <n v="110"/>
    <s v="Differential Risk"/>
    <n v="1"/>
    <n v="2023"/>
    <n v="7"/>
    <n v="3"/>
    <d v="2023-07-03T00:00:00"/>
    <s v="Q3"/>
    <s v="Q3-2023"/>
    <s v="F"/>
    <n v="2"/>
    <x v="2"/>
    <n v="2"/>
    <x v="1"/>
    <n v="105"/>
    <s v="abdominal pain"/>
  </r>
  <r>
    <n v="1816"/>
    <n v="18.649999999999999"/>
    <s v="Healthy Weight"/>
    <n v="1.62"/>
    <n v="48.96"/>
    <n v="111"/>
    <n v="110"/>
    <s v="Differential Risk"/>
    <n v="2"/>
    <n v="2024"/>
    <n v="1"/>
    <n v="2"/>
    <d v="2024-01-02T00:00:00"/>
    <s v="Q1"/>
    <s v="Q1-2024"/>
    <s v="F"/>
    <n v="0"/>
    <x v="1"/>
    <n v="2"/>
    <x v="1"/>
    <n v="100"/>
    <s v="headache"/>
  </r>
  <r>
    <n v="1816"/>
    <n v="18.71"/>
    <s v="Healthy Weight"/>
    <n v="1.62"/>
    <n v="49.11"/>
    <n v="102"/>
    <n v="110"/>
    <s v="Differential Risk"/>
    <n v="3"/>
    <n v="2024"/>
    <n v="7"/>
    <n v="2"/>
    <d v="2024-07-02T00:00:00"/>
    <s v="Q3"/>
    <s v="Q3-2024"/>
    <s v="F"/>
    <n v="1"/>
    <x v="0"/>
    <n v="1"/>
    <x v="0"/>
    <n v="100"/>
    <s v="headache"/>
  </r>
  <r>
    <n v="1816"/>
    <n v="18.52"/>
    <s v="Healthy Weight"/>
    <n v="1.62"/>
    <n v="48.61"/>
    <n v="102"/>
    <n v="106"/>
    <s v="Differential Risk"/>
    <n v="4"/>
    <n v="2025"/>
    <n v="1"/>
    <n v="1"/>
    <d v="2025-01-01T00:00:00"/>
    <s v="Q1"/>
    <s v="Q1-2025"/>
    <s v="F"/>
    <n v="1"/>
    <x v="0"/>
    <n v="1"/>
    <x v="0"/>
    <n v="102"/>
    <s v="tinnitus"/>
  </r>
  <r>
    <n v="1817"/>
    <n v="23.64"/>
    <s v="Healthy Weight"/>
    <n v="1.82"/>
    <n v="78.319999999999993"/>
    <n v="141"/>
    <n v="111"/>
    <s v="High Risk"/>
    <n v="1"/>
    <n v="2023"/>
    <n v="7"/>
    <n v="6"/>
    <d v="2023-07-06T00:00:00"/>
    <s v="Q3"/>
    <s v="Q3-2023"/>
    <s v="M"/>
    <n v="1"/>
    <x v="0"/>
    <n v="2"/>
    <x v="1"/>
    <n v="104"/>
    <s v="itching"/>
  </r>
  <r>
    <n v="1817"/>
    <n v="22.35"/>
    <s v="Healthy Weight"/>
    <n v="1.82"/>
    <n v="74.040000000000006"/>
    <n v="141"/>
    <n v="121"/>
    <s v="High Risk"/>
    <n v="2"/>
    <n v="2024"/>
    <n v="1"/>
    <n v="5"/>
    <d v="2024-01-05T00:00:00"/>
    <s v="Q1"/>
    <s v="Q1-2024"/>
    <s v="M"/>
    <n v="1"/>
    <x v="0"/>
    <n v="1"/>
    <x v="0"/>
    <n v="106"/>
    <s v="dizziness"/>
  </r>
  <r>
    <n v="1817"/>
    <n v="22.77"/>
    <s v="Healthy Weight"/>
    <n v="1.82"/>
    <n v="75.42"/>
    <n v="136"/>
    <n v="126"/>
    <s v="High Risk"/>
    <n v="3"/>
    <n v="2024"/>
    <n v="7"/>
    <n v="5"/>
    <d v="2024-07-05T00:00:00"/>
    <s v="Q3"/>
    <s v="Q3-2024"/>
    <s v="M"/>
    <n v="1"/>
    <x v="0"/>
    <n v="2"/>
    <x v="1"/>
    <n v="103"/>
    <s v="vomiting"/>
  </r>
  <r>
    <n v="1818"/>
    <n v="18.16"/>
    <s v="Underweight"/>
    <n v="1.82"/>
    <n v="60.17"/>
    <n v="132"/>
    <n v="110"/>
    <s v="Differential Risk"/>
    <n v="1"/>
    <n v="2023"/>
    <n v="7"/>
    <n v="6"/>
    <d v="2023-07-06T00:00:00"/>
    <s v="Q3"/>
    <s v="Q3-2023"/>
    <s v="M"/>
    <n v="3"/>
    <x v="3"/>
    <n v="0"/>
    <x v="2"/>
    <n v="101"/>
    <s v="nausea"/>
  </r>
  <r>
    <n v="1818"/>
    <n v="18.239999999999998"/>
    <s v="Underweight"/>
    <n v="1.82"/>
    <n v="60.43"/>
    <n v="130"/>
    <n v="116"/>
    <s v="Differential Risk"/>
    <n v="2"/>
    <n v="2024"/>
    <n v="1"/>
    <n v="5"/>
    <d v="2024-01-05T00:00:00"/>
    <s v="Q1"/>
    <s v="Q1-2024"/>
    <s v="M"/>
    <n v="3"/>
    <x v="3"/>
    <n v="0"/>
    <x v="2"/>
    <n v="100"/>
    <s v="headache"/>
  </r>
  <r>
    <n v="1818"/>
    <n v="17.72"/>
    <s v="Underweight"/>
    <n v="1.82"/>
    <n v="58.71"/>
    <n v="148"/>
    <n v="114"/>
    <s v="High Risk"/>
    <n v="3"/>
    <n v="2024"/>
    <n v="7"/>
    <n v="5"/>
    <d v="2024-07-05T00:00:00"/>
    <s v="Q3"/>
    <s v="Q3-2024"/>
    <s v="M"/>
    <n v="2"/>
    <x v="2"/>
    <n v="2"/>
    <x v="1"/>
    <n v="101"/>
    <s v="nausea"/>
  </r>
  <r>
    <n v="1818"/>
    <n v="17.07"/>
    <s v="Underweight"/>
    <n v="1.82"/>
    <n v="56.53"/>
    <n v="145"/>
    <n v="120"/>
    <s v="High Risk"/>
    <n v="4"/>
    <n v="2025"/>
    <n v="1"/>
    <n v="4"/>
    <d v="2025-01-04T00:00:00"/>
    <s v="Q1"/>
    <s v="Q1-2025"/>
    <s v="M"/>
    <n v="1"/>
    <x v="0"/>
    <n v="1"/>
    <x v="0"/>
    <n v="100"/>
    <s v="headache"/>
  </r>
  <r>
    <n v="1819"/>
    <n v="22.06"/>
    <s v="Healthy Weight"/>
    <n v="1.82"/>
    <n v="73.08"/>
    <n v="119"/>
    <n v="89"/>
    <s v="Differential Risk"/>
    <n v="1"/>
    <n v="2023"/>
    <n v="7"/>
    <n v="9"/>
    <d v="2023-07-09T00:00:00"/>
    <s v="Q3"/>
    <s v="Q3-2023"/>
    <s v="M"/>
    <n v="2"/>
    <x v="2"/>
    <n v="1"/>
    <x v="0"/>
    <n v="100"/>
    <s v="headache"/>
  </r>
  <r>
    <n v="1819"/>
    <n v="21.8"/>
    <s v="Healthy Weight"/>
    <n v="1.82"/>
    <n v="72.2"/>
    <n v="119"/>
    <n v="85"/>
    <s v="Differential Risk"/>
    <n v="2"/>
    <n v="2024"/>
    <n v="1"/>
    <n v="8"/>
    <d v="2024-01-08T00:00:00"/>
    <s v="Q1"/>
    <s v="Q1-2024"/>
    <s v="M"/>
    <n v="2"/>
    <x v="2"/>
    <n v="1"/>
    <x v="0"/>
    <n v="100"/>
    <s v="headache"/>
  </r>
  <r>
    <n v="1819"/>
    <n v="23.16"/>
    <s v="Healthy Weight"/>
    <n v="1.82"/>
    <n v="76.72"/>
    <n v="110"/>
    <n v="85"/>
    <s v="Differential Risk"/>
    <n v="3"/>
    <n v="2024"/>
    <n v="7"/>
    <n v="8"/>
    <d v="2024-07-08T00:00:00"/>
    <s v="Q3"/>
    <s v="Q3-2024"/>
    <s v="M"/>
    <n v="1"/>
    <x v="0"/>
    <n v="1"/>
    <x v="0"/>
    <n v="109"/>
    <s v="hallucinations"/>
  </r>
  <r>
    <n v="1819"/>
    <n v="20.62"/>
    <s v="Healthy Weight"/>
    <n v="1.82"/>
    <n v="68.31"/>
    <n v="105"/>
    <n v="76"/>
    <s v="Low Risk"/>
    <n v="4"/>
    <n v="2025"/>
    <n v="1"/>
    <n v="7"/>
    <d v="2025-01-07T00:00:00"/>
    <s v="Q1"/>
    <s v="Q1-2025"/>
    <s v="M"/>
    <n v="1"/>
    <x v="0"/>
    <n v="2"/>
    <x v="1"/>
    <n v="100"/>
    <s v="headache"/>
  </r>
  <r>
    <n v="1820"/>
    <n v="25.19"/>
    <s v="Overweight"/>
    <n v="1.82"/>
    <n v="83.44"/>
    <n v="110"/>
    <n v="91"/>
    <s v="Differential Risk"/>
    <n v="1"/>
    <n v="2023"/>
    <n v="7"/>
    <n v="9"/>
    <d v="2023-07-09T00:00:00"/>
    <s v="Q3"/>
    <s v="Q3-2023"/>
    <s v="M"/>
    <n v="2"/>
    <x v="2"/>
    <n v="1"/>
    <x v="0"/>
    <n v="100"/>
    <s v="headache"/>
  </r>
  <r>
    <n v="1820"/>
    <n v="25.65"/>
    <s v="Overweight"/>
    <n v="1.82"/>
    <n v="84.97"/>
    <n v="109"/>
    <n v="82"/>
    <s v="Differential Risk"/>
    <n v="2"/>
    <n v="2024"/>
    <n v="1"/>
    <n v="8"/>
    <d v="2024-01-08T00:00:00"/>
    <s v="Q1"/>
    <s v="Q1-2024"/>
    <s v="M"/>
    <n v="3"/>
    <x v="3"/>
    <n v="0"/>
    <x v="2"/>
    <n v="100"/>
    <s v="headache"/>
  </r>
  <r>
    <n v="1820"/>
    <n v="28.32"/>
    <s v="Overweight"/>
    <n v="1.82"/>
    <n v="93.8"/>
    <n v="104"/>
    <n v="82"/>
    <s v="Differential Risk"/>
    <n v="3"/>
    <n v="2024"/>
    <n v="7"/>
    <n v="8"/>
    <d v="2024-07-08T00:00:00"/>
    <s v="Q3"/>
    <s v="Q3-2024"/>
    <s v="M"/>
    <n v="2"/>
    <x v="2"/>
    <n v="1"/>
    <x v="0"/>
    <n v="106"/>
    <s v="dizziness"/>
  </r>
  <r>
    <n v="1820"/>
    <n v="28.44"/>
    <s v="Overweight"/>
    <n v="1.82"/>
    <n v="94.22"/>
    <n v="99"/>
    <n v="78"/>
    <s v="Low Risk"/>
    <n v="4"/>
    <n v="2025"/>
    <n v="1"/>
    <n v="7"/>
    <d v="2025-01-07T00:00:00"/>
    <s v="Q1"/>
    <s v="Q1-2025"/>
    <s v="M"/>
    <n v="2"/>
    <x v="2"/>
    <n v="1"/>
    <x v="0"/>
    <n v="100"/>
    <s v="headache"/>
  </r>
  <r>
    <n v="1821"/>
    <n v="26.74"/>
    <s v="Overweight"/>
    <n v="1.62"/>
    <n v="70.17"/>
    <n v="95"/>
    <n v="67"/>
    <s v="Low Risk"/>
    <n v="1"/>
    <n v="2023"/>
    <n v="7"/>
    <n v="13"/>
    <d v="2023-07-13T00:00:00"/>
    <s v="Q3"/>
    <s v="Q3-2023"/>
    <s v="F"/>
    <n v="3"/>
    <x v="3"/>
    <n v="2"/>
    <x v="1"/>
    <n v="107"/>
    <s v="skin rash"/>
  </r>
  <r>
    <n v="1821"/>
    <n v="24.91"/>
    <s v="Healthy Weight"/>
    <n v="1.62"/>
    <n v="65.38"/>
    <n v="104"/>
    <n v="65"/>
    <s v="Low Risk"/>
    <n v="2"/>
    <n v="2024"/>
    <n v="1"/>
    <n v="12"/>
    <d v="2024-01-12T00:00:00"/>
    <s v="Q1"/>
    <s v="Q1-2024"/>
    <s v="F"/>
    <n v="2"/>
    <x v="2"/>
    <n v="0"/>
    <x v="2"/>
    <n v="100"/>
    <s v="headache"/>
  </r>
  <r>
    <n v="1821"/>
    <n v="21.38"/>
    <s v="Healthy Weight"/>
    <n v="1.62"/>
    <n v="56.12"/>
    <n v="108"/>
    <n v="79"/>
    <s v="Low Risk"/>
    <n v="3"/>
    <n v="2024"/>
    <n v="7"/>
    <n v="12"/>
    <d v="2024-07-12T00:00:00"/>
    <s v="Q3"/>
    <s v="Q3-2024"/>
    <s v="F"/>
    <n v="0"/>
    <x v="1"/>
    <n v="2"/>
    <x v="1"/>
    <n v="108"/>
    <s v="palpitations"/>
  </r>
  <r>
    <n v="1821"/>
    <n v="22.65"/>
    <s v="Healthy Weight"/>
    <n v="1.62"/>
    <n v="59.43"/>
    <n v="102"/>
    <n v="78"/>
    <s v="Low Risk"/>
    <n v="4"/>
    <n v="2025"/>
    <n v="1"/>
    <n v="11"/>
    <d v="2025-01-11T00:00:00"/>
    <s v="Q1"/>
    <s v="Q1-2025"/>
    <s v="F"/>
    <n v="1"/>
    <x v="0"/>
    <n v="1"/>
    <x v="0"/>
    <n v="100"/>
    <s v="headache"/>
  </r>
  <r>
    <n v="1821"/>
    <n v="25.26"/>
    <s v="Overweight"/>
    <n v="1.62"/>
    <n v="66.3"/>
    <n v="105"/>
    <n v="86"/>
    <s v="Differential Risk"/>
    <n v="5"/>
    <n v="2025"/>
    <n v="7"/>
    <n v="12"/>
    <d v="2025-07-12T00:00:00"/>
    <s v="Q3"/>
    <s v="Q3-2025"/>
    <s v="F"/>
    <n v="1"/>
    <x v="0"/>
    <n v="0"/>
    <x v="2"/>
    <n v="104"/>
    <s v="itching"/>
  </r>
  <r>
    <n v="1822"/>
    <n v="24.61"/>
    <s v="Healthy Weight"/>
    <n v="1.82"/>
    <n v="81.510000000000005"/>
    <n v="122"/>
    <n v="97"/>
    <s v="Differential Risk"/>
    <n v="1"/>
    <n v="2023"/>
    <n v="7"/>
    <n v="15"/>
    <d v="2023-07-15T00:00:00"/>
    <s v="Q3"/>
    <s v="Q3-2023"/>
    <s v="M"/>
    <n v="1"/>
    <x v="0"/>
    <n v="1"/>
    <x v="0"/>
    <n v="100"/>
    <s v="headache"/>
  </r>
  <r>
    <n v="1822"/>
    <n v="26.72"/>
    <s v="Overweight"/>
    <n v="1.82"/>
    <n v="88.51"/>
    <n v="112"/>
    <n v="98"/>
    <s v="Differential Risk"/>
    <n v="2"/>
    <n v="2024"/>
    <n v="1"/>
    <n v="14"/>
    <d v="2024-01-14T00:00:00"/>
    <s v="Q1"/>
    <s v="Q1-2024"/>
    <s v="M"/>
    <n v="3"/>
    <x v="3"/>
    <n v="0"/>
    <x v="2"/>
    <n v="101"/>
    <s v="nausea"/>
  </r>
  <r>
    <n v="1822"/>
    <n v="21.67"/>
    <s v="Healthy Weight"/>
    <n v="1.82"/>
    <n v="71.8"/>
    <n v="114"/>
    <n v="98"/>
    <s v="Differential Risk"/>
    <n v="3"/>
    <n v="2024"/>
    <n v="7"/>
    <n v="14"/>
    <d v="2024-07-14T00:00:00"/>
    <s v="Q3"/>
    <s v="Q3-2024"/>
    <s v="M"/>
    <n v="0"/>
    <x v="1"/>
    <n v="1"/>
    <x v="0"/>
    <n v="103"/>
    <s v="vomiting"/>
  </r>
  <r>
    <n v="1822"/>
    <n v="17.46"/>
    <s v="Underweight"/>
    <n v="1.82"/>
    <n v="57.83"/>
    <n v="112"/>
    <n v="94"/>
    <s v="Differential Risk"/>
    <n v="4"/>
    <n v="2025"/>
    <n v="1"/>
    <n v="13"/>
    <d v="2025-01-13T00:00:00"/>
    <s v="Q1"/>
    <s v="Q1-2025"/>
    <s v="M"/>
    <n v="2"/>
    <x v="2"/>
    <n v="0"/>
    <x v="2"/>
    <n v="105"/>
    <s v="abdominal pain"/>
  </r>
  <r>
    <n v="1823"/>
    <n v="21.92"/>
    <s v="Healthy Weight"/>
    <n v="1.82"/>
    <n v="72.61"/>
    <n v="128"/>
    <n v="107"/>
    <s v="Differential Risk"/>
    <n v="1"/>
    <n v="2023"/>
    <n v="7"/>
    <n v="16"/>
    <d v="2023-07-16T00:00:00"/>
    <s v="Q3"/>
    <s v="Q3-2023"/>
    <s v="M"/>
    <n v="1"/>
    <x v="0"/>
    <n v="1"/>
    <x v="0"/>
    <n v="102"/>
    <s v="tinnitus"/>
  </r>
  <r>
    <n v="1823"/>
    <n v="21.41"/>
    <s v="Healthy Weight"/>
    <n v="1.82"/>
    <n v="70.91"/>
    <n v="136"/>
    <n v="104"/>
    <s v="High Risk"/>
    <n v="2"/>
    <n v="2024"/>
    <n v="1"/>
    <n v="15"/>
    <d v="2024-01-15T00:00:00"/>
    <s v="Q1"/>
    <s v="Q1-2024"/>
    <s v="M"/>
    <n v="0"/>
    <x v="1"/>
    <n v="1"/>
    <x v="0"/>
    <n v="100"/>
    <s v="headache"/>
  </r>
  <r>
    <n v="1823"/>
    <n v="20.82"/>
    <s v="Healthy Weight"/>
    <n v="1.82"/>
    <n v="68.97"/>
    <n v="141"/>
    <n v="102"/>
    <s v="High Risk"/>
    <n v="3"/>
    <n v="2024"/>
    <n v="7"/>
    <n v="15"/>
    <d v="2024-07-15T00:00:00"/>
    <s v="Q3"/>
    <s v="Q3-2024"/>
    <s v="M"/>
    <n v="1"/>
    <x v="0"/>
    <n v="1"/>
    <x v="0"/>
    <n v="100"/>
    <s v="headache"/>
  </r>
  <r>
    <n v="1823"/>
    <n v="20.100000000000001"/>
    <s v="Healthy Weight"/>
    <n v="1.82"/>
    <n v="66.59"/>
    <n v="135"/>
    <n v="102"/>
    <s v="High Risk"/>
    <n v="4"/>
    <n v="2025"/>
    <n v="1"/>
    <n v="14"/>
    <d v="2025-01-14T00:00:00"/>
    <s v="Q1"/>
    <s v="Q1-2025"/>
    <s v="M"/>
    <n v="1"/>
    <x v="0"/>
    <n v="1"/>
    <x v="0"/>
    <n v="100"/>
    <s v="headache"/>
  </r>
  <r>
    <n v="1824"/>
    <n v="25.18"/>
    <s v="Overweight"/>
    <n v="1.82"/>
    <n v="83.39"/>
    <n v="123"/>
    <n v="95"/>
    <s v="Differential Risk"/>
    <n v="1"/>
    <n v="2023"/>
    <n v="7"/>
    <n v="20"/>
    <d v="2023-07-20T00:00:00"/>
    <s v="Q3"/>
    <s v="Q3-2023"/>
    <s v="M"/>
    <n v="3"/>
    <x v="3"/>
    <n v="1"/>
    <x v="0"/>
    <n v="100"/>
    <s v="headache"/>
  </r>
  <r>
    <n v="1824"/>
    <n v="22.37"/>
    <s v="Healthy Weight"/>
    <n v="1.82"/>
    <n v="74.11"/>
    <n v="117"/>
    <n v="89"/>
    <s v="Differential Risk"/>
    <n v="2"/>
    <n v="2024"/>
    <n v="1"/>
    <n v="19"/>
    <d v="2024-01-19T00:00:00"/>
    <s v="Q1"/>
    <s v="Q1-2024"/>
    <s v="M"/>
    <n v="0"/>
    <x v="1"/>
    <n v="0"/>
    <x v="2"/>
    <n v="101"/>
    <s v="nausea"/>
  </r>
  <r>
    <n v="1824"/>
    <n v="21.78"/>
    <s v="Healthy Weight"/>
    <n v="1.82"/>
    <n v="72.16"/>
    <n v="112"/>
    <n v="95"/>
    <s v="Differential Risk"/>
    <n v="3"/>
    <n v="2024"/>
    <n v="7"/>
    <n v="19"/>
    <d v="2024-07-19T00:00:00"/>
    <s v="Q3"/>
    <s v="Q3-2024"/>
    <s v="M"/>
    <n v="2"/>
    <x v="2"/>
    <n v="0"/>
    <x v="2"/>
    <n v="104"/>
    <s v="itching"/>
  </r>
  <r>
    <n v="1824"/>
    <n v="24.12"/>
    <s v="Healthy Weight"/>
    <n v="1.82"/>
    <n v="79.900000000000006"/>
    <n v="105"/>
    <n v="93"/>
    <s v="Differential Risk"/>
    <n v="4"/>
    <n v="2025"/>
    <n v="1"/>
    <n v="18"/>
    <d v="2025-01-18T00:00:00"/>
    <s v="Q1"/>
    <s v="Q1-2025"/>
    <s v="M"/>
    <n v="2"/>
    <x v="2"/>
    <n v="0"/>
    <x v="2"/>
    <n v="100"/>
    <s v="headache"/>
  </r>
  <r>
    <n v="1825"/>
    <n v="26.81"/>
    <s v="Overweight"/>
    <n v="1.82"/>
    <n v="88.8"/>
    <n v="141"/>
    <n v="126"/>
    <s v="High Risk"/>
    <n v="1"/>
    <n v="2023"/>
    <n v="7"/>
    <n v="22"/>
    <d v="2023-07-22T00:00:00"/>
    <s v="Q3"/>
    <s v="Q3-2023"/>
    <s v="M"/>
    <n v="3"/>
    <x v="3"/>
    <n v="0"/>
    <x v="2"/>
    <n v="100"/>
    <s v="headache"/>
  </r>
  <r>
    <n v="1825"/>
    <n v="29.56"/>
    <s v="Overweight"/>
    <n v="1.82"/>
    <n v="97.93"/>
    <n v="144"/>
    <n v="126"/>
    <s v="High Risk"/>
    <n v="2"/>
    <n v="2024"/>
    <n v="1"/>
    <n v="21"/>
    <d v="2024-01-21T00:00:00"/>
    <s v="Q1"/>
    <s v="Q1-2024"/>
    <s v="M"/>
    <n v="2"/>
    <x v="2"/>
    <n v="0"/>
    <x v="2"/>
    <n v="108"/>
    <s v="palpitations"/>
  </r>
  <r>
    <n v="1825"/>
    <n v="30.06"/>
    <s v="Obesity"/>
    <n v="1.82"/>
    <n v="99.59"/>
    <n v="144"/>
    <n v="128"/>
    <s v="High Risk"/>
    <n v="3"/>
    <n v="2024"/>
    <n v="7"/>
    <n v="21"/>
    <d v="2024-07-21T00:00:00"/>
    <s v="Q3"/>
    <s v="Q3-2024"/>
    <s v="M"/>
    <n v="2"/>
    <x v="2"/>
    <n v="1"/>
    <x v="0"/>
    <n v="100"/>
    <s v="headache"/>
  </r>
  <r>
    <n v="1825"/>
    <n v="30.03"/>
    <s v="Obesity"/>
    <n v="1.82"/>
    <n v="99.47"/>
    <n v="144"/>
    <n v="120"/>
    <s v="High Risk"/>
    <n v="4"/>
    <n v="2025"/>
    <n v="1"/>
    <n v="20"/>
    <d v="2025-01-20T00:00:00"/>
    <s v="Q1"/>
    <s v="Q1-2025"/>
    <s v="M"/>
    <n v="0"/>
    <x v="1"/>
    <n v="1"/>
    <x v="0"/>
    <n v="101"/>
    <s v="nausea"/>
  </r>
  <r>
    <n v="1826"/>
    <n v="22.21"/>
    <s v="Healthy Weight"/>
    <n v="1.82"/>
    <n v="73.58"/>
    <n v="110"/>
    <n v="76"/>
    <s v="Low Risk"/>
    <n v="1"/>
    <n v="2023"/>
    <n v="7"/>
    <n v="24"/>
    <d v="2023-07-24T00:00:00"/>
    <s v="Q3"/>
    <s v="Q3-2023"/>
    <s v="M"/>
    <n v="3"/>
    <x v="3"/>
    <n v="1"/>
    <x v="0"/>
    <n v="102"/>
    <s v="tinnitus"/>
  </r>
  <r>
    <n v="1826"/>
    <n v="23.06"/>
    <s v="Healthy Weight"/>
    <n v="1.82"/>
    <n v="76.37"/>
    <n v="109"/>
    <n v="77"/>
    <s v="Low Risk"/>
    <n v="2"/>
    <n v="2024"/>
    <n v="1"/>
    <n v="23"/>
    <d v="2024-01-23T00:00:00"/>
    <s v="Q1"/>
    <s v="Q1-2024"/>
    <s v="M"/>
    <n v="1"/>
    <x v="0"/>
    <n v="2"/>
    <x v="1"/>
    <n v="106"/>
    <s v="dizziness"/>
  </r>
  <r>
    <n v="1826"/>
    <n v="25.52"/>
    <s v="Overweight"/>
    <n v="1.82"/>
    <n v="84.54"/>
    <n v="112"/>
    <n v="78"/>
    <s v="Low Risk"/>
    <n v="3"/>
    <n v="2024"/>
    <n v="7"/>
    <n v="23"/>
    <d v="2024-07-23T00:00:00"/>
    <s v="Q3"/>
    <s v="Q3-2024"/>
    <s v="M"/>
    <n v="2"/>
    <x v="2"/>
    <n v="0"/>
    <x v="2"/>
    <n v="100"/>
    <s v="headache"/>
  </r>
  <r>
    <n v="1826"/>
    <n v="26.27"/>
    <s v="Overweight"/>
    <n v="1.82"/>
    <n v="87"/>
    <n v="111"/>
    <n v="78"/>
    <s v="Low Risk"/>
    <n v="4"/>
    <n v="2025"/>
    <n v="1"/>
    <n v="22"/>
    <d v="2025-01-22T00:00:00"/>
    <s v="Q1"/>
    <s v="Q1-2025"/>
    <s v="M"/>
    <n v="1"/>
    <x v="0"/>
    <n v="2"/>
    <x v="1"/>
    <n v="106"/>
    <s v="dizziness"/>
  </r>
  <r>
    <n v="1826"/>
    <n v="28.29"/>
    <s v="Overweight"/>
    <n v="1.82"/>
    <n v="93.71"/>
    <n v="109"/>
    <n v="83"/>
    <s v="Differential Risk"/>
    <n v="5"/>
    <n v="2025"/>
    <n v="7"/>
    <n v="23"/>
    <d v="2025-07-23T00:00:00"/>
    <s v="Q3"/>
    <s v="Q3-2025"/>
    <s v="M"/>
    <n v="2"/>
    <x v="2"/>
    <n v="1"/>
    <x v="0"/>
    <n v="100"/>
    <s v="headache"/>
  </r>
  <r>
    <n v="1827"/>
    <n v="22.99"/>
    <s v="Healthy Weight"/>
    <n v="1.62"/>
    <n v="60.34"/>
    <n v="130"/>
    <n v="121"/>
    <s v="Differential Risk"/>
    <n v="1"/>
    <n v="2023"/>
    <n v="7"/>
    <n v="27"/>
    <d v="2023-07-27T00:00:00"/>
    <s v="Q3"/>
    <s v="Q3-2023"/>
    <s v="F"/>
    <n v="1"/>
    <x v="0"/>
    <n v="2"/>
    <x v="1"/>
    <n v="101"/>
    <s v="nausea"/>
  </r>
  <r>
    <n v="1827"/>
    <n v="23.92"/>
    <s v="Healthy Weight"/>
    <n v="1.62"/>
    <n v="62.77"/>
    <n v="133"/>
    <n v="116"/>
    <s v="Differential Risk"/>
    <n v="2"/>
    <n v="2024"/>
    <n v="1"/>
    <n v="26"/>
    <d v="2024-01-26T00:00:00"/>
    <s v="Q1"/>
    <s v="Q1-2024"/>
    <s v="F"/>
    <n v="1"/>
    <x v="0"/>
    <n v="1"/>
    <x v="0"/>
    <n v="100"/>
    <s v="headache"/>
  </r>
  <r>
    <n v="1827"/>
    <n v="24.89"/>
    <s v="Healthy Weight"/>
    <n v="1.62"/>
    <n v="65.319999999999993"/>
    <n v="135"/>
    <n v="117"/>
    <s v="High Risk"/>
    <n v="3"/>
    <n v="2024"/>
    <n v="7"/>
    <n v="26"/>
    <d v="2024-07-26T00:00:00"/>
    <s v="Q3"/>
    <s v="Q3-2024"/>
    <s v="F"/>
    <n v="3"/>
    <x v="3"/>
    <n v="1"/>
    <x v="0"/>
    <n v="104"/>
    <s v="itching"/>
  </r>
  <r>
    <n v="1827"/>
    <n v="24.33"/>
    <s v="Healthy Weight"/>
    <n v="1.62"/>
    <n v="63.84"/>
    <n v="136"/>
    <n v="108"/>
    <s v="High Risk"/>
    <n v="4"/>
    <n v="2025"/>
    <n v="1"/>
    <n v="25"/>
    <d v="2025-01-25T00:00:00"/>
    <s v="Q1"/>
    <s v="Q1-2025"/>
    <s v="F"/>
    <n v="1"/>
    <x v="0"/>
    <n v="2"/>
    <x v="1"/>
    <n v="100"/>
    <s v="headache"/>
  </r>
  <r>
    <n v="1828"/>
    <n v="25.59"/>
    <s v="Overweight"/>
    <n v="1.62"/>
    <n v="67.16"/>
    <n v="112"/>
    <n v="84"/>
    <s v="Differential Risk"/>
    <n v="1"/>
    <n v="2023"/>
    <n v="7"/>
    <n v="30"/>
    <d v="2023-07-30T00:00:00"/>
    <s v="Q3"/>
    <s v="Q3-2023"/>
    <s v="F"/>
    <n v="2"/>
    <x v="2"/>
    <n v="1"/>
    <x v="0"/>
    <n v="104"/>
    <s v="itching"/>
  </r>
  <r>
    <n v="1828"/>
    <n v="23.96"/>
    <s v="Healthy Weight"/>
    <n v="1.62"/>
    <n v="62.87"/>
    <n v="107"/>
    <n v="84"/>
    <s v="Differential Risk"/>
    <n v="2"/>
    <n v="2024"/>
    <n v="1"/>
    <n v="29"/>
    <d v="2024-01-29T00:00:00"/>
    <s v="Q1"/>
    <s v="Q1-2024"/>
    <s v="F"/>
    <n v="1"/>
    <x v="0"/>
    <n v="1"/>
    <x v="0"/>
    <n v="100"/>
    <s v="headache"/>
  </r>
  <r>
    <n v="1828"/>
    <n v="21.2"/>
    <s v="Healthy Weight"/>
    <n v="1.62"/>
    <n v="55.64"/>
    <n v="110"/>
    <n v="77"/>
    <s v="Low Risk"/>
    <n v="3"/>
    <n v="2024"/>
    <n v="7"/>
    <n v="29"/>
    <d v="2024-07-29T00:00:00"/>
    <s v="Q3"/>
    <s v="Q3-2024"/>
    <s v="F"/>
    <n v="2"/>
    <x v="2"/>
    <n v="1"/>
    <x v="0"/>
    <n v="105"/>
    <s v="abdominal pain"/>
  </r>
  <r>
    <n v="1828"/>
    <n v="19.61"/>
    <s v="Healthy Weight"/>
    <n v="1.62"/>
    <n v="51.46"/>
    <n v="113"/>
    <n v="88"/>
    <s v="Differential Risk"/>
    <n v="4"/>
    <n v="2025"/>
    <n v="1"/>
    <n v="28"/>
    <d v="2025-01-28T00:00:00"/>
    <s v="Q1"/>
    <s v="Q1-2025"/>
    <s v="F"/>
    <n v="2"/>
    <x v="2"/>
    <n v="1"/>
    <x v="0"/>
    <n v="100"/>
    <s v="headache"/>
  </r>
  <r>
    <n v="1828"/>
    <n v="20.51"/>
    <s v="Healthy Weight"/>
    <n v="1.62"/>
    <n v="53.83"/>
    <n v="119"/>
    <n v="88"/>
    <s v="Differential Risk"/>
    <n v="5"/>
    <n v="2025"/>
    <n v="7"/>
    <n v="29"/>
    <d v="2025-07-29T00:00:00"/>
    <s v="Q3"/>
    <s v="Q3-2025"/>
    <s v="F"/>
    <n v="2"/>
    <x v="2"/>
    <n v="2"/>
    <x v="1"/>
    <n v="100"/>
    <s v="headache"/>
  </r>
  <r>
    <n v="1829"/>
    <n v="23.23"/>
    <s v="Healthy Weight"/>
    <n v="1.62"/>
    <n v="60.97"/>
    <n v="118"/>
    <n v="118"/>
    <s v="Differential Risk"/>
    <n v="1"/>
    <n v="2023"/>
    <n v="8"/>
    <n v="1"/>
    <d v="2023-08-01T00:00:00"/>
    <s v="Q3"/>
    <s v="Q3-2023"/>
    <s v="F"/>
    <n v="1"/>
    <x v="0"/>
    <n v="2"/>
    <x v="1"/>
    <n v="100"/>
    <s v="headache"/>
  </r>
  <r>
    <n v="1829"/>
    <n v="22.06"/>
    <s v="Healthy Weight"/>
    <n v="1.62"/>
    <n v="57.9"/>
    <n v="111"/>
    <n v="116"/>
    <s v="Differential Risk"/>
    <n v="2"/>
    <n v="2024"/>
    <n v="1"/>
    <n v="31"/>
    <d v="2024-01-31T00:00:00"/>
    <s v="Q1"/>
    <s v="Q1-2024"/>
    <s v="F"/>
    <n v="2"/>
    <x v="2"/>
    <n v="1"/>
    <x v="0"/>
    <n v="105"/>
    <s v="abdominal pain"/>
  </r>
  <r>
    <n v="1829"/>
    <n v="22.04"/>
    <s v="Healthy Weight"/>
    <n v="1.62"/>
    <n v="57.84"/>
    <n v="98"/>
    <n v="122"/>
    <s v="Differential Risk"/>
    <n v="3"/>
    <n v="2024"/>
    <n v="7"/>
    <n v="31"/>
    <d v="2024-07-31T00:00:00"/>
    <s v="Q3"/>
    <s v="Q3-2024"/>
    <s v="F"/>
    <n v="3"/>
    <x v="3"/>
    <n v="0"/>
    <x v="2"/>
    <n v="101"/>
    <s v="nausea"/>
  </r>
  <r>
    <n v="1829"/>
    <n v="19.95"/>
    <s v="Healthy Weight"/>
    <n v="1.62"/>
    <n v="52.37"/>
    <n v="90"/>
    <n v="119"/>
    <s v="Differential Risk"/>
    <n v="4"/>
    <n v="2025"/>
    <n v="1"/>
    <n v="30"/>
    <d v="2025-01-30T00:00:00"/>
    <s v="Q1"/>
    <s v="Q1-2025"/>
    <s v="F"/>
    <n v="1"/>
    <x v="0"/>
    <n v="1"/>
    <x v="0"/>
    <n v="102"/>
    <s v="tinnitus"/>
  </r>
  <r>
    <n v="1830"/>
    <n v="26.78"/>
    <s v="Overweight"/>
    <n v="1.82"/>
    <n v="88.69"/>
    <n v="140"/>
    <n v="98"/>
    <s v="High Risk"/>
    <n v="1"/>
    <n v="2023"/>
    <n v="8"/>
    <n v="5"/>
    <d v="2023-08-05T00:00:00"/>
    <s v="Q3"/>
    <s v="Q3-2023"/>
    <s v="M"/>
    <n v="3"/>
    <x v="3"/>
    <n v="0"/>
    <x v="2"/>
    <n v="107"/>
    <s v="skin rash"/>
  </r>
  <r>
    <n v="1830"/>
    <n v="28.25"/>
    <s v="Overweight"/>
    <n v="1.82"/>
    <n v="93.59"/>
    <n v="145"/>
    <n v="94"/>
    <s v="High Risk"/>
    <n v="2"/>
    <n v="2024"/>
    <n v="2"/>
    <n v="4"/>
    <d v="2024-02-04T00:00:00"/>
    <s v="Q1"/>
    <s v="Q1-2024"/>
    <s v="M"/>
    <n v="0"/>
    <x v="1"/>
    <n v="0"/>
    <x v="2"/>
    <n v="103"/>
    <s v="vomiting"/>
  </r>
  <r>
    <n v="1830"/>
    <n v="26.63"/>
    <s v="Overweight"/>
    <n v="1.82"/>
    <n v="88.22"/>
    <n v="153"/>
    <n v="99"/>
    <s v="High Risk"/>
    <n v="3"/>
    <n v="2024"/>
    <n v="8"/>
    <n v="4"/>
    <d v="2024-08-04T00:00:00"/>
    <s v="Q3"/>
    <s v="Q3-2024"/>
    <s v="M"/>
    <n v="2"/>
    <x v="2"/>
    <n v="0"/>
    <x v="2"/>
    <n v="106"/>
    <s v="dizziness"/>
  </r>
  <r>
    <n v="1830"/>
    <n v="27.68"/>
    <s v="Overweight"/>
    <n v="1.82"/>
    <n v="91.7"/>
    <n v="161"/>
    <n v="108"/>
    <s v="High Risk"/>
    <n v="4"/>
    <n v="2025"/>
    <n v="2"/>
    <n v="3"/>
    <d v="2025-02-03T00:00:00"/>
    <s v="Q1"/>
    <s v="Q1-2025"/>
    <s v="M"/>
    <n v="2"/>
    <x v="2"/>
    <n v="2"/>
    <x v="1"/>
    <n v="100"/>
    <s v="headache"/>
  </r>
  <r>
    <n v="1831"/>
    <n v="18.22"/>
    <s v="Underweight"/>
    <n v="1.62"/>
    <n v="47.82"/>
    <n v="126"/>
    <n v="72"/>
    <s v="Differential Risk"/>
    <n v="1"/>
    <n v="2023"/>
    <n v="8"/>
    <n v="8"/>
    <d v="2023-08-08T00:00:00"/>
    <s v="Q3"/>
    <s v="Q3-2023"/>
    <s v="F"/>
    <n v="2"/>
    <x v="2"/>
    <n v="0"/>
    <x v="2"/>
    <n v="101"/>
    <s v="nausea"/>
  </r>
  <r>
    <n v="1831"/>
    <n v="17.559999999999999"/>
    <s v="Underweight"/>
    <n v="1.62"/>
    <n v="46.08"/>
    <n v="128"/>
    <n v="81"/>
    <s v="Medium Risk"/>
    <n v="2"/>
    <n v="2024"/>
    <n v="2"/>
    <n v="7"/>
    <d v="2024-02-07T00:00:00"/>
    <s v="Q1"/>
    <s v="Q1-2024"/>
    <s v="F"/>
    <n v="1"/>
    <x v="0"/>
    <n v="1"/>
    <x v="0"/>
    <n v="103"/>
    <s v="vomiting"/>
  </r>
  <r>
    <n v="1831"/>
    <n v="18.54"/>
    <s v="Healthy Weight"/>
    <n v="1.62"/>
    <n v="48.65"/>
    <n v="123"/>
    <n v="79"/>
    <s v="Differential Risk"/>
    <n v="3"/>
    <n v="2024"/>
    <n v="8"/>
    <n v="7"/>
    <d v="2024-08-07T00:00:00"/>
    <s v="Q3"/>
    <s v="Q3-2024"/>
    <s v="F"/>
    <n v="1"/>
    <x v="0"/>
    <n v="1"/>
    <x v="0"/>
    <n v="109"/>
    <s v="hallucinations"/>
  </r>
  <r>
    <n v="1831"/>
    <n v="16.97"/>
    <s v="Underweight"/>
    <n v="1.62"/>
    <n v="44.53"/>
    <n v="112"/>
    <n v="79"/>
    <s v="Low Risk"/>
    <n v="4"/>
    <n v="2025"/>
    <n v="2"/>
    <n v="6"/>
    <d v="2025-02-06T00:00:00"/>
    <s v="Q1"/>
    <s v="Q1-2025"/>
    <s v="F"/>
    <n v="0"/>
    <x v="1"/>
    <n v="1"/>
    <x v="0"/>
    <n v="102"/>
    <s v="tinnitus"/>
  </r>
  <r>
    <n v="1832"/>
    <n v="27.11"/>
    <s v="Overweight"/>
    <n v="1.82"/>
    <n v="89.78"/>
    <n v="133"/>
    <n v="135"/>
    <s v="Differential Risk"/>
    <n v="1"/>
    <n v="2023"/>
    <n v="8"/>
    <n v="11"/>
    <d v="2023-08-11T00:00:00"/>
    <s v="Q3"/>
    <s v="Q3-2023"/>
    <s v="M"/>
    <n v="2"/>
    <x v="2"/>
    <n v="2"/>
    <x v="1"/>
    <n v="102"/>
    <s v="tinnitus"/>
  </r>
  <r>
    <n v="1832"/>
    <n v="23.91"/>
    <s v="Healthy Weight"/>
    <n v="1.82"/>
    <n v="79.209999999999994"/>
    <n v="144"/>
    <n v="134"/>
    <s v="High Risk"/>
    <n v="2"/>
    <n v="2024"/>
    <n v="2"/>
    <n v="10"/>
    <d v="2024-02-10T00:00:00"/>
    <s v="Q1"/>
    <s v="Q1-2024"/>
    <s v="M"/>
    <n v="2"/>
    <x v="2"/>
    <n v="2"/>
    <x v="1"/>
    <n v="100"/>
    <s v="headache"/>
  </r>
  <r>
    <n v="1832"/>
    <n v="20.46"/>
    <s v="Healthy Weight"/>
    <n v="1.82"/>
    <n v="67.77"/>
    <n v="143"/>
    <n v="127"/>
    <s v="High Risk"/>
    <n v="3"/>
    <n v="2024"/>
    <n v="8"/>
    <n v="10"/>
    <d v="2024-08-10T00:00:00"/>
    <s v="Q3"/>
    <s v="Q3-2024"/>
    <s v="M"/>
    <n v="1"/>
    <x v="0"/>
    <n v="2"/>
    <x v="1"/>
    <n v="102"/>
    <s v="tinnitus"/>
  </r>
  <r>
    <n v="1832"/>
    <n v="18.32"/>
    <s v="Underweight"/>
    <n v="1.82"/>
    <n v="60.7"/>
    <n v="142"/>
    <n v="119"/>
    <s v="High Risk"/>
    <n v="4"/>
    <n v="2025"/>
    <n v="2"/>
    <n v="9"/>
    <d v="2025-02-09T00:00:00"/>
    <s v="Q1"/>
    <s v="Q1-2025"/>
    <s v="M"/>
    <n v="1"/>
    <x v="0"/>
    <n v="0"/>
    <x v="2"/>
    <n v="100"/>
    <s v="headache"/>
  </r>
  <r>
    <n v="1832"/>
    <n v="18.420000000000002"/>
    <s v="Underweight"/>
    <n v="1.82"/>
    <n v="61.02"/>
    <n v="135"/>
    <n v="126"/>
    <s v="High Risk"/>
    <n v="5"/>
    <n v="2025"/>
    <n v="8"/>
    <n v="10"/>
    <d v="2025-08-10T00:00:00"/>
    <s v="Q3"/>
    <s v="Q3-2025"/>
    <s v="M"/>
    <n v="1"/>
    <x v="0"/>
    <n v="2"/>
    <x v="1"/>
    <n v="101"/>
    <s v="nausea"/>
  </r>
  <r>
    <n v="1833"/>
    <n v="19.89"/>
    <s v="Healthy Weight"/>
    <n v="1.62"/>
    <n v="52.2"/>
    <n v="121"/>
    <n v="98"/>
    <s v="Differential Risk"/>
    <n v="1"/>
    <n v="2023"/>
    <n v="8"/>
    <n v="12"/>
    <d v="2023-08-12T00:00:00"/>
    <s v="Q3"/>
    <s v="Q3-2023"/>
    <s v="F"/>
    <n v="1"/>
    <x v="0"/>
    <n v="1"/>
    <x v="0"/>
    <n v="105"/>
    <s v="abdominal pain"/>
  </r>
  <r>
    <n v="1833"/>
    <n v="21.58"/>
    <s v="Healthy Weight"/>
    <n v="1.62"/>
    <n v="56.63"/>
    <n v="123"/>
    <n v="108"/>
    <s v="Differential Risk"/>
    <n v="2"/>
    <n v="2024"/>
    <n v="2"/>
    <n v="11"/>
    <d v="2024-02-11T00:00:00"/>
    <s v="Q1"/>
    <s v="Q1-2024"/>
    <s v="F"/>
    <n v="1"/>
    <x v="0"/>
    <n v="1"/>
    <x v="0"/>
    <n v="107"/>
    <s v="skin rash"/>
  </r>
  <r>
    <n v="1833"/>
    <n v="23.81"/>
    <s v="Healthy Weight"/>
    <n v="1.62"/>
    <n v="62.5"/>
    <n v="128"/>
    <n v="108"/>
    <s v="Differential Risk"/>
    <n v="3"/>
    <n v="2024"/>
    <n v="8"/>
    <n v="11"/>
    <d v="2024-08-11T00:00:00"/>
    <s v="Q3"/>
    <s v="Q3-2024"/>
    <s v="F"/>
    <n v="1"/>
    <x v="0"/>
    <n v="1"/>
    <x v="0"/>
    <n v="100"/>
    <s v="headache"/>
  </r>
  <r>
    <n v="1834"/>
    <n v="14.86"/>
    <s v="Underweight"/>
    <n v="1.62"/>
    <n v="38.99"/>
    <n v="110"/>
    <n v="92"/>
    <s v="Differential Risk"/>
    <n v="1"/>
    <n v="2023"/>
    <n v="8"/>
    <n v="15"/>
    <d v="2023-08-15T00:00:00"/>
    <s v="Q3"/>
    <s v="Q3-2023"/>
    <s v="F"/>
    <n v="0"/>
    <x v="1"/>
    <n v="1"/>
    <x v="0"/>
    <n v="100"/>
    <s v="headache"/>
  </r>
  <r>
    <n v="1834"/>
    <n v="14.65"/>
    <s v="Underweight"/>
    <n v="1.62"/>
    <n v="38.44"/>
    <n v="103"/>
    <n v="80"/>
    <s v="Differential Risk"/>
    <n v="2"/>
    <n v="2024"/>
    <n v="2"/>
    <n v="14"/>
    <d v="2024-02-14T00:00:00"/>
    <s v="Q1"/>
    <s v="Q1-2024"/>
    <s v="F"/>
    <n v="0"/>
    <x v="1"/>
    <n v="2"/>
    <x v="1"/>
    <n v="101"/>
    <s v="nausea"/>
  </r>
  <r>
    <n v="1834"/>
    <n v="15.62"/>
    <s v="Underweight"/>
    <n v="1.62"/>
    <n v="40.99"/>
    <n v="95"/>
    <n v="82"/>
    <s v="Differential Risk"/>
    <n v="3"/>
    <n v="2024"/>
    <n v="8"/>
    <n v="14"/>
    <d v="2024-08-14T00:00:00"/>
    <s v="Q3"/>
    <s v="Q3-2024"/>
    <s v="F"/>
    <n v="1"/>
    <x v="0"/>
    <n v="1"/>
    <x v="0"/>
    <n v="104"/>
    <s v="itching"/>
  </r>
  <r>
    <n v="1834"/>
    <n v="12.64"/>
    <s v="Underweight"/>
    <n v="1.62"/>
    <n v="33.17"/>
    <n v="98"/>
    <n v="86"/>
    <s v="Differential Risk"/>
    <n v="4"/>
    <n v="2025"/>
    <n v="2"/>
    <n v="13"/>
    <d v="2025-02-13T00:00:00"/>
    <s v="Q1"/>
    <s v="Q1-2025"/>
    <s v="F"/>
    <n v="3"/>
    <x v="3"/>
    <n v="0"/>
    <x v="2"/>
    <n v="101"/>
    <s v="nausea"/>
  </r>
  <r>
    <n v="1835"/>
    <n v="24.54"/>
    <s v="Healthy Weight"/>
    <n v="1.82"/>
    <n v="81.290000000000006"/>
    <n v="114"/>
    <n v="117"/>
    <s v="Differential Risk"/>
    <n v="1"/>
    <n v="2023"/>
    <n v="8"/>
    <n v="19"/>
    <d v="2023-08-19T00:00:00"/>
    <s v="Q3"/>
    <s v="Q3-2023"/>
    <s v="M"/>
    <n v="2"/>
    <x v="2"/>
    <n v="2"/>
    <x v="1"/>
    <n v="105"/>
    <s v="abdominal pain"/>
  </r>
  <r>
    <n v="1835"/>
    <n v="22.73"/>
    <s v="Healthy Weight"/>
    <n v="1.82"/>
    <n v="75.3"/>
    <n v="114"/>
    <n v="116"/>
    <s v="Differential Risk"/>
    <n v="2"/>
    <n v="2024"/>
    <n v="2"/>
    <n v="18"/>
    <d v="2024-02-18T00:00:00"/>
    <s v="Q1"/>
    <s v="Q1-2024"/>
    <s v="M"/>
    <n v="1"/>
    <x v="0"/>
    <n v="2"/>
    <x v="1"/>
    <n v="103"/>
    <s v="vomiting"/>
  </r>
  <r>
    <n v="1835"/>
    <n v="23.53"/>
    <s v="Healthy Weight"/>
    <n v="1.82"/>
    <n v="77.930000000000007"/>
    <n v="115"/>
    <n v="123"/>
    <s v="Differential Risk"/>
    <n v="3"/>
    <n v="2024"/>
    <n v="8"/>
    <n v="18"/>
    <d v="2024-08-18T00:00:00"/>
    <s v="Q3"/>
    <s v="Q3-2024"/>
    <s v="M"/>
    <n v="2"/>
    <x v="2"/>
    <n v="0"/>
    <x v="2"/>
    <n v="100"/>
    <s v="headache"/>
  </r>
  <r>
    <n v="1835"/>
    <n v="22.7"/>
    <s v="Healthy Weight"/>
    <n v="1.82"/>
    <n v="75.180000000000007"/>
    <n v="119"/>
    <n v="124"/>
    <s v="Differential Risk"/>
    <n v="4"/>
    <n v="2025"/>
    <n v="2"/>
    <n v="17"/>
    <d v="2025-02-17T00:00:00"/>
    <s v="Q1"/>
    <s v="Q1-2025"/>
    <s v="M"/>
    <n v="0"/>
    <x v="1"/>
    <n v="1"/>
    <x v="0"/>
    <n v="106"/>
    <s v="dizziness"/>
  </r>
  <r>
    <n v="1835"/>
    <n v="22.71"/>
    <s v="Healthy Weight"/>
    <n v="1.82"/>
    <n v="75.239999999999995"/>
    <n v="114"/>
    <n v="122"/>
    <s v="Differential Risk"/>
    <n v="5"/>
    <n v="2025"/>
    <n v="8"/>
    <n v="18"/>
    <d v="2025-08-18T00:00:00"/>
    <s v="Q3"/>
    <s v="Q3-2025"/>
    <s v="M"/>
    <n v="3"/>
    <x v="3"/>
    <n v="1"/>
    <x v="0"/>
    <n v="107"/>
    <s v="skin rash"/>
  </r>
  <r>
    <n v="1836"/>
    <n v="20.440000000000001"/>
    <s v="Healthy Weight"/>
    <n v="1.82"/>
    <n v="67.709999999999994"/>
    <n v="133"/>
    <n v="102"/>
    <s v="Differential Risk"/>
    <n v="1"/>
    <n v="2023"/>
    <n v="8"/>
    <n v="19"/>
    <d v="2023-08-19T00:00:00"/>
    <s v="Q3"/>
    <s v="Q3-2023"/>
    <s v="M"/>
    <n v="1"/>
    <x v="0"/>
    <n v="2"/>
    <x v="1"/>
    <n v="100"/>
    <s v="headache"/>
  </r>
  <r>
    <n v="1836"/>
    <n v="19.57"/>
    <s v="Healthy Weight"/>
    <n v="1.82"/>
    <n v="64.819999999999993"/>
    <n v="138"/>
    <n v="101"/>
    <s v="High Risk"/>
    <n v="2"/>
    <n v="2024"/>
    <n v="2"/>
    <n v="18"/>
    <d v="2024-02-18T00:00:00"/>
    <s v="Q1"/>
    <s v="Q1-2024"/>
    <s v="M"/>
    <n v="1"/>
    <x v="0"/>
    <n v="2"/>
    <x v="1"/>
    <n v="106"/>
    <s v="dizziness"/>
  </r>
  <r>
    <n v="1836"/>
    <n v="21.91"/>
    <s v="Healthy Weight"/>
    <n v="1.82"/>
    <n v="72.58"/>
    <n v="137"/>
    <n v="111"/>
    <s v="High Risk"/>
    <n v="3"/>
    <n v="2024"/>
    <n v="8"/>
    <n v="18"/>
    <d v="2024-08-18T00:00:00"/>
    <s v="Q3"/>
    <s v="Q3-2024"/>
    <s v="M"/>
    <n v="0"/>
    <x v="1"/>
    <n v="2"/>
    <x v="1"/>
    <n v="109"/>
    <s v="hallucinations"/>
  </r>
  <r>
    <n v="1836"/>
    <n v="18.670000000000002"/>
    <s v="Healthy Weight"/>
    <n v="1.82"/>
    <n v="61.83"/>
    <n v="131"/>
    <n v="110"/>
    <s v="Differential Risk"/>
    <n v="4"/>
    <n v="2025"/>
    <n v="2"/>
    <n v="17"/>
    <d v="2025-02-17T00:00:00"/>
    <s v="Q1"/>
    <s v="Q1-2025"/>
    <s v="M"/>
    <n v="2"/>
    <x v="2"/>
    <n v="1"/>
    <x v="0"/>
    <n v="100"/>
    <s v="headache"/>
  </r>
  <r>
    <n v="1837"/>
    <n v="26.61"/>
    <s v="Overweight"/>
    <n v="1.82"/>
    <n v="88.14"/>
    <n v="135"/>
    <n v="106"/>
    <s v="High Risk"/>
    <n v="1"/>
    <n v="2023"/>
    <n v="8"/>
    <n v="23"/>
    <d v="2023-08-23T00:00:00"/>
    <s v="Q3"/>
    <s v="Q3-2023"/>
    <s v="M"/>
    <n v="0"/>
    <x v="1"/>
    <n v="1"/>
    <x v="0"/>
    <n v="106"/>
    <s v="dizziness"/>
  </r>
  <r>
    <n v="1837"/>
    <n v="26.77"/>
    <s v="Overweight"/>
    <n v="1.82"/>
    <n v="88.68"/>
    <n v="135"/>
    <n v="106"/>
    <s v="High Risk"/>
    <n v="2"/>
    <n v="2024"/>
    <n v="2"/>
    <n v="22"/>
    <d v="2024-02-22T00:00:00"/>
    <s v="Q1"/>
    <s v="Q1-2024"/>
    <s v="M"/>
    <n v="2"/>
    <x v="2"/>
    <n v="0"/>
    <x v="2"/>
    <n v="101"/>
    <s v="nausea"/>
  </r>
  <r>
    <n v="1837"/>
    <n v="27.99"/>
    <s v="Overweight"/>
    <n v="1.82"/>
    <n v="92.7"/>
    <n v="128"/>
    <n v="111"/>
    <s v="Differential Risk"/>
    <n v="3"/>
    <n v="2024"/>
    <n v="8"/>
    <n v="22"/>
    <d v="2024-08-22T00:00:00"/>
    <s v="Q3"/>
    <s v="Q3-2024"/>
    <s v="M"/>
    <n v="3"/>
    <x v="3"/>
    <n v="1"/>
    <x v="0"/>
    <n v="100"/>
    <s v="headache"/>
  </r>
  <r>
    <n v="1837"/>
    <n v="26.43"/>
    <s v="Overweight"/>
    <n v="1.82"/>
    <n v="87.55"/>
    <n v="131"/>
    <n v="108"/>
    <s v="Differential Risk"/>
    <n v="4"/>
    <n v="2025"/>
    <n v="2"/>
    <n v="21"/>
    <d v="2025-02-21T00:00:00"/>
    <s v="Q1"/>
    <s v="Q1-2025"/>
    <s v="M"/>
    <n v="2"/>
    <x v="2"/>
    <n v="2"/>
    <x v="1"/>
    <n v="104"/>
    <s v="itching"/>
  </r>
  <r>
    <n v="1837"/>
    <n v="25.91"/>
    <s v="Overweight"/>
    <n v="1.82"/>
    <n v="85.83"/>
    <n v="131"/>
    <n v="100"/>
    <s v="Differential Risk"/>
    <n v="5"/>
    <n v="2025"/>
    <n v="8"/>
    <n v="22"/>
    <d v="2025-08-22T00:00:00"/>
    <s v="Q3"/>
    <s v="Q3-2025"/>
    <s v="M"/>
    <n v="2"/>
    <x v="2"/>
    <n v="0"/>
    <x v="2"/>
    <n v="101"/>
    <s v="nausea"/>
  </r>
  <r>
    <n v="1838"/>
    <n v="24.74"/>
    <s v="Healthy Weight"/>
    <n v="1.82"/>
    <n v="81.94"/>
    <n v="116"/>
    <n v="117"/>
    <s v="Differential Risk"/>
    <n v="1"/>
    <n v="2023"/>
    <n v="8"/>
    <n v="26"/>
    <d v="2023-08-26T00:00:00"/>
    <s v="Q3"/>
    <s v="Q3-2023"/>
    <s v="M"/>
    <n v="1"/>
    <x v="0"/>
    <n v="2"/>
    <x v="1"/>
    <n v="103"/>
    <s v="vomiting"/>
  </r>
  <r>
    <n v="1838"/>
    <n v="27.41"/>
    <s v="Overweight"/>
    <n v="1.82"/>
    <n v="90.8"/>
    <n v="117"/>
    <n v="116"/>
    <s v="Differential Risk"/>
    <n v="2"/>
    <n v="2024"/>
    <n v="2"/>
    <n v="25"/>
    <d v="2024-02-25T00:00:00"/>
    <s v="Q1"/>
    <s v="Q1-2024"/>
    <s v="M"/>
    <n v="3"/>
    <x v="3"/>
    <n v="0"/>
    <x v="2"/>
    <n v="100"/>
    <s v="headache"/>
  </r>
  <r>
    <n v="1838"/>
    <n v="32"/>
    <s v="Obesity"/>
    <n v="1.82"/>
    <n v="106.01"/>
    <n v="117"/>
    <n v="110"/>
    <s v="Differential Risk"/>
    <n v="3"/>
    <n v="2024"/>
    <n v="8"/>
    <n v="25"/>
    <d v="2024-08-25T00:00:00"/>
    <s v="Q3"/>
    <s v="Q3-2024"/>
    <s v="M"/>
    <n v="1"/>
    <x v="0"/>
    <n v="2"/>
    <x v="1"/>
    <n v="100"/>
    <s v="headache"/>
  </r>
  <r>
    <n v="1838"/>
    <n v="33.270000000000003"/>
    <s v="Obesity"/>
    <n v="1.82"/>
    <n v="110.22"/>
    <n v="125"/>
    <n v="113"/>
    <s v="Differential Risk"/>
    <n v="4"/>
    <n v="2025"/>
    <n v="2"/>
    <n v="24"/>
    <d v="2025-02-24T00:00:00"/>
    <s v="Q1"/>
    <s v="Q1-2025"/>
    <s v="M"/>
    <n v="0"/>
    <x v="1"/>
    <n v="0"/>
    <x v="2"/>
    <n v="100"/>
    <s v="headache"/>
  </r>
  <r>
    <n v="1839"/>
    <n v="21.26"/>
    <s v="Healthy Weight"/>
    <n v="1.62"/>
    <n v="55.8"/>
    <n v="128"/>
    <n v="105"/>
    <s v="Differential Risk"/>
    <n v="1"/>
    <n v="2023"/>
    <n v="8"/>
    <n v="26"/>
    <d v="2023-08-26T00:00:00"/>
    <s v="Q3"/>
    <s v="Q3-2023"/>
    <s v="F"/>
    <n v="0"/>
    <x v="1"/>
    <n v="1"/>
    <x v="0"/>
    <n v="100"/>
    <s v="headache"/>
  </r>
  <r>
    <n v="1839"/>
    <n v="23.12"/>
    <s v="Healthy Weight"/>
    <n v="1.62"/>
    <n v="60.67"/>
    <n v="113"/>
    <n v="107"/>
    <s v="Differential Risk"/>
    <n v="2"/>
    <n v="2024"/>
    <n v="2"/>
    <n v="25"/>
    <d v="2024-02-25T00:00:00"/>
    <s v="Q1"/>
    <s v="Q1-2024"/>
    <s v="F"/>
    <n v="1"/>
    <x v="0"/>
    <n v="1"/>
    <x v="0"/>
    <n v="100"/>
    <s v="headache"/>
  </r>
  <r>
    <n v="1839"/>
    <n v="25.52"/>
    <s v="Overweight"/>
    <n v="1.62"/>
    <n v="66.97"/>
    <n v="118"/>
    <n v="110"/>
    <s v="Differential Risk"/>
    <n v="3"/>
    <n v="2024"/>
    <n v="8"/>
    <n v="25"/>
    <d v="2024-08-25T00:00:00"/>
    <s v="Q3"/>
    <s v="Q3-2024"/>
    <s v="F"/>
    <n v="2"/>
    <x v="2"/>
    <n v="0"/>
    <x v="2"/>
    <n v="100"/>
    <s v="headache"/>
  </r>
  <r>
    <n v="1840"/>
    <n v="21.01"/>
    <s v="Healthy Weight"/>
    <n v="1.82"/>
    <n v="69.58"/>
    <n v="137"/>
    <n v="135"/>
    <s v="High Risk"/>
    <n v="1"/>
    <n v="2023"/>
    <n v="8"/>
    <n v="27"/>
    <d v="2023-08-27T00:00:00"/>
    <s v="Q3"/>
    <s v="Q3-2023"/>
    <s v="M"/>
    <n v="1"/>
    <x v="0"/>
    <n v="1"/>
    <x v="0"/>
    <n v="100"/>
    <s v="headache"/>
  </r>
  <r>
    <n v="1840"/>
    <n v="20.16"/>
    <s v="Healthy Weight"/>
    <n v="1.82"/>
    <n v="66.78"/>
    <n v="140"/>
    <n v="133"/>
    <s v="High Risk"/>
    <n v="2"/>
    <n v="2024"/>
    <n v="2"/>
    <n v="26"/>
    <d v="2024-02-26T00:00:00"/>
    <s v="Q1"/>
    <s v="Q1-2024"/>
    <s v="M"/>
    <n v="2"/>
    <x v="2"/>
    <n v="1"/>
    <x v="0"/>
    <n v="106"/>
    <s v="dizziness"/>
  </r>
  <r>
    <n v="1840"/>
    <n v="20.420000000000002"/>
    <s v="Healthy Weight"/>
    <n v="1.82"/>
    <n v="67.63"/>
    <n v="137"/>
    <n v="126"/>
    <s v="High Risk"/>
    <n v="3"/>
    <n v="2024"/>
    <n v="8"/>
    <n v="26"/>
    <d v="2024-08-26T00:00:00"/>
    <s v="Q3"/>
    <s v="Q3-2024"/>
    <s v="M"/>
    <n v="0"/>
    <x v="1"/>
    <n v="2"/>
    <x v="1"/>
    <n v="100"/>
    <s v="headache"/>
  </r>
  <r>
    <n v="1840"/>
    <n v="18.48"/>
    <s v="Underweight"/>
    <n v="1.82"/>
    <n v="61.2"/>
    <n v="136"/>
    <n v="126"/>
    <s v="High Risk"/>
    <n v="4"/>
    <n v="2025"/>
    <n v="2"/>
    <n v="25"/>
    <d v="2025-02-25T00:00:00"/>
    <s v="Q1"/>
    <s v="Q1-2025"/>
    <s v="M"/>
    <n v="0"/>
    <x v="1"/>
    <n v="1"/>
    <x v="0"/>
    <n v="106"/>
    <s v="dizziness"/>
  </r>
  <r>
    <n v="1841"/>
    <n v="25.24"/>
    <s v="Overweight"/>
    <n v="1.82"/>
    <n v="83.59"/>
    <n v="136"/>
    <n v="115"/>
    <s v="High Risk"/>
    <n v="1"/>
    <n v="2023"/>
    <n v="8"/>
    <n v="28"/>
    <d v="2023-08-28T00:00:00"/>
    <s v="Q3"/>
    <s v="Q3-2023"/>
    <s v="M"/>
    <n v="1"/>
    <x v="0"/>
    <n v="0"/>
    <x v="2"/>
    <n v="100"/>
    <s v="headache"/>
  </r>
  <r>
    <n v="1841"/>
    <n v="24.19"/>
    <s v="Healthy Weight"/>
    <n v="1.82"/>
    <n v="80.12"/>
    <n v="140"/>
    <n v="115"/>
    <s v="High Risk"/>
    <n v="2"/>
    <n v="2024"/>
    <n v="2"/>
    <n v="27"/>
    <d v="2024-02-27T00:00:00"/>
    <s v="Q1"/>
    <s v="Q1-2024"/>
    <s v="M"/>
    <n v="0"/>
    <x v="1"/>
    <n v="1"/>
    <x v="0"/>
    <n v="100"/>
    <s v="headache"/>
  </r>
  <r>
    <n v="1841"/>
    <n v="24.48"/>
    <s v="Healthy Weight"/>
    <n v="1.82"/>
    <n v="81.08"/>
    <n v="139"/>
    <n v="117"/>
    <s v="High Risk"/>
    <n v="3"/>
    <n v="2024"/>
    <n v="8"/>
    <n v="27"/>
    <d v="2024-08-27T00:00:00"/>
    <s v="Q3"/>
    <s v="Q3-2024"/>
    <s v="M"/>
    <n v="3"/>
    <x v="3"/>
    <n v="2"/>
    <x v="1"/>
    <n v="101"/>
    <s v="nausea"/>
  </r>
  <r>
    <n v="1841"/>
    <n v="22.26"/>
    <s v="Healthy Weight"/>
    <n v="1.82"/>
    <n v="73.75"/>
    <n v="142"/>
    <n v="109"/>
    <s v="High Risk"/>
    <n v="4"/>
    <n v="2025"/>
    <n v="2"/>
    <n v="26"/>
    <d v="2025-02-26T00:00:00"/>
    <s v="Q1"/>
    <s v="Q1-2025"/>
    <s v="M"/>
    <n v="2"/>
    <x v="2"/>
    <n v="1"/>
    <x v="0"/>
    <n v="100"/>
    <s v="headache"/>
  </r>
  <r>
    <n v="1842"/>
    <n v="20.39"/>
    <s v="Healthy Weight"/>
    <n v="1.62"/>
    <n v="53.51"/>
    <n v="120"/>
    <n v="106"/>
    <s v="Differential Risk"/>
    <n v="1"/>
    <n v="2023"/>
    <n v="8"/>
    <n v="30"/>
    <d v="2023-08-30T00:00:00"/>
    <s v="Q3"/>
    <s v="Q3-2023"/>
    <s v="F"/>
    <n v="0"/>
    <x v="1"/>
    <n v="1"/>
    <x v="0"/>
    <n v="107"/>
    <s v="skin rash"/>
  </r>
  <r>
    <n v="1842"/>
    <n v="22.06"/>
    <s v="Healthy Weight"/>
    <n v="1.62"/>
    <n v="57.88"/>
    <n v="122"/>
    <n v="104"/>
    <s v="Differential Risk"/>
    <n v="2"/>
    <n v="2024"/>
    <n v="2"/>
    <n v="29"/>
    <d v="2024-02-29T00:00:00"/>
    <s v="Q1"/>
    <s v="Q1-2024"/>
    <s v="F"/>
    <n v="1"/>
    <x v="0"/>
    <n v="2"/>
    <x v="1"/>
    <n v="100"/>
    <s v="headache"/>
  </r>
  <r>
    <n v="1842"/>
    <n v="21.11"/>
    <s v="Healthy Weight"/>
    <n v="1.62"/>
    <n v="55.4"/>
    <n v="117"/>
    <n v="102"/>
    <s v="Differential Risk"/>
    <n v="3"/>
    <n v="2024"/>
    <n v="8"/>
    <n v="29"/>
    <d v="2024-08-29T00:00:00"/>
    <s v="Q3"/>
    <s v="Q3-2024"/>
    <s v="F"/>
    <n v="1"/>
    <x v="0"/>
    <n v="1"/>
    <x v="0"/>
    <n v="104"/>
    <s v="itching"/>
  </r>
  <r>
    <n v="1843"/>
    <n v="20.29"/>
    <s v="Healthy Weight"/>
    <n v="1.62"/>
    <n v="53.24"/>
    <n v="122"/>
    <n v="99"/>
    <s v="Differential Risk"/>
    <n v="1"/>
    <n v="2023"/>
    <n v="9"/>
    <n v="1"/>
    <d v="2023-09-01T00:00:00"/>
    <s v="Q3"/>
    <s v="Q3-2023"/>
    <s v="F"/>
    <n v="0"/>
    <x v="1"/>
    <n v="1"/>
    <x v="0"/>
    <n v="109"/>
    <s v="hallucinations"/>
  </r>
  <r>
    <n v="1843"/>
    <n v="19.2"/>
    <s v="Healthy Weight"/>
    <n v="1.62"/>
    <n v="50.39"/>
    <n v="125"/>
    <n v="96"/>
    <s v="Differential Risk"/>
    <n v="2"/>
    <n v="2024"/>
    <n v="3"/>
    <n v="2"/>
    <d v="2024-03-02T00:00:00"/>
    <s v="Q1"/>
    <s v="Q1-2024"/>
    <s v="F"/>
    <n v="0"/>
    <x v="1"/>
    <n v="1"/>
    <x v="0"/>
    <n v="105"/>
    <s v="abdominal pain"/>
  </r>
  <r>
    <n v="1843"/>
    <n v="20"/>
    <s v="Healthy Weight"/>
    <n v="1.62"/>
    <n v="52.48"/>
    <n v="128"/>
    <n v="93"/>
    <s v="Differential Risk"/>
    <n v="3"/>
    <n v="2024"/>
    <n v="8"/>
    <n v="31"/>
    <d v="2024-08-31T00:00:00"/>
    <s v="Q3"/>
    <s v="Q3-2024"/>
    <s v="F"/>
    <n v="1"/>
    <x v="0"/>
    <n v="2"/>
    <x v="1"/>
    <n v="100"/>
    <s v="headache"/>
  </r>
  <r>
    <n v="1844"/>
    <n v="23.37"/>
    <s v="Healthy Weight"/>
    <n v="1.62"/>
    <n v="61.33"/>
    <n v="123"/>
    <n v="116"/>
    <s v="Differential Risk"/>
    <n v="1"/>
    <n v="2023"/>
    <n v="9"/>
    <n v="2"/>
    <d v="2023-09-02T00:00:00"/>
    <s v="Q3"/>
    <s v="Q3-2023"/>
    <s v="F"/>
    <n v="2"/>
    <x v="2"/>
    <n v="1"/>
    <x v="0"/>
    <n v="105"/>
    <s v="abdominal pain"/>
  </r>
  <r>
    <n v="1844"/>
    <n v="23.12"/>
    <s v="Healthy Weight"/>
    <n v="1.62"/>
    <n v="60.68"/>
    <n v="116"/>
    <n v="118"/>
    <s v="Differential Risk"/>
    <n v="2"/>
    <n v="2024"/>
    <n v="3"/>
    <n v="3"/>
    <d v="2024-03-03T00:00:00"/>
    <s v="Q1"/>
    <s v="Q1-2024"/>
    <s v="F"/>
    <n v="0"/>
    <x v="1"/>
    <n v="2"/>
    <x v="1"/>
    <n v="106"/>
    <s v="dizziness"/>
  </r>
  <r>
    <n v="1844"/>
    <n v="19.84"/>
    <s v="Healthy Weight"/>
    <n v="1.62"/>
    <n v="52.07"/>
    <n v="99"/>
    <n v="114"/>
    <s v="Differential Risk"/>
    <n v="3"/>
    <n v="2024"/>
    <n v="9"/>
    <n v="1"/>
    <d v="2024-09-01T00:00:00"/>
    <s v="Q3"/>
    <s v="Q3-2024"/>
    <s v="F"/>
    <n v="1"/>
    <x v="0"/>
    <n v="1"/>
    <x v="0"/>
    <n v="104"/>
    <s v="itching"/>
  </r>
  <r>
    <n v="1844"/>
    <n v="19.38"/>
    <s v="Healthy Weight"/>
    <n v="1.62"/>
    <n v="50.87"/>
    <n v="101"/>
    <n v="121"/>
    <s v="Differential Risk"/>
    <n v="4"/>
    <n v="2025"/>
    <n v="3"/>
    <n v="3"/>
    <d v="2025-03-03T00:00:00"/>
    <s v="Q1"/>
    <s v="Q1-2025"/>
    <s v="F"/>
    <n v="1"/>
    <x v="0"/>
    <n v="2"/>
    <x v="1"/>
    <n v="106"/>
    <s v="dizziness"/>
  </r>
  <r>
    <n v="1844"/>
    <n v="20.02"/>
    <s v="Healthy Weight"/>
    <n v="1.62"/>
    <n v="52.53"/>
    <n v="92"/>
    <n v="117"/>
    <s v="Differential Risk"/>
    <n v="5"/>
    <n v="2025"/>
    <n v="9"/>
    <n v="1"/>
    <d v="2025-09-01T00:00:00"/>
    <s v="Q3"/>
    <s v="Q3-2025"/>
    <s v="F"/>
    <n v="1"/>
    <x v="0"/>
    <n v="1"/>
    <x v="0"/>
    <n v="102"/>
    <s v="tinnitus"/>
  </r>
  <r>
    <n v="1845"/>
    <n v="22.06"/>
    <s v="Healthy Weight"/>
    <n v="1.62"/>
    <n v="57.89"/>
    <n v="132"/>
    <n v="121"/>
    <s v="Differential Risk"/>
    <n v="1"/>
    <n v="2023"/>
    <n v="9"/>
    <n v="3"/>
    <d v="2023-09-03T00:00:00"/>
    <s v="Q3"/>
    <s v="Q3-2023"/>
    <s v="F"/>
    <n v="0"/>
    <x v="1"/>
    <n v="2"/>
    <x v="1"/>
    <n v="100"/>
    <s v="headache"/>
  </r>
  <r>
    <n v="1845"/>
    <n v="23.77"/>
    <s v="Healthy Weight"/>
    <n v="1.62"/>
    <n v="62.39"/>
    <n v="126"/>
    <n v="111"/>
    <s v="Differential Risk"/>
    <n v="2"/>
    <n v="2024"/>
    <n v="3"/>
    <n v="4"/>
    <d v="2024-03-04T00:00:00"/>
    <s v="Q1"/>
    <s v="Q1-2024"/>
    <s v="F"/>
    <n v="1"/>
    <x v="0"/>
    <n v="2"/>
    <x v="1"/>
    <n v="102"/>
    <s v="tinnitus"/>
  </r>
  <r>
    <n v="1845"/>
    <n v="20.62"/>
    <s v="Healthy Weight"/>
    <n v="1.62"/>
    <n v="54.12"/>
    <n v="118"/>
    <n v="114"/>
    <s v="Differential Risk"/>
    <n v="3"/>
    <n v="2024"/>
    <n v="9"/>
    <n v="2"/>
    <d v="2024-09-02T00:00:00"/>
    <s v="Q3"/>
    <s v="Q3-2024"/>
    <s v="F"/>
    <n v="2"/>
    <x v="2"/>
    <n v="2"/>
    <x v="1"/>
    <n v="100"/>
    <s v="headache"/>
  </r>
  <r>
    <n v="1845"/>
    <n v="22.79"/>
    <s v="Healthy Weight"/>
    <n v="1.62"/>
    <n v="59.82"/>
    <n v="129"/>
    <n v="114"/>
    <s v="Differential Risk"/>
    <n v="4"/>
    <n v="2025"/>
    <n v="3"/>
    <n v="4"/>
    <d v="2025-03-04T00:00:00"/>
    <s v="Q1"/>
    <s v="Q1-2025"/>
    <s v="F"/>
    <n v="1"/>
    <x v="0"/>
    <n v="1"/>
    <x v="0"/>
    <n v="100"/>
    <s v="headache"/>
  </r>
  <r>
    <n v="1846"/>
    <n v="20.7"/>
    <s v="Healthy Weight"/>
    <n v="1.62"/>
    <n v="54.33"/>
    <n v="123"/>
    <n v="105"/>
    <s v="Differential Risk"/>
    <n v="1"/>
    <n v="2023"/>
    <n v="9"/>
    <n v="7"/>
    <d v="2023-09-07T00:00:00"/>
    <s v="Q3"/>
    <s v="Q3-2023"/>
    <s v="F"/>
    <n v="1"/>
    <x v="0"/>
    <n v="1"/>
    <x v="0"/>
    <n v="100"/>
    <s v="headache"/>
  </r>
  <r>
    <n v="1846"/>
    <n v="19.100000000000001"/>
    <s v="Healthy Weight"/>
    <n v="1.62"/>
    <n v="50.13"/>
    <n v="118"/>
    <n v="103"/>
    <s v="Differential Risk"/>
    <n v="2"/>
    <n v="2024"/>
    <n v="3"/>
    <n v="8"/>
    <d v="2024-03-08T00:00:00"/>
    <s v="Q1"/>
    <s v="Q1-2024"/>
    <s v="F"/>
    <n v="2"/>
    <x v="2"/>
    <n v="2"/>
    <x v="1"/>
    <n v="103"/>
    <s v="vomiting"/>
  </r>
  <r>
    <n v="1846"/>
    <n v="17.45"/>
    <s v="Underweight"/>
    <n v="1.62"/>
    <n v="45.79"/>
    <n v="118"/>
    <n v="101"/>
    <s v="Differential Risk"/>
    <n v="3"/>
    <n v="2024"/>
    <n v="9"/>
    <n v="6"/>
    <d v="2024-09-06T00:00:00"/>
    <s v="Q3"/>
    <s v="Q3-2024"/>
    <s v="F"/>
    <n v="0"/>
    <x v="1"/>
    <n v="2"/>
    <x v="1"/>
    <n v="104"/>
    <s v="itching"/>
  </r>
  <r>
    <n v="1846"/>
    <n v="14.43"/>
    <s v="Underweight"/>
    <n v="1.62"/>
    <n v="37.86"/>
    <n v="118"/>
    <n v="110"/>
    <s v="Differential Risk"/>
    <n v="4"/>
    <n v="2025"/>
    <n v="3"/>
    <n v="8"/>
    <d v="2025-03-08T00:00:00"/>
    <s v="Q1"/>
    <s v="Q1-2025"/>
    <s v="F"/>
    <n v="0"/>
    <x v="1"/>
    <n v="2"/>
    <x v="1"/>
    <n v="101"/>
    <s v="nausea"/>
  </r>
  <r>
    <n v="1847"/>
    <n v="23.22"/>
    <s v="Healthy Weight"/>
    <n v="1.82"/>
    <n v="76.930000000000007"/>
    <n v="113"/>
    <n v="91"/>
    <s v="Differential Risk"/>
    <n v="1"/>
    <n v="2023"/>
    <n v="9"/>
    <n v="7"/>
    <d v="2023-09-07T00:00:00"/>
    <s v="Q3"/>
    <s v="Q3-2023"/>
    <s v="M"/>
    <n v="1"/>
    <x v="0"/>
    <n v="0"/>
    <x v="2"/>
    <n v="108"/>
    <s v="palpitations"/>
  </r>
  <r>
    <n v="1847"/>
    <n v="22.22"/>
    <s v="Healthy Weight"/>
    <n v="1.82"/>
    <n v="73.599999999999994"/>
    <n v="104"/>
    <n v="87"/>
    <s v="Differential Risk"/>
    <n v="2"/>
    <n v="2024"/>
    <n v="3"/>
    <n v="8"/>
    <d v="2024-03-08T00:00:00"/>
    <s v="Q1"/>
    <s v="Q1-2024"/>
    <s v="M"/>
    <n v="1"/>
    <x v="0"/>
    <n v="0"/>
    <x v="2"/>
    <n v="100"/>
    <s v="headache"/>
  </r>
  <r>
    <n v="1847"/>
    <n v="19.5"/>
    <s v="Healthy Weight"/>
    <n v="1.82"/>
    <n v="64.58"/>
    <n v="82"/>
    <n v="96"/>
    <s v="Differential Risk"/>
    <n v="3"/>
    <n v="2024"/>
    <n v="9"/>
    <n v="6"/>
    <d v="2024-09-06T00:00:00"/>
    <s v="Q3"/>
    <s v="Q3-2024"/>
    <s v="M"/>
    <n v="2"/>
    <x v="2"/>
    <n v="1"/>
    <x v="0"/>
    <n v="100"/>
    <s v="headache"/>
  </r>
  <r>
    <n v="1847"/>
    <n v="19.97"/>
    <s v="Healthy Weight"/>
    <n v="1.82"/>
    <n v="66.16"/>
    <n v="86"/>
    <n v="107"/>
    <s v="Differential Risk"/>
    <n v="4"/>
    <n v="2025"/>
    <n v="3"/>
    <n v="8"/>
    <d v="2025-03-08T00:00:00"/>
    <s v="Q1"/>
    <s v="Q1-2025"/>
    <s v="M"/>
    <n v="1"/>
    <x v="0"/>
    <n v="2"/>
    <x v="1"/>
    <n v="100"/>
    <s v="headache"/>
  </r>
  <r>
    <n v="1847"/>
    <n v="21.51"/>
    <s v="Healthy Weight"/>
    <n v="1.82"/>
    <n v="71.239999999999995"/>
    <n v="80"/>
    <n v="113"/>
    <s v="Differential Risk"/>
    <n v="5"/>
    <n v="2025"/>
    <n v="9"/>
    <n v="6"/>
    <d v="2025-09-06T00:00:00"/>
    <s v="Q3"/>
    <s v="Q3-2025"/>
    <s v="M"/>
    <n v="1"/>
    <x v="0"/>
    <n v="2"/>
    <x v="1"/>
    <n v="100"/>
    <s v="headache"/>
  </r>
  <r>
    <n v="1848"/>
    <n v="27.75"/>
    <s v="Overweight"/>
    <n v="1.62"/>
    <n v="72.819999999999993"/>
    <n v="113"/>
    <n v="97"/>
    <s v="Differential Risk"/>
    <n v="1"/>
    <n v="2023"/>
    <n v="9"/>
    <n v="7"/>
    <d v="2023-09-07T00:00:00"/>
    <s v="Q3"/>
    <s v="Q3-2023"/>
    <s v="F"/>
    <n v="2"/>
    <x v="2"/>
    <n v="1"/>
    <x v="0"/>
    <n v="105"/>
    <s v="abdominal pain"/>
  </r>
  <r>
    <n v="1848"/>
    <n v="27.82"/>
    <s v="Overweight"/>
    <n v="1.62"/>
    <n v="73"/>
    <n v="119"/>
    <n v="89"/>
    <s v="Differential Risk"/>
    <n v="2"/>
    <n v="2024"/>
    <n v="3"/>
    <n v="8"/>
    <d v="2024-03-08T00:00:00"/>
    <s v="Q1"/>
    <s v="Q1-2024"/>
    <s v="F"/>
    <n v="2"/>
    <x v="2"/>
    <n v="1"/>
    <x v="0"/>
    <n v="103"/>
    <s v="vomiting"/>
  </r>
  <r>
    <n v="1848"/>
    <n v="25.08"/>
    <s v="Overweight"/>
    <n v="1.62"/>
    <n v="65.819999999999993"/>
    <n v="121"/>
    <n v="81"/>
    <s v="Medium Risk"/>
    <n v="3"/>
    <n v="2024"/>
    <n v="9"/>
    <n v="6"/>
    <d v="2024-09-06T00:00:00"/>
    <s v="Q3"/>
    <s v="Q3-2024"/>
    <s v="F"/>
    <n v="1"/>
    <x v="0"/>
    <n v="2"/>
    <x v="1"/>
    <n v="100"/>
    <s v="headache"/>
  </r>
  <r>
    <n v="1849"/>
    <n v="27.21"/>
    <s v="Overweight"/>
    <n v="1.82"/>
    <n v="90.12"/>
    <n v="130"/>
    <n v="90"/>
    <s v="Differential Risk"/>
    <n v="1"/>
    <n v="2023"/>
    <n v="9"/>
    <n v="8"/>
    <d v="2023-09-08T00:00:00"/>
    <s v="Q3"/>
    <s v="Q3-2023"/>
    <s v="M"/>
    <n v="0"/>
    <x v="1"/>
    <n v="0"/>
    <x v="2"/>
    <n v="101"/>
    <s v="nausea"/>
  </r>
  <r>
    <n v="1849"/>
    <n v="32.369999999999997"/>
    <s v="Obesity"/>
    <n v="1.82"/>
    <n v="107.23"/>
    <n v="129"/>
    <n v="91"/>
    <s v="Differential Risk"/>
    <n v="2"/>
    <n v="2024"/>
    <n v="3"/>
    <n v="9"/>
    <d v="2024-03-09T00:00:00"/>
    <s v="Q1"/>
    <s v="Q1-2024"/>
    <s v="M"/>
    <n v="2"/>
    <x v="2"/>
    <n v="1"/>
    <x v="0"/>
    <n v="101"/>
    <s v="nausea"/>
  </r>
  <r>
    <n v="1849"/>
    <n v="29.43"/>
    <s v="Overweight"/>
    <n v="1.82"/>
    <n v="97.48"/>
    <n v="132"/>
    <n v="88"/>
    <s v="Differential Risk"/>
    <n v="3"/>
    <n v="2024"/>
    <n v="9"/>
    <n v="7"/>
    <d v="2024-09-07T00:00:00"/>
    <s v="Q3"/>
    <s v="Q3-2024"/>
    <s v="M"/>
    <n v="3"/>
    <x v="3"/>
    <n v="0"/>
    <x v="2"/>
    <n v="100"/>
    <s v="headache"/>
  </r>
  <r>
    <n v="1850"/>
    <n v="26"/>
    <s v="Overweight"/>
    <n v="1.82"/>
    <n v="86.12"/>
    <n v="126"/>
    <n v="125"/>
    <s v="Differential Risk"/>
    <n v="1"/>
    <n v="2023"/>
    <n v="9"/>
    <n v="9"/>
    <d v="2023-09-09T00:00:00"/>
    <s v="Q3"/>
    <s v="Q3-2023"/>
    <s v="M"/>
    <n v="0"/>
    <x v="1"/>
    <n v="1"/>
    <x v="0"/>
    <n v="100"/>
    <s v="headache"/>
  </r>
  <r>
    <n v="1850"/>
    <n v="28.26"/>
    <s v="Overweight"/>
    <n v="1.82"/>
    <n v="93.6"/>
    <n v="126"/>
    <n v="124"/>
    <s v="Differential Risk"/>
    <n v="2"/>
    <n v="2024"/>
    <n v="3"/>
    <n v="10"/>
    <d v="2024-03-10T00:00:00"/>
    <s v="Q1"/>
    <s v="Q1-2024"/>
    <s v="M"/>
    <n v="1"/>
    <x v="0"/>
    <n v="0"/>
    <x v="2"/>
    <n v="100"/>
    <s v="headache"/>
  </r>
  <r>
    <n v="1850"/>
    <n v="28.76"/>
    <s v="Overweight"/>
    <n v="1.82"/>
    <n v="95.27"/>
    <n v="121"/>
    <n v="132"/>
    <s v="Differential Risk"/>
    <n v="3"/>
    <n v="2024"/>
    <n v="9"/>
    <n v="8"/>
    <d v="2024-09-08T00:00:00"/>
    <s v="Q3"/>
    <s v="Q3-2024"/>
    <s v="M"/>
    <n v="2"/>
    <x v="2"/>
    <n v="0"/>
    <x v="2"/>
    <n v="100"/>
    <s v="headache"/>
  </r>
  <r>
    <n v="1850"/>
    <n v="28.55"/>
    <s v="Overweight"/>
    <n v="1.82"/>
    <n v="94.56"/>
    <n v="120"/>
    <n v="144"/>
    <s v="Differential Risk"/>
    <n v="4"/>
    <n v="2025"/>
    <n v="3"/>
    <n v="10"/>
    <d v="2025-03-10T00:00:00"/>
    <s v="Q1"/>
    <s v="Q1-2025"/>
    <s v="M"/>
    <n v="0"/>
    <x v="1"/>
    <n v="1"/>
    <x v="0"/>
    <n v="100"/>
    <s v="headache"/>
  </r>
  <r>
    <n v="1851"/>
    <n v="24.55"/>
    <s v="Healthy Weight"/>
    <n v="1.82"/>
    <n v="81.31"/>
    <n v="120"/>
    <n v="86"/>
    <s v="Differential Risk"/>
    <n v="1"/>
    <n v="2023"/>
    <n v="9"/>
    <n v="13"/>
    <d v="2023-09-13T00:00:00"/>
    <s v="Q3"/>
    <s v="Q3-2023"/>
    <s v="M"/>
    <n v="2"/>
    <x v="2"/>
    <n v="2"/>
    <x v="1"/>
    <n v="100"/>
    <s v="headache"/>
  </r>
  <r>
    <n v="1851"/>
    <n v="27.75"/>
    <s v="Overweight"/>
    <n v="1.82"/>
    <n v="91.92"/>
    <n v="119"/>
    <n v="87"/>
    <s v="Differential Risk"/>
    <n v="2"/>
    <n v="2024"/>
    <n v="3"/>
    <n v="14"/>
    <d v="2024-03-14T00:00:00"/>
    <s v="Q1"/>
    <s v="Q1-2024"/>
    <s v="M"/>
    <n v="3"/>
    <x v="3"/>
    <n v="0"/>
    <x v="2"/>
    <n v="100"/>
    <s v="headache"/>
  </r>
  <r>
    <n v="1851"/>
    <n v="27.46"/>
    <s v="Overweight"/>
    <n v="1.82"/>
    <n v="90.96"/>
    <n v="118"/>
    <n v="81"/>
    <s v="Differential Risk"/>
    <n v="3"/>
    <n v="2024"/>
    <n v="9"/>
    <n v="12"/>
    <d v="2024-09-12T00:00:00"/>
    <s v="Q3"/>
    <s v="Q3-2024"/>
    <s v="M"/>
    <n v="2"/>
    <x v="2"/>
    <n v="0"/>
    <x v="2"/>
    <n v="100"/>
    <s v="headache"/>
  </r>
  <r>
    <n v="1851"/>
    <n v="23.3"/>
    <s v="Healthy Weight"/>
    <n v="1.82"/>
    <n v="77.17"/>
    <n v="124"/>
    <n v="86"/>
    <s v="Differential Risk"/>
    <n v="4"/>
    <n v="2025"/>
    <n v="3"/>
    <n v="14"/>
    <d v="2025-03-14T00:00:00"/>
    <s v="Q1"/>
    <s v="Q1-2025"/>
    <s v="M"/>
    <n v="3"/>
    <x v="3"/>
    <n v="2"/>
    <x v="1"/>
    <n v="104"/>
    <s v="itching"/>
  </r>
  <r>
    <n v="1852"/>
    <n v="20.98"/>
    <s v="Healthy Weight"/>
    <n v="1.82"/>
    <n v="69.5"/>
    <n v="140"/>
    <n v="109"/>
    <s v="High Risk"/>
    <n v="1"/>
    <n v="2023"/>
    <n v="9"/>
    <n v="17"/>
    <d v="2023-09-17T00:00:00"/>
    <s v="Q3"/>
    <s v="Q3-2023"/>
    <s v="M"/>
    <n v="0"/>
    <x v="1"/>
    <n v="1"/>
    <x v="0"/>
    <n v="108"/>
    <s v="palpitations"/>
  </r>
  <r>
    <n v="1852"/>
    <n v="20.76"/>
    <s v="Healthy Weight"/>
    <n v="1.82"/>
    <n v="68.78"/>
    <n v="141"/>
    <n v="106"/>
    <s v="High Risk"/>
    <n v="2"/>
    <n v="2024"/>
    <n v="3"/>
    <n v="18"/>
    <d v="2024-03-18T00:00:00"/>
    <s v="Q1"/>
    <s v="Q1-2024"/>
    <s v="M"/>
    <n v="1"/>
    <x v="0"/>
    <n v="1"/>
    <x v="0"/>
    <n v="102"/>
    <s v="tinnitus"/>
  </r>
  <r>
    <n v="1852"/>
    <n v="18.32"/>
    <s v="Underweight"/>
    <n v="1.82"/>
    <n v="60.68"/>
    <n v="150"/>
    <n v="114"/>
    <s v="High Risk"/>
    <n v="3"/>
    <n v="2024"/>
    <n v="9"/>
    <n v="16"/>
    <d v="2024-09-16T00:00:00"/>
    <s v="Q3"/>
    <s v="Q3-2024"/>
    <s v="M"/>
    <n v="1"/>
    <x v="0"/>
    <n v="0"/>
    <x v="2"/>
    <n v="108"/>
    <s v="palpitations"/>
  </r>
  <r>
    <n v="1852"/>
    <n v="18.739999999999998"/>
    <s v="Healthy Weight"/>
    <n v="1.82"/>
    <n v="62.06"/>
    <n v="150"/>
    <n v="108"/>
    <s v="High Risk"/>
    <n v="4"/>
    <n v="2025"/>
    <n v="3"/>
    <n v="18"/>
    <d v="2025-03-18T00:00:00"/>
    <s v="Q1"/>
    <s v="Q1-2025"/>
    <s v="M"/>
    <n v="1"/>
    <x v="0"/>
    <n v="2"/>
    <x v="1"/>
    <n v="101"/>
    <s v="nausea"/>
  </r>
  <r>
    <n v="1853"/>
    <n v="26.14"/>
    <s v="Overweight"/>
    <n v="1.62"/>
    <n v="68.599999999999994"/>
    <n v="130"/>
    <n v="109"/>
    <s v="Differential Risk"/>
    <n v="1"/>
    <n v="2023"/>
    <n v="9"/>
    <n v="20"/>
    <d v="2023-09-20T00:00:00"/>
    <s v="Q3"/>
    <s v="Q3-2023"/>
    <s v="F"/>
    <n v="1"/>
    <x v="0"/>
    <n v="2"/>
    <x v="1"/>
    <n v="100"/>
    <s v="headache"/>
  </r>
  <r>
    <n v="1853"/>
    <n v="28.8"/>
    <s v="Overweight"/>
    <n v="1.62"/>
    <n v="75.569999999999993"/>
    <n v="127"/>
    <n v="112"/>
    <s v="Differential Risk"/>
    <n v="2"/>
    <n v="2024"/>
    <n v="3"/>
    <n v="21"/>
    <d v="2024-03-21T00:00:00"/>
    <s v="Q1"/>
    <s v="Q1-2024"/>
    <s v="F"/>
    <n v="3"/>
    <x v="3"/>
    <n v="0"/>
    <x v="2"/>
    <n v="102"/>
    <s v="tinnitus"/>
  </r>
  <r>
    <n v="1853"/>
    <n v="28.37"/>
    <s v="Overweight"/>
    <n v="1.62"/>
    <n v="74.45"/>
    <n v="129"/>
    <n v="119"/>
    <s v="Differential Risk"/>
    <n v="3"/>
    <n v="2024"/>
    <n v="9"/>
    <n v="19"/>
    <d v="2024-09-19T00:00:00"/>
    <s v="Q3"/>
    <s v="Q3-2024"/>
    <s v="F"/>
    <n v="2"/>
    <x v="2"/>
    <n v="0"/>
    <x v="2"/>
    <n v="100"/>
    <s v="headache"/>
  </r>
  <r>
    <n v="1853"/>
    <n v="28.03"/>
    <s v="Overweight"/>
    <n v="1.62"/>
    <n v="73.55"/>
    <n v="121"/>
    <n v="119"/>
    <s v="Differential Risk"/>
    <n v="4"/>
    <n v="2025"/>
    <n v="3"/>
    <n v="21"/>
    <d v="2025-03-21T00:00:00"/>
    <s v="Q1"/>
    <s v="Q1-2025"/>
    <s v="F"/>
    <n v="2"/>
    <x v="2"/>
    <n v="0"/>
    <x v="2"/>
    <n v="100"/>
    <s v="headache"/>
  </r>
  <r>
    <n v="1854"/>
    <n v="28.43"/>
    <s v="Overweight"/>
    <n v="1.82"/>
    <n v="94.19"/>
    <n v="123"/>
    <n v="116"/>
    <s v="Differential Risk"/>
    <n v="1"/>
    <n v="2023"/>
    <n v="9"/>
    <n v="22"/>
    <d v="2023-09-22T00:00:00"/>
    <s v="Q3"/>
    <s v="Q3-2023"/>
    <s v="M"/>
    <n v="2"/>
    <x v="2"/>
    <n v="0"/>
    <x v="2"/>
    <n v="101"/>
    <s v="nausea"/>
  </r>
  <r>
    <n v="1854"/>
    <n v="25.79"/>
    <s v="Overweight"/>
    <n v="1.82"/>
    <n v="85.41"/>
    <n v="113"/>
    <n v="120"/>
    <s v="Differential Risk"/>
    <n v="2"/>
    <n v="2024"/>
    <n v="3"/>
    <n v="23"/>
    <d v="2024-03-23T00:00:00"/>
    <s v="Q1"/>
    <s v="Q1-2024"/>
    <s v="M"/>
    <n v="1"/>
    <x v="0"/>
    <n v="0"/>
    <x v="2"/>
    <n v="100"/>
    <s v="headache"/>
  </r>
  <r>
    <n v="1854"/>
    <n v="23.38"/>
    <s v="Healthy Weight"/>
    <n v="1.82"/>
    <n v="77.45"/>
    <n v="112"/>
    <n v="123"/>
    <s v="Differential Risk"/>
    <n v="3"/>
    <n v="2024"/>
    <n v="9"/>
    <n v="21"/>
    <d v="2024-09-21T00:00:00"/>
    <s v="Q3"/>
    <s v="Q3-2024"/>
    <s v="M"/>
    <n v="2"/>
    <x v="2"/>
    <n v="2"/>
    <x v="1"/>
    <n v="105"/>
    <s v="abdominal pain"/>
  </r>
  <r>
    <n v="1854"/>
    <n v="22.77"/>
    <s v="Healthy Weight"/>
    <n v="1.82"/>
    <n v="75.430000000000007"/>
    <n v="107"/>
    <n v="120"/>
    <s v="Differential Risk"/>
    <n v="4"/>
    <n v="2025"/>
    <n v="3"/>
    <n v="23"/>
    <d v="2025-03-23T00:00:00"/>
    <s v="Q1"/>
    <s v="Q1-2025"/>
    <s v="M"/>
    <n v="0"/>
    <x v="1"/>
    <n v="1"/>
    <x v="0"/>
    <n v="100"/>
    <s v="headache"/>
  </r>
  <r>
    <n v="1855"/>
    <n v="21.25"/>
    <s v="Healthy Weight"/>
    <n v="1.62"/>
    <n v="55.77"/>
    <n v="111"/>
    <n v="107"/>
    <s v="Differential Risk"/>
    <n v="1"/>
    <n v="2023"/>
    <n v="9"/>
    <n v="24"/>
    <d v="2023-09-24T00:00:00"/>
    <s v="Q3"/>
    <s v="Q3-2023"/>
    <s v="F"/>
    <n v="2"/>
    <x v="2"/>
    <n v="1"/>
    <x v="0"/>
    <n v="101"/>
    <s v="nausea"/>
  </r>
  <r>
    <n v="1855"/>
    <n v="23.8"/>
    <s v="Healthy Weight"/>
    <n v="1.62"/>
    <n v="62.46"/>
    <n v="108"/>
    <n v="113"/>
    <s v="Differential Risk"/>
    <n v="2"/>
    <n v="2024"/>
    <n v="3"/>
    <n v="25"/>
    <d v="2024-03-25T00:00:00"/>
    <s v="Q1"/>
    <s v="Q1-2024"/>
    <s v="F"/>
    <n v="0"/>
    <x v="1"/>
    <n v="0"/>
    <x v="2"/>
    <n v="100"/>
    <s v="headache"/>
  </r>
  <r>
    <n v="1855"/>
    <n v="22.94"/>
    <s v="Healthy Weight"/>
    <n v="1.62"/>
    <n v="60.19"/>
    <n v="104"/>
    <n v="113"/>
    <s v="Differential Risk"/>
    <n v="3"/>
    <n v="2024"/>
    <n v="9"/>
    <n v="23"/>
    <d v="2024-09-23T00:00:00"/>
    <s v="Q3"/>
    <s v="Q3-2024"/>
    <s v="F"/>
    <n v="1"/>
    <x v="0"/>
    <n v="2"/>
    <x v="1"/>
    <n v="100"/>
    <s v="headache"/>
  </r>
  <r>
    <n v="1855"/>
    <n v="24.64"/>
    <s v="Healthy Weight"/>
    <n v="1.62"/>
    <n v="64.67"/>
    <n v="100"/>
    <n v="104"/>
    <s v="Differential Risk"/>
    <n v="4"/>
    <n v="2025"/>
    <n v="3"/>
    <n v="25"/>
    <d v="2025-03-25T00:00:00"/>
    <s v="Q1"/>
    <s v="Q1-2025"/>
    <s v="F"/>
    <n v="2"/>
    <x v="2"/>
    <n v="1"/>
    <x v="0"/>
    <n v="101"/>
    <s v="nausea"/>
  </r>
  <r>
    <n v="1855"/>
    <n v="27.64"/>
    <s v="Overweight"/>
    <n v="1.62"/>
    <n v="72.55"/>
    <n v="96"/>
    <n v="98"/>
    <s v="Differential Risk"/>
    <n v="5"/>
    <n v="2025"/>
    <n v="9"/>
    <n v="23"/>
    <d v="2025-09-23T00:00:00"/>
    <s v="Q3"/>
    <s v="Q3-2025"/>
    <s v="F"/>
    <n v="0"/>
    <x v="1"/>
    <n v="0"/>
    <x v="2"/>
    <n v="100"/>
    <s v="headache"/>
  </r>
  <r>
    <n v="1855"/>
    <n v="27.17"/>
    <s v="Overweight"/>
    <n v="1.62"/>
    <n v="71.290000000000006"/>
    <n v="96"/>
    <n v="104"/>
    <s v="Differential Risk"/>
    <n v="6"/>
    <n v="2026"/>
    <n v="3"/>
    <n v="25"/>
    <d v="2026-03-25T00:00:00"/>
    <s v="Q1"/>
    <s v="Q1-2026"/>
    <s v="F"/>
    <n v="3"/>
    <x v="3"/>
    <n v="1"/>
    <x v="0"/>
    <n v="100"/>
    <s v="headache"/>
  </r>
  <r>
    <n v="1856"/>
    <n v="23.53"/>
    <s v="Healthy Weight"/>
    <n v="1.82"/>
    <n v="77.930000000000007"/>
    <n v="108"/>
    <n v="113"/>
    <s v="Differential Risk"/>
    <n v="1"/>
    <n v="2023"/>
    <n v="9"/>
    <n v="24"/>
    <d v="2023-09-24T00:00:00"/>
    <s v="Q3"/>
    <s v="Q3-2023"/>
    <s v="M"/>
    <n v="1"/>
    <x v="0"/>
    <n v="2"/>
    <x v="1"/>
    <n v="101"/>
    <s v="nausea"/>
  </r>
  <r>
    <n v="1856"/>
    <n v="24.36"/>
    <s v="Healthy Weight"/>
    <n v="1.82"/>
    <n v="80.7"/>
    <n v="108"/>
    <n v="106"/>
    <s v="Differential Risk"/>
    <n v="2"/>
    <n v="2024"/>
    <n v="3"/>
    <n v="25"/>
    <d v="2024-03-25T00:00:00"/>
    <s v="Q1"/>
    <s v="Q1-2024"/>
    <s v="M"/>
    <n v="1"/>
    <x v="0"/>
    <n v="2"/>
    <x v="1"/>
    <n v="109"/>
    <s v="hallucinations"/>
  </r>
  <r>
    <n v="1856"/>
    <n v="23.68"/>
    <s v="Healthy Weight"/>
    <n v="1.82"/>
    <n v="78.44"/>
    <n v="100"/>
    <n v="111"/>
    <s v="Differential Risk"/>
    <n v="3"/>
    <n v="2024"/>
    <n v="9"/>
    <n v="23"/>
    <d v="2024-09-23T00:00:00"/>
    <s v="Q3"/>
    <s v="Q3-2024"/>
    <s v="M"/>
    <n v="1"/>
    <x v="0"/>
    <n v="1"/>
    <x v="0"/>
    <n v="107"/>
    <s v="skin rash"/>
  </r>
  <r>
    <n v="1856"/>
    <n v="25.52"/>
    <s v="Overweight"/>
    <n v="1.82"/>
    <n v="84.54"/>
    <n v="100"/>
    <n v="104"/>
    <s v="Differential Risk"/>
    <n v="4"/>
    <n v="2025"/>
    <n v="3"/>
    <n v="25"/>
    <d v="2025-03-25T00:00:00"/>
    <s v="Q1"/>
    <s v="Q1-2025"/>
    <s v="M"/>
    <n v="2"/>
    <x v="2"/>
    <n v="0"/>
    <x v="2"/>
    <n v="100"/>
    <s v="headache"/>
  </r>
  <r>
    <n v="1856"/>
    <n v="27.04"/>
    <s v="Overweight"/>
    <n v="1.82"/>
    <n v="89.56"/>
    <n v="97"/>
    <n v="90"/>
    <s v="Differential Risk"/>
    <n v="5"/>
    <n v="2025"/>
    <n v="9"/>
    <n v="23"/>
    <d v="2025-09-23T00:00:00"/>
    <s v="Q3"/>
    <s v="Q3-2025"/>
    <s v="M"/>
    <n v="2"/>
    <x v="2"/>
    <n v="0"/>
    <x v="2"/>
    <n v="100"/>
    <s v="headache"/>
  </r>
  <r>
    <n v="1857"/>
    <n v="23.97"/>
    <s v="Healthy Weight"/>
    <n v="1.82"/>
    <n v="79.41"/>
    <n v="127"/>
    <n v="125"/>
    <s v="Differential Risk"/>
    <n v="1"/>
    <n v="2023"/>
    <n v="9"/>
    <n v="24"/>
    <d v="2023-09-24T00:00:00"/>
    <s v="Q3"/>
    <s v="Q3-2023"/>
    <s v="M"/>
    <n v="2"/>
    <x v="2"/>
    <n v="2"/>
    <x v="1"/>
    <n v="100"/>
    <s v="headache"/>
  </r>
  <r>
    <n v="1857"/>
    <n v="19.88"/>
    <s v="Healthy Weight"/>
    <n v="1.82"/>
    <n v="65.849999999999994"/>
    <n v="119"/>
    <n v="130"/>
    <s v="Differential Risk"/>
    <n v="2"/>
    <n v="2024"/>
    <n v="3"/>
    <n v="25"/>
    <d v="2024-03-25T00:00:00"/>
    <s v="Q1"/>
    <s v="Q1-2024"/>
    <s v="M"/>
    <n v="2"/>
    <x v="2"/>
    <n v="2"/>
    <x v="1"/>
    <n v="103"/>
    <s v="vomiting"/>
  </r>
  <r>
    <n v="1857"/>
    <n v="15.01"/>
    <s v="Underweight"/>
    <n v="1.82"/>
    <n v="49.72"/>
    <n v="124"/>
    <n v="130"/>
    <s v="Differential Risk"/>
    <n v="3"/>
    <n v="2024"/>
    <n v="9"/>
    <n v="23"/>
    <d v="2024-09-23T00:00:00"/>
    <s v="Q3"/>
    <s v="Q3-2024"/>
    <s v="M"/>
    <n v="0"/>
    <x v="1"/>
    <n v="1"/>
    <x v="0"/>
    <n v="100"/>
    <s v="headache"/>
  </r>
  <r>
    <n v="1858"/>
    <n v="18.63"/>
    <s v="Healthy Weight"/>
    <n v="1.82"/>
    <n v="61.71"/>
    <n v="123"/>
    <n v="104"/>
    <s v="Differential Risk"/>
    <n v="1"/>
    <n v="2023"/>
    <n v="9"/>
    <n v="27"/>
    <d v="2023-09-27T00:00:00"/>
    <s v="Q3"/>
    <s v="Q3-2023"/>
    <s v="M"/>
    <n v="1"/>
    <x v="0"/>
    <n v="2"/>
    <x v="1"/>
    <n v="100"/>
    <s v="headache"/>
  </r>
  <r>
    <n v="1858"/>
    <n v="16.170000000000002"/>
    <s v="Underweight"/>
    <n v="1.82"/>
    <n v="53.56"/>
    <n v="130"/>
    <n v="109"/>
    <s v="Differential Risk"/>
    <n v="2"/>
    <n v="2024"/>
    <n v="3"/>
    <n v="28"/>
    <d v="2024-03-28T00:00:00"/>
    <s v="Q1"/>
    <s v="Q1-2024"/>
    <s v="M"/>
    <n v="0"/>
    <x v="1"/>
    <n v="2"/>
    <x v="1"/>
    <n v="100"/>
    <s v="headache"/>
  </r>
  <r>
    <n v="1858"/>
    <n v="17.95"/>
    <s v="Underweight"/>
    <n v="1.82"/>
    <n v="59.47"/>
    <n v="124"/>
    <n v="108"/>
    <s v="Differential Risk"/>
    <n v="3"/>
    <n v="2024"/>
    <n v="9"/>
    <n v="26"/>
    <d v="2024-09-26T00:00:00"/>
    <s v="Q3"/>
    <s v="Q3-2024"/>
    <s v="M"/>
    <n v="0"/>
    <x v="1"/>
    <n v="0"/>
    <x v="2"/>
    <n v="100"/>
    <s v="headache"/>
  </r>
  <r>
    <n v="1858"/>
    <n v="16.23"/>
    <s v="Underweight"/>
    <n v="1.82"/>
    <n v="53.75"/>
    <n v="128"/>
    <n v="106"/>
    <s v="Differential Risk"/>
    <n v="4"/>
    <n v="2025"/>
    <n v="3"/>
    <n v="28"/>
    <d v="2025-03-28T00:00:00"/>
    <s v="Q1"/>
    <s v="Q1-2025"/>
    <s v="M"/>
    <n v="1"/>
    <x v="0"/>
    <n v="2"/>
    <x v="1"/>
    <n v="100"/>
    <s v="headache"/>
  </r>
  <r>
    <n v="1858"/>
    <n v="14.21"/>
    <s v="Underweight"/>
    <n v="1.82"/>
    <n v="47.06"/>
    <n v="126"/>
    <n v="111"/>
    <s v="Differential Risk"/>
    <n v="5"/>
    <n v="2025"/>
    <n v="9"/>
    <n v="26"/>
    <d v="2025-09-26T00:00:00"/>
    <s v="Q3"/>
    <s v="Q3-2025"/>
    <s v="M"/>
    <n v="1"/>
    <x v="0"/>
    <n v="1"/>
    <x v="0"/>
    <n v="105"/>
    <s v="abdominal pain"/>
  </r>
  <r>
    <n v="1859"/>
    <n v="25.9"/>
    <s v="Overweight"/>
    <n v="1.82"/>
    <n v="85.78"/>
    <n v="127"/>
    <n v="103"/>
    <s v="Differential Risk"/>
    <n v="1"/>
    <n v="2023"/>
    <n v="9"/>
    <n v="30"/>
    <d v="2023-09-30T00:00:00"/>
    <s v="Q3"/>
    <s v="Q3-2023"/>
    <s v="M"/>
    <n v="0"/>
    <x v="1"/>
    <n v="1"/>
    <x v="0"/>
    <n v="100"/>
    <s v="headache"/>
  </r>
  <r>
    <n v="1859"/>
    <n v="24.92"/>
    <s v="Healthy Weight"/>
    <n v="1.82"/>
    <n v="82.55"/>
    <n v="124"/>
    <n v="102"/>
    <s v="Differential Risk"/>
    <n v="2"/>
    <n v="2024"/>
    <n v="3"/>
    <n v="31"/>
    <d v="2024-03-31T00:00:00"/>
    <s v="Q1"/>
    <s v="Q1-2024"/>
    <s v="M"/>
    <n v="0"/>
    <x v="1"/>
    <n v="0"/>
    <x v="2"/>
    <n v="100"/>
    <s v="headache"/>
  </r>
  <r>
    <n v="1859"/>
    <n v="19.899999999999999"/>
    <s v="Healthy Weight"/>
    <n v="1.82"/>
    <n v="65.92"/>
    <n v="123"/>
    <n v="97"/>
    <s v="Differential Risk"/>
    <n v="3"/>
    <n v="2024"/>
    <n v="9"/>
    <n v="29"/>
    <d v="2024-09-29T00:00:00"/>
    <s v="Q3"/>
    <s v="Q3-2024"/>
    <s v="M"/>
    <n v="2"/>
    <x v="2"/>
    <n v="1"/>
    <x v="0"/>
    <n v="100"/>
    <s v="headache"/>
  </r>
  <r>
    <n v="1859"/>
    <n v="20.010000000000002"/>
    <s v="Healthy Weight"/>
    <n v="1.82"/>
    <n v="66.28"/>
    <n v="121"/>
    <n v="97"/>
    <s v="Differential Risk"/>
    <n v="4"/>
    <n v="2025"/>
    <n v="3"/>
    <n v="31"/>
    <d v="2025-03-31T00:00:00"/>
    <s v="Q1"/>
    <s v="Q1-2025"/>
    <s v="M"/>
    <n v="1"/>
    <x v="0"/>
    <n v="1"/>
    <x v="0"/>
    <n v="101"/>
    <s v="nausea"/>
  </r>
  <r>
    <n v="1860"/>
    <n v="17.41"/>
    <s v="Underweight"/>
    <n v="1.62"/>
    <n v="45.7"/>
    <n v="129"/>
    <n v="105"/>
    <s v="Differential Risk"/>
    <n v="1"/>
    <n v="2023"/>
    <n v="10"/>
    <n v="4"/>
    <d v="2023-10-04T00:00:00"/>
    <s v="Q4"/>
    <s v="Q4-2023"/>
    <s v="F"/>
    <n v="1"/>
    <x v="0"/>
    <n v="1"/>
    <x v="0"/>
    <n v="101"/>
    <s v="nausea"/>
  </r>
  <r>
    <n v="1860"/>
    <n v="20.13"/>
    <s v="Healthy Weight"/>
    <n v="1.62"/>
    <n v="52.83"/>
    <n v="124"/>
    <n v="108"/>
    <s v="Differential Risk"/>
    <n v="2"/>
    <n v="2024"/>
    <n v="4"/>
    <n v="4"/>
    <d v="2024-04-04T00:00:00"/>
    <s v="Q2"/>
    <s v="Q2-2024"/>
    <s v="F"/>
    <n v="2"/>
    <x v="2"/>
    <n v="1"/>
    <x v="0"/>
    <n v="105"/>
    <s v="abdominal pain"/>
  </r>
  <r>
    <n v="1860"/>
    <n v="23.18"/>
    <s v="Healthy Weight"/>
    <n v="1.62"/>
    <n v="60.84"/>
    <n v="123"/>
    <n v="114"/>
    <s v="Differential Risk"/>
    <n v="3"/>
    <n v="2024"/>
    <n v="10"/>
    <n v="3"/>
    <d v="2024-10-03T00:00:00"/>
    <s v="Q4"/>
    <s v="Q4-2024"/>
    <s v="F"/>
    <n v="2"/>
    <x v="2"/>
    <n v="2"/>
    <x v="1"/>
    <n v="108"/>
    <s v="palpitations"/>
  </r>
  <r>
    <n v="1860"/>
    <n v="24.49"/>
    <s v="Healthy Weight"/>
    <n v="1.62"/>
    <n v="64.260000000000005"/>
    <n v="124"/>
    <n v="115"/>
    <s v="Differential Risk"/>
    <n v="4"/>
    <n v="2025"/>
    <n v="4"/>
    <n v="4"/>
    <d v="2025-04-04T00:00:00"/>
    <s v="Q2"/>
    <s v="Q2-2025"/>
    <s v="F"/>
    <n v="0"/>
    <x v="1"/>
    <n v="2"/>
    <x v="1"/>
    <n v="100"/>
    <s v="headache"/>
  </r>
  <r>
    <n v="1861"/>
    <n v="22.03"/>
    <s v="Healthy Weight"/>
    <n v="1.82"/>
    <n v="72.989999999999995"/>
    <n v="124"/>
    <n v="123"/>
    <s v="Differential Risk"/>
    <n v="1"/>
    <n v="2023"/>
    <n v="10"/>
    <n v="8"/>
    <d v="2023-10-08T00:00:00"/>
    <s v="Q4"/>
    <s v="Q4-2023"/>
    <s v="M"/>
    <n v="1"/>
    <x v="0"/>
    <n v="2"/>
    <x v="1"/>
    <n v="100"/>
    <s v="headache"/>
  </r>
  <r>
    <n v="1861"/>
    <n v="21.69"/>
    <s v="Healthy Weight"/>
    <n v="1.82"/>
    <n v="71.849999999999994"/>
    <n v="124"/>
    <n v="126"/>
    <s v="Differential Risk"/>
    <n v="2"/>
    <n v="2024"/>
    <n v="4"/>
    <n v="8"/>
    <d v="2024-04-08T00:00:00"/>
    <s v="Q2"/>
    <s v="Q2-2024"/>
    <s v="M"/>
    <n v="0"/>
    <x v="1"/>
    <n v="2"/>
    <x v="1"/>
    <n v="103"/>
    <s v="vomiting"/>
  </r>
  <r>
    <n v="1861"/>
    <n v="22.05"/>
    <s v="Healthy Weight"/>
    <n v="1.82"/>
    <n v="73.040000000000006"/>
    <n v="132"/>
    <n v="128"/>
    <s v="Differential Risk"/>
    <n v="3"/>
    <n v="2024"/>
    <n v="10"/>
    <n v="7"/>
    <d v="2024-10-07T00:00:00"/>
    <s v="Q4"/>
    <s v="Q4-2024"/>
    <s v="M"/>
    <n v="1"/>
    <x v="0"/>
    <n v="1"/>
    <x v="0"/>
    <n v="107"/>
    <s v="skin rash"/>
  </r>
  <r>
    <n v="1861"/>
    <n v="22.37"/>
    <s v="Healthy Weight"/>
    <n v="1.82"/>
    <n v="74.09"/>
    <n v="132"/>
    <n v="133"/>
    <s v="Differential Risk"/>
    <n v="4"/>
    <n v="2025"/>
    <n v="4"/>
    <n v="8"/>
    <d v="2025-04-08T00:00:00"/>
    <s v="Q2"/>
    <s v="Q2-2025"/>
    <s v="M"/>
    <n v="1"/>
    <x v="0"/>
    <n v="1"/>
    <x v="0"/>
    <n v="100"/>
    <s v="headache"/>
  </r>
  <r>
    <n v="1862"/>
    <n v="25.08"/>
    <s v="Overweight"/>
    <n v="1.82"/>
    <n v="83.07"/>
    <n v="137"/>
    <n v="103"/>
    <s v="High Risk"/>
    <n v="1"/>
    <n v="2023"/>
    <n v="10"/>
    <n v="8"/>
    <d v="2023-10-08T00:00:00"/>
    <s v="Q4"/>
    <s v="Q4-2023"/>
    <s v="M"/>
    <n v="2"/>
    <x v="2"/>
    <n v="1"/>
    <x v="0"/>
    <n v="101"/>
    <s v="nausea"/>
  </r>
  <r>
    <n v="1862"/>
    <n v="25.88"/>
    <s v="Overweight"/>
    <n v="1.82"/>
    <n v="85.71"/>
    <n v="145"/>
    <n v="110"/>
    <s v="High Risk"/>
    <n v="2"/>
    <n v="2024"/>
    <n v="4"/>
    <n v="8"/>
    <d v="2024-04-08T00:00:00"/>
    <s v="Q2"/>
    <s v="Q2-2024"/>
    <s v="M"/>
    <n v="0"/>
    <x v="1"/>
    <n v="0"/>
    <x v="2"/>
    <n v="108"/>
    <s v="palpitations"/>
  </r>
  <r>
    <n v="1862"/>
    <n v="27.92"/>
    <s v="Overweight"/>
    <n v="1.82"/>
    <n v="92.49"/>
    <n v="151"/>
    <n v="121"/>
    <s v="High Risk"/>
    <n v="3"/>
    <n v="2024"/>
    <n v="10"/>
    <n v="7"/>
    <d v="2024-10-07T00:00:00"/>
    <s v="Q4"/>
    <s v="Q4-2024"/>
    <s v="M"/>
    <n v="2"/>
    <x v="2"/>
    <n v="0"/>
    <x v="2"/>
    <n v="101"/>
    <s v="nausea"/>
  </r>
  <r>
    <n v="1862"/>
    <n v="32.590000000000003"/>
    <s v="Obesity"/>
    <n v="1.82"/>
    <n v="107.94"/>
    <n v="153"/>
    <n v="132"/>
    <s v="High Risk"/>
    <n v="4"/>
    <n v="2025"/>
    <n v="4"/>
    <n v="8"/>
    <d v="2025-04-08T00:00:00"/>
    <s v="Q2"/>
    <s v="Q2-2025"/>
    <s v="M"/>
    <n v="2"/>
    <x v="2"/>
    <n v="0"/>
    <x v="2"/>
    <n v="100"/>
    <s v="headache"/>
  </r>
  <r>
    <n v="1862"/>
    <n v="27.79"/>
    <s v="Overweight"/>
    <n v="1.82"/>
    <n v="92.05"/>
    <n v="151"/>
    <n v="133"/>
    <s v="High Risk"/>
    <n v="5"/>
    <n v="2025"/>
    <n v="10"/>
    <n v="7"/>
    <d v="2025-10-07T00:00:00"/>
    <s v="Q4"/>
    <s v="Q4-2025"/>
    <s v="M"/>
    <n v="3"/>
    <x v="3"/>
    <n v="0"/>
    <x v="2"/>
    <n v="106"/>
    <s v="dizziness"/>
  </r>
  <r>
    <n v="1863"/>
    <n v="23.2"/>
    <s v="Healthy Weight"/>
    <n v="1.82"/>
    <n v="76.84"/>
    <n v="119"/>
    <n v="124"/>
    <s v="Differential Risk"/>
    <n v="1"/>
    <n v="2023"/>
    <n v="10"/>
    <n v="10"/>
    <d v="2023-10-10T00:00:00"/>
    <s v="Q4"/>
    <s v="Q4-2023"/>
    <s v="M"/>
    <n v="2"/>
    <x v="2"/>
    <n v="0"/>
    <x v="2"/>
    <n v="100"/>
    <s v="headache"/>
  </r>
  <r>
    <n v="1863"/>
    <n v="18.86"/>
    <s v="Healthy Weight"/>
    <n v="1.82"/>
    <n v="62.46"/>
    <n v="114"/>
    <n v="117"/>
    <s v="Differential Risk"/>
    <n v="2"/>
    <n v="2024"/>
    <n v="4"/>
    <n v="10"/>
    <d v="2024-04-10T00:00:00"/>
    <s v="Q2"/>
    <s v="Q2-2024"/>
    <s v="M"/>
    <n v="1"/>
    <x v="0"/>
    <n v="2"/>
    <x v="1"/>
    <n v="100"/>
    <s v="headache"/>
  </r>
  <r>
    <n v="1863"/>
    <n v="19.010000000000002"/>
    <s v="Healthy Weight"/>
    <n v="1.82"/>
    <n v="62.98"/>
    <n v="117"/>
    <n v="112"/>
    <s v="Differential Risk"/>
    <n v="3"/>
    <n v="2024"/>
    <n v="10"/>
    <n v="9"/>
    <d v="2024-10-09T00:00:00"/>
    <s v="Q4"/>
    <s v="Q4-2024"/>
    <s v="M"/>
    <n v="2"/>
    <x v="2"/>
    <n v="1"/>
    <x v="0"/>
    <n v="100"/>
    <s v="headache"/>
  </r>
  <r>
    <n v="1863"/>
    <n v="17.77"/>
    <s v="Underweight"/>
    <n v="1.82"/>
    <n v="58.85"/>
    <n v="117"/>
    <n v="117"/>
    <s v="Differential Risk"/>
    <n v="4"/>
    <n v="2025"/>
    <n v="4"/>
    <n v="10"/>
    <d v="2025-04-10T00:00:00"/>
    <s v="Q2"/>
    <s v="Q2-2025"/>
    <s v="M"/>
    <n v="2"/>
    <x v="2"/>
    <n v="1"/>
    <x v="0"/>
    <n v="100"/>
    <s v="headache"/>
  </r>
  <r>
    <n v="1863"/>
    <n v="16.93"/>
    <s v="Underweight"/>
    <n v="1.82"/>
    <n v="56.09"/>
    <n v="118"/>
    <n v="118"/>
    <s v="Differential Risk"/>
    <n v="5"/>
    <n v="2025"/>
    <n v="10"/>
    <n v="9"/>
    <d v="2025-10-09T00:00:00"/>
    <s v="Q4"/>
    <s v="Q4-2025"/>
    <s v="M"/>
    <n v="2"/>
    <x v="2"/>
    <n v="2"/>
    <x v="1"/>
    <n v="100"/>
    <s v="headache"/>
  </r>
  <r>
    <n v="1864"/>
    <n v="18.440000000000001"/>
    <s v="Underweight"/>
    <n v="1.62"/>
    <n v="48.41"/>
    <n v="123"/>
    <n v="73"/>
    <s v="Differential Risk"/>
    <n v="1"/>
    <n v="2023"/>
    <n v="10"/>
    <n v="10"/>
    <d v="2023-10-10T00:00:00"/>
    <s v="Q4"/>
    <s v="Q4-2023"/>
    <s v="F"/>
    <n v="2"/>
    <x v="2"/>
    <n v="0"/>
    <x v="2"/>
    <n v="100"/>
    <s v="headache"/>
  </r>
  <r>
    <n v="1864"/>
    <n v="14.85"/>
    <s v="Underweight"/>
    <n v="1.62"/>
    <n v="38.97"/>
    <n v="131"/>
    <n v="67"/>
    <s v="Differential Risk"/>
    <n v="2"/>
    <n v="2024"/>
    <n v="4"/>
    <n v="10"/>
    <d v="2024-04-10T00:00:00"/>
    <s v="Q2"/>
    <s v="Q2-2024"/>
    <s v="F"/>
    <n v="1"/>
    <x v="0"/>
    <n v="0"/>
    <x v="2"/>
    <n v="100"/>
    <s v="headache"/>
  </r>
  <r>
    <n v="1864"/>
    <n v="14.23"/>
    <s v="Underweight"/>
    <n v="1.62"/>
    <n v="37.35"/>
    <n v="137"/>
    <n v="66"/>
    <s v="Differential Risk"/>
    <n v="3"/>
    <n v="2024"/>
    <n v="10"/>
    <n v="9"/>
    <d v="2024-10-09T00:00:00"/>
    <s v="Q4"/>
    <s v="Q4-2024"/>
    <s v="F"/>
    <n v="2"/>
    <x v="2"/>
    <n v="1"/>
    <x v="0"/>
    <n v="100"/>
    <s v="headache"/>
  </r>
  <r>
    <n v="1864"/>
    <n v="12.9"/>
    <s v="Underweight"/>
    <n v="1.62"/>
    <n v="33.86"/>
    <n v="133"/>
    <n v="64"/>
    <s v="Differential Risk"/>
    <n v="4"/>
    <n v="2025"/>
    <n v="4"/>
    <n v="10"/>
    <d v="2025-04-10T00:00:00"/>
    <s v="Q2"/>
    <s v="Q2-2025"/>
    <s v="F"/>
    <n v="1"/>
    <x v="0"/>
    <n v="0"/>
    <x v="2"/>
    <n v="101"/>
    <s v="nausea"/>
  </r>
  <r>
    <n v="1865"/>
    <n v="20.76"/>
    <s v="Healthy Weight"/>
    <n v="1.62"/>
    <n v="54.48"/>
    <n v="129"/>
    <n v="117"/>
    <s v="Differential Risk"/>
    <n v="1"/>
    <n v="2023"/>
    <n v="10"/>
    <n v="14"/>
    <d v="2023-10-14T00:00:00"/>
    <s v="Q4"/>
    <s v="Q4-2023"/>
    <s v="F"/>
    <n v="1"/>
    <x v="0"/>
    <n v="1"/>
    <x v="0"/>
    <n v="106"/>
    <s v="dizziness"/>
  </r>
  <r>
    <n v="1865"/>
    <n v="24.35"/>
    <s v="Healthy Weight"/>
    <n v="1.62"/>
    <n v="63.91"/>
    <n v="142"/>
    <n v="126"/>
    <s v="High Risk"/>
    <n v="2"/>
    <n v="2024"/>
    <n v="4"/>
    <n v="14"/>
    <d v="2024-04-14T00:00:00"/>
    <s v="Q2"/>
    <s v="Q2-2024"/>
    <s v="F"/>
    <n v="1"/>
    <x v="0"/>
    <n v="1"/>
    <x v="0"/>
    <n v="100"/>
    <s v="headache"/>
  </r>
  <r>
    <n v="1865"/>
    <n v="24.55"/>
    <s v="Healthy Weight"/>
    <n v="1.62"/>
    <n v="64.42"/>
    <n v="128"/>
    <n v="121"/>
    <s v="Differential Risk"/>
    <n v="3"/>
    <n v="2024"/>
    <n v="10"/>
    <n v="13"/>
    <d v="2024-10-13T00:00:00"/>
    <s v="Q4"/>
    <s v="Q4-2024"/>
    <s v="F"/>
    <n v="1"/>
    <x v="0"/>
    <n v="2"/>
    <x v="1"/>
    <n v="108"/>
    <s v="palpitations"/>
  </r>
  <r>
    <n v="1865"/>
    <n v="26.73"/>
    <s v="Overweight"/>
    <n v="1.62"/>
    <n v="70.150000000000006"/>
    <n v="123"/>
    <n v="112"/>
    <s v="Differential Risk"/>
    <n v="4"/>
    <n v="2025"/>
    <n v="4"/>
    <n v="14"/>
    <d v="2025-04-14T00:00:00"/>
    <s v="Q2"/>
    <s v="Q2-2025"/>
    <s v="F"/>
    <n v="2"/>
    <x v="2"/>
    <n v="0"/>
    <x v="2"/>
    <n v="100"/>
    <s v="headache"/>
  </r>
  <r>
    <n v="1866"/>
    <n v="27.18"/>
    <s v="Overweight"/>
    <n v="1.82"/>
    <n v="90.04"/>
    <n v="136"/>
    <n v="121"/>
    <s v="High Risk"/>
    <n v="1"/>
    <n v="2023"/>
    <n v="10"/>
    <n v="18"/>
    <d v="2023-10-18T00:00:00"/>
    <s v="Q4"/>
    <s v="Q4-2023"/>
    <s v="M"/>
    <n v="2"/>
    <x v="2"/>
    <n v="0"/>
    <x v="2"/>
    <n v="105"/>
    <s v="abdominal pain"/>
  </r>
  <r>
    <n v="1866"/>
    <n v="24.56"/>
    <s v="Healthy Weight"/>
    <n v="1.82"/>
    <n v="81.36"/>
    <n v="133"/>
    <n v="121"/>
    <s v="Differential Risk"/>
    <n v="2"/>
    <n v="2024"/>
    <n v="4"/>
    <n v="18"/>
    <d v="2024-04-18T00:00:00"/>
    <s v="Q2"/>
    <s v="Q2-2024"/>
    <s v="M"/>
    <n v="3"/>
    <x v="3"/>
    <n v="2"/>
    <x v="1"/>
    <n v="100"/>
    <s v="headache"/>
  </r>
  <r>
    <n v="1866"/>
    <n v="24.39"/>
    <s v="Healthy Weight"/>
    <n v="1.82"/>
    <n v="80.790000000000006"/>
    <n v="123"/>
    <n v="117"/>
    <s v="Differential Risk"/>
    <n v="3"/>
    <n v="2024"/>
    <n v="10"/>
    <n v="17"/>
    <d v="2024-10-17T00:00:00"/>
    <s v="Q4"/>
    <s v="Q4-2024"/>
    <s v="M"/>
    <n v="3"/>
    <x v="3"/>
    <n v="2"/>
    <x v="1"/>
    <n v="102"/>
    <s v="tinnitus"/>
  </r>
  <r>
    <n v="1866"/>
    <n v="22.96"/>
    <s v="Healthy Weight"/>
    <n v="1.82"/>
    <n v="76.05"/>
    <n v="133"/>
    <n v="121"/>
    <s v="Differential Risk"/>
    <n v="4"/>
    <n v="2025"/>
    <n v="4"/>
    <n v="18"/>
    <d v="2025-04-18T00:00:00"/>
    <s v="Q2"/>
    <s v="Q2-2025"/>
    <s v="M"/>
    <n v="3"/>
    <x v="3"/>
    <n v="1"/>
    <x v="0"/>
    <n v="105"/>
    <s v="abdominal pain"/>
  </r>
  <r>
    <n v="1866"/>
    <n v="22.25"/>
    <s v="Healthy Weight"/>
    <n v="1.82"/>
    <n v="73.69"/>
    <n v="117"/>
    <n v="121"/>
    <s v="Differential Risk"/>
    <n v="5"/>
    <n v="2025"/>
    <n v="10"/>
    <n v="17"/>
    <d v="2025-10-17T00:00:00"/>
    <s v="Q4"/>
    <s v="Q4-2025"/>
    <s v="M"/>
    <n v="1"/>
    <x v="0"/>
    <n v="1"/>
    <x v="0"/>
    <n v="106"/>
    <s v="dizziness"/>
  </r>
  <r>
    <n v="1867"/>
    <n v="23.07"/>
    <s v="Healthy Weight"/>
    <n v="1.62"/>
    <n v="60.54"/>
    <n v="120"/>
    <n v="109"/>
    <s v="Differential Risk"/>
    <n v="1"/>
    <n v="2023"/>
    <n v="10"/>
    <n v="19"/>
    <d v="2023-10-19T00:00:00"/>
    <s v="Q4"/>
    <s v="Q4-2023"/>
    <s v="F"/>
    <n v="0"/>
    <x v="1"/>
    <n v="1"/>
    <x v="0"/>
    <n v="100"/>
    <s v="headache"/>
  </r>
  <r>
    <n v="1867"/>
    <n v="22.68"/>
    <s v="Healthy Weight"/>
    <n v="1.62"/>
    <n v="59.53"/>
    <n v="119"/>
    <n v="112"/>
    <s v="Differential Risk"/>
    <n v="2"/>
    <n v="2024"/>
    <n v="4"/>
    <n v="19"/>
    <d v="2024-04-19T00:00:00"/>
    <s v="Q2"/>
    <s v="Q2-2024"/>
    <s v="F"/>
    <n v="2"/>
    <x v="2"/>
    <n v="1"/>
    <x v="0"/>
    <n v="104"/>
    <s v="itching"/>
  </r>
  <r>
    <n v="1867"/>
    <n v="19.97"/>
    <s v="Healthy Weight"/>
    <n v="1.62"/>
    <n v="52.4"/>
    <n v="118"/>
    <n v="105"/>
    <s v="Differential Risk"/>
    <n v="3"/>
    <n v="2024"/>
    <n v="10"/>
    <n v="18"/>
    <d v="2024-10-18T00:00:00"/>
    <s v="Q4"/>
    <s v="Q4-2024"/>
    <s v="F"/>
    <n v="1"/>
    <x v="0"/>
    <n v="1"/>
    <x v="0"/>
    <n v="101"/>
    <s v="nausea"/>
  </r>
  <r>
    <n v="1867"/>
    <n v="21.62"/>
    <s v="Healthy Weight"/>
    <n v="1.62"/>
    <n v="56.74"/>
    <n v="124"/>
    <n v="107"/>
    <s v="Differential Risk"/>
    <n v="4"/>
    <n v="2025"/>
    <n v="4"/>
    <n v="19"/>
    <d v="2025-04-19T00:00:00"/>
    <s v="Q2"/>
    <s v="Q2-2025"/>
    <s v="F"/>
    <n v="0"/>
    <x v="1"/>
    <n v="2"/>
    <x v="1"/>
    <n v="103"/>
    <s v="vomiting"/>
  </r>
  <r>
    <n v="1868"/>
    <n v="21.22"/>
    <s v="Healthy Weight"/>
    <n v="1.62"/>
    <n v="55.7"/>
    <n v="129"/>
    <n v="94"/>
    <s v="Differential Risk"/>
    <n v="1"/>
    <n v="2023"/>
    <n v="10"/>
    <n v="20"/>
    <d v="2023-10-20T00:00:00"/>
    <s v="Q4"/>
    <s v="Q4-2023"/>
    <s v="F"/>
    <n v="1"/>
    <x v="0"/>
    <n v="2"/>
    <x v="1"/>
    <n v="108"/>
    <s v="palpitations"/>
  </r>
  <r>
    <n v="1868"/>
    <n v="22.42"/>
    <s v="Healthy Weight"/>
    <n v="1.62"/>
    <n v="58.85"/>
    <n v="128"/>
    <n v="87"/>
    <s v="Differential Risk"/>
    <n v="2"/>
    <n v="2024"/>
    <n v="4"/>
    <n v="20"/>
    <d v="2024-04-20T00:00:00"/>
    <s v="Q2"/>
    <s v="Q2-2024"/>
    <s v="F"/>
    <n v="1"/>
    <x v="0"/>
    <n v="2"/>
    <x v="1"/>
    <n v="103"/>
    <s v="vomiting"/>
  </r>
  <r>
    <n v="1868"/>
    <n v="24.89"/>
    <s v="Healthy Weight"/>
    <n v="1.62"/>
    <n v="65.319999999999993"/>
    <n v="123"/>
    <n v="92"/>
    <s v="Differential Risk"/>
    <n v="3"/>
    <n v="2024"/>
    <n v="10"/>
    <n v="19"/>
    <d v="2024-10-19T00:00:00"/>
    <s v="Q4"/>
    <s v="Q4-2024"/>
    <s v="F"/>
    <n v="1"/>
    <x v="0"/>
    <n v="2"/>
    <x v="1"/>
    <n v="100"/>
    <s v="headache"/>
  </r>
  <r>
    <n v="1869"/>
    <n v="22.49"/>
    <s v="Healthy Weight"/>
    <n v="1.62"/>
    <n v="59.01"/>
    <n v="102"/>
    <n v="86"/>
    <s v="Differential Risk"/>
    <n v="1"/>
    <n v="2023"/>
    <n v="10"/>
    <n v="21"/>
    <d v="2023-10-21T00:00:00"/>
    <s v="Q4"/>
    <s v="Q4-2023"/>
    <s v="F"/>
    <n v="0"/>
    <x v="1"/>
    <n v="1"/>
    <x v="0"/>
    <n v="106"/>
    <s v="dizziness"/>
  </r>
  <r>
    <n v="1869"/>
    <n v="22.35"/>
    <s v="Healthy Weight"/>
    <n v="1.62"/>
    <n v="58.66"/>
    <n v="104"/>
    <n v="85"/>
    <s v="Differential Risk"/>
    <n v="2"/>
    <n v="2024"/>
    <n v="4"/>
    <n v="21"/>
    <d v="2024-04-21T00:00:00"/>
    <s v="Q2"/>
    <s v="Q2-2024"/>
    <s v="F"/>
    <n v="0"/>
    <x v="1"/>
    <n v="2"/>
    <x v="1"/>
    <n v="105"/>
    <s v="abdominal pain"/>
  </r>
  <r>
    <n v="1869"/>
    <n v="23.14"/>
    <s v="Healthy Weight"/>
    <n v="1.62"/>
    <n v="60.73"/>
    <n v="98"/>
    <n v="86"/>
    <s v="Differential Risk"/>
    <n v="3"/>
    <n v="2024"/>
    <n v="10"/>
    <n v="20"/>
    <d v="2024-10-20T00:00:00"/>
    <s v="Q4"/>
    <s v="Q4-2024"/>
    <s v="F"/>
    <n v="1"/>
    <x v="0"/>
    <n v="1"/>
    <x v="0"/>
    <n v="100"/>
    <s v="headache"/>
  </r>
  <r>
    <n v="1869"/>
    <n v="22.72"/>
    <s v="Healthy Weight"/>
    <n v="1.62"/>
    <n v="59.62"/>
    <n v="92"/>
    <n v="87"/>
    <s v="Differential Risk"/>
    <n v="4"/>
    <n v="2025"/>
    <n v="4"/>
    <n v="21"/>
    <d v="2025-04-21T00:00:00"/>
    <s v="Q2"/>
    <s v="Q2-2025"/>
    <s v="F"/>
    <n v="1"/>
    <x v="0"/>
    <n v="1"/>
    <x v="0"/>
    <n v="103"/>
    <s v="vomiting"/>
  </r>
  <r>
    <n v="1869"/>
    <n v="20.14"/>
    <s v="Healthy Weight"/>
    <n v="1.62"/>
    <n v="52.84"/>
    <n v="92"/>
    <n v="87"/>
    <s v="Differential Risk"/>
    <n v="5"/>
    <n v="2025"/>
    <n v="10"/>
    <n v="20"/>
    <d v="2025-10-20T00:00:00"/>
    <s v="Q4"/>
    <s v="Q4-2025"/>
    <s v="F"/>
    <n v="1"/>
    <x v="0"/>
    <n v="2"/>
    <x v="1"/>
    <n v="105"/>
    <s v="abdominal pain"/>
  </r>
  <r>
    <n v="1870"/>
    <n v="21.54"/>
    <s v="Healthy Weight"/>
    <n v="1.62"/>
    <n v="56.52"/>
    <n v="126"/>
    <n v="86"/>
    <s v="Differential Risk"/>
    <n v="1"/>
    <n v="2023"/>
    <n v="10"/>
    <n v="22"/>
    <d v="2023-10-22T00:00:00"/>
    <s v="Q4"/>
    <s v="Q4-2023"/>
    <s v="F"/>
    <n v="1"/>
    <x v="0"/>
    <n v="2"/>
    <x v="1"/>
    <n v="100"/>
    <s v="headache"/>
  </r>
  <r>
    <n v="1870"/>
    <n v="17.25"/>
    <s v="Underweight"/>
    <n v="1.62"/>
    <n v="45.28"/>
    <n v="137"/>
    <n v="90"/>
    <s v="High Risk"/>
    <n v="2"/>
    <n v="2024"/>
    <n v="4"/>
    <n v="22"/>
    <d v="2024-04-22T00:00:00"/>
    <s v="Q2"/>
    <s v="Q2-2024"/>
    <s v="F"/>
    <n v="0"/>
    <x v="1"/>
    <n v="2"/>
    <x v="1"/>
    <n v="104"/>
    <s v="itching"/>
  </r>
  <r>
    <n v="1870"/>
    <n v="14.4"/>
    <s v="Underweight"/>
    <n v="1.62"/>
    <n v="37.799999999999997"/>
    <n v="129"/>
    <n v="85"/>
    <s v="Differential Risk"/>
    <n v="3"/>
    <n v="2024"/>
    <n v="10"/>
    <n v="21"/>
    <d v="2024-10-21T00:00:00"/>
    <s v="Q4"/>
    <s v="Q4-2024"/>
    <s v="F"/>
    <n v="0"/>
    <x v="1"/>
    <n v="0"/>
    <x v="2"/>
    <n v="100"/>
    <s v="headache"/>
  </r>
  <r>
    <n v="1870"/>
    <n v="16.98"/>
    <s v="Underweight"/>
    <n v="1.62"/>
    <n v="44.56"/>
    <n v="123"/>
    <n v="73"/>
    <s v="Differential Risk"/>
    <n v="4"/>
    <n v="2025"/>
    <n v="4"/>
    <n v="22"/>
    <d v="2025-04-22T00:00:00"/>
    <s v="Q2"/>
    <s v="Q2-2025"/>
    <s v="F"/>
    <n v="2"/>
    <x v="2"/>
    <n v="0"/>
    <x v="2"/>
    <n v="108"/>
    <s v="palpitations"/>
  </r>
  <r>
    <n v="1870"/>
    <n v="15.12"/>
    <s v="Underweight"/>
    <n v="1.62"/>
    <n v="39.67"/>
    <n v="118"/>
    <n v="75"/>
    <s v="Low Risk"/>
    <n v="5"/>
    <n v="2025"/>
    <n v="10"/>
    <n v="21"/>
    <d v="2025-10-21T00:00:00"/>
    <s v="Q4"/>
    <s v="Q4-2025"/>
    <s v="F"/>
    <n v="2"/>
    <x v="2"/>
    <n v="2"/>
    <x v="1"/>
    <n v="101"/>
    <s v="nausea"/>
  </r>
  <r>
    <n v="1871"/>
    <n v="20.62"/>
    <s v="Healthy Weight"/>
    <n v="1.62"/>
    <n v="54.12"/>
    <n v="133"/>
    <n v="138"/>
    <s v="Differential Risk"/>
    <n v="1"/>
    <n v="2023"/>
    <n v="10"/>
    <n v="22"/>
    <d v="2023-10-22T00:00:00"/>
    <s v="Q4"/>
    <s v="Q4-2023"/>
    <s v="F"/>
    <n v="1"/>
    <x v="0"/>
    <n v="2"/>
    <x v="1"/>
    <n v="100"/>
    <s v="headache"/>
  </r>
  <r>
    <n v="1871"/>
    <n v="21.46"/>
    <s v="Healthy Weight"/>
    <n v="1.62"/>
    <n v="56.33"/>
    <n v="135"/>
    <n v="144"/>
    <s v="High Risk"/>
    <n v="2"/>
    <n v="2024"/>
    <n v="4"/>
    <n v="22"/>
    <d v="2024-04-22T00:00:00"/>
    <s v="Q2"/>
    <s v="Q2-2024"/>
    <s v="F"/>
    <n v="1"/>
    <x v="0"/>
    <n v="2"/>
    <x v="1"/>
    <n v="100"/>
    <s v="headache"/>
  </r>
  <r>
    <n v="1871"/>
    <n v="18.5"/>
    <s v="Healthy Weight"/>
    <n v="1.62"/>
    <n v="48.54"/>
    <n v="133"/>
    <n v="150"/>
    <s v="Differential Risk"/>
    <n v="3"/>
    <n v="2024"/>
    <n v="10"/>
    <n v="21"/>
    <d v="2024-10-21T00:00:00"/>
    <s v="Q4"/>
    <s v="Q4-2024"/>
    <s v="F"/>
    <n v="2"/>
    <x v="2"/>
    <n v="2"/>
    <x v="1"/>
    <n v="101"/>
    <s v="nausea"/>
  </r>
  <r>
    <n v="1871"/>
    <n v="14.38"/>
    <s v="Underweight"/>
    <n v="1.62"/>
    <n v="37.75"/>
    <n v="140"/>
    <n v="150"/>
    <s v="High Risk"/>
    <n v="4"/>
    <n v="2025"/>
    <n v="4"/>
    <n v="22"/>
    <d v="2025-04-22T00:00:00"/>
    <s v="Q2"/>
    <s v="Q2-2025"/>
    <s v="F"/>
    <n v="2"/>
    <x v="2"/>
    <n v="2"/>
    <x v="1"/>
    <n v="106"/>
    <s v="dizziness"/>
  </r>
  <r>
    <n v="1871"/>
    <n v="12.16"/>
    <s v="Underweight"/>
    <n v="1.62"/>
    <n v="31.92"/>
    <n v="135"/>
    <n v="163"/>
    <s v="High Risk"/>
    <n v="5"/>
    <n v="2025"/>
    <n v="10"/>
    <n v="21"/>
    <d v="2025-10-21T00:00:00"/>
    <s v="Q4"/>
    <s v="Q4-2025"/>
    <s v="F"/>
    <n v="2"/>
    <x v="2"/>
    <n v="1"/>
    <x v="0"/>
    <n v="100"/>
    <s v="headache"/>
  </r>
  <r>
    <n v="1872"/>
    <n v="23.15"/>
    <s v="Healthy Weight"/>
    <n v="1.62"/>
    <n v="60.75"/>
    <n v="140"/>
    <n v="112"/>
    <s v="High Risk"/>
    <n v="1"/>
    <n v="2023"/>
    <n v="10"/>
    <n v="25"/>
    <d v="2023-10-25T00:00:00"/>
    <s v="Q4"/>
    <s v="Q4-2023"/>
    <s v="F"/>
    <n v="1"/>
    <x v="0"/>
    <n v="1"/>
    <x v="0"/>
    <n v="104"/>
    <s v="itching"/>
  </r>
  <r>
    <n v="1872"/>
    <n v="21"/>
    <s v="Healthy Weight"/>
    <n v="1.62"/>
    <n v="55.1"/>
    <n v="144"/>
    <n v="110"/>
    <s v="High Risk"/>
    <n v="2"/>
    <n v="2024"/>
    <n v="4"/>
    <n v="25"/>
    <d v="2024-04-25T00:00:00"/>
    <s v="Q2"/>
    <s v="Q2-2024"/>
    <s v="F"/>
    <n v="0"/>
    <x v="1"/>
    <n v="2"/>
    <x v="1"/>
    <n v="101"/>
    <s v="nausea"/>
  </r>
  <r>
    <n v="1872"/>
    <n v="20.37"/>
    <s v="Healthy Weight"/>
    <n v="1.62"/>
    <n v="53.47"/>
    <n v="140"/>
    <n v="110"/>
    <s v="High Risk"/>
    <n v="3"/>
    <n v="2024"/>
    <n v="10"/>
    <n v="24"/>
    <d v="2024-10-24T00:00:00"/>
    <s v="Q4"/>
    <s v="Q4-2024"/>
    <s v="F"/>
    <n v="2"/>
    <x v="2"/>
    <n v="1"/>
    <x v="0"/>
    <n v="104"/>
    <s v="itching"/>
  </r>
  <r>
    <n v="1873"/>
    <n v="22.55"/>
    <s v="Healthy Weight"/>
    <n v="1.62"/>
    <n v="59.19"/>
    <n v="132"/>
    <n v="104"/>
    <s v="Differential Risk"/>
    <n v="1"/>
    <n v="2023"/>
    <n v="10"/>
    <n v="27"/>
    <d v="2023-10-27T00:00:00"/>
    <s v="Q4"/>
    <s v="Q4-2023"/>
    <s v="F"/>
    <n v="0"/>
    <x v="1"/>
    <n v="1"/>
    <x v="0"/>
    <n v="105"/>
    <s v="abdominal pain"/>
  </r>
  <r>
    <n v="1873"/>
    <n v="21.16"/>
    <s v="Healthy Weight"/>
    <n v="1.62"/>
    <n v="55.53"/>
    <n v="131"/>
    <n v="104"/>
    <s v="Differential Risk"/>
    <n v="2"/>
    <n v="2024"/>
    <n v="4"/>
    <n v="27"/>
    <d v="2024-04-27T00:00:00"/>
    <s v="Q2"/>
    <s v="Q2-2024"/>
    <s v="F"/>
    <n v="0"/>
    <x v="1"/>
    <n v="2"/>
    <x v="1"/>
    <n v="109"/>
    <s v="hallucinations"/>
  </r>
  <r>
    <n v="1873"/>
    <n v="18.2"/>
    <s v="Underweight"/>
    <n v="1.62"/>
    <n v="47.76"/>
    <n v="128"/>
    <n v="99"/>
    <s v="Differential Risk"/>
    <n v="3"/>
    <n v="2024"/>
    <n v="10"/>
    <n v="26"/>
    <d v="2024-10-26T00:00:00"/>
    <s v="Q4"/>
    <s v="Q4-2024"/>
    <s v="F"/>
    <n v="2"/>
    <x v="2"/>
    <n v="0"/>
    <x v="2"/>
    <n v="104"/>
    <s v="itching"/>
  </r>
  <r>
    <n v="1874"/>
    <n v="23.44"/>
    <s v="Healthy Weight"/>
    <n v="1.62"/>
    <n v="61.53"/>
    <n v="131"/>
    <n v="147"/>
    <s v="Differential Risk"/>
    <n v="1"/>
    <n v="2023"/>
    <n v="10"/>
    <n v="31"/>
    <d v="2023-10-31T00:00:00"/>
    <s v="Q4"/>
    <s v="Q4-2023"/>
    <s v="F"/>
    <n v="1"/>
    <x v="0"/>
    <n v="1"/>
    <x v="0"/>
    <n v="100"/>
    <s v="headache"/>
  </r>
  <r>
    <n v="1874"/>
    <n v="23.76"/>
    <s v="Healthy Weight"/>
    <n v="1.62"/>
    <n v="62.37"/>
    <n v="131"/>
    <n v="148"/>
    <s v="Differential Risk"/>
    <n v="2"/>
    <n v="2024"/>
    <n v="5"/>
    <n v="1"/>
    <d v="2024-05-01T00:00:00"/>
    <s v="Q2"/>
    <s v="Q2-2024"/>
    <s v="F"/>
    <n v="0"/>
    <x v="1"/>
    <n v="2"/>
    <x v="1"/>
    <n v="105"/>
    <s v="abdominal pain"/>
  </r>
  <r>
    <n v="1874"/>
    <n v="25.69"/>
    <s v="Overweight"/>
    <n v="1.62"/>
    <n v="67.41"/>
    <n v="140"/>
    <n v="147"/>
    <s v="High Risk"/>
    <n v="3"/>
    <n v="2024"/>
    <n v="10"/>
    <n v="30"/>
    <d v="2024-10-30T00:00:00"/>
    <s v="Q4"/>
    <s v="Q4-2024"/>
    <s v="F"/>
    <n v="2"/>
    <x v="2"/>
    <n v="0"/>
    <x v="2"/>
    <n v="104"/>
    <s v="itching"/>
  </r>
  <r>
    <n v="1874"/>
    <n v="23.65"/>
    <s v="Healthy Weight"/>
    <n v="1.62"/>
    <n v="62.07"/>
    <n v="132"/>
    <n v="161"/>
    <s v="Differential Risk"/>
    <n v="4"/>
    <n v="2025"/>
    <n v="5"/>
    <n v="1"/>
    <d v="2025-05-01T00:00:00"/>
    <s v="Q2"/>
    <s v="Q2-2025"/>
    <s v="F"/>
    <n v="1"/>
    <x v="0"/>
    <n v="2"/>
    <x v="1"/>
    <n v="101"/>
    <s v="nausea"/>
  </r>
  <r>
    <n v="1875"/>
    <n v="24.16"/>
    <s v="Healthy Weight"/>
    <n v="1.82"/>
    <n v="80.040000000000006"/>
    <n v="105"/>
    <n v="94"/>
    <s v="Differential Risk"/>
    <n v="1"/>
    <n v="2023"/>
    <n v="11"/>
    <n v="3"/>
    <d v="2023-11-03T00:00:00"/>
    <s v="Q4"/>
    <s v="Q4-2023"/>
    <s v="M"/>
    <n v="0"/>
    <x v="1"/>
    <n v="2"/>
    <x v="1"/>
    <n v="100"/>
    <s v="headache"/>
  </r>
  <r>
    <n v="1875"/>
    <n v="27.47"/>
    <s v="Overweight"/>
    <n v="1.82"/>
    <n v="90.99"/>
    <n v="106"/>
    <n v="101"/>
    <s v="Differential Risk"/>
    <n v="2"/>
    <n v="2024"/>
    <n v="5"/>
    <n v="4"/>
    <d v="2024-05-04T00:00:00"/>
    <s v="Q2"/>
    <s v="Q2-2024"/>
    <s v="M"/>
    <n v="3"/>
    <x v="3"/>
    <n v="1"/>
    <x v="0"/>
    <n v="104"/>
    <s v="itching"/>
  </r>
  <r>
    <n v="1875"/>
    <n v="30.17"/>
    <s v="Obesity"/>
    <n v="1.82"/>
    <n v="99.93"/>
    <n v="108"/>
    <n v="98"/>
    <s v="Differential Risk"/>
    <n v="3"/>
    <n v="2024"/>
    <n v="11"/>
    <n v="2"/>
    <d v="2024-11-02T00:00:00"/>
    <s v="Q4"/>
    <s v="Q4-2024"/>
    <s v="M"/>
    <n v="2"/>
    <x v="2"/>
    <n v="1"/>
    <x v="0"/>
    <n v="100"/>
    <s v="headache"/>
  </r>
  <r>
    <n v="1875"/>
    <n v="31.33"/>
    <s v="Obesity"/>
    <n v="1.82"/>
    <n v="103.79"/>
    <n v="107"/>
    <n v="98"/>
    <s v="Differential Risk"/>
    <n v="4"/>
    <n v="2025"/>
    <n v="5"/>
    <n v="4"/>
    <d v="2025-05-04T00:00:00"/>
    <s v="Q2"/>
    <s v="Q2-2025"/>
    <s v="M"/>
    <n v="1"/>
    <x v="0"/>
    <n v="0"/>
    <x v="2"/>
    <n v="100"/>
    <s v="headache"/>
  </r>
  <r>
    <n v="1876"/>
    <n v="21.98"/>
    <s v="Healthy Weight"/>
    <n v="1.62"/>
    <n v="57.69"/>
    <n v="134"/>
    <n v="123"/>
    <s v="Differential Risk"/>
    <n v="1"/>
    <n v="2023"/>
    <n v="11"/>
    <n v="6"/>
    <d v="2023-11-06T00:00:00"/>
    <s v="Q4"/>
    <s v="Q4-2023"/>
    <s v="F"/>
    <n v="1"/>
    <x v="0"/>
    <n v="2"/>
    <x v="1"/>
    <n v="100"/>
    <s v="headache"/>
  </r>
  <r>
    <n v="1876"/>
    <n v="20.88"/>
    <s v="Healthy Weight"/>
    <n v="1.62"/>
    <n v="54.79"/>
    <n v="126"/>
    <n v="121"/>
    <s v="Differential Risk"/>
    <n v="2"/>
    <n v="2024"/>
    <n v="5"/>
    <n v="7"/>
    <d v="2024-05-07T00:00:00"/>
    <s v="Q2"/>
    <s v="Q2-2024"/>
    <s v="F"/>
    <n v="1"/>
    <x v="0"/>
    <n v="1"/>
    <x v="0"/>
    <n v="100"/>
    <s v="headache"/>
  </r>
  <r>
    <n v="1876"/>
    <n v="19.61"/>
    <s v="Healthy Weight"/>
    <n v="1.62"/>
    <n v="51.47"/>
    <n v="135"/>
    <n v="117"/>
    <s v="High Risk"/>
    <n v="3"/>
    <n v="2024"/>
    <n v="11"/>
    <n v="5"/>
    <d v="2024-11-05T00:00:00"/>
    <s v="Q4"/>
    <s v="Q4-2024"/>
    <s v="F"/>
    <n v="2"/>
    <x v="2"/>
    <n v="1"/>
    <x v="0"/>
    <n v="100"/>
    <s v="headache"/>
  </r>
  <r>
    <n v="1876"/>
    <n v="21.22"/>
    <s v="Healthy Weight"/>
    <n v="1.62"/>
    <n v="55.68"/>
    <n v="131"/>
    <n v="124"/>
    <s v="Differential Risk"/>
    <n v="4"/>
    <n v="2025"/>
    <n v="5"/>
    <n v="7"/>
    <d v="2025-05-07T00:00:00"/>
    <s v="Q2"/>
    <s v="Q2-2025"/>
    <s v="F"/>
    <n v="1"/>
    <x v="0"/>
    <n v="2"/>
    <x v="1"/>
    <n v="108"/>
    <s v="palpitations"/>
  </r>
  <r>
    <n v="1876"/>
    <n v="24.38"/>
    <s v="Healthy Weight"/>
    <n v="1.62"/>
    <n v="63.99"/>
    <n v="131"/>
    <n v="124"/>
    <s v="Differential Risk"/>
    <n v="5"/>
    <n v="2025"/>
    <n v="11"/>
    <n v="5"/>
    <d v="2025-11-05T00:00:00"/>
    <s v="Q4"/>
    <s v="Q4-2025"/>
    <s v="F"/>
    <n v="2"/>
    <x v="2"/>
    <n v="2"/>
    <x v="1"/>
    <n v="100"/>
    <s v="headache"/>
  </r>
  <r>
    <n v="1877"/>
    <n v="22.29"/>
    <s v="Healthy Weight"/>
    <n v="1.82"/>
    <n v="73.84"/>
    <n v="121"/>
    <n v="104"/>
    <s v="Differential Risk"/>
    <n v="1"/>
    <n v="2023"/>
    <n v="11"/>
    <n v="9"/>
    <d v="2023-11-09T00:00:00"/>
    <s v="Q4"/>
    <s v="Q4-2023"/>
    <s v="M"/>
    <n v="1"/>
    <x v="0"/>
    <n v="1"/>
    <x v="0"/>
    <n v="109"/>
    <s v="hallucinations"/>
  </r>
  <r>
    <n v="1877"/>
    <n v="25.78"/>
    <s v="Overweight"/>
    <n v="1.82"/>
    <n v="85.39"/>
    <n v="117"/>
    <n v="88"/>
    <s v="Differential Risk"/>
    <n v="2"/>
    <n v="2024"/>
    <n v="5"/>
    <n v="10"/>
    <d v="2024-05-10T00:00:00"/>
    <s v="Q2"/>
    <s v="Q2-2024"/>
    <s v="M"/>
    <n v="1"/>
    <x v="0"/>
    <n v="0"/>
    <x v="2"/>
    <n v="100"/>
    <s v="headache"/>
  </r>
  <r>
    <n v="1877"/>
    <n v="24.31"/>
    <s v="Healthy Weight"/>
    <n v="1.82"/>
    <n v="80.52"/>
    <n v="116"/>
    <n v="88"/>
    <s v="Differential Risk"/>
    <n v="3"/>
    <n v="2024"/>
    <n v="11"/>
    <n v="8"/>
    <d v="2024-11-08T00:00:00"/>
    <s v="Q4"/>
    <s v="Q4-2024"/>
    <s v="M"/>
    <n v="1"/>
    <x v="0"/>
    <n v="2"/>
    <x v="1"/>
    <n v="100"/>
    <s v="headache"/>
  </r>
  <r>
    <n v="1877"/>
    <n v="28.28"/>
    <s v="Overweight"/>
    <n v="1.82"/>
    <n v="93.68"/>
    <n v="112"/>
    <n v="97"/>
    <s v="Differential Risk"/>
    <n v="4"/>
    <n v="2025"/>
    <n v="5"/>
    <n v="10"/>
    <d v="2025-05-10T00:00:00"/>
    <s v="Q2"/>
    <s v="Q2-2025"/>
    <s v="M"/>
    <n v="0"/>
    <x v="1"/>
    <n v="0"/>
    <x v="2"/>
    <n v="100"/>
    <s v="headache"/>
  </r>
  <r>
    <n v="1877"/>
    <n v="28.79"/>
    <s v="Overweight"/>
    <n v="1.82"/>
    <n v="95.36"/>
    <n v="113"/>
    <n v="92"/>
    <s v="Differential Risk"/>
    <n v="5"/>
    <n v="2025"/>
    <n v="11"/>
    <n v="8"/>
    <d v="2025-11-08T00:00:00"/>
    <s v="Q4"/>
    <s v="Q4-2025"/>
    <s v="M"/>
    <n v="2"/>
    <x v="2"/>
    <n v="1"/>
    <x v="0"/>
    <n v="100"/>
    <s v="headache"/>
  </r>
  <r>
    <n v="1878"/>
    <n v="23.04"/>
    <s v="Healthy Weight"/>
    <n v="1.82"/>
    <n v="76.33"/>
    <n v="123"/>
    <n v="94"/>
    <s v="Differential Risk"/>
    <n v="1"/>
    <n v="2023"/>
    <n v="11"/>
    <n v="9"/>
    <d v="2023-11-09T00:00:00"/>
    <s v="Q4"/>
    <s v="Q4-2023"/>
    <s v="M"/>
    <n v="0"/>
    <x v="1"/>
    <n v="2"/>
    <x v="1"/>
    <n v="100"/>
    <s v="headache"/>
  </r>
  <r>
    <n v="1878"/>
    <n v="23.92"/>
    <s v="Healthy Weight"/>
    <n v="1.82"/>
    <n v="79.22"/>
    <n v="123"/>
    <n v="97"/>
    <s v="Differential Risk"/>
    <n v="2"/>
    <n v="2024"/>
    <n v="5"/>
    <n v="10"/>
    <d v="2024-05-10T00:00:00"/>
    <s v="Q2"/>
    <s v="Q2-2024"/>
    <s v="M"/>
    <n v="0"/>
    <x v="1"/>
    <n v="1"/>
    <x v="0"/>
    <n v="100"/>
    <s v="headache"/>
  </r>
  <r>
    <n v="1878"/>
    <n v="25.36"/>
    <s v="Overweight"/>
    <n v="1.82"/>
    <n v="84.02"/>
    <n v="115"/>
    <n v="98"/>
    <s v="Differential Risk"/>
    <n v="3"/>
    <n v="2024"/>
    <n v="11"/>
    <n v="8"/>
    <d v="2024-11-08T00:00:00"/>
    <s v="Q4"/>
    <s v="Q4-2024"/>
    <s v="M"/>
    <n v="1"/>
    <x v="0"/>
    <n v="0"/>
    <x v="2"/>
    <n v="100"/>
    <s v="headache"/>
  </r>
  <r>
    <n v="1878"/>
    <n v="23.44"/>
    <s v="Healthy Weight"/>
    <n v="1.82"/>
    <n v="77.64"/>
    <n v="104"/>
    <n v="81"/>
    <s v="Differential Risk"/>
    <n v="4"/>
    <n v="2025"/>
    <n v="5"/>
    <n v="10"/>
    <d v="2025-05-10T00:00:00"/>
    <s v="Q2"/>
    <s v="Q2-2025"/>
    <s v="M"/>
    <n v="1"/>
    <x v="0"/>
    <n v="2"/>
    <x v="1"/>
    <n v="107"/>
    <s v="skin rash"/>
  </r>
  <r>
    <n v="1879"/>
    <n v="28.68"/>
    <s v="Overweight"/>
    <n v="1.82"/>
    <n v="95.01"/>
    <n v="142"/>
    <n v="115"/>
    <s v="High Risk"/>
    <n v="1"/>
    <n v="2023"/>
    <n v="11"/>
    <n v="11"/>
    <d v="2023-11-11T00:00:00"/>
    <s v="Q4"/>
    <s v="Q4-2023"/>
    <s v="M"/>
    <n v="1"/>
    <x v="0"/>
    <n v="0"/>
    <x v="2"/>
    <n v="100"/>
    <s v="headache"/>
  </r>
  <r>
    <n v="1879"/>
    <n v="29.35"/>
    <s v="Overweight"/>
    <n v="1.82"/>
    <n v="97.22"/>
    <n v="138"/>
    <n v="109"/>
    <s v="High Risk"/>
    <n v="2"/>
    <n v="2024"/>
    <n v="5"/>
    <n v="12"/>
    <d v="2024-05-12T00:00:00"/>
    <s v="Q2"/>
    <s v="Q2-2024"/>
    <s v="M"/>
    <n v="3"/>
    <x v="3"/>
    <n v="0"/>
    <x v="2"/>
    <n v="108"/>
    <s v="palpitations"/>
  </r>
  <r>
    <n v="1879"/>
    <n v="29.11"/>
    <s v="Overweight"/>
    <n v="1.82"/>
    <n v="96.42"/>
    <n v="139"/>
    <n v="111"/>
    <s v="High Risk"/>
    <n v="3"/>
    <n v="2024"/>
    <n v="11"/>
    <n v="10"/>
    <d v="2024-11-10T00:00:00"/>
    <s v="Q4"/>
    <s v="Q4-2024"/>
    <s v="M"/>
    <n v="1"/>
    <x v="0"/>
    <n v="0"/>
    <x v="2"/>
    <n v="100"/>
    <s v="headache"/>
  </r>
  <r>
    <n v="1879"/>
    <n v="34.44"/>
    <s v="Obesity"/>
    <n v="1.82"/>
    <n v="114.06"/>
    <n v="136"/>
    <n v="118"/>
    <s v="High Risk"/>
    <n v="4"/>
    <n v="2025"/>
    <n v="5"/>
    <n v="12"/>
    <d v="2025-05-12T00:00:00"/>
    <s v="Q2"/>
    <s v="Q2-2025"/>
    <s v="M"/>
    <n v="3"/>
    <x v="3"/>
    <n v="2"/>
    <x v="1"/>
    <n v="105"/>
    <s v="abdominal pain"/>
  </r>
  <r>
    <n v="1879"/>
    <n v="33.270000000000003"/>
    <s v="Obesity"/>
    <n v="1.82"/>
    <n v="110.22"/>
    <n v="144"/>
    <n v="113"/>
    <s v="High Risk"/>
    <n v="5"/>
    <n v="2025"/>
    <n v="11"/>
    <n v="10"/>
    <d v="2025-11-10T00:00:00"/>
    <s v="Q4"/>
    <s v="Q4-2025"/>
    <s v="M"/>
    <n v="0"/>
    <x v="1"/>
    <n v="0"/>
    <x v="2"/>
    <n v="100"/>
    <s v="headache"/>
  </r>
  <r>
    <n v="1880"/>
    <n v="23.99"/>
    <s v="Healthy Weight"/>
    <n v="1.82"/>
    <n v="79.459999999999994"/>
    <n v="130"/>
    <n v="119"/>
    <s v="Differential Risk"/>
    <n v="1"/>
    <n v="2023"/>
    <n v="11"/>
    <n v="13"/>
    <d v="2023-11-13T00:00:00"/>
    <s v="Q4"/>
    <s v="Q4-2023"/>
    <s v="M"/>
    <n v="1"/>
    <x v="0"/>
    <n v="2"/>
    <x v="1"/>
    <n v="100"/>
    <s v="headache"/>
  </r>
  <r>
    <n v="1880"/>
    <n v="22.84"/>
    <s v="Healthy Weight"/>
    <n v="1.82"/>
    <n v="75.64"/>
    <n v="130"/>
    <n v="119"/>
    <s v="Differential Risk"/>
    <n v="2"/>
    <n v="2024"/>
    <n v="5"/>
    <n v="14"/>
    <d v="2024-05-14T00:00:00"/>
    <s v="Q2"/>
    <s v="Q2-2024"/>
    <s v="M"/>
    <n v="1"/>
    <x v="0"/>
    <n v="2"/>
    <x v="1"/>
    <n v="100"/>
    <s v="headache"/>
  </r>
  <r>
    <n v="1880"/>
    <n v="22.06"/>
    <s v="Healthy Weight"/>
    <n v="1.82"/>
    <n v="73.06"/>
    <n v="142"/>
    <n v="113"/>
    <s v="High Risk"/>
    <n v="3"/>
    <n v="2024"/>
    <n v="11"/>
    <n v="12"/>
    <d v="2024-11-12T00:00:00"/>
    <s v="Q4"/>
    <s v="Q4-2024"/>
    <s v="M"/>
    <n v="1"/>
    <x v="0"/>
    <n v="2"/>
    <x v="1"/>
    <n v="101"/>
    <s v="nausea"/>
  </r>
  <r>
    <n v="1880"/>
    <n v="22.78"/>
    <s v="Healthy Weight"/>
    <n v="1.82"/>
    <n v="75.459999999999994"/>
    <n v="141"/>
    <n v="115"/>
    <s v="High Risk"/>
    <n v="4"/>
    <n v="2025"/>
    <n v="5"/>
    <n v="14"/>
    <d v="2025-05-14T00:00:00"/>
    <s v="Q2"/>
    <s v="Q2-2025"/>
    <s v="M"/>
    <n v="0"/>
    <x v="1"/>
    <n v="2"/>
    <x v="1"/>
    <n v="100"/>
    <s v="headache"/>
  </r>
  <r>
    <n v="1881"/>
    <n v="28.11"/>
    <s v="Overweight"/>
    <n v="1.82"/>
    <n v="93.11"/>
    <n v="116"/>
    <n v="107"/>
    <s v="Differential Risk"/>
    <n v="1"/>
    <n v="2023"/>
    <n v="11"/>
    <n v="17"/>
    <d v="2023-11-17T00:00:00"/>
    <s v="Q4"/>
    <s v="Q4-2023"/>
    <s v="M"/>
    <n v="2"/>
    <x v="2"/>
    <n v="2"/>
    <x v="1"/>
    <n v="106"/>
    <s v="dizziness"/>
  </r>
  <r>
    <n v="1881"/>
    <n v="27.65"/>
    <s v="Overweight"/>
    <n v="1.82"/>
    <n v="91.6"/>
    <n v="117"/>
    <n v="103"/>
    <s v="Differential Risk"/>
    <n v="2"/>
    <n v="2024"/>
    <n v="5"/>
    <n v="18"/>
    <d v="2024-05-18T00:00:00"/>
    <s v="Q2"/>
    <s v="Q2-2024"/>
    <s v="M"/>
    <n v="3"/>
    <x v="3"/>
    <n v="1"/>
    <x v="0"/>
    <n v="106"/>
    <s v="dizziness"/>
  </r>
  <r>
    <n v="1881"/>
    <n v="30.2"/>
    <s v="Obesity"/>
    <n v="1.82"/>
    <n v="100.05"/>
    <n v="116"/>
    <n v="112"/>
    <s v="Differential Risk"/>
    <n v="3"/>
    <n v="2024"/>
    <n v="11"/>
    <n v="16"/>
    <d v="2024-11-16T00:00:00"/>
    <s v="Q4"/>
    <s v="Q4-2024"/>
    <s v="M"/>
    <n v="3"/>
    <x v="3"/>
    <n v="2"/>
    <x v="1"/>
    <n v="100"/>
    <s v="headache"/>
  </r>
  <r>
    <n v="1881"/>
    <n v="31.78"/>
    <s v="Obesity"/>
    <n v="1.82"/>
    <n v="105.28"/>
    <n v="117"/>
    <n v="104"/>
    <s v="Differential Risk"/>
    <n v="4"/>
    <n v="2025"/>
    <n v="5"/>
    <n v="18"/>
    <d v="2025-05-18T00:00:00"/>
    <s v="Q2"/>
    <s v="Q2-2025"/>
    <s v="M"/>
    <n v="1"/>
    <x v="0"/>
    <n v="1"/>
    <x v="0"/>
    <n v="106"/>
    <s v="dizziness"/>
  </r>
  <r>
    <n v="1881"/>
    <n v="29.84"/>
    <s v="Overweight"/>
    <n v="1.82"/>
    <n v="98.83"/>
    <n v="118"/>
    <n v="96"/>
    <s v="Differential Risk"/>
    <n v="5"/>
    <n v="2025"/>
    <n v="11"/>
    <n v="16"/>
    <d v="2025-11-16T00:00:00"/>
    <s v="Q4"/>
    <s v="Q4-2025"/>
    <s v="M"/>
    <n v="3"/>
    <x v="3"/>
    <n v="0"/>
    <x v="2"/>
    <n v="102"/>
    <s v="tinnitus"/>
  </r>
  <r>
    <n v="1882"/>
    <n v="21.22"/>
    <s v="Healthy Weight"/>
    <n v="1.62"/>
    <n v="55.68"/>
    <n v="128"/>
    <n v="110"/>
    <s v="Differential Risk"/>
    <n v="1"/>
    <n v="2023"/>
    <n v="11"/>
    <n v="18"/>
    <d v="2023-11-18T00:00:00"/>
    <s v="Q4"/>
    <s v="Q4-2023"/>
    <s v="F"/>
    <n v="1"/>
    <x v="0"/>
    <n v="1"/>
    <x v="0"/>
    <n v="108"/>
    <s v="palpitations"/>
  </r>
  <r>
    <n v="1882"/>
    <n v="20.75"/>
    <s v="Healthy Weight"/>
    <n v="1.62"/>
    <n v="54.45"/>
    <n v="124"/>
    <n v="98"/>
    <s v="Differential Risk"/>
    <n v="2"/>
    <n v="2024"/>
    <n v="5"/>
    <n v="19"/>
    <d v="2024-05-19T00:00:00"/>
    <s v="Q2"/>
    <s v="Q2-2024"/>
    <s v="F"/>
    <n v="1"/>
    <x v="0"/>
    <n v="1"/>
    <x v="0"/>
    <n v="100"/>
    <s v="headache"/>
  </r>
  <r>
    <n v="1882"/>
    <n v="22.71"/>
    <s v="Healthy Weight"/>
    <n v="1.62"/>
    <n v="59.6"/>
    <n v="124"/>
    <n v="96"/>
    <s v="Differential Risk"/>
    <n v="3"/>
    <n v="2024"/>
    <n v="11"/>
    <n v="17"/>
    <d v="2024-11-17T00:00:00"/>
    <s v="Q4"/>
    <s v="Q4-2024"/>
    <s v="F"/>
    <n v="2"/>
    <x v="2"/>
    <n v="2"/>
    <x v="1"/>
    <n v="104"/>
    <s v="itching"/>
  </r>
  <r>
    <n v="1882"/>
    <n v="21.6"/>
    <s v="Healthy Weight"/>
    <n v="1.62"/>
    <n v="56.69"/>
    <n v="129"/>
    <n v="96"/>
    <s v="Differential Risk"/>
    <n v="4"/>
    <n v="2025"/>
    <n v="5"/>
    <n v="19"/>
    <d v="2025-05-19T00:00:00"/>
    <s v="Q2"/>
    <s v="Q2-2025"/>
    <s v="F"/>
    <n v="1"/>
    <x v="0"/>
    <n v="1"/>
    <x v="0"/>
    <n v="100"/>
    <s v="headache"/>
  </r>
  <r>
    <n v="1883"/>
    <n v="22.28"/>
    <s v="Healthy Weight"/>
    <n v="1.62"/>
    <n v="58.48"/>
    <n v="98"/>
    <n v="82"/>
    <s v="Differential Risk"/>
    <n v="1"/>
    <n v="2023"/>
    <n v="11"/>
    <n v="18"/>
    <d v="2023-11-18T00:00:00"/>
    <s v="Q4"/>
    <s v="Q4-2023"/>
    <s v="F"/>
    <n v="1"/>
    <x v="0"/>
    <n v="2"/>
    <x v="1"/>
    <n v="100"/>
    <s v="headache"/>
  </r>
  <r>
    <n v="1883"/>
    <n v="20.329999999999998"/>
    <s v="Healthy Weight"/>
    <n v="1.62"/>
    <n v="53.36"/>
    <n v="111"/>
    <n v="75"/>
    <s v="Low Risk"/>
    <n v="2"/>
    <n v="2024"/>
    <n v="5"/>
    <n v="19"/>
    <d v="2024-05-19T00:00:00"/>
    <s v="Q2"/>
    <s v="Q2-2024"/>
    <s v="F"/>
    <n v="1"/>
    <x v="0"/>
    <n v="1"/>
    <x v="0"/>
    <n v="100"/>
    <s v="headache"/>
  </r>
  <r>
    <n v="1883"/>
    <n v="19.850000000000001"/>
    <s v="Healthy Weight"/>
    <n v="1.62"/>
    <n v="52.1"/>
    <n v="116"/>
    <n v="79"/>
    <s v="Low Risk"/>
    <n v="3"/>
    <n v="2024"/>
    <n v="11"/>
    <n v="17"/>
    <d v="2024-11-17T00:00:00"/>
    <s v="Q4"/>
    <s v="Q4-2024"/>
    <s v="F"/>
    <n v="3"/>
    <x v="3"/>
    <n v="2"/>
    <x v="1"/>
    <n v="106"/>
    <s v="dizziness"/>
  </r>
  <r>
    <n v="1883"/>
    <n v="19.59"/>
    <s v="Healthy Weight"/>
    <n v="1.62"/>
    <n v="51.42"/>
    <n v="117"/>
    <n v="86"/>
    <s v="Differential Risk"/>
    <n v="4"/>
    <n v="2025"/>
    <n v="5"/>
    <n v="19"/>
    <d v="2025-05-19T00:00:00"/>
    <s v="Q2"/>
    <s v="Q2-2025"/>
    <s v="F"/>
    <n v="1"/>
    <x v="0"/>
    <n v="1"/>
    <x v="0"/>
    <n v="100"/>
    <s v="headache"/>
  </r>
  <r>
    <n v="1883"/>
    <n v="23.52"/>
    <s v="Healthy Weight"/>
    <n v="1.62"/>
    <n v="61.72"/>
    <n v="132"/>
    <n v="86"/>
    <s v="Differential Risk"/>
    <n v="5"/>
    <n v="2025"/>
    <n v="11"/>
    <n v="17"/>
    <d v="2025-11-17T00:00:00"/>
    <s v="Q4"/>
    <s v="Q4-2025"/>
    <s v="F"/>
    <n v="0"/>
    <x v="1"/>
    <n v="1"/>
    <x v="0"/>
    <n v="105"/>
    <s v="abdominal pain"/>
  </r>
  <r>
    <n v="1884"/>
    <n v="26.47"/>
    <s v="Overweight"/>
    <n v="1.82"/>
    <n v="87.68"/>
    <n v="118"/>
    <n v="93"/>
    <s v="Differential Risk"/>
    <n v="1"/>
    <n v="2023"/>
    <n v="11"/>
    <n v="19"/>
    <d v="2023-11-19T00:00:00"/>
    <s v="Q4"/>
    <s v="Q4-2023"/>
    <s v="M"/>
    <n v="2"/>
    <x v="2"/>
    <n v="2"/>
    <x v="1"/>
    <n v="100"/>
    <s v="headache"/>
  </r>
  <r>
    <n v="1884"/>
    <n v="30.27"/>
    <s v="Obesity"/>
    <n v="1.82"/>
    <n v="100.26"/>
    <n v="116"/>
    <n v="96"/>
    <s v="Differential Risk"/>
    <n v="2"/>
    <n v="2024"/>
    <n v="5"/>
    <n v="20"/>
    <d v="2024-05-20T00:00:00"/>
    <s v="Q2"/>
    <s v="Q2-2024"/>
    <s v="M"/>
    <n v="1"/>
    <x v="0"/>
    <n v="1"/>
    <x v="0"/>
    <n v="102"/>
    <s v="tinnitus"/>
  </r>
  <r>
    <n v="1884"/>
    <n v="29.41"/>
    <s v="Overweight"/>
    <n v="1.82"/>
    <n v="97.42"/>
    <n v="117"/>
    <n v="102"/>
    <s v="Differential Risk"/>
    <n v="3"/>
    <n v="2024"/>
    <n v="11"/>
    <n v="18"/>
    <d v="2024-11-18T00:00:00"/>
    <s v="Q4"/>
    <s v="Q4-2024"/>
    <s v="M"/>
    <n v="2"/>
    <x v="2"/>
    <n v="1"/>
    <x v="0"/>
    <n v="106"/>
    <s v="dizziness"/>
  </r>
  <r>
    <n v="1885"/>
    <n v="29.31"/>
    <s v="Overweight"/>
    <n v="1.82"/>
    <n v="97.1"/>
    <n v="109"/>
    <n v="77"/>
    <s v="Low Risk"/>
    <n v="1"/>
    <n v="2023"/>
    <n v="11"/>
    <n v="20"/>
    <d v="2023-11-20T00:00:00"/>
    <s v="Q4"/>
    <s v="Q4-2023"/>
    <s v="M"/>
    <n v="2"/>
    <x v="2"/>
    <n v="0"/>
    <x v="2"/>
    <n v="105"/>
    <s v="abdominal pain"/>
  </r>
  <r>
    <n v="1885"/>
    <n v="28.57"/>
    <s v="Overweight"/>
    <n v="1.82"/>
    <n v="94.63"/>
    <n v="110"/>
    <n v="78"/>
    <s v="Low Risk"/>
    <n v="2"/>
    <n v="2024"/>
    <n v="5"/>
    <n v="21"/>
    <d v="2024-05-21T00:00:00"/>
    <s v="Q2"/>
    <s v="Q2-2024"/>
    <s v="M"/>
    <n v="3"/>
    <x v="3"/>
    <n v="1"/>
    <x v="0"/>
    <n v="100"/>
    <s v="headache"/>
  </r>
  <r>
    <n v="1885"/>
    <n v="29.65"/>
    <s v="Overweight"/>
    <n v="1.82"/>
    <n v="98.2"/>
    <n v="111"/>
    <n v="76"/>
    <s v="Low Risk"/>
    <n v="3"/>
    <n v="2024"/>
    <n v="11"/>
    <n v="19"/>
    <d v="2024-11-19T00:00:00"/>
    <s v="Q4"/>
    <s v="Q4-2024"/>
    <s v="M"/>
    <n v="3"/>
    <x v="3"/>
    <n v="1"/>
    <x v="0"/>
    <n v="108"/>
    <s v="palpitations"/>
  </r>
  <r>
    <n v="1885"/>
    <n v="29.83"/>
    <s v="Overweight"/>
    <n v="1.82"/>
    <n v="98.79"/>
    <n v="106"/>
    <n v="86"/>
    <s v="Differential Risk"/>
    <n v="4"/>
    <n v="2025"/>
    <n v="5"/>
    <n v="21"/>
    <d v="2025-05-21T00:00:00"/>
    <s v="Q2"/>
    <s v="Q2-2025"/>
    <s v="M"/>
    <n v="2"/>
    <x v="2"/>
    <n v="0"/>
    <x v="2"/>
    <n v="102"/>
    <s v="tinnitus"/>
  </r>
  <r>
    <n v="1885"/>
    <n v="33.700000000000003"/>
    <s v="Obesity"/>
    <n v="1.82"/>
    <n v="111.62"/>
    <n v="113"/>
    <n v="79"/>
    <s v="Low Risk"/>
    <n v="5"/>
    <n v="2025"/>
    <n v="11"/>
    <n v="19"/>
    <d v="2025-11-19T00:00:00"/>
    <s v="Q4"/>
    <s v="Q4-2025"/>
    <s v="M"/>
    <n v="0"/>
    <x v="1"/>
    <n v="0"/>
    <x v="2"/>
    <n v="100"/>
    <s v="headache"/>
  </r>
  <r>
    <n v="1886"/>
    <n v="24.06"/>
    <s v="Healthy Weight"/>
    <n v="1.82"/>
    <n v="79.7"/>
    <n v="120"/>
    <n v="102"/>
    <s v="Differential Risk"/>
    <n v="1"/>
    <n v="2023"/>
    <n v="11"/>
    <n v="22"/>
    <d v="2023-11-22T00:00:00"/>
    <s v="Q4"/>
    <s v="Q4-2023"/>
    <s v="M"/>
    <n v="2"/>
    <x v="2"/>
    <n v="1"/>
    <x v="0"/>
    <n v="104"/>
    <s v="itching"/>
  </r>
  <r>
    <n v="1886"/>
    <n v="24.49"/>
    <s v="Healthy Weight"/>
    <n v="1.82"/>
    <n v="81.11"/>
    <n v="119"/>
    <n v="111"/>
    <s v="Differential Risk"/>
    <n v="2"/>
    <n v="2024"/>
    <n v="5"/>
    <n v="23"/>
    <d v="2024-05-23T00:00:00"/>
    <s v="Q2"/>
    <s v="Q2-2024"/>
    <s v="M"/>
    <n v="0"/>
    <x v="1"/>
    <n v="1"/>
    <x v="0"/>
    <n v="104"/>
    <s v="itching"/>
  </r>
  <r>
    <n v="1886"/>
    <n v="24.4"/>
    <s v="Healthy Weight"/>
    <n v="1.82"/>
    <n v="80.83"/>
    <n v="126"/>
    <n v="109"/>
    <s v="Differential Risk"/>
    <n v="3"/>
    <n v="2024"/>
    <n v="11"/>
    <n v="21"/>
    <d v="2024-11-21T00:00:00"/>
    <s v="Q4"/>
    <s v="Q4-2024"/>
    <s v="M"/>
    <n v="2"/>
    <x v="2"/>
    <n v="1"/>
    <x v="0"/>
    <n v="100"/>
    <s v="headache"/>
  </r>
  <r>
    <n v="1886"/>
    <n v="21.74"/>
    <s v="Healthy Weight"/>
    <n v="1.82"/>
    <n v="72"/>
    <n v="125"/>
    <n v="117"/>
    <s v="Differential Risk"/>
    <n v="4"/>
    <n v="2025"/>
    <n v="5"/>
    <n v="23"/>
    <d v="2025-05-23T00:00:00"/>
    <s v="Q2"/>
    <s v="Q2-2025"/>
    <s v="M"/>
    <n v="2"/>
    <x v="2"/>
    <n v="1"/>
    <x v="0"/>
    <n v="100"/>
    <s v="headache"/>
  </r>
  <r>
    <n v="1887"/>
    <n v="24.95"/>
    <s v="Healthy Weight"/>
    <n v="1.82"/>
    <n v="82.63"/>
    <n v="124"/>
    <n v="111"/>
    <s v="Differential Risk"/>
    <n v="1"/>
    <n v="2023"/>
    <n v="11"/>
    <n v="26"/>
    <d v="2023-11-26T00:00:00"/>
    <s v="Q4"/>
    <s v="Q4-2023"/>
    <s v="M"/>
    <n v="3"/>
    <x v="3"/>
    <n v="0"/>
    <x v="2"/>
    <n v="101"/>
    <s v="nausea"/>
  </r>
  <r>
    <n v="1887"/>
    <n v="26.61"/>
    <s v="Overweight"/>
    <n v="1.82"/>
    <n v="88.15"/>
    <n v="124"/>
    <n v="119"/>
    <s v="Differential Risk"/>
    <n v="2"/>
    <n v="2024"/>
    <n v="5"/>
    <n v="27"/>
    <d v="2024-05-27T00:00:00"/>
    <s v="Q2"/>
    <s v="Q2-2024"/>
    <s v="M"/>
    <n v="2"/>
    <x v="2"/>
    <n v="0"/>
    <x v="2"/>
    <n v="100"/>
    <s v="headache"/>
  </r>
  <r>
    <n v="1887"/>
    <n v="27.88"/>
    <s v="Overweight"/>
    <n v="1.82"/>
    <n v="92.35"/>
    <n v="127"/>
    <n v="135"/>
    <s v="Differential Risk"/>
    <n v="3"/>
    <n v="2024"/>
    <n v="11"/>
    <n v="25"/>
    <d v="2024-11-25T00:00:00"/>
    <s v="Q4"/>
    <s v="Q4-2024"/>
    <s v="M"/>
    <n v="0"/>
    <x v="1"/>
    <n v="1"/>
    <x v="0"/>
    <n v="100"/>
    <s v="headache"/>
  </r>
  <r>
    <n v="1887"/>
    <n v="28.27"/>
    <s v="Overweight"/>
    <n v="1.82"/>
    <n v="93.63"/>
    <n v="132"/>
    <n v="120"/>
    <s v="Differential Risk"/>
    <n v="4"/>
    <n v="2025"/>
    <n v="5"/>
    <n v="27"/>
    <d v="2025-05-27T00:00:00"/>
    <s v="Q2"/>
    <s v="Q2-2025"/>
    <s v="M"/>
    <n v="1"/>
    <x v="0"/>
    <n v="0"/>
    <x v="2"/>
    <n v="100"/>
    <s v="headache"/>
  </r>
  <r>
    <n v="1887"/>
    <n v="29.67"/>
    <s v="Overweight"/>
    <n v="1.82"/>
    <n v="98.29"/>
    <n v="137"/>
    <n v="119"/>
    <s v="High Risk"/>
    <n v="5"/>
    <n v="2025"/>
    <n v="11"/>
    <n v="25"/>
    <d v="2025-11-25T00:00:00"/>
    <s v="Q4"/>
    <s v="Q4-2025"/>
    <s v="M"/>
    <n v="1"/>
    <x v="0"/>
    <n v="1"/>
    <x v="0"/>
    <n v="100"/>
    <s v="headache"/>
  </r>
  <r>
    <n v="1887"/>
    <n v="31.05"/>
    <s v="Obesity"/>
    <n v="1.82"/>
    <n v="102.86"/>
    <n v="133"/>
    <n v="120"/>
    <s v="Differential Risk"/>
    <n v="6"/>
    <n v="2026"/>
    <n v="5"/>
    <n v="27"/>
    <d v="2026-05-27T00:00:00"/>
    <s v="Q2"/>
    <s v="Q2-2026"/>
    <s v="M"/>
    <n v="2"/>
    <x v="2"/>
    <n v="0"/>
    <x v="2"/>
    <n v="100"/>
    <s v="headache"/>
  </r>
  <r>
    <n v="1888"/>
    <n v="20.07"/>
    <s v="Healthy Weight"/>
    <n v="1.62"/>
    <n v="52.66"/>
    <n v="127"/>
    <n v="127"/>
    <s v="Differential Risk"/>
    <n v="1"/>
    <n v="2023"/>
    <n v="11"/>
    <n v="26"/>
    <d v="2023-11-26T00:00:00"/>
    <s v="Q4"/>
    <s v="Q4-2023"/>
    <s v="F"/>
    <n v="2"/>
    <x v="2"/>
    <n v="1"/>
    <x v="0"/>
    <n v="100"/>
    <s v="headache"/>
  </r>
  <r>
    <n v="1888"/>
    <n v="21.17"/>
    <s v="Healthy Weight"/>
    <n v="1.62"/>
    <n v="55.55"/>
    <n v="119"/>
    <n v="126"/>
    <s v="Differential Risk"/>
    <n v="2"/>
    <n v="2024"/>
    <n v="5"/>
    <n v="27"/>
    <d v="2024-05-27T00:00:00"/>
    <s v="Q2"/>
    <s v="Q2-2024"/>
    <s v="F"/>
    <n v="1"/>
    <x v="0"/>
    <n v="1"/>
    <x v="0"/>
    <n v="100"/>
    <s v="headache"/>
  </r>
  <r>
    <n v="1888"/>
    <n v="19.54"/>
    <s v="Healthy Weight"/>
    <n v="1.62"/>
    <n v="51.29"/>
    <n v="128"/>
    <n v="123"/>
    <s v="Differential Risk"/>
    <n v="3"/>
    <n v="2024"/>
    <n v="11"/>
    <n v="25"/>
    <d v="2024-11-25T00:00:00"/>
    <s v="Q4"/>
    <s v="Q4-2024"/>
    <s v="F"/>
    <n v="1"/>
    <x v="0"/>
    <n v="2"/>
    <x v="1"/>
    <n v="100"/>
    <s v="headache"/>
  </r>
  <r>
    <n v="1888"/>
    <n v="15.17"/>
    <s v="Underweight"/>
    <n v="1.62"/>
    <n v="39.799999999999997"/>
    <n v="130"/>
    <n v="123"/>
    <s v="Differential Risk"/>
    <n v="4"/>
    <n v="2025"/>
    <n v="5"/>
    <n v="27"/>
    <d v="2025-05-27T00:00:00"/>
    <s v="Q2"/>
    <s v="Q2-2025"/>
    <s v="F"/>
    <n v="1"/>
    <x v="0"/>
    <n v="2"/>
    <x v="1"/>
    <n v="102"/>
    <s v="tinnitus"/>
  </r>
  <r>
    <n v="1888"/>
    <n v="14.75"/>
    <s v="Underweight"/>
    <n v="1.62"/>
    <n v="38.71"/>
    <n v="135"/>
    <n v="125"/>
    <s v="High Risk"/>
    <n v="5"/>
    <n v="2025"/>
    <n v="11"/>
    <n v="25"/>
    <d v="2025-11-25T00:00:00"/>
    <s v="Q4"/>
    <s v="Q4-2025"/>
    <s v="F"/>
    <n v="1"/>
    <x v="0"/>
    <n v="1"/>
    <x v="0"/>
    <n v="109"/>
    <s v="hallucinations"/>
  </r>
  <r>
    <n v="1889"/>
    <n v="23.27"/>
    <s v="Healthy Weight"/>
    <n v="1.62"/>
    <n v="61.06"/>
    <n v="112"/>
    <n v="88"/>
    <s v="Differential Risk"/>
    <n v="1"/>
    <n v="2023"/>
    <n v="11"/>
    <n v="30"/>
    <d v="2023-11-30T00:00:00"/>
    <s v="Q4"/>
    <s v="Q4-2023"/>
    <s v="F"/>
    <n v="1"/>
    <x v="0"/>
    <n v="2"/>
    <x v="1"/>
    <n v="100"/>
    <s v="headache"/>
  </r>
  <r>
    <n v="1889"/>
    <n v="26.16"/>
    <s v="Overweight"/>
    <n v="1.62"/>
    <n v="68.66"/>
    <n v="111"/>
    <n v="84"/>
    <s v="Differential Risk"/>
    <n v="2"/>
    <n v="2024"/>
    <n v="5"/>
    <n v="31"/>
    <d v="2024-05-31T00:00:00"/>
    <s v="Q2"/>
    <s v="Q2-2024"/>
    <s v="F"/>
    <n v="2"/>
    <x v="2"/>
    <n v="0"/>
    <x v="2"/>
    <n v="100"/>
    <s v="headache"/>
  </r>
  <r>
    <n v="1889"/>
    <n v="24.44"/>
    <s v="Healthy Weight"/>
    <n v="1.62"/>
    <n v="64.14"/>
    <n v="104"/>
    <n v="79"/>
    <s v="Low Risk"/>
    <n v="3"/>
    <n v="2024"/>
    <n v="11"/>
    <n v="29"/>
    <d v="2024-11-29T00:00:00"/>
    <s v="Q4"/>
    <s v="Q4-2024"/>
    <s v="F"/>
    <n v="0"/>
    <x v="1"/>
    <n v="1"/>
    <x v="0"/>
    <n v="105"/>
    <s v="abdominal pain"/>
  </r>
  <r>
    <n v="1889"/>
    <n v="26.04"/>
    <s v="Overweight"/>
    <n v="1.62"/>
    <n v="68.349999999999994"/>
    <n v="92"/>
    <n v="75"/>
    <s v="Low Risk"/>
    <n v="4"/>
    <n v="2025"/>
    <n v="5"/>
    <n v="31"/>
    <d v="2025-05-31T00:00:00"/>
    <s v="Q2"/>
    <s v="Q2-2025"/>
    <s v="F"/>
    <n v="3"/>
    <x v="3"/>
    <n v="2"/>
    <x v="1"/>
    <n v="109"/>
    <s v="hallucinations"/>
  </r>
  <r>
    <n v="1889"/>
    <n v="28.45"/>
    <s v="Overweight"/>
    <n v="1.62"/>
    <n v="74.67"/>
    <n v="100"/>
    <n v="76"/>
    <s v="Low Risk"/>
    <n v="5"/>
    <n v="2025"/>
    <n v="11"/>
    <n v="29"/>
    <d v="2025-11-29T00:00:00"/>
    <s v="Q4"/>
    <s v="Q4-2025"/>
    <s v="F"/>
    <n v="2"/>
    <x v="2"/>
    <n v="1"/>
    <x v="0"/>
    <n v="106"/>
    <s v="dizziness"/>
  </r>
  <r>
    <n v="1890"/>
    <n v="20.18"/>
    <s v="Healthy Weight"/>
    <n v="1.62"/>
    <n v="52.96"/>
    <n v="113"/>
    <n v="109"/>
    <s v="Differential Risk"/>
    <n v="1"/>
    <n v="2023"/>
    <n v="12"/>
    <n v="2"/>
    <d v="2023-12-02T00:00:00"/>
    <s v="Q4"/>
    <s v="Q4-2023"/>
    <s v="F"/>
    <n v="0"/>
    <x v="1"/>
    <n v="1"/>
    <x v="0"/>
    <n v="101"/>
    <s v="nausea"/>
  </r>
  <r>
    <n v="1890"/>
    <n v="19.95"/>
    <s v="Healthy Weight"/>
    <n v="1.62"/>
    <n v="52.36"/>
    <n v="114"/>
    <n v="118"/>
    <s v="Differential Risk"/>
    <n v="2"/>
    <n v="2024"/>
    <n v="6"/>
    <n v="2"/>
    <d v="2024-06-02T00:00:00"/>
    <s v="Q2"/>
    <s v="Q2-2024"/>
    <s v="F"/>
    <n v="1"/>
    <x v="0"/>
    <n v="2"/>
    <x v="1"/>
    <n v="101"/>
    <s v="nausea"/>
  </r>
  <r>
    <n v="1890"/>
    <n v="21.81"/>
    <s v="Healthy Weight"/>
    <n v="1.62"/>
    <n v="57.24"/>
    <n v="116"/>
    <n v="118"/>
    <s v="Differential Risk"/>
    <n v="3"/>
    <n v="2024"/>
    <n v="12"/>
    <n v="1"/>
    <d v="2024-12-01T00:00:00"/>
    <s v="Q4"/>
    <s v="Q4-2024"/>
    <s v="F"/>
    <n v="0"/>
    <x v="1"/>
    <n v="2"/>
    <x v="1"/>
    <n v="100"/>
    <s v="headache"/>
  </r>
  <r>
    <n v="1890"/>
    <n v="17.55"/>
    <s v="Underweight"/>
    <n v="1.62"/>
    <n v="46.06"/>
    <n v="111"/>
    <n v="126"/>
    <s v="Differential Risk"/>
    <n v="4"/>
    <n v="2025"/>
    <n v="6"/>
    <n v="2"/>
    <d v="2025-06-02T00:00:00"/>
    <s v="Q2"/>
    <s v="Q2-2025"/>
    <s v="F"/>
    <n v="1"/>
    <x v="0"/>
    <n v="2"/>
    <x v="1"/>
    <n v="100"/>
    <s v="headache"/>
  </r>
  <r>
    <n v="1890"/>
    <n v="18.77"/>
    <s v="Healthy Weight"/>
    <n v="1.62"/>
    <n v="49.26"/>
    <n v="111"/>
    <n v="123"/>
    <s v="Differential Risk"/>
    <n v="5"/>
    <n v="2025"/>
    <n v="12"/>
    <n v="1"/>
    <d v="2025-12-01T00:00:00"/>
    <s v="Q4"/>
    <s v="Q4-2025"/>
    <s v="F"/>
    <n v="0"/>
    <x v="1"/>
    <n v="1"/>
    <x v="0"/>
    <n v="105"/>
    <s v="abdominal pain"/>
  </r>
  <r>
    <n v="1891"/>
    <n v="18.170000000000002"/>
    <s v="Underweight"/>
    <n v="1.62"/>
    <n v="47.67"/>
    <n v="118"/>
    <n v="82"/>
    <s v="Differential Risk"/>
    <n v="1"/>
    <n v="2023"/>
    <n v="12"/>
    <n v="6"/>
    <d v="2023-12-06T00:00:00"/>
    <s v="Q4"/>
    <s v="Q4-2023"/>
    <s v="F"/>
    <n v="2"/>
    <x v="2"/>
    <n v="2"/>
    <x v="1"/>
    <n v="101"/>
    <s v="nausea"/>
  </r>
  <r>
    <n v="1891"/>
    <n v="16.559999999999999"/>
    <s v="Underweight"/>
    <n v="1.62"/>
    <n v="43.46"/>
    <n v="114"/>
    <n v="79"/>
    <s v="Low Risk"/>
    <n v="2"/>
    <n v="2024"/>
    <n v="6"/>
    <n v="6"/>
    <d v="2024-06-06T00:00:00"/>
    <s v="Q2"/>
    <s v="Q2-2024"/>
    <s v="F"/>
    <n v="2"/>
    <x v="2"/>
    <n v="0"/>
    <x v="2"/>
    <n v="100"/>
    <s v="headache"/>
  </r>
  <r>
    <n v="1891"/>
    <n v="15.58"/>
    <s v="Underweight"/>
    <n v="1.62"/>
    <n v="40.9"/>
    <n v="114"/>
    <n v="82"/>
    <s v="Differential Risk"/>
    <n v="3"/>
    <n v="2024"/>
    <n v="12"/>
    <n v="5"/>
    <d v="2024-12-05T00:00:00"/>
    <s v="Q4"/>
    <s v="Q4-2024"/>
    <s v="F"/>
    <n v="1"/>
    <x v="0"/>
    <n v="0"/>
    <x v="2"/>
    <n v="107"/>
    <s v="skin rash"/>
  </r>
  <r>
    <n v="1892"/>
    <n v="26.77"/>
    <s v="Overweight"/>
    <n v="1.82"/>
    <n v="88.67"/>
    <n v="115"/>
    <n v="113"/>
    <s v="Differential Risk"/>
    <n v="1"/>
    <n v="2023"/>
    <n v="12"/>
    <n v="9"/>
    <d v="2023-12-09T00:00:00"/>
    <s v="Q4"/>
    <s v="Q4-2023"/>
    <s v="M"/>
    <n v="2"/>
    <x v="2"/>
    <n v="0"/>
    <x v="2"/>
    <n v="101"/>
    <s v="nausea"/>
  </r>
  <r>
    <n v="1892"/>
    <n v="27.61"/>
    <s v="Overweight"/>
    <n v="1.82"/>
    <n v="91.47"/>
    <n v="117"/>
    <n v="109"/>
    <s v="Differential Risk"/>
    <n v="2"/>
    <n v="2024"/>
    <n v="6"/>
    <n v="9"/>
    <d v="2024-06-09T00:00:00"/>
    <s v="Q2"/>
    <s v="Q2-2024"/>
    <s v="M"/>
    <n v="1"/>
    <x v="0"/>
    <n v="0"/>
    <x v="2"/>
    <n v="108"/>
    <s v="palpitations"/>
  </r>
  <r>
    <n v="1892"/>
    <n v="28.67"/>
    <s v="Overweight"/>
    <n v="1.82"/>
    <n v="94.98"/>
    <n v="117"/>
    <n v="101"/>
    <s v="Differential Risk"/>
    <n v="3"/>
    <n v="2024"/>
    <n v="12"/>
    <n v="8"/>
    <d v="2024-12-08T00:00:00"/>
    <s v="Q4"/>
    <s v="Q4-2024"/>
    <s v="M"/>
    <n v="0"/>
    <x v="1"/>
    <n v="0"/>
    <x v="2"/>
    <n v="105"/>
    <s v="abdominal pain"/>
  </r>
  <r>
    <n v="1892"/>
    <n v="28.57"/>
    <s v="Overweight"/>
    <n v="1.82"/>
    <n v="94.63"/>
    <n v="114"/>
    <n v="101"/>
    <s v="Differential Risk"/>
    <n v="4"/>
    <n v="2025"/>
    <n v="6"/>
    <n v="9"/>
    <d v="2025-06-09T00:00:00"/>
    <s v="Q2"/>
    <s v="Q2-2025"/>
    <s v="M"/>
    <n v="3"/>
    <x v="3"/>
    <n v="0"/>
    <x v="2"/>
    <n v="100"/>
    <s v="headache"/>
  </r>
  <r>
    <n v="1892"/>
    <n v="31.35"/>
    <s v="Obesity"/>
    <n v="1.82"/>
    <n v="103.83"/>
    <n v="114"/>
    <n v="96"/>
    <s v="Differential Risk"/>
    <n v="5"/>
    <n v="2025"/>
    <n v="12"/>
    <n v="8"/>
    <d v="2025-12-08T00:00:00"/>
    <s v="Q4"/>
    <s v="Q4-2025"/>
    <s v="M"/>
    <n v="2"/>
    <x v="2"/>
    <n v="0"/>
    <x v="2"/>
    <n v="101"/>
    <s v="nausea"/>
  </r>
  <r>
    <n v="1893"/>
    <n v="21.35"/>
    <s v="Healthy Weight"/>
    <n v="1.62"/>
    <n v="56.03"/>
    <n v="117"/>
    <n v="91"/>
    <s v="Differential Risk"/>
    <n v="1"/>
    <n v="2023"/>
    <n v="12"/>
    <n v="12"/>
    <d v="2023-12-12T00:00:00"/>
    <s v="Q4"/>
    <s v="Q4-2023"/>
    <s v="F"/>
    <n v="0"/>
    <x v="1"/>
    <n v="2"/>
    <x v="1"/>
    <n v="103"/>
    <s v="vomiting"/>
  </r>
  <r>
    <n v="1893"/>
    <n v="22.08"/>
    <s v="Healthy Weight"/>
    <n v="1.62"/>
    <n v="57.96"/>
    <n v="118"/>
    <n v="88"/>
    <s v="Differential Risk"/>
    <n v="2"/>
    <n v="2024"/>
    <n v="6"/>
    <n v="12"/>
    <d v="2024-06-12T00:00:00"/>
    <s v="Q2"/>
    <s v="Q2-2024"/>
    <s v="F"/>
    <n v="1"/>
    <x v="0"/>
    <n v="1"/>
    <x v="0"/>
    <n v="100"/>
    <s v="headache"/>
  </r>
  <r>
    <n v="1893"/>
    <n v="22.37"/>
    <s v="Healthy Weight"/>
    <n v="1.62"/>
    <n v="58.71"/>
    <n v="106"/>
    <n v="86"/>
    <s v="Differential Risk"/>
    <n v="3"/>
    <n v="2024"/>
    <n v="12"/>
    <n v="11"/>
    <d v="2024-12-11T00:00:00"/>
    <s v="Q4"/>
    <s v="Q4-2024"/>
    <s v="F"/>
    <n v="1"/>
    <x v="0"/>
    <n v="1"/>
    <x v="0"/>
    <n v="103"/>
    <s v="vomiting"/>
  </r>
  <r>
    <n v="1894"/>
    <n v="24.49"/>
    <s v="Healthy Weight"/>
    <n v="1.82"/>
    <n v="81.13"/>
    <n v="117"/>
    <n v="96"/>
    <s v="Differential Risk"/>
    <n v="1"/>
    <n v="2023"/>
    <n v="12"/>
    <n v="14"/>
    <d v="2023-12-14T00:00:00"/>
    <s v="Q4"/>
    <s v="Q4-2023"/>
    <s v="M"/>
    <n v="1"/>
    <x v="0"/>
    <n v="1"/>
    <x v="0"/>
    <n v="108"/>
    <s v="palpitations"/>
  </r>
  <r>
    <n v="1894"/>
    <n v="27.12"/>
    <s v="Overweight"/>
    <n v="1.82"/>
    <n v="89.83"/>
    <n v="111"/>
    <n v="89"/>
    <s v="Differential Risk"/>
    <n v="2"/>
    <n v="2024"/>
    <n v="6"/>
    <n v="14"/>
    <d v="2024-06-14T00:00:00"/>
    <s v="Q2"/>
    <s v="Q2-2024"/>
    <s v="M"/>
    <n v="2"/>
    <x v="2"/>
    <n v="1"/>
    <x v="0"/>
    <n v="100"/>
    <s v="headache"/>
  </r>
  <r>
    <n v="1894"/>
    <n v="26.13"/>
    <s v="Overweight"/>
    <n v="1.82"/>
    <n v="86.56"/>
    <n v="111"/>
    <n v="82"/>
    <s v="Differential Risk"/>
    <n v="3"/>
    <n v="2024"/>
    <n v="12"/>
    <n v="13"/>
    <d v="2024-12-13T00:00:00"/>
    <s v="Q4"/>
    <s v="Q4-2024"/>
    <s v="M"/>
    <n v="1"/>
    <x v="0"/>
    <n v="2"/>
    <x v="1"/>
    <n v="100"/>
    <s v="headache"/>
  </r>
  <r>
    <n v="1894"/>
    <n v="29.24"/>
    <s v="Overweight"/>
    <n v="1.82"/>
    <n v="96.87"/>
    <n v="116"/>
    <n v="90"/>
    <s v="Differential Risk"/>
    <n v="4"/>
    <n v="2025"/>
    <n v="6"/>
    <n v="14"/>
    <d v="2025-06-14T00:00:00"/>
    <s v="Q2"/>
    <s v="Q2-2025"/>
    <s v="M"/>
    <n v="3"/>
    <x v="3"/>
    <n v="1"/>
    <x v="0"/>
    <n v="100"/>
    <s v="headache"/>
  </r>
  <r>
    <n v="1895"/>
    <n v="22.31"/>
    <s v="Healthy Weight"/>
    <n v="1.62"/>
    <n v="58.54"/>
    <n v="118"/>
    <n v="99"/>
    <s v="Differential Risk"/>
    <n v="1"/>
    <n v="2023"/>
    <n v="12"/>
    <n v="18"/>
    <d v="2023-12-18T00:00:00"/>
    <s v="Q4"/>
    <s v="Q4-2023"/>
    <s v="F"/>
    <n v="1"/>
    <x v="0"/>
    <n v="1"/>
    <x v="0"/>
    <n v="100"/>
    <s v="headache"/>
  </r>
  <r>
    <n v="1895"/>
    <n v="23.62"/>
    <s v="Healthy Weight"/>
    <n v="1.62"/>
    <n v="61.98"/>
    <n v="123"/>
    <n v="106"/>
    <s v="Differential Risk"/>
    <n v="2"/>
    <n v="2024"/>
    <n v="6"/>
    <n v="18"/>
    <d v="2024-06-18T00:00:00"/>
    <s v="Q2"/>
    <s v="Q2-2024"/>
    <s v="F"/>
    <n v="1"/>
    <x v="0"/>
    <n v="0"/>
    <x v="2"/>
    <n v="101"/>
    <s v="nausea"/>
  </r>
  <r>
    <n v="1895"/>
    <n v="23.97"/>
    <s v="Healthy Weight"/>
    <n v="1.62"/>
    <n v="62.91"/>
    <n v="120"/>
    <n v="110"/>
    <s v="Differential Risk"/>
    <n v="3"/>
    <n v="2024"/>
    <n v="12"/>
    <n v="17"/>
    <d v="2024-12-17T00:00:00"/>
    <s v="Q4"/>
    <s v="Q4-2024"/>
    <s v="F"/>
    <n v="1"/>
    <x v="0"/>
    <n v="2"/>
    <x v="1"/>
    <n v="100"/>
    <s v="headache"/>
  </r>
  <r>
    <n v="1896"/>
    <n v="22.38"/>
    <s v="Healthy Weight"/>
    <n v="1.82"/>
    <n v="74.12"/>
    <n v="123"/>
    <n v="97"/>
    <s v="Differential Risk"/>
    <n v="1"/>
    <n v="2023"/>
    <n v="12"/>
    <n v="19"/>
    <d v="2023-12-19T00:00:00"/>
    <s v="Q4"/>
    <s v="Q4-2023"/>
    <s v="M"/>
    <n v="2"/>
    <x v="2"/>
    <n v="2"/>
    <x v="1"/>
    <n v="100"/>
    <s v="headache"/>
  </r>
  <r>
    <n v="1896"/>
    <n v="19.78"/>
    <s v="Healthy Weight"/>
    <n v="1.82"/>
    <n v="65.53"/>
    <n v="130"/>
    <n v="105"/>
    <s v="Differential Risk"/>
    <n v="2"/>
    <n v="2024"/>
    <n v="6"/>
    <n v="19"/>
    <d v="2024-06-19T00:00:00"/>
    <s v="Q2"/>
    <s v="Q2-2024"/>
    <s v="M"/>
    <n v="1"/>
    <x v="0"/>
    <n v="2"/>
    <x v="1"/>
    <n v="100"/>
    <s v="headache"/>
  </r>
  <r>
    <n v="1896"/>
    <n v="21.01"/>
    <s v="Healthy Weight"/>
    <n v="1.82"/>
    <n v="69.58"/>
    <n v="128"/>
    <n v="98"/>
    <s v="Differential Risk"/>
    <n v="3"/>
    <n v="2024"/>
    <n v="12"/>
    <n v="18"/>
    <d v="2024-12-18T00:00:00"/>
    <s v="Q4"/>
    <s v="Q4-2024"/>
    <s v="M"/>
    <n v="1"/>
    <x v="0"/>
    <n v="2"/>
    <x v="1"/>
    <n v="100"/>
    <s v="headache"/>
  </r>
  <r>
    <n v="1896"/>
    <n v="17.36"/>
    <s v="Underweight"/>
    <n v="1.82"/>
    <n v="57.51"/>
    <n v="125"/>
    <n v="96"/>
    <s v="Differential Risk"/>
    <n v="4"/>
    <n v="2025"/>
    <n v="6"/>
    <n v="19"/>
    <d v="2025-06-19T00:00:00"/>
    <s v="Q2"/>
    <s v="Q2-2025"/>
    <s v="M"/>
    <n v="2"/>
    <x v="2"/>
    <n v="1"/>
    <x v="0"/>
    <n v="100"/>
    <s v="headache"/>
  </r>
  <r>
    <n v="1897"/>
    <n v="23.81"/>
    <s v="Healthy Weight"/>
    <n v="1.62"/>
    <n v="62.48"/>
    <n v="131"/>
    <n v="117"/>
    <s v="Differential Risk"/>
    <n v="1"/>
    <n v="2023"/>
    <n v="12"/>
    <n v="20"/>
    <d v="2023-12-20T00:00:00"/>
    <s v="Q4"/>
    <s v="Q4-2023"/>
    <s v="F"/>
    <n v="3"/>
    <x v="3"/>
    <n v="1"/>
    <x v="0"/>
    <n v="109"/>
    <s v="hallucinations"/>
  </r>
  <r>
    <n v="1897"/>
    <n v="24.49"/>
    <s v="Healthy Weight"/>
    <n v="1.62"/>
    <n v="64.260000000000005"/>
    <n v="138"/>
    <n v="116"/>
    <s v="High Risk"/>
    <n v="2"/>
    <n v="2024"/>
    <n v="6"/>
    <n v="20"/>
    <d v="2024-06-20T00:00:00"/>
    <s v="Q2"/>
    <s v="Q2-2024"/>
    <s v="F"/>
    <n v="0"/>
    <x v="1"/>
    <n v="2"/>
    <x v="1"/>
    <n v="103"/>
    <s v="vomiting"/>
  </r>
  <r>
    <n v="1897"/>
    <n v="24.59"/>
    <s v="Healthy Weight"/>
    <n v="1.62"/>
    <n v="64.52"/>
    <n v="151"/>
    <n v="123"/>
    <s v="High Risk"/>
    <n v="3"/>
    <n v="2024"/>
    <n v="12"/>
    <n v="19"/>
    <d v="2024-12-19T00:00:00"/>
    <s v="Q4"/>
    <s v="Q4-2024"/>
    <s v="F"/>
    <n v="2"/>
    <x v="2"/>
    <n v="2"/>
    <x v="1"/>
    <n v="107"/>
    <s v="skin rash"/>
  </r>
  <r>
    <n v="1897"/>
    <n v="24.97"/>
    <s v="Healthy Weight"/>
    <n v="1.62"/>
    <n v="65.540000000000006"/>
    <n v="153"/>
    <n v="123"/>
    <s v="High Risk"/>
    <n v="4"/>
    <n v="2025"/>
    <n v="6"/>
    <n v="20"/>
    <d v="2025-06-20T00:00:00"/>
    <s v="Q2"/>
    <s v="Q2-2025"/>
    <s v="F"/>
    <n v="2"/>
    <x v="2"/>
    <n v="0"/>
    <x v="2"/>
    <n v="107"/>
    <s v="skin rash"/>
  </r>
  <r>
    <n v="1897"/>
    <n v="27.22"/>
    <s v="Overweight"/>
    <n v="1.62"/>
    <n v="71.44"/>
    <n v="155"/>
    <n v="122"/>
    <s v="High Risk"/>
    <n v="5"/>
    <n v="2025"/>
    <n v="12"/>
    <n v="19"/>
    <d v="2025-12-19T00:00:00"/>
    <s v="Q4"/>
    <s v="Q4-2025"/>
    <s v="F"/>
    <n v="3"/>
    <x v="3"/>
    <n v="1"/>
    <x v="0"/>
    <n v="100"/>
    <s v="headache"/>
  </r>
  <r>
    <n v="1898"/>
    <n v="24.99"/>
    <s v="Healthy Weight"/>
    <n v="1.82"/>
    <n v="82.77"/>
    <n v="121"/>
    <n v="85"/>
    <s v="Differential Risk"/>
    <n v="1"/>
    <n v="2023"/>
    <n v="12"/>
    <n v="24"/>
    <d v="2023-12-24T00:00:00"/>
    <s v="Q4"/>
    <s v="Q4-2023"/>
    <s v="M"/>
    <n v="3"/>
    <x v="3"/>
    <n v="2"/>
    <x v="1"/>
    <n v="108"/>
    <s v="palpitations"/>
  </r>
  <r>
    <n v="1898"/>
    <n v="26.13"/>
    <s v="Overweight"/>
    <n v="1.82"/>
    <n v="86.56"/>
    <n v="125"/>
    <n v="92"/>
    <s v="Differential Risk"/>
    <n v="2"/>
    <n v="2024"/>
    <n v="6"/>
    <n v="24"/>
    <d v="2024-06-24T00:00:00"/>
    <s v="Q2"/>
    <s v="Q2-2024"/>
    <s v="M"/>
    <n v="2"/>
    <x v="2"/>
    <n v="0"/>
    <x v="2"/>
    <n v="100"/>
    <s v="headache"/>
  </r>
  <r>
    <n v="1898"/>
    <n v="24.2"/>
    <s v="Healthy Weight"/>
    <n v="1.82"/>
    <n v="80.150000000000006"/>
    <n v="125"/>
    <n v="87"/>
    <s v="Differential Risk"/>
    <n v="3"/>
    <n v="2024"/>
    <n v="12"/>
    <n v="23"/>
    <d v="2024-12-23T00:00:00"/>
    <s v="Q4"/>
    <s v="Q4-2024"/>
    <s v="M"/>
    <n v="1"/>
    <x v="0"/>
    <n v="2"/>
    <x v="1"/>
    <n v="103"/>
    <s v="vomiting"/>
  </r>
  <r>
    <n v="1898"/>
    <n v="24.98"/>
    <s v="Healthy Weight"/>
    <n v="1.82"/>
    <n v="82.75"/>
    <n v="138"/>
    <n v="92"/>
    <s v="High Risk"/>
    <n v="4"/>
    <n v="2025"/>
    <n v="6"/>
    <n v="24"/>
    <d v="2025-06-24T00:00:00"/>
    <s v="Q2"/>
    <s v="Q2-2025"/>
    <s v="M"/>
    <n v="2"/>
    <x v="2"/>
    <n v="1"/>
    <x v="0"/>
    <n v="103"/>
    <s v="vomiting"/>
  </r>
  <r>
    <n v="1898"/>
    <n v="24.17"/>
    <s v="Healthy Weight"/>
    <n v="1.82"/>
    <n v="80.05"/>
    <n v="143"/>
    <n v="99"/>
    <s v="High Risk"/>
    <n v="5"/>
    <n v="2025"/>
    <n v="12"/>
    <n v="23"/>
    <d v="2025-12-23T00:00:00"/>
    <s v="Q4"/>
    <s v="Q4-2025"/>
    <s v="M"/>
    <n v="1"/>
    <x v="0"/>
    <n v="1"/>
    <x v="0"/>
    <n v="109"/>
    <s v="hallucinations"/>
  </r>
  <r>
    <n v="1899"/>
    <n v="20.079999999999998"/>
    <s v="Healthy Weight"/>
    <n v="1.62"/>
    <n v="52.69"/>
    <n v="133"/>
    <n v="99"/>
    <s v="Differential Risk"/>
    <n v="1"/>
    <n v="2023"/>
    <n v="12"/>
    <n v="24"/>
    <d v="2023-12-24T00:00:00"/>
    <s v="Q4"/>
    <s v="Q4-2023"/>
    <s v="F"/>
    <n v="1"/>
    <x v="0"/>
    <n v="1"/>
    <x v="0"/>
    <n v="100"/>
    <s v="headache"/>
  </r>
  <r>
    <n v="1899"/>
    <n v="17.920000000000002"/>
    <s v="Underweight"/>
    <n v="1.62"/>
    <n v="47.02"/>
    <n v="126"/>
    <n v="88"/>
    <s v="Differential Risk"/>
    <n v="2"/>
    <n v="2024"/>
    <n v="6"/>
    <n v="24"/>
    <d v="2024-06-24T00:00:00"/>
    <s v="Q2"/>
    <s v="Q2-2024"/>
    <s v="F"/>
    <n v="2"/>
    <x v="2"/>
    <n v="2"/>
    <x v="1"/>
    <n v="100"/>
    <s v="headache"/>
  </r>
  <r>
    <n v="1899"/>
    <n v="19.87"/>
    <s v="Healthy Weight"/>
    <n v="1.62"/>
    <n v="52.15"/>
    <n v="129"/>
    <n v="84"/>
    <s v="Medium Risk"/>
    <n v="3"/>
    <n v="2024"/>
    <n v="12"/>
    <n v="23"/>
    <d v="2024-12-23T00:00:00"/>
    <s v="Q4"/>
    <s v="Q4-2024"/>
    <s v="F"/>
    <n v="1"/>
    <x v="0"/>
    <n v="1"/>
    <x v="0"/>
    <n v="100"/>
    <s v="headache"/>
  </r>
  <r>
    <n v="1899"/>
    <n v="20.13"/>
    <s v="Healthy Weight"/>
    <n v="1.62"/>
    <n v="52.84"/>
    <n v="130"/>
    <n v="82"/>
    <s v="Medium Risk"/>
    <n v="4"/>
    <n v="2025"/>
    <n v="6"/>
    <n v="24"/>
    <d v="2025-06-24T00:00:00"/>
    <s v="Q2"/>
    <s v="Q2-2025"/>
    <s v="F"/>
    <n v="0"/>
    <x v="1"/>
    <n v="2"/>
    <x v="1"/>
    <n v="109"/>
    <s v="hallucinations"/>
  </r>
  <r>
    <n v="1899"/>
    <n v="18.53"/>
    <s v="Healthy Weight"/>
    <n v="1.62"/>
    <n v="48.62"/>
    <n v="141"/>
    <n v="77"/>
    <s v="Differential Risk"/>
    <n v="5"/>
    <n v="2025"/>
    <n v="12"/>
    <n v="23"/>
    <d v="2025-12-23T00:00:00"/>
    <s v="Q4"/>
    <s v="Q4-2025"/>
    <s v="F"/>
    <n v="1"/>
    <x v="0"/>
    <n v="0"/>
    <x v="2"/>
    <n v="100"/>
    <s v="headache"/>
  </r>
  <r>
    <n v="1900"/>
    <n v="20.51"/>
    <s v="Healthy Weight"/>
    <n v="1.62"/>
    <n v="53.81"/>
    <n v="119"/>
    <n v="128"/>
    <s v="Differential Risk"/>
    <n v="1"/>
    <n v="2023"/>
    <n v="12"/>
    <n v="26"/>
    <d v="2023-12-26T00:00:00"/>
    <s v="Q4"/>
    <s v="Q4-2023"/>
    <s v="F"/>
    <n v="2"/>
    <x v="2"/>
    <n v="0"/>
    <x v="2"/>
    <n v="100"/>
    <s v="headache"/>
  </r>
  <r>
    <n v="1900"/>
    <n v="17.079999999999998"/>
    <s v="Underweight"/>
    <n v="1.62"/>
    <n v="44.83"/>
    <n v="110"/>
    <n v="147"/>
    <s v="Differential Risk"/>
    <n v="2"/>
    <n v="2024"/>
    <n v="6"/>
    <n v="26"/>
    <d v="2024-06-26T00:00:00"/>
    <s v="Q2"/>
    <s v="Q2-2024"/>
    <s v="F"/>
    <n v="2"/>
    <x v="2"/>
    <n v="0"/>
    <x v="2"/>
    <n v="102"/>
    <s v="tinnitus"/>
  </r>
  <r>
    <n v="1900"/>
    <n v="17.649999999999999"/>
    <s v="Underweight"/>
    <n v="1.62"/>
    <n v="46.32"/>
    <n v="122"/>
    <n v="149"/>
    <s v="Differential Risk"/>
    <n v="3"/>
    <n v="2024"/>
    <n v="12"/>
    <n v="25"/>
    <d v="2024-12-25T00:00:00"/>
    <s v="Q4"/>
    <s v="Q4-2024"/>
    <s v="F"/>
    <n v="2"/>
    <x v="2"/>
    <n v="1"/>
    <x v="0"/>
    <n v="107"/>
    <s v="skin rash"/>
  </r>
  <r>
    <n v="1900"/>
    <n v="14.08"/>
    <s v="Underweight"/>
    <n v="1.62"/>
    <n v="36.94"/>
    <n v="131"/>
    <n v="140"/>
    <s v="Differential Risk"/>
    <n v="4"/>
    <n v="2025"/>
    <n v="6"/>
    <n v="26"/>
    <d v="2025-06-26T00:00:00"/>
    <s v="Q2"/>
    <s v="Q2-2025"/>
    <s v="F"/>
    <n v="2"/>
    <x v="2"/>
    <n v="2"/>
    <x v="1"/>
    <n v="105"/>
    <s v="abdominal pain"/>
  </r>
  <r>
    <n v="1900"/>
    <n v="12.83"/>
    <s v="Underweight"/>
    <n v="1.62"/>
    <n v="33.68"/>
    <n v="135"/>
    <n v="141"/>
    <s v="High Risk"/>
    <n v="5"/>
    <n v="2025"/>
    <n v="12"/>
    <n v="25"/>
    <d v="2025-12-25T00:00:00"/>
    <s v="Q4"/>
    <s v="Q4-2025"/>
    <s v="F"/>
    <n v="2"/>
    <x v="2"/>
    <n v="1"/>
    <x v="0"/>
    <n v="100"/>
    <s v="headache"/>
  </r>
  <r>
    <n v="1901"/>
    <n v="23.96"/>
    <s v="Healthy Weight"/>
    <n v="1.82"/>
    <n v="79.37"/>
    <n v="100"/>
    <n v="93"/>
    <s v="Differential Risk"/>
    <n v="1"/>
    <n v="2023"/>
    <n v="12"/>
    <n v="29"/>
    <d v="2023-12-29T00:00:00"/>
    <s v="Q4"/>
    <s v="Q4-2023"/>
    <s v="M"/>
    <n v="1"/>
    <x v="0"/>
    <n v="1"/>
    <x v="0"/>
    <n v="102"/>
    <s v="tinnitus"/>
  </r>
  <r>
    <n v="1901"/>
    <n v="22.2"/>
    <s v="Healthy Weight"/>
    <n v="1.82"/>
    <n v="73.540000000000006"/>
    <n v="91"/>
    <n v="93"/>
    <s v="Differential Risk"/>
    <n v="2"/>
    <n v="2024"/>
    <n v="6"/>
    <n v="29"/>
    <d v="2024-06-29T00:00:00"/>
    <s v="Q2"/>
    <s v="Q2-2024"/>
    <s v="M"/>
    <n v="0"/>
    <x v="1"/>
    <n v="1"/>
    <x v="0"/>
    <n v="100"/>
    <s v="headache"/>
  </r>
  <r>
    <n v="1901"/>
    <n v="23.75"/>
    <s v="Healthy Weight"/>
    <n v="1.82"/>
    <n v="78.680000000000007"/>
    <n v="86"/>
    <n v="89"/>
    <s v="Differential Risk"/>
    <n v="3"/>
    <n v="2024"/>
    <n v="12"/>
    <n v="28"/>
    <d v="2024-12-28T00:00:00"/>
    <s v="Q4"/>
    <s v="Q4-2024"/>
    <s v="M"/>
    <n v="2"/>
    <x v="2"/>
    <n v="1"/>
    <x v="0"/>
    <n v="102"/>
    <s v="tinnitus"/>
  </r>
  <r>
    <n v="1902"/>
    <n v="24.13"/>
    <s v="Healthy Weight"/>
    <n v="1.62"/>
    <n v="63.33"/>
    <n v="104"/>
    <n v="95"/>
    <s v="Differential Risk"/>
    <n v="1"/>
    <n v="2023"/>
    <n v="12"/>
    <n v="29"/>
    <d v="2023-12-29T00:00:00"/>
    <s v="Q4"/>
    <s v="Q4-2023"/>
    <s v="F"/>
    <n v="2"/>
    <x v="2"/>
    <n v="2"/>
    <x v="1"/>
    <n v="100"/>
    <s v="headache"/>
  </r>
  <r>
    <n v="1902"/>
    <n v="27.3"/>
    <s v="Overweight"/>
    <n v="1.62"/>
    <n v="71.650000000000006"/>
    <n v="103"/>
    <n v="94"/>
    <s v="Differential Risk"/>
    <n v="2"/>
    <n v="2024"/>
    <n v="6"/>
    <n v="29"/>
    <d v="2024-06-29T00:00:00"/>
    <s v="Q2"/>
    <s v="Q2-2024"/>
    <s v="F"/>
    <n v="1"/>
    <x v="0"/>
    <n v="1"/>
    <x v="0"/>
    <n v="100"/>
    <s v="headache"/>
  </r>
  <r>
    <n v="1902"/>
    <n v="26.41"/>
    <s v="Overweight"/>
    <n v="1.62"/>
    <n v="69.319999999999993"/>
    <n v="106"/>
    <n v="88"/>
    <s v="Differential Risk"/>
    <n v="3"/>
    <n v="2024"/>
    <n v="12"/>
    <n v="28"/>
    <d v="2024-12-28T00:00:00"/>
    <s v="Q4"/>
    <s v="Q4-2024"/>
    <s v="F"/>
    <n v="1"/>
    <x v="0"/>
    <n v="1"/>
    <x v="0"/>
    <n v="100"/>
    <s v="headache"/>
  </r>
  <r>
    <n v="1902"/>
    <n v="27.46"/>
    <s v="Overweight"/>
    <n v="1.62"/>
    <n v="72.06"/>
    <n v="104"/>
    <n v="92"/>
    <s v="Differential Risk"/>
    <n v="4"/>
    <n v="2025"/>
    <n v="6"/>
    <n v="29"/>
    <d v="2025-06-29T00:00:00"/>
    <s v="Q2"/>
    <s v="Q2-2025"/>
    <s v="F"/>
    <n v="2"/>
    <x v="2"/>
    <n v="0"/>
    <x v="2"/>
    <n v="105"/>
    <s v="abdominal pain"/>
  </r>
  <r>
    <n v="1903"/>
    <n v="20.079999999999998"/>
    <s v="Healthy Weight"/>
    <n v="1.62"/>
    <n v="52.69"/>
    <n v="148"/>
    <n v="106"/>
    <s v="High Risk"/>
    <n v="1"/>
    <n v="2023"/>
    <n v="12"/>
    <n v="30"/>
    <d v="2023-12-30T00:00:00"/>
    <s v="Q4"/>
    <s v="Q4-2023"/>
    <s v="F"/>
    <n v="3"/>
    <x v="3"/>
    <n v="2"/>
    <x v="1"/>
    <n v="101"/>
    <s v="nausea"/>
  </r>
  <r>
    <n v="1903"/>
    <n v="21.61"/>
    <s v="Healthy Weight"/>
    <n v="1.62"/>
    <n v="56.72"/>
    <n v="148"/>
    <n v="109"/>
    <s v="High Risk"/>
    <n v="2"/>
    <n v="2024"/>
    <n v="6"/>
    <n v="30"/>
    <d v="2024-06-30T00:00:00"/>
    <s v="Q2"/>
    <s v="Q2-2024"/>
    <s v="F"/>
    <n v="2"/>
    <x v="2"/>
    <n v="2"/>
    <x v="1"/>
    <n v="104"/>
    <s v="itching"/>
  </r>
  <r>
    <n v="1903"/>
    <n v="20.68"/>
    <s v="Healthy Weight"/>
    <n v="1.62"/>
    <n v="54.28"/>
    <n v="148"/>
    <n v="109"/>
    <s v="High Risk"/>
    <n v="3"/>
    <n v="2024"/>
    <n v="12"/>
    <n v="29"/>
    <d v="2024-12-29T00:00:00"/>
    <s v="Q4"/>
    <s v="Q4-2024"/>
    <s v="F"/>
    <n v="2"/>
    <x v="2"/>
    <n v="2"/>
    <x v="1"/>
    <n v="100"/>
    <s v="headache"/>
  </r>
  <r>
    <n v="1904"/>
    <n v="23.52"/>
    <s v="Healthy Weight"/>
    <n v="1.62"/>
    <n v="61.73"/>
    <n v="99"/>
    <n v="102"/>
    <s v="Differential Risk"/>
    <n v="1"/>
    <n v="2024"/>
    <n v="1"/>
    <n v="1"/>
    <d v="2024-01-01T00:00:00"/>
    <s v="Q1"/>
    <s v="Q1-2024"/>
    <s v="F"/>
    <n v="1"/>
    <x v="0"/>
    <n v="0"/>
    <x v="2"/>
    <n v="105"/>
    <s v="abdominal pain"/>
  </r>
  <r>
    <n v="1904"/>
    <n v="23.89"/>
    <s v="Healthy Weight"/>
    <n v="1.62"/>
    <n v="62.7"/>
    <n v="113"/>
    <n v="102"/>
    <s v="Differential Risk"/>
    <n v="2"/>
    <n v="2024"/>
    <n v="7"/>
    <n v="2"/>
    <d v="2024-07-02T00:00:00"/>
    <s v="Q3"/>
    <s v="Q3-2024"/>
    <s v="F"/>
    <n v="1"/>
    <x v="0"/>
    <n v="1"/>
    <x v="0"/>
    <n v="100"/>
    <s v="headache"/>
  </r>
  <r>
    <n v="1904"/>
    <n v="25.39"/>
    <s v="Overweight"/>
    <n v="1.62"/>
    <n v="66.63"/>
    <n v="113"/>
    <n v="106"/>
    <s v="Differential Risk"/>
    <n v="3"/>
    <n v="2024"/>
    <n v="12"/>
    <n v="31"/>
    <d v="2024-12-31T00:00:00"/>
    <s v="Q4"/>
    <s v="Q4-2024"/>
    <s v="F"/>
    <n v="0"/>
    <x v="1"/>
    <n v="0"/>
    <x v="2"/>
    <n v="109"/>
    <s v="hallucinations"/>
  </r>
  <r>
    <n v="1905"/>
    <n v="30.65"/>
    <s v="Obesity"/>
    <n v="1.62"/>
    <n v="80.44"/>
    <n v="110"/>
    <n v="83"/>
    <s v="Differential Risk"/>
    <n v="1"/>
    <n v="2024"/>
    <n v="1"/>
    <n v="5"/>
    <d v="2024-01-05T00:00:00"/>
    <s v="Q1"/>
    <s v="Q1-2024"/>
    <s v="F"/>
    <n v="3"/>
    <x v="3"/>
    <n v="1"/>
    <x v="0"/>
    <n v="101"/>
    <s v="nausea"/>
  </r>
  <r>
    <n v="1905"/>
    <n v="28.53"/>
    <s v="Overweight"/>
    <n v="1.62"/>
    <n v="74.86"/>
    <n v="114"/>
    <n v="85"/>
    <s v="Differential Risk"/>
    <n v="2"/>
    <n v="2024"/>
    <n v="7"/>
    <n v="6"/>
    <d v="2024-07-06T00:00:00"/>
    <s v="Q3"/>
    <s v="Q3-2024"/>
    <s v="F"/>
    <n v="1"/>
    <x v="0"/>
    <n v="0"/>
    <x v="2"/>
    <n v="100"/>
    <s v="headache"/>
  </r>
  <r>
    <n v="1905"/>
    <n v="29.26"/>
    <s v="Overweight"/>
    <n v="1.62"/>
    <n v="76.790000000000006"/>
    <n v="118"/>
    <n v="80"/>
    <s v="Differential Risk"/>
    <n v="3"/>
    <n v="2025"/>
    <n v="1"/>
    <n v="4"/>
    <d v="2025-01-04T00:00:00"/>
    <s v="Q1"/>
    <s v="Q1-2025"/>
    <s v="F"/>
    <n v="2"/>
    <x v="2"/>
    <n v="1"/>
    <x v="0"/>
    <n v="100"/>
    <s v="headache"/>
  </r>
  <r>
    <n v="1905"/>
    <n v="28.88"/>
    <s v="Overweight"/>
    <n v="1.62"/>
    <n v="75.8"/>
    <n v="125"/>
    <n v="83"/>
    <s v="Medium Risk"/>
    <n v="4"/>
    <n v="2025"/>
    <n v="7"/>
    <n v="6"/>
    <d v="2025-07-06T00:00:00"/>
    <s v="Q3"/>
    <s v="Q3-2025"/>
    <s v="F"/>
    <n v="2"/>
    <x v="2"/>
    <n v="2"/>
    <x v="1"/>
    <n v="100"/>
    <s v="headache"/>
  </r>
  <r>
    <n v="1906"/>
    <n v="27.73"/>
    <s v="Overweight"/>
    <n v="1.82"/>
    <n v="91.86"/>
    <n v="119"/>
    <n v="120"/>
    <s v="Differential Risk"/>
    <n v="1"/>
    <n v="2024"/>
    <n v="1"/>
    <n v="7"/>
    <d v="2024-01-07T00:00:00"/>
    <s v="Q1"/>
    <s v="Q1-2024"/>
    <s v="M"/>
    <n v="0"/>
    <x v="1"/>
    <n v="0"/>
    <x v="2"/>
    <n v="100"/>
    <s v="headache"/>
  </r>
  <r>
    <n v="1906"/>
    <n v="28.84"/>
    <s v="Overweight"/>
    <n v="1.82"/>
    <n v="95.53"/>
    <n v="121"/>
    <n v="120"/>
    <s v="Differential Risk"/>
    <n v="2"/>
    <n v="2024"/>
    <n v="7"/>
    <n v="8"/>
    <d v="2024-07-08T00:00:00"/>
    <s v="Q3"/>
    <s v="Q3-2024"/>
    <s v="M"/>
    <n v="2"/>
    <x v="2"/>
    <n v="0"/>
    <x v="2"/>
    <n v="102"/>
    <s v="tinnitus"/>
  </r>
  <r>
    <n v="1906"/>
    <n v="28.47"/>
    <s v="Overweight"/>
    <n v="1.82"/>
    <n v="94.31"/>
    <n v="133"/>
    <n v="120"/>
    <s v="Differential Risk"/>
    <n v="3"/>
    <n v="2025"/>
    <n v="1"/>
    <n v="6"/>
    <d v="2025-01-06T00:00:00"/>
    <s v="Q1"/>
    <s v="Q1-2025"/>
    <s v="M"/>
    <n v="2"/>
    <x v="2"/>
    <n v="0"/>
    <x v="2"/>
    <n v="100"/>
    <s v="headache"/>
  </r>
  <r>
    <n v="1906"/>
    <n v="30.62"/>
    <s v="Obesity"/>
    <n v="1.82"/>
    <n v="101.42"/>
    <n v="124"/>
    <n v="121"/>
    <s v="Differential Risk"/>
    <n v="4"/>
    <n v="2025"/>
    <n v="7"/>
    <n v="8"/>
    <d v="2025-07-08T00:00:00"/>
    <s v="Q3"/>
    <s v="Q3-2025"/>
    <s v="M"/>
    <n v="2"/>
    <x v="2"/>
    <n v="0"/>
    <x v="2"/>
    <n v="105"/>
    <s v="abdominal pain"/>
  </r>
  <r>
    <n v="1907"/>
    <n v="19.329999999999998"/>
    <s v="Healthy Weight"/>
    <n v="1.62"/>
    <n v="50.72"/>
    <n v="105"/>
    <n v="112"/>
    <s v="Differential Risk"/>
    <n v="1"/>
    <n v="2024"/>
    <n v="1"/>
    <n v="10"/>
    <d v="2024-01-10T00:00:00"/>
    <s v="Q1"/>
    <s v="Q1-2024"/>
    <s v="F"/>
    <n v="2"/>
    <x v="2"/>
    <n v="0"/>
    <x v="2"/>
    <n v="100"/>
    <s v="headache"/>
  </r>
  <r>
    <n v="1907"/>
    <n v="19.239999999999998"/>
    <s v="Healthy Weight"/>
    <n v="1.62"/>
    <n v="50.5"/>
    <n v="99"/>
    <n v="106"/>
    <s v="Differential Risk"/>
    <n v="2"/>
    <n v="2024"/>
    <n v="7"/>
    <n v="11"/>
    <d v="2024-07-11T00:00:00"/>
    <s v="Q3"/>
    <s v="Q3-2024"/>
    <s v="F"/>
    <n v="1"/>
    <x v="0"/>
    <n v="2"/>
    <x v="1"/>
    <n v="106"/>
    <s v="dizziness"/>
  </r>
  <r>
    <n v="1907"/>
    <n v="19.48"/>
    <s v="Healthy Weight"/>
    <n v="1.62"/>
    <n v="51.12"/>
    <n v="92"/>
    <n v="105"/>
    <s v="Differential Risk"/>
    <n v="3"/>
    <n v="2025"/>
    <n v="1"/>
    <n v="9"/>
    <d v="2025-01-09T00:00:00"/>
    <s v="Q1"/>
    <s v="Q1-2025"/>
    <s v="F"/>
    <n v="0"/>
    <x v="1"/>
    <n v="1"/>
    <x v="0"/>
    <n v="100"/>
    <s v="headache"/>
  </r>
  <r>
    <n v="1907"/>
    <n v="20.74"/>
    <s v="Healthy Weight"/>
    <n v="1.62"/>
    <n v="54.44"/>
    <n v="97"/>
    <n v="110"/>
    <s v="Differential Risk"/>
    <n v="4"/>
    <n v="2025"/>
    <n v="7"/>
    <n v="11"/>
    <d v="2025-07-11T00:00:00"/>
    <s v="Q3"/>
    <s v="Q3-2025"/>
    <s v="F"/>
    <n v="1"/>
    <x v="0"/>
    <n v="2"/>
    <x v="1"/>
    <n v="101"/>
    <s v="nausea"/>
  </r>
  <r>
    <n v="1907"/>
    <n v="23.11"/>
    <s v="Healthy Weight"/>
    <n v="1.62"/>
    <n v="60.65"/>
    <n v="103"/>
    <n v="106"/>
    <s v="Differential Risk"/>
    <n v="5"/>
    <n v="2026"/>
    <n v="1"/>
    <n v="9"/>
    <d v="2026-01-09T00:00:00"/>
    <s v="Q1"/>
    <s v="Q1-2026"/>
    <s v="F"/>
    <n v="2"/>
    <x v="2"/>
    <n v="1"/>
    <x v="0"/>
    <n v="104"/>
    <s v="itching"/>
  </r>
  <r>
    <n v="1907"/>
    <n v="22.88"/>
    <s v="Healthy Weight"/>
    <n v="1.62"/>
    <n v="60.04"/>
    <n v="102"/>
    <n v="103"/>
    <s v="Differential Risk"/>
    <n v="6"/>
    <n v="2026"/>
    <n v="7"/>
    <n v="11"/>
    <d v="2026-07-11T00:00:00"/>
    <s v="Q3"/>
    <s v="Q3-2026"/>
    <s v="F"/>
    <n v="1"/>
    <x v="0"/>
    <n v="2"/>
    <x v="1"/>
    <n v="108"/>
    <s v="palpitations"/>
  </r>
  <r>
    <n v="1908"/>
    <n v="25.5"/>
    <s v="Overweight"/>
    <n v="1.62"/>
    <n v="66.92"/>
    <n v="104"/>
    <n v="98"/>
    <s v="Differential Risk"/>
    <n v="1"/>
    <n v="2024"/>
    <n v="1"/>
    <n v="14"/>
    <d v="2024-01-14T00:00:00"/>
    <s v="Q1"/>
    <s v="Q1-2024"/>
    <s v="F"/>
    <n v="1"/>
    <x v="0"/>
    <n v="2"/>
    <x v="1"/>
    <n v="102"/>
    <s v="tinnitus"/>
  </r>
  <r>
    <n v="1908"/>
    <n v="24.27"/>
    <s v="Healthy Weight"/>
    <n v="1.62"/>
    <n v="63.71"/>
    <n v="104"/>
    <n v="99"/>
    <s v="Differential Risk"/>
    <n v="2"/>
    <n v="2024"/>
    <n v="7"/>
    <n v="15"/>
    <d v="2024-07-15T00:00:00"/>
    <s v="Q3"/>
    <s v="Q3-2024"/>
    <s v="F"/>
    <n v="1"/>
    <x v="0"/>
    <n v="2"/>
    <x v="1"/>
    <n v="104"/>
    <s v="itching"/>
  </r>
  <r>
    <n v="1908"/>
    <n v="25.34"/>
    <s v="Overweight"/>
    <n v="1.62"/>
    <n v="66.5"/>
    <n v="99"/>
    <n v="94"/>
    <s v="Differential Risk"/>
    <n v="3"/>
    <n v="2025"/>
    <n v="1"/>
    <n v="13"/>
    <d v="2025-01-13T00:00:00"/>
    <s v="Q1"/>
    <s v="Q1-2025"/>
    <s v="F"/>
    <n v="2"/>
    <x v="2"/>
    <n v="0"/>
    <x v="2"/>
    <n v="105"/>
    <s v="abdominal pain"/>
  </r>
  <r>
    <n v="1909"/>
    <n v="24.18"/>
    <s v="Healthy Weight"/>
    <n v="1.82"/>
    <n v="80.09"/>
    <n v="138"/>
    <n v="123"/>
    <s v="High Risk"/>
    <n v="1"/>
    <n v="2024"/>
    <n v="1"/>
    <n v="16"/>
    <d v="2024-01-16T00:00:00"/>
    <s v="Q1"/>
    <s v="Q1-2024"/>
    <s v="M"/>
    <n v="2"/>
    <x v="2"/>
    <n v="1"/>
    <x v="0"/>
    <n v="103"/>
    <s v="vomiting"/>
  </r>
  <r>
    <n v="1909"/>
    <n v="25.67"/>
    <s v="Overweight"/>
    <n v="1.82"/>
    <n v="85.03"/>
    <n v="142"/>
    <n v="124"/>
    <s v="High Risk"/>
    <n v="2"/>
    <n v="2024"/>
    <n v="7"/>
    <n v="17"/>
    <d v="2024-07-17T00:00:00"/>
    <s v="Q3"/>
    <s v="Q3-2024"/>
    <s v="M"/>
    <n v="2"/>
    <x v="2"/>
    <n v="0"/>
    <x v="2"/>
    <n v="108"/>
    <s v="palpitations"/>
  </r>
  <r>
    <n v="1909"/>
    <n v="25.1"/>
    <s v="Overweight"/>
    <n v="1.82"/>
    <n v="83.13"/>
    <n v="145"/>
    <n v="135"/>
    <s v="High Risk"/>
    <n v="3"/>
    <n v="2025"/>
    <n v="1"/>
    <n v="15"/>
    <d v="2025-01-15T00:00:00"/>
    <s v="Q1"/>
    <s v="Q1-2025"/>
    <s v="M"/>
    <n v="3"/>
    <x v="3"/>
    <n v="1"/>
    <x v="0"/>
    <n v="100"/>
    <s v="headache"/>
  </r>
  <r>
    <n v="1909"/>
    <n v="28.15"/>
    <s v="Overweight"/>
    <n v="1.82"/>
    <n v="93.23"/>
    <n v="146"/>
    <n v="138"/>
    <s v="High Risk"/>
    <n v="4"/>
    <n v="2025"/>
    <n v="7"/>
    <n v="17"/>
    <d v="2025-07-17T00:00:00"/>
    <s v="Q3"/>
    <s v="Q3-2025"/>
    <s v="M"/>
    <n v="0"/>
    <x v="1"/>
    <n v="2"/>
    <x v="1"/>
    <n v="105"/>
    <s v="abdominal pain"/>
  </r>
  <r>
    <n v="1910"/>
    <n v="30.23"/>
    <s v="Obesity"/>
    <n v="1.82"/>
    <n v="100.12"/>
    <n v="144"/>
    <n v="133"/>
    <s v="High Risk"/>
    <n v="1"/>
    <n v="2024"/>
    <n v="1"/>
    <n v="18"/>
    <d v="2024-01-18T00:00:00"/>
    <s v="Q1"/>
    <s v="Q1-2024"/>
    <s v="M"/>
    <n v="3"/>
    <x v="3"/>
    <n v="0"/>
    <x v="2"/>
    <n v="100"/>
    <s v="headache"/>
  </r>
  <r>
    <n v="1910"/>
    <n v="30.76"/>
    <s v="Obesity"/>
    <n v="1.82"/>
    <n v="101.88"/>
    <n v="144"/>
    <n v="140"/>
    <s v="High Risk"/>
    <n v="2"/>
    <n v="2024"/>
    <n v="7"/>
    <n v="19"/>
    <d v="2024-07-19T00:00:00"/>
    <s v="Q3"/>
    <s v="Q3-2024"/>
    <s v="M"/>
    <n v="3"/>
    <x v="3"/>
    <n v="0"/>
    <x v="2"/>
    <n v="100"/>
    <s v="headache"/>
  </r>
  <r>
    <n v="1910"/>
    <n v="32.82"/>
    <s v="Obesity"/>
    <n v="1.82"/>
    <n v="108.7"/>
    <n v="146"/>
    <n v="137"/>
    <s v="High Risk"/>
    <n v="3"/>
    <n v="2025"/>
    <n v="1"/>
    <n v="17"/>
    <d v="2025-01-17T00:00:00"/>
    <s v="Q1"/>
    <s v="Q1-2025"/>
    <s v="M"/>
    <n v="3"/>
    <x v="3"/>
    <n v="1"/>
    <x v="0"/>
    <n v="100"/>
    <s v="headache"/>
  </r>
  <r>
    <n v="1911"/>
    <n v="24.49"/>
    <s v="Healthy Weight"/>
    <n v="1.62"/>
    <n v="64.28"/>
    <n v="119"/>
    <n v="113"/>
    <s v="Differential Risk"/>
    <n v="1"/>
    <n v="2024"/>
    <n v="1"/>
    <n v="18"/>
    <d v="2024-01-18T00:00:00"/>
    <s v="Q1"/>
    <s v="Q1-2024"/>
    <s v="F"/>
    <n v="3"/>
    <x v="3"/>
    <n v="2"/>
    <x v="1"/>
    <n v="106"/>
    <s v="dizziness"/>
  </r>
  <r>
    <n v="1911"/>
    <n v="25.29"/>
    <s v="Overweight"/>
    <n v="1.62"/>
    <n v="66.37"/>
    <n v="115"/>
    <n v="115"/>
    <s v="Differential Risk"/>
    <n v="2"/>
    <n v="2024"/>
    <n v="7"/>
    <n v="19"/>
    <d v="2024-07-19T00:00:00"/>
    <s v="Q3"/>
    <s v="Q3-2024"/>
    <s v="F"/>
    <n v="1"/>
    <x v="0"/>
    <n v="1"/>
    <x v="0"/>
    <n v="100"/>
    <s v="headache"/>
  </r>
  <r>
    <n v="1911"/>
    <n v="21.24"/>
    <s v="Healthy Weight"/>
    <n v="1.62"/>
    <n v="55.75"/>
    <n v="124"/>
    <n v="122"/>
    <s v="Differential Risk"/>
    <n v="3"/>
    <n v="2025"/>
    <n v="1"/>
    <n v="17"/>
    <d v="2025-01-17T00:00:00"/>
    <s v="Q1"/>
    <s v="Q1-2025"/>
    <s v="F"/>
    <n v="0"/>
    <x v="1"/>
    <n v="1"/>
    <x v="0"/>
    <n v="102"/>
    <s v="tinnitus"/>
  </r>
  <r>
    <n v="1911"/>
    <n v="23.57"/>
    <s v="Healthy Weight"/>
    <n v="1.62"/>
    <n v="61.84"/>
    <n v="127"/>
    <n v="127"/>
    <s v="Differential Risk"/>
    <n v="4"/>
    <n v="2025"/>
    <n v="7"/>
    <n v="19"/>
    <d v="2025-07-19T00:00:00"/>
    <s v="Q3"/>
    <s v="Q3-2025"/>
    <s v="F"/>
    <n v="1"/>
    <x v="0"/>
    <n v="2"/>
    <x v="1"/>
    <n v="100"/>
    <s v="headache"/>
  </r>
  <r>
    <n v="1912"/>
    <n v="21.52"/>
    <s v="Healthy Weight"/>
    <n v="1.62"/>
    <n v="56.47"/>
    <n v="96"/>
    <n v="85"/>
    <s v="Differential Risk"/>
    <n v="1"/>
    <n v="2024"/>
    <n v="1"/>
    <n v="19"/>
    <d v="2024-01-19T00:00:00"/>
    <s v="Q1"/>
    <s v="Q1-2024"/>
    <s v="F"/>
    <n v="1"/>
    <x v="0"/>
    <n v="1"/>
    <x v="0"/>
    <n v="107"/>
    <s v="skin rash"/>
  </r>
  <r>
    <n v="1912"/>
    <n v="19.190000000000001"/>
    <s v="Healthy Weight"/>
    <n v="1.62"/>
    <n v="50.37"/>
    <n v="105"/>
    <n v="83"/>
    <s v="Differential Risk"/>
    <n v="2"/>
    <n v="2024"/>
    <n v="7"/>
    <n v="20"/>
    <d v="2024-07-20T00:00:00"/>
    <s v="Q3"/>
    <s v="Q3-2024"/>
    <s v="F"/>
    <n v="1"/>
    <x v="0"/>
    <n v="2"/>
    <x v="1"/>
    <n v="103"/>
    <s v="vomiting"/>
  </r>
  <r>
    <n v="1912"/>
    <n v="19.190000000000001"/>
    <s v="Healthy Weight"/>
    <n v="1.62"/>
    <n v="50.36"/>
    <n v="112"/>
    <n v="84"/>
    <s v="Differential Risk"/>
    <n v="3"/>
    <n v="2025"/>
    <n v="1"/>
    <n v="18"/>
    <d v="2025-01-18T00:00:00"/>
    <s v="Q1"/>
    <s v="Q1-2025"/>
    <s v="F"/>
    <n v="0"/>
    <x v="1"/>
    <n v="0"/>
    <x v="2"/>
    <n v="100"/>
    <s v="headache"/>
  </r>
  <r>
    <n v="1912"/>
    <n v="20.03"/>
    <s v="Healthy Weight"/>
    <n v="1.62"/>
    <n v="52.58"/>
    <n v="109"/>
    <n v="91"/>
    <s v="Differential Risk"/>
    <n v="4"/>
    <n v="2025"/>
    <n v="7"/>
    <n v="20"/>
    <d v="2025-07-20T00:00:00"/>
    <s v="Q3"/>
    <s v="Q3-2025"/>
    <s v="F"/>
    <n v="1"/>
    <x v="0"/>
    <n v="1"/>
    <x v="0"/>
    <n v="100"/>
    <s v="headache"/>
  </r>
  <r>
    <n v="1913"/>
    <n v="27.2"/>
    <s v="Overweight"/>
    <n v="1.82"/>
    <n v="90.09"/>
    <n v="124"/>
    <n v="116"/>
    <s v="Differential Risk"/>
    <n v="1"/>
    <n v="2024"/>
    <n v="1"/>
    <n v="20"/>
    <d v="2024-01-20T00:00:00"/>
    <s v="Q1"/>
    <s v="Q1-2024"/>
    <s v="M"/>
    <n v="2"/>
    <x v="2"/>
    <n v="1"/>
    <x v="0"/>
    <n v="100"/>
    <s v="headache"/>
  </r>
  <r>
    <n v="1913"/>
    <n v="25.39"/>
    <s v="Overweight"/>
    <n v="1.82"/>
    <n v="84.1"/>
    <n v="124"/>
    <n v="112"/>
    <s v="Differential Risk"/>
    <n v="2"/>
    <n v="2024"/>
    <n v="7"/>
    <n v="21"/>
    <d v="2024-07-21T00:00:00"/>
    <s v="Q3"/>
    <s v="Q3-2024"/>
    <s v="M"/>
    <n v="3"/>
    <x v="3"/>
    <n v="0"/>
    <x v="2"/>
    <n v="104"/>
    <s v="itching"/>
  </r>
  <r>
    <n v="1913"/>
    <n v="26.59"/>
    <s v="Overweight"/>
    <n v="1.82"/>
    <n v="88.07"/>
    <n v="116"/>
    <n v="115"/>
    <s v="Differential Risk"/>
    <n v="3"/>
    <n v="2025"/>
    <n v="1"/>
    <n v="19"/>
    <d v="2025-01-19T00:00:00"/>
    <s v="Q1"/>
    <s v="Q1-2025"/>
    <s v="M"/>
    <n v="1"/>
    <x v="0"/>
    <n v="1"/>
    <x v="0"/>
    <n v="102"/>
    <s v="tinnitus"/>
  </r>
  <r>
    <n v="1913"/>
    <n v="24.53"/>
    <s v="Healthy Weight"/>
    <n v="1.82"/>
    <n v="81.260000000000005"/>
    <n v="117"/>
    <n v="110"/>
    <s v="Differential Risk"/>
    <n v="4"/>
    <n v="2025"/>
    <n v="7"/>
    <n v="21"/>
    <d v="2025-07-21T00:00:00"/>
    <s v="Q3"/>
    <s v="Q3-2025"/>
    <s v="M"/>
    <n v="1"/>
    <x v="0"/>
    <n v="2"/>
    <x v="1"/>
    <n v="100"/>
    <s v="headache"/>
  </r>
  <r>
    <n v="1914"/>
    <n v="22.87"/>
    <s v="Healthy Weight"/>
    <n v="1.82"/>
    <n v="75.75"/>
    <n v="102"/>
    <n v="96"/>
    <s v="Differential Risk"/>
    <n v="1"/>
    <n v="2024"/>
    <n v="1"/>
    <n v="22"/>
    <d v="2024-01-22T00:00:00"/>
    <s v="Q1"/>
    <s v="Q1-2024"/>
    <s v="M"/>
    <n v="0"/>
    <x v="1"/>
    <n v="1"/>
    <x v="0"/>
    <n v="106"/>
    <s v="dizziness"/>
  </r>
  <r>
    <n v="1914"/>
    <n v="20.8"/>
    <s v="Healthy Weight"/>
    <n v="1.82"/>
    <n v="68.89"/>
    <n v="100"/>
    <n v="96"/>
    <s v="Differential Risk"/>
    <n v="2"/>
    <n v="2024"/>
    <n v="7"/>
    <n v="23"/>
    <d v="2024-07-23T00:00:00"/>
    <s v="Q3"/>
    <s v="Q3-2024"/>
    <s v="M"/>
    <n v="2"/>
    <x v="2"/>
    <n v="1"/>
    <x v="0"/>
    <n v="107"/>
    <s v="skin rash"/>
  </r>
  <r>
    <n v="1914"/>
    <n v="23.05"/>
    <s v="Healthy Weight"/>
    <n v="1.82"/>
    <n v="76.34"/>
    <n v="99"/>
    <n v="96"/>
    <s v="Differential Risk"/>
    <n v="3"/>
    <n v="2025"/>
    <n v="1"/>
    <n v="21"/>
    <d v="2025-01-21T00:00:00"/>
    <s v="Q1"/>
    <s v="Q1-2025"/>
    <s v="M"/>
    <n v="1"/>
    <x v="0"/>
    <n v="1"/>
    <x v="0"/>
    <n v="109"/>
    <s v="hallucinations"/>
  </r>
  <r>
    <n v="1914"/>
    <n v="22.61"/>
    <s v="Healthy Weight"/>
    <n v="1.82"/>
    <n v="74.89"/>
    <n v="94"/>
    <n v="106"/>
    <s v="Differential Risk"/>
    <n v="4"/>
    <n v="2025"/>
    <n v="7"/>
    <n v="23"/>
    <d v="2025-07-23T00:00:00"/>
    <s v="Q3"/>
    <s v="Q3-2025"/>
    <s v="M"/>
    <n v="2"/>
    <x v="2"/>
    <n v="2"/>
    <x v="1"/>
    <n v="100"/>
    <s v="headache"/>
  </r>
  <r>
    <n v="1915"/>
    <n v="18.579999999999998"/>
    <s v="Healthy Weight"/>
    <n v="1.62"/>
    <n v="48.77"/>
    <n v="125"/>
    <n v="113"/>
    <s v="Differential Risk"/>
    <n v="1"/>
    <n v="2024"/>
    <n v="1"/>
    <n v="23"/>
    <d v="2024-01-23T00:00:00"/>
    <s v="Q1"/>
    <s v="Q1-2024"/>
    <s v="F"/>
    <n v="0"/>
    <x v="1"/>
    <n v="2"/>
    <x v="1"/>
    <n v="104"/>
    <s v="itching"/>
  </r>
  <r>
    <n v="1915"/>
    <n v="19.559999999999999"/>
    <s v="Healthy Weight"/>
    <n v="1.62"/>
    <n v="51.33"/>
    <n v="127"/>
    <n v="107"/>
    <s v="Differential Risk"/>
    <n v="2"/>
    <n v="2024"/>
    <n v="7"/>
    <n v="24"/>
    <d v="2024-07-24T00:00:00"/>
    <s v="Q3"/>
    <s v="Q3-2024"/>
    <s v="F"/>
    <n v="2"/>
    <x v="2"/>
    <n v="0"/>
    <x v="2"/>
    <n v="103"/>
    <s v="vomiting"/>
  </r>
  <r>
    <n v="1915"/>
    <n v="18.329999999999998"/>
    <s v="Underweight"/>
    <n v="1.62"/>
    <n v="48.09"/>
    <n v="137"/>
    <n v="98"/>
    <s v="High Risk"/>
    <n v="3"/>
    <n v="2025"/>
    <n v="1"/>
    <n v="22"/>
    <d v="2025-01-22T00:00:00"/>
    <s v="Q1"/>
    <s v="Q1-2025"/>
    <s v="F"/>
    <n v="0"/>
    <x v="1"/>
    <n v="0"/>
    <x v="2"/>
    <n v="100"/>
    <s v="headache"/>
  </r>
  <r>
    <n v="1915"/>
    <n v="19.84"/>
    <s v="Healthy Weight"/>
    <n v="1.62"/>
    <n v="52.08"/>
    <n v="133"/>
    <n v="100"/>
    <s v="Differential Risk"/>
    <n v="4"/>
    <n v="2025"/>
    <n v="7"/>
    <n v="24"/>
    <d v="2025-07-24T00:00:00"/>
    <s v="Q3"/>
    <s v="Q3-2025"/>
    <s v="F"/>
    <n v="1"/>
    <x v="0"/>
    <n v="1"/>
    <x v="0"/>
    <n v="100"/>
    <s v="headache"/>
  </r>
  <r>
    <n v="1915"/>
    <n v="17.510000000000002"/>
    <s v="Underweight"/>
    <n v="1.62"/>
    <n v="45.95"/>
    <n v="133"/>
    <n v="90"/>
    <s v="Differential Risk"/>
    <n v="5"/>
    <n v="2026"/>
    <n v="1"/>
    <n v="22"/>
    <d v="2026-01-22T00:00:00"/>
    <s v="Q1"/>
    <s v="Q1-2026"/>
    <s v="F"/>
    <n v="0"/>
    <x v="1"/>
    <n v="0"/>
    <x v="2"/>
    <n v="101"/>
    <s v="nausea"/>
  </r>
  <r>
    <n v="1916"/>
    <n v="23.33"/>
    <s v="Healthy Weight"/>
    <n v="1.82"/>
    <n v="77.27"/>
    <n v="115"/>
    <n v="101"/>
    <s v="Differential Risk"/>
    <n v="1"/>
    <n v="2024"/>
    <n v="1"/>
    <n v="25"/>
    <d v="2024-01-25T00:00:00"/>
    <s v="Q1"/>
    <s v="Q1-2024"/>
    <s v="M"/>
    <n v="1"/>
    <x v="0"/>
    <n v="2"/>
    <x v="1"/>
    <n v="100"/>
    <s v="headache"/>
  </r>
  <r>
    <n v="1916"/>
    <n v="25.68"/>
    <s v="Overweight"/>
    <n v="1.82"/>
    <n v="85.06"/>
    <n v="114"/>
    <n v="100"/>
    <s v="Differential Risk"/>
    <n v="2"/>
    <n v="2024"/>
    <n v="7"/>
    <n v="26"/>
    <d v="2024-07-26T00:00:00"/>
    <s v="Q3"/>
    <s v="Q3-2024"/>
    <s v="M"/>
    <n v="2"/>
    <x v="2"/>
    <n v="0"/>
    <x v="2"/>
    <n v="100"/>
    <s v="headache"/>
  </r>
  <r>
    <n v="1916"/>
    <n v="26.15"/>
    <s v="Overweight"/>
    <n v="1.82"/>
    <n v="86.62"/>
    <n v="109"/>
    <n v="91"/>
    <s v="Differential Risk"/>
    <n v="3"/>
    <n v="2025"/>
    <n v="1"/>
    <n v="24"/>
    <d v="2025-01-24T00:00:00"/>
    <s v="Q1"/>
    <s v="Q1-2025"/>
    <s v="M"/>
    <n v="2"/>
    <x v="2"/>
    <n v="2"/>
    <x v="1"/>
    <n v="100"/>
    <s v="headache"/>
  </r>
  <r>
    <n v="1916"/>
    <n v="25.93"/>
    <s v="Overweight"/>
    <n v="1.82"/>
    <n v="85.89"/>
    <n v="112"/>
    <n v="90"/>
    <s v="Differential Risk"/>
    <n v="4"/>
    <n v="2025"/>
    <n v="7"/>
    <n v="26"/>
    <d v="2025-07-26T00:00:00"/>
    <s v="Q3"/>
    <s v="Q3-2025"/>
    <s v="M"/>
    <n v="0"/>
    <x v="1"/>
    <n v="1"/>
    <x v="0"/>
    <n v="100"/>
    <s v="headache"/>
  </r>
  <r>
    <n v="1916"/>
    <n v="26.95"/>
    <s v="Overweight"/>
    <n v="1.82"/>
    <n v="89.26"/>
    <n v="109"/>
    <n v="96"/>
    <s v="Differential Risk"/>
    <n v="5"/>
    <n v="2026"/>
    <n v="1"/>
    <n v="24"/>
    <d v="2026-01-24T00:00:00"/>
    <s v="Q1"/>
    <s v="Q1-2026"/>
    <s v="M"/>
    <n v="2"/>
    <x v="2"/>
    <n v="2"/>
    <x v="1"/>
    <n v="100"/>
    <s v="headache"/>
  </r>
  <r>
    <n v="1917"/>
    <n v="20.58"/>
    <s v="Healthy Weight"/>
    <n v="1.62"/>
    <n v="54.02"/>
    <n v="126"/>
    <n v="84"/>
    <s v="Medium Risk"/>
    <n v="1"/>
    <n v="2024"/>
    <n v="1"/>
    <n v="29"/>
    <d v="2024-01-29T00:00:00"/>
    <s v="Q1"/>
    <s v="Q1-2024"/>
    <s v="F"/>
    <n v="1"/>
    <x v="0"/>
    <n v="2"/>
    <x v="1"/>
    <n v="100"/>
    <s v="headache"/>
  </r>
  <r>
    <n v="1917"/>
    <n v="19.39"/>
    <s v="Healthy Weight"/>
    <n v="1.62"/>
    <n v="50.88"/>
    <n v="118"/>
    <n v="100"/>
    <s v="Differential Risk"/>
    <n v="2"/>
    <n v="2024"/>
    <n v="7"/>
    <n v="30"/>
    <d v="2024-07-30T00:00:00"/>
    <s v="Q3"/>
    <s v="Q3-2024"/>
    <s v="F"/>
    <n v="2"/>
    <x v="2"/>
    <n v="2"/>
    <x v="1"/>
    <n v="100"/>
    <s v="headache"/>
  </r>
  <r>
    <n v="1917"/>
    <n v="20.69"/>
    <s v="Healthy Weight"/>
    <n v="1.62"/>
    <n v="54.31"/>
    <n v="117"/>
    <n v="108"/>
    <s v="Differential Risk"/>
    <n v="3"/>
    <n v="2025"/>
    <n v="1"/>
    <n v="28"/>
    <d v="2025-01-28T00:00:00"/>
    <s v="Q1"/>
    <s v="Q1-2025"/>
    <s v="F"/>
    <n v="1"/>
    <x v="0"/>
    <n v="1"/>
    <x v="0"/>
    <n v="108"/>
    <s v="palpitations"/>
  </r>
  <r>
    <n v="1917"/>
    <n v="19.170000000000002"/>
    <s v="Healthy Weight"/>
    <n v="1.62"/>
    <n v="50.31"/>
    <n v="121"/>
    <n v="113"/>
    <s v="Differential Risk"/>
    <n v="4"/>
    <n v="2025"/>
    <n v="7"/>
    <n v="30"/>
    <d v="2025-07-30T00:00:00"/>
    <s v="Q3"/>
    <s v="Q3-2025"/>
    <s v="F"/>
    <n v="2"/>
    <x v="2"/>
    <n v="1"/>
    <x v="0"/>
    <n v="100"/>
    <s v="headache"/>
  </r>
  <r>
    <n v="1918"/>
    <n v="24.16"/>
    <s v="Healthy Weight"/>
    <n v="1.62"/>
    <n v="63.41"/>
    <n v="117"/>
    <n v="110"/>
    <s v="Differential Risk"/>
    <n v="1"/>
    <n v="2024"/>
    <n v="1"/>
    <n v="29"/>
    <d v="2024-01-29T00:00:00"/>
    <s v="Q1"/>
    <s v="Q1-2024"/>
    <s v="F"/>
    <n v="1"/>
    <x v="0"/>
    <n v="2"/>
    <x v="1"/>
    <n v="100"/>
    <s v="headache"/>
  </r>
  <r>
    <n v="1918"/>
    <n v="23.61"/>
    <s v="Healthy Weight"/>
    <n v="1.62"/>
    <n v="61.97"/>
    <n v="104"/>
    <n v="110"/>
    <s v="Differential Risk"/>
    <n v="2"/>
    <n v="2024"/>
    <n v="7"/>
    <n v="30"/>
    <d v="2024-07-30T00:00:00"/>
    <s v="Q3"/>
    <s v="Q3-2024"/>
    <s v="F"/>
    <n v="1"/>
    <x v="0"/>
    <n v="1"/>
    <x v="0"/>
    <n v="100"/>
    <s v="headache"/>
  </r>
  <r>
    <n v="1918"/>
    <n v="25.98"/>
    <s v="Overweight"/>
    <n v="1.62"/>
    <n v="68.17"/>
    <n v="105"/>
    <n v="113"/>
    <s v="Differential Risk"/>
    <n v="3"/>
    <n v="2025"/>
    <n v="1"/>
    <n v="28"/>
    <d v="2025-01-28T00:00:00"/>
    <s v="Q1"/>
    <s v="Q1-2025"/>
    <s v="F"/>
    <n v="2"/>
    <x v="2"/>
    <n v="0"/>
    <x v="2"/>
    <n v="100"/>
    <s v="headache"/>
  </r>
  <r>
    <n v="1918"/>
    <n v="26.24"/>
    <s v="Overweight"/>
    <n v="1.62"/>
    <n v="68.87"/>
    <n v="108"/>
    <n v="115"/>
    <s v="Differential Risk"/>
    <n v="4"/>
    <n v="2025"/>
    <n v="7"/>
    <n v="30"/>
    <d v="2025-07-30T00:00:00"/>
    <s v="Q3"/>
    <s v="Q3-2025"/>
    <s v="F"/>
    <n v="2"/>
    <x v="2"/>
    <n v="0"/>
    <x v="2"/>
    <n v="109"/>
    <s v="hallucinations"/>
  </r>
  <r>
    <n v="1918"/>
    <n v="25.7"/>
    <s v="Overweight"/>
    <n v="1.62"/>
    <n v="67.44"/>
    <n v="104"/>
    <n v="107"/>
    <s v="Differential Risk"/>
    <n v="5"/>
    <n v="2026"/>
    <n v="1"/>
    <n v="28"/>
    <d v="2026-01-28T00:00:00"/>
    <s v="Q1"/>
    <s v="Q1-2026"/>
    <s v="F"/>
    <n v="1"/>
    <x v="0"/>
    <n v="1"/>
    <x v="0"/>
    <n v="100"/>
    <s v="headache"/>
  </r>
  <r>
    <n v="1919"/>
    <n v="24.63"/>
    <s v="Healthy Weight"/>
    <n v="1.82"/>
    <n v="81.59"/>
    <n v="134"/>
    <n v="125"/>
    <s v="Differential Risk"/>
    <n v="1"/>
    <n v="2024"/>
    <n v="2"/>
    <n v="2"/>
    <d v="2024-02-02T00:00:00"/>
    <s v="Q1"/>
    <s v="Q1-2024"/>
    <s v="M"/>
    <n v="2"/>
    <x v="2"/>
    <n v="2"/>
    <x v="1"/>
    <n v="100"/>
    <s v="headache"/>
  </r>
  <r>
    <n v="1919"/>
    <n v="23.59"/>
    <s v="Healthy Weight"/>
    <n v="1.82"/>
    <n v="78.13"/>
    <n v="133"/>
    <n v="126"/>
    <s v="Differential Risk"/>
    <n v="2"/>
    <n v="2024"/>
    <n v="8"/>
    <n v="3"/>
    <d v="2024-08-03T00:00:00"/>
    <s v="Q3"/>
    <s v="Q3-2024"/>
    <s v="M"/>
    <n v="0"/>
    <x v="1"/>
    <n v="2"/>
    <x v="1"/>
    <n v="108"/>
    <s v="palpitations"/>
  </r>
  <r>
    <n v="1919"/>
    <n v="18.77"/>
    <s v="Healthy Weight"/>
    <n v="1.82"/>
    <n v="62.16"/>
    <n v="130"/>
    <n v="124"/>
    <s v="Differential Risk"/>
    <n v="3"/>
    <n v="2025"/>
    <n v="2"/>
    <n v="1"/>
    <d v="2025-02-01T00:00:00"/>
    <s v="Q1"/>
    <s v="Q1-2025"/>
    <s v="M"/>
    <n v="1"/>
    <x v="0"/>
    <n v="0"/>
    <x v="2"/>
    <n v="100"/>
    <s v="headache"/>
  </r>
  <r>
    <n v="1919"/>
    <n v="15.98"/>
    <s v="Underweight"/>
    <n v="1.82"/>
    <n v="52.93"/>
    <n v="131"/>
    <n v="123"/>
    <s v="Differential Risk"/>
    <n v="4"/>
    <n v="2025"/>
    <n v="8"/>
    <n v="3"/>
    <d v="2025-08-03T00:00:00"/>
    <s v="Q3"/>
    <s v="Q3-2025"/>
    <s v="M"/>
    <n v="1"/>
    <x v="0"/>
    <n v="1"/>
    <x v="0"/>
    <n v="109"/>
    <s v="hallucinations"/>
  </r>
  <r>
    <n v="1920"/>
    <n v="24.33"/>
    <s v="Healthy Weight"/>
    <n v="1.82"/>
    <n v="80.599999999999994"/>
    <n v="128"/>
    <n v="103"/>
    <s v="Differential Risk"/>
    <n v="1"/>
    <n v="2024"/>
    <n v="2"/>
    <n v="6"/>
    <d v="2024-02-06T00:00:00"/>
    <s v="Q1"/>
    <s v="Q1-2024"/>
    <s v="M"/>
    <n v="1"/>
    <x v="0"/>
    <n v="1"/>
    <x v="0"/>
    <n v="108"/>
    <s v="palpitations"/>
  </r>
  <r>
    <n v="1920"/>
    <n v="25.99"/>
    <s v="Overweight"/>
    <n v="1.82"/>
    <n v="86.09"/>
    <n v="115"/>
    <n v="100"/>
    <s v="Differential Risk"/>
    <n v="2"/>
    <n v="2024"/>
    <n v="8"/>
    <n v="7"/>
    <d v="2024-08-07T00:00:00"/>
    <s v="Q3"/>
    <s v="Q3-2024"/>
    <s v="M"/>
    <n v="3"/>
    <x v="3"/>
    <n v="1"/>
    <x v="0"/>
    <n v="106"/>
    <s v="dizziness"/>
  </r>
  <r>
    <n v="1920"/>
    <n v="31"/>
    <s v="Obesity"/>
    <n v="1.82"/>
    <n v="102.7"/>
    <n v="113"/>
    <n v="105"/>
    <s v="Differential Risk"/>
    <n v="3"/>
    <n v="2025"/>
    <n v="2"/>
    <n v="5"/>
    <d v="2025-02-05T00:00:00"/>
    <s v="Q1"/>
    <s v="Q1-2025"/>
    <s v="M"/>
    <n v="3"/>
    <x v="3"/>
    <n v="0"/>
    <x v="2"/>
    <n v="100"/>
    <s v="headache"/>
  </r>
  <r>
    <n v="1920"/>
    <n v="30.79"/>
    <s v="Obesity"/>
    <n v="1.82"/>
    <n v="101.97"/>
    <n v="115"/>
    <n v="107"/>
    <s v="Differential Risk"/>
    <n v="4"/>
    <n v="2025"/>
    <n v="8"/>
    <n v="7"/>
    <d v="2025-08-07T00:00:00"/>
    <s v="Q3"/>
    <s v="Q3-2025"/>
    <s v="M"/>
    <n v="3"/>
    <x v="3"/>
    <n v="0"/>
    <x v="2"/>
    <n v="100"/>
    <s v="headache"/>
  </r>
  <r>
    <n v="1921"/>
    <n v="17.86"/>
    <s v="Underweight"/>
    <n v="1.62"/>
    <n v="46.88"/>
    <n v="119"/>
    <n v="114"/>
    <s v="Differential Risk"/>
    <n v="1"/>
    <n v="2024"/>
    <n v="2"/>
    <n v="6"/>
    <d v="2024-02-06T00:00:00"/>
    <s v="Q1"/>
    <s v="Q1-2024"/>
    <s v="F"/>
    <n v="1"/>
    <x v="0"/>
    <n v="0"/>
    <x v="2"/>
    <n v="108"/>
    <s v="palpitations"/>
  </r>
  <r>
    <n v="1921"/>
    <n v="20.64"/>
    <s v="Healthy Weight"/>
    <n v="1.62"/>
    <n v="54.16"/>
    <n v="113"/>
    <n v="109"/>
    <s v="Differential Risk"/>
    <n v="2"/>
    <n v="2024"/>
    <n v="8"/>
    <n v="7"/>
    <d v="2024-08-07T00:00:00"/>
    <s v="Q3"/>
    <s v="Q3-2024"/>
    <s v="F"/>
    <n v="2"/>
    <x v="2"/>
    <n v="0"/>
    <x v="2"/>
    <n v="105"/>
    <s v="abdominal pain"/>
  </r>
  <r>
    <n v="1921"/>
    <n v="18.920000000000002"/>
    <s v="Healthy Weight"/>
    <n v="1.62"/>
    <n v="49.65"/>
    <n v="106"/>
    <n v="105"/>
    <s v="Differential Risk"/>
    <n v="3"/>
    <n v="2025"/>
    <n v="2"/>
    <n v="5"/>
    <d v="2025-02-05T00:00:00"/>
    <s v="Q1"/>
    <s v="Q1-2025"/>
    <s v="F"/>
    <n v="1"/>
    <x v="0"/>
    <n v="2"/>
    <x v="1"/>
    <n v="105"/>
    <s v="abdominal pain"/>
  </r>
  <r>
    <n v="1921"/>
    <n v="17.71"/>
    <s v="Underweight"/>
    <n v="1.62"/>
    <n v="46.48"/>
    <n v="105"/>
    <n v="106"/>
    <s v="Differential Risk"/>
    <n v="4"/>
    <n v="2025"/>
    <n v="8"/>
    <n v="7"/>
    <d v="2025-08-07T00:00:00"/>
    <s v="Q3"/>
    <s v="Q3-2025"/>
    <s v="F"/>
    <n v="2"/>
    <x v="2"/>
    <n v="2"/>
    <x v="1"/>
    <n v="102"/>
    <s v="tinnitus"/>
  </r>
  <r>
    <n v="1922"/>
    <n v="22.59"/>
    <s v="Healthy Weight"/>
    <n v="1.82"/>
    <n v="74.83"/>
    <n v="133"/>
    <n v="120"/>
    <s v="Differential Risk"/>
    <n v="1"/>
    <n v="2024"/>
    <n v="2"/>
    <n v="7"/>
    <d v="2024-02-07T00:00:00"/>
    <s v="Q1"/>
    <s v="Q1-2024"/>
    <s v="M"/>
    <n v="2"/>
    <x v="2"/>
    <n v="1"/>
    <x v="0"/>
    <n v="100"/>
    <s v="headache"/>
  </r>
  <r>
    <n v="1922"/>
    <n v="25.13"/>
    <s v="Overweight"/>
    <n v="1.82"/>
    <n v="83.26"/>
    <n v="131"/>
    <n v="117"/>
    <s v="Differential Risk"/>
    <n v="2"/>
    <n v="2024"/>
    <n v="8"/>
    <n v="8"/>
    <d v="2024-08-08T00:00:00"/>
    <s v="Q3"/>
    <s v="Q3-2024"/>
    <s v="M"/>
    <n v="1"/>
    <x v="0"/>
    <n v="0"/>
    <x v="2"/>
    <n v="100"/>
    <s v="headache"/>
  </r>
  <r>
    <n v="1922"/>
    <n v="24.76"/>
    <s v="Healthy Weight"/>
    <n v="1.82"/>
    <n v="82.03"/>
    <n v="140"/>
    <n v="116"/>
    <s v="High Risk"/>
    <n v="3"/>
    <n v="2025"/>
    <n v="2"/>
    <n v="6"/>
    <d v="2025-02-06T00:00:00"/>
    <s v="Q1"/>
    <s v="Q1-2025"/>
    <s v="M"/>
    <n v="3"/>
    <x v="3"/>
    <n v="0"/>
    <x v="2"/>
    <n v="100"/>
    <s v="headache"/>
  </r>
  <r>
    <n v="1922"/>
    <n v="24.54"/>
    <s v="Healthy Weight"/>
    <n v="1.82"/>
    <n v="81.290000000000006"/>
    <n v="148"/>
    <n v="124"/>
    <s v="High Risk"/>
    <n v="4"/>
    <n v="2025"/>
    <n v="8"/>
    <n v="8"/>
    <d v="2025-08-08T00:00:00"/>
    <s v="Q3"/>
    <s v="Q3-2025"/>
    <s v="M"/>
    <n v="3"/>
    <x v="3"/>
    <n v="1"/>
    <x v="0"/>
    <n v="100"/>
    <s v="headache"/>
  </r>
  <r>
    <n v="1923"/>
    <n v="22.73"/>
    <s v="Healthy Weight"/>
    <n v="1.82"/>
    <n v="75.290000000000006"/>
    <n v="138"/>
    <n v="107"/>
    <s v="High Risk"/>
    <n v="1"/>
    <n v="2024"/>
    <n v="2"/>
    <n v="11"/>
    <d v="2024-02-11T00:00:00"/>
    <s v="Q1"/>
    <s v="Q1-2024"/>
    <s v="M"/>
    <n v="1"/>
    <x v="0"/>
    <n v="1"/>
    <x v="0"/>
    <n v="100"/>
    <s v="headache"/>
  </r>
  <r>
    <n v="1923"/>
    <n v="24.48"/>
    <s v="Healthy Weight"/>
    <n v="1.82"/>
    <n v="81.09"/>
    <n v="130"/>
    <n v="106"/>
    <s v="Differential Risk"/>
    <n v="2"/>
    <n v="2024"/>
    <n v="8"/>
    <n v="12"/>
    <d v="2024-08-12T00:00:00"/>
    <s v="Q3"/>
    <s v="Q3-2024"/>
    <s v="M"/>
    <n v="2"/>
    <x v="2"/>
    <n v="1"/>
    <x v="0"/>
    <n v="109"/>
    <s v="hallucinations"/>
  </r>
  <r>
    <n v="1923"/>
    <n v="21.4"/>
    <s v="Healthy Weight"/>
    <n v="1.82"/>
    <n v="70.87"/>
    <n v="140"/>
    <n v="104"/>
    <s v="High Risk"/>
    <n v="3"/>
    <n v="2025"/>
    <n v="2"/>
    <n v="10"/>
    <d v="2025-02-10T00:00:00"/>
    <s v="Q1"/>
    <s v="Q1-2025"/>
    <s v="M"/>
    <n v="1"/>
    <x v="0"/>
    <n v="2"/>
    <x v="1"/>
    <n v="104"/>
    <s v="itching"/>
  </r>
  <r>
    <n v="1923"/>
    <n v="21.99"/>
    <s v="Healthy Weight"/>
    <n v="1.82"/>
    <n v="72.83"/>
    <n v="146"/>
    <n v="92"/>
    <s v="High Risk"/>
    <n v="4"/>
    <n v="2025"/>
    <n v="8"/>
    <n v="12"/>
    <d v="2025-08-12T00:00:00"/>
    <s v="Q3"/>
    <s v="Q3-2025"/>
    <s v="M"/>
    <n v="0"/>
    <x v="1"/>
    <n v="2"/>
    <x v="1"/>
    <n v="100"/>
    <s v="headache"/>
  </r>
  <r>
    <n v="1924"/>
    <n v="15.66"/>
    <s v="Underweight"/>
    <n v="1.82"/>
    <n v="51.88"/>
    <n v="123"/>
    <n v="97"/>
    <s v="Differential Risk"/>
    <n v="1"/>
    <n v="2024"/>
    <n v="2"/>
    <n v="12"/>
    <d v="2024-02-12T00:00:00"/>
    <s v="Q1"/>
    <s v="Q1-2024"/>
    <s v="M"/>
    <n v="3"/>
    <x v="3"/>
    <n v="1"/>
    <x v="0"/>
    <n v="100"/>
    <s v="headache"/>
  </r>
  <r>
    <n v="1924"/>
    <n v="14.87"/>
    <s v="Underweight"/>
    <n v="1.82"/>
    <n v="49.25"/>
    <n v="111"/>
    <n v="103"/>
    <s v="Differential Risk"/>
    <n v="2"/>
    <n v="2024"/>
    <n v="8"/>
    <n v="13"/>
    <d v="2024-08-13T00:00:00"/>
    <s v="Q3"/>
    <s v="Q3-2024"/>
    <s v="M"/>
    <n v="2"/>
    <x v="2"/>
    <n v="1"/>
    <x v="0"/>
    <n v="100"/>
    <s v="headache"/>
  </r>
  <r>
    <n v="1924"/>
    <n v="16.41"/>
    <s v="Underweight"/>
    <n v="1.82"/>
    <n v="54.35"/>
    <n v="113"/>
    <n v="103"/>
    <s v="Differential Risk"/>
    <n v="3"/>
    <n v="2025"/>
    <n v="2"/>
    <n v="11"/>
    <d v="2025-02-11T00:00:00"/>
    <s v="Q1"/>
    <s v="Q1-2025"/>
    <s v="M"/>
    <n v="2"/>
    <x v="2"/>
    <n v="2"/>
    <x v="1"/>
    <n v="100"/>
    <s v="headache"/>
  </r>
  <r>
    <n v="1924"/>
    <n v="15.07"/>
    <s v="Underweight"/>
    <n v="1.82"/>
    <n v="49.91"/>
    <n v="106"/>
    <n v="103"/>
    <s v="Differential Risk"/>
    <n v="4"/>
    <n v="2025"/>
    <n v="8"/>
    <n v="13"/>
    <d v="2025-08-13T00:00:00"/>
    <s v="Q3"/>
    <s v="Q3-2025"/>
    <s v="M"/>
    <n v="1"/>
    <x v="0"/>
    <n v="2"/>
    <x v="1"/>
    <n v="103"/>
    <s v="vomiting"/>
  </r>
  <r>
    <n v="1924"/>
    <n v="14.79"/>
    <s v="Underweight"/>
    <n v="1.82"/>
    <n v="48.98"/>
    <n v="105"/>
    <n v="117"/>
    <s v="Differential Risk"/>
    <n v="5"/>
    <n v="2026"/>
    <n v="2"/>
    <n v="11"/>
    <d v="2026-02-11T00:00:00"/>
    <s v="Q1"/>
    <s v="Q1-2026"/>
    <s v="M"/>
    <n v="2"/>
    <x v="2"/>
    <n v="1"/>
    <x v="0"/>
    <n v="100"/>
    <s v="headache"/>
  </r>
  <r>
    <n v="1925"/>
    <n v="20.86"/>
    <s v="Healthy Weight"/>
    <n v="1.62"/>
    <n v="54.73"/>
    <n v="113"/>
    <n v="99"/>
    <s v="Differential Risk"/>
    <n v="1"/>
    <n v="2024"/>
    <n v="2"/>
    <n v="16"/>
    <d v="2024-02-16T00:00:00"/>
    <s v="Q1"/>
    <s v="Q1-2024"/>
    <s v="F"/>
    <n v="1"/>
    <x v="0"/>
    <n v="1"/>
    <x v="0"/>
    <n v="104"/>
    <s v="itching"/>
  </r>
  <r>
    <n v="1925"/>
    <n v="20.28"/>
    <s v="Healthy Weight"/>
    <n v="1.62"/>
    <n v="53.22"/>
    <n v="114"/>
    <n v="92"/>
    <s v="Differential Risk"/>
    <n v="2"/>
    <n v="2024"/>
    <n v="8"/>
    <n v="17"/>
    <d v="2024-08-17T00:00:00"/>
    <s v="Q3"/>
    <s v="Q3-2024"/>
    <s v="F"/>
    <n v="1"/>
    <x v="0"/>
    <n v="2"/>
    <x v="1"/>
    <n v="100"/>
    <s v="headache"/>
  </r>
  <r>
    <n v="1925"/>
    <n v="19.420000000000002"/>
    <s v="Healthy Weight"/>
    <n v="1.62"/>
    <n v="50.97"/>
    <n v="112"/>
    <n v="94"/>
    <s v="Differential Risk"/>
    <n v="3"/>
    <n v="2025"/>
    <n v="2"/>
    <n v="15"/>
    <d v="2025-02-15T00:00:00"/>
    <s v="Q1"/>
    <s v="Q1-2025"/>
    <s v="F"/>
    <n v="0"/>
    <x v="1"/>
    <n v="1"/>
    <x v="0"/>
    <n v="103"/>
    <s v="vomiting"/>
  </r>
  <r>
    <n v="1925"/>
    <n v="18.88"/>
    <s v="Healthy Weight"/>
    <n v="1.62"/>
    <n v="49.56"/>
    <n v="102"/>
    <n v="87"/>
    <s v="Differential Risk"/>
    <n v="4"/>
    <n v="2025"/>
    <n v="8"/>
    <n v="17"/>
    <d v="2025-08-17T00:00:00"/>
    <s v="Q3"/>
    <s v="Q3-2025"/>
    <s v="F"/>
    <n v="1"/>
    <x v="0"/>
    <n v="2"/>
    <x v="1"/>
    <n v="101"/>
    <s v="nausea"/>
  </r>
  <r>
    <n v="1925"/>
    <n v="17.71"/>
    <s v="Underweight"/>
    <n v="1.62"/>
    <n v="46.49"/>
    <n v="104"/>
    <n v="87"/>
    <s v="Differential Risk"/>
    <n v="5"/>
    <n v="2026"/>
    <n v="2"/>
    <n v="15"/>
    <d v="2026-02-15T00:00:00"/>
    <s v="Q1"/>
    <s v="Q1-2026"/>
    <s v="F"/>
    <n v="2"/>
    <x v="2"/>
    <n v="2"/>
    <x v="1"/>
    <n v="100"/>
    <s v="headache"/>
  </r>
  <r>
    <n v="1926"/>
    <n v="28.41"/>
    <s v="Overweight"/>
    <n v="1.82"/>
    <n v="94.11"/>
    <n v="113"/>
    <n v="116"/>
    <s v="Differential Risk"/>
    <n v="1"/>
    <n v="2024"/>
    <n v="2"/>
    <n v="18"/>
    <d v="2024-02-18T00:00:00"/>
    <s v="Q1"/>
    <s v="Q1-2024"/>
    <s v="M"/>
    <n v="1"/>
    <x v="0"/>
    <n v="1"/>
    <x v="0"/>
    <n v="100"/>
    <s v="headache"/>
  </r>
  <r>
    <n v="1926"/>
    <n v="26.37"/>
    <s v="Overweight"/>
    <n v="1.82"/>
    <n v="87.35"/>
    <n v="111"/>
    <n v="113"/>
    <s v="Differential Risk"/>
    <n v="2"/>
    <n v="2024"/>
    <n v="8"/>
    <n v="19"/>
    <d v="2024-08-19T00:00:00"/>
    <s v="Q3"/>
    <s v="Q3-2024"/>
    <s v="M"/>
    <n v="3"/>
    <x v="3"/>
    <n v="0"/>
    <x v="2"/>
    <n v="100"/>
    <s v="headache"/>
  </r>
  <r>
    <n v="1926"/>
    <n v="25.96"/>
    <s v="Overweight"/>
    <n v="1.82"/>
    <n v="85.98"/>
    <n v="108"/>
    <n v="116"/>
    <s v="Differential Risk"/>
    <n v="3"/>
    <n v="2025"/>
    <n v="2"/>
    <n v="17"/>
    <d v="2025-02-17T00:00:00"/>
    <s v="Q1"/>
    <s v="Q1-2025"/>
    <s v="M"/>
    <n v="2"/>
    <x v="2"/>
    <n v="2"/>
    <x v="1"/>
    <n v="101"/>
    <s v="nausea"/>
  </r>
  <r>
    <n v="1926"/>
    <n v="26.03"/>
    <s v="Overweight"/>
    <n v="1.82"/>
    <n v="86.21"/>
    <n v="108"/>
    <n v="119"/>
    <s v="Differential Risk"/>
    <n v="4"/>
    <n v="2025"/>
    <n v="8"/>
    <n v="19"/>
    <d v="2025-08-19T00:00:00"/>
    <s v="Q3"/>
    <s v="Q3-2025"/>
    <s v="M"/>
    <n v="2"/>
    <x v="2"/>
    <n v="0"/>
    <x v="2"/>
    <n v="101"/>
    <s v="nausea"/>
  </r>
  <r>
    <n v="1926"/>
    <n v="25.17"/>
    <s v="Overweight"/>
    <n v="1.82"/>
    <n v="83.37"/>
    <n v="109"/>
    <n v="129"/>
    <s v="Differential Risk"/>
    <n v="5"/>
    <n v="2026"/>
    <n v="2"/>
    <n v="17"/>
    <d v="2026-02-17T00:00:00"/>
    <s v="Q1"/>
    <s v="Q1-2026"/>
    <s v="M"/>
    <n v="1"/>
    <x v="0"/>
    <n v="1"/>
    <x v="0"/>
    <n v="107"/>
    <s v="skin rash"/>
  </r>
  <r>
    <n v="1926"/>
    <n v="23.91"/>
    <s v="Healthy Weight"/>
    <n v="1.82"/>
    <n v="79.2"/>
    <n v="112"/>
    <n v="127"/>
    <s v="Differential Risk"/>
    <n v="6"/>
    <n v="2026"/>
    <n v="8"/>
    <n v="19"/>
    <d v="2026-08-19T00:00:00"/>
    <s v="Q3"/>
    <s v="Q3-2026"/>
    <s v="M"/>
    <n v="2"/>
    <x v="2"/>
    <n v="2"/>
    <x v="1"/>
    <n v="108"/>
    <s v="palpitations"/>
  </r>
  <r>
    <n v="1927"/>
    <n v="25.42"/>
    <s v="Overweight"/>
    <n v="1.62"/>
    <n v="66.72"/>
    <n v="134"/>
    <n v="114"/>
    <s v="Differential Risk"/>
    <n v="1"/>
    <n v="2024"/>
    <n v="2"/>
    <n v="18"/>
    <d v="2024-02-18T00:00:00"/>
    <s v="Q1"/>
    <s v="Q1-2024"/>
    <s v="F"/>
    <n v="3"/>
    <x v="3"/>
    <n v="2"/>
    <x v="1"/>
    <n v="107"/>
    <s v="skin rash"/>
  </r>
  <r>
    <n v="1927"/>
    <n v="28.41"/>
    <s v="Overweight"/>
    <n v="1.62"/>
    <n v="74.55"/>
    <n v="125"/>
    <n v="120"/>
    <s v="Differential Risk"/>
    <n v="2"/>
    <n v="2024"/>
    <n v="8"/>
    <n v="19"/>
    <d v="2024-08-19T00:00:00"/>
    <s v="Q3"/>
    <s v="Q3-2024"/>
    <s v="F"/>
    <n v="1"/>
    <x v="0"/>
    <n v="1"/>
    <x v="0"/>
    <n v="102"/>
    <s v="tinnitus"/>
  </r>
  <r>
    <n v="1927"/>
    <n v="27.51"/>
    <s v="Overweight"/>
    <n v="1.62"/>
    <n v="72.2"/>
    <n v="118"/>
    <n v="115"/>
    <s v="Differential Risk"/>
    <n v="3"/>
    <n v="2025"/>
    <n v="2"/>
    <n v="17"/>
    <d v="2025-02-17T00:00:00"/>
    <s v="Q1"/>
    <s v="Q1-2025"/>
    <s v="F"/>
    <n v="3"/>
    <x v="3"/>
    <n v="0"/>
    <x v="2"/>
    <n v="104"/>
    <s v="itching"/>
  </r>
  <r>
    <n v="1927"/>
    <n v="32.53"/>
    <s v="Obesity"/>
    <n v="1.62"/>
    <n v="85.37"/>
    <n v="120"/>
    <n v="126"/>
    <s v="Differential Risk"/>
    <n v="4"/>
    <n v="2025"/>
    <n v="8"/>
    <n v="19"/>
    <d v="2025-08-19T00:00:00"/>
    <s v="Q3"/>
    <s v="Q3-2025"/>
    <s v="F"/>
    <n v="2"/>
    <x v="2"/>
    <n v="1"/>
    <x v="0"/>
    <n v="102"/>
    <s v="tinnitus"/>
  </r>
  <r>
    <n v="1927"/>
    <n v="33.159999999999997"/>
    <s v="Obesity"/>
    <n v="1.62"/>
    <n v="87.03"/>
    <n v="127"/>
    <n v="129"/>
    <s v="Differential Risk"/>
    <n v="5"/>
    <n v="2026"/>
    <n v="2"/>
    <n v="17"/>
    <d v="2026-02-17T00:00:00"/>
    <s v="Q1"/>
    <s v="Q1-2026"/>
    <s v="F"/>
    <n v="3"/>
    <x v="3"/>
    <n v="1"/>
    <x v="0"/>
    <n v="104"/>
    <s v="itching"/>
  </r>
  <r>
    <n v="1928"/>
    <n v="21.32"/>
    <s v="Healthy Weight"/>
    <n v="1.82"/>
    <n v="70.62"/>
    <n v="122"/>
    <n v="108"/>
    <s v="Differential Risk"/>
    <n v="1"/>
    <n v="2024"/>
    <n v="2"/>
    <n v="19"/>
    <d v="2024-02-19T00:00:00"/>
    <s v="Q1"/>
    <s v="Q1-2024"/>
    <s v="M"/>
    <n v="0"/>
    <x v="1"/>
    <n v="2"/>
    <x v="1"/>
    <n v="100"/>
    <s v="headache"/>
  </r>
  <r>
    <n v="1928"/>
    <n v="21.74"/>
    <s v="Healthy Weight"/>
    <n v="1.82"/>
    <n v="72"/>
    <n v="134"/>
    <n v="99"/>
    <s v="Differential Risk"/>
    <n v="2"/>
    <n v="2024"/>
    <n v="8"/>
    <n v="20"/>
    <d v="2024-08-20T00:00:00"/>
    <s v="Q3"/>
    <s v="Q3-2024"/>
    <s v="M"/>
    <n v="2"/>
    <x v="2"/>
    <n v="1"/>
    <x v="0"/>
    <n v="102"/>
    <s v="tinnitus"/>
  </r>
  <r>
    <n v="1928"/>
    <n v="22.25"/>
    <s v="Healthy Weight"/>
    <n v="1.82"/>
    <n v="73.69"/>
    <n v="134"/>
    <n v="96"/>
    <s v="Differential Risk"/>
    <n v="3"/>
    <n v="2025"/>
    <n v="2"/>
    <n v="18"/>
    <d v="2025-02-18T00:00:00"/>
    <s v="Q1"/>
    <s v="Q1-2025"/>
    <s v="M"/>
    <n v="1"/>
    <x v="0"/>
    <n v="2"/>
    <x v="1"/>
    <n v="100"/>
    <s v="headache"/>
  </r>
  <r>
    <n v="1928"/>
    <n v="23.3"/>
    <s v="Healthy Weight"/>
    <n v="1.82"/>
    <n v="77.180000000000007"/>
    <n v="129"/>
    <n v="101"/>
    <s v="Differential Risk"/>
    <n v="4"/>
    <n v="2025"/>
    <n v="8"/>
    <n v="20"/>
    <d v="2025-08-20T00:00:00"/>
    <s v="Q3"/>
    <s v="Q3-2025"/>
    <s v="M"/>
    <n v="1"/>
    <x v="0"/>
    <n v="2"/>
    <x v="1"/>
    <n v="106"/>
    <s v="dizziness"/>
  </r>
  <r>
    <n v="1929"/>
    <n v="23.85"/>
    <s v="Healthy Weight"/>
    <n v="1.82"/>
    <n v="79"/>
    <n v="109"/>
    <n v="92"/>
    <s v="Differential Risk"/>
    <n v="1"/>
    <n v="2024"/>
    <n v="2"/>
    <n v="21"/>
    <d v="2024-02-21T00:00:00"/>
    <s v="Q1"/>
    <s v="Q1-2024"/>
    <s v="M"/>
    <n v="3"/>
    <x v="3"/>
    <n v="1"/>
    <x v="0"/>
    <n v="100"/>
    <s v="headache"/>
  </r>
  <r>
    <n v="1929"/>
    <n v="27.33"/>
    <s v="Overweight"/>
    <n v="1.82"/>
    <n v="90.52"/>
    <n v="107"/>
    <n v="89"/>
    <s v="Differential Risk"/>
    <n v="2"/>
    <n v="2024"/>
    <n v="8"/>
    <n v="22"/>
    <d v="2024-08-22T00:00:00"/>
    <s v="Q3"/>
    <s v="Q3-2024"/>
    <s v="M"/>
    <n v="1"/>
    <x v="0"/>
    <n v="1"/>
    <x v="0"/>
    <n v="100"/>
    <s v="headache"/>
  </r>
  <r>
    <n v="1929"/>
    <n v="27.52"/>
    <s v="Overweight"/>
    <n v="1.82"/>
    <n v="91.17"/>
    <n v="111"/>
    <n v="80"/>
    <s v="Differential Risk"/>
    <n v="3"/>
    <n v="2025"/>
    <n v="2"/>
    <n v="20"/>
    <d v="2025-02-20T00:00:00"/>
    <s v="Q1"/>
    <s v="Q1-2025"/>
    <s v="M"/>
    <n v="1"/>
    <x v="0"/>
    <n v="0"/>
    <x v="2"/>
    <n v="108"/>
    <s v="palpitations"/>
  </r>
  <r>
    <n v="1929"/>
    <n v="27.03"/>
    <s v="Overweight"/>
    <n v="1.82"/>
    <n v="89.55"/>
    <n v="115"/>
    <n v="80"/>
    <s v="Differential Risk"/>
    <n v="4"/>
    <n v="2025"/>
    <n v="8"/>
    <n v="22"/>
    <d v="2025-08-22T00:00:00"/>
    <s v="Q3"/>
    <s v="Q3-2025"/>
    <s v="M"/>
    <n v="2"/>
    <x v="2"/>
    <n v="1"/>
    <x v="0"/>
    <n v="100"/>
    <s v="headache"/>
  </r>
  <r>
    <n v="1930"/>
    <n v="24.02"/>
    <s v="Healthy Weight"/>
    <n v="1.82"/>
    <n v="79.56"/>
    <n v="141"/>
    <n v="122"/>
    <s v="High Risk"/>
    <n v="1"/>
    <n v="2024"/>
    <n v="2"/>
    <n v="21"/>
    <d v="2024-02-21T00:00:00"/>
    <s v="Q1"/>
    <s v="Q1-2024"/>
    <s v="M"/>
    <n v="1"/>
    <x v="0"/>
    <n v="2"/>
    <x v="1"/>
    <n v="105"/>
    <s v="abdominal pain"/>
  </r>
  <r>
    <n v="1930"/>
    <n v="23.34"/>
    <s v="Healthy Weight"/>
    <n v="1.82"/>
    <n v="77.33"/>
    <n v="143"/>
    <n v="124"/>
    <s v="High Risk"/>
    <n v="2"/>
    <n v="2024"/>
    <n v="8"/>
    <n v="22"/>
    <d v="2024-08-22T00:00:00"/>
    <s v="Q3"/>
    <s v="Q3-2024"/>
    <s v="M"/>
    <n v="0"/>
    <x v="1"/>
    <n v="1"/>
    <x v="0"/>
    <n v="100"/>
    <s v="headache"/>
  </r>
  <r>
    <n v="1930"/>
    <n v="24.43"/>
    <s v="Healthy Weight"/>
    <n v="1.82"/>
    <n v="80.930000000000007"/>
    <n v="135"/>
    <n v="123"/>
    <s v="High Risk"/>
    <n v="3"/>
    <n v="2025"/>
    <n v="2"/>
    <n v="20"/>
    <d v="2025-02-20T00:00:00"/>
    <s v="Q1"/>
    <s v="Q1-2025"/>
    <s v="M"/>
    <n v="0"/>
    <x v="1"/>
    <n v="1"/>
    <x v="0"/>
    <n v="100"/>
    <s v="headache"/>
  </r>
  <r>
    <n v="1930"/>
    <n v="23.4"/>
    <s v="Healthy Weight"/>
    <n v="1.82"/>
    <n v="77.510000000000005"/>
    <n v="133"/>
    <n v="126"/>
    <s v="Differential Risk"/>
    <n v="4"/>
    <n v="2025"/>
    <n v="8"/>
    <n v="22"/>
    <d v="2025-08-22T00:00:00"/>
    <s v="Q3"/>
    <s v="Q3-2025"/>
    <s v="M"/>
    <n v="1"/>
    <x v="0"/>
    <n v="1"/>
    <x v="0"/>
    <n v="103"/>
    <s v="vomiting"/>
  </r>
  <r>
    <n v="1931"/>
    <n v="19.559999999999999"/>
    <s v="Healthy Weight"/>
    <n v="1.82"/>
    <n v="64.8"/>
    <n v="137"/>
    <n v="118"/>
    <s v="High Risk"/>
    <n v="1"/>
    <n v="2024"/>
    <n v="2"/>
    <n v="23"/>
    <d v="2024-02-23T00:00:00"/>
    <s v="Q1"/>
    <s v="Q1-2024"/>
    <s v="M"/>
    <n v="1"/>
    <x v="0"/>
    <n v="1"/>
    <x v="0"/>
    <n v="100"/>
    <s v="headache"/>
  </r>
  <r>
    <n v="1931"/>
    <n v="18.39"/>
    <s v="Underweight"/>
    <n v="1.82"/>
    <n v="60.92"/>
    <n v="132"/>
    <n v="122"/>
    <s v="Differential Risk"/>
    <n v="2"/>
    <n v="2024"/>
    <n v="8"/>
    <n v="24"/>
    <d v="2024-08-24T00:00:00"/>
    <s v="Q3"/>
    <s v="Q3-2024"/>
    <s v="M"/>
    <n v="0"/>
    <x v="1"/>
    <n v="1"/>
    <x v="0"/>
    <n v="100"/>
    <s v="headache"/>
  </r>
  <r>
    <n v="1931"/>
    <n v="18.170000000000002"/>
    <s v="Underweight"/>
    <n v="1.82"/>
    <n v="60.19"/>
    <n v="130"/>
    <n v="120"/>
    <s v="Differential Risk"/>
    <n v="3"/>
    <n v="2025"/>
    <n v="2"/>
    <n v="22"/>
    <d v="2025-02-22T00:00:00"/>
    <s v="Q1"/>
    <s v="Q1-2025"/>
    <s v="M"/>
    <n v="1"/>
    <x v="0"/>
    <n v="2"/>
    <x v="1"/>
    <n v="102"/>
    <s v="tinnitus"/>
  </r>
  <r>
    <n v="1931"/>
    <n v="19.7"/>
    <s v="Healthy Weight"/>
    <n v="1.82"/>
    <n v="65.27"/>
    <n v="136"/>
    <n v="121"/>
    <s v="High Risk"/>
    <n v="4"/>
    <n v="2025"/>
    <n v="8"/>
    <n v="24"/>
    <d v="2025-08-24T00:00:00"/>
    <s v="Q3"/>
    <s v="Q3-2025"/>
    <s v="M"/>
    <n v="1"/>
    <x v="0"/>
    <n v="1"/>
    <x v="0"/>
    <n v="101"/>
    <s v="nausea"/>
  </r>
  <r>
    <n v="1931"/>
    <n v="20.56"/>
    <s v="Healthy Weight"/>
    <n v="1.82"/>
    <n v="68.11"/>
    <n v="127"/>
    <n v="116"/>
    <s v="Differential Risk"/>
    <n v="5"/>
    <n v="2026"/>
    <n v="2"/>
    <n v="22"/>
    <d v="2026-02-22T00:00:00"/>
    <s v="Q1"/>
    <s v="Q1-2026"/>
    <s v="M"/>
    <n v="1"/>
    <x v="0"/>
    <n v="2"/>
    <x v="1"/>
    <n v="100"/>
    <s v="headache"/>
  </r>
  <r>
    <n v="1932"/>
    <n v="24.87"/>
    <s v="Healthy Weight"/>
    <n v="1.82"/>
    <n v="82.37"/>
    <n v="133"/>
    <n v="108"/>
    <s v="Differential Risk"/>
    <n v="1"/>
    <n v="2024"/>
    <n v="2"/>
    <n v="24"/>
    <d v="2024-02-24T00:00:00"/>
    <s v="Q1"/>
    <s v="Q1-2024"/>
    <s v="M"/>
    <n v="2"/>
    <x v="2"/>
    <n v="1"/>
    <x v="0"/>
    <n v="100"/>
    <s v="headache"/>
  </r>
  <r>
    <n v="1932"/>
    <n v="22.56"/>
    <s v="Healthy Weight"/>
    <n v="1.82"/>
    <n v="74.73"/>
    <n v="133"/>
    <n v="112"/>
    <s v="Differential Risk"/>
    <n v="2"/>
    <n v="2024"/>
    <n v="8"/>
    <n v="25"/>
    <d v="2024-08-25T00:00:00"/>
    <s v="Q3"/>
    <s v="Q3-2024"/>
    <s v="M"/>
    <n v="0"/>
    <x v="1"/>
    <n v="1"/>
    <x v="0"/>
    <n v="100"/>
    <s v="headache"/>
  </r>
  <r>
    <n v="1932"/>
    <n v="26.8"/>
    <s v="Overweight"/>
    <n v="1.82"/>
    <n v="88.79"/>
    <n v="131"/>
    <n v="107"/>
    <s v="Differential Risk"/>
    <n v="3"/>
    <n v="2025"/>
    <n v="2"/>
    <n v="23"/>
    <d v="2025-02-23T00:00:00"/>
    <s v="Q1"/>
    <s v="Q1-2025"/>
    <s v="M"/>
    <n v="2"/>
    <x v="2"/>
    <n v="1"/>
    <x v="0"/>
    <n v="100"/>
    <s v="headache"/>
  </r>
  <r>
    <n v="1933"/>
    <n v="18.61"/>
    <s v="Healthy Weight"/>
    <n v="1.62"/>
    <n v="48.84"/>
    <n v="133"/>
    <n v="113"/>
    <s v="Differential Risk"/>
    <n v="1"/>
    <n v="2024"/>
    <n v="2"/>
    <n v="27"/>
    <d v="2024-02-27T00:00:00"/>
    <s v="Q1"/>
    <s v="Q1-2024"/>
    <s v="F"/>
    <n v="1"/>
    <x v="0"/>
    <n v="2"/>
    <x v="1"/>
    <n v="103"/>
    <s v="vomiting"/>
  </r>
  <r>
    <n v="1933"/>
    <n v="19.66"/>
    <s v="Healthy Weight"/>
    <n v="1.62"/>
    <n v="51.6"/>
    <n v="136"/>
    <n v="116"/>
    <s v="High Risk"/>
    <n v="2"/>
    <n v="2024"/>
    <n v="8"/>
    <n v="28"/>
    <d v="2024-08-28T00:00:00"/>
    <s v="Q3"/>
    <s v="Q3-2024"/>
    <s v="F"/>
    <n v="1"/>
    <x v="0"/>
    <n v="0"/>
    <x v="2"/>
    <n v="100"/>
    <s v="headache"/>
  </r>
  <r>
    <n v="1933"/>
    <n v="21.03"/>
    <s v="Healthy Weight"/>
    <n v="1.62"/>
    <n v="55.18"/>
    <n v="130"/>
    <n v="117"/>
    <s v="Differential Risk"/>
    <n v="3"/>
    <n v="2025"/>
    <n v="2"/>
    <n v="26"/>
    <d v="2025-02-26T00:00:00"/>
    <s v="Q1"/>
    <s v="Q1-2025"/>
    <s v="F"/>
    <n v="1"/>
    <x v="0"/>
    <n v="2"/>
    <x v="1"/>
    <n v="108"/>
    <s v="palpitations"/>
  </r>
  <r>
    <n v="1933"/>
    <n v="20.57"/>
    <s v="Healthy Weight"/>
    <n v="1.62"/>
    <n v="53.99"/>
    <n v="119"/>
    <n v="128"/>
    <s v="Differential Risk"/>
    <n v="4"/>
    <n v="2025"/>
    <n v="8"/>
    <n v="28"/>
    <d v="2025-08-28T00:00:00"/>
    <s v="Q3"/>
    <s v="Q3-2025"/>
    <s v="F"/>
    <n v="1"/>
    <x v="0"/>
    <n v="2"/>
    <x v="1"/>
    <n v="101"/>
    <s v="nausea"/>
  </r>
  <r>
    <n v="1933"/>
    <n v="19.47"/>
    <s v="Healthy Weight"/>
    <n v="1.62"/>
    <n v="51.11"/>
    <n v="123"/>
    <n v="121"/>
    <s v="Differential Risk"/>
    <n v="5"/>
    <n v="2026"/>
    <n v="2"/>
    <n v="26"/>
    <d v="2026-02-26T00:00:00"/>
    <s v="Q1"/>
    <s v="Q1-2026"/>
    <s v="F"/>
    <n v="1"/>
    <x v="0"/>
    <n v="2"/>
    <x v="1"/>
    <n v="103"/>
    <s v="vomiting"/>
  </r>
  <r>
    <n v="1934"/>
    <n v="23.23"/>
    <s v="Healthy Weight"/>
    <n v="1.62"/>
    <n v="60.96"/>
    <n v="106"/>
    <n v="90"/>
    <s v="Differential Risk"/>
    <n v="1"/>
    <n v="2024"/>
    <n v="2"/>
    <n v="28"/>
    <d v="2024-02-28T00:00:00"/>
    <s v="Q1"/>
    <s v="Q1-2024"/>
    <s v="F"/>
    <n v="1"/>
    <x v="0"/>
    <n v="1"/>
    <x v="0"/>
    <n v="100"/>
    <s v="headache"/>
  </r>
  <r>
    <n v="1934"/>
    <n v="23.63"/>
    <s v="Healthy Weight"/>
    <n v="1.62"/>
    <n v="62.02"/>
    <n v="98"/>
    <n v="86"/>
    <s v="Differential Risk"/>
    <n v="2"/>
    <n v="2024"/>
    <n v="8"/>
    <n v="29"/>
    <d v="2024-08-29T00:00:00"/>
    <s v="Q3"/>
    <s v="Q3-2024"/>
    <s v="F"/>
    <n v="1"/>
    <x v="0"/>
    <n v="1"/>
    <x v="0"/>
    <n v="100"/>
    <s v="headache"/>
  </r>
  <r>
    <n v="1934"/>
    <n v="20.69"/>
    <s v="Healthy Weight"/>
    <n v="1.62"/>
    <n v="54.31"/>
    <n v="95"/>
    <n v="86"/>
    <s v="Differential Risk"/>
    <n v="3"/>
    <n v="2025"/>
    <n v="2"/>
    <n v="27"/>
    <d v="2025-02-27T00:00:00"/>
    <s v="Q1"/>
    <s v="Q1-2025"/>
    <s v="F"/>
    <n v="1"/>
    <x v="0"/>
    <n v="1"/>
    <x v="0"/>
    <n v="107"/>
    <s v="skin rash"/>
  </r>
  <r>
    <n v="1934"/>
    <n v="21.68"/>
    <s v="Healthy Weight"/>
    <n v="1.62"/>
    <n v="56.91"/>
    <n v="92"/>
    <n v="89"/>
    <s v="Differential Risk"/>
    <n v="4"/>
    <n v="2025"/>
    <n v="8"/>
    <n v="29"/>
    <d v="2025-08-29T00:00:00"/>
    <s v="Q3"/>
    <s v="Q3-2025"/>
    <s v="F"/>
    <n v="1"/>
    <x v="0"/>
    <n v="1"/>
    <x v="0"/>
    <n v="105"/>
    <s v="abdominal pain"/>
  </r>
  <r>
    <n v="1935"/>
    <n v="22.25"/>
    <s v="Healthy Weight"/>
    <n v="1.62"/>
    <n v="58.4"/>
    <n v="116"/>
    <n v="107"/>
    <s v="Differential Risk"/>
    <n v="1"/>
    <n v="2024"/>
    <n v="3"/>
    <n v="3"/>
    <d v="2024-03-03T00:00:00"/>
    <s v="Q1"/>
    <s v="Q1-2024"/>
    <s v="F"/>
    <n v="2"/>
    <x v="2"/>
    <n v="1"/>
    <x v="0"/>
    <n v="100"/>
    <s v="headache"/>
  </r>
  <r>
    <n v="1935"/>
    <n v="23.69"/>
    <s v="Healthy Weight"/>
    <n v="1.62"/>
    <n v="62.18"/>
    <n v="119"/>
    <n v="111"/>
    <s v="Differential Risk"/>
    <n v="2"/>
    <n v="2024"/>
    <n v="9"/>
    <n v="2"/>
    <d v="2024-09-02T00:00:00"/>
    <s v="Q3"/>
    <s v="Q3-2024"/>
    <s v="F"/>
    <n v="1"/>
    <x v="0"/>
    <n v="2"/>
    <x v="1"/>
    <n v="102"/>
    <s v="tinnitus"/>
  </r>
  <r>
    <n v="1935"/>
    <n v="26.89"/>
    <s v="Overweight"/>
    <n v="1.62"/>
    <n v="70.569999999999993"/>
    <n v="124"/>
    <n v="115"/>
    <s v="Differential Risk"/>
    <n v="3"/>
    <n v="2025"/>
    <n v="3"/>
    <n v="3"/>
    <d v="2025-03-03T00:00:00"/>
    <s v="Q1"/>
    <s v="Q1-2025"/>
    <s v="F"/>
    <n v="2"/>
    <x v="2"/>
    <n v="0"/>
    <x v="2"/>
    <n v="106"/>
    <s v="dizziness"/>
  </r>
  <r>
    <n v="1935"/>
    <n v="31.27"/>
    <s v="Obesity"/>
    <n v="1.62"/>
    <n v="82.07"/>
    <n v="116"/>
    <n v="115"/>
    <s v="Differential Risk"/>
    <n v="4"/>
    <n v="2025"/>
    <n v="9"/>
    <n v="2"/>
    <d v="2025-09-02T00:00:00"/>
    <s v="Q3"/>
    <s v="Q3-2025"/>
    <s v="F"/>
    <n v="3"/>
    <x v="3"/>
    <n v="0"/>
    <x v="2"/>
    <n v="104"/>
    <s v="itching"/>
  </r>
  <r>
    <n v="1936"/>
    <n v="22.01"/>
    <s v="Healthy Weight"/>
    <n v="1.62"/>
    <n v="57.75"/>
    <n v="117"/>
    <n v="105"/>
    <s v="Differential Risk"/>
    <n v="1"/>
    <n v="2024"/>
    <n v="3"/>
    <n v="5"/>
    <d v="2024-03-05T00:00:00"/>
    <s v="Q1"/>
    <s v="Q1-2024"/>
    <s v="F"/>
    <n v="1"/>
    <x v="0"/>
    <n v="2"/>
    <x v="1"/>
    <n v="104"/>
    <s v="itching"/>
  </r>
  <r>
    <n v="1936"/>
    <n v="17.61"/>
    <s v="Underweight"/>
    <n v="1.62"/>
    <n v="46.22"/>
    <n v="120"/>
    <n v="104"/>
    <s v="Differential Risk"/>
    <n v="2"/>
    <n v="2024"/>
    <n v="9"/>
    <n v="4"/>
    <d v="2024-09-04T00:00:00"/>
    <s v="Q3"/>
    <s v="Q3-2024"/>
    <s v="F"/>
    <n v="2"/>
    <x v="2"/>
    <n v="1"/>
    <x v="0"/>
    <n v="107"/>
    <s v="skin rash"/>
  </r>
  <r>
    <n v="1936"/>
    <n v="18.25"/>
    <s v="Underweight"/>
    <n v="1.62"/>
    <n v="47.89"/>
    <n v="121"/>
    <n v="108"/>
    <s v="Differential Risk"/>
    <n v="3"/>
    <n v="2025"/>
    <n v="3"/>
    <n v="5"/>
    <d v="2025-03-05T00:00:00"/>
    <s v="Q1"/>
    <s v="Q1-2025"/>
    <s v="F"/>
    <n v="2"/>
    <x v="2"/>
    <n v="1"/>
    <x v="0"/>
    <n v="100"/>
    <s v="headache"/>
  </r>
  <r>
    <n v="1936"/>
    <n v="18.010000000000002"/>
    <s v="Underweight"/>
    <n v="1.62"/>
    <n v="47.27"/>
    <n v="127"/>
    <n v="109"/>
    <s v="Differential Risk"/>
    <n v="4"/>
    <n v="2025"/>
    <n v="9"/>
    <n v="4"/>
    <d v="2025-09-04T00:00:00"/>
    <s v="Q3"/>
    <s v="Q3-2025"/>
    <s v="F"/>
    <n v="3"/>
    <x v="3"/>
    <n v="0"/>
    <x v="2"/>
    <n v="108"/>
    <s v="palpitations"/>
  </r>
  <r>
    <n v="1936"/>
    <n v="17.690000000000001"/>
    <s v="Underweight"/>
    <n v="1.62"/>
    <n v="46.43"/>
    <n v="126"/>
    <n v="113"/>
    <s v="Differential Risk"/>
    <n v="5"/>
    <n v="2026"/>
    <n v="3"/>
    <n v="5"/>
    <d v="2026-03-05T00:00:00"/>
    <s v="Q1"/>
    <s v="Q1-2026"/>
    <s v="F"/>
    <n v="1"/>
    <x v="0"/>
    <n v="2"/>
    <x v="1"/>
    <n v="107"/>
    <s v="skin rash"/>
  </r>
  <r>
    <n v="1937"/>
    <n v="24.21"/>
    <s v="Healthy Weight"/>
    <n v="1.82"/>
    <n v="80.209999999999994"/>
    <n v="144"/>
    <n v="98"/>
    <s v="High Risk"/>
    <n v="1"/>
    <n v="2024"/>
    <n v="3"/>
    <n v="9"/>
    <d v="2024-03-09T00:00:00"/>
    <s v="Q1"/>
    <s v="Q1-2024"/>
    <s v="M"/>
    <n v="1"/>
    <x v="0"/>
    <n v="1"/>
    <x v="0"/>
    <n v="109"/>
    <s v="hallucinations"/>
  </r>
  <r>
    <n v="1937"/>
    <n v="24.3"/>
    <s v="Healthy Weight"/>
    <n v="1.82"/>
    <n v="80.510000000000005"/>
    <n v="145"/>
    <n v="90"/>
    <s v="High Risk"/>
    <n v="2"/>
    <n v="2024"/>
    <n v="9"/>
    <n v="8"/>
    <d v="2024-09-08T00:00:00"/>
    <s v="Q3"/>
    <s v="Q3-2024"/>
    <s v="M"/>
    <n v="3"/>
    <x v="3"/>
    <n v="1"/>
    <x v="0"/>
    <n v="106"/>
    <s v="dizziness"/>
  </r>
  <r>
    <n v="1937"/>
    <n v="23.5"/>
    <s v="Healthy Weight"/>
    <n v="1.82"/>
    <n v="77.849999999999994"/>
    <n v="138"/>
    <n v="101"/>
    <s v="High Risk"/>
    <n v="3"/>
    <n v="2025"/>
    <n v="3"/>
    <n v="9"/>
    <d v="2025-03-09T00:00:00"/>
    <s v="Q1"/>
    <s v="Q1-2025"/>
    <s v="M"/>
    <n v="3"/>
    <x v="3"/>
    <n v="2"/>
    <x v="1"/>
    <n v="100"/>
    <s v="headache"/>
  </r>
  <r>
    <n v="1938"/>
    <n v="23.78"/>
    <s v="Healthy Weight"/>
    <n v="1.82"/>
    <n v="78.75"/>
    <n v="107"/>
    <n v="93"/>
    <s v="Differential Risk"/>
    <n v="1"/>
    <n v="2024"/>
    <n v="3"/>
    <n v="12"/>
    <d v="2024-03-12T00:00:00"/>
    <s v="Q1"/>
    <s v="Q1-2024"/>
    <s v="M"/>
    <n v="1"/>
    <x v="0"/>
    <n v="0"/>
    <x v="2"/>
    <n v="104"/>
    <s v="itching"/>
  </r>
  <r>
    <n v="1938"/>
    <n v="23.86"/>
    <s v="Healthy Weight"/>
    <n v="1.82"/>
    <n v="79.03"/>
    <n v="107"/>
    <n v="100"/>
    <s v="Differential Risk"/>
    <n v="2"/>
    <n v="2024"/>
    <n v="9"/>
    <n v="11"/>
    <d v="2024-09-11T00:00:00"/>
    <s v="Q3"/>
    <s v="Q3-2024"/>
    <s v="M"/>
    <n v="2"/>
    <x v="2"/>
    <n v="1"/>
    <x v="0"/>
    <n v="100"/>
    <s v="headache"/>
  </r>
  <r>
    <n v="1938"/>
    <n v="19.86"/>
    <s v="Healthy Weight"/>
    <n v="1.82"/>
    <n v="65.790000000000006"/>
    <n v="107"/>
    <n v="107"/>
    <s v="Differential Risk"/>
    <n v="3"/>
    <n v="2025"/>
    <n v="3"/>
    <n v="12"/>
    <d v="2025-03-12T00:00:00"/>
    <s v="Q1"/>
    <s v="Q1-2025"/>
    <s v="M"/>
    <n v="2"/>
    <x v="2"/>
    <n v="2"/>
    <x v="1"/>
    <n v="100"/>
    <s v="headache"/>
  </r>
  <r>
    <n v="1938"/>
    <n v="19.23"/>
    <s v="Healthy Weight"/>
    <n v="1.82"/>
    <n v="63.69"/>
    <n v="112"/>
    <n v="91"/>
    <s v="Differential Risk"/>
    <n v="4"/>
    <n v="2025"/>
    <n v="9"/>
    <n v="11"/>
    <d v="2025-09-11T00:00:00"/>
    <s v="Q3"/>
    <s v="Q3-2025"/>
    <s v="M"/>
    <n v="2"/>
    <x v="2"/>
    <n v="1"/>
    <x v="0"/>
    <n v="101"/>
    <s v="nausea"/>
  </r>
  <r>
    <n v="1938"/>
    <n v="19.39"/>
    <s v="Healthy Weight"/>
    <n v="1.82"/>
    <n v="64.23"/>
    <n v="121"/>
    <n v="88"/>
    <s v="Differential Risk"/>
    <n v="5"/>
    <n v="2026"/>
    <n v="3"/>
    <n v="12"/>
    <d v="2026-03-12T00:00:00"/>
    <s v="Q1"/>
    <s v="Q1-2026"/>
    <s v="M"/>
    <n v="0"/>
    <x v="1"/>
    <n v="0"/>
    <x v="2"/>
    <n v="109"/>
    <s v="hallucinations"/>
  </r>
  <r>
    <n v="1938"/>
    <n v="17.899999999999999"/>
    <s v="Underweight"/>
    <n v="1.82"/>
    <n v="59.3"/>
    <n v="118"/>
    <n v="82"/>
    <s v="Differential Risk"/>
    <n v="6"/>
    <n v="2026"/>
    <n v="9"/>
    <n v="11"/>
    <d v="2026-09-11T00:00:00"/>
    <s v="Q3"/>
    <s v="Q3-2026"/>
    <s v="M"/>
    <n v="0"/>
    <x v="1"/>
    <n v="1"/>
    <x v="0"/>
    <n v="105"/>
    <s v="abdominal pain"/>
  </r>
  <r>
    <n v="1939"/>
    <n v="22.8"/>
    <s v="Healthy Weight"/>
    <n v="1.82"/>
    <n v="75.540000000000006"/>
    <n v="122"/>
    <n v="96"/>
    <s v="Differential Risk"/>
    <n v="1"/>
    <n v="2024"/>
    <n v="3"/>
    <n v="14"/>
    <d v="2024-03-14T00:00:00"/>
    <s v="Q1"/>
    <s v="Q1-2024"/>
    <s v="M"/>
    <n v="1"/>
    <x v="0"/>
    <n v="1"/>
    <x v="0"/>
    <n v="100"/>
    <s v="headache"/>
  </r>
  <r>
    <n v="1939"/>
    <n v="25.45"/>
    <s v="Overweight"/>
    <n v="1.82"/>
    <n v="84.29"/>
    <n v="130"/>
    <n v="93"/>
    <s v="Differential Risk"/>
    <n v="2"/>
    <n v="2024"/>
    <n v="9"/>
    <n v="13"/>
    <d v="2024-09-13T00:00:00"/>
    <s v="Q3"/>
    <s v="Q3-2024"/>
    <s v="M"/>
    <n v="2"/>
    <x v="2"/>
    <n v="1"/>
    <x v="0"/>
    <n v="108"/>
    <s v="palpitations"/>
  </r>
  <r>
    <n v="1939"/>
    <n v="23.4"/>
    <s v="Healthy Weight"/>
    <n v="1.82"/>
    <n v="77.5"/>
    <n v="129"/>
    <n v="94"/>
    <s v="Differential Risk"/>
    <n v="3"/>
    <n v="2025"/>
    <n v="3"/>
    <n v="14"/>
    <d v="2025-03-14T00:00:00"/>
    <s v="Q1"/>
    <s v="Q1-2025"/>
    <s v="M"/>
    <n v="1"/>
    <x v="0"/>
    <n v="2"/>
    <x v="1"/>
    <n v="103"/>
    <s v="vomiting"/>
  </r>
  <r>
    <n v="1939"/>
    <n v="20.29"/>
    <s v="Healthy Weight"/>
    <n v="1.82"/>
    <n v="67.22"/>
    <n v="130"/>
    <n v="97"/>
    <s v="Differential Risk"/>
    <n v="4"/>
    <n v="2025"/>
    <n v="9"/>
    <n v="13"/>
    <d v="2025-09-13T00:00:00"/>
    <s v="Q3"/>
    <s v="Q3-2025"/>
    <s v="M"/>
    <n v="1"/>
    <x v="0"/>
    <n v="2"/>
    <x v="1"/>
    <n v="104"/>
    <s v="itching"/>
  </r>
  <r>
    <n v="1939"/>
    <n v="21.34"/>
    <s v="Healthy Weight"/>
    <n v="1.82"/>
    <n v="70.69"/>
    <n v="130"/>
    <n v="96"/>
    <s v="Differential Risk"/>
    <n v="5"/>
    <n v="2026"/>
    <n v="3"/>
    <n v="14"/>
    <d v="2026-03-14T00:00:00"/>
    <s v="Q1"/>
    <s v="Q1-2026"/>
    <s v="M"/>
    <n v="1"/>
    <x v="0"/>
    <n v="1"/>
    <x v="0"/>
    <n v="100"/>
    <s v="headache"/>
  </r>
  <r>
    <n v="1940"/>
    <n v="22.29"/>
    <s v="Healthy Weight"/>
    <n v="1.62"/>
    <n v="58.49"/>
    <n v="132"/>
    <n v="99"/>
    <s v="Differential Risk"/>
    <n v="1"/>
    <n v="2024"/>
    <n v="3"/>
    <n v="18"/>
    <d v="2024-03-18T00:00:00"/>
    <s v="Q1"/>
    <s v="Q1-2024"/>
    <s v="F"/>
    <n v="1"/>
    <x v="0"/>
    <n v="1"/>
    <x v="0"/>
    <n v="101"/>
    <s v="nausea"/>
  </r>
  <r>
    <n v="1940"/>
    <n v="22.23"/>
    <s v="Healthy Weight"/>
    <n v="1.62"/>
    <n v="58.33"/>
    <n v="137"/>
    <n v="97"/>
    <s v="High Risk"/>
    <n v="2"/>
    <n v="2024"/>
    <n v="9"/>
    <n v="17"/>
    <d v="2024-09-17T00:00:00"/>
    <s v="Q3"/>
    <s v="Q3-2024"/>
    <s v="F"/>
    <n v="0"/>
    <x v="1"/>
    <n v="2"/>
    <x v="1"/>
    <n v="100"/>
    <s v="headache"/>
  </r>
  <r>
    <n v="1940"/>
    <n v="18.98"/>
    <s v="Healthy Weight"/>
    <n v="1.62"/>
    <n v="49.82"/>
    <n v="137"/>
    <n v="98"/>
    <s v="High Risk"/>
    <n v="3"/>
    <n v="2025"/>
    <n v="3"/>
    <n v="18"/>
    <d v="2025-03-18T00:00:00"/>
    <s v="Q1"/>
    <s v="Q1-2025"/>
    <s v="F"/>
    <n v="1"/>
    <x v="0"/>
    <n v="2"/>
    <x v="1"/>
    <n v="100"/>
    <s v="headache"/>
  </r>
  <r>
    <n v="1940"/>
    <n v="17.559999999999999"/>
    <s v="Underweight"/>
    <n v="1.62"/>
    <n v="46.09"/>
    <n v="137"/>
    <n v="99"/>
    <s v="High Risk"/>
    <n v="4"/>
    <n v="2025"/>
    <n v="9"/>
    <n v="17"/>
    <d v="2025-09-17T00:00:00"/>
    <s v="Q3"/>
    <s v="Q3-2025"/>
    <s v="F"/>
    <n v="0"/>
    <x v="1"/>
    <n v="2"/>
    <x v="1"/>
    <n v="101"/>
    <s v="nausea"/>
  </r>
  <r>
    <n v="1940"/>
    <n v="19.3"/>
    <s v="Healthy Weight"/>
    <n v="1.62"/>
    <n v="50.65"/>
    <n v="140"/>
    <n v="97"/>
    <s v="High Risk"/>
    <n v="5"/>
    <n v="2026"/>
    <n v="3"/>
    <n v="18"/>
    <d v="2026-03-18T00:00:00"/>
    <s v="Q1"/>
    <s v="Q1-2026"/>
    <s v="F"/>
    <n v="1"/>
    <x v="0"/>
    <n v="0"/>
    <x v="2"/>
    <n v="105"/>
    <s v="abdominal pain"/>
  </r>
  <r>
    <n v="1941"/>
    <n v="22.48"/>
    <s v="Healthy Weight"/>
    <n v="1.62"/>
    <n v="58.99"/>
    <n v="108"/>
    <n v="91"/>
    <s v="Differential Risk"/>
    <n v="1"/>
    <n v="2024"/>
    <n v="3"/>
    <n v="18"/>
    <d v="2024-03-18T00:00:00"/>
    <s v="Q1"/>
    <s v="Q1-2024"/>
    <s v="F"/>
    <n v="0"/>
    <x v="1"/>
    <n v="1"/>
    <x v="0"/>
    <n v="101"/>
    <s v="nausea"/>
  </r>
  <r>
    <n v="1941"/>
    <n v="24.08"/>
    <s v="Healthy Weight"/>
    <n v="1.62"/>
    <n v="63.21"/>
    <n v="111"/>
    <n v="91"/>
    <s v="Differential Risk"/>
    <n v="2"/>
    <n v="2024"/>
    <n v="9"/>
    <n v="17"/>
    <d v="2024-09-17T00:00:00"/>
    <s v="Q3"/>
    <s v="Q3-2024"/>
    <s v="F"/>
    <n v="0"/>
    <x v="1"/>
    <n v="2"/>
    <x v="1"/>
    <n v="100"/>
    <s v="headache"/>
  </r>
  <r>
    <n v="1941"/>
    <n v="23.54"/>
    <s v="Healthy Weight"/>
    <n v="1.62"/>
    <n v="61.78"/>
    <n v="117"/>
    <n v="97"/>
    <s v="Differential Risk"/>
    <n v="3"/>
    <n v="2025"/>
    <n v="3"/>
    <n v="18"/>
    <d v="2025-03-18T00:00:00"/>
    <s v="Q1"/>
    <s v="Q1-2025"/>
    <s v="F"/>
    <n v="0"/>
    <x v="1"/>
    <n v="1"/>
    <x v="0"/>
    <n v="100"/>
    <s v="headache"/>
  </r>
  <r>
    <n v="1941"/>
    <n v="21.16"/>
    <s v="Healthy Weight"/>
    <n v="1.62"/>
    <n v="55.54"/>
    <n v="112"/>
    <n v="91"/>
    <s v="Differential Risk"/>
    <n v="4"/>
    <n v="2025"/>
    <n v="9"/>
    <n v="17"/>
    <d v="2025-09-17T00:00:00"/>
    <s v="Q3"/>
    <s v="Q3-2025"/>
    <s v="F"/>
    <n v="1"/>
    <x v="0"/>
    <n v="1"/>
    <x v="0"/>
    <n v="104"/>
    <s v="itching"/>
  </r>
  <r>
    <n v="1942"/>
    <n v="19.739999999999998"/>
    <s v="Healthy Weight"/>
    <n v="1.62"/>
    <n v="51.81"/>
    <n v="115"/>
    <n v="81"/>
    <s v="Differential Risk"/>
    <n v="1"/>
    <n v="2024"/>
    <n v="3"/>
    <n v="21"/>
    <d v="2024-03-21T00:00:00"/>
    <s v="Q1"/>
    <s v="Q1-2024"/>
    <s v="F"/>
    <n v="1"/>
    <x v="0"/>
    <n v="1"/>
    <x v="0"/>
    <n v="100"/>
    <s v="headache"/>
  </r>
  <r>
    <n v="1942"/>
    <n v="20.77"/>
    <s v="Healthy Weight"/>
    <n v="1.62"/>
    <n v="54.51"/>
    <n v="111"/>
    <n v="90"/>
    <s v="Differential Risk"/>
    <n v="2"/>
    <n v="2024"/>
    <n v="9"/>
    <n v="20"/>
    <d v="2024-09-20T00:00:00"/>
    <s v="Q3"/>
    <s v="Q3-2024"/>
    <s v="F"/>
    <n v="1"/>
    <x v="0"/>
    <n v="2"/>
    <x v="1"/>
    <n v="100"/>
    <s v="headache"/>
  </r>
  <r>
    <n v="1942"/>
    <n v="22.62"/>
    <s v="Healthy Weight"/>
    <n v="1.62"/>
    <n v="59.37"/>
    <n v="106"/>
    <n v="91"/>
    <s v="Differential Risk"/>
    <n v="3"/>
    <n v="2025"/>
    <n v="3"/>
    <n v="21"/>
    <d v="2025-03-21T00:00:00"/>
    <s v="Q1"/>
    <s v="Q1-2025"/>
    <s v="F"/>
    <n v="3"/>
    <x v="3"/>
    <n v="1"/>
    <x v="0"/>
    <n v="100"/>
    <s v="headache"/>
  </r>
  <r>
    <n v="1942"/>
    <n v="23.81"/>
    <s v="Healthy Weight"/>
    <n v="1.62"/>
    <n v="62.48"/>
    <n v="98"/>
    <n v="92"/>
    <s v="Differential Risk"/>
    <n v="4"/>
    <n v="2025"/>
    <n v="9"/>
    <n v="20"/>
    <d v="2025-09-20T00:00:00"/>
    <s v="Q3"/>
    <s v="Q3-2025"/>
    <s v="F"/>
    <n v="2"/>
    <x v="2"/>
    <n v="2"/>
    <x v="1"/>
    <n v="100"/>
    <s v="headache"/>
  </r>
  <r>
    <n v="1942"/>
    <n v="21.58"/>
    <s v="Healthy Weight"/>
    <n v="1.62"/>
    <n v="56.64"/>
    <n v="99"/>
    <n v="89"/>
    <s v="Differential Risk"/>
    <n v="5"/>
    <n v="2026"/>
    <n v="3"/>
    <n v="21"/>
    <d v="2026-03-21T00:00:00"/>
    <s v="Q1"/>
    <s v="Q1-2026"/>
    <s v="F"/>
    <n v="1"/>
    <x v="0"/>
    <n v="0"/>
    <x v="2"/>
    <n v="100"/>
    <s v="headache"/>
  </r>
  <r>
    <n v="1943"/>
    <n v="21.32"/>
    <s v="Healthy Weight"/>
    <n v="1.82"/>
    <n v="70.63"/>
    <n v="111"/>
    <n v="106"/>
    <s v="Differential Risk"/>
    <n v="1"/>
    <n v="2024"/>
    <n v="3"/>
    <n v="24"/>
    <d v="2024-03-24T00:00:00"/>
    <s v="Q1"/>
    <s v="Q1-2024"/>
    <s v="M"/>
    <n v="0"/>
    <x v="1"/>
    <n v="1"/>
    <x v="0"/>
    <n v="107"/>
    <s v="skin rash"/>
  </r>
  <r>
    <n v="1943"/>
    <n v="22.82"/>
    <s v="Healthy Weight"/>
    <n v="1.82"/>
    <n v="75.58"/>
    <n v="108"/>
    <n v="108"/>
    <s v="Differential Risk"/>
    <n v="2"/>
    <n v="2024"/>
    <n v="9"/>
    <n v="23"/>
    <d v="2024-09-23T00:00:00"/>
    <s v="Q3"/>
    <s v="Q3-2024"/>
    <s v="M"/>
    <n v="1"/>
    <x v="0"/>
    <n v="0"/>
    <x v="2"/>
    <n v="102"/>
    <s v="tinnitus"/>
  </r>
  <r>
    <n v="1943"/>
    <n v="28.79"/>
    <s v="Overweight"/>
    <n v="1.82"/>
    <n v="95.35"/>
    <n v="111"/>
    <n v="102"/>
    <s v="Differential Risk"/>
    <n v="3"/>
    <n v="2025"/>
    <n v="3"/>
    <n v="24"/>
    <d v="2025-03-24T00:00:00"/>
    <s v="Q1"/>
    <s v="Q1-2025"/>
    <s v="M"/>
    <n v="2"/>
    <x v="2"/>
    <n v="0"/>
    <x v="2"/>
    <n v="109"/>
    <s v="hallucinations"/>
  </r>
  <r>
    <n v="1943"/>
    <n v="31.55"/>
    <s v="Obesity"/>
    <n v="1.82"/>
    <n v="104.52"/>
    <n v="119"/>
    <n v="99"/>
    <s v="Differential Risk"/>
    <n v="4"/>
    <n v="2025"/>
    <n v="9"/>
    <n v="23"/>
    <d v="2025-09-23T00:00:00"/>
    <s v="Q3"/>
    <s v="Q3-2025"/>
    <s v="M"/>
    <n v="3"/>
    <x v="3"/>
    <n v="1"/>
    <x v="0"/>
    <n v="100"/>
    <s v="headache"/>
  </r>
  <r>
    <n v="1944"/>
    <n v="17.809999999999999"/>
    <s v="Underweight"/>
    <n v="1.62"/>
    <n v="46.75"/>
    <n v="127"/>
    <n v="84"/>
    <s v="Medium Risk"/>
    <n v="1"/>
    <n v="2024"/>
    <n v="3"/>
    <n v="28"/>
    <d v="2024-03-28T00:00:00"/>
    <s v="Q1"/>
    <s v="Q1-2024"/>
    <s v="F"/>
    <n v="2"/>
    <x v="2"/>
    <n v="1"/>
    <x v="0"/>
    <n v="100"/>
    <s v="headache"/>
  </r>
  <r>
    <n v="1944"/>
    <n v="18.63"/>
    <s v="Healthy Weight"/>
    <n v="1.62"/>
    <n v="48.9"/>
    <n v="125"/>
    <n v="89"/>
    <s v="Differential Risk"/>
    <n v="2"/>
    <n v="2024"/>
    <n v="9"/>
    <n v="27"/>
    <d v="2024-09-27T00:00:00"/>
    <s v="Q3"/>
    <s v="Q3-2024"/>
    <s v="F"/>
    <n v="2"/>
    <x v="2"/>
    <n v="0"/>
    <x v="2"/>
    <n v="103"/>
    <s v="vomiting"/>
  </r>
  <r>
    <n v="1944"/>
    <n v="19.98"/>
    <s v="Healthy Weight"/>
    <n v="1.62"/>
    <n v="52.44"/>
    <n v="128"/>
    <n v="99"/>
    <s v="Differential Risk"/>
    <n v="3"/>
    <n v="2025"/>
    <n v="3"/>
    <n v="28"/>
    <d v="2025-03-28T00:00:00"/>
    <s v="Q1"/>
    <s v="Q1-2025"/>
    <s v="F"/>
    <n v="2"/>
    <x v="2"/>
    <n v="2"/>
    <x v="1"/>
    <n v="109"/>
    <s v="hallucinations"/>
  </r>
  <r>
    <n v="1944"/>
    <n v="20.7"/>
    <s v="Healthy Weight"/>
    <n v="1.62"/>
    <n v="54.33"/>
    <n v="123"/>
    <n v="99"/>
    <s v="Differential Risk"/>
    <n v="4"/>
    <n v="2025"/>
    <n v="9"/>
    <n v="27"/>
    <d v="2025-09-27T00:00:00"/>
    <s v="Q3"/>
    <s v="Q3-2025"/>
    <s v="F"/>
    <n v="1"/>
    <x v="0"/>
    <n v="2"/>
    <x v="1"/>
    <n v="108"/>
    <s v="palpitations"/>
  </r>
  <r>
    <n v="1944"/>
    <n v="21.26"/>
    <s v="Healthy Weight"/>
    <n v="1.62"/>
    <n v="55.79"/>
    <n v="113"/>
    <n v="95"/>
    <s v="Differential Risk"/>
    <n v="5"/>
    <n v="2026"/>
    <n v="3"/>
    <n v="28"/>
    <d v="2026-03-28T00:00:00"/>
    <s v="Q1"/>
    <s v="Q1-2026"/>
    <s v="F"/>
    <n v="1"/>
    <x v="0"/>
    <n v="1"/>
    <x v="0"/>
    <n v="100"/>
    <s v="headache"/>
  </r>
  <r>
    <n v="1945"/>
    <n v="23.22"/>
    <s v="Healthy Weight"/>
    <n v="1.82"/>
    <n v="76.930000000000007"/>
    <n v="110"/>
    <n v="93"/>
    <s v="Differential Risk"/>
    <n v="1"/>
    <n v="2024"/>
    <n v="4"/>
    <n v="1"/>
    <d v="2024-04-01T00:00:00"/>
    <s v="Q2"/>
    <s v="Q2-2024"/>
    <s v="M"/>
    <n v="1"/>
    <x v="0"/>
    <n v="1"/>
    <x v="0"/>
    <n v="100"/>
    <s v="headache"/>
  </r>
  <r>
    <n v="1945"/>
    <n v="27.06"/>
    <s v="Overweight"/>
    <n v="1.82"/>
    <n v="89.62"/>
    <n v="110"/>
    <n v="88"/>
    <s v="Differential Risk"/>
    <n v="2"/>
    <n v="2024"/>
    <n v="10"/>
    <n v="1"/>
    <d v="2024-10-01T00:00:00"/>
    <s v="Q4"/>
    <s v="Q4-2024"/>
    <s v="M"/>
    <n v="2"/>
    <x v="2"/>
    <n v="0"/>
    <x v="2"/>
    <n v="103"/>
    <s v="vomiting"/>
  </r>
  <r>
    <n v="1945"/>
    <n v="28.3"/>
    <s v="Overweight"/>
    <n v="1.82"/>
    <n v="93.75"/>
    <n v="99"/>
    <n v="88"/>
    <s v="Differential Risk"/>
    <n v="3"/>
    <n v="2025"/>
    <n v="4"/>
    <n v="1"/>
    <d v="2025-04-01T00:00:00"/>
    <s v="Q2"/>
    <s v="Q2-2025"/>
    <s v="M"/>
    <n v="2"/>
    <x v="2"/>
    <n v="0"/>
    <x v="2"/>
    <n v="106"/>
    <s v="dizziness"/>
  </r>
  <r>
    <n v="1946"/>
    <n v="23.67"/>
    <s v="Healthy Weight"/>
    <n v="1.82"/>
    <n v="78.39"/>
    <n v="129"/>
    <n v="123"/>
    <s v="Differential Risk"/>
    <n v="1"/>
    <n v="2024"/>
    <n v="4"/>
    <n v="5"/>
    <d v="2024-04-05T00:00:00"/>
    <s v="Q2"/>
    <s v="Q2-2024"/>
    <s v="M"/>
    <n v="1"/>
    <x v="0"/>
    <n v="1"/>
    <x v="0"/>
    <n v="109"/>
    <s v="hallucinations"/>
  </r>
  <r>
    <n v="1946"/>
    <n v="26.26"/>
    <s v="Overweight"/>
    <n v="1.82"/>
    <n v="86.98"/>
    <n v="129"/>
    <n v="119"/>
    <s v="Differential Risk"/>
    <n v="2"/>
    <n v="2024"/>
    <n v="10"/>
    <n v="5"/>
    <d v="2024-10-05T00:00:00"/>
    <s v="Q4"/>
    <s v="Q4-2024"/>
    <s v="M"/>
    <n v="2"/>
    <x v="2"/>
    <n v="2"/>
    <x v="1"/>
    <n v="100"/>
    <s v="headache"/>
  </r>
  <r>
    <n v="1946"/>
    <n v="22.44"/>
    <s v="Healthy Weight"/>
    <n v="1.82"/>
    <n v="74.319999999999993"/>
    <n v="133"/>
    <n v="113"/>
    <s v="Differential Risk"/>
    <n v="3"/>
    <n v="2025"/>
    <n v="4"/>
    <n v="5"/>
    <d v="2025-04-05T00:00:00"/>
    <s v="Q2"/>
    <s v="Q2-2025"/>
    <s v="M"/>
    <n v="0"/>
    <x v="1"/>
    <n v="2"/>
    <x v="1"/>
    <n v="100"/>
    <s v="headache"/>
  </r>
  <r>
    <n v="1946"/>
    <n v="21.78"/>
    <s v="Healthy Weight"/>
    <n v="1.82"/>
    <n v="72.150000000000006"/>
    <n v="124"/>
    <n v="110"/>
    <s v="Differential Risk"/>
    <n v="4"/>
    <n v="2025"/>
    <n v="10"/>
    <n v="5"/>
    <d v="2025-10-05T00:00:00"/>
    <s v="Q4"/>
    <s v="Q4-2025"/>
    <s v="M"/>
    <n v="3"/>
    <x v="3"/>
    <n v="1"/>
    <x v="0"/>
    <n v="100"/>
    <s v="headache"/>
  </r>
  <r>
    <n v="1947"/>
    <n v="22.94"/>
    <s v="Healthy Weight"/>
    <n v="1.82"/>
    <n v="75.989999999999995"/>
    <n v="128"/>
    <n v="103"/>
    <s v="Differential Risk"/>
    <n v="1"/>
    <n v="2024"/>
    <n v="4"/>
    <n v="7"/>
    <d v="2024-04-07T00:00:00"/>
    <s v="Q2"/>
    <s v="Q2-2024"/>
    <s v="M"/>
    <n v="1"/>
    <x v="0"/>
    <n v="1"/>
    <x v="0"/>
    <n v="102"/>
    <s v="tinnitus"/>
  </r>
  <r>
    <n v="1947"/>
    <n v="21.77"/>
    <s v="Healthy Weight"/>
    <n v="1.82"/>
    <n v="72.12"/>
    <n v="125"/>
    <n v="108"/>
    <s v="Differential Risk"/>
    <n v="2"/>
    <n v="2024"/>
    <n v="10"/>
    <n v="7"/>
    <d v="2024-10-07T00:00:00"/>
    <s v="Q4"/>
    <s v="Q4-2024"/>
    <s v="M"/>
    <n v="0"/>
    <x v="1"/>
    <n v="2"/>
    <x v="1"/>
    <n v="100"/>
    <s v="headache"/>
  </r>
  <r>
    <n v="1947"/>
    <n v="20.47"/>
    <s v="Healthy Weight"/>
    <n v="1.82"/>
    <n v="67.819999999999993"/>
    <n v="120"/>
    <n v="121"/>
    <s v="Differential Risk"/>
    <n v="3"/>
    <n v="2025"/>
    <n v="4"/>
    <n v="7"/>
    <d v="2025-04-07T00:00:00"/>
    <s v="Q2"/>
    <s v="Q2-2025"/>
    <s v="M"/>
    <n v="1"/>
    <x v="0"/>
    <n v="2"/>
    <x v="1"/>
    <n v="107"/>
    <s v="skin rash"/>
  </r>
  <r>
    <n v="1947"/>
    <n v="21.79"/>
    <s v="Healthy Weight"/>
    <n v="1.82"/>
    <n v="72.17"/>
    <n v="114"/>
    <n v="133"/>
    <s v="Differential Risk"/>
    <n v="4"/>
    <n v="2025"/>
    <n v="10"/>
    <n v="7"/>
    <d v="2025-10-07T00:00:00"/>
    <s v="Q4"/>
    <s v="Q4-2025"/>
    <s v="M"/>
    <n v="1"/>
    <x v="0"/>
    <n v="1"/>
    <x v="0"/>
    <n v="100"/>
    <s v="headache"/>
  </r>
  <r>
    <n v="1947"/>
    <n v="24.11"/>
    <s v="Healthy Weight"/>
    <n v="1.82"/>
    <n v="79.87"/>
    <n v="114"/>
    <n v="141"/>
    <s v="Differential Risk"/>
    <n v="5"/>
    <n v="2026"/>
    <n v="4"/>
    <n v="7"/>
    <d v="2026-04-07T00:00:00"/>
    <s v="Q2"/>
    <s v="Q2-2026"/>
    <s v="M"/>
    <n v="0"/>
    <x v="1"/>
    <n v="2"/>
    <x v="1"/>
    <n v="104"/>
    <s v="itching"/>
  </r>
  <r>
    <n v="1948"/>
    <n v="23.42"/>
    <s v="Healthy Weight"/>
    <n v="1.62"/>
    <n v="61.46"/>
    <n v="114"/>
    <n v="96"/>
    <s v="Differential Risk"/>
    <n v="1"/>
    <n v="2024"/>
    <n v="4"/>
    <n v="8"/>
    <d v="2024-04-08T00:00:00"/>
    <s v="Q2"/>
    <s v="Q2-2024"/>
    <s v="F"/>
    <n v="1"/>
    <x v="0"/>
    <n v="1"/>
    <x v="0"/>
    <n v="100"/>
    <s v="headache"/>
  </r>
  <r>
    <n v="1948"/>
    <n v="23.58"/>
    <s v="Healthy Weight"/>
    <n v="1.62"/>
    <n v="61.89"/>
    <n v="116"/>
    <n v="100"/>
    <s v="Differential Risk"/>
    <n v="2"/>
    <n v="2024"/>
    <n v="10"/>
    <n v="8"/>
    <d v="2024-10-08T00:00:00"/>
    <s v="Q4"/>
    <s v="Q4-2024"/>
    <s v="F"/>
    <n v="0"/>
    <x v="1"/>
    <n v="2"/>
    <x v="1"/>
    <n v="100"/>
    <s v="headache"/>
  </r>
  <r>
    <n v="1948"/>
    <n v="21.61"/>
    <s v="Healthy Weight"/>
    <n v="1.62"/>
    <n v="56.72"/>
    <n v="110"/>
    <n v="97"/>
    <s v="Differential Risk"/>
    <n v="3"/>
    <n v="2025"/>
    <n v="4"/>
    <n v="8"/>
    <d v="2025-04-08T00:00:00"/>
    <s v="Q2"/>
    <s v="Q2-2025"/>
    <s v="F"/>
    <n v="0"/>
    <x v="1"/>
    <n v="1"/>
    <x v="0"/>
    <n v="100"/>
    <s v="headache"/>
  </r>
  <r>
    <n v="1948"/>
    <n v="20.22"/>
    <s v="Healthy Weight"/>
    <n v="1.62"/>
    <n v="53.06"/>
    <n v="110"/>
    <n v="99"/>
    <s v="Differential Risk"/>
    <n v="4"/>
    <n v="2025"/>
    <n v="10"/>
    <n v="8"/>
    <d v="2025-10-08T00:00:00"/>
    <s v="Q4"/>
    <s v="Q4-2025"/>
    <s v="F"/>
    <n v="2"/>
    <x v="2"/>
    <n v="1"/>
    <x v="0"/>
    <n v="100"/>
    <s v="headache"/>
  </r>
  <r>
    <n v="1948"/>
    <n v="20.07"/>
    <s v="Healthy Weight"/>
    <n v="1.62"/>
    <n v="52.67"/>
    <n v="110"/>
    <n v="102"/>
    <s v="Differential Risk"/>
    <n v="5"/>
    <n v="2026"/>
    <n v="4"/>
    <n v="8"/>
    <d v="2026-04-08T00:00:00"/>
    <s v="Q2"/>
    <s v="Q2-2026"/>
    <s v="F"/>
    <n v="0"/>
    <x v="1"/>
    <n v="1"/>
    <x v="0"/>
    <n v="103"/>
    <s v="vomiting"/>
  </r>
  <r>
    <n v="1949"/>
    <n v="20.68"/>
    <s v="Healthy Weight"/>
    <n v="1.82"/>
    <n v="68.5"/>
    <n v="125"/>
    <n v="123"/>
    <s v="Differential Risk"/>
    <n v="1"/>
    <n v="2024"/>
    <n v="4"/>
    <n v="9"/>
    <d v="2024-04-09T00:00:00"/>
    <s v="Q2"/>
    <s v="Q2-2024"/>
    <s v="M"/>
    <n v="3"/>
    <x v="3"/>
    <n v="2"/>
    <x v="1"/>
    <n v="100"/>
    <s v="headache"/>
  </r>
  <r>
    <n v="1949"/>
    <n v="21.32"/>
    <s v="Healthy Weight"/>
    <n v="1.82"/>
    <n v="70.62"/>
    <n v="115"/>
    <n v="122"/>
    <s v="Differential Risk"/>
    <n v="2"/>
    <n v="2024"/>
    <n v="10"/>
    <n v="9"/>
    <d v="2024-10-09T00:00:00"/>
    <s v="Q4"/>
    <s v="Q4-2024"/>
    <s v="M"/>
    <n v="3"/>
    <x v="3"/>
    <n v="2"/>
    <x v="1"/>
    <n v="100"/>
    <s v="headache"/>
  </r>
  <r>
    <n v="1949"/>
    <n v="22.85"/>
    <s v="Healthy Weight"/>
    <n v="1.82"/>
    <n v="75.7"/>
    <n v="119"/>
    <n v="128"/>
    <s v="Differential Risk"/>
    <n v="3"/>
    <n v="2025"/>
    <n v="4"/>
    <n v="9"/>
    <d v="2025-04-09T00:00:00"/>
    <s v="Q2"/>
    <s v="Q2-2025"/>
    <s v="M"/>
    <n v="1"/>
    <x v="0"/>
    <n v="2"/>
    <x v="1"/>
    <n v="109"/>
    <s v="hallucinations"/>
  </r>
  <r>
    <n v="1950"/>
    <n v="22.38"/>
    <s v="Healthy Weight"/>
    <n v="1.82"/>
    <n v="74.13"/>
    <n v="111"/>
    <n v="96"/>
    <s v="Differential Risk"/>
    <n v="1"/>
    <n v="2024"/>
    <n v="4"/>
    <n v="13"/>
    <d v="2024-04-13T00:00:00"/>
    <s v="Q2"/>
    <s v="Q2-2024"/>
    <s v="M"/>
    <n v="3"/>
    <x v="3"/>
    <n v="1"/>
    <x v="0"/>
    <n v="100"/>
    <s v="headache"/>
  </r>
  <r>
    <n v="1950"/>
    <n v="21.26"/>
    <s v="Healthy Weight"/>
    <n v="1.82"/>
    <n v="70.430000000000007"/>
    <n v="114"/>
    <n v="86"/>
    <s v="Differential Risk"/>
    <n v="2"/>
    <n v="2024"/>
    <n v="10"/>
    <n v="13"/>
    <d v="2024-10-13T00:00:00"/>
    <s v="Q4"/>
    <s v="Q4-2024"/>
    <s v="M"/>
    <n v="1"/>
    <x v="0"/>
    <n v="1"/>
    <x v="0"/>
    <n v="100"/>
    <s v="headache"/>
  </r>
  <r>
    <n v="1950"/>
    <n v="24.01"/>
    <s v="Healthy Weight"/>
    <n v="1.82"/>
    <n v="79.540000000000006"/>
    <n v="116"/>
    <n v="90"/>
    <s v="Differential Risk"/>
    <n v="3"/>
    <n v="2025"/>
    <n v="4"/>
    <n v="13"/>
    <d v="2025-04-13T00:00:00"/>
    <s v="Q2"/>
    <s v="Q2-2025"/>
    <s v="M"/>
    <n v="0"/>
    <x v="1"/>
    <n v="1"/>
    <x v="0"/>
    <n v="100"/>
    <s v="headache"/>
  </r>
  <r>
    <n v="1950"/>
    <n v="23.28"/>
    <s v="Healthy Weight"/>
    <n v="1.82"/>
    <n v="77.13"/>
    <n v="119"/>
    <n v="94"/>
    <s v="Differential Risk"/>
    <n v="4"/>
    <n v="2025"/>
    <n v="10"/>
    <n v="13"/>
    <d v="2025-10-13T00:00:00"/>
    <s v="Q4"/>
    <s v="Q4-2025"/>
    <s v="M"/>
    <n v="0"/>
    <x v="1"/>
    <n v="1"/>
    <x v="0"/>
    <n v="108"/>
    <s v="palpitations"/>
  </r>
  <r>
    <n v="1951"/>
    <n v="21.45"/>
    <s v="Healthy Weight"/>
    <n v="1.82"/>
    <n v="71.06"/>
    <n v="131"/>
    <n v="119"/>
    <s v="Differential Risk"/>
    <n v="1"/>
    <n v="2024"/>
    <n v="4"/>
    <n v="14"/>
    <d v="2024-04-14T00:00:00"/>
    <s v="Q2"/>
    <s v="Q2-2024"/>
    <s v="M"/>
    <n v="2"/>
    <x v="2"/>
    <n v="1"/>
    <x v="0"/>
    <n v="100"/>
    <s v="headache"/>
  </r>
  <r>
    <n v="1951"/>
    <n v="22.23"/>
    <s v="Healthy Weight"/>
    <n v="1.82"/>
    <n v="73.62"/>
    <n v="129"/>
    <n v="115"/>
    <s v="Differential Risk"/>
    <n v="2"/>
    <n v="2024"/>
    <n v="10"/>
    <n v="14"/>
    <d v="2024-10-14T00:00:00"/>
    <s v="Q4"/>
    <s v="Q4-2024"/>
    <s v="M"/>
    <n v="1"/>
    <x v="0"/>
    <n v="1"/>
    <x v="0"/>
    <n v="107"/>
    <s v="skin rash"/>
  </r>
  <r>
    <n v="1951"/>
    <n v="24.81"/>
    <s v="Healthy Weight"/>
    <n v="1.82"/>
    <n v="82.18"/>
    <n v="134"/>
    <n v="115"/>
    <s v="Differential Risk"/>
    <n v="3"/>
    <n v="2025"/>
    <n v="4"/>
    <n v="14"/>
    <d v="2025-04-14T00:00:00"/>
    <s v="Q2"/>
    <s v="Q2-2025"/>
    <s v="M"/>
    <n v="3"/>
    <x v="3"/>
    <n v="2"/>
    <x v="1"/>
    <n v="100"/>
    <s v="headache"/>
  </r>
  <r>
    <n v="1952"/>
    <n v="20.010000000000002"/>
    <s v="Healthy Weight"/>
    <n v="1.82"/>
    <n v="66.27"/>
    <n v="105"/>
    <n v="92"/>
    <s v="Differential Risk"/>
    <n v="1"/>
    <n v="2024"/>
    <n v="4"/>
    <n v="14"/>
    <d v="2024-04-14T00:00:00"/>
    <s v="Q2"/>
    <s v="Q2-2024"/>
    <s v="M"/>
    <n v="2"/>
    <x v="2"/>
    <n v="2"/>
    <x v="1"/>
    <n v="104"/>
    <s v="itching"/>
  </r>
  <r>
    <n v="1952"/>
    <n v="19.36"/>
    <s v="Healthy Weight"/>
    <n v="1.82"/>
    <n v="64.12"/>
    <n v="111"/>
    <n v="90"/>
    <s v="Differential Risk"/>
    <n v="2"/>
    <n v="2024"/>
    <n v="10"/>
    <n v="14"/>
    <d v="2024-10-14T00:00:00"/>
    <s v="Q4"/>
    <s v="Q4-2024"/>
    <s v="M"/>
    <n v="2"/>
    <x v="2"/>
    <n v="1"/>
    <x v="0"/>
    <n v="100"/>
    <s v="headache"/>
  </r>
  <r>
    <n v="1952"/>
    <n v="22.11"/>
    <s v="Healthy Weight"/>
    <n v="1.82"/>
    <n v="73.239999999999995"/>
    <n v="107"/>
    <n v="95"/>
    <s v="Differential Risk"/>
    <n v="3"/>
    <n v="2025"/>
    <n v="4"/>
    <n v="14"/>
    <d v="2025-04-14T00:00:00"/>
    <s v="Q2"/>
    <s v="Q2-2025"/>
    <s v="M"/>
    <n v="2"/>
    <x v="2"/>
    <n v="1"/>
    <x v="0"/>
    <n v="105"/>
    <s v="abdominal pain"/>
  </r>
  <r>
    <n v="1952"/>
    <n v="19.05"/>
    <s v="Healthy Weight"/>
    <n v="1.82"/>
    <n v="63.09"/>
    <n v="105"/>
    <n v="100"/>
    <s v="Differential Risk"/>
    <n v="4"/>
    <n v="2025"/>
    <n v="10"/>
    <n v="14"/>
    <d v="2025-10-14T00:00:00"/>
    <s v="Q4"/>
    <s v="Q4-2025"/>
    <s v="M"/>
    <n v="1"/>
    <x v="0"/>
    <n v="0"/>
    <x v="2"/>
    <n v="100"/>
    <s v="headache"/>
  </r>
  <r>
    <n v="1952"/>
    <n v="20.74"/>
    <s v="Healthy Weight"/>
    <n v="1.82"/>
    <n v="68.7"/>
    <n v="104"/>
    <n v="99"/>
    <s v="Differential Risk"/>
    <n v="5"/>
    <n v="2026"/>
    <n v="4"/>
    <n v="14"/>
    <d v="2026-04-14T00:00:00"/>
    <s v="Q2"/>
    <s v="Q2-2026"/>
    <s v="M"/>
    <n v="2"/>
    <x v="2"/>
    <n v="1"/>
    <x v="0"/>
    <n v="106"/>
    <s v="dizziness"/>
  </r>
  <r>
    <n v="1952"/>
    <n v="16.45"/>
    <s v="Underweight"/>
    <n v="1.82"/>
    <n v="54.5"/>
    <n v="112"/>
    <n v="90"/>
    <s v="Differential Risk"/>
    <n v="6"/>
    <n v="2026"/>
    <n v="10"/>
    <n v="14"/>
    <d v="2026-10-14T00:00:00"/>
    <s v="Q4"/>
    <s v="Q4-2026"/>
    <s v="M"/>
    <n v="1"/>
    <x v="0"/>
    <n v="0"/>
    <x v="2"/>
    <n v="100"/>
    <s v="headache"/>
  </r>
  <r>
    <n v="1953"/>
    <n v="24.09"/>
    <s v="Healthy Weight"/>
    <n v="1.82"/>
    <n v="79.78"/>
    <n v="128"/>
    <n v="112"/>
    <s v="Differential Risk"/>
    <n v="1"/>
    <n v="2024"/>
    <n v="4"/>
    <n v="16"/>
    <d v="2024-04-16T00:00:00"/>
    <s v="Q2"/>
    <s v="Q2-2024"/>
    <s v="M"/>
    <n v="1"/>
    <x v="0"/>
    <n v="0"/>
    <x v="2"/>
    <n v="100"/>
    <s v="headache"/>
  </r>
  <r>
    <n v="1953"/>
    <n v="24.6"/>
    <s v="Healthy Weight"/>
    <n v="1.82"/>
    <n v="81.47"/>
    <n v="127"/>
    <n v="102"/>
    <s v="Differential Risk"/>
    <n v="2"/>
    <n v="2024"/>
    <n v="10"/>
    <n v="16"/>
    <d v="2024-10-16T00:00:00"/>
    <s v="Q4"/>
    <s v="Q4-2024"/>
    <s v="M"/>
    <n v="0"/>
    <x v="1"/>
    <n v="1"/>
    <x v="0"/>
    <n v="101"/>
    <s v="nausea"/>
  </r>
  <r>
    <n v="1953"/>
    <n v="22.87"/>
    <s v="Healthy Weight"/>
    <n v="1.82"/>
    <n v="75.77"/>
    <n v="134"/>
    <n v="112"/>
    <s v="Differential Risk"/>
    <n v="3"/>
    <n v="2025"/>
    <n v="4"/>
    <n v="16"/>
    <d v="2025-04-16T00:00:00"/>
    <s v="Q2"/>
    <s v="Q2-2025"/>
    <s v="M"/>
    <n v="1"/>
    <x v="0"/>
    <n v="0"/>
    <x v="2"/>
    <n v="105"/>
    <s v="abdominal pain"/>
  </r>
  <r>
    <n v="1954"/>
    <n v="21.21"/>
    <s v="Healthy Weight"/>
    <n v="1.62"/>
    <n v="55.66"/>
    <n v="136"/>
    <n v="124"/>
    <s v="High Risk"/>
    <n v="1"/>
    <n v="2024"/>
    <n v="4"/>
    <n v="20"/>
    <d v="2024-04-20T00:00:00"/>
    <s v="Q2"/>
    <s v="Q2-2024"/>
    <s v="F"/>
    <n v="1"/>
    <x v="0"/>
    <n v="1"/>
    <x v="0"/>
    <n v="104"/>
    <s v="itching"/>
  </r>
  <r>
    <n v="1954"/>
    <n v="18.350000000000001"/>
    <s v="Underweight"/>
    <n v="1.62"/>
    <n v="48.15"/>
    <n v="140"/>
    <n v="124"/>
    <s v="High Risk"/>
    <n v="2"/>
    <n v="2024"/>
    <n v="10"/>
    <n v="20"/>
    <d v="2024-10-20T00:00:00"/>
    <s v="Q4"/>
    <s v="Q4-2024"/>
    <s v="F"/>
    <n v="0"/>
    <x v="1"/>
    <n v="2"/>
    <x v="1"/>
    <n v="101"/>
    <s v="nausea"/>
  </r>
  <r>
    <n v="1954"/>
    <n v="17.989999999999998"/>
    <s v="Underweight"/>
    <n v="1.62"/>
    <n v="47.22"/>
    <n v="136"/>
    <n v="119"/>
    <s v="High Risk"/>
    <n v="3"/>
    <n v="2025"/>
    <n v="4"/>
    <n v="20"/>
    <d v="2025-04-20T00:00:00"/>
    <s v="Q2"/>
    <s v="Q2-2025"/>
    <s v="F"/>
    <n v="0"/>
    <x v="1"/>
    <n v="2"/>
    <x v="1"/>
    <n v="106"/>
    <s v="dizziness"/>
  </r>
  <r>
    <n v="1955"/>
    <n v="18.37"/>
    <s v="Underweight"/>
    <n v="1.62"/>
    <n v="48.22"/>
    <n v="135"/>
    <n v="104"/>
    <s v="High Risk"/>
    <n v="1"/>
    <n v="2024"/>
    <n v="4"/>
    <n v="24"/>
    <d v="2024-04-24T00:00:00"/>
    <s v="Q2"/>
    <s v="Q2-2024"/>
    <s v="F"/>
    <n v="0"/>
    <x v="1"/>
    <n v="0"/>
    <x v="2"/>
    <n v="100"/>
    <s v="headache"/>
  </r>
  <r>
    <n v="1955"/>
    <n v="15.83"/>
    <s v="Underweight"/>
    <n v="1.62"/>
    <n v="41.53"/>
    <n v="143"/>
    <n v="106"/>
    <s v="High Risk"/>
    <n v="2"/>
    <n v="2024"/>
    <n v="10"/>
    <n v="24"/>
    <d v="2024-10-24T00:00:00"/>
    <s v="Q4"/>
    <s v="Q4-2024"/>
    <s v="F"/>
    <n v="3"/>
    <x v="3"/>
    <n v="0"/>
    <x v="2"/>
    <n v="105"/>
    <s v="abdominal pain"/>
  </r>
  <r>
    <n v="1955"/>
    <n v="16.5"/>
    <s v="Underweight"/>
    <n v="1.62"/>
    <n v="43.3"/>
    <n v="154"/>
    <n v="109"/>
    <s v="High Risk"/>
    <n v="3"/>
    <n v="2025"/>
    <n v="4"/>
    <n v="24"/>
    <d v="2025-04-24T00:00:00"/>
    <s v="Q2"/>
    <s v="Q2-2025"/>
    <s v="F"/>
    <n v="2"/>
    <x v="2"/>
    <n v="2"/>
    <x v="1"/>
    <n v="100"/>
    <s v="headache"/>
  </r>
  <r>
    <n v="1956"/>
    <n v="21.01"/>
    <s v="Healthy Weight"/>
    <n v="1.82"/>
    <n v="69.58"/>
    <n v="132"/>
    <n v="114"/>
    <s v="Differential Risk"/>
    <n v="1"/>
    <n v="2024"/>
    <n v="4"/>
    <n v="26"/>
    <d v="2024-04-26T00:00:00"/>
    <s v="Q2"/>
    <s v="Q2-2024"/>
    <s v="M"/>
    <n v="1"/>
    <x v="0"/>
    <n v="1"/>
    <x v="0"/>
    <n v="100"/>
    <s v="headache"/>
  </r>
  <r>
    <n v="1956"/>
    <n v="21.39"/>
    <s v="Healthy Weight"/>
    <n v="1.82"/>
    <n v="70.84"/>
    <n v="138"/>
    <n v="119"/>
    <s v="High Risk"/>
    <n v="2"/>
    <n v="2024"/>
    <n v="10"/>
    <n v="26"/>
    <d v="2024-10-26T00:00:00"/>
    <s v="Q4"/>
    <s v="Q4-2024"/>
    <s v="M"/>
    <n v="1"/>
    <x v="0"/>
    <n v="1"/>
    <x v="0"/>
    <n v="100"/>
    <s v="headache"/>
  </r>
  <r>
    <n v="1956"/>
    <n v="20.27"/>
    <s v="Healthy Weight"/>
    <n v="1.82"/>
    <n v="67.150000000000006"/>
    <n v="132"/>
    <n v="128"/>
    <s v="Differential Risk"/>
    <n v="3"/>
    <n v="2025"/>
    <n v="4"/>
    <n v="26"/>
    <d v="2025-04-26T00:00:00"/>
    <s v="Q2"/>
    <s v="Q2-2025"/>
    <s v="M"/>
    <n v="0"/>
    <x v="1"/>
    <n v="2"/>
    <x v="1"/>
    <n v="108"/>
    <s v="palpitations"/>
  </r>
  <r>
    <n v="1956"/>
    <n v="18.03"/>
    <s v="Underweight"/>
    <n v="1.82"/>
    <n v="59.71"/>
    <n v="116"/>
    <n v="126"/>
    <s v="Differential Risk"/>
    <n v="4"/>
    <n v="2025"/>
    <n v="10"/>
    <n v="26"/>
    <d v="2025-10-26T00:00:00"/>
    <s v="Q4"/>
    <s v="Q4-2025"/>
    <s v="M"/>
    <n v="2"/>
    <x v="2"/>
    <n v="2"/>
    <x v="1"/>
    <n v="100"/>
    <s v="headache"/>
  </r>
  <r>
    <n v="1956"/>
    <n v="19.64"/>
    <s v="Healthy Weight"/>
    <n v="1.82"/>
    <n v="65.05"/>
    <n v="105"/>
    <n v="130"/>
    <s v="Differential Risk"/>
    <n v="5"/>
    <n v="2026"/>
    <n v="4"/>
    <n v="26"/>
    <d v="2026-04-26T00:00:00"/>
    <s v="Q2"/>
    <s v="Q2-2026"/>
    <s v="M"/>
    <n v="0"/>
    <x v="1"/>
    <n v="2"/>
    <x v="1"/>
    <n v="100"/>
    <s v="headache"/>
  </r>
  <r>
    <n v="1957"/>
    <n v="24.52"/>
    <s v="Healthy Weight"/>
    <n v="1.82"/>
    <n v="81.22"/>
    <n v="150"/>
    <n v="132"/>
    <s v="High Risk"/>
    <n v="1"/>
    <n v="2024"/>
    <n v="4"/>
    <n v="27"/>
    <d v="2024-04-27T00:00:00"/>
    <s v="Q2"/>
    <s v="Q2-2024"/>
    <s v="M"/>
    <n v="1"/>
    <x v="0"/>
    <n v="1"/>
    <x v="0"/>
    <n v="100"/>
    <s v="headache"/>
  </r>
  <r>
    <n v="1957"/>
    <n v="25.79"/>
    <s v="Overweight"/>
    <n v="1.82"/>
    <n v="85.42"/>
    <n v="153"/>
    <n v="132"/>
    <s v="High Risk"/>
    <n v="2"/>
    <n v="2024"/>
    <n v="10"/>
    <n v="27"/>
    <d v="2024-10-27T00:00:00"/>
    <s v="Q4"/>
    <s v="Q4-2024"/>
    <s v="M"/>
    <n v="2"/>
    <x v="2"/>
    <n v="2"/>
    <x v="1"/>
    <n v="101"/>
    <s v="nausea"/>
  </r>
  <r>
    <n v="1957"/>
    <n v="28.15"/>
    <s v="Overweight"/>
    <n v="1.82"/>
    <n v="93.24"/>
    <n v="148"/>
    <n v="136"/>
    <s v="High Risk"/>
    <n v="3"/>
    <n v="2025"/>
    <n v="4"/>
    <n v="27"/>
    <d v="2025-04-27T00:00:00"/>
    <s v="Q2"/>
    <s v="Q2-2025"/>
    <s v="M"/>
    <n v="2"/>
    <x v="2"/>
    <n v="0"/>
    <x v="2"/>
    <n v="100"/>
    <s v="headache"/>
  </r>
  <r>
    <n v="1958"/>
    <n v="18.170000000000002"/>
    <s v="Underweight"/>
    <n v="1.62"/>
    <n v="47.68"/>
    <n v="110"/>
    <n v="96"/>
    <s v="Differential Risk"/>
    <n v="1"/>
    <n v="2024"/>
    <n v="4"/>
    <n v="29"/>
    <d v="2024-04-29T00:00:00"/>
    <s v="Q2"/>
    <s v="Q2-2024"/>
    <s v="F"/>
    <n v="2"/>
    <x v="2"/>
    <n v="0"/>
    <x v="2"/>
    <n v="100"/>
    <s v="headache"/>
  </r>
  <r>
    <n v="1958"/>
    <n v="20.69"/>
    <s v="Healthy Weight"/>
    <n v="1.62"/>
    <n v="54.31"/>
    <n v="116"/>
    <n v="101"/>
    <s v="Differential Risk"/>
    <n v="2"/>
    <n v="2024"/>
    <n v="10"/>
    <n v="29"/>
    <d v="2024-10-29T00:00:00"/>
    <s v="Q4"/>
    <s v="Q4-2024"/>
    <s v="F"/>
    <n v="2"/>
    <x v="2"/>
    <n v="1"/>
    <x v="0"/>
    <n v="107"/>
    <s v="skin rash"/>
  </r>
  <r>
    <n v="1958"/>
    <n v="24.32"/>
    <s v="Healthy Weight"/>
    <n v="1.62"/>
    <n v="63.82"/>
    <n v="109"/>
    <n v="104"/>
    <s v="Differential Risk"/>
    <n v="3"/>
    <n v="2025"/>
    <n v="4"/>
    <n v="29"/>
    <d v="2025-04-29T00:00:00"/>
    <s v="Q2"/>
    <s v="Q2-2025"/>
    <s v="F"/>
    <n v="1"/>
    <x v="0"/>
    <n v="1"/>
    <x v="0"/>
    <n v="109"/>
    <s v="hallucinations"/>
  </r>
  <r>
    <n v="1958"/>
    <n v="20.399999999999999"/>
    <s v="Healthy Weight"/>
    <n v="1.62"/>
    <n v="53.53"/>
    <n v="111"/>
    <n v="108"/>
    <s v="Differential Risk"/>
    <n v="4"/>
    <n v="2025"/>
    <n v="10"/>
    <n v="29"/>
    <d v="2025-10-29T00:00:00"/>
    <s v="Q4"/>
    <s v="Q4-2025"/>
    <s v="F"/>
    <n v="1"/>
    <x v="0"/>
    <n v="1"/>
    <x v="0"/>
    <n v="100"/>
    <s v="headache"/>
  </r>
  <r>
    <n v="1958"/>
    <n v="20.260000000000002"/>
    <s v="Healthy Weight"/>
    <n v="1.62"/>
    <n v="53.17"/>
    <n v="116"/>
    <n v="103"/>
    <s v="Differential Risk"/>
    <n v="5"/>
    <n v="2026"/>
    <n v="4"/>
    <n v="29"/>
    <d v="2026-04-29T00:00:00"/>
    <s v="Q2"/>
    <s v="Q2-2026"/>
    <s v="F"/>
    <n v="1"/>
    <x v="0"/>
    <n v="1"/>
    <x v="0"/>
    <n v="100"/>
    <s v="headache"/>
  </r>
  <r>
    <n v="1959"/>
    <n v="25.92"/>
    <s v="Overweight"/>
    <n v="1.82"/>
    <n v="85.84"/>
    <n v="129"/>
    <n v="114"/>
    <s v="Differential Risk"/>
    <n v="1"/>
    <n v="2024"/>
    <n v="5"/>
    <n v="1"/>
    <d v="2024-05-01T00:00:00"/>
    <s v="Q2"/>
    <s v="Q2-2024"/>
    <s v="M"/>
    <n v="2"/>
    <x v="2"/>
    <n v="0"/>
    <x v="2"/>
    <n v="108"/>
    <s v="palpitations"/>
  </r>
  <r>
    <n v="1959"/>
    <n v="24.37"/>
    <s v="Healthy Weight"/>
    <n v="1.82"/>
    <n v="80.73"/>
    <n v="137"/>
    <n v="108"/>
    <s v="High Risk"/>
    <n v="2"/>
    <n v="2024"/>
    <n v="10"/>
    <n v="31"/>
    <d v="2024-10-31T00:00:00"/>
    <s v="Q4"/>
    <s v="Q4-2024"/>
    <s v="M"/>
    <n v="1"/>
    <x v="0"/>
    <n v="1"/>
    <x v="0"/>
    <n v="104"/>
    <s v="itching"/>
  </r>
  <r>
    <n v="1959"/>
    <n v="28.17"/>
    <s v="Overweight"/>
    <n v="1.82"/>
    <n v="93.29"/>
    <n v="129"/>
    <n v="117"/>
    <s v="Differential Risk"/>
    <n v="3"/>
    <n v="2025"/>
    <n v="5"/>
    <n v="1"/>
    <d v="2025-05-01T00:00:00"/>
    <s v="Q2"/>
    <s v="Q2-2025"/>
    <s v="M"/>
    <n v="1"/>
    <x v="0"/>
    <n v="2"/>
    <x v="1"/>
    <n v="100"/>
    <s v="headache"/>
  </r>
  <r>
    <n v="1959"/>
    <n v="25.6"/>
    <s v="Overweight"/>
    <n v="1.82"/>
    <n v="84.78"/>
    <n v="130"/>
    <n v="121"/>
    <s v="Differential Risk"/>
    <n v="4"/>
    <n v="2025"/>
    <n v="10"/>
    <n v="31"/>
    <d v="2025-10-31T00:00:00"/>
    <s v="Q4"/>
    <s v="Q4-2025"/>
    <s v="M"/>
    <n v="3"/>
    <x v="3"/>
    <n v="0"/>
    <x v="2"/>
    <n v="102"/>
    <s v="tinnitus"/>
  </r>
  <r>
    <n v="1960"/>
    <n v="23.78"/>
    <s v="Healthy Weight"/>
    <n v="1.62"/>
    <n v="62.4"/>
    <n v="138"/>
    <n v="121"/>
    <s v="High Risk"/>
    <n v="1"/>
    <n v="2024"/>
    <n v="5"/>
    <n v="3"/>
    <d v="2024-05-03T00:00:00"/>
    <s v="Q2"/>
    <s v="Q2-2024"/>
    <s v="F"/>
    <n v="1"/>
    <x v="0"/>
    <n v="1"/>
    <x v="0"/>
    <n v="100"/>
    <s v="headache"/>
  </r>
  <r>
    <n v="1960"/>
    <n v="21.78"/>
    <s v="Healthy Weight"/>
    <n v="1.62"/>
    <n v="57.16"/>
    <n v="139"/>
    <n v="124"/>
    <s v="High Risk"/>
    <n v="2"/>
    <n v="2024"/>
    <n v="11"/>
    <n v="2"/>
    <d v="2024-11-02T00:00:00"/>
    <s v="Q4"/>
    <s v="Q4-2024"/>
    <s v="F"/>
    <n v="1"/>
    <x v="0"/>
    <n v="2"/>
    <x v="1"/>
    <n v="100"/>
    <s v="headache"/>
  </r>
  <r>
    <n v="1960"/>
    <n v="23.24"/>
    <s v="Healthy Weight"/>
    <n v="1.62"/>
    <n v="60.98"/>
    <n v="132"/>
    <n v="119"/>
    <s v="Differential Risk"/>
    <n v="3"/>
    <n v="2025"/>
    <n v="5"/>
    <n v="3"/>
    <d v="2025-05-03T00:00:00"/>
    <s v="Q2"/>
    <s v="Q2-2025"/>
    <s v="F"/>
    <n v="0"/>
    <x v="1"/>
    <n v="1"/>
    <x v="0"/>
    <n v="100"/>
    <s v="headache"/>
  </r>
  <r>
    <n v="1961"/>
    <n v="22.61"/>
    <s v="Healthy Weight"/>
    <n v="1.62"/>
    <n v="59.33"/>
    <n v="126"/>
    <n v="93"/>
    <s v="Differential Risk"/>
    <n v="1"/>
    <n v="2024"/>
    <n v="5"/>
    <n v="5"/>
    <d v="2024-05-05T00:00:00"/>
    <s v="Q2"/>
    <s v="Q2-2024"/>
    <s v="F"/>
    <n v="1"/>
    <x v="0"/>
    <n v="1"/>
    <x v="0"/>
    <n v="101"/>
    <s v="nausea"/>
  </r>
  <r>
    <n v="1961"/>
    <n v="20.27"/>
    <s v="Healthy Weight"/>
    <n v="1.62"/>
    <n v="53.19"/>
    <n v="130"/>
    <n v="92"/>
    <s v="Differential Risk"/>
    <n v="2"/>
    <n v="2024"/>
    <n v="11"/>
    <n v="4"/>
    <d v="2024-11-04T00:00:00"/>
    <s v="Q4"/>
    <s v="Q4-2024"/>
    <s v="F"/>
    <n v="2"/>
    <x v="2"/>
    <n v="1"/>
    <x v="0"/>
    <n v="107"/>
    <s v="skin rash"/>
  </r>
  <r>
    <n v="1961"/>
    <n v="19.05"/>
    <s v="Healthy Weight"/>
    <n v="1.62"/>
    <n v="50"/>
    <n v="124"/>
    <n v="94"/>
    <s v="Differential Risk"/>
    <n v="3"/>
    <n v="2025"/>
    <n v="5"/>
    <n v="5"/>
    <d v="2025-05-05T00:00:00"/>
    <s v="Q2"/>
    <s v="Q2-2025"/>
    <s v="F"/>
    <n v="2"/>
    <x v="2"/>
    <n v="1"/>
    <x v="0"/>
    <n v="100"/>
    <s v="headache"/>
  </r>
  <r>
    <n v="1961"/>
    <n v="17.87"/>
    <s v="Underweight"/>
    <n v="1.62"/>
    <n v="46.91"/>
    <n v="129"/>
    <n v="94"/>
    <s v="Differential Risk"/>
    <n v="4"/>
    <n v="2025"/>
    <n v="11"/>
    <n v="4"/>
    <d v="2025-11-04T00:00:00"/>
    <s v="Q4"/>
    <s v="Q4-2025"/>
    <s v="F"/>
    <n v="1"/>
    <x v="0"/>
    <n v="2"/>
    <x v="1"/>
    <n v="100"/>
    <s v="headache"/>
  </r>
  <r>
    <n v="1961"/>
    <n v="17.88"/>
    <s v="Underweight"/>
    <n v="1.62"/>
    <n v="46.93"/>
    <n v="129"/>
    <n v="95"/>
    <s v="Differential Risk"/>
    <n v="5"/>
    <n v="2026"/>
    <n v="5"/>
    <n v="5"/>
    <d v="2026-05-05T00:00:00"/>
    <s v="Q2"/>
    <s v="Q2-2026"/>
    <s v="F"/>
    <n v="1"/>
    <x v="0"/>
    <n v="1"/>
    <x v="0"/>
    <n v="100"/>
    <s v="headache"/>
  </r>
  <r>
    <n v="1961"/>
    <n v="19.64"/>
    <s v="Healthy Weight"/>
    <n v="1.62"/>
    <n v="51.54"/>
    <n v="131"/>
    <n v="91"/>
    <s v="Differential Risk"/>
    <n v="6"/>
    <n v="2026"/>
    <n v="11"/>
    <n v="4"/>
    <d v="2026-11-04T00:00:00"/>
    <s v="Q4"/>
    <s v="Q4-2026"/>
    <s v="F"/>
    <n v="2"/>
    <x v="2"/>
    <n v="1"/>
    <x v="0"/>
    <n v="100"/>
    <s v="headache"/>
  </r>
  <r>
    <n v="1962"/>
    <n v="23.54"/>
    <s v="Healthy Weight"/>
    <n v="1.82"/>
    <n v="77.97"/>
    <n v="135"/>
    <n v="120"/>
    <s v="High Risk"/>
    <n v="1"/>
    <n v="2024"/>
    <n v="5"/>
    <n v="5"/>
    <d v="2024-05-05T00:00:00"/>
    <s v="Q2"/>
    <s v="Q2-2024"/>
    <s v="M"/>
    <n v="2"/>
    <x v="2"/>
    <n v="1"/>
    <x v="0"/>
    <n v="101"/>
    <s v="nausea"/>
  </r>
  <r>
    <n v="1962"/>
    <n v="26.27"/>
    <s v="Overweight"/>
    <n v="1.82"/>
    <n v="87.02"/>
    <n v="130"/>
    <n v="125"/>
    <s v="Differential Risk"/>
    <n v="2"/>
    <n v="2024"/>
    <n v="11"/>
    <n v="4"/>
    <d v="2024-11-04T00:00:00"/>
    <s v="Q4"/>
    <s v="Q4-2024"/>
    <s v="M"/>
    <n v="2"/>
    <x v="2"/>
    <n v="1"/>
    <x v="0"/>
    <n v="100"/>
    <s v="headache"/>
  </r>
  <r>
    <n v="1962"/>
    <n v="29.31"/>
    <s v="Overweight"/>
    <n v="1.82"/>
    <n v="97.1"/>
    <n v="133"/>
    <n v="129"/>
    <s v="Differential Risk"/>
    <n v="3"/>
    <n v="2025"/>
    <n v="5"/>
    <n v="5"/>
    <d v="2025-05-05T00:00:00"/>
    <s v="Q2"/>
    <s v="Q2-2025"/>
    <s v="M"/>
    <n v="2"/>
    <x v="2"/>
    <n v="1"/>
    <x v="0"/>
    <n v="102"/>
    <s v="tinnitus"/>
  </r>
  <r>
    <n v="1962"/>
    <n v="31.3"/>
    <s v="Obesity"/>
    <n v="1.82"/>
    <n v="103.68"/>
    <n v="131"/>
    <n v="129"/>
    <s v="Differential Risk"/>
    <n v="4"/>
    <n v="2025"/>
    <n v="11"/>
    <n v="4"/>
    <d v="2025-11-04T00:00:00"/>
    <s v="Q4"/>
    <s v="Q4-2025"/>
    <s v="M"/>
    <n v="2"/>
    <x v="2"/>
    <n v="0"/>
    <x v="2"/>
    <n v="108"/>
    <s v="palpitations"/>
  </r>
  <r>
    <n v="1963"/>
    <n v="20.350000000000001"/>
    <s v="Healthy Weight"/>
    <n v="1.62"/>
    <n v="53.4"/>
    <n v="130"/>
    <n v="106"/>
    <s v="Differential Risk"/>
    <n v="1"/>
    <n v="2024"/>
    <n v="5"/>
    <n v="8"/>
    <d v="2024-05-08T00:00:00"/>
    <s v="Q2"/>
    <s v="Q2-2024"/>
    <s v="F"/>
    <n v="1"/>
    <x v="0"/>
    <n v="1"/>
    <x v="0"/>
    <n v="100"/>
    <s v="headache"/>
  </r>
  <r>
    <n v="1963"/>
    <n v="20.28"/>
    <s v="Healthy Weight"/>
    <n v="1.62"/>
    <n v="53.22"/>
    <n v="127"/>
    <n v="111"/>
    <s v="Differential Risk"/>
    <n v="2"/>
    <n v="2024"/>
    <n v="11"/>
    <n v="7"/>
    <d v="2024-11-07T00:00:00"/>
    <s v="Q4"/>
    <s v="Q4-2024"/>
    <s v="F"/>
    <n v="1"/>
    <x v="0"/>
    <n v="2"/>
    <x v="1"/>
    <n v="108"/>
    <s v="palpitations"/>
  </r>
  <r>
    <n v="1963"/>
    <n v="19.88"/>
    <s v="Healthy Weight"/>
    <n v="1.62"/>
    <n v="52.16"/>
    <n v="137"/>
    <n v="116"/>
    <s v="High Risk"/>
    <n v="3"/>
    <n v="2025"/>
    <n v="5"/>
    <n v="8"/>
    <d v="2025-05-08T00:00:00"/>
    <s v="Q2"/>
    <s v="Q2-2025"/>
    <s v="F"/>
    <n v="1"/>
    <x v="0"/>
    <n v="2"/>
    <x v="1"/>
    <n v="100"/>
    <s v="headache"/>
  </r>
  <r>
    <n v="1963"/>
    <n v="21.24"/>
    <s v="Healthy Weight"/>
    <n v="1.62"/>
    <n v="55.73"/>
    <n v="151"/>
    <n v="130"/>
    <s v="High Risk"/>
    <n v="4"/>
    <n v="2025"/>
    <n v="11"/>
    <n v="7"/>
    <d v="2025-11-07T00:00:00"/>
    <s v="Q4"/>
    <s v="Q4-2025"/>
    <s v="F"/>
    <n v="2"/>
    <x v="2"/>
    <n v="0"/>
    <x v="2"/>
    <n v="106"/>
    <s v="dizziness"/>
  </r>
  <r>
    <n v="1963"/>
    <n v="20.260000000000002"/>
    <s v="Healthy Weight"/>
    <n v="1.62"/>
    <n v="53.18"/>
    <n v="147"/>
    <n v="119"/>
    <s v="High Risk"/>
    <n v="5"/>
    <n v="2026"/>
    <n v="5"/>
    <n v="8"/>
    <d v="2026-05-08T00:00:00"/>
    <s v="Q2"/>
    <s v="Q2-2026"/>
    <s v="F"/>
    <n v="1"/>
    <x v="0"/>
    <n v="2"/>
    <x v="1"/>
    <n v="100"/>
    <s v="headache"/>
  </r>
  <r>
    <n v="1963"/>
    <n v="24.51"/>
    <s v="Healthy Weight"/>
    <n v="1.62"/>
    <n v="64.33"/>
    <n v="147"/>
    <n v="114"/>
    <s v="High Risk"/>
    <n v="6"/>
    <n v="2026"/>
    <n v="11"/>
    <n v="7"/>
    <d v="2026-11-07T00:00:00"/>
    <s v="Q4"/>
    <s v="Q4-2026"/>
    <s v="F"/>
    <n v="1"/>
    <x v="0"/>
    <n v="2"/>
    <x v="1"/>
    <n v="100"/>
    <s v="headache"/>
  </r>
  <r>
    <n v="1964"/>
    <n v="18.420000000000002"/>
    <s v="Underweight"/>
    <n v="1.82"/>
    <n v="61.03"/>
    <n v="117"/>
    <n v="107"/>
    <s v="Differential Risk"/>
    <n v="1"/>
    <n v="2024"/>
    <n v="5"/>
    <n v="9"/>
    <d v="2024-05-09T00:00:00"/>
    <s v="Q2"/>
    <s v="Q2-2024"/>
    <s v="M"/>
    <n v="2"/>
    <x v="2"/>
    <n v="0"/>
    <x v="2"/>
    <n v="100"/>
    <s v="headache"/>
  </r>
  <r>
    <n v="1964"/>
    <n v="22.11"/>
    <s v="Healthy Weight"/>
    <n v="1.82"/>
    <n v="73.239999999999995"/>
    <n v="121"/>
    <n v="109"/>
    <s v="Differential Risk"/>
    <n v="2"/>
    <n v="2024"/>
    <n v="11"/>
    <n v="8"/>
    <d v="2024-11-08T00:00:00"/>
    <s v="Q4"/>
    <s v="Q4-2024"/>
    <s v="M"/>
    <n v="0"/>
    <x v="1"/>
    <n v="1"/>
    <x v="0"/>
    <n v="104"/>
    <s v="itching"/>
  </r>
  <r>
    <n v="1964"/>
    <n v="21.64"/>
    <s v="Healthy Weight"/>
    <n v="1.82"/>
    <n v="71.680000000000007"/>
    <n v="121"/>
    <n v="112"/>
    <s v="Differential Risk"/>
    <n v="3"/>
    <n v="2025"/>
    <n v="5"/>
    <n v="9"/>
    <d v="2025-05-09T00:00:00"/>
    <s v="Q2"/>
    <s v="Q2-2025"/>
    <s v="M"/>
    <n v="1"/>
    <x v="0"/>
    <n v="2"/>
    <x v="1"/>
    <n v="107"/>
    <s v="skin rash"/>
  </r>
  <r>
    <n v="1965"/>
    <n v="17.96"/>
    <s v="Underweight"/>
    <n v="1.62"/>
    <n v="47.14"/>
    <n v="120"/>
    <n v="86"/>
    <s v="Differential Risk"/>
    <n v="1"/>
    <n v="2024"/>
    <n v="5"/>
    <n v="12"/>
    <d v="2024-05-12T00:00:00"/>
    <s v="Q2"/>
    <s v="Q2-2024"/>
    <s v="F"/>
    <n v="2"/>
    <x v="2"/>
    <n v="2"/>
    <x v="1"/>
    <n v="100"/>
    <s v="headache"/>
  </r>
  <r>
    <n v="1965"/>
    <n v="17.670000000000002"/>
    <s v="Underweight"/>
    <n v="1.62"/>
    <n v="46.36"/>
    <n v="123"/>
    <n v="88"/>
    <s v="Differential Risk"/>
    <n v="2"/>
    <n v="2024"/>
    <n v="11"/>
    <n v="11"/>
    <d v="2024-11-11T00:00:00"/>
    <s v="Q4"/>
    <s v="Q4-2024"/>
    <s v="F"/>
    <n v="2"/>
    <x v="2"/>
    <n v="1"/>
    <x v="0"/>
    <n v="108"/>
    <s v="palpitations"/>
  </r>
  <r>
    <n v="1965"/>
    <n v="16.45"/>
    <s v="Underweight"/>
    <n v="1.62"/>
    <n v="43.18"/>
    <n v="122"/>
    <n v="95"/>
    <s v="Differential Risk"/>
    <n v="3"/>
    <n v="2025"/>
    <n v="5"/>
    <n v="12"/>
    <d v="2025-05-12T00:00:00"/>
    <s v="Q2"/>
    <s v="Q2-2025"/>
    <s v="F"/>
    <n v="0"/>
    <x v="1"/>
    <n v="1"/>
    <x v="0"/>
    <n v="100"/>
    <s v="headache"/>
  </r>
  <r>
    <n v="1965"/>
    <n v="15.6"/>
    <s v="Underweight"/>
    <n v="1.62"/>
    <n v="40.94"/>
    <n v="117"/>
    <n v="90"/>
    <s v="Differential Risk"/>
    <n v="4"/>
    <n v="2025"/>
    <n v="11"/>
    <n v="11"/>
    <d v="2025-11-11T00:00:00"/>
    <s v="Q4"/>
    <s v="Q4-2025"/>
    <s v="F"/>
    <n v="2"/>
    <x v="2"/>
    <n v="0"/>
    <x v="2"/>
    <n v="100"/>
    <s v="headache"/>
  </r>
  <r>
    <n v="1965"/>
    <n v="12.94"/>
    <s v="Underweight"/>
    <n v="1.62"/>
    <n v="33.950000000000003"/>
    <n v="113"/>
    <n v="88"/>
    <s v="Differential Risk"/>
    <n v="5"/>
    <n v="2026"/>
    <n v="5"/>
    <n v="12"/>
    <d v="2026-05-12T00:00:00"/>
    <s v="Q2"/>
    <s v="Q2-2026"/>
    <s v="F"/>
    <n v="2"/>
    <x v="2"/>
    <n v="1"/>
    <x v="0"/>
    <n v="100"/>
    <s v="headache"/>
  </r>
  <r>
    <n v="1965"/>
    <n v="13.67"/>
    <s v="Underweight"/>
    <n v="1.62"/>
    <n v="35.89"/>
    <n v="113"/>
    <n v="82"/>
    <s v="Differential Risk"/>
    <n v="6"/>
    <n v="2026"/>
    <n v="11"/>
    <n v="11"/>
    <d v="2026-11-11T00:00:00"/>
    <s v="Q4"/>
    <s v="Q4-2026"/>
    <s v="F"/>
    <n v="3"/>
    <x v="3"/>
    <n v="0"/>
    <x v="2"/>
    <n v="105"/>
    <s v="abdominal pain"/>
  </r>
  <r>
    <n v="1966"/>
    <n v="22.82"/>
    <s v="Healthy Weight"/>
    <n v="1.62"/>
    <n v="59.88"/>
    <n v="111"/>
    <n v="94"/>
    <s v="Differential Risk"/>
    <n v="1"/>
    <n v="2024"/>
    <n v="5"/>
    <n v="15"/>
    <d v="2024-05-15T00:00:00"/>
    <s v="Q2"/>
    <s v="Q2-2024"/>
    <s v="F"/>
    <n v="1"/>
    <x v="0"/>
    <n v="1"/>
    <x v="0"/>
    <n v="100"/>
    <s v="headache"/>
  </r>
  <r>
    <n v="1966"/>
    <n v="24.59"/>
    <s v="Healthy Weight"/>
    <n v="1.62"/>
    <n v="64.53"/>
    <n v="108"/>
    <n v="86"/>
    <s v="Differential Risk"/>
    <n v="2"/>
    <n v="2024"/>
    <n v="11"/>
    <n v="14"/>
    <d v="2024-11-14T00:00:00"/>
    <s v="Q4"/>
    <s v="Q4-2024"/>
    <s v="F"/>
    <n v="1"/>
    <x v="0"/>
    <n v="1"/>
    <x v="0"/>
    <n v="100"/>
    <s v="headache"/>
  </r>
  <r>
    <n v="1966"/>
    <n v="26.65"/>
    <s v="Overweight"/>
    <n v="1.62"/>
    <n v="69.94"/>
    <n v="105"/>
    <n v="92"/>
    <s v="Differential Risk"/>
    <n v="3"/>
    <n v="2025"/>
    <n v="5"/>
    <n v="15"/>
    <d v="2025-05-15T00:00:00"/>
    <s v="Q2"/>
    <s v="Q2-2025"/>
    <s v="F"/>
    <n v="0"/>
    <x v="1"/>
    <n v="0"/>
    <x v="2"/>
    <n v="100"/>
    <s v="headache"/>
  </r>
  <r>
    <n v="1966"/>
    <n v="26.78"/>
    <s v="Overweight"/>
    <n v="1.62"/>
    <n v="70.27"/>
    <n v="111"/>
    <n v="92"/>
    <s v="Differential Risk"/>
    <n v="4"/>
    <n v="2025"/>
    <n v="11"/>
    <n v="14"/>
    <d v="2025-11-14T00:00:00"/>
    <s v="Q4"/>
    <s v="Q4-2025"/>
    <s v="F"/>
    <n v="2"/>
    <x v="2"/>
    <n v="2"/>
    <x v="1"/>
    <n v="100"/>
    <s v="headache"/>
  </r>
  <r>
    <n v="1966"/>
    <n v="28.02"/>
    <s v="Overweight"/>
    <n v="1.62"/>
    <n v="73.53"/>
    <n v="116"/>
    <n v="95"/>
    <s v="Differential Risk"/>
    <n v="5"/>
    <n v="2026"/>
    <n v="5"/>
    <n v="15"/>
    <d v="2026-05-15T00:00:00"/>
    <s v="Q2"/>
    <s v="Q2-2026"/>
    <s v="F"/>
    <n v="2"/>
    <x v="2"/>
    <n v="1"/>
    <x v="0"/>
    <n v="100"/>
    <s v="headache"/>
  </r>
  <r>
    <n v="1967"/>
    <n v="24.98"/>
    <s v="Healthy Weight"/>
    <n v="1.82"/>
    <n v="82.74"/>
    <n v="130"/>
    <n v="104"/>
    <s v="Differential Risk"/>
    <n v="1"/>
    <n v="2024"/>
    <n v="5"/>
    <n v="16"/>
    <d v="2024-05-16T00:00:00"/>
    <s v="Q2"/>
    <s v="Q2-2024"/>
    <s v="M"/>
    <n v="2"/>
    <x v="2"/>
    <n v="0"/>
    <x v="2"/>
    <n v="107"/>
    <s v="skin rash"/>
  </r>
  <r>
    <n v="1967"/>
    <n v="28.18"/>
    <s v="Overweight"/>
    <n v="1.82"/>
    <n v="93.35"/>
    <n v="126"/>
    <n v="108"/>
    <s v="Differential Risk"/>
    <n v="2"/>
    <n v="2024"/>
    <n v="11"/>
    <n v="15"/>
    <d v="2024-11-15T00:00:00"/>
    <s v="Q4"/>
    <s v="Q4-2024"/>
    <s v="M"/>
    <n v="2"/>
    <x v="2"/>
    <n v="1"/>
    <x v="0"/>
    <n v="104"/>
    <s v="itching"/>
  </r>
  <r>
    <n v="1967"/>
    <n v="25.72"/>
    <s v="Overweight"/>
    <n v="1.82"/>
    <n v="85.21"/>
    <n v="129"/>
    <n v="117"/>
    <s v="Differential Risk"/>
    <n v="3"/>
    <n v="2025"/>
    <n v="5"/>
    <n v="16"/>
    <d v="2025-05-16T00:00:00"/>
    <s v="Q2"/>
    <s v="Q2-2025"/>
    <s v="M"/>
    <n v="3"/>
    <x v="3"/>
    <n v="0"/>
    <x v="2"/>
    <n v="100"/>
    <s v="headache"/>
  </r>
  <r>
    <n v="1967"/>
    <n v="26.7"/>
    <s v="Overweight"/>
    <n v="1.82"/>
    <n v="88.44"/>
    <n v="136"/>
    <n v="120"/>
    <s v="High Risk"/>
    <n v="4"/>
    <n v="2025"/>
    <n v="11"/>
    <n v="15"/>
    <d v="2025-11-15T00:00:00"/>
    <s v="Q4"/>
    <s v="Q4-2025"/>
    <s v="M"/>
    <n v="2"/>
    <x v="2"/>
    <n v="0"/>
    <x v="2"/>
    <n v="100"/>
    <s v="headache"/>
  </r>
  <r>
    <n v="1967"/>
    <n v="29.28"/>
    <s v="Overweight"/>
    <n v="1.82"/>
    <n v="96.99"/>
    <n v="132"/>
    <n v="118"/>
    <s v="Differential Risk"/>
    <n v="5"/>
    <n v="2026"/>
    <n v="5"/>
    <n v="16"/>
    <d v="2026-05-16T00:00:00"/>
    <s v="Q2"/>
    <s v="Q2-2026"/>
    <s v="M"/>
    <n v="2"/>
    <x v="2"/>
    <n v="1"/>
    <x v="0"/>
    <n v="104"/>
    <s v="itching"/>
  </r>
  <r>
    <n v="1968"/>
    <n v="23.85"/>
    <s v="Healthy Weight"/>
    <n v="1.82"/>
    <n v="79.010000000000005"/>
    <n v="151"/>
    <n v="133"/>
    <s v="High Risk"/>
    <n v="1"/>
    <n v="2024"/>
    <n v="5"/>
    <n v="18"/>
    <d v="2024-05-18T00:00:00"/>
    <s v="Q2"/>
    <s v="Q2-2024"/>
    <s v="M"/>
    <n v="2"/>
    <x v="2"/>
    <n v="2"/>
    <x v="1"/>
    <n v="100"/>
    <s v="headache"/>
  </r>
  <r>
    <n v="1968"/>
    <n v="18.97"/>
    <s v="Healthy Weight"/>
    <n v="1.82"/>
    <n v="62.85"/>
    <n v="160"/>
    <n v="129"/>
    <s v="High Risk"/>
    <n v="2"/>
    <n v="2024"/>
    <n v="11"/>
    <n v="17"/>
    <d v="2024-11-17T00:00:00"/>
    <s v="Q4"/>
    <s v="Q4-2024"/>
    <s v="M"/>
    <n v="2"/>
    <x v="2"/>
    <n v="2"/>
    <x v="1"/>
    <n v="102"/>
    <s v="tinnitus"/>
  </r>
  <r>
    <n v="1968"/>
    <n v="15.65"/>
    <s v="Underweight"/>
    <n v="1.82"/>
    <n v="51.84"/>
    <n v="163"/>
    <n v="129"/>
    <s v="High Risk"/>
    <n v="3"/>
    <n v="2025"/>
    <n v="5"/>
    <n v="18"/>
    <d v="2025-05-18T00:00:00"/>
    <s v="Q2"/>
    <s v="Q2-2025"/>
    <s v="M"/>
    <n v="2"/>
    <x v="2"/>
    <n v="1"/>
    <x v="0"/>
    <n v="101"/>
    <s v="nausea"/>
  </r>
  <r>
    <n v="1968"/>
    <n v="15.82"/>
    <s v="Underweight"/>
    <n v="1.82"/>
    <n v="52.42"/>
    <n v="157"/>
    <n v="137"/>
    <s v="High Risk"/>
    <n v="4"/>
    <n v="2025"/>
    <n v="11"/>
    <n v="17"/>
    <d v="2025-11-17T00:00:00"/>
    <s v="Q4"/>
    <s v="Q4-2025"/>
    <s v="M"/>
    <n v="2"/>
    <x v="2"/>
    <n v="2"/>
    <x v="1"/>
    <n v="100"/>
    <s v="headache"/>
  </r>
  <r>
    <n v="1969"/>
    <n v="16.66"/>
    <s v="Underweight"/>
    <n v="1.82"/>
    <n v="55.17"/>
    <n v="126"/>
    <n v="113"/>
    <s v="Differential Risk"/>
    <n v="1"/>
    <n v="2024"/>
    <n v="5"/>
    <n v="22"/>
    <d v="2024-05-22T00:00:00"/>
    <s v="Q2"/>
    <s v="Q2-2024"/>
    <s v="M"/>
    <n v="0"/>
    <x v="1"/>
    <n v="0"/>
    <x v="2"/>
    <n v="100"/>
    <s v="headache"/>
  </r>
  <r>
    <n v="1969"/>
    <n v="16.190000000000001"/>
    <s v="Underweight"/>
    <n v="1.82"/>
    <n v="53.63"/>
    <n v="127"/>
    <n v="117"/>
    <s v="Differential Risk"/>
    <n v="2"/>
    <n v="2024"/>
    <n v="11"/>
    <n v="21"/>
    <d v="2024-11-21T00:00:00"/>
    <s v="Q4"/>
    <s v="Q4-2024"/>
    <s v="M"/>
    <n v="3"/>
    <x v="3"/>
    <n v="1"/>
    <x v="0"/>
    <n v="105"/>
    <s v="abdominal pain"/>
  </r>
  <r>
    <n v="1969"/>
    <n v="18.91"/>
    <s v="Healthy Weight"/>
    <n v="1.82"/>
    <n v="62.62"/>
    <n v="124"/>
    <n v="111"/>
    <s v="Differential Risk"/>
    <n v="3"/>
    <n v="2025"/>
    <n v="5"/>
    <n v="22"/>
    <d v="2025-05-22T00:00:00"/>
    <s v="Q2"/>
    <s v="Q2-2025"/>
    <s v="M"/>
    <n v="1"/>
    <x v="0"/>
    <n v="1"/>
    <x v="0"/>
    <n v="100"/>
    <s v="headache"/>
  </r>
  <r>
    <n v="1970"/>
    <n v="24.09"/>
    <s v="Healthy Weight"/>
    <n v="1.62"/>
    <n v="63.23"/>
    <n v="115"/>
    <n v="91"/>
    <s v="Differential Risk"/>
    <n v="1"/>
    <n v="2024"/>
    <n v="5"/>
    <n v="22"/>
    <d v="2024-05-22T00:00:00"/>
    <s v="Q2"/>
    <s v="Q2-2024"/>
    <s v="F"/>
    <n v="1"/>
    <x v="0"/>
    <n v="2"/>
    <x v="1"/>
    <n v="105"/>
    <s v="abdominal pain"/>
  </r>
  <r>
    <n v="1970"/>
    <n v="22.44"/>
    <s v="Healthy Weight"/>
    <n v="1.62"/>
    <n v="58.9"/>
    <n v="124"/>
    <n v="88"/>
    <s v="Differential Risk"/>
    <n v="2"/>
    <n v="2024"/>
    <n v="11"/>
    <n v="21"/>
    <d v="2024-11-21T00:00:00"/>
    <s v="Q4"/>
    <s v="Q4-2024"/>
    <s v="F"/>
    <n v="1"/>
    <x v="0"/>
    <n v="1"/>
    <x v="0"/>
    <n v="103"/>
    <s v="vomiting"/>
  </r>
  <r>
    <n v="1970"/>
    <n v="21.62"/>
    <s v="Healthy Weight"/>
    <n v="1.62"/>
    <n v="56.75"/>
    <n v="130"/>
    <n v="87"/>
    <s v="Differential Risk"/>
    <n v="3"/>
    <n v="2025"/>
    <n v="5"/>
    <n v="22"/>
    <d v="2025-05-22T00:00:00"/>
    <s v="Q2"/>
    <s v="Q2-2025"/>
    <s v="F"/>
    <n v="1"/>
    <x v="0"/>
    <n v="1"/>
    <x v="0"/>
    <n v="107"/>
    <s v="skin rash"/>
  </r>
  <r>
    <n v="1970"/>
    <n v="23.09"/>
    <s v="Healthy Weight"/>
    <n v="1.62"/>
    <n v="60.6"/>
    <n v="132"/>
    <n v="82"/>
    <s v="Medium Risk"/>
    <n v="4"/>
    <n v="2025"/>
    <n v="11"/>
    <n v="21"/>
    <d v="2025-11-21T00:00:00"/>
    <s v="Q4"/>
    <s v="Q4-2025"/>
    <s v="F"/>
    <n v="2"/>
    <x v="2"/>
    <n v="1"/>
    <x v="0"/>
    <n v="100"/>
    <s v="headache"/>
  </r>
  <r>
    <n v="1970"/>
    <n v="23.17"/>
    <s v="Healthy Weight"/>
    <n v="1.62"/>
    <n v="60.8"/>
    <n v="132"/>
    <n v="75"/>
    <s v="Differential Risk"/>
    <n v="5"/>
    <n v="2026"/>
    <n v="5"/>
    <n v="22"/>
    <d v="2026-05-22T00:00:00"/>
    <s v="Q2"/>
    <s v="Q2-2026"/>
    <s v="F"/>
    <n v="2"/>
    <x v="2"/>
    <n v="2"/>
    <x v="1"/>
    <n v="100"/>
    <s v="headache"/>
  </r>
  <r>
    <n v="1971"/>
    <n v="22.98"/>
    <s v="Healthy Weight"/>
    <n v="1.82"/>
    <n v="76.12"/>
    <n v="116"/>
    <n v="118"/>
    <s v="Differential Risk"/>
    <n v="1"/>
    <n v="2024"/>
    <n v="5"/>
    <n v="22"/>
    <d v="2024-05-22T00:00:00"/>
    <s v="Q2"/>
    <s v="Q2-2024"/>
    <s v="M"/>
    <n v="2"/>
    <x v="2"/>
    <n v="1"/>
    <x v="0"/>
    <n v="100"/>
    <s v="headache"/>
  </r>
  <r>
    <n v="1971"/>
    <n v="22.66"/>
    <s v="Healthy Weight"/>
    <n v="1.82"/>
    <n v="75.069999999999993"/>
    <n v="116"/>
    <n v="128"/>
    <s v="Differential Risk"/>
    <n v="2"/>
    <n v="2024"/>
    <n v="11"/>
    <n v="21"/>
    <d v="2024-11-21T00:00:00"/>
    <s v="Q4"/>
    <s v="Q4-2024"/>
    <s v="M"/>
    <n v="1"/>
    <x v="0"/>
    <n v="1"/>
    <x v="0"/>
    <n v="100"/>
    <s v="headache"/>
  </r>
  <r>
    <n v="1971"/>
    <n v="24.17"/>
    <s v="Healthy Weight"/>
    <n v="1.82"/>
    <n v="80.05"/>
    <n v="118"/>
    <n v="117"/>
    <s v="Differential Risk"/>
    <n v="3"/>
    <n v="2025"/>
    <n v="5"/>
    <n v="22"/>
    <d v="2025-05-22T00:00:00"/>
    <s v="Q2"/>
    <s v="Q2-2025"/>
    <s v="M"/>
    <n v="1"/>
    <x v="0"/>
    <n v="0"/>
    <x v="2"/>
    <n v="100"/>
    <s v="headache"/>
  </r>
  <r>
    <n v="1971"/>
    <n v="24.11"/>
    <s v="Healthy Weight"/>
    <n v="1.82"/>
    <n v="79.87"/>
    <n v="120"/>
    <n v="117"/>
    <s v="Differential Risk"/>
    <n v="4"/>
    <n v="2025"/>
    <n v="11"/>
    <n v="21"/>
    <d v="2025-11-21T00:00:00"/>
    <s v="Q4"/>
    <s v="Q4-2025"/>
    <s v="M"/>
    <n v="1"/>
    <x v="0"/>
    <n v="2"/>
    <x v="1"/>
    <n v="105"/>
    <s v="abdominal pain"/>
  </r>
  <r>
    <n v="1971"/>
    <n v="22.64"/>
    <s v="Healthy Weight"/>
    <n v="1.82"/>
    <n v="75.010000000000005"/>
    <n v="115"/>
    <n v="115"/>
    <s v="Differential Risk"/>
    <n v="5"/>
    <n v="2026"/>
    <n v="5"/>
    <n v="22"/>
    <d v="2026-05-22T00:00:00"/>
    <s v="Q2"/>
    <s v="Q2-2026"/>
    <s v="M"/>
    <n v="1"/>
    <x v="0"/>
    <n v="1"/>
    <x v="0"/>
    <n v="101"/>
    <s v="nausea"/>
  </r>
  <r>
    <n v="1972"/>
    <n v="22.76"/>
    <s v="Healthy Weight"/>
    <n v="1.82"/>
    <n v="75.400000000000006"/>
    <n v="126"/>
    <n v="91"/>
    <s v="Differential Risk"/>
    <n v="1"/>
    <n v="2024"/>
    <n v="5"/>
    <n v="23"/>
    <d v="2024-05-23T00:00:00"/>
    <s v="Q2"/>
    <s v="Q2-2024"/>
    <s v="M"/>
    <n v="1"/>
    <x v="0"/>
    <n v="2"/>
    <x v="1"/>
    <n v="102"/>
    <s v="tinnitus"/>
  </r>
  <r>
    <n v="1972"/>
    <n v="22.68"/>
    <s v="Healthy Weight"/>
    <n v="1.82"/>
    <n v="75.12"/>
    <n v="126"/>
    <n v="84"/>
    <s v="Medium Risk"/>
    <n v="2"/>
    <n v="2024"/>
    <n v="11"/>
    <n v="22"/>
    <d v="2024-11-22T00:00:00"/>
    <s v="Q4"/>
    <s v="Q4-2024"/>
    <s v="M"/>
    <n v="0"/>
    <x v="1"/>
    <n v="0"/>
    <x v="2"/>
    <n v="100"/>
    <s v="headache"/>
  </r>
  <r>
    <n v="1972"/>
    <n v="24.71"/>
    <s v="Healthy Weight"/>
    <n v="1.82"/>
    <n v="81.84"/>
    <n v="128"/>
    <n v="89"/>
    <s v="Differential Risk"/>
    <n v="3"/>
    <n v="2025"/>
    <n v="5"/>
    <n v="23"/>
    <d v="2025-05-23T00:00:00"/>
    <s v="Q2"/>
    <s v="Q2-2025"/>
    <s v="M"/>
    <n v="1"/>
    <x v="0"/>
    <n v="1"/>
    <x v="0"/>
    <n v="100"/>
    <s v="headache"/>
  </r>
  <r>
    <n v="1972"/>
    <n v="23.69"/>
    <s v="Healthy Weight"/>
    <n v="1.82"/>
    <n v="78.47"/>
    <n v="135"/>
    <n v="95"/>
    <s v="High Risk"/>
    <n v="4"/>
    <n v="2025"/>
    <n v="11"/>
    <n v="22"/>
    <d v="2025-11-22T00:00:00"/>
    <s v="Q4"/>
    <s v="Q4-2025"/>
    <s v="M"/>
    <n v="1"/>
    <x v="0"/>
    <n v="1"/>
    <x v="0"/>
    <n v="100"/>
    <s v="headache"/>
  </r>
  <r>
    <n v="1973"/>
    <n v="22"/>
    <s v="Healthy Weight"/>
    <n v="1.62"/>
    <n v="57.75"/>
    <n v="127"/>
    <n v="92"/>
    <s v="Differential Risk"/>
    <n v="1"/>
    <n v="2024"/>
    <n v="5"/>
    <n v="27"/>
    <d v="2024-05-27T00:00:00"/>
    <s v="Q2"/>
    <s v="Q2-2024"/>
    <s v="F"/>
    <n v="1"/>
    <x v="0"/>
    <n v="2"/>
    <x v="1"/>
    <n v="103"/>
    <s v="vomiting"/>
  </r>
  <r>
    <n v="1973"/>
    <n v="23.38"/>
    <s v="Healthy Weight"/>
    <n v="1.62"/>
    <n v="61.35"/>
    <n v="123"/>
    <n v="84"/>
    <s v="Medium Risk"/>
    <n v="2"/>
    <n v="2024"/>
    <n v="11"/>
    <n v="26"/>
    <d v="2024-11-26T00:00:00"/>
    <s v="Q4"/>
    <s v="Q4-2024"/>
    <s v="F"/>
    <n v="1"/>
    <x v="0"/>
    <n v="1"/>
    <x v="0"/>
    <n v="108"/>
    <s v="palpitations"/>
  </r>
  <r>
    <n v="1973"/>
    <n v="21.66"/>
    <s v="Healthy Weight"/>
    <n v="1.62"/>
    <n v="56.83"/>
    <n v="114"/>
    <n v="93"/>
    <s v="Differential Risk"/>
    <n v="3"/>
    <n v="2025"/>
    <n v="5"/>
    <n v="27"/>
    <d v="2025-05-27T00:00:00"/>
    <s v="Q2"/>
    <s v="Q2-2025"/>
    <s v="F"/>
    <n v="0"/>
    <x v="1"/>
    <n v="1"/>
    <x v="0"/>
    <n v="100"/>
    <s v="headache"/>
  </r>
  <r>
    <n v="1973"/>
    <n v="20.52"/>
    <s v="Healthy Weight"/>
    <n v="1.62"/>
    <n v="53.86"/>
    <n v="116"/>
    <n v="97"/>
    <s v="Differential Risk"/>
    <n v="4"/>
    <n v="2025"/>
    <n v="11"/>
    <n v="26"/>
    <d v="2025-11-26T00:00:00"/>
    <s v="Q4"/>
    <s v="Q4-2025"/>
    <s v="F"/>
    <n v="2"/>
    <x v="2"/>
    <n v="1"/>
    <x v="0"/>
    <n v="100"/>
    <s v="headache"/>
  </r>
  <r>
    <n v="1973"/>
    <n v="22.81"/>
    <s v="Healthy Weight"/>
    <n v="1.62"/>
    <n v="59.87"/>
    <n v="112"/>
    <n v="100"/>
    <s v="Differential Risk"/>
    <n v="5"/>
    <n v="2026"/>
    <n v="5"/>
    <n v="27"/>
    <d v="2026-05-27T00:00:00"/>
    <s v="Q2"/>
    <s v="Q2-2026"/>
    <s v="F"/>
    <n v="0"/>
    <x v="1"/>
    <n v="1"/>
    <x v="0"/>
    <n v="100"/>
    <s v="headache"/>
  </r>
  <r>
    <n v="1973"/>
    <n v="21.25"/>
    <s v="Healthy Weight"/>
    <n v="1.62"/>
    <n v="55.78"/>
    <n v="106"/>
    <n v="105"/>
    <s v="Differential Risk"/>
    <n v="6"/>
    <n v="2026"/>
    <n v="11"/>
    <n v="26"/>
    <d v="2026-11-26T00:00:00"/>
    <s v="Q4"/>
    <s v="Q4-2026"/>
    <s v="F"/>
    <n v="3"/>
    <x v="3"/>
    <n v="1"/>
    <x v="0"/>
    <n v="101"/>
    <s v="nausea"/>
  </r>
  <r>
    <n v="1974"/>
    <n v="18.989999999999998"/>
    <s v="Healthy Weight"/>
    <n v="1.62"/>
    <n v="49.85"/>
    <n v="119"/>
    <n v="108"/>
    <s v="Differential Risk"/>
    <n v="1"/>
    <n v="2024"/>
    <n v="5"/>
    <n v="27"/>
    <d v="2024-05-27T00:00:00"/>
    <s v="Q2"/>
    <s v="Q2-2024"/>
    <s v="F"/>
    <n v="2"/>
    <x v="2"/>
    <n v="1"/>
    <x v="0"/>
    <n v="101"/>
    <s v="nausea"/>
  </r>
  <r>
    <n v="1974"/>
    <n v="19.170000000000002"/>
    <s v="Healthy Weight"/>
    <n v="1.62"/>
    <n v="50.3"/>
    <n v="118"/>
    <n v="100"/>
    <s v="Differential Risk"/>
    <n v="2"/>
    <n v="2024"/>
    <n v="11"/>
    <n v="26"/>
    <d v="2024-11-26T00:00:00"/>
    <s v="Q4"/>
    <s v="Q4-2024"/>
    <s v="F"/>
    <n v="2"/>
    <x v="2"/>
    <n v="2"/>
    <x v="1"/>
    <n v="100"/>
    <s v="headache"/>
  </r>
  <r>
    <n v="1974"/>
    <n v="19.98"/>
    <s v="Healthy Weight"/>
    <n v="1.62"/>
    <n v="52.43"/>
    <n v="126"/>
    <n v="99"/>
    <s v="Differential Risk"/>
    <n v="3"/>
    <n v="2025"/>
    <n v="5"/>
    <n v="27"/>
    <d v="2025-05-27T00:00:00"/>
    <s v="Q2"/>
    <s v="Q2-2025"/>
    <s v="F"/>
    <n v="1"/>
    <x v="0"/>
    <n v="1"/>
    <x v="0"/>
    <n v="100"/>
    <s v="headache"/>
  </r>
  <r>
    <n v="1975"/>
    <n v="19.28"/>
    <s v="Healthy Weight"/>
    <n v="1.62"/>
    <n v="50.6"/>
    <n v="105"/>
    <n v="101"/>
    <s v="Differential Risk"/>
    <n v="1"/>
    <n v="2024"/>
    <n v="5"/>
    <n v="30"/>
    <d v="2024-05-30T00:00:00"/>
    <s v="Q2"/>
    <s v="Q2-2024"/>
    <s v="F"/>
    <n v="1"/>
    <x v="0"/>
    <n v="1"/>
    <x v="0"/>
    <n v="100"/>
    <s v="headache"/>
  </r>
  <r>
    <n v="1975"/>
    <n v="22.51"/>
    <s v="Healthy Weight"/>
    <n v="1.62"/>
    <n v="59.08"/>
    <n v="109"/>
    <n v="96"/>
    <s v="Differential Risk"/>
    <n v="2"/>
    <n v="2024"/>
    <n v="11"/>
    <n v="29"/>
    <d v="2024-11-29T00:00:00"/>
    <s v="Q4"/>
    <s v="Q4-2024"/>
    <s v="F"/>
    <n v="1"/>
    <x v="0"/>
    <n v="2"/>
    <x v="1"/>
    <n v="100"/>
    <s v="headache"/>
  </r>
  <r>
    <n v="1975"/>
    <n v="23.8"/>
    <s v="Healthy Weight"/>
    <n v="1.62"/>
    <n v="62.45"/>
    <n v="103"/>
    <n v="96"/>
    <s v="Differential Risk"/>
    <n v="3"/>
    <n v="2025"/>
    <n v="5"/>
    <n v="30"/>
    <d v="2025-05-30T00:00:00"/>
    <s v="Q2"/>
    <s v="Q2-2025"/>
    <s v="F"/>
    <n v="1"/>
    <x v="0"/>
    <n v="2"/>
    <x v="1"/>
    <n v="100"/>
    <s v="headache"/>
  </r>
  <r>
    <n v="1975"/>
    <n v="27"/>
    <s v="Overweight"/>
    <n v="1.62"/>
    <n v="70.849999999999994"/>
    <n v="98"/>
    <n v="95"/>
    <s v="Differential Risk"/>
    <n v="4"/>
    <n v="2025"/>
    <n v="11"/>
    <n v="29"/>
    <d v="2025-11-29T00:00:00"/>
    <s v="Q4"/>
    <s v="Q4-2025"/>
    <s v="F"/>
    <n v="3"/>
    <x v="3"/>
    <n v="0"/>
    <x v="2"/>
    <n v="108"/>
    <s v="palpitations"/>
  </r>
  <r>
    <n v="1975"/>
    <n v="27.54"/>
    <s v="Overweight"/>
    <n v="1.62"/>
    <n v="72.27"/>
    <n v="104"/>
    <n v="99"/>
    <s v="Differential Risk"/>
    <n v="5"/>
    <n v="2026"/>
    <n v="5"/>
    <n v="30"/>
    <d v="2026-05-30T00:00:00"/>
    <s v="Q2"/>
    <s v="Q2-2026"/>
    <s v="F"/>
    <n v="3"/>
    <x v="3"/>
    <n v="0"/>
    <x v="2"/>
    <n v="101"/>
    <s v="nausea"/>
  </r>
  <r>
    <n v="1976"/>
    <n v="21.95"/>
    <s v="Healthy Weight"/>
    <n v="1.62"/>
    <n v="57.61"/>
    <n v="105"/>
    <n v="85"/>
    <s v="Differential Risk"/>
    <n v="1"/>
    <n v="2024"/>
    <n v="5"/>
    <n v="31"/>
    <d v="2024-05-31T00:00:00"/>
    <s v="Q2"/>
    <s v="Q2-2024"/>
    <s v="F"/>
    <n v="3"/>
    <x v="3"/>
    <n v="2"/>
    <x v="1"/>
    <n v="106"/>
    <s v="dizziness"/>
  </r>
  <r>
    <n v="1976"/>
    <n v="23.4"/>
    <s v="Healthy Weight"/>
    <n v="1.62"/>
    <n v="61.4"/>
    <n v="111"/>
    <n v="85"/>
    <s v="Differential Risk"/>
    <n v="2"/>
    <n v="2024"/>
    <n v="11"/>
    <n v="30"/>
    <d v="2024-11-30T00:00:00"/>
    <s v="Q4"/>
    <s v="Q4-2024"/>
    <s v="F"/>
    <n v="3"/>
    <x v="3"/>
    <n v="1"/>
    <x v="0"/>
    <n v="100"/>
    <s v="headache"/>
  </r>
  <r>
    <n v="1976"/>
    <n v="24.75"/>
    <s v="Healthy Weight"/>
    <n v="1.62"/>
    <n v="64.95"/>
    <n v="106"/>
    <n v="85"/>
    <s v="Differential Risk"/>
    <n v="3"/>
    <n v="2025"/>
    <n v="5"/>
    <n v="31"/>
    <d v="2025-05-31T00:00:00"/>
    <s v="Q2"/>
    <s v="Q2-2025"/>
    <s v="F"/>
    <n v="0"/>
    <x v="1"/>
    <n v="1"/>
    <x v="0"/>
    <n v="107"/>
    <s v="skin rash"/>
  </r>
  <r>
    <n v="1977"/>
    <n v="27.16"/>
    <s v="Overweight"/>
    <n v="1.62"/>
    <n v="71.27"/>
    <n v="131"/>
    <n v="104"/>
    <s v="Differential Risk"/>
    <n v="1"/>
    <n v="2024"/>
    <n v="6"/>
    <n v="3"/>
    <d v="2024-06-03T00:00:00"/>
    <s v="Q2"/>
    <s v="Q2-2024"/>
    <s v="F"/>
    <n v="2"/>
    <x v="2"/>
    <n v="0"/>
    <x v="2"/>
    <n v="100"/>
    <s v="headache"/>
  </r>
  <r>
    <n v="1977"/>
    <n v="23.59"/>
    <s v="Healthy Weight"/>
    <n v="1.62"/>
    <n v="61.92"/>
    <n v="137"/>
    <n v="112"/>
    <s v="High Risk"/>
    <n v="2"/>
    <n v="2024"/>
    <n v="12"/>
    <n v="3"/>
    <d v="2024-12-03T00:00:00"/>
    <s v="Q4"/>
    <s v="Q4-2024"/>
    <s v="F"/>
    <n v="1"/>
    <x v="0"/>
    <n v="0"/>
    <x v="2"/>
    <n v="100"/>
    <s v="headache"/>
  </r>
  <r>
    <n v="1977"/>
    <n v="22.24"/>
    <s v="Healthy Weight"/>
    <n v="1.62"/>
    <n v="58.36"/>
    <n v="134"/>
    <n v="106"/>
    <s v="Differential Risk"/>
    <n v="3"/>
    <n v="2025"/>
    <n v="6"/>
    <n v="3"/>
    <d v="2025-06-03T00:00:00"/>
    <s v="Q2"/>
    <s v="Q2-2025"/>
    <s v="F"/>
    <n v="1"/>
    <x v="0"/>
    <n v="0"/>
    <x v="2"/>
    <n v="100"/>
    <s v="headache"/>
  </r>
  <r>
    <n v="1977"/>
    <n v="21.52"/>
    <s v="Healthy Weight"/>
    <n v="1.62"/>
    <n v="56.48"/>
    <n v="124"/>
    <n v="101"/>
    <s v="Differential Risk"/>
    <n v="4"/>
    <n v="2025"/>
    <n v="12"/>
    <n v="3"/>
    <d v="2025-12-03T00:00:00"/>
    <s v="Q4"/>
    <s v="Q4-2025"/>
    <s v="F"/>
    <n v="1"/>
    <x v="0"/>
    <n v="1"/>
    <x v="0"/>
    <n v="100"/>
    <s v="headache"/>
  </r>
  <r>
    <n v="1978"/>
    <n v="21.72"/>
    <s v="Healthy Weight"/>
    <n v="1.82"/>
    <n v="71.959999999999994"/>
    <n v="124"/>
    <n v="113"/>
    <s v="Differential Risk"/>
    <n v="1"/>
    <n v="2024"/>
    <n v="6"/>
    <n v="5"/>
    <d v="2024-06-05T00:00:00"/>
    <s v="Q2"/>
    <s v="Q2-2024"/>
    <s v="M"/>
    <n v="0"/>
    <x v="1"/>
    <n v="0"/>
    <x v="2"/>
    <n v="100"/>
    <s v="headache"/>
  </r>
  <r>
    <n v="1978"/>
    <n v="20.28"/>
    <s v="Healthy Weight"/>
    <n v="1.82"/>
    <n v="67.17"/>
    <n v="134"/>
    <n v="120"/>
    <s v="Differential Risk"/>
    <n v="2"/>
    <n v="2024"/>
    <n v="12"/>
    <n v="5"/>
    <d v="2024-12-05T00:00:00"/>
    <s v="Q4"/>
    <s v="Q4-2024"/>
    <s v="M"/>
    <n v="2"/>
    <x v="2"/>
    <n v="1"/>
    <x v="0"/>
    <n v="101"/>
    <s v="nausea"/>
  </r>
  <r>
    <n v="1978"/>
    <n v="24.29"/>
    <s v="Healthy Weight"/>
    <n v="1.82"/>
    <n v="80.47"/>
    <n v="134"/>
    <n v="121"/>
    <s v="Differential Risk"/>
    <n v="3"/>
    <n v="2025"/>
    <n v="6"/>
    <n v="5"/>
    <d v="2025-06-05T00:00:00"/>
    <s v="Q2"/>
    <s v="Q2-2025"/>
    <s v="M"/>
    <n v="3"/>
    <x v="3"/>
    <n v="1"/>
    <x v="0"/>
    <n v="109"/>
    <s v="hallucinations"/>
  </r>
  <r>
    <n v="1979"/>
    <n v="24.76"/>
    <s v="Healthy Weight"/>
    <n v="1.62"/>
    <n v="64.989999999999995"/>
    <n v="92"/>
    <n v="94"/>
    <s v="Differential Risk"/>
    <n v="1"/>
    <n v="2024"/>
    <n v="6"/>
    <n v="9"/>
    <d v="2024-06-09T00:00:00"/>
    <s v="Q2"/>
    <s v="Q2-2024"/>
    <s v="F"/>
    <n v="2"/>
    <x v="2"/>
    <n v="2"/>
    <x v="1"/>
    <n v="102"/>
    <s v="tinnitus"/>
  </r>
  <r>
    <n v="1979"/>
    <n v="25.02"/>
    <s v="Overweight"/>
    <n v="1.62"/>
    <n v="65.67"/>
    <n v="91"/>
    <n v="90"/>
    <s v="Differential Risk"/>
    <n v="2"/>
    <n v="2024"/>
    <n v="12"/>
    <n v="9"/>
    <d v="2024-12-09T00:00:00"/>
    <s v="Q4"/>
    <s v="Q4-2024"/>
    <s v="F"/>
    <n v="1"/>
    <x v="0"/>
    <n v="0"/>
    <x v="2"/>
    <n v="108"/>
    <s v="palpitations"/>
  </r>
  <r>
    <n v="1979"/>
    <n v="25.77"/>
    <s v="Overweight"/>
    <n v="1.62"/>
    <n v="67.64"/>
    <n v="84"/>
    <n v="95"/>
    <s v="Differential Risk"/>
    <n v="3"/>
    <n v="2025"/>
    <n v="6"/>
    <n v="9"/>
    <d v="2025-06-09T00:00:00"/>
    <s v="Q2"/>
    <s v="Q2-2025"/>
    <s v="F"/>
    <n v="2"/>
    <x v="2"/>
    <n v="1"/>
    <x v="0"/>
    <n v="107"/>
    <s v="skin rash"/>
  </r>
  <r>
    <n v="1979"/>
    <n v="25.22"/>
    <s v="Overweight"/>
    <n v="1.62"/>
    <n v="66.19"/>
    <n v="84"/>
    <n v="95"/>
    <s v="Differential Risk"/>
    <n v="4"/>
    <n v="2025"/>
    <n v="12"/>
    <n v="9"/>
    <d v="2025-12-09T00:00:00"/>
    <s v="Q4"/>
    <s v="Q4-2025"/>
    <s v="F"/>
    <n v="1"/>
    <x v="0"/>
    <n v="0"/>
    <x v="2"/>
    <n v="102"/>
    <s v="tinnitus"/>
  </r>
  <r>
    <n v="1979"/>
    <n v="22.66"/>
    <s v="Healthy Weight"/>
    <n v="1.62"/>
    <n v="59.46"/>
    <n v="82"/>
    <n v="104"/>
    <s v="Differential Risk"/>
    <n v="5"/>
    <n v="2026"/>
    <n v="6"/>
    <n v="9"/>
    <d v="2026-06-09T00:00:00"/>
    <s v="Q2"/>
    <s v="Q2-2026"/>
    <s v="F"/>
    <n v="2"/>
    <x v="2"/>
    <n v="2"/>
    <x v="1"/>
    <n v="103"/>
    <s v="vomiting"/>
  </r>
  <r>
    <n v="1979"/>
    <n v="24.92"/>
    <s v="Healthy Weight"/>
    <n v="1.62"/>
    <n v="65.400000000000006"/>
    <n v="73"/>
    <n v="102"/>
    <s v="Differential Risk"/>
    <n v="6"/>
    <n v="2026"/>
    <n v="12"/>
    <n v="9"/>
    <d v="2026-12-09T00:00:00"/>
    <s v="Q4"/>
    <s v="Q4-2026"/>
    <s v="F"/>
    <n v="1"/>
    <x v="0"/>
    <n v="0"/>
    <x v="2"/>
    <n v="100"/>
    <s v="headache"/>
  </r>
  <r>
    <n v="1980"/>
    <n v="26.51"/>
    <s v="Overweight"/>
    <n v="1.82"/>
    <n v="87.83"/>
    <n v="112"/>
    <n v="90"/>
    <s v="Differential Risk"/>
    <n v="1"/>
    <n v="2024"/>
    <n v="6"/>
    <n v="10"/>
    <d v="2024-06-10T00:00:00"/>
    <s v="Q2"/>
    <s v="Q2-2024"/>
    <s v="M"/>
    <n v="2"/>
    <x v="2"/>
    <n v="1"/>
    <x v="0"/>
    <n v="100"/>
    <s v="headache"/>
  </r>
  <r>
    <n v="1980"/>
    <n v="28.35"/>
    <s v="Overweight"/>
    <n v="1.82"/>
    <n v="93.9"/>
    <n v="109"/>
    <n v="94"/>
    <s v="Differential Risk"/>
    <n v="2"/>
    <n v="2024"/>
    <n v="12"/>
    <n v="10"/>
    <d v="2024-12-10T00:00:00"/>
    <s v="Q4"/>
    <s v="Q4-2024"/>
    <s v="M"/>
    <n v="1"/>
    <x v="0"/>
    <n v="1"/>
    <x v="0"/>
    <n v="100"/>
    <s v="headache"/>
  </r>
  <r>
    <n v="1980"/>
    <n v="31.86"/>
    <s v="Obesity"/>
    <n v="1.82"/>
    <n v="105.54"/>
    <n v="107"/>
    <n v="89"/>
    <s v="Differential Risk"/>
    <n v="3"/>
    <n v="2025"/>
    <n v="6"/>
    <n v="10"/>
    <d v="2025-06-10T00:00:00"/>
    <s v="Q2"/>
    <s v="Q2-2025"/>
    <s v="M"/>
    <n v="2"/>
    <x v="2"/>
    <n v="0"/>
    <x v="2"/>
    <n v="103"/>
    <s v="vomiting"/>
  </r>
  <r>
    <n v="1980"/>
    <n v="30.1"/>
    <s v="Obesity"/>
    <n v="1.82"/>
    <n v="99.7"/>
    <n v="99"/>
    <n v="83"/>
    <s v="Differential Risk"/>
    <n v="4"/>
    <n v="2025"/>
    <n v="12"/>
    <n v="10"/>
    <d v="2025-12-10T00:00:00"/>
    <s v="Q4"/>
    <s v="Q4-2025"/>
    <s v="M"/>
    <n v="2"/>
    <x v="2"/>
    <n v="1"/>
    <x v="0"/>
    <n v="100"/>
    <s v="headache"/>
  </r>
  <r>
    <n v="1980"/>
    <n v="33.880000000000003"/>
    <s v="Obesity"/>
    <n v="1.82"/>
    <n v="112.21"/>
    <n v="102"/>
    <n v="89"/>
    <s v="Differential Risk"/>
    <n v="5"/>
    <n v="2026"/>
    <n v="6"/>
    <n v="10"/>
    <d v="2026-06-10T00:00:00"/>
    <s v="Q2"/>
    <s v="Q2-2026"/>
    <s v="M"/>
    <n v="3"/>
    <x v="3"/>
    <n v="2"/>
    <x v="1"/>
    <n v="102"/>
    <s v="tinnitus"/>
  </r>
  <r>
    <n v="1981"/>
    <n v="19.649999999999999"/>
    <s v="Healthy Weight"/>
    <n v="1.62"/>
    <n v="51.56"/>
    <n v="142"/>
    <n v="110"/>
    <s v="High Risk"/>
    <n v="1"/>
    <n v="2024"/>
    <n v="6"/>
    <n v="12"/>
    <d v="2024-06-12T00:00:00"/>
    <s v="Q2"/>
    <s v="Q2-2024"/>
    <s v="F"/>
    <n v="1"/>
    <x v="0"/>
    <n v="2"/>
    <x v="1"/>
    <n v="102"/>
    <s v="tinnitus"/>
  </r>
  <r>
    <n v="1981"/>
    <n v="20.6"/>
    <s v="Healthy Weight"/>
    <n v="1.62"/>
    <n v="54.07"/>
    <n v="141"/>
    <n v="109"/>
    <s v="High Risk"/>
    <n v="2"/>
    <n v="2024"/>
    <n v="12"/>
    <n v="12"/>
    <d v="2024-12-12T00:00:00"/>
    <s v="Q4"/>
    <s v="Q4-2024"/>
    <s v="F"/>
    <n v="1"/>
    <x v="0"/>
    <n v="1"/>
    <x v="0"/>
    <n v="100"/>
    <s v="headache"/>
  </r>
  <r>
    <n v="1981"/>
    <n v="20.66"/>
    <s v="Healthy Weight"/>
    <n v="1.62"/>
    <n v="54.22"/>
    <n v="145"/>
    <n v="106"/>
    <s v="High Risk"/>
    <n v="3"/>
    <n v="2025"/>
    <n v="6"/>
    <n v="12"/>
    <d v="2025-06-12T00:00:00"/>
    <s v="Q2"/>
    <s v="Q2-2025"/>
    <s v="F"/>
    <n v="2"/>
    <x v="2"/>
    <n v="0"/>
    <x v="2"/>
    <n v="100"/>
    <s v="headache"/>
  </r>
  <r>
    <n v="1981"/>
    <n v="17.61"/>
    <s v="Underweight"/>
    <n v="1.62"/>
    <n v="46.21"/>
    <n v="136"/>
    <n v="108"/>
    <s v="High Risk"/>
    <n v="4"/>
    <n v="2025"/>
    <n v="12"/>
    <n v="12"/>
    <d v="2025-12-12T00:00:00"/>
    <s v="Q4"/>
    <s v="Q4-2025"/>
    <s v="F"/>
    <n v="2"/>
    <x v="2"/>
    <n v="2"/>
    <x v="1"/>
    <n v="100"/>
    <s v="headache"/>
  </r>
  <r>
    <n v="1981"/>
    <n v="16.25"/>
    <s v="Underweight"/>
    <n v="1.62"/>
    <n v="42.65"/>
    <n v="144"/>
    <n v="111"/>
    <s v="High Risk"/>
    <n v="5"/>
    <n v="2026"/>
    <n v="6"/>
    <n v="12"/>
    <d v="2026-06-12T00:00:00"/>
    <s v="Q2"/>
    <s v="Q2-2026"/>
    <s v="F"/>
    <n v="2"/>
    <x v="2"/>
    <n v="0"/>
    <x v="2"/>
    <n v="100"/>
    <s v="headache"/>
  </r>
  <r>
    <n v="1981"/>
    <n v="16.28"/>
    <s v="Underweight"/>
    <n v="1.62"/>
    <n v="42.72"/>
    <n v="143"/>
    <n v="120"/>
    <s v="High Risk"/>
    <n v="6"/>
    <n v="2026"/>
    <n v="12"/>
    <n v="12"/>
    <d v="2026-12-12T00:00:00"/>
    <s v="Q4"/>
    <s v="Q4-2026"/>
    <s v="F"/>
    <n v="1"/>
    <x v="0"/>
    <n v="0"/>
    <x v="2"/>
    <n v="100"/>
    <s v="headache"/>
  </r>
  <r>
    <n v="1982"/>
    <n v="23.75"/>
    <s v="Healthy Weight"/>
    <n v="1.82"/>
    <n v="78.66"/>
    <n v="121"/>
    <n v="102"/>
    <s v="Differential Risk"/>
    <n v="1"/>
    <n v="2024"/>
    <n v="6"/>
    <n v="16"/>
    <d v="2024-06-16T00:00:00"/>
    <s v="Q2"/>
    <s v="Q2-2024"/>
    <s v="M"/>
    <n v="1"/>
    <x v="0"/>
    <n v="1"/>
    <x v="0"/>
    <n v="105"/>
    <s v="abdominal pain"/>
  </r>
  <r>
    <n v="1982"/>
    <n v="21.59"/>
    <s v="Healthy Weight"/>
    <n v="1.82"/>
    <n v="71.510000000000005"/>
    <n v="123"/>
    <n v="110"/>
    <s v="Differential Risk"/>
    <n v="2"/>
    <n v="2024"/>
    <n v="12"/>
    <n v="16"/>
    <d v="2024-12-16T00:00:00"/>
    <s v="Q4"/>
    <s v="Q4-2024"/>
    <s v="M"/>
    <n v="2"/>
    <x v="2"/>
    <n v="0"/>
    <x v="2"/>
    <n v="100"/>
    <s v="headache"/>
  </r>
  <r>
    <n v="1982"/>
    <n v="20"/>
    <s v="Healthy Weight"/>
    <n v="1.82"/>
    <n v="66.25"/>
    <n v="113"/>
    <n v="105"/>
    <s v="Differential Risk"/>
    <n v="3"/>
    <n v="2025"/>
    <n v="6"/>
    <n v="16"/>
    <d v="2025-06-16T00:00:00"/>
    <s v="Q2"/>
    <s v="Q2-2025"/>
    <s v="M"/>
    <n v="3"/>
    <x v="3"/>
    <n v="1"/>
    <x v="0"/>
    <n v="100"/>
    <s v="headache"/>
  </r>
  <r>
    <n v="1982"/>
    <n v="18.18"/>
    <s v="Underweight"/>
    <n v="1.82"/>
    <n v="60.21"/>
    <n v="114"/>
    <n v="102"/>
    <s v="Differential Risk"/>
    <n v="4"/>
    <n v="2025"/>
    <n v="12"/>
    <n v="16"/>
    <d v="2025-12-16T00:00:00"/>
    <s v="Q4"/>
    <s v="Q4-2025"/>
    <s v="M"/>
    <n v="0"/>
    <x v="1"/>
    <n v="1"/>
    <x v="0"/>
    <n v="105"/>
    <s v="abdominal pain"/>
  </r>
  <r>
    <n v="1982"/>
    <n v="17.88"/>
    <s v="Underweight"/>
    <n v="1.82"/>
    <n v="59.22"/>
    <n v="111"/>
    <n v="103"/>
    <s v="Differential Risk"/>
    <n v="5"/>
    <n v="2026"/>
    <n v="6"/>
    <n v="16"/>
    <d v="2026-06-16T00:00:00"/>
    <s v="Q2"/>
    <s v="Q2-2026"/>
    <s v="M"/>
    <n v="2"/>
    <x v="2"/>
    <n v="0"/>
    <x v="2"/>
    <n v="101"/>
    <s v="nausea"/>
  </r>
  <r>
    <n v="1983"/>
    <n v="22.43"/>
    <s v="Healthy Weight"/>
    <n v="1.62"/>
    <n v="58.88"/>
    <n v="104"/>
    <n v="78"/>
    <s v="Low Risk"/>
    <n v="1"/>
    <n v="2024"/>
    <n v="6"/>
    <n v="18"/>
    <d v="2024-06-18T00:00:00"/>
    <s v="Q2"/>
    <s v="Q2-2024"/>
    <s v="F"/>
    <n v="1"/>
    <x v="0"/>
    <n v="2"/>
    <x v="1"/>
    <n v="109"/>
    <s v="hallucinations"/>
  </r>
  <r>
    <n v="1983"/>
    <n v="22.84"/>
    <s v="Healthy Weight"/>
    <n v="1.62"/>
    <n v="59.95"/>
    <n v="97"/>
    <n v="73"/>
    <s v="Low Risk"/>
    <n v="2"/>
    <n v="2024"/>
    <n v="12"/>
    <n v="18"/>
    <d v="2024-12-18T00:00:00"/>
    <s v="Q4"/>
    <s v="Q4-2024"/>
    <s v="F"/>
    <n v="0"/>
    <x v="1"/>
    <n v="2"/>
    <x v="1"/>
    <n v="101"/>
    <s v="nausea"/>
  </r>
  <r>
    <n v="1983"/>
    <n v="17.34"/>
    <s v="Underweight"/>
    <n v="1.62"/>
    <n v="45.52"/>
    <n v="99"/>
    <n v="69"/>
    <s v="Low Risk"/>
    <n v="3"/>
    <n v="2025"/>
    <n v="6"/>
    <n v="18"/>
    <d v="2025-06-18T00:00:00"/>
    <s v="Q2"/>
    <s v="Q2-2025"/>
    <s v="F"/>
    <n v="1"/>
    <x v="0"/>
    <n v="1"/>
    <x v="0"/>
    <n v="100"/>
    <s v="headache"/>
  </r>
  <r>
    <n v="1983"/>
    <n v="16.23"/>
    <s v="Underweight"/>
    <n v="1.62"/>
    <n v="42.58"/>
    <n v="103"/>
    <n v="66"/>
    <s v="Low Risk"/>
    <n v="4"/>
    <n v="2025"/>
    <n v="12"/>
    <n v="18"/>
    <d v="2025-12-18T00:00:00"/>
    <s v="Q4"/>
    <s v="Q4-2025"/>
    <s v="F"/>
    <n v="3"/>
    <x v="3"/>
    <n v="1"/>
    <x v="0"/>
    <n v="100"/>
    <s v="headache"/>
  </r>
  <r>
    <n v="1984"/>
    <n v="26.02"/>
    <s v="Overweight"/>
    <n v="1.62"/>
    <n v="68.290000000000006"/>
    <n v="130"/>
    <n v="101"/>
    <s v="Differential Risk"/>
    <n v="1"/>
    <n v="2024"/>
    <n v="6"/>
    <n v="18"/>
    <d v="2024-06-18T00:00:00"/>
    <s v="Q2"/>
    <s v="Q2-2024"/>
    <s v="F"/>
    <n v="3"/>
    <x v="3"/>
    <n v="0"/>
    <x v="2"/>
    <n v="100"/>
    <s v="headache"/>
  </r>
  <r>
    <n v="1984"/>
    <n v="23.59"/>
    <s v="Healthy Weight"/>
    <n v="1.62"/>
    <n v="61.92"/>
    <n v="127"/>
    <n v="101"/>
    <s v="Differential Risk"/>
    <n v="2"/>
    <n v="2024"/>
    <n v="12"/>
    <n v="18"/>
    <d v="2024-12-18T00:00:00"/>
    <s v="Q4"/>
    <s v="Q4-2024"/>
    <s v="F"/>
    <n v="3"/>
    <x v="3"/>
    <n v="1"/>
    <x v="0"/>
    <n v="103"/>
    <s v="vomiting"/>
  </r>
  <r>
    <n v="1984"/>
    <n v="27.17"/>
    <s v="Overweight"/>
    <n v="1.62"/>
    <n v="71.3"/>
    <n v="132"/>
    <n v="92"/>
    <s v="Differential Risk"/>
    <n v="3"/>
    <n v="2025"/>
    <n v="6"/>
    <n v="18"/>
    <d v="2025-06-18T00:00:00"/>
    <s v="Q2"/>
    <s v="Q2-2025"/>
    <s v="F"/>
    <n v="3"/>
    <x v="3"/>
    <n v="1"/>
    <x v="0"/>
    <n v="101"/>
    <s v="nausea"/>
  </r>
  <r>
    <n v="1984"/>
    <n v="22.77"/>
    <s v="Healthy Weight"/>
    <n v="1.62"/>
    <n v="59.76"/>
    <n v="127"/>
    <n v="100"/>
    <s v="Differential Risk"/>
    <n v="4"/>
    <n v="2025"/>
    <n v="12"/>
    <n v="18"/>
    <d v="2025-12-18T00:00:00"/>
    <s v="Q4"/>
    <s v="Q4-2025"/>
    <s v="F"/>
    <n v="3"/>
    <x v="3"/>
    <n v="2"/>
    <x v="1"/>
    <n v="100"/>
    <s v="headache"/>
  </r>
  <r>
    <n v="1984"/>
    <n v="23.17"/>
    <s v="Healthy Weight"/>
    <n v="1.62"/>
    <n v="60.8"/>
    <n v="137"/>
    <n v="105"/>
    <s v="High Risk"/>
    <n v="5"/>
    <n v="2026"/>
    <n v="6"/>
    <n v="18"/>
    <d v="2026-06-18T00:00:00"/>
    <s v="Q2"/>
    <s v="Q2-2026"/>
    <s v="F"/>
    <n v="1"/>
    <x v="0"/>
    <n v="1"/>
    <x v="0"/>
    <n v="103"/>
    <s v="vomiting"/>
  </r>
  <r>
    <n v="1985"/>
    <n v="21.38"/>
    <s v="Healthy Weight"/>
    <n v="1.62"/>
    <n v="56.1"/>
    <n v="122"/>
    <n v="100"/>
    <s v="Differential Risk"/>
    <n v="1"/>
    <n v="2024"/>
    <n v="6"/>
    <n v="21"/>
    <d v="2024-06-21T00:00:00"/>
    <s v="Q2"/>
    <s v="Q2-2024"/>
    <s v="F"/>
    <n v="1"/>
    <x v="0"/>
    <n v="1"/>
    <x v="0"/>
    <n v="100"/>
    <s v="headache"/>
  </r>
  <r>
    <n v="1985"/>
    <n v="24.46"/>
    <s v="Healthy Weight"/>
    <n v="1.62"/>
    <n v="64.19"/>
    <n v="116"/>
    <n v="106"/>
    <s v="Differential Risk"/>
    <n v="2"/>
    <n v="2024"/>
    <n v="12"/>
    <n v="21"/>
    <d v="2024-12-21T00:00:00"/>
    <s v="Q4"/>
    <s v="Q4-2024"/>
    <s v="F"/>
    <n v="1"/>
    <x v="0"/>
    <n v="1"/>
    <x v="0"/>
    <n v="103"/>
    <s v="vomiting"/>
  </r>
  <r>
    <n v="1985"/>
    <n v="27.39"/>
    <s v="Overweight"/>
    <n v="1.62"/>
    <n v="71.88"/>
    <n v="124"/>
    <n v="108"/>
    <s v="Differential Risk"/>
    <n v="3"/>
    <n v="2025"/>
    <n v="6"/>
    <n v="21"/>
    <d v="2025-06-21T00:00:00"/>
    <s v="Q2"/>
    <s v="Q2-2025"/>
    <s v="F"/>
    <n v="2"/>
    <x v="2"/>
    <n v="1"/>
    <x v="0"/>
    <n v="100"/>
    <s v="headache"/>
  </r>
  <r>
    <n v="1985"/>
    <n v="28.36"/>
    <s v="Overweight"/>
    <n v="1.62"/>
    <n v="74.430000000000007"/>
    <n v="119"/>
    <n v="109"/>
    <s v="Differential Risk"/>
    <n v="4"/>
    <n v="2025"/>
    <n v="12"/>
    <n v="21"/>
    <d v="2025-12-21T00:00:00"/>
    <s v="Q4"/>
    <s v="Q4-2025"/>
    <s v="F"/>
    <n v="3"/>
    <x v="3"/>
    <n v="0"/>
    <x v="2"/>
    <n v="100"/>
    <s v="headache"/>
  </r>
  <r>
    <n v="1985"/>
    <n v="28.26"/>
    <s v="Overweight"/>
    <n v="1.62"/>
    <n v="74.17"/>
    <n v="106"/>
    <n v="119"/>
    <s v="Differential Risk"/>
    <n v="5"/>
    <n v="2026"/>
    <n v="6"/>
    <n v="21"/>
    <d v="2026-06-21T00:00:00"/>
    <s v="Q2"/>
    <s v="Q2-2026"/>
    <s v="F"/>
    <n v="2"/>
    <x v="2"/>
    <n v="0"/>
    <x v="2"/>
    <n v="103"/>
    <s v="vomiting"/>
  </r>
  <r>
    <n v="1985"/>
    <n v="28.06"/>
    <s v="Overweight"/>
    <n v="1.62"/>
    <n v="73.64"/>
    <n v="102"/>
    <n v="122"/>
    <s v="Differential Risk"/>
    <n v="6"/>
    <n v="2026"/>
    <n v="12"/>
    <n v="21"/>
    <d v="2026-12-21T00:00:00"/>
    <s v="Q4"/>
    <s v="Q4-2026"/>
    <s v="F"/>
    <n v="2"/>
    <x v="2"/>
    <n v="2"/>
    <x v="1"/>
    <n v="108"/>
    <s v="palpitations"/>
  </r>
  <r>
    <n v="1986"/>
    <n v="26.92"/>
    <s v="Overweight"/>
    <n v="1.62"/>
    <n v="70.650000000000006"/>
    <n v="107"/>
    <n v="69"/>
    <s v="Low Risk"/>
    <n v="1"/>
    <n v="2024"/>
    <n v="6"/>
    <n v="22"/>
    <d v="2024-06-22T00:00:00"/>
    <s v="Q2"/>
    <s v="Q2-2024"/>
    <s v="F"/>
    <n v="2"/>
    <x v="2"/>
    <n v="0"/>
    <x v="2"/>
    <n v="101"/>
    <s v="nausea"/>
  </r>
  <r>
    <n v="1986"/>
    <n v="28.93"/>
    <s v="Overweight"/>
    <n v="1.62"/>
    <n v="75.92"/>
    <n v="106"/>
    <n v="71"/>
    <s v="Low Risk"/>
    <n v="2"/>
    <n v="2024"/>
    <n v="12"/>
    <n v="22"/>
    <d v="2024-12-22T00:00:00"/>
    <s v="Q4"/>
    <s v="Q4-2024"/>
    <s v="F"/>
    <n v="3"/>
    <x v="3"/>
    <n v="0"/>
    <x v="2"/>
    <n v="105"/>
    <s v="abdominal pain"/>
  </r>
  <r>
    <n v="1986"/>
    <n v="25.78"/>
    <s v="Overweight"/>
    <n v="1.62"/>
    <n v="67.66"/>
    <n v="106"/>
    <n v="63"/>
    <s v="Low Risk"/>
    <n v="3"/>
    <n v="2025"/>
    <n v="6"/>
    <n v="22"/>
    <d v="2025-06-22T00:00:00"/>
    <s v="Q2"/>
    <s v="Q2-2025"/>
    <s v="F"/>
    <n v="2"/>
    <x v="2"/>
    <n v="0"/>
    <x v="2"/>
    <n v="108"/>
    <s v="palpitations"/>
  </r>
  <r>
    <n v="1987"/>
    <n v="21.96"/>
    <s v="Healthy Weight"/>
    <n v="1.62"/>
    <n v="57.62"/>
    <n v="98"/>
    <n v="105"/>
    <s v="Differential Risk"/>
    <n v="1"/>
    <n v="2024"/>
    <n v="6"/>
    <n v="23"/>
    <d v="2024-06-23T00:00:00"/>
    <s v="Q2"/>
    <s v="Q2-2024"/>
    <s v="F"/>
    <n v="0"/>
    <x v="1"/>
    <n v="1"/>
    <x v="0"/>
    <n v="100"/>
    <s v="headache"/>
  </r>
  <r>
    <n v="1987"/>
    <n v="22.41"/>
    <s v="Healthy Weight"/>
    <n v="1.62"/>
    <n v="58.81"/>
    <n v="95"/>
    <n v="102"/>
    <s v="Differential Risk"/>
    <n v="2"/>
    <n v="2024"/>
    <n v="12"/>
    <n v="23"/>
    <d v="2024-12-23T00:00:00"/>
    <s v="Q4"/>
    <s v="Q4-2024"/>
    <s v="F"/>
    <n v="2"/>
    <x v="2"/>
    <n v="1"/>
    <x v="0"/>
    <n v="100"/>
    <s v="headache"/>
  </r>
  <r>
    <n v="1987"/>
    <n v="25.13"/>
    <s v="Overweight"/>
    <n v="1.62"/>
    <n v="65.95"/>
    <n v="91"/>
    <n v="98"/>
    <s v="Differential Risk"/>
    <n v="3"/>
    <n v="2025"/>
    <n v="6"/>
    <n v="23"/>
    <d v="2025-06-23T00:00:00"/>
    <s v="Q2"/>
    <s v="Q2-2025"/>
    <s v="F"/>
    <n v="1"/>
    <x v="0"/>
    <n v="2"/>
    <x v="1"/>
    <n v="105"/>
    <s v="abdominal pain"/>
  </r>
  <r>
    <n v="1987"/>
    <n v="27.96"/>
    <s v="Overweight"/>
    <n v="1.62"/>
    <n v="73.39"/>
    <n v="87"/>
    <n v="90"/>
    <s v="Differential Risk"/>
    <n v="4"/>
    <n v="2025"/>
    <n v="12"/>
    <n v="23"/>
    <d v="2025-12-23T00:00:00"/>
    <s v="Q4"/>
    <s v="Q4-2025"/>
    <s v="F"/>
    <n v="1"/>
    <x v="0"/>
    <n v="0"/>
    <x v="2"/>
    <n v="109"/>
    <s v="hallucinations"/>
  </r>
  <r>
    <n v="1988"/>
    <n v="21.41"/>
    <s v="Healthy Weight"/>
    <n v="1.82"/>
    <n v="70.92"/>
    <n v="120"/>
    <n v="90"/>
    <s v="Differential Risk"/>
    <n v="1"/>
    <n v="2024"/>
    <n v="6"/>
    <n v="26"/>
    <d v="2024-06-26T00:00:00"/>
    <s v="Q2"/>
    <s v="Q2-2024"/>
    <s v="M"/>
    <n v="3"/>
    <x v="3"/>
    <n v="1"/>
    <x v="0"/>
    <n v="100"/>
    <s v="headache"/>
  </r>
  <r>
    <n v="1988"/>
    <n v="20.47"/>
    <s v="Healthy Weight"/>
    <n v="1.82"/>
    <n v="67.81"/>
    <n v="120"/>
    <n v="90"/>
    <s v="Differential Risk"/>
    <n v="2"/>
    <n v="2024"/>
    <n v="12"/>
    <n v="26"/>
    <d v="2024-12-26T00:00:00"/>
    <s v="Q4"/>
    <s v="Q4-2024"/>
    <s v="M"/>
    <n v="2"/>
    <x v="2"/>
    <n v="1"/>
    <x v="0"/>
    <n v="103"/>
    <s v="vomiting"/>
  </r>
  <r>
    <n v="1988"/>
    <n v="19.11"/>
    <s v="Healthy Weight"/>
    <n v="1.82"/>
    <n v="63.29"/>
    <n v="118"/>
    <n v="86"/>
    <s v="Differential Risk"/>
    <n v="3"/>
    <n v="2025"/>
    <n v="6"/>
    <n v="26"/>
    <d v="2025-06-26T00:00:00"/>
    <s v="Q2"/>
    <s v="Q2-2025"/>
    <s v="M"/>
    <n v="1"/>
    <x v="0"/>
    <n v="1"/>
    <x v="0"/>
    <n v="100"/>
    <s v="headache"/>
  </r>
  <r>
    <n v="1988"/>
    <n v="18.16"/>
    <s v="Underweight"/>
    <n v="1.82"/>
    <n v="60.14"/>
    <n v="118"/>
    <n v="70"/>
    <s v="Low Risk"/>
    <n v="4"/>
    <n v="2025"/>
    <n v="12"/>
    <n v="26"/>
    <d v="2025-12-26T00:00:00"/>
    <s v="Q4"/>
    <s v="Q4-2025"/>
    <s v="M"/>
    <n v="2"/>
    <x v="2"/>
    <n v="1"/>
    <x v="0"/>
    <n v="109"/>
    <s v="hallucinations"/>
  </r>
  <r>
    <n v="1988"/>
    <n v="16.47"/>
    <s v="Underweight"/>
    <n v="1.82"/>
    <n v="54.56"/>
    <n v="113"/>
    <n v="68"/>
    <s v="Low Risk"/>
    <n v="5"/>
    <n v="2026"/>
    <n v="6"/>
    <n v="26"/>
    <d v="2026-06-26T00:00:00"/>
    <s v="Q2"/>
    <s v="Q2-2026"/>
    <s v="M"/>
    <n v="2"/>
    <x v="2"/>
    <n v="1"/>
    <x v="0"/>
    <n v="104"/>
    <s v="itching"/>
  </r>
  <r>
    <n v="1989"/>
    <n v="25.26"/>
    <s v="Overweight"/>
    <n v="1.82"/>
    <n v="83.66"/>
    <n v="136"/>
    <n v="100"/>
    <s v="High Risk"/>
    <n v="1"/>
    <n v="2024"/>
    <n v="6"/>
    <n v="26"/>
    <d v="2024-06-26T00:00:00"/>
    <s v="Q2"/>
    <s v="Q2-2024"/>
    <s v="M"/>
    <n v="1"/>
    <x v="0"/>
    <n v="0"/>
    <x v="2"/>
    <n v="100"/>
    <s v="headache"/>
  </r>
  <r>
    <n v="1989"/>
    <n v="25.19"/>
    <s v="Overweight"/>
    <n v="1.82"/>
    <n v="83.45"/>
    <n v="142"/>
    <n v="98"/>
    <s v="High Risk"/>
    <n v="2"/>
    <n v="2024"/>
    <n v="12"/>
    <n v="26"/>
    <d v="2024-12-26T00:00:00"/>
    <s v="Q4"/>
    <s v="Q4-2024"/>
    <s v="M"/>
    <n v="2"/>
    <x v="2"/>
    <n v="0"/>
    <x v="2"/>
    <n v="100"/>
    <s v="headache"/>
  </r>
  <r>
    <n v="1989"/>
    <n v="28.52"/>
    <s v="Overweight"/>
    <n v="1.82"/>
    <n v="94.46"/>
    <n v="148"/>
    <n v="96"/>
    <s v="High Risk"/>
    <n v="3"/>
    <n v="2025"/>
    <n v="6"/>
    <n v="26"/>
    <d v="2025-06-26T00:00:00"/>
    <s v="Q2"/>
    <s v="Q2-2025"/>
    <s v="M"/>
    <n v="1"/>
    <x v="0"/>
    <n v="0"/>
    <x v="2"/>
    <n v="106"/>
    <s v="dizziness"/>
  </r>
  <r>
    <n v="1989"/>
    <n v="26.04"/>
    <s v="Overweight"/>
    <n v="1.82"/>
    <n v="86.26"/>
    <n v="146"/>
    <n v="94"/>
    <s v="High Risk"/>
    <n v="4"/>
    <n v="2025"/>
    <n v="12"/>
    <n v="26"/>
    <d v="2025-12-26T00:00:00"/>
    <s v="Q4"/>
    <s v="Q4-2025"/>
    <s v="M"/>
    <n v="2"/>
    <x v="2"/>
    <n v="2"/>
    <x v="1"/>
    <n v="100"/>
    <s v="headache"/>
  </r>
  <r>
    <n v="1990"/>
    <n v="27.76"/>
    <s v="Overweight"/>
    <n v="1.82"/>
    <n v="91.96"/>
    <n v="124"/>
    <n v="91"/>
    <s v="Differential Risk"/>
    <n v="1"/>
    <n v="2024"/>
    <n v="6"/>
    <n v="26"/>
    <d v="2024-06-26T00:00:00"/>
    <s v="Q2"/>
    <s v="Q2-2024"/>
    <s v="M"/>
    <n v="2"/>
    <x v="2"/>
    <n v="0"/>
    <x v="2"/>
    <n v="100"/>
    <s v="headache"/>
  </r>
  <r>
    <n v="1990"/>
    <n v="27.17"/>
    <s v="Overweight"/>
    <n v="1.82"/>
    <n v="90"/>
    <n v="119"/>
    <n v="97"/>
    <s v="Differential Risk"/>
    <n v="2"/>
    <n v="2024"/>
    <n v="12"/>
    <n v="26"/>
    <d v="2024-12-26T00:00:00"/>
    <s v="Q4"/>
    <s v="Q4-2024"/>
    <s v="M"/>
    <n v="0"/>
    <x v="1"/>
    <n v="0"/>
    <x v="2"/>
    <n v="100"/>
    <s v="headache"/>
  </r>
  <r>
    <n v="1990"/>
    <n v="27.81"/>
    <s v="Overweight"/>
    <n v="1.82"/>
    <n v="92.11"/>
    <n v="119"/>
    <n v="90"/>
    <s v="Differential Risk"/>
    <n v="3"/>
    <n v="2025"/>
    <n v="6"/>
    <n v="26"/>
    <d v="2025-06-26T00:00:00"/>
    <s v="Q2"/>
    <s v="Q2-2025"/>
    <s v="M"/>
    <n v="1"/>
    <x v="0"/>
    <n v="1"/>
    <x v="0"/>
    <n v="100"/>
    <s v="headache"/>
  </r>
  <r>
    <n v="1991"/>
    <n v="27.57"/>
    <s v="Overweight"/>
    <n v="1.82"/>
    <n v="91.31"/>
    <n v="125"/>
    <n v="90"/>
    <s v="Differential Risk"/>
    <n v="1"/>
    <n v="2024"/>
    <n v="6"/>
    <n v="30"/>
    <d v="2024-06-30T00:00:00"/>
    <s v="Q2"/>
    <s v="Q2-2024"/>
    <s v="M"/>
    <n v="2"/>
    <x v="2"/>
    <n v="0"/>
    <x v="2"/>
    <n v="100"/>
    <s v="headache"/>
  </r>
  <r>
    <n v="1991"/>
    <n v="26.07"/>
    <s v="Overweight"/>
    <n v="1.82"/>
    <n v="86.34"/>
    <n v="125"/>
    <n v="82"/>
    <s v="Medium Risk"/>
    <n v="2"/>
    <n v="2024"/>
    <n v="12"/>
    <n v="30"/>
    <d v="2024-12-30T00:00:00"/>
    <s v="Q4"/>
    <s v="Q4-2024"/>
    <s v="M"/>
    <n v="2"/>
    <x v="2"/>
    <n v="0"/>
    <x v="2"/>
    <n v="107"/>
    <s v="skin rash"/>
  </r>
  <r>
    <n v="1991"/>
    <n v="27.6"/>
    <s v="Overweight"/>
    <n v="1.82"/>
    <n v="91.41"/>
    <n v="130"/>
    <n v="82"/>
    <s v="Medium Risk"/>
    <n v="3"/>
    <n v="2025"/>
    <n v="6"/>
    <n v="30"/>
    <d v="2025-06-30T00:00:00"/>
    <s v="Q2"/>
    <s v="Q2-2025"/>
    <s v="M"/>
    <n v="1"/>
    <x v="0"/>
    <n v="0"/>
    <x v="2"/>
    <n v="100"/>
    <s v="headache"/>
  </r>
  <r>
    <n v="1992"/>
    <n v="28.33"/>
    <s v="Overweight"/>
    <n v="1.82"/>
    <n v="93.82"/>
    <n v="126"/>
    <n v="124"/>
    <s v="Differential Risk"/>
    <n v="1"/>
    <n v="2024"/>
    <n v="7"/>
    <n v="2"/>
    <d v="2024-07-02T00:00:00"/>
    <s v="Q3"/>
    <s v="Q3-2024"/>
    <s v="M"/>
    <n v="1"/>
    <x v="0"/>
    <n v="0"/>
    <x v="2"/>
    <n v="101"/>
    <s v="nausea"/>
  </r>
  <r>
    <n v="1992"/>
    <n v="27.89"/>
    <s v="Overweight"/>
    <n v="1.82"/>
    <n v="92.39"/>
    <n v="131"/>
    <n v="119"/>
    <s v="Differential Risk"/>
    <n v="2"/>
    <n v="2025"/>
    <n v="1"/>
    <n v="1"/>
    <d v="2025-01-01T00:00:00"/>
    <s v="Q1"/>
    <s v="Q1-2025"/>
    <s v="M"/>
    <n v="1"/>
    <x v="0"/>
    <n v="0"/>
    <x v="2"/>
    <n v="100"/>
    <s v="headache"/>
  </r>
  <r>
    <n v="1992"/>
    <n v="29.58"/>
    <s v="Overweight"/>
    <n v="1.82"/>
    <n v="97.97"/>
    <n v="135"/>
    <n v="119"/>
    <s v="High Risk"/>
    <n v="3"/>
    <n v="2025"/>
    <n v="7"/>
    <n v="2"/>
    <d v="2025-07-02T00:00:00"/>
    <s v="Q3"/>
    <s v="Q3-2025"/>
    <s v="M"/>
    <n v="2"/>
    <x v="2"/>
    <n v="0"/>
    <x v="2"/>
    <n v="101"/>
    <s v="nausea"/>
  </r>
  <r>
    <n v="1992"/>
    <n v="32.700000000000003"/>
    <s v="Obesity"/>
    <n v="1.82"/>
    <n v="108.31"/>
    <n v="134"/>
    <n v="120"/>
    <s v="Differential Risk"/>
    <n v="4"/>
    <n v="2026"/>
    <n v="1"/>
    <n v="1"/>
    <d v="2026-01-01T00:00:00"/>
    <s v="Q1"/>
    <s v="Q1-2026"/>
    <s v="M"/>
    <n v="0"/>
    <x v="1"/>
    <n v="1"/>
    <x v="0"/>
    <n v="102"/>
    <s v="tinnitus"/>
  </r>
  <r>
    <n v="1992"/>
    <n v="36.159999999999997"/>
    <s v="Obesity"/>
    <n v="1.82"/>
    <n v="119.79"/>
    <n v="134"/>
    <n v="122"/>
    <s v="Differential Risk"/>
    <n v="5"/>
    <n v="2026"/>
    <n v="7"/>
    <n v="2"/>
    <d v="2026-07-02T00:00:00"/>
    <s v="Q3"/>
    <s v="Q3-2026"/>
    <s v="M"/>
    <n v="0"/>
    <x v="1"/>
    <n v="0"/>
    <x v="2"/>
    <n v="102"/>
    <s v="tinnitus"/>
  </r>
  <r>
    <n v="1993"/>
    <n v="24.47"/>
    <s v="Healthy Weight"/>
    <n v="1.82"/>
    <n v="81.06"/>
    <n v="135"/>
    <n v="107"/>
    <s v="High Risk"/>
    <n v="1"/>
    <n v="2024"/>
    <n v="7"/>
    <n v="6"/>
    <d v="2024-07-06T00:00:00"/>
    <s v="Q3"/>
    <s v="Q3-2024"/>
    <s v="M"/>
    <n v="2"/>
    <x v="2"/>
    <n v="2"/>
    <x v="1"/>
    <n v="100"/>
    <s v="headache"/>
  </r>
  <r>
    <n v="1993"/>
    <n v="28.64"/>
    <s v="Overweight"/>
    <n v="1.82"/>
    <n v="94.87"/>
    <n v="141"/>
    <n v="105"/>
    <s v="High Risk"/>
    <n v="2"/>
    <n v="2025"/>
    <n v="1"/>
    <n v="5"/>
    <d v="2025-01-05T00:00:00"/>
    <s v="Q1"/>
    <s v="Q1-2025"/>
    <s v="M"/>
    <n v="3"/>
    <x v="3"/>
    <n v="0"/>
    <x v="2"/>
    <n v="101"/>
    <s v="nausea"/>
  </r>
  <r>
    <n v="1993"/>
    <n v="28.04"/>
    <s v="Overweight"/>
    <n v="1.82"/>
    <n v="92.89"/>
    <n v="145"/>
    <n v="102"/>
    <s v="High Risk"/>
    <n v="3"/>
    <n v="2025"/>
    <n v="7"/>
    <n v="6"/>
    <d v="2025-07-06T00:00:00"/>
    <s v="Q3"/>
    <s v="Q3-2025"/>
    <s v="M"/>
    <n v="2"/>
    <x v="2"/>
    <n v="0"/>
    <x v="2"/>
    <n v="100"/>
    <s v="headache"/>
  </r>
  <r>
    <n v="1993"/>
    <n v="32.44"/>
    <s v="Obesity"/>
    <n v="1.82"/>
    <n v="107.45"/>
    <n v="151"/>
    <n v="106"/>
    <s v="High Risk"/>
    <n v="4"/>
    <n v="2026"/>
    <n v="1"/>
    <n v="5"/>
    <d v="2026-01-05T00:00:00"/>
    <s v="Q1"/>
    <s v="Q1-2026"/>
    <s v="M"/>
    <n v="2"/>
    <x v="2"/>
    <n v="0"/>
    <x v="2"/>
    <n v="100"/>
    <s v="headache"/>
  </r>
  <r>
    <n v="1993"/>
    <n v="31.46"/>
    <s v="Obesity"/>
    <n v="1.82"/>
    <n v="104.2"/>
    <n v="136"/>
    <n v="107"/>
    <s v="High Risk"/>
    <n v="5"/>
    <n v="2026"/>
    <n v="7"/>
    <n v="6"/>
    <d v="2026-07-06T00:00:00"/>
    <s v="Q3"/>
    <s v="Q3-2026"/>
    <s v="M"/>
    <n v="2"/>
    <x v="2"/>
    <n v="1"/>
    <x v="0"/>
    <n v="101"/>
    <s v="nausea"/>
  </r>
  <r>
    <n v="1993"/>
    <n v="32.42"/>
    <s v="Obesity"/>
    <n v="1.82"/>
    <n v="107.37"/>
    <n v="127"/>
    <n v="103"/>
    <s v="Differential Risk"/>
    <n v="6"/>
    <n v="2027"/>
    <n v="1"/>
    <n v="5"/>
    <d v="2027-01-05T00:00:00"/>
    <s v="Q1"/>
    <s v="Q1-2027"/>
    <s v="M"/>
    <n v="3"/>
    <x v="3"/>
    <n v="0"/>
    <x v="2"/>
    <n v="103"/>
    <s v="vomiting"/>
  </r>
  <r>
    <n v="1994"/>
    <n v="25.09"/>
    <s v="Overweight"/>
    <n v="1.62"/>
    <n v="65.84"/>
    <n v="125"/>
    <n v="108"/>
    <s v="Differential Risk"/>
    <n v="1"/>
    <n v="2024"/>
    <n v="7"/>
    <n v="10"/>
    <d v="2024-07-10T00:00:00"/>
    <s v="Q3"/>
    <s v="Q3-2024"/>
    <s v="F"/>
    <n v="2"/>
    <x v="2"/>
    <n v="2"/>
    <x v="1"/>
    <n v="101"/>
    <s v="nausea"/>
  </r>
  <r>
    <n v="1994"/>
    <n v="24.17"/>
    <s v="Healthy Weight"/>
    <n v="1.62"/>
    <n v="63.43"/>
    <n v="129"/>
    <n v="108"/>
    <s v="Differential Risk"/>
    <n v="2"/>
    <n v="2025"/>
    <n v="1"/>
    <n v="9"/>
    <d v="2025-01-09T00:00:00"/>
    <s v="Q1"/>
    <s v="Q1-2025"/>
    <s v="F"/>
    <n v="1"/>
    <x v="0"/>
    <n v="1"/>
    <x v="0"/>
    <n v="100"/>
    <s v="headache"/>
  </r>
  <r>
    <n v="1994"/>
    <n v="25.72"/>
    <s v="Overweight"/>
    <n v="1.62"/>
    <n v="67.489999999999995"/>
    <n v="126"/>
    <n v="102"/>
    <s v="Differential Risk"/>
    <n v="3"/>
    <n v="2025"/>
    <n v="7"/>
    <n v="10"/>
    <d v="2025-07-10T00:00:00"/>
    <s v="Q3"/>
    <s v="Q3-2025"/>
    <s v="F"/>
    <n v="0"/>
    <x v="1"/>
    <n v="2"/>
    <x v="1"/>
    <n v="101"/>
    <s v="nausea"/>
  </r>
  <r>
    <n v="1994"/>
    <n v="26.42"/>
    <s v="Overweight"/>
    <n v="1.62"/>
    <n v="69.319999999999993"/>
    <n v="131"/>
    <n v="102"/>
    <s v="Differential Risk"/>
    <n v="4"/>
    <n v="2026"/>
    <n v="1"/>
    <n v="9"/>
    <d v="2026-01-09T00:00:00"/>
    <s v="Q1"/>
    <s v="Q1-2026"/>
    <s v="F"/>
    <n v="2"/>
    <x v="2"/>
    <n v="0"/>
    <x v="2"/>
    <n v="100"/>
    <s v="headache"/>
  </r>
  <r>
    <n v="1995"/>
    <n v="19.579999999999998"/>
    <s v="Healthy Weight"/>
    <n v="1.62"/>
    <n v="51.39"/>
    <n v="120"/>
    <n v="83"/>
    <s v="Differential Risk"/>
    <n v="1"/>
    <n v="2024"/>
    <n v="7"/>
    <n v="13"/>
    <d v="2024-07-13T00:00:00"/>
    <s v="Q3"/>
    <s v="Q3-2024"/>
    <s v="F"/>
    <n v="2"/>
    <x v="2"/>
    <n v="1"/>
    <x v="0"/>
    <n v="108"/>
    <s v="palpitations"/>
  </r>
  <r>
    <n v="1995"/>
    <n v="18.940000000000001"/>
    <s v="Healthy Weight"/>
    <n v="1.62"/>
    <n v="49.7"/>
    <n v="118"/>
    <n v="86"/>
    <s v="Differential Risk"/>
    <n v="2"/>
    <n v="2025"/>
    <n v="1"/>
    <n v="12"/>
    <d v="2025-01-12T00:00:00"/>
    <s v="Q1"/>
    <s v="Q1-2025"/>
    <s v="F"/>
    <n v="2"/>
    <x v="2"/>
    <n v="1"/>
    <x v="0"/>
    <n v="104"/>
    <s v="itching"/>
  </r>
  <r>
    <n v="1995"/>
    <n v="17.78"/>
    <s v="Underweight"/>
    <n v="1.62"/>
    <n v="46.66"/>
    <n v="131"/>
    <n v="90"/>
    <s v="Differential Risk"/>
    <n v="3"/>
    <n v="2025"/>
    <n v="7"/>
    <n v="13"/>
    <d v="2025-07-13T00:00:00"/>
    <s v="Q3"/>
    <s v="Q3-2025"/>
    <s v="F"/>
    <n v="2"/>
    <x v="2"/>
    <n v="1"/>
    <x v="0"/>
    <n v="100"/>
    <s v="headache"/>
  </r>
  <r>
    <n v="1996"/>
    <n v="18.649999999999999"/>
    <s v="Healthy Weight"/>
    <n v="1.62"/>
    <n v="48.93"/>
    <n v="117"/>
    <n v="89"/>
    <s v="Differential Risk"/>
    <n v="1"/>
    <n v="2024"/>
    <n v="7"/>
    <n v="17"/>
    <d v="2024-07-17T00:00:00"/>
    <s v="Q3"/>
    <s v="Q3-2024"/>
    <s v="F"/>
    <n v="1"/>
    <x v="0"/>
    <n v="1"/>
    <x v="0"/>
    <n v="102"/>
    <s v="tinnitus"/>
  </r>
  <r>
    <n v="1996"/>
    <n v="21.58"/>
    <s v="Healthy Weight"/>
    <n v="1.62"/>
    <n v="56.64"/>
    <n v="106"/>
    <n v="89"/>
    <s v="Differential Risk"/>
    <n v="2"/>
    <n v="2025"/>
    <n v="1"/>
    <n v="16"/>
    <d v="2025-01-16T00:00:00"/>
    <s v="Q1"/>
    <s v="Q1-2025"/>
    <s v="F"/>
    <n v="1"/>
    <x v="0"/>
    <n v="1"/>
    <x v="0"/>
    <n v="101"/>
    <s v="nausea"/>
  </r>
  <r>
    <n v="1996"/>
    <n v="21.94"/>
    <s v="Healthy Weight"/>
    <n v="1.62"/>
    <n v="57.58"/>
    <n v="102"/>
    <n v="89"/>
    <s v="Differential Risk"/>
    <n v="3"/>
    <n v="2025"/>
    <n v="7"/>
    <n v="17"/>
    <d v="2025-07-17T00:00:00"/>
    <s v="Q3"/>
    <s v="Q3-2025"/>
    <s v="F"/>
    <n v="1"/>
    <x v="0"/>
    <n v="2"/>
    <x v="1"/>
    <n v="106"/>
    <s v="dizzines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s v="Healthy Weight"/>
    <n v="1.82"/>
    <n v="79.069999999999993"/>
    <n v="138"/>
    <n v="92"/>
    <s v="High Risk"/>
    <n v="1"/>
    <n v="2019"/>
    <n v="2"/>
    <n v="9"/>
    <d v="2019-02-09T00:00:00"/>
    <s v="Q1"/>
    <x v="0"/>
    <x v="0"/>
    <n v="1"/>
    <s v="Good"/>
    <n v="1"/>
    <s v="Moderate"/>
    <n v="100"/>
    <s v="headache"/>
  </r>
  <r>
    <n v="1001"/>
    <n v="24.58"/>
    <s v="Healthy Weight"/>
    <n v="1.82"/>
    <n v="81.41"/>
    <n v="139"/>
    <n v="95"/>
    <s v="High Risk"/>
    <n v="2"/>
    <n v="2019"/>
    <n v="8"/>
    <n v="11"/>
    <d v="2019-08-11T00:00:00"/>
    <s v="Q3"/>
    <x v="1"/>
    <x v="0"/>
    <n v="0"/>
    <s v="Very Good"/>
    <n v="2"/>
    <s v="Mild"/>
    <n v="100"/>
    <s v="headache"/>
  </r>
  <r>
    <n v="1001"/>
    <n v="26.79"/>
    <s v="Overweight"/>
    <n v="1.82"/>
    <n v="88.74"/>
    <n v="155"/>
    <n v="89"/>
    <s v="High Risk"/>
    <n v="3"/>
    <n v="2020"/>
    <n v="2"/>
    <n v="9"/>
    <d v="2020-02-09T00:00:00"/>
    <s v="Q1"/>
    <x v="2"/>
    <x v="0"/>
    <n v="0"/>
    <s v="Very Good"/>
    <n v="0"/>
    <s v="Severe"/>
    <n v="105"/>
    <s v="abdominal pain"/>
  </r>
  <r>
    <n v="1001"/>
    <n v="23.35"/>
    <s v="Healthy Weight"/>
    <n v="1.82"/>
    <n v="77.33"/>
    <n v="156"/>
    <n v="95"/>
    <s v="High Risk"/>
    <n v="4"/>
    <n v="2020"/>
    <n v="8"/>
    <n v="10"/>
    <d v="2020-08-10T00:00:00"/>
    <s v="Q3"/>
    <x v="3"/>
    <x v="0"/>
    <n v="1"/>
    <s v="Good"/>
    <n v="2"/>
    <s v="Mild"/>
    <n v="106"/>
    <s v="dizziness"/>
  </r>
  <r>
    <n v="1001"/>
    <n v="22.11"/>
    <s v="Healthy Weight"/>
    <n v="1.82"/>
    <n v="73.23"/>
    <n v="152"/>
    <n v="90"/>
    <s v="High Risk"/>
    <n v="5"/>
    <n v="2021"/>
    <n v="2"/>
    <n v="8"/>
    <d v="2021-02-08T00:00:00"/>
    <s v="Q1"/>
    <x v="4"/>
    <x v="0"/>
    <n v="1"/>
    <s v="Good"/>
    <n v="0"/>
    <s v="Severe"/>
    <n v="100"/>
    <s v="headache"/>
  </r>
  <r>
    <n v="1002"/>
    <n v="20.04"/>
    <s v="Healthy Weight"/>
    <n v="1.62"/>
    <n v="52.58"/>
    <n v="113"/>
    <n v="104"/>
    <s v="Differential Risk"/>
    <n v="1"/>
    <n v="2019"/>
    <n v="2"/>
    <n v="13"/>
    <d v="2019-02-13T00:00:00"/>
    <s v="Q1"/>
    <x v="0"/>
    <x v="1"/>
    <n v="1"/>
    <s v="Good"/>
    <n v="1"/>
    <s v="Moderate"/>
    <n v="100"/>
    <s v="headache"/>
  </r>
  <r>
    <n v="1002"/>
    <n v="23.27"/>
    <s v="Healthy Weight"/>
    <n v="1.62"/>
    <n v="61.06"/>
    <n v="114"/>
    <n v="108"/>
    <s v="Differential Risk"/>
    <n v="2"/>
    <n v="2019"/>
    <n v="8"/>
    <n v="15"/>
    <d v="2019-08-15T00:00:00"/>
    <s v="Q3"/>
    <x v="1"/>
    <x v="1"/>
    <n v="1"/>
    <s v="Good"/>
    <n v="1"/>
    <s v="Moderate"/>
    <n v="100"/>
    <s v="headache"/>
  </r>
  <r>
    <n v="1002"/>
    <n v="25.12"/>
    <s v="Overweight"/>
    <n v="1.62"/>
    <n v="65.92"/>
    <n v="107"/>
    <n v="110"/>
    <s v="Differential Risk"/>
    <n v="3"/>
    <n v="2020"/>
    <n v="2"/>
    <n v="13"/>
    <d v="2020-02-13T00:00:00"/>
    <s v="Q1"/>
    <x v="2"/>
    <x v="1"/>
    <n v="2"/>
    <s v="Poor"/>
    <n v="0"/>
    <s v="Severe"/>
    <n v="102"/>
    <s v="tinnitus"/>
  </r>
  <r>
    <n v="1002"/>
    <n v="26.98"/>
    <s v="Overweight"/>
    <n v="1.62"/>
    <n v="70.81"/>
    <n v="118"/>
    <n v="114"/>
    <s v="Differential Risk"/>
    <n v="4"/>
    <n v="2020"/>
    <n v="8"/>
    <n v="14"/>
    <d v="2020-08-14T00:00:00"/>
    <s v="Q3"/>
    <x v="3"/>
    <x v="1"/>
    <n v="2"/>
    <s v="Poor"/>
    <n v="1"/>
    <s v="Moderate"/>
    <n v="100"/>
    <s v="headache"/>
  </r>
  <r>
    <n v="1003"/>
    <n v="26.19"/>
    <s v="Overweight"/>
    <n v="1.82"/>
    <n v="86.76"/>
    <n v="101"/>
    <n v="103"/>
    <s v="Differential Risk"/>
    <n v="1"/>
    <n v="2019"/>
    <n v="2"/>
    <n v="16"/>
    <d v="2019-02-16T00:00:00"/>
    <s v="Q1"/>
    <x v="0"/>
    <x v="0"/>
    <n v="3"/>
    <s v="Very Poor"/>
    <n v="0"/>
    <s v="Severe"/>
    <n v="100"/>
    <s v="headache"/>
  </r>
  <r>
    <n v="1003"/>
    <n v="25.19"/>
    <s v="Overweight"/>
    <n v="1.82"/>
    <n v="83.45"/>
    <n v="108"/>
    <n v="97"/>
    <s v="Differential Risk"/>
    <n v="2"/>
    <n v="2019"/>
    <n v="8"/>
    <n v="18"/>
    <d v="2019-08-18T00:00:00"/>
    <s v="Q3"/>
    <x v="1"/>
    <x v="0"/>
    <n v="3"/>
    <s v="Very Poor"/>
    <n v="2"/>
    <s v="Mild"/>
    <n v="100"/>
    <s v="headache"/>
  </r>
  <r>
    <n v="1003"/>
    <n v="24.47"/>
    <s v="Healthy Weight"/>
    <n v="1.82"/>
    <n v="81.06"/>
    <n v="106"/>
    <n v="91"/>
    <s v="Differential Risk"/>
    <n v="3"/>
    <n v="2020"/>
    <n v="2"/>
    <n v="16"/>
    <d v="2020-02-16T00:00:00"/>
    <s v="Q1"/>
    <x v="2"/>
    <x v="0"/>
    <n v="1"/>
    <s v="Good"/>
    <n v="2"/>
    <s v="Mild"/>
    <n v="100"/>
    <s v="headache"/>
  </r>
  <r>
    <n v="1003"/>
    <n v="22.69"/>
    <s v="Healthy Weight"/>
    <n v="1.82"/>
    <n v="75.150000000000006"/>
    <n v="108"/>
    <n v="83"/>
    <s v="Differential Risk"/>
    <n v="4"/>
    <n v="2020"/>
    <n v="8"/>
    <n v="17"/>
    <d v="2020-08-17T00:00:00"/>
    <s v="Q3"/>
    <x v="3"/>
    <x v="0"/>
    <n v="3"/>
    <s v="Very Poor"/>
    <n v="2"/>
    <s v="Mild"/>
    <n v="100"/>
    <s v="headache"/>
  </r>
  <r>
    <n v="1003"/>
    <n v="21.54"/>
    <s v="Healthy Weight"/>
    <n v="1.82"/>
    <n v="71.349999999999994"/>
    <n v="105"/>
    <n v="95"/>
    <s v="Differential Risk"/>
    <n v="5"/>
    <n v="2021"/>
    <n v="2"/>
    <n v="15"/>
    <d v="2021-02-15T00:00:00"/>
    <s v="Q1"/>
    <x v="4"/>
    <x v="0"/>
    <n v="1"/>
    <s v="Good"/>
    <n v="1"/>
    <s v="Moderate"/>
    <n v="107"/>
    <s v="skin rash"/>
  </r>
  <r>
    <n v="1004"/>
    <n v="22.12"/>
    <s v="Healthy Weight"/>
    <n v="1.62"/>
    <n v="58.06"/>
    <n v="110"/>
    <n v="82"/>
    <s v="Differential Risk"/>
    <n v="1"/>
    <n v="2019"/>
    <n v="2"/>
    <n v="19"/>
    <d v="2019-02-19T00:00:00"/>
    <s v="Q1"/>
    <x v="0"/>
    <x v="1"/>
    <n v="1"/>
    <s v="Good"/>
    <n v="1"/>
    <s v="Moderate"/>
    <n v="100"/>
    <s v="headache"/>
  </r>
  <r>
    <n v="1004"/>
    <n v="24.71"/>
    <s v="Healthy Weight"/>
    <n v="1.62"/>
    <n v="64.86"/>
    <n v="107"/>
    <n v="88"/>
    <s v="Differential Risk"/>
    <n v="2"/>
    <n v="2019"/>
    <n v="8"/>
    <n v="21"/>
    <d v="2019-08-21T00:00:00"/>
    <s v="Q3"/>
    <x v="1"/>
    <x v="1"/>
    <n v="1"/>
    <s v="Good"/>
    <n v="1"/>
    <s v="Moderate"/>
    <n v="100"/>
    <s v="headache"/>
  </r>
  <r>
    <n v="1004"/>
    <n v="25.43"/>
    <s v="Overweight"/>
    <n v="1.62"/>
    <n v="66.73"/>
    <n v="112"/>
    <n v="84"/>
    <s v="Differential Risk"/>
    <n v="3"/>
    <n v="2020"/>
    <n v="2"/>
    <n v="19"/>
    <d v="2020-02-19T00:00:00"/>
    <s v="Q1"/>
    <x v="2"/>
    <x v="1"/>
    <n v="2"/>
    <s v="Poor"/>
    <n v="0"/>
    <s v="Severe"/>
    <n v="104"/>
    <s v="itching"/>
  </r>
  <r>
    <n v="1005"/>
    <n v="19.82"/>
    <s v="Healthy Weight"/>
    <n v="1.82"/>
    <n v="65.66"/>
    <n v="127"/>
    <n v="101"/>
    <s v="Differential Risk"/>
    <n v="1"/>
    <n v="2019"/>
    <n v="2"/>
    <n v="23"/>
    <d v="2019-02-23T00:00:00"/>
    <s v="Q1"/>
    <x v="0"/>
    <x v="0"/>
    <n v="3"/>
    <s v="Very Poor"/>
    <n v="1"/>
    <s v="Moderate"/>
    <n v="100"/>
    <s v="headache"/>
  </r>
  <r>
    <n v="1005"/>
    <n v="21.72"/>
    <s v="Healthy Weight"/>
    <n v="1.82"/>
    <n v="71.959999999999994"/>
    <n v="117"/>
    <n v="102"/>
    <s v="Differential Risk"/>
    <n v="2"/>
    <n v="2019"/>
    <n v="8"/>
    <n v="25"/>
    <d v="2019-08-25T00:00:00"/>
    <s v="Q3"/>
    <x v="1"/>
    <x v="0"/>
    <n v="1"/>
    <s v="Good"/>
    <n v="0"/>
    <s v="Severe"/>
    <n v="106"/>
    <s v="dizziness"/>
  </r>
  <r>
    <n v="1005"/>
    <n v="23.89"/>
    <s v="Healthy Weight"/>
    <n v="1.82"/>
    <n v="79.150000000000006"/>
    <n v="115"/>
    <n v="110"/>
    <s v="Differential Risk"/>
    <n v="3"/>
    <n v="2020"/>
    <n v="2"/>
    <n v="23"/>
    <d v="2020-02-23T00:00:00"/>
    <s v="Q1"/>
    <x v="2"/>
    <x v="0"/>
    <n v="2"/>
    <s v="Poor"/>
    <n v="0"/>
    <s v="Severe"/>
    <n v="109"/>
    <s v="hallucinations"/>
  </r>
  <r>
    <n v="1005"/>
    <n v="27.48"/>
    <s v="Overweight"/>
    <n v="1.82"/>
    <n v="91.02"/>
    <n v="110"/>
    <n v="110"/>
    <s v="Differential Risk"/>
    <n v="4"/>
    <n v="2020"/>
    <n v="8"/>
    <n v="24"/>
    <d v="2020-08-24T00:00:00"/>
    <s v="Q3"/>
    <x v="3"/>
    <x v="0"/>
    <n v="1"/>
    <s v="Good"/>
    <n v="0"/>
    <s v="Severe"/>
    <n v="100"/>
    <s v="headache"/>
  </r>
  <r>
    <n v="1006"/>
    <n v="22.63"/>
    <s v="Healthy Weight"/>
    <n v="1.82"/>
    <n v="74.959999999999994"/>
    <n v="111"/>
    <n v="80"/>
    <s v="Differential Risk"/>
    <n v="1"/>
    <n v="2019"/>
    <n v="2"/>
    <n v="23"/>
    <d v="2019-02-23T00:00:00"/>
    <s v="Q1"/>
    <x v="0"/>
    <x v="0"/>
    <n v="0"/>
    <s v="Very Good"/>
    <n v="2"/>
    <s v="Mild"/>
    <n v="101"/>
    <s v="nausea"/>
  </r>
  <r>
    <n v="1006"/>
    <n v="21.8"/>
    <s v="Healthy Weight"/>
    <n v="1.82"/>
    <n v="72.19"/>
    <n v="107"/>
    <n v="80"/>
    <s v="Differential Risk"/>
    <n v="2"/>
    <n v="2019"/>
    <n v="8"/>
    <n v="25"/>
    <d v="2019-08-25T00:00:00"/>
    <s v="Q3"/>
    <x v="1"/>
    <x v="0"/>
    <n v="0"/>
    <s v="Very Good"/>
    <n v="2"/>
    <s v="Mild"/>
    <n v="100"/>
    <s v="headache"/>
  </r>
  <r>
    <n v="1006"/>
    <n v="21.21"/>
    <s v="Healthy Weight"/>
    <n v="1.82"/>
    <n v="70.25"/>
    <n v="104"/>
    <n v="80"/>
    <s v="Differential Risk"/>
    <n v="3"/>
    <n v="2020"/>
    <n v="2"/>
    <n v="23"/>
    <d v="2020-02-23T00:00:00"/>
    <s v="Q1"/>
    <x v="2"/>
    <x v="0"/>
    <n v="1"/>
    <s v="Good"/>
    <n v="1"/>
    <s v="Moderate"/>
    <n v="100"/>
    <s v="headache"/>
  </r>
  <r>
    <n v="1007"/>
    <n v="24.36"/>
    <s v="Healthy Weight"/>
    <n v="1.82"/>
    <n v="80.7"/>
    <n v="115"/>
    <n v="83"/>
    <s v="Differential Risk"/>
    <n v="1"/>
    <n v="2019"/>
    <n v="2"/>
    <n v="26"/>
    <d v="2019-02-26T00:00:00"/>
    <s v="Q1"/>
    <x v="0"/>
    <x v="0"/>
    <n v="2"/>
    <s v="Poor"/>
    <n v="1"/>
    <s v="Moderate"/>
    <n v="100"/>
    <s v="headache"/>
  </r>
  <r>
    <n v="1007"/>
    <n v="23.65"/>
    <s v="Healthy Weight"/>
    <n v="1.82"/>
    <n v="78.34"/>
    <n v="106"/>
    <n v="79"/>
    <s v="Low Risk"/>
    <n v="2"/>
    <n v="2019"/>
    <n v="8"/>
    <n v="28"/>
    <d v="2019-08-28T00:00:00"/>
    <s v="Q3"/>
    <x v="1"/>
    <x v="0"/>
    <n v="0"/>
    <s v="Very Good"/>
    <n v="1"/>
    <s v="Moderate"/>
    <n v="101"/>
    <s v="nausea"/>
  </r>
  <r>
    <n v="1007"/>
    <n v="22.99"/>
    <s v="Healthy Weight"/>
    <n v="1.82"/>
    <n v="76.150000000000006"/>
    <n v="107"/>
    <n v="82"/>
    <s v="Differential Risk"/>
    <n v="3"/>
    <n v="2020"/>
    <n v="2"/>
    <n v="26"/>
    <d v="2020-02-26T00:00:00"/>
    <s v="Q1"/>
    <x v="2"/>
    <x v="0"/>
    <n v="0"/>
    <s v="Very Good"/>
    <n v="2"/>
    <s v="Mild"/>
    <n v="100"/>
    <s v="headache"/>
  </r>
  <r>
    <n v="1007"/>
    <n v="24.6"/>
    <s v="Healthy Weight"/>
    <n v="1.82"/>
    <n v="81.5"/>
    <n v="105"/>
    <n v="82"/>
    <s v="Differential Risk"/>
    <n v="4"/>
    <n v="2020"/>
    <n v="8"/>
    <n v="27"/>
    <d v="2020-08-27T00:00:00"/>
    <s v="Q3"/>
    <x v="3"/>
    <x v="0"/>
    <n v="0"/>
    <s v="Very Good"/>
    <n v="1"/>
    <s v="Moderate"/>
    <n v="105"/>
    <s v="abdominal pain"/>
  </r>
  <r>
    <n v="1008"/>
    <n v="19.02"/>
    <s v="Healthy Weight"/>
    <n v="1.82"/>
    <n v="63"/>
    <n v="133"/>
    <n v="103"/>
    <s v="Differential Risk"/>
    <n v="1"/>
    <n v="2019"/>
    <n v="3"/>
    <n v="1"/>
    <d v="2019-03-01T00:00:00"/>
    <s v="Q1"/>
    <x v="0"/>
    <x v="0"/>
    <n v="0"/>
    <s v="Very Good"/>
    <n v="1"/>
    <s v="Moderate"/>
    <n v="100"/>
    <s v="headache"/>
  </r>
  <r>
    <n v="1008"/>
    <n v="19.66"/>
    <s v="Healthy Weight"/>
    <n v="1.82"/>
    <n v="65.14"/>
    <n v="138"/>
    <n v="107"/>
    <s v="High Risk"/>
    <n v="2"/>
    <n v="2019"/>
    <n v="8"/>
    <n v="31"/>
    <d v="2019-08-31T00:00:00"/>
    <s v="Q3"/>
    <x v="1"/>
    <x v="0"/>
    <n v="1"/>
    <s v="Good"/>
    <n v="2"/>
    <s v="Mild"/>
    <n v="100"/>
    <s v="headache"/>
  </r>
  <r>
    <n v="1008"/>
    <n v="20.94"/>
    <s v="Healthy Weight"/>
    <n v="1.82"/>
    <n v="69.37"/>
    <n v="139"/>
    <n v="105"/>
    <s v="High Risk"/>
    <n v="3"/>
    <n v="2020"/>
    <n v="2"/>
    <n v="29"/>
    <d v="2020-02-29T00:00:00"/>
    <s v="Q1"/>
    <x v="2"/>
    <x v="0"/>
    <n v="1"/>
    <s v="Good"/>
    <n v="1"/>
    <s v="Moderate"/>
    <n v="109"/>
    <s v="hallucinations"/>
  </r>
  <r>
    <n v="1009"/>
    <n v="28.93"/>
    <s v="Overweight"/>
    <n v="1.82"/>
    <n v="95.83"/>
    <n v="107"/>
    <n v="86"/>
    <s v="Differential Risk"/>
    <n v="1"/>
    <n v="2019"/>
    <n v="3"/>
    <n v="3"/>
    <d v="2019-03-03T00:00:00"/>
    <s v="Q1"/>
    <x v="0"/>
    <x v="0"/>
    <n v="3"/>
    <s v="Very Poor"/>
    <n v="1"/>
    <s v="Moderate"/>
    <n v="102"/>
    <s v="tinnitus"/>
  </r>
  <r>
    <n v="1009"/>
    <n v="24.53"/>
    <s v="Healthy Weight"/>
    <n v="1.82"/>
    <n v="81.239999999999995"/>
    <n v="98"/>
    <n v="70"/>
    <s v="Low Risk"/>
    <n v="2"/>
    <n v="2019"/>
    <n v="9"/>
    <n v="2"/>
    <d v="2019-09-02T00:00:00"/>
    <s v="Q3"/>
    <x v="1"/>
    <x v="0"/>
    <n v="0"/>
    <s v="Very Good"/>
    <n v="2"/>
    <s v="Mild"/>
    <n v="109"/>
    <s v="hallucinations"/>
  </r>
  <r>
    <n v="1009"/>
    <n v="23.7"/>
    <s v="Healthy Weight"/>
    <n v="1.82"/>
    <n v="78.52"/>
    <n v="100"/>
    <n v="70"/>
    <s v="Low Risk"/>
    <n v="3"/>
    <n v="2020"/>
    <n v="3"/>
    <n v="2"/>
    <d v="2020-03-02T00:00:00"/>
    <s v="Q1"/>
    <x v="2"/>
    <x v="0"/>
    <n v="2"/>
    <s v="Poor"/>
    <n v="1"/>
    <s v="Moderate"/>
    <n v="107"/>
    <s v="skin rash"/>
  </r>
  <r>
    <n v="1009"/>
    <n v="23.56"/>
    <s v="Healthy Weight"/>
    <n v="1.82"/>
    <n v="78.03"/>
    <n v="104"/>
    <n v="67"/>
    <s v="Low Risk"/>
    <n v="4"/>
    <n v="2020"/>
    <n v="9"/>
    <n v="1"/>
    <d v="2020-09-01T00:00:00"/>
    <s v="Q3"/>
    <x v="3"/>
    <x v="0"/>
    <n v="1"/>
    <s v="Good"/>
    <n v="1"/>
    <s v="Moderate"/>
    <n v="100"/>
    <s v="headache"/>
  </r>
  <r>
    <n v="1010"/>
    <n v="26.81"/>
    <s v="Overweight"/>
    <n v="1.82"/>
    <n v="88.82"/>
    <n v="111"/>
    <n v="99"/>
    <s v="Differential Risk"/>
    <n v="1"/>
    <n v="2019"/>
    <n v="3"/>
    <n v="3"/>
    <d v="2019-03-03T00:00:00"/>
    <s v="Q1"/>
    <x v="0"/>
    <x v="0"/>
    <n v="2"/>
    <s v="Poor"/>
    <n v="0"/>
    <s v="Severe"/>
    <n v="108"/>
    <s v="palpitations"/>
  </r>
  <r>
    <n v="1010"/>
    <n v="29.35"/>
    <s v="Overweight"/>
    <n v="1.82"/>
    <n v="97.22"/>
    <n v="113"/>
    <n v="91"/>
    <s v="Differential Risk"/>
    <n v="2"/>
    <n v="2019"/>
    <n v="9"/>
    <n v="2"/>
    <d v="2019-09-02T00:00:00"/>
    <s v="Q3"/>
    <x v="1"/>
    <x v="0"/>
    <n v="2"/>
    <s v="Poor"/>
    <n v="0"/>
    <s v="Severe"/>
    <n v="104"/>
    <s v="itching"/>
  </r>
  <r>
    <n v="1010"/>
    <n v="29.09"/>
    <s v="Overweight"/>
    <n v="1.82"/>
    <n v="96.37"/>
    <n v="106"/>
    <n v="93"/>
    <s v="Differential Risk"/>
    <n v="3"/>
    <n v="2020"/>
    <n v="3"/>
    <n v="2"/>
    <d v="2020-03-02T00:00:00"/>
    <s v="Q1"/>
    <x v="2"/>
    <x v="0"/>
    <n v="0"/>
    <s v="Very Good"/>
    <n v="0"/>
    <s v="Severe"/>
    <n v="100"/>
    <s v="headache"/>
  </r>
  <r>
    <n v="1010"/>
    <n v="29.96"/>
    <s v="Overweight"/>
    <n v="1.82"/>
    <n v="99.25"/>
    <n v="116"/>
    <n v="94"/>
    <s v="Differential Risk"/>
    <n v="4"/>
    <n v="2020"/>
    <n v="9"/>
    <n v="1"/>
    <d v="2020-09-01T00:00:00"/>
    <s v="Q3"/>
    <x v="3"/>
    <x v="0"/>
    <n v="2"/>
    <s v="Poor"/>
    <n v="0"/>
    <s v="Severe"/>
    <n v="102"/>
    <s v="tinnitus"/>
  </r>
  <r>
    <n v="1010"/>
    <n v="32.29"/>
    <s v="Obesity"/>
    <n v="1.82"/>
    <n v="106.95"/>
    <n v="116"/>
    <n v="100"/>
    <s v="Differential Risk"/>
    <n v="5"/>
    <n v="2021"/>
    <n v="3"/>
    <n v="2"/>
    <d v="2021-03-02T00:00:00"/>
    <s v="Q1"/>
    <x v="4"/>
    <x v="0"/>
    <n v="3"/>
    <s v="Very Poor"/>
    <n v="0"/>
    <s v="Severe"/>
    <n v="100"/>
    <s v="headache"/>
  </r>
  <r>
    <n v="1011"/>
    <n v="21.28"/>
    <s v="Healthy Weight"/>
    <n v="1.82"/>
    <n v="70.47"/>
    <n v="115"/>
    <n v="85"/>
    <s v="Differential Risk"/>
    <n v="1"/>
    <n v="2019"/>
    <n v="3"/>
    <n v="5"/>
    <d v="2019-03-05T00:00:00"/>
    <s v="Q1"/>
    <x v="0"/>
    <x v="0"/>
    <n v="2"/>
    <s v="Poor"/>
    <n v="1"/>
    <s v="Moderate"/>
    <n v="100"/>
    <s v="headache"/>
  </r>
  <r>
    <n v="1011"/>
    <n v="22.58"/>
    <s v="Healthy Weight"/>
    <n v="1.82"/>
    <n v="74.8"/>
    <n v="123"/>
    <n v="88"/>
    <s v="Differential Risk"/>
    <n v="2"/>
    <n v="2019"/>
    <n v="9"/>
    <n v="4"/>
    <d v="2019-09-04T00:00:00"/>
    <s v="Q3"/>
    <x v="1"/>
    <x v="0"/>
    <n v="0"/>
    <s v="Very Good"/>
    <n v="0"/>
    <s v="Severe"/>
    <n v="104"/>
    <s v="itching"/>
  </r>
  <r>
    <n v="1011"/>
    <n v="24.29"/>
    <s v="Healthy Weight"/>
    <n v="1.82"/>
    <n v="80.459999999999994"/>
    <n v="124"/>
    <n v="93"/>
    <s v="Differential Risk"/>
    <n v="3"/>
    <n v="2020"/>
    <n v="3"/>
    <n v="4"/>
    <d v="2020-03-04T00:00:00"/>
    <s v="Q1"/>
    <x v="2"/>
    <x v="0"/>
    <n v="0"/>
    <s v="Very Good"/>
    <n v="1"/>
    <s v="Moderate"/>
    <n v="100"/>
    <s v="headache"/>
  </r>
  <r>
    <n v="1012"/>
    <n v="24.56"/>
    <s v="Healthy Weight"/>
    <n v="1.82"/>
    <n v="81.34"/>
    <n v="115"/>
    <n v="92"/>
    <s v="Differential Risk"/>
    <n v="1"/>
    <n v="2019"/>
    <n v="3"/>
    <n v="8"/>
    <d v="2019-03-08T00:00:00"/>
    <s v="Q1"/>
    <x v="0"/>
    <x v="0"/>
    <n v="1"/>
    <s v="Good"/>
    <n v="2"/>
    <s v="Mild"/>
    <n v="101"/>
    <s v="nausea"/>
  </r>
  <r>
    <n v="1012"/>
    <n v="22.94"/>
    <s v="Healthy Weight"/>
    <n v="1.82"/>
    <n v="76"/>
    <n v="114"/>
    <n v="97"/>
    <s v="Differential Risk"/>
    <n v="2"/>
    <n v="2019"/>
    <n v="9"/>
    <n v="7"/>
    <d v="2019-09-07T00:00:00"/>
    <s v="Q3"/>
    <x v="1"/>
    <x v="0"/>
    <n v="0"/>
    <s v="Very Good"/>
    <n v="1"/>
    <s v="Moderate"/>
    <n v="100"/>
    <s v="headache"/>
  </r>
  <r>
    <n v="1012"/>
    <n v="26"/>
    <s v="Overweight"/>
    <n v="1.82"/>
    <n v="86.11"/>
    <n v="112"/>
    <n v="83"/>
    <s v="Differential Risk"/>
    <n v="3"/>
    <n v="2020"/>
    <n v="3"/>
    <n v="7"/>
    <d v="2020-03-07T00:00:00"/>
    <s v="Q1"/>
    <x v="2"/>
    <x v="0"/>
    <n v="2"/>
    <s v="Poor"/>
    <n v="0"/>
    <s v="Severe"/>
    <n v="108"/>
    <s v="palpitations"/>
  </r>
  <r>
    <n v="1012"/>
    <n v="29.07"/>
    <s v="Overweight"/>
    <n v="1.82"/>
    <n v="96.3"/>
    <n v="111"/>
    <n v="82"/>
    <s v="Differential Risk"/>
    <n v="4"/>
    <n v="2020"/>
    <n v="9"/>
    <n v="6"/>
    <d v="2020-09-06T00:00:00"/>
    <s v="Q3"/>
    <x v="3"/>
    <x v="0"/>
    <n v="1"/>
    <s v="Good"/>
    <n v="0"/>
    <s v="Severe"/>
    <n v="100"/>
    <s v="headache"/>
  </r>
  <r>
    <n v="1012"/>
    <n v="27.77"/>
    <s v="Overweight"/>
    <n v="1.82"/>
    <n v="91.98"/>
    <n v="118"/>
    <n v="93"/>
    <s v="Differential Risk"/>
    <n v="5"/>
    <n v="2021"/>
    <n v="3"/>
    <n v="7"/>
    <d v="2021-03-07T00:00:00"/>
    <s v="Q1"/>
    <x v="4"/>
    <x v="0"/>
    <n v="2"/>
    <s v="Poor"/>
    <n v="2"/>
    <s v="Mild"/>
    <n v="100"/>
    <s v="headache"/>
  </r>
  <r>
    <n v="1012"/>
    <n v="27.2"/>
    <s v="Overweight"/>
    <n v="1.82"/>
    <n v="90.1"/>
    <n v="121"/>
    <n v="98"/>
    <s v="Differential Risk"/>
    <n v="6"/>
    <n v="2021"/>
    <n v="9"/>
    <n v="6"/>
    <d v="2021-09-06T00:00:00"/>
    <s v="Q3"/>
    <x v="5"/>
    <x v="0"/>
    <n v="3"/>
    <s v="Very Poor"/>
    <n v="0"/>
    <s v="Severe"/>
    <n v="100"/>
    <s v="headache"/>
  </r>
  <r>
    <n v="1013"/>
    <n v="24.87"/>
    <s v="Healthy Weight"/>
    <n v="1.82"/>
    <n v="82.37"/>
    <n v="102"/>
    <n v="95"/>
    <s v="Differential Risk"/>
    <n v="1"/>
    <n v="2019"/>
    <n v="3"/>
    <n v="10"/>
    <d v="2019-03-10T00:00:00"/>
    <s v="Q1"/>
    <x v="0"/>
    <x v="0"/>
    <n v="2"/>
    <s v="Poor"/>
    <n v="1"/>
    <s v="Moderate"/>
    <n v="102"/>
    <s v="tinnitus"/>
  </r>
  <r>
    <n v="1013"/>
    <n v="25.23"/>
    <s v="Overweight"/>
    <n v="1.82"/>
    <n v="83.56"/>
    <n v="95"/>
    <n v="94"/>
    <s v="Differential Risk"/>
    <n v="2"/>
    <n v="2019"/>
    <n v="9"/>
    <n v="9"/>
    <d v="2019-09-09T00:00:00"/>
    <s v="Q3"/>
    <x v="1"/>
    <x v="0"/>
    <n v="2"/>
    <s v="Poor"/>
    <n v="0"/>
    <s v="Severe"/>
    <n v="100"/>
    <s v="headache"/>
  </r>
  <r>
    <n v="1013"/>
    <n v="24.54"/>
    <s v="Healthy Weight"/>
    <n v="1.82"/>
    <n v="81.28"/>
    <n v="93"/>
    <n v="83"/>
    <s v="Differential Risk"/>
    <n v="3"/>
    <n v="2020"/>
    <n v="3"/>
    <n v="9"/>
    <d v="2020-03-09T00:00:00"/>
    <s v="Q1"/>
    <x v="2"/>
    <x v="0"/>
    <n v="1"/>
    <s v="Good"/>
    <n v="2"/>
    <s v="Mild"/>
    <n v="100"/>
    <s v="headache"/>
  </r>
  <r>
    <n v="1013"/>
    <n v="24.18"/>
    <s v="Healthy Weight"/>
    <n v="1.82"/>
    <n v="80.08"/>
    <n v="91"/>
    <n v="88"/>
    <s v="Differential Risk"/>
    <n v="4"/>
    <n v="2020"/>
    <n v="9"/>
    <n v="8"/>
    <d v="2020-09-08T00:00:00"/>
    <s v="Q3"/>
    <x v="3"/>
    <x v="0"/>
    <n v="0"/>
    <s v="Very Good"/>
    <n v="1"/>
    <s v="Moderate"/>
    <n v="100"/>
    <s v="headache"/>
  </r>
  <r>
    <n v="1013"/>
    <n v="24.73"/>
    <s v="Healthy Weight"/>
    <n v="1.82"/>
    <n v="81.91"/>
    <n v="94"/>
    <n v="85"/>
    <s v="Differential Risk"/>
    <n v="5"/>
    <n v="2021"/>
    <n v="3"/>
    <n v="9"/>
    <d v="2021-03-09T00:00:00"/>
    <s v="Q1"/>
    <x v="4"/>
    <x v="0"/>
    <n v="2"/>
    <s v="Poor"/>
    <n v="2"/>
    <s v="Mild"/>
    <n v="100"/>
    <s v="headache"/>
  </r>
  <r>
    <n v="1014"/>
    <n v="29.12"/>
    <s v="Overweight"/>
    <n v="1.82"/>
    <n v="96.44"/>
    <n v="132"/>
    <n v="123"/>
    <s v="Differential Risk"/>
    <n v="1"/>
    <n v="2019"/>
    <n v="3"/>
    <n v="10"/>
    <d v="2019-03-10T00:00:00"/>
    <s v="Q1"/>
    <x v="0"/>
    <x v="0"/>
    <n v="1"/>
    <s v="Good"/>
    <n v="0"/>
    <s v="Severe"/>
    <n v="100"/>
    <s v="headache"/>
  </r>
  <r>
    <n v="1014"/>
    <n v="26.94"/>
    <s v="Overweight"/>
    <n v="1.82"/>
    <n v="89.24"/>
    <n v="137"/>
    <n v="118"/>
    <s v="High Risk"/>
    <n v="2"/>
    <n v="2019"/>
    <n v="9"/>
    <n v="9"/>
    <d v="2019-09-09T00:00:00"/>
    <s v="Q3"/>
    <x v="1"/>
    <x v="0"/>
    <n v="3"/>
    <s v="Very Poor"/>
    <n v="2"/>
    <s v="Mild"/>
    <n v="100"/>
    <s v="headache"/>
  </r>
  <r>
    <n v="1014"/>
    <n v="26.05"/>
    <s v="Overweight"/>
    <n v="1.82"/>
    <n v="86.3"/>
    <n v="137"/>
    <n v="123"/>
    <s v="High Risk"/>
    <n v="3"/>
    <n v="2020"/>
    <n v="3"/>
    <n v="9"/>
    <d v="2020-03-09T00:00:00"/>
    <s v="Q1"/>
    <x v="2"/>
    <x v="0"/>
    <n v="3"/>
    <s v="Very Poor"/>
    <n v="1"/>
    <s v="Moderate"/>
    <n v="100"/>
    <s v="headache"/>
  </r>
  <r>
    <n v="1014"/>
    <n v="28.64"/>
    <s v="Overweight"/>
    <n v="1.82"/>
    <n v="94.86"/>
    <n v="134"/>
    <n v="115"/>
    <s v="Differential Risk"/>
    <n v="4"/>
    <n v="2020"/>
    <n v="9"/>
    <n v="8"/>
    <d v="2020-09-08T00:00:00"/>
    <s v="Q3"/>
    <x v="3"/>
    <x v="0"/>
    <n v="2"/>
    <s v="Poor"/>
    <n v="0"/>
    <s v="Severe"/>
    <n v="100"/>
    <s v="headache"/>
  </r>
  <r>
    <n v="1014"/>
    <n v="30.86"/>
    <s v="Obesity"/>
    <n v="1.82"/>
    <n v="102.22"/>
    <n v="135"/>
    <n v="112"/>
    <s v="High Risk"/>
    <n v="5"/>
    <n v="2021"/>
    <n v="3"/>
    <n v="9"/>
    <d v="2021-03-09T00:00:00"/>
    <s v="Q1"/>
    <x v="4"/>
    <x v="0"/>
    <n v="2"/>
    <s v="Poor"/>
    <n v="0"/>
    <s v="Severe"/>
    <n v="105"/>
    <s v="abdominal pain"/>
  </r>
  <r>
    <n v="1015"/>
    <n v="17.36"/>
    <s v="Underweight"/>
    <n v="1.62"/>
    <n v="45.55"/>
    <n v="115"/>
    <n v="79"/>
    <s v="Low Risk"/>
    <n v="1"/>
    <n v="2019"/>
    <n v="3"/>
    <n v="14"/>
    <d v="2019-03-14T00:00:00"/>
    <s v="Q1"/>
    <x v="0"/>
    <x v="1"/>
    <n v="2"/>
    <s v="Poor"/>
    <n v="0"/>
    <s v="Severe"/>
    <n v="100"/>
    <s v="headache"/>
  </r>
  <r>
    <n v="1015"/>
    <n v="15.84"/>
    <s v="Underweight"/>
    <n v="1.62"/>
    <n v="41.57"/>
    <n v="116"/>
    <n v="85"/>
    <s v="Differential Risk"/>
    <n v="2"/>
    <n v="2019"/>
    <n v="9"/>
    <n v="13"/>
    <d v="2019-09-13T00:00:00"/>
    <s v="Q3"/>
    <x v="1"/>
    <x v="1"/>
    <n v="1"/>
    <s v="Good"/>
    <n v="2"/>
    <s v="Mild"/>
    <n v="103"/>
    <s v="vomiting"/>
  </r>
  <r>
    <n v="1015"/>
    <n v="15.76"/>
    <s v="Underweight"/>
    <n v="1.62"/>
    <n v="41.35"/>
    <n v="125"/>
    <n v="80"/>
    <s v="Medium Risk"/>
    <n v="3"/>
    <n v="2020"/>
    <n v="3"/>
    <n v="13"/>
    <d v="2020-03-13T00:00:00"/>
    <s v="Q1"/>
    <x v="2"/>
    <x v="1"/>
    <n v="2"/>
    <s v="Poor"/>
    <n v="1"/>
    <s v="Moderate"/>
    <n v="107"/>
    <s v="skin rash"/>
  </r>
  <r>
    <n v="1015"/>
    <n v="13.41"/>
    <s v="Underweight"/>
    <n v="1.62"/>
    <n v="35.200000000000003"/>
    <n v="110"/>
    <n v="85"/>
    <s v="Differential Risk"/>
    <n v="4"/>
    <n v="2020"/>
    <n v="9"/>
    <n v="12"/>
    <d v="2020-09-12T00:00:00"/>
    <s v="Q3"/>
    <x v="3"/>
    <x v="1"/>
    <n v="3"/>
    <s v="Very Poor"/>
    <n v="1"/>
    <s v="Moderate"/>
    <n v="100"/>
    <s v="headache"/>
  </r>
  <r>
    <n v="1015"/>
    <n v="12.49"/>
    <s v="Underweight"/>
    <n v="1.62"/>
    <n v="32.79"/>
    <n v="109"/>
    <n v="77"/>
    <s v="Low Risk"/>
    <n v="5"/>
    <n v="2021"/>
    <n v="3"/>
    <n v="13"/>
    <d v="2021-03-13T00:00:00"/>
    <s v="Q1"/>
    <x v="4"/>
    <x v="1"/>
    <n v="1"/>
    <s v="Good"/>
    <n v="2"/>
    <s v="Mild"/>
    <n v="100"/>
    <s v="headache"/>
  </r>
  <r>
    <n v="1016"/>
    <n v="24.45"/>
    <s v="Healthy Weight"/>
    <n v="1.82"/>
    <n v="80.989999999999995"/>
    <n v="101"/>
    <n v="86"/>
    <s v="Differential Risk"/>
    <n v="1"/>
    <n v="2019"/>
    <n v="3"/>
    <n v="15"/>
    <d v="2019-03-15T00:00:00"/>
    <s v="Q1"/>
    <x v="0"/>
    <x v="0"/>
    <n v="2"/>
    <s v="Poor"/>
    <n v="0"/>
    <s v="Severe"/>
    <n v="101"/>
    <s v="nausea"/>
  </r>
  <r>
    <n v="1016"/>
    <n v="27.13"/>
    <s v="Overweight"/>
    <n v="1.82"/>
    <n v="89.88"/>
    <n v="97"/>
    <n v="90"/>
    <s v="Differential Risk"/>
    <n v="2"/>
    <n v="2019"/>
    <n v="9"/>
    <n v="14"/>
    <d v="2019-09-14T00:00:00"/>
    <s v="Q3"/>
    <x v="1"/>
    <x v="0"/>
    <n v="2"/>
    <s v="Poor"/>
    <n v="0"/>
    <s v="Severe"/>
    <n v="100"/>
    <s v="headache"/>
  </r>
  <r>
    <n v="1016"/>
    <n v="28.97"/>
    <s v="Overweight"/>
    <n v="1.82"/>
    <n v="95.96"/>
    <n v="85"/>
    <n v="91"/>
    <s v="Differential Risk"/>
    <n v="3"/>
    <n v="2020"/>
    <n v="3"/>
    <n v="14"/>
    <d v="2020-03-14T00:00:00"/>
    <s v="Q1"/>
    <x v="2"/>
    <x v="0"/>
    <n v="2"/>
    <s v="Poor"/>
    <n v="0"/>
    <s v="Severe"/>
    <n v="100"/>
    <s v="headache"/>
  </r>
  <r>
    <n v="1016"/>
    <n v="27.96"/>
    <s v="Overweight"/>
    <n v="1.82"/>
    <n v="92.61"/>
    <n v="84"/>
    <n v="84"/>
    <s v="Differential Risk"/>
    <n v="4"/>
    <n v="2020"/>
    <n v="9"/>
    <n v="13"/>
    <d v="2020-09-13T00:00:00"/>
    <s v="Q3"/>
    <x v="3"/>
    <x v="0"/>
    <n v="3"/>
    <s v="Very Poor"/>
    <n v="0"/>
    <s v="Severe"/>
    <n v="103"/>
    <s v="vomiting"/>
  </r>
  <r>
    <n v="1016"/>
    <n v="32.74"/>
    <s v="Obesity"/>
    <n v="1.82"/>
    <n v="108.46"/>
    <n v="85"/>
    <n v="87"/>
    <s v="Differential Risk"/>
    <n v="5"/>
    <n v="2021"/>
    <n v="3"/>
    <n v="14"/>
    <d v="2021-03-14T00:00:00"/>
    <s v="Q1"/>
    <x v="4"/>
    <x v="0"/>
    <n v="0"/>
    <s v="Very Good"/>
    <n v="1"/>
    <s v="Moderate"/>
    <n v="103"/>
    <s v="vomiting"/>
  </r>
  <r>
    <n v="1017"/>
    <n v="28.63"/>
    <s v="Overweight"/>
    <n v="1.82"/>
    <n v="94.83"/>
    <n v="127"/>
    <n v="134"/>
    <s v="Differential Risk"/>
    <n v="1"/>
    <n v="2019"/>
    <n v="3"/>
    <n v="17"/>
    <d v="2019-03-17T00:00:00"/>
    <s v="Q1"/>
    <x v="0"/>
    <x v="0"/>
    <n v="0"/>
    <s v="Very Good"/>
    <n v="0"/>
    <s v="Severe"/>
    <n v="107"/>
    <s v="skin rash"/>
  </r>
  <r>
    <n v="1017"/>
    <n v="28.02"/>
    <s v="Overweight"/>
    <n v="1.82"/>
    <n v="92.83"/>
    <n v="117"/>
    <n v="134"/>
    <s v="Differential Risk"/>
    <n v="2"/>
    <n v="2019"/>
    <n v="9"/>
    <n v="16"/>
    <d v="2019-09-16T00:00:00"/>
    <s v="Q3"/>
    <x v="1"/>
    <x v="0"/>
    <n v="3"/>
    <s v="Very Poor"/>
    <n v="1"/>
    <s v="Moderate"/>
    <n v="106"/>
    <s v="dizziness"/>
  </r>
  <r>
    <n v="1017"/>
    <n v="29.39"/>
    <s v="Overweight"/>
    <n v="1.82"/>
    <n v="97.34"/>
    <n v="109"/>
    <n v="138"/>
    <s v="Differential Risk"/>
    <n v="3"/>
    <n v="2020"/>
    <n v="3"/>
    <n v="16"/>
    <d v="2020-03-16T00:00:00"/>
    <s v="Q1"/>
    <x v="2"/>
    <x v="0"/>
    <n v="1"/>
    <s v="Good"/>
    <n v="0"/>
    <s v="Severe"/>
    <n v="100"/>
    <s v="headache"/>
  </r>
  <r>
    <n v="1017"/>
    <n v="28.78"/>
    <s v="Overweight"/>
    <n v="1.82"/>
    <n v="95.34"/>
    <n v="103"/>
    <n v="125"/>
    <s v="Differential Risk"/>
    <n v="4"/>
    <n v="2020"/>
    <n v="9"/>
    <n v="15"/>
    <d v="2020-09-15T00:00:00"/>
    <s v="Q3"/>
    <x v="3"/>
    <x v="0"/>
    <n v="1"/>
    <s v="Good"/>
    <n v="0"/>
    <s v="Severe"/>
    <n v="100"/>
    <s v="headache"/>
  </r>
  <r>
    <n v="1017"/>
    <n v="28.03"/>
    <s v="Overweight"/>
    <n v="1.82"/>
    <n v="92.84"/>
    <n v="96"/>
    <n v="128"/>
    <s v="Differential Risk"/>
    <n v="5"/>
    <n v="2021"/>
    <n v="3"/>
    <n v="16"/>
    <d v="2021-03-16T00:00:00"/>
    <s v="Q1"/>
    <x v="4"/>
    <x v="0"/>
    <n v="1"/>
    <s v="Good"/>
    <n v="0"/>
    <s v="Severe"/>
    <n v="100"/>
    <s v="headache"/>
  </r>
  <r>
    <n v="1018"/>
    <n v="23.72"/>
    <s v="Healthy Weight"/>
    <n v="1.82"/>
    <n v="78.58"/>
    <n v="124"/>
    <n v="121"/>
    <s v="Differential Risk"/>
    <n v="1"/>
    <n v="2019"/>
    <n v="3"/>
    <n v="17"/>
    <d v="2019-03-17T00:00:00"/>
    <s v="Q1"/>
    <x v="0"/>
    <x v="0"/>
    <n v="0"/>
    <s v="Very Good"/>
    <n v="1"/>
    <s v="Moderate"/>
    <n v="102"/>
    <s v="tinnitus"/>
  </r>
  <r>
    <n v="1018"/>
    <n v="23.34"/>
    <s v="Healthy Weight"/>
    <n v="1.82"/>
    <n v="77.31"/>
    <n v="136"/>
    <n v="120"/>
    <s v="High Risk"/>
    <n v="2"/>
    <n v="2019"/>
    <n v="9"/>
    <n v="16"/>
    <d v="2019-09-16T00:00:00"/>
    <s v="Q3"/>
    <x v="1"/>
    <x v="0"/>
    <n v="2"/>
    <s v="Poor"/>
    <n v="2"/>
    <s v="Mild"/>
    <n v="103"/>
    <s v="vomiting"/>
  </r>
  <r>
    <n v="1018"/>
    <n v="26.26"/>
    <s v="Overweight"/>
    <n v="1.82"/>
    <n v="86.99"/>
    <n v="134"/>
    <n v="122"/>
    <s v="Differential Risk"/>
    <n v="3"/>
    <n v="2020"/>
    <n v="3"/>
    <n v="16"/>
    <d v="2020-03-16T00:00:00"/>
    <s v="Q1"/>
    <x v="2"/>
    <x v="0"/>
    <n v="2"/>
    <s v="Poor"/>
    <n v="1"/>
    <s v="Moderate"/>
    <n v="108"/>
    <s v="palpitations"/>
  </r>
  <r>
    <n v="1018"/>
    <n v="29.14"/>
    <s v="Overweight"/>
    <n v="1.82"/>
    <n v="96.54"/>
    <n v="134"/>
    <n v="111"/>
    <s v="Differential Risk"/>
    <n v="4"/>
    <n v="2020"/>
    <n v="9"/>
    <n v="15"/>
    <d v="2020-09-15T00:00:00"/>
    <s v="Q3"/>
    <x v="3"/>
    <x v="0"/>
    <n v="2"/>
    <s v="Poor"/>
    <n v="2"/>
    <s v="Mild"/>
    <n v="108"/>
    <s v="palpitations"/>
  </r>
  <r>
    <n v="1019"/>
    <n v="19.86"/>
    <s v="Healthy Weight"/>
    <n v="1.82"/>
    <n v="65.8"/>
    <n v="105"/>
    <n v="84"/>
    <s v="Differential Risk"/>
    <n v="1"/>
    <n v="2019"/>
    <n v="3"/>
    <n v="20"/>
    <d v="2019-03-20T00:00:00"/>
    <s v="Q1"/>
    <x v="0"/>
    <x v="0"/>
    <n v="1"/>
    <s v="Good"/>
    <n v="0"/>
    <s v="Severe"/>
    <n v="100"/>
    <s v="headache"/>
  </r>
  <r>
    <n v="1019"/>
    <n v="14.54"/>
    <s v="Underweight"/>
    <n v="1.82"/>
    <n v="48.16"/>
    <n v="112"/>
    <n v="83"/>
    <s v="Differential Risk"/>
    <n v="2"/>
    <n v="2019"/>
    <n v="9"/>
    <n v="19"/>
    <d v="2019-09-19T00:00:00"/>
    <s v="Q3"/>
    <x v="1"/>
    <x v="0"/>
    <n v="2"/>
    <s v="Poor"/>
    <n v="2"/>
    <s v="Mild"/>
    <n v="109"/>
    <s v="hallucinations"/>
  </r>
  <r>
    <n v="1019"/>
    <n v="16.579999999999998"/>
    <s v="Underweight"/>
    <n v="1.82"/>
    <n v="54.9"/>
    <n v="99"/>
    <n v="77"/>
    <s v="Low Risk"/>
    <n v="3"/>
    <n v="2020"/>
    <n v="3"/>
    <n v="19"/>
    <d v="2020-03-19T00:00:00"/>
    <s v="Q1"/>
    <x v="2"/>
    <x v="0"/>
    <n v="0"/>
    <s v="Very Good"/>
    <n v="1"/>
    <s v="Moderate"/>
    <n v="100"/>
    <s v="headache"/>
  </r>
  <r>
    <n v="1019"/>
    <n v="12.47"/>
    <s v="Underweight"/>
    <n v="1.82"/>
    <n v="41.29"/>
    <n v="99"/>
    <n v="87"/>
    <s v="Differential Risk"/>
    <n v="4"/>
    <n v="2020"/>
    <n v="9"/>
    <n v="18"/>
    <d v="2020-09-18T00:00:00"/>
    <s v="Q3"/>
    <x v="3"/>
    <x v="0"/>
    <n v="2"/>
    <s v="Poor"/>
    <n v="0"/>
    <s v="Severe"/>
    <n v="107"/>
    <s v="skin rash"/>
  </r>
  <r>
    <n v="1019"/>
    <n v="13.25"/>
    <s v="Underweight"/>
    <n v="1.82"/>
    <n v="43.9"/>
    <n v="96"/>
    <n v="99"/>
    <s v="Differential Risk"/>
    <n v="5"/>
    <n v="2021"/>
    <n v="3"/>
    <n v="19"/>
    <d v="2021-03-19T00:00:00"/>
    <s v="Q1"/>
    <x v="4"/>
    <x v="0"/>
    <n v="0"/>
    <s v="Very Good"/>
    <n v="0"/>
    <s v="Severe"/>
    <n v="100"/>
    <s v="headache"/>
  </r>
  <r>
    <n v="1019"/>
    <n v="14.22"/>
    <s v="Underweight"/>
    <n v="1.82"/>
    <n v="47.11"/>
    <n v="95"/>
    <n v="89"/>
    <s v="Differential Risk"/>
    <n v="6"/>
    <n v="2021"/>
    <n v="9"/>
    <n v="18"/>
    <d v="2021-09-18T00:00:00"/>
    <s v="Q3"/>
    <x v="5"/>
    <x v="0"/>
    <n v="0"/>
    <s v="Very Good"/>
    <n v="2"/>
    <s v="Mild"/>
    <n v="100"/>
    <s v="headache"/>
  </r>
  <r>
    <n v="1020"/>
    <n v="25.52"/>
    <s v="Overweight"/>
    <n v="1.82"/>
    <n v="84.52"/>
    <n v="120"/>
    <n v="91"/>
    <s v="Differential Risk"/>
    <n v="1"/>
    <n v="2019"/>
    <n v="3"/>
    <n v="21"/>
    <d v="2019-03-21T00:00:00"/>
    <s v="Q1"/>
    <x v="0"/>
    <x v="0"/>
    <n v="3"/>
    <s v="Very Poor"/>
    <n v="0"/>
    <s v="Severe"/>
    <n v="103"/>
    <s v="vomiting"/>
  </r>
  <r>
    <n v="1020"/>
    <n v="24.52"/>
    <s v="Healthy Weight"/>
    <n v="1.82"/>
    <n v="81.2"/>
    <n v="116"/>
    <n v="86"/>
    <s v="Differential Risk"/>
    <n v="2"/>
    <n v="2019"/>
    <n v="9"/>
    <n v="20"/>
    <d v="2019-09-20T00:00:00"/>
    <s v="Q3"/>
    <x v="1"/>
    <x v="0"/>
    <n v="3"/>
    <s v="Very Poor"/>
    <n v="1"/>
    <s v="Moderate"/>
    <n v="103"/>
    <s v="vomiting"/>
  </r>
  <r>
    <n v="1020"/>
    <n v="27.76"/>
    <s v="Overweight"/>
    <n v="1.82"/>
    <n v="91.96"/>
    <n v="117"/>
    <n v="98"/>
    <s v="Differential Risk"/>
    <n v="3"/>
    <n v="2020"/>
    <n v="3"/>
    <n v="20"/>
    <d v="2020-03-20T00:00:00"/>
    <s v="Q1"/>
    <x v="2"/>
    <x v="0"/>
    <n v="2"/>
    <s v="Poor"/>
    <n v="2"/>
    <s v="Mild"/>
    <n v="100"/>
    <s v="headache"/>
  </r>
  <r>
    <n v="1020"/>
    <n v="25.23"/>
    <s v="Overweight"/>
    <n v="1.82"/>
    <n v="83.57"/>
    <n v="121"/>
    <n v="109"/>
    <s v="Differential Risk"/>
    <n v="4"/>
    <n v="2020"/>
    <n v="9"/>
    <n v="19"/>
    <d v="2020-09-19T00:00:00"/>
    <s v="Q3"/>
    <x v="3"/>
    <x v="0"/>
    <n v="2"/>
    <s v="Poor"/>
    <n v="0"/>
    <s v="Severe"/>
    <n v="104"/>
    <s v="itching"/>
  </r>
  <r>
    <n v="1020"/>
    <n v="23.27"/>
    <s v="Healthy Weight"/>
    <n v="1.82"/>
    <n v="77.09"/>
    <n v="134"/>
    <n v="109"/>
    <s v="Differential Risk"/>
    <n v="5"/>
    <n v="2021"/>
    <n v="3"/>
    <n v="20"/>
    <d v="2021-03-20T00:00:00"/>
    <s v="Q1"/>
    <x v="4"/>
    <x v="0"/>
    <n v="0"/>
    <s v="Very Good"/>
    <n v="1"/>
    <s v="Moderate"/>
    <n v="100"/>
    <s v="headache"/>
  </r>
  <r>
    <n v="1021"/>
    <n v="27.39"/>
    <s v="Overweight"/>
    <n v="1.82"/>
    <n v="90.74"/>
    <n v="110"/>
    <n v="113"/>
    <s v="Differential Risk"/>
    <n v="1"/>
    <n v="2019"/>
    <n v="3"/>
    <n v="22"/>
    <d v="2019-03-22T00:00:00"/>
    <s v="Q1"/>
    <x v="0"/>
    <x v="0"/>
    <n v="2"/>
    <s v="Poor"/>
    <n v="2"/>
    <s v="Mild"/>
    <n v="100"/>
    <s v="headache"/>
  </r>
  <r>
    <n v="1021"/>
    <n v="25.41"/>
    <s v="Overweight"/>
    <n v="1.82"/>
    <n v="84.16"/>
    <n v="117"/>
    <n v="111"/>
    <s v="Differential Risk"/>
    <n v="2"/>
    <n v="2019"/>
    <n v="9"/>
    <n v="21"/>
    <d v="2019-09-21T00:00:00"/>
    <s v="Q3"/>
    <x v="1"/>
    <x v="0"/>
    <n v="0"/>
    <s v="Very Good"/>
    <n v="1"/>
    <s v="Moderate"/>
    <n v="101"/>
    <s v="nausea"/>
  </r>
  <r>
    <n v="1021"/>
    <n v="24.66"/>
    <s v="Healthy Weight"/>
    <n v="1.82"/>
    <n v="81.7"/>
    <n v="116"/>
    <n v="110"/>
    <s v="Differential Risk"/>
    <n v="3"/>
    <n v="2020"/>
    <n v="3"/>
    <n v="21"/>
    <d v="2020-03-21T00:00:00"/>
    <s v="Q1"/>
    <x v="2"/>
    <x v="0"/>
    <n v="0"/>
    <s v="Very Good"/>
    <n v="1"/>
    <s v="Moderate"/>
    <n v="100"/>
    <s v="headache"/>
  </r>
  <r>
    <n v="1021"/>
    <n v="24.11"/>
    <s v="Healthy Weight"/>
    <n v="1.82"/>
    <n v="79.849999999999994"/>
    <n v="131"/>
    <n v="114"/>
    <s v="Differential Risk"/>
    <n v="4"/>
    <n v="2020"/>
    <n v="9"/>
    <n v="20"/>
    <d v="2020-09-20T00:00:00"/>
    <s v="Q3"/>
    <x v="3"/>
    <x v="0"/>
    <n v="1"/>
    <s v="Good"/>
    <n v="1"/>
    <s v="Moderate"/>
    <n v="107"/>
    <s v="skin rash"/>
  </r>
  <r>
    <n v="1021"/>
    <n v="23.65"/>
    <s v="Healthy Weight"/>
    <n v="1.82"/>
    <n v="78.33"/>
    <n v="130"/>
    <n v="114"/>
    <s v="Differential Risk"/>
    <n v="5"/>
    <n v="2021"/>
    <n v="3"/>
    <n v="21"/>
    <d v="2021-03-21T00:00:00"/>
    <s v="Q1"/>
    <x v="4"/>
    <x v="0"/>
    <n v="1"/>
    <s v="Good"/>
    <n v="1"/>
    <s v="Moderate"/>
    <n v="106"/>
    <s v="dizziness"/>
  </r>
  <r>
    <n v="1021"/>
    <n v="22.9"/>
    <s v="Healthy Weight"/>
    <n v="1.82"/>
    <n v="75.86"/>
    <n v="124"/>
    <n v="118"/>
    <s v="Differential Risk"/>
    <n v="6"/>
    <n v="2021"/>
    <n v="9"/>
    <n v="20"/>
    <d v="2021-09-20T00:00:00"/>
    <s v="Q3"/>
    <x v="5"/>
    <x v="0"/>
    <n v="2"/>
    <s v="Poor"/>
    <n v="2"/>
    <s v="Mild"/>
    <n v="100"/>
    <s v="headache"/>
  </r>
  <r>
    <n v="1022"/>
    <n v="26.38"/>
    <s v="Overweight"/>
    <n v="1.82"/>
    <n v="87.39"/>
    <n v="124"/>
    <n v="116"/>
    <s v="Differential Risk"/>
    <n v="1"/>
    <n v="2019"/>
    <n v="3"/>
    <n v="23"/>
    <d v="2019-03-23T00:00:00"/>
    <s v="Q1"/>
    <x v="0"/>
    <x v="0"/>
    <n v="2"/>
    <s v="Poor"/>
    <n v="2"/>
    <s v="Mild"/>
    <n v="100"/>
    <s v="headache"/>
  </r>
  <r>
    <n v="1022"/>
    <n v="26.78"/>
    <s v="Overweight"/>
    <n v="1.82"/>
    <n v="88.69"/>
    <n v="118"/>
    <n v="130"/>
    <s v="Differential Risk"/>
    <n v="2"/>
    <n v="2019"/>
    <n v="9"/>
    <n v="22"/>
    <d v="2019-09-22T00:00:00"/>
    <s v="Q3"/>
    <x v="1"/>
    <x v="0"/>
    <n v="3"/>
    <s v="Very Poor"/>
    <n v="0"/>
    <s v="Severe"/>
    <n v="102"/>
    <s v="tinnitus"/>
  </r>
  <r>
    <n v="1022"/>
    <n v="28.7"/>
    <s v="Overweight"/>
    <n v="1.82"/>
    <n v="95.07"/>
    <n v="128"/>
    <n v="123"/>
    <s v="Differential Risk"/>
    <n v="3"/>
    <n v="2020"/>
    <n v="3"/>
    <n v="22"/>
    <d v="2020-03-22T00:00:00"/>
    <s v="Q1"/>
    <x v="2"/>
    <x v="0"/>
    <n v="3"/>
    <s v="Very Poor"/>
    <n v="1"/>
    <s v="Moderate"/>
    <n v="105"/>
    <s v="abdominal pain"/>
  </r>
  <r>
    <n v="1022"/>
    <n v="30.3"/>
    <s v="Obesity"/>
    <n v="1.82"/>
    <n v="100.37"/>
    <n v="126"/>
    <n v="122"/>
    <s v="Differential Risk"/>
    <n v="4"/>
    <n v="2020"/>
    <n v="9"/>
    <n v="21"/>
    <d v="2020-09-21T00:00:00"/>
    <s v="Q3"/>
    <x v="3"/>
    <x v="0"/>
    <n v="2"/>
    <s v="Poor"/>
    <n v="0"/>
    <s v="Severe"/>
    <n v="100"/>
    <s v="headache"/>
  </r>
  <r>
    <n v="1022"/>
    <n v="30.14"/>
    <s v="Obesity"/>
    <n v="1.82"/>
    <n v="99.82"/>
    <n v="126"/>
    <n v="121"/>
    <s v="Differential Risk"/>
    <n v="5"/>
    <n v="2021"/>
    <n v="3"/>
    <n v="22"/>
    <d v="2021-03-22T00:00:00"/>
    <s v="Q1"/>
    <x v="4"/>
    <x v="0"/>
    <n v="1"/>
    <s v="Good"/>
    <n v="0"/>
    <s v="Severe"/>
    <n v="100"/>
    <s v="headache"/>
  </r>
  <r>
    <n v="1022"/>
    <n v="27.23"/>
    <s v="Overweight"/>
    <n v="1.82"/>
    <n v="90.18"/>
    <n v="126"/>
    <n v="121"/>
    <s v="Differential Risk"/>
    <n v="6"/>
    <n v="2021"/>
    <n v="9"/>
    <n v="21"/>
    <d v="2021-09-21T00:00:00"/>
    <s v="Q3"/>
    <x v="5"/>
    <x v="0"/>
    <n v="3"/>
    <s v="Very Poor"/>
    <n v="1"/>
    <s v="Moderate"/>
    <n v="102"/>
    <s v="tinnitus"/>
  </r>
  <r>
    <n v="1023"/>
    <n v="19.989999999999998"/>
    <s v="Healthy Weight"/>
    <n v="1.62"/>
    <n v="52.46"/>
    <n v="110"/>
    <n v="91"/>
    <s v="Differential Risk"/>
    <n v="1"/>
    <n v="2019"/>
    <n v="3"/>
    <n v="26"/>
    <d v="2019-03-26T00:00:00"/>
    <s v="Q1"/>
    <x v="0"/>
    <x v="1"/>
    <n v="1"/>
    <s v="Good"/>
    <n v="2"/>
    <s v="Mild"/>
    <n v="109"/>
    <s v="hallucinations"/>
  </r>
  <r>
    <n v="1023"/>
    <n v="19.809999999999999"/>
    <s v="Healthy Weight"/>
    <n v="1.62"/>
    <n v="51.98"/>
    <n v="107"/>
    <n v="90"/>
    <s v="Differential Risk"/>
    <n v="2"/>
    <n v="2019"/>
    <n v="9"/>
    <n v="25"/>
    <d v="2019-09-25T00:00:00"/>
    <s v="Q3"/>
    <x v="1"/>
    <x v="1"/>
    <n v="1"/>
    <s v="Good"/>
    <n v="1"/>
    <s v="Moderate"/>
    <n v="106"/>
    <s v="dizziness"/>
  </r>
  <r>
    <n v="1023"/>
    <n v="16.829999999999998"/>
    <s v="Underweight"/>
    <n v="1.62"/>
    <n v="44.16"/>
    <n v="118"/>
    <n v="89"/>
    <s v="Differential Risk"/>
    <n v="3"/>
    <n v="2020"/>
    <n v="3"/>
    <n v="25"/>
    <d v="2020-03-25T00:00:00"/>
    <s v="Q1"/>
    <x v="2"/>
    <x v="1"/>
    <n v="1"/>
    <s v="Good"/>
    <n v="0"/>
    <s v="Severe"/>
    <n v="108"/>
    <s v="palpitations"/>
  </r>
  <r>
    <n v="1024"/>
    <n v="19.96"/>
    <s v="Healthy Weight"/>
    <n v="1.62"/>
    <n v="52.37"/>
    <n v="123"/>
    <n v="101"/>
    <s v="Differential Risk"/>
    <n v="1"/>
    <n v="2019"/>
    <n v="3"/>
    <n v="30"/>
    <d v="2019-03-30T00:00:00"/>
    <s v="Q1"/>
    <x v="0"/>
    <x v="1"/>
    <n v="0"/>
    <s v="Very Good"/>
    <n v="2"/>
    <s v="Mild"/>
    <n v="102"/>
    <s v="tinnitus"/>
  </r>
  <r>
    <n v="1024"/>
    <n v="22.99"/>
    <s v="Healthy Weight"/>
    <n v="1.62"/>
    <n v="60.33"/>
    <n v="122"/>
    <n v="104"/>
    <s v="Differential Risk"/>
    <n v="2"/>
    <n v="2019"/>
    <n v="9"/>
    <n v="29"/>
    <d v="2019-09-29T00:00:00"/>
    <s v="Q3"/>
    <x v="1"/>
    <x v="1"/>
    <n v="0"/>
    <s v="Very Good"/>
    <n v="0"/>
    <s v="Severe"/>
    <n v="101"/>
    <s v="nausea"/>
  </r>
  <r>
    <n v="1024"/>
    <n v="23.37"/>
    <s v="Healthy Weight"/>
    <n v="1.62"/>
    <n v="61.33"/>
    <n v="122"/>
    <n v="113"/>
    <s v="Differential Risk"/>
    <n v="3"/>
    <n v="2020"/>
    <n v="3"/>
    <n v="29"/>
    <d v="2020-03-29T00:00:00"/>
    <s v="Q1"/>
    <x v="2"/>
    <x v="1"/>
    <n v="1"/>
    <s v="Good"/>
    <n v="2"/>
    <s v="Mild"/>
    <n v="100"/>
    <s v="headache"/>
  </r>
  <r>
    <n v="1024"/>
    <n v="23.5"/>
    <s v="Healthy Weight"/>
    <n v="1.62"/>
    <n v="61.68"/>
    <n v="120"/>
    <n v="114"/>
    <s v="Differential Risk"/>
    <n v="4"/>
    <n v="2020"/>
    <n v="9"/>
    <n v="28"/>
    <d v="2020-09-28T00:00:00"/>
    <s v="Q3"/>
    <x v="3"/>
    <x v="1"/>
    <n v="2"/>
    <s v="Poor"/>
    <n v="1"/>
    <s v="Moderate"/>
    <n v="101"/>
    <s v="nausea"/>
  </r>
  <r>
    <n v="1025"/>
    <n v="22.51"/>
    <s v="Healthy Weight"/>
    <n v="1.62"/>
    <n v="59.07"/>
    <n v="115"/>
    <n v="114"/>
    <s v="Differential Risk"/>
    <n v="1"/>
    <n v="2019"/>
    <n v="4"/>
    <n v="1"/>
    <d v="2019-04-01T00:00:00"/>
    <s v="Q2"/>
    <x v="6"/>
    <x v="1"/>
    <n v="3"/>
    <s v="Very Poor"/>
    <n v="2"/>
    <s v="Mild"/>
    <n v="103"/>
    <s v="vomiting"/>
  </r>
  <r>
    <n v="1025"/>
    <n v="22.65"/>
    <s v="Healthy Weight"/>
    <n v="1.62"/>
    <n v="59.44"/>
    <n v="126"/>
    <n v="106"/>
    <s v="Differential Risk"/>
    <n v="2"/>
    <n v="2019"/>
    <n v="10"/>
    <n v="1"/>
    <d v="2019-10-01T00:00:00"/>
    <s v="Q4"/>
    <x v="7"/>
    <x v="1"/>
    <n v="0"/>
    <s v="Very Good"/>
    <n v="2"/>
    <s v="Mild"/>
    <n v="109"/>
    <s v="hallucinations"/>
  </r>
  <r>
    <n v="1025"/>
    <n v="21.88"/>
    <s v="Healthy Weight"/>
    <n v="1.62"/>
    <n v="57.42"/>
    <n v="116"/>
    <n v="114"/>
    <s v="Differential Risk"/>
    <n v="3"/>
    <n v="2020"/>
    <n v="3"/>
    <n v="31"/>
    <d v="2020-03-31T00:00:00"/>
    <s v="Q1"/>
    <x v="2"/>
    <x v="1"/>
    <n v="0"/>
    <s v="Very Good"/>
    <n v="1"/>
    <s v="Moderate"/>
    <n v="109"/>
    <s v="hallucinations"/>
  </r>
  <r>
    <n v="1026"/>
    <n v="22.46"/>
    <s v="Healthy Weight"/>
    <n v="1.62"/>
    <n v="58.95"/>
    <n v="127"/>
    <n v="95"/>
    <s v="Differential Risk"/>
    <n v="1"/>
    <n v="2019"/>
    <n v="4"/>
    <n v="2"/>
    <d v="2019-04-02T00:00:00"/>
    <s v="Q2"/>
    <x v="6"/>
    <x v="1"/>
    <n v="3"/>
    <s v="Very Poor"/>
    <n v="1"/>
    <s v="Moderate"/>
    <n v="100"/>
    <s v="headache"/>
  </r>
  <r>
    <n v="1026"/>
    <n v="21.76"/>
    <s v="Healthy Weight"/>
    <n v="1.62"/>
    <n v="57.11"/>
    <n v="136"/>
    <n v="96"/>
    <s v="High Risk"/>
    <n v="2"/>
    <n v="2019"/>
    <n v="10"/>
    <n v="2"/>
    <d v="2019-10-02T00:00:00"/>
    <s v="Q4"/>
    <x v="7"/>
    <x v="1"/>
    <n v="1"/>
    <s v="Good"/>
    <n v="0"/>
    <s v="Severe"/>
    <n v="101"/>
    <s v="nausea"/>
  </r>
  <r>
    <n v="1026"/>
    <n v="20.64"/>
    <s v="Healthy Weight"/>
    <n v="1.62"/>
    <n v="54.17"/>
    <n v="151"/>
    <n v="96"/>
    <s v="High Risk"/>
    <n v="3"/>
    <n v="2020"/>
    <n v="4"/>
    <n v="1"/>
    <d v="2020-04-01T00:00:00"/>
    <s v="Q2"/>
    <x v="8"/>
    <x v="1"/>
    <n v="1"/>
    <s v="Good"/>
    <n v="2"/>
    <s v="Mild"/>
    <n v="100"/>
    <s v="headache"/>
  </r>
  <r>
    <n v="1026"/>
    <n v="24.52"/>
    <s v="Healthy Weight"/>
    <n v="1.62"/>
    <n v="64.349999999999994"/>
    <n v="150"/>
    <n v="92"/>
    <s v="High Risk"/>
    <n v="4"/>
    <n v="2020"/>
    <n v="10"/>
    <n v="1"/>
    <d v="2020-10-01T00:00:00"/>
    <s v="Q4"/>
    <x v="9"/>
    <x v="1"/>
    <n v="1"/>
    <s v="Good"/>
    <n v="1"/>
    <s v="Moderate"/>
    <n v="100"/>
    <s v="headache"/>
  </r>
  <r>
    <n v="1027"/>
    <n v="19.55"/>
    <s v="Healthy Weight"/>
    <n v="1.82"/>
    <n v="64.75"/>
    <n v="124"/>
    <n v="103"/>
    <s v="Differential Risk"/>
    <n v="1"/>
    <n v="2019"/>
    <n v="4"/>
    <n v="4"/>
    <d v="2019-04-04T00:00:00"/>
    <s v="Q2"/>
    <x v="6"/>
    <x v="0"/>
    <n v="1"/>
    <s v="Good"/>
    <n v="1"/>
    <s v="Moderate"/>
    <n v="100"/>
    <s v="headache"/>
  </r>
  <r>
    <n v="1027"/>
    <n v="18.059999999999999"/>
    <s v="Underweight"/>
    <n v="1.82"/>
    <n v="59.83"/>
    <n v="123"/>
    <n v="91"/>
    <s v="Differential Risk"/>
    <n v="2"/>
    <n v="2019"/>
    <n v="10"/>
    <n v="4"/>
    <d v="2019-10-04T00:00:00"/>
    <s v="Q4"/>
    <x v="7"/>
    <x v="0"/>
    <n v="0"/>
    <s v="Very Good"/>
    <n v="0"/>
    <s v="Severe"/>
    <n v="104"/>
    <s v="itching"/>
  </r>
  <r>
    <n v="1027"/>
    <n v="19.62"/>
    <s v="Healthy Weight"/>
    <n v="1.82"/>
    <n v="65"/>
    <n v="130"/>
    <n v="91"/>
    <s v="Differential Risk"/>
    <n v="3"/>
    <n v="2020"/>
    <n v="4"/>
    <n v="3"/>
    <d v="2020-04-03T00:00:00"/>
    <s v="Q2"/>
    <x v="8"/>
    <x v="0"/>
    <n v="1"/>
    <s v="Good"/>
    <n v="1"/>
    <s v="Moderate"/>
    <n v="108"/>
    <s v="palpitations"/>
  </r>
  <r>
    <n v="1027"/>
    <n v="20.02"/>
    <s v="Healthy Weight"/>
    <n v="1.82"/>
    <n v="66.3"/>
    <n v="128"/>
    <n v="91"/>
    <s v="Differential Risk"/>
    <n v="4"/>
    <n v="2020"/>
    <n v="10"/>
    <n v="3"/>
    <d v="2020-10-03T00:00:00"/>
    <s v="Q4"/>
    <x v="9"/>
    <x v="0"/>
    <n v="1"/>
    <s v="Good"/>
    <n v="1"/>
    <s v="Moderate"/>
    <n v="100"/>
    <s v="headache"/>
  </r>
  <r>
    <n v="1028"/>
    <n v="15.55"/>
    <s v="Underweight"/>
    <n v="1.62"/>
    <n v="40.799999999999997"/>
    <n v="107"/>
    <n v="89"/>
    <s v="Differential Risk"/>
    <n v="1"/>
    <n v="2019"/>
    <n v="4"/>
    <n v="6"/>
    <d v="2019-04-06T00:00:00"/>
    <s v="Q2"/>
    <x v="6"/>
    <x v="1"/>
    <n v="2"/>
    <s v="Poor"/>
    <n v="0"/>
    <s v="Severe"/>
    <n v="103"/>
    <s v="vomiting"/>
  </r>
  <r>
    <n v="1028"/>
    <n v="16.670000000000002"/>
    <s v="Underweight"/>
    <n v="1.62"/>
    <n v="43.75"/>
    <n v="105"/>
    <n v="84"/>
    <s v="Differential Risk"/>
    <n v="2"/>
    <n v="2019"/>
    <n v="10"/>
    <n v="6"/>
    <d v="2019-10-06T00:00:00"/>
    <s v="Q4"/>
    <x v="7"/>
    <x v="1"/>
    <n v="1"/>
    <s v="Good"/>
    <n v="0"/>
    <s v="Severe"/>
    <n v="100"/>
    <s v="headache"/>
  </r>
  <r>
    <n v="1028"/>
    <n v="21.44"/>
    <s v="Healthy Weight"/>
    <n v="1.62"/>
    <n v="56.25"/>
    <n v="103"/>
    <n v="90"/>
    <s v="Differential Risk"/>
    <n v="3"/>
    <n v="2020"/>
    <n v="4"/>
    <n v="5"/>
    <d v="2020-04-05T00:00:00"/>
    <s v="Q2"/>
    <x v="8"/>
    <x v="1"/>
    <n v="0"/>
    <s v="Very Good"/>
    <n v="0"/>
    <s v="Severe"/>
    <n v="103"/>
    <s v="vomiting"/>
  </r>
  <r>
    <n v="1029"/>
    <n v="30.09"/>
    <s v="Obesity"/>
    <n v="1.82"/>
    <n v="99.66"/>
    <n v="126"/>
    <n v="107"/>
    <s v="Differential Risk"/>
    <n v="1"/>
    <n v="2019"/>
    <n v="4"/>
    <n v="6"/>
    <d v="2019-04-06T00:00:00"/>
    <s v="Q2"/>
    <x v="6"/>
    <x v="0"/>
    <n v="2"/>
    <s v="Poor"/>
    <n v="2"/>
    <s v="Mild"/>
    <n v="100"/>
    <s v="headache"/>
  </r>
  <r>
    <n v="1029"/>
    <n v="31.02"/>
    <s v="Obesity"/>
    <n v="1.82"/>
    <n v="102.76"/>
    <n v="124"/>
    <n v="105"/>
    <s v="Differential Risk"/>
    <n v="2"/>
    <n v="2019"/>
    <n v="10"/>
    <n v="6"/>
    <d v="2019-10-06T00:00:00"/>
    <s v="Q4"/>
    <x v="7"/>
    <x v="0"/>
    <n v="2"/>
    <s v="Poor"/>
    <n v="0"/>
    <s v="Severe"/>
    <n v="102"/>
    <s v="tinnitus"/>
  </r>
  <r>
    <n v="1029"/>
    <n v="32.97"/>
    <s v="Obesity"/>
    <n v="1.82"/>
    <n v="109.22"/>
    <n v="119"/>
    <n v="100"/>
    <s v="Differential Risk"/>
    <n v="3"/>
    <n v="2020"/>
    <n v="4"/>
    <n v="5"/>
    <d v="2020-04-05T00:00:00"/>
    <s v="Q2"/>
    <x v="8"/>
    <x v="0"/>
    <n v="2"/>
    <s v="Poor"/>
    <n v="0"/>
    <s v="Severe"/>
    <n v="100"/>
    <s v="headache"/>
  </r>
  <r>
    <n v="1029"/>
    <n v="33.97"/>
    <s v="Obesity"/>
    <n v="1.82"/>
    <n v="112.52"/>
    <n v="104"/>
    <n v="106"/>
    <s v="Differential Risk"/>
    <n v="4"/>
    <n v="2020"/>
    <n v="10"/>
    <n v="5"/>
    <d v="2020-10-05T00:00:00"/>
    <s v="Q4"/>
    <x v="9"/>
    <x v="0"/>
    <n v="0"/>
    <s v="Very Good"/>
    <n v="0"/>
    <s v="Severe"/>
    <n v="100"/>
    <s v="headache"/>
  </r>
  <r>
    <n v="1030"/>
    <n v="23.65"/>
    <s v="Healthy Weight"/>
    <n v="1.62"/>
    <n v="62.06"/>
    <n v="113"/>
    <n v="91"/>
    <s v="Differential Risk"/>
    <n v="1"/>
    <n v="2019"/>
    <n v="4"/>
    <n v="10"/>
    <d v="2019-04-10T00:00:00"/>
    <s v="Q2"/>
    <x v="6"/>
    <x v="1"/>
    <n v="1"/>
    <s v="Good"/>
    <n v="2"/>
    <s v="Mild"/>
    <n v="100"/>
    <s v="headache"/>
  </r>
  <r>
    <n v="1030"/>
    <n v="26.46"/>
    <s v="Overweight"/>
    <n v="1.62"/>
    <n v="69.430000000000007"/>
    <n v="128"/>
    <n v="100"/>
    <s v="Differential Risk"/>
    <n v="2"/>
    <n v="2019"/>
    <n v="10"/>
    <n v="10"/>
    <d v="2019-10-10T00:00:00"/>
    <s v="Q4"/>
    <x v="7"/>
    <x v="1"/>
    <n v="3"/>
    <s v="Very Poor"/>
    <n v="0"/>
    <s v="Severe"/>
    <n v="105"/>
    <s v="abdominal pain"/>
  </r>
  <r>
    <n v="1030"/>
    <n v="25.4"/>
    <s v="Overweight"/>
    <n v="1.62"/>
    <n v="66.650000000000006"/>
    <n v="129"/>
    <n v="102"/>
    <s v="Differential Risk"/>
    <n v="3"/>
    <n v="2020"/>
    <n v="4"/>
    <n v="9"/>
    <d v="2020-04-09T00:00:00"/>
    <s v="Q2"/>
    <x v="8"/>
    <x v="1"/>
    <n v="3"/>
    <s v="Very Poor"/>
    <n v="2"/>
    <s v="Mild"/>
    <n v="105"/>
    <s v="abdominal pain"/>
  </r>
  <r>
    <n v="1030"/>
    <n v="26.2"/>
    <s v="Overweight"/>
    <n v="1.62"/>
    <n v="68.77"/>
    <n v="142"/>
    <n v="99"/>
    <s v="High Risk"/>
    <n v="4"/>
    <n v="2020"/>
    <n v="10"/>
    <n v="9"/>
    <d v="2020-10-09T00:00:00"/>
    <s v="Q4"/>
    <x v="9"/>
    <x v="1"/>
    <n v="3"/>
    <s v="Very Poor"/>
    <n v="0"/>
    <s v="Severe"/>
    <n v="101"/>
    <s v="nausea"/>
  </r>
  <r>
    <n v="1031"/>
    <n v="27.93"/>
    <s v="Overweight"/>
    <n v="1.82"/>
    <n v="92.53"/>
    <n v="126"/>
    <n v="112"/>
    <s v="Differential Risk"/>
    <n v="1"/>
    <n v="2019"/>
    <n v="4"/>
    <n v="10"/>
    <d v="2019-04-10T00:00:00"/>
    <s v="Q2"/>
    <x v="6"/>
    <x v="0"/>
    <n v="0"/>
    <s v="Very Good"/>
    <n v="1"/>
    <s v="Moderate"/>
    <n v="100"/>
    <s v="headache"/>
  </r>
  <r>
    <n v="1031"/>
    <n v="26.1"/>
    <s v="Overweight"/>
    <n v="1.82"/>
    <n v="86.46"/>
    <n v="127"/>
    <n v="121"/>
    <s v="Differential Risk"/>
    <n v="2"/>
    <n v="2019"/>
    <n v="10"/>
    <n v="10"/>
    <d v="2019-10-10T00:00:00"/>
    <s v="Q4"/>
    <x v="7"/>
    <x v="0"/>
    <n v="2"/>
    <s v="Poor"/>
    <n v="1"/>
    <s v="Moderate"/>
    <n v="101"/>
    <s v="nausea"/>
  </r>
  <r>
    <n v="1031"/>
    <n v="21.47"/>
    <s v="Healthy Weight"/>
    <n v="1.82"/>
    <n v="71.12"/>
    <n v="132"/>
    <n v="121"/>
    <s v="Differential Risk"/>
    <n v="3"/>
    <n v="2020"/>
    <n v="4"/>
    <n v="9"/>
    <d v="2020-04-09T00:00:00"/>
    <s v="Q2"/>
    <x v="8"/>
    <x v="0"/>
    <n v="1"/>
    <s v="Good"/>
    <n v="2"/>
    <s v="Mild"/>
    <n v="101"/>
    <s v="nausea"/>
  </r>
  <r>
    <n v="1032"/>
    <n v="27.26"/>
    <s v="Overweight"/>
    <n v="1.82"/>
    <n v="90.29"/>
    <n v="129"/>
    <n v="109"/>
    <s v="Differential Risk"/>
    <n v="1"/>
    <n v="2019"/>
    <n v="4"/>
    <n v="12"/>
    <d v="2019-04-12T00:00:00"/>
    <s v="Q2"/>
    <x v="6"/>
    <x v="0"/>
    <n v="1"/>
    <s v="Good"/>
    <n v="2"/>
    <s v="Mild"/>
    <n v="100"/>
    <s v="headache"/>
  </r>
  <r>
    <n v="1032"/>
    <n v="28.61"/>
    <s v="Overweight"/>
    <n v="1.82"/>
    <n v="94.76"/>
    <n v="121"/>
    <n v="105"/>
    <s v="Differential Risk"/>
    <n v="2"/>
    <n v="2019"/>
    <n v="10"/>
    <n v="12"/>
    <d v="2019-10-12T00:00:00"/>
    <s v="Q4"/>
    <x v="7"/>
    <x v="0"/>
    <n v="2"/>
    <s v="Poor"/>
    <n v="1"/>
    <s v="Moderate"/>
    <n v="104"/>
    <s v="itching"/>
  </r>
  <r>
    <n v="1032"/>
    <n v="30.37"/>
    <s v="Obesity"/>
    <n v="1.82"/>
    <n v="100.6"/>
    <n v="120"/>
    <n v="96"/>
    <s v="Differential Risk"/>
    <n v="3"/>
    <n v="2020"/>
    <n v="4"/>
    <n v="11"/>
    <d v="2020-04-11T00:00:00"/>
    <s v="Q2"/>
    <x v="8"/>
    <x v="0"/>
    <n v="2"/>
    <s v="Poor"/>
    <n v="2"/>
    <s v="Mild"/>
    <n v="104"/>
    <s v="itching"/>
  </r>
  <r>
    <n v="1032"/>
    <n v="33.340000000000003"/>
    <s v="Obesity"/>
    <n v="1.82"/>
    <n v="110.43"/>
    <n v="120"/>
    <n v="100"/>
    <s v="Differential Risk"/>
    <n v="4"/>
    <n v="2020"/>
    <n v="10"/>
    <n v="11"/>
    <d v="2020-10-11T00:00:00"/>
    <s v="Q4"/>
    <x v="9"/>
    <x v="0"/>
    <n v="3"/>
    <s v="Very Poor"/>
    <n v="0"/>
    <s v="Severe"/>
    <n v="102"/>
    <s v="tinnitus"/>
  </r>
  <r>
    <n v="1032"/>
    <n v="32.81"/>
    <s v="Obesity"/>
    <n v="1.82"/>
    <n v="108.69"/>
    <n v="121"/>
    <n v="96"/>
    <s v="Differential Risk"/>
    <n v="5"/>
    <n v="2021"/>
    <n v="4"/>
    <n v="11"/>
    <d v="2021-04-11T00:00:00"/>
    <s v="Q2"/>
    <x v="10"/>
    <x v="0"/>
    <n v="3"/>
    <s v="Very Poor"/>
    <n v="0"/>
    <s v="Severe"/>
    <n v="100"/>
    <s v="headache"/>
  </r>
  <r>
    <n v="1033"/>
    <n v="31.25"/>
    <s v="Obesity"/>
    <n v="1.82"/>
    <n v="103.52"/>
    <n v="128"/>
    <n v="92"/>
    <s v="Differential Risk"/>
    <n v="1"/>
    <n v="2019"/>
    <n v="4"/>
    <n v="12"/>
    <d v="2019-04-12T00:00:00"/>
    <s v="Q2"/>
    <x v="6"/>
    <x v="0"/>
    <n v="2"/>
    <s v="Poor"/>
    <n v="1"/>
    <s v="Moderate"/>
    <n v="104"/>
    <s v="itching"/>
  </r>
  <r>
    <n v="1033"/>
    <n v="36.049999999999997"/>
    <s v="Obesity"/>
    <n v="1.82"/>
    <n v="119.41"/>
    <n v="129"/>
    <n v="91"/>
    <s v="Differential Risk"/>
    <n v="2"/>
    <n v="2019"/>
    <n v="10"/>
    <n v="12"/>
    <d v="2019-10-12T00:00:00"/>
    <s v="Q4"/>
    <x v="7"/>
    <x v="0"/>
    <n v="2"/>
    <s v="Poor"/>
    <n v="0"/>
    <s v="Severe"/>
    <n v="105"/>
    <s v="abdominal pain"/>
  </r>
  <r>
    <n v="1033"/>
    <n v="38.82"/>
    <s v="Obesity"/>
    <n v="1.82"/>
    <n v="128.59"/>
    <n v="128"/>
    <n v="89"/>
    <s v="Differential Risk"/>
    <n v="3"/>
    <n v="2020"/>
    <n v="4"/>
    <n v="11"/>
    <d v="2020-04-11T00:00:00"/>
    <s v="Q2"/>
    <x v="8"/>
    <x v="0"/>
    <n v="2"/>
    <s v="Poor"/>
    <n v="0"/>
    <s v="Severe"/>
    <n v="105"/>
    <s v="abdominal pain"/>
  </r>
  <r>
    <n v="1033"/>
    <n v="38.25"/>
    <s v="Obesity"/>
    <n v="1.82"/>
    <n v="126.69"/>
    <n v="133"/>
    <n v="90"/>
    <s v="Differential Risk"/>
    <n v="4"/>
    <n v="2020"/>
    <n v="10"/>
    <n v="11"/>
    <d v="2020-10-11T00:00:00"/>
    <s v="Q4"/>
    <x v="9"/>
    <x v="0"/>
    <n v="0"/>
    <s v="Very Good"/>
    <n v="0"/>
    <s v="Severe"/>
    <n v="106"/>
    <s v="dizziness"/>
  </r>
  <r>
    <n v="1033"/>
    <n v="36.979999999999997"/>
    <s v="Obesity"/>
    <n v="1.82"/>
    <n v="122.49"/>
    <n v="131"/>
    <n v="95"/>
    <s v="Differential Risk"/>
    <n v="5"/>
    <n v="2021"/>
    <n v="4"/>
    <n v="11"/>
    <d v="2021-04-11T00:00:00"/>
    <s v="Q2"/>
    <x v="10"/>
    <x v="0"/>
    <n v="3"/>
    <s v="Very Poor"/>
    <n v="0"/>
    <s v="Severe"/>
    <n v="100"/>
    <s v="headache"/>
  </r>
  <r>
    <n v="1033"/>
    <n v="34.67"/>
    <s v="Obesity"/>
    <n v="1.82"/>
    <n v="114.84"/>
    <n v="130"/>
    <n v="100"/>
    <s v="Differential Risk"/>
    <n v="6"/>
    <n v="2021"/>
    <n v="10"/>
    <n v="11"/>
    <d v="2021-10-11T00:00:00"/>
    <s v="Q4"/>
    <x v="11"/>
    <x v="0"/>
    <n v="0"/>
    <s v="Very Good"/>
    <n v="0"/>
    <s v="Severe"/>
    <n v="100"/>
    <s v="headache"/>
  </r>
  <r>
    <n v="1034"/>
    <n v="24.75"/>
    <s v="Healthy Weight"/>
    <n v="1.62"/>
    <n v="64.95"/>
    <n v="121"/>
    <n v="112"/>
    <s v="Differential Risk"/>
    <n v="1"/>
    <n v="2019"/>
    <n v="4"/>
    <n v="14"/>
    <d v="2019-04-14T00:00:00"/>
    <s v="Q2"/>
    <x v="6"/>
    <x v="1"/>
    <n v="1"/>
    <s v="Good"/>
    <n v="2"/>
    <s v="Mild"/>
    <n v="101"/>
    <s v="nausea"/>
  </r>
  <r>
    <n v="1034"/>
    <n v="23.65"/>
    <s v="Healthy Weight"/>
    <n v="1.62"/>
    <n v="62.06"/>
    <n v="129"/>
    <n v="113"/>
    <s v="Differential Risk"/>
    <n v="2"/>
    <n v="2019"/>
    <n v="10"/>
    <n v="14"/>
    <d v="2019-10-14T00:00:00"/>
    <s v="Q4"/>
    <x v="7"/>
    <x v="1"/>
    <n v="2"/>
    <s v="Poor"/>
    <n v="2"/>
    <s v="Mild"/>
    <n v="104"/>
    <s v="itching"/>
  </r>
  <r>
    <n v="1034"/>
    <n v="23.18"/>
    <s v="Healthy Weight"/>
    <n v="1.62"/>
    <n v="60.84"/>
    <n v="135"/>
    <n v="115"/>
    <s v="High Risk"/>
    <n v="3"/>
    <n v="2020"/>
    <n v="4"/>
    <n v="13"/>
    <d v="2020-04-13T00:00:00"/>
    <s v="Q2"/>
    <x v="8"/>
    <x v="1"/>
    <n v="1"/>
    <s v="Good"/>
    <n v="2"/>
    <s v="Mild"/>
    <n v="105"/>
    <s v="abdominal pain"/>
  </r>
  <r>
    <n v="1034"/>
    <n v="23.86"/>
    <s v="Healthy Weight"/>
    <n v="1.62"/>
    <n v="62.61"/>
    <n v="130"/>
    <n v="106"/>
    <s v="Differential Risk"/>
    <n v="4"/>
    <n v="2020"/>
    <n v="10"/>
    <n v="13"/>
    <d v="2020-10-13T00:00:00"/>
    <s v="Q4"/>
    <x v="9"/>
    <x v="1"/>
    <n v="0"/>
    <s v="Very Good"/>
    <n v="2"/>
    <s v="Mild"/>
    <n v="100"/>
    <s v="headache"/>
  </r>
  <r>
    <n v="1035"/>
    <n v="18.350000000000001"/>
    <s v="Underweight"/>
    <n v="1.62"/>
    <n v="48.17"/>
    <n v="108"/>
    <n v="92"/>
    <s v="Differential Risk"/>
    <n v="1"/>
    <n v="2019"/>
    <n v="4"/>
    <n v="15"/>
    <d v="2019-04-15T00:00:00"/>
    <s v="Q2"/>
    <x v="6"/>
    <x v="1"/>
    <n v="0"/>
    <s v="Very Good"/>
    <n v="2"/>
    <s v="Mild"/>
    <n v="100"/>
    <s v="headache"/>
  </r>
  <r>
    <n v="1035"/>
    <n v="18.239999999999998"/>
    <s v="Underweight"/>
    <n v="1.62"/>
    <n v="47.87"/>
    <n v="115"/>
    <n v="94"/>
    <s v="Differential Risk"/>
    <n v="2"/>
    <n v="2019"/>
    <n v="10"/>
    <n v="15"/>
    <d v="2019-10-15T00:00:00"/>
    <s v="Q4"/>
    <x v="7"/>
    <x v="1"/>
    <n v="2"/>
    <s v="Poor"/>
    <n v="0"/>
    <s v="Severe"/>
    <n v="100"/>
    <s v="headache"/>
  </r>
  <r>
    <n v="1035"/>
    <n v="18.37"/>
    <s v="Underweight"/>
    <n v="1.62"/>
    <n v="48.2"/>
    <n v="116"/>
    <n v="95"/>
    <s v="Differential Risk"/>
    <n v="3"/>
    <n v="2020"/>
    <n v="4"/>
    <n v="14"/>
    <d v="2020-04-14T00:00:00"/>
    <s v="Q2"/>
    <x v="8"/>
    <x v="1"/>
    <n v="1"/>
    <s v="Good"/>
    <n v="2"/>
    <s v="Mild"/>
    <n v="100"/>
    <s v="headache"/>
  </r>
  <r>
    <n v="1035"/>
    <n v="19.8"/>
    <s v="Healthy Weight"/>
    <n v="1.62"/>
    <n v="51.95"/>
    <n v="113"/>
    <n v="101"/>
    <s v="Differential Risk"/>
    <n v="4"/>
    <n v="2020"/>
    <n v="10"/>
    <n v="14"/>
    <d v="2020-10-14T00:00:00"/>
    <s v="Q4"/>
    <x v="9"/>
    <x v="1"/>
    <n v="1"/>
    <s v="Good"/>
    <n v="1"/>
    <s v="Moderate"/>
    <n v="107"/>
    <s v="skin rash"/>
  </r>
  <r>
    <n v="1036"/>
    <n v="25.04"/>
    <s v="Overweight"/>
    <n v="1.82"/>
    <n v="82.96"/>
    <n v="125"/>
    <n v="139"/>
    <s v="Differential Risk"/>
    <n v="1"/>
    <n v="2019"/>
    <n v="4"/>
    <n v="18"/>
    <d v="2019-04-18T00:00:00"/>
    <s v="Q2"/>
    <x v="6"/>
    <x v="0"/>
    <n v="1"/>
    <s v="Good"/>
    <n v="1"/>
    <s v="Moderate"/>
    <n v="100"/>
    <s v="headache"/>
  </r>
  <r>
    <n v="1036"/>
    <n v="23.17"/>
    <s v="Healthy Weight"/>
    <n v="1.82"/>
    <n v="76.760000000000005"/>
    <n v="131"/>
    <n v="139"/>
    <s v="Differential Risk"/>
    <n v="2"/>
    <n v="2019"/>
    <n v="10"/>
    <n v="18"/>
    <d v="2019-10-18T00:00:00"/>
    <s v="Q4"/>
    <x v="7"/>
    <x v="0"/>
    <n v="1"/>
    <s v="Good"/>
    <n v="1"/>
    <s v="Moderate"/>
    <n v="106"/>
    <s v="dizziness"/>
  </r>
  <r>
    <n v="1036"/>
    <n v="19.940000000000001"/>
    <s v="Healthy Weight"/>
    <n v="1.82"/>
    <n v="66.03"/>
    <n v="131"/>
    <n v="140"/>
    <s v="Differential Risk"/>
    <n v="3"/>
    <n v="2020"/>
    <n v="4"/>
    <n v="17"/>
    <d v="2020-04-17T00:00:00"/>
    <s v="Q2"/>
    <x v="8"/>
    <x v="0"/>
    <n v="2"/>
    <s v="Poor"/>
    <n v="2"/>
    <s v="Mild"/>
    <n v="107"/>
    <s v="skin rash"/>
  </r>
  <r>
    <n v="1036"/>
    <n v="19.12"/>
    <s v="Healthy Weight"/>
    <n v="1.82"/>
    <n v="63.34"/>
    <n v="135"/>
    <n v="149"/>
    <s v="High Risk"/>
    <n v="4"/>
    <n v="2020"/>
    <n v="10"/>
    <n v="17"/>
    <d v="2020-10-17T00:00:00"/>
    <s v="Q4"/>
    <x v="9"/>
    <x v="0"/>
    <n v="2"/>
    <s v="Poor"/>
    <n v="0"/>
    <s v="Severe"/>
    <n v="101"/>
    <s v="nausea"/>
  </r>
  <r>
    <n v="1036"/>
    <n v="14.99"/>
    <s v="Underweight"/>
    <n v="1.82"/>
    <n v="49.64"/>
    <n v="139"/>
    <n v="143"/>
    <s v="High Risk"/>
    <n v="5"/>
    <n v="2021"/>
    <n v="4"/>
    <n v="17"/>
    <d v="2021-04-17T00:00:00"/>
    <s v="Q2"/>
    <x v="10"/>
    <x v="0"/>
    <n v="2"/>
    <s v="Poor"/>
    <n v="0"/>
    <s v="Severe"/>
    <n v="101"/>
    <s v="nausea"/>
  </r>
  <r>
    <n v="1036"/>
    <n v="14"/>
    <s v="Underweight"/>
    <n v="1.82"/>
    <n v="46.36"/>
    <n v="141"/>
    <n v="146"/>
    <s v="High Risk"/>
    <n v="6"/>
    <n v="2021"/>
    <n v="10"/>
    <n v="17"/>
    <d v="2021-10-17T00:00:00"/>
    <s v="Q4"/>
    <x v="11"/>
    <x v="0"/>
    <n v="2"/>
    <s v="Poor"/>
    <n v="2"/>
    <s v="Mild"/>
    <n v="100"/>
    <s v="headache"/>
  </r>
  <r>
    <n v="1037"/>
    <n v="22.84"/>
    <s v="Healthy Weight"/>
    <n v="1.62"/>
    <n v="59.93"/>
    <n v="131"/>
    <n v="89"/>
    <s v="Differential Risk"/>
    <n v="1"/>
    <n v="2019"/>
    <n v="4"/>
    <n v="18"/>
    <d v="2019-04-18T00:00:00"/>
    <s v="Q2"/>
    <x v="6"/>
    <x v="1"/>
    <n v="1"/>
    <s v="Good"/>
    <n v="2"/>
    <s v="Mild"/>
    <n v="100"/>
    <s v="headache"/>
  </r>
  <r>
    <n v="1037"/>
    <n v="21.56"/>
    <s v="Healthy Weight"/>
    <n v="1.62"/>
    <n v="56.58"/>
    <n v="126"/>
    <n v="89"/>
    <s v="Differential Risk"/>
    <n v="2"/>
    <n v="2019"/>
    <n v="10"/>
    <n v="18"/>
    <d v="2019-10-18T00:00:00"/>
    <s v="Q4"/>
    <x v="7"/>
    <x v="1"/>
    <n v="1"/>
    <s v="Good"/>
    <n v="2"/>
    <s v="Mild"/>
    <n v="109"/>
    <s v="hallucinations"/>
  </r>
  <r>
    <n v="1037"/>
    <n v="18.07"/>
    <s v="Underweight"/>
    <n v="1.62"/>
    <n v="47.43"/>
    <n v="128"/>
    <n v="100"/>
    <s v="Differential Risk"/>
    <n v="3"/>
    <n v="2020"/>
    <n v="4"/>
    <n v="17"/>
    <d v="2020-04-17T00:00:00"/>
    <s v="Q2"/>
    <x v="8"/>
    <x v="1"/>
    <n v="2"/>
    <s v="Poor"/>
    <n v="1"/>
    <s v="Moderate"/>
    <n v="100"/>
    <s v="headache"/>
  </r>
  <r>
    <n v="1037"/>
    <n v="21.51"/>
    <s v="Healthy Weight"/>
    <n v="1.62"/>
    <n v="56.44"/>
    <n v="133"/>
    <n v="108"/>
    <s v="Differential Risk"/>
    <n v="4"/>
    <n v="2020"/>
    <n v="10"/>
    <n v="17"/>
    <d v="2020-10-17T00:00:00"/>
    <s v="Q4"/>
    <x v="9"/>
    <x v="1"/>
    <n v="1"/>
    <s v="Good"/>
    <n v="1"/>
    <s v="Moderate"/>
    <n v="108"/>
    <s v="palpitations"/>
  </r>
  <r>
    <n v="1037"/>
    <n v="20.55"/>
    <s v="Healthy Weight"/>
    <n v="1.62"/>
    <n v="53.92"/>
    <n v="140"/>
    <n v="103"/>
    <s v="High Risk"/>
    <n v="5"/>
    <n v="2021"/>
    <n v="4"/>
    <n v="17"/>
    <d v="2021-04-17T00:00:00"/>
    <s v="Q2"/>
    <x v="10"/>
    <x v="1"/>
    <n v="0"/>
    <s v="Very Good"/>
    <n v="1"/>
    <s v="Moderate"/>
    <n v="109"/>
    <s v="hallucinations"/>
  </r>
  <r>
    <n v="1038"/>
    <n v="22.09"/>
    <s v="Healthy Weight"/>
    <n v="1.82"/>
    <n v="73.180000000000007"/>
    <n v="130"/>
    <n v="116"/>
    <s v="Differential Risk"/>
    <n v="1"/>
    <n v="2019"/>
    <n v="4"/>
    <n v="18"/>
    <d v="2019-04-18T00:00:00"/>
    <s v="Q2"/>
    <x v="6"/>
    <x v="0"/>
    <n v="1"/>
    <s v="Good"/>
    <n v="2"/>
    <s v="Mild"/>
    <n v="102"/>
    <s v="tinnitus"/>
  </r>
  <r>
    <n v="1038"/>
    <n v="23.54"/>
    <s v="Healthy Weight"/>
    <n v="1.82"/>
    <n v="77.97"/>
    <n v="125"/>
    <n v="118"/>
    <s v="Differential Risk"/>
    <n v="2"/>
    <n v="2019"/>
    <n v="10"/>
    <n v="18"/>
    <d v="2019-10-18T00:00:00"/>
    <s v="Q4"/>
    <x v="7"/>
    <x v="0"/>
    <n v="0"/>
    <s v="Very Good"/>
    <n v="1"/>
    <s v="Moderate"/>
    <n v="100"/>
    <s v="headache"/>
  </r>
  <r>
    <n v="1038"/>
    <n v="24.38"/>
    <s v="Healthy Weight"/>
    <n v="1.82"/>
    <n v="80.739999999999995"/>
    <n v="129"/>
    <n v="120"/>
    <s v="Differential Risk"/>
    <n v="3"/>
    <n v="2020"/>
    <n v="4"/>
    <n v="17"/>
    <d v="2020-04-17T00:00:00"/>
    <s v="Q2"/>
    <x v="8"/>
    <x v="0"/>
    <n v="1"/>
    <s v="Good"/>
    <n v="2"/>
    <s v="Mild"/>
    <n v="100"/>
    <s v="headache"/>
  </r>
  <r>
    <n v="1038"/>
    <n v="23.53"/>
    <s v="Healthy Weight"/>
    <n v="1.82"/>
    <n v="77.930000000000007"/>
    <n v="122"/>
    <n v="120"/>
    <s v="Differential Risk"/>
    <n v="4"/>
    <n v="2020"/>
    <n v="10"/>
    <n v="17"/>
    <d v="2020-10-17T00:00:00"/>
    <s v="Q4"/>
    <x v="9"/>
    <x v="0"/>
    <n v="2"/>
    <s v="Poor"/>
    <n v="2"/>
    <s v="Mild"/>
    <n v="100"/>
    <s v="headache"/>
  </r>
  <r>
    <n v="1039"/>
    <n v="23.76"/>
    <s v="Healthy Weight"/>
    <n v="1.62"/>
    <n v="62.36"/>
    <n v="127"/>
    <n v="115"/>
    <s v="Differential Risk"/>
    <n v="1"/>
    <n v="2019"/>
    <n v="4"/>
    <n v="22"/>
    <d v="2019-04-22T00:00:00"/>
    <s v="Q2"/>
    <x v="6"/>
    <x v="1"/>
    <n v="3"/>
    <s v="Very Poor"/>
    <n v="2"/>
    <s v="Mild"/>
    <n v="106"/>
    <s v="dizziness"/>
  </r>
  <r>
    <n v="1039"/>
    <n v="23.77"/>
    <s v="Healthy Weight"/>
    <n v="1.62"/>
    <n v="62.38"/>
    <n v="119"/>
    <n v="113"/>
    <s v="Differential Risk"/>
    <n v="2"/>
    <n v="2019"/>
    <n v="10"/>
    <n v="22"/>
    <d v="2019-10-22T00:00:00"/>
    <s v="Q4"/>
    <x v="7"/>
    <x v="1"/>
    <n v="0"/>
    <s v="Very Good"/>
    <n v="2"/>
    <s v="Mild"/>
    <n v="100"/>
    <s v="headache"/>
  </r>
  <r>
    <n v="1039"/>
    <n v="23.81"/>
    <s v="Healthy Weight"/>
    <n v="1.62"/>
    <n v="62.48"/>
    <n v="118"/>
    <n v="111"/>
    <s v="Differential Risk"/>
    <n v="3"/>
    <n v="2020"/>
    <n v="4"/>
    <n v="21"/>
    <d v="2020-04-21T00:00:00"/>
    <s v="Q2"/>
    <x v="8"/>
    <x v="1"/>
    <n v="1"/>
    <s v="Good"/>
    <n v="2"/>
    <s v="Mild"/>
    <n v="100"/>
    <s v="headache"/>
  </r>
  <r>
    <n v="1039"/>
    <n v="22.83"/>
    <s v="Healthy Weight"/>
    <n v="1.62"/>
    <n v="59.92"/>
    <n v="118"/>
    <n v="110"/>
    <s v="Differential Risk"/>
    <n v="4"/>
    <n v="2020"/>
    <n v="10"/>
    <n v="21"/>
    <d v="2020-10-21T00:00:00"/>
    <s v="Q4"/>
    <x v="9"/>
    <x v="1"/>
    <n v="2"/>
    <s v="Poor"/>
    <n v="2"/>
    <s v="Mild"/>
    <n v="100"/>
    <s v="headache"/>
  </r>
  <r>
    <n v="1039"/>
    <n v="22.25"/>
    <s v="Healthy Weight"/>
    <n v="1.62"/>
    <n v="58.38"/>
    <n v="127"/>
    <n v="109"/>
    <s v="Differential Risk"/>
    <n v="5"/>
    <n v="2021"/>
    <n v="4"/>
    <n v="21"/>
    <d v="2021-04-21T00:00:00"/>
    <s v="Q2"/>
    <x v="10"/>
    <x v="1"/>
    <n v="2"/>
    <s v="Poor"/>
    <n v="2"/>
    <s v="Mild"/>
    <n v="104"/>
    <s v="itching"/>
  </r>
  <r>
    <n v="1040"/>
    <n v="21.94"/>
    <s v="Healthy Weight"/>
    <n v="1.62"/>
    <n v="57.58"/>
    <n v="125"/>
    <n v="106"/>
    <s v="Differential Risk"/>
    <n v="1"/>
    <n v="2019"/>
    <n v="4"/>
    <n v="23"/>
    <d v="2019-04-23T00:00:00"/>
    <s v="Q2"/>
    <x v="6"/>
    <x v="1"/>
    <n v="2"/>
    <s v="Poor"/>
    <n v="2"/>
    <s v="Mild"/>
    <n v="103"/>
    <s v="vomiting"/>
  </r>
  <r>
    <n v="1040"/>
    <n v="18.23"/>
    <s v="Underweight"/>
    <n v="1.62"/>
    <n v="47.84"/>
    <n v="129"/>
    <n v="113"/>
    <s v="Differential Risk"/>
    <n v="2"/>
    <n v="2019"/>
    <n v="10"/>
    <n v="23"/>
    <d v="2019-10-23T00:00:00"/>
    <s v="Q4"/>
    <x v="7"/>
    <x v="1"/>
    <n v="1"/>
    <s v="Good"/>
    <n v="1"/>
    <s v="Moderate"/>
    <n v="100"/>
    <s v="headache"/>
  </r>
  <r>
    <n v="1040"/>
    <n v="16.62"/>
    <s v="Underweight"/>
    <n v="1.62"/>
    <n v="43.61"/>
    <n v="121"/>
    <n v="109"/>
    <s v="Differential Risk"/>
    <n v="3"/>
    <n v="2020"/>
    <n v="4"/>
    <n v="22"/>
    <d v="2020-04-22T00:00:00"/>
    <s v="Q2"/>
    <x v="8"/>
    <x v="1"/>
    <n v="3"/>
    <s v="Very Poor"/>
    <n v="1"/>
    <s v="Moderate"/>
    <n v="101"/>
    <s v="nausea"/>
  </r>
  <r>
    <n v="1041"/>
    <n v="22.8"/>
    <s v="Healthy Weight"/>
    <n v="1.62"/>
    <n v="59.84"/>
    <n v="123"/>
    <n v="123"/>
    <s v="Differential Risk"/>
    <n v="1"/>
    <n v="2019"/>
    <n v="4"/>
    <n v="25"/>
    <d v="2019-04-25T00:00:00"/>
    <s v="Q2"/>
    <x v="6"/>
    <x v="1"/>
    <n v="2"/>
    <s v="Poor"/>
    <n v="1"/>
    <s v="Moderate"/>
    <n v="101"/>
    <s v="nausea"/>
  </r>
  <r>
    <n v="1041"/>
    <n v="23.91"/>
    <s v="Healthy Weight"/>
    <n v="1.62"/>
    <n v="62.75"/>
    <n v="123"/>
    <n v="125"/>
    <s v="Differential Risk"/>
    <n v="2"/>
    <n v="2019"/>
    <n v="10"/>
    <n v="25"/>
    <d v="2019-10-25T00:00:00"/>
    <s v="Q4"/>
    <x v="7"/>
    <x v="1"/>
    <n v="2"/>
    <s v="Poor"/>
    <n v="1"/>
    <s v="Moderate"/>
    <n v="100"/>
    <s v="headache"/>
  </r>
  <r>
    <n v="1041"/>
    <n v="24.34"/>
    <s v="Healthy Weight"/>
    <n v="1.62"/>
    <n v="63.87"/>
    <n v="123"/>
    <n v="130"/>
    <s v="Differential Risk"/>
    <n v="3"/>
    <n v="2020"/>
    <n v="4"/>
    <n v="24"/>
    <d v="2020-04-24T00:00:00"/>
    <s v="Q2"/>
    <x v="8"/>
    <x v="1"/>
    <n v="1"/>
    <s v="Good"/>
    <n v="1"/>
    <s v="Moderate"/>
    <n v="101"/>
    <s v="nausea"/>
  </r>
  <r>
    <n v="1042"/>
    <n v="25.09"/>
    <s v="Overweight"/>
    <n v="1.62"/>
    <n v="65.83"/>
    <n v="109"/>
    <n v="92"/>
    <s v="Differential Risk"/>
    <n v="1"/>
    <n v="2019"/>
    <n v="4"/>
    <n v="26"/>
    <d v="2019-04-26T00:00:00"/>
    <s v="Q2"/>
    <x v="6"/>
    <x v="1"/>
    <n v="2"/>
    <s v="Poor"/>
    <n v="0"/>
    <s v="Severe"/>
    <n v="103"/>
    <s v="vomiting"/>
  </r>
  <r>
    <n v="1042"/>
    <n v="27.9"/>
    <s v="Overweight"/>
    <n v="1.62"/>
    <n v="73.209999999999994"/>
    <n v="112"/>
    <n v="88"/>
    <s v="Differential Risk"/>
    <n v="2"/>
    <n v="2019"/>
    <n v="10"/>
    <n v="26"/>
    <d v="2019-10-26T00:00:00"/>
    <s v="Q4"/>
    <x v="7"/>
    <x v="1"/>
    <n v="2"/>
    <s v="Poor"/>
    <n v="0"/>
    <s v="Severe"/>
    <n v="104"/>
    <s v="itching"/>
  </r>
  <r>
    <n v="1042"/>
    <n v="26.21"/>
    <s v="Overweight"/>
    <n v="1.62"/>
    <n v="68.78"/>
    <n v="112"/>
    <n v="94"/>
    <s v="Differential Risk"/>
    <n v="3"/>
    <n v="2020"/>
    <n v="4"/>
    <n v="25"/>
    <d v="2020-04-25T00:00:00"/>
    <s v="Q2"/>
    <x v="8"/>
    <x v="1"/>
    <n v="3"/>
    <s v="Very Poor"/>
    <n v="2"/>
    <s v="Mild"/>
    <n v="106"/>
    <s v="dizziness"/>
  </r>
  <r>
    <n v="1042"/>
    <n v="26.9"/>
    <s v="Overweight"/>
    <n v="1.62"/>
    <n v="70.59"/>
    <n v="115"/>
    <n v="96"/>
    <s v="Differential Risk"/>
    <n v="4"/>
    <n v="2020"/>
    <n v="10"/>
    <n v="25"/>
    <d v="2020-10-25T00:00:00"/>
    <s v="Q4"/>
    <x v="9"/>
    <x v="1"/>
    <n v="3"/>
    <s v="Very Poor"/>
    <n v="0"/>
    <s v="Severe"/>
    <n v="100"/>
    <s v="headache"/>
  </r>
  <r>
    <n v="1043"/>
    <n v="23.71"/>
    <s v="Healthy Weight"/>
    <n v="1.62"/>
    <n v="62.22"/>
    <n v="111"/>
    <n v="85"/>
    <s v="Differential Risk"/>
    <n v="1"/>
    <n v="2019"/>
    <n v="4"/>
    <n v="30"/>
    <d v="2019-04-30T00:00:00"/>
    <s v="Q2"/>
    <x v="6"/>
    <x v="1"/>
    <n v="1"/>
    <s v="Good"/>
    <n v="1"/>
    <s v="Moderate"/>
    <n v="100"/>
    <s v="headache"/>
  </r>
  <r>
    <n v="1043"/>
    <n v="24.01"/>
    <s v="Healthy Weight"/>
    <n v="1.62"/>
    <n v="63.01"/>
    <n v="112"/>
    <n v="89"/>
    <s v="Differential Risk"/>
    <n v="2"/>
    <n v="2019"/>
    <n v="10"/>
    <n v="30"/>
    <d v="2019-10-30T00:00:00"/>
    <s v="Q4"/>
    <x v="7"/>
    <x v="1"/>
    <n v="1"/>
    <s v="Good"/>
    <n v="2"/>
    <s v="Mild"/>
    <n v="103"/>
    <s v="vomiting"/>
  </r>
  <r>
    <n v="1043"/>
    <n v="23.12"/>
    <s v="Healthy Weight"/>
    <n v="1.62"/>
    <n v="60.69"/>
    <n v="121"/>
    <n v="88"/>
    <s v="Differential Risk"/>
    <n v="3"/>
    <n v="2020"/>
    <n v="4"/>
    <n v="29"/>
    <d v="2020-04-29T00:00:00"/>
    <s v="Q2"/>
    <x v="8"/>
    <x v="1"/>
    <n v="2"/>
    <s v="Poor"/>
    <n v="0"/>
    <s v="Severe"/>
    <n v="100"/>
    <s v="headache"/>
  </r>
  <r>
    <n v="1043"/>
    <n v="20.61"/>
    <s v="Healthy Weight"/>
    <n v="1.62"/>
    <n v="54.09"/>
    <n v="130"/>
    <n v="96"/>
    <s v="Differential Risk"/>
    <n v="4"/>
    <n v="2020"/>
    <n v="10"/>
    <n v="29"/>
    <d v="2020-10-29T00:00:00"/>
    <s v="Q4"/>
    <x v="9"/>
    <x v="1"/>
    <n v="1"/>
    <s v="Good"/>
    <n v="2"/>
    <s v="Mild"/>
    <n v="108"/>
    <s v="palpitations"/>
  </r>
  <r>
    <n v="1043"/>
    <n v="23.23"/>
    <s v="Healthy Weight"/>
    <n v="1.62"/>
    <n v="60.96"/>
    <n v="130"/>
    <n v="88"/>
    <s v="Differential Risk"/>
    <n v="5"/>
    <n v="2021"/>
    <n v="4"/>
    <n v="29"/>
    <d v="2021-04-29T00:00:00"/>
    <s v="Q2"/>
    <x v="10"/>
    <x v="1"/>
    <n v="0"/>
    <s v="Very Good"/>
    <n v="1"/>
    <s v="Moderate"/>
    <n v="103"/>
    <s v="vomiting"/>
  </r>
  <r>
    <n v="1044"/>
    <n v="24.22"/>
    <s v="Healthy Weight"/>
    <n v="1.62"/>
    <n v="63.56"/>
    <n v="130"/>
    <n v="121"/>
    <s v="Differential Risk"/>
    <n v="1"/>
    <n v="2019"/>
    <n v="5"/>
    <n v="1"/>
    <d v="2019-05-01T00:00:00"/>
    <s v="Q2"/>
    <x v="6"/>
    <x v="1"/>
    <n v="0"/>
    <s v="Very Good"/>
    <n v="1"/>
    <s v="Moderate"/>
    <n v="100"/>
    <s v="headache"/>
  </r>
  <r>
    <n v="1044"/>
    <n v="26.43"/>
    <s v="Overweight"/>
    <n v="1.62"/>
    <n v="69.36"/>
    <n v="136"/>
    <n v="110"/>
    <s v="High Risk"/>
    <n v="2"/>
    <n v="2019"/>
    <n v="10"/>
    <n v="31"/>
    <d v="2019-10-31T00:00:00"/>
    <s v="Q4"/>
    <x v="7"/>
    <x v="1"/>
    <n v="3"/>
    <s v="Very Poor"/>
    <n v="2"/>
    <s v="Mild"/>
    <n v="101"/>
    <s v="nausea"/>
  </r>
  <r>
    <n v="1044"/>
    <n v="27.05"/>
    <s v="Overweight"/>
    <n v="1.62"/>
    <n v="70.989999999999995"/>
    <n v="132"/>
    <n v="112"/>
    <s v="Differential Risk"/>
    <n v="3"/>
    <n v="2020"/>
    <n v="4"/>
    <n v="30"/>
    <d v="2020-04-30T00:00:00"/>
    <s v="Q2"/>
    <x v="8"/>
    <x v="1"/>
    <n v="3"/>
    <s v="Very Poor"/>
    <n v="2"/>
    <s v="Mild"/>
    <n v="104"/>
    <s v="itching"/>
  </r>
  <r>
    <n v="1044"/>
    <n v="26.99"/>
    <s v="Overweight"/>
    <n v="1.62"/>
    <n v="70.84"/>
    <n v="131"/>
    <n v="102"/>
    <s v="Differential Risk"/>
    <n v="4"/>
    <n v="2020"/>
    <n v="10"/>
    <n v="30"/>
    <d v="2020-10-30T00:00:00"/>
    <s v="Q4"/>
    <x v="9"/>
    <x v="1"/>
    <n v="2"/>
    <s v="Poor"/>
    <n v="0"/>
    <s v="Severe"/>
    <n v="101"/>
    <s v="nausea"/>
  </r>
  <r>
    <n v="1045"/>
    <n v="18.760000000000002"/>
    <s v="Healthy Weight"/>
    <n v="1.62"/>
    <n v="49.23"/>
    <n v="109"/>
    <n v="92"/>
    <s v="Differential Risk"/>
    <n v="1"/>
    <n v="2019"/>
    <n v="5"/>
    <n v="3"/>
    <d v="2019-05-03T00:00:00"/>
    <s v="Q2"/>
    <x v="6"/>
    <x v="1"/>
    <n v="1"/>
    <s v="Good"/>
    <n v="1"/>
    <s v="Moderate"/>
    <n v="100"/>
    <s v="headache"/>
  </r>
  <r>
    <n v="1045"/>
    <n v="22.86"/>
    <s v="Healthy Weight"/>
    <n v="1.62"/>
    <n v="59.98"/>
    <n v="101"/>
    <n v="89"/>
    <s v="Differential Risk"/>
    <n v="2"/>
    <n v="2019"/>
    <n v="11"/>
    <n v="2"/>
    <d v="2019-11-02T00:00:00"/>
    <s v="Q4"/>
    <x v="7"/>
    <x v="1"/>
    <n v="0"/>
    <s v="Very Good"/>
    <n v="2"/>
    <s v="Mild"/>
    <n v="103"/>
    <s v="vomiting"/>
  </r>
  <r>
    <n v="1045"/>
    <n v="24.09"/>
    <s v="Healthy Weight"/>
    <n v="1.62"/>
    <n v="63.22"/>
    <n v="107"/>
    <n v="93"/>
    <s v="Differential Risk"/>
    <n v="3"/>
    <n v="2020"/>
    <n v="5"/>
    <n v="2"/>
    <d v="2020-05-02T00:00:00"/>
    <s v="Q2"/>
    <x v="8"/>
    <x v="1"/>
    <n v="1"/>
    <s v="Good"/>
    <n v="2"/>
    <s v="Mild"/>
    <n v="102"/>
    <s v="tinnitus"/>
  </r>
  <r>
    <n v="1045"/>
    <n v="20.8"/>
    <s v="Healthy Weight"/>
    <n v="1.62"/>
    <n v="54.58"/>
    <n v="108"/>
    <n v="88"/>
    <s v="Differential Risk"/>
    <n v="4"/>
    <n v="2020"/>
    <n v="11"/>
    <n v="1"/>
    <d v="2020-11-01T00:00:00"/>
    <s v="Q4"/>
    <x v="9"/>
    <x v="1"/>
    <n v="0"/>
    <s v="Very Good"/>
    <n v="0"/>
    <s v="Severe"/>
    <n v="104"/>
    <s v="itching"/>
  </r>
  <r>
    <n v="1045"/>
    <n v="20.65"/>
    <s v="Healthy Weight"/>
    <n v="1.62"/>
    <n v="54.19"/>
    <n v="102"/>
    <n v="83"/>
    <s v="Differential Risk"/>
    <n v="5"/>
    <n v="2021"/>
    <n v="5"/>
    <n v="2"/>
    <d v="2021-05-02T00:00:00"/>
    <s v="Q2"/>
    <x v="10"/>
    <x v="1"/>
    <n v="1"/>
    <s v="Good"/>
    <n v="2"/>
    <s v="Mild"/>
    <n v="102"/>
    <s v="tinnitus"/>
  </r>
  <r>
    <n v="1046"/>
    <n v="21.82"/>
    <s v="Healthy Weight"/>
    <n v="1.82"/>
    <n v="72.27"/>
    <n v="114"/>
    <n v="117"/>
    <s v="Differential Risk"/>
    <n v="1"/>
    <n v="2019"/>
    <n v="5"/>
    <n v="7"/>
    <d v="2019-05-07T00:00:00"/>
    <s v="Q2"/>
    <x v="6"/>
    <x v="0"/>
    <n v="1"/>
    <s v="Good"/>
    <n v="1"/>
    <s v="Moderate"/>
    <n v="100"/>
    <s v="headache"/>
  </r>
  <r>
    <n v="1046"/>
    <n v="21.69"/>
    <s v="Healthy Weight"/>
    <n v="1.82"/>
    <n v="71.849999999999994"/>
    <n v="119"/>
    <n v="116"/>
    <s v="Differential Risk"/>
    <n v="2"/>
    <n v="2019"/>
    <n v="11"/>
    <n v="6"/>
    <d v="2019-11-06T00:00:00"/>
    <s v="Q4"/>
    <x v="7"/>
    <x v="0"/>
    <n v="1"/>
    <s v="Good"/>
    <n v="1"/>
    <s v="Moderate"/>
    <n v="100"/>
    <s v="headache"/>
  </r>
  <r>
    <n v="1046"/>
    <n v="23.64"/>
    <s v="Healthy Weight"/>
    <n v="1.82"/>
    <n v="78.3"/>
    <n v="124"/>
    <n v="125"/>
    <s v="Differential Risk"/>
    <n v="3"/>
    <n v="2020"/>
    <n v="5"/>
    <n v="6"/>
    <d v="2020-05-06T00:00:00"/>
    <s v="Q2"/>
    <x v="8"/>
    <x v="0"/>
    <n v="0"/>
    <s v="Very Good"/>
    <n v="1"/>
    <s v="Moderate"/>
    <n v="100"/>
    <s v="headache"/>
  </r>
  <r>
    <n v="1046"/>
    <n v="22.2"/>
    <s v="Healthy Weight"/>
    <n v="1.82"/>
    <n v="73.540000000000006"/>
    <n v="123"/>
    <n v="131"/>
    <s v="Differential Risk"/>
    <n v="4"/>
    <n v="2020"/>
    <n v="11"/>
    <n v="5"/>
    <d v="2020-11-05T00:00:00"/>
    <s v="Q4"/>
    <x v="9"/>
    <x v="0"/>
    <n v="1"/>
    <s v="Good"/>
    <n v="2"/>
    <s v="Mild"/>
    <n v="100"/>
    <s v="headache"/>
  </r>
  <r>
    <n v="1047"/>
    <n v="23.7"/>
    <s v="Healthy Weight"/>
    <n v="1.82"/>
    <n v="78.510000000000005"/>
    <n v="123"/>
    <n v="93"/>
    <s v="Differential Risk"/>
    <n v="1"/>
    <n v="2019"/>
    <n v="5"/>
    <n v="10"/>
    <d v="2019-05-10T00:00:00"/>
    <s v="Q2"/>
    <x v="6"/>
    <x v="0"/>
    <n v="1"/>
    <s v="Good"/>
    <n v="1"/>
    <s v="Moderate"/>
    <n v="100"/>
    <s v="headache"/>
  </r>
  <r>
    <n v="1047"/>
    <n v="23.14"/>
    <s v="Healthy Weight"/>
    <n v="1.82"/>
    <n v="76.650000000000006"/>
    <n v="118"/>
    <n v="89"/>
    <s v="Differential Risk"/>
    <n v="2"/>
    <n v="2019"/>
    <n v="11"/>
    <n v="9"/>
    <d v="2019-11-09T00:00:00"/>
    <s v="Q4"/>
    <x v="7"/>
    <x v="0"/>
    <n v="3"/>
    <s v="Very Poor"/>
    <n v="2"/>
    <s v="Mild"/>
    <n v="101"/>
    <s v="nausea"/>
  </r>
  <r>
    <n v="1047"/>
    <n v="21.81"/>
    <s v="Healthy Weight"/>
    <n v="1.82"/>
    <n v="72.239999999999995"/>
    <n v="121"/>
    <n v="80"/>
    <s v="Medium Risk"/>
    <n v="3"/>
    <n v="2020"/>
    <n v="5"/>
    <n v="9"/>
    <d v="2020-05-09T00:00:00"/>
    <s v="Q2"/>
    <x v="8"/>
    <x v="0"/>
    <n v="1"/>
    <s v="Good"/>
    <n v="1"/>
    <s v="Moderate"/>
    <n v="108"/>
    <s v="palpitations"/>
  </r>
  <r>
    <n v="1047"/>
    <n v="19.52"/>
    <s v="Healthy Weight"/>
    <n v="1.82"/>
    <n v="64.67"/>
    <n v="120"/>
    <n v="70"/>
    <s v="Low Risk"/>
    <n v="4"/>
    <n v="2020"/>
    <n v="11"/>
    <n v="8"/>
    <d v="2020-11-08T00:00:00"/>
    <s v="Q4"/>
    <x v="9"/>
    <x v="0"/>
    <n v="1"/>
    <s v="Good"/>
    <n v="2"/>
    <s v="Mild"/>
    <n v="100"/>
    <s v="headache"/>
  </r>
  <r>
    <n v="1047"/>
    <n v="19.079999999999998"/>
    <s v="Healthy Weight"/>
    <n v="1.82"/>
    <n v="63.19"/>
    <n v="121"/>
    <n v="70"/>
    <s v="Differential Risk"/>
    <n v="5"/>
    <n v="2021"/>
    <n v="5"/>
    <n v="9"/>
    <d v="2021-05-09T00:00:00"/>
    <s v="Q2"/>
    <x v="10"/>
    <x v="0"/>
    <n v="1"/>
    <s v="Good"/>
    <n v="2"/>
    <s v="Mild"/>
    <n v="100"/>
    <s v="headache"/>
  </r>
  <r>
    <n v="1048"/>
    <n v="21.13"/>
    <s v="Healthy Weight"/>
    <n v="1.62"/>
    <n v="55.46"/>
    <n v="122"/>
    <n v="102"/>
    <s v="Differential Risk"/>
    <n v="1"/>
    <n v="2019"/>
    <n v="5"/>
    <n v="11"/>
    <d v="2019-05-11T00:00:00"/>
    <s v="Q2"/>
    <x v="6"/>
    <x v="1"/>
    <n v="3"/>
    <s v="Very Poor"/>
    <n v="1"/>
    <s v="Moderate"/>
    <n v="107"/>
    <s v="skin rash"/>
  </r>
  <r>
    <n v="1048"/>
    <n v="23.43"/>
    <s v="Healthy Weight"/>
    <n v="1.62"/>
    <n v="61.48"/>
    <n v="111"/>
    <n v="110"/>
    <s v="Differential Risk"/>
    <n v="2"/>
    <n v="2019"/>
    <n v="11"/>
    <n v="10"/>
    <d v="2019-11-10T00:00:00"/>
    <s v="Q4"/>
    <x v="7"/>
    <x v="1"/>
    <n v="3"/>
    <s v="Very Poor"/>
    <n v="1"/>
    <s v="Moderate"/>
    <n v="100"/>
    <s v="headache"/>
  </r>
  <r>
    <n v="1048"/>
    <n v="22.93"/>
    <s v="Healthy Weight"/>
    <n v="1.62"/>
    <n v="60.19"/>
    <n v="114"/>
    <n v="108"/>
    <s v="Differential Risk"/>
    <n v="3"/>
    <n v="2020"/>
    <n v="5"/>
    <n v="10"/>
    <d v="2020-05-10T00:00:00"/>
    <s v="Q2"/>
    <x v="8"/>
    <x v="1"/>
    <n v="0"/>
    <s v="Very Good"/>
    <n v="2"/>
    <s v="Mild"/>
    <n v="100"/>
    <s v="headache"/>
  </r>
  <r>
    <n v="1048"/>
    <n v="21.48"/>
    <s v="Healthy Weight"/>
    <n v="1.62"/>
    <n v="56.37"/>
    <n v="110"/>
    <n v="113"/>
    <s v="Differential Risk"/>
    <n v="4"/>
    <n v="2020"/>
    <n v="11"/>
    <n v="9"/>
    <d v="2020-11-09T00:00:00"/>
    <s v="Q4"/>
    <x v="9"/>
    <x v="1"/>
    <n v="2"/>
    <s v="Poor"/>
    <n v="2"/>
    <s v="Mild"/>
    <n v="101"/>
    <s v="nausea"/>
  </r>
  <r>
    <n v="1048"/>
    <n v="20.13"/>
    <s v="Healthy Weight"/>
    <n v="1.62"/>
    <n v="52.83"/>
    <n v="112"/>
    <n v="108"/>
    <s v="Differential Risk"/>
    <n v="5"/>
    <n v="2021"/>
    <n v="5"/>
    <n v="10"/>
    <d v="2021-05-10T00:00:00"/>
    <s v="Q2"/>
    <x v="10"/>
    <x v="1"/>
    <n v="1"/>
    <s v="Good"/>
    <n v="1"/>
    <s v="Moderate"/>
    <n v="103"/>
    <s v="vomiting"/>
  </r>
  <r>
    <n v="1049"/>
    <n v="26.39"/>
    <s v="Overweight"/>
    <n v="1.82"/>
    <n v="87.4"/>
    <n v="102"/>
    <n v="75"/>
    <s v="Low Risk"/>
    <n v="1"/>
    <n v="2019"/>
    <n v="5"/>
    <n v="12"/>
    <d v="2019-05-12T00:00:00"/>
    <s v="Q2"/>
    <x v="6"/>
    <x v="0"/>
    <n v="2"/>
    <s v="Poor"/>
    <n v="1"/>
    <s v="Moderate"/>
    <n v="100"/>
    <s v="headache"/>
  </r>
  <r>
    <n v="1049"/>
    <n v="29.65"/>
    <s v="Overweight"/>
    <n v="1.82"/>
    <n v="98.21"/>
    <n v="111"/>
    <n v="72"/>
    <s v="Low Risk"/>
    <n v="2"/>
    <n v="2019"/>
    <n v="11"/>
    <n v="11"/>
    <d v="2019-11-11T00:00:00"/>
    <s v="Q4"/>
    <x v="7"/>
    <x v="0"/>
    <n v="2"/>
    <s v="Poor"/>
    <n v="1"/>
    <s v="Moderate"/>
    <n v="106"/>
    <s v="dizziness"/>
  </r>
  <r>
    <n v="1049"/>
    <n v="28.33"/>
    <s v="Overweight"/>
    <n v="1.82"/>
    <n v="93.85"/>
    <n v="109"/>
    <n v="70"/>
    <s v="Low Risk"/>
    <n v="3"/>
    <n v="2020"/>
    <n v="5"/>
    <n v="11"/>
    <d v="2020-05-11T00:00:00"/>
    <s v="Q2"/>
    <x v="8"/>
    <x v="0"/>
    <n v="2"/>
    <s v="Poor"/>
    <n v="0"/>
    <s v="Severe"/>
    <n v="104"/>
    <s v="itching"/>
  </r>
  <r>
    <n v="1049"/>
    <n v="29.2"/>
    <s v="Overweight"/>
    <n v="1.82"/>
    <n v="96.71"/>
    <n v="113"/>
    <n v="68"/>
    <s v="Low Risk"/>
    <n v="4"/>
    <n v="2020"/>
    <n v="11"/>
    <n v="10"/>
    <d v="2020-11-10T00:00:00"/>
    <s v="Q4"/>
    <x v="9"/>
    <x v="0"/>
    <n v="0"/>
    <s v="Very Good"/>
    <n v="2"/>
    <s v="Mild"/>
    <n v="107"/>
    <s v="skin rash"/>
  </r>
  <r>
    <n v="1049"/>
    <n v="29.78"/>
    <s v="Overweight"/>
    <n v="1.82"/>
    <n v="98.65"/>
    <n v="113"/>
    <n v="74"/>
    <s v="Low Risk"/>
    <n v="5"/>
    <n v="2021"/>
    <n v="5"/>
    <n v="11"/>
    <d v="2021-05-11T00:00:00"/>
    <s v="Q2"/>
    <x v="10"/>
    <x v="0"/>
    <n v="2"/>
    <s v="Poor"/>
    <n v="0"/>
    <s v="Severe"/>
    <n v="100"/>
    <s v="headache"/>
  </r>
  <r>
    <n v="1050"/>
    <n v="24.91"/>
    <s v="Healthy Weight"/>
    <n v="1.62"/>
    <n v="65.36"/>
    <n v="113"/>
    <n v="114"/>
    <s v="Differential Risk"/>
    <n v="1"/>
    <n v="2019"/>
    <n v="5"/>
    <n v="16"/>
    <d v="2019-05-16T00:00:00"/>
    <s v="Q2"/>
    <x v="6"/>
    <x v="1"/>
    <n v="1"/>
    <s v="Good"/>
    <n v="0"/>
    <s v="Severe"/>
    <n v="103"/>
    <s v="vomiting"/>
  </r>
  <r>
    <n v="1050"/>
    <n v="25.69"/>
    <s v="Overweight"/>
    <n v="1.62"/>
    <n v="67.430000000000007"/>
    <n v="120"/>
    <n v="122"/>
    <s v="Differential Risk"/>
    <n v="2"/>
    <n v="2019"/>
    <n v="11"/>
    <n v="15"/>
    <d v="2019-11-15T00:00:00"/>
    <s v="Q4"/>
    <x v="7"/>
    <x v="1"/>
    <n v="2"/>
    <s v="Poor"/>
    <n v="0"/>
    <s v="Severe"/>
    <n v="100"/>
    <s v="headache"/>
  </r>
  <r>
    <n v="1050"/>
    <n v="24.3"/>
    <s v="Healthy Weight"/>
    <n v="1.62"/>
    <n v="63.78"/>
    <n v="114"/>
    <n v="130"/>
    <s v="Differential Risk"/>
    <n v="3"/>
    <n v="2020"/>
    <n v="5"/>
    <n v="15"/>
    <d v="2020-05-15T00:00:00"/>
    <s v="Q2"/>
    <x v="8"/>
    <x v="1"/>
    <n v="1"/>
    <s v="Good"/>
    <n v="1"/>
    <s v="Moderate"/>
    <n v="100"/>
    <s v="headache"/>
  </r>
  <r>
    <n v="1050"/>
    <n v="25.42"/>
    <s v="Overweight"/>
    <n v="1.62"/>
    <n v="66.72"/>
    <n v="120"/>
    <n v="127"/>
    <s v="Differential Risk"/>
    <n v="4"/>
    <n v="2020"/>
    <n v="11"/>
    <n v="14"/>
    <d v="2020-11-14T00:00:00"/>
    <s v="Q4"/>
    <x v="9"/>
    <x v="1"/>
    <n v="3"/>
    <s v="Very Poor"/>
    <n v="2"/>
    <s v="Mild"/>
    <n v="109"/>
    <s v="hallucinations"/>
  </r>
  <r>
    <n v="1051"/>
    <n v="25.62"/>
    <s v="Overweight"/>
    <n v="1.82"/>
    <n v="84.85"/>
    <n v="115"/>
    <n v="100"/>
    <s v="Differential Risk"/>
    <n v="1"/>
    <n v="2019"/>
    <n v="5"/>
    <n v="18"/>
    <d v="2019-05-18T00:00:00"/>
    <s v="Q2"/>
    <x v="6"/>
    <x v="0"/>
    <n v="2"/>
    <s v="Poor"/>
    <n v="0"/>
    <s v="Severe"/>
    <n v="108"/>
    <s v="palpitations"/>
  </r>
  <r>
    <n v="1051"/>
    <n v="23.89"/>
    <s v="Healthy Weight"/>
    <n v="1.82"/>
    <n v="79.12"/>
    <n v="112"/>
    <n v="107"/>
    <s v="Differential Risk"/>
    <n v="2"/>
    <n v="2019"/>
    <n v="11"/>
    <n v="17"/>
    <d v="2019-11-17T00:00:00"/>
    <s v="Q4"/>
    <x v="7"/>
    <x v="0"/>
    <n v="0"/>
    <s v="Very Good"/>
    <n v="1"/>
    <s v="Moderate"/>
    <n v="101"/>
    <s v="nausea"/>
  </r>
  <r>
    <n v="1051"/>
    <n v="27.61"/>
    <s v="Overweight"/>
    <n v="1.82"/>
    <n v="91.46"/>
    <n v="108"/>
    <n v="111"/>
    <s v="Differential Risk"/>
    <n v="3"/>
    <n v="2020"/>
    <n v="5"/>
    <n v="17"/>
    <d v="2020-05-17T00:00:00"/>
    <s v="Q2"/>
    <x v="8"/>
    <x v="0"/>
    <n v="1"/>
    <s v="Good"/>
    <n v="1"/>
    <s v="Moderate"/>
    <n v="100"/>
    <s v="headache"/>
  </r>
  <r>
    <n v="1051"/>
    <n v="26.84"/>
    <s v="Overweight"/>
    <n v="1.82"/>
    <n v="88.9"/>
    <n v="110"/>
    <n v="118"/>
    <s v="Differential Risk"/>
    <n v="4"/>
    <n v="2020"/>
    <n v="11"/>
    <n v="16"/>
    <d v="2020-11-16T00:00:00"/>
    <s v="Q4"/>
    <x v="9"/>
    <x v="0"/>
    <n v="2"/>
    <s v="Poor"/>
    <n v="2"/>
    <s v="Mild"/>
    <n v="109"/>
    <s v="hallucinations"/>
  </r>
  <r>
    <n v="1051"/>
    <n v="27.64"/>
    <s v="Overweight"/>
    <n v="1.82"/>
    <n v="91.57"/>
    <n v="113"/>
    <n v="119"/>
    <s v="Differential Risk"/>
    <n v="5"/>
    <n v="2021"/>
    <n v="5"/>
    <n v="17"/>
    <d v="2021-05-17T00:00:00"/>
    <s v="Q2"/>
    <x v="10"/>
    <x v="0"/>
    <n v="2"/>
    <s v="Poor"/>
    <n v="0"/>
    <s v="Severe"/>
    <n v="103"/>
    <s v="vomiting"/>
  </r>
  <r>
    <n v="1051"/>
    <n v="31.35"/>
    <s v="Obesity"/>
    <n v="1.82"/>
    <n v="103.85"/>
    <n v="113"/>
    <n v="124"/>
    <s v="Differential Risk"/>
    <n v="6"/>
    <n v="2021"/>
    <n v="11"/>
    <n v="16"/>
    <d v="2021-11-16T00:00:00"/>
    <s v="Q4"/>
    <x v="11"/>
    <x v="0"/>
    <n v="3"/>
    <s v="Very Poor"/>
    <n v="0"/>
    <s v="Severe"/>
    <n v="100"/>
    <s v="headache"/>
  </r>
  <r>
    <n v="1052"/>
    <n v="22.82"/>
    <s v="Healthy Weight"/>
    <n v="1.62"/>
    <n v="59.89"/>
    <n v="139"/>
    <n v="106"/>
    <s v="High Risk"/>
    <n v="1"/>
    <n v="2019"/>
    <n v="5"/>
    <n v="18"/>
    <d v="2019-05-18T00:00:00"/>
    <s v="Q2"/>
    <x v="6"/>
    <x v="1"/>
    <n v="2"/>
    <s v="Poor"/>
    <n v="2"/>
    <s v="Mild"/>
    <n v="108"/>
    <s v="palpitations"/>
  </r>
  <r>
    <n v="1052"/>
    <n v="20.51"/>
    <s v="Healthy Weight"/>
    <n v="1.62"/>
    <n v="53.84"/>
    <n v="138"/>
    <n v="111"/>
    <s v="High Risk"/>
    <n v="2"/>
    <n v="2019"/>
    <n v="11"/>
    <n v="17"/>
    <d v="2019-11-17T00:00:00"/>
    <s v="Q4"/>
    <x v="7"/>
    <x v="1"/>
    <n v="0"/>
    <s v="Very Good"/>
    <n v="0"/>
    <s v="Severe"/>
    <n v="102"/>
    <s v="tinnitus"/>
  </r>
  <r>
    <n v="1052"/>
    <n v="23.03"/>
    <s v="Healthy Weight"/>
    <n v="1.62"/>
    <n v="60.44"/>
    <n v="131"/>
    <n v="117"/>
    <s v="Differential Risk"/>
    <n v="3"/>
    <n v="2020"/>
    <n v="5"/>
    <n v="17"/>
    <d v="2020-05-17T00:00:00"/>
    <s v="Q2"/>
    <x v="8"/>
    <x v="1"/>
    <n v="0"/>
    <s v="Very Good"/>
    <n v="0"/>
    <s v="Severe"/>
    <n v="100"/>
    <s v="headache"/>
  </r>
  <r>
    <n v="1052"/>
    <n v="23.37"/>
    <s v="Healthy Weight"/>
    <n v="1.62"/>
    <n v="61.33"/>
    <n v="134"/>
    <n v="126"/>
    <s v="Differential Risk"/>
    <n v="4"/>
    <n v="2020"/>
    <n v="11"/>
    <n v="16"/>
    <d v="2020-11-16T00:00:00"/>
    <s v="Q4"/>
    <x v="9"/>
    <x v="1"/>
    <n v="0"/>
    <s v="Very Good"/>
    <n v="1"/>
    <s v="Moderate"/>
    <n v="101"/>
    <s v="nausea"/>
  </r>
  <r>
    <n v="1053"/>
    <n v="28.38"/>
    <s v="Overweight"/>
    <n v="1.82"/>
    <n v="93.99"/>
    <n v="120"/>
    <n v="92"/>
    <s v="Differential Risk"/>
    <n v="1"/>
    <n v="2019"/>
    <n v="5"/>
    <n v="22"/>
    <d v="2019-05-22T00:00:00"/>
    <s v="Q2"/>
    <x v="6"/>
    <x v="0"/>
    <n v="3"/>
    <s v="Very Poor"/>
    <n v="1"/>
    <s v="Moderate"/>
    <n v="100"/>
    <s v="headache"/>
  </r>
  <r>
    <n v="1053"/>
    <n v="31"/>
    <s v="Obesity"/>
    <n v="1.82"/>
    <n v="102.67"/>
    <n v="106"/>
    <n v="91"/>
    <s v="Differential Risk"/>
    <n v="2"/>
    <n v="2019"/>
    <n v="11"/>
    <n v="21"/>
    <d v="2019-11-21T00:00:00"/>
    <s v="Q4"/>
    <x v="7"/>
    <x v="0"/>
    <n v="2"/>
    <s v="Poor"/>
    <n v="1"/>
    <s v="Moderate"/>
    <n v="106"/>
    <s v="dizziness"/>
  </r>
  <r>
    <n v="1053"/>
    <n v="33"/>
    <s v="Obesity"/>
    <n v="1.82"/>
    <n v="109.32"/>
    <n v="94"/>
    <n v="77"/>
    <s v="Low Risk"/>
    <n v="3"/>
    <n v="2020"/>
    <n v="5"/>
    <n v="21"/>
    <d v="2020-05-21T00:00:00"/>
    <s v="Q2"/>
    <x v="8"/>
    <x v="0"/>
    <n v="3"/>
    <s v="Very Poor"/>
    <n v="1"/>
    <s v="Moderate"/>
    <n v="100"/>
    <s v="headache"/>
  </r>
  <r>
    <n v="1054"/>
    <n v="25.1"/>
    <s v="Overweight"/>
    <n v="1.82"/>
    <n v="83.15"/>
    <n v="114"/>
    <n v="102"/>
    <s v="Differential Risk"/>
    <n v="1"/>
    <n v="2019"/>
    <n v="5"/>
    <n v="25"/>
    <d v="2019-05-25T00:00:00"/>
    <s v="Q2"/>
    <x v="6"/>
    <x v="0"/>
    <n v="2"/>
    <s v="Poor"/>
    <n v="1"/>
    <s v="Moderate"/>
    <n v="105"/>
    <s v="abdominal pain"/>
  </r>
  <r>
    <n v="1054"/>
    <n v="25.44"/>
    <s v="Overweight"/>
    <n v="1.82"/>
    <n v="84.26"/>
    <n v="110"/>
    <n v="96"/>
    <s v="Differential Risk"/>
    <n v="2"/>
    <n v="2019"/>
    <n v="11"/>
    <n v="24"/>
    <d v="2019-11-24T00:00:00"/>
    <s v="Q4"/>
    <x v="7"/>
    <x v="0"/>
    <n v="3"/>
    <s v="Very Poor"/>
    <n v="1"/>
    <s v="Moderate"/>
    <n v="101"/>
    <s v="nausea"/>
  </r>
  <r>
    <n v="1054"/>
    <n v="26.33"/>
    <s v="Overweight"/>
    <n v="1.82"/>
    <n v="87.22"/>
    <n v="110"/>
    <n v="96"/>
    <s v="Differential Risk"/>
    <n v="3"/>
    <n v="2020"/>
    <n v="5"/>
    <n v="24"/>
    <d v="2020-05-24T00:00:00"/>
    <s v="Q2"/>
    <x v="8"/>
    <x v="0"/>
    <n v="2"/>
    <s v="Poor"/>
    <n v="0"/>
    <s v="Severe"/>
    <n v="100"/>
    <s v="headache"/>
  </r>
  <r>
    <n v="1054"/>
    <n v="26.81"/>
    <s v="Overweight"/>
    <n v="1.82"/>
    <n v="88.81"/>
    <n v="107"/>
    <n v="94"/>
    <s v="Differential Risk"/>
    <n v="4"/>
    <n v="2020"/>
    <n v="11"/>
    <n v="23"/>
    <d v="2020-11-23T00:00:00"/>
    <s v="Q4"/>
    <x v="9"/>
    <x v="0"/>
    <n v="2"/>
    <s v="Poor"/>
    <n v="0"/>
    <s v="Severe"/>
    <n v="101"/>
    <s v="nausea"/>
  </r>
  <r>
    <n v="1055"/>
    <n v="20.74"/>
    <s v="Healthy Weight"/>
    <n v="1.62"/>
    <n v="54.43"/>
    <n v="108"/>
    <n v="105"/>
    <s v="Differential Risk"/>
    <n v="1"/>
    <n v="2019"/>
    <n v="5"/>
    <n v="28"/>
    <d v="2019-05-28T00:00:00"/>
    <s v="Q2"/>
    <x v="6"/>
    <x v="1"/>
    <n v="3"/>
    <s v="Very Poor"/>
    <n v="1"/>
    <s v="Moderate"/>
    <n v="100"/>
    <s v="headache"/>
  </r>
  <r>
    <n v="1055"/>
    <n v="19.059999999999999"/>
    <s v="Healthy Weight"/>
    <n v="1.62"/>
    <n v="50.03"/>
    <n v="108"/>
    <n v="109"/>
    <s v="Differential Risk"/>
    <n v="2"/>
    <n v="2019"/>
    <n v="11"/>
    <n v="27"/>
    <d v="2019-11-27T00:00:00"/>
    <s v="Q4"/>
    <x v="7"/>
    <x v="1"/>
    <n v="1"/>
    <s v="Good"/>
    <n v="1"/>
    <s v="Moderate"/>
    <n v="108"/>
    <s v="palpitations"/>
  </r>
  <r>
    <n v="1055"/>
    <n v="18.03"/>
    <s v="Underweight"/>
    <n v="1.62"/>
    <n v="47.31"/>
    <n v="102"/>
    <n v="107"/>
    <s v="Differential Risk"/>
    <n v="3"/>
    <n v="2020"/>
    <n v="5"/>
    <n v="27"/>
    <d v="2020-05-27T00:00:00"/>
    <s v="Q2"/>
    <x v="8"/>
    <x v="1"/>
    <n v="0"/>
    <s v="Very Good"/>
    <n v="2"/>
    <s v="Mild"/>
    <n v="105"/>
    <s v="abdominal pain"/>
  </r>
  <r>
    <n v="1056"/>
    <n v="26.71"/>
    <s v="Overweight"/>
    <n v="1.82"/>
    <n v="88.47"/>
    <n v="117"/>
    <n v="106"/>
    <s v="Differential Risk"/>
    <n v="1"/>
    <n v="2019"/>
    <n v="5"/>
    <n v="29"/>
    <d v="2019-05-29T00:00:00"/>
    <s v="Q2"/>
    <x v="6"/>
    <x v="0"/>
    <n v="3"/>
    <s v="Very Poor"/>
    <n v="1"/>
    <s v="Moderate"/>
    <n v="101"/>
    <s v="nausea"/>
  </r>
  <r>
    <n v="1056"/>
    <n v="24.59"/>
    <s v="Healthy Weight"/>
    <n v="1.82"/>
    <n v="81.47"/>
    <n v="115"/>
    <n v="106"/>
    <s v="Differential Risk"/>
    <n v="2"/>
    <n v="2019"/>
    <n v="11"/>
    <n v="28"/>
    <d v="2019-11-28T00:00:00"/>
    <s v="Q4"/>
    <x v="7"/>
    <x v="0"/>
    <n v="1"/>
    <s v="Good"/>
    <n v="1"/>
    <s v="Moderate"/>
    <n v="100"/>
    <s v="headache"/>
  </r>
  <r>
    <n v="1056"/>
    <n v="28.98"/>
    <s v="Overweight"/>
    <n v="1.82"/>
    <n v="95.98"/>
    <n v="119"/>
    <n v="90"/>
    <s v="Differential Risk"/>
    <n v="3"/>
    <n v="2020"/>
    <n v="5"/>
    <n v="28"/>
    <d v="2020-05-28T00:00:00"/>
    <s v="Q2"/>
    <x v="8"/>
    <x v="0"/>
    <n v="2"/>
    <s v="Poor"/>
    <n v="2"/>
    <s v="Mild"/>
    <n v="106"/>
    <s v="dizziness"/>
  </r>
  <r>
    <n v="1056"/>
    <n v="27.49"/>
    <s v="Overweight"/>
    <n v="1.82"/>
    <n v="91.06"/>
    <n v="121"/>
    <n v="90"/>
    <s v="Differential Risk"/>
    <n v="4"/>
    <n v="2020"/>
    <n v="11"/>
    <n v="27"/>
    <d v="2020-11-27T00:00:00"/>
    <s v="Q4"/>
    <x v="9"/>
    <x v="0"/>
    <n v="0"/>
    <s v="Very Good"/>
    <n v="0"/>
    <s v="Severe"/>
    <n v="100"/>
    <s v="headache"/>
  </r>
  <r>
    <n v="1056"/>
    <n v="26.48"/>
    <s v="Overweight"/>
    <n v="1.82"/>
    <n v="87.72"/>
    <n v="123"/>
    <n v="96"/>
    <s v="Differential Risk"/>
    <n v="5"/>
    <n v="2021"/>
    <n v="5"/>
    <n v="28"/>
    <d v="2021-05-28T00:00:00"/>
    <s v="Q2"/>
    <x v="10"/>
    <x v="0"/>
    <n v="0"/>
    <s v="Very Good"/>
    <n v="0"/>
    <s v="Severe"/>
    <n v="100"/>
    <s v="headache"/>
  </r>
  <r>
    <n v="1057"/>
    <n v="24.81"/>
    <s v="Healthy Weight"/>
    <n v="1.82"/>
    <n v="82.19"/>
    <n v="118"/>
    <n v="107"/>
    <s v="Differential Risk"/>
    <n v="1"/>
    <n v="2019"/>
    <n v="6"/>
    <n v="1"/>
    <d v="2019-06-01T00:00:00"/>
    <s v="Q2"/>
    <x v="6"/>
    <x v="0"/>
    <n v="1"/>
    <s v="Good"/>
    <n v="1"/>
    <s v="Moderate"/>
    <n v="100"/>
    <s v="headache"/>
  </r>
  <r>
    <n v="1057"/>
    <n v="22.58"/>
    <s v="Healthy Weight"/>
    <n v="1.82"/>
    <n v="74.81"/>
    <n v="123"/>
    <n v="113"/>
    <s v="Differential Risk"/>
    <n v="2"/>
    <n v="2019"/>
    <n v="12"/>
    <n v="1"/>
    <d v="2019-12-01T00:00:00"/>
    <s v="Q4"/>
    <x v="7"/>
    <x v="0"/>
    <n v="1"/>
    <s v="Good"/>
    <n v="2"/>
    <s v="Mild"/>
    <n v="108"/>
    <s v="palpitations"/>
  </r>
  <r>
    <n v="1057"/>
    <n v="23.75"/>
    <s v="Healthy Weight"/>
    <n v="1.82"/>
    <n v="78.66"/>
    <n v="126"/>
    <n v="116"/>
    <s v="Differential Risk"/>
    <n v="3"/>
    <n v="2020"/>
    <n v="5"/>
    <n v="31"/>
    <d v="2020-05-31T00:00:00"/>
    <s v="Q2"/>
    <x v="8"/>
    <x v="0"/>
    <n v="1"/>
    <s v="Good"/>
    <n v="1"/>
    <s v="Moderate"/>
    <n v="101"/>
    <s v="nausea"/>
  </r>
  <r>
    <n v="1057"/>
    <n v="25.64"/>
    <s v="Overweight"/>
    <n v="1.82"/>
    <n v="84.93"/>
    <n v="128"/>
    <n v="118"/>
    <s v="Differential Risk"/>
    <n v="4"/>
    <n v="2020"/>
    <n v="11"/>
    <n v="30"/>
    <d v="2020-11-30T00:00:00"/>
    <s v="Q4"/>
    <x v="9"/>
    <x v="0"/>
    <n v="0"/>
    <s v="Very Good"/>
    <n v="1"/>
    <s v="Moderate"/>
    <n v="100"/>
    <s v="headache"/>
  </r>
  <r>
    <n v="1058"/>
    <n v="23.17"/>
    <s v="Healthy Weight"/>
    <n v="1.82"/>
    <n v="76.75"/>
    <n v="129"/>
    <n v="110"/>
    <s v="Differential Risk"/>
    <n v="1"/>
    <n v="2019"/>
    <n v="6"/>
    <n v="4"/>
    <d v="2019-06-04T00:00:00"/>
    <s v="Q2"/>
    <x v="6"/>
    <x v="0"/>
    <n v="0"/>
    <s v="Very Good"/>
    <n v="1"/>
    <s v="Moderate"/>
    <n v="102"/>
    <s v="tinnitus"/>
  </r>
  <r>
    <n v="1058"/>
    <n v="23.16"/>
    <s v="Healthy Weight"/>
    <n v="1.82"/>
    <n v="76.73"/>
    <n v="134"/>
    <n v="107"/>
    <s v="Differential Risk"/>
    <n v="2"/>
    <n v="2019"/>
    <n v="12"/>
    <n v="4"/>
    <d v="2019-12-04T00:00:00"/>
    <s v="Q4"/>
    <x v="7"/>
    <x v="0"/>
    <n v="0"/>
    <s v="Very Good"/>
    <n v="2"/>
    <s v="Mild"/>
    <n v="100"/>
    <s v="headache"/>
  </r>
  <r>
    <n v="1058"/>
    <n v="23.55"/>
    <s v="Healthy Weight"/>
    <n v="1.82"/>
    <n v="78.010000000000005"/>
    <n v="130"/>
    <n v="121"/>
    <s v="Differential Risk"/>
    <n v="3"/>
    <n v="2020"/>
    <n v="6"/>
    <n v="3"/>
    <d v="2020-06-03T00:00:00"/>
    <s v="Q2"/>
    <x v="8"/>
    <x v="0"/>
    <n v="2"/>
    <s v="Poor"/>
    <n v="1"/>
    <s v="Moderate"/>
    <n v="104"/>
    <s v="itching"/>
  </r>
  <r>
    <n v="1058"/>
    <n v="23.5"/>
    <s v="Healthy Weight"/>
    <n v="1.82"/>
    <n v="77.83"/>
    <n v="124"/>
    <n v="121"/>
    <s v="Differential Risk"/>
    <n v="4"/>
    <n v="2020"/>
    <n v="12"/>
    <n v="3"/>
    <d v="2020-12-03T00:00:00"/>
    <s v="Q4"/>
    <x v="9"/>
    <x v="0"/>
    <n v="1"/>
    <s v="Good"/>
    <n v="2"/>
    <s v="Mild"/>
    <n v="109"/>
    <s v="hallucinations"/>
  </r>
  <r>
    <n v="1058"/>
    <n v="26.47"/>
    <s v="Overweight"/>
    <n v="1.82"/>
    <n v="87.67"/>
    <n v="124"/>
    <n v="123"/>
    <s v="Differential Risk"/>
    <n v="5"/>
    <n v="2021"/>
    <n v="6"/>
    <n v="3"/>
    <d v="2021-06-03T00:00:00"/>
    <s v="Q2"/>
    <x v="10"/>
    <x v="0"/>
    <n v="2"/>
    <s v="Poor"/>
    <n v="1"/>
    <s v="Moderate"/>
    <n v="100"/>
    <s v="headache"/>
  </r>
  <r>
    <n v="1059"/>
    <n v="26.57"/>
    <s v="Overweight"/>
    <n v="1.82"/>
    <n v="88"/>
    <n v="95"/>
    <n v="92"/>
    <s v="Differential Risk"/>
    <n v="1"/>
    <n v="2019"/>
    <n v="6"/>
    <n v="6"/>
    <d v="2019-06-06T00:00:00"/>
    <s v="Q2"/>
    <x v="6"/>
    <x v="0"/>
    <n v="2"/>
    <s v="Poor"/>
    <n v="1"/>
    <s v="Moderate"/>
    <n v="108"/>
    <s v="palpitations"/>
  </r>
  <r>
    <n v="1059"/>
    <n v="32.799999999999997"/>
    <s v="Obesity"/>
    <n v="1.82"/>
    <n v="108.64"/>
    <n v="94"/>
    <n v="96"/>
    <s v="Differential Risk"/>
    <n v="2"/>
    <n v="2019"/>
    <n v="12"/>
    <n v="6"/>
    <d v="2019-12-06T00:00:00"/>
    <s v="Q4"/>
    <x v="7"/>
    <x v="0"/>
    <n v="2"/>
    <s v="Poor"/>
    <n v="0"/>
    <s v="Severe"/>
    <n v="101"/>
    <s v="nausea"/>
  </r>
  <r>
    <n v="1059"/>
    <n v="31.98"/>
    <s v="Obesity"/>
    <n v="1.82"/>
    <n v="105.92"/>
    <n v="102"/>
    <n v="93"/>
    <s v="Differential Risk"/>
    <n v="3"/>
    <n v="2020"/>
    <n v="6"/>
    <n v="5"/>
    <d v="2020-06-05T00:00:00"/>
    <s v="Q2"/>
    <x v="8"/>
    <x v="0"/>
    <n v="1"/>
    <s v="Good"/>
    <n v="0"/>
    <s v="Severe"/>
    <n v="104"/>
    <s v="itching"/>
  </r>
  <r>
    <n v="1060"/>
    <n v="24.99"/>
    <s v="Healthy Weight"/>
    <n v="1.62"/>
    <n v="65.58"/>
    <n v="130"/>
    <n v="112"/>
    <s v="Differential Risk"/>
    <n v="1"/>
    <n v="2019"/>
    <n v="6"/>
    <n v="10"/>
    <d v="2019-06-10T00:00:00"/>
    <s v="Q2"/>
    <x v="6"/>
    <x v="1"/>
    <n v="2"/>
    <s v="Poor"/>
    <n v="0"/>
    <s v="Severe"/>
    <n v="100"/>
    <s v="headache"/>
  </r>
  <r>
    <n v="1060"/>
    <n v="21.42"/>
    <s v="Healthy Weight"/>
    <n v="1.62"/>
    <n v="56.21"/>
    <n v="139"/>
    <n v="116"/>
    <s v="High Risk"/>
    <n v="2"/>
    <n v="2019"/>
    <n v="12"/>
    <n v="10"/>
    <d v="2019-12-10T00:00:00"/>
    <s v="Q4"/>
    <x v="7"/>
    <x v="1"/>
    <n v="3"/>
    <s v="Very Poor"/>
    <n v="2"/>
    <s v="Mild"/>
    <n v="100"/>
    <s v="headache"/>
  </r>
  <r>
    <n v="1060"/>
    <n v="20.059999999999999"/>
    <s v="Healthy Weight"/>
    <n v="1.62"/>
    <n v="52.65"/>
    <n v="135"/>
    <n v="119"/>
    <s v="High Risk"/>
    <n v="3"/>
    <n v="2020"/>
    <n v="6"/>
    <n v="9"/>
    <d v="2020-06-09T00:00:00"/>
    <s v="Q2"/>
    <x v="8"/>
    <x v="1"/>
    <n v="1"/>
    <s v="Good"/>
    <n v="1"/>
    <s v="Moderate"/>
    <n v="108"/>
    <s v="palpitations"/>
  </r>
  <r>
    <n v="1060"/>
    <n v="21.29"/>
    <s v="Healthy Weight"/>
    <n v="1.62"/>
    <n v="55.87"/>
    <n v="140"/>
    <n v="114"/>
    <s v="High Risk"/>
    <n v="4"/>
    <n v="2020"/>
    <n v="12"/>
    <n v="9"/>
    <d v="2020-12-09T00:00:00"/>
    <s v="Q4"/>
    <x v="9"/>
    <x v="1"/>
    <n v="2"/>
    <s v="Poor"/>
    <n v="1"/>
    <s v="Moderate"/>
    <n v="104"/>
    <s v="itching"/>
  </r>
  <r>
    <n v="1060"/>
    <n v="21.52"/>
    <s v="Healthy Weight"/>
    <n v="1.62"/>
    <n v="56.47"/>
    <n v="140"/>
    <n v="111"/>
    <s v="High Risk"/>
    <n v="5"/>
    <n v="2021"/>
    <n v="6"/>
    <n v="9"/>
    <d v="2021-06-09T00:00:00"/>
    <s v="Q2"/>
    <x v="10"/>
    <x v="1"/>
    <n v="0"/>
    <s v="Very Good"/>
    <n v="2"/>
    <s v="Mild"/>
    <n v="109"/>
    <s v="hallucinations"/>
  </r>
  <r>
    <n v="1061"/>
    <n v="25.19"/>
    <s v="Overweight"/>
    <n v="1.82"/>
    <n v="83.42"/>
    <n v="121"/>
    <n v="95"/>
    <s v="Differential Risk"/>
    <n v="1"/>
    <n v="2019"/>
    <n v="6"/>
    <n v="13"/>
    <d v="2019-06-13T00:00:00"/>
    <s v="Q2"/>
    <x v="6"/>
    <x v="0"/>
    <n v="0"/>
    <s v="Very Good"/>
    <n v="0"/>
    <s v="Severe"/>
    <n v="100"/>
    <s v="headache"/>
  </r>
  <r>
    <n v="1061"/>
    <n v="26.97"/>
    <s v="Overweight"/>
    <n v="1.82"/>
    <n v="89.35"/>
    <n v="123"/>
    <n v="100"/>
    <s v="Differential Risk"/>
    <n v="2"/>
    <n v="2019"/>
    <n v="12"/>
    <n v="13"/>
    <d v="2019-12-13T00:00:00"/>
    <s v="Q4"/>
    <x v="7"/>
    <x v="0"/>
    <n v="1"/>
    <s v="Good"/>
    <n v="0"/>
    <s v="Severe"/>
    <n v="107"/>
    <s v="skin rash"/>
  </r>
  <r>
    <n v="1061"/>
    <n v="27.42"/>
    <s v="Overweight"/>
    <n v="1.82"/>
    <n v="90.82"/>
    <n v="114"/>
    <n v="95"/>
    <s v="Differential Risk"/>
    <n v="3"/>
    <n v="2020"/>
    <n v="6"/>
    <n v="12"/>
    <d v="2020-06-12T00:00:00"/>
    <s v="Q2"/>
    <x v="8"/>
    <x v="0"/>
    <n v="1"/>
    <s v="Good"/>
    <n v="1"/>
    <s v="Moderate"/>
    <n v="108"/>
    <s v="palpitations"/>
  </r>
  <r>
    <n v="1061"/>
    <n v="32.22"/>
    <s v="Obesity"/>
    <n v="1.82"/>
    <n v="106.73"/>
    <n v="108"/>
    <n v="98"/>
    <s v="Differential Risk"/>
    <n v="4"/>
    <n v="2020"/>
    <n v="12"/>
    <n v="12"/>
    <d v="2020-12-12T00:00:00"/>
    <s v="Q4"/>
    <x v="9"/>
    <x v="0"/>
    <n v="1"/>
    <s v="Good"/>
    <n v="0"/>
    <s v="Severe"/>
    <n v="101"/>
    <s v="nausea"/>
  </r>
  <r>
    <n v="1061"/>
    <n v="32.39"/>
    <s v="Obesity"/>
    <n v="1.82"/>
    <n v="107.29"/>
    <n v="110"/>
    <n v="104"/>
    <s v="Differential Risk"/>
    <n v="5"/>
    <n v="2021"/>
    <n v="6"/>
    <n v="12"/>
    <d v="2021-06-12T00:00:00"/>
    <s v="Q2"/>
    <x v="10"/>
    <x v="0"/>
    <n v="3"/>
    <s v="Very Poor"/>
    <n v="0"/>
    <s v="Severe"/>
    <n v="102"/>
    <s v="tinnitus"/>
  </r>
  <r>
    <n v="1061"/>
    <n v="30.91"/>
    <s v="Obesity"/>
    <n v="1.82"/>
    <n v="102.37"/>
    <n v="109"/>
    <n v="104"/>
    <s v="Differential Risk"/>
    <n v="6"/>
    <n v="2021"/>
    <n v="12"/>
    <n v="12"/>
    <d v="2021-12-12T00:00:00"/>
    <s v="Q4"/>
    <x v="11"/>
    <x v="0"/>
    <n v="2"/>
    <s v="Poor"/>
    <n v="0"/>
    <s v="Severe"/>
    <n v="100"/>
    <s v="headache"/>
  </r>
  <r>
    <n v="1062"/>
    <n v="22.81"/>
    <s v="Healthy Weight"/>
    <n v="1.82"/>
    <n v="75.55"/>
    <n v="118"/>
    <n v="100"/>
    <s v="Differential Risk"/>
    <n v="1"/>
    <n v="2019"/>
    <n v="6"/>
    <n v="13"/>
    <d v="2019-06-13T00:00:00"/>
    <s v="Q2"/>
    <x v="6"/>
    <x v="0"/>
    <n v="1"/>
    <s v="Good"/>
    <n v="1"/>
    <s v="Moderate"/>
    <n v="100"/>
    <s v="headache"/>
  </r>
  <r>
    <n v="1062"/>
    <n v="23.92"/>
    <s v="Healthy Weight"/>
    <n v="1.82"/>
    <n v="79.239999999999995"/>
    <n v="120"/>
    <n v="100"/>
    <s v="Differential Risk"/>
    <n v="2"/>
    <n v="2019"/>
    <n v="12"/>
    <n v="13"/>
    <d v="2019-12-13T00:00:00"/>
    <s v="Q4"/>
    <x v="7"/>
    <x v="0"/>
    <n v="0"/>
    <s v="Very Good"/>
    <n v="2"/>
    <s v="Mild"/>
    <n v="109"/>
    <s v="hallucinations"/>
  </r>
  <r>
    <n v="1062"/>
    <n v="21.52"/>
    <s v="Healthy Weight"/>
    <n v="1.82"/>
    <n v="71.290000000000006"/>
    <n v="124"/>
    <n v="100"/>
    <s v="Differential Risk"/>
    <n v="3"/>
    <n v="2020"/>
    <n v="6"/>
    <n v="12"/>
    <d v="2020-06-12T00:00:00"/>
    <s v="Q2"/>
    <x v="8"/>
    <x v="0"/>
    <n v="2"/>
    <s v="Poor"/>
    <n v="1"/>
    <s v="Moderate"/>
    <n v="103"/>
    <s v="vomiting"/>
  </r>
  <r>
    <n v="1063"/>
    <n v="24"/>
    <s v="Healthy Weight"/>
    <n v="1.82"/>
    <n v="79.5"/>
    <n v="137"/>
    <n v="127"/>
    <s v="High Risk"/>
    <n v="1"/>
    <n v="2019"/>
    <n v="6"/>
    <n v="17"/>
    <d v="2019-06-17T00:00:00"/>
    <s v="Q2"/>
    <x v="6"/>
    <x v="0"/>
    <n v="3"/>
    <s v="Very Poor"/>
    <n v="2"/>
    <s v="Mild"/>
    <n v="100"/>
    <s v="headache"/>
  </r>
  <r>
    <n v="1063"/>
    <n v="22.21"/>
    <s v="Healthy Weight"/>
    <n v="1.82"/>
    <n v="73.56"/>
    <n v="137"/>
    <n v="123"/>
    <s v="High Risk"/>
    <n v="2"/>
    <n v="2019"/>
    <n v="12"/>
    <n v="17"/>
    <d v="2019-12-17T00:00:00"/>
    <s v="Q4"/>
    <x v="7"/>
    <x v="0"/>
    <n v="3"/>
    <s v="Very Poor"/>
    <n v="2"/>
    <s v="Mild"/>
    <n v="102"/>
    <s v="tinnitus"/>
  </r>
  <r>
    <n v="1063"/>
    <n v="22.68"/>
    <s v="Healthy Weight"/>
    <n v="1.82"/>
    <n v="75.14"/>
    <n v="137"/>
    <n v="123"/>
    <s v="High Risk"/>
    <n v="3"/>
    <n v="2020"/>
    <n v="6"/>
    <n v="16"/>
    <d v="2020-06-16T00:00:00"/>
    <s v="Q2"/>
    <x v="8"/>
    <x v="0"/>
    <n v="1"/>
    <s v="Good"/>
    <n v="1"/>
    <s v="Moderate"/>
    <n v="106"/>
    <s v="dizziness"/>
  </r>
  <r>
    <n v="1064"/>
    <n v="23.7"/>
    <s v="Healthy Weight"/>
    <n v="1.62"/>
    <n v="62.19"/>
    <n v="142"/>
    <n v="124"/>
    <s v="High Risk"/>
    <n v="1"/>
    <n v="2019"/>
    <n v="6"/>
    <n v="21"/>
    <d v="2019-06-21T00:00:00"/>
    <s v="Q2"/>
    <x v="6"/>
    <x v="1"/>
    <n v="1"/>
    <s v="Good"/>
    <n v="2"/>
    <s v="Mild"/>
    <n v="105"/>
    <s v="abdominal pain"/>
  </r>
  <r>
    <n v="1064"/>
    <n v="23.38"/>
    <s v="Healthy Weight"/>
    <n v="1.62"/>
    <n v="61.35"/>
    <n v="135"/>
    <n v="127"/>
    <s v="High Risk"/>
    <n v="2"/>
    <n v="2019"/>
    <n v="12"/>
    <n v="21"/>
    <d v="2019-12-21T00:00:00"/>
    <s v="Q4"/>
    <x v="7"/>
    <x v="1"/>
    <n v="1"/>
    <s v="Good"/>
    <n v="2"/>
    <s v="Mild"/>
    <n v="100"/>
    <s v="headache"/>
  </r>
  <r>
    <n v="1064"/>
    <n v="21.65"/>
    <s v="Healthy Weight"/>
    <n v="1.62"/>
    <n v="56.81"/>
    <n v="139"/>
    <n v="128"/>
    <s v="High Risk"/>
    <n v="3"/>
    <n v="2020"/>
    <n v="6"/>
    <n v="20"/>
    <d v="2020-06-20T00:00:00"/>
    <s v="Q2"/>
    <x v="8"/>
    <x v="1"/>
    <n v="1"/>
    <s v="Good"/>
    <n v="1"/>
    <s v="Moderate"/>
    <n v="102"/>
    <s v="tinnitus"/>
  </r>
  <r>
    <n v="1065"/>
    <n v="24.04"/>
    <s v="Healthy Weight"/>
    <n v="1.62"/>
    <n v="63.1"/>
    <n v="103"/>
    <n v="92"/>
    <s v="Differential Risk"/>
    <n v="1"/>
    <n v="2019"/>
    <n v="6"/>
    <n v="25"/>
    <d v="2019-06-25T00:00:00"/>
    <s v="Q2"/>
    <x v="6"/>
    <x v="1"/>
    <n v="3"/>
    <s v="Very Poor"/>
    <n v="1"/>
    <s v="Moderate"/>
    <n v="100"/>
    <s v="headache"/>
  </r>
  <r>
    <n v="1065"/>
    <n v="24.51"/>
    <s v="Healthy Weight"/>
    <n v="1.62"/>
    <n v="64.33"/>
    <n v="101"/>
    <n v="109"/>
    <s v="Differential Risk"/>
    <n v="2"/>
    <n v="2019"/>
    <n v="12"/>
    <n v="25"/>
    <d v="2019-12-25T00:00:00"/>
    <s v="Q4"/>
    <x v="7"/>
    <x v="1"/>
    <n v="0"/>
    <s v="Very Good"/>
    <n v="1"/>
    <s v="Moderate"/>
    <n v="100"/>
    <s v="headache"/>
  </r>
  <r>
    <n v="1065"/>
    <n v="27.77"/>
    <s v="Overweight"/>
    <n v="1.62"/>
    <n v="72.88"/>
    <n v="109"/>
    <n v="109"/>
    <s v="Differential Risk"/>
    <n v="3"/>
    <n v="2020"/>
    <n v="6"/>
    <n v="24"/>
    <d v="2020-06-24T00:00:00"/>
    <s v="Q2"/>
    <x v="8"/>
    <x v="1"/>
    <n v="2"/>
    <s v="Poor"/>
    <n v="0"/>
    <s v="Severe"/>
    <n v="100"/>
    <s v="headache"/>
  </r>
  <r>
    <n v="1065"/>
    <n v="27.43"/>
    <s v="Overweight"/>
    <n v="1.62"/>
    <n v="71.98"/>
    <n v="103"/>
    <n v="104"/>
    <s v="Differential Risk"/>
    <n v="4"/>
    <n v="2020"/>
    <n v="12"/>
    <n v="24"/>
    <d v="2020-12-24T00:00:00"/>
    <s v="Q4"/>
    <x v="9"/>
    <x v="1"/>
    <n v="3"/>
    <s v="Very Poor"/>
    <n v="0"/>
    <s v="Severe"/>
    <n v="100"/>
    <s v="headache"/>
  </r>
  <r>
    <n v="1066"/>
    <n v="23.62"/>
    <s v="Healthy Weight"/>
    <n v="1.82"/>
    <n v="78.25"/>
    <n v="103"/>
    <n v="100"/>
    <s v="Differential Risk"/>
    <n v="1"/>
    <n v="2019"/>
    <n v="6"/>
    <n v="27"/>
    <d v="2019-06-27T00:00:00"/>
    <s v="Q2"/>
    <x v="6"/>
    <x v="0"/>
    <n v="2"/>
    <s v="Poor"/>
    <n v="1"/>
    <s v="Moderate"/>
    <n v="101"/>
    <s v="nausea"/>
  </r>
  <r>
    <n v="1066"/>
    <n v="22.04"/>
    <s v="Healthy Weight"/>
    <n v="1.82"/>
    <n v="72.989999999999995"/>
    <n v="108"/>
    <n v="96"/>
    <s v="Differential Risk"/>
    <n v="2"/>
    <n v="2019"/>
    <n v="12"/>
    <n v="27"/>
    <d v="2019-12-27T00:00:00"/>
    <s v="Q4"/>
    <x v="7"/>
    <x v="0"/>
    <n v="3"/>
    <s v="Very Poor"/>
    <n v="1"/>
    <s v="Moderate"/>
    <n v="106"/>
    <s v="dizziness"/>
  </r>
  <r>
    <n v="1066"/>
    <n v="20.84"/>
    <s v="Healthy Weight"/>
    <n v="1.82"/>
    <n v="69.03"/>
    <n v="111"/>
    <n v="91"/>
    <s v="Differential Risk"/>
    <n v="3"/>
    <n v="2020"/>
    <n v="6"/>
    <n v="26"/>
    <d v="2020-06-26T00:00:00"/>
    <s v="Q2"/>
    <x v="8"/>
    <x v="0"/>
    <n v="0"/>
    <s v="Very Good"/>
    <n v="0"/>
    <s v="Severe"/>
    <n v="100"/>
    <s v="headache"/>
  </r>
  <r>
    <n v="1066"/>
    <n v="18.72"/>
    <s v="Healthy Weight"/>
    <n v="1.82"/>
    <n v="62.01"/>
    <n v="103"/>
    <n v="94"/>
    <s v="Differential Risk"/>
    <n v="4"/>
    <n v="2020"/>
    <n v="12"/>
    <n v="26"/>
    <d v="2020-12-26T00:00:00"/>
    <s v="Q4"/>
    <x v="9"/>
    <x v="0"/>
    <n v="1"/>
    <s v="Good"/>
    <n v="2"/>
    <s v="Mild"/>
    <n v="101"/>
    <s v="nausea"/>
  </r>
  <r>
    <n v="1066"/>
    <n v="19.73"/>
    <s v="Healthy Weight"/>
    <n v="1.82"/>
    <n v="65.37"/>
    <n v="103"/>
    <n v="99"/>
    <s v="Differential Risk"/>
    <n v="5"/>
    <n v="2021"/>
    <n v="6"/>
    <n v="26"/>
    <d v="2021-06-26T00:00:00"/>
    <s v="Q2"/>
    <x v="10"/>
    <x v="0"/>
    <n v="1"/>
    <s v="Good"/>
    <n v="1"/>
    <s v="Moderate"/>
    <n v="100"/>
    <s v="headache"/>
  </r>
  <r>
    <n v="1067"/>
    <n v="22.71"/>
    <s v="Healthy Weight"/>
    <n v="1.82"/>
    <n v="75.209999999999994"/>
    <n v="135"/>
    <n v="91"/>
    <s v="High Risk"/>
    <n v="1"/>
    <n v="2019"/>
    <n v="6"/>
    <n v="29"/>
    <d v="2019-06-29T00:00:00"/>
    <s v="Q2"/>
    <x v="6"/>
    <x v="0"/>
    <n v="1"/>
    <s v="Good"/>
    <n v="2"/>
    <s v="Mild"/>
    <n v="109"/>
    <s v="hallucinations"/>
  </r>
  <r>
    <n v="1067"/>
    <n v="24.46"/>
    <s v="Healthy Weight"/>
    <n v="1.82"/>
    <n v="81.010000000000005"/>
    <n v="124"/>
    <n v="89"/>
    <s v="Differential Risk"/>
    <n v="2"/>
    <n v="2019"/>
    <n v="12"/>
    <n v="29"/>
    <d v="2019-12-29T00:00:00"/>
    <s v="Q4"/>
    <x v="7"/>
    <x v="0"/>
    <n v="2"/>
    <s v="Poor"/>
    <n v="1"/>
    <s v="Moderate"/>
    <n v="104"/>
    <s v="itching"/>
  </r>
  <r>
    <n v="1067"/>
    <n v="27.16"/>
    <s v="Overweight"/>
    <n v="1.82"/>
    <n v="89.97"/>
    <n v="137"/>
    <n v="85"/>
    <s v="High Risk"/>
    <n v="3"/>
    <n v="2020"/>
    <n v="6"/>
    <n v="28"/>
    <d v="2020-06-28T00:00:00"/>
    <s v="Q2"/>
    <x v="8"/>
    <x v="0"/>
    <n v="2"/>
    <s v="Poor"/>
    <n v="0"/>
    <s v="Severe"/>
    <n v="100"/>
    <s v="headache"/>
  </r>
  <r>
    <n v="1067"/>
    <n v="29.8"/>
    <s v="Overweight"/>
    <n v="1.82"/>
    <n v="98.72"/>
    <n v="134"/>
    <n v="86"/>
    <s v="Differential Risk"/>
    <n v="4"/>
    <n v="2020"/>
    <n v="12"/>
    <n v="28"/>
    <d v="2020-12-28T00:00:00"/>
    <s v="Q4"/>
    <x v="9"/>
    <x v="0"/>
    <n v="3"/>
    <s v="Very Poor"/>
    <n v="1"/>
    <s v="Moderate"/>
    <n v="100"/>
    <s v="headache"/>
  </r>
  <r>
    <n v="1068"/>
    <n v="26.08"/>
    <s v="Overweight"/>
    <n v="1.82"/>
    <n v="86.38"/>
    <n v="119"/>
    <n v="135"/>
    <s v="Differential Risk"/>
    <n v="1"/>
    <n v="2019"/>
    <n v="7"/>
    <n v="3"/>
    <d v="2019-07-03T00:00:00"/>
    <s v="Q3"/>
    <x v="1"/>
    <x v="0"/>
    <n v="0"/>
    <s v="Very Good"/>
    <n v="1"/>
    <s v="Moderate"/>
    <n v="103"/>
    <s v="vomiting"/>
  </r>
  <r>
    <n v="1068"/>
    <n v="25.17"/>
    <s v="Overweight"/>
    <n v="1.82"/>
    <n v="83.36"/>
    <n v="111"/>
    <n v="134"/>
    <s v="Differential Risk"/>
    <n v="2"/>
    <n v="2020"/>
    <n v="1"/>
    <n v="2"/>
    <d v="2020-01-02T00:00:00"/>
    <s v="Q1"/>
    <x v="2"/>
    <x v="0"/>
    <n v="0"/>
    <s v="Very Good"/>
    <n v="2"/>
    <s v="Mild"/>
    <n v="101"/>
    <s v="nausea"/>
  </r>
  <r>
    <n v="1068"/>
    <n v="24.34"/>
    <s v="Healthy Weight"/>
    <n v="1.82"/>
    <n v="80.63"/>
    <n v="124"/>
    <n v="136"/>
    <s v="Differential Risk"/>
    <n v="3"/>
    <n v="2020"/>
    <n v="7"/>
    <n v="2"/>
    <d v="2020-07-02T00:00:00"/>
    <s v="Q3"/>
    <x v="3"/>
    <x v="0"/>
    <n v="1"/>
    <s v="Good"/>
    <n v="1"/>
    <s v="Moderate"/>
    <n v="101"/>
    <s v="nausea"/>
  </r>
  <r>
    <n v="1068"/>
    <n v="26.45"/>
    <s v="Overweight"/>
    <n v="1.82"/>
    <n v="87.62"/>
    <n v="116"/>
    <n v="131"/>
    <s v="Differential Risk"/>
    <n v="4"/>
    <n v="2021"/>
    <n v="1"/>
    <n v="1"/>
    <d v="2021-01-01T00:00:00"/>
    <s v="Q1"/>
    <x v="4"/>
    <x v="0"/>
    <n v="3"/>
    <s v="Very Poor"/>
    <n v="0"/>
    <s v="Severe"/>
    <n v="107"/>
    <s v="skin rash"/>
  </r>
  <r>
    <n v="1068"/>
    <n v="26.22"/>
    <s v="Overweight"/>
    <n v="1.82"/>
    <n v="86.85"/>
    <n v="112"/>
    <n v="128"/>
    <s v="Differential Risk"/>
    <n v="5"/>
    <n v="2021"/>
    <n v="7"/>
    <n v="2"/>
    <d v="2021-07-02T00:00:00"/>
    <s v="Q3"/>
    <x v="5"/>
    <x v="0"/>
    <n v="3"/>
    <s v="Very Poor"/>
    <n v="1"/>
    <s v="Moderate"/>
    <n v="104"/>
    <s v="itching"/>
  </r>
  <r>
    <n v="1069"/>
    <n v="23.32"/>
    <s v="Healthy Weight"/>
    <n v="1.82"/>
    <n v="77.260000000000005"/>
    <n v="129"/>
    <n v="105"/>
    <s v="Differential Risk"/>
    <n v="1"/>
    <n v="2019"/>
    <n v="7"/>
    <n v="3"/>
    <d v="2019-07-03T00:00:00"/>
    <s v="Q3"/>
    <x v="1"/>
    <x v="0"/>
    <n v="1"/>
    <s v="Good"/>
    <n v="0"/>
    <s v="Severe"/>
    <n v="105"/>
    <s v="abdominal pain"/>
  </r>
  <r>
    <n v="1069"/>
    <n v="23.09"/>
    <s v="Healthy Weight"/>
    <n v="1.82"/>
    <n v="76.48"/>
    <n v="127"/>
    <n v="103"/>
    <s v="Differential Risk"/>
    <n v="2"/>
    <n v="2020"/>
    <n v="1"/>
    <n v="2"/>
    <d v="2020-01-02T00:00:00"/>
    <s v="Q1"/>
    <x v="2"/>
    <x v="0"/>
    <n v="1"/>
    <s v="Good"/>
    <n v="0"/>
    <s v="Severe"/>
    <n v="104"/>
    <s v="itching"/>
  </r>
  <r>
    <n v="1069"/>
    <n v="23.27"/>
    <s v="Healthy Weight"/>
    <n v="1.82"/>
    <n v="77.099999999999994"/>
    <n v="132"/>
    <n v="98"/>
    <s v="Differential Risk"/>
    <n v="3"/>
    <n v="2020"/>
    <n v="7"/>
    <n v="2"/>
    <d v="2020-07-02T00:00:00"/>
    <s v="Q3"/>
    <x v="3"/>
    <x v="0"/>
    <n v="0"/>
    <s v="Very Good"/>
    <n v="2"/>
    <s v="Mild"/>
    <n v="100"/>
    <s v="headache"/>
  </r>
  <r>
    <n v="1070"/>
    <n v="25.94"/>
    <s v="Overweight"/>
    <n v="1.62"/>
    <n v="68.069999999999993"/>
    <n v="140"/>
    <n v="123"/>
    <s v="High Risk"/>
    <n v="1"/>
    <n v="2019"/>
    <n v="7"/>
    <n v="3"/>
    <d v="2019-07-03T00:00:00"/>
    <s v="Q3"/>
    <x v="1"/>
    <x v="1"/>
    <n v="3"/>
    <s v="Very Poor"/>
    <n v="0"/>
    <s v="Severe"/>
    <n v="107"/>
    <s v="skin rash"/>
  </r>
  <r>
    <n v="1070"/>
    <n v="27.25"/>
    <s v="Overweight"/>
    <n v="1.62"/>
    <n v="71.52"/>
    <n v="135"/>
    <n v="123"/>
    <s v="High Risk"/>
    <n v="2"/>
    <n v="2020"/>
    <n v="1"/>
    <n v="2"/>
    <d v="2020-01-02T00:00:00"/>
    <s v="Q1"/>
    <x v="2"/>
    <x v="1"/>
    <n v="2"/>
    <s v="Poor"/>
    <n v="0"/>
    <s v="Severe"/>
    <n v="100"/>
    <s v="headache"/>
  </r>
  <r>
    <n v="1070"/>
    <n v="22.95"/>
    <s v="Healthy Weight"/>
    <n v="1.62"/>
    <n v="60.23"/>
    <n v="135"/>
    <n v="125"/>
    <s v="High Risk"/>
    <n v="3"/>
    <n v="2020"/>
    <n v="7"/>
    <n v="2"/>
    <d v="2020-07-02T00:00:00"/>
    <s v="Q3"/>
    <x v="3"/>
    <x v="1"/>
    <n v="1"/>
    <s v="Good"/>
    <n v="1"/>
    <s v="Moderate"/>
    <n v="101"/>
    <s v="nausea"/>
  </r>
  <r>
    <n v="1070"/>
    <n v="20.28"/>
    <s v="Healthy Weight"/>
    <n v="1.62"/>
    <n v="53.22"/>
    <n v="134"/>
    <n v="126"/>
    <s v="Differential Risk"/>
    <n v="4"/>
    <n v="2021"/>
    <n v="1"/>
    <n v="1"/>
    <d v="2021-01-01T00:00:00"/>
    <s v="Q1"/>
    <x v="4"/>
    <x v="1"/>
    <n v="0"/>
    <s v="Very Good"/>
    <n v="1"/>
    <s v="Moderate"/>
    <n v="100"/>
    <s v="headache"/>
  </r>
  <r>
    <n v="1071"/>
    <n v="28.48"/>
    <s v="Overweight"/>
    <n v="1.82"/>
    <n v="94.33"/>
    <n v="122"/>
    <n v="91"/>
    <s v="Differential Risk"/>
    <n v="1"/>
    <n v="2019"/>
    <n v="7"/>
    <n v="3"/>
    <d v="2019-07-03T00:00:00"/>
    <s v="Q3"/>
    <x v="1"/>
    <x v="0"/>
    <n v="2"/>
    <s v="Poor"/>
    <n v="0"/>
    <s v="Severe"/>
    <n v="101"/>
    <s v="nausea"/>
  </r>
  <r>
    <n v="1071"/>
    <n v="27.02"/>
    <s v="Overweight"/>
    <n v="1.82"/>
    <n v="89.51"/>
    <n v="112"/>
    <n v="101"/>
    <s v="Differential Risk"/>
    <n v="2"/>
    <n v="2020"/>
    <n v="1"/>
    <n v="2"/>
    <d v="2020-01-02T00:00:00"/>
    <s v="Q1"/>
    <x v="2"/>
    <x v="0"/>
    <n v="2"/>
    <s v="Poor"/>
    <n v="2"/>
    <s v="Mild"/>
    <n v="100"/>
    <s v="headache"/>
  </r>
  <r>
    <n v="1071"/>
    <n v="25.32"/>
    <s v="Overweight"/>
    <n v="1.82"/>
    <n v="83.87"/>
    <n v="107"/>
    <n v="101"/>
    <s v="Differential Risk"/>
    <n v="3"/>
    <n v="2020"/>
    <n v="7"/>
    <n v="2"/>
    <d v="2020-07-02T00:00:00"/>
    <s v="Q3"/>
    <x v="3"/>
    <x v="0"/>
    <n v="3"/>
    <s v="Very Poor"/>
    <n v="1"/>
    <s v="Moderate"/>
    <n v="102"/>
    <s v="tinnitus"/>
  </r>
  <r>
    <n v="1071"/>
    <n v="27.02"/>
    <s v="Overweight"/>
    <n v="1.82"/>
    <n v="89.49"/>
    <n v="106"/>
    <n v="108"/>
    <s v="Differential Risk"/>
    <n v="4"/>
    <n v="2021"/>
    <n v="1"/>
    <n v="1"/>
    <d v="2021-01-01T00:00:00"/>
    <s v="Q1"/>
    <x v="4"/>
    <x v="0"/>
    <n v="2"/>
    <s v="Poor"/>
    <n v="0"/>
    <s v="Severe"/>
    <n v="100"/>
    <s v="headache"/>
  </r>
  <r>
    <n v="1072"/>
    <n v="29.66"/>
    <s v="Overweight"/>
    <n v="1.82"/>
    <n v="98.26"/>
    <n v="104"/>
    <n v="80"/>
    <s v="Differential Risk"/>
    <n v="1"/>
    <n v="2019"/>
    <n v="7"/>
    <n v="7"/>
    <d v="2019-07-07T00:00:00"/>
    <s v="Q3"/>
    <x v="1"/>
    <x v="0"/>
    <n v="0"/>
    <s v="Very Good"/>
    <n v="1"/>
    <s v="Moderate"/>
    <n v="103"/>
    <s v="vomiting"/>
  </r>
  <r>
    <n v="1072"/>
    <n v="29.52"/>
    <s v="Overweight"/>
    <n v="1.82"/>
    <n v="97.79"/>
    <n v="90"/>
    <n v="88"/>
    <s v="Differential Risk"/>
    <n v="2"/>
    <n v="2020"/>
    <n v="1"/>
    <n v="6"/>
    <d v="2020-01-06T00:00:00"/>
    <s v="Q1"/>
    <x v="2"/>
    <x v="0"/>
    <n v="1"/>
    <s v="Good"/>
    <n v="0"/>
    <s v="Severe"/>
    <n v="100"/>
    <s v="headache"/>
  </r>
  <r>
    <n v="1072"/>
    <n v="26.33"/>
    <s v="Overweight"/>
    <n v="1.82"/>
    <n v="87.21"/>
    <n v="91"/>
    <n v="83"/>
    <s v="Differential Risk"/>
    <n v="3"/>
    <n v="2020"/>
    <n v="7"/>
    <n v="6"/>
    <d v="2020-07-06T00:00:00"/>
    <s v="Q3"/>
    <x v="3"/>
    <x v="0"/>
    <n v="2"/>
    <s v="Poor"/>
    <n v="1"/>
    <s v="Moderate"/>
    <n v="107"/>
    <s v="skin rash"/>
  </r>
  <r>
    <n v="1072"/>
    <n v="29.15"/>
    <s v="Overweight"/>
    <n v="1.82"/>
    <n v="96.57"/>
    <n v="88"/>
    <n v="83"/>
    <s v="Differential Risk"/>
    <n v="4"/>
    <n v="2021"/>
    <n v="1"/>
    <n v="5"/>
    <d v="2021-01-05T00:00:00"/>
    <s v="Q1"/>
    <x v="4"/>
    <x v="0"/>
    <n v="2"/>
    <s v="Poor"/>
    <n v="0"/>
    <s v="Severe"/>
    <n v="100"/>
    <s v="headache"/>
  </r>
  <r>
    <n v="1072"/>
    <n v="27.59"/>
    <s v="Overweight"/>
    <n v="1.82"/>
    <n v="91.4"/>
    <n v="88"/>
    <n v="87"/>
    <s v="Differential Risk"/>
    <n v="5"/>
    <n v="2021"/>
    <n v="7"/>
    <n v="6"/>
    <d v="2021-07-06T00:00:00"/>
    <s v="Q3"/>
    <x v="5"/>
    <x v="0"/>
    <n v="1"/>
    <s v="Good"/>
    <n v="1"/>
    <s v="Moderate"/>
    <n v="100"/>
    <s v="headache"/>
  </r>
  <r>
    <n v="1072"/>
    <n v="27.01"/>
    <s v="Overweight"/>
    <n v="1.82"/>
    <n v="89.46"/>
    <n v="93"/>
    <n v="87"/>
    <s v="Differential Risk"/>
    <n v="6"/>
    <n v="2022"/>
    <n v="1"/>
    <n v="5"/>
    <d v="2022-01-05T00:00:00"/>
    <s v="Q1"/>
    <x v="12"/>
    <x v="0"/>
    <n v="0"/>
    <s v="Very Good"/>
    <n v="0"/>
    <s v="Severe"/>
    <n v="103"/>
    <s v="vomiting"/>
  </r>
  <r>
    <n v="1073"/>
    <n v="21.45"/>
    <s v="Healthy Weight"/>
    <n v="1.62"/>
    <n v="56.28"/>
    <n v="122"/>
    <n v="104"/>
    <s v="Differential Risk"/>
    <n v="1"/>
    <n v="2019"/>
    <n v="7"/>
    <n v="11"/>
    <d v="2019-07-11T00:00:00"/>
    <s v="Q3"/>
    <x v="1"/>
    <x v="1"/>
    <n v="1"/>
    <s v="Good"/>
    <n v="0"/>
    <s v="Severe"/>
    <n v="108"/>
    <s v="palpitations"/>
  </r>
  <r>
    <n v="1073"/>
    <n v="18.059999999999999"/>
    <s v="Underweight"/>
    <n v="1.62"/>
    <n v="47.4"/>
    <n v="125"/>
    <n v="104"/>
    <s v="Differential Risk"/>
    <n v="2"/>
    <n v="2020"/>
    <n v="1"/>
    <n v="10"/>
    <d v="2020-01-10T00:00:00"/>
    <s v="Q1"/>
    <x v="2"/>
    <x v="1"/>
    <n v="2"/>
    <s v="Poor"/>
    <n v="0"/>
    <s v="Severe"/>
    <n v="100"/>
    <s v="headache"/>
  </r>
  <r>
    <n v="1073"/>
    <n v="18.53"/>
    <s v="Healthy Weight"/>
    <n v="1.62"/>
    <n v="48.64"/>
    <n v="115"/>
    <n v="101"/>
    <s v="Differential Risk"/>
    <n v="3"/>
    <n v="2020"/>
    <n v="7"/>
    <n v="10"/>
    <d v="2020-07-10T00:00:00"/>
    <s v="Q3"/>
    <x v="3"/>
    <x v="1"/>
    <n v="2"/>
    <s v="Poor"/>
    <n v="2"/>
    <s v="Mild"/>
    <n v="100"/>
    <s v="headache"/>
  </r>
  <r>
    <n v="1073"/>
    <n v="20.43"/>
    <s v="Healthy Weight"/>
    <n v="1.62"/>
    <n v="53.63"/>
    <n v="115"/>
    <n v="91"/>
    <s v="Differential Risk"/>
    <n v="4"/>
    <n v="2021"/>
    <n v="1"/>
    <n v="9"/>
    <d v="2021-01-09T00:00:00"/>
    <s v="Q1"/>
    <x v="4"/>
    <x v="1"/>
    <n v="1"/>
    <s v="Good"/>
    <n v="1"/>
    <s v="Moderate"/>
    <n v="100"/>
    <s v="headache"/>
  </r>
  <r>
    <n v="1073"/>
    <n v="22.06"/>
    <s v="Healthy Weight"/>
    <n v="1.62"/>
    <n v="57.9"/>
    <n v="117"/>
    <n v="86"/>
    <s v="Differential Risk"/>
    <n v="5"/>
    <n v="2021"/>
    <n v="7"/>
    <n v="10"/>
    <d v="2021-07-10T00:00:00"/>
    <s v="Q3"/>
    <x v="5"/>
    <x v="1"/>
    <n v="1"/>
    <s v="Good"/>
    <n v="0"/>
    <s v="Severe"/>
    <n v="108"/>
    <s v="palpitations"/>
  </r>
  <r>
    <n v="1074"/>
    <n v="26.95"/>
    <s v="Overweight"/>
    <n v="1.82"/>
    <n v="89.26"/>
    <n v="110"/>
    <n v="101"/>
    <s v="Differential Risk"/>
    <n v="1"/>
    <n v="2019"/>
    <n v="7"/>
    <n v="15"/>
    <d v="2019-07-15T00:00:00"/>
    <s v="Q3"/>
    <x v="1"/>
    <x v="0"/>
    <n v="1"/>
    <s v="Good"/>
    <n v="1"/>
    <s v="Moderate"/>
    <n v="100"/>
    <s v="headache"/>
  </r>
  <r>
    <n v="1074"/>
    <n v="21.48"/>
    <s v="Healthy Weight"/>
    <n v="1.82"/>
    <n v="71.14"/>
    <n v="118"/>
    <n v="103"/>
    <s v="Differential Risk"/>
    <n v="2"/>
    <n v="2020"/>
    <n v="1"/>
    <n v="14"/>
    <d v="2020-01-14T00:00:00"/>
    <s v="Q1"/>
    <x v="2"/>
    <x v="0"/>
    <n v="3"/>
    <s v="Very Poor"/>
    <n v="1"/>
    <s v="Moderate"/>
    <n v="100"/>
    <s v="headache"/>
  </r>
  <r>
    <n v="1074"/>
    <n v="24.79"/>
    <s v="Healthy Weight"/>
    <n v="1.82"/>
    <n v="82.12"/>
    <n v="118"/>
    <n v="110"/>
    <s v="Differential Risk"/>
    <n v="3"/>
    <n v="2020"/>
    <n v="7"/>
    <n v="14"/>
    <d v="2020-07-14T00:00:00"/>
    <s v="Q3"/>
    <x v="3"/>
    <x v="0"/>
    <n v="2"/>
    <s v="Poor"/>
    <n v="1"/>
    <s v="Moderate"/>
    <n v="104"/>
    <s v="itching"/>
  </r>
  <r>
    <n v="1074"/>
    <n v="27.69"/>
    <s v="Overweight"/>
    <n v="1.82"/>
    <n v="91.71"/>
    <n v="118"/>
    <n v="108"/>
    <s v="Differential Risk"/>
    <n v="4"/>
    <n v="2021"/>
    <n v="1"/>
    <n v="13"/>
    <d v="2021-01-13T00:00:00"/>
    <s v="Q1"/>
    <x v="4"/>
    <x v="0"/>
    <n v="3"/>
    <s v="Very Poor"/>
    <n v="0"/>
    <s v="Severe"/>
    <n v="100"/>
    <s v="headache"/>
  </r>
  <r>
    <n v="1074"/>
    <n v="28.39"/>
    <s v="Overweight"/>
    <n v="1.82"/>
    <n v="94.05"/>
    <n v="113"/>
    <n v="104"/>
    <s v="Differential Risk"/>
    <n v="5"/>
    <n v="2021"/>
    <n v="7"/>
    <n v="14"/>
    <d v="2021-07-14T00:00:00"/>
    <s v="Q3"/>
    <x v="5"/>
    <x v="0"/>
    <n v="2"/>
    <s v="Poor"/>
    <n v="1"/>
    <s v="Moderate"/>
    <n v="100"/>
    <s v="headache"/>
  </r>
  <r>
    <n v="1075"/>
    <n v="20.18"/>
    <s v="Healthy Weight"/>
    <n v="1.82"/>
    <n v="66.849999999999994"/>
    <n v="129"/>
    <n v="104"/>
    <s v="Differential Risk"/>
    <n v="1"/>
    <n v="2019"/>
    <n v="7"/>
    <n v="17"/>
    <d v="2019-07-17T00:00:00"/>
    <s v="Q3"/>
    <x v="1"/>
    <x v="0"/>
    <n v="1"/>
    <s v="Good"/>
    <n v="2"/>
    <s v="Mild"/>
    <n v="100"/>
    <s v="headache"/>
  </r>
  <r>
    <n v="1075"/>
    <n v="23.61"/>
    <s v="Healthy Weight"/>
    <n v="1.82"/>
    <n v="78.209999999999994"/>
    <n v="124"/>
    <n v="98"/>
    <s v="Differential Risk"/>
    <n v="2"/>
    <n v="2020"/>
    <n v="1"/>
    <n v="16"/>
    <d v="2020-01-16T00:00:00"/>
    <s v="Q1"/>
    <x v="2"/>
    <x v="0"/>
    <n v="0"/>
    <s v="Very Good"/>
    <n v="2"/>
    <s v="Mild"/>
    <n v="104"/>
    <s v="itching"/>
  </r>
  <r>
    <n v="1075"/>
    <n v="20.83"/>
    <s v="Healthy Weight"/>
    <n v="1.82"/>
    <n v="68.98"/>
    <n v="128"/>
    <n v="103"/>
    <s v="Differential Risk"/>
    <n v="3"/>
    <n v="2020"/>
    <n v="7"/>
    <n v="16"/>
    <d v="2020-07-16T00:00:00"/>
    <s v="Q3"/>
    <x v="3"/>
    <x v="0"/>
    <n v="2"/>
    <s v="Poor"/>
    <n v="2"/>
    <s v="Mild"/>
    <n v="100"/>
    <s v="headache"/>
  </r>
  <r>
    <n v="1076"/>
    <n v="25.97"/>
    <s v="Overweight"/>
    <n v="1.62"/>
    <n v="68.16"/>
    <n v="145"/>
    <n v="99"/>
    <s v="High Risk"/>
    <n v="1"/>
    <n v="2019"/>
    <n v="7"/>
    <n v="21"/>
    <d v="2019-07-21T00:00:00"/>
    <s v="Q3"/>
    <x v="1"/>
    <x v="1"/>
    <n v="1"/>
    <s v="Good"/>
    <n v="1"/>
    <s v="Moderate"/>
    <n v="100"/>
    <s v="headache"/>
  </r>
  <r>
    <n v="1076"/>
    <n v="24.39"/>
    <s v="Healthy Weight"/>
    <n v="1.62"/>
    <n v="64.02"/>
    <n v="143"/>
    <n v="99"/>
    <s v="High Risk"/>
    <n v="2"/>
    <n v="2020"/>
    <n v="1"/>
    <n v="20"/>
    <d v="2020-01-20T00:00:00"/>
    <s v="Q1"/>
    <x v="2"/>
    <x v="1"/>
    <n v="0"/>
    <s v="Very Good"/>
    <n v="2"/>
    <s v="Mild"/>
    <n v="100"/>
    <s v="headache"/>
  </r>
  <r>
    <n v="1076"/>
    <n v="26.9"/>
    <s v="Overweight"/>
    <n v="1.62"/>
    <n v="70.599999999999994"/>
    <n v="142"/>
    <n v="98"/>
    <s v="High Risk"/>
    <n v="3"/>
    <n v="2020"/>
    <n v="7"/>
    <n v="20"/>
    <d v="2020-07-20T00:00:00"/>
    <s v="Q3"/>
    <x v="3"/>
    <x v="1"/>
    <n v="2"/>
    <s v="Poor"/>
    <n v="0"/>
    <s v="Severe"/>
    <n v="100"/>
    <s v="headache"/>
  </r>
  <r>
    <n v="1077"/>
    <n v="26.87"/>
    <s v="Overweight"/>
    <n v="1.82"/>
    <n v="89.01"/>
    <n v="132"/>
    <n v="98"/>
    <s v="Differential Risk"/>
    <n v="1"/>
    <n v="2019"/>
    <n v="7"/>
    <n v="23"/>
    <d v="2019-07-23T00:00:00"/>
    <s v="Q3"/>
    <x v="1"/>
    <x v="0"/>
    <n v="1"/>
    <s v="Good"/>
    <n v="0"/>
    <s v="Severe"/>
    <n v="100"/>
    <s v="headache"/>
  </r>
  <r>
    <n v="1077"/>
    <n v="29.06"/>
    <s v="Overweight"/>
    <n v="1.82"/>
    <n v="96.25"/>
    <n v="135"/>
    <n v="97"/>
    <s v="High Risk"/>
    <n v="2"/>
    <n v="2020"/>
    <n v="1"/>
    <n v="22"/>
    <d v="2020-01-22T00:00:00"/>
    <s v="Q1"/>
    <x v="2"/>
    <x v="0"/>
    <n v="1"/>
    <s v="Good"/>
    <n v="2"/>
    <s v="Mild"/>
    <n v="100"/>
    <s v="headache"/>
  </r>
  <r>
    <n v="1077"/>
    <n v="29.02"/>
    <s v="Overweight"/>
    <n v="1.82"/>
    <n v="96.12"/>
    <n v="143"/>
    <n v="100"/>
    <s v="High Risk"/>
    <n v="3"/>
    <n v="2020"/>
    <n v="7"/>
    <n v="22"/>
    <d v="2020-07-22T00:00:00"/>
    <s v="Q3"/>
    <x v="3"/>
    <x v="0"/>
    <n v="2"/>
    <s v="Poor"/>
    <n v="0"/>
    <s v="Severe"/>
    <n v="104"/>
    <s v="itching"/>
  </r>
  <r>
    <n v="1077"/>
    <n v="32.14"/>
    <s v="Obesity"/>
    <n v="1.82"/>
    <n v="106.45"/>
    <n v="138"/>
    <n v="106"/>
    <s v="High Risk"/>
    <n v="4"/>
    <n v="2021"/>
    <n v="1"/>
    <n v="21"/>
    <d v="2021-01-21T00:00:00"/>
    <s v="Q1"/>
    <x v="4"/>
    <x v="0"/>
    <n v="3"/>
    <s v="Very Poor"/>
    <n v="0"/>
    <s v="Severe"/>
    <n v="100"/>
    <s v="headache"/>
  </r>
  <r>
    <n v="1077"/>
    <n v="34.86"/>
    <s v="Obesity"/>
    <n v="1.82"/>
    <n v="115.48"/>
    <n v="133"/>
    <n v="107"/>
    <s v="Differential Risk"/>
    <n v="5"/>
    <n v="2021"/>
    <n v="7"/>
    <n v="22"/>
    <d v="2021-07-22T00:00:00"/>
    <s v="Q3"/>
    <x v="5"/>
    <x v="0"/>
    <n v="3"/>
    <s v="Very Poor"/>
    <n v="2"/>
    <s v="Mild"/>
    <n v="100"/>
    <s v="headache"/>
  </r>
  <r>
    <n v="1077"/>
    <n v="36.450000000000003"/>
    <s v="Obesity"/>
    <n v="1.82"/>
    <n v="120.73"/>
    <n v="146"/>
    <n v="96"/>
    <s v="High Risk"/>
    <n v="6"/>
    <n v="2022"/>
    <n v="1"/>
    <n v="21"/>
    <d v="2022-01-21T00:00:00"/>
    <s v="Q1"/>
    <x v="12"/>
    <x v="0"/>
    <n v="2"/>
    <s v="Poor"/>
    <n v="0"/>
    <s v="Severe"/>
    <n v="104"/>
    <s v="itching"/>
  </r>
  <r>
    <n v="1078"/>
    <n v="17.239999999999998"/>
    <s v="Underweight"/>
    <n v="1.62"/>
    <n v="45.24"/>
    <n v="117"/>
    <n v="93"/>
    <s v="Differential Risk"/>
    <n v="1"/>
    <n v="2019"/>
    <n v="7"/>
    <n v="27"/>
    <d v="2019-07-27T00:00:00"/>
    <s v="Q3"/>
    <x v="1"/>
    <x v="1"/>
    <n v="2"/>
    <s v="Poor"/>
    <n v="0"/>
    <s v="Severe"/>
    <n v="100"/>
    <s v="headache"/>
  </r>
  <r>
    <n v="1078"/>
    <n v="18.21"/>
    <s v="Underweight"/>
    <n v="1.62"/>
    <n v="47.8"/>
    <n v="116"/>
    <n v="91"/>
    <s v="Differential Risk"/>
    <n v="2"/>
    <n v="2020"/>
    <n v="1"/>
    <n v="26"/>
    <d v="2020-01-26T00:00:00"/>
    <s v="Q1"/>
    <x v="2"/>
    <x v="1"/>
    <n v="1"/>
    <s v="Good"/>
    <n v="1"/>
    <s v="Moderate"/>
    <n v="100"/>
    <s v="headache"/>
  </r>
  <r>
    <n v="1078"/>
    <n v="18.329999999999998"/>
    <s v="Underweight"/>
    <n v="1.62"/>
    <n v="48.12"/>
    <n v="117"/>
    <n v="106"/>
    <s v="Differential Risk"/>
    <n v="3"/>
    <n v="2020"/>
    <n v="7"/>
    <n v="26"/>
    <d v="2020-07-26T00:00:00"/>
    <s v="Q3"/>
    <x v="3"/>
    <x v="1"/>
    <n v="2"/>
    <s v="Poor"/>
    <n v="1"/>
    <s v="Moderate"/>
    <n v="100"/>
    <s v="headache"/>
  </r>
  <r>
    <n v="1078"/>
    <n v="12.77"/>
    <s v="Underweight"/>
    <n v="1.62"/>
    <n v="33.520000000000003"/>
    <n v="106"/>
    <n v="101"/>
    <s v="Differential Risk"/>
    <n v="4"/>
    <n v="2021"/>
    <n v="1"/>
    <n v="25"/>
    <d v="2021-01-25T00:00:00"/>
    <s v="Q1"/>
    <x v="4"/>
    <x v="1"/>
    <n v="1"/>
    <s v="Good"/>
    <n v="1"/>
    <s v="Moderate"/>
    <n v="105"/>
    <s v="abdominal pain"/>
  </r>
  <r>
    <n v="1078"/>
    <n v="11.78"/>
    <s v="Underweight"/>
    <n v="1.62"/>
    <n v="30.93"/>
    <n v="97"/>
    <n v="105"/>
    <s v="Differential Risk"/>
    <n v="5"/>
    <n v="2021"/>
    <n v="7"/>
    <n v="26"/>
    <d v="2021-07-26T00:00:00"/>
    <s v="Q3"/>
    <x v="5"/>
    <x v="1"/>
    <n v="2"/>
    <s v="Poor"/>
    <n v="0"/>
    <s v="Severe"/>
    <n v="100"/>
    <s v="headache"/>
  </r>
  <r>
    <n v="1078"/>
    <n v="10.88"/>
    <s v="Underweight"/>
    <n v="1.62"/>
    <n v="28.56"/>
    <n v="97"/>
    <n v="100"/>
    <s v="Differential Risk"/>
    <n v="6"/>
    <n v="2022"/>
    <n v="1"/>
    <n v="25"/>
    <d v="2022-01-25T00:00:00"/>
    <s v="Q1"/>
    <x v="12"/>
    <x v="1"/>
    <n v="2"/>
    <s v="Poor"/>
    <n v="2"/>
    <s v="Mild"/>
    <n v="100"/>
    <s v="headache"/>
  </r>
  <r>
    <n v="1079"/>
    <n v="22.04"/>
    <s v="Healthy Weight"/>
    <n v="1.82"/>
    <n v="72.989999999999995"/>
    <n v="131"/>
    <n v="107"/>
    <s v="Differential Risk"/>
    <n v="1"/>
    <n v="2019"/>
    <n v="7"/>
    <n v="31"/>
    <d v="2019-07-31T00:00:00"/>
    <s v="Q3"/>
    <x v="1"/>
    <x v="0"/>
    <n v="1"/>
    <s v="Good"/>
    <n v="1"/>
    <s v="Moderate"/>
    <n v="100"/>
    <s v="headache"/>
  </r>
  <r>
    <n v="1079"/>
    <n v="24.74"/>
    <s v="Healthy Weight"/>
    <n v="1.82"/>
    <n v="81.96"/>
    <n v="132"/>
    <n v="100"/>
    <s v="Differential Risk"/>
    <n v="2"/>
    <n v="2020"/>
    <n v="1"/>
    <n v="30"/>
    <d v="2020-01-30T00:00:00"/>
    <s v="Q1"/>
    <x v="2"/>
    <x v="0"/>
    <n v="1"/>
    <s v="Good"/>
    <n v="2"/>
    <s v="Mild"/>
    <n v="104"/>
    <s v="itching"/>
  </r>
  <r>
    <n v="1079"/>
    <n v="21.74"/>
    <s v="Healthy Weight"/>
    <n v="1.82"/>
    <n v="72.02"/>
    <n v="136"/>
    <n v="96"/>
    <s v="High Risk"/>
    <n v="3"/>
    <n v="2020"/>
    <n v="7"/>
    <n v="30"/>
    <d v="2020-07-30T00:00:00"/>
    <s v="Q3"/>
    <x v="3"/>
    <x v="0"/>
    <n v="1"/>
    <s v="Good"/>
    <n v="2"/>
    <s v="Mild"/>
    <n v="100"/>
    <s v="headache"/>
  </r>
  <r>
    <n v="1079"/>
    <n v="23.43"/>
    <s v="Healthy Weight"/>
    <n v="1.82"/>
    <n v="77.599999999999994"/>
    <n v="131"/>
    <n v="96"/>
    <s v="Differential Risk"/>
    <n v="4"/>
    <n v="2021"/>
    <n v="1"/>
    <n v="29"/>
    <d v="2021-01-29T00:00:00"/>
    <s v="Q1"/>
    <x v="4"/>
    <x v="0"/>
    <n v="1"/>
    <s v="Good"/>
    <n v="2"/>
    <s v="Mild"/>
    <n v="100"/>
    <s v="headache"/>
  </r>
  <r>
    <n v="1079"/>
    <n v="24.29"/>
    <s v="Healthy Weight"/>
    <n v="1.82"/>
    <n v="80.47"/>
    <n v="141"/>
    <n v="94"/>
    <s v="High Risk"/>
    <n v="5"/>
    <n v="2021"/>
    <n v="7"/>
    <n v="30"/>
    <d v="2021-07-30T00:00:00"/>
    <s v="Q3"/>
    <x v="5"/>
    <x v="0"/>
    <n v="0"/>
    <s v="Very Good"/>
    <n v="1"/>
    <s v="Moderate"/>
    <n v="104"/>
    <s v="itching"/>
  </r>
  <r>
    <n v="1079"/>
    <n v="26.2"/>
    <s v="Overweight"/>
    <n v="1.82"/>
    <n v="86.79"/>
    <n v="142"/>
    <n v="90"/>
    <s v="High Risk"/>
    <n v="6"/>
    <n v="2022"/>
    <n v="1"/>
    <n v="29"/>
    <d v="2022-01-29T00:00:00"/>
    <s v="Q1"/>
    <x v="12"/>
    <x v="0"/>
    <n v="1"/>
    <s v="Good"/>
    <n v="0"/>
    <s v="Severe"/>
    <n v="100"/>
    <s v="headache"/>
  </r>
  <r>
    <n v="1080"/>
    <n v="19.59"/>
    <s v="Healthy Weight"/>
    <n v="1.62"/>
    <n v="51.41"/>
    <n v="135"/>
    <n v="100"/>
    <s v="High Risk"/>
    <n v="1"/>
    <n v="2019"/>
    <n v="8"/>
    <n v="4"/>
    <d v="2019-08-04T00:00:00"/>
    <s v="Q3"/>
    <x v="1"/>
    <x v="1"/>
    <n v="1"/>
    <s v="Good"/>
    <n v="2"/>
    <s v="Mild"/>
    <n v="109"/>
    <s v="hallucinations"/>
  </r>
  <r>
    <n v="1080"/>
    <n v="16.579999999999998"/>
    <s v="Underweight"/>
    <n v="1.62"/>
    <n v="43.52"/>
    <n v="137"/>
    <n v="97"/>
    <s v="High Risk"/>
    <n v="2"/>
    <n v="2020"/>
    <n v="2"/>
    <n v="3"/>
    <d v="2020-02-03T00:00:00"/>
    <s v="Q1"/>
    <x v="2"/>
    <x v="1"/>
    <n v="3"/>
    <s v="Very Poor"/>
    <n v="0"/>
    <s v="Severe"/>
    <n v="100"/>
    <s v="headache"/>
  </r>
  <r>
    <n v="1080"/>
    <n v="18.13"/>
    <s v="Underweight"/>
    <n v="1.62"/>
    <n v="47.57"/>
    <n v="139"/>
    <n v="102"/>
    <s v="High Risk"/>
    <n v="3"/>
    <n v="2020"/>
    <n v="8"/>
    <n v="3"/>
    <d v="2020-08-03T00:00:00"/>
    <s v="Q3"/>
    <x v="3"/>
    <x v="1"/>
    <n v="2"/>
    <s v="Poor"/>
    <n v="1"/>
    <s v="Moderate"/>
    <n v="101"/>
    <s v="nausea"/>
  </r>
  <r>
    <n v="1080"/>
    <n v="18.03"/>
    <s v="Underweight"/>
    <n v="1.62"/>
    <n v="47.31"/>
    <n v="139"/>
    <n v="104"/>
    <s v="High Risk"/>
    <n v="4"/>
    <n v="2021"/>
    <n v="2"/>
    <n v="2"/>
    <d v="2021-02-02T00:00:00"/>
    <s v="Q1"/>
    <x v="4"/>
    <x v="1"/>
    <n v="2"/>
    <s v="Poor"/>
    <n v="1"/>
    <s v="Moderate"/>
    <n v="100"/>
    <s v="headache"/>
  </r>
  <r>
    <n v="1080"/>
    <n v="18.09"/>
    <s v="Underweight"/>
    <n v="1.62"/>
    <n v="47.47"/>
    <n v="139"/>
    <n v="107"/>
    <s v="High Risk"/>
    <n v="5"/>
    <n v="2021"/>
    <n v="8"/>
    <n v="3"/>
    <d v="2021-08-03T00:00:00"/>
    <s v="Q3"/>
    <x v="5"/>
    <x v="1"/>
    <n v="2"/>
    <s v="Poor"/>
    <n v="1"/>
    <s v="Moderate"/>
    <n v="100"/>
    <s v="headache"/>
  </r>
  <r>
    <n v="1081"/>
    <n v="20.53"/>
    <s v="Healthy Weight"/>
    <n v="1.62"/>
    <n v="53.89"/>
    <n v="102"/>
    <n v="72"/>
    <s v="Low Risk"/>
    <n v="1"/>
    <n v="2019"/>
    <n v="8"/>
    <n v="7"/>
    <d v="2019-08-07T00:00:00"/>
    <s v="Q3"/>
    <x v="1"/>
    <x v="1"/>
    <n v="3"/>
    <s v="Very Poor"/>
    <n v="2"/>
    <s v="Mild"/>
    <n v="102"/>
    <s v="tinnitus"/>
  </r>
  <r>
    <n v="1081"/>
    <n v="20.57"/>
    <s v="Healthy Weight"/>
    <n v="1.62"/>
    <n v="53.98"/>
    <n v="94"/>
    <n v="68"/>
    <s v="Low Risk"/>
    <n v="2"/>
    <n v="2020"/>
    <n v="2"/>
    <n v="6"/>
    <d v="2020-02-06T00:00:00"/>
    <s v="Q1"/>
    <x v="2"/>
    <x v="1"/>
    <n v="1"/>
    <s v="Good"/>
    <n v="1"/>
    <s v="Moderate"/>
    <n v="101"/>
    <s v="nausea"/>
  </r>
  <r>
    <n v="1081"/>
    <n v="22"/>
    <s v="Healthy Weight"/>
    <n v="1.62"/>
    <n v="57.74"/>
    <n v="93"/>
    <n v="68"/>
    <s v="Low Risk"/>
    <n v="3"/>
    <n v="2020"/>
    <n v="8"/>
    <n v="6"/>
    <d v="2020-08-06T00:00:00"/>
    <s v="Q3"/>
    <x v="3"/>
    <x v="1"/>
    <n v="1"/>
    <s v="Good"/>
    <n v="2"/>
    <s v="Mild"/>
    <n v="101"/>
    <s v="nausea"/>
  </r>
  <r>
    <n v="1081"/>
    <n v="25.52"/>
    <s v="Overweight"/>
    <n v="1.62"/>
    <n v="66.98"/>
    <n v="89"/>
    <n v="68"/>
    <s v="Low Risk"/>
    <n v="4"/>
    <n v="2021"/>
    <n v="2"/>
    <n v="5"/>
    <d v="2021-02-05T00:00:00"/>
    <s v="Q1"/>
    <x v="4"/>
    <x v="1"/>
    <n v="0"/>
    <s v="Very Good"/>
    <n v="0"/>
    <s v="Severe"/>
    <n v="100"/>
    <s v="headache"/>
  </r>
  <r>
    <n v="1081"/>
    <n v="22.51"/>
    <s v="Healthy Weight"/>
    <n v="1.62"/>
    <n v="59.08"/>
    <n v="83"/>
    <n v="68"/>
    <s v="Low Risk"/>
    <n v="5"/>
    <n v="2021"/>
    <n v="8"/>
    <n v="6"/>
    <d v="2021-08-06T00:00:00"/>
    <s v="Q3"/>
    <x v="5"/>
    <x v="1"/>
    <n v="1"/>
    <s v="Good"/>
    <n v="1"/>
    <s v="Moderate"/>
    <n v="100"/>
    <s v="headache"/>
  </r>
  <r>
    <n v="1082"/>
    <n v="25.35"/>
    <s v="Overweight"/>
    <n v="1.82"/>
    <n v="83.97"/>
    <n v="109"/>
    <n v="104"/>
    <s v="Differential Risk"/>
    <n v="1"/>
    <n v="2019"/>
    <n v="8"/>
    <n v="7"/>
    <d v="2019-08-07T00:00:00"/>
    <s v="Q3"/>
    <x v="1"/>
    <x v="0"/>
    <n v="0"/>
    <s v="Very Good"/>
    <n v="2"/>
    <s v="Mild"/>
    <n v="100"/>
    <s v="headache"/>
  </r>
  <r>
    <n v="1082"/>
    <n v="26.27"/>
    <s v="Overweight"/>
    <n v="1.82"/>
    <n v="87.01"/>
    <n v="110"/>
    <n v="95"/>
    <s v="Differential Risk"/>
    <n v="2"/>
    <n v="2020"/>
    <n v="2"/>
    <n v="6"/>
    <d v="2020-02-06T00:00:00"/>
    <s v="Q1"/>
    <x v="2"/>
    <x v="0"/>
    <n v="2"/>
    <s v="Poor"/>
    <n v="0"/>
    <s v="Severe"/>
    <n v="106"/>
    <s v="dizziness"/>
  </r>
  <r>
    <n v="1082"/>
    <n v="24.35"/>
    <s v="Healthy Weight"/>
    <n v="1.82"/>
    <n v="80.64"/>
    <n v="110"/>
    <n v="92"/>
    <s v="Differential Risk"/>
    <n v="3"/>
    <n v="2020"/>
    <n v="8"/>
    <n v="6"/>
    <d v="2020-08-06T00:00:00"/>
    <s v="Q3"/>
    <x v="3"/>
    <x v="0"/>
    <n v="0"/>
    <s v="Very Good"/>
    <n v="1"/>
    <s v="Moderate"/>
    <n v="109"/>
    <s v="hallucinations"/>
  </r>
  <r>
    <n v="1082"/>
    <n v="21.83"/>
    <s v="Healthy Weight"/>
    <n v="1.82"/>
    <n v="72.319999999999993"/>
    <n v="119"/>
    <n v="84"/>
    <s v="Differential Risk"/>
    <n v="4"/>
    <n v="2021"/>
    <n v="2"/>
    <n v="5"/>
    <d v="2021-02-05T00:00:00"/>
    <s v="Q1"/>
    <x v="4"/>
    <x v="0"/>
    <n v="1"/>
    <s v="Good"/>
    <n v="1"/>
    <s v="Moderate"/>
    <n v="106"/>
    <s v="dizziness"/>
  </r>
  <r>
    <n v="1083"/>
    <n v="19.97"/>
    <s v="Healthy Weight"/>
    <n v="1.82"/>
    <n v="66.150000000000006"/>
    <n v="130"/>
    <n v="104"/>
    <s v="Differential Risk"/>
    <n v="1"/>
    <n v="2019"/>
    <n v="8"/>
    <n v="8"/>
    <d v="2019-08-08T00:00:00"/>
    <s v="Q3"/>
    <x v="1"/>
    <x v="0"/>
    <n v="2"/>
    <s v="Poor"/>
    <n v="2"/>
    <s v="Mild"/>
    <n v="101"/>
    <s v="nausea"/>
  </r>
  <r>
    <n v="1083"/>
    <n v="15.5"/>
    <s v="Underweight"/>
    <n v="1.82"/>
    <n v="51.35"/>
    <n v="127"/>
    <n v="107"/>
    <s v="Differential Risk"/>
    <n v="2"/>
    <n v="2020"/>
    <n v="2"/>
    <n v="7"/>
    <d v="2020-02-07T00:00:00"/>
    <s v="Q1"/>
    <x v="2"/>
    <x v="0"/>
    <n v="1"/>
    <s v="Good"/>
    <n v="1"/>
    <s v="Moderate"/>
    <n v="100"/>
    <s v="headache"/>
  </r>
  <r>
    <n v="1083"/>
    <n v="11.23"/>
    <s v="Underweight"/>
    <n v="1.82"/>
    <n v="37.19"/>
    <n v="131"/>
    <n v="105"/>
    <s v="Differential Risk"/>
    <n v="3"/>
    <n v="2020"/>
    <n v="8"/>
    <n v="7"/>
    <d v="2020-08-07T00:00:00"/>
    <s v="Q3"/>
    <x v="3"/>
    <x v="0"/>
    <n v="3"/>
    <s v="Very Poor"/>
    <n v="2"/>
    <s v="Mild"/>
    <n v="100"/>
    <s v="headache"/>
  </r>
  <r>
    <n v="1083"/>
    <n v="11.43"/>
    <s v="Underweight"/>
    <n v="1.82"/>
    <n v="37.880000000000003"/>
    <n v="131"/>
    <n v="110"/>
    <s v="Differential Risk"/>
    <n v="4"/>
    <n v="2021"/>
    <n v="2"/>
    <n v="6"/>
    <d v="2021-02-06T00:00:00"/>
    <s v="Q1"/>
    <x v="4"/>
    <x v="0"/>
    <n v="2"/>
    <s v="Poor"/>
    <n v="0"/>
    <s v="Severe"/>
    <n v="100"/>
    <s v="headache"/>
  </r>
  <r>
    <n v="1084"/>
    <n v="23.75"/>
    <s v="Healthy Weight"/>
    <n v="1.82"/>
    <n v="78.680000000000007"/>
    <n v="135"/>
    <n v="111"/>
    <s v="High Risk"/>
    <n v="1"/>
    <n v="2019"/>
    <n v="8"/>
    <n v="12"/>
    <d v="2019-08-12T00:00:00"/>
    <s v="Q3"/>
    <x v="1"/>
    <x v="0"/>
    <n v="2"/>
    <s v="Poor"/>
    <n v="2"/>
    <s v="Mild"/>
    <n v="100"/>
    <s v="headache"/>
  </r>
  <r>
    <n v="1084"/>
    <n v="23.73"/>
    <s v="Healthy Weight"/>
    <n v="1.82"/>
    <n v="78.61"/>
    <n v="132"/>
    <n v="106"/>
    <s v="Differential Risk"/>
    <n v="2"/>
    <n v="2020"/>
    <n v="2"/>
    <n v="11"/>
    <d v="2020-02-11T00:00:00"/>
    <s v="Q1"/>
    <x v="2"/>
    <x v="0"/>
    <n v="1"/>
    <s v="Good"/>
    <n v="2"/>
    <s v="Mild"/>
    <n v="100"/>
    <s v="headache"/>
  </r>
  <r>
    <n v="1084"/>
    <n v="25.08"/>
    <s v="Overweight"/>
    <n v="1.82"/>
    <n v="83.08"/>
    <n v="140"/>
    <n v="104"/>
    <s v="High Risk"/>
    <n v="3"/>
    <n v="2020"/>
    <n v="8"/>
    <n v="11"/>
    <d v="2020-08-11T00:00:00"/>
    <s v="Q3"/>
    <x v="3"/>
    <x v="0"/>
    <n v="1"/>
    <s v="Good"/>
    <n v="0"/>
    <s v="Severe"/>
    <n v="101"/>
    <s v="nausea"/>
  </r>
  <r>
    <n v="1085"/>
    <n v="20.13"/>
    <s v="Healthy Weight"/>
    <n v="1.62"/>
    <n v="52.83"/>
    <n v="134"/>
    <n v="113"/>
    <s v="Differential Risk"/>
    <n v="1"/>
    <n v="2019"/>
    <n v="8"/>
    <n v="12"/>
    <d v="2019-08-12T00:00:00"/>
    <s v="Q3"/>
    <x v="1"/>
    <x v="1"/>
    <n v="1"/>
    <s v="Good"/>
    <n v="1"/>
    <s v="Moderate"/>
    <n v="100"/>
    <s v="headache"/>
  </r>
  <r>
    <n v="1085"/>
    <n v="22.17"/>
    <s v="Healthy Weight"/>
    <n v="1.62"/>
    <n v="58.17"/>
    <n v="134"/>
    <n v="113"/>
    <s v="Differential Risk"/>
    <n v="2"/>
    <n v="2020"/>
    <n v="2"/>
    <n v="11"/>
    <d v="2020-02-11T00:00:00"/>
    <s v="Q1"/>
    <x v="2"/>
    <x v="1"/>
    <n v="1"/>
    <s v="Good"/>
    <n v="2"/>
    <s v="Mild"/>
    <n v="100"/>
    <s v="headache"/>
  </r>
  <r>
    <n v="1085"/>
    <n v="21.92"/>
    <s v="Healthy Weight"/>
    <n v="1.62"/>
    <n v="57.53"/>
    <n v="135"/>
    <n v="106"/>
    <s v="High Risk"/>
    <n v="3"/>
    <n v="2020"/>
    <n v="8"/>
    <n v="11"/>
    <d v="2020-08-11T00:00:00"/>
    <s v="Q3"/>
    <x v="3"/>
    <x v="1"/>
    <n v="1"/>
    <s v="Good"/>
    <n v="1"/>
    <s v="Moderate"/>
    <n v="100"/>
    <s v="headache"/>
  </r>
  <r>
    <n v="1085"/>
    <n v="25.92"/>
    <s v="Overweight"/>
    <n v="1.62"/>
    <n v="68.02"/>
    <n v="130"/>
    <n v="105"/>
    <s v="Differential Risk"/>
    <n v="4"/>
    <n v="2021"/>
    <n v="2"/>
    <n v="10"/>
    <d v="2021-02-10T00:00:00"/>
    <s v="Q1"/>
    <x v="4"/>
    <x v="1"/>
    <n v="1"/>
    <s v="Good"/>
    <n v="0"/>
    <s v="Severe"/>
    <n v="100"/>
    <s v="headache"/>
  </r>
  <r>
    <n v="1085"/>
    <n v="26.67"/>
    <s v="Overweight"/>
    <n v="1.62"/>
    <n v="70"/>
    <n v="134"/>
    <n v="107"/>
    <s v="Differential Risk"/>
    <n v="5"/>
    <n v="2021"/>
    <n v="8"/>
    <n v="11"/>
    <d v="2021-08-11T00:00:00"/>
    <s v="Q3"/>
    <x v="5"/>
    <x v="1"/>
    <n v="3"/>
    <s v="Very Poor"/>
    <n v="1"/>
    <s v="Moderate"/>
    <n v="100"/>
    <s v="headache"/>
  </r>
  <r>
    <n v="1086"/>
    <n v="24.14"/>
    <s v="Healthy Weight"/>
    <n v="1.82"/>
    <n v="79.95"/>
    <n v="127"/>
    <n v="119"/>
    <s v="Differential Risk"/>
    <n v="1"/>
    <n v="2019"/>
    <n v="8"/>
    <n v="14"/>
    <d v="2019-08-14T00:00:00"/>
    <s v="Q3"/>
    <x v="1"/>
    <x v="0"/>
    <n v="1"/>
    <s v="Good"/>
    <n v="1"/>
    <s v="Moderate"/>
    <n v="100"/>
    <s v="headache"/>
  </r>
  <r>
    <n v="1086"/>
    <n v="24.26"/>
    <s v="Healthy Weight"/>
    <n v="1.82"/>
    <n v="80.34"/>
    <n v="113"/>
    <n v="127"/>
    <s v="Differential Risk"/>
    <n v="2"/>
    <n v="2020"/>
    <n v="2"/>
    <n v="13"/>
    <d v="2020-02-13T00:00:00"/>
    <s v="Q1"/>
    <x v="2"/>
    <x v="0"/>
    <n v="0"/>
    <s v="Very Good"/>
    <n v="2"/>
    <s v="Mild"/>
    <n v="100"/>
    <s v="headache"/>
  </r>
  <r>
    <n v="1086"/>
    <n v="26.4"/>
    <s v="Overweight"/>
    <n v="1.82"/>
    <n v="87.46"/>
    <n v="116"/>
    <n v="130"/>
    <s v="Differential Risk"/>
    <n v="3"/>
    <n v="2020"/>
    <n v="8"/>
    <n v="13"/>
    <d v="2020-08-13T00:00:00"/>
    <s v="Q3"/>
    <x v="3"/>
    <x v="0"/>
    <n v="2"/>
    <s v="Poor"/>
    <n v="0"/>
    <s v="Severe"/>
    <n v="101"/>
    <s v="nausea"/>
  </r>
  <r>
    <n v="1086"/>
    <n v="27.17"/>
    <s v="Overweight"/>
    <n v="1.82"/>
    <n v="89.99"/>
    <n v="116"/>
    <n v="132"/>
    <s v="Differential Risk"/>
    <n v="4"/>
    <n v="2021"/>
    <n v="2"/>
    <n v="12"/>
    <d v="2021-02-12T00:00:00"/>
    <s v="Q1"/>
    <x v="4"/>
    <x v="0"/>
    <n v="3"/>
    <s v="Very Poor"/>
    <n v="0"/>
    <s v="Severe"/>
    <n v="108"/>
    <s v="palpitations"/>
  </r>
  <r>
    <n v="1086"/>
    <n v="27.52"/>
    <s v="Overweight"/>
    <n v="1.82"/>
    <n v="91.15"/>
    <n v="116"/>
    <n v="132"/>
    <s v="Differential Risk"/>
    <n v="5"/>
    <n v="2021"/>
    <n v="8"/>
    <n v="13"/>
    <d v="2021-08-13T00:00:00"/>
    <s v="Q3"/>
    <x v="5"/>
    <x v="0"/>
    <n v="2"/>
    <s v="Poor"/>
    <n v="1"/>
    <s v="Moderate"/>
    <n v="100"/>
    <s v="headache"/>
  </r>
  <r>
    <n v="1087"/>
    <n v="27.9"/>
    <s v="Overweight"/>
    <n v="1.82"/>
    <n v="92.41"/>
    <n v="125"/>
    <n v="96"/>
    <s v="Differential Risk"/>
    <n v="1"/>
    <n v="2019"/>
    <n v="8"/>
    <n v="16"/>
    <d v="2019-08-16T00:00:00"/>
    <s v="Q3"/>
    <x v="1"/>
    <x v="0"/>
    <n v="2"/>
    <s v="Poor"/>
    <n v="0"/>
    <s v="Severe"/>
    <n v="100"/>
    <s v="headache"/>
  </r>
  <r>
    <n v="1087"/>
    <n v="31.51"/>
    <s v="Obesity"/>
    <n v="1.82"/>
    <n v="104.38"/>
    <n v="127"/>
    <n v="93"/>
    <s v="Differential Risk"/>
    <n v="2"/>
    <n v="2020"/>
    <n v="2"/>
    <n v="15"/>
    <d v="2020-02-15T00:00:00"/>
    <s v="Q1"/>
    <x v="2"/>
    <x v="0"/>
    <n v="2"/>
    <s v="Poor"/>
    <n v="1"/>
    <s v="Moderate"/>
    <n v="104"/>
    <s v="itching"/>
  </r>
  <r>
    <n v="1087"/>
    <n v="32.68"/>
    <s v="Obesity"/>
    <n v="1.82"/>
    <n v="108.27"/>
    <n v="122"/>
    <n v="106"/>
    <s v="Differential Risk"/>
    <n v="3"/>
    <n v="2020"/>
    <n v="8"/>
    <n v="15"/>
    <d v="2020-08-15T00:00:00"/>
    <s v="Q3"/>
    <x v="3"/>
    <x v="0"/>
    <n v="2"/>
    <s v="Poor"/>
    <n v="1"/>
    <s v="Moderate"/>
    <n v="104"/>
    <s v="itching"/>
  </r>
  <r>
    <n v="1087"/>
    <n v="33.770000000000003"/>
    <s v="Obesity"/>
    <n v="1.82"/>
    <n v="111.87"/>
    <n v="119"/>
    <n v="106"/>
    <s v="Differential Risk"/>
    <n v="4"/>
    <n v="2021"/>
    <n v="2"/>
    <n v="14"/>
    <d v="2021-02-14T00:00:00"/>
    <s v="Q1"/>
    <x v="4"/>
    <x v="0"/>
    <n v="3"/>
    <s v="Very Poor"/>
    <n v="2"/>
    <s v="Mild"/>
    <n v="100"/>
    <s v="headache"/>
  </r>
  <r>
    <n v="1088"/>
    <n v="24.12"/>
    <s v="Healthy Weight"/>
    <n v="1.82"/>
    <n v="79.88"/>
    <n v="148"/>
    <n v="139"/>
    <s v="High Risk"/>
    <n v="1"/>
    <n v="2019"/>
    <n v="8"/>
    <n v="17"/>
    <d v="2019-08-17T00:00:00"/>
    <s v="Q3"/>
    <x v="1"/>
    <x v="0"/>
    <n v="1"/>
    <s v="Good"/>
    <n v="2"/>
    <s v="Mild"/>
    <n v="100"/>
    <s v="headache"/>
  </r>
  <r>
    <n v="1088"/>
    <n v="21.78"/>
    <s v="Healthy Weight"/>
    <n v="1.82"/>
    <n v="72.150000000000006"/>
    <n v="142"/>
    <n v="136"/>
    <s v="High Risk"/>
    <n v="2"/>
    <n v="2020"/>
    <n v="2"/>
    <n v="16"/>
    <d v="2020-02-16T00:00:00"/>
    <s v="Q1"/>
    <x v="2"/>
    <x v="0"/>
    <n v="1"/>
    <s v="Good"/>
    <n v="1"/>
    <s v="Moderate"/>
    <n v="100"/>
    <s v="headache"/>
  </r>
  <r>
    <n v="1088"/>
    <n v="21.54"/>
    <s v="Healthy Weight"/>
    <n v="1.82"/>
    <n v="71.34"/>
    <n v="142"/>
    <n v="141"/>
    <s v="High Risk"/>
    <n v="3"/>
    <n v="2020"/>
    <n v="8"/>
    <n v="16"/>
    <d v="2020-08-16T00:00:00"/>
    <s v="Q3"/>
    <x v="3"/>
    <x v="0"/>
    <n v="3"/>
    <s v="Very Poor"/>
    <n v="2"/>
    <s v="Mild"/>
    <n v="100"/>
    <s v="headache"/>
  </r>
  <r>
    <n v="1088"/>
    <n v="22.09"/>
    <s v="Healthy Weight"/>
    <n v="1.82"/>
    <n v="73.17"/>
    <n v="136"/>
    <n v="142"/>
    <s v="High Risk"/>
    <n v="4"/>
    <n v="2021"/>
    <n v="2"/>
    <n v="15"/>
    <d v="2021-02-15T00:00:00"/>
    <s v="Q1"/>
    <x v="4"/>
    <x v="0"/>
    <n v="1"/>
    <s v="Good"/>
    <n v="0"/>
    <s v="Severe"/>
    <n v="100"/>
    <s v="headache"/>
  </r>
  <r>
    <n v="1088"/>
    <n v="20.87"/>
    <s v="Healthy Weight"/>
    <n v="1.82"/>
    <n v="69.12"/>
    <n v="142"/>
    <n v="133"/>
    <s v="High Risk"/>
    <n v="5"/>
    <n v="2021"/>
    <n v="8"/>
    <n v="16"/>
    <d v="2021-08-16T00:00:00"/>
    <s v="Q3"/>
    <x v="5"/>
    <x v="0"/>
    <n v="3"/>
    <s v="Very Poor"/>
    <n v="2"/>
    <s v="Mild"/>
    <n v="101"/>
    <s v="nausea"/>
  </r>
  <r>
    <n v="1089"/>
    <n v="17.63"/>
    <s v="Underweight"/>
    <n v="1.82"/>
    <n v="58.41"/>
    <n v="98"/>
    <n v="72"/>
    <s v="Low Risk"/>
    <n v="1"/>
    <n v="2019"/>
    <n v="8"/>
    <n v="18"/>
    <d v="2019-08-18T00:00:00"/>
    <s v="Q3"/>
    <x v="1"/>
    <x v="0"/>
    <n v="2"/>
    <s v="Poor"/>
    <n v="0"/>
    <s v="Severe"/>
    <n v="100"/>
    <s v="headache"/>
  </r>
  <r>
    <n v="1089"/>
    <n v="15.39"/>
    <s v="Underweight"/>
    <n v="1.82"/>
    <n v="50.98"/>
    <n v="99"/>
    <n v="72"/>
    <s v="Low Risk"/>
    <n v="2"/>
    <n v="2020"/>
    <n v="2"/>
    <n v="17"/>
    <d v="2020-02-17T00:00:00"/>
    <s v="Q1"/>
    <x v="2"/>
    <x v="0"/>
    <n v="2"/>
    <s v="Poor"/>
    <n v="2"/>
    <s v="Mild"/>
    <n v="100"/>
    <s v="headache"/>
  </r>
  <r>
    <n v="1089"/>
    <n v="14.92"/>
    <s v="Underweight"/>
    <n v="1.82"/>
    <n v="49.42"/>
    <n v="99"/>
    <n v="75"/>
    <s v="Low Risk"/>
    <n v="3"/>
    <n v="2020"/>
    <n v="8"/>
    <n v="17"/>
    <d v="2020-08-17T00:00:00"/>
    <s v="Q3"/>
    <x v="3"/>
    <x v="0"/>
    <n v="2"/>
    <s v="Poor"/>
    <n v="0"/>
    <s v="Severe"/>
    <n v="103"/>
    <s v="vomiting"/>
  </r>
  <r>
    <n v="1089"/>
    <n v="15.35"/>
    <s v="Underweight"/>
    <n v="1.82"/>
    <n v="50.86"/>
    <n v="95"/>
    <n v="74"/>
    <s v="Low Risk"/>
    <n v="4"/>
    <n v="2021"/>
    <n v="2"/>
    <n v="16"/>
    <d v="2021-02-16T00:00:00"/>
    <s v="Q1"/>
    <x v="4"/>
    <x v="0"/>
    <n v="3"/>
    <s v="Very Poor"/>
    <n v="2"/>
    <s v="Mild"/>
    <n v="103"/>
    <s v="vomiting"/>
  </r>
  <r>
    <n v="1089"/>
    <n v="14.06"/>
    <s v="Underweight"/>
    <n v="1.82"/>
    <n v="46.57"/>
    <n v="96"/>
    <n v="70"/>
    <s v="Low Risk"/>
    <n v="5"/>
    <n v="2021"/>
    <n v="8"/>
    <n v="17"/>
    <d v="2021-08-17T00:00:00"/>
    <s v="Q3"/>
    <x v="5"/>
    <x v="0"/>
    <n v="2"/>
    <s v="Poor"/>
    <n v="2"/>
    <s v="Mild"/>
    <n v="100"/>
    <s v="headache"/>
  </r>
  <r>
    <n v="1090"/>
    <n v="27.44"/>
    <s v="Overweight"/>
    <n v="1.82"/>
    <n v="90.88"/>
    <n v="136"/>
    <n v="97"/>
    <s v="High Risk"/>
    <n v="1"/>
    <n v="2019"/>
    <n v="8"/>
    <n v="22"/>
    <d v="2019-08-22T00:00:00"/>
    <s v="Q3"/>
    <x v="1"/>
    <x v="0"/>
    <n v="2"/>
    <s v="Poor"/>
    <n v="0"/>
    <s v="Severe"/>
    <n v="109"/>
    <s v="hallucinations"/>
  </r>
  <r>
    <n v="1090"/>
    <n v="25.86"/>
    <s v="Overweight"/>
    <n v="1.82"/>
    <n v="85.66"/>
    <n v="137"/>
    <n v="97"/>
    <s v="High Risk"/>
    <n v="2"/>
    <n v="2020"/>
    <n v="2"/>
    <n v="21"/>
    <d v="2020-02-21T00:00:00"/>
    <s v="Q1"/>
    <x v="2"/>
    <x v="0"/>
    <n v="2"/>
    <s v="Poor"/>
    <n v="2"/>
    <s v="Mild"/>
    <n v="103"/>
    <s v="vomiting"/>
  </r>
  <r>
    <n v="1090"/>
    <n v="25.92"/>
    <s v="Overweight"/>
    <n v="1.82"/>
    <n v="85.86"/>
    <n v="123"/>
    <n v="92"/>
    <s v="Differential Risk"/>
    <n v="3"/>
    <n v="2020"/>
    <n v="8"/>
    <n v="21"/>
    <d v="2020-08-21T00:00:00"/>
    <s v="Q3"/>
    <x v="3"/>
    <x v="0"/>
    <n v="2"/>
    <s v="Poor"/>
    <n v="0"/>
    <s v="Severe"/>
    <n v="105"/>
    <s v="abdominal pain"/>
  </r>
  <r>
    <n v="1090"/>
    <n v="24.66"/>
    <s v="Healthy Weight"/>
    <n v="1.82"/>
    <n v="81.680000000000007"/>
    <n v="123"/>
    <n v="92"/>
    <s v="Differential Risk"/>
    <n v="4"/>
    <n v="2021"/>
    <n v="2"/>
    <n v="20"/>
    <d v="2021-02-20T00:00:00"/>
    <s v="Q1"/>
    <x v="4"/>
    <x v="0"/>
    <n v="0"/>
    <s v="Very Good"/>
    <n v="2"/>
    <s v="Mild"/>
    <n v="107"/>
    <s v="skin rash"/>
  </r>
  <r>
    <n v="1091"/>
    <n v="26.09"/>
    <s v="Overweight"/>
    <n v="1.82"/>
    <n v="86.41"/>
    <n v="124"/>
    <n v="104"/>
    <s v="Differential Risk"/>
    <n v="1"/>
    <n v="2019"/>
    <n v="8"/>
    <n v="26"/>
    <d v="2019-08-26T00:00:00"/>
    <s v="Q3"/>
    <x v="1"/>
    <x v="0"/>
    <n v="3"/>
    <s v="Very Poor"/>
    <n v="2"/>
    <s v="Mild"/>
    <n v="108"/>
    <s v="palpitations"/>
  </r>
  <r>
    <n v="1091"/>
    <n v="24.27"/>
    <s v="Healthy Weight"/>
    <n v="1.82"/>
    <n v="80.39"/>
    <n v="125"/>
    <n v="109"/>
    <s v="Differential Risk"/>
    <n v="2"/>
    <n v="2020"/>
    <n v="2"/>
    <n v="25"/>
    <d v="2020-02-25T00:00:00"/>
    <s v="Q1"/>
    <x v="2"/>
    <x v="0"/>
    <n v="2"/>
    <s v="Poor"/>
    <n v="1"/>
    <s v="Moderate"/>
    <n v="105"/>
    <s v="abdominal pain"/>
  </r>
  <r>
    <n v="1091"/>
    <n v="22.94"/>
    <s v="Healthy Weight"/>
    <n v="1.82"/>
    <n v="75.989999999999995"/>
    <n v="132"/>
    <n v="111"/>
    <s v="Differential Risk"/>
    <n v="3"/>
    <n v="2020"/>
    <n v="8"/>
    <n v="25"/>
    <d v="2020-08-25T00:00:00"/>
    <s v="Q3"/>
    <x v="3"/>
    <x v="0"/>
    <n v="0"/>
    <s v="Very Good"/>
    <n v="1"/>
    <s v="Moderate"/>
    <n v="100"/>
    <s v="headache"/>
  </r>
  <r>
    <n v="1092"/>
    <n v="18.45"/>
    <s v="Underweight"/>
    <n v="1.62"/>
    <n v="48.43"/>
    <n v="109"/>
    <n v="69"/>
    <s v="Low Risk"/>
    <n v="1"/>
    <n v="2019"/>
    <n v="8"/>
    <n v="26"/>
    <d v="2019-08-26T00:00:00"/>
    <s v="Q3"/>
    <x v="1"/>
    <x v="1"/>
    <n v="1"/>
    <s v="Good"/>
    <n v="1"/>
    <s v="Moderate"/>
    <n v="101"/>
    <s v="nausea"/>
  </r>
  <r>
    <n v="1092"/>
    <n v="24.66"/>
    <s v="Healthy Weight"/>
    <n v="1.62"/>
    <n v="64.709999999999994"/>
    <n v="114"/>
    <n v="76"/>
    <s v="Low Risk"/>
    <n v="2"/>
    <n v="2020"/>
    <n v="2"/>
    <n v="25"/>
    <d v="2020-02-25T00:00:00"/>
    <s v="Q1"/>
    <x v="2"/>
    <x v="1"/>
    <n v="3"/>
    <s v="Very Poor"/>
    <n v="1"/>
    <s v="Moderate"/>
    <n v="100"/>
    <s v="headache"/>
  </r>
  <r>
    <n v="1092"/>
    <n v="24.43"/>
    <s v="Healthy Weight"/>
    <n v="1.62"/>
    <n v="64.12"/>
    <n v="115"/>
    <n v="75"/>
    <s v="Low Risk"/>
    <n v="3"/>
    <n v="2020"/>
    <n v="8"/>
    <n v="25"/>
    <d v="2020-08-25T00:00:00"/>
    <s v="Q3"/>
    <x v="3"/>
    <x v="1"/>
    <n v="1"/>
    <s v="Good"/>
    <n v="1"/>
    <s v="Moderate"/>
    <n v="100"/>
    <s v="headache"/>
  </r>
  <r>
    <n v="1092"/>
    <n v="25.06"/>
    <s v="Overweight"/>
    <n v="1.62"/>
    <n v="65.78"/>
    <n v="109"/>
    <n v="75"/>
    <s v="Low Risk"/>
    <n v="4"/>
    <n v="2021"/>
    <n v="2"/>
    <n v="24"/>
    <d v="2021-02-24T00:00:00"/>
    <s v="Q1"/>
    <x v="4"/>
    <x v="1"/>
    <n v="0"/>
    <s v="Very Good"/>
    <n v="2"/>
    <s v="Mild"/>
    <n v="100"/>
    <s v="headache"/>
  </r>
  <r>
    <n v="1092"/>
    <n v="25.85"/>
    <s v="Overweight"/>
    <n v="1.62"/>
    <n v="67.849999999999994"/>
    <n v="110"/>
    <n v="70"/>
    <s v="Low Risk"/>
    <n v="5"/>
    <n v="2021"/>
    <n v="8"/>
    <n v="25"/>
    <d v="2021-08-25T00:00:00"/>
    <s v="Q3"/>
    <x v="5"/>
    <x v="1"/>
    <n v="3"/>
    <s v="Very Poor"/>
    <n v="0"/>
    <s v="Severe"/>
    <n v="103"/>
    <s v="vomiting"/>
  </r>
  <r>
    <n v="1093"/>
    <n v="25.59"/>
    <s v="Overweight"/>
    <n v="1.82"/>
    <n v="84.75"/>
    <n v="117"/>
    <n v="110"/>
    <s v="Differential Risk"/>
    <n v="1"/>
    <n v="2019"/>
    <n v="8"/>
    <n v="30"/>
    <d v="2019-08-30T00:00:00"/>
    <s v="Q3"/>
    <x v="1"/>
    <x v="0"/>
    <n v="2"/>
    <s v="Poor"/>
    <n v="0"/>
    <s v="Severe"/>
    <n v="100"/>
    <s v="headache"/>
  </r>
  <r>
    <n v="1093"/>
    <n v="24.5"/>
    <s v="Healthy Weight"/>
    <n v="1.82"/>
    <n v="81.150000000000006"/>
    <n v="118"/>
    <n v="96"/>
    <s v="Differential Risk"/>
    <n v="2"/>
    <n v="2020"/>
    <n v="2"/>
    <n v="29"/>
    <d v="2020-02-29T00:00:00"/>
    <s v="Q1"/>
    <x v="2"/>
    <x v="0"/>
    <n v="1"/>
    <s v="Good"/>
    <n v="2"/>
    <s v="Mild"/>
    <n v="107"/>
    <s v="skin rash"/>
  </r>
  <r>
    <n v="1093"/>
    <n v="23.28"/>
    <s v="Healthy Weight"/>
    <n v="1.82"/>
    <n v="77.12"/>
    <n v="122"/>
    <n v="95"/>
    <s v="Differential Risk"/>
    <n v="3"/>
    <n v="2020"/>
    <n v="8"/>
    <n v="29"/>
    <d v="2020-08-29T00:00:00"/>
    <s v="Q3"/>
    <x v="3"/>
    <x v="0"/>
    <n v="1"/>
    <s v="Good"/>
    <n v="0"/>
    <s v="Severe"/>
    <n v="101"/>
    <s v="nausea"/>
  </r>
  <r>
    <n v="1093"/>
    <n v="26.33"/>
    <s v="Overweight"/>
    <n v="1.82"/>
    <n v="87.21"/>
    <n v="125"/>
    <n v="87"/>
    <s v="Differential Risk"/>
    <n v="4"/>
    <n v="2021"/>
    <n v="2"/>
    <n v="28"/>
    <d v="2021-02-28T00:00:00"/>
    <s v="Q1"/>
    <x v="4"/>
    <x v="0"/>
    <n v="1"/>
    <s v="Good"/>
    <n v="1"/>
    <s v="Moderate"/>
    <n v="100"/>
    <s v="headache"/>
  </r>
  <r>
    <n v="1093"/>
    <n v="24.72"/>
    <s v="Healthy Weight"/>
    <n v="1.82"/>
    <n v="81.87"/>
    <n v="124"/>
    <n v="76"/>
    <s v="Differential Risk"/>
    <n v="5"/>
    <n v="2021"/>
    <n v="8"/>
    <n v="29"/>
    <d v="2021-08-29T00:00:00"/>
    <s v="Q3"/>
    <x v="5"/>
    <x v="0"/>
    <n v="3"/>
    <s v="Very Poor"/>
    <n v="2"/>
    <s v="Mild"/>
    <n v="100"/>
    <s v="headache"/>
  </r>
  <r>
    <n v="1094"/>
    <n v="24.42"/>
    <s v="Healthy Weight"/>
    <n v="1.82"/>
    <n v="80.89"/>
    <n v="125"/>
    <n v="96"/>
    <s v="Differential Risk"/>
    <n v="1"/>
    <n v="2019"/>
    <n v="8"/>
    <n v="31"/>
    <d v="2019-08-31T00:00:00"/>
    <s v="Q3"/>
    <x v="1"/>
    <x v="0"/>
    <n v="2"/>
    <s v="Poor"/>
    <n v="1"/>
    <s v="Moderate"/>
    <n v="102"/>
    <s v="tinnitus"/>
  </r>
  <r>
    <n v="1094"/>
    <n v="24.05"/>
    <s v="Healthy Weight"/>
    <n v="1.82"/>
    <n v="79.66"/>
    <n v="130"/>
    <n v="97"/>
    <s v="Differential Risk"/>
    <n v="2"/>
    <n v="2020"/>
    <n v="3"/>
    <n v="1"/>
    <d v="2020-03-01T00:00:00"/>
    <s v="Q1"/>
    <x v="2"/>
    <x v="0"/>
    <n v="2"/>
    <s v="Poor"/>
    <n v="1"/>
    <s v="Moderate"/>
    <n v="102"/>
    <s v="tinnitus"/>
  </r>
  <r>
    <n v="1094"/>
    <n v="22.8"/>
    <s v="Healthy Weight"/>
    <n v="1.82"/>
    <n v="75.540000000000006"/>
    <n v="118"/>
    <n v="99"/>
    <s v="Differential Risk"/>
    <n v="3"/>
    <n v="2020"/>
    <n v="8"/>
    <n v="30"/>
    <d v="2020-08-30T00:00:00"/>
    <s v="Q3"/>
    <x v="3"/>
    <x v="0"/>
    <n v="1"/>
    <s v="Good"/>
    <n v="1"/>
    <s v="Moderate"/>
    <n v="109"/>
    <s v="hallucinations"/>
  </r>
  <r>
    <n v="1094"/>
    <n v="23.69"/>
    <s v="Healthy Weight"/>
    <n v="1.82"/>
    <n v="78.47"/>
    <n v="118"/>
    <n v="103"/>
    <s v="Differential Risk"/>
    <n v="4"/>
    <n v="2021"/>
    <n v="3"/>
    <n v="1"/>
    <d v="2021-03-01T00:00:00"/>
    <s v="Q1"/>
    <x v="4"/>
    <x v="0"/>
    <n v="1"/>
    <s v="Good"/>
    <n v="2"/>
    <s v="Mild"/>
    <n v="100"/>
    <s v="headache"/>
  </r>
  <r>
    <n v="1094"/>
    <n v="23.31"/>
    <s v="Healthy Weight"/>
    <n v="1.82"/>
    <n v="77.2"/>
    <n v="117"/>
    <n v="112"/>
    <s v="Differential Risk"/>
    <n v="5"/>
    <n v="2021"/>
    <n v="8"/>
    <n v="30"/>
    <d v="2021-08-30T00:00:00"/>
    <s v="Q3"/>
    <x v="5"/>
    <x v="0"/>
    <n v="0"/>
    <s v="Very Good"/>
    <n v="2"/>
    <s v="Mild"/>
    <n v="104"/>
    <s v="itching"/>
  </r>
  <r>
    <n v="1095"/>
    <n v="25.82"/>
    <s v="Overweight"/>
    <n v="1.62"/>
    <n v="67.760000000000005"/>
    <n v="125"/>
    <n v="97"/>
    <s v="Differential Risk"/>
    <n v="1"/>
    <n v="2019"/>
    <n v="8"/>
    <n v="31"/>
    <d v="2019-08-31T00:00:00"/>
    <s v="Q3"/>
    <x v="1"/>
    <x v="1"/>
    <n v="0"/>
    <s v="Very Good"/>
    <n v="0"/>
    <s v="Severe"/>
    <n v="101"/>
    <s v="nausea"/>
  </r>
  <r>
    <n v="1095"/>
    <n v="27.53"/>
    <s v="Overweight"/>
    <n v="1.62"/>
    <n v="72.239999999999995"/>
    <n v="134"/>
    <n v="101"/>
    <s v="Differential Risk"/>
    <n v="2"/>
    <n v="2020"/>
    <n v="3"/>
    <n v="1"/>
    <d v="2020-03-01T00:00:00"/>
    <s v="Q1"/>
    <x v="2"/>
    <x v="1"/>
    <n v="1"/>
    <s v="Good"/>
    <n v="0"/>
    <s v="Severe"/>
    <n v="109"/>
    <s v="hallucinations"/>
  </r>
  <r>
    <n v="1095"/>
    <n v="25.37"/>
    <s v="Overweight"/>
    <n v="1.62"/>
    <n v="66.59"/>
    <n v="129"/>
    <n v="93"/>
    <s v="Differential Risk"/>
    <n v="3"/>
    <n v="2020"/>
    <n v="8"/>
    <n v="30"/>
    <d v="2020-08-30T00:00:00"/>
    <s v="Q3"/>
    <x v="3"/>
    <x v="1"/>
    <n v="2"/>
    <s v="Poor"/>
    <n v="0"/>
    <s v="Severe"/>
    <n v="104"/>
    <s v="itching"/>
  </r>
  <r>
    <n v="1095"/>
    <n v="25.5"/>
    <s v="Overweight"/>
    <n v="1.62"/>
    <n v="66.91"/>
    <n v="136"/>
    <n v="103"/>
    <s v="High Risk"/>
    <n v="4"/>
    <n v="2021"/>
    <n v="3"/>
    <n v="1"/>
    <d v="2021-03-01T00:00:00"/>
    <s v="Q1"/>
    <x v="4"/>
    <x v="1"/>
    <n v="1"/>
    <s v="Good"/>
    <n v="0"/>
    <s v="Severe"/>
    <n v="100"/>
    <s v="headache"/>
  </r>
  <r>
    <n v="1095"/>
    <n v="25.61"/>
    <s v="Overweight"/>
    <n v="1.62"/>
    <n v="67.2"/>
    <n v="138"/>
    <n v="99"/>
    <s v="High Risk"/>
    <n v="5"/>
    <n v="2021"/>
    <n v="8"/>
    <n v="30"/>
    <d v="2021-08-30T00:00:00"/>
    <s v="Q3"/>
    <x v="5"/>
    <x v="1"/>
    <n v="2"/>
    <s v="Poor"/>
    <n v="2"/>
    <s v="Mild"/>
    <n v="101"/>
    <s v="nausea"/>
  </r>
  <r>
    <n v="1096"/>
    <n v="29.44"/>
    <s v="Overweight"/>
    <n v="1.82"/>
    <n v="97.53"/>
    <n v="106"/>
    <n v="92"/>
    <s v="Differential Risk"/>
    <n v="1"/>
    <n v="2019"/>
    <n v="8"/>
    <n v="31"/>
    <d v="2019-08-31T00:00:00"/>
    <s v="Q3"/>
    <x v="1"/>
    <x v="0"/>
    <n v="2"/>
    <s v="Poor"/>
    <n v="1"/>
    <s v="Moderate"/>
    <n v="100"/>
    <s v="headache"/>
  </r>
  <r>
    <n v="1096"/>
    <n v="33.22"/>
    <s v="Obesity"/>
    <n v="1.82"/>
    <n v="110.02"/>
    <n v="108"/>
    <n v="92"/>
    <s v="Differential Risk"/>
    <n v="2"/>
    <n v="2020"/>
    <n v="3"/>
    <n v="1"/>
    <d v="2020-03-01T00:00:00"/>
    <s v="Q1"/>
    <x v="2"/>
    <x v="0"/>
    <n v="3"/>
    <s v="Very Poor"/>
    <n v="0"/>
    <s v="Severe"/>
    <n v="106"/>
    <s v="dizziness"/>
  </r>
  <r>
    <n v="1096"/>
    <n v="37.03"/>
    <s v="Obesity"/>
    <n v="1.82"/>
    <n v="122.65"/>
    <n v="106"/>
    <n v="93"/>
    <s v="Differential Risk"/>
    <n v="3"/>
    <n v="2020"/>
    <n v="8"/>
    <n v="30"/>
    <d v="2020-08-30T00:00:00"/>
    <s v="Q3"/>
    <x v="3"/>
    <x v="0"/>
    <n v="1"/>
    <s v="Good"/>
    <n v="0"/>
    <s v="Severe"/>
    <n v="102"/>
    <s v="tinnitus"/>
  </r>
  <r>
    <n v="1096"/>
    <n v="36.549999999999997"/>
    <s v="Obesity"/>
    <n v="1.82"/>
    <n v="121.07"/>
    <n v="115"/>
    <n v="99"/>
    <s v="Differential Risk"/>
    <n v="4"/>
    <n v="2021"/>
    <n v="3"/>
    <n v="1"/>
    <d v="2021-03-01T00:00:00"/>
    <s v="Q1"/>
    <x v="4"/>
    <x v="0"/>
    <n v="3"/>
    <s v="Very Poor"/>
    <n v="0"/>
    <s v="Severe"/>
    <n v="104"/>
    <s v="itching"/>
  </r>
  <r>
    <n v="1097"/>
    <n v="21.12"/>
    <s v="Healthy Weight"/>
    <n v="1.82"/>
    <n v="69.959999999999994"/>
    <n v="123"/>
    <n v="118"/>
    <s v="Differential Risk"/>
    <n v="1"/>
    <n v="2019"/>
    <n v="9"/>
    <n v="3"/>
    <d v="2019-09-03T00:00:00"/>
    <s v="Q3"/>
    <x v="1"/>
    <x v="0"/>
    <n v="0"/>
    <s v="Very Good"/>
    <n v="1"/>
    <s v="Moderate"/>
    <n v="100"/>
    <s v="headache"/>
  </r>
  <r>
    <n v="1097"/>
    <n v="20.74"/>
    <s v="Healthy Weight"/>
    <n v="1.82"/>
    <n v="68.7"/>
    <n v="126"/>
    <n v="113"/>
    <s v="Differential Risk"/>
    <n v="2"/>
    <n v="2020"/>
    <n v="3"/>
    <n v="4"/>
    <d v="2020-03-04T00:00:00"/>
    <s v="Q1"/>
    <x v="2"/>
    <x v="0"/>
    <n v="1"/>
    <s v="Good"/>
    <n v="2"/>
    <s v="Mild"/>
    <n v="100"/>
    <s v="headache"/>
  </r>
  <r>
    <n v="1097"/>
    <n v="23.49"/>
    <s v="Healthy Weight"/>
    <n v="1.82"/>
    <n v="77.8"/>
    <n v="118"/>
    <n v="115"/>
    <s v="Differential Risk"/>
    <n v="3"/>
    <n v="2020"/>
    <n v="9"/>
    <n v="2"/>
    <d v="2020-09-02T00:00:00"/>
    <s v="Q3"/>
    <x v="3"/>
    <x v="0"/>
    <n v="3"/>
    <s v="Very Poor"/>
    <n v="1"/>
    <s v="Moderate"/>
    <n v="101"/>
    <s v="nausea"/>
  </r>
  <r>
    <n v="1097"/>
    <n v="26.49"/>
    <s v="Overweight"/>
    <n v="1.82"/>
    <n v="87.76"/>
    <n v="127"/>
    <n v="117"/>
    <s v="Differential Risk"/>
    <n v="4"/>
    <n v="2021"/>
    <n v="3"/>
    <n v="4"/>
    <d v="2021-03-04T00:00:00"/>
    <s v="Q1"/>
    <x v="4"/>
    <x v="0"/>
    <n v="2"/>
    <s v="Poor"/>
    <n v="1"/>
    <s v="Moderate"/>
    <n v="103"/>
    <s v="vomiting"/>
  </r>
  <r>
    <n v="1097"/>
    <n v="25.57"/>
    <s v="Overweight"/>
    <n v="1.82"/>
    <n v="84.71"/>
    <n v="122"/>
    <n v="106"/>
    <s v="Differential Risk"/>
    <n v="5"/>
    <n v="2021"/>
    <n v="9"/>
    <n v="2"/>
    <d v="2021-09-02T00:00:00"/>
    <s v="Q3"/>
    <x v="5"/>
    <x v="0"/>
    <n v="2"/>
    <s v="Poor"/>
    <n v="2"/>
    <s v="Mild"/>
    <n v="106"/>
    <s v="dizziness"/>
  </r>
  <r>
    <n v="1097"/>
    <n v="20.440000000000001"/>
    <s v="Healthy Weight"/>
    <n v="1.82"/>
    <n v="67.7"/>
    <n v="123"/>
    <n v="116"/>
    <s v="Differential Risk"/>
    <n v="6"/>
    <n v="2022"/>
    <n v="3"/>
    <n v="4"/>
    <d v="2022-03-04T00:00:00"/>
    <s v="Q1"/>
    <x v="12"/>
    <x v="0"/>
    <n v="0"/>
    <s v="Very Good"/>
    <n v="2"/>
    <s v="Mild"/>
    <n v="108"/>
    <s v="palpitations"/>
  </r>
  <r>
    <n v="1098"/>
    <n v="24.79"/>
    <s v="Healthy Weight"/>
    <n v="1.82"/>
    <n v="82.13"/>
    <n v="102"/>
    <n v="68"/>
    <s v="Low Risk"/>
    <n v="1"/>
    <n v="2019"/>
    <n v="9"/>
    <n v="5"/>
    <d v="2019-09-05T00:00:00"/>
    <s v="Q3"/>
    <x v="1"/>
    <x v="0"/>
    <n v="1"/>
    <s v="Good"/>
    <n v="2"/>
    <s v="Mild"/>
    <n v="100"/>
    <s v="headache"/>
  </r>
  <r>
    <n v="1098"/>
    <n v="23.9"/>
    <s v="Healthy Weight"/>
    <n v="1.82"/>
    <n v="79.16"/>
    <n v="102"/>
    <n v="64"/>
    <s v="Low Risk"/>
    <n v="2"/>
    <n v="2020"/>
    <n v="3"/>
    <n v="6"/>
    <d v="2020-03-06T00:00:00"/>
    <s v="Q1"/>
    <x v="2"/>
    <x v="0"/>
    <n v="1"/>
    <s v="Good"/>
    <n v="1"/>
    <s v="Moderate"/>
    <n v="102"/>
    <s v="tinnitus"/>
  </r>
  <r>
    <n v="1098"/>
    <n v="20.59"/>
    <s v="Healthy Weight"/>
    <n v="1.82"/>
    <n v="68.2"/>
    <n v="97"/>
    <n v="63"/>
    <s v="Low Risk"/>
    <n v="3"/>
    <n v="2020"/>
    <n v="9"/>
    <n v="4"/>
    <d v="2020-09-04T00:00:00"/>
    <s v="Q3"/>
    <x v="3"/>
    <x v="0"/>
    <n v="3"/>
    <s v="Very Poor"/>
    <n v="2"/>
    <s v="Mild"/>
    <n v="101"/>
    <s v="nausea"/>
  </r>
  <r>
    <n v="1098"/>
    <n v="19.98"/>
    <s v="Healthy Weight"/>
    <n v="1.82"/>
    <n v="66.19"/>
    <n v="110"/>
    <n v="66"/>
    <s v="Low Risk"/>
    <n v="4"/>
    <n v="2021"/>
    <n v="3"/>
    <n v="6"/>
    <d v="2021-03-06T00:00:00"/>
    <s v="Q1"/>
    <x v="4"/>
    <x v="0"/>
    <n v="1"/>
    <s v="Good"/>
    <n v="1"/>
    <s v="Moderate"/>
    <n v="100"/>
    <s v="headache"/>
  </r>
  <r>
    <n v="1098"/>
    <n v="19.21"/>
    <s v="Healthy Weight"/>
    <n v="1.82"/>
    <n v="63.62"/>
    <n v="110"/>
    <n v="67"/>
    <s v="Low Risk"/>
    <n v="5"/>
    <n v="2021"/>
    <n v="9"/>
    <n v="4"/>
    <d v="2021-09-04T00:00:00"/>
    <s v="Q3"/>
    <x v="5"/>
    <x v="0"/>
    <n v="0"/>
    <s v="Very Good"/>
    <n v="1"/>
    <s v="Moderate"/>
    <n v="106"/>
    <s v="dizziness"/>
  </r>
  <r>
    <n v="1099"/>
    <n v="21.62"/>
    <s v="Healthy Weight"/>
    <n v="1.62"/>
    <n v="56.74"/>
    <n v="121"/>
    <n v="102"/>
    <s v="Differential Risk"/>
    <n v="1"/>
    <n v="2019"/>
    <n v="9"/>
    <n v="6"/>
    <d v="2019-09-06T00:00:00"/>
    <s v="Q3"/>
    <x v="1"/>
    <x v="1"/>
    <n v="1"/>
    <s v="Good"/>
    <n v="2"/>
    <s v="Mild"/>
    <n v="100"/>
    <s v="headache"/>
  </r>
  <r>
    <n v="1099"/>
    <n v="20.37"/>
    <s v="Healthy Weight"/>
    <n v="1.62"/>
    <n v="53.46"/>
    <n v="103"/>
    <n v="99"/>
    <s v="Differential Risk"/>
    <n v="2"/>
    <n v="2020"/>
    <n v="3"/>
    <n v="7"/>
    <d v="2020-03-07T00:00:00"/>
    <s v="Q1"/>
    <x v="2"/>
    <x v="1"/>
    <n v="2"/>
    <s v="Poor"/>
    <n v="2"/>
    <s v="Mild"/>
    <n v="101"/>
    <s v="nausea"/>
  </r>
  <r>
    <n v="1099"/>
    <n v="20.309999999999999"/>
    <s v="Healthy Weight"/>
    <n v="1.62"/>
    <n v="53.3"/>
    <n v="96"/>
    <n v="102"/>
    <s v="Differential Risk"/>
    <n v="3"/>
    <n v="2020"/>
    <n v="9"/>
    <n v="5"/>
    <d v="2020-09-05T00:00:00"/>
    <s v="Q3"/>
    <x v="3"/>
    <x v="1"/>
    <n v="2"/>
    <s v="Poor"/>
    <n v="2"/>
    <s v="Mild"/>
    <n v="100"/>
    <s v="headache"/>
  </r>
  <r>
    <n v="1099"/>
    <n v="17.41"/>
    <s v="Underweight"/>
    <n v="1.62"/>
    <n v="45.69"/>
    <n v="84"/>
    <n v="117"/>
    <s v="Differential Risk"/>
    <n v="4"/>
    <n v="2021"/>
    <n v="3"/>
    <n v="7"/>
    <d v="2021-03-07T00:00:00"/>
    <s v="Q1"/>
    <x v="4"/>
    <x v="1"/>
    <n v="2"/>
    <s v="Poor"/>
    <n v="1"/>
    <s v="Moderate"/>
    <n v="107"/>
    <s v="skin rash"/>
  </r>
  <r>
    <n v="1099"/>
    <n v="19.28"/>
    <s v="Healthy Weight"/>
    <n v="1.62"/>
    <n v="50.6"/>
    <n v="84"/>
    <n v="118"/>
    <s v="Differential Risk"/>
    <n v="5"/>
    <n v="2021"/>
    <n v="9"/>
    <n v="5"/>
    <d v="2021-09-05T00:00:00"/>
    <s v="Q3"/>
    <x v="5"/>
    <x v="1"/>
    <n v="3"/>
    <s v="Very Poor"/>
    <n v="2"/>
    <s v="Mild"/>
    <n v="104"/>
    <s v="itching"/>
  </r>
  <r>
    <n v="1100"/>
    <n v="16.03"/>
    <s v="Underweight"/>
    <n v="1.82"/>
    <n v="53.09"/>
    <n v="153"/>
    <n v="139"/>
    <s v="High Risk"/>
    <n v="1"/>
    <n v="2019"/>
    <n v="9"/>
    <n v="6"/>
    <d v="2019-09-06T00:00:00"/>
    <s v="Q3"/>
    <x v="1"/>
    <x v="0"/>
    <n v="1"/>
    <s v="Good"/>
    <n v="0"/>
    <s v="Severe"/>
    <n v="100"/>
    <s v="headache"/>
  </r>
  <r>
    <n v="1100"/>
    <n v="14.43"/>
    <s v="Underweight"/>
    <n v="1.82"/>
    <n v="47.81"/>
    <n v="159"/>
    <n v="150"/>
    <s v="High Risk"/>
    <n v="2"/>
    <n v="2020"/>
    <n v="3"/>
    <n v="7"/>
    <d v="2020-03-07T00:00:00"/>
    <s v="Q1"/>
    <x v="2"/>
    <x v="0"/>
    <n v="2"/>
    <s v="Poor"/>
    <n v="0"/>
    <s v="Severe"/>
    <n v="100"/>
    <s v="headache"/>
  </r>
  <r>
    <n v="1100"/>
    <n v="11.64"/>
    <s v="Underweight"/>
    <n v="1.82"/>
    <n v="38.56"/>
    <n v="164"/>
    <n v="155"/>
    <s v="High Risk"/>
    <n v="3"/>
    <n v="2020"/>
    <n v="9"/>
    <n v="5"/>
    <d v="2020-09-05T00:00:00"/>
    <s v="Q3"/>
    <x v="3"/>
    <x v="0"/>
    <n v="2"/>
    <s v="Poor"/>
    <n v="0"/>
    <s v="Severe"/>
    <n v="104"/>
    <s v="itching"/>
  </r>
  <r>
    <n v="1100"/>
    <n v="7.16"/>
    <s v="Underweight"/>
    <n v="1.82"/>
    <n v="23.73"/>
    <n v="174"/>
    <n v="157"/>
    <s v="High Risk"/>
    <n v="4"/>
    <n v="2021"/>
    <n v="3"/>
    <n v="7"/>
    <d v="2021-03-07T00:00:00"/>
    <s v="Q1"/>
    <x v="4"/>
    <x v="0"/>
    <n v="1"/>
    <s v="Good"/>
    <n v="1"/>
    <s v="Moderate"/>
    <n v="103"/>
    <s v="vomiting"/>
  </r>
  <r>
    <n v="1101"/>
    <n v="26.8"/>
    <s v="Overweight"/>
    <n v="1.82"/>
    <n v="88.78"/>
    <n v="131"/>
    <n v="103"/>
    <s v="Differential Risk"/>
    <n v="1"/>
    <n v="2019"/>
    <n v="9"/>
    <n v="7"/>
    <d v="2019-09-07T00:00:00"/>
    <s v="Q3"/>
    <x v="1"/>
    <x v="0"/>
    <n v="2"/>
    <s v="Poor"/>
    <n v="0"/>
    <s v="Severe"/>
    <n v="101"/>
    <s v="nausea"/>
  </r>
  <r>
    <n v="1101"/>
    <n v="23.94"/>
    <s v="Healthy Weight"/>
    <n v="1.82"/>
    <n v="79.31"/>
    <n v="133"/>
    <n v="103"/>
    <s v="Differential Risk"/>
    <n v="2"/>
    <n v="2020"/>
    <n v="3"/>
    <n v="8"/>
    <d v="2020-03-08T00:00:00"/>
    <s v="Q1"/>
    <x v="2"/>
    <x v="0"/>
    <n v="1"/>
    <s v="Good"/>
    <n v="1"/>
    <s v="Moderate"/>
    <n v="100"/>
    <s v="headache"/>
  </r>
  <r>
    <n v="1101"/>
    <n v="24.98"/>
    <s v="Healthy Weight"/>
    <n v="1.82"/>
    <n v="82.75"/>
    <n v="138"/>
    <n v="98"/>
    <s v="High Risk"/>
    <n v="3"/>
    <n v="2020"/>
    <n v="9"/>
    <n v="6"/>
    <d v="2020-09-06T00:00:00"/>
    <s v="Q3"/>
    <x v="3"/>
    <x v="0"/>
    <n v="1"/>
    <s v="Good"/>
    <n v="0"/>
    <s v="Severe"/>
    <n v="101"/>
    <s v="nausea"/>
  </r>
  <r>
    <n v="1101"/>
    <n v="26.46"/>
    <s v="Overweight"/>
    <n v="1.82"/>
    <n v="87.63"/>
    <n v="133"/>
    <n v="94"/>
    <s v="Differential Risk"/>
    <n v="4"/>
    <n v="2021"/>
    <n v="3"/>
    <n v="8"/>
    <d v="2021-03-08T00:00:00"/>
    <s v="Q1"/>
    <x v="4"/>
    <x v="0"/>
    <n v="3"/>
    <s v="Very Poor"/>
    <n v="0"/>
    <s v="Severe"/>
    <n v="100"/>
    <s v="headache"/>
  </r>
  <r>
    <n v="1101"/>
    <n v="23.42"/>
    <s v="Healthy Weight"/>
    <n v="1.82"/>
    <n v="77.59"/>
    <n v="131"/>
    <n v="92"/>
    <s v="Differential Risk"/>
    <n v="5"/>
    <n v="2021"/>
    <n v="9"/>
    <n v="6"/>
    <d v="2021-09-06T00:00:00"/>
    <s v="Q3"/>
    <x v="5"/>
    <x v="0"/>
    <n v="0"/>
    <s v="Very Good"/>
    <n v="2"/>
    <s v="Mild"/>
    <n v="104"/>
    <s v="itching"/>
  </r>
  <r>
    <n v="1102"/>
    <n v="23.9"/>
    <s v="Healthy Weight"/>
    <n v="1.82"/>
    <n v="79.16"/>
    <n v="109"/>
    <n v="109"/>
    <s v="Differential Risk"/>
    <n v="1"/>
    <n v="2019"/>
    <n v="9"/>
    <n v="7"/>
    <d v="2019-09-07T00:00:00"/>
    <s v="Q3"/>
    <x v="1"/>
    <x v="0"/>
    <n v="2"/>
    <s v="Poor"/>
    <n v="2"/>
    <s v="Mild"/>
    <n v="100"/>
    <s v="headache"/>
  </r>
  <r>
    <n v="1102"/>
    <n v="24.98"/>
    <s v="Healthy Weight"/>
    <n v="1.82"/>
    <n v="82.73"/>
    <n v="112"/>
    <n v="114"/>
    <s v="Differential Risk"/>
    <n v="2"/>
    <n v="2020"/>
    <n v="3"/>
    <n v="8"/>
    <d v="2020-03-08T00:00:00"/>
    <s v="Q1"/>
    <x v="2"/>
    <x v="0"/>
    <n v="1"/>
    <s v="Good"/>
    <n v="0"/>
    <s v="Severe"/>
    <n v="100"/>
    <s v="headache"/>
  </r>
  <r>
    <n v="1102"/>
    <n v="24.76"/>
    <s v="Healthy Weight"/>
    <n v="1.82"/>
    <n v="82.01"/>
    <n v="97"/>
    <n v="125"/>
    <s v="Differential Risk"/>
    <n v="3"/>
    <n v="2020"/>
    <n v="9"/>
    <n v="6"/>
    <d v="2020-09-06T00:00:00"/>
    <s v="Q3"/>
    <x v="3"/>
    <x v="0"/>
    <n v="2"/>
    <s v="Poor"/>
    <n v="0"/>
    <s v="Severe"/>
    <n v="104"/>
    <s v="itching"/>
  </r>
  <r>
    <n v="1102"/>
    <n v="24.57"/>
    <s v="Healthy Weight"/>
    <n v="1.82"/>
    <n v="81.38"/>
    <n v="97"/>
    <n v="127"/>
    <s v="Differential Risk"/>
    <n v="4"/>
    <n v="2021"/>
    <n v="3"/>
    <n v="8"/>
    <d v="2021-03-08T00:00:00"/>
    <s v="Q1"/>
    <x v="4"/>
    <x v="0"/>
    <n v="3"/>
    <s v="Very Poor"/>
    <n v="0"/>
    <s v="Severe"/>
    <n v="100"/>
    <s v="headache"/>
  </r>
  <r>
    <n v="1102"/>
    <n v="23.91"/>
    <s v="Healthy Weight"/>
    <n v="1.82"/>
    <n v="79.2"/>
    <n v="90"/>
    <n v="126"/>
    <s v="Differential Risk"/>
    <n v="5"/>
    <n v="2021"/>
    <n v="9"/>
    <n v="6"/>
    <d v="2021-09-06T00:00:00"/>
    <s v="Q3"/>
    <x v="5"/>
    <x v="0"/>
    <n v="1"/>
    <s v="Good"/>
    <n v="1"/>
    <s v="Moderate"/>
    <n v="100"/>
    <s v="headache"/>
  </r>
  <r>
    <n v="1103"/>
    <n v="24.99"/>
    <s v="Healthy Weight"/>
    <n v="1.82"/>
    <n v="82.76"/>
    <n v="86"/>
    <n v="59"/>
    <s v="Low Risk"/>
    <n v="1"/>
    <n v="2019"/>
    <n v="9"/>
    <n v="11"/>
    <d v="2019-09-11T00:00:00"/>
    <s v="Q3"/>
    <x v="1"/>
    <x v="0"/>
    <n v="0"/>
    <s v="Very Good"/>
    <n v="0"/>
    <s v="Severe"/>
    <n v="109"/>
    <s v="hallucinations"/>
  </r>
  <r>
    <n v="1103"/>
    <n v="26.09"/>
    <s v="Overweight"/>
    <n v="1.82"/>
    <n v="86.43"/>
    <n v="82"/>
    <n v="47"/>
    <s v="Low Risk"/>
    <n v="2"/>
    <n v="2020"/>
    <n v="3"/>
    <n v="12"/>
    <d v="2020-03-12T00:00:00"/>
    <s v="Q1"/>
    <x v="2"/>
    <x v="0"/>
    <n v="2"/>
    <s v="Poor"/>
    <n v="1"/>
    <s v="Moderate"/>
    <n v="100"/>
    <s v="headache"/>
  </r>
  <r>
    <n v="1103"/>
    <n v="26.94"/>
    <s v="Overweight"/>
    <n v="1.82"/>
    <n v="89.23"/>
    <n v="82"/>
    <n v="57"/>
    <s v="Low Risk"/>
    <n v="3"/>
    <n v="2020"/>
    <n v="9"/>
    <n v="10"/>
    <d v="2020-09-10T00:00:00"/>
    <s v="Q3"/>
    <x v="3"/>
    <x v="0"/>
    <n v="0"/>
    <s v="Very Good"/>
    <n v="0"/>
    <s v="Severe"/>
    <n v="100"/>
    <s v="headache"/>
  </r>
  <r>
    <n v="1103"/>
    <n v="25.78"/>
    <s v="Overweight"/>
    <n v="1.82"/>
    <n v="85.41"/>
    <n v="86"/>
    <n v="60"/>
    <s v="Low Risk"/>
    <n v="4"/>
    <n v="2021"/>
    <n v="3"/>
    <n v="12"/>
    <d v="2021-03-12T00:00:00"/>
    <s v="Q1"/>
    <x v="4"/>
    <x v="0"/>
    <n v="3"/>
    <s v="Very Poor"/>
    <n v="1"/>
    <s v="Moderate"/>
    <n v="105"/>
    <s v="abdominal pain"/>
  </r>
  <r>
    <n v="1103"/>
    <n v="28.74"/>
    <s v="Overweight"/>
    <n v="1.82"/>
    <n v="95.2"/>
    <n v="80"/>
    <n v="59"/>
    <s v="Low Risk"/>
    <n v="5"/>
    <n v="2021"/>
    <n v="9"/>
    <n v="10"/>
    <d v="2021-09-10T00:00:00"/>
    <s v="Q3"/>
    <x v="5"/>
    <x v="0"/>
    <n v="2"/>
    <s v="Poor"/>
    <n v="0"/>
    <s v="Severe"/>
    <n v="100"/>
    <s v="headache"/>
  </r>
  <r>
    <n v="1104"/>
    <n v="24.31"/>
    <s v="Healthy Weight"/>
    <n v="1.82"/>
    <n v="80.53"/>
    <n v="115"/>
    <n v="91"/>
    <s v="Differential Risk"/>
    <n v="1"/>
    <n v="2019"/>
    <n v="9"/>
    <n v="13"/>
    <d v="2019-09-13T00:00:00"/>
    <s v="Q3"/>
    <x v="1"/>
    <x v="0"/>
    <n v="1"/>
    <s v="Good"/>
    <n v="2"/>
    <s v="Mild"/>
    <n v="104"/>
    <s v="itching"/>
  </r>
  <r>
    <n v="1104"/>
    <n v="20.25"/>
    <s v="Healthy Weight"/>
    <n v="1.82"/>
    <n v="67.06"/>
    <n v="112"/>
    <n v="88"/>
    <s v="Differential Risk"/>
    <n v="2"/>
    <n v="2020"/>
    <n v="3"/>
    <n v="14"/>
    <d v="2020-03-14T00:00:00"/>
    <s v="Q1"/>
    <x v="2"/>
    <x v="0"/>
    <n v="3"/>
    <s v="Very Poor"/>
    <n v="2"/>
    <s v="Mild"/>
    <n v="100"/>
    <s v="headache"/>
  </r>
  <r>
    <n v="1104"/>
    <n v="19.32"/>
    <s v="Healthy Weight"/>
    <n v="1.82"/>
    <n v="64.010000000000005"/>
    <n v="117"/>
    <n v="88"/>
    <s v="Differential Risk"/>
    <n v="3"/>
    <n v="2020"/>
    <n v="9"/>
    <n v="12"/>
    <d v="2020-09-12T00:00:00"/>
    <s v="Q3"/>
    <x v="3"/>
    <x v="0"/>
    <n v="0"/>
    <s v="Very Good"/>
    <n v="0"/>
    <s v="Severe"/>
    <n v="100"/>
    <s v="headache"/>
  </r>
  <r>
    <n v="1104"/>
    <n v="18.91"/>
    <s v="Healthy Weight"/>
    <n v="1.82"/>
    <n v="62.62"/>
    <n v="114"/>
    <n v="79"/>
    <s v="Low Risk"/>
    <n v="4"/>
    <n v="2021"/>
    <n v="3"/>
    <n v="14"/>
    <d v="2021-03-14T00:00:00"/>
    <s v="Q1"/>
    <x v="4"/>
    <x v="0"/>
    <n v="2"/>
    <s v="Poor"/>
    <n v="1"/>
    <s v="Moderate"/>
    <n v="100"/>
    <s v="headache"/>
  </r>
  <r>
    <n v="1105"/>
    <n v="29.23"/>
    <s v="Overweight"/>
    <n v="1.82"/>
    <n v="96.82"/>
    <n v="116"/>
    <n v="109"/>
    <s v="Differential Risk"/>
    <n v="1"/>
    <n v="2019"/>
    <n v="9"/>
    <n v="15"/>
    <d v="2019-09-15T00:00:00"/>
    <s v="Q3"/>
    <x v="1"/>
    <x v="0"/>
    <n v="0"/>
    <s v="Very Good"/>
    <n v="2"/>
    <s v="Mild"/>
    <n v="100"/>
    <s v="headache"/>
  </r>
  <r>
    <n v="1105"/>
    <n v="30.46"/>
    <s v="Obesity"/>
    <n v="1.82"/>
    <n v="100.89"/>
    <n v="115"/>
    <n v="108"/>
    <s v="Differential Risk"/>
    <n v="2"/>
    <n v="2020"/>
    <n v="3"/>
    <n v="16"/>
    <d v="2020-03-16T00:00:00"/>
    <s v="Q1"/>
    <x v="2"/>
    <x v="0"/>
    <n v="1"/>
    <s v="Good"/>
    <n v="0"/>
    <s v="Severe"/>
    <n v="100"/>
    <s v="headache"/>
  </r>
  <r>
    <n v="1105"/>
    <n v="30.16"/>
    <s v="Obesity"/>
    <n v="1.82"/>
    <n v="99.91"/>
    <n v="119"/>
    <n v="114"/>
    <s v="Differential Risk"/>
    <n v="3"/>
    <n v="2020"/>
    <n v="9"/>
    <n v="14"/>
    <d v="2020-09-14T00:00:00"/>
    <s v="Q3"/>
    <x v="3"/>
    <x v="0"/>
    <n v="2"/>
    <s v="Poor"/>
    <n v="2"/>
    <s v="Mild"/>
    <n v="103"/>
    <s v="vomiting"/>
  </r>
  <r>
    <n v="1105"/>
    <n v="30.57"/>
    <s v="Obesity"/>
    <n v="1.82"/>
    <n v="101.27"/>
    <n v="134"/>
    <n v="107"/>
    <s v="Differential Risk"/>
    <n v="4"/>
    <n v="2021"/>
    <n v="3"/>
    <n v="16"/>
    <d v="2021-03-16T00:00:00"/>
    <s v="Q1"/>
    <x v="4"/>
    <x v="0"/>
    <n v="3"/>
    <s v="Very Poor"/>
    <n v="0"/>
    <s v="Severe"/>
    <n v="103"/>
    <s v="vomiting"/>
  </r>
  <r>
    <n v="1106"/>
    <n v="23.8"/>
    <s v="Healthy Weight"/>
    <n v="1.62"/>
    <n v="62.46"/>
    <n v="120"/>
    <n v="109"/>
    <s v="Differential Risk"/>
    <n v="1"/>
    <n v="2019"/>
    <n v="9"/>
    <n v="15"/>
    <d v="2019-09-15T00:00:00"/>
    <s v="Q3"/>
    <x v="1"/>
    <x v="1"/>
    <n v="2"/>
    <s v="Poor"/>
    <n v="2"/>
    <s v="Mild"/>
    <n v="103"/>
    <s v="vomiting"/>
  </r>
  <r>
    <n v="1106"/>
    <n v="21.9"/>
    <s v="Healthy Weight"/>
    <n v="1.62"/>
    <n v="57.47"/>
    <n v="127"/>
    <n v="107"/>
    <s v="Differential Risk"/>
    <n v="2"/>
    <n v="2020"/>
    <n v="3"/>
    <n v="16"/>
    <d v="2020-03-16T00:00:00"/>
    <s v="Q1"/>
    <x v="2"/>
    <x v="1"/>
    <n v="3"/>
    <s v="Very Poor"/>
    <n v="1"/>
    <s v="Moderate"/>
    <n v="100"/>
    <s v="headache"/>
  </r>
  <r>
    <n v="1106"/>
    <n v="22.28"/>
    <s v="Healthy Weight"/>
    <n v="1.62"/>
    <n v="58.47"/>
    <n v="122"/>
    <n v="110"/>
    <s v="Differential Risk"/>
    <n v="3"/>
    <n v="2020"/>
    <n v="9"/>
    <n v="14"/>
    <d v="2020-09-14T00:00:00"/>
    <s v="Q3"/>
    <x v="3"/>
    <x v="1"/>
    <n v="1"/>
    <s v="Good"/>
    <n v="1"/>
    <s v="Moderate"/>
    <n v="108"/>
    <s v="palpitations"/>
  </r>
  <r>
    <n v="1106"/>
    <n v="23.91"/>
    <s v="Healthy Weight"/>
    <n v="1.62"/>
    <n v="62.74"/>
    <n v="122"/>
    <n v="120"/>
    <s v="Differential Risk"/>
    <n v="4"/>
    <n v="2021"/>
    <n v="3"/>
    <n v="16"/>
    <d v="2021-03-16T00:00:00"/>
    <s v="Q1"/>
    <x v="4"/>
    <x v="1"/>
    <n v="3"/>
    <s v="Very Poor"/>
    <n v="2"/>
    <s v="Mild"/>
    <n v="100"/>
    <s v="headache"/>
  </r>
  <r>
    <n v="1107"/>
    <n v="27.94"/>
    <s v="Overweight"/>
    <n v="1.82"/>
    <n v="92.54"/>
    <n v="125"/>
    <n v="116"/>
    <s v="Differential Risk"/>
    <n v="1"/>
    <n v="2019"/>
    <n v="9"/>
    <n v="19"/>
    <d v="2019-09-19T00:00:00"/>
    <s v="Q3"/>
    <x v="1"/>
    <x v="0"/>
    <n v="1"/>
    <s v="Good"/>
    <n v="0"/>
    <s v="Severe"/>
    <n v="101"/>
    <s v="nausea"/>
  </r>
  <r>
    <n v="1107"/>
    <n v="25.75"/>
    <s v="Overweight"/>
    <n v="1.82"/>
    <n v="85.31"/>
    <n v="130"/>
    <n v="115"/>
    <s v="Differential Risk"/>
    <n v="2"/>
    <n v="2020"/>
    <n v="3"/>
    <n v="20"/>
    <d v="2020-03-20T00:00:00"/>
    <s v="Q1"/>
    <x v="2"/>
    <x v="0"/>
    <n v="2"/>
    <s v="Poor"/>
    <n v="1"/>
    <s v="Moderate"/>
    <n v="102"/>
    <s v="tinnitus"/>
  </r>
  <r>
    <n v="1107"/>
    <n v="21.36"/>
    <s v="Healthy Weight"/>
    <n v="1.82"/>
    <n v="70.739999999999995"/>
    <n v="126"/>
    <n v="118"/>
    <s v="Differential Risk"/>
    <n v="3"/>
    <n v="2020"/>
    <n v="9"/>
    <n v="18"/>
    <d v="2020-09-18T00:00:00"/>
    <s v="Q3"/>
    <x v="3"/>
    <x v="0"/>
    <n v="1"/>
    <s v="Good"/>
    <n v="1"/>
    <s v="Moderate"/>
    <n v="100"/>
    <s v="headache"/>
  </r>
  <r>
    <n v="1107"/>
    <n v="20.84"/>
    <s v="Healthy Weight"/>
    <n v="1.82"/>
    <n v="69.040000000000006"/>
    <n v="125"/>
    <n v="112"/>
    <s v="Differential Risk"/>
    <n v="4"/>
    <n v="2021"/>
    <n v="3"/>
    <n v="20"/>
    <d v="2021-03-20T00:00:00"/>
    <s v="Q1"/>
    <x v="4"/>
    <x v="0"/>
    <n v="2"/>
    <s v="Poor"/>
    <n v="2"/>
    <s v="Mild"/>
    <n v="107"/>
    <s v="skin rash"/>
  </r>
  <r>
    <n v="1107"/>
    <n v="17.940000000000001"/>
    <s v="Underweight"/>
    <n v="1.82"/>
    <n v="59.41"/>
    <n v="134"/>
    <n v="119"/>
    <s v="Differential Risk"/>
    <n v="5"/>
    <n v="2021"/>
    <n v="9"/>
    <n v="18"/>
    <d v="2021-09-18T00:00:00"/>
    <s v="Q3"/>
    <x v="5"/>
    <x v="0"/>
    <n v="1"/>
    <s v="Good"/>
    <n v="0"/>
    <s v="Severe"/>
    <n v="100"/>
    <s v="headache"/>
  </r>
  <r>
    <n v="1108"/>
    <n v="21.99"/>
    <s v="Healthy Weight"/>
    <n v="1.82"/>
    <n v="72.849999999999994"/>
    <n v="107"/>
    <n v="86"/>
    <s v="Differential Risk"/>
    <n v="1"/>
    <n v="2019"/>
    <n v="9"/>
    <n v="19"/>
    <d v="2019-09-19T00:00:00"/>
    <s v="Q3"/>
    <x v="1"/>
    <x v="0"/>
    <n v="0"/>
    <s v="Very Good"/>
    <n v="2"/>
    <s v="Mild"/>
    <n v="100"/>
    <s v="headache"/>
  </r>
  <r>
    <n v="1108"/>
    <n v="20.43"/>
    <s v="Healthy Weight"/>
    <n v="1.82"/>
    <n v="67.66"/>
    <n v="119"/>
    <n v="81"/>
    <s v="Differential Risk"/>
    <n v="2"/>
    <n v="2020"/>
    <n v="3"/>
    <n v="20"/>
    <d v="2020-03-20T00:00:00"/>
    <s v="Q1"/>
    <x v="2"/>
    <x v="0"/>
    <n v="2"/>
    <s v="Poor"/>
    <n v="2"/>
    <s v="Mild"/>
    <n v="100"/>
    <s v="headache"/>
  </r>
  <r>
    <n v="1108"/>
    <n v="18.190000000000001"/>
    <s v="Underweight"/>
    <n v="1.82"/>
    <n v="60.26"/>
    <n v="127"/>
    <n v="87"/>
    <s v="Differential Risk"/>
    <n v="3"/>
    <n v="2020"/>
    <n v="9"/>
    <n v="18"/>
    <d v="2020-09-18T00:00:00"/>
    <s v="Q3"/>
    <x v="3"/>
    <x v="0"/>
    <n v="0"/>
    <s v="Very Good"/>
    <n v="1"/>
    <s v="Moderate"/>
    <n v="105"/>
    <s v="abdominal pain"/>
  </r>
  <r>
    <n v="1108"/>
    <n v="19.309999999999999"/>
    <s v="Healthy Weight"/>
    <n v="1.82"/>
    <n v="63.96"/>
    <n v="127"/>
    <n v="91"/>
    <s v="Differential Risk"/>
    <n v="4"/>
    <n v="2021"/>
    <n v="3"/>
    <n v="20"/>
    <d v="2021-03-20T00:00:00"/>
    <s v="Q1"/>
    <x v="4"/>
    <x v="0"/>
    <n v="1"/>
    <s v="Good"/>
    <n v="1"/>
    <s v="Moderate"/>
    <n v="100"/>
    <s v="headache"/>
  </r>
  <r>
    <n v="1109"/>
    <n v="20.57"/>
    <s v="Healthy Weight"/>
    <n v="1.82"/>
    <n v="68.13"/>
    <n v="134"/>
    <n v="103"/>
    <s v="Differential Risk"/>
    <n v="1"/>
    <n v="2019"/>
    <n v="9"/>
    <n v="23"/>
    <d v="2019-09-23T00:00:00"/>
    <s v="Q3"/>
    <x v="1"/>
    <x v="0"/>
    <n v="1"/>
    <s v="Good"/>
    <n v="2"/>
    <s v="Mild"/>
    <n v="100"/>
    <s v="headache"/>
  </r>
  <r>
    <n v="1109"/>
    <n v="19.3"/>
    <s v="Healthy Weight"/>
    <n v="1.82"/>
    <n v="63.93"/>
    <n v="137"/>
    <n v="98"/>
    <s v="High Risk"/>
    <n v="2"/>
    <n v="2020"/>
    <n v="3"/>
    <n v="24"/>
    <d v="2020-03-24T00:00:00"/>
    <s v="Q1"/>
    <x v="2"/>
    <x v="0"/>
    <n v="3"/>
    <s v="Very Poor"/>
    <n v="1"/>
    <s v="Moderate"/>
    <n v="109"/>
    <s v="hallucinations"/>
  </r>
  <r>
    <n v="1109"/>
    <n v="17.28"/>
    <s v="Underweight"/>
    <n v="1.82"/>
    <n v="57.25"/>
    <n v="148"/>
    <n v="108"/>
    <s v="High Risk"/>
    <n v="3"/>
    <n v="2020"/>
    <n v="9"/>
    <n v="22"/>
    <d v="2020-09-22T00:00:00"/>
    <s v="Q3"/>
    <x v="3"/>
    <x v="0"/>
    <n v="3"/>
    <s v="Very Poor"/>
    <n v="0"/>
    <s v="Severe"/>
    <n v="108"/>
    <s v="palpitations"/>
  </r>
  <r>
    <n v="1109"/>
    <n v="17.43"/>
    <s v="Underweight"/>
    <n v="1.82"/>
    <n v="57.75"/>
    <n v="151"/>
    <n v="105"/>
    <s v="High Risk"/>
    <n v="4"/>
    <n v="2021"/>
    <n v="3"/>
    <n v="24"/>
    <d v="2021-03-24T00:00:00"/>
    <s v="Q1"/>
    <x v="4"/>
    <x v="0"/>
    <n v="2"/>
    <s v="Poor"/>
    <n v="0"/>
    <s v="Severe"/>
    <n v="101"/>
    <s v="nausea"/>
  </r>
  <r>
    <n v="1110"/>
    <n v="25.78"/>
    <s v="Overweight"/>
    <n v="1.82"/>
    <n v="85.38"/>
    <n v="127"/>
    <n v="112"/>
    <s v="Differential Risk"/>
    <n v="1"/>
    <n v="2019"/>
    <n v="9"/>
    <n v="26"/>
    <d v="2019-09-26T00:00:00"/>
    <s v="Q3"/>
    <x v="1"/>
    <x v="0"/>
    <n v="2"/>
    <s v="Poor"/>
    <n v="0"/>
    <s v="Severe"/>
    <n v="103"/>
    <s v="vomiting"/>
  </r>
  <r>
    <n v="1110"/>
    <n v="24.7"/>
    <s v="Healthy Weight"/>
    <n v="1.82"/>
    <n v="81.819999999999993"/>
    <n v="132"/>
    <n v="120"/>
    <s v="Differential Risk"/>
    <n v="2"/>
    <n v="2020"/>
    <n v="3"/>
    <n v="27"/>
    <d v="2020-03-27T00:00:00"/>
    <s v="Q1"/>
    <x v="2"/>
    <x v="0"/>
    <n v="1"/>
    <s v="Good"/>
    <n v="2"/>
    <s v="Mild"/>
    <n v="101"/>
    <s v="nausea"/>
  </r>
  <r>
    <n v="1110"/>
    <n v="24.82"/>
    <s v="Healthy Weight"/>
    <n v="1.82"/>
    <n v="82.2"/>
    <n v="132"/>
    <n v="121"/>
    <s v="Differential Risk"/>
    <n v="3"/>
    <n v="2020"/>
    <n v="9"/>
    <n v="25"/>
    <d v="2020-09-25T00:00:00"/>
    <s v="Q3"/>
    <x v="3"/>
    <x v="0"/>
    <n v="2"/>
    <s v="Poor"/>
    <n v="2"/>
    <s v="Mild"/>
    <n v="105"/>
    <s v="abdominal pain"/>
  </r>
  <r>
    <n v="1110"/>
    <n v="24.98"/>
    <s v="Healthy Weight"/>
    <n v="1.82"/>
    <n v="82.76"/>
    <n v="140"/>
    <n v="113"/>
    <s v="High Risk"/>
    <n v="4"/>
    <n v="2021"/>
    <n v="3"/>
    <n v="27"/>
    <d v="2021-03-27T00:00:00"/>
    <s v="Q1"/>
    <x v="4"/>
    <x v="0"/>
    <n v="3"/>
    <s v="Very Poor"/>
    <n v="1"/>
    <s v="Moderate"/>
    <n v="103"/>
    <s v="vomiting"/>
  </r>
  <r>
    <n v="1110"/>
    <n v="23.26"/>
    <s v="Healthy Weight"/>
    <n v="1.82"/>
    <n v="77.040000000000006"/>
    <n v="152"/>
    <n v="123"/>
    <s v="High Risk"/>
    <n v="5"/>
    <n v="2021"/>
    <n v="9"/>
    <n v="25"/>
    <d v="2021-09-25T00:00:00"/>
    <s v="Q3"/>
    <x v="5"/>
    <x v="0"/>
    <n v="0"/>
    <s v="Very Good"/>
    <n v="2"/>
    <s v="Mild"/>
    <n v="100"/>
    <s v="headache"/>
  </r>
  <r>
    <n v="1111"/>
    <n v="23.75"/>
    <s v="Healthy Weight"/>
    <n v="1.82"/>
    <n v="78.66"/>
    <n v="136"/>
    <n v="110"/>
    <s v="High Risk"/>
    <n v="1"/>
    <n v="2019"/>
    <n v="9"/>
    <n v="30"/>
    <d v="2019-09-30T00:00:00"/>
    <s v="Q3"/>
    <x v="1"/>
    <x v="0"/>
    <n v="1"/>
    <s v="Good"/>
    <n v="1"/>
    <s v="Moderate"/>
    <n v="100"/>
    <s v="headache"/>
  </r>
  <r>
    <n v="1111"/>
    <n v="22.59"/>
    <s v="Healthy Weight"/>
    <n v="1.82"/>
    <n v="74.84"/>
    <n v="137"/>
    <n v="106"/>
    <s v="High Risk"/>
    <n v="2"/>
    <n v="2020"/>
    <n v="3"/>
    <n v="31"/>
    <d v="2020-03-31T00:00:00"/>
    <s v="Q1"/>
    <x v="2"/>
    <x v="0"/>
    <n v="1"/>
    <s v="Good"/>
    <n v="1"/>
    <s v="Moderate"/>
    <n v="101"/>
    <s v="nausea"/>
  </r>
  <r>
    <n v="1111"/>
    <n v="22.22"/>
    <s v="Healthy Weight"/>
    <n v="1.82"/>
    <n v="73.599999999999994"/>
    <n v="130"/>
    <n v="108"/>
    <s v="Differential Risk"/>
    <n v="3"/>
    <n v="2020"/>
    <n v="9"/>
    <n v="29"/>
    <d v="2020-09-29T00:00:00"/>
    <s v="Q3"/>
    <x v="3"/>
    <x v="0"/>
    <n v="1"/>
    <s v="Good"/>
    <n v="1"/>
    <s v="Moderate"/>
    <n v="100"/>
    <s v="headache"/>
  </r>
  <r>
    <n v="1111"/>
    <n v="19.72"/>
    <s v="Healthy Weight"/>
    <n v="1.82"/>
    <n v="65.33"/>
    <n v="129"/>
    <n v="107"/>
    <s v="Differential Risk"/>
    <n v="4"/>
    <n v="2021"/>
    <n v="3"/>
    <n v="31"/>
    <d v="2021-03-31T00:00:00"/>
    <s v="Q1"/>
    <x v="4"/>
    <x v="0"/>
    <n v="2"/>
    <s v="Poor"/>
    <n v="2"/>
    <s v="Mild"/>
    <n v="100"/>
    <s v="headache"/>
  </r>
  <r>
    <n v="1111"/>
    <n v="16.02"/>
    <s v="Underweight"/>
    <n v="1.82"/>
    <n v="53.06"/>
    <n v="119"/>
    <n v="103"/>
    <s v="Differential Risk"/>
    <n v="5"/>
    <n v="2021"/>
    <n v="9"/>
    <n v="29"/>
    <d v="2021-09-29T00:00:00"/>
    <s v="Q3"/>
    <x v="5"/>
    <x v="0"/>
    <n v="1"/>
    <s v="Good"/>
    <n v="1"/>
    <s v="Moderate"/>
    <n v="100"/>
    <s v="headache"/>
  </r>
  <r>
    <n v="1111"/>
    <n v="13.5"/>
    <s v="Underweight"/>
    <n v="1.82"/>
    <n v="44.71"/>
    <n v="115"/>
    <n v="108"/>
    <s v="Differential Risk"/>
    <n v="6"/>
    <n v="2022"/>
    <n v="3"/>
    <n v="31"/>
    <d v="2022-03-31T00:00:00"/>
    <s v="Q1"/>
    <x v="12"/>
    <x v="0"/>
    <n v="2"/>
    <s v="Poor"/>
    <n v="0"/>
    <s v="Severe"/>
    <n v="101"/>
    <s v="nausea"/>
  </r>
  <r>
    <n v="1112"/>
    <n v="17.46"/>
    <s v="Underweight"/>
    <n v="1.62"/>
    <n v="45.81"/>
    <n v="111"/>
    <n v="71"/>
    <s v="Low Risk"/>
    <n v="1"/>
    <n v="2019"/>
    <n v="10"/>
    <n v="3"/>
    <d v="2019-10-03T00:00:00"/>
    <s v="Q4"/>
    <x v="7"/>
    <x v="1"/>
    <n v="0"/>
    <s v="Very Good"/>
    <n v="1"/>
    <s v="Moderate"/>
    <n v="103"/>
    <s v="vomiting"/>
  </r>
  <r>
    <n v="1112"/>
    <n v="14.99"/>
    <s v="Underweight"/>
    <n v="1.62"/>
    <n v="39.340000000000003"/>
    <n v="106"/>
    <n v="61"/>
    <s v="Low Risk"/>
    <n v="2"/>
    <n v="2020"/>
    <n v="4"/>
    <n v="3"/>
    <d v="2020-04-03T00:00:00"/>
    <s v="Q2"/>
    <x v="8"/>
    <x v="1"/>
    <n v="2"/>
    <s v="Poor"/>
    <n v="2"/>
    <s v="Mild"/>
    <n v="100"/>
    <s v="headache"/>
  </r>
  <r>
    <n v="1112"/>
    <n v="16.97"/>
    <s v="Underweight"/>
    <n v="1.62"/>
    <n v="44.54"/>
    <n v="107"/>
    <n v="65"/>
    <s v="Low Risk"/>
    <n v="3"/>
    <n v="2020"/>
    <n v="10"/>
    <n v="2"/>
    <d v="2020-10-02T00:00:00"/>
    <s v="Q4"/>
    <x v="9"/>
    <x v="1"/>
    <n v="0"/>
    <s v="Very Good"/>
    <n v="2"/>
    <s v="Mild"/>
    <n v="100"/>
    <s v="headache"/>
  </r>
  <r>
    <n v="1112"/>
    <n v="15.12"/>
    <s v="Underweight"/>
    <n v="1.62"/>
    <n v="39.69"/>
    <n v="107"/>
    <n v="70"/>
    <s v="Low Risk"/>
    <n v="4"/>
    <n v="2021"/>
    <n v="4"/>
    <n v="3"/>
    <d v="2021-04-03T00:00:00"/>
    <s v="Q2"/>
    <x v="10"/>
    <x v="1"/>
    <n v="2"/>
    <s v="Poor"/>
    <n v="0"/>
    <s v="Severe"/>
    <n v="109"/>
    <s v="hallucinations"/>
  </r>
  <r>
    <n v="1112"/>
    <n v="14.18"/>
    <s v="Underweight"/>
    <n v="1.62"/>
    <n v="37.200000000000003"/>
    <n v="109"/>
    <n v="57"/>
    <s v="Low Risk"/>
    <n v="5"/>
    <n v="2021"/>
    <n v="10"/>
    <n v="2"/>
    <d v="2021-10-02T00:00:00"/>
    <s v="Q4"/>
    <x v="11"/>
    <x v="1"/>
    <n v="2"/>
    <s v="Poor"/>
    <n v="1"/>
    <s v="Moderate"/>
    <n v="106"/>
    <s v="dizziness"/>
  </r>
  <r>
    <n v="1113"/>
    <n v="21.41"/>
    <s v="Healthy Weight"/>
    <n v="1.62"/>
    <n v="56.18"/>
    <n v="101"/>
    <n v="113"/>
    <s v="Differential Risk"/>
    <n v="1"/>
    <n v="2019"/>
    <n v="10"/>
    <n v="4"/>
    <d v="2019-10-04T00:00:00"/>
    <s v="Q4"/>
    <x v="7"/>
    <x v="1"/>
    <n v="3"/>
    <s v="Very Poor"/>
    <n v="2"/>
    <s v="Mild"/>
    <n v="104"/>
    <s v="itching"/>
  </r>
  <r>
    <n v="1113"/>
    <n v="20.78"/>
    <s v="Healthy Weight"/>
    <n v="1.62"/>
    <n v="54.52"/>
    <n v="107"/>
    <n v="116"/>
    <s v="Differential Risk"/>
    <n v="2"/>
    <n v="2020"/>
    <n v="4"/>
    <n v="4"/>
    <d v="2020-04-04T00:00:00"/>
    <s v="Q2"/>
    <x v="8"/>
    <x v="1"/>
    <n v="0"/>
    <s v="Very Good"/>
    <n v="1"/>
    <s v="Moderate"/>
    <n v="100"/>
    <s v="headache"/>
  </r>
  <r>
    <n v="1113"/>
    <n v="15.81"/>
    <s v="Underweight"/>
    <n v="1.62"/>
    <n v="41.49"/>
    <n v="103"/>
    <n v="111"/>
    <s v="Differential Risk"/>
    <n v="3"/>
    <n v="2020"/>
    <n v="10"/>
    <n v="3"/>
    <d v="2020-10-03T00:00:00"/>
    <s v="Q4"/>
    <x v="9"/>
    <x v="1"/>
    <n v="2"/>
    <s v="Poor"/>
    <n v="1"/>
    <s v="Moderate"/>
    <n v="108"/>
    <s v="palpitations"/>
  </r>
  <r>
    <n v="1113"/>
    <n v="13.24"/>
    <s v="Underweight"/>
    <n v="1.62"/>
    <n v="34.74"/>
    <n v="108"/>
    <n v="113"/>
    <s v="Differential Risk"/>
    <n v="4"/>
    <n v="2021"/>
    <n v="4"/>
    <n v="4"/>
    <d v="2021-04-04T00:00:00"/>
    <s v="Q2"/>
    <x v="10"/>
    <x v="1"/>
    <n v="3"/>
    <s v="Very Poor"/>
    <n v="0"/>
    <s v="Severe"/>
    <n v="109"/>
    <s v="hallucinations"/>
  </r>
  <r>
    <n v="1114"/>
    <n v="16.489999999999998"/>
    <s v="Underweight"/>
    <n v="1.62"/>
    <n v="43.27"/>
    <n v="110"/>
    <n v="97"/>
    <s v="Differential Risk"/>
    <n v="1"/>
    <n v="2019"/>
    <n v="10"/>
    <n v="4"/>
    <d v="2019-10-04T00:00:00"/>
    <s v="Q4"/>
    <x v="7"/>
    <x v="1"/>
    <n v="3"/>
    <s v="Very Poor"/>
    <n v="1"/>
    <s v="Moderate"/>
    <n v="100"/>
    <s v="headache"/>
  </r>
  <r>
    <n v="1114"/>
    <n v="18.02"/>
    <s v="Underweight"/>
    <n v="1.62"/>
    <n v="47.29"/>
    <n v="105"/>
    <n v="95"/>
    <s v="Differential Risk"/>
    <n v="2"/>
    <n v="2020"/>
    <n v="4"/>
    <n v="4"/>
    <d v="2020-04-04T00:00:00"/>
    <s v="Q2"/>
    <x v="8"/>
    <x v="1"/>
    <n v="0"/>
    <s v="Very Good"/>
    <n v="1"/>
    <s v="Moderate"/>
    <n v="101"/>
    <s v="nausea"/>
  </r>
  <r>
    <n v="1114"/>
    <n v="18.77"/>
    <s v="Healthy Weight"/>
    <n v="1.62"/>
    <n v="49.27"/>
    <n v="99"/>
    <n v="97"/>
    <s v="Differential Risk"/>
    <n v="3"/>
    <n v="2020"/>
    <n v="10"/>
    <n v="3"/>
    <d v="2020-10-03T00:00:00"/>
    <s v="Q4"/>
    <x v="9"/>
    <x v="1"/>
    <n v="1"/>
    <s v="Good"/>
    <n v="2"/>
    <s v="Mild"/>
    <n v="100"/>
    <s v="headache"/>
  </r>
  <r>
    <n v="1114"/>
    <n v="18.18"/>
    <s v="Underweight"/>
    <n v="1.62"/>
    <n v="47.72"/>
    <n v="98"/>
    <n v="104"/>
    <s v="Differential Risk"/>
    <n v="4"/>
    <n v="2021"/>
    <n v="4"/>
    <n v="4"/>
    <d v="2021-04-04T00:00:00"/>
    <s v="Q2"/>
    <x v="10"/>
    <x v="1"/>
    <n v="2"/>
    <s v="Poor"/>
    <n v="1"/>
    <s v="Moderate"/>
    <n v="101"/>
    <s v="nausea"/>
  </r>
  <r>
    <n v="1115"/>
    <n v="26.24"/>
    <s v="Overweight"/>
    <n v="1.62"/>
    <n v="68.86"/>
    <n v="108"/>
    <n v="99"/>
    <s v="Differential Risk"/>
    <n v="1"/>
    <n v="2019"/>
    <n v="10"/>
    <n v="5"/>
    <d v="2019-10-05T00:00:00"/>
    <s v="Q4"/>
    <x v="7"/>
    <x v="1"/>
    <n v="1"/>
    <s v="Good"/>
    <n v="0"/>
    <s v="Severe"/>
    <n v="100"/>
    <s v="headache"/>
  </r>
  <r>
    <n v="1115"/>
    <n v="28.56"/>
    <s v="Overweight"/>
    <n v="1.62"/>
    <n v="74.95"/>
    <n v="103"/>
    <n v="99"/>
    <s v="Differential Risk"/>
    <n v="2"/>
    <n v="2020"/>
    <n v="4"/>
    <n v="5"/>
    <d v="2020-04-05T00:00:00"/>
    <s v="Q2"/>
    <x v="8"/>
    <x v="1"/>
    <n v="2"/>
    <s v="Poor"/>
    <n v="2"/>
    <s v="Mild"/>
    <n v="100"/>
    <s v="headache"/>
  </r>
  <r>
    <n v="1115"/>
    <n v="30.14"/>
    <s v="Obesity"/>
    <n v="1.62"/>
    <n v="79.099999999999994"/>
    <n v="104"/>
    <n v="83"/>
    <s v="Differential Risk"/>
    <n v="3"/>
    <n v="2020"/>
    <n v="10"/>
    <n v="4"/>
    <d v="2020-10-04T00:00:00"/>
    <s v="Q4"/>
    <x v="9"/>
    <x v="1"/>
    <n v="3"/>
    <s v="Very Poor"/>
    <n v="2"/>
    <s v="Mild"/>
    <n v="103"/>
    <s v="vomiting"/>
  </r>
  <r>
    <n v="1115"/>
    <n v="29.41"/>
    <s v="Overweight"/>
    <n v="1.62"/>
    <n v="77.180000000000007"/>
    <n v="101"/>
    <n v="70"/>
    <s v="Low Risk"/>
    <n v="4"/>
    <n v="2021"/>
    <n v="4"/>
    <n v="5"/>
    <d v="2021-04-05T00:00:00"/>
    <s v="Q2"/>
    <x v="10"/>
    <x v="1"/>
    <n v="1"/>
    <s v="Good"/>
    <n v="2"/>
    <s v="Mild"/>
    <n v="100"/>
    <s v="headache"/>
  </r>
  <r>
    <n v="1116"/>
    <n v="24.89"/>
    <s v="Healthy Weight"/>
    <n v="1.62"/>
    <n v="65.319999999999993"/>
    <n v="131"/>
    <n v="94"/>
    <s v="Differential Risk"/>
    <n v="1"/>
    <n v="2019"/>
    <n v="10"/>
    <n v="6"/>
    <d v="2019-10-06T00:00:00"/>
    <s v="Q4"/>
    <x v="7"/>
    <x v="1"/>
    <n v="2"/>
    <s v="Poor"/>
    <n v="0"/>
    <s v="Severe"/>
    <n v="100"/>
    <s v="headache"/>
  </r>
  <r>
    <n v="1116"/>
    <n v="20.73"/>
    <s v="Healthy Weight"/>
    <n v="1.62"/>
    <n v="54.41"/>
    <n v="132"/>
    <n v="89"/>
    <s v="Differential Risk"/>
    <n v="2"/>
    <n v="2020"/>
    <n v="4"/>
    <n v="6"/>
    <d v="2020-04-06T00:00:00"/>
    <s v="Q2"/>
    <x v="8"/>
    <x v="1"/>
    <n v="1"/>
    <s v="Good"/>
    <n v="1"/>
    <s v="Moderate"/>
    <n v="104"/>
    <s v="itching"/>
  </r>
  <r>
    <n v="1116"/>
    <n v="17.45"/>
    <s v="Underweight"/>
    <n v="1.62"/>
    <n v="45.79"/>
    <n v="136"/>
    <n v="80"/>
    <s v="Differential Risk"/>
    <n v="3"/>
    <n v="2020"/>
    <n v="10"/>
    <n v="5"/>
    <d v="2020-10-05T00:00:00"/>
    <s v="Q4"/>
    <x v="9"/>
    <x v="1"/>
    <n v="2"/>
    <s v="Poor"/>
    <n v="0"/>
    <s v="Severe"/>
    <n v="104"/>
    <s v="itching"/>
  </r>
  <r>
    <n v="1116"/>
    <n v="14.5"/>
    <s v="Underweight"/>
    <n v="1.62"/>
    <n v="38.06"/>
    <n v="137"/>
    <n v="83"/>
    <s v="Differential Risk"/>
    <n v="4"/>
    <n v="2021"/>
    <n v="4"/>
    <n v="6"/>
    <d v="2021-04-06T00:00:00"/>
    <s v="Q2"/>
    <x v="10"/>
    <x v="1"/>
    <n v="2"/>
    <s v="Poor"/>
    <n v="2"/>
    <s v="Mild"/>
    <n v="100"/>
    <s v="headache"/>
  </r>
  <r>
    <n v="1117"/>
    <n v="21.22"/>
    <s v="Healthy Weight"/>
    <n v="1.62"/>
    <n v="55.7"/>
    <n v="134"/>
    <n v="140"/>
    <s v="Differential Risk"/>
    <n v="1"/>
    <n v="2019"/>
    <n v="10"/>
    <n v="8"/>
    <d v="2019-10-08T00:00:00"/>
    <s v="Q4"/>
    <x v="7"/>
    <x v="1"/>
    <n v="2"/>
    <s v="Poor"/>
    <n v="1"/>
    <s v="Moderate"/>
    <n v="103"/>
    <s v="vomiting"/>
  </r>
  <r>
    <n v="1117"/>
    <n v="18.02"/>
    <s v="Underweight"/>
    <n v="1.62"/>
    <n v="47.29"/>
    <n v="130"/>
    <n v="140"/>
    <s v="Differential Risk"/>
    <n v="2"/>
    <n v="2020"/>
    <n v="4"/>
    <n v="8"/>
    <d v="2020-04-08T00:00:00"/>
    <s v="Q2"/>
    <x v="8"/>
    <x v="1"/>
    <n v="3"/>
    <s v="Very Poor"/>
    <n v="0"/>
    <s v="Severe"/>
    <n v="100"/>
    <s v="headache"/>
  </r>
  <r>
    <n v="1117"/>
    <n v="19.97"/>
    <s v="Healthy Weight"/>
    <n v="1.62"/>
    <n v="52.42"/>
    <n v="140"/>
    <n v="138"/>
    <s v="High Risk"/>
    <n v="3"/>
    <n v="2020"/>
    <n v="10"/>
    <n v="7"/>
    <d v="2020-10-07T00:00:00"/>
    <s v="Q4"/>
    <x v="9"/>
    <x v="1"/>
    <n v="0"/>
    <s v="Very Good"/>
    <n v="2"/>
    <s v="Mild"/>
    <n v="100"/>
    <s v="headache"/>
  </r>
  <r>
    <n v="1117"/>
    <n v="16.48"/>
    <s v="Underweight"/>
    <n v="1.62"/>
    <n v="43.26"/>
    <n v="140"/>
    <n v="139"/>
    <s v="High Risk"/>
    <n v="4"/>
    <n v="2021"/>
    <n v="4"/>
    <n v="8"/>
    <d v="2021-04-08T00:00:00"/>
    <s v="Q2"/>
    <x v="10"/>
    <x v="1"/>
    <n v="0"/>
    <s v="Very Good"/>
    <n v="0"/>
    <s v="Severe"/>
    <n v="103"/>
    <s v="vomiting"/>
  </r>
  <r>
    <n v="1117"/>
    <n v="14.84"/>
    <s v="Underweight"/>
    <n v="1.62"/>
    <n v="38.96"/>
    <n v="141"/>
    <n v="143"/>
    <s v="High Risk"/>
    <n v="5"/>
    <n v="2021"/>
    <n v="10"/>
    <n v="7"/>
    <d v="2021-10-07T00:00:00"/>
    <s v="Q4"/>
    <x v="11"/>
    <x v="1"/>
    <n v="2"/>
    <s v="Poor"/>
    <n v="0"/>
    <s v="Severe"/>
    <n v="101"/>
    <s v="nausea"/>
  </r>
  <r>
    <n v="1118"/>
    <n v="27.19"/>
    <s v="Overweight"/>
    <n v="1.82"/>
    <n v="90.08"/>
    <n v="127"/>
    <n v="113"/>
    <s v="Differential Risk"/>
    <n v="1"/>
    <n v="2019"/>
    <n v="10"/>
    <n v="8"/>
    <d v="2019-10-08T00:00:00"/>
    <s v="Q4"/>
    <x v="7"/>
    <x v="0"/>
    <n v="3"/>
    <s v="Very Poor"/>
    <n v="0"/>
    <s v="Severe"/>
    <n v="103"/>
    <s v="vomiting"/>
  </r>
  <r>
    <n v="1118"/>
    <n v="22.34"/>
    <s v="Healthy Weight"/>
    <n v="1.82"/>
    <n v="74"/>
    <n v="118"/>
    <n v="125"/>
    <s v="Differential Risk"/>
    <n v="2"/>
    <n v="2020"/>
    <n v="4"/>
    <n v="8"/>
    <d v="2020-04-08T00:00:00"/>
    <s v="Q2"/>
    <x v="8"/>
    <x v="0"/>
    <n v="1"/>
    <s v="Good"/>
    <n v="1"/>
    <s v="Moderate"/>
    <n v="108"/>
    <s v="palpitations"/>
  </r>
  <r>
    <n v="1118"/>
    <n v="22.53"/>
    <s v="Healthy Weight"/>
    <n v="1.82"/>
    <n v="74.63"/>
    <n v="116"/>
    <n v="119"/>
    <s v="Differential Risk"/>
    <n v="3"/>
    <n v="2020"/>
    <n v="10"/>
    <n v="7"/>
    <d v="2020-10-07T00:00:00"/>
    <s v="Q4"/>
    <x v="9"/>
    <x v="0"/>
    <n v="0"/>
    <s v="Very Good"/>
    <n v="1"/>
    <s v="Moderate"/>
    <n v="105"/>
    <s v="abdominal pain"/>
  </r>
  <r>
    <n v="1118"/>
    <n v="23.14"/>
    <s v="Healthy Weight"/>
    <n v="1.82"/>
    <n v="76.650000000000006"/>
    <n v="116"/>
    <n v="119"/>
    <s v="Differential Risk"/>
    <n v="4"/>
    <n v="2021"/>
    <n v="4"/>
    <n v="8"/>
    <d v="2021-04-08T00:00:00"/>
    <s v="Q2"/>
    <x v="10"/>
    <x v="0"/>
    <n v="3"/>
    <s v="Very Poor"/>
    <n v="1"/>
    <s v="Moderate"/>
    <n v="101"/>
    <s v="nausea"/>
  </r>
  <r>
    <n v="1118"/>
    <n v="23.08"/>
    <s v="Healthy Weight"/>
    <n v="1.82"/>
    <n v="76.45"/>
    <n v="127"/>
    <n v="120"/>
    <s v="Differential Risk"/>
    <n v="5"/>
    <n v="2021"/>
    <n v="10"/>
    <n v="7"/>
    <d v="2021-10-07T00:00:00"/>
    <s v="Q4"/>
    <x v="11"/>
    <x v="0"/>
    <n v="1"/>
    <s v="Good"/>
    <n v="2"/>
    <s v="Mild"/>
    <n v="105"/>
    <s v="abdominal pain"/>
  </r>
  <r>
    <n v="1119"/>
    <n v="17.34"/>
    <s v="Underweight"/>
    <n v="1.62"/>
    <n v="45.51"/>
    <n v="125"/>
    <n v="112"/>
    <s v="Differential Risk"/>
    <n v="1"/>
    <n v="2019"/>
    <n v="10"/>
    <n v="9"/>
    <d v="2019-10-09T00:00:00"/>
    <s v="Q4"/>
    <x v="7"/>
    <x v="1"/>
    <n v="1"/>
    <s v="Good"/>
    <n v="0"/>
    <s v="Severe"/>
    <n v="100"/>
    <s v="headache"/>
  </r>
  <r>
    <n v="1119"/>
    <n v="10.42"/>
    <s v="Underweight"/>
    <n v="1.62"/>
    <n v="27.36"/>
    <n v="119"/>
    <n v="116"/>
    <s v="Differential Risk"/>
    <n v="2"/>
    <n v="2020"/>
    <n v="4"/>
    <n v="9"/>
    <d v="2020-04-09T00:00:00"/>
    <s v="Q2"/>
    <x v="8"/>
    <x v="1"/>
    <n v="2"/>
    <s v="Poor"/>
    <n v="2"/>
    <s v="Mild"/>
    <n v="100"/>
    <s v="headache"/>
  </r>
  <r>
    <n v="1119"/>
    <n v="11.55"/>
    <s v="Underweight"/>
    <n v="1.62"/>
    <n v="30.31"/>
    <n v="129"/>
    <n v="121"/>
    <s v="Differential Risk"/>
    <n v="3"/>
    <n v="2020"/>
    <n v="10"/>
    <n v="8"/>
    <d v="2020-10-08T00:00:00"/>
    <s v="Q4"/>
    <x v="9"/>
    <x v="1"/>
    <n v="2"/>
    <s v="Poor"/>
    <n v="1"/>
    <s v="Moderate"/>
    <n v="100"/>
    <s v="headache"/>
  </r>
  <r>
    <n v="1119"/>
    <n v="14.05"/>
    <s v="Underweight"/>
    <n v="1.62"/>
    <n v="36.880000000000003"/>
    <n v="119"/>
    <n v="128"/>
    <s v="Differential Risk"/>
    <n v="4"/>
    <n v="2021"/>
    <n v="4"/>
    <n v="9"/>
    <d v="2021-04-09T00:00:00"/>
    <s v="Q2"/>
    <x v="10"/>
    <x v="1"/>
    <n v="2"/>
    <s v="Poor"/>
    <n v="2"/>
    <s v="Mild"/>
    <n v="102"/>
    <s v="tinnitus"/>
  </r>
  <r>
    <n v="1119"/>
    <n v="12.48"/>
    <s v="Underweight"/>
    <n v="1.62"/>
    <n v="32.76"/>
    <n v="117"/>
    <n v="126"/>
    <s v="Differential Risk"/>
    <n v="5"/>
    <n v="2021"/>
    <n v="10"/>
    <n v="8"/>
    <d v="2021-10-08T00:00:00"/>
    <s v="Q4"/>
    <x v="11"/>
    <x v="1"/>
    <n v="3"/>
    <s v="Very Poor"/>
    <n v="0"/>
    <s v="Severe"/>
    <n v="108"/>
    <s v="palpitations"/>
  </r>
  <r>
    <n v="1119"/>
    <n v="12.75"/>
    <s v="Underweight"/>
    <n v="1.62"/>
    <n v="33.46"/>
    <n v="117"/>
    <n v="126"/>
    <s v="Differential Risk"/>
    <n v="6"/>
    <n v="2022"/>
    <n v="4"/>
    <n v="9"/>
    <d v="2022-04-09T00:00:00"/>
    <s v="Q2"/>
    <x v="13"/>
    <x v="1"/>
    <n v="3"/>
    <s v="Very Poor"/>
    <n v="1"/>
    <s v="Moderate"/>
    <n v="101"/>
    <s v="nausea"/>
  </r>
  <r>
    <n v="1120"/>
    <n v="24.81"/>
    <s v="Healthy Weight"/>
    <n v="1.82"/>
    <n v="82.18"/>
    <n v="113"/>
    <n v="95"/>
    <s v="Differential Risk"/>
    <n v="1"/>
    <n v="2019"/>
    <n v="10"/>
    <n v="13"/>
    <d v="2019-10-13T00:00:00"/>
    <s v="Q4"/>
    <x v="7"/>
    <x v="0"/>
    <n v="1"/>
    <s v="Good"/>
    <n v="1"/>
    <s v="Moderate"/>
    <n v="104"/>
    <s v="itching"/>
  </r>
  <r>
    <n v="1120"/>
    <n v="27.83"/>
    <s v="Overweight"/>
    <n v="1.82"/>
    <n v="92.19"/>
    <n v="116"/>
    <n v="83"/>
    <s v="Differential Risk"/>
    <n v="2"/>
    <n v="2020"/>
    <n v="4"/>
    <n v="13"/>
    <d v="2020-04-13T00:00:00"/>
    <s v="Q2"/>
    <x v="8"/>
    <x v="0"/>
    <n v="1"/>
    <s v="Good"/>
    <n v="1"/>
    <s v="Moderate"/>
    <n v="102"/>
    <s v="tinnitus"/>
  </r>
  <r>
    <n v="1120"/>
    <n v="29.05"/>
    <s v="Overweight"/>
    <n v="1.82"/>
    <n v="96.23"/>
    <n v="111"/>
    <n v="90"/>
    <s v="Differential Risk"/>
    <n v="3"/>
    <n v="2020"/>
    <n v="10"/>
    <n v="12"/>
    <d v="2020-10-12T00:00:00"/>
    <s v="Q4"/>
    <x v="9"/>
    <x v="0"/>
    <n v="2"/>
    <s v="Poor"/>
    <n v="0"/>
    <s v="Severe"/>
    <n v="100"/>
    <s v="headache"/>
  </r>
  <r>
    <n v="1121"/>
    <n v="25.24"/>
    <s v="Overweight"/>
    <n v="1.82"/>
    <n v="83.61"/>
    <n v="140"/>
    <n v="91"/>
    <s v="High Risk"/>
    <n v="1"/>
    <n v="2019"/>
    <n v="10"/>
    <n v="17"/>
    <d v="2019-10-17T00:00:00"/>
    <s v="Q4"/>
    <x v="7"/>
    <x v="0"/>
    <n v="2"/>
    <s v="Poor"/>
    <n v="1"/>
    <s v="Moderate"/>
    <n v="100"/>
    <s v="headache"/>
  </r>
  <r>
    <n v="1121"/>
    <n v="21.21"/>
    <s v="Healthy Weight"/>
    <n v="1.82"/>
    <n v="70.25"/>
    <n v="156"/>
    <n v="83"/>
    <s v="Differential Risk"/>
    <n v="2"/>
    <n v="2020"/>
    <n v="4"/>
    <n v="17"/>
    <d v="2020-04-17T00:00:00"/>
    <s v="Q2"/>
    <x v="8"/>
    <x v="0"/>
    <n v="2"/>
    <s v="Poor"/>
    <n v="2"/>
    <s v="Mild"/>
    <n v="104"/>
    <s v="itching"/>
  </r>
  <r>
    <n v="1121"/>
    <n v="23.02"/>
    <s v="Healthy Weight"/>
    <n v="1.82"/>
    <n v="76.239999999999995"/>
    <n v="155"/>
    <n v="90"/>
    <s v="High Risk"/>
    <n v="3"/>
    <n v="2020"/>
    <n v="10"/>
    <n v="16"/>
    <d v="2020-10-16T00:00:00"/>
    <s v="Q4"/>
    <x v="9"/>
    <x v="0"/>
    <n v="1"/>
    <s v="Good"/>
    <n v="2"/>
    <s v="Mild"/>
    <n v="101"/>
    <s v="nausea"/>
  </r>
  <r>
    <n v="1122"/>
    <n v="26.78"/>
    <s v="Overweight"/>
    <n v="1.82"/>
    <n v="88.71"/>
    <n v="119"/>
    <n v="121"/>
    <s v="Differential Risk"/>
    <n v="1"/>
    <n v="2019"/>
    <n v="10"/>
    <n v="19"/>
    <d v="2019-10-19T00:00:00"/>
    <s v="Q4"/>
    <x v="7"/>
    <x v="0"/>
    <n v="2"/>
    <s v="Poor"/>
    <n v="1"/>
    <s v="Moderate"/>
    <n v="100"/>
    <s v="headache"/>
  </r>
  <r>
    <n v="1122"/>
    <n v="27.85"/>
    <s v="Overweight"/>
    <n v="1.82"/>
    <n v="92.25"/>
    <n v="114"/>
    <n v="129"/>
    <s v="Differential Risk"/>
    <n v="2"/>
    <n v="2020"/>
    <n v="4"/>
    <n v="19"/>
    <d v="2020-04-19T00:00:00"/>
    <s v="Q2"/>
    <x v="8"/>
    <x v="0"/>
    <n v="3"/>
    <s v="Very Poor"/>
    <n v="2"/>
    <s v="Mild"/>
    <n v="101"/>
    <s v="nausea"/>
  </r>
  <r>
    <n v="1122"/>
    <n v="28.43"/>
    <s v="Overweight"/>
    <n v="1.82"/>
    <n v="94.16"/>
    <n v="106"/>
    <n v="128"/>
    <s v="Differential Risk"/>
    <n v="3"/>
    <n v="2020"/>
    <n v="10"/>
    <n v="18"/>
    <d v="2020-10-18T00:00:00"/>
    <s v="Q4"/>
    <x v="9"/>
    <x v="0"/>
    <n v="3"/>
    <s v="Very Poor"/>
    <n v="0"/>
    <s v="Severe"/>
    <n v="104"/>
    <s v="itching"/>
  </r>
  <r>
    <n v="1122"/>
    <n v="26.45"/>
    <s v="Overweight"/>
    <n v="1.82"/>
    <n v="87.61"/>
    <n v="108"/>
    <n v="135"/>
    <s v="Differential Risk"/>
    <n v="4"/>
    <n v="2021"/>
    <n v="4"/>
    <n v="19"/>
    <d v="2021-04-19T00:00:00"/>
    <s v="Q2"/>
    <x v="10"/>
    <x v="0"/>
    <n v="1"/>
    <s v="Good"/>
    <n v="1"/>
    <s v="Moderate"/>
    <n v="100"/>
    <s v="headache"/>
  </r>
  <r>
    <n v="1123"/>
    <n v="23.78"/>
    <s v="Healthy Weight"/>
    <n v="1.82"/>
    <n v="78.77"/>
    <n v="132"/>
    <n v="105"/>
    <s v="Differential Risk"/>
    <n v="1"/>
    <n v="2019"/>
    <n v="10"/>
    <n v="21"/>
    <d v="2019-10-21T00:00:00"/>
    <s v="Q4"/>
    <x v="7"/>
    <x v="0"/>
    <n v="3"/>
    <s v="Very Poor"/>
    <n v="1"/>
    <s v="Moderate"/>
    <n v="105"/>
    <s v="abdominal pain"/>
  </r>
  <r>
    <n v="1123"/>
    <n v="25.65"/>
    <s v="Overweight"/>
    <n v="1.82"/>
    <n v="84.95"/>
    <n v="136"/>
    <n v="104"/>
    <s v="High Risk"/>
    <n v="2"/>
    <n v="2020"/>
    <n v="4"/>
    <n v="21"/>
    <d v="2020-04-21T00:00:00"/>
    <s v="Q2"/>
    <x v="8"/>
    <x v="0"/>
    <n v="2"/>
    <s v="Poor"/>
    <n v="1"/>
    <s v="Moderate"/>
    <n v="100"/>
    <s v="headache"/>
  </r>
  <r>
    <n v="1123"/>
    <n v="29.25"/>
    <s v="Overweight"/>
    <n v="1.82"/>
    <n v="96.89"/>
    <n v="139"/>
    <n v="91"/>
    <s v="High Risk"/>
    <n v="3"/>
    <n v="2020"/>
    <n v="10"/>
    <n v="20"/>
    <d v="2020-10-20T00:00:00"/>
    <s v="Q4"/>
    <x v="9"/>
    <x v="0"/>
    <n v="2"/>
    <s v="Poor"/>
    <n v="1"/>
    <s v="Moderate"/>
    <n v="101"/>
    <s v="nausea"/>
  </r>
  <r>
    <n v="1123"/>
    <n v="29.59"/>
    <s v="Overweight"/>
    <n v="1.82"/>
    <n v="98.01"/>
    <n v="132"/>
    <n v="89"/>
    <s v="Differential Risk"/>
    <n v="4"/>
    <n v="2021"/>
    <n v="4"/>
    <n v="21"/>
    <d v="2021-04-21T00:00:00"/>
    <s v="Q2"/>
    <x v="10"/>
    <x v="0"/>
    <n v="0"/>
    <s v="Very Good"/>
    <n v="1"/>
    <s v="Moderate"/>
    <n v="100"/>
    <s v="headache"/>
  </r>
  <r>
    <n v="1123"/>
    <n v="28.62"/>
    <s v="Overweight"/>
    <n v="1.82"/>
    <n v="94.81"/>
    <n v="143"/>
    <n v="81"/>
    <s v="Differential Risk"/>
    <n v="5"/>
    <n v="2021"/>
    <n v="10"/>
    <n v="20"/>
    <d v="2021-10-20T00:00:00"/>
    <s v="Q4"/>
    <x v="11"/>
    <x v="0"/>
    <n v="2"/>
    <s v="Poor"/>
    <n v="0"/>
    <s v="Severe"/>
    <n v="100"/>
    <s v="headache"/>
  </r>
  <r>
    <n v="1124"/>
    <n v="22.33"/>
    <s v="Healthy Weight"/>
    <n v="1.82"/>
    <n v="73.959999999999994"/>
    <n v="103"/>
    <n v="79"/>
    <s v="Low Risk"/>
    <n v="1"/>
    <n v="2019"/>
    <n v="10"/>
    <n v="23"/>
    <d v="2019-10-23T00:00:00"/>
    <s v="Q4"/>
    <x v="7"/>
    <x v="0"/>
    <n v="1"/>
    <s v="Good"/>
    <n v="1"/>
    <s v="Moderate"/>
    <n v="105"/>
    <s v="abdominal pain"/>
  </r>
  <r>
    <n v="1124"/>
    <n v="25.41"/>
    <s v="Overweight"/>
    <n v="1.82"/>
    <n v="84.18"/>
    <n v="99"/>
    <n v="89"/>
    <s v="Differential Risk"/>
    <n v="2"/>
    <n v="2020"/>
    <n v="4"/>
    <n v="23"/>
    <d v="2020-04-23T00:00:00"/>
    <s v="Q2"/>
    <x v="8"/>
    <x v="0"/>
    <n v="2"/>
    <s v="Poor"/>
    <n v="0"/>
    <s v="Severe"/>
    <n v="104"/>
    <s v="itching"/>
  </r>
  <r>
    <n v="1124"/>
    <n v="25.6"/>
    <s v="Overweight"/>
    <n v="1.82"/>
    <n v="84.79"/>
    <n v="103"/>
    <n v="94"/>
    <s v="Differential Risk"/>
    <n v="3"/>
    <n v="2020"/>
    <n v="10"/>
    <n v="22"/>
    <d v="2020-10-22T00:00:00"/>
    <s v="Q4"/>
    <x v="9"/>
    <x v="0"/>
    <n v="0"/>
    <s v="Very Good"/>
    <n v="0"/>
    <s v="Severe"/>
    <n v="100"/>
    <s v="headache"/>
  </r>
  <r>
    <n v="1124"/>
    <n v="25.87"/>
    <s v="Overweight"/>
    <n v="1.82"/>
    <n v="85.71"/>
    <n v="96"/>
    <n v="92"/>
    <s v="Differential Risk"/>
    <n v="4"/>
    <n v="2021"/>
    <n v="4"/>
    <n v="23"/>
    <d v="2021-04-23T00:00:00"/>
    <s v="Q2"/>
    <x v="10"/>
    <x v="0"/>
    <n v="2"/>
    <s v="Poor"/>
    <n v="1"/>
    <s v="Moderate"/>
    <n v="100"/>
    <s v="headache"/>
  </r>
  <r>
    <n v="1124"/>
    <n v="24.32"/>
    <s v="Healthy Weight"/>
    <n v="1.82"/>
    <n v="80.56"/>
    <n v="101"/>
    <n v="95"/>
    <s v="Differential Risk"/>
    <n v="5"/>
    <n v="2021"/>
    <n v="10"/>
    <n v="22"/>
    <d v="2021-10-22T00:00:00"/>
    <s v="Q4"/>
    <x v="11"/>
    <x v="0"/>
    <n v="1"/>
    <s v="Good"/>
    <n v="1"/>
    <s v="Moderate"/>
    <n v="100"/>
    <s v="headache"/>
  </r>
  <r>
    <n v="1125"/>
    <n v="17.329999999999998"/>
    <s v="Underweight"/>
    <n v="1.62"/>
    <n v="45.48"/>
    <n v="116"/>
    <n v="109"/>
    <s v="Differential Risk"/>
    <n v="1"/>
    <n v="2019"/>
    <n v="10"/>
    <n v="26"/>
    <d v="2019-10-26T00:00:00"/>
    <s v="Q4"/>
    <x v="7"/>
    <x v="1"/>
    <n v="2"/>
    <s v="Poor"/>
    <n v="0"/>
    <s v="Severe"/>
    <n v="108"/>
    <s v="palpitations"/>
  </r>
  <r>
    <n v="1125"/>
    <n v="18.75"/>
    <s v="Healthy Weight"/>
    <n v="1.62"/>
    <n v="49.2"/>
    <n v="112"/>
    <n v="107"/>
    <s v="Differential Risk"/>
    <n v="2"/>
    <n v="2020"/>
    <n v="4"/>
    <n v="26"/>
    <d v="2020-04-26T00:00:00"/>
    <s v="Q2"/>
    <x v="8"/>
    <x v="1"/>
    <n v="1"/>
    <s v="Good"/>
    <n v="0"/>
    <s v="Severe"/>
    <n v="100"/>
    <s v="headache"/>
  </r>
  <r>
    <n v="1125"/>
    <n v="16"/>
    <s v="Underweight"/>
    <n v="1.62"/>
    <n v="41.99"/>
    <n v="111"/>
    <n v="107"/>
    <s v="Differential Risk"/>
    <n v="3"/>
    <n v="2020"/>
    <n v="10"/>
    <n v="25"/>
    <d v="2020-10-25T00:00:00"/>
    <s v="Q4"/>
    <x v="9"/>
    <x v="1"/>
    <n v="1"/>
    <s v="Good"/>
    <n v="1"/>
    <s v="Moderate"/>
    <n v="105"/>
    <s v="abdominal pain"/>
  </r>
  <r>
    <n v="1125"/>
    <n v="15.52"/>
    <s v="Underweight"/>
    <n v="1.62"/>
    <n v="40.729999999999997"/>
    <n v="104"/>
    <n v="110"/>
    <s v="Differential Risk"/>
    <n v="4"/>
    <n v="2021"/>
    <n v="4"/>
    <n v="26"/>
    <d v="2021-04-26T00:00:00"/>
    <s v="Q2"/>
    <x v="10"/>
    <x v="1"/>
    <n v="2"/>
    <s v="Poor"/>
    <n v="2"/>
    <s v="Mild"/>
    <n v="100"/>
    <s v="headache"/>
  </r>
  <r>
    <n v="1126"/>
    <n v="25.51"/>
    <s v="Overweight"/>
    <n v="1.82"/>
    <n v="84.51"/>
    <n v="109"/>
    <n v="79"/>
    <s v="Low Risk"/>
    <n v="1"/>
    <n v="2019"/>
    <n v="10"/>
    <n v="26"/>
    <d v="2019-10-26T00:00:00"/>
    <s v="Q4"/>
    <x v="7"/>
    <x v="0"/>
    <n v="2"/>
    <s v="Poor"/>
    <n v="1"/>
    <s v="Moderate"/>
    <n v="100"/>
    <s v="headache"/>
  </r>
  <r>
    <n v="1126"/>
    <n v="21.55"/>
    <s v="Healthy Weight"/>
    <n v="1.82"/>
    <n v="71.39"/>
    <n v="115"/>
    <n v="66"/>
    <s v="Low Risk"/>
    <n v="2"/>
    <n v="2020"/>
    <n v="4"/>
    <n v="26"/>
    <d v="2020-04-26T00:00:00"/>
    <s v="Q2"/>
    <x v="8"/>
    <x v="0"/>
    <n v="1"/>
    <s v="Good"/>
    <n v="1"/>
    <s v="Moderate"/>
    <n v="100"/>
    <s v="headache"/>
  </r>
  <r>
    <n v="1126"/>
    <n v="22.63"/>
    <s v="Healthy Weight"/>
    <n v="1.82"/>
    <n v="74.95"/>
    <n v="112"/>
    <n v="59"/>
    <s v="Low Risk"/>
    <n v="3"/>
    <n v="2020"/>
    <n v="10"/>
    <n v="25"/>
    <d v="2020-10-25T00:00:00"/>
    <s v="Q4"/>
    <x v="9"/>
    <x v="0"/>
    <n v="1"/>
    <s v="Good"/>
    <n v="2"/>
    <s v="Mild"/>
    <n v="102"/>
    <s v="tinnitus"/>
  </r>
  <r>
    <n v="1127"/>
    <n v="22.82"/>
    <s v="Healthy Weight"/>
    <n v="1.82"/>
    <n v="75.59"/>
    <n v="131"/>
    <n v="106"/>
    <s v="Differential Risk"/>
    <n v="1"/>
    <n v="2019"/>
    <n v="10"/>
    <n v="26"/>
    <d v="2019-10-26T00:00:00"/>
    <s v="Q4"/>
    <x v="7"/>
    <x v="0"/>
    <n v="0"/>
    <s v="Very Good"/>
    <n v="2"/>
    <s v="Mild"/>
    <n v="101"/>
    <s v="nausea"/>
  </r>
  <r>
    <n v="1127"/>
    <n v="23.67"/>
    <s v="Healthy Weight"/>
    <n v="1.82"/>
    <n v="78.400000000000006"/>
    <n v="141"/>
    <n v="114"/>
    <s v="High Risk"/>
    <n v="2"/>
    <n v="2020"/>
    <n v="4"/>
    <n v="26"/>
    <d v="2020-04-26T00:00:00"/>
    <s v="Q2"/>
    <x v="8"/>
    <x v="0"/>
    <n v="1"/>
    <s v="Good"/>
    <n v="1"/>
    <s v="Moderate"/>
    <n v="100"/>
    <s v="headache"/>
  </r>
  <r>
    <n v="1127"/>
    <n v="22.15"/>
    <s v="Healthy Weight"/>
    <n v="1.82"/>
    <n v="73.37"/>
    <n v="153"/>
    <n v="123"/>
    <s v="High Risk"/>
    <n v="3"/>
    <n v="2020"/>
    <n v="10"/>
    <n v="25"/>
    <d v="2020-10-25T00:00:00"/>
    <s v="Q4"/>
    <x v="9"/>
    <x v="0"/>
    <n v="2"/>
    <s v="Poor"/>
    <n v="2"/>
    <s v="Mild"/>
    <n v="100"/>
    <s v="headache"/>
  </r>
  <r>
    <n v="1127"/>
    <n v="21"/>
    <s v="Healthy Weight"/>
    <n v="1.82"/>
    <n v="69.569999999999993"/>
    <n v="150"/>
    <n v="124"/>
    <s v="High Risk"/>
    <n v="4"/>
    <n v="2021"/>
    <n v="4"/>
    <n v="26"/>
    <d v="2021-04-26T00:00:00"/>
    <s v="Q2"/>
    <x v="10"/>
    <x v="0"/>
    <n v="2"/>
    <s v="Poor"/>
    <n v="1"/>
    <s v="Moderate"/>
    <n v="100"/>
    <s v="headache"/>
  </r>
  <r>
    <n v="1127"/>
    <n v="21.45"/>
    <s v="Healthy Weight"/>
    <n v="1.82"/>
    <n v="71.040000000000006"/>
    <n v="144"/>
    <n v="125"/>
    <s v="High Risk"/>
    <n v="5"/>
    <n v="2021"/>
    <n v="10"/>
    <n v="25"/>
    <d v="2021-10-25T00:00:00"/>
    <s v="Q4"/>
    <x v="11"/>
    <x v="0"/>
    <n v="0"/>
    <s v="Very Good"/>
    <n v="1"/>
    <s v="Moderate"/>
    <n v="101"/>
    <s v="nausea"/>
  </r>
  <r>
    <n v="1128"/>
    <n v="23.23"/>
    <s v="Healthy Weight"/>
    <n v="1.62"/>
    <n v="60.97"/>
    <n v="120"/>
    <n v="115"/>
    <s v="Differential Risk"/>
    <n v="1"/>
    <n v="2019"/>
    <n v="10"/>
    <n v="29"/>
    <d v="2019-10-29T00:00:00"/>
    <s v="Q4"/>
    <x v="7"/>
    <x v="1"/>
    <n v="1"/>
    <s v="Good"/>
    <n v="1"/>
    <s v="Moderate"/>
    <n v="100"/>
    <s v="headache"/>
  </r>
  <r>
    <n v="1128"/>
    <n v="25.22"/>
    <s v="Overweight"/>
    <n v="1.62"/>
    <n v="66.2"/>
    <n v="116"/>
    <n v="117"/>
    <s v="Differential Risk"/>
    <n v="2"/>
    <n v="2020"/>
    <n v="4"/>
    <n v="29"/>
    <d v="2020-04-29T00:00:00"/>
    <s v="Q2"/>
    <x v="8"/>
    <x v="1"/>
    <n v="2"/>
    <s v="Poor"/>
    <n v="0"/>
    <s v="Severe"/>
    <n v="102"/>
    <s v="tinnitus"/>
  </r>
  <r>
    <n v="1128"/>
    <n v="23.2"/>
    <s v="Healthy Weight"/>
    <n v="1.62"/>
    <n v="60.89"/>
    <n v="111"/>
    <n v="112"/>
    <s v="Differential Risk"/>
    <n v="3"/>
    <n v="2020"/>
    <n v="10"/>
    <n v="28"/>
    <d v="2020-10-28T00:00:00"/>
    <s v="Q4"/>
    <x v="9"/>
    <x v="1"/>
    <n v="1"/>
    <s v="Good"/>
    <n v="0"/>
    <s v="Severe"/>
    <n v="100"/>
    <s v="headache"/>
  </r>
  <r>
    <n v="1128"/>
    <n v="22.62"/>
    <s v="Healthy Weight"/>
    <n v="1.62"/>
    <n v="59.37"/>
    <n v="111"/>
    <n v="109"/>
    <s v="Differential Risk"/>
    <n v="4"/>
    <n v="2021"/>
    <n v="4"/>
    <n v="29"/>
    <d v="2021-04-29T00:00:00"/>
    <s v="Q2"/>
    <x v="10"/>
    <x v="1"/>
    <n v="1"/>
    <s v="Good"/>
    <n v="2"/>
    <s v="Mild"/>
    <n v="100"/>
    <s v="headache"/>
  </r>
  <r>
    <n v="1128"/>
    <n v="19.309999999999999"/>
    <s v="Healthy Weight"/>
    <n v="1.62"/>
    <n v="50.67"/>
    <n v="105"/>
    <n v="106"/>
    <s v="Differential Risk"/>
    <n v="5"/>
    <n v="2021"/>
    <n v="10"/>
    <n v="28"/>
    <d v="2021-10-28T00:00:00"/>
    <s v="Q4"/>
    <x v="11"/>
    <x v="1"/>
    <n v="1"/>
    <s v="Good"/>
    <n v="2"/>
    <s v="Mild"/>
    <n v="100"/>
    <s v="headache"/>
  </r>
  <r>
    <n v="1128"/>
    <n v="19.16"/>
    <s v="Healthy Weight"/>
    <n v="1.62"/>
    <n v="50.28"/>
    <n v="101"/>
    <n v="102"/>
    <s v="Differential Risk"/>
    <n v="6"/>
    <n v="2022"/>
    <n v="4"/>
    <n v="29"/>
    <d v="2022-04-29T00:00:00"/>
    <s v="Q2"/>
    <x v="13"/>
    <x v="1"/>
    <n v="0"/>
    <s v="Very Good"/>
    <n v="2"/>
    <s v="Mild"/>
    <n v="100"/>
    <s v="headache"/>
  </r>
  <r>
    <n v="1129"/>
    <n v="23.31"/>
    <s v="Healthy Weight"/>
    <n v="1.82"/>
    <n v="77.2"/>
    <n v="122"/>
    <n v="88"/>
    <s v="Differential Risk"/>
    <n v="1"/>
    <n v="2019"/>
    <n v="10"/>
    <n v="31"/>
    <d v="2019-10-31T00:00:00"/>
    <s v="Q4"/>
    <x v="7"/>
    <x v="0"/>
    <n v="1"/>
    <s v="Good"/>
    <n v="1"/>
    <s v="Moderate"/>
    <n v="108"/>
    <s v="palpitations"/>
  </r>
  <r>
    <n v="1129"/>
    <n v="25.88"/>
    <s v="Overweight"/>
    <n v="1.82"/>
    <n v="85.71"/>
    <n v="118"/>
    <n v="80"/>
    <s v="Differential Risk"/>
    <n v="2"/>
    <n v="2020"/>
    <n v="5"/>
    <n v="1"/>
    <d v="2020-05-01T00:00:00"/>
    <s v="Q2"/>
    <x v="8"/>
    <x v="0"/>
    <n v="2"/>
    <s v="Poor"/>
    <n v="1"/>
    <s v="Moderate"/>
    <n v="100"/>
    <s v="headache"/>
  </r>
  <r>
    <n v="1129"/>
    <n v="27.96"/>
    <s v="Overweight"/>
    <n v="1.82"/>
    <n v="92.61"/>
    <n v="114"/>
    <n v="72"/>
    <s v="Low Risk"/>
    <n v="3"/>
    <n v="2020"/>
    <n v="10"/>
    <n v="30"/>
    <d v="2020-10-30T00:00:00"/>
    <s v="Q4"/>
    <x v="9"/>
    <x v="0"/>
    <n v="2"/>
    <s v="Poor"/>
    <n v="0"/>
    <s v="Severe"/>
    <n v="100"/>
    <s v="headache"/>
  </r>
  <r>
    <n v="1130"/>
    <n v="19.829999999999998"/>
    <s v="Healthy Weight"/>
    <n v="1.62"/>
    <n v="52.03"/>
    <n v="121"/>
    <n v="100"/>
    <s v="Differential Risk"/>
    <n v="1"/>
    <n v="2019"/>
    <n v="10"/>
    <n v="31"/>
    <d v="2019-10-31T00:00:00"/>
    <s v="Q4"/>
    <x v="7"/>
    <x v="1"/>
    <n v="3"/>
    <s v="Very Poor"/>
    <n v="0"/>
    <s v="Severe"/>
    <n v="100"/>
    <s v="headache"/>
  </r>
  <r>
    <n v="1130"/>
    <n v="17.62"/>
    <s v="Underweight"/>
    <n v="1.62"/>
    <n v="46.23"/>
    <n v="121"/>
    <n v="90"/>
    <s v="Differential Risk"/>
    <n v="2"/>
    <n v="2020"/>
    <n v="5"/>
    <n v="1"/>
    <d v="2020-05-01T00:00:00"/>
    <s v="Q2"/>
    <x v="8"/>
    <x v="1"/>
    <n v="1"/>
    <s v="Good"/>
    <n v="1"/>
    <s v="Moderate"/>
    <n v="101"/>
    <s v="nausea"/>
  </r>
  <r>
    <n v="1130"/>
    <n v="18.95"/>
    <s v="Healthy Weight"/>
    <n v="1.62"/>
    <n v="49.74"/>
    <n v="125"/>
    <n v="90"/>
    <s v="Differential Risk"/>
    <n v="3"/>
    <n v="2020"/>
    <n v="10"/>
    <n v="30"/>
    <d v="2020-10-30T00:00:00"/>
    <s v="Q4"/>
    <x v="9"/>
    <x v="1"/>
    <n v="1"/>
    <s v="Good"/>
    <n v="1"/>
    <s v="Moderate"/>
    <n v="100"/>
    <s v="headache"/>
  </r>
  <r>
    <n v="1131"/>
    <n v="23.54"/>
    <s v="Healthy Weight"/>
    <n v="1.82"/>
    <n v="77.989999999999995"/>
    <n v="131"/>
    <n v="115"/>
    <s v="Differential Risk"/>
    <n v="1"/>
    <n v="2019"/>
    <n v="11"/>
    <n v="2"/>
    <d v="2019-11-02T00:00:00"/>
    <s v="Q4"/>
    <x v="7"/>
    <x v="0"/>
    <n v="2"/>
    <s v="Poor"/>
    <n v="2"/>
    <s v="Mild"/>
    <n v="104"/>
    <s v="itching"/>
  </r>
  <r>
    <n v="1131"/>
    <n v="23.52"/>
    <s v="Healthy Weight"/>
    <n v="1.82"/>
    <n v="77.900000000000006"/>
    <n v="126"/>
    <n v="115"/>
    <s v="Differential Risk"/>
    <n v="2"/>
    <n v="2020"/>
    <n v="5"/>
    <n v="3"/>
    <d v="2020-05-03T00:00:00"/>
    <s v="Q2"/>
    <x v="8"/>
    <x v="0"/>
    <n v="0"/>
    <s v="Very Good"/>
    <n v="1"/>
    <s v="Moderate"/>
    <n v="105"/>
    <s v="abdominal pain"/>
  </r>
  <r>
    <n v="1131"/>
    <n v="23.73"/>
    <s v="Healthy Weight"/>
    <n v="1.82"/>
    <n v="78.599999999999994"/>
    <n v="126"/>
    <n v="116"/>
    <s v="Differential Risk"/>
    <n v="3"/>
    <n v="2020"/>
    <n v="11"/>
    <n v="1"/>
    <d v="2020-11-01T00:00:00"/>
    <s v="Q4"/>
    <x v="9"/>
    <x v="0"/>
    <n v="2"/>
    <s v="Poor"/>
    <n v="1"/>
    <s v="Moderate"/>
    <n v="104"/>
    <s v="itching"/>
  </r>
  <r>
    <n v="1131"/>
    <n v="28.73"/>
    <s v="Overweight"/>
    <n v="1.82"/>
    <n v="95.16"/>
    <n v="128"/>
    <n v="100"/>
    <s v="Differential Risk"/>
    <n v="4"/>
    <n v="2021"/>
    <n v="5"/>
    <n v="3"/>
    <d v="2021-05-03T00:00:00"/>
    <s v="Q2"/>
    <x v="10"/>
    <x v="0"/>
    <n v="3"/>
    <s v="Very Poor"/>
    <n v="0"/>
    <s v="Severe"/>
    <n v="101"/>
    <s v="nausea"/>
  </r>
  <r>
    <n v="1132"/>
    <n v="19.670000000000002"/>
    <s v="Healthy Weight"/>
    <n v="1.62"/>
    <n v="51.63"/>
    <n v="139"/>
    <n v="113"/>
    <s v="High Risk"/>
    <n v="1"/>
    <n v="2019"/>
    <n v="11"/>
    <n v="6"/>
    <d v="2019-11-06T00:00:00"/>
    <s v="Q4"/>
    <x v="7"/>
    <x v="1"/>
    <n v="1"/>
    <s v="Good"/>
    <n v="2"/>
    <s v="Mild"/>
    <n v="103"/>
    <s v="vomiting"/>
  </r>
  <r>
    <n v="1132"/>
    <n v="20.7"/>
    <s v="Healthy Weight"/>
    <n v="1.62"/>
    <n v="54.31"/>
    <n v="144"/>
    <n v="106"/>
    <s v="High Risk"/>
    <n v="2"/>
    <n v="2020"/>
    <n v="5"/>
    <n v="7"/>
    <d v="2020-05-07T00:00:00"/>
    <s v="Q2"/>
    <x v="8"/>
    <x v="1"/>
    <n v="2"/>
    <s v="Poor"/>
    <n v="1"/>
    <s v="Moderate"/>
    <n v="100"/>
    <s v="headache"/>
  </r>
  <r>
    <n v="1132"/>
    <n v="19.89"/>
    <s v="Healthy Weight"/>
    <n v="1.62"/>
    <n v="52.19"/>
    <n v="144"/>
    <n v="113"/>
    <s v="High Risk"/>
    <n v="3"/>
    <n v="2020"/>
    <n v="11"/>
    <n v="5"/>
    <d v="2020-11-05T00:00:00"/>
    <s v="Q4"/>
    <x v="9"/>
    <x v="1"/>
    <n v="1"/>
    <s v="Good"/>
    <n v="1"/>
    <s v="Moderate"/>
    <n v="107"/>
    <s v="skin rash"/>
  </r>
  <r>
    <n v="1132"/>
    <n v="17.59"/>
    <s v="Underweight"/>
    <n v="1.62"/>
    <n v="46.16"/>
    <n v="145"/>
    <n v="116"/>
    <s v="High Risk"/>
    <n v="4"/>
    <n v="2021"/>
    <n v="5"/>
    <n v="7"/>
    <d v="2021-05-07T00:00:00"/>
    <s v="Q2"/>
    <x v="10"/>
    <x v="1"/>
    <n v="2"/>
    <s v="Poor"/>
    <n v="2"/>
    <s v="Mild"/>
    <n v="102"/>
    <s v="tinnitus"/>
  </r>
  <r>
    <n v="1132"/>
    <n v="17.98"/>
    <s v="Underweight"/>
    <n v="1.62"/>
    <n v="47.18"/>
    <n v="147"/>
    <n v="113"/>
    <s v="High Risk"/>
    <n v="5"/>
    <n v="2021"/>
    <n v="11"/>
    <n v="5"/>
    <d v="2021-11-05T00:00:00"/>
    <s v="Q4"/>
    <x v="11"/>
    <x v="1"/>
    <n v="2"/>
    <s v="Poor"/>
    <n v="1"/>
    <s v="Moderate"/>
    <n v="100"/>
    <s v="headache"/>
  </r>
  <r>
    <n v="1133"/>
    <n v="24.37"/>
    <s v="Healthy Weight"/>
    <n v="1.62"/>
    <n v="63.95"/>
    <n v="116"/>
    <n v="87"/>
    <s v="Differential Risk"/>
    <n v="1"/>
    <n v="2019"/>
    <n v="11"/>
    <n v="10"/>
    <d v="2019-11-10T00:00:00"/>
    <s v="Q4"/>
    <x v="7"/>
    <x v="1"/>
    <n v="0"/>
    <s v="Very Good"/>
    <n v="2"/>
    <s v="Mild"/>
    <n v="109"/>
    <s v="hallucinations"/>
  </r>
  <r>
    <n v="1133"/>
    <n v="23.71"/>
    <s v="Healthy Weight"/>
    <n v="1.62"/>
    <n v="62.22"/>
    <n v="116"/>
    <n v="94"/>
    <s v="Differential Risk"/>
    <n v="2"/>
    <n v="2020"/>
    <n v="5"/>
    <n v="11"/>
    <d v="2020-05-11T00:00:00"/>
    <s v="Q2"/>
    <x v="8"/>
    <x v="1"/>
    <n v="2"/>
    <s v="Poor"/>
    <n v="2"/>
    <s v="Mild"/>
    <n v="109"/>
    <s v="hallucinations"/>
  </r>
  <r>
    <n v="1133"/>
    <n v="24.02"/>
    <s v="Healthy Weight"/>
    <n v="1.62"/>
    <n v="63.04"/>
    <n v="116"/>
    <n v="98"/>
    <s v="Differential Risk"/>
    <n v="3"/>
    <n v="2020"/>
    <n v="11"/>
    <n v="9"/>
    <d v="2020-11-09T00:00:00"/>
    <s v="Q4"/>
    <x v="9"/>
    <x v="1"/>
    <n v="1"/>
    <s v="Good"/>
    <n v="2"/>
    <s v="Mild"/>
    <n v="105"/>
    <s v="abdominal pain"/>
  </r>
  <r>
    <n v="1134"/>
    <n v="29.08"/>
    <s v="Overweight"/>
    <n v="1.82"/>
    <n v="96.33"/>
    <n v="115"/>
    <n v="106"/>
    <s v="Differential Risk"/>
    <n v="1"/>
    <n v="2019"/>
    <n v="11"/>
    <n v="14"/>
    <d v="2019-11-14T00:00:00"/>
    <s v="Q4"/>
    <x v="7"/>
    <x v="0"/>
    <n v="2"/>
    <s v="Poor"/>
    <n v="1"/>
    <s v="Moderate"/>
    <n v="100"/>
    <s v="headache"/>
  </r>
  <r>
    <n v="1134"/>
    <n v="32.92"/>
    <s v="Obesity"/>
    <n v="1.82"/>
    <n v="109.04"/>
    <n v="120"/>
    <n v="107"/>
    <s v="Differential Risk"/>
    <n v="2"/>
    <n v="2020"/>
    <n v="5"/>
    <n v="15"/>
    <d v="2020-05-15T00:00:00"/>
    <s v="Q2"/>
    <x v="8"/>
    <x v="0"/>
    <n v="3"/>
    <s v="Very Poor"/>
    <n v="0"/>
    <s v="Severe"/>
    <n v="100"/>
    <s v="headache"/>
  </r>
  <r>
    <n v="1134"/>
    <n v="31.51"/>
    <s v="Obesity"/>
    <n v="1.82"/>
    <n v="104.36"/>
    <n v="116"/>
    <n v="111"/>
    <s v="Differential Risk"/>
    <n v="3"/>
    <n v="2020"/>
    <n v="11"/>
    <n v="13"/>
    <d v="2020-11-13T00:00:00"/>
    <s v="Q4"/>
    <x v="9"/>
    <x v="0"/>
    <n v="1"/>
    <s v="Good"/>
    <n v="0"/>
    <s v="Severe"/>
    <n v="100"/>
    <s v="headache"/>
  </r>
  <r>
    <n v="1134"/>
    <n v="29.07"/>
    <s v="Overweight"/>
    <n v="1.82"/>
    <n v="96.28"/>
    <n v="106"/>
    <n v="109"/>
    <s v="Differential Risk"/>
    <n v="4"/>
    <n v="2021"/>
    <n v="5"/>
    <n v="15"/>
    <d v="2021-05-15T00:00:00"/>
    <s v="Q2"/>
    <x v="10"/>
    <x v="0"/>
    <n v="3"/>
    <s v="Very Poor"/>
    <n v="1"/>
    <s v="Moderate"/>
    <n v="104"/>
    <s v="itching"/>
  </r>
  <r>
    <n v="1135"/>
    <n v="21.71"/>
    <s v="Healthy Weight"/>
    <n v="1.82"/>
    <n v="71.900000000000006"/>
    <n v="108"/>
    <n v="91"/>
    <s v="Differential Risk"/>
    <n v="1"/>
    <n v="2019"/>
    <n v="11"/>
    <n v="15"/>
    <d v="2019-11-15T00:00:00"/>
    <s v="Q4"/>
    <x v="7"/>
    <x v="0"/>
    <n v="0"/>
    <s v="Very Good"/>
    <n v="2"/>
    <s v="Mild"/>
    <n v="101"/>
    <s v="nausea"/>
  </r>
  <r>
    <n v="1135"/>
    <n v="20.3"/>
    <s v="Healthy Weight"/>
    <n v="1.82"/>
    <n v="67.25"/>
    <n v="101"/>
    <n v="87"/>
    <s v="Differential Risk"/>
    <n v="2"/>
    <n v="2020"/>
    <n v="5"/>
    <n v="16"/>
    <d v="2020-05-16T00:00:00"/>
    <s v="Q2"/>
    <x v="8"/>
    <x v="0"/>
    <n v="1"/>
    <s v="Good"/>
    <n v="1"/>
    <s v="Moderate"/>
    <n v="100"/>
    <s v="headache"/>
  </r>
  <r>
    <n v="1135"/>
    <n v="18.12"/>
    <s v="Underweight"/>
    <n v="1.82"/>
    <n v="60.01"/>
    <n v="94"/>
    <n v="84"/>
    <s v="Differential Risk"/>
    <n v="3"/>
    <n v="2020"/>
    <n v="11"/>
    <n v="14"/>
    <d v="2020-11-14T00:00:00"/>
    <s v="Q4"/>
    <x v="9"/>
    <x v="0"/>
    <n v="2"/>
    <s v="Poor"/>
    <n v="1"/>
    <s v="Moderate"/>
    <n v="100"/>
    <s v="headache"/>
  </r>
  <r>
    <n v="1135"/>
    <n v="17.22"/>
    <s v="Underweight"/>
    <n v="1.82"/>
    <n v="57.05"/>
    <n v="88"/>
    <n v="85"/>
    <s v="Differential Risk"/>
    <n v="4"/>
    <n v="2021"/>
    <n v="5"/>
    <n v="16"/>
    <d v="2021-05-16T00:00:00"/>
    <s v="Q2"/>
    <x v="10"/>
    <x v="0"/>
    <n v="3"/>
    <s v="Very Poor"/>
    <n v="1"/>
    <s v="Moderate"/>
    <n v="104"/>
    <s v="itching"/>
  </r>
  <r>
    <n v="1135"/>
    <n v="19.309999999999999"/>
    <s v="Healthy Weight"/>
    <n v="1.82"/>
    <n v="63.98"/>
    <n v="94"/>
    <n v="87"/>
    <s v="Differential Risk"/>
    <n v="5"/>
    <n v="2021"/>
    <n v="11"/>
    <n v="14"/>
    <d v="2021-11-14T00:00:00"/>
    <s v="Q4"/>
    <x v="11"/>
    <x v="0"/>
    <n v="0"/>
    <s v="Very Good"/>
    <n v="2"/>
    <s v="Mild"/>
    <n v="100"/>
    <s v="headache"/>
  </r>
  <r>
    <n v="1136"/>
    <n v="23.28"/>
    <s v="Healthy Weight"/>
    <n v="1.82"/>
    <n v="77.11"/>
    <n v="125"/>
    <n v="121"/>
    <s v="Differential Risk"/>
    <n v="1"/>
    <n v="2019"/>
    <n v="11"/>
    <n v="18"/>
    <d v="2019-11-18T00:00:00"/>
    <s v="Q4"/>
    <x v="7"/>
    <x v="0"/>
    <n v="1"/>
    <s v="Good"/>
    <n v="2"/>
    <s v="Mild"/>
    <n v="100"/>
    <s v="headache"/>
  </r>
  <r>
    <n v="1136"/>
    <n v="24.04"/>
    <s v="Healthy Weight"/>
    <n v="1.82"/>
    <n v="79.63"/>
    <n v="127"/>
    <n v="113"/>
    <s v="Differential Risk"/>
    <n v="2"/>
    <n v="2020"/>
    <n v="5"/>
    <n v="19"/>
    <d v="2020-05-19T00:00:00"/>
    <s v="Q2"/>
    <x v="8"/>
    <x v="0"/>
    <n v="1"/>
    <s v="Good"/>
    <n v="1"/>
    <s v="Moderate"/>
    <n v="100"/>
    <s v="headache"/>
  </r>
  <r>
    <n v="1136"/>
    <n v="23.91"/>
    <s v="Healthy Weight"/>
    <n v="1.82"/>
    <n v="79.19"/>
    <n v="121"/>
    <n v="111"/>
    <s v="Differential Risk"/>
    <n v="3"/>
    <n v="2020"/>
    <n v="11"/>
    <n v="17"/>
    <d v="2020-11-17T00:00:00"/>
    <s v="Q4"/>
    <x v="9"/>
    <x v="0"/>
    <n v="0"/>
    <s v="Very Good"/>
    <n v="1"/>
    <s v="Moderate"/>
    <n v="105"/>
    <s v="abdominal pain"/>
  </r>
  <r>
    <n v="1137"/>
    <n v="28.53"/>
    <s v="Overweight"/>
    <n v="1.82"/>
    <n v="94.51"/>
    <n v="116"/>
    <n v="104"/>
    <s v="Differential Risk"/>
    <n v="1"/>
    <n v="2019"/>
    <n v="11"/>
    <n v="18"/>
    <d v="2019-11-18T00:00:00"/>
    <s v="Q4"/>
    <x v="7"/>
    <x v="0"/>
    <n v="3"/>
    <s v="Very Poor"/>
    <n v="0"/>
    <s v="Severe"/>
    <n v="108"/>
    <s v="palpitations"/>
  </r>
  <r>
    <n v="1137"/>
    <n v="27.39"/>
    <s v="Overweight"/>
    <n v="1.82"/>
    <n v="90.73"/>
    <n v="124"/>
    <n v="101"/>
    <s v="Differential Risk"/>
    <n v="2"/>
    <n v="2020"/>
    <n v="5"/>
    <n v="19"/>
    <d v="2020-05-19T00:00:00"/>
    <s v="Q2"/>
    <x v="8"/>
    <x v="0"/>
    <n v="2"/>
    <s v="Poor"/>
    <n v="2"/>
    <s v="Mild"/>
    <n v="109"/>
    <s v="hallucinations"/>
  </r>
  <r>
    <n v="1137"/>
    <n v="28.79"/>
    <s v="Overweight"/>
    <n v="1.82"/>
    <n v="95.37"/>
    <n v="122"/>
    <n v="94"/>
    <s v="Differential Risk"/>
    <n v="3"/>
    <n v="2020"/>
    <n v="11"/>
    <n v="17"/>
    <d v="2020-11-17T00:00:00"/>
    <s v="Q4"/>
    <x v="9"/>
    <x v="0"/>
    <n v="2"/>
    <s v="Poor"/>
    <n v="0"/>
    <s v="Severe"/>
    <n v="100"/>
    <s v="headache"/>
  </r>
  <r>
    <n v="1137"/>
    <n v="28.06"/>
    <s v="Overweight"/>
    <n v="1.82"/>
    <n v="92.95"/>
    <n v="132"/>
    <n v="88"/>
    <s v="Differential Risk"/>
    <n v="4"/>
    <n v="2021"/>
    <n v="5"/>
    <n v="19"/>
    <d v="2021-05-19T00:00:00"/>
    <s v="Q2"/>
    <x v="10"/>
    <x v="0"/>
    <n v="2"/>
    <s v="Poor"/>
    <n v="0"/>
    <s v="Severe"/>
    <n v="100"/>
    <s v="headache"/>
  </r>
  <r>
    <n v="1137"/>
    <n v="23.16"/>
    <s v="Healthy Weight"/>
    <n v="1.82"/>
    <n v="76.7"/>
    <n v="132"/>
    <n v="94"/>
    <s v="Differential Risk"/>
    <n v="5"/>
    <n v="2021"/>
    <n v="11"/>
    <n v="17"/>
    <d v="2021-11-17T00:00:00"/>
    <s v="Q4"/>
    <x v="11"/>
    <x v="0"/>
    <n v="1"/>
    <s v="Good"/>
    <n v="1"/>
    <s v="Moderate"/>
    <n v="100"/>
    <s v="headache"/>
  </r>
  <r>
    <n v="1138"/>
    <n v="20.09"/>
    <s v="Healthy Weight"/>
    <n v="1.62"/>
    <n v="52.74"/>
    <n v="117"/>
    <n v="102"/>
    <s v="Differential Risk"/>
    <n v="1"/>
    <n v="2019"/>
    <n v="11"/>
    <n v="20"/>
    <d v="2019-11-20T00:00:00"/>
    <s v="Q4"/>
    <x v="7"/>
    <x v="1"/>
    <n v="2"/>
    <s v="Poor"/>
    <n v="1"/>
    <s v="Moderate"/>
    <n v="105"/>
    <s v="abdominal pain"/>
  </r>
  <r>
    <n v="1138"/>
    <n v="19.21"/>
    <s v="Healthy Weight"/>
    <n v="1.62"/>
    <n v="50.41"/>
    <n v="111"/>
    <n v="100"/>
    <s v="Differential Risk"/>
    <n v="2"/>
    <n v="2020"/>
    <n v="5"/>
    <n v="21"/>
    <d v="2020-05-21T00:00:00"/>
    <s v="Q2"/>
    <x v="8"/>
    <x v="1"/>
    <n v="1"/>
    <s v="Good"/>
    <n v="2"/>
    <s v="Mild"/>
    <n v="109"/>
    <s v="hallucinations"/>
  </r>
  <r>
    <n v="1138"/>
    <n v="20.76"/>
    <s v="Healthy Weight"/>
    <n v="1.62"/>
    <n v="54.47"/>
    <n v="111"/>
    <n v="99"/>
    <s v="Differential Risk"/>
    <n v="3"/>
    <n v="2020"/>
    <n v="11"/>
    <n v="19"/>
    <d v="2020-11-19T00:00:00"/>
    <s v="Q4"/>
    <x v="9"/>
    <x v="1"/>
    <n v="1"/>
    <s v="Good"/>
    <n v="2"/>
    <s v="Mild"/>
    <n v="100"/>
    <s v="headache"/>
  </r>
  <r>
    <n v="1138"/>
    <n v="17.11"/>
    <s v="Underweight"/>
    <n v="1.62"/>
    <n v="44.89"/>
    <n v="111"/>
    <n v="101"/>
    <s v="Differential Risk"/>
    <n v="4"/>
    <n v="2021"/>
    <n v="5"/>
    <n v="21"/>
    <d v="2021-05-21T00:00:00"/>
    <s v="Q2"/>
    <x v="10"/>
    <x v="1"/>
    <n v="1"/>
    <s v="Good"/>
    <n v="1"/>
    <s v="Moderate"/>
    <n v="101"/>
    <s v="nausea"/>
  </r>
  <r>
    <n v="1138"/>
    <n v="16.13"/>
    <s v="Underweight"/>
    <n v="1.62"/>
    <n v="42.33"/>
    <n v="102"/>
    <n v="94"/>
    <s v="Differential Risk"/>
    <n v="5"/>
    <n v="2021"/>
    <n v="11"/>
    <n v="19"/>
    <d v="2021-11-19T00:00:00"/>
    <s v="Q4"/>
    <x v="11"/>
    <x v="1"/>
    <n v="2"/>
    <s v="Poor"/>
    <n v="0"/>
    <s v="Severe"/>
    <n v="100"/>
    <s v="headache"/>
  </r>
  <r>
    <n v="1138"/>
    <n v="17.13"/>
    <s v="Underweight"/>
    <n v="1.62"/>
    <n v="44.97"/>
    <n v="95"/>
    <n v="86"/>
    <s v="Differential Risk"/>
    <n v="6"/>
    <n v="2022"/>
    <n v="5"/>
    <n v="21"/>
    <d v="2022-05-21T00:00:00"/>
    <s v="Q2"/>
    <x v="13"/>
    <x v="1"/>
    <n v="2"/>
    <s v="Poor"/>
    <n v="0"/>
    <s v="Severe"/>
    <n v="101"/>
    <s v="nausea"/>
  </r>
  <r>
    <n v="1139"/>
    <n v="19.899999999999999"/>
    <s v="Healthy Weight"/>
    <n v="1.62"/>
    <n v="52.23"/>
    <n v="123"/>
    <n v="101"/>
    <s v="Differential Risk"/>
    <n v="1"/>
    <n v="2019"/>
    <n v="11"/>
    <n v="20"/>
    <d v="2019-11-20T00:00:00"/>
    <s v="Q4"/>
    <x v="7"/>
    <x v="1"/>
    <n v="0"/>
    <s v="Very Good"/>
    <n v="2"/>
    <s v="Mild"/>
    <n v="100"/>
    <s v="headache"/>
  </r>
  <r>
    <n v="1139"/>
    <n v="18.47"/>
    <s v="Underweight"/>
    <n v="1.62"/>
    <n v="48.48"/>
    <n v="128"/>
    <n v="100"/>
    <s v="Differential Risk"/>
    <n v="2"/>
    <n v="2020"/>
    <n v="5"/>
    <n v="21"/>
    <d v="2020-05-21T00:00:00"/>
    <s v="Q2"/>
    <x v="8"/>
    <x v="1"/>
    <n v="0"/>
    <s v="Very Good"/>
    <n v="1"/>
    <s v="Moderate"/>
    <n v="101"/>
    <s v="nausea"/>
  </r>
  <r>
    <n v="1139"/>
    <n v="16.62"/>
    <s v="Underweight"/>
    <n v="1.62"/>
    <n v="43.63"/>
    <n v="127"/>
    <n v="92"/>
    <s v="Differential Risk"/>
    <n v="3"/>
    <n v="2020"/>
    <n v="11"/>
    <n v="19"/>
    <d v="2020-11-19T00:00:00"/>
    <s v="Q4"/>
    <x v="9"/>
    <x v="1"/>
    <n v="0"/>
    <s v="Very Good"/>
    <n v="1"/>
    <s v="Moderate"/>
    <n v="100"/>
    <s v="headache"/>
  </r>
  <r>
    <n v="1139"/>
    <n v="14.13"/>
    <s v="Underweight"/>
    <n v="1.62"/>
    <n v="37.090000000000003"/>
    <n v="132"/>
    <n v="87"/>
    <s v="Differential Risk"/>
    <n v="4"/>
    <n v="2021"/>
    <n v="5"/>
    <n v="21"/>
    <d v="2021-05-21T00:00:00"/>
    <s v="Q2"/>
    <x v="10"/>
    <x v="1"/>
    <n v="2"/>
    <s v="Poor"/>
    <n v="0"/>
    <s v="Severe"/>
    <n v="102"/>
    <s v="tinnitus"/>
  </r>
  <r>
    <n v="1140"/>
    <n v="19.47"/>
    <s v="Healthy Weight"/>
    <n v="1.62"/>
    <n v="51.11"/>
    <n v="98"/>
    <n v="80"/>
    <s v="Differential Risk"/>
    <n v="1"/>
    <n v="2019"/>
    <n v="11"/>
    <n v="22"/>
    <d v="2019-11-22T00:00:00"/>
    <s v="Q4"/>
    <x v="7"/>
    <x v="1"/>
    <n v="0"/>
    <s v="Very Good"/>
    <n v="2"/>
    <s v="Mild"/>
    <n v="100"/>
    <s v="headache"/>
  </r>
  <r>
    <n v="1140"/>
    <n v="21.58"/>
    <s v="Healthy Weight"/>
    <n v="1.62"/>
    <n v="56.63"/>
    <n v="102"/>
    <n v="75"/>
    <s v="Low Risk"/>
    <n v="2"/>
    <n v="2020"/>
    <n v="5"/>
    <n v="23"/>
    <d v="2020-05-23T00:00:00"/>
    <s v="Q2"/>
    <x v="8"/>
    <x v="1"/>
    <n v="1"/>
    <s v="Good"/>
    <n v="0"/>
    <s v="Severe"/>
    <n v="100"/>
    <s v="headache"/>
  </r>
  <r>
    <n v="1140"/>
    <n v="20.68"/>
    <s v="Healthy Weight"/>
    <n v="1.62"/>
    <n v="54.27"/>
    <n v="95"/>
    <n v="70"/>
    <s v="Low Risk"/>
    <n v="3"/>
    <n v="2020"/>
    <n v="11"/>
    <n v="21"/>
    <d v="2020-11-21T00:00:00"/>
    <s v="Q4"/>
    <x v="9"/>
    <x v="1"/>
    <n v="2"/>
    <s v="Poor"/>
    <n v="1"/>
    <s v="Moderate"/>
    <n v="100"/>
    <s v="headache"/>
  </r>
  <r>
    <n v="1141"/>
    <n v="20.58"/>
    <s v="Healthy Weight"/>
    <n v="1.82"/>
    <n v="68.16"/>
    <n v="115"/>
    <n v="97"/>
    <s v="Differential Risk"/>
    <n v="1"/>
    <n v="2019"/>
    <n v="11"/>
    <n v="26"/>
    <d v="2019-11-26T00:00:00"/>
    <s v="Q4"/>
    <x v="7"/>
    <x v="0"/>
    <n v="1"/>
    <s v="Good"/>
    <n v="2"/>
    <s v="Mild"/>
    <n v="107"/>
    <s v="skin rash"/>
  </r>
  <r>
    <n v="1141"/>
    <n v="19.2"/>
    <s v="Healthy Weight"/>
    <n v="1.82"/>
    <n v="63.59"/>
    <n v="121"/>
    <n v="104"/>
    <s v="Differential Risk"/>
    <n v="2"/>
    <n v="2020"/>
    <n v="5"/>
    <n v="27"/>
    <d v="2020-05-27T00:00:00"/>
    <s v="Q2"/>
    <x v="8"/>
    <x v="0"/>
    <n v="0"/>
    <s v="Very Good"/>
    <n v="1"/>
    <s v="Moderate"/>
    <n v="100"/>
    <s v="headache"/>
  </r>
  <r>
    <n v="1141"/>
    <n v="22.68"/>
    <s v="Healthy Weight"/>
    <n v="1.82"/>
    <n v="75.11"/>
    <n v="122"/>
    <n v="108"/>
    <s v="Differential Risk"/>
    <n v="3"/>
    <n v="2020"/>
    <n v="11"/>
    <n v="25"/>
    <d v="2020-11-25T00:00:00"/>
    <s v="Q4"/>
    <x v="9"/>
    <x v="0"/>
    <n v="1"/>
    <s v="Good"/>
    <n v="2"/>
    <s v="Mild"/>
    <n v="100"/>
    <s v="headache"/>
  </r>
  <r>
    <n v="1141"/>
    <n v="21.85"/>
    <s v="Healthy Weight"/>
    <n v="1.82"/>
    <n v="72.39"/>
    <n v="116"/>
    <n v="110"/>
    <s v="Differential Risk"/>
    <n v="4"/>
    <n v="2021"/>
    <n v="5"/>
    <n v="27"/>
    <d v="2021-05-27T00:00:00"/>
    <s v="Q2"/>
    <x v="10"/>
    <x v="0"/>
    <n v="2"/>
    <s v="Poor"/>
    <n v="1"/>
    <s v="Moderate"/>
    <n v="104"/>
    <s v="itching"/>
  </r>
  <r>
    <n v="1142"/>
    <n v="17.32"/>
    <s v="Underweight"/>
    <n v="1.82"/>
    <n v="57.38"/>
    <n v="121"/>
    <n v="112"/>
    <s v="Differential Risk"/>
    <n v="1"/>
    <n v="2019"/>
    <n v="11"/>
    <n v="30"/>
    <d v="2019-11-30T00:00:00"/>
    <s v="Q4"/>
    <x v="7"/>
    <x v="0"/>
    <n v="2"/>
    <s v="Poor"/>
    <n v="0"/>
    <s v="Severe"/>
    <n v="100"/>
    <s v="headache"/>
  </r>
  <r>
    <n v="1142"/>
    <n v="14.46"/>
    <s v="Underweight"/>
    <n v="1.82"/>
    <n v="47.89"/>
    <n v="124"/>
    <n v="109"/>
    <s v="Differential Risk"/>
    <n v="2"/>
    <n v="2020"/>
    <n v="5"/>
    <n v="31"/>
    <d v="2020-05-31T00:00:00"/>
    <s v="Q2"/>
    <x v="8"/>
    <x v="0"/>
    <n v="0"/>
    <s v="Very Good"/>
    <n v="2"/>
    <s v="Mild"/>
    <n v="105"/>
    <s v="abdominal pain"/>
  </r>
  <r>
    <n v="1142"/>
    <n v="18.68"/>
    <s v="Healthy Weight"/>
    <n v="1.82"/>
    <n v="61.89"/>
    <n v="133"/>
    <n v="101"/>
    <s v="Differential Risk"/>
    <n v="3"/>
    <n v="2020"/>
    <n v="11"/>
    <n v="29"/>
    <d v="2020-11-29T00:00:00"/>
    <s v="Q4"/>
    <x v="9"/>
    <x v="0"/>
    <n v="1"/>
    <s v="Good"/>
    <n v="1"/>
    <s v="Moderate"/>
    <n v="100"/>
    <s v="headache"/>
  </r>
  <r>
    <n v="1142"/>
    <n v="21.9"/>
    <s v="Healthy Weight"/>
    <n v="1.82"/>
    <n v="72.55"/>
    <n v="133"/>
    <n v="102"/>
    <s v="Differential Risk"/>
    <n v="4"/>
    <n v="2021"/>
    <n v="5"/>
    <n v="31"/>
    <d v="2021-05-31T00:00:00"/>
    <s v="Q2"/>
    <x v="10"/>
    <x v="0"/>
    <n v="2"/>
    <s v="Poor"/>
    <n v="1"/>
    <s v="Moderate"/>
    <n v="105"/>
    <s v="abdominal pain"/>
  </r>
  <r>
    <n v="1142"/>
    <n v="22.64"/>
    <s v="Healthy Weight"/>
    <n v="1.82"/>
    <n v="75"/>
    <n v="134"/>
    <n v="101"/>
    <s v="Differential Risk"/>
    <n v="5"/>
    <n v="2021"/>
    <n v="11"/>
    <n v="29"/>
    <d v="2021-11-29T00:00:00"/>
    <s v="Q4"/>
    <x v="11"/>
    <x v="0"/>
    <n v="0"/>
    <s v="Very Good"/>
    <n v="1"/>
    <s v="Moderate"/>
    <n v="103"/>
    <s v="vomiting"/>
  </r>
  <r>
    <n v="1143"/>
    <n v="24.33"/>
    <s v="Healthy Weight"/>
    <n v="1.62"/>
    <n v="63.85"/>
    <n v="107"/>
    <n v="106"/>
    <s v="Differential Risk"/>
    <n v="1"/>
    <n v="2019"/>
    <n v="11"/>
    <n v="30"/>
    <d v="2019-11-30T00:00:00"/>
    <s v="Q4"/>
    <x v="7"/>
    <x v="1"/>
    <n v="1"/>
    <s v="Good"/>
    <n v="1"/>
    <s v="Moderate"/>
    <n v="100"/>
    <s v="headache"/>
  </r>
  <r>
    <n v="1143"/>
    <n v="25.72"/>
    <s v="Overweight"/>
    <n v="1.62"/>
    <n v="67.510000000000005"/>
    <n v="102"/>
    <n v="108"/>
    <s v="Differential Risk"/>
    <n v="2"/>
    <n v="2020"/>
    <n v="5"/>
    <n v="31"/>
    <d v="2020-05-31T00:00:00"/>
    <s v="Q2"/>
    <x v="8"/>
    <x v="1"/>
    <n v="2"/>
    <s v="Poor"/>
    <n v="1"/>
    <s v="Moderate"/>
    <n v="106"/>
    <s v="dizziness"/>
  </r>
  <r>
    <n v="1143"/>
    <n v="24.52"/>
    <s v="Healthy Weight"/>
    <n v="1.62"/>
    <n v="64.349999999999994"/>
    <n v="99"/>
    <n v="110"/>
    <s v="Differential Risk"/>
    <n v="3"/>
    <n v="2020"/>
    <n v="11"/>
    <n v="29"/>
    <d v="2020-11-29T00:00:00"/>
    <s v="Q4"/>
    <x v="9"/>
    <x v="1"/>
    <n v="1"/>
    <s v="Good"/>
    <n v="1"/>
    <s v="Moderate"/>
    <n v="107"/>
    <s v="skin rash"/>
  </r>
  <r>
    <n v="1144"/>
    <n v="20.260000000000002"/>
    <s v="Healthy Weight"/>
    <n v="1.62"/>
    <n v="53.17"/>
    <n v="98"/>
    <n v="65"/>
    <s v="Low Risk"/>
    <n v="1"/>
    <n v="2019"/>
    <n v="12"/>
    <n v="1"/>
    <d v="2019-12-01T00:00:00"/>
    <s v="Q4"/>
    <x v="7"/>
    <x v="1"/>
    <n v="0"/>
    <s v="Very Good"/>
    <n v="1"/>
    <s v="Moderate"/>
    <n v="100"/>
    <s v="headache"/>
  </r>
  <r>
    <n v="1144"/>
    <n v="22.3"/>
    <s v="Healthy Weight"/>
    <n v="1.62"/>
    <n v="58.53"/>
    <n v="92"/>
    <n v="61"/>
    <s v="Low Risk"/>
    <n v="2"/>
    <n v="2020"/>
    <n v="6"/>
    <n v="1"/>
    <d v="2020-06-01T00:00:00"/>
    <s v="Q2"/>
    <x v="8"/>
    <x v="1"/>
    <n v="1"/>
    <s v="Good"/>
    <n v="1"/>
    <s v="Moderate"/>
    <n v="100"/>
    <s v="headache"/>
  </r>
  <r>
    <n v="1144"/>
    <n v="21.42"/>
    <s v="Healthy Weight"/>
    <n v="1.62"/>
    <n v="56.22"/>
    <n v="93"/>
    <n v="55"/>
    <s v="Low Risk"/>
    <n v="3"/>
    <n v="2020"/>
    <n v="11"/>
    <n v="30"/>
    <d v="2020-11-30T00:00:00"/>
    <s v="Q4"/>
    <x v="9"/>
    <x v="1"/>
    <n v="1"/>
    <s v="Good"/>
    <n v="1"/>
    <s v="Moderate"/>
    <n v="100"/>
    <s v="headache"/>
  </r>
  <r>
    <n v="1145"/>
    <n v="21.66"/>
    <s v="Healthy Weight"/>
    <n v="1.82"/>
    <n v="71.73"/>
    <n v="123"/>
    <n v="99"/>
    <s v="Differential Risk"/>
    <n v="1"/>
    <n v="2019"/>
    <n v="12"/>
    <n v="2"/>
    <d v="2019-12-02T00:00:00"/>
    <s v="Q4"/>
    <x v="7"/>
    <x v="0"/>
    <n v="2"/>
    <s v="Poor"/>
    <n v="1"/>
    <s v="Moderate"/>
    <n v="100"/>
    <s v="headache"/>
  </r>
  <r>
    <n v="1145"/>
    <n v="18.75"/>
    <s v="Healthy Weight"/>
    <n v="1.82"/>
    <n v="62.11"/>
    <n v="130"/>
    <n v="105"/>
    <s v="Differential Risk"/>
    <n v="2"/>
    <n v="2020"/>
    <n v="6"/>
    <n v="2"/>
    <d v="2020-06-02T00:00:00"/>
    <s v="Q2"/>
    <x v="8"/>
    <x v="0"/>
    <n v="1"/>
    <s v="Good"/>
    <n v="2"/>
    <s v="Mild"/>
    <n v="102"/>
    <s v="tinnitus"/>
  </r>
  <r>
    <n v="1145"/>
    <n v="15.72"/>
    <s v="Underweight"/>
    <n v="1.82"/>
    <n v="52.08"/>
    <n v="125"/>
    <n v="96"/>
    <s v="Differential Risk"/>
    <n v="3"/>
    <n v="2020"/>
    <n v="12"/>
    <n v="1"/>
    <d v="2020-12-01T00:00:00"/>
    <s v="Q4"/>
    <x v="9"/>
    <x v="0"/>
    <n v="2"/>
    <s v="Poor"/>
    <n v="1"/>
    <s v="Moderate"/>
    <n v="101"/>
    <s v="nausea"/>
  </r>
  <r>
    <n v="1145"/>
    <n v="18.059999999999999"/>
    <s v="Underweight"/>
    <n v="1.82"/>
    <n v="59.82"/>
    <n v="125"/>
    <n v="96"/>
    <s v="Differential Risk"/>
    <n v="4"/>
    <n v="2021"/>
    <n v="6"/>
    <n v="2"/>
    <d v="2021-06-02T00:00:00"/>
    <s v="Q2"/>
    <x v="10"/>
    <x v="0"/>
    <n v="1"/>
    <s v="Good"/>
    <n v="1"/>
    <s v="Moderate"/>
    <n v="100"/>
    <s v="headache"/>
  </r>
  <r>
    <n v="1145"/>
    <n v="18.57"/>
    <s v="Healthy Weight"/>
    <n v="1.82"/>
    <n v="61.53"/>
    <n v="129"/>
    <n v="107"/>
    <s v="Differential Risk"/>
    <n v="5"/>
    <n v="2021"/>
    <n v="12"/>
    <n v="1"/>
    <d v="2021-12-01T00:00:00"/>
    <s v="Q4"/>
    <x v="11"/>
    <x v="0"/>
    <n v="1"/>
    <s v="Good"/>
    <n v="1"/>
    <s v="Moderate"/>
    <n v="103"/>
    <s v="vomiting"/>
  </r>
  <r>
    <n v="1146"/>
    <n v="29.13"/>
    <s v="Overweight"/>
    <n v="1.82"/>
    <n v="96.48"/>
    <n v="117"/>
    <n v="104"/>
    <s v="Differential Risk"/>
    <n v="1"/>
    <n v="2019"/>
    <n v="12"/>
    <n v="3"/>
    <d v="2019-12-03T00:00:00"/>
    <s v="Q4"/>
    <x v="7"/>
    <x v="0"/>
    <n v="1"/>
    <s v="Good"/>
    <n v="0"/>
    <s v="Severe"/>
    <n v="101"/>
    <s v="nausea"/>
  </r>
  <r>
    <n v="1146"/>
    <n v="33.36"/>
    <s v="Obesity"/>
    <n v="1.82"/>
    <n v="110.51"/>
    <n v="130"/>
    <n v="104"/>
    <s v="Differential Risk"/>
    <n v="2"/>
    <n v="2020"/>
    <n v="6"/>
    <n v="3"/>
    <d v="2020-06-03T00:00:00"/>
    <s v="Q2"/>
    <x v="8"/>
    <x v="0"/>
    <n v="2"/>
    <s v="Poor"/>
    <n v="0"/>
    <s v="Severe"/>
    <n v="105"/>
    <s v="abdominal pain"/>
  </r>
  <r>
    <n v="1146"/>
    <n v="32.25"/>
    <s v="Obesity"/>
    <n v="1.82"/>
    <n v="106.84"/>
    <n v="122"/>
    <n v="101"/>
    <s v="Differential Risk"/>
    <n v="3"/>
    <n v="2020"/>
    <n v="12"/>
    <n v="2"/>
    <d v="2020-12-02T00:00:00"/>
    <s v="Q4"/>
    <x v="9"/>
    <x v="0"/>
    <n v="2"/>
    <s v="Poor"/>
    <n v="0"/>
    <s v="Severe"/>
    <n v="101"/>
    <s v="nausea"/>
  </r>
  <r>
    <n v="1146"/>
    <n v="30.23"/>
    <s v="Obesity"/>
    <n v="1.82"/>
    <n v="100.13"/>
    <n v="122"/>
    <n v="96"/>
    <s v="Differential Risk"/>
    <n v="4"/>
    <n v="2021"/>
    <n v="6"/>
    <n v="3"/>
    <d v="2021-06-03T00:00:00"/>
    <s v="Q2"/>
    <x v="10"/>
    <x v="0"/>
    <n v="2"/>
    <s v="Poor"/>
    <n v="0"/>
    <s v="Severe"/>
    <n v="105"/>
    <s v="abdominal pain"/>
  </r>
  <r>
    <n v="1146"/>
    <n v="30.03"/>
    <s v="Obesity"/>
    <n v="1.82"/>
    <n v="99.47"/>
    <n v="127"/>
    <n v="97"/>
    <s v="Differential Risk"/>
    <n v="5"/>
    <n v="2021"/>
    <n v="12"/>
    <n v="2"/>
    <d v="2021-12-02T00:00:00"/>
    <s v="Q4"/>
    <x v="11"/>
    <x v="0"/>
    <n v="3"/>
    <s v="Very Poor"/>
    <n v="0"/>
    <s v="Severe"/>
    <n v="100"/>
    <s v="headache"/>
  </r>
  <r>
    <n v="1147"/>
    <n v="21.71"/>
    <s v="Healthy Weight"/>
    <n v="1.62"/>
    <n v="56.97"/>
    <n v="111"/>
    <n v="91"/>
    <s v="Differential Risk"/>
    <n v="1"/>
    <n v="2019"/>
    <n v="12"/>
    <n v="6"/>
    <d v="2019-12-06T00:00:00"/>
    <s v="Q4"/>
    <x v="7"/>
    <x v="1"/>
    <n v="1"/>
    <s v="Good"/>
    <n v="1"/>
    <s v="Moderate"/>
    <n v="100"/>
    <s v="headache"/>
  </r>
  <r>
    <n v="1147"/>
    <n v="18.34"/>
    <s v="Underweight"/>
    <n v="1.62"/>
    <n v="48.13"/>
    <n v="103"/>
    <n v="82"/>
    <s v="Differential Risk"/>
    <n v="2"/>
    <n v="2020"/>
    <n v="6"/>
    <n v="6"/>
    <d v="2020-06-06T00:00:00"/>
    <s v="Q2"/>
    <x v="8"/>
    <x v="1"/>
    <n v="1"/>
    <s v="Good"/>
    <n v="0"/>
    <s v="Severe"/>
    <n v="101"/>
    <s v="nausea"/>
  </r>
  <r>
    <n v="1147"/>
    <n v="21.55"/>
    <s v="Healthy Weight"/>
    <n v="1.62"/>
    <n v="56.55"/>
    <n v="102"/>
    <n v="83"/>
    <s v="Differential Risk"/>
    <n v="3"/>
    <n v="2020"/>
    <n v="12"/>
    <n v="5"/>
    <d v="2020-12-05T00:00:00"/>
    <s v="Q4"/>
    <x v="9"/>
    <x v="1"/>
    <n v="1"/>
    <s v="Good"/>
    <n v="1"/>
    <s v="Moderate"/>
    <n v="103"/>
    <s v="vomiting"/>
  </r>
  <r>
    <n v="1147"/>
    <n v="21.83"/>
    <s v="Healthy Weight"/>
    <n v="1.62"/>
    <n v="57.3"/>
    <n v="109"/>
    <n v="78"/>
    <s v="Low Risk"/>
    <n v="4"/>
    <n v="2021"/>
    <n v="6"/>
    <n v="6"/>
    <d v="2021-06-06T00:00:00"/>
    <s v="Q2"/>
    <x v="10"/>
    <x v="1"/>
    <n v="0"/>
    <s v="Very Good"/>
    <n v="2"/>
    <s v="Mild"/>
    <n v="101"/>
    <s v="nausea"/>
  </r>
  <r>
    <n v="1147"/>
    <n v="25.98"/>
    <s v="Overweight"/>
    <n v="1.62"/>
    <n v="68.19"/>
    <n v="105"/>
    <n v="84"/>
    <s v="Differential Risk"/>
    <n v="5"/>
    <n v="2021"/>
    <n v="12"/>
    <n v="5"/>
    <d v="2021-12-05T00:00:00"/>
    <s v="Q4"/>
    <x v="11"/>
    <x v="1"/>
    <n v="2"/>
    <s v="Poor"/>
    <n v="2"/>
    <s v="Mild"/>
    <n v="104"/>
    <s v="itching"/>
  </r>
  <r>
    <n v="1147"/>
    <n v="27.07"/>
    <s v="Overweight"/>
    <n v="1.62"/>
    <n v="71.040000000000006"/>
    <n v="112"/>
    <n v="80"/>
    <s v="Differential Risk"/>
    <n v="6"/>
    <n v="2022"/>
    <n v="6"/>
    <n v="6"/>
    <d v="2022-06-06T00:00:00"/>
    <s v="Q2"/>
    <x v="13"/>
    <x v="1"/>
    <n v="2"/>
    <s v="Poor"/>
    <n v="2"/>
    <s v="Mild"/>
    <n v="100"/>
    <s v="headache"/>
  </r>
  <r>
    <n v="1148"/>
    <n v="24.3"/>
    <s v="Healthy Weight"/>
    <n v="1.82"/>
    <n v="80.48"/>
    <n v="128"/>
    <n v="107"/>
    <s v="Differential Risk"/>
    <n v="1"/>
    <n v="2019"/>
    <n v="12"/>
    <n v="8"/>
    <d v="2019-12-08T00:00:00"/>
    <s v="Q4"/>
    <x v="7"/>
    <x v="0"/>
    <n v="1"/>
    <s v="Good"/>
    <n v="1"/>
    <s v="Moderate"/>
    <n v="107"/>
    <s v="skin rash"/>
  </r>
  <r>
    <n v="1148"/>
    <n v="24.7"/>
    <s v="Healthy Weight"/>
    <n v="1.82"/>
    <n v="81.81"/>
    <n v="126"/>
    <n v="106"/>
    <s v="Differential Risk"/>
    <n v="2"/>
    <n v="2020"/>
    <n v="6"/>
    <n v="8"/>
    <d v="2020-06-08T00:00:00"/>
    <s v="Q2"/>
    <x v="8"/>
    <x v="0"/>
    <n v="1"/>
    <s v="Good"/>
    <n v="2"/>
    <s v="Mild"/>
    <n v="103"/>
    <s v="vomiting"/>
  </r>
  <r>
    <n v="1148"/>
    <n v="23.87"/>
    <s v="Healthy Weight"/>
    <n v="1.82"/>
    <n v="79.05"/>
    <n v="130"/>
    <n v="107"/>
    <s v="Differential Risk"/>
    <n v="3"/>
    <n v="2020"/>
    <n v="12"/>
    <n v="7"/>
    <d v="2020-12-07T00:00:00"/>
    <s v="Q4"/>
    <x v="9"/>
    <x v="0"/>
    <n v="1"/>
    <s v="Good"/>
    <n v="1"/>
    <s v="Moderate"/>
    <n v="101"/>
    <s v="nausea"/>
  </r>
  <r>
    <n v="1148"/>
    <n v="23.9"/>
    <s v="Healthy Weight"/>
    <n v="1.82"/>
    <n v="79.17"/>
    <n v="135"/>
    <n v="110"/>
    <s v="High Risk"/>
    <n v="4"/>
    <n v="2021"/>
    <n v="6"/>
    <n v="8"/>
    <d v="2021-06-08T00:00:00"/>
    <s v="Q2"/>
    <x v="10"/>
    <x v="0"/>
    <n v="0"/>
    <s v="Very Good"/>
    <n v="2"/>
    <s v="Mild"/>
    <n v="100"/>
    <s v="headache"/>
  </r>
  <r>
    <n v="1148"/>
    <n v="27.34"/>
    <s v="Overweight"/>
    <n v="1.82"/>
    <n v="90.56"/>
    <n v="140"/>
    <n v="113"/>
    <s v="High Risk"/>
    <n v="5"/>
    <n v="2021"/>
    <n v="12"/>
    <n v="7"/>
    <d v="2021-12-07T00:00:00"/>
    <s v="Q4"/>
    <x v="11"/>
    <x v="0"/>
    <n v="2"/>
    <s v="Poor"/>
    <n v="1"/>
    <s v="Moderate"/>
    <n v="100"/>
    <s v="headache"/>
  </r>
  <r>
    <n v="1149"/>
    <n v="21.25"/>
    <s v="Healthy Weight"/>
    <n v="1.82"/>
    <n v="70.38"/>
    <n v="133"/>
    <n v="114"/>
    <s v="Differential Risk"/>
    <n v="1"/>
    <n v="2019"/>
    <n v="12"/>
    <n v="10"/>
    <d v="2019-12-10T00:00:00"/>
    <s v="Q4"/>
    <x v="7"/>
    <x v="0"/>
    <n v="0"/>
    <s v="Very Good"/>
    <n v="1"/>
    <s v="Moderate"/>
    <n v="100"/>
    <s v="headache"/>
  </r>
  <r>
    <n v="1149"/>
    <n v="24.72"/>
    <s v="Healthy Weight"/>
    <n v="1.82"/>
    <n v="81.89"/>
    <n v="136"/>
    <n v="125"/>
    <s v="High Risk"/>
    <n v="2"/>
    <n v="2020"/>
    <n v="6"/>
    <n v="10"/>
    <d v="2020-06-10T00:00:00"/>
    <s v="Q2"/>
    <x v="8"/>
    <x v="0"/>
    <n v="1"/>
    <s v="Good"/>
    <n v="0"/>
    <s v="Severe"/>
    <n v="109"/>
    <s v="hallucinations"/>
  </r>
  <r>
    <n v="1149"/>
    <n v="24.98"/>
    <s v="Healthy Weight"/>
    <n v="1.82"/>
    <n v="82.75"/>
    <n v="142"/>
    <n v="119"/>
    <s v="High Risk"/>
    <n v="3"/>
    <n v="2020"/>
    <n v="12"/>
    <n v="9"/>
    <d v="2020-12-09T00:00:00"/>
    <s v="Q4"/>
    <x v="9"/>
    <x v="0"/>
    <n v="1"/>
    <s v="Good"/>
    <n v="2"/>
    <s v="Mild"/>
    <n v="101"/>
    <s v="nausea"/>
  </r>
  <r>
    <n v="1150"/>
    <n v="19.239999999999998"/>
    <s v="Healthy Weight"/>
    <n v="1.62"/>
    <n v="50.5"/>
    <n v="114"/>
    <n v="111"/>
    <s v="Differential Risk"/>
    <n v="1"/>
    <n v="2019"/>
    <n v="12"/>
    <n v="13"/>
    <d v="2019-12-13T00:00:00"/>
    <s v="Q4"/>
    <x v="7"/>
    <x v="1"/>
    <n v="2"/>
    <s v="Poor"/>
    <n v="2"/>
    <s v="Mild"/>
    <n v="100"/>
    <s v="headache"/>
  </r>
  <r>
    <n v="1150"/>
    <n v="19.420000000000002"/>
    <s v="Healthy Weight"/>
    <n v="1.62"/>
    <n v="50.96"/>
    <n v="116"/>
    <n v="111"/>
    <s v="Differential Risk"/>
    <n v="2"/>
    <n v="2020"/>
    <n v="6"/>
    <n v="13"/>
    <d v="2020-06-13T00:00:00"/>
    <s v="Q2"/>
    <x v="8"/>
    <x v="1"/>
    <n v="1"/>
    <s v="Good"/>
    <n v="1"/>
    <s v="Moderate"/>
    <n v="100"/>
    <s v="headache"/>
  </r>
  <r>
    <n v="1150"/>
    <n v="20.05"/>
    <s v="Healthy Weight"/>
    <n v="1.62"/>
    <n v="52.63"/>
    <n v="113"/>
    <n v="110"/>
    <s v="Differential Risk"/>
    <n v="3"/>
    <n v="2020"/>
    <n v="12"/>
    <n v="12"/>
    <d v="2020-12-12T00:00:00"/>
    <s v="Q4"/>
    <x v="9"/>
    <x v="1"/>
    <n v="1"/>
    <s v="Good"/>
    <n v="1"/>
    <s v="Moderate"/>
    <n v="108"/>
    <s v="palpitations"/>
  </r>
  <r>
    <n v="1150"/>
    <n v="20.37"/>
    <s v="Healthy Weight"/>
    <n v="1.62"/>
    <n v="53.45"/>
    <n v="107"/>
    <n v="114"/>
    <s v="Differential Risk"/>
    <n v="4"/>
    <n v="2021"/>
    <n v="6"/>
    <n v="13"/>
    <d v="2021-06-13T00:00:00"/>
    <s v="Q2"/>
    <x v="10"/>
    <x v="1"/>
    <n v="3"/>
    <s v="Very Poor"/>
    <n v="2"/>
    <s v="Mild"/>
    <n v="107"/>
    <s v="skin rash"/>
  </r>
  <r>
    <n v="1151"/>
    <n v="17.739999999999998"/>
    <s v="Underweight"/>
    <n v="1.62"/>
    <n v="46.57"/>
    <n v="131"/>
    <n v="116"/>
    <s v="Differential Risk"/>
    <n v="1"/>
    <n v="2019"/>
    <n v="12"/>
    <n v="13"/>
    <d v="2019-12-13T00:00:00"/>
    <s v="Q4"/>
    <x v="7"/>
    <x v="1"/>
    <n v="1"/>
    <s v="Good"/>
    <n v="0"/>
    <s v="Severe"/>
    <n v="109"/>
    <s v="hallucinations"/>
  </r>
  <r>
    <n v="1151"/>
    <n v="21.82"/>
    <s v="Healthy Weight"/>
    <n v="1.62"/>
    <n v="57.26"/>
    <n v="130"/>
    <n v="122"/>
    <s v="Differential Risk"/>
    <n v="2"/>
    <n v="2020"/>
    <n v="6"/>
    <n v="13"/>
    <d v="2020-06-13T00:00:00"/>
    <s v="Q2"/>
    <x v="8"/>
    <x v="1"/>
    <n v="1"/>
    <s v="Good"/>
    <n v="2"/>
    <s v="Mild"/>
    <n v="100"/>
    <s v="headache"/>
  </r>
  <r>
    <n v="1151"/>
    <n v="23.42"/>
    <s v="Healthy Weight"/>
    <n v="1.62"/>
    <n v="61.47"/>
    <n v="127"/>
    <n v="109"/>
    <s v="Differential Risk"/>
    <n v="3"/>
    <n v="2020"/>
    <n v="12"/>
    <n v="12"/>
    <d v="2020-12-12T00:00:00"/>
    <s v="Q4"/>
    <x v="9"/>
    <x v="1"/>
    <n v="2"/>
    <s v="Poor"/>
    <n v="1"/>
    <s v="Moderate"/>
    <n v="106"/>
    <s v="dizziness"/>
  </r>
  <r>
    <n v="1152"/>
    <n v="23.95"/>
    <s v="Healthy Weight"/>
    <n v="1.82"/>
    <n v="79.33"/>
    <n v="113"/>
    <n v="113"/>
    <s v="Differential Risk"/>
    <n v="1"/>
    <n v="2019"/>
    <n v="12"/>
    <n v="16"/>
    <d v="2019-12-16T00:00:00"/>
    <s v="Q4"/>
    <x v="7"/>
    <x v="0"/>
    <n v="2"/>
    <s v="Poor"/>
    <n v="1"/>
    <s v="Moderate"/>
    <n v="100"/>
    <s v="headache"/>
  </r>
  <r>
    <n v="1152"/>
    <n v="22.92"/>
    <s v="Healthy Weight"/>
    <n v="1.82"/>
    <n v="75.900000000000006"/>
    <n v="113"/>
    <n v="122"/>
    <s v="Differential Risk"/>
    <n v="2"/>
    <n v="2020"/>
    <n v="6"/>
    <n v="16"/>
    <d v="2020-06-16T00:00:00"/>
    <s v="Q2"/>
    <x v="8"/>
    <x v="0"/>
    <n v="0"/>
    <s v="Very Good"/>
    <n v="1"/>
    <s v="Moderate"/>
    <n v="100"/>
    <s v="headache"/>
  </r>
  <r>
    <n v="1152"/>
    <n v="21.53"/>
    <s v="Healthy Weight"/>
    <n v="1.82"/>
    <n v="71.319999999999993"/>
    <n v="111"/>
    <n v="122"/>
    <s v="Differential Risk"/>
    <n v="3"/>
    <n v="2020"/>
    <n v="12"/>
    <n v="15"/>
    <d v="2020-12-15T00:00:00"/>
    <s v="Q4"/>
    <x v="9"/>
    <x v="0"/>
    <n v="1"/>
    <s v="Good"/>
    <n v="1"/>
    <s v="Moderate"/>
    <n v="100"/>
    <s v="headache"/>
  </r>
  <r>
    <n v="1152"/>
    <n v="21.35"/>
    <s v="Healthy Weight"/>
    <n v="1.82"/>
    <n v="70.73"/>
    <n v="101"/>
    <n v="115"/>
    <s v="Differential Risk"/>
    <n v="4"/>
    <n v="2021"/>
    <n v="6"/>
    <n v="16"/>
    <d v="2021-06-16T00:00:00"/>
    <s v="Q2"/>
    <x v="10"/>
    <x v="0"/>
    <n v="1"/>
    <s v="Good"/>
    <n v="0"/>
    <s v="Severe"/>
    <n v="100"/>
    <s v="headache"/>
  </r>
  <r>
    <n v="1153"/>
    <n v="26.98"/>
    <s v="Overweight"/>
    <n v="1.82"/>
    <n v="89.38"/>
    <n v="143"/>
    <n v="131"/>
    <s v="High Risk"/>
    <n v="1"/>
    <n v="2019"/>
    <n v="12"/>
    <n v="20"/>
    <d v="2019-12-20T00:00:00"/>
    <s v="Q4"/>
    <x v="7"/>
    <x v="0"/>
    <n v="2"/>
    <s v="Poor"/>
    <n v="1"/>
    <s v="Moderate"/>
    <n v="107"/>
    <s v="skin rash"/>
  </r>
  <r>
    <n v="1153"/>
    <n v="27.97"/>
    <s v="Overweight"/>
    <n v="1.82"/>
    <n v="92.63"/>
    <n v="147"/>
    <n v="136"/>
    <s v="High Risk"/>
    <n v="2"/>
    <n v="2020"/>
    <n v="6"/>
    <n v="20"/>
    <d v="2020-06-20T00:00:00"/>
    <s v="Q2"/>
    <x v="8"/>
    <x v="0"/>
    <n v="3"/>
    <s v="Very Poor"/>
    <n v="2"/>
    <s v="Mild"/>
    <n v="100"/>
    <s v="headache"/>
  </r>
  <r>
    <n v="1153"/>
    <n v="27.02"/>
    <s v="Overweight"/>
    <n v="1.82"/>
    <n v="89.51"/>
    <n v="144"/>
    <n v="139"/>
    <s v="High Risk"/>
    <n v="3"/>
    <n v="2020"/>
    <n v="12"/>
    <n v="19"/>
    <d v="2020-12-19T00:00:00"/>
    <s v="Q4"/>
    <x v="9"/>
    <x v="0"/>
    <n v="2"/>
    <s v="Poor"/>
    <n v="0"/>
    <s v="Severe"/>
    <n v="100"/>
    <s v="headache"/>
  </r>
  <r>
    <n v="1154"/>
    <n v="21.04"/>
    <s v="Healthy Weight"/>
    <n v="1.82"/>
    <n v="69.7"/>
    <n v="124"/>
    <n v="90"/>
    <s v="Differential Risk"/>
    <n v="1"/>
    <n v="2019"/>
    <n v="12"/>
    <n v="23"/>
    <d v="2019-12-23T00:00:00"/>
    <s v="Q4"/>
    <x v="7"/>
    <x v="0"/>
    <n v="1"/>
    <s v="Good"/>
    <n v="2"/>
    <s v="Mild"/>
    <n v="100"/>
    <s v="headache"/>
  </r>
  <r>
    <n v="1154"/>
    <n v="17.29"/>
    <s v="Underweight"/>
    <n v="1.82"/>
    <n v="57.26"/>
    <n v="114"/>
    <n v="86"/>
    <s v="Differential Risk"/>
    <n v="2"/>
    <n v="2020"/>
    <n v="6"/>
    <n v="23"/>
    <d v="2020-06-23T00:00:00"/>
    <s v="Q2"/>
    <x v="8"/>
    <x v="0"/>
    <n v="1"/>
    <s v="Good"/>
    <n v="1"/>
    <s v="Moderate"/>
    <n v="105"/>
    <s v="abdominal pain"/>
  </r>
  <r>
    <n v="1154"/>
    <n v="18.28"/>
    <s v="Underweight"/>
    <n v="1.82"/>
    <n v="60.54"/>
    <n v="115"/>
    <n v="83"/>
    <s v="Differential Risk"/>
    <n v="3"/>
    <n v="2020"/>
    <n v="12"/>
    <n v="22"/>
    <d v="2020-12-22T00:00:00"/>
    <s v="Q4"/>
    <x v="9"/>
    <x v="0"/>
    <n v="2"/>
    <s v="Poor"/>
    <n v="2"/>
    <s v="Mild"/>
    <n v="101"/>
    <s v="nausea"/>
  </r>
  <r>
    <n v="1154"/>
    <n v="18.04"/>
    <s v="Underweight"/>
    <n v="1.82"/>
    <n v="59.74"/>
    <n v="116"/>
    <n v="77"/>
    <s v="Low Risk"/>
    <n v="4"/>
    <n v="2021"/>
    <n v="6"/>
    <n v="23"/>
    <d v="2021-06-23T00:00:00"/>
    <s v="Q2"/>
    <x v="10"/>
    <x v="0"/>
    <n v="2"/>
    <s v="Poor"/>
    <n v="1"/>
    <s v="Moderate"/>
    <n v="102"/>
    <s v="tinnitus"/>
  </r>
  <r>
    <n v="1155"/>
    <n v="22.95"/>
    <s v="Healthy Weight"/>
    <n v="1.62"/>
    <n v="60.22"/>
    <n v="113"/>
    <n v="79"/>
    <s v="Low Risk"/>
    <n v="1"/>
    <n v="2019"/>
    <n v="12"/>
    <n v="26"/>
    <d v="2019-12-26T00:00:00"/>
    <s v="Q4"/>
    <x v="7"/>
    <x v="1"/>
    <n v="3"/>
    <s v="Very Poor"/>
    <n v="2"/>
    <s v="Mild"/>
    <n v="100"/>
    <s v="headache"/>
  </r>
  <r>
    <n v="1155"/>
    <n v="23.04"/>
    <s v="Healthy Weight"/>
    <n v="1.62"/>
    <n v="60.48"/>
    <n v="110"/>
    <n v="76"/>
    <s v="Low Risk"/>
    <n v="2"/>
    <n v="2020"/>
    <n v="6"/>
    <n v="26"/>
    <d v="2020-06-26T00:00:00"/>
    <s v="Q2"/>
    <x v="8"/>
    <x v="1"/>
    <n v="1"/>
    <s v="Good"/>
    <n v="0"/>
    <s v="Severe"/>
    <n v="107"/>
    <s v="skin rash"/>
  </r>
  <r>
    <n v="1155"/>
    <n v="21.26"/>
    <s v="Healthy Weight"/>
    <n v="1.62"/>
    <n v="55.78"/>
    <n v="110"/>
    <n v="75"/>
    <s v="Low Risk"/>
    <n v="3"/>
    <n v="2020"/>
    <n v="12"/>
    <n v="25"/>
    <d v="2020-12-25T00:00:00"/>
    <s v="Q4"/>
    <x v="9"/>
    <x v="1"/>
    <n v="0"/>
    <s v="Very Good"/>
    <n v="1"/>
    <s v="Moderate"/>
    <n v="100"/>
    <s v="headache"/>
  </r>
  <r>
    <n v="1156"/>
    <n v="20.079999999999998"/>
    <s v="Healthy Weight"/>
    <n v="1.62"/>
    <n v="52.7"/>
    <n v="114"/>
    <n v="90"/>
    <s v="Differential Risk"/>
    <n v="1"/>
    <n v="2019"/>
    <n v="12"/>
    <n v="29"/>
    <d v="2019-12-29T00:00:00"/>
    <s v="Q4"/>
    <x v="7"/>
    <x v="1"/>
    <n v="1"/>
    <s v="Good"/>
    <n v="2"/>
    <s v="Mild"/>
    <n v="100"/>
    <s v="headache"/>
  </r>
  <r>
    <n v="1156"/>
    <n v="18.73"/>
    <s v="Healthy Weight"/>
    <n v="1.62"/>
    <n v="49.15"/>
    <n v="112"/>
    <n v="95"/>
    <s v="Differential Risk"/>
    <n v="2"/>
    <n v="2020"/>
    <n v="6"/>
    <n v="29"/>
    <d v="2020-06-29T00:00:00"/>
    <s v="Q2"/>
    <x v="8"/>
    <x v="1"/>
    <n v="1"/>
    <s v="Good"/>
    <n v="1"/>
    <s v="Moderate"/>
    <n v="103"/>
    <s v="vomiting"/>
  </r>
  <r>
    <n v="1156"/>
    <n v="19.63"/>
    <s v="Healthy Weight"/>
    <n v="1.62"/>
    <n v="51.51"/>
    <n v="120"/>
    <n v="95"/>
    <s v="Differential Risk"/>
    <n v="3"/>
    <n v="2020"/>
    <n v="12"/>
    <n v="28"/>
    <d v="2020-12-28T00:00:00"/>
    <s v="Q4"/>
    <x v="9"/>
    <x v="1"/>
    <n v="1"/>
    <s v="Good"/>
    <n v="2"/>
    <s v="Mild"/>
    <n v="105"/>
    <s v="abdominal pain"/>
  </r>
  <r>
    <n v="1157"/>
    <n v="20.22"/>
    <s v="Healthy Weight"/>
    <n v="1.82"/>
    <n v="66.959999999999994"/>
    <n v="115"/>
    <n v="93"/>
    <s v="Differential Risk"/>
    <n v="1"/>
    <n v="2019"/>
    <n v="12"/>
    <n v="31"/>
    <d v="2019-12-31T00:00:00"/>
    <s v="Q4"/>
    <x v="7"/>
    <x v="0"/>
    <n v="3"/>
    <s v="Very Poor"/>
    <n v="1"/>
    <s v="Moderate"/>
    <n v="103"/>
    <s v="vomiting"/>
  </r>
  <r>
    <n v="1157"/>
    <n v="19.690000000000001"/>
    <s v="Healthy Weight"/>
    <n v="1.82"/>
    <n v="65.23"/>
    <n v="110"/>
    <n v="93"/>
    <s v="Differential Risk"/>
    <n v="2"/>
    <n v="2020"/>
    <n v="7"/>
    <n v="1"/>
    <d v="2020-07-01T00:00:00"/>
    <s v="Q3"/>
    <x v="3"/>
    <x v="0"/>
    <n v="1"/>
    <s v="Good"/>
    <n v="2"/>
    <s v="Mild"/>
    <n v="102"/>
    <s v="tinnitus"/>
  </r>
  <r>
    <n v="1157"/>
    <n v="16.809999999999999"/>
    <s v="Underweight"/>
    <n v="1.82"/>
    <n v="55.68"/>
    <n v="107"/>
    <n v="97"/>
    <s v="Differential Risk"/>
    <n v="3"/>
    <n v="2020"/>
    <n v="12"/>
    <n v="30"/>
    <d v="2020-12-30T00:00:00"/>
    <s v="Q4"/>
    <x v="9"/>
    <x v="0"/>
    <n v="0"/>
    <s v="Very Good"/>
    <n v="1"/>
    <s v="Moderate"/>
    <n v="100"/>
    <s v="headache"/>
  </r>
  <r>
    <n v="1157"/>
    <n v="18.350000000000001"/>
    <s v="Underweight"/>
    <n v="1.82"/>
    <n v="60.79"/>
    <n v="100"/>
    <n v="97"/>
    <s v="Differential Risk"/>
    <n v="4"/>
    <n v="2021"/>
    <n v="7"/>
    <n v="1"/>
    <d v="2021-07-01T00:00:00"/>
    <s v="Q3"/>
    <x v="5"/>
    <x v="0"/>
    <n v="3"/>
    <s v="Very Poor"/>
    <n v="0"/>
    <s v="Severe"/>
    <n v="101"/>
    <s v="nausea"/>
  </r>
  <r>
    <n v="1158"/>
    <n v="18.690000000000001"/>
    <s v="Healthy Weight"/>
    <n v="1.82"/>
    <n v="61.92"/>
    <n v="124"/>
    <n v="100"/>
    <s v="Differential Risk"/>
    <n v="1"/>
    <n v="2020"/>
    <n v="1"/>
    <n v="2"/>
    <d v="2020-01-02T00:00:00"/>
    <s v="Q1"/>
    <x v="2"/>
    <x v="0"/>
    <n v="1"/>
    <s v="Good"/>
    <n v="2"/>
    <s v="Mild"/>
    <n v="101"/>
    <s v="nausea"/>
  </r>
  <r>
    <n v="1158"/>
    <n v="18.239999999999998"/>
    <s v="Underweight"/>
    <n v="1.82"/>
    <n v="60.43"/>
    <n v="124"/>
    <n v="102"/>
    <s v="Differential Risk"/>
    <n v="2"/>
    <n v="2020"/>
    <n v="7"/>
    <n v="3"/>
    <d v="2020-07-03T00:00:00"/>
    <s v="Q3"/>
    <x v="3"/>
    <x v="0"/>
    <n v="2"/>
    <s v="Poor"/>
    <n v="1"/>
    <s v="Moderate"/>
    <n v="106"/>
    <s v="dizziness"/>
  </r>
  <r>
    <n v="1158"/>
    <n v="22.19"/>
    <s v="Healthy Weight"/>
    <n v="1.82"/>
    <n v="73.52"/>
    <n v="111"/>
    <n v="99"/>
    <s v="Differential Risk"/>
    <n v="3"/>
    <n v="2021"/>
    <n v="1"/>
    <n v="1"/>
    <d v="2021-01-01T00:00:00"/>
    <s v="Q1"/>
    <x v="4"/>
    <x v="0"/>
    <n v="2"/>
    <s v="Poor"/>
    <n v="2"/>
    <s v="Mild"/>
    <n v="100"/>
    <s v="headache"/>
  </r>
  <r>
    <n v="1158"/>
    <n v="22.8"/>
    <s v="Healthy Weight"/>
    <n v="1.82"/>
    <n v="75.52"/>
    <n v="116"/>
    <n v="101"/>
    <s v="Differential Risk"/>
    <n v="4"/>
    <n v="2021"/>
    <n v="7"/>
    <n v="3"/>
    <d v="2021-07-03T00:00:00"/>
    <s v="Q3"/>
    <x v="5"/>
    <x v="0"/>
    <n v="3"/>
    <s v="Very Poor"/>
    <n v="1"/>
    <s v="Moderate"/>
    <n v="105"/>
    <s v="abdominal pain"/>
  </r>
  <r>
    <n v="1159"/>
    <n v="24.81"/>
    <s v="Healthy Weight"/>
    <n v="1.82"/>
    <n v="82.17"/>
    <n v="145"/>
    <n v="140"/>
    <s v="High Risk"/>
    <n v="1"/>
    <n v="2020"/>
    <n v="1"/>
    <n v="3"/>
    <d v="2020-01-03T00:00:00"/>
    <s v="Q1"/>
    <x v="2"/>
    <x v="0"/>
    <n v="2"/>
    <s v="Poor"/>
    <n v="2"/>
    <s v="Mild"/>
    <n v="100"/>
    <s v="headache"/>
  </r>
  <r>
    <n v="1159"/>
    <n v="26.97"/>
    <s v="Overweight"/>
    <n v="1.82"/>
    <n v="89.32"/>
    <n v="150"/>
    <n v="137"/>
    <s v="High Risk"/>
    <n v="2"/>
    <n v="2020"/>
    <n v="7"/>
    <n v="4"/>
    <d v="2020-07-04T00:00:00"/>
    <s v="Q3"/>
    <x v="3"/>
    <x v="0"/>
    <n v="3"/>
    <s v="Very Poor"/>
    <n v="0"/>
    <s v="Severe"/>
    <n v="100"/>
    <s v="headache"/>
  </r>
  <r>
    <n v="1159"/>
    <n v="31.71"/>
    <s v="Obesity"/>
    <n v="1.82"/>
    <n v="105.03"/>
    <n v="158"/>
    <n v="137"/>
    <s v="High Risk"/>
    <n v="3"/>
    <n v="2021"/>
    <n v="1"/>
    <n v="2"/>
    <d v="2021-01-02T00:00:00"/>
    <s v="Q1"/>
    <x v="4"/>
    <x v="0"/>
    <n v="2"/>
    <s v="Poor"/>
    <n v="0"/>
    <s v="Severe"/>
    <n v="100"/>
    <s v="headache"/>
  </r>
  <r>
    <n v="1159"/>
    <n v="32.14"/>
    <s v="Obesity"/>
    <n v="1.82"/>
    <n v="106.47"/>
    <n v="161"/>
    <n v="144"/>
    <s v="High Risk"/>
    <n v="4"/>
    <n v="2021"/>
    <n v="7"/>
    <n v="4"/>
    <d v="2021-07-04T00:00:00"/>
    <s v="Q3"/>
    <x v="5"/>
    <x v="0"/>
    <n v="2"/>
    <s v="Poor"/>
    <n v="1"/>
    <s v="Moderate"/>
    <n v="100"/>
    <s v="headache"/>
  </r>
  <r>
    <n v="1159"/>
    <n v="31.94"/>
    <s v="Obesity"/>
    <n v="1.82"/>
    <n v="105.81"/>
    <n v="163"/>
    <n v="144"/>
    <s v="High Risk"/>
    <n v="5"/>
    <n v="2022"/>
    <n v="1"/>
    <n v="2"/>
    <d v="2022-01-02T00:00:00"/>
    <s v="Q1"/>
    <x v="12"/>
    <x v="0"/>
    <n v="1"/>
    <s v="Good"/>
    <n v="1"/>
    <s v="Moderate"/>
    <n v="100"/>
    <s v="headache"/>
  </r>
  <r>
    <n v="1160"/>
    <n v="20.14"/>
    <s v="Healthy Weight"/>
    <n v="1.82"/>
    <n v="66.72"/>
    <n v="123"/>
    <n v="91"/>
    <s v="Differential Risk"/>
    <n v="1"/>
    <n v="2020"/>
    <n v="1"/>
    <n v="5"/>
    <d v="2020-01-05T00:00:00"/>
    <s v="Q1"/>
    <x v="2"/>
    <x v="0"/>
    <n v="1"/>
    <s v="Good"/>
    <n v="1"/>
    <s v="Moderate"/>
    <n v="100"/>
    <s v="headache"/>
  </r>
  <r>
    <n v="1160"/>
    <n v="21.53"/>
    <s v="Healthy Weight"/>
    <n v="1.82"/>
    <n v="71.3"/>
    <n v="123"/>
    <n v="92"/>
    <s v="Differential Risk"/>
    <n v="2"/>
    <n v="2020"/>
    <n v="7"/>
    <n v="6"/>
    <d v="2020-07-06T00:00:00"/>
    <s v="Q3"/>
    <x v="3"/>
    <x v="0"/>
    <n v="1"/>
    <s v="Good"/>
    <n v="1"/>
    <s v="Moderate"/>
    <n v="100"/>
    <s v="headache"/>
  </r>
  <r>
    <n v="1160"/>
    <n v="20.76"/>
    <s v="Healthy Weight"/>
    <n v="1.82"/>
    <n v="68.77"/>
    <n v="124"/>
    <n v="98"/>
    <s v="Differential Risk"/>
    <n v="3"/>
    <n v="2021"/>
    <n v="1"/>
    <n v="4"/>
    <d v="2021-01-04T00:00:00"/>
    <s v="Q1"/>
    <x v="4"/>
    <x v="0"/>
    <n v="1"/>
    <s v="Good"/>
    <n v="1"/>
    <s v="Moderate"/>
    <n v="100"/>
    <s v="headache"/>
  </r>
  <r>
    <n v="1160"/>
    <n v="21.05"/>
    <s v="Healthy Weight"/>
    <n v="1.82"/>
    <n v="69.72"/>
    <n v="124"/>
    <n v="97"/>
    <s v="Differential Risk"/>
    <n v="4"/>
    <n v="2021"/>
    <n v="7"/>
    <n v="6"/>
    <d v="2021-07-06T00:00:00"/>
    <s v="Q3"/>
    <x v="5"/>
    <x v="0"/>
    <n v="2"/>
    <s v="Poor"/>
    <n v="1"/>
    <s v="Moderate"/>
    <n v="105"/>
    <s v="abdominal pain"/>
  </r>
  <r>
    <n v="1161"/>
    <n v="25.85"/>
    <s v="Overweight"/>
    <n v="1.82"/>
    <n v="85.63"/>
    <n v="122"/>
    <n v="109"/>
    <s v="Differential Risk"/>
    <n v="1"/>
    <n v="2020"/>
    <n v="1"/>
    <n v="7"/>
    <d v="2020-01-07T00:00:00"/>
    <s v="Q1"/>
    <x v="2"/>
    <x v="0"/>
    <n v="1"/>
    <s v="Good"/>
    <n v="1"/>
    <s v="Moderate"/>
    <n v="103"/>
    <s v="vomiting"/>
  </r>
  <r>
    <n v="1161"/>
    <n v="25.89"/>
    <s v="Overweight"/>
    <n v="1.82"/>
    <n v="85.74"/>
    <n v="120"/>
    <n v="107"/>
    <s v="Differential Risk"/>
    <n v="2"/>
    <n v="2020"/>
    <n v="7"/>
    <n v="8"/>
    <d v="2020-07-08T00:00:00"/>
    <s v="Q3"/>
    <x v="3"/>
    <x v="0"/>
    <n v="2"/>
    <s v="Poor"/>
    <n v="0"/>
    <s v="Severe"/>
    <n v="105"/>
    <s v="abdominal pain"/>
  </r>
  <r>
    <n v="1161"/>
    <n v="26.44"/>
    <s v="Overweight"/>
    <n v="1.82"/>
    <n v="87.56"/>
    <n v="121"/>
    <n v="106"/>
    <s v="Differential Risk"/>
    <n v="3"/>
    <n v="2021"/>
    <n v="1"/>
    <n v="6"/>
    <d v="2021-01-06T00:00:00"/>
    <s v="Q1"/>
    <x v="4"/>
    <x v="0"/>
    <n v="1"/>
    <s v="Good"/>
    <n v="2"/>
    <s v="Mild"/>
    <n v="105"/>
    <s v="abdominal pain"/>
  </r>
  <r>
    <n v="1161"/>
    <n v="24.33"/>
    <s v="Healthy Weight"/>
    <n v="1.82"/>
    <n v="80.58"/>
    <n v="115"/>
    <n v="107"/>
    <s v="Differential Risk"/>
    <n v="4"/>
    <n v="2021"/>
    <n v="7"/>
    <n v="8"/>
    <d v="2021-07-08T00:00:00"/>
    <s v="Q3"/>
    <x v="5"/>
    <x v="0"/>
    <n v="0"/>
    <s v="Very Good"/>
    <n v="2"/>
    <s v="Mild"/>
    <n v="100"/>
    <s v="headache"/>
  </r>
  <r>
    <n v="1162"/>
    <n v="25.16"/>
    <s v="Overweight"/>
    <n v="1.82"/>
    <n v="83.33"/>
    <n v="146"/>
    <n v="128"/>
    <s v="High Risk"/>
    <n v="1"/>
    <n v="2020"/>
    <n v="1"/>
    <n v="7"/>
    <d v="2020-01-07T00:00:00"/>
    <s v="Q1"/>
    <x v="2"/>
    <x v="0"/>
    <n v="2"/>
    <s v="Poor"/>
    <n v="0"/>
    <s v="Severe"/>
    <n v="101"/>
    <s v="nausea"/>
  </r>
  <r>
    <n v="1162"/>
    <n v="22.18"/>
    <s v="Healthy Weight"/>
    <n v="1.82"/>
    <n v="73.48"/>
    <n v="136"/>
    <n v="116"/>
    <s v="High Risk"/>
    <n v="2"/>
    <n v="2020"/>
    <n v="7"/>
    <n v="8"/>
    <d v="2020-07-08T00:00:00"/>
    <s v="Q3"/>
    <x v="3"/>
    <x v="0"/>
    <n v="1"/>
    <s v="Good"/>
    <n v="2"/>
    <s v="Mild"/>
    <n v="105"/>
    <s v="abdominal pain"/>
  </r>
  <r>
    <n v="1162"/>
    <n v="17.22"/>
    <s v="Underweight"/>
    <n v="1.82"/>
    <n v="57.05"/>
    <n v="136"/>
    <n v="112"/>
    <s v="High Risk"/>
    <n v="3"/>
    <n v="2021"/>
    <n v="1"/>
    <n v="6"/>
    <d v="2021-01-06T00:00:00"/>
    <s v="Q1"/>
    <x v="4"/>
    <x v="0"/>
    <n v="2"/>
    <s v="Poor"/>
    <n v="0"/>
    <s v="Severe"/>
    <n v="105"/>
    <s v="abdominal pain"/>
  </r>
  <r>
    <n v="1162"/>
    <n v="18.809999999999999"/>
    <s v="Healthy Weight"/>
    <n v="1.82"/>
    <n v="62.32"/>
    <n v="143"/>
    <n v="109"/>
    <s v="High Risk"/>
    <n v="4"/>
    <n v="2021"/>
    <n v="7"/>
    <n v="8"/>
    <d v="2021-07-08T00:00:00"/>
    <s v="Q3"/>
    <x v="5"/>
    <x v="0"/>
    <n v="1"/>
    <s v="Good"/>
    <n v="2"/>
    <s v="Mild"/>
    <n v="106"/>
    <s v="dizziness"/>
  </r>
  <r>
    <n v="1162"/>
    <n v="16.88"/>
    <s v="Underweight"/>
    <n v="1.82"/>
    <n v="55.91"/>
    <n v="149"/>
    <n v="108"/>
    <s v="High Risk"/>
    <n v="5"/>
    <n v="2022"/>
    <n v="1"/>
    <n v="6"/>
    <d v="2022-01-06T00:00:00"/>
    <s v="Q1"/>
    <x v="12"/>
    <x v="0"/>
    <n v="1"/>
    <s v="Good"/>
    <n v="2"/>
    <s v="Mild"/>
    <n v="100"/>
    <s v="headache"/>
  </r>
  <r>
    <n v="1163"/>
    <n v="20.9"/>
    <s v="Healthy Weight"/>
    <n v="1.62"/>
    <n v="54.85"/>
    <n v="116"/>
    <n v="78"/>
    <s v="Low Risk"/>
    <n v="1"/>
    <n v="2020"/>
    <n v="1"/>
    <n v="8"/>
    <d v="2020-01-08T00:00:00"/>
    <s v="Q1"/>
    <x v="2"/>
    <x v="1"/>
    <n v="2"/>
    <s v="Poor"/>
    <n v="1"/>
    <s v="Moderate"/>
    <n v="100"/>
    <s v="headache"/>
  </r>
  <r>
    <n v="1163"/>
    <n v="19.41"/>
    <s v="Healthy Weight"/>
    <n v="1.62"/>
    <n v="50.93"/>
    <n v="126"/>
    <n v="86"/>
    <s v="Differential Risk"/>
    <n v="2"/>
    <n v="2020"/>
    <n v="7"/>
    <n v="9"/>
    <d v="2020-07-09T00:00:00"/>
    <s v="Q3"/>
    <x v="3"/>
    <x v="1"/>
    <n v="1"/>
    <s v="Good"/>
    <n v="0"/>
    <s v="Severe"/>
    <n v="100"/>
    <s v="headache"/>
  </r>
  <r>
    <n v="1163"/>
    <n v="17.63"/>
    <s v="Underweight"/>
    <n v="1.62"/>
    <n v="46.27"/>
    <n v="110"/>
    <n v="86"/>
    <s v="Differential Risk"/>
    <n v="3"/>
    <n v="2021"/>
    <n v="1"/>
    <n v="7"/>
    <d v="2021-01-07T00:00:00"/>
    <s v="Q1"/>
    <x v="4"/>
    <x v="1"/>
    <n v="2"/>
    <s v="Poor"/>
    <n v="2"/>
    <s v="Mild"/>
    <n v="100"/>
    <s v="headache"/>
  </r>
  <r>
    <n v="1163"/>
    <n v="18.71"/>
    <s v="Healthy Weight"/>
    <n v="1.62"/>
    <n v="49.1"/>
    <n v="108"/>
    <n v="85"/>
    <s v="Differential Risk"/>
    <n v="4"/>
    <n v="2021"/>
    <n v="7"/>
    <n v="9"/>
    <d v="2021-07-09T00:00:00"/>
    <s v="Q3"/>
    <x v="5"/>
    <x v="1"/>
    <n v="2"/>
    <s v="Poor"/>
    <n v="1"/>
    <s v="Moderate"/>
    <n v="105"/>
    <s v="abdominal pain"/>
  </r>
  <r>
    <n v="1164"/>
    <n v="24.29"/>
    <s v="Healthy Weight"/>
    <n v="1.62"/>
    <n v="63.75"/>
    <n v="132"/>
    <n v="101"/>
    <s v="Differential Risk"/>
    <n v="1"/>
    <n v="2020"/>
    <n v="1"/>
    <n v="10"/>
    <d v="2020-01-10T00:00:00"/>
    <s v="Q1"/>
    <x v="2"/>
    <x v="1"/>
    <n v="0"/>
    <s v="Very Good"/>
    <n v="2"/>
    <s v="Mild"/>
    <n v="100"/>
    <s v="headache"/>
  </r>
  <r>
    <n v="1164"/>
    <n v="23.87"/>
    <s v="Healthy Weight"/>
    <n v="1.62"/>
    <n v="62.65"/>
    <n v="119"/>
    <n v="102"/>
    <s v="Differential Risk"/>
    <n v="2"/>
    <n v="2020"/>
    <n v="7"/>
    <n v="11"/>
    <d v="2020-07-11T00:00:00"/>
    <s v="Q3"/>
    <x v="3"/>
    <x v="1"/>
    <n v="2"/>
    <s v="Poor"/>
    <n v="2"/>
    <s v="Mild"/>
    <n v="100"/>
    <s v="headache"/>
  </r>
  <r>
    <n v="1164"/>
    <n v="22.96"/>
    <s v="Healthy Weight"/>
    <n v="1.62"/>
    <n v="60.26"/>
    <n v="120"/>
    <n v="95"/>
    <s v="Differential Risk"/>
    <n v="3"/>
    <n v="2021"/>
    <n v="1"/>
    <n v="9"/>
    <d v="2021-01-09T00:00:00"/>
    <s v="Q1"/>
    <x v="4"/>
    <x v="1"/>
    <n v="0"/>
    <s v="Very Good"/>
    <n v="1"/>
    <s v="Moderate"/>
    <n v="100"/>
    <s v="headache"/>
  </r>
  <r>
    <n v="1164"/>
    <n v="21.19"/>
    <s v="Healthy Weight"/>
    <n v="1.62"/>
    <n v="55.61"/>
    <n v="125"/>
    <n v="103"/>
    <s v="Differential Risk"/>
    <n v="4"/>
    <n v="2021"/>
    <n v="7"/>
    <n v="11"/>
    <d v="2021-07-11T00:00:00"/>
    <s v="Q3"/>
    <x v="5"/>
    <x v="1"/>
    <n v="2"/>
    <s v="Poor"/>
    <n v="1"/>
    <s v="Moderate"/>
    <n v="100"/>
    <s v="headache"/>
  </r>
  <r>
    <n v="1165"/>
    <n v="19.96"/>
    <s v="Healthy Weight"/>
    <n v="1.82"/>
    <n v="66.11"/>
    <n v="145"/>
    <n v="111"/>
    <s v="High Risk"/>
    <n v="1"/>
    <n v="2020"/>
    <n v="1"/>
    <n v="13"/>
    <d v="2020-01-13T00:00:00"/>
    <s v="Q1"/>
    <x v="2"/>
    <x v="0"/>
    <n v="1"/>
    <s v="Good"/>
    <n v="1"/>
    <s v="Moderate"/>
    <n v="105"/>
    <s v="abdominal pain"/>
  </r>
  <r>
    <n v="1165"/>
    <n v="19.420000000000002"/>
    <s v="Healthy Weight"/>
    <n v="1.82"/>
    <n v="64.34"/>
    <n v="135"/>
    <n v="104"/>
    <s v="High Risk"/>
    <n v="2"/>
    <n v="2020"/>
    <n v="7"/>
    <n v="14"/>
    <d v="2020-07-14T00:00:00"/>
    <s v="Q3"/>
    <x v="3"/>
    <x v="0"/>
    <n v="2"/>
    <s v="Poor"/>
    <n v="1"/>
    <s v="Moderate"/>
    <n v="102"/>
    <s v="tinnitus"/>
  </r>
  <r>
    <n v="1165"/>
    <n v="20.079999999999998"/>
    <s v="Healthy Weight"/>
    <n v="1.82"/>
    <n v="66.53"/>
    <n v="136"/>
    <n v="91"/>
    <s v="High Risk"/>
    <n v="3"/>
    <n v="2021"/>
    <n v="1"/>
    <n v="12"/>
    <d v="2021-01-12T00:00:00"/>
    <s v="Q1"/>
    <x v="4"/>
    <x v="0"/>
    <n v="0"/>
    <s v="Very Good"/>
    <n v="2"/>
    <s v="Mild"/>
    <n v="103"/>
    <s v="vomiting"/>
  </r>
  <r>
    <n v="1165"/>
    <n v="18.350000000000001"/>
    <s v="Underweight"/>
    <n v="1.82"/>
    <n v="60.78"/>
    <n v="135"/>
    <n v="87"/>
    <s v="High Risk"/>
    <n v="4"/>
    <n v="2021"/>
    <n v="7"/>
    <n v="14"/>
    <d v="2021-07-14T00:00:00"/>
    <s v="Q3"/>
    <x v="5"/>
    <x v="0"/>
    <n v="2"/>
    <s v="Poor"/>
    <n v="2"/>
    <s v="Mild"/>
    <n v="107"/>
    <s v="skin rash"/>
  </r>
  <r>
    <n v="1166"/>
    <n v="22.63"/>
    <s v="Healthy Weight"/>
    <n v="1.62"/>
    <n v="59.38"/>
    <n v="118"/>
    <n v="110"/>
    <s v="Differential Risk"/>
    <n v="1"/>
    <n v="2020"/>
    <n v="1"/>
    <n v="17"/>
    <d v="2020-01-17T00:00:00"/>
    <s v="Q1"/>
    <x v="2"/>
    <x v="1"/>
    <n v="1"/>
    <s v="Good"/>
    <n v="2"/>
    <s v="Mild"/>
    <n v="107"/>
    <s v="skin rash"/>
  </r>
  <r>
    <n v="1166"/>
    <n v="22.75"/>
    <s v="Healthy Weight"/>
    <n v="1.62"/>
    <n v="59.7"/>
    <n v="124"/>
    <n v="108"/>
    <s v="Differential Risk"/>
    <n v="2"/>
    <n v="2020"/>
    <n v="7"/>
    <n v="18"/>
    <d v="2020-07-18T00:00:00"/>
    <s v="Q3"/>
    <x v="3"/>
    <x v="1"/>
    <n v="1"/>
    <s v="Good"/>
    <n v="1"/>
    <s v="Moderate"/>
    <n v="100"/>
    <s v="headache"/>
  </r>
  <r>
    <n v="1166"/>
    <n v="24.01"/>
    <s v="Healthy Weight"/>
    <n v="1.62"/>
    <n v="63.01"/>
    <n v="124"/>
    <n v="100"/>
    <s v="Differential Risk"/>
    <n v="3"/>
    <n v="2021"/>
    <n v="1"/>
    <n v="16"/>
    <d v="2021-01-16T00:00:00"/>
    <s v="Q1"/>
    <x v="4"/>
    <x v="1"/>
    <n v="1"/>
    <s v="Good"/>
    <n v="1"/>
    <s v="Moderate"/>
    <n v="100"/>
    <s v="headache"/>
  </r>
  <r>
    <n v="1166"/>
    <n v="26.96"/>
    <s v="Overweight"/>
    <n v="1.62"/>
    <n v="70.75"/>
    <n v="130"/>
    <n v="112"/>
    <s v="Differential Risk"/>
    <n v="4"/>
    <n v="2021"/>
    <n v="7"/>
    <n v="18"/>
    <d v="2021-07-18T00:00:00"/>
    <s v="Q3"/>
    <x v="5"/>
    <x v="1"/>
    <n v="1"/>
    <s v="Good"/>
    <n v="1"/>
    <s v="Moderate"/>
    <n v="107"/>
    <s v="skin rash"/>
  </r>
  <r>
    <n v="1166"/>
    <n v="25.55"/>
    <s v="Overweight"/>
    <n v="1.62"/>
    <n v="67.05"/>
    <n v="123"/>
    <n v="97"/>
    <s v="Differential Risk"/>
    <n v="5"/>
    <n v="2022"/>
    <n v="1"/>
    <n v="16"/>
    <d v="2022-01-16T00:00:00"/>
    <s v="Q1"/>
    <x v="12"/>
    <x v="1"/>
    <n v="2"/>
    <s v="Poor"/>
    <n v="1"/>
    <s v="Moderate"/>
    <n v="103"/>
    <s v="vomiting"/>
  </r>
  <r>
    <n v="1166"/>
    <n v="25.88"/>
    <s v="Overweight"/>
    <n v="1.62"/>
    <n v="67.91"/>
    <n v="131"/>
    <n v="92"/>
    <s v="Differential Risk"/>
    <n v="6"/>
    <n v="2022"/>
    <n v="7"/>
    <n v="18"/>
    <d v="2022-07-18T00:00:00"/>
    <s v="Q3"/>
    <x v="14"/>
    <x v="1"/>
    <n v="0"/>
    <s v="Very Good"/>
    <n v="1"/>
    <s v="Moderate"/>
    <n v="107"/>
    <s v="skin rash"/>
  </r>
  <r>
    <n v="1167"/>
    <n v="23.38"/>
    <s v="Healthy Weight"/>
    <n v="1.62"/>
    <n v="61.35"/>
    <n v="129"/>
    <n v="112"/>
    <s v="Differential Risk"/>
    <n v="1"/>
    <n v="2020"/>
    <n v="1"/>
    <n v="18"/>
    <d v="2020-01-18T00:00:00"/>
    <s v="Q1"/>
    <x v="2"/>
    <x v="1"/>
    <n v="1"/>
    <s v="Good"/>
    <n v="0"/>
    <s v="Severe"/>
    <n v="100"/>
    <s v="headache"/>
  </r>
  <r>
    <n v="1167"/>
    <n v="24.37"/>
    <s v="Healthy Weight"/>
    <n v="1.62"/>
    <n v="63.95"/>
    <n v="131"/>
    <n v="112"/>
    <s v="Differential Risk"/>
    <n v="2"/>
    <n v="2020"/>
    <n v="7"/>
    <n v="19"/>
    <d v="2020-07-19T00:00:00"/>
    <s v="Q3"/>
    <x v="3"/>
    <x v="1"/>
    <n v="1"/>
    <s v="Good"/>
    <n v="2"/>
    <s v="Mild"/>
    <n v="109"/>
    <s v="hallucinations"/>
  </r>
  <r>
    <n v="1167"/>
    <n v="24.99"/>
    <s v="Healthy Weight"/>
    <n v="1.62"/>
    <n v="65.58"/>
    <n v="131"/>
    <n v="104"/>
    <s v="Differential Risk"/>
    <n v="3"/>
    <n v="2021"/>
    <n v="1"/>
    <n v="17"/>
    <d v="2021-01-17T00:00:00"/>
    <s v="Q1"/>
    <x v="4"/>
    <x v="1"/>
    <n v="0"/>
    <s v="Very Good"/>
    <n v="0"/>
    <s v="Severe"/>
    <n v="100"/>
    <s v="headache"/>
  </r>
  <r>
    <n v="1167"/>
    <n v="26.06"/>
    <s v="Overweight"/>
    <n v="1.62"/>
    <n v="68.38"/>
    <n v="138"/>
    <n v="104"/>
    <s v="High Risk"/>
    <n v="4"/>
    <n v="2021"/>
    <n v="7"/>
    <n v="19"/>
    <d v="2021-07-19T00:00:00"/>
    <s v="Q3"/>
    <x v="5"/>
    <x v="1"/>
    <n v="3"/>
    <s v="Very Poor"/>
    <n v="0"/>
    <s v="Severe"/>
    <n v="100"/>
    <s v="headache"/>
  </r>
  <r>
    <n v="1167"/>
    <n v="29.65"/>
    <s v="Overweight"/>
    <n v="1.62"/>
    <n v="77.81"/>
    <n v="150"/>
    <n v="113"/>
    <s v="High Risk"/>
    <n v="5"/>
    <n v="2022"/>
    <n v="1"/>
    <n v="17"/>
    <d v="2022-01-17T00:00:00"/>
    <s v="Q1"/>
    <x v="12"/>
    <x v="1"/>
    <n v="2"/>
    <s v="Poor"/>
    <n v="0"/>
    <s v="Severe"/>
    <n v="109"/>
    <s v="hallucinations"/>
  </r>
  <r>
    <n v="1167"/>
    <n v="30.49"/>
    <s v="Obesity"/>
    <n v="1.62"/>
    <n v="80.010000000000005"/>
    <n v="145"/>
    <n v="107"/>
    <s v="High Risk"/>
    <n v="6"/>
    <n v="2022"/>
    <n v="7"/>
    <n v="19"/>
    <d v="2022-07-19T00:00:00"/>
    <s v="Q3"/>
    <x v="14"/>
    <x v="1"/>
    <n v="2"/>
    <s v="Poor"/>
    <n v="2"/>
    <s v="Mild"/>
    <n v="100"/>
    <s v="headache"/>
  </r>
  <r>
    <n v="1168"/>
    <n v="22.99"/>
    <s v="Healthy Weight"/>
    <n v="1.82"/>
    <n v="76.150000000000006"/>
    <n v="124"/>
    <n v="92"/>
    <s v="Differential Risk"/>
    <n v="1"/>
    <n v="2020"/>
    <n v="1"/>
    <n v="22"/>
    <d v="2020-01-22T00:00:00"/>
    <s v="Q1"/>
    <x v="2"/>
    <x v="0"/>
    <n v="1"/>
    <s v="Good"/>
    <n v="1"/>
    <s v="Moderate"/>
    <n v="100"/>
    <s v="headache"/>
  </r>
  <r>
    <n v="1168"/>
    <n v="21.61"/>
    <s v="Healthy Weight"/>
    <n v="1.82"/>
    <n v="71.569999999999993"/>
    <n v="127"/>
    <n v="99"/>
    <s v="Differential Risk"/>
    <n v="2"/>
    <n v="2020"/>
    <n v="7"/>
    <n v="23"/>
    <d v="2020-07-23T00:00:00"/>
    <s v="Q3"/>
    <x v="3"/>
    <x v="0"/>
    <n v="1"/>
    <s v="Good"/>
    <n v="2"/>
    <s v="Mild"/>
    <n v="101"/>
    <s v="nausea"/>
  </r>
  <r>
    <n v="1168"/>
    <n v="21.97"/>
    <s v="Healthy Weight"/>
    <n v="1.82"/>
    <n v="72.77"/>
    <n v="137"/>
    <n v="102"/>
    <s v="High Risk"/>
    <n v="3"/>
    <n v="2021"/>
    <n v="1"/>
    <n v="21"/>
    <d v="2021-01-21T00:00:00"/>
    <s v="Q1"/>
    <x v="4"/>
    <x v="0"/>
    <n v="1"/>
    <s v="Good"/>
    <n v="1"/>
    <s v="Moderate"/>
    <n v="103"/>
    <s v="vomiting"/>
  </r>
  <r>
    <n v="1168"/>
    <n v="20.79"/>
    <s v="Healthy Weight"/>
    <n v="1.82"/>
    <n v="68.86"/>
    <n v="125"/>
    <n v="108"/>
    <s v="Differential Risk"/>
    <n v="4"/>
    <n v="2021"/>
    <n v="7"/>
    <n v="23"/>
    <d v="2021-07-23T00:00:00"/>
    <s v="Q3"/>
    <x v="5"/>
    <x v="0"/>
    <n v="3"/>
    <s v="Very Poor"/>
    <n v="1"/>
    <s v="Moderate"/>
    <n v="100"/>
    <s v="headache"/>
  </r>
  <r>
    <n v="1168"/>
    <n v="19.87"/>
    <s v="Healthy Weight"/>
    <n v="1.82"/>
    <n v="65.8"/>
    <n v="129"/>
    <n v="115"/>
    <s v="Differential Risk"/>
    <n v="5"/>
    <n v="2022"/>
    <n v="1"/>
    <n v="21"/>
    <d v="2022-01-21T00:00:00"/>
    <s v="Q1"/>
    <x v="12"/>
    <x v="0"/>
    <n v="1"/>
    <s v="Good"/>
    <n v="1"/>
    <s v="Moderate"/>
    <n v="100"/>
    <s v="headache"/>
  </r>
  <r>
    <n v="1169"/>
    <n v="23.9"/>
    <s v="Healthy Weight"/>
    <n v="1.82"/>
    <n v="79.17"/>
    <n v="105"/>
    <n v="90"/>
    <s v="Differential Risk"/>
    <n v="1"/>
    <n v="2020"/>
    <n v="1"/>
    <n v="25"/>
    <d v="2020-01-25T00:00:00"/>
    <s v="Q1"/>
    <x v="2"/>
    <x v="0"/>
    <n v="1"/>
    <s v="Good"/>
    <n v="2"/>
    <s v="Mild"/>
    <n v="100"/>
    <s v="headache"/>
  </r>
  <r>
    <n v="1169"/>
    <n v="20.16"/>
    <s v="Healthy Weight"/>
    <n v="1.82"/>
    <n v="66.78"/>
    <n v="88"/>
    <n v="89"/>
    <s v="Differential Risk"/>
    <n v="2"/>
    <n v="2020"/>
    <n v="7"/>
    <n v="26"/>
    <d v="2020-07-26T00:00:00"/>
    <s v="Q3"/>
    <x v="3"/>
    <x v="0"/>
    <n v="1"/>
    <s v="Good"/>
    <n v="1"/>
    <s v="Moderate"/>
    <n v="108"/>
    <s v="palpitations"/>
  </r>
  <r>
    <n v="1169"/>
    <n v="20.36"/>
    <s v="Healthy Weight"/>
    <n v="1.82"/>
    <n v="67.42"/>
    <n v="82"/>
    <n v="79"/>
    <s v="Low Risk"/>
    <n v="3"/>
    <n v="2021"/>
    <n v="1"/>
    <n v="24"/>
    <d v="2021-01-24T00:00:00"/>
    <s v="Q1"/>
    <x v="4"/>
    <x v="0"/>
    <n v="1"/>
    <s v="Good"/>
    <n v="1"/>
    <s v="Moderate"/>
    <n v="100"/>
    <s v="headache"/>
  </r>
  <r>
    <n v="1169"/>
    <n v="18.43"/>
    <s v="Underweight"/>
    <n v="1.82"/>
    <n v="61.05"/>
    <n v="78"/>
    <n v="75"/>
    <s v="Low Risk"/>
    <n v="4"/>
    <n v="2021"/>
    <n v="7"/>
    <n v="26"/>
    <d v="2021-07-26T00:00:00"/>
    <s v="Q3"/>
    <x v="5"/>
    <x v="0"/>
    <n v="0"/>
    <s v="Very Good"/>
    <n v="0"/>
    <s v="Severe"/>
    <n v="104"/>
    <s v="itching"/>
  </r>
  <r>
    <n v="1169"/>
    <n v="18.45"/>
    <s v="Underweight"/>
    <n v="1.82"/>
    <n v="61.11"/>
    <n v="77"/>
    <n v="79"/>
    <s v="Low Risk"/>
    <n v="5"/>
    <n v="2022"/>
    <n v="1"/>
    <n v="24"/>
    <d v="2022-01-24T00:00:00"/>
    <s v="Q1"/>
    <x v="12"/>
    <x v="0"/>
    <n v="0"/>
    <s v="Very Good"/>
    <n v="0"/>
    <s v="Severe"/>
    <n v="101"/>
    <s v="nausea"/>
  </r>
  <r>
    <n v="1170"/>
    <n v="24.46"/>
    <s v="Healthy Weight"/>
    <n v="1.62"/>
    <n v="64.2"/>
    <n v="118"/>
    <n v="88"/>
    <s v="Differential Risk"/>
    <n v="1"/>
    <n v="2020"/>
    <n v="1"/>
    <n v="25"/>
    <d v="2020-01-25T00:00:00"/>
    <s v="Q1"/>
    <x v="2"/>
    <x v="1"/>
    <n v="1"/>
    <s v="Good"/>
    <n v="2"/>
    <s v="Mild"/>
    <n v="109"/>
    <s v="hallucinations"/>
  </r>
  <r>
    <n v="1170"/>
    <n v="27.26"/>
    <s v="Overweight"/>
    <n v="1.62"/>
    <n v="71.55"/>
    <n v="112"/>
    <n v="79"/>
    <s v="Low Risk"/>
    <n v="2"/>
    <n v="2020"/>
    <n v="7"/>
    <n v="26"/>
    <d v="2020-07-26T00:00:00"/>
    <s v="Q3"/>
    <x v="3"/>
    <x v="1"/>
    <n v="1"/>
    <s v="Good"/>
    <n v="2"/>
    <s v="Mild"/>
    <n v="100"/>
    <s v="headache"/>
  </r>
  <r>
    <n v="1170"/>
    <n v="27.69"/>
    <s v="Overweight"/>
    <n v="1.62"/>
    <n v="72.67"/>
    <n v="104"/>
    <n v="81"/>
    <s v="Differential Risk"/>
    <n v="3"/>
    <n v="2021"/>
    <n v="1"/>
    <n v="24"/>
    <d v="2021-01-24T00:00:00"/>
    <s v="Q1"/>
    <x v="4"/>
    <x v="1"/>
    <n v="1"/>
    <s v="Good"/>
    <n v="2"/>
    <s v="Mild"/>
    <n v="100"/>
    <s v="headache"/>
  </r>
  <r>
    <n v="1170"/>
    <n v="27.71"/>
    <s v="Overweight"/>
    <n v="1.62"/>
    <n v="72.709999999999994"/>
    <n v="109"/>
    <n v="78"/>
    <s v="Low Risk"/>
    <n v="4"/>
    <n v="2021"/>
    <n v="7"/>
    <n v="26"/>
    <d v="2021-07-26T00:00:00"/>
    <s v="Q3"/>
    <x v="5"/>
    <x v="1"/>
    <n v="2"/>
    <s v="Poor"/>
    <n v="0"/>
    <s v="Severe"/>
    <n v="100"/>
    <s v="headache"/>
  </r>
  <r>
    <n v="1171"/>
    <n v="19.36"/>
    <s v="Healthy Weight"/>
    <n v="1.82"/>
    <n v="64.13"/>
    <n v="124"/>
    <n v="104"/>
    <s v="Differential Risk"/>
    <n v="1"/>
    <n v="2020"/>
    <n v="1"/>
    <n v="25"/>
    <d v="2020-01-25T00:00:00"/>
    <s v="Q1"/>
    <x v="2"/>
    <x v="0"/>
    <n v="0"/>
    <s v="Very Good"/>
    <n v="1"/>
    <s v="Moderate"/>
    <n v="108"/>
    <s v="palpitations"/>
  </r>
  <r>
    <n v="1171"/>
    <n v="17.91"/>
    <s v="Underweight"/>
    <n v="1.82"/>
    <n v="59.31"/>
    <n v="118"/>
    <n v="100"/>
    <s v="Differential Risk"/>
    <n v="2"/>
    <n v="2020"/>
    <n v="7"/>
    <n v="26"/>
    <d v="2020-07-26T00:00:00"/>
    <s v="Q3"/>
    <x v="3"/>
    <x v="0"/>
    <n v="2"/>
    <s v="Poor"/>
    <n v="2"/>
    <s v="Mild"/>
    <n v="100"/>
    <s v="headache"/>
  </r>
  <r>
    <n v="1171"/>
    <n v="17"/>
    <s v="Underweight"/>
    <n v="1.82"/>
    <n v="56.3"/>
    <n v="119"/>
    <n v="107"/>
    <s v="Differential Risk"/>
    <n v="3"/>
    <n v="2021"/>
    <n v="1"/>
    <n v="24"/>
    <d v="2021-01-24T00:00:00"/>
    <s v="Q1"/>
    <x v="4"/>
    <x v="0"/>
    <n v="2"/>
    <s v="Poor"/>
    <n v="0"/>
    <s v="Severe"/>
    <n v="100"/>
    <s v="headache"/>
  </r>
  <r>
    <n v="1171"/>
    <n v="20.68"/>
    <s v="Healthy Weight"/>
    <n v="1.82"/>
    <n v="68.489999999999995"/>
    <n v="123"/>
    <n v="106"/>
    <s v="Differential Risk"/>
    <n v="4"/>
    <n v="2021"/>
    <n v="7"/>
    <n v="26"/>
    <d v="2021-07-26T00:00:00"/>
    <s v="Q3"/>
    <x v="5"/>
    <x v="0"/>
    <n v="1"/>
    <s v="Good"/>
    <n v="1"/>
    <s v="Moderate"/>
    <n v="104"/>
    <s v="itching"/>
  </r>
  <r>
    <n v="1172"/>
    <n v="19.03"/>
    <s v="Healthy Weight"/>
    <n v="1.62"/>
    <n v="49.93"/>
    <n v="115"/>
    <n v="89"/>
    <s v="Differential Risk"/>
    <n v="1"/>
    <n v="2020"/>
    <n v="1"/>
    <n v="28"/>
    <d v="2020-01-28T00:00:00"/>
    <s v="Q1"/>
    <x v="2"/>
    <x v="1"/>
    <n v="1"/>
    <s v="Good"/>
    <n v="2"/>
    <s v="Mild"/>
    <n v="100"/>
    <s v="headache"/>
  </r>
  <r>
    <n v="1172"/>
    <n v="19.75"/>
    <s v="Healthy Weight"/>
    <n v="1.62"/>
    <n v="51.83"/>
    <n v="115"/>
    <n v="84"/>
    <s v="Differential Risk"/>
    <n v="2"/>
    <n v="2020"/>
    <n v="7"/>
    <n v="29"/>
    <d v="2020-07-29T00:00:00"/>
    <s v="Q3"/>
    <x v="3"/>
    <x v="1"/>
    <n v="1"/>
    <s v="Good"/>
    <n v="2"/>
    <s v="Mild"/>
    <n v="100"/>
    <s v="headache"/>
  </r>
  <r>
    <n v="1172"/>
    <n v="18.59"/>
    <s v="Healthy Weight"/>
    <n v="1.62"/>
    <n v="48.78"/>
    <n v="114"/>
    <n v="87"/>
    <s v="Differential Risk"/>
    <n v="3"/>
    <n v="2021"/>
    <n v="1"/>
    <n v="27"/>
    <d v="2021-01-27T00:00:00"/>
    <s v="Q1"/>
    <x v="4"/>
    <x v="1"/>
    <n v="2"/>
    <s v="Poor"/>
    <n v="1"/>
    <s v="Moderate"/>
    <n v="104"/>
    <s v="itching"/>
  </r>
  <r>
    <n v="1172"/>
    <n v="18.39"/>
    <s v="Underweight"/>
    <n v="1.62"/>
    <n v="48.27"/>
    <n v="116"/>
    <n v="92"/>
    <s v="Differential Risk"/>
    <n v="4"/>
    <n v="2021"/>
    <n v="7"/>
    <n v="29"/>
    <d v="2021-07-29T00:00:00"/>
    <s v="Q3"/>
    <x v="5"/>
    <x v="1"/>
    <n v="0"/>
    <s v="Very Good"/>
    <n v="0"/>
    <s v="Severe"/>
    <n v="107"/>
    <s v="skin rash"/>
  </r>
  <r>
    <n v="1173"/>
    <n v="21.21"/>
    <s v="Healthy Weight"/>
    <n v="1.62"/>
    <n v="55.65"/>
    <n v="94"/>
    <n v="100"/>
    <s v="Differential Risk"/>
    <n v="1"/>
    <n v="2020"/>
    <n v="1"/>
    <n v="31"/>
    <d v="2020-01-31T00:00:00"/>
    <s v="Q1"/>
    <x v="2"/>
    <x v="1"/>
    <n v="2"/>
    <s v="Poor"/>
    <n v="0"/>
    <s v="Severe"/>
    <n v="100"/>
    <s v="headache"/>
  </r>
  <r>
    <n v="1173"/>
    <n v="20.95"/>
    <s v="Healthy Weight"/>
    <n v="1.62"/>
    <n v="54.98"/>
    <n v="82"/>
    <n v="109"/>
    <s v="Differential Risk"/>
    <n v="2"/>
    <n v="2020"/>
    <n v="8"/>
    <n v="1"/>
    <d v="2020-08-01T00:00:00"/>
    <s v="Q3"/>
    <x v="3"/>
    <x v="1"/>
    <n v="1"/>
    <s v="Good"/>
    <n v="2"/>
    <s v="Mild"/>
    <n v="100"/>
    <s v="headache"/>
  </r>
  <r>
    <n v="1173"/>
    <n v="21.02"/>
    <s v="Healthy Weight"/>
    <n v="1.62"/>
    <n v="55.17"/>
    <n v="77"/>
    <n v="114"/>
    <s v="Differential Risk"/>
    <n v="3"/>
    <n v="2021"/>
    <n v="1"/>
    <n v="30"/>
    <d v="2021-01-30T00:00:00"/>
    <s v="Q1"/>
    <x v="4"/>
    <x v="1"/>
    <n v="0"/>
    <s v="Very Good"/>
    <n v="1"/>
    <s v="Moderate"/>
    <n v="106"/>
    <s v="dizziness"/>
  </r>
  <r>
    <n v="1173"/>
    <n v="23.69"/>
    <s v="Healthy Weight"/>
    <n v="1.62"/>
    <n v="62.17"/>
    <n v="80"/>
    <n v="114"/>
    <s v="Differential Risk"/>
    <n v="4"/>
    <n v="2021"/>
    <n v="8"/>
    <n v="1"/>
    <d v="2021-08-01T00:00:00"/>
    <s v="Q3"/>
    <x v="5"/>
    <x v="1"/>
    <n v="0"/>
    <s v="Very Good"/>
    <n v="1"/>
    <s v="Moderate"/>
    <n v="108"/>
    <s v="palpitations"/>
  </r>
  <r>
    <n v="1174"/>
    <n v="28.27"/>
    <s v="Overweight"/>
    <n v="1.82"/>
    <n v="93.64"/>
    <n v="146"/>
    <n v="134"/>
    <s v="High Risk"/>
    <n v="1"/>
    <n v="2020"/>
    <n v="2"/>
    <n v="3"/>
    <d v="2020-02-03T00:00:00"/>
    <s v="Q1"/>
    <x v="2"/>
    <x v="0"/>
    <n v="2"/>
    <s v="Poor"/>
    <n v="1"/>
    <s v="Moderate"/>
    <n v="100"/>
    <s v="headache"/>
  </r>
  <r>
    <n v="1174"/>
    <n v="29.61"/>
    <s v="Overweight"/>
    <n v="1.82"/>
    <n v="98.08"/>
    <n v="151"/>
    <n v="129"/>
    <s v="High Risk"/>
    <n v="2"/>
    <n v="2020"/>
    <n v="8"/>
    <n v="4"/>
    <d v="2020-08-04T00:00:00"/>
    <s v="Q3"/>
    <x v="3"/>
    <x v="0"/>
    <n v="3"/>
    <s v="Very Poor"/>
    <n v="0"/>
    <s v="Severe"/>
    <n v="100"/>
    <s v="headache"/>
  </r>
  <r>
    <n v="1174"/>
    <n v="31.72"/>
    <s v="Obesity"/>
    <n v="1.82"/>
    <n v="105.06"/>
    <n v="156"/>
    <n v="138"/>
    <s v="High Risk"/>
    <n v="3"/>
    <n v="2021"/>
    <n v="2"/>
    <n v="2"/>
    <d v="2021-02-02T00:00:00"/>
    <s v="Q1"/>
    <x v="4"/>
    <x v="0"/>
    <n v="2"/>
    <s v="Poor"/>
    <n v="0"/>
    <s v="Severe"/>
    <n v="100"/>
    <s v="headache"/>
  </r>
  <r>
    <n v="1175"/>
    <n v="23.54"/>
    <s v="Healthy Weight"/>
    <n v="1.62"/>
    <n v="61.77"/>
    <n v="135"/>
    <n v="112"/>
    <s v="High Risk"/>
    <n v="1"/>
    <n v="2020"/>
    <n v="2"/>
    <n v="4"/>
    <d v="2020-02-04T00:00:00"/>
    <s v="Q1"/>
    <x v="2"/>
    <x v="1"/>
    <n v="0"/>
    <s v="Very Good"/>
    <n v="2"/>
    <s v="Mild"/>
    <n v="101"/>
    <s v="nausea"/>
  </r>
  <r>
    <n v="1175"/>
    <n v="22.58"/>
    <s v="Healthy Weight"/>
    <n v="1.62"/>
    <n v="59.26"/>
    <n v="121"/>
    <n v="110"/>
    <s v="Differential Risk"/>
    <n v="2"/>
    <n v="2020"/>
    <n v="8"/>
    <n v="5"/>
    <d v="2020-08-05T00:00:00"/>
    <s v="Q3"/>
    <x v="3"/>
    <x v="1"/>
    <n v="0"/>
    <s v="Very Good"/>
    <n v="2"/>
    <s v="Mild"/>
    <n v="100"/>
    <s v="headache"/>
  </r>
  <r>
    <n v="1175"/>
    <n v="21.86"/>
    <s v="Healthy Weight"/>
    <n v="1.62"/>
    <n v="57.36"/>
    <n v="120"/>
    <n v="127"/>
    <s v="Differential Risk"/>
    <n v="3"/>
    <n v="2021"/>
    <n v="2"/>
    <n v="3"/>
    <d v="2021-02-03T00:00:00"/>
    <s v="Q1"/>
    <x v="4"/>
    <x v="1"/>
    <n v="3"/>
    <s v="Very Poor"/>
    <n v="2"/>
    <s v="Mild"/>
    <n v="100"/>
    <s v="headache"/>
  </r>
  <r>
    <n v="1175"/>
    <n v="24.85"/>
    <s v="Healthy Weight"/>
    <n v="1.62"/>
    <n v="65.209999999999994"/>
    <n v="117"/>
    <n v="124"/>
    <s v="Differential Risk"/>
    <n v="4"/>
    <n v="2021"/>
    <n v="8"/>
    <n v="5"/>
    <d v="2021-08-05T00:00:00"/>
    <s v="Q3"/>
    <x v="5"/>
    <x v="1"/>
    <n v="0"/>
    <s v="Very Good"/>
    <n v="1"/>
    <s v="Moderate"/>
    <n v="101"/>
    <s v="nausea"/>
  </r>
  <r>
    <n v="1175"/>
    <n v="28.06"/>
    <s v="Overweight"/>
    <n v="1.62"/>
    <n v="73.63"/>
    <n v="120"/>
    <n v="121"/>
    <s v="Differential Risk"/>
    <n v="5"/>
    <n v="2022"/>
    <n v="2"/>
    <n v="3"/>
    <d v="2022-02-03T00:00:00"/>
    <s v="Q1"/>
    <x v="12"/>
    <x v="1"/>
    <n v="2"/>
    <s v="Poor"/>
    <n v="0"/>
    <s v="Severe"/>
    <n v="103"/>
    <s v="vomiting"/>
  </r>
  <r>
    <n v="1175"/>
    <n v="27.2"/>
    <s v="Overweight"/>
    <n v="1.62"/>
    <n v="71.39"/>
    <n v="128"/>
    <n v="135"/>
    <s v="Differential Risk"/>
    <n v="6"/>
    <n v="2022"/>
    <n v="8"/>
    <n v="5"/>
    <d v="2022-08-05T00:00:00"/>
    <s v="Q3"/>
    <x v="14"/>
    <x v="1"/>
    <n v="2"/>
    <s v="Poor"/>
    <n v="1"/>
    <s v="Moderate"/>
    <n v="101"/>
    <s v="nausea"/>
  </r>
  <r>
    <n v="1176"/>
    <n v="17.03"/>
    <s v="Underweight"/>
    <n v="1.62"/>
    <n v="44.68"/>
    <n v="129"/>
    <n v="107"/>
    <s v="Differential Risk"/>
    <n v="1"/>
    <n v="2020"/>
    <n v="2"/>
    <n v="7"/>
    <d v="2020-02-07T00:00:00"/>
    <s v="Q1"/>
    <x v="2"/>
    <x v="1"/>
    <n v="2"/>
    <s v="Poor"/>
    <n v="0"/>
    <s v="Severe"/>
    <n v="100"/>
    <s v="headache"/>
  </r>
  <r>
    <n v="1176"/>
    <n v="18.2"/>
    <s v="Underweight"/>
    <n v="1.62"/>
    <n v="47.77"/>
    <n v="126"/>
    <n v="90"/>
    <s v="Differential Risk"/>
    <n v="2"/>
    <n v="2020"/>
    <n v="8"/>
    <n v="8"/>
    <d v="2020-08-08T00:00:00"/>
    <s v="Q3"/>
    <x v="3"/>
    <x v="1"/>
    <n v="2"/>
    <s v="Poor"/>
    <n v="1"/>
    <s v="Moderate"/>
    <n v="100"/>
    <s v="headache"/>
  </r>
  <r>
    <n v="1176"/>
    <n v="17.079999999999998"/>
    <s v="Underweight"/>
    <n v="1.62"/>
    <n v="44.81"/>
    <n v="134"/>
    <n v="90"/>
    <s v="Differential Risk"/>
    <n v="3"/>
    <n v="2021"/>
    <n v="2"/>
    <n v="6"/>
    <d v="2021-02-06T00:00:00"/>
    <s v="Q1"/>
    <x v="4"/>
    <x v="1"/>
    <n v="2"/>
    <s v="Poor"/>
    <n v="2"/>
    <s v="Mild"/>
    <n v="107"/>
    <s v="skin rash"/>
  </r>
  <r>
    <n v="1176"/>
    <n v="15.78"/>
    <s v="Underweight"/>
    <n v="1.62"/>
    <n v="41.41"/>
    <n v="132"/>
    <n v="96"/>
    <s v="Differential Risk"/>
    <n v="4"/>
    <n v="2021"/>
    <n v="8"/>
    <n v="8"/>
    <d v="2021-08-08T00:00:00"/>
    <s v="Q3"/>
    <x v="5"/>
    <x v="1"/>
    <n v="0"/>
    <s v="Very Good"/>
    <n v="0"/>
    <s v="Severe"/>
    <n v="103"/>
    <s v="vomiting"/>
  </r>
  <r>
    <n v="1177"/>
    <n v="21.56"/>
    <s v="Healthy Weight"/>
    <n v="1.62"/>
    <n v="56.59"/>
    <n v="116"/>
    <n v="95"/>
    <s v="Differential Risk"/>
    <n v="1"/>
    <n v="2020"/>
    <n v="2"/>
    <n v="8"/>
    <d v="2020-02-08T00:00:00"/>
    <s v="Q1"/>
    <x v="2"/>
    <x v="1"/>
    <n v="2"/>
    <s v="Poor"/>
    <n v="1"/>
    <s v="Moderate"/>
    <n v="100"/>
    <s v="headache"/>
  </r>
  <r>
    <n v="1177"/>
    <n v="22.27"/>
    <s v="Healthy Weight"/>
    <n v="1.62"/>
    <n v="58.45"/>
    <n v="107"/>
    <n v="97"/>
    <s v="Differential Risk"/>
    <n v="2"/>
    <n v="2020"/>
    <n v="8"/>
    <n v="9"/>
    <d v="2020-08-09T00:00:00"/>
    <s v="Q3"/>
    <x v="3"/>
    <x v="1"/>
    <n v="2"/>
    <s v="Poor"/>
    <n v="0"/>
    <s v="Severe"/>
    <n v="101"/>
    <s v="nausea"/>
  </r>
  <r>
    <n v="1177"/>
    <n v="25.1"/>
    <s v="Overweight"/>
    <n v="1.62"/>
    <n v="65.86"/>
    <n v="107"/>
    <n v="98"/>
    <s v="Differential Risk"/>
    <n v="3"/>
    <n v="2021"/>
    <n v="2"/>
    <n v="7"/>
    <d v="2021-02-07T00:00:00"/>
    <s v="Q1"/>
    <x v="4"/>
    <x v="1"/>
    <n v="1"/>
    <s v="Good"/>
    <n v="1"/>
    <s v="Moderate"/>
    <n v="108"/>
    <s v="palpitations"/>
  </r>
  <r>
    <n v="1177"/>
    <n v="26.34"/>
    <s v="Overweight"/>
    <n v="1.62"/>
    <n v="69.14"/>
    <n v="108"/>
    <n v="106"/>
    <s v="Differential Risk"/>
    <n v="4"/>
    <n v="2021"/>
    <n v="8"/>
    <n v="9"/>
    <d v="2021-08-09T00:00:00"/>
    <s v="Q3"/>
    <x v="5"/>
    <x v="1"/>
    <n v="2"/>
    <s v="Poor"/>
    <n v="1"/>
    <s v="Moderate"/>
    <n v="100"/>
    <s v="headache"/>
  </r>
  <r>
    <n v="1177"/>
    <n v="25.19"/>
    <s v="Overweight"/>
    <n v="1.62"/>
    <n v="66.11"/>
    <n v="108"/>
    <n v="101"/>
    <s v="Differential Risk"/>
    <n v="5"/>
    <n v="2022"/>
    <n v="2"/>
    <n v="7"/>
    <d v="2022-02-07T00:00:00"/>
    <s v="Q1"/>
    <x v="12"/>
    <x v="1"/>
    <n v="2"/>
    <s v="Poor"/>
    <n v="0"/>
    <s v="Severe"/>
    <n v="107"/>
    <s v="skin rash"/>
  </r>
  <r>
    <n v="1178"/>
    <n v="24.52"/>
    <s v="Healthy Weight"/>
    <n v="1.82"/>
    <n v="81.22"/>
    <n v="127"/>
    <n v="98"/>
    <s v="Differential Risk"/>
    <n v="1"/>
    <n v="2020"/>
    <n v="2"/>
    <n v="10"/>
    <d v="2020-02-10T00:00:00"/>
    <s v="Q1"/>
    <x v="2"/>
    <x v="0"/>
    <n v="1"/>
    <s v="Good"/>
    <n v="0"/>
    <s v="Severe"/>
    <n v="106"/>
    <s v="dizziness"/>
  </r>
  <r>
    <n v="1178"/>
    <n v="26.39"/>
    <s v="Overweight"/>
    <n v="1.82"/>
    <n v="87.41"/>
    <n v="124"/>
    <n v="108"/>
    <s v="Differential Risk"/>
    <n v="2"/>
    <n v="2020"/>
    <n v="8"/>
    <n v="11"/>
    <d v="2020-08-11T00:00:00"/>
    <s v="Q3"/>
    <x v="3"/>
    <x v="0"/>
    <n v="2"/>
    <s v="Poor"/>
    <n v="1"/>
    <s v="Moderate"/>
    <n v="102"/>
    <s v="tinnitus"/>
  </r>
  <r>
    <n v="1178"/>
    <n v="27.49"/>
    <s v="Overweight"/>
    <n v="1.82"/>
    <n v="91.07"/>
    <n v="122"/>
    <n v="114"/>
    <s v="Differential Risk"/>
    <n v="3"/>
    <n v="2021"/>
    <n v="2"/>
    <n v="9"/>
    <d v="2021-02-09T00:00:00"/>
    <s v="Q1"/>
    <x v="4"/>
    <x v="0"/>
    <n v="3"/>
    <s v="Very Poor"/>
    <n v="1"/>
    <s v="Moderate"/>
    <n v="100"/>
    <s v="headache"/>
  </r>
  <r>
    <n v="1178"/>
    <n v="25.99"/>
    <s v="Overweight"/>
    <n v="1.82"/>
    <n v="86.1"/>
    <n v="119"/>
    <n v="125"/>
    <s v="Differential Risk"/>
    <n v="4"/>
    <n v="2021"/>
    <n v="8"/>
    <n v="11"/>
    <d v="2021-08-11T00:00:00"/>
    <s v="Q3"/>
    <x v="5"/>
    <x v="0"/>
    <n v="0"/>
    <s v="Very Good"/>
    <n v="2"/>
    <s v="Mild"/>
    <n v="100"/>
    <s v="headache"/>
  </r>
  <r>
    <n v="1179"/>
    <n v="24.8"/>
    <s v="Healthy Weight"/>
    <n v="1.62"/>
    <n v="65.069999999999993"/>
    <n v="137"/>
    <n v="93"/>
    <s v="High Risk"/>
    <n v="1"/>
    <n v="2020"/>
    <n v="2"/>
    <n v="13"/>
    <d v="2020-02-13T00:00:00"/>
    <s v="Q1"/>
    <x v="2"/>
    <x v="1"/>
    <n v="0"/>
    <s v="Very Good"/>
    <n v="2"/>
    <s v="Mild"/>
    <n v="101"/>
    <s v="nausea"/>
  </r>
  <r>
    <n v="1179"/>
    <n v="24.42"/>
    <s v="Healthy Weight"/>
    <n v="1.62"/>
    <n v="64.08"/>
    <n v="135"/>
    <n v="93"/>
    <s v="High Risk"/>
    <n v="2"/>
    <n v="2020"/>
    <n v="8"/>
    <n v="14"/>
    <d v="2020-08-14T00:00:00"/>
    <s v="Q3"/>
    <x v="3"/>
    <x v="1"/>
    <n v="1"/>
    <s v="Good"/>
    <n v="0"/>
    <s v="Severe"/>
    <n v="107"/>
    <s v="skin rash"/>
  </r>
  <r>
    <n v="1179"/>
    <n v="24.1"/>
    <s v="Healthy Weight"/>
    <n v="1.62"/>
    <n v="63.24"/>
    <n v="131"/>
    <n v="80"/>
    <s v="Medium Risk"/>
    <n v="3"/>
    <n v="2021"/>
    <n v="2"/>
    <n v="12"/>
    <d v="2021-02-12T00:00:00"/>
    <s v="Q1"/>
    <x v="4"/>
    <x v="1"/>
    <n v="1"/>
    <s v="Good"/>
    <n v="2"/>
    <s v="Mild"/>
    <n v="108"/>
    <s v="palpitations"/>
  </r>
  <r>
    <n v="1179"/>
    <n v="23.51"/>
    <s v="Healthy Weight"/>
    <n v="1.62"/>
    <n v="61.7"/>
    <n v="120"/>
    <n v="78"/>
    <s v="Low Risk"/>
    <n v="4"/>
    <n v="2021"/>
    <n v="8"/>
    <n v="14"/>
    <d v="2021-08-14T00:00:00"/>
    <s v="Q3"/>
    <x v="5"/>
    <x v="1"/>
    <n v="0"/>
    <s v="Very Good"/>
    <n v="1"/>
    <s v="Moderate"/>
    <n v="100"/>
    <s v="headache"/>
  </r>
  <r>
    <n v="1179"/>
    <n v="24.22"/>
    <s v="Healthy Weight"/>
    <n v="1.62"/>
    <n v="63.57"/>
    <n v="122"/>
    <n v="73"/>
    <s v="Differential Risk"/>
    <n v="5"/>
    <n v="2022"/>
    <n v="2"/>
    <n v="12"/>
    <d v="2022-02-12T00:00:00"/>
    <s v="Q1"/>
    <x v="12"/>
    <x v="1"/>
    <n v="1"/>
    <s v="Good"/>
    <n v="1"/>
    <s v="Moderate"/>
    <n v="100"/>
    <s v="headache"/>
  </r>
  <r>
    <n v="1180"/>
    <n v="20.38"/>
    <s v="Healthy Weight"/>
    <n v="1.62"/>
    <n v="53.48"/>
    <n v="136"/>
    <n v="98"/>
    <s v="High Risk"/>
    <n v="1"/>
    <n v="2020"/>
    <n v="2"/>
    <n v="13"/>
    <d v="2020-02-13T00:00:00"/>
    <s v="Q1"/>
    <x v="2"/>
    <x v="1"/>
    <n v="2"/>
    <s v="Poor"/>
    <n v="1"/>
    <s v="Moderate"/>
    <n v="100"/>
    <s v="headache"/>
  </r>
  <r>
    <n v="1180"/>
    <n v="22.81"/>
    <s v="Healthy Weight"/>
    <n v="1.62"/>
    <n v="59.85"/>
    <n v="142"/>
    <n v="101"/>
    <s v="High Risk"/>
    <n v="2"/>
    <n v="2020"/>
    <n v="8"/>
    <n v="14"/>
    <d v="2020-08-14T00:00:00"/>
    <s v="Q3"/>
    <x v="3"/>
    <x v="1"/>
    <n v="3"/>
    <s v="Very Poor"/>
    <n v="1"/>
    <s v="Moderate"/>
    <n v="100"/>
    <s v="headache"/>
  </r>
  <r>
    <n v="1180"/>
    <n v="21.9"/>
    <s v="Healthy Weight"/>
    <n v="1.62"/>
    <n v="57.49"/>
    <n v="137"/>
    <n v="102"/>
    <s v="High Risk"/>
    <n v="3"/>
    <n v="2021"/>
    <n v="2"/>
    <n v="12"/>
    <d v="2021-02-12T00:00:00"/>
    <s v="Q1"/>
    <x v="4"/>
    <x v="1"/>
    <n v="1"/>
    <s v="Good"/>
    <n v="2"/>
    <s v="Mild"/>
    <n v="102"/>
    <s v="tinnitus"/>
  </r>
  <r>
    <n v="1180"/>
    <n v="19.16"/>
    <s v="Healthy Weight"/>
    <n v="1.62"/>
    <n v="50.29"/>
    <n v="127"/>
    <n v="106"/>
    <s v="Differential Risk"/>
    <n v="4"/>
    <n v="2021"/>
    <n v="8"/>
    <n v="14"/>
    <d v="2021-08-14T00:00:00"/>
    <s v="Q3"/>
    <x v="5"/>
    <x v="1"/>
    <n v="1"/>
    <s v="Good"/>
    <n v="2"/>
    <s v="Mild"/>
    <n v="100"/>
    <s v="headache"/>
  </r>
  <r>
    <n v="1180"/>
    <n v="17.350000000000001"/>
    <s v="Underweight"/>
    <n v="1.62"/>
    <n v="45.52"/>
    <n v="127"/>
    <n v="106"/>
    <s v="Differential Risk"/>
    <n v="5"/>
    <n v="2022"/>
    <n v="2"/>
    <n v="12"/>
    <d v="2022-02-12T00:00:00"/>
    <s v="Q1"/>
    <x v="12"/>
    <x v="1"/>
    <n v="0"/>
    <s v="Very Good"/>
    <n v="1"/>
    <s v="Moderate"/>
    <n v="100"/>
    <s v="headache"/>
  </r>
  <r>
    <n v="1181"/>
    <n v="27.08"/>
    <s v="Overweight"/>
    <n v="1.82"/>
    <n v="89.71"/>
    <n v="135"/>
    <n v="115"/>
    <s v="High Risk"/>
    <n v="1"/>
    <n v="2020"/>
    <n v="2"/>
    <n v="16"/>
    <d v="2020-02-16T00:00:00"/>
    <s v="Q1"/>
    <x v="2"/>
    <x v="0"/>
    <n v="2"/>
    <s v="Poor"/>
    <n v="0"/>
    <s v="Severe"/>
    <n v="108"/>
    <s v="palpitations"/>
  </r>
  <r>
    <n v="1181"/>
    <n v="27.76"/>
    <s v="Overweight"/>
    <n v="1.82"/>
    <n v="91.94"/>
    <n v="140"/>
    <n v="138"/>
    <s v="High Risk"/>
    <n v="2"/>
    <n v="2020"/>
    <n v="8"/>
    <n v="17"/>
    <d v="2020-08-17T00:00:00"/>
    <s v="Q3"/>
    <x v="3"/>
    <x v="0"/>
    <n v="2"/>
    <s v="Poor"/>
    <n v="0"/>
    <s v="Severe"/>
    <n v="100"/>
    <s v="headache"/>
  </r>
  <r>
    <n v="1181"/>
    <n v="29.64"/>
    <s v="Overweight"/>
    <n v="1.82"/>
    <n v="98.18"/>
    <n v="142"/>
    <n v="140"/>
    <s v="High Risk"/>
    <n v="3"/>
    <n v="2021"/>
    <n v="2"/>
    <n v="15"/>
    <d v="2021-02-15T00:00:00"/>
    <s v="Q1"/>
    <x v="4"/>
    <x v="0"/>
    <n v="3"/>
    <s v="Very Poor"/>
    <n v="1"/>
    <s v="Moderate"/>
    <n v="100"/>
    <s v="headache"/>
  </r>
  <r>
    <n v="1181"/>
    <n v="28.83"/>
    <s v="Overweight"/>
    <n v="1.82"/>
    <n v="95.5"/>
    <n v="142"/>
    <n v="137"/>
    <s v="High Risk"/>
    <n v="4"/>
    <n v="2021"/>
    <n v="8"/>
    <n v="17"/>
    <d v="2021-08-17T00:00:00"/>
    <s v="Q3"/>
    <x v="5"/>
    <x v="0"/>
    <n v="2"/>
    <s v="Poor"/>
    <n v="1"/>
    <s v="Moderate"/>
    <n v="101"/>
    <s v="nausea"/>
  </r>
  <r>
    <n v="1182"/>
    <n v="18.89"/>
    <s v="Healthy Weight"/>
    <n v="1.62"/>
    <n v="49.56"/>
    <n v="119"/>
    <n v="94"/>
    <s v="Differential Risk"/>
    <n v="1"/>
    <n v="2020"/>
    <n v="2"/>
    <n v="18"/>
    <d v="2020-02-18T00:00:00"/>
    <s v="Q1"/>
    <x v="2"/>
    <x v="1"/>
    <n v="1"/>
    <s v="Good"/>
    <n v="2"/>
    <s v="Mild"/>
    <n v="101"/>
    <s v="nausea"/>
  </r>
  <r>
    <n v="1182"/>
    <n v="18.329999999999998"/>
    <s v="Underweight"/>
    <n v="1.62"/>
    <n v="48.11"/>
    <n v="125"/>
    <n v="97"/>
    <s v="Differential Risk"/>
    <n v="2"/>
    <n v="2020"/>
    <n v="8"/>
    <n v="19"/>
    <d v="2020-08-19T00:00:00"/>
    <s v="Q3"/>
    <x v="3"/>
    <x v="1"/>
    <n v="0"/>
    <s v="Very Good"/>
    <n v="1"/>
    <s v="Moderate"/>
    <n v="100"/>
    <s v="headache"/>
  </r>
  <r>
    <n v="1182"/>
    <n v="20.010000000000002"/>
    <s v="Healthy Weight"/>
    <n v="1.62"/>
    <n v="52.52"/>
    <n v="123"/>
    <n v="105"/>
    <s v="Differential Risk"/>
    <n v="3"/>
    <n v="2021"/>
    <n v="2"/>
    <n v="17"/>
    <d v="2021-02-17T00:00:00"/>
    <s v="Q1"/>
    <x v="4"/>
    <x v="1"/>
    <n v="2"/>
    <s v="Poor"/>
    <n v="1"/>
    <s v="Moderate"/>
    <n v="101"/>
    <s v="nausea"/>
  </r>
  <r>
    <n v="1182"/>
    <n v="17.87"/>
    <s v="Underweight"/>
    <n v="1.62"/>
    <n v="46.9"/>
    <n v="115"/>
    <n v="99"/>
    <s v="Differential Risk"/>
    <n v="4"/>
    <n v="2021"/>
    <n v="8"/>
    <n v="19"/>
    <d v="2021-08-19T00:00:00"/>
    <s v="Q3"/>
    <x v="5"/>
    <x v="1"/>
    <n v="1"/>
    <s v="Good"/>
    <n v="2"/>
    <s v="Mild"/>
    <n v="102"/>
    <s v="tinnitus"/>
  </r>
  <r>
    <n v="1182"/>
    <n v="18.079999999999998"/>
    <s v="Underweight"/>
    <n v="1.62"/>
    <n v="47.46"/>
    <n v="109"/>
    <n v="99"/>
    <s v="Differential Risk"/>
    <n v="5"/>
    <n v="2022"/>
    <n v="2"/>
    <n v="17"/>
    <d v="2022-02-17T00:00:00"/>
    <s v="Q1"/>
    <x v="12"/>
    <x v="1"/>
    <n v="2"/>
    <s v="Poor"/>
    <n v="1"/>
    <s v="Moderate"/>
    <n v="106"/>
    <s v="dizziness"/>
  </r>
  <r>
    <n v="1182"/>
    <n v="19.61"/>
    <s v="Healthy Weight"/>
    <n v="1.62"/>
    <n v="51.46"/>
    <n v="117"/>
    <n v="103"/>
    <s v="Differential Risk"/>
    <n v="6"/>
    <n v="2022"/>
    <n v="8"/>
    <n v="19"/>
    <d v="2022-08-19T00:00:00"/>
    <s v="Q3"/>
    <x v="14"/>
    <x v="1"/>
    <n v="2"/>
    <s v="Poor"/>
    <n v="0"/>
    <s v="Severe"/>
    <n v="101"/>
    <s v="nausea"/>
  </r>
  <r>
    <n v="1183"/>
    <n v="20.5"/>
    <s v="Healthy Weight"/>
    <n v="1.62"/>
    <n v="53.81"/>
    <n v="120"/>
    <n v="86"/>
    <s v="Differential Risk"/>
    <n v="1"/>
    <n v="2020"/>
    <n v="2"/>
    <n v="20"/>
    <d v="2020-02-20T00:00:00"/>
    <s v="Q1"/>
    <x v="2"/>
    <x v="1"/>
    <n v="0"/>
    <s v="Very Good"/>
    <n v="2"/>
    <s v="Mild"/>
    <n v="100"/>
    <s v="headache"/>
  </r>
  <r>
    <n v="1183"/>
    <n v="21"/>
    <s v="Healthy Weight"/>
    <n v="1.62"/>
    <n v="55.12"/>
    <n v="114"/>
    <n v="73"/>
    <s v="Low Risk"/>
    <n v="2"/>
    <n v="2020"/>
    <n v="8"/>
    <n v="21"/>
    <d v="2020-08-21T00:00:00"/>
    <s v="Q3"/>
    <x v="3"/>
    <x v="1"/>
    <n v="1"/>
    <s v="Good"/>
    <n v="1"/>
    <s v="Moderate"/>
    <n v="102"/>
    <s v="tinnitus"/>
  </r>
  <r>
    <n v="1183"/>
    <n v="19.73"/>
    <s v="Healthy Weight"/>
    <n v="1.62"/>
    <n v="51.79"/>
    <n v="114"/>
    <n v="81"/>
    <s v="Differential Risk"/>
    <n v="3"/>
    <n v="2021"/>
    <n v="2"/>
    <n v="19"/>
    <d v="2021-02-19T00:00:00"/>
    <s v="Q1"/>
    <x v="4"/>
    <x v="1"/>
    <n v="1"/>
    <s v="Good"/>
    <n v="2"/>
    <s v="Mild"/>
    <n v="108"/>
    <s v="palpitations"/>
  </r>
  <r>
    <n v="1183"/>
    <n v="22.11"/>
    <s v="Healthy Weight"/>
    <n v="1.62"/>
    <n v="58.03"/>
    <n v="118"/>
    <n v="78"/>
    <s v="Low Risk"/>
    <n v="4"/>
    <n v="2021"/>
    <n v="8"/>
    <n v="21"/>
    <d v="2021-08-21T00:00:00"/>
    <s v="Q3"/>
    <x v="5"/>
    <x v="1"/>
    <n v="1"/>
    <s v="Good"/>
    <n v="2"/>
    <s v="Mild"/>
    <n v="100"/>
    <s v="headache"/>
  </r>
  <r>
    <n v="1183"/>
    <n v="21.06"/>
    <s v="Healthy Weight"/>
    <n v="1.62"/>
    <n v="55.27"/>
    <n v="112"/>
    <n v="85"/>
    <s v="Differential Risk"/>
    <n v="5"/>
    <n v="2022"/>
    <n v="2"/>
    <n v="19"/>
    <d v="2022-02-19T00:00:00"/>
    <s v="Q1"/>
    <x v="12"/>
    <x v="1"/>
    <n v="0"/>
    <s v="Very Good"/>
    <n v="1"/>
    <s v="Moderate"/>
    <n v="100"/>
    <s v="headache"/>
  </r>
  <r>
    <n v="1184"/>
    <n v="26.33"/>
    <s v="Overweight"/>
    <n v="1.82"/>
    <n v="87.23"/>
    <n v="115"/>
    <n v="69"/>
    <s v="Low Risk"/>
    <n v="1"/>
    <n v="2020"/>
    <n v="2"/>
    <n v="20"/>
    <d v="2020-02-20T00:00:00"/>
    <s v="Q1"/>
    <x v="2"/>
    <x v="0"/>
    <n v="3"/>
    <s v="Very Poor"/>
    <n v="1"/>
    <s v="Moderate"/>
    <n v="100"/>
    <s v="headache"/>
  </r>
  <r>
    <n v="1184"/>
    <n v="24.2"/>
    <s v="Healthy Weight"/>
    <n v="1.82"/>
    <n v="80.180000000000007"/>
    <n v="107"/>
    <n v="78"/>
    <s v="Low Risk"/>
    <n v="2"/>
    <n v="2020"/>
    <n v="8"/>
    <n v="21"/>
    <d v="2020-08-21T00:00:00"/>
    <s v="Q3"/>
    <x v="3"/>
    <x v="0"/>
    <n v="2"/>
    <s v="Poor"/>
    <n v="2"/>
    <s v="Mild"/>
    <n v="100"/>
    <s v="headache"/>
  </r>
  <r>
    <n v="1184"/>
    <n v="22.11"/>
    <s v="Healthy Weight"/>
    <n v="1.82"/>
    <n v="73.239999999999995"/>
    <n v="113"/>
    <n v="69"/>
    <s v="Low Risk"/>
    <n v="3"/>
    <n v="2021"/>
    <n v="2"/>
    <n v="19"/>
    <d v="2021-02-19T00:00:00"/>
    <s v="Q1"/>
    <x v="4"/>
    <x v="0"/>
    <n v="1"/>
    <s v="Good"/>
    <n v="2"/>
    <s v="Mild"/>
    <n v="100"/>
    <s v="headache"/>
  </r>
  <r>
    <n v="1185"/>
    <n v="23.97"/>
    <s v="Healthy Weight"/>
    <n v="1.62"/>
    <n v="62.91"/>
    <n v="134"/>
    <n v="98"/>
    <s v="Differential Risk"/>
    <n v="1"/>
    <n v="2020"/>
    <n v="2"/>
    <n v="23"/>
    <d v="2020-02-23T00:00:00"/>
    <s v="Q1"/>
    <x v="2"/>
    <x v="1"/>
    <n v="1"/>
    <s v="Good"/>
    <n v="1"/>
    <s v="Moderate"/>
    <n v="100"/>
    <s v="headache"/>
  </r>
  <r>
    <n v="1185"/>
    <n v="23.02"/>
    <s v="Healthy Weight"/>
    <n v="1.62"/>
    <n v="60.4"/>
    <n v="135"/>
    <n v="98"/>
    <s v="High Risk"/>
    <n v="2"/>
    <n v="2020"/>
    <n v="8"/>
    <n v="24"/>
    <d v="2020-08-24T00:00:00"/>
    <s v="Q3"/>
    <x v="3"/>
    <x v="1"/>
    <n v="2"/>
    <s v="Poor"/>
    <n v="1"/>
    <s v="Moderate"/>
    <n v="101"/>
    <s v="nausea"/>
  </r>
  <r>
    <n v="1185"/>
    <n v="19.21"/>
    <s v="Healthy Weight"/>
    <n v="1.62"/>
    <n v="50.42"/>
    <n v="124"/>
    <n v="99"/>
    <s v="Differential Risk"/>
    <n v="3"/>
    <n v="2021"/>
    <n v="2"/>
    <n v="22"/>
    <d v="2021-02-22T00:00:00"/>
    <s v="Q1"/>
    <x v="4"/>
    <x v="1"/>
    <n v="1"/>
    <s v="Good"/>
    <n v="1"/>
    <s v="Moderate"/>
    <n v="107"/>
    <s v="skin rash"/>
  </r>
  <r>
    <n v="1186"/>
    <n v="20.54"/>
    <s v="Healthy Weight"/>
    <n v="1.82"/>
    <n v="68.03"/>
    <n v="135"/>
    <n v="99"/>
    <s v="High Risk"/>
    <n v="1"/>
    <n v="2020"/>
    <n v="2"/>
    <n v="27"/>
    <d v="2020-02-27T00:00:00"/>
    <s v="Q1"/>
    <x v="2"/>
    <x v="0"/>
    <n v="2"/>
    <s v="Poor"/>
    <n v="1"/>
    <s v="Moderate"/>
    <n v="108"/>
    <s v="palpitations"/>
  </r>
  <r>
    <n v="1186"/>
    <n v="22.33"/>
    <s v="Healthy Weight"/>
    <n v="1.82"/>
    <n v="73.97"/>
    <n v="134"/>
    <n v="99"/>
    <s v="Differential Risk"/>
    <n v="2"/>
    <n v="2020"/>
    <n v="8"/>
    <n v="28"/>
    <d v="2020-08-28T00:00:00"/>
    <s v="Q3"/>
    <x v="3"/>
    <x v="0"/>
    <n v="1"/>
    <s v="Good"/>
    <n v="2"/>
    <s v="Mild"/>
    <n v="103"/>
    <s v="vomiting"/>
  </r>
  <r>
    <n v="1186"/>
    <n v="21.54"/>
    <s v="Healthy Weight"/>
    <n v="1.82"/>
    <n v="71.36"/>
    <n v="134"/>
    <n v="105"/>
    <s v="Differential Risk"/>
    <n v="3"/>
    <n v="2021"/>
    <n v="2"/>
    <n v="26"/>
    <d v="2021-02-26T00:00:00"/>
    <s v="Q1"/>
    <x v="4"/>
    <x v="0"/>
    <n v="2"/>
    <s v="Poor"/>
    <n v="2"/>
    <s v="Mild"/>
    <n v="100"/>
    <s v="headache"/>
  </r>
  <r>
    <n v="1187"/>
    <n v="26.52"/>
    <s v="Overweight"/>
    <n v="1.82"/>
    <n v="87.84"/>
    <n v="117"/>
    <n v="105"/>
    <s v="Differential Risk"/>
    <n v="1"/>
    <n v="2020"/>
    <n v="2"/>
    <n v="29"/>
    <d v="2020-02-29T00:00:00"/>
    <s v="Q1"/>
    <x v="2"/>
    <x v="0"/>
    <n v="1"/>
    <s v="Good"/>
    <n v="1"/>
    <s v="Moderate"/>
    <n v="107"/>
    <s v="skin rash"/>
  </r>
  <r>
    <n v="1187"/>
    <n v="25.12"/>
    <s v="Overweight"/>
    <n v="1.82"/>
    <n v="83.22"/>
    <n v="111"/>
    <n v="111"/>
    <s v="Differential Risk"/>
    <n v="2"/>
    <n v="2020"/>
    <n v="8"/>
    <n v="30"/>
    <d v="2020-08-30T00:00:00"/>
    <s v="Q3"/>
    <x v="3"/>
    <x v="0"/>
    <n v="0"/>
    <s v="Very Good"/>
    <n v="1"/>
    <s v="Moderate"/>
    <n v="107"/>
    <s v="skin rash"/>
  </r>
  <r>
    <n v="1187"/>
    <n v="26.07"/>
    <s v="Overweight"/>
    <n v="1.82"/>
    <n v="86.36"/>
    <n v="104"/>
    <n v="108"/>
    <s v="Differential Risk"/>
    <n v="3"/>
    <n v="2021"/>
    <n v="2"/>
    <n v="28"/>
    <d v="2021-02-28T00:00:00"/>
    <s v="Q1"/>
    <x v="4"/>
    <x v="0"/>
    <n v="1"/>
    <s v="Good"/>
    <n v="0"/>
    <s v="Severe"/>
    <n v="101"/>
    <s v="nausea"/>
  </r>
  <r>
    <n v="1187"/>
    <n v="28.59"/>
    <s v="Overweight"/>
    <n v="1.82"/>
    <n v="94.71"/>
    <n v="100"/>
    <n v="100"/>
    <s v="Differential Risk"/>
    <n v="4"/>
    <n v="2021"/>
    <n v="8"/>
    <n v="30"/>
    <d v="2021-08-30T00:00:00"/>
    <s v="Q3"/>
    <x v="5"/>
    <x v="0"/>
    <n v="2"/>
    <s v="Poor"/>
    <n v="2"/>
    <s v="Mild"/>
    <n v="100"/>
    <s v="headache"/>
  </r>
  <r>
    <n v="1188"/>
    <n v="23.2"/>
    <s v="Healthy Weight"/>
    <n v="1.82"/>
    <n v="76.84"/>
    <n v="125"/>
    <n v="90"/>
    <s v="Differential Risk"/>
    <n v="1"/>
    <n v="2020"/>
    <n v="3"/>
    <n v="4"/>
    <d v="2020-03-04T00:00:00"/>
    <s v="Q1"/>
    <x v="2"/>
    <x v="0"/>
    <n v="2"/>
    <s v="Poor"/>
    <n v="2"/>
    <s v="Mild"/>
    <n v="100"/>
    <s v="headache"/>
  </r>
  <r>
    <n v="1188"/>
    <n v="26.6"/>
    <s v="Overweight"/>
    <n v="1.82"/>
    <n v="88.11"/>
    <n v="132"/>
    <n v="78"/>
    <s v="Differential Risk"/>
    <n v="2"/>
    <n v="2020"/>
    <n v="9"/>
    <n v="3"/>
    <d v="2020-09-03T00:00:00"/>
    <s v="Q3"/>
    <x v="3"/>
    <x v="0"/>
    <n v="3"/>
    <s v="Very Poor"/>
    <n v="2"/>
    <s v="Mild"/>
    <n v="100"/>
    <s v="headache"/>
  </r>
  <r>
    <n v="1188"/>
    <n v="26.84"/>
    <s v="Overweight"/>
    <n v="1.82"/>
    <n v="88.91"/>
    <n v="117"/>
    <n v="76"/>
    <s v="Low Risk"/>
    <n v="3"/>
    <n v="2021"/>
    <n v="3"/>
    <n v="4"/>
    <d v="2021-03-04T00:00:00"/>
    <s v="Q1"/>
    <x v="4"/>
    <x v="0"/>
    <n v="2"/>
    <s v="Poor"/>
    <n v="0"/>
    <s v="Severe"/>
    <n v="109"/>
    <s v="hallucinations"/>
  </r>
  <r>
    <n v="1188"/>
    <n v="26.54"/>
    <s v="Overweight"/>
    <n v="1.82"/>
    <n v="87.9"/>
    <n v="117"/>
    <n v="71"/>
    <s v="Low Risk"/>
    <n v="4"/>
    <n v="2021"/>
    <n v="9"/>
    <n v="3"/>
    <d v="2021-09-03T00:00:00"/>
    <s v="Q3"/>
    <x v="5"/>
    <x v="0"/>
    <n v="1"/>
    <s v="Good"/>
    <n v="2"/>
    <s v="Mild"/>
    <n v="109"/>
    <s v="hallucinations"/>
  </r>
  <r>
    <n v="1188"/>
    <n v="28.93"/>
    <s v="Overweight"/>
    <n v="1.82"/>
    <n v="95.82"/>
    <n v="109"/>
    <n v="69"/>
    <s v="Low Risk"/>
    <n v="5"/>
    <n v="2022"/>
    <n v="3"/>
    <n v="4"/>
    <d v="2022-03-04T00:00:00"/>
    <s v="Q1"/>
    <x v="12"/>
    <x v="0"/>
    <n v="1"/>
    <s v="Good"/>
    <n v="0"/>
    <s v="Severe"/>
    <n v="109"/>
    <s v="hallucinations"/>
  </r>
  <r>
    <n v="1189"/>
    <n v="27.09"/>
    <s v="Overweight"/>
    <n v="1.82"/>
    <n v="89.72"/>
    <n v="139"/>
    <n v="113"/>
    <s v="High Risk"/>
    <n v="1"/>
    <n v="2020"/>
    <n v="3"/>
    <n v="6"/>
    <d v="2020-03-06T00:00:00"/>
    <s v="Q1"/>
    <x v="2"/>
    <x v="0"/>
    <n v="1"/>
    <s v="Good"/>
    <n v="0"/>
    <s v="Severe"/>
    <n v="101"/>
    <s v="nausea"/>
  </r>
  <r>
    <n v="1189"/>
    <n v="26.84"/>
    <s v="Overweight"/>
    <n v="1.82"/>
    <n v="88.89"/>
    <n v="137"/>
    <n v="113"/>
    <s v="High Risk"/>
    <n v="2"/>
    <n v="2020"/>
    <n v="9"/>
    <n v="5"/>
    <d v="2020-09-05T00:00:00"/>
    <s v="Q3"/>
    <x v="3"/>
    <x v="0"/>
    <n v="2"/>
    <s v="Poor"/>
    <n v="0"/>
    <s v="Severe"/>
    <n v="106"/>
    <s v="dizziness"/>
  </r>
  <r>
    <n v="1189"/>
    <n v="27.5"/>
    <s v="Overweight"/>
    <n v="1.82"/>
    <n v="91.08"/>
    <n v="135"/>
    <n v="121"/>
    <s v="High Risk"/>
    <n v="3"/>
    <n v="2021"/>
    <n v="3"/>
    <n v="6"/>
    <d v="2021-03-06T00:00:00"/>
    <s v="Q1"/>
    <x v="4"/>
    <x v="0"/>
    <n v="2"/>
    <s v="Poor"/>
    <n v="2"/>
    <s v="Mild"/>
    <n v="100"/>
    <s v="headache"/>
  </r>
  <r>
    <n v="1189"/>
    <n v="27.71"/>
    <s v="Overweight"/>
    <n v="1.82"/>
    <n v="91.77"/>
    <n v="139"/>
    <n v="118"/>
    <s v="High Risk"/>
    <n v="4"/>
    <n v="2021"/>
    <n v="9"/>
    <n v="5"/>
    <d v="2021-09-05T00:00:00"/>
    <s v="Q3"/>
    <x v="5"/>
    <x v="0"/>
    <n v="1"/>
    <s v="Good"/>
    <n v="1"/>
    <s v="Moderate"/>
    <n v="108"/>
    <s v="palpitations"/>
  </r>
  <r>
    <n v="1189"/>
    <n v="32.89"/>
    <s v="Obesity"/>
    <n v="1.82"/>
    <n v="108.93"/>
    <n v="150"/>
    <n v="123"/>
    <s v="High Risk"/>
    <n v="5"/>
    <n v="2022"/>
    <n v="3"/>
    <n v="6"/>
    <d v="2022-03-06T00:00:00"/>
    <s v="Q1"/>
    <x v="12"/>
    <x v="0"/>
    <n v="2"/>
    <s v="Poor"/>
    <n v="0"/>
    <s v="Severe"/>
    <n v="107"/>
    <s v="skin rash"/>
  </r>
  <r>
    <n v="1190"/>
    <n v="27.62"/>
    <s v="Overweight"/>
    <n v="1.82"/>
    <n v="91.5"/>
    <n v="145"/>
    <n v="93"/>
    <s v="High Risk"/>
    <n v="1"/>
    <n v="2020"/>
    <n v="3"/>
    <n v="10"/>
    <d v="2020-03-10T00:00:00"/>
    <s v="Q1"/>
    <x v="2"/>
    <x v="0"/>
    <n v="2"/>
    <s v="Poor"/>
    <n v="1"/>
    <s v="Moderate"/>
    <n v="100"/>
    <s v="headache"/>
  </r>
  <r>
    <n v="1190"/>
    <n v="25.62"/>
    <s v="Overweight"/>
    <n v="1.82"/>
    <n v="84.85"/>
    <n v="145"/>
    <n v="90"/>
    <s v="High Risk"/>
    <n v="2"/>
    <n v="2020"/>
    <n v="9"/>
    <n v="9"/>
    <d v="2020-09-09T00:00:00"/>
    <s v="Q3"/>
    <x v="3"/>
    <x v="0"/>
    <n v="3"/>
    <s v="Very Poor"/>
    <n v="1"/>
    <s v="Moderate"/>
    <n v="100"/>
    <s v="headache"/>
  </r>
  <r>
    <n v="1190"/>
    <n v="24.4"/>
    <s v="Healthy Weight"/>
    <n v="1.82"/>
    <n v="80.81"/>
    <n v="146"/>
    <n v="85"/>
    <s v="High Risk"/>
    <n v="3"/>
    <n v="2021"/>
    <n v="3"/>
    <n v="10"/>
    <d v="2021-03-10T00:00:00"/>
    <s v="Q1"/>
    <x v="4"/>
    <x v="0"/>
    <n v="1"/>
    <s v="Good"/>
    <n v="1"/>
    <s v="Moderate"/>
    <n v="100"/>
    <s v="headache"/>
  </r>
  <r>
    <n v="1190"/>
    <n v="21.14"/>
    <s v="Healthy Weight"/>
    <n v="1.82"/>
    <n v="70.03"/>
    <n v="135"/>
    <n v="75"/>
    <s v="Differential Risk"/>
    <n v="4"/>
    <n v="2021"/>
    <n v="9"/>
    <n v="9"/>
    <d v="2021-09-09T00:00:00"/>
    <s v="Q3"/>
    <x v="5"/>
    <x v="0"/>
    <n v="1"/>
    <s v="Good"/>
    <n v="1"/>
    <s v="Moderate"/>
    <n v="100"/>
    <s v="headache"/>
  </r>
  <r>
    <n v="1191"/>
    <n v="20.309999999999999"/>
    <s v="Healthy Weight"/>
    <n v="1.62"/>
    <n v="53.29"/>
    <n v="113"/>
    <n v="92"/>
    <s v="Differential Risk"/>
    <n v="1"/>
    <n v="2020"/>
    <n v="3"/>
    <n v="13"/>
    <d v="2020-03-13T00:00:00"/>
    <s v="Q1"/>
    <x v="2"/>
    <x v="1"/>
    <n v="0"/>
    <s v="Very Good"/>
    <n v="1"/>
    <s v="Moderate"/>
    <n v="104"/>
    <s v="itching"/>
  </r>
  <r>
    <n v="1191"/>
    <n v="17.059999999999999"/>
    <s v="Underweight"/>
    <n v="1.62"/>
    <n v="44.77"/>
    <n v="116"/>
    <n v="83"/>
    <s v="Differential Risk"/>
    <n v="2"/>
    <n v="2020"/>
    <n v="9"/>
    <n v="12"/>
    <d v="2020-09-12T00:00:00"/>
    <s v="Q3"/>
    <x v="3"/>
    <x v="1"/>
    <n v="2"/>
    <s v="Poor"/>
    <n v="2"/>
    <s v="Mild"/>
    <n v="100"/>
    <s v="headache"/>
  </r>
  <r>
    <n v="1191"/>
    <n v="17.38"/>
    <s v="Underweight"/>
    <n v="1.62"/>
    <n v="45.6"/>
    <n v="114"/>
    <n v="86"/>
    <s v="Differential Risk"/>
    <n v="3"/>
    <n v="2021"/>
    <n v="3"/>
    <n v="13"/>
    <d v="2021-03-13T00:00:00"/>
    <s v="Q1"/>
    <x v="4"/>
    <x v="1"/>
    <n v="2"/>
    <s v="Poor"/>
    <n v="0"/>
    <s v="Severe"/>
    <n v="100"/>
    <s v="headache"/>
  </r>
  <r>
    <n v="1191"/>
    <n v="16.989999999999998"/>
    <s v="Underweight"/>
    <n v="1.62"/>
    <n v="44.6"/>
    <n v="116"/>
    <n v="81"/>
    <s v="Differential Risk"/>
    <n v="4"/>
    <n v="2021"/>
    <n v="9"/>
    <n v="12"/>
    <d v="2021-09-12T00:00:00"/>
    <s v="Q3"/>
    <x v="5"/>
    <x v="1"/>
    <n v="2"/>
    <s v="Poor"/>
    <n v="1"/>
    <s v="Moderate"/>
    <n v="107"/>
    <s v="skin rash"/>
  </r>
  <r>
    <n v="1192"/>
    <n v="23.46"/>
    <s v="Healthy Weight"/>
    <n v="1.82"/>
    <n v="77.72"/>
    <n v="118"/>
    <n v="92"/>
    <s v="Differential Risk"/>
    <n v="1"/>
    <n v="2020"/>
    <n v="3"/>
    <n v="16"/>
    <d v="2020-03-16T00:00:00"/>
    <s v="Q1"/>
    <x v="2"/>
    <x v="0"/>
    <n v="1"/>
    <s v="Good"/>
    <n v="1"/>
    <s v="Moderate"/>
    <n v="101"/>
    <s v="nausea"/>
  </r>
  <r>
    <n v="1192"/>
    <n v="24.17"/>
    <s v="Healthy Weight"/>
    <n v="1.82"/>
    <n v="80.05"/>
    <n v="121"/>
    <n v="88"/>
    <s v="Differential Risk"/>
    <n v="2"/>
    <n v="2020"/>
    <n v="9"/>
    <n v="15"/>
    <d v="2020-09-15T00:00:00"/>
    <s v="Q3"/>
    <x v="3"/>
    <x v="0"/>
    <n v="2"/>
    <s v="Poor"/>
    <n v="1"/>
    <s v="Moderate"/>
    <n v="100"/>
    <s v="headache"/>
  </r>
  <r>
    <n v="1192"/>
    <n v="23.24"/>
    <s v="Healthy Weight"/>
    <n v="1.82"/>
    <n v="76.959999999999994"/>
    <n v="124"/>
    <n v="86"/>
    <s v="Differential Risk"/>
    <n v="3"/>
    <n v="2021"/>
    <n v="3"/>
    <n v="16"/>
    <d v="2021-03-16T00:00:00"/>
    <s v="Q1"/>
    <x v="4"/>
    <x v="0"/>
    <n v="1"/>
    <s v="Good"/>
    <n v="1"/>
    <s v="Moderate"/>
    <n v="100"/>
    <s v="headache"/>
  </r>
  <r>
    <n v="1193"/>
    <n v="25.5"/>
    <s v="Overweight"/>
    <n v="1.62"/>
    <n v="66.92"/>
    <n v="107"/>
    <n v="58"/>
    <s v="Low Risk"/>
    <n v="1"/>
    <n v="2020"/>
    <n v="3"/>
    <n v="20"/>
    <d v="2020-03-20T00:00:00"/>
    <s v="Q1"/>
    <x v="2"/>
    <x v="1"/>
    <n v="3"/>
    <s v="Very Poor"/>
    <n v="2"/>
    <s v="Mild"/>
    <n v="109"/>
    <s v="hallucinations"/>
  </r>
  <r>
    <n v="1193"/>
    <n v="25.92"/>
    <s v="Overweight"/>
    <n v="1.62"/>
    <n v="68.040000000000006"/>
    <n v="114"/>
    <n v="65"/>
    <s v="Low Risk"/>
    <n v="2"/>
    <n v="2020"/>
    <n v="9"/>
    <n v="19"/>
    <d v="2020-09-19T00:00:00"/>
    <s v="Q3"/>
    <x v="3"/>
    <x v="1"/>
    <n v="1"/>
    <s v="Good"/>
    <n v="0"/>
    <s v="Severe"/>
    <n v="109"/>
    <s v="hallucinations"/>
  </r>
  <r>
    <n v="1193"/>
    <n v="22.49"/>
    <s v="Healthy Weight"/>
    <n v="1.62"/>
    <n v="59.02"/>
    <n v="108"/>
    <n v="71"/>
    <s v="Low Risk"/>
    <n v="3"/>
    <n v="2021"/>
    <n v="3"/>
    <n v="20"/>
    <d v="2021-03-20T00:00:00"/>
    <s v="Q1"/>
    <x v="4"/>
    <x v="1"/>
    <n v="0"/>
    <s v="Very Good"/>
    <n v="2"/>
    <s v="Mild"/>
    <n v="100"/>
    <s v="headache"/>
  </r>
  <r>
    <n v="1193"/>
    <n v="25.66"/>
    <s v="Overweight"/>
    <n v="1.62"/>
    <n v="67.34"/>
    <n v="117"/>
    <n v="73"/>
    <s v="Low Risk"/>
    <n v="4"/>
    <n v="2021"/>
    <n v="9"/>
    <n v="19"/>
    <d v="2021-09-19T00:00:00"/>
    <s v="Q3"/>
    <x v="5"/>
    <x v="1"/>
    <n v="3"/>
    <s v="Very Poor"/>
    <n v="0"/>
    <s v="Severe"/>
    <n v="101"/>
    <s v="nausea"/>
  </r>
  <r>
    <n v="1193"/>
    <n v="23.37"/>
    <s v="Healthy Weight"/>
    <n v="1.62"/>
    <n v="61.34"/>
    <n v="119"/>
    <n v="74"/>
    <s v="Low Risk"/>
    <n v="5"/>
    <n v="2022"/>
    <n v="3"/>
    <n v="20"/>
    <d v="2022-03-20T00:00:00"/>
    <s v="Q1"/>
    <x v="12"/>
    <x v="1"/>
    <n v="1"/>
    <s v="Good"/>
    <n v="1"/>
    <s v="Moderate"/>
    <n v="100"/>
    <s v="headache"/>
  </r>
  <r>
    <n v="1194"/>
    <n v="31.4"/>
    <s v="Obesity"/>
    <n v="1.82"/>
    <n v="104.01"/>
    <n v="138"/>
    <n v="123"/>
    <s v="High Risk"/>
    <n v="1"/>
    <n v="2020"/>
    <n v="3"/>
    <n v="21"/>
    <d v="2020-03-21T00:00:00"/>
    <s v="Q1"/>
    <x v="2"/>
    <x v="0"/>
    <n v="1"/>
    <s v="Good"/>
    <n v="2"/>
    <s v="Mild"/>
    <n v="107"/>
    <s v="skin rash"/>
  </r>
  <r>
    <n v="1194"/>
    <n v="31.07"/>
    <s v="Obesity"/>
    <n v="1.82"/>
    <n v="102.93"/>
    <n v="129"/>
    <n v="121"/>
    <s v="Differential Risk"/>
    <n v="2"/>
    <n v="2020"/>
    <n v="9"/>
    <n v="20"/>
    <d v="2020-09-20T00:00:00"/>
    <s v="Q3"/>
    <x v="3"/>
    <x v="0"/>
    <n v="0"/>
    <s v="Very Good"/>
    <n v="0"/>
    <s v="Severe"/>
    <n v="106"/>
    <s v="dizziness"/>
  </r>
  <r>
    <n v="1194"/>
    <n v="28.75"/>
    <s v="Overweight"/>
    <n v="1.82"/>
    <n v="95.23"/>
    <n v="117"/>
    <n v="129"/>
    <s v="Differential Risk"/>
    <n v="3"/>
    <n v="2021"/>
    <n v="3"/>
    <n v="21"/>
    <d v="2021-03-21T00:00:00"/>
    <s v="Q1"/>
    <x v="4"/>
    <x v="0"/>
    <n v="1"/>
    <s v="Good"/>
    <n v="0"/>
    <s v="Severe"/>
    <n v="100"/>
    <s v="headache"/>
  </r>
  <r>
    <n v="1194"/>
    <n v="28.62"/>
    <s v="Overweight"/>
    <n v="1.82"/>
    <n v="94.8"/>
    <n v="120"/>
    <n v="130"/>
    <s v="Differential Risk"/>
    <n v="4"/>
    <n v="2021"/>
    <n v="9"/>
    <n v="20"/>
    <d v="2021-09-20T00:00:00"/>
    <s v="Q3"/>
    <x v="5"/>
    <x v="0"/>
    <n v="3"/>
    <s v="Very Poor"/>
    <n v="0"/>
    <s v="Severe"/>
    <n v="100"/>
    <s v="headache"/>
  </r>
  <r>
    <n v="1194"/>
    <n v="29.59"/>
    <s v="Overweight"/>
    <n v="1.82"/>
    <n v="98.03"/>
    <n v="119"/>
    <n v="133"/>
    <s v="Differential Risk"/>
    <n v="5"/>
    <n v="2022"/>
    <n v="3"/>
    <n v="21"/>
    <d v="2022-03-21T00:00:00"/>
    <s v="Q1"/>
    <x v="12"/>
    <x v="0"/>
    <n v="1"/>
    <s v="Good"/>
    <n v="0"/>
    <s v="Severe"/>
    <n v="103"/>
    <s v="vomiting"/>
  </r>
  <r>
    <n v="1195"/>
    <n v="22.46"/>
    <s v="Healthy Weight"/>
    <n v="1.82"/>
    <n v="74.400000000000006"/>
    <n v="136"/>
    <n v="130"/>
    <s v="High Risk"/>
    <n v="1"/>
    <n v="2020"/>
    <n v="3"/>
    <n v="21"/>
    <d v="2020-03-21T00:00:00"/>
    <s v="Q1"/>
    <x v="2"/>
    <x v="0"/>
    <n v="1"/>
    <s v="Good"/>
    <n v="2"/>
    <s v="Mild"/>
    <n v="100"/>
    <s v="headache"/>
  </r>
  <r>
    <n v="1195"/>
    <n v="24.96"/>
    <s v="Healthy Weight"/>
    <n v="1.82"/>
    <n v="82.69"/>
    <n v="135"/>
    <n v="125"/>
    <s v="High Risk"/>
    <n v="2"/>
    <n v="2020"/>
    <n v="9"/>
    <n v="20"/>
    <d v="2020-09-20T00:00:00"/>
    <s v="Q3"/>
    <x v="3"/>
    <x v="0"/>
    <n v="2"/>
    <s v="Poor"/>
    <n v="1"/>
    <s v="Moderate"/>
    <n v="100"/>
    <s v="headache"/>
  </r>
  <r>
    <n v="1195"/>
    <n v="25.83"/>
    <s v="Overweight"/>
    <n v="1.82"/>
    <n v="85.55"/>
    <n v="138"/>
    <n v="127"/>
    <s v="High Risk"/>
    <n v="3"/>
    <n v="2021"/>
    <n v="3"/>
    <n v="21"/>
    <d v="2021-03-21T00:00:00"/>
    <s v="Q1"/>
    <x v="4"/>
    <x v="0"/>
    <n v="3"/>
    <s v="Very Poor"/>
    <n v="1"/>
    <s v="Moderate"/>
    <n v="108"/>
    <s v="palpitations"/>
  </r>
  <r>
    <n v="1196"/>
    <n v="28.04"/>
    <s v="Overweight"/>
    <n v="1.82"/>
    <n v="92.88"/>
    <n v="115"/>
    <n v="92"/>
    <s v="Differential Risk"/>
    <n v="1"/>
    <n v="2020"/>
    <n v="3"/>
    <n v="25"/>
    <d v="2020-03-25T00:00:00"/>
    <s v="Q1"/>
    <x v="2"/>
    <x v="0"/>
    <n v="1"/>
    <s v="Good"/>
    <n v="2"/>
    <s v="Mild"/>
    <n v="108"/>
    <s v="palpitations"/>
  </r>
  <r>
    <n v="1196"/>
    <n v="33.340000000000003"/>
    <s v="Obesity"/>
    <n v="1.82"/>
    <n v="110.45"/>
    <n v="116"/>
    <n v="93"/>
    <s v="Differential Risk"/>
    <n v="2"/>
    <n v="2020"/>
    <n v="9"/>
    <n v="24"/>
    <d v="2020-09-24T00:00:00"/>
    <s v="Q3"/>
    <x v="3"/>
    <x v="0"/>
    <n v="2"/>
    <s v="Poor"/>
    <n v="0"/>
    <s v="Severe"/>
    <n v="100"/>
    <s v="headache"/>
  </r>
  <r>
    <n v="1196"/>
    <n v="32.71"/>
    <s v="Obesity"/>
    <n v="1.82"/>
    <n v="108.34"/>
    <n v="110"/>
    <n v="85"/>
    <s v="Differential Risk"/>
    <n v="3"/>
    <n v="2021"/>
    <n v="3"/>
    <n v="25"/>
    <d v="2021-03-25T00:00:00"/>
    <s v="Q1"/>
    <x v="4"/>
    <x v="0"/>
    <n v="2"/>
    <s v="Poor"/>
    <n v="1"/>
    <s v="Moderate"/>
    <n v="100"/>
    <s v="headache"/>
  </r>
  <r>
    <n v="1196"/>
    <n v="34.11"/>
    <s v="Obesity"/>
    <n v="1.82"/>
    <n v="113"/>
    <n v="105"/>
    <n v="82"/>
    <s v="Differential Risk"/>
    <n v="4"/>
    <n v="2021"/>
    <n v="9"/>
    <n v="24"/>
    <d v="2021-09-24T00:00:00"/>
    <s v="Q3"/>
    <x v="5"/>
    <x v="0"/>
    <n v="3"/>
    <s v="Very Poor"/>
    <n v="1"/>
    <s v="Moderate"/>
    <n v="102"/>
    <s v="tinnitus"/>
  </r>
  <r>
    <n v="1196"/>
    <n v="36"/>
    <s v="Obesity"/>
    <n v="1.82"/>
    <n v="119.24"/>
    <n v="115"/>
    <n v="84"/>
    <s v="Differential Risk"/>
    <n v="5"/>
    <n v="2022"/>
    <n v="3"/>
    <n v="25"/>
    <d v="2022-03-25T00:00:00"/>
    <s v="Q1"/>
    <x v="12"/>
    <x v="0"/>
    <n v="2"/>
    <s v="Poor"/>
    <n v="0"/>
    <s v="Severe"/>
    <n v="107"/>
    <s v="skin rash"/>
  </r>
  <r>
    <n v="1197"/>
    <n v="25.72"/>
    <s v="Overweight"/>
    <n v="1.82"/>
    <n v="85.19"/>
    <n v="128"/>
    <n v="117"/>
    <s v="Differential Risk"/>
    <n v="1"/>
    <n v="2020"/>
    <n v="3"/>
    <n v="27"/>
    <d v="2020-03-27T00:00:00"/>
    <s v="Q1"/>
    <x v="2"/>
    <x v="0"/>
    <n v="3"/>
    <s v="Very Poor"/>
    <n v="1"/>
    <s v="Moderate"/>
    <n v="105"/>
    <s v="abdominal pain"/>
  </r>
  <r>
    <n v="1197"/>
    <n v="26.9"/>
    <s v="Overweight"/>
    <n v="1.82"/>
    <n v="89.1"/>
    <n v="136"/>
    <n v="125"/>
    <s v="High Risk"/>
    <n v="2"/>
    <n v="2020"/>
    <n v="9"/>
    <n v="26"/>
    <d v="2020-09-26T00:00:00"/>
    <s v="Q3"/>
    <x v="3"/>
    <x v="0"/>
    <n v="2"/>
    <s v="Poor"/>
    <n v="1"/>
    <s v="Moderate"/>
    <n v="100"/>
    <s v="headache"/>
  </r>
  <r>
    <n v="1197"/>
    <n v="28.94"/>
    <s v="Overweight"/>
    <n v="1.82"/>
    <n v="95.87"/>
    <n v="136"/>
    <n v="127"/>
    <s v="High Risk"/>
    <n v="3"/>
    <n v="2021"/>
    <n v="3"/>
    <n v="27"/>
    <d v="2021-03-27T00:00:00"/>
    <s v="Q1"/>
    <x v="4"/>
    <x v="0"/>
    <n v="3"/>
    <s v="Very Poor"/>
    <n v="0"/>
    <s v="Severe"/>
    <n v="100"/>
    <s v="headache"/>
  </r>
  <r>
    <n v="1197"/>
    <n v="33.229999999999997"/>
    <s v="Obesity"/>
    <n v="1.82"/>
    <n v="110.07"/>
    <n v="135"/>
    <n v="131"/>
    <s v="High Risk"/>
    <n v="4"/>
    <n v="2021"/>
    <n v="9"/>
    <n v="26"/>
    <d v="2021-09-26T00:00:00"/>
    <s v="Q3"/>
    <x v="5"/>
    <x v="0"/>
    <n v="2"/>
    <s v="Poor"/>
    <n v="2"/>
    <s v="Mild"/>
    <n v="104"/>
    <s v="itching"/>
  </r>
  <r>
    <n v="1198"/>
    <n v="26.23"/>
    <s v="Overweight"/>
    <n v="1.62"/>
    <n v="68.84"/>
    <n v="118"/>
    <n v="108"/>
    <s v="Differential Risk"/>
    <n v="1"/>
    <n v="2020"/>
    <n v="3"/>
    <n v="29"/>
    <d v="2020-03-29T00:00:00"/>
    <s v="Q1"/>
    <x v="2"/>
    <x v="1"/>
    <n v="1"/>
    <s v="Good"/>
    <n v="2"/>
    <s v="Mild"/>
    <n v="105"/>
    <s v="abdominal pain"/>
  </r>
  <r>
    <n v="1198"/>
    <n v="25.06"/>
    <s v="Overweight"/>
    <n v="1.62"/>
    <n v="65.760000000000005"/>
    <n v="113"/>
    <n v="108"/>
    <s v="Differential Risk"/>
    <n v="2"/>
    <n v="2020"/>
    <n v="9"/>
    <n v="28"/>
    <d v="2020-09-28T00:00:00"/>
    <s v="Q3"/>
    <x v="3"/>
    <x v="1"/>
    <n v="2"/>
    <s v="Poor"/>
    <n v="0"/>
    <s v="Severe"/>
    <n v="107"/>
    <s v="skin rash"/>
  </r>
  <r>
    <n v="1198"/>
    <n v="24.13"/>
    <s v="Healthy Weight"/>
    <n v="1.62"/>
    <n v="63.31"/>
    <n v="111"/>
    <n v="103"/>
    <s v="Differential Risk"/>
    <n v="3"/>
    <n v="2021"/>
    <n v="3"/>
    <n v="29"/>
    <d v="2021-03-29T00:00:00"/>
    <s v="Q1"/>
    <x v="4"/>
    <x v="1"/>
    <n v="2"/>
    <s v="Poor"/>
    <n v="2"/>
    <s v="Mild"/>
    <n v="100"/>
    <s v="headache"/>
  </r>
  <r>
    <n v="1199"/>
    <n v="24.23"/>
    <s v="Healthy Weight"/>
    <n v="1.82"/>
    <n v="80.260000000000005"/>
    <n v="120"/>
    <n v="113"/>
    <s v="Differential Risk"/>
    <n v="1"/>
    <n v="2020"/>
    <n v="3"/>
    <n v="29"/>
    <d v="2020-03-29T00:00:00"/>
    <s v="Q1"/>
    <x v="2"/>
    <x v="0"/>
    <n v="0"/>
    <s v="Very Good"/>
    <n v="1"/>
    <s v="Moderate"/>
    <n v="100"/>
    <s v="headache"/>
  </r>
  <r>
    <n v="1199"/>
    <n v="26.15"/>
    <s v="Overweight"/>
    <n v="1.82"/>
    <n v="86.64"/>
    <n v="122"/>
    <n v="110"/>
    <s v="Differential Risk"/>
    <n v="2"/>
    <n v="2020"/>
    <n v="9"/>
    <n v="28"/>
    <d v="2020-09-28T00:00:00"/>
    <s v="Q3"/>
    <x v="3"/>
    <x v="0"/>
    <n v="0"/>
    <s v="Very Good"/>
    <n v="1"/>
    <s v="Moderate"/>
    <n v="100"/>
    <s v="headache"/>
  </r>
  <r>
    <n v="1199"/>
    <n v="23.43"/>
    <s v="Healthy Weight"/>
    <n v="1.82"/>
    <n v="77.62"/>
    <n v="129"/>
    <n v="110"/>
    <s v="Differential Risk"/>
    <n v="3"/>
    <n v="2021"/>
    <n v="3"/>
    <n v="29"/>
    <d v="2021-03-29T00:00:00"/>
    <s v="Q1"/>
    <x v="4"/>
    <x v="0"/>
    <n v="2"/>
    <s v="Poor"/>
    <n v="0"/>
    <s v="Severe"/>
    <n v="102"/>
    <s v="tinnitus"/>
  </r>
  <r>
    <n v="1199"/>
    <n v="26.19"/>
    <s v="Overweight"/>
    <n v="1.82"/>
    <n v="86.74"/>
    <n v="126"/>
    <n v="126"/>
    <s v="Differential Risk"/>
    <n v="4"/>
    <n v="2021"/>
    <n v="9"/>
    <n v="28"/>
    <d v="2021-09-28T00:00:00"/>
    <s v="Q3"/>
    <x v="5"/>
    <x v="0"/>
    <n v="2"/>
    <s v="Poor"/>
    <n v="0"/>
    <s v="Severe"/>
    <n v="107"/>
    <s v="skin rash"/>
  </r>
  <r>
    <n v="1200"/>
    <n v="27.9"/>
    <s v="Overweight"/>
    <n v="1.82"/>
    <n v="92.42"/>
    <n v="122"/>
    <n v="105"/>
    <s v="Differential Risk"/>
    <n v="1"/>
    <n v="2020"/>
    <n v="4"/>
    <n v="2"/>
    <d v="2020-04-02T00:00:00"/>
    <s v="Q2"/>
    <x v="8"/>
    <x v="0"/>
    <n v="1"/>
    <s v="Good"/>
    <n v="1"/>
    <s v="Moderate"/>
    <n v="100"/>
    <s v="headache"/>
  </r>
  <r>
    <n v="1200"/>
    <n v="31.59"/>
    <s v="Obesity"/>
    <n v="1.82"/>
    <n v="104.65"/>
    <n v="122"/>
    <n v="96"/>
    <s v="Differential Risk"/>
    <n v="2"/>
    <n v="2020"/>
    <n v="10"/>
    <n v="2"/>
    <d v="2020-10-02T00:00:00"/>
    <s v="Q4"/>
    <x v="9"/>
    <x v="0"/>
    <n v="2"/>
    <s v="Poor"/>
    <n v="0"/>
    <s v="Severe"/>
    <n v="101"/>
    <s v="nausea"/>
  </r>
  <r>
    <n v="1200"/>
    <n v="33.46"/>
    <s v="Obesity"/>
    <n v="1.82"/>
    <n v="110.84"/>
    <n v="122"/>
    <n v="98"/>
    <s v="Differential Risk"/>
    <n v="3"/>
    <n v="2021"/>
    <n v="4"/>
    <n v="2"/>
    <d v="2021-04-02T00:00:00"/>
    <s v="Q2"/>
    <x v="10"/>
    <x v="0"/>
    <n v="3"/>
    <s v="Very Poor"/>
    <n v="0"/>
    <s v="Severe"/>
    <n v="100"/>
    <s v="headache"/>
  </r>
  <r>
    <n v="1200"/>
    <n v="34.17"/>
    <s v="Obesity"/>
    <n v="1.82"/>
    <n v="113.17"/>
    <n v="127"/>
    <n v="87"/>
    <s v="Differential Risk"/>
    <n v="4"/>
    <n v="2021"/>
    <n v="10"/>
    <n v="2"/>
    <d v="2021-10-02T00:00:00"/>
    <s v="Q4"/>
    <x v="11"/>
    <x v="0"/>
    <n v="0"/>
    <s v="Very Good"/>
    <n v="0"/>
    <s v="Severe"/>
    <n v="100"/>
    <s v="headache"/>
  </r>
  <r>
    <n v="1201"/>
    <n v="28"/>
    <s v="Overweight"/>
    <n v="1.82"/>
    <n v="92.74"/>
    <n v="140"/>
    <n v="121"/>
    <s v="High Risk"/>
    <n v="1"/>
    <n v="2020"/>
    <n v="4"/>
    <n v="2"/>
    <d v="2020-04-02T00:00:00"/>
    <s v="Q2"/>
    <x v="8"/>
    <x v="0"/>
    <n v="1"/>
    <s v="Good"/>
    <n v="0"/>
    <s v="Severe"/>
    <n v="100"/>
    <s v="headache"/>
  </r>
  <r>
    <n v="1201"/>
    <n v="27.02"/>
    <s v="Overweight"/>
    <n v="1.82"/>
    <n v="89.5"/>
    <n v="140"/>
    <n v="115"/>
    <s v="High Risk"/>
    <n v="2"/>
    <n v="2020"/>
    <n v="10"/>
    <n v="2"/>
    <d v="2020-10-02T00:00:00"/>
    <s v="Q4"/>
    <x v="9"/>
    <x v="0"/>
    <n v="1"/>
    <s v="Good"/>
    <n v="1"/>
    <s v="Moderate"/>
    <n v="100"/>
    <s v="headache"/>
  </r>
  <r>
    <n v="1201"/>
    <n v="29.2"/>
    <s v="Overweight"/>
    <n v="1.82"/>
    <n v="96.72"/>
    <n v="139"/>
    <n v="116"/>
    <s v="High Risk"/>
    <n v="3"/>
    <n v="2021"/>
    <n v="4"/>
    <n v="2"/>
    <d v="2021-04-02T00:00:00"/>
    <s v="Q2"/>
    <x v="10"/>
    <x v="0"/>
    <n v="0"/>
    <s v="Very Good"/>
    <n v="2"/>
    <s v="Mild"/>
    <n v="100"/>
    <s v="headache"/>
  </r>
  <r>
    <n v="1201"/>
    <n v="27.55"/>
    <s v="Overweight"/>
    <n v="1.82"/>
    <n v="91.25"/>
    <n v="132"/>
    <n v="109"/>
    <s v="Differential Risk"/>
    <n v="4"/>
    <n v="2021"/>
    <n v="10"/>
    <n v="2"/>
    <d v="2021-10-02T00:00:00"/>
    <s v="Q4"/>
    <x v="11"/>
    <x v="0"/>
    <n v="1"/>
    <s v="Good"/>
    <n v="0"/>
    <s v="Severe"/>
    <n v="100"/>
    <s v="headache"/>
  </r>
  <r>
    <n v="1202"/>
    <n v="20.57"/>
    <s v="Healthy Weight"/>
    <n v="1.62"/>
    <n v="53.99"/>
    <n v="125"/>
    <n v="114"/>
    <s v="Differential Risk"/>
    <n v="1"/>
    <n v="2020"/>
    <n v="4"/>
    <n v="3"/>
    <d v="2020-04-03T00:00:00"/>
    <s v="Q2"/>
    <x v="8"/>
    <x v="1"/>
    <n v="0"/>
    <s v="Very Good"/>
    <n v="1"/>
    <s v="Moderate"/>
    <n v="100"/>
    <s v="headache"/>
  </r>
  <r>
    <n v="1202"/>
    <n v="20.36"/>
    <s v="Healthy Weight"/>
    <n v="1.62"/>
    <n v="53.44"/>
    <n v="130"/>
    <n v="113"/>
    <s v="Differential Risk"/>
    <n v="2"/>
    <n v="2020"/>
    <n v="10"/>
    <n v="3"/>
    <d v="2020-10-03T00:00:00"/>
    <s v="Q4"/>
    <x v="9"/>
    <x v="1"/>
    <n v="3"/>
    <s v="Very Poor"/>
    <n v="1"/>
    <s v="Moderate"/>
    <n v="100"/>
    <s v="headache"/>
  </r>
  <r>
    <n v="1202"/>
    <n v="15.4"/>
    <s v="Underweight"/>
    <n v="1.62"/>
    <n v="40.42"/>
    <n v="128"/>
    <n v="115"/>
    <s v="Differential Risk"/>
    <n v="3"/>
    <n v="2021"/>
    <n v="4"/>
    <n v="3"/>
    <d v="2021-04-03T00:00:00"/>
    <s v="Q2"/>
    <x v="10"/>
    <x v="1"/>
    <n v="2"/>
    <s v="Poor"/>
    <n v="2"/>
    <s v="Mild"/>
    <n v="105"/>
    <s v="abdominal pain"/>
  </r>
  <r>
    <n v="1202"/>
    <n v="15.57"/>
    <s v="Underweight"/>
    <n v="1.62"/>
    <n v="40.86"/>
    <n v="125"/>
    <n v="115"/>
    <s v="Differential Risk"/>
    <n v="4"/>
    <n v="2021"/>
    <n v="10"/>
    <n v="3"/>
    <d v="2021-10-03T00:00:00"/>
    <s v="Q4"/>
    <x v="11"/>
    <x v="1"/>
    <n v="1"/>
    <s v="Good"/>
    <n v="1"/>
    <s v="Moderate"/>
    <n v="100"/>
    <s v="headache"/>
  </r>
  <r>
    <n v="1202"/>
    <n v="14.14"/>
    <s v="Underweight"/>
    <n v="1.62"/>
    <n v="37.11"/>
    <n v="128"/>
    <n v="112"/>
    <s v="Differential Risk"/>
    <n v="5"/>
    <n v="2022"/>
    <n v="4"/>
    <n v="3"/>
    <d v="2022-04-03T00:00:00"/>
    <s v="Q2"/>
    <x v="13"/>
    <x v="1"/>
    <n v="3"/>
    <s v="Very Poor"/>
    <n v="0"/>
    <s v="Severe"/>
    <n v="100"/>
    <s v="headache"/>
  </r>
  <r>
    <n v="1203"/>
    <n v="14.37"/>
    <s v="Underweight"/>
    <n v="1.62"/>
    <n v="37.71"/>
    <n v="130"/>
    <n v="91"/>
    <s v="Differential Risk"/>
    <n v="1"/>
    <n v="2020"/>
    <n v="4"/>
    <n v="4"/>
    <d v="2020-04-04T00:00:00"/>
    <s v="Q2"/>
    <x v="8"/>
    <x v="1"/>
    <n v="1"/>
    <s v="Good"/>
    <n v="0"/>
    <s v="Severe"/>
    <n v="100"/>
    <s v="headache"/>
  </r>
  <r>
    <n v="1203"/>
    <n v="13.82"/>
    <s v="Underweight"/>
    <n v="1.62"/>
    <n v="36.270000000000003"/>
    <n v="123"/>
    <n v="100"/>
    <s v="Differential Risk"/>
    <n v="2"/>
    <n v="2020"/>
    <n v="10"/>
    <n v="4"/>
    <d v="2020-10-04T00:00:00"/>
    <s v="Q4"/>
    <x v="9"/>
    <x v="1"/>
    <n v="2"/>
    <s v="Poor"/>
    <n v="0"/>
    <s v="Severe"/>
    <n v="106"/>
    <s v="dizziness"/>
  </r>
  <r>
    <n v="1203"/>
    <n v="14.97"/>
    <s v="Underweight"/>
    <n v="1.62"/>
    <n v="39.29"/>
    <n v="122"/>
    <n v="97"/>
    <s v="Differential Risk"/>
    <n v="3"/>
    <n v="2021"/>
    <n v="4"/>
    <n v="4"/>
    <d v="2021-04-04T00:00:00"/>
    <s v="Q2"/>
    <x v="10"/>
    <x v="1"/>
    <n v="2"/>
    <s v="Poor"/>
    <n v="0"/>
    <s v="Severe"/>
    <n v="105"/>
    <s v="abdominal pain"/>
  </r>
  <r>
    <n v="1203"/>
    <n v="14.96"/>
    <s v="Underweight"/>
    <n v="1.62"/>
    <n v="39.25"/>
    <n v="118"/>
    <n v="91"/>
    <s v="Differential Risk"/>
    <n v="4"/>
    <n v="2021"/>
    <n v="10"/>
    <n v="4"/>
    <d v="2021-10-04T00:00:00"/>
    <s v="Q4"/>
    <x v="11"/>
    <x v="1"/>
    <n v="0"/>
    <s v="Very Good"/>
    <n v="2"/>
    <s v="Mild"/>
    <n v="100"/>
    <s v="headache"/>
  </r>
  <r>
    <n v="1203"/>
    <n v="13.01"/>
    <s v="Underweight"/>
    <n v="1.62"/>
    <n v="34.130000000000003"/>
    <n v="125"/>
    <n v="98"/>
    <s v="Differential Risk"/>
    <n v="5"/>
    <n v="2022"/>
    <n v="4"/>
    <n v="4"/>
    <d v="2022-04-04T00:00:00"/>
    <s v="Q2"/>
    <x v="13"/>
    <x v="1"/>
    <n v="0"/>
    <s v="Very Good"/>
    <n v="1"/>
    <s v="Moderate"/>
    <n v="100"/>
    <s v="headache"/>
  </r>
  <r>
    <n v="1204"/>
    <n v="20.96"/>
    <s v="Healthy Weight"/>
    <n v="1.62"/>
    <n v="55.01"/>
    <n v="124"/>
    <n v="105"/>
    <s v="Differential Risk"/>
    <n v="1"/>
    <n v="2020"/>
    <n v="4"/>
    <n v="4"/>
    <d v="2020-04-04T00:00:00"/>
    <s v="Q2"/>
    <x v="8"/>
    <x v="1"/>
    <n v="1"/>
    <s v="Good"/>
    <n v="1"/>
    <s v="Moderate"/>
    <n v="100"/>
    <s v="headache"/>
  </r>
  <r>
    <n v="1204"/>
    <n v="24.28"/>
    <s v="Healthy Weight"/>
    <n v="1.62"/>
    <n v="63.73"/>
    <n v="137"/>
    <n v="105"/>
    <s v="High Risk"/>
    <n v="2"/>
    <n v="2020"/>
    <n v="10"/>
    <n v="4"/>
    <d v="2020-10-04T00:00:00"/>
    <s v="Q4"/>
    <x v="9"/>
    <x v="1"/>
    <n v="0"/>
    <s v="Very Good"/>
    <n v="1"/>
    <s v="Moderate"/>
    <n v="106"/>
    <s v="dizziness"/>
  </r>
  <r>
    <n v="1204"/>
    <n v="24.56"/>
    <s v="Healthy Weight"/>
    <n v="1.62"/>
    <n v="64.44"/>
    <n v="128"/>
    <n v="104"/>
    <s v="Differential Risk"/>
    <n v="3"/>
    <n v="2021"/>
    <n v="4"/>
    <n v="4"/>
    <d v="2021-04-04T00:00:00"/>
    <s v="Q2"/>
    <x v="10"/>
    <x v="1"/>
    <n v="1"/>
    <s v="Good"/>
    <n v="2"/>
    <s v="Mild"/>
    <n v="101"/>
    <s v="nausea"/>
  </r>
  <r>
    <n v="1204"/>
    <n v="24.5"/>
    <s v="Healthy Weight"/>
    <n v="1.62"/>
    <n v="64.290000000000006"/>
    <n v="126"/>
    <n v="111"/>
    <s v="Differential Risk"/>
    <n v="4"/>
    <n v="2021"/>
    <n v="10"/>
    <n v="4"/>
    <d v="2021-10-04T00:00:00"/>
    <s v="Q4"/>
    <x v="11"/>
    <x v="1"/>
    <n v="1"/>
    <s v="Good"/>
    <n v="2"/>
    <s v="Mild"/>
    <n v="100"/>
    <s v="headache"/>
  </r>
  <r>
    <n v="1205"/>
    <n v="26.86"/>
    <s v="Overweight"/>
    <n v="1.82"/>
    <n v="88.97"/>
    <n v="129"/>
    <n v="97"/>
    <s v="Differential Risk"/>
    <n v="1"/>
    <n v="2020"/>
    <n v="4"/>
    <n v="8"/>
    <d v="2020-04-08T00:00:00"/>
    <s v="Q2"/>
    <x v="8"/>
    <x v="0"/>
    <n v="2"/>
    <s v="Poor"/>
    <n v="0"/>
    <s v="Severe"/>
    <n v="107"/>
    <s v="skin rash"/>
  </r>
  <r>
    <n v="1205"/>
    <n v="28.44"/>
    <s v="Overweight"/>
    <n v="1.82"/>
    <n v="94.21"/>
    <n v="119"/>
    <n v="98"/>
    <s v="Differential Risk"/>
    <n v="2"/>
    <n v="2020"/>
    <n v="10"/>
    <n v="8"/>
    <d v="2020-10-08T00:00:00"/>
    <s v="Q4"/>
    <x v="9"/>
    <x v="0"/>
    <n v="1"/>
    <s v="Good"/>
    <n v="1"/>
    <s v="Moderate"/>
    <n v="103"/>
    <s v="vomiting"/>
  </r>
  <r>
    <n v="1205"/>
    <n v="26.92"/>
    <s v="Overweight"/>
    <n v="1.82"/>
    <n v="89.16"/>
    <n v="120"/>
    <n v="102"/>
    <s v="Differential Risk"/>
    <n v="3"/>
    <n v="2021"/>
    <n v="4"/>
    <n v="8"/>
    <d v="2021-04-08T00:00:00"/>
    <s v="Q2"/>
    <x v="10"/>
    <x v="0"/>
    <n v="3"/>
    <s v="Very Poor"/>
    <n v="1"/>
    <s v="Moderate"/>
    <n v="100"/>
    <s v="headache"/>
  </r>
  <r>
    <n v="1205"/>
    <n v="28.67"/>
    <s v="Overweight"/>
    <n v="1.82"/>
    <n v="94.95"/>
    <n v="120"/>
    <n v="97"/>
    <s v="Differential Risk"/>
    <n v="4"/>
    <n v="2021"/>
    <n v="10"/>
    <n v="8"/>
    <d v="2021-10-08T00:00:00"/>
    <s v="Q4"/>
    <x v="11"/>
    <x v="0"/>
    <n v="2"/>
    <s v="Poor"/>
    <n v="2"/>
    <s v="Mild"/>
    <n v="109"/>
    <s v="hallucinations"/>
  </r>
  <r>
    <n v="1206"/>
    <n v="24.98"/>
    <s v="Healthy Weight"/>
    <n v="1.62"/>
    <n v="65.56"/>
    <n v="127"/>
    <n v="127"/>
    <s v="Differential Risk"/>
    <n v="1"/>
    <n v="2020"/>
    <n v="4"/>
    <n v="11"/>
    <d v="2020-04-11T00:00:00"/>
    <s v="Q2"/>
    <x v="8"/>
    <x v="1"/>
    <n v="3"/>
    <s v="Very Poor"/>
    <n v="0"/>
    <s v="Severe"/>
    <n v="100"/>
    <s v="headache"/>
  </r>
  <r>
    <n v="1206"/>
    <n v="23.7"/>
    <s v="Healthy Weight"/>
    <n v="1.62"/>
    <n v="62.21"/>
    <n v="121"/>
    <n v="131"/>
    <s v="Differential Risk"/>
    <n v="2"/>
    <n v="2020"/>
    <n v="10"/>
    <n v="11"/>
    <d v="2020-10-11T00:00:00"/>
    <s v="Q4"/>
    <x v="9"/>
    <x v="1"/>
    <n v="2"/>
    <s v="Poor"/>
    <n v="2"/>
    <s v="Mild"/>
    <n v="100"/>
    <s v="headache"/>
  </r>
  <r>
    <n v="1206"/>
    <n v="22.65"/>
    <s v="Healthy Weight"/>
    <n v="1.62"/>
    <n v="59.45"/>
    <n v="128"/>
    <n v="132"/>
    <s v="Differential Risk"/>
    <n v="3"/>
    <n v="2021"/>
    <n v="4"/>
    <n v="11"/>
    <d v="2021-04-11T00:00:00"/>
    <s v="Q2"/>
    <x v="10"/>
    <x v="1"/>
    <n v="1"/>
    <s v="Good"/>
    <n v="1"/>
    <s v="Moderate"/>
    <n v="104"/>
    <s v="itching"/>
  </r>
  <r>
    <n v="1207"/>
    <n v="27.96"/>
    <s v="Overweight"/>
    <n v="1.82"/>
    <n v="92.62"/>
    <n v="128"/>
    <n v="121"/>
    <s v="Differential Risk"/>
    <n v="1"/>
    <n v="2020"/>
    <n v="4"/>
    <n v="13"/>
    <d v="2020-04-13T00:00:00"/>
    <s v="Q2"/>
    <x v="8"/>
    <x v="0"/>
    <n v="2"/>
    <s v="Poor"/>
    <n v="1"/>
    <s v="Moderate"/>
    <n v="100"/>
    <s v="headache"/>
  </r>
  <r>
    <n v="1207"/>
    <n v="27.6"/>
    <s v="Overweight"/>
    <n v="1.82"/>
    <n v="91.43"/>
    <n v="128"/>
    <n v="122"/>
    <s v="Differential Risk"/>
    <n v="2"/>
    <n v="2020"/>
    <n v="10"/>
    <n v="13"/>
    <d v="2020-10-13T00:00:00"/>
    <s v="Q4"/>
    <x v="9"/>
    <x v="0"/>
    <n v="2"/>
    <s v="Poor"/>
    <n v="0"/>
    <s v="Severe"/>
    <n v="100"/>
    <s v="headache"/>
  </r>
  <r>
    <n v="1207"/>
    <n v="27.81"/>
    <s v="Overweight"/>
    <n v="1.82"/>
    <n v="92.11"/>
    <n v="133"/>
    <n v="114"/>
    <s v="Differential Risk"/>
    <n v="3"/>
    <n v="2021"/>
    <n v="4"/>
    <n v="13"/>
    <d v="2021-04-13T00:00:00"/>
    <s v="Q2"/>
    <x v="10"/>
    <x v="0"/>
    <n v="2"/>
    <s v="Poor"/>
    <n v="2"/>
    <s v="Mild"/>
    <n v="107"/>
    <s v="skin rash"/>
  </r>
  <r>
    <n v="1207"/>
    <n v="28.83"/>
    <s v="Overweight"/>
    <n v="1.82"/>
    <n v="95.48"/>
    <n v="135"/>
    <n v="112"/>
    <s v="High Risk"/>
    <n v="4"/>
    <n v="2021"/>
    <n v="10"/>
    <n v="13"/>
    <d v="2021-10-13T00:00:00"/>
    <s v="Q4"/>
    <x v="11"/>
    <x v="0"/>
    <n v="3"/>
    <s v="Very Poor"/>
    <n v="0"/>
    <s v="Severe"/>
    <n v="102"/>
    <s v="tinnitus"/>
  </r>
  <r>
    <n v="1208"/>
    <n v="23.02"/>
    <s v="Healthy Weight"/>
    <n v="1.62"/>
    <n v="60.42"/>
    <n v="132"/>
    <n v="125"/>
    <s v="Differential Risk"/>
    <n v="1"/>
    <n v="2020"/>
    <n v="4"/>
    <n v="15"/>
    <d v="2020-04-15T00:00:00"/>
    <s v="Q2"/>
    <x v="8"/>
    <x v="1"/>
    <n v="1"/>
    <s v="Good"/>
    <n v="1"/>
    <s v="Moderate"/>
    <n v="101"/>
    <s v="nausea"/>
  </r>
  <r>
    <n v="1208"/>
    <n v="25.61"/>
    <s v="Overweight"/>
    <n v="1.62"/>
    <n v="67.22"/>
    <n v="130"/>
    <n v="126"/>
    <s v="Differential Risk"/>
    <n v="2"/>
    <n v="2020"/>
    <n v="10"/>
    <n v="15"/>
    <d v="2020-10-15T00:00:00"/>
    <s v="Q4"/>
    <x v="9"/>
    <x v="1"/>
    <n v="2"/>
    <s v="Poor"/>
    <n v="2"/>
    <s v="Mild"/>
    <n v="100"/>
    <s v="headache"/>
  </r>
  <r>
    <n v="1208"/>
    <n v="26.03"/>
    <s v="Overweight"/>
    <n v="1.62"/>
    <n v="68.319999999999993"/>
    <n v="138"/>
    <n v="126"/>
    <s v="High Risk"/>
    <n v="3"/>
    <n v="2021"/>
    <n v="4"/>
    <n v="15"/>
    <d v="2021-04-15T00:00:00"/>
    <s v="Q2"/>
    <x v="10"/>
    <x v="1"/>
    <n v="3"/>
    <s v="Very Poor"/>
    <n v="0"/>
    <s v="Severe"/>
    <n v="103"/>
    <s v="vomiting"/>
  </r>
  <r>
    <n v="1208"/>
    <n v="29.07"/>
    <s v="Overweight"/>
    <n v="1.62"/>
    <n v="76.28"/>
    <n v="139"/>
    <n v="126"/>
    <s v="High Risk"/>
    <n v="4"/>
    <n v="2021"/>
    <n v="10"/>
    <n v="15"/>
    <d v="2021-10-15T00:00:00"/>
    <s v="Q4"/>
    <x v="11"/>
    <x v="1"/>
    <n v="2"/>
    <s v="Poor"/>
    <n v="2"/>
    <s v="Mild"/>
    <n v="102"/>
    <s v="tinnitus"/>
  </r>
  <r>
    <n v="1208"/>
    <n v="26.17"/>
    <s v="Overweight"/>
    <n v="1.62"/>
    <n v="68.67"/>
    <n v="139"/>
    <n v="133"/>
    <s v="High Risk"/>
    <n v="5"/>
    <n v="2022"/>
    <n v="4"/>
    <n v="15"/>
    <d v="2022-04-15T00:00:00"/>
    <s v="Q2"/>
    <x v="13"/>
    <x v="1"/>
    <n v="2"/>
    <s v="Poor"/>
    <n v="1"/>
    <s v="Moderate"/>
    <n v="100"/>
    <s v="headache"/>
  </r>
  <r>
    <n v="1209"/>
    <n v="24.11"/>
    <s v="Healthy Weight"/>
    <n v="1.82"/>
    <n v="79.86"/>
    <n v="119"/>
    <n v="90"/>
    <s v="Differential Risk"/>
    <n v="1"/>
    <n v="2020"/>
    <n v="4"/>
    <n v="16"/>
    <d v="2020-04-16T00:00:00"/>
    <s v="Q2"/>
    <x v="8"/>
    <x v="0"/>
    <n v="2"/>
    <s v="Poor"/>
    <n v="0"/>
    <s v="Severe"/>
    <n v="100"/>
    <s v="headache"/>
  </r>
  <r>
    <n v="1209"/>
    <n v="21.63"/>
    <s v="Healthy Weight"/>
    <n v="1.82"/>
    <n v="71.63"/>
    <n v="117"/>
    <n v="86"/>
    <s v="Differential Risk"/>
    <n v="2"/>
    <n v="2020"/>
    <n v="10"/>
    <n v="16"/>
    <d v="2020-10-16T00:00:00"/>
    <s v="Q4"/>
    <x v="9"/>
    <x v="0"/>
    <n v="0"/>
    <s v="Very Good"/>
    <n v="1"/>
    <s v="Moderate"/>
    <n v="100"/>
    <s v="headache"/>
  </r>
  <r>
    <n v="1209"/>
    <n v="21.35"/>
    <s v="Healthy Weight"/>
    <n v="1.82"/>
    <n v="70.73"/>
    <n v="118"/>
    <n v="78"/>
    <s v="Low Risk"/>
    <n v="3"/>
    <n v="2021"/>
    <n v="4"/>
    <n v="16"/>
    <d v="2021-04-16T00:00:00"/>
    <s v="Q2"/>
    <x v="10"/>
    <x v="0"/>
    <n v="0"/>
    <s v="Very Good"/>
    <n v="0"/>
    <s v="Severe"/>
    <n v="100"/>
    <s v="headache"/>
  </r>
  <r>
    <n v="1209"/>
    <n v="23.04"/>
    <s v="Healthy Weight"/>
    <n v="1.82"/>
    <n v="76.3"/>
    <n v="117"/>
    <n v="78"/>
    <s v="Low Risk"/>
    <n v="4"/>
    <n v="2021"/>
    <n v="10"/>
    <n v="16"/>
    <d v="2021-10-16T00:00:00"/>
    <s v="Q4"/>
    <x v="11"/>
    <x v="0"/>
    <n v="1"/>
    <s v="Good"/>
    <n v="1"/>
    <s v="Moderate"/>
    <n v="102"/>
    <s v="tinnitus"/>
  </r>
  <r>
    <n v="1209"/>
    <n v="22.48"/>
    <s v="Healthy Weight"/>
    <n v="1.82"/>
    <n v="74.45"/>
    <n v="123"/>
    <n v="80"/>
    <s v="Medium Risk"/>
    <n v="5"/>
    <n v="2022"/>
    <n v="4"/>
    <n v="16"/>
    <d v="2022-04-16T00:00:00"/>
    <s v="Q2"/>
    <x v="13"/>
    <x v="0"/>
    <n v="2"/>
    <s v="Poor"/>
    <n v="2"/>
    <s v="Mild"/>
    <n v="101"/>
    <s v="nausea"/>
  </r>
  <r>
    <n v="1210"/>
    <n v="26.31"/>
    <s v="Overweight"/>
    <n v="1.82"/>
    <n v="87.14"/>
    <n v="129"/>
    <n v="112"/>
    <s v="Differential Risk"/>
    <n v="1"/>
    <n v="2020"/>
    <n v="4"/>
    <n v="18"/>
    <d v="2020-04-18T00:00:00"/>
    <s v="Q2"/>
    <x v="8"/>
    <x v="0"/>
    <n v="2"/>
    <s v="Poor"/>
    <n v="2"/>
    <s v="Mild"/>
    <n v="101"/>
    <s v="nausea"/>
  </r>
  <r>
    <n v="1210"/>
    <n v="25.36"/>
    <s v="Overweight"/>
    <n v="1.82"/>
    <n v="84.02"/>
    <n v="129"/>
    <n v="117"/>
    <s v="Differential Risk"/>
    <n v="2"/>
    <n v="2020"/>
    <n v="10"/>
    <n v="18"/>
    <d v="2020-10-18T00:00:00"/>
    <s v="Q4"/>
    <x v="9"/>
    <x v="0"/>
    <n v="2"/>
    <s v="Poor"/>
    <n v="2"/>
    <s v="Mild"/>
    <n v="100"/>
    <s v="headache"/>
  </r>
  <r>
    <n v="1210"/>
    <n v="25.78"/>
    <s v="Overweight"/>
    <n v="1.82"/>
    <n v="85.39"/>
    <n v="133"/>
    <n v="116"/>
    <s v="Differential Risk"/>
    <n v="3"/>
    <n v="2021"/>
    <n v="4"/>
    <n v="18"/>
    <d v="2021-04-18T00:00:00"/>
    <s v="Q2"/>
    <x v="10"/>
    <x v="0"/>
    <n v="3"/>
    <s v="Very Poor"/>
    <n v="0"/>
    <s v="Severe"/>
    <n v="100"/>
    <s v="headache"/>
  </r>
  <r>
    <n v="1210"/>
    <n v="23.37"/>
    <s v="Healthy Weight"/>
    <n v="1.82"/>
    <n v="77.400000000000006"/>
    <n v="144"/>
    <n v="110"/>
    <s v="High Risk"/>
    <n v="4"/>
    <n v="2021"/>
    <n v="10"/>
    <n v="18"/>
    <d v="2021-10-18T00:00:00"/>
    <s v="Q4"/>
    <x v="11"/>
    <x v="0"/>
    <n v="1"/>
    <s v="Good"/>
    <n v="2"/>
    <s v="Mild"/>
    <n v="100"/>
    <s v="headache"/>
  </r>
  <r>
    <n v="1211"/>
    <n v="29.43"/>
    <s v="Overweight"/>
    <n v="1.82"/>
    <n v="97.49"/>
    <n v="127"/>
    <n v="96"/>
    <s v="Differential Risk"/>
    <n v="1"/>
    <n v="2020"/>
    <n v="4"/>
    <n v="18"/>
    <d v="2020-04-18T00:00:00"/>
    <s v="Q2"/>
    <x v="8"/>
    <x v="0"/>
    <n v="2"/>
    <s v="Poor"/>
    <n v="0"/>
    <s v="Severe"/>
    <n v="100"/>
    <s v="headache"/>
  </r>
  <r>
    <n v="1211"/>
    <n v="31.44"/>
    <s v="Obesity"/>
    <n v="1.82"/>
    <n v="104.16"/>
    <n v="129"/>
    <n v="98"/>
    <s v="Differential Risk"/>
    <n v="2"/>
    <n v="2020"/>
    <n v="10"/>
    <n v="18"/>
    <d v="2020-10-18T00:00:00"/>
    <s v="Q4"/>
    <x v="9"/>
    <x v="0"/>
    <n v="2"/>
    <s v="Poor"/>
    <n v="2"/>
    <s v="Mild"/>
    <n v="100"/>
    <s v="headache"/>
  </r>
  <r>
    <n v="1211"/>
    <n v="30.95"/>
    <s v="Obesity"/>
    <n v="1.82"/>
    <n v="102.53"/>
    <n v="126"/>
    <n v="92"/>
    <s v="Differential Risk"/>
    <n v="3"/>
    <n v="2021"/>
    <n v="4"/>
    <n v="18"/>
    <d v="2021-04-18T00:00:00"/>
    <s v="Q2"/>
    <x v="10"/>
    <x v="0"/>
    <n v="2"/>
    <s v="Poor"/>
    <n v="0"/>
    <s v="Severe"/>
    <n v="100"/>
    <s v="headache"/>
  </r>
  <r>
    <n v="1211"/>
    <n v="27.6"/>
    <s v="Overweight"/>
    <n v="1.82"/>
    <n v="91.41"/>
    <n v="124"/>
    <n v="94"/>
    <s v="Differential Risk"/>
    <n v="4"/>
    <n v="2021"/>
    <n v="10"/>
    <n v="18"/>
    <d v="2021-10-18T00:00:00"/>
    <s v="Q4"/>
    <x v="11"/>
    <x v="0"/>
    <n v="2"/>
    <s v="Poor"/>
    <n v="0"/>
    <s v="Severe"/>
    <n v="108"/>
    <s v="palpitations"/>
  </r>
  <r>
    <n v="1212"/>
    <n v="18.95"/>
    <s v="Healthy Weight"/>
    <n v="1.82"/>
    <n v="62.77"/>
    <n v="125"/>
    <n v="85"/>
    <s v="Differential Risk"/>
    <n v="1"/>
    <n v="2020"/>
    <n v="4"/>
    <n v="21"/>
    <d v="2020-04-21T00:00:00"/>
    <s v="Q2"/>
    <x v="8"/>
    <x v="0"/>
    <n v="0"/>
    <s v="Very Good"/>
    <n v="1"/>
    <s v="Moderate"/>
    <n v="100"/>
    <s v="headache"/>
  </r>
  <r>
    <n v="1212"/>
    <n v="18.96"/>
    <s v="Healthy Weight"/>
    <n v="1.82"/>
    <n v="62.8"/>
    <n v="130"/>
    <n v="86"/>
    <s v="Differential Risk"/>
    <n v="2"/>
    <n v="2020"/>
    <n v="10"/>
    <n v="21"/>
    <d v="2020-10-21T00:00:00"/>
    <s v="Q4"/>
    <x v="9"/>
    <x v="0"/>
    <n v="1"/>
    <s v="Good"/>
    <n v="2"/>
    <s v="Mild"/>
    <n v="100"/>
    <s v="headache"/>
  </r>
  <r>
    <n v="1212"/>
    <n v="17.93"/>
    <s v="Underweight"/>
    <n v="1.82"/>
    <n v="59.4"/>
    <n v="131"/>
    <n v="85"/>
    <s v="Differential Risk"/>
    <n v="3"/>
    <n v="2021"/>
    <n v="4"/>
    <n v="21"/>
    <d v="2021-04-21T00:00:00"/>
    <s v="Q2"/>
    <x v="10"/>
    <x v="0"/>
    <n v="1"/>
    <s v="Good"/>
    <n v="2"/>
    <s v="Mild"/>
    <n v="104"/>
    <s v="itching"/>
  </r>
  <r>
    <n v="1212"/>
    <n v="21.28"/>
    <s v="Healthy Weight"/>
    <n v="1.82"/>
    <n v="70.48"/>
    <n v="128"/>
    <n v="88"/>
    <s v="Differential Risk"/>
    <n v="4"/>
    <n v="2021"/>
    <n v="10"/>
    <n v="21"/>
    <d v="2021-10-21T00:00:00"/>
    <s v="Q4"/>
    <x v="11"/>
    <x v="0"/>
    <n v="1"/>
    <s v="Good"/>
    <n v="0"/>
    <s v="Severe"/>
    <n v="100"/>
    <s v="headache"/>
  </r>
  <r>
    <n v="1213"/>
    <n v="24.84"/>
    <s v="Healthy Weight"/>
    <n v="1.62"/>
    <n v="65.2"/>
    <n v="121"/>
    <n v="100"/>
    <s v="Differential Risk"/>
    <n v="1"/>
    <n v="2020"/>
    <n v="4"/>
    <n v="21"/>
    <d v="2020-04-21T00:00:00"/>
    <s v="Q2"/>
    <x v="8"/>
    <x v="1"/>
    <n v="0"/>
    <s v="Very Good"/>
    <n v="1"/>
    <s v="Moderate"/>
    <n v="102"/>
    <s v="tinnitus"/>
  </r>
  <r>
    <n v="1213"/>
    <n v="24.19"/>
    <s v="Healthy Weight"/>
    <n v="1.62"/>
    <n v="63.49"/>
    <n v="121"/>
    <n v="99"/>
    <s v="Differential Risk"/>
    <n v="2"/>
    <n v="2020"/>
    <n v="10"/>
    <n v="21"/>
    <d v="2020-10-21T00:00:00"/>
    <s v="Q4"/>
    <x v="9"/>
    <x v="1"/>
    <n v="0"/>
    <s v="Very Good"/>
    <n v="2"/>
    <s v="Mild"/>
    <n v="100"/>
    <s v="headache"/>
  </r>
  <r>
    <n v="1213"/>
    <n v="26.55"/>
    <s v="Overweight"/>
    <n v="1.62"/>
    <n v="69.67"/>
    <n v="124"/>
    <n v="99"/>
    <s v="Differential Risk"/>
    <n v="3"/>
    <n v="2021"/>
    <n v="4"/>
    <n v="21"/>
    <d v="2021-04-21T00:00:00"/>
    <s v="Q2"/>
    <x v="10"/>
    <x v="1"/>
    <n v="2"/>
    <s v="Poor"/>
    <n v="0"/>
    <s v="Severe"/>
    <n v="103"/>
    <s v="vomiting"/>
  </r>
  <r>
    <n v="1214"/>
    <n v="28.58"/>
    <s v="Overweight"/>
    <n v="1.82"/>
    <n v="94.68"/>
    <n v="111"/>
    <n v="92"/>
    <s v="Differential Risk"/>
    <n v="1"/>
    <n v="2020"/>
    <n v="4"/>
    <n v="21"/>
    <d v="2020-04-21T00:00:00"/>
    <s v="Q2"/>
    <x v="8"/>
    <x v="0"/>
    <n v="2"/>
    <s v="Poor"/>
    <n v="0"/>
    <s v="Severe"/>
    <n v="100"/>
    <s v="headache"/>
  </r>
  <r>
    <n v="1214"/>
    <n v="28.92"/>
    <s v="Overweight"/>
    <n v="1.82"/>
    <n v="95.8"/>
    <n v="113"/>
    <n v="86"/>
    <s v="Differential Risk"/>
    <n v="2"/>
    <n v="2020"/>
    <n v="10"/>
    <n v="21"/>
    <d v="2020-10-21T00:00:00"/>
    <s v="Q4"/>
    <x v="9"/>
    <x v="0"/>
    <n v="2"/>
    <s v="Poor"/>
    <n v="1"/>
    <s v="Moderate"/>
    <n v="103"/>
    <s v="vomiting"/>
  </r>
  <r>
    <n v="1214"/>
    <n v="28.68"/>
    <s v="Overweight"/>
    <n v="1.82"/>
    <n v="95.01"/>
    <n v="115"/>
    <n v="79"/>
    <s v="Low Risk"/>
    <n v="3"/>
    <n v="2021"/>
    <n v="4"/>
    <n v="21"/>
    <d v="2021-04-21T00:00:00"/>
    <s v="Q2"/>
    <x v="10"/>
    <x v="0"/>
    <n v="1"/>
    <s v="Good"/>
    <n v="2"/>
    <s v="Mild"/>
    <n v="100"/>
    <s v="headache"/>
  </r>
  <r>
    <n v="1214"/>
    <n v="30.85"/>
    <s v="Obesity"/>
    <n v="1.82"/>
    <n v="102.17"/>
    <n v="124"/>
    <n v="76"/>
    <s v="Differential Risk"/>
    <n v="4"/>
    <n v="2021"/>
    <n v="10"/>
    <n v="21"/>
    <d v="2021-10-21T00:00:00"/>
    <s v="Q4"/>
    <x v="11"/>
    <x v="0"/>
    <n v="2"/>
    <s v="Poor"/>
    <n v="1"/>
    <s v="Moderate"/>
    <n v="100"/>
    <s v="headache"/>
  </r>
  <r>
    <n v="1214"/>
    <n v="28.01"/>
    <s v="Overweight"/>
    <n v="1.82"/>
    <n v="92.77"/>
    <n v="117"/>
    <n v="69"/>
    <s v="Low Risk"/>
    <n v="5"/>
    <n v="2022"/>
    <n v="4"/>
    <n v="21"/>
    <d v="2022-04-21T00:00:00"/>
    <s v="Q2"/>
    <x v="13"/>
    <x v="0"/>
    <n v="1"/>
    <s v="Good"/>
    <n v="0"/>
    <s v="Severe"/>
    <n v="105"/>
    <s v="abdominal pain"/>
  </r>
  <r>
    <n v="1215"/>
    <n v="27.61"/>
    <s v="Overweight"/>
    <n v="1.82"/>
    <n v="91.46"/>
    <n v="118"/>
    <n v="89"/>
    <s v="Differential Risk"/>
    <n v="1"/>
    <n v="2020"/>
    <n v="4"/>
    <n v="25"/>
    <d v="2020-04-25T00:00:00"/>
    <s v="Q2"/>
    <x v="8"/>
    <x v="0"/>
    <n v="0"/>
    <s v="Very Good"/>
    <n v="1"/>
    <s v="Moderate"/>
    <n v="100"/>
    <s v="headache"/>
  </r>
  <r>
    <n v="1215"/>
    <n v="28.31"/>
    <s v="Overweight"/>
    <n v="1.82"/>
    <n v="93.79"/>
    <n v="114"/>
    <n v="89"/>
    <s v="Differential Risk"/>
    <n v="2"/>
    <n v="2020"/>
    <n v="10"/>
    <n v="25"/>
    <d v="2020-10-25T00:00:00"/>
    <s v="Q4"/>
    <x v="9"/>
    <x v="0"/>
    <n v="2"/>
    <s v="Poor"/>
    <n v="0"/>
    <s v="Severe"/>
    <n v="100"/>
    <s v="headache"/>
  </r>
  <r>
    <n v="1215"/>
    <n v="28.01"/>
    <s v="Overweight"/>
    <n v="1.82"/>
    <n v="92.77"/>
    <n v="114"/>
    <n v="93"/>
    <s v="Differential Risk"/>
    <n v="3"/>
    <n v="2021"/>
    <n v="4"/>
    <n v="25"/>
    <d v="2021-04-25T00:00:00"/>
    <s v="Q2"/>
    <x v="10"/>
    <x v="0"/>
    <n v="2"/>
    <s v="Poor"/>
    <n v="1"/>
    <s v="Moderate"/>
    <n v="100"/>
    <s v="headache"/>
  </r>
  <r>
    <n v="1215"/>
    <n v="27.93"/>
    <s v="Overweight"/>
    <n v="1.82"/>
    <n v="92.51"/>
    <n v="105"/>
    <n v="95"/>
    <s v="Differential Risk"/>
    <n v="4"/>
    <n v="2021"/>
    <n v="10"/>
    <n v="25"/>
    <d v="2021-10-25T00:00:00"/>
    <s v="Q4"/>
    <x v="11"/>
    <x v="0"/>
    <n v="2"/>
    <s v="Poor"/>
    <n v="2"/>
    <s v="Mild"/>
    <n v="107"/>
    <s v="skin rash"/>
  </r>
  <r>
    <n v="1215"/>
    <n v="29.84"/>
    <s v="Overweight"/>
    <n v="1.82"/>
    <n v="98.84"/>
    <n v="102"/>
    <n v="85"/>
    <s v="Differential Risk"/>
    <n v="5"/>
    <n v="2022"/>
    <n v="4"/>
    <n v="25"/>
    <d v="2022-04-25T00:00:00"/>
    <s v="Q2"/>
    <x v="13"/>
    <x v="0"/>
    <n v="3"/>
    <s v="Very Poor"/>
    <n v="2"/>
    <s v="Mild"/>
    <n v="100"/>
    <s v="headache"/>
  </r>
  <r>
    <n v="1216"/>
    <n v="23.24"/>
    <s v="Healthy Weight"/>
    <n v="1.62"/>
    <n v="61"/>
    <n v="112"/>
    <n v="89"/>
    <s v="Differential Risk"/>
    <n v="1"/>
    <n v="2020"/>
    <n v="4"/>
    <n v="29"/>
    <d v="2020-04-29T00:00:00"/>
    <s v="Q2"/>
    <x v="8"/>
    <x v="1"/>
    <n v="0"/>
    <s v="Very Good"/>
    <n v="1"/>
    <s v="Moderate"/>
    <n v="100"/>
    <s v="headache"/>
  </r>
  <r>
    <n v="1216"/>
    <n v="23.39"/>
    <s v="Healthy Weight"/>
    <n v="1.62"/>
    <n v="61.38"/>
    <n v="113"/>
    <n v="85"/>
    <s v="Differential Risk"/>
    <n v="2"/>
    <n v="2020"/>
    <n v="10"/>
    <n v="29"/>
    <d v="2020-10-29T00:00:00"/>
    <s v="Q4"/>
    <x v="9"/>
    <x v="1"/>
    <n v="1"/>
    <s v="Good"/>
    <n v="1"/>
    <s v="Moderate"/>
    <n v="109"/>
    <s v="hallucinations"/>
  </r>
  <r>
    <n v="1216"/>
    <n v="20.78"/>
    <s v="Healthy Weight"/>
    <n v="1.62"/>
    <n v="54.53"/>
    <n v="112"/>
    <n v="87"/>
    <s v="Differential Risk"/>
    <n v="3"/>
    <n v="2021"/>
    <n v="4"/>
    <n v="29"/>
    <d v="2021-04-29T00:00:00"/>
    <s v="Q2"/>
    <x v="10"/>
    <x v="1"/>
    <n v="1"/>
    <s v="Good"/>
    <n v="1"/>
    <s v="Moderate"/>
    <n v="100"/>
    <s v="headache"/>
  </r>
  <r>
    <n v="1216"/>
    <n v="19.02"/>
    <s v="Healthy Weight"/>
    <n v="1.62"/>
    <n v="49.92"/>
    <n v="106"/>
    <n v="84"/>
    <s v="Differential Risk"/>
    <n v="4"/>
    <n v="2021"/>
    <n v="10"/>
    <n v="29"/>
    <d v="2021-10-29T00:00:00"/>
    <s v="Q4"/>
    <x v="11"/>
    <x v="1"/>
    <n v="2"/>
    <s v="Poor"/>
    <n v="1"/>
    <s v="Moderate"/>
    <n v="107"/>
    <s v="skin rash"/>
  </r>
  <r>
    <n v="1216"/>
    <n v="19.809999999999999"/>
    <s v="Healthy Weight"/>
    <n v="1.62"/>
    <n v="51.98"/>
    <n v="114"/>
    <n v="90"/>
    <s v="Differential Risk"/>
    <n v="5"/>
    <n v="2022"/>
    <n v="4"/>
    <n v="29"/>
    <d v="2022-04-29T00:00:00"/>
    <s v="Q2"/>
    <x v="13"/>
    <x v="1"/>
    <n v="2"/>
    <s v="Poor"/>
    <n v="1"/>
    <s v="Moderate"/>
    <n v="103"/>
    <s v="vomiting"/>
  </r>
  <r>
    <n v="1217"/>
    <n v="22.36"/>
    <s v="Healthy Weight"/>
    <n v="1.82"/>
    <n v="74.05"/>
    <n v="120"/>
    <n v="84"/>
    <s v="Differential Risk"/>
    <n v="1"/>
    <n v="2020"/>
    <n v="4"/>
    <n v="30"/>
    <d v="2020-04-30T00:00:00"/>
    <s v="Q2"/>
    <x v="8"/>
    <x v="0"/>
    <n v="2"/>
    <s v="Poor"/>
    <n v="1"/>
    <s v="Moderate"/>
    <n v="100"/>
    <s v="headache"/>
  </r>
  <r>
    <n v="1217"/>
    <n v="27.22"/>
    <s v="Overweight"/>
    <n v="1.82"/>
    <n v="90.15"/>
    <n v="118"/>
    <n v="84"/>
    <s v="Differential Risk"/>
    <n v="2"/>
    <n v="2020"/>
    <n v="10"/>
    <n v="30"/>
    <d v="2020-10-30T00:00:00"/>
    <s v="Q4"/>
    <x v="9"/>
    <x v="0"/>
    <n v="2"/>
    <s v="Poor"/>
    <n v="1"/>
    <s v="Moderate"/>
    <n v="100"/>
    <s v="headache"/>
  </r>
  <r>
    <n v="1217"/>
    <n v="28.8"/>
    <s v="Overweight"/>
    <n v="1.82"/>
    <n v="95.4"/>
    <n v="111"/>
    <n v="82"/>
    <s v="Differential Risk"/>
    <n v="3"/>
    <n v="2021"/>
    <n v="4"/>
    <n v="30"/>
    <d v="2021-04-30T00:00:00"/>
    <s v="Q2"/>
    <x v="10"/>
    <x v="0"/>
    <n v="0"/>
    <s v="Very Good"/>
    <n v="0"/>
    <s v="Severe"/>
    <n v="105"/>
    <s v="abdominal pain"/>
  </r>
  <r>
    <n v="1217"/>
    <n v="32.76"/>
    <s v="Obesity"/>
    <n v="1.82"/>
    <n v="108.52"/>
    <n v="118"/>
    <n v="80"/>
    <s v="Differential Risk"/>
    <n v="4"/>
    <n v="2021"/>
    <n v="10"/>
    <n v="30"/>
    <d v="2021-10-30T00:00:00"/>
    <s v="Q4"/>
    <x v="11"/>
    <x v="0"/>
    <n v="2"/>
    <s v="Poor"/>
    <n v="0"/>
    <s v="Severe"/>
    <n v="101"/>
    <s v="nausea"/>
  </r>
  <r>
    <n v="1218"/>
    <n v="30.2"/>
    <s v="Obesity"/>
    <n v="1.82"/>
    <n v="100.05"/>
    <n v="147"/>
    <n v="135"/>
    <s v="High Risk"/>
    <n v="1"/>
    <n v="2020"/>
    <n v="5"/>
    <n v="2"/>
    <d v="2020-05-02T00:00:00"/>
    <s v="Q2"/>
    <x v="8"/>
    <x v="0"/>
    <n v="2"/>
    <s v="Poor"/>
    <n v="1"/>
    <s v="Moderate"/>
    <n v="106"/>
    <s v="dizziness"/>
  </r>
  <r>
    <n v="1218"/>
    <n v="31.23"/>
    <s v="Obesity"/>
    <n v="1.82"/>
    <n v="103.44"/>
    <n v="146"/>
    <n v="124"/>
    <s v="High Risk"/>
    <n v="2"/>
    <n v="2020"/>
    <n v="11"/>
    <n v="1"/>
    <d v="2020-11-01T00:00:00"/>
    <s v="Q4"/>
    <x v="9"/>
    <x v="0"/>
    <n v="1"/>
    <s v="Good"/>
    <n v="0"/>
    <s v="Severe"/>
    <n v="102"/>
    <s v="tinnitus"/>
  </r>
  <r>
    <n v="1218"/>
    <n v="31.18"/>
    <s v="Obesity"/>
    <n v="1.82"/>
    <n v="103.28"/>
    <n v="143"/>
    <n v="126"/>
    <s v="High Risk"/>
    <n v="3"/>
    <n v="2021"/>
    <n v="5"/>
    <n v="2"/>
    <d v="2021-05-02T00:00:00"/>
    <s v="Q2"/>
    <x v="10"/>
    <x v="0"/>
    <n v="2"/>
    <s v="Poor"/>
    <n v="1"/>
    <s v="Moderate"/>
    <n v="109"/>
    <s v="hallucinations"/>
  </r>
  <r>
    <n v="1218"/>
    <n v="31.29"/>
    <s v="Obesity"/>
    <n v="1.82"/>
    <n v="103.64"/>
    <n v="146"/>
    <n v="122"/>
    <s v="High Risk"/>
    <n v="4"/>
    <n v="2021"/>
    <n v="11"/>
    <n v="1"/>
    <d v="2021-11-01T00:00:00"/>
    <s v="Q4"/>
    <x v="11"/>
    <x v="0"/>
    <n v="2"/>
    <s v="Poor"/>
    <n v="0"/>
    <s v="Severe"/>
    <n v="100"/>
    <s v="headache"/>
  </r>
  <r>
    <n v="1218"/>
    <n v="29.56"/>
    <s v="Overweight"/>
    <n v="1.82"/>
    <n v="97.9"/>
    <n v="149"/>
    <n v="121"/>
    <s v="High Risk"/>
    <n v="5"/>
    <n v="2022"/>
    <n v="5"/>
    <n v="2"/>
    <d v="2022-05-02T00:00:00"/>
    <s v="Q2"/>
    <x v="13"/>
    <x v="0"/>
    <n v="2"/>
    <s v="Poor"/>
    <n v="0"/>
    <s v="Severe"/>
    <n v="106"/>
    <s v="dizziness"/>
  </r>
  <r>
    <n v="1219"/>
    <n v="24.56"/>
    <s v="Healthy Weight"/>
    <n v="1.82"/>
    <n v="81.34"/>
    <n v="131"/>
    <n v="122"/>
    <s v="Differential Risk"/>
    <n v="1"/>
    <n v="2020"/>
    <n v="5"/>
    <n v="4"/>
    <d v="2020-05-04T00:00:00"/>
    <s v="Q2"/>
    <x v="8"/>
    <x v="0"/>
    <n v="1"/>
    <s v="Good"/>
    <n v="2"/>
    <s v="Mild"/>
    <n v="100"/>
    <s v="headache"/>
  </r>
  <r>
    <n v="1219"/>
    <n v="26.38"/>
    <s v="Overweight"/>
    <n v="1.82"/>
    <n v="87.37"/>
    <n v="134"/>
    <n v="113"/>
    <s v="Differential Risk"/>
    <n v="2"/>
    <n v="2020"/>
    <n v="11"/>
    <n v="3"/>
    <d v="2020-11-03T00:00:00"/>
    <s v="Q4"/>
    <x v="9"/>
    <x v="0"/>
    <n v="2"/>
    <s v="Poor"/>
    <n v="0"/>
    <s v="Severe"/>
    <n v="108"/>
    <s v="palpitations"/>
  </r>
  <r>
    <n v="1219"/>
    <n v="25.21"/>
    <s v="Overweight"/>
    <n v="1.82"/>
    <n v="83.5"/>
    <n v="119"/>
    <n v="114"/>
    <s v="Differential Risk"/>
    <n v="3"/>
    <n v="2021"/>
    <n v="5"/>
    <n v="4"/>
    <d v="2021-05-04T00:00:00"/>
    <s v="Q2"/>
    <x v="10"/>
    <x v="0"/>
    <n v="2"/>
    <s v="Poor"/>
    <n v="1"/>
    <s v="Moderate"/>
    <n v="108"/>
    <s v="palpitations"/>
  </r>
  <r>
    <n v="1219"/>
    <n v="23.87"/>
    <s v="Healthy Weight"/>
    <n v="1.82"/>
    <n v="79.06"/>
    <n v="125"/>
    <n v="102"/>
    <s v="Differential Risk"/>
    <n v="4"/>
    <n v="2021"/>
    <n v="11"/>
    <n v="3"/>
    <d v="2021-11-03T00:00:00"/>
    <s v="Q4"/>
    <x v="11"/>
    <x v="0"/>
    <n v="0"/>
    <s v="Very Good"/>
    <n v="1"/>
    <s v="Moderate"/>
    <n v="103"/>
    <s v="vomiting"/>
  </r>
  <r>
    <n v="1219"/>
    <n v="24.78"/>
    <s v="Healthy Weight"/>
    <n v="1.82"/>
    <n v="82.09"/>
    <n v="132"/>
    <n v="102"/>
    <s v="Differential Risk"/>
    <n v="5"/>
    <n v="2022"/>
    <n v="5"/>
    <n v="4"/>
    <d v="2022-05-04T00:00:00"/>
    <s v="Q2"/>
    <x v="13"/>
    <x v="0"/>
    <n v="1"/>
    <s v="Good"/>
    <n v="1"/>
    <s v="Moderate"/>
    <n v="100"/>
    <s v="headache"/>
  </r>
  <r>
    <n v="1220"/>
    <n v="18.41"/>
    <s v="Underweight"/>
    <n v="1.62"/>
    <n v="48.32"/>
    <n v="120"/>
    <n v="108"/>
    <s v="Differential Risk"/>
    <n v="1"/>
    <n v="2020"/>
    <n v="5"/>
    <n v="4"/>
    <d v="2020-05-04T00:00:00"/>
    <s v="Q2"/>
    <x v="8"/>
    <x v="1"/>
    <n v="0"/>
    <s v="Very Good"/>
    <n v="2"/>
    <s v="Mild"/>
    <n v="100"/>
    <s v="headache"/>
  </r>
  <r>
    <n v="1220"/>
    <n v="23.29"/>
    <s v="Healthy Weight"/>
    <n v="1.62"/>
    <n v="61.13"/>
    <n v="118"/>
    <n v="105"/>
    <s v="Differential Risk"/>
    <n v="2"/>
    <n v="2020"/>
    <n v="11"/>
    <n v="3"/>
    <d v="2020-11-03T00:00:00"/>
    <s v="Q4"/>
    <x v="9"/>
    <x v="1"/>
    <n v="0"/>
    <s v="Very Good"/>
    <n v="2"/>
    <s v="Mild"/>
    <n v="100"/>
    <s v="headache"/>
  </r>
  <r>
    <n v="1220"/>
    <n v="23.18"/>
    <s v="Healthy Weight"/>
    <n v="1.62"/>
    <n v="60.84"/>
    <n v="115"/>
    <n v="104"/>
    <s v="Differential Risk"/>
    <n v="3"/>
    <n v="2021"/>
    <n v="5"/>
    <n v="4"/>
    <d v="2021-05-04T00:00:00"/>
    <s v="Q2"/>
    <x v="10"/>
    <x v="1"/>
    <n v="1"/>
    <s v="Good"/>
    <n v="2"/>
    <s v="Mild"/>
    <n v="109"/>
    <s v="hallucinations"/>
  </r>
  <r>
    <n v="1220"/>
    <n v="25.86"/>
    <s v="Overweight"/>
    <n v="1.62"/>
    <n v="67.86"/>
    <n v="107"/>
    <n v="104"/>
    <s v="Differential Risk"/>
    <n v="4"/>
    <n v="2021"/>
    <n v="11"/>
    <n v="3"/>
    <d v="2021-11-03T00:00:00"/>
    <s v="Q4"/>
    <x v="11"/>
    <x v="1"/>
    <n v="2"/>
    <s v="Poor"/>
    <n v="1"/>
    <s v="Moderate"/>
    <n v="100"/>
    <s v="headache"/>
  </r>
  <r>
    <n v="1221"/>
    <n v="25.31"/>
    <s v="Overweight"/>
    <n v="1.82"/>
    <n v="83.85"/>
    <n v="128"/>
    <n v="97"/>
    <s v="Differential Risk"/>
    <n v="1"/>
    <n v="2020"/>
    <n v="5"/>
    <n v="7"/>
    <d v="2020-05-07T00:00:00"/>
    <s v="Q2"/>
    <x v="8"/>
    <x v="0"/>
    <n v="0"/>
    <s v="Very Good"/>
    <n v="1"/>
    <s v="Moderate"/>
    <n v="100"/>
    <s v="headache"/>
  </r>
  <r>
    <n v="1221"/>
    <n v="23.06"/>
    <s v="Healthy Weight"/>
    <n v="1.82"/>
    <n v="76.39"/>
    <n v="119"/>
    <n v="107"/>
    <s v="Differential Risk"/>
    <n v="2"/>
    <n v="2020"/>
    <n v="11"/>
    <n v="6"/>
    <d v="2020-11-06T00:00:00"/>
    <s v="Q4"/>
    <x v="9"/>
    <x v="0"/>
    <n v="0"/>
    <s v="Very Good"/>
    <n v="1"/>
    <s v="Moderate"/>
    <n v="100"/>
    <s v="headache"/>
  </r>
  <r>
    <n v="1221"/>
    <n v="24.89"/>
    <s v="Healthy Weight"/>
    <n v="1.82"/>
    <n v="82.45"/>
    <n v="118"/>
    <n v="105"/>
    <s v="Differential Risk"/>
    <n v="3"/>
    <n v="2021"/>
    <n v="5"/>
    <n v="7"/>
    <d v="2021-05-07T00:00:00"/>
    <s v="Q2"/>
    <x v="10"/>
    <x v="0"/>
    <n v="1"/>
    <s v="Good"/>
    <n v="2"/>
    <s v="Mild"/>
    <n v="102"/>
    <s v="tinnitus"/>
  </r>
  <r>
    <n v="1221"/>
    <n v="24.51"/>
    <s v="Healthy Weight"/>
    <n v="1.82"/>
    <n v="81.17"/>
    <n v="112"/>
    <n v="106"/>
    <s v="Differential Risk"/>
    <n v="4"/>
    <n v="2021"/>
    <n v="11"/>
    <n v="6"/>
    <d v="2021-11-06T00:00:00"/>
    <s v="Q4"/>
    <x v="11"/>
    <x v="0"/>
    <n v="2"/>
    <s v="Poor"/>
    <n v="2"/>
    <s v="Mild"/>
    <n v="100"/>
    <s v="headache"/>
  </r>
  <r>
    <n v="1222"/>
    <n v="30.18"/>
    <s v="Obesity"/>
    <n v="1.82"/>
    <n v="99.98"/>
    <n v="124"/>
    <n v="111"/>
    <s v="Differential Risk"/>
    <n v="1"/>
    <n v="2020"/>
    <n v="5"/>
    <n v="8"/>
    <d v="2020-05-08T00:00:00"/>
    <s v="Q2"/>
    <x v="8"/>
    <x v="0"/>
    <n v="2"/>
    <s v="Poor"/>
    <n v="0"/>
    <s v="Severe"/>
    <n v="107"/>
    <s v="skin rash"/>
  </r>
  <r>
    <n v="1222"/>
    <n v="29.62"/>
    <s v="Overweight"/>
    <n v="1.82"/>
    <n v="98.11"/>
    <n v="126"/>
    <n v="98"/>
    <s v="Differential Risk"/>
    <n v="2"/>
    <n v="2020"/>
    <n v="11"/>
    <n v="7"/>
    <d v="2020-11-07T00:00:00"/>
    <s v="Q4"/>
    <x v="9"/>
    <x v="0"/>
    <n v="3"/>
    <s v="Very Poor"/>
    <n v="2"/>
    <s v="Mild"/>
    <n v="109"/>
    <s v="hallucinations"/>
  </r>
  <r>
    <n v="1222"/>
    <n v="28.22"/>
    <s v="Overweight"/>
    <n v="1.82"/>
    <n v="93.48"/>
    <n v="122"/>
    <n v="101"/>
    <s v="Differential Risk"/>
    <n v="3"/>
    <n v="2021"/>
    <n v="5"/>
    <n v="8"/>
    <d v="2021-05-08T00:00:00"/>
    <s v="Q2"/>
    <x v="10"/>
    <x v="0"/>
    <n v="0"/>
    <s v="Very Good"/>
    <n v="1"/>
    <s v="Moderate"/>
    <n v="100"/>
    <s v="headache"/>
  </r>
  <r>
    <n v="1222"/>
    <n v="28.19"/>
    <s v="Overweight"/>
    <n v="1.82"/>
    <n v="93.36"/>
    <n v="122"/>
    <n v="92"/>
    <s v="Differential Risk"/>
    <n v="4"/>
    <n v="2021"/>
    <n v="11"/>
    <n v="7"/>
    <d v="2021-11-07T00:00:00"/>
    <s v="Q4"/>
    <x v="11"/>
    <x v="0"/>
    <n v="1"/>
    <s v="Good"/>
    <n v="1"/>
    <s v="Moderate"/>
    <n v="100"/>
    <s v="headache"/>
  </r>
  <r>
    <n v="1222"/>
    <n v="29.84"/>
    <s v="Overweight"/>
    <n v="1.82"/>
    <n v="98.86"/>
    <n v="115"/>
    <n v="94"/>
    <s v="Differential Risk"/>
    <n v="5"/>
    <n v="2022"/>
    <n v="5"/>
    <n v="8"/>
    <d v="2022-05-08T00:00:00"/>
    <s v="Q2"/>
    <x v="13"/>
    <x v="0"/>
    <n v="1"/>
    <s v="Good"/>
    <n v="1"/>
    <s v="Moderate"/>
    <n v="108"/>
    <s v="palpitations"/>
  </r>
  <r>
    <n v="1223"/>
    <n v="23.19"/>
    <s v="Healthy Weight"/>
    <n v="1.82"/>
    <n v="76.819999999999993"/>
    <n v="122"/>
    <n v="103"/>
    <s v="Differential Risk"/>
    <n v="1"/>
    <n v="2020"/>
    <n v="5"/>
    <n v="11"/>
    <d v="2020-05-11T00:00:00"/>
    <s v="Q2"/>
    <x v="8"/>
    <x v="0"/>
    <n v="1"/>
    <s v="Good"/>
    <n v="1"/>
    <s v="Moderate"/>
    <n v="100"/>
    <s v="headache"/>
  </r>
  <r>
    <n v="1223"/>
    <n v="20.74"/>
    <s v="Healthy Weight"/>
    <n v="1.82"/>
    <n v="68.709999999999994"/>
    <n v="117"/>
    <n v="108"/>
    <s v="Differential Risk"/>
    <n v="2"/>
    <n v="2020"/>
    <n v="11"/>
    <n v="10"/>
    <d v="2020-11-10T00:00:00"/>
    <s v="Q4"/>
    <x v="9"/>
    <x v="0"/>
    <n v="3"/>
    <s v="Very Poor"/>
    <n v="1"/>
    <s v="Moderate"/>
    <n v="100"/>
    <s v="headache"/>
  </r>
  <r>
    <n v="1223"/>
    <n v="21.28"/>
    <s v="Healthy Weight"/>
    <n v="1.82"/>
    <n v="70.489999999999995"/>
    <n v="123"/>
    <n v="104"/>
    <s v="Differential Risk"/>
    <n v="3"/>
    <n v="2021"/>
    <n v="5"/>
    <n v="11"/>
    <d v="2021-05-11T00:00:00"/>
    <s v="Q2"/>
    <x v="10"/>
    <x v="0"/>
    <n v="3"/>
    <s v="Very Poor"/>
    <n v="2"/>
    <s v="Mild"/>
    <n v="101"/>
    <s v="nausea"/>
  </r>
  <r>
    <n v="1223"/>
    <n v="15.51"/>
    <s v="Underweight"/>
    <n v="1.82"/>
    <n v="51.36"/>
    <n v="117"/>
    <n v="111"/>
    <s v="Differential Risk"/>
    <n v="4"/>
    <n v="2021"/>
    <n v="11"/>
    <n v="10"/>
    <d v="2021-11-10T00:00:00"/>
    <s v="Q4"/>
    <x v="11"/>
    <x v="0"/>
    <n v="2"/>
    <s v="Poor"/>
    <n v="0"/>
    <s v="Severe"/>
    <n v="100"/>
    <s v="headache"/>
  </r>
  <r>
    <n v="1224"/>
    <n v="23.29"/>
    <s v="Healthy Weight"/>
    <n v="1.82"/>
    <n v="77.14"/>
    <n v="133"/>
    <n v="115"/>
    <s v="Differential Risk"/>
    <n v="1"/>
    <n v="2020"/>
    <n v="5"/>
    <n v="13"/>
    <d v="2020-05-13T00:00:00"/>
    <s v="Q2"/>
    <x v="8"/>
    <x v="0"/>
    <n v="1"/>
    <s v="Good"/>
    <n v="1"/>
    <s v="Moderate"/>
    <n v="105"/>
    <s v="abdominal pain"/>
  </r>
  <r>
    <n v="1224"/>
    <n v="22.99"/>
    <s v="Healthy Weight"/>
    <n v="1.82"/>
    <n v="76.150000000000006"/>
    <n v="120"/>
    <n v="112"/>
    <s v="Differential Risk"/>
    <n v="2"/>
    <n v="2020"/>
    <n v="11"/>
    <n v="12"/>
    <d v="2020-11-12T00:00:00"/>
    <s v="Q4"/>
    <x v="9"/>
    <x v="0"/>
    <n v="1"/>
    <s v="Good"/>
    <n v="2"/>
    <s v="Mild"/>
    <n v="100"/>
    <s v="headache"/>
  </r>
  <r>
    <n v="1224"/>
    <n v="20.85"/>
    <s v="Healthy Weight"/>
    <n v="1.82"/>
    <n v="69.08"/>
    <n v="121"/>
    <n v="104"/>
    <s v="Differential Risk"/>
    <n v="3"/>
    <n v="2021"/>
    <n v="5"/>
    <n v="13"/>
    <d v="2021-05-13T00:00:00"/>
    <s v="Q2"/>
    <x v="10"/>
    <x v="0"/>
    <n v="0"/>
    <s v="Very Good"/>
    <n v="2"/>
    <s v="Mild"/>
    <n v="100"/>
    <s v="headache"/>
  </r>
  <r>
    <n v="1224"/>
    <n v="19.39"/>
    <s v="Healthy Weight"/>
    <n v="1.82"/>
    <n v="64.239999999999995"/>
    <n v="104"/>
    <n v="105"/>
    <s v="Differential Risk"/>
    <n v="4"/>
    <n v="2021"/>
    <n v="11"/>
    <n v="12"/>
    <d v="2021-11-12T00:00:00"/>
    <s v="Q4"/>
    <x v="11"/>
    <x v="0"/>
    <n v="0"/>
    <s v="Very Good"/>
    <n v="1"/>
    <s v="Moderate"/>
    <n v="100"/>
    <s v="headache"/>
  </r>
  <r>
    <n v="1224"/>
    <n v="20.86"/>
    <s v="Healthy Weight"/>
    <n v="1.82"/>
    <n v="69.09"/>
    <n v="108"/>
    <n v="92"/>
    <s v="Differential Risk"/>
    <n v="5"/>
    <n v="2022"/>
    <n v="5"/>
    <n v="13"/>
    <d v="2022-05-13T00:00:00"/>
    <s v="Q2"/>
    <x v="13"/>
    <x v="0"/>
    <n v="3"/>
    <s v="Very Poor"/>
    <n v="1"/>
    <s v="Moderate"/>
    <n v="100"/>
    <s v="headache"/>
  </r>
  <r>
    <n v="1224"/>
    <n v="20.45"/>
    <s v="Healthy Weight"/>
    <n v="1.82"/>
    <n v="67.75"/>
    <n v="112"/>
    <n v="91"/>
    <s v="Differential Risk"/>
    <n v="6"/>
    <n v="2022"/>
    <n v="11"/>
    <n v="12"/>
    <d v="2022-11-12T00:00:00"/>
    <s v="Q4"/>
    <x v="15"/>
    <x v="0"/>
    <n v="2"/>
    <s v="Poor"/>
    <n v="1"/>
    <s v="Moderate"/>
    <n v="101"/>
    <s v="nausea"/>
  </r>
  <r>
    <n v="1225"/>
    <n v="26.25"/>
    <s v="Overweight"/>
    <n v="1.82"/>
    <n v="86.94"/>
    <n v="92"/>
    <n v="88"/>
    <s v="Differential Risk"/>
    <n v="1"/>
    <n v="2020"/>
    <n v="5"/>
    <n v="15"/>
    <d v="2020-05-15T00:00:00"/>
    <s v="Q2"/>
    <x v="8"/>
    <x v="0"/>
    <n v="1"/>
    <s v="Good"/>
    <n v="1"/>
    <s v="Moderate"/>
    <n v="100"/>
    <s v="headache"/>
  </r>
  <r>
    <n v="1225"/>
    <n v="23.8"/>
    <s v="Healthy Weight"/>
    <n v="1.82"/>
    <n v="78.83"/>
    <n v="89"/>
    <n v="89"/>
    <s v="Differential Risk"/>
    <n v="2"/>
    <n v="2020"/>
    <n v="11"/>
    <n v="14"/>
    <d v="2020-11-14T00:00:00"/>
    <s v="Q4"/>
    <x v="9"/>
    <x v="0"/>
    <n v="2"/>
    <s v="Poor"/>
    <n v="2"/>
    <s v="Mild"/>
    <n v="102"/>
    <s v="tinnitus"/>
  </r>
  <r>
    <n v="1225"/>
    <n v="24.44"/>
    <s v="Healthy Weight"/>
    <n v="1.82"/>
    <n v="80.94"/>
    <n v="99"/>
    <n v="89"/>
    <s v="Differential Risk"/>
    <n v="3"/>
    <n v="2021"/>
    <n v="5"/>
    <n v="15"/>
    <d v="2021-05-15T00:00:00"/>
    <s v="Q2"/>
    <x v="10"/>
    <x v="0"/>
    <n v="1"/>
    <s v="Good"/>
    <n v="2"/>
    <s v="Mild"/>
    <n v="100"/>
    <s v="headache"/>
  </r>
  <r>
    <n v="1226"/>
    <n v="19.62"/>
    <s v="Healthy Weight"/>
    <n v="1.62"/>
    <n v="51.49"/>
    <n v="136"/>
    <n v="122"/>
    <s v="High Risk"/>
    <n v="1"/>
    <n v="2020"/>
    <n v="5"/>
    <n v="15"/>
    <d v="2020-05-15T00:00:00"/>
    <s v="Q2"/>
    <x v="8"/>
    <x v="1"/>
    <n v="1"/>
    <s v="Good"/>
    <n v="2"/>
    <s v="Mild"/>
    <n v="100"/>
    <s v="headache"/>
  </r>
  <r>
    <n v="1226"/>
    <n v="17.940000000000001"/>
    <s v="Underweight"/>
    <n v="1.62"/>
    <n v="47.08"/>
    <n v="139"/>
    <n v="122"/>
    <s v="High Risk"/>
    <n v="2"/>
    <n v="2020"/>
    <n v="11"/>
    <n v="14"/>
    <d v="2020-11-14T00:00:00"/>
    <s v="Q4"/>
    <x v="9"/>
    <x v="1"/>
    <n v="3"/>
    <s v="Very Poor"/>
    <n v="0"/>
    <s v="Severe"/>
    <n v="107"/>
    <s v="skin rash"/>
  </r>
  <r>
    <n v="1226"/>
    <n v="14.99"/>
    <s v="Underweight"/>
    <n v="1.62"/>
    <n v="39.33"/>
    <n v="139"/>
    <n v="122"/>
    <s v="High Risk"/>
    <n v="3"/>
    <n v="2021"/>
    <n v="5"/>
    <n v="15"/>
    <d v="2021-05-15T00:00:00"/>
    <s v="Q2"/>
    <x v="10"/>
    <x v="1"/>
    <n v="2"/>
    <s v="Poor"/>
    <n v="1"/>
    <s v="Moderate"/>
    <n v="100"/>
    <s v="headache"/>
  </r>
  <r>
    <n v="1226"/>
    <n v="16.73"/>
    <s v="Underweight"/>
    <n v="1.62"/>
    <n v="43.89"/>
    <n v="140"/>
    <n v="122"/>
    <s v="High Risk"/>
    <n v="4"/>
    <n v="2021"/>
    <n v="11"/>
    <n v="14"/>
    <d v="2021-11-14T00:00:00"/>
    <s v="Q4"/>
    <x v="11"/>
    <x v="1"/>
    <n v="2"/>
    <s v="Poor"/>
    <n v="1"/>
    <s v="Moderate"/>
    <n v="101"/>
    <s v="nausea"/>
  </r>
  <r>
    <n v="1227"/>
    <n v="16.28"/>
    <s v="Underweight"/>
    <n v="1.62"/>
    <n v="42.73"/>
    <n v="131"/>
    <n v="94"/>
    <s v="Differential Risk"/>
    <n v="1"/>
    <n v="2020"/>
    <n v="5"/>
    <n v="19"/>
    <d v="2020-05-19T00:00:00"/>
    <s v="Q2"/>
    <x v="8"/>
    <x v="1"/>
    <n v="2"/>
    <s v="Poor"/>
    <n v="0"/>
    <s v="Severe"/>
    <n v="100"/>
    <s v="headache"/>
  </r>
  <r>
    <n v="1227"/>
    <n v="14.95"/>
    <s v="Underweight"/>
    <n v="1.62"/>
    <n v="39.229999999999997"/>
    <n v="118"/>
    <n v="93"/>
    <s v="Differential Risk"/>
    <n v="2"/>
    <n v="2020"/>
    <n v="11"/>
    <n v="18"/>
    <d v="2020-11-18T00:00:00"/>
    <s v="Q4"/>
    <x v="9"/>
    <x v="1"/>
    <n v="0"/>
    <s v="Very Good"/>
    <n v="2"/>
    <s v="Mild"/>
    <n v="102"/>
    <s v="tinnitus"/>
  </r>
  <r>
    <n v="1227"/>
    <n v="16.29"/>
    <s v="Underweight"/>
    <n v="1.62"/>
    <n v="42.75"/>
    <n v="125"/>
    <n v="102"/>
    <s v="Differential Risk"/>
    <n v="3"/>
    <n v="2021"/>
    <n v="5"/>
    <n v="19"/>
    <d v="2021-05-19T00:00:00"/>
    <s v="Q2"/>
    <x v="10"/>
    <x v="1"/>
    <n v="0"/>
    <s v="Very Good"/>
    <n v="0"/>
    <s v="Severe"/>
    <n v="101"/>
    <s v="nausea"/>
  </r>
  <r>
    <n v="1228"/>
    <n v="27.33"/>
    <s v="Overweight"/>
    <n v="1.82"/>
    <n v="90.52"/>
    <n v="143"/>
    <n v="105"/>
    <s v="High Risk"/>
    <n v="1"/>
    <n v="2020"/>
    <n v="5"/>
    <n v="21"/>
    <d v="2020-05-21T00:00:00"/>
    <s v="Q2"/>
    <x v="8"/>
    <x v="0"/>
    <n v="2"/>
    <s v="Poor"/>
    <n v="1"/>
    <s v="Moderate"/>
    <n v="100"/>
    <s v="headache"/>
  </r>
  <r>
    <n v="1228"/>
    <n v="28.11"/>
    <s v="Overweight"/>
    <n v="1.82"/>
    <n v="93.12"/>
    <n v="154"/>
    <n v="111"/>
    <s v="High Risk"/>
    <n v="2"/>
    <n v="2020"/>
    <n v="11"/>
    <n v="20"/>
    <d v="2020-11-20T00:00:00"/>
    <s v="Q4"/>
    <x v="9"/>
    <x v="0"/>
    <n v="3"/>
    <s v="Very Poor"/>
    <n v="2"/>
    <s v="Mild"/>
    <n v="100"/>
    <s v="headache"/>
  </r>
  <r>
    <n v="1228"/>
    <n v="28.66"/>
    <s v="Overweight"/>
    <n v="1.82"/>
    <n v="94.92"/>
    <n v="152"/>
    <n v="109"/>
    <s v="High Risk"/>
    <n v="3"/>
    <n v="2021"/>
    <n v="5"/>
    <n v="21"/>
    <d v="2021-05-21T00:00:00"/>
    <s v="Q2"/>
    <x v="10"/>
    <x v="0"/>
    <n v="1"/>
    <s v="Good"/>
    <n v="0"/>
    <s v="Severe"/>
    <n v="108"/>
    <s v="palpitations"/>
  </r>
  <r>
    <n v="1228"/>
    <n v="31.56"/>
    <s v="Obesity"/>
    <n v="1.82"/>
    <n v="104.54"/>
    <n v="151"/>
    <n v="107"/>
    <s v="High Risk"/>
    <n v="4"/>
    <n v="2021"/>
    <n v="11"/>
    <n v="20"/>
    <d v="2021-11-20T00:00:00"/>
    <s v="Q4"/>
    <x v="11"/>
    <x v="0"/>
    <n v="3"/>
    <s v="Very Poor"/>
    <n v="0"/>
    <s v="Severe"/>
    <n v="106"/>
    <s v="dizziness"/>
  </r>
  <r>
    <n v="1229"/>
    <n v="26.92"/>
    <s v="Overweight"/>
    <n v="1.62"/>
    <n v="70.64"/>
    <n v="120"/>
    <n v="103"/>
    <s v="Differential Risk"/>
    <n v="1"/>
    <n v="2020"/>
    <n v="5"/>
    <n v="24"/>
    <d v="2020-05-24T00:00:00"/>
    <s v="Q2"/>
    <x v="8"/>
    <x v="1"/>
    <n v="2"/>
    <s v="Poor"/>
    <n v="0"/>
    <s v="Severe"/>
    <n v="100"/>
    <s v="headache"/>
  </r>
  <r>
    <n v="1229"/>
    <n v="23.22"/>
    <s v="Healthy Weight"/>
    <n v="1.62"/>
    <n v="60.94"/>
    <n v="113"/>
    <n v="104"/>
    <s v="Differential Risk"/>
    <n v="2"/>
    <n v="2020"/>
    <n v="11"/>
    <n v="23"/>
    <d v="2020-11-23T00:00:00"/>
    <s v="Q4"/>
    <x v="9"/>
    <x v="1"/>
    <n v="2"/>
    <s v="Poor"/>
    <n v="1"/>
    <s v="Moderate"/>
    <n v="100"/>
    <s v="headache"/>
  </r>
  <r>
    <n v="1229"/>
    <n v="22.44"/>
    <s v="Healthy Weight"/>
    <n v="1.62"/>
    <n v="58.88"/>
    <n v="116"/>
    <n v="102"/>
    <s v="Differential Risk"/>
    <n v="3"/>
    <n v="2021"/>
    <n v="5"/>
    <n v="24"/>
    <d v="2021-05-24T00:00:00"/>
    <s v="Q2"/>
    <x v="10"/>
    <x v="1"/>
    <n v="0"/>
    <s v="Very Good"/>
    <n v="2"/>
    <s v="Mild"/>
    <n v="102"/>
    <s v="tinnitus"/>
  </r>
  <r>
    <n v="1230"/>
    <n v="25.73"/>
    <s v="Overweight"/>
    <n v="1.82"/>
    <n v="85.24"/>
    <n v="112"/>
    <n v="79"/>
    <s v="Low Risk"/>
    <n v="1"/>
    <n v="2020"/>
    <n v="5"/>
    <n v="25"/>
    <d v="2020-05-25T00:00:00"/>
    <s v="Q2"/>
    <x v="8"/>
    <x v="0"/>
    <n v="1"/>
    <s v="Good"/>
    <n v="1"/>
    <s v="Moderate"/>
    <n v="102"/>
    <s v="tinnitus"/>
  </r>
  <r>
    <n v="1230"/>
    <n v="29.27"/>
    <s v="Overweight"/>
    <n v="1.82"/>
    <n v="96.96"/>
    <n v="110"/>
    <n v="78"/>
    <s v="Low Risk"/>
    <n v="2"/>
    <n v="2020"/>
    <n v="11"/>
    <n v="24"/>
    <d v="2020-11-24T00:00:00"/>
    <s v="Q4"/>
    <x v="9"/>
    <x v="0"/>
    <n v="3"/>
    <s v="Very Poor"/>
    <n v="2"/>
    <s v="Mild"/>
    <n v="102"/>
    <s v="tinnitus"/>
  </r>
  <r>
    <n v="1230"/>
    <n v="27.96"/>
    <s v="Overweight"/>
    <n v="1.82"/>
    <n v="92.6"/>
    <n v="109"/>
    <n v="78"/>
    <s v="Low Risk"/>
    <n v="3"/>
    <n v="2021"/>
    <n v="5"/>
    <n v="25"/>
    <d v="2021-05-25T00:00:00"/>
    <s v="Q2"/>
    <x v="10"/>
    <x v="0"/>
    <n v="2"/>
    <s v="Poor"/>
    <n v="0"/>
    <s v="Severe"/>
    <n v="103"/>
    <s v="vomiting"/>
  </r>
  <r>
    <n v="1231"/>
    <n v="24.01"/>
    <s v="Healthy Weight"/>
    <n v="1.82"/>
    <n v="79.52"/>
    <n v="126"/>
    <n v="121"/>
    <s v="Differential Risk"/>
    <n v="1"/>
    <n v="2020"/>
    <n v="5"/>
    <n v="26"/>
    <d v="2020-05-26T00:00:00"/>
    <s v="Q2"/>
    <x v="8"/>
    <x v="0"/>
    <n v="1"/>
    <s v="Good"/>
    <n v="1"/>
    <s v="Moderate"/>
    <n v="102"/>
    <s v="tinnitus"/>
  </r>
  <r>
    <n v="1231"/>
    <n v="24.12"/>
    <s v="Healthy Weight"/>
    <n v="1.82"/>
    <n v="79.88"/>
    <n v="129"/>
    <n v="115"/>
    <s v="Differential Risk"/>
    <n v="2"/>
    <n v="2020"/>
    <n v="11"/>
    <n v="25"/>
    <d v="2020-11-25T00:00:00"/>
    <s v="Q4"/>
    <x v="9"/>
    <x v="0"/>
    <n v="1"/>
    <s v="Good"/>
    <n v="2"/>
    <s v="Mild"/>
    <n v="106"/>
    <s v="dizziness"/>
  </r>
  <r>
    <n v="1231"/>
    <n v="24.47"/>
    <s v="Healthy Weight"/>
    <n v="1.82"/>
    <n v="81.05"/>
    <n v="139"/>
    <n v="117"/>
    <s v="High Risk"/>
    <n v="3"/>
    <n v="2021"/>
    <n v="5"/>
    <n v="26"/>
    <d v="2021-05-26T00:00:00"/>
    <s v="Q2"/>
    <x v="10"/>
    <x v="0"/>
    <n v="3"/>
    <s v="Very Poor"/>
    <n v="2"/>
    <s v="Mild"/>
    <n v="103"/>
    <s v="vomiting"/>
  </r>
  <r>
    <n v="1231"/>
    <n v="24.52"/>
    <s v="Healthy Weight"/>
    <n v="1.82"/>
    <n v="81.22"/>
    <n v="147"/>
    <n v="117"/>
    <s v="High Risk"/>
    <n v="4"/>
    <n v="2021"/>
    <n v="11"/>
    <n v="25"/>
    <d v="2021-11-25T00:00:00"/>
    <s v="Q4"/>
    <x v="11"/>
    <x v="0"/>
    <n v="1"/>
    <s v="Good"/>
    <n v="2"/>
    <s v="Mild"/>
    <n v="105"/>
    <s v="abdominal pain"/>
  </r>
  <r>
    <n v="1232"/>
    <n v="22.56"/>
    <s v="Healthy Weight"/>
    <n v="1.62"/>
    <n v="59.21"/>
    <n v="113"/>
    <n v="84"/>
    <s v="Differential Risk"/>
    <n v="1"/>
    <n v="2020"/>
    <n v="5"/>
    <n v="28"/>
    <d v="2020-05-28T00:00:00"/>
    <s v="Q2"/>
    <x v="8"/>
    <x v="1"/>
    <n v="1"/>
    <s v="Good"/>
    <n v="1"/>
    <s v="Moderate"/>
    <n v="105"/>
    <s v="abdominal pain"/>
  </r>
  <r>
    <n v="1232"/>
    <n v="23.11"/>
    <s v="Healthy Weight"/>
    <n v="1.62"/>
    <n v="60.66"/>
    <n v="105"/>
    <n v="99"/>
    <s v="Differential Risk"/>
    <n v="2"/>
    <n v="2020"/>
    <n v="11"/>
    <n v="27"/>
    <d v="2020-11-27T00:00:00"/>
    <s v="Q4"/>
    <x v="9"/>
    <x v="1"/>
    <n v="2"/>
    <s v="Poor"/>
    <n v="2"/>
    <s v="Mild"/>
    <n v="105"/>
    <s v="abdominal pain"/>
  </r>
  <r>
    <n v="1232"/>
    <n v="20.69"/>
    <s v="Healthy Weight"/>
    <n v="1.62"/>
    <n v="54.31"/>
    <n v="106"/>
    <n v="99"/>
    <s v="Differential Risk"/>
    <n v="3"/>
    <n v="2021"/>
    <n v="5"/>
    <n v="28"/>
    <d v="2021-05-28T00:00:00"/>
    <s v="Q2"/>
    <x v="10"/>
    <x v="1"/>
    <n v="0"/>
    <s v="Very Good"/>
    <n v="1"/>
    <s v="Moderate"/>
    <n v="100"/>
    <s v="headache"/>
  </r>
  <r>
    <n v="1232"/>
    <n v="22.68"/>
    <s v="Healthy Weight"/>
    <n v="1.62"/>
    <n v="59.52"/>
    <n v="101"/>
    <n v="94"/>
    <s v="Differential Risk"/>
    <n v="4"/>
    <n v="2021"/>
    <n v="11"/>
    <n v="27"/>
    <d v="2021-11-27T00:00:00"/>
    <s v="Q4"/>
    <x v="11"/>
    <x v="1"/>
    <n v="0"/>
    <s v="Very Good"/>
    <n v="1"/>
    <s v="Moderate"/>
    <n v="100"/>
    <s v="headache"/>
  </r>
  <r>
    <n v="1232"/>
    <n v="21.62"/>
    <s v="Healthy Weight"/>
    <n v="1.62"/>
    <n v="56.73"/>
    <n v="95"/>
    <n v="106"/>
    <s v="Differential Risk"/>
    <n v="5"/>
    <n v="2022"/>
    <n v="5"/>
    <n v="28"/>
    <d v="2022-05-28T00:00:00"/>
    <s v="Q2"/>
    <x v="13"/>
    <x v="1"/>
    <n v="0"/>
    <s v="Very Good"/>
    <n v="1"/>
    <s v="Moderate"/>
    <n v="101"/>
    <s v="nausea"/>
  </r>
  <r>
    <n v="1233"/>
    <n v="19.09"/>
    <s v="Healthy Weight"/>
    <n v="1.62"/>
    <n v="50.09"/>
    <n v="133"/>
    <n v="99"/>
    <s v="Differential Risk"/>
    <n v="1"/>
    <n v="2020"/>
    <n v="6"/>
    <n v="1"/>
    <d v="2020-06-01T00:00:00"/>
    <s v="Q2"/>
    <x v="8"/>
    <x v="1"/>
    <n v="1"/>
    <s v="Good"/>
    <n v="1"/>
    <s v="Moderate"/>
    <n v="100"/>
    <s v="headache"/>
  </r>
  <r>
    <n v="1233"/>
    <n v="17.93"/>
    <s v="Underweight"/>
    <n v="1.62"/>
    <n v="47.07"/>
    <n v="129"/>
    <n v="98"/>
    <s v="Differential Risk"/>
    <n v="2"/>
    <n v="2020"/>
    <n v="12"/>
    <n v="1"/>
    <d v="2020-12-01T00:00:00"/>
    <s v="Q4"/>
    <x v="9"/>
    <x v="1"/>
    <n v="2"/>
    <s v="Poor"/>
    <n v="1"/>
    <s v="Moderate"/>
    <n v="108"/>
    <s v="palpitations"/>
  </r>
  <r>
    <n v="1233"/>
    <n v="17.61"/>
    <s v="Underweight"/>
    <n v="1.62"/>
    <n v="46.22"/>
    <n v="123"/>
    <n v="99"/>
    <s v="Differential Risk"/>
    <n v="3"/>
    <n v="2021"/>
    <n v="6"/>
    <n v="1"/>
    <d v="2021-06-01T00:00:00"/>
    <s v="Q2"/>
    <x v="10"/>
    <x v="1"/>
    <n v="2"/>
    <s v="Poor"/>
    <n v="1"/>
    <s v="Moderate"/>
    <n v="107"/>
    <s v="skin rash"/>
  </r>
  <r>
    <n v="1233"/>
    <n v="14.63"/>
    <s v="Underweight"/>
    <n v="1.62"/>
    <n v="38.4"/>
    <n v="124"/>
    <n v="97"/>
    <s v="Differential Risk"/>
    <n v="4"/>
    <n v="2021"/>
    <n v="12"/>
    <n v="1"/>
    <d v="2021-12-01T00:00:00"/>
    <s v="Q4"/>
    <x v="11"/>
    <x v="1"/>
    <n v="3"/>
    <s v="Very Poor"/>
    <n v="0"/>
    <s v="Severe"/>
    <n v="100"/>
    <s v="headache"/>
  </r>
  <r>
    <n v="1233"/>
    <n v="13.83"/>
    <s v="Underweight"/>
    <n v="1.62"/>
    <n v="36.29"/>
    <n v="124"/>
    <n v="99"/>
    <s v="Differential Risk"/>
    <n v="5"/>
    <n v="2022"/>
    <n v="6"/>
    <n v="1"/>
    <d v="2022-06-01T00:00:00"/>
    <s v="Q2"/>
    <x v="13"/>
    <x v="1"/>
    <n v="1"/>
    <s v="Good"/>
    <n v="0"/>
    <s v="Severe"/>
    <n v="100"/>
    <s v="headache"/>
  </r>
  <r>
    <n v="1233"/>
    <n v="10.16"/>
    <s v="Underweight"/>
    <n v="1.62"/>
    <n v="26.65"/>
    <n v="107"/>
    <n v="99"/>
    <s v="Differential Risk"/>
    <n v="6"/>
    <n v="2022"/>
    <n v="12"/>
    <n v="1"/>
    <d v="2022-12-01T00:00:00"/>
    <s v="Q4"/>
    <x v="15"/>
    <x v="1"/>
    <n v="2"/>
    <s v="Poor"/>
    <n v="1"/>
    <s v="Moderate"/>
    <n v="100"/>
    <s v="headache"/>
  </r>
  <r>
    <n v="1234"/>
    <n v="14.96"/>
    <s v="Underweight"/>
    <n v="1.62"/>
    <n v="39.26"/>
    <n v="136"/>
    <n v="81"/>
    <s v="Differential Risk"/>
    <n v="1"/>
    <n v="2020"/>
    <n v="6"/>
    <n v="2"/>
    <d v="2020-06-02T00:00:00"/>
    <s v="Q2"/>
    <x v="8"/>
    <x v="1"/>
    <n v="3"/>
    <s v="Very Poor"/>
    <n v="2"/>
    <s v="Mild"/>
    <n v="100"/>
    <s v="headache"/>
  </r>
  <r>
    <n v="1234"/>
    <n v="16.96"/>
    <s v="Underweight"/>
    <n v="1.62"/>
    <n v="44.51"/>
    <n v="143"/>
    <n v="93"/>
    <s v="High Risk"/>
    <n v="2"/>
    <n v="2020"/>
    <n v="12"/>
    <n v="2"/>
    <d v="2020-12-02T00:00:00"/>
    <s v="Q4"/>
    <x v="9"/>
    <x v="1"/>
    <n v="2"/>
    <s v="Poor"/>
    <n v="1"/>
    <s v="Moderate"/>
    <n v="100"/>
    <s v="headache"/>
  </r>
  <r>
    <n v="1234"/>
    <n v="13.34"/>
    <s v="Underweight"/>
    <n v="1.62"/>
    <n v="35.020000000000003"/>
    <n v="146"/>
    <n v="88"/>
    <s v="High Risk"/>
    <n v="3"/>
    <n v="2021"/>
    <n v="6"/>
    <n v="2"/>
    <d v="2021-06-02T00:00:00"/>
    <s v="Q2"/>
    <x v="10"/>
    <x v="1"/>
    <n v="1"/>
    <s v="Good"/>
    <n v="2"/>
    <s v="Mild"/>
    <n v="106"/>
    <s v="dizziness"/>
  </r>
  <r>
    <n v="1234"/>
    <n v="12.28"/>
    <s v="Underweight"/>
    <n v="1.62"/>
    <n v="32.24"/>
    <n v="140"/>
    <n v="76"/>
    <s v="Differential Risk"/>
    <n v="4"/>
    <n v="2021"/>
    <n v="12"/>
    <n v="2"/>
    <d v="2021-12-02T00:00:00"/>
    <s v="Q4"/>
    <x v="11"/>
    <x v="1"/>
    <n v="1"/>
    <s v="Good"/>
    <n v="0"/>
    <s v="Severe"/>
    <n v="100"/>
    <s v="headache"/>
  </r>
  <r>
    <n v="1234"/>
    <n v="11.21"/>
    <s v="Underweight"/>
    <n v="1.62"/>
    <n v="29.42"/>
    <n v="139"/>
    <n v="74"/>
    <s v="Differential Risk"/>
    <n v="5"/>
    <n v="2022"/>
    <n v="6"/>
    <n v="2"/>
    <d v="2022-06-02T00:00:00"/>
    <s v="Q2"/>
    <x v="13"/>
    <x v="1"/>
    <n v="0"/>
    <s v="Very Good"/>
    <n v="2"/>
    <s v="Mild"/>
    <n v="107"/>
    <s v="skin rash"/>
  </r>
  <r>
    <n v="1235"/>
    <n v="24.91"/>
    <s v="Healthy Weight"/>
    <n v="1.62"/>
    <n v="65.37"/>
    <n v="117"/>
    <n v="113"/>
    <s v="Differential Risk"/>
    <n v="1"/>
    <n v="2020"/>
    <n v="6"/>
    <n v="3"/>
    <d v="2020-06-03T00:00:00"/>
    <s v="Q2"/>
    <x v="8"/>
    <x v="1"/>
    <n v="1"/>
    <s v="Good"/>
    <n v="1"/>
    <s v="Moderate"/>
    <n v="100"/>
    <s v="headache"/>
  </r>
  <r>
    <n v="1235"/>
    <n v="28.6"/>
    <s v="Overweight"/>
    <n v="1.62"/>
    <n v="75.040000000000006"/>
    <n v="119"/>
    <n v="111"/>
    <s v="Differential Risk"/>
    <n v="2"/>
    <n v="2020"/>
    <n v="12"/>
    <n v="3"/>
    <d v="2020-12-03T00:00:00"/>
    <s v="Q4"/>
    <x v="9"/>
    <x v="1"/>
    <n v="2"/>
    <s v="Poor"/>
    <n v="1"/>
    <s v="Moderate"/>
    <n v="101"/>
    <s v="nausea"/>
  </r>
  <r>
    <n v="1235"/>
    <n v="25.88"/>
    <s v="Overweight"/>
    <n v="1.62"/>
    <n v="67.930000000000007"/>
    <n v="126"/>
    <n v="111"/>
    <s v="Differential Risk"/>
    <n v="3"/>
    <n v="2021"/>
    <n v="6"/>
    <n v="3"/>
    <d v="2021-06-03T00:00:00"/>
    <s v="Q2"/>
    <x v="10"/>
    <x v="1"/>
    <n v="3"/>
    <s v="Very Poor"/>
    <n v="1"/>
    <s v="Moderate"/>
    <n v="100"/>
    <s v="headache"/>
  </r>
  <r>
    <n v="1236"/>
    <n v="23.88"/>
    <s v="Healthy Weight"/>
    <n v="1.62"/>
    <n v="62.68"/>
    <n v="106"/>
    <n v="75"/>
    <s v="Low Risk"/>
    <n v="1"/>
    <n v="2020"/>
    <n v="6"/>
    <n v="7"/>
    <d v="2020-06-07T00:00:00"/>
    <s v="Q2"/>
    <x v="8"/>
    <x v="1"/>
    <n v="0"/>
    <s v="Very Good"/>
    <n v="2"/>
    <s v="Mild"/>
    <n v="100"/>
    <s v="headache"/>
  </r>
  <r>
    <n v="1236"/>
    <n v="24.04"/>
    <s v="Healthy Weight"/>
    <n v="1.62"/>
    <n v="63.08"/>
    <n v="107"/>
    <n v="65"/>
    <s v="Low Risk"/>
    <n v="2"/>
    <n v="2020"/>
    <n v="12"/>
    <n v="7"/>
    <d v="2020-12-07T00:00:00"/>
    <s v="Q4"/>
    <x v="9"/>
    <x v="1"/>
    <n v="1"/>
    <s v="Good"/>
    <n v="1"/>
    <s v="Moderate"/>
    <n v="107"/>
    <s v="skin rash"/>
  </r>
  <r>
    <n v="1236"/>
    <n v="20.71"/>
    <s v="Healthy Weight"/>
    <n v="1.62"/>
    <n v="54.35"/>
    <n v="99"/>
    <n v="70"/>
    <s v="Low Risk"/>
    <n v="3"/>
    <n v="2021"/>
    <n v="6"/>
    <n v="7"/>
    <d v="2021-06-07T00:00:00"/>
    <s v="Q2"/>
    <x v="10"/>
    <x v="1"/>
    <n v="1"/>
    <s v="Good"/>
    <n v="1"/>
    <s v="Moderate"/>
    <n v="100"/>
    <s v="headache"/>
  </r>
  <r>
    <n v="1236"/>
    <n v="20.52"/>
    <s v="Healthy Weight"/>
    <n v="1.62"/>
    <n v="53.84"/>
    <n v="98"/>
    <n v="63"/>
    <s v="Low Risk"/>
    <n v="4"/>
    <n v="2021"/>
    <n v="12"/>
    <n v="7"/>
    <d v="2021-12-07T00:00:00"/>
    <s v="Q4"/>
    <x v="11"/>
    <x v="1"/>
    <n v="1"/>
    <s v="Good"/>
    <n v="1"/>
    <s v="Moderate"/>
    <n v="104"/>
    <s v="itching"/>
  </r>
  <r>
    <n v="1237"/>
    <n v="21.45"/>
    <s v="Healthy Weight"/>
    <n v="1.82"/>
    <n v="71.05"/>
    <n v="112"/>
    <n v="83"/>
    <s v="Differential Risk"/>
    <n v="1"/>
    <n v="2020"/>
    <n v="6"/>
    <n v="9"/>
    <d v="2020-06-09T00:00:00"/>
    <s v="Q2"/>
    <x v="8"/>
    <x v="0"/>
    <n v="2"/>
    <s v="Poor"/>
    <n v="1"/>
    <s v="Moderate"/>
    <n v="107"/>
    <s v="skin rash"/>
  </r>
  <r>
    <n v="1237"/>
    <n v="22.62"/>
    <s v="Healthy Weight"/>
    <n v="1.82"/>
    <n v="74.930000000000007"/>
    <n v="117"/>
    <n v="95"/>
    <s v="Differential Risk"/>
    <n v="2"/>
    <n v="2020"/>
    <n v="12"/>
    <n v="9"/>
    <d v="2020-12-09T00:00:00"/>
    <s v="Q4"/>
    <x v="9"/>
    <x v="0"/>
    <n v="0"/>
    <s v="Very Good"/>
    <n v="1"/>
    <s v="Moderate"/>
    <n v="107"/>
    <s v="skin rash"/>
  </r>
  <r>
    <n v="1237"/>
    <n v="25.52"/>
    <s v="Overweight"/>
    <n v="1.82"/>
    <n v="84.53"/>
    <n v="114"/>
    <n v="101"/>
    <s v="Differential Risk"/>
    <n v="3"/>
    <n v="2021"/>
    <n v="6"/>
    <n v="9"/>
    <d v="2021-06-09T00:00:00"/>
    <s v="Q2"/>
    <x v="10"/>
    <x v="0"/>
    <n v="2"/>
    <s v="Poor"/>
    <n v="0"/>
    <s v="Severe"/>
    <n v="100"/>
    <s v="headache"/>
  </r>
  <r>
    <n v="1238"/>
    <n v="25.96"/>
    <s v="Overweight"/>
    <n v="1.82"/>
    <n v="85.98"/>
    <n v="151"/>
    <n v="102"/>
    <s v="High Risk"/>
    <n v="1"/>
    <n v="2020"/>
    <n v="6"/>
    <n v="11"/>
    <d v="2020-06-11T00:00:00"/>
    <s v="Q2"/>
    <x v="8"/>
    <x v="0"/>
    <n v="3"/>
    <s v="Very Poor"/>
    <n v="1"/>
    <s v="Moderate"/>
    <n v="100"/>
    <s v="headache"/>
  </r>
  <r>
    <n v="1238"/>
    <n v="28.16"/>
    <s v="Overweight"/>
    <n v="1.82"/>
    <n v="93.27"/>
    <n v="158"/>
    <n v="105"/>
    <s v="High Risk"/>
    <n v="2"/>
    <n v="2020"/>
    <n v="12"/>
    <n v="11"/>
    <d v="2020-12-11T00:00:00"/>
    <s v="Q4"/>
    <x v="9"/>
    <x v="0"/>
    <n v="1"/>
    <s v="Good"/>
    <n v="1"/>
    <s v="Moderate"/>
    <n v="100"/>
    <s v="headache"/>
  </r>
  <r>
    <n v="1238"/>
    <n v="27.71"/>
    <s v="Overweight"/>
    <n v="1.82"/>
    <n v="91.78"/>
    <n v="161"/>
    <n v="106"/>
    <s v="High Risk"/>
    <n v="3"/>
    <n v="2021"/>
    <n v="6"/>
    <n v="11"/>
    <d v="2021-06-11T00:00:00"/>
    <s v="Q2"/>
    <x v="10"/>
    <x v="0"/>
    <n v="2"/>
    <s v="Poor"/>
    <n v="0"/>
    <s v="Severe"/>
    <n v="100"/>
    <s v="headache"/>
  </r>
  <r>
    <n v="1238"/>
    <n v="27.86"/>
    <s v="Overweight"/>
    <n v="1.82"/>
    <n v="92.29"/>
    <n v="154"/>
    <n v="105"/>
    <s v="High Risk"/>
    <n v="4"/>
    <n v="2021"/>
    <n v="12"/>
    <n v="11"/>
    <d v="2021-12-11T00:00:00"/>
    <s v="Q4"/>
    <x v="11"/>
    <x v="0"/>
    <n v="2"/>
    <s v="Poor"/>
    <n v="0"/>
    <s v="Severe"/>
    <n v="100"/>
    <s v="headache"/>
  </r>
  <r>
    <n v="1239"/>
    <n v="22.94"/>
    <s v="Healthy Weight"/>
    <n v="1.62"/>
    <n v="60.2"/>
    <n v="136"/>
    <n v="120"/>
    <s v="High Risk"/>
    <n v="1"/>
    <n v="2020"/>
    <n v="6"/>
    <n v="15"/>
    <d v="2020-06-15T00:00:00"/>
    <s v="Q2"/>
    <x v="8"/>
    <x v="1"/>
    <n v="1"/>
    <s v="Good"/>
    <n v="2"/>
    <s v="Mild"/>
    <n v="100"/>
    <s v="headache"/>
  </r>
  <r>
    <n v="1239"/>
    <n v="25.39"/>
    <s v="Overweight"/>
    <n v="1.62"/>
    <n v="66.63"/>
    <n v="131"/>
    <n v="121"/>
    <s v="Differential Risk"/>
    <n v="2"/>
    <n v="2020"/>
    <n v="12"/>
    <n v="15"/>
    <d v="2020-12-15T00:00:00"/>
    <s v="Q4"/>
    <x v="9"/>
    <x v="1"/>
    <n v="0"/>
    <s v="Very Good"/>
    <n v="0"/>
    <s v="Severe"/>
    <n v="100"/>
    <s v="headache"/>
  </r>
  <r>
    <n v="1239"/>
    <n v="21.13"/>
    <s v="Healthy Weight"/>
    <n v="1.62"/>
    <n v="55.46"/>
    <n v="131"/>
    <n v="121"/>
    <s v="Differential Risk"/>
    <n v="3"/>
    <n v="2021"/>
    <n v="6"/>
    <n v="15"/>
    <d v="2021-06-15T00:00:00"/>
    <s v="Q2"/>
    <x v="10"/>
    <x v="1"/>
    <n v="1"/>
    <s v="Good"/>
    <n v="1"/>
    <s v="Moderate"/>
    <n v="100"/>
    <s v="headache"/>
  </r>
  <r>
    <n v="1239"/>
    <n v="24.13"/>
    <s v="Healthy Weight"/>
    <n v="1.62"/>
    <n v="63.33"/>
    <n v="129"/>
    <n v="123"/>
    <s v="Differential Risk"/>
    <n v="4"/>
    <n v="2021"/>
    <n v="12"/>
    <n v="15"/>
    <d v="2021-12-15T00:00:00"/>
    <s v="Q4"/>
    <x v="11"/>
    <x v="1"/>
    <n v="3"/>
    <s v="Very Poor"/>
    <n v="2"/>
    <s v="Mild"/>
    <n v="101"/>
    <s v="nausea"/>
  </r>
  <r>
    <n v="1239"/>
    <n v="21.11"/>
    <s v="Healthy Weight"/>
    <n v="1.62"/>
    <n v="55.39"/>
    <n v="133"/>
    <n v="123"/>
    <s v="Differential Risk"/>
    <n v="5"/>
    <n v="2022"/>
    <n v="6"/>
    <n v="15"/>
    <d v="2022-06-15T00:00:00"/>
    <s v="Q2"/>
    <x v="13"/>
    <x v="1"/>
    <n v="1"/>
    <s v="Good"/>
    <n v="2"/>
    <s v="Mild"/>
    <n v="100"/>
    <s v="headache"/>
  </r>
  <r>
    <n v="1240"/>
    <n v="20.82"/>
    <s v="Healthy Weight"/>
    <n v="1.82"/>
    <n v="68.98"/>
    <n v="133"/>
    <n v="125"/>
    <s v="Differential Risk"/>
    <n v="1"/>
    <n v="2020"/>
    <n v="6"/>
    <n v="16"/>
    <d v="2020-06-16T00:00:00"/>
    <s v="Q2"/>
    <x v="8"/>
    <x v="0"/>
    <n v="1"/>
    <s v="Good"/>
    <n v="1"/>
    <s v="Moderate"/>
    <n v="101"/>
    <s v="nausea"/>
  </r>
  <r>
    <n v="1240"/>
    <n v="20.74"/>
    <s v="Healthy Weight"/>
    <n v="1.82"/>
    <n v="68.72"/>
    <n v="148"/>
    <n v="137"/>
    <s v="High Risk"/>
    <n v="2"/>
    <n v="2020"/>
    <n v="12"/>
    <n v="16"/>
    <d v="2020-12-16T00:00:00"/>
    <s v="Q4"/>
    <x v="9"/>
    <x v="0"/>
    <n v="3"/>
    <s v="Very Poor"/>
    <n v="1"/>
    <s v="Moderate"/>
    <n v="109"/>
    <s v="hallucinations"/>
  </r>
  <r>
    <n v="1240"/>
    <n v="20.53"/>
    <s v="Healthy Weight"/>
    <n v="1.82"/>
    <n v="67.989999999999995"/>
    <n v="139"/>
    <n v="137"/>
    <s v="High Risk"/>
    <n v="3"/>
    <n v="2021"/>
    <n v="6"/>
    <n v="16"/>
    <d v="2021-06-16T00:00:00"/>
    <s v="Q2"/>
    <x v="10"/>
    <x v="0"/>
    <n v="2"/>
    <s v="Poor"/>
    <n v="2"/>
    <s v="Mild"/>
    <n v="109"/>
    <s v="hallucinations"/>
  </r>
  <r>
    <n v="1240"/>
    <n v="17.91"/>
    <s v="Underweight"/>
    <n v="1.82"/>
    <n v="59.34"/>
    <n v="146"/>
    <n v="134"/>
    <s v="High Risk"/>
    <n v="4"/>
    <n v="2021"/>
    <n v="12"/>
    <n v="16"/>
    <d v="2021-12-16T00:00:00"/>
    <s v="Q4"/>
    <x v="11"/>
    <x v="0"/>
    <n v="3"/>
    <s v="Very Poor"/>
    <n v="1"/>
    <s v="Moderate"/>
    <n v="100"/>
    <s v="headache"/>
  </r>
  <r>
    <n v="1240"/>
    <n v="21.79"/>
    <s v="Healthy Weight"/>
    <n v="1.82"/>
    <n v="72.19"/>
    <n v="146"/>
    <n v="132"/>
    <s v="High Risk"/>
    <n v="5"/>
    <n v="2022"/>
    <n v="6"/>
    <n v="16"/>
    <d v="2022-06-16T00:00:00"/>
    <s v="Q2"/>
    <x v="13"/>
    <x v="0"/>
    <n v="1"/>
    <s v="Good"/>
    <n v="1"/>
    <s v="Moderate"/>
    <n v="108"/>
    <s v="palpitations"/>
  </r>
  <r>
    <n v="1240"/>
    <n v="24.09"/>
    <s v="Healthy Weight"/>
    <n v="1.82"/>
    <n v="79.81"/>
    <n v="133"/>
    <n v="125"/>
    <s v="Differential Risk"/>
    <n v="6"/>
    <n v="2022"/>
    <n v="12"/>
    <n v="16"/>
    <d v="2022-12-16T00:00:00"/>
    <s v="Q4"/>
    <x v="15"/>
    <x v="0"/>
    <n v="1"/>
    <s v="Good"/>
    <n v="1"/>
    <s v="Moderate"/>
    <n v="108"/>
    <s v="palpitations"/>
  </r>
  <r>
    <n v="1241"/>
    <n v="23.14"/>
    <s v="Healthy Weight"/>
    <n v="1.82"/>
    <n v="76.63"/>
    <n v="117"/>
    <n v="105"/>
    <s v="Differential Risk"/>
    <n v="1"/>
    <n v="2020"/>
    <n v="6"/>
    <n v="17"/>
    <d v="2020-06-17T00:00:00"/>
    <s v="Q2"/>
    <x v="8"/>
    <x v="0"/>
    <n v="0"/>
    <s v="Very Good"/>
    <n v="2"/>
    <s v="Mild"/>
    <n v="102"/>
    <s v="tinnitus"/>
  </r>
  <r>
    <n v="1241"/>
    <n v="24.39"/>
    <s v="Healthy Weight"/>
    <n v="1.82"/>
    <n v="80.8"/>
    <n v="120"/>
    <n v="100"/>
    <s v="Differential Risk"/>
    <n v="2"/>
    <n v="2020"/>
    <n v="12"/>
    <n v="17"/>
    <d v="2020-12-17T00:00:00"/>
    <s v="Q4"/>
    <x v="9"/>
    <x v="0"/>
    <n v="2"/>
    <s v="Poor"/>
    <n v="0"/>
    <s v="Severe"/>
    <n v="101"/>
    <s v="nausea"/>
  </r>
  <r>
    <n v="1241"/>
    <n v="23.3"/>
    <s v="Healthy Weight"/>
    <n v="1.82"/>
    <n v="77.19"/>
    <n v="118"/>
    <n v="100"/>
    <s v="Differential Risk"/>
    <n v="3"/>
    <n v="2021"/>
    <n v="6"/>
    <n v="17"/>
    <d v="2021-06-17T00:00:00"/>
    <s v="Q2"/>
    <x v="10"/>
    <x v="0"/>
    <n v="0"/>
    <s v="Very Good"/>
    <n v="0"/>
    <s v="Severe"/>
    <n v="102"/>
    <s v="tinnitus"/>
  </r>
  <r>
    <n v="1241"/>
    <n v="21.82"/>
    <s v="Healthy Weight"/>
    <n v="1.82"/>
    <n v="72.290000000000006"/>
    <n v="126"/>
    <n v="106"/>
    <s v="Differential Risk"/>
    <n v="4"/>
    <n v="2021"/>
    <n v="12"/>
    <n v="17"/>
    <d v="2021-12-17T00:00:00"/>
    <s v="Q4"/>
    <x v="11"/>
    <x v="0"/>
    <n v="2"/>
    <s v="Poor"/>
    <n v="0"/>
    <s v="Severe"/>
    <n v="100"/>
    <s v="headache"/>
  </r>
  <r>
    <n v="1242"/>
    <n v="23.61"/>
    <s v="Healthy Weight"/>
    <n v="1.82"/>
    <n v="78.2"/>
    <n v="129"/>
    <n v="115"/>
    <s v="Differential Risk"/>
    <n v="1"/>
    <n v="2020"/>
    <n v="6"/>
    <n v="18"/>
    <d v="2020-06-18T00:00:00"/>
    <s v="Q2"/>
    <x v="8"/>
    <x v="0"/>
    <n v="2"/>
    <s v="Poor"/>
    <n v="1"/>
    <s v="Moderate"/>
    <n v="100"/>
    <s v="headache"/>
  </r>
  <r>
    <n v="1242"/>
    <n v="25.08"/>
    <s v="Overweight"/>
    <n v="1.82"/>
    <n v="83.07"/>
    <n v="142"/>
    <n v="115"/>
    <s v="High Risk"/>
    <n v="2"/>
    <n v="2020"/>
    <n v="12"/>
    <n v="18"/>
    <d v="2020-12-18T00:00:00"/>
    <s v="Q4"/>
    <x v="9"/>
    <x v="0"/>
    <n v="2"/>
    <s v="Poor"/>
    <n v="0"/>
    <s v="Severe"/>
    <n v="100"/>
    <s v="headache"/>
  </r>
  <r>
    <n v="1242"/>
    <n v="23.16"/>
    <s v="Healthy Weight"/>
    <n v="1.82"/>
    <n v="76.7"/>
    <n v="136"/>
    <n v="120"/>
    <s v="High Risk"/>
    <n v="3"/>
    <n v="2021"/>
    <n v="6"/>
    <n v="18"/>
    <d v="2021-06-18T00:00:00"/>
    <s v="Q2"/>
    <x v="10"/>
    <x v="0"/>
    <n v="0"/>
    <s v="Very Good"/>
    <n v="1"/>
    <s v="Moderate"/>
    <n v="100"/>
    <s v="headache"/>
  </r>
  <r>
    <n v="1242"/>
    <n v="23.01"/>
    <s v="Healthy Weight"/>
    <n v="1.82"/>
    <n v="76.22"/>
    <n v="137"/>
    <n v="120"/>
    <s v="High Risk"/>
    <n v="4"/>
    <n v="2021"/>
    <n v="12"/>
    <n v="18"/>
    <d v="2021-12-18T00:00:00"/>
    <s v="Q4"/>
    <x v="11"/>
    <x v="0"/>
    <n v="1"/>
    <s v="Good"/>
    <n v="2"/>
    <s v="Mild"/>
    <n v="104"/>
    <s v="itching"/>
  </r>
  <r>
    <n v="1243"/>
    <n v="23.82"/>
    <s v="Healthy Weight"/>
    <n v="1.82"/>
    <n v="78.89"/>
    <n v="120"/>
    <n v="120"/>
    <s v="Differential Risk"/>
    <n v="1"/>
    <n v="2020"/>
    <n v="6"/>
    <n v="22"/>
    <d v="2020-06-22T00:00:00"/>
    <s v="Q2"/>
    <x v="8"/>
    <x v="0"/>
    <n v="1"/>
    <s v="Good"/>
    <n v="1"/>
    <s v="Moderate"/>
    <n v="104"/>
    <s v="itching"/>
  </r>
  <r>
    <n v="1243"/>
    <n v="21.9"/>
    <s v="Healthy Weight"/>
    <n v="1.82"/>
    <n v="72.540000000000006"/>
    <n v="109"/>
    <n v="121"/>
    <s v="Differential Risk"/>
    <n v="2"/>
    <n v="2020"/>
    <n v="12"/>
    <n v="22"/>
    <d v="2020-12-22T00:00:00"/>
    <s v="Q4"/>
    <x v="9"/>
    <x v="0"/>
    <n v="1"/>
    <s v="Good"/>
    <n v="2"/>
    <s v="Mild"/>
    <n v="100"/>
    <s v="headache"/>
  </r>
  <r>
    <n v="1243"/>
    <n v="21.73"/>
    <s v="Healthy Weight"/>
    <n v="1.82"/>
    <n v="71.989999999999995"/>
    <n v="100"/>
    <n v="114"/>
    <s v="Differential Risk"/>
    <n v="3"/>
    <n v="2021"/>
    <n v="6"/>
    <n v="22"/>
    <d v="2021-06-22T00:00:00"/>
    <s v="Q2"/>
    <x v="10"/>
    <x v="0"/>
    <n v="2"/>
    <s v="Poor"/>
    <n v="0"/>
    <s v="Severe"/>
    <n v="100"/>
    <s v="headache"/>
  </r>
  <r>
    <n v="1243"/>
    <n v="21.2"/>
    <s v="Healthy Weight"/>
    <n v="1.82"/>
    <n v="70.22"/>
    <n v="104"/>
    <n v="110"/>
    <s v="Differential Risk"/>
    <n v="4"/>
    <n v="2021"/>
    <n v="12"/>
    <n v="22"/>
    <d v="2021-12-22T00:00:00"/>
    <s v="Q4"/>
    <x v="11"/>
    <x v="0"/>
    <n v="0"/>
    <s v="Very Good"/>
    <n v="2"/>
    <s v="Mild"/>
    <n v="100"/>
    <s v="headache"/>
  </r>
  <r>
    <n v="1243"/>
    <n v="19.52"/>
    <s v="Healthy Weight"/>
    <n v="1.82"/>
    <n v="64.650000000000006"/>
    <n v="104"/>
    <n v="108"/>
    <s v="Differential Risk"/>
    <n v="5"/>
    <n v="2022"/>
    <n v="6"/>
    <n v="22"/>
    <d v="2022-06-22T00:00:00"/>
    <s v="Q2"/>
    <x v="13"/>
    <x v="0"/>
    <n v="1"/>
    <s v="Good"/>
    <n v="0"/>
    <s v="Severe"/>
    <n v="100"/>
    <s v="headache"/>
  </r>
  <r>
    <n v="1243"/>
    <n v="23.28"/>
    <s v="Healthy Weight"/>
    <n v="1.82"/>
    <n v="77.12"/>
    <n v="107"/>
    <n v="112"/>
    <s v="Differential Risk"/>
    <n v="6"/>
    <n v="2022"/>
    <n v="12"/>
    <n v="22"/>
    <d v="2022-12-22T00:00:00"/>
    <s v="Q4"/>
    <x v="15"/>
    <x v="0"/>
    <n v="0"/>
    <s v="Very Good"/>
    <n v="2"/>
    <s v="Mild"/>
    <n v="100"/>
    <s v="headache"/>
  </r>
  <r>
    <n v="1244"/>
    <n v="26.52"/>
    <s v="Overweight"/>
    <n v="1.82"/>
    <n v="87.84"/>
    <n v="137"/>
    <n v="122"/>
    <s v="High Risk"/>
    <n v="1"/>
    <n v="2020"/>
    <n v="6"/>
    <n v="24"/>
    <d v="2020-06-24T00:00:00"/>
    <s v="Q2"/>
    <x v="8"/>
    <x v="0"/>
    <n v="2"/>
    <s v="Poor"/>
    <n v="1"/>
    <s v="Moderate"/>
    <n v="101"/>
    <s v="nausea"/>
  </r>
  <r>
    <n v="1244"/>
    <n v="28.5"/>
    <s v="Overweight"/>
    <n v="1.82"/>
    <n v="94.39"/>
    <n v="134"/>
    <n v="127"/>
    <s v="Differential Risk"/>
    <n v="2"/>
    <n v="2020"/>
    <n v="12"/>
    <n v="24"/>
    <d v="2020-12-24T00:00:00"/>
    <s v="Q4"/>
    <x v="9"/>
    <x v="0"/>
    <n v="2"/>
    <s v="Poor"/>
    <n v="0"/>
    <s v="Severe"/>
    <n v="106"/>
    <s v="dizziness"/>
  </r>
  <r>
    <n v="1244"/>
    <n v="29.67"/>
    <s v="Overweight"/>
    <n v="1.82"/>
    <n v="98.28"/>
    <n v="136"/>
    <n v="125"/>
    <s v="High Risk"/>
    <n v="3"/>
    <n v="2021"/>
    <n v="6"/>
    <n v="24"/>
    <d v="2021-06-24T00:00:00"/>
    <s v="Q2"/>
    <x v="10"/>
    <x v="0"/>
    <n v="1"/>
    <s v="Good"/>
    <n v="0"/>
    <s v="Severe"/>
    <n v="108"/>
    <s v="palpitations"/>
  </r>
  <r>
    <n v="1244"/>
    <n v="30.86"/>
    <s v="Obesity"/>
    <n v="1.82"/>
    <n v="102.22"/>
    <n v="139"/>
    <n v="128"/>
    <s v="High Risk"/>
    <n v="4"/>
    <n v="2021"/>
    <n v="12"/>
    <n v="24"/>
    <d v="2021-12-24T00:00:00"/>
    <s v="Q4"/>
    <x v="11"/>
    <x v="0"/>
    <n v="1"/>
    <s v="Good"/>
    <n v="0"/>
    <s v="Severe"/>
    <n v="100"/>
    <s v="headache"/>
  </r>
  <r>
    <n v="1245"/>
    <n v="25.68"/>
    <s v="Overweight"/>
    <n v="1.82"/>
    <n v="85.06"/>
    <n v="121"/>
    <n v="89"/>
    <s v="Differential Risk"/>
    <n v="1"/>
    <n v="2020"/>
    <n v="6"/>
    <n v="26"/>
    <d v="2020-06-26T00:00:00"/>
    <s v="Q2"/>
    <x v="8"/>
    <x v="0"/>
    <n v="1"/>
    <s v="Good"/>
    <n v="1"/>
    <s v="Moderate"/>
    <n v="100"/>
    <s v="headache"/>
  </r>
  <r>
    <n v="1245"/>
    <n v="26.72"/>
    <s v="Overweight"/>
    <n v="1.82"/>
    <n v="88.5"/>
    <n v="135"/>
    <n v="89"/>
    <s v="High Risk"/>
    <n v="2"/>
    <n v="2020"/>
    <n v="12"/>
    <n v="26"/>
    <d v="2020-12-26T00:00:00"/>
    <s v="Q4"/>
    <x v="9"/>
    <x v="0"/>
    <n v="0"/>
    <s v="Very Good"/>
    <n v="0"/>
    <s v="Severe"/>
    <n v="100"/>
    <s v="headache"/>
  </r>
  <r>
    <n v="1245"/>
    <n v="27.88"/>
    <s v="Overweight"/>
    <n v="1.82"/>
    <n v="92.35"/>
    <n v="140"/>
    <n v="85"/>
    <s v="High Risk"/>
    <n v="3"/>
    <n v="2021"/>
    <n v="6"/>
    <n v="26"/>
    <d v="2021-06-26T00:00:00"/>
    <s v="Q2"/>
    <x v="10"/>
    <x v="0"/>
    <n v="1"/>
    <s v="Good"/>
    <n v="0"/>
    <s v="Severe"/>
    <n v="100"/>
    <s v="headache"/>
  </r>
  <r>
    <n v="1245"/>
    <n v="24.8"/>
    <s v="Healthy Weight"/>
    <n v="1.82"/>
    <n v="82.13"/>
    <n v="147"/>
    <n v="89"/>
    <s v="High Risk"/>
    <n v="4"/>
    <n v="2021"/>
    <n v="12"/>
    <n v="26"/>
    <d v="2021-12-26T00:00:00"/>
    <s v="Q4"/>
    <x v="11"/>
    <x v="0"/>
    <n v="2"/>
    <s v="Poor"/>
    <n v="2"/>
    <s v="Mild"/>
    <n v="107"/>
    <s v="skin rash"/>
  </r>
  <r>
    <n v="1245"/>
    <n v="26.65"/>
    <s v="Overweight"/>
    <n v="1.82"/>
    <n v="88.29"/>
    <n v="155"/>
    <n v="90"/>
    <s v="High Risk"/>
    <n v="5"/>
    <n v="2022"/>
    <n v="6"/>
    <n v="26"/>
    <d v="2022-06-26T00:00:00"/>
    <s v="Q2"/>
    <x v="13"/>
    <x v="0"/>
    <n v="2"/>
    <s v="Poor"/>
    <n v="0"/>
    <s v="Severe"/>
    <n v="108"/>
    <s v="palpitations"/>
  </r>
  <r>
    <n v="1246"/>
    <n v="24.28"/>
    <s v="Healthy Weight"/>
    <n v="1.82"/>
    <n v="80.41"/>
    <n v="115"/>
    <n v="113"/>
    <s v="Differential Risk"/>
    <n v="1"/>
    <n v="2020"/>
    <n v="6"/>
    <n v="29"/>
    <d v="2020-06-29T00:00:00"/>
    <s v="Q2"/>
    <x v="8"/>
    <x v="0"/>
    <n v="1"/>
    <s v="Good"/>
    <n v="1"/>
    <s v="Moderate"/>
    <n v="100"/>
    <s v="headache"/>
  </r>
  <r>
    <n v="1246"/>
    <n v="25.62"/>
    <s v="Overweight"/>
    <n v="1.82"/>
    <n v="84.86"/>
    <n v="117"/>
    <n v="115"/>
    <s v="Differential Risk"/>
    <n v="2"/>
    <n v="2020"/>
    <n v="12"/>
    <n v="29"/>
    <d v="2020-12-29T00:00:00"/>
    <s v="Q4"/>
    <x v="9"/>
    <x v="0"/>
    <n v="2"/>
    <s v="Poor"/>
    <n v="2"/>
    <s v="Mild"/>
    <n v="100"/>
    <s v="headache"/>
  </r>
  <r>
    <n v="1246"/>
    <n v="27.85"/>
    <s v="Overweight"/>
    <n v="1.82"/>
    <n v="92.26"/>
    <n v="104"/>
    <n v="115"/>
    <s v="Differential Risk"/>
    <n v="3"/>
    <n v="2021"/>
    <n v="6"/>
    <n v="29"/>
    <d v="2021-06-29T00:00:00"/>
    <s v="Q2"/>
    <x v="10"/>
    <x v="0"/>
    <n v="2"/>
    <s v="Poor"/>
    <n v="0"/>
    <s v="Severe"/>
    <n v="101"/>
    <s v="nausea"/>
  </r>
  <r>
    <n v="1246"/>
    <n v="28.67"/>
    <s v="Overweight"/>
    <n v="1.82"/>
    <n v="94.96"/>
    <n v="110"/>
    <n v="104"/>
    <s v="Differential Risk"/>
    <n v="4"/>
    <n v="2021"/>
    <n v="12"/>
    <n v="29"/>
    <d v="2021-12-29T00:00:00"/>
    <s v="Q4"/>
    <x v="11"/>
    <x v="0"/>
    <n v="2"/>
    <s v="Poor"/>
    <n v="0"/>
    <s v="Severe"/>
    <n v="100"/>
    <s v="headache"/>
  </r>
  <r>
    <n v="1247"/>
    <n v="17.47"/>
    <s v="Underweight"/>
    <n v="1.62"/>
    <n v="45.84"/>
    <n v="129"/>
    <n v="96"/>
    <s v="Differential Risk"/>
    <n v="1"/>
    <n v="2020"/>
    <n v="7"/>
    <n v="3"/>
    <d v="2020-07-03T00:00:00"/>
    <s v="Q3"/>
    <x v="3"/>
    <x v="1"/>
    <n v="1"/>
    <s v="Good"/>
    <n v="2"/>
    <s v="Mild"/>
    <n v="100"/>
    <s v="headache"/>
  </r>
  <r>
    <n v="1247"/>
    <n v="17.79"/>
    <s v="Underweight"/>
    <n v="1.62"/>
    <n v="46.7"/>
    <n v="125"/>
    <n v="94"/>
    <s v="Differential Risk"/>
    <n v="2"/>
    <n v="2021"/>
    <n v="1"/>
    <n v="2"/>
    <d v="2021-01-02T00:00:00"/>
    <s v="Q1"/>
    <x v="4"/>
    <x v="1"/>
    <n v="2"/>
    <s v="Poor"/>
    <n v="0"/>
    <s v="Severe"/>
    <n v="100"/>
    <s v="headache"/>
  </r>
  <r>
    <n v="1247"/>
    <n v="19.899999999999999"/>
    <s v="Healthy Weight"/>
    <n v="1.62"/>
    <n v="52.23"/>
    <n v="133"/>
    <n v="94"/>
    <s v="Differential Risk"/>
    <n v="3"/>
    <n v="2021"/>
    <n v="7"/>
    <n v="3"/>
    <d v="2021-07-03T00:00:00"/>
    <s v="Q3"/>
    <x v="5"/>
    <x v="1"/>
    <n v="2"/>
    <s v="Poor"/>
    <n v="2"/>
    <s v="Mild"/>
    <n v="106"/>
    <s v="dizziness"/>
  </r>
  <r>
    <n v="1248"/>
    <n v="26.8"/>
    <s v="Overweight"/>
    <n v="1.82"/>
    <n v="88.76"/>
    <n v="135"/>
    <n v="114"/>
    <s v="High Risk"/>
    <n v="1"/>
    <n v="2020"/>
    <n v="7"/>
    <n v="5"/>
    <d v="2020-07-05T00:00:00"/>
    <s v="Q3"/>
    <x v="3"/>
    <x v="0"/>
    <n v="2"/>
    <s v="Poor"/>
    <n v="0"/>
    <s v="Severe"/>
    <n v="100"/>
    <s v="headache"/>
  </r>
  <r>
    <n v="1248"/>
    <n v="25.77"/>
    <s v="Overweight"/>
    <n v="1.82"/>
    <n v="85.36"/>
    <n v="126"/>
    <n v="109"/>
    <s v="Differential Risk"/>
    <n v="2"/>
    <n v="2021"/>
    <n v="1"/>
    <n v="4"/>
    <d v="2021-01-04T00:00:00"/>
    <s v="Q1"/>
    <x v="4"/>
    <x v="0"/>
    <n v="2"/>
    <s v="Poor"/>
    <n v="1"/>
    <s v="Moderate"/>
    <n v="107"/>
    <s v="skin rash"/>
  </r>
  <r>
    <n v="1248"/>
    <n v="28.37"/>
    <s v="Overweight"/>
    <n v="1.82"/>
    <n v="93.97"/>
    <n v="126"/>
    <n v="107"/>
    <s v="Differential Risk"/>
    <n v="3"/>
    <n v="2021"/>
    <n v="7"/>
    <n v="5"/>
    <d v="2021-07-05T00:00:00"/>
    <s v="Q3"/>
    <x v="5"/>
    <x v="0"/>
    <n v="3"/>
    <s v="Very Poor"/>
    <n v="0"/>
    <s v="Severe"/>
    <n v="107"/>
    <s v="skin rash"/>
  </r>
  <r>
    <n v="1248"/>
    <n v="29.24"/>
    <s v="Overweight"/>
    <n v="1.82"/>
    <n v="96.84"/>
    <n v="121"/>
    <n v="107"/>
    <s v="Differential Risk"/>
    <n v="4"/>
    <n v="2022"/>
    <n v="1"/>
    <n v="4"/>
    <d v="2022-01-04T00:00:00"/>
    <s v="Q1"/>
    <x v="12"/>
    <x v="0"/>
    <n v="2"/>
    <s v="Poor"/>
    <n v="0"/>
    <s v="Severe"/>
    <n v="100"/>
    <s v="headache"/>
  </r>
  <r>
    <n v="1249"/>
    <n v="22.97"/>
    <s v="Healthy Weight"/>
    <n v="1.82"/>
    <n v="76.09"/>
    <n v="126"/>
    <n v="104"/>
    <s v="Differential Risk"/>
    <n v="1"/>
    <n v="2020"/>
    <n v="7"/>
    <n v="8"/>
    <d v="2020-07-08T00:00:00"/>
    <s v="Q3"/>
    <x v="3"/>
    <x v="0"/>
    <n v="2"/>
    <s v="Poor"/>
    <n v="0"/>
    <s v="Severe"/>
    <n v="104"/>
    <s v="itching"/>
  </r>
  <r>
    <n v="1249"/>
    <n v="19.11"/>
    <s v="Healthy Weight"/>
    <n v="1.82"/>
    <n v="63.29"/>
    <n v="126"/>
    <n v="108"/>
    <s v="Differential Risk"/>
    <n v="2"/>
    <n v="2021"/>
    <n v="1"/>
    <n v="7"/>
    <d v="2021-01-07T00:00:00"/>
    <s v="Q1"/>
    <x v="4"/>
    <x v="0"/>
    <n v="2"/>
    <s v="Poor"/>
    <n v="1"/>
    <s v="Moderate"/>
    <n v="102"/>
    <s v="tinnitus"/>
  </r>
  <r>
    <n v="1249"/>
    <n v="20.36"/>
    <s v="Healthy Weight"/>
    <n v="1.82"/>
    <n v="67.430000000000007"/>
    <n v="131"/>
    <n v="108"/>
    <s v="Differential Risk"/>
    <n v="3"/>
    <n v="2021"/>
    <n v="7"/>
    <n v="8"/>
    <d v="2021-07-08T00:00:00"/>
    <s v="Q3"/>
    <x v="5"/>
    <x v="0"/>
    <n v="1"/>
    <s v="Good"/>
    <n v="2"/>
    <s v="Mild"/>
    <n v="103"/>
    <s v="vomiting"/>
  </r>
  <r>
    <n v="1249"/>
    <n v="20.079999999999998"/>
    <s v="Healthy Weight"/>
    <n v="1.82"/>
    <n v="66.52"/>
    <n v="128"/>
    <n v="113"/>
    <s v="Differential Risk"/>
    <n v="4"/>
    <n v="2022"/>
    <n v="1"/>
    <n v="7"/>
    <d v="2022-01-07T00:00:00"/>
    <s v="Q1"/>
    <x v="12"/>
    <x v="0"/>
    <n v="1"/>
    <s v="Good"/>
    <n v="2"/>
    <s v="Mild"/>
    <n v="101"/>
    <s v="nausea"/>
  </r>
  <r>
    <n v="1249"/>
    <n v="15.28"/>
    <s v="Underweight"/>
    <n v="1.82"/>
    <n v="50.62"/>
    <n v="123"/>
    <n v="122"/>
    <s v="Differential Risk"/>
    <n v="5"/>
    <n v="2022"/>
    <n v="7"/>
    <n v="8"/>
    <d v="2022-07-08T00:00:00"/>
    <s v="Q3"/>
    <x v="14"/>
    <x v="0"/>
    <n v="2"/>
    <s v="Poor"/>
    <n v="2"/>
    <s v="Mild"/>
    <n v="100"/>
    <s v="headache"/>
  </r>
  <r>
    <n v="1250"/>
    <n v="21.58"/>
    <s v="Healthy Weight"/>
    <n v="1.62"/>
    <n v="56.62"/>
    <n v="130"/>
    <n v="112"/>
    <s v="Differential Risk"/>
    <n v="1"/>
    <n v="2020"/>
    <n v="7"/>
    <n v="11"/>
    <d v="2020-07-11T00:00:00"/>
    <s v="Q3"/>
    <x v="3"/>
    <x v="1"/>
    <n v="2"/>
    <s v="Poor"/>
    <n v="1"/>
    <s v="Moderate"/>
    <n v="100"/>
    <s v="headache"/>
  </r>
  <r>
    <n v="1250"/>
    <n v="20.27"/>
    <s v="Healthy Weight"/>
    <n v="1.62"/>
    <n v="53.19"/>
    <n v="127"/>
    <n v="109"/>
    <s v="Differential Risk"/>
    <n v="2"/>
    <n v="2021"/>
    <n v="1"/>
    <n v="10"/>
    <d v="2021-01-10T00:00:00"/>
    <s v="Q1"/>
    <x v="4"/>
    <x v="1"/>
    <n v="0"/>
    <s v="Very Good"/>
    <n v="2"/>
    <s v="Mild"/>
    <n v="102"/>
    <s v="tinnitus"/>
  </r>
  <r>
    <n v="1250"/>
    <n v="23.11"/>
    <s v="Healthy Weight"/>
    <n v="1.62"/>
    <n v="60.66"/>
    <n v="122"/>
    <n v="112"/>
    <s v="Differential Risk"/>
    <n v="3"/>
    <n v="2021"/>
    <n v="7"/>
    <n v="11"/>
    <d v="2021-07-11T00:00:00"/>
    <s v="Q3"/>
    <x v="5"/>
    <x v="1"/>
    <n v="1"/>
    <s v="Good"/>
    <n v="1"/>
    <s v="Moderate"/>
    <n v="108"/>
    <s v="palpitations"/>
  </r>
  <r>
    <n v="1251"/>
    <n v="23.33"/>
    <s v="Healthy Weight"/>
    <n v="1.82"/>
    <n v="77.28"/>
    <n v="122"/>
    <n v="101"/>
    <s v="Differential Risk"/>
    <n v="1"/>
    <n v="2020"/>
    <n v="7"/>
    <n v="13"/>
    <d v="2020-07-13T00:00:00"/>
    <s v="Q3"/>
    <x v="3"/>
    <x v="0"/>
    <n v="1"/>
    <s v="Good"/>
    <n v="2"/>
    <s v="Mild"/>
    <n v="108"/>
    <s v="palpitations"/>
  </r>
  <r>
    <n v="1251"/>
    <n v="23.61"/>
    <s v="Healthy Weight"/>
    <n v="1.82"/>
    <n v="78.19"/>
    <n v="126"/>
    <n v="105"/>
    <s v="Differential Risk"/>
    <n v="2"/>
    <n v="2021"/>
    <n v="1"/>
    <n v="12"/>
    <d v="2021-01-12T00:00:00"/>
    <s v="Q1"/>
    <x v="4"/>
    <x v="0"/>
    <n v="2"/>
    <s v="Poor"/>
    <n v="1"/>
    <s v="Moderate"/>
    <n v="108"/>
    <s v="palpitations"/>
  </r>
  <r>
    <n v="1251"/>
    <n v="24.62"/>
    <s v="Healthy Weight"/>
    <n v="1.82"/>
    <n v="81.55"/>
    <n v="127"/>
    <n v="102"/>
    <s v="Differential Risk"/>
    <n v="3"/>
    <n v="2021"/>
    <n v="7"/>
    <n v="13"/>
    <d v="2021-07-13T00:00:00"/>
    <s v="Q3"/>
    <x v="5"/>
    <x v="0"/>
    <n v="1"/>
    <s v="Good"/>
    <n v="1"/>
    <s v="Moderate"/>
    <n v="101"/>
    <s v="nausea"/>
  </r>
  <r>
    <n v="1251"/>
    <n v="25.21"/>
    <s v="Overweight"/>
    <n v="1.82"/>
    <n v="83.52"/>
    <n v="122"/>
    <n v="102"/>
    <s v="Differential Risk"/>
    <n v="4"/>
    <n v="2022"/>
    <n v="1"/>
    <n v="12"/>
    <d v="2022-01-12T00:00:00"/>
    <s v="Q1"/>
    <x v="12"/>
    <x v="0"/>
    <n v="2"/>
    <s v="Poor"/>
    <n v="1"/>
    <s v="Moderate"/>
    <n v="105"/>
    <s v="abdominal pain"/>
  </r>
  <r>
    <n v="1251"/>
    <n v="25.75"/>
    <s v="Overweight"/>
    <n v="1.82"/>
    <n v="85.29"/>
    <n v="122"/>
    <n v="107"/>
    <s v="Differential Risk"/>
    <n v="5"/>
    <n v="2022"/>
    <n v="7"/>
    <n v="13"/>
    <d v="2022-07-13T00:00:00"/>
    <s v="Q3"/>
    <x v="14"/>
    <x v="0"/>
    <n v="1"/>
    <s v="Good"/>
    <n v="1"/>
    <s v="Moderate"/>
    <n v="100"/>
    <s v="headache"/>
  </r>
  <r>
    <n v="1252"/>
    <n v="18.420000000000002"/>
    <s v="Underweight"/>
    <n v="1.62"/>
    <n v="48.35"/>
    <n v="117"/>
    <n v="106"/>
    <s v="Differential Risk"/>
    <n v="1"/>
    <n v="2020"/>
    <n v="7"/>
    <n v="17"/>
    <d v="2020-07-17T00:00:00"/>
    <s v="Q3"/>
    <x v="3"/>
    <x v="1"/>
    <n v="2"/>
    <s v="Poor"/>
    <n v="0"/>
    <s v="Severe"/>
    <n v="104"/>
    <s v="itching"/>
  </r>
  <r>
    <n v="1252"/>
    <n v="16.55"/>
    <s v="Underweight"/>
    <n v="1.62"/>
    <n v="43.44"/>
    <n v="117"/>
    <n v="114"/>
    <s v="Differential Risk"/>
    <n v="2"/>
    <n v="2021"/>
    <n v="1"/>
    <n v="16"/>
    <d v="2021-01-16T00:00:00"/>
    <s v="Q1"/>
    <x v="4"/>
    <x v="1"/>
    <n v="2"/>
    <s v="Poor"/>
    <n v="0"/>
    <s v="Severe"/>
    <n v="100"/>
    <s v="headache"/>
  </r>
  <r>
    <n v="1252"/>
    <n v="16.100000000000001"/>
    <s v="Underweight"/>
    <n v="1.62"/>
    <n v="42.26"/>
    <n v="109"/>
    <n v="113"/>
    <s v="Differential Risk"/>
    <n v="3"/>
    <n v="2021"/>
    <n v="7"/>
    <n v="17"/>
    <d v="2021-07-17T00:00:00"/>
    <s v="Q3"/>
    <x v="5"/>
    <x v="1"/>
    <n v="1"/>
    <s v="Good"/>
    <n v="1"/>
    <s v="Moderate"/>
    <n v="105"/>
    <s v="abdominal pain"/>
  </r>
  <r>
    <n v="1252"/>
    <n v="16.47"/>
    <s v="Underweight"/>
    <n v="1.62"/>
    <n v="43.21"/>
    <n v="112"/>
    <n v="109"/>
    <s v="Differential Risk"/>
    <n v="4"/>
    <n v="2022"/>
    <n v="1"/>
    <n v="16"/>
    <d v="2022-01-16T00:00:00"/>
    <s v="Q1"/>
    <x v="12"/>
    <x v="1"/>
    <n v="2"/>
    <s v="Poor"/>
    <n v="0"/>
    <s v="Severe"/>
    <n v="104"/>
    <s v="itching"/>
  </r>
  <r>
    <n v="1252"/>
    <n v="16.28"/>
    <s v="Underweight"/>
    <n v="1.62"/>
    <n v="42.73"/>
    <n v="117"/>
    <n v="109"/>
    <s v="Differential Risk"/>
    <n v="5"/>
    <n v="2022"/>
    <n v="7"/>
    <n v="17"/>
    <d v="2022-07-17T00:00:00"/>
    <s v="Q3"/>
    <x v="14"/>
    <x v="1"/>
    <n v="3"/>
    <s v="Very Poor"/>
    <n v="1"/>
    <s v="Moderate"/>
    <n v="100"/>
    <s v="headache"/>
  </r>
  <r>
    <n v="1253"/>
    <n v="20.96"/>
    <s v="Healthy Weight"/>
    <n v="1.82"/>
    <n v="69.42"/>
    <n v="145"/>
    <n v="112"/>
    <s v="High Risk"/>
    <n v="1"/>
    <n v="2020"/>
    <n v="7"/>
    <n v="18"/>
    <d v="2020-07-18T00:00:00"/>
    <s v="Q3"/>
    <x v="3"/>
    <x v="0"/>
    <n v="1"/>
    <s v="Good"/>
    <n v="1"/>
    <s v="Moderate"/>
    <n v="100"/>
    <s v="headache"/>
  </r>
  <r>
    <n v="1253"/>
    <n v="18.239999999999998"/>
    <s v="Underweight"/>
    <n v="1.82"/>
    <n v="60.43"/>
    <n v="148"/>
    <n v="111"/>
    <s v="High Risk"/>
    <n v="2"/>
    <n v="2021"/>
    <n v="1"/>
    <n v="17"/>
    <d v="2021-01-17T00:00:00"/>
    <s v="Q1"/>
    <x v="4"/>
    <x v="0"/>
    <n v="2"/>
    <s v="Poor"/>
    <n v="0"/>
    <s v="Severe"/>
    <n v="102"/>
    <s v="tinnitus"/>
  </r>
  <r>
    <n v="1253"/>
    <n v="16.52"/>
    <s v="Underweight"/>
    <n v="1.82"/>
    <n v="54.72"/>
    <n v="147"/>
    <n v="111"/>
    <s v="High Risk"/>
    <n v="3"/>
    <n v="2021"/>
    <n v="7"/>
    <n v="18"/>
    <d v="2021-07-18T00:00:00"/>
    <s v="Q3"/>
    <x v="5"/>
    <x v="0"/>
    <n v="0"/>
    <s v="Very Good"/>
    <n v="2"/>
    <s v="Mild"/>
    <n v="104"/>
    <s v="itching"/>
  </r>
  <r>
    <n v="1253"/>
    <n v="16.96"/>
    <s v="Underweight"/>
    <n v="1.82"/>
    <n v="56.19"/>
    <n v="149"/>
    <n v="110"/>
    <s v="High Risk"/>
    <n v="4"/>
    <n v="2022"/>
    <n v="1"/>
    <n v="17"/>
    <d v="2022-01-17T00:00:00"/>
    <s v="Q1"/>
    <x v="12"/>
    <x v="0"/>
    <n v="2"/>
    <s v="Poor"/>
    <n v="0"/>
    <s v="Severe"/>
    <n v="107"/>
    <s v="skin rash"/>
  </r>
  <r>
    <n v="1254"/>
    <n v="21.95"/>
    <s v="Healthy Weight"/>
    <n v="1.62"/>
    <n v="57.6"/>
    <n v="111"/>
    <n v="102"/>
    <s v="Differential Risk"/>
    <n v="1"/>
    <n v="2020"/>
    <n v="7"/>
    <n v="21"/>
    <d v="2020-07-21T00:00:00"/>
    <s v="Q3"/>
    <x v="3"/>
    <x v="1"/>
    <n v="0"/>
    <s v="Very Good"/>
    <n v="2"/>
    <s v="Mild"/>
    <n v="100"/>
    <s v="headache"/>
  </r>
  <r>
    <n v="1254"/>
    <n v="22.67"/>
    <s v="Healthy Weight"/>
    <n v="1.62"/>
    <n v="59.5"/>
    <n v="116"/>
    <n v="102"/>
    <s v="Differential Risk"/>
    <n v="2"/>
    <n v="2021"/>
    <n v="1"/>
    <n v="20"/>
    <d v="2021-01-20T00:00:00"/>
    <s v="Q1"/>
    <x v="4"/>
    <x v="1"/>
    <n v="1"/>
    <s v="Good"/>
    <n v="2"/>
    <s v="Mild"/>
    <n v="104"/>
    <s v="itching"/>
  </r>
  <r>
    <n v="1254"/>
    <n v="22.91"/>
    <s v="Healthy Weight"/>
    <n v="1.62"/>
    <n v="60.12"/>
    <n v="118"/>
    <n v="105"/>
    <s v="Differential Risk"/>
    <n v="3"/>
    <n v="2021"/>
    <n v="7"/>
    <n v="21"/>
    <d v="2021-07-21T00:00:00"/>
    <s v="Q3"/>
    <x v="5"/>
    <x v="1"/>
    <n v="1"/>
    <s v="Good"/>
    <n v="1"/>
    <s v="Moderate"/>
    <n v="100"/>
    <s v="headache"/>
  </r>
  <r>
    <n v="1255"/>
    <n v="25.56"/>
    <s v="Overweight"/>
    <n v="1.82"/>
    <n v="84.65"/>
    <n v="122"/>
    <n v="109"/>
    <s v="Differential Risk"/>
    <n v="1"/>
    <n v="2020"/>
    <n v="7"/>
    <n v="25"/>
    <d v="2020-07-25T00:00:00"/>
    <s v="Q3"/>
    <x v="3"/>
    <x v="0"/>
    <n v="2"/>
    <s v="Poor"/>
    <n v="0"/>
    <s v="Severe"/>
    <n v="101"/>
    <s v="nausea"/>
  </r>
  <r>
    <n v="1255"/>
    <n v="23.89"/>
    <s v="Healthy Weight"/>
    <n v="1.82"/>
    <n v="79.12"/>
    <n v="129"/>
    <n v="111"/>
    <s v="Differential Risk"/>
    <n v="2"/>
    <n v="2021"/>
    <n v="1"/>
    <n v="24"/>
    <d v="2021-01-24T00:00:00"/>
    <s v="Q1"/>
    <x v="4"/>
    <x v="0"/>
    <n v="2"/>
    <s v="Poor"/>
    <n v="1"/>
    <s v="Moderate"/>
    <n v="101"/>
    <s v="nausea"/>
  </r>
  <r>
    <n v="1255"/>
    <n v="23.75"/>
    <s v="Healthy Weight"/>
    <n v="1.82"/>
    <n v="78.67"/>
    <n v="123"/>
    <n v="117"/>
    <s v="Differential Risk"/>
    <n v="3"/>
    <n v="2021"/>
    <n v="7"/>
    <n v="25"/>
    <d v="2021-07-25T00:00:00"/>
    <s v="Q3"/>
    <x v="5"/>
    <x v="0"/>
    <n v="2"/>
    <s v="Poor"/>
    <n v="1"/>
    <s v="Moderate"/>
    <n v="105"/>
    <s v="abdominal pain"/>
  </r>
  <r>
    <n v="1255"/>
    <n v="25.57"/>
    <s v="Overweight"/>
    <n v="1.82"/>
    <n v="84.7"/>
    <n v="127"/>
    <n v="119"/>
    <s v="Differential Risk"/>
    <n v="4"/>
    <n v="2022"/>
    <n v="1"/>
    <n v="24"/>
    <d v="2022-01-24T00:00:00"/>
    <s v="Q1"/>
    <x v="12"/>
    <x v="0"/>
    <n v="2"/>
    <s v="Poor"/>
    <n v="2"/>
    <s v="Mild"/>
    <n v="106"/>
    <s v="dizziness"/>
  </r>
  <r>
    <n v="1256"/>
    <n v="19.32"/>
    <s v="Healthy Weight"/>
    <n v="1.62"/>
    <n v="50.7"/>
    <n v="99"/>
    <n v="81"/>
    <s v="Differential Risk"/>
    <n v="1"/>
    <n v="2020"/>
    <n v="7"/>
    <n v="27"/>
    <d v="2020-07-27T00:00:00"/>
    <s v="Q3"/>
    <x v="3"/>
    <x v="1"/>
    <n v="1"/>
    <s v="Good"/>
    <n v="1"/>
    <s v="Moderate"/>
    <n v="109"/>
    <s v="hallucinations"/>
  </r>
  <r>
    <n v="1256"/>
    <n v="21.02"/>
    <s v="Healthy Weight"/>
    <n v="1.62"/>
    <n v="55.18"/>
    <n v="87"/>
    <n v="69"/>
    <s v="Low Risk"/>
    <n v="2"/>
    <n v="2021"/>
    <n v="1"/>
    <n v="26"/>
    <d v="2021-01-26T00:00:00"/>
    <s v="Q1"/>
    <x v="4"/>
    <x v="1"/>
    <n v="2"/>
    <s v="Poor"/>
    <n v="2"/>
    <s v="Mild"/>
    <n v="100"/>
    <s v="headache"/>
  </r>
  <r>
    <n v="1256"/>
    <n v="22.33"/>
    <s v="Healthy Weight"/>
    <n v="1.62"/>
    <n v="58.59"/>
    <n v="102"/>
    <n v="72"/>
    <s v="Low Risk"/>
    <n v="3"/>
    <n v="2021"/>
    <n v="7"/>
    <n v="27"/>
    <d v="2021-07-27T00:00:00"/>
    <s v="Q3"/>
    <x v="5"/>
    <x v="1"/>
    <n v="0"/>
    <s v="Very Good"/>
    <n v="2"/>
    <s v="Mild"/>
    <n v="100"/>
    <s v="headache"/>
  </r>
  <r>
    <n v="1256"/>
    <n v="20.260000000000002"/>
    <s v="Healthy Weight"/>
    <n v="1.62"/>
    <n v="53.16"/>
    <n v="99"/>
    <n v="79"/>
    <s v="Low Risk"/>
    <n v="4"/>
    <n v="2022"/>
    <n v="1"/>
    <n v="26"/>
    <d v="2022-01-26T00:00:00"/>
    <s v="Q1"/>
    <x v="12"/>
    <x v="1"/>
    <n v="0"/>
    <s v="Very Good"/>
    <n v="2"/>
    <s v="Mild"/>
    <n v="102"/>
    <s v="tinnitus"/>
  </r>
  <r>
    <n v="1256"/>
    <n v="23.58"/>
    <s v="Healthy Weight"/>
    <n v="1.62"/>
    <n v="61.89"/>
    <n v="101"/>
    <n v="77"/>
    <s v="Low Risk"/>
    <n v="5"/>
    <n v="2022"/>
    <n v="7"/>
    <n v="27"/>
    <d v="2022-07-27T00:00:00"/>
    <s v="Q3"/>
    <x v="14"/>
    <x v="1"/>
    <n v="1"/>
    <s v="Good"/>
    <n v="2"/>
    <s v="Mild"/>
    <n v="100"/>
    <s v="headache"/>
  </r>
  <r>
    <n v="1257"/>
    <n v="22.51"/>
    <s v="Healthy Weight"/>
    <n v="1.62"/>
    <n v="59.09"/>
    <n v="117"/>
    <n v="83"/>
    <s v="Differential Risk"/>
    <n v="1"/>
    <n v="2020"/>
    <n v="7"/>
    <n v="28"/>
    <d v="2020-07-28T00:00:00"/>
    <s v="Q3"/>
    <x v="3"/>
    <x v="1"/>
    <n v="1"/>
    <s v="Good"/>
    <n v="1"/>
    <s v="Moderate"/>
    <n v="101"/>
    <s v="nausea"/>
  </r>
  <r>
    <n v="1257"/>
    <n v="18.78"/>
    <s v="Healthy Weight"/>
    <n v="1.62"/>
    <n v="49.28"/>
    <n v="115"/>
    <n v="80"/>
    <s v="Differential Risk"/>
    <n v="2"/>
    <n v="2021"/>
    <n v="1"/>
    <n v="27"/>
    <d v="2021-01-27T00:00:00"/>
    <s v="Q1"/>
    <x v="4"/>
    <x v="1"/>
    <n v="0"/>
    <s v="Very Good"/>
    <n v="1"/>
    <s v="Moderate"/>
    <n v="100"/>
    <s v="headache"/>
  </r>
  <r>
    <n v="1257"/>
    <n v="20.9"/>
    <s v="Healthy Weight"/>
    <n v="1.62"/>
    <n v="54.84"/>
    <n v="106"/>
    <n v="82"/>
    <s v="Differential Risk"/>
    <n v="3"/>
    <n v="2021"/>
    <n v="7"/>
    <n v="28"/>
    <d v="2021-07-28T00:00:00"/>
    <s v="Q3"/>
    <x v="5"/>
    <x v="1"/>
    <n v="0"/>
    <s v="Very Good"/>
    <n v="2"/>
    <s v="Mild"/>
    <n v="100"/>
    <s v="headache"/>
  </r>
  <r>
    <n v="1258"/>
    <n v="18"/>
    <s v="Underweight"/>
    <n v="1.62"/>
    <n v="47.23"/>
    <n v="129"/>
    <n v="109"/>
    <s v="Differential Risk"/>
    <n v="1"/>
    <n v="2020"/>
    <n v="7"/>
    <n v="31"/>
    <d v="2020-07-31T00:00:00"/>
    <s v="Q3"/>
    <x v="3"/>
    <x v="1"/>
    <n v="2"/>
    <s v="Poor"/>
    <n v="0"/>
    <s v="Severe"/>
    <n v="101"/>
    <s v="nausea"/>
  </r>
  <r>
    <n v="1258"/>
    <n v="18.059999999999999"/>
    <s v="Underweight"/>
    <n v="1.62"/>
    <n v="47.4"/>
    <n v="109"/>
    <n v="114"/>
    <s v="Differential Risk"/>
    <n v="2"/>
    <n v="2021"/>
    <n v="1"/>
    <n v="30"/>
    <d v="2021-01-30T00:00:00"/>
    <s v="Q1"/>
    <x v="4"/>
    <x v="1"/>
    <n v="2"/>
    <s v="Poor"/>
    <n v="0"/>
    <s v="Severe"/>
    <n v="100"/>
    <s v="headache"/>
  </r>
  <r>
    <n v="1258"/>
    <n v="18.37"/>
    <s v="Underweight"/>
    <n v="1.62"/>
    <n v="48.21"/>
    <n v="104"/>
    <n v="114"/>
    <s v="Differential Risk"/>
    <n v="3"/>
    <n v="2021"/>
    <n v="7"/>
    <n v="31"/>
    <d v="2021-07-31T00:00:00"/>
    <s v="Q3"/>
    <x v="5"/>
    <x v="1"/>
    <n v="0"/>
    <s v="Very Good"/>
    <n v="0"/>
    <s v="Severe"/>
    <n v="108"/>
    <s v="palpitations"/>
  </r>
  <r>
    <n v="1258"/>
    <n v="18.36"/>
    <s v="Underweight"/>
    <n v="1.62"/>
    <n v="48.18"/>
    <n v="112"/>
    <n v="114"/>
    <s v="Differential Risk"/>
    <n v="4"/>
    <n v="2022"/>
    <n v="1"/>
    <n v="30"/>
    <d v="2022-01-30T00:00:00"/>
    <s v="Q1"/>
    <x v="12"/>
    <x v="1"/>
    <n v="2"/>
    <s v="Poor"/>
    <n v="1"/>
    <s v="Moderate"/>
    <n v="106"/>
    <s v="dizziness"/>
  </r>
  <r>
    <n v="1259"/>
    <n v="21.45"/>
    <s v="Healthy Weight"/>
    <n v="1.62"/>
    <n v="56.29"/>
    <n v="102"/>
    <n v="92"/>
    <s v="Differential Risk"/>
    <n v="1"/>
    <n v="2020"/>
    <n v="8"/>
    <n v="3"/>
    <d v="2020-08-03T00:00:00"/>
    <s v="Q3"/>
    <x v="3"/>
    <x v="1"/>
    <n v="2"/>
    <s v="Poor"/>
    <n v="1"/>
    <s v="Moderate"/>
    <n v="105"/>
    <s v="abdominal pain"/>
  </r>
  <r>
    <n v="1259"/>
    <n v="23.3"/>
    <s v="Healthy Weight"/>
    <n v="1.62"/>
    <n v="61.15"/>
    <n v="104"/>
    <n v="102"/>
    <s v="Differential Risk"/>
    <n v="2"/>
    <n v="2021"/>
    <n v="2"/>
    <n v="2"/>
    <d v="2021-02-02T00:00:00"/>
    <s v="Q1"/>
    <x v="4"/>
    <x v="1"/>
    <n v="3"/>
    <s v="Very Poor"/>
    <n v="0"/>
    <s v="Severe"/>
    <n v="104"/>
    <s v="itching"/>
  </r>
  <r>
    <n v="1259"/>
    <n v="23.72"/>
    <s v="Healthy Weight"/>
    <n v="1.62"/>
    <n v="62.25"/>
    <n v="95"/>
    <n v="112"/>
    <s v="Differential Risk"/>
    <n v="3"/>
    <n v="2021"/>
    <n v="8"/>
    <n v="3"/>
    <d v="2021-08-03T00:00:00"/>
    <s v="Q3"/>
    <x v="5"/>
    <x v="1"/>
    <n v="0"/>
    <s v="Very Good"/>
    <n v="0"/>
    <s v="Severe"/>
    <n v="100"/>
    <s v="headache"/>
  </r>
  <r>
    <n v="1259"/>
    <n v="23.53"/>
    <s v="Healthy Weight"/>
    <n v="1.62"/>
    <n v="61.76"/>
    <n v="100"/>
    <n v="115"/>
    <s v="Differential Risk"/>
    <n v="4"/>
    <n v="2022"/>
    <n v="2"/>
    <n v="2"/>
    <d v="2022-02-02T00:00:00"/>
    <s v="Q1"/>
    <x v="12"/>
    <x v="1"/>
    <n v="2"/>
    <s v="Poor"/>
    <n v="2"/>
    <s v="Mild"/>
    <n v="100"/>
    <s v="headache"/>
  </r>
  <r>
    <n v="1260"/>
    <n v="19.64"/>
    <s v="Healthy Weight"/>
    <n v="1.62"/>
    <n v="51.55"/>
    <n v="112"/>
    <n v="94"/>
    <s v="Differential Risk"/>
    <n v="1"/>
    <n v="2020"/>
    <n v="8"/>
    <n v="7"/>
    <d v="2020-08-07T00:00:00"/>
    <s v="Q3"/>
    <x v="3"/>
    <x v="1"/>
    <n v="2"/>
    <s v="Poor"/>
    <n v="2"/>
    <s v="Mild"/>
    <n v="106"/>
    <s v="dizziness"/>
  </r>
  <r>
    <n v="1260"/>
    <n v="18.41"/>
    <s v="Underweight"/>
    <n v="1.62"/>
    <n v="48.31"/>
    <n v="107"/>
    <n v="88"/>
    <s v="Differential Risk"/>
    <n v="2"/>
    <n v="2021"/>
    <n v="2"/>
    <n v="6"/>
    <d v="2021-02-06T00:00:00"/>
    <s v="Q1"/>
    <x v="4"/>
    <x v="1"/>
    <n v="2"/>
    <s v="Poor"/>
    <n v="0"/>
    <s v="Severe"/>
    <n v="100"/>
    <s v="headache"/>
  </r>
  <r>
    <n v="1260"/>
    <n v="20.86"/>
    <s v="Healthy Weight"/>
    <n v="1.62"/>
    <n v="54.73"/>
    <n v="108"/>
    <n v="95"/>
    <s v="Differential Risk"/>
    <n v="3"/>
    <n v="2021"/>
    <n v="8"/>
    <n v="7"/>
    <d v="2021-08-07T00:00:00"/>
    <s v="Q3"/>
    <x v="5"/>
    <x v="1"/>
    <n v="0"/>
    <s v="Very Good"/>
    <n v="2"/>
    <s v="Mild"/>
    <n v="101"/>
    <s v="nausea"/>
  </r>
  <r>
    <n v="1260"/>
    <n v="22.32"/>
    <s v="Healthy Weight"/>
    <n v="1.62"/>
    <n v="58.58"/>
    <n v="107"/>
    <n v="94"/>
    <s v="Differential Risk"/>
    <n v="4"/>
    <n v="2022"/>
    <n v="2"/>
    <n v="6"/>
    <d v="2022-02-06T00:00:00"/>
    <s v="Q1"/>
    <x v="12"/>
    <x v="1"/>
    <n v="2"/>
    <s v="Poor"/>
    <n v="2"/>
    <s v="Mild"/>
    <n v="100"/>
    <s v="headache"/>
  </r>
  <r>
    <n v="1261"/>
    <n v="22.63"/>
    <s v="Healthy Weight"/>
    <n v="1.62"/>
    <n v="59.38"/>
    <n v="116"/>
    <n v="105"/>
    <s v="Differential Risk"/>
    <n v="1"/>
    <n v="2020"/>
    <n v="8"/>
    <n v="7"/>
    <d v="2020-08-07T00:00:00"/>
    <s v="Q3"/>
    <x v="3"/>
    <x v="1"/>
    <n v="0"/>
    <s v="Very Good"/>
    <n v="2"/>
    <s v="Mild"/>
    <n v="104"/>
    <s v="itching"/>
  </r>
  <r>
    <n v="1261"/>
    <n v="22.29"/>
    <s v="Healthy Weight"/>
    <n v="1.62"/>
    <n v="58.49"/>
    <n v="108"/>
    <n v="102"/>
    <s v="Differential Risk"/>
    <n v="2"/>
    <n v="2021"/>
    <n v="2"/>
    <n v="6"/>
    <d v="2021-02-06T00:00:00"/>
    <s v="Q1"/>
    <x v="4"/>
    <x v="1"/>
    <n v="1"/>
    <s v="Good"/>
    <n v="1"/>
    <s v="Moderate"/>
    <n v="104"/>
    <s v="itching"/>
  </r>
  <r>
    <n v="1261"/>
    <n v="22.52"/>
    <s v="Healthy Weight"/>
    <n v="1.62"/>
    <n v="59.09"/>
    <n v="107"/>
    <n v="114"/>
    <s v="Differential Risk"/>
    <n v="3"/>
    <n v="2021"/>
    <n v="8"/>
    <n v="7"/>
    <d v="2021-08-07T00:00:00"/>
    <s v="Q3"/>
    <x v="5"/>
    <x v="1"/>
    <n v="1"/>
    <s v="Good"/>
    <n v="2"/>
    <s v="Mild"/>
    <n v="100"/>
    <s v="headache"/>
  </r>
  <r>
    <n v="1261"/>
    <n v="23.88"/>
    <s v="Healthy Weight"/>
    <n v="1.62"/>
    <n v="62.68"/>
    <n v="107"/>
    <n v="120"/>
    <s v="Differential Risk"/>
    <n v="4"/>
    <n v="2022"/>
    <n v="2"/>
    <n v="6"/>
    <d v="2022-02-06T00:00:00"/>
    <s v="Q1"/>
    <x v="12"/>
    <x v="1"/>
    <n v="2"/>
    <s v="Poor"/>
    <n v="2"/>
    <s v="Mild"/>
    <n v="100"/>
    <s v="headache"/>
  </r>
  <r>
    <n v="1262"/>
    <n v="20.69"/>
    <s v="Healthy Weight"/>
    <n v="1.82"/>
    <n v="68.540000000000006"/>
    <n v="139"/>
    <n v="111"/>
    <s v="High Risk"/>
    <n v="1"/>
    <n v="2020"/>
    <n v="8"/>
    <n v="10"/>
    <d v="2020-08-10T00:00:00"/>
    <s v="Q3"/>
    <x v="3"/>
    <x v="0"/>
    <n v="2"/>
    <s v="Poor"/>
    <n v="2"/>
    <s v="Mild"/>
    <n v="107"/>
    <s v="skin rash"/>
  </r>
  <r>
    <n v="1262"/>
    <n v="22.69"/>
    <s v="Healthy Weight"/>
    <n v="1.82"/>
    <n v="75.16"/>
    <n v="138"/>
    <n v="115"/>
    <s v="High Risk"/>
    <n v="2"/>
    <n v="2021"/>
    <n v="2"/>
    <n v="9"/>
    <d v="2021-02-09T00:00:00"/>
    <s v="Q1"/>
    <x v="4"/>
    <x v="0"/>
    <n v="2"/>
    <s v="Poor"/>
    <n v="2"/>
    <s v="Mild"/>
    <n v="104"/>
    <s v="itching"/>
  </r>
  <r>
    <n v="1262"/>
    <n v="21.97"/>
    <s v="Healthy Weight"/>
    <n v="1.82"/>
    <n v="72.78"/>
    <n v="137"/>
    <n v="125"/>
    <s v="High Risk"/>
    <n v="3"/>
    <n v="2021"/>
    <n v="8"/>
    <n v="10"/>
    <d v="2021-08-10T00:00:00"/>
    <s v="Q3"/>
    <x v="5"/>
    <x v="0"/>
    <n v="1"/>
    <s v="Good"/>
    <n v="1"/>
    <s v="Moderate"/>
    <n v="103"/>
    <s v="vomiting"/>
  </r>
  <r>
    <n v="1262"/>
    <n v="21.02"/>
    <s v="Healthy Weight"/>
    <n v="1.82"/>
    <n v="69.62"/>
    <n v="138"/>
    <n v="127"/>
    <s v="High Risk"/>
    <n v="4"/>
    <n v="2022"/>
    <n v="2"/>
    <n v="9"/>
    <d v="2022-02-09T00:00:00"/>
    <s v="Q1"/>
    <x v="12"/>
    <x v="0"/>
    <n v="2"/>
    <s v="Poor"/>
    <n v="2"/>
    <s v="Mild"/>
    <n v="102"/>
    <s v="tinnitus"/>
  </r>
  <r>
    <n v="1263"/>
    <n v="17.5"/>
    <s v="Underweight"/>
    <n v="1.62"/>
    <n v="45.94"/>
    <n v="127"/>
    <n v="108"/>
    <s v="Differential Risk"/>
    <n v="1"/>
    <n v="2020"/>
    <n v="8"/>
    <n v="13"/>
    <d v="2020-08-13T00:00:00"/>
    <s v="Q3"/>
    <x v="3"/>
    <x v="1"/>
    <n v="1"/>
    <s v="Good"/>
    <n v="1"/>
    <s v="Moderate"/>
    <n v="108"/>
    <s v="palpitations"/>
  </r>
  <r>
    <n v="1263"/>
    <n v="15.22"/>
    <s v="Underweight"/>
    <n v="1.62"/>
    <n v="39.94"/>
    <n v="123"/>
    <n v="108"/>
    <s v="Differential Risk"/>
    <n v="2"/>
    <n v="2021"/>
    <n v="2"/>
    <n v="12"/>
    <d v="2021-02-12T00:00:00"/>
    <s v="Q1"/>
    <x v="4"/>
    <x v="1"/>
    <n v="1"/>
    <s v="Good"/>
    <n v="0"/>
    <s v="Severe"/>
    <n v="104"/>
    <s v="itching"/>
  </r>
  <r>
    <n v="1263"/>
    <n v="17.57"/>
    <s v="Underweight"/>
    <n v="1.62"/>
    <n v="46.12"/>
    <n v="114"/>
    <n v="98"/>
    <s v="Differential Risk"/>
    <n v="3"/>
    <n v="2021"/>
    <n v="8"/>
    <n v="13"/>
    <d v="2021-08-13T00:00:00"/>
    <s v="Q3"/>
    <x v="5"/>
    <x v="1"/>
    <n v="2"/>
    <s v="Poor"/>
    <n v="1"/>
    <s v="Moderate"/>
    <n v="104"/>
    <s v="itching"/>
  </r>
  <r>
    <n v="1263"/>
    <n v="19.98"/>
    <s v="Healthy Weight"/>
    <n v="1.62"/>
    <n v="52.44"/>
    <n v="111"/>
    <n v="98"/>
    <s v="Differential Risk"/>
    <n v="4"/>
    <n v="2022"/>
    <n v="2"/>
    <n v="12"/>
    <d v="2022-02-12T00:00:00"/>
    <s v="Q1"/>
    <x v="12"/>
    <x v="1"/>
    <n v="1"/>
    <s v="Good"/>
    <n v="1"/>
    <s v="Moderate"/>
    <n v="100"/>
    <s v="headache"/>
  </r>
  <r>
    <n v="1263"/>
    <n v="17.350000000000001"/>
    <s v="Underweight"/>
    <n v="1.62"/>
    <n v="45.53"/>
    <n v="111"/>
    <n v="103"/>
    <s v="Differential Risk"/>
    <n v="5"/>
    <n v="2022"/>
    <n v="8"/>
    <n v="13"/>
    <d v="2022-08-13T00:00:00"/>
    <s v="Q3"/>
    <x v="14"/>
    <x v="1"/>
    <n v="1"/>
    <s v="Good"/>
    <n v="0"/>
    <s v="Severe"/>
    <n v="100"/>
    <s v="headache"/>
  </r>
  <r>
    <n v="1264"/>
    <n v="23.92"/>
    <s v="Healthy Weight"/>
    <n v="1.82"/>
    <n v="79.23"/>
    <n v="135"/>
    <n v="102"/>
    <s v="High Risk"/>
    <n v="1"/>
    <n v="2020"/>
    <n v="8"/>
    <n v="16"/>
    <d v="2020-08-16T00:00:00"/>
    <s v="Q3"/>
    <x v="3"/>
    <x v="0"/>
    <n v="1"/>
    <s v="Good"/>
    <n v="2"/>
    <s v="Mild"/>
    <n v="100"/>
    <s v="headache"/>
  </r>
  <r>
    <n v="1264"/>
    <n v="25.67"/>
    <s v="Overweight"/>
    <n v="1.82"/>
    <n v="85.02"/>
    <n v="140"/>
    <n v="107"/>
    <s v="High Risk"/>
    <n v="2"/>
    <n v="2021"/>
    <n v="2"/>
    <n v="15"/>
    <d v="2021-02-15T00:00:00"/>
    <s v="Q1"/>
    <x v="4"/>
    <x v="0"/>
    <n v="1"/>
    <s v="Good"/>
    <n v="2"/>
    <s v="Mild"/>
    <n v="104"/>
    <s v="itching"/>
  </r>
  <r>
    <n v="1264"/>
    <n v="27.47"/>
    <s v="Overweight"/>
    <n v="1.82"/>
    <n v="91"/>
    <n v="132"/>
    <n v="105"/>
    <s v="Differential Risk"/>
    <n v="3"/>
    <n v="2021"/>
    <n v="8"/>
    <n v="16"/>
    <d v="2021-08-16T00:00:00"/>
    <s v="Q3"/>
    <x v="5"/>
    <x v="0"/>
    <n v="1"/>
    <s v="Good"/>
    <n v="0"/>
    <s v="Severe"/>
    <n v="100"/>
    <s v="headache"/>
  </r>
  <r>
    <n v="1264"/>
    <n v="26.03"/>
    <s v="Overweight"/>
    <n v="1.82"/>
    <n v="86.21"/>
    <n v="132"/>
    <n v="102"/>
    <s v="Differential Risk"/>
    <n v="4"/>
    <n v="2022"/>
    <n v="2"/>
    <n v="15"/>
    <d v="2022-02-15T00:00:00"/>
    <s v="Q1"/>
    <x v="12"/>
    <x v="0"/>
    <n v="2"/>
    <s v="Poor"/>
    <n v="0"/>
    <s v="Severe"/>
    <n v="105"/>
    <s v="abdominal pain"/>
  </r>
  <r>
    <n v="1264"/>
    <n v="24.47"/>
    <s v="Healthy Weight"/>
    <n v="1.82"/>
    <n v="81.06"/>
    <n v="135"/>
    <n v="112"/>
    <s v="High Risk"/>
    <n v="5"/>
    <n v="2022"/>
    <n v="8"/>
    <n v="16"/>
    <d v="2022-08-16T00:00:00"/>
    <s v="Q3"/>
    <x v="14"/>
    <x v="0"/>
    <n v="1"/>
    <s v="Good"/>
    <n v="1"/>
    <s v="Moderate"/>
    <n v="101"/>
    <s v="nausea"/>
  </r>
  <r>
    <n v="1265"/>
    <n v="25.24"/>
    <s v="Overweight"/>
    <n v="1.62"/>
    <n v="66.239999999999995"/>
    <n v="137"/>
    <n v="113"/>
    <s v="High Risk"/>
    <n v="1"/>
    <n v="2020"/>
    <n v="8"/>
    <n v="18"/>
    <d v="2020-08-18T00:00:00"/>
    <s v="Q3"/>
    <x v="3"/>
    <x v="1"/>
    <n v="2"/>
    <s v="Poor"/>
    <n v="2"/>
    <s v="Mild"/>
    <n v="100"/>
    <s v="headache"/>
  </r>
  <r>
    <n v="1265"/>
    <n v="26.42"/>
    <s v="Overweight"/>
    <n v="1.62"/>
    <n v="69.34"/>
    <n v="141"/>
    <n v="112"/>
    <s v="High Risk"/>
    <n v="2"/>
    <n v="2021"/>
    <n v="2"/>
    <n v="17"/>
    <d v="2021-02-17T00:00:00"/>
    <s v="Q1"/>
    <x v="4"/>
    <x v="1"/>
    <n v="2"/>
    <s v="Poor"/>
    <n v="0"/>
    <s v="Severe"/>
    <n v="103"/>
    <s v="vomiting"/>
  </r>
  <r>
    <n v="1265"/>
    <n v="24.99"/>
    <s v="Healthy Weight"/>
    <n v="1.62"/>
    <n v="65.58"/>
    <n v="144"/>
    <n v="109"/>
    <s v="High Risk"/>
    <n v="3"/>
    <n v="2021"/>
    <n v="8"/>
    <n v="18"/>
    <d v="2021-08-18T00:00:00"/>
    <s v="Q3"/>
    <x v="5"/>
    <x v="1"/>
    <n v="1"/>
    <s v="Good"/>
    <n v="1"/>
    <s v="Moderate"/>
    <n v="106"/>
    <s v="dizziness"/>
  </r>
  <r>
    <n v="1265"/>
    <n v="26.43"/>
    <s v="Overweight"/>
    <n v="1.62"/>
    <n v="69.36"/>
    <n v="142"/>
    <n v="113"/>
    <s v="High Risk"/>
    <n v="4"/>
    <n v="2022"/>
    <n v="2"/>
    <n v="17"/>
    <d v="2022-02-17T00:00:00"/>
    <s v="Q1"/>
    <x v="12"/>
    <x v="1"/>
    <n v="2"/>
    <s v="Poor"/>
    <n v="1"/>
    <s v="Moderate"/>
    <n v="100"/>
    <s v="headache"/>
  </r>
  <r>
    <n v="1266"/>
    <n v="28.23"/>
    <s v="Overweight"/>
    <n v="1.82"/>
    <n v="93.5"/>
    <n v="128"/>
    <n v="117"/>
    <s v="Differential Risk"/>
    <n v="1"/>
    <n v="2020"/>
    <n v="8"/>
    <n v="22"/>
    <d v="2020-08-22T00:00:00"/>
    <s v="Q3"/>
    <x v="3"/>
    <x v="0"/>
    <n v="1"/>
    <s v="Good"/>
    <n v="1"/>
    <s v="Moderate"/>
    <n v="100"/>
    <s v="headache"/>
  </r>
  <r>
    <n v="1266"/>
    <n v="28.7"/>
    <s v="Overweight"/>
    <n v="1.82"/>
    <n v="95.08"/>
    <n v="135"/>
    <n v="120"/>
    <s v="High Risk"/>
    <n v="2"/>
    <n v="2021"/>
    <n v="2"/>
    <n v="21"/>
    <d v="2021-02-21T00:00:00"/>
    <s v="Q1"/>
    <x v="4"/>
    <x v="0"/>
    <n v="2"/>
    <s v="Poor"/>
    <n v="2"/>
    <s v="Mild"/>
    <n v="100"/>
    <s v="headache"/>
  </r>
  <r>
    <n v="1266"/>
    <n v="29.71"/>
    <s v="Overweight"/>
    <n v="1.82"/>
    <n v="98.43"/>
    <n v="137"/>
    <n v="114"/>
    <s v="High Risk"/>
    <n v="3"/>
    <n v="2021"/>
    <n v="8"/>
    <n v="22"/>
    <d v="2021-08-22T00:00:00"/>
    <s v="Q3"/>
    <x v="5"/>
    <x v="0"/>
    <n v="1"/>
    <s v="Good"/>
    <n v="0"/>
    <s v="Severe"/>
    <n v="102"/>
    <s v="tinnitus"/>
  </r>
  <r>
    <n v="1267"/>
    <n v="27.82"/>
    <s v="Overweight"/>
    <n v="1.82"/>
    <n v="92.14"/>
    <n v="116"/>
    <n v="89"/>
    <s v="Differential Risk"/>
    <n v="1"/>
    <n v="2020"/>
    <n v="8"/>
    <n v="25"/>
    <d v="2020-08-25T00:00:00"/>
    <s v="Q3"/>
    <x v="3"/>
    <x v="0"/>
    <n v="2"/>
    <s v="Poor"/>
    <n v="2"/>
    <s v="Mild"/>
    <n v="105"/>
    <s v="abdominal pain"/>
  </r>
  <r>
    <n v="1267"/>
    <n v="28.42"/>
    <s v="Overweight"/>
    <n v="1.82"/>
    <n v="94.14"/>
    <n v="116"/>
    <n v="81"/>
    <s v="Differential Risk"/>
    <n v="2"/>
    <n v="2021"/>
    <n v="2"/>
    <n v="24"/>
    <d v="2021-02-24T00:00:00"/>
    <s v="Q1"/>
    <x v="4"/>
    <x v="0"/>
    <n v="1"/>
    <s v="Good"/>
    <n v="1"/>
    <s v="Moderate"/>
    <n v="106"/>
    <s v="dizziness"/>
  </r>
  <r>
    <n v="1267"/>
    <n v="27.88"/>
    <s v="Overweight"/>
    <n v="1.82"/>
    <n v="92.34"/>
    <n v="112"/>
    <n v="74"/>
    <s v="Low Risk"/>
    <n v="3"/>
    <n v="2021"/>
    <n v="8"/>
    <n v="25"/>
    <d v="2021-08-25T00:00:00"/>
    <s v="Q3"/>
    <x v="5"/>
    <x v="0"/>
    <n v="2"/>
    <s v="Poor"/>
    <n v="1"/>
    <s v="Moderate"/>
    <n v="106"/>
    <s v="dizziness"/>
  </r>
  <r>
    <n v="1267"/>
    <n v="23.32"/>
    <s v="Healthy Weight"/>
    <n v="1.82"/>
    <n v="77.260000000000005"/>
    <n v="110"/>
    <n v="79"/>
    <s v="Low Risk"/>
    <n v="4"/>
    <n v="2022"/>
    <n v="2"/>
    <n v="24"/>
    <d v="2022-02-24T00:00:00"/>
    <s v="Q1"/>
    <x v="12"/>
    <x v="0"/>
    <n v="1"/>
    <s v="Good"/>
    <n v="1"/>
    <s v="Moderate"/>
    <n v="106"/>
    <s v="dizziness"/>
  </r>
  <r>
    <n v="1268"/>
    <n v="23.89"/>
    <s v="Healthy Weight"/>
    <n v="1.82"/>
    <n v="79.12"/>
    <n v="131"/>
    <n v="113"/>
    <s v="Differential Risk"/>
    <n v="1"/>
    <n v="2020"/>
    <n v="8"/>
    <n v="29"/>
    <d v="2020-08-29T00:00:00"/>
    <s v="Q3"/>
    <x v="3"/>
    <x v="0"/>
    <n v="1"/>
    <s v="Good"/>
    <n v="1"/>
    <s v="Moderate"/>
    <n v="100"/>
    <s v="headache"/>
  </r>
  <r>
    <n v="1268"/>
    <n v="28.72"/>
    <s v="Overweight"/>
    <n v="1.82"/>
    <n v="95.13"/>
    <n v="131"/>
    <n v="114"/>
    <s v="Differential Risk"/>
    <n v="2"/>
    <n v="2021"/>
    <n v="2"/>
    <n v="28"/>
    <d v="2021-02-28T00:00:00"/>
    <s v="Q1"/>
    <x v="4"/>
    <x v="0"/>
    <n v="2"/>
    <s v="Poor"/>
    <n v="1"/>
    <s v="Moderate"/>
    <n v="100"/>
    <s v="headache"/>
  </r>
  <r>
    <n v="1268"/>
    <n v="28.13"/>
    <s v="Overweight"/>
    <n v="1.82"/>
    <n v="93.17"/>
    <n v="133"/>
    <n v="114"/>
    <s v="Differential Risk"/>
    <n v="3"/>
    <n v="2021"/>
    <n v="8"/>
    <n v="29"/>
    <d v="2021-08-29T00:00:00"/>
    <s v="Q3"/>
    <x v="5"/>
    <x v="0"/>
    <n v="2"/>
    <s v="Poor"/>
    <n v="2"/>
    <s v="Mild"/>
    <n v="100"/>
    <s v="headache"/>
  </r>
  <r>
    <n v="1268"/>
    <n v="27.17"/>
    <s v="Overweight"/>
    <n v="1.82"/>
    <n v="89.98"/>
    <n v="139"/>
    <n v="124"/>
    <s v="High Risk"/>
    <n v="4"/>
    <n v="2022"/>
    <n v="2"/>
    <n v="28"/>
    <d v="2022-02-28T00:00:00"/>
    <s v="Q1"/>
    <x v="12"/>
    <x v="0"/>
    <n v="3"/>
    <s v="Very Poor"/>
    <n v="1"/>
    <s v="Moderate"/>
    <n v="108"/>
    <s v="palpitations"/>
  </r>
  <r>
    <n v="1269"/>
    <n v="20.72"/>
    <s v="Healthy Weight"/>
    <n v="1.62"/>
    <n v="54.37"/>
    <n v="122"/>
    <n v="103"/>
    <s v="Differential Risk"/>
    <n v="1"/>
    <n v="2020"/>
    <n v="8"/>
    <n v="29"/>
    <d v="2020-08-29T00:00:00"/>
    <s v="Q3"/>
    <x v="3"/>
    <x v="1"/>
    <n v="1"/>
    <s v="Good"/>
    <n v="2"/>
    <s v="Mild"/>
    <n v="109"/>
    <s v="hallucinations"/>
  </r>
  <r>
    <n v="1269"/>
    <n v="22.05"/>
    <s v="Healthy Weight"/>
    <n v="1.62"/>
    <n v="57.86"/>
    <n v="138"/>
    <n v="98"/>
    <s v="High Risk"/>
    <n v="2"/>
    <n v="2021"/>
    <n v="2"/>
    <n v="28"/>
    <d v="2021-02-28T00:00:00"/>
    <s v="Q1"/>
    <x v="4"/>
    <x v="1"/>
    <n v="0"/>
    <s v="Very Good"/>
    <n v="1"/>
    <s v="Moderate"/>
    <n v="107"/>
    <s v="skin rash"/>
  </r>
  <r>
    <n v="1269"/>
    <n v="22.26"/>
    <s v="Healthy Weight"/>
    <n v="1.62"/>
    <n v="58.42"/>
    <n v="137"/>
    <n v="103"/>
    <s v="High Risk"/>
    <n v="3"/>
    <n v="2021"/>
    <n v="8"/>
    <n v="29"/>
    <d v="2021-08-29T00:00:00"/>
    <s v="Q3"/>
    <x v="5"/>
    <x v="1"/>
    <n v="1"/>
    <s v="Good"/>
    <n v="1"/>
    <s v="Moderate"/>
    <n v="104"/>
    <s v="itching"/>
  </r>
  <r>
    <n v="1269"/>
    <n v="21.34"/>
    <s v="Healthy Weight"/>
    <n v="1.62"/>
    <n v="55.99"/>
    <n v="129"/>
    <n v="117"/>
    <s v="Differential Risk"/>
    <n v="4"/>
    <n v="2022"/>
    <n v="2"/>
    <n v="28"/>
    <d v="2022-02-28T00:00:00"/>
    <s v="Q1"/>
    <x v="12"/>
    <x v="1"/>
    <n v="2"/>
    <s v="Poor"/>
    <n v="2"/>
    <s v="Mild"/>
    <n v="101"/>
    <s v="nausea"/>
  </r>
  <r>
    <n v="1269"/>
    <n v="19.739999999999998"/>
    <s v="Healthy Weight"/>
    <n v="1.62"/>
    <n v="51.81"/>
    <n v="125"/>
    <n v="119"/>
    <s v="Differential Risk"/>
    <n v="5"/>
    <n v="2022"/>
    <n v="8"/>
    <n v="29"/>
    <d v="2022-08-29T00:00:00"/>
    <s v="Q3"/>
    <x v="14"/>
    <x v="1"/>
    <n v="1"/>
    <s v="Good"/>
    <n v="1"/>
    <s v="Moderate"/>
    <n v="106"/>
    <s v="dizziness"/>
  </r>
  <r>
    <n v="1270"/>
    <n v="25.64"/>
    <s v="Overweight"/>
    <n v="1.62"/>
    <n v="67.3"/>
    <n v="124"/>
    <n v="115"/>
    <s v="Differential Risk"/>
    <n v="1"/>
    <n v="2020"/>
    <n v="8"/>
    <n v="30"/>
    <d v="2020-08-30T00:00:00"/>
    <s v="Q3"/>
    <x v="3"/>
    <x v="1"/>
    <n v="1"/>
    <s v="Good"/>
    <n v="1"/>
    <s v="Moderate"/>
    <n v="101"/>
    <s v="nausea"/>
  </r>
  <r>
    <n v="1270"/>
    <n v="22.98"/>
    <s v="Healthy Weight"/>
    <n v="1.62"/>
    <n v="60.31"/>
    <n v="124"/>
    <n v="111"/>
    <s v="Differential Risk"/>
    <n v="2"/>
    <n v="2021"/>
    <n v="3"/>
    <n v="1"/>
    <d v="2021-03-01T00:00:00"/>
    <s v="Q1"/>
    <x v="4"/>
    <x v="1"/>
    <n v="1"/>
    <s v="Good"/>
    <n v="1"/>
    <s v="Moderate"/>
    <n v="103"/>
    <s v="vomiting"/>
  </r>
  <r>
    <n v="1270"/>
    <n v="26.38"/>
    <s v="Overweight"/>
    <n v="1.62"/>
    <n v="69.23"/>
    <n v="130"/>
    <n v="115"/>
    <s v="Differential Risk"/>
    <n v="3"/>
    <n v="2021"/>
    <n v="8"/>
    <n v="30"/>
    <d v="2021-08-30T00:00:00"/>
    <s v="Q3"/>
    <x v="5"/>
    <x v="1"/>
    <n v="3"/>
    <s v="Very Poor"/>
    <n v="1"/>
    <s v="Moderate"/>
    <n v="109"/>
    <s v="hallucinations"/>
  </r>
  <r>
    <n v="1270"/>
    <n v="27.31"/>
    <s v="Overweight"/>
    <n v="1.62"/>
    <n v="71.67"/>
    <n v="127"/>
    <n v="110"/>
    <s v="Differential Risk"/>
    <n v="4"/>
    <n v="2022"/>
    <n v="3"/>
    <n v="1"/>
    <d v="2022-03-01T00:00:00"/>
    <s v="Q1"/>
    <x v="12"/>
    <x v="1"/>
    <n v="1"/>
    <s v="Good"/>
    <n v="1"/>
    <s v="Moderate"/>
    <n v="100"/>
    <s v="headache"/>
  </r>
  <r>
    <n v="1270"/>
    <n v="24.17"/>
    <s v="Healthy Weight"/>
    <n v="1.62"/>
    <n v="63.43"/>
    <n v="128"/>
    <n v="113"/>
    <s v="Differential Risk"/>
    <n v="5"/>
    <n v="2022"/>
    <n v="8"/>
    <n v="30"/>
    <d v="2022-08-30T00:00:00"/>
    <s v="Q3"/>
    <x v="14"/>
    <x v="1"/>
    <n v="1"/>
    <s v="Good"/>
    <n v="1"/>
    <s v="Moderate"/>
    <n v="104"/>
    <s v="itching"/>
  </r>
  <r>
    <n v="1271"/>
    <n v="22.95"/>
    <s v="Healthy Weight"/>
    <n v="1.82"/>
    <n v="76"/>
    <n v="126"/>
    <n v="111"/>
    <s v="Differential Risk"/>
    <n v="1"/>
    <n v="2020"/>
    <n v="8"/>
    <n v="31"/>
    <d v="2020-08-31T00:00:00"/>
    <s v="Q3"/>
    <x v="3"/>
    <x v="0"/>
    <n v="3"/>
    <s v="Very Poor"/>
    <n v="2"/>
    <s v="Mild"/>
    <n v="100"/>
    <s v="headache"/>
  </r>
  <r>
    <n v="1271"/>
    <n v="22.53"/>
    <s v="Healthy Weight"/>
    <n v="1.82"/>
    <n v="74.62"/>
    <n v="131"/>
    <n v="114"/>
    <s v="Differential Risk"/>
    <n v="2"/>
    <n v="2021"/>
    <n v="3"/>
    <n v="2"/>
    <d v="2021-03-02T00:00:00"/>
    <s v="Q1"/>
    <x v="4"/>
    <x v="0"/>
    <n v="2"/>
    <s v="Poor"/>
    <n v="1"/>
    <s v="Moderate"/>
    <n v="109"/>
    <s v="hallucinations"/>
  </r>
  <r>
    <n v="1271"/>
    <n v="24.65"/>
    <s v="Healthy Weight"/>
    <n v="1.82"/>
    <n v="81.67"/>
    <n v="134"/>
    <n v="119"/>
    <s v="Differential Risk"/>
    <n v="3"/>
    <n v="2021"/>
    <n v="8"/>
    <n v="31"/>
    <d v="2021-08-31T00:00:00"/>
    <s v="Q3"/>
    <x v="5"/>
    <x v="0"/>
    <n v="1"/>
    <s v="Good"/>
    <n v="2"/>
    <s v="Mild"/>
    <n v="100"/>
    <s v="headache"/>
  </r>
  <r>
    <n v="1271"/>
    <n v="24.53"/>
    <s v="Healthy Weight"/>
    <n v="1.82"/>
    <n v="81.25"/>
    <n v="128"/>
    <n v="122"/>
    <s v="Differential Risk"/>
    <n v="4"/>
    <n v="2022"/>
    <n v="3"/>
    <n v="2"/>
    <d v="2022-03-02T00:00:00"/>
    <s v="Q1"/>
    <x v="12"/>
    <x v="0"/>
    <n v="3"/>
    <s v="Very Poor"/>
    <n v="1"/>
    <s v="Moderate"/>
    <n v="109"/>
    <s v="hallucinations"/>
  </r>
  <r>
    <n v="1272"/>
    <n v="25.13"/>
    <s v="Overweight"/>
    <n v="1.82"/>
    <n v="83.24"/>
    <n v="139"/>
    <n v="99"/>
    <s v="High Risk"/>
    <n v="1"/>
    <n v="2020"/>
    <n v="9"/>
    <n v="2"/>
    <d v="2020-09-02T00:00:00"/>
    <s v="Q3"/>
    <x v="3"/>
    <x v="0"/>
    <n v="2"/>
    <s v="Poor"/>
    <n v="0"/>
    <s v="Severe"/>
    <n v="107"/>
    <s v="skin rash"/>
  </r>
  <r>
    <n v="1272"/>
    <n v="25.29"/>
    <s v="Overweight"/>
    <n v="1.82"/>
    <n v="83.76"/>
    <n v="139"/>
    <n v="96"/>
    <s v="High Risk"/>
    <n v="2"/>
    <n v="2021"/>
    <n v="3"/>
    <n v="4"/>
    <d v="2021-03-04T00:00:00"/>
    <s v="Q1"/>
    <x v="4"/>
    <x v="0"/>
    <n v="2"/>
    <s v="Poor"/>
    <n v="1"/>
    <s v="Moderate"/>
    <n v="100"/>
    <s v="headache"/>
  </r>
  <r>
    <n v="1272"/>
    <n v="26.1"/>
    <s v="Overweight"/>
    <n v="1.82"/>
    <n v="86.44"/>
    <n v="141"/>
    <n v="101"/>
    <s v="High Risk"/>
    <n v="3"/>
    <n v="2021"/>
    <n v="9"/>
    <n v="2"/>
    <d v="2021-09-02T00:00:00"/>
    <s v="Q3"/>
    <x v="5"/>
    <x v="0"/>
    <n v="3"/>
    <s v="Very Poor"/>
    <n v="0"/>
    <s v="Severe"/>
    <n v="100"/>
    <s v="headache"/>
  </r>
  <r>
    <n v="1272"/>
    <n v="25.95"/>
    <s v="Overweight"/>
    <n v="1.82"/>
    <n v="85.97"/>
    <n v="133"/>
    <n v="99"/>
    <s v="Differential Risk"/>
    <n v="4"/>
    <n v="2022"/>
    <n v="3"/>
    <n v="4"/>
    <d v="2022-03-04T00:00:00"/>
    <s v="Q1"/>
    <x v="12"/>
    <x v="0"/>
    <n v="2"/>
    <s v="Poor"/>
    <n v="0"/>
    <s v="Severe"/>
    <n v="108"/>
    <s v="palpitations"/>
  </r>
  <r>
    <n v="1272"/>
    <n v="25.96"/>
    <s v="Overweight"/>
    <n v="1.82"/>
    <n v="86"/>
    <n v="130"/>
    <n v="104"/>
    <s v="Differential Risk"/>
    <n v="5"/>
    <n v="2022"/>
    <n v="9"/>
    <n v="2"/>
    <d v="2022-09-02T00:00:00"/>
    <s v="Q3"/>
    <x v="14"/>
    <x v="0"/>
    <n v="3"/>
    <s v="Very Poor"/>
    <n v="0"/>
    <s v="Severe"/>
    <n v="100"/>
    <s v="headache"/>
  </r>
  <r>
    <n v="1273"/>
    <n v="26.75"/>
    <s v="Overweight"/>
    <n v="1.82"/>
    <n v="88.61"/>
    <n v="118"/>
    <n v="78"/>
    <s v="Low Risk"/>
    <n v="1"/>
    <n v="2020"/>
    <n v="9"/>
    <n v="6"/>
    <d v="2020-09-06T00:00:00"/>
    <s v="Q3"/>
    <x v="3"/>
    <x v="0"/>
    <n v="1"/>
    <s v="Good"/>
    <n v="1"/>
    <s v="Moderate"/>
    <n v="100"/>
    <s v="headache"/>
  </r>
  <r>
    <n v="1273"/>
    <n v="26.2"/>
    <s v="Overweight"/>
    <n v="1.82"/>
    <n v="86.77"/>
    <n v="113"/>
    <n v="75"/>
    <s v="Low Risk"/>
    <n v="2"/>
    <n v="2021"/>
    <n v="3"/>
    <n v="8"/>
    <d v="2021-03-08T00:00:00"/>
    <s v="Q1"/>
    <x v="4"/>
    <x v="0"/>
    <n v="1"/>
    <s v="Good"/>
    <n v="1"/>
    <s v="Moderate"/>
    <n v="100"/>
    <s v="headache"/>
  </r>
  <r>
    <n v="1273"/>
    <n v="28.48"/>
    <s v="Overweight"/>
    <n v="1.82"/>
    <n v="94.33"/>
    <n v="107"/>
    <n v="79"/>
    <s v="Low Risk"/>
    <n v="3"/>
    <n v="2021"/>
    <n v="9"/>
    <n v="6"/>
    <d v="2021-09-06T00:00:00"/>
    <s v="Q3"/>
    <x v="5"/>
    <x v="0"/>
    <n v="1"/>
    <s v="Good"/>
    <n v="1"/>
    <s v="Moderate"/>
    <n v="100"/>
    <s v="headache"/>
  </r>
  <r>
    <n v="1273"/>
    <n v="30.49"/>
    <s v="Obesity"/>
    <n v="1.82"/>
    <n v="100.99"/>
    <n v="103"/>
    <n v="97"/>
    <s v="Differential Risk"/>
    <n v="4"/>
    <n v="2022"/>
    <n v="3"/>
    <n v="8"/>
    <d v="2022-03-08T00:00:00"/>
    <s v="Q1"/>
    <x v="12"/>
    <x v="0"/>
    <n v="3"/>
    <s v="Very Poor"/>
    <n v="1"/>
    <s v="Moderate"/>
    <n v="109"/>
    <s v="hallucinations"/>
  </r>
  <r>
    <n v="1274"/>
    <n v="20.61"/>
    <s v="Healthy Weight"/>
    <n v="1.62"/>
    <n v="54.09"/>
    <n v="145"/>
    <n v="115"/>
    <s v="High Risk"/>
    <n v="1"/>
    <n v="2020"/>
    <n v="9"/>
    <n v="10"/>
    <d v="2020-09-10T00:00:00"/>
    <s v="Q3"/>
    <x v="3"/>
    <x v="1"/>
    <n v="0"/>
    <s v="Very Good"/>
    <n v="2"/>
    <s v="Mild"/>
    <n v="105"/>
    <s v="abdominal pain"/>
  </r>
  <r>
    <n v="1274"/>
    <n v="19.010000000000002"/>
    <s v="Healthy Weight"/>
    <n v="1.62"/>
    <n v="49.89"/>
    <n v="148"/>
    <n v="115"/>
    <s v="High Risk"/>
    <n v="2"/>
    <n v="2021"/>
    <n v="3"/>
    <n v="12"/>
    <d v="2021-03-12T00:00:00"/>
    <s v="Q1"/>
    <x v="4"/>
    <x v="1"/>
    <n v="1"/>
    <s v="Good"/>
    <n v="1"/>
    <s v="Moderate"/>
    <n v="101"/>
    <s v="nausea"/>
  </r>
  <r>
    <n v="1274"/>
    <n v="20.54"/>
    <s v="Healthy Weight"/>
    <n v="1.62"/>
    <n v="53.9"/>
    <n v="147"/>
    <n v="118"/>
    <s v="High Risk"/>
    <n v="3"/>
    <n v="2021"/>
    <n v="9"/>
    <n v="10"/>
    <d v="2021-09-10T00:00:00"/>
    <s v="Q3"/>
    <x v="5"/>
    <x v="1"/>
    <n v="0"/>
    <s v="Very Good"/>
    <n v="2"/>
    <s v="Mild"/>
    <n v="101"/>
    <s v="nausea"/>
  </r>
  <r>
    <n v="1274"/>
    <n v="21.99"/>
    <s v="Healthy Weight"/>
    <n v="1.62"/>
    <n v="57.72"/>
    <n v="148"/>
    <n v="117"/>
    <s v="High Risk"/>
    <n v="4"/>
    <n v="2022"/>
    <n v="3"/>
    <n v="12"/>
    <d v="2022-03-12T00:00:00"/>
    <s v="Q1"/>
    <x v="12"/>
    <x v="1"/>
    <n v="0"/>
    <s v="Very Good"/>
    <n v="2"/>
    <s v="Mild"/>
    <n v="100"/>
    <s v="headache"/>
  </r>
  <r>
    <n v="1275"/>
    <n v="25.13"/>
    <s v="Overweight"/>
    <n v="1.82"/>
    <n v="83.24"/>
    <n v="128"/>
    <n v="88"/>
    <s v="Differential Risk"/>
    <n v="1"/>
    <n v="2020"/>
    <n v="9"/>
    <n v="14"/>
    <d v="2020-09-14T00:00:00"/>
    <s v="Q3"/>
    <x v="3"/>
    <x v="0"/>
    <n v="2"/>
    <s v="Poor"/>
    <n v="1"/>
    <s v="Moderate"/>
    <n v="101"/>
    <s v="nausea"/>
  </r>
  <r>
    <n v="1275"/>
    <n v="27.07"/>
    <s v="Overweight"/>
    <n v="1.82"/>
    <n v="89.68"/>
    <n v="129"/>
    <n v="102"/>
    <s v="Differential Risk"/>
    <n v="2"/>
    <n v="2021"/>
    <n v="3"/>
    <n v="16"/>
    <d v="2021-03-16T00:00:00"/>
    <s v="Q1"/>
    <x v="4"/>
    <x v="0"/>
    <n v="2"/>
    <s v="Poor"/>
    <n v="1"/>
    <s v="Moderate"/>
    <n v="105"/>
    <s v="abdominal pain"/>
  </r>
  <r>
    <n v="1275"/>
    <n v="24.32"/>
    <s v="Healthy Weight"/>
    <n v="1.82"/>
    <n v="80.55"/>
    <n v="134"/>
    <n v="99"/>
    <s v="Differential Risk"/>
    <n v="3"/>
    <n v="2021"/>
    <n v="9"/>
    <n v="14"/>
    <d v="2021-09-14T00:00:00"/>
    <s v="Q3"/>
    <x v="5"/>
    <x v="0"/>
    <n v="0"/>
    <s v="Very Good"/>
    <n v="1"/>
    <s v="Moderate"/>
    <n v="100"/>
    <s v="headache"/>
  </r>
  <r>
    <n v="1275"/>
    <n v="24.58"/>
    <s v="Healthy Weight"/>
    <n v="1.82"/>
    <n v="81.400000000000006"/>
    <n v="125"/>
    <n v="89"/>
    <s v="Differential Risk"/>
    <n v="4"/>
    <n v="2022"/>
    <n v="3"/>
    <n v="16"/>
    <d v="2022-03-16T00:00:00"/>
    <s v="Q1"/>
    <x v="12"/>
    <x v="0"/>
    <n v="2"/>
    <s v="Poor"/>
    <n v="2"/>
    <s v="Mild"/>
    <n v="100"/>
    <s v="headache"/>
  </r>
  <r>
    <n v="1275"/>
    <n v="25.14"/>
    <s v="Overweight"/>
    <n v="1.82"/>
    <n v="83.28"/>
    <n v="128"/>
    <n v="77"/>
    <s v="Differential Risk"/>
    <n v="5"/>
    <n v="2022"/>
    <n v="9"/>
    <n v="14"/>
    <d v="2022-09-14T00:00:00"/>
    <s v="Q3"/>
    <x v="14"/>
    <x v="0"/>
    <n v="2"/>
    <s v="Poor"/>
    <n v="1"/>
    <s v="Moderate"/>
    <n v="100"/>
    <s v="headache"/>
  </r>
  <r>
    <n v="1276"/>
    <n v="21.14"/>
    <s v="Healthy Weight"/>
    <n v="1.82"/>
    <n v="70.02"/>
    <n v="138"/>
    <n v="132"/>
    <s v="High Risk"/>
    <n v="1"/>
    <n v="2020"/>
    <n v="9"/>
    <n v="15"/>
    <d v="2020-09-15T00:00:00"/>
    <s v="Q3"/>
    <x v="3"/>
    <x v="0"/>
    <n v="0"/>
    <s v="Very Good"/>
    <n v="2"/>
    <s v="Mild"/>
    <n v="106"/>
    <s v="dizziness"/>
  </r>
  <r>
    <n v="1276"/>
    <n v="19.55"/>
    <s v="Healthy Weight"/>
    <n v="1.82"/>
    <n v="64.739999999999995"/>
    <n v="136"/>
    <n v="136"/>
    <s v="High Risk"/>
    <n v="2"/>
    <n v="2021"/>
    <n v="3"/>
    <n v="17"/>
    <d v="2021-03-17T00:00:00"/>
    <s v="Q1"/>
    <x v="4"/>
    <x v="0"/>
    <n v="2"/>
    <s v="Poor"/>
    <n v="0"/>
    <s v="Severe"/>
    <n v="101"/>
    <s v="nausea"/>
  </r>
  <r>
    <n v="1276"/>
    <n v="21.82"/>
    <s v="Healthy Weight"/>
    <n v="1.82"/>
    <n v="72.27"/>
    <n v="136"/>
    <n v="139"/>
    <s v="High Risk"/>
    <n v="3"/>
    <n v="2021"/>
    <n v="9"/>
    <n v="15"/>
    <d v="2021-09-15T00:00:00"/>
    <s v="Q3"/>
    <x v="5"/>
    <x v="0"/>
    <n v="1"/>
    <s v="Good"/>
    <n v="2"/>
    <s v="Mild"/>
    <n v="100"/>
    <s v="headache"/>
  </r>
  <r>
    <n v="1276"/>
    <n v="21.74"/>
    <s v="Healthy Weight"/>
    <n v="1.82"/>
    <n v="72.02"/>
    <n v="136"/>
    <n v="137"/>
    <s v="High Risk"/>
    <n v="4"/>
    <n v="2022"/>
    <n v="3"/>
    <n v="17"/>
    <d v="2022-03-17T00:00:00"/>
    <s v="Q1"/>
    <x v="12"/>
    <x v="0"/>
    <n v="1"/>
    <s v="Good"/>
    <n v="2"/>
    <s v="Mild"/>
    <n v="100"/>
    <s v="headache"/>
  </r>
  <r>
    <n v="1277"/>
    <n v="18.170000000000002"/>
    <s v="Underweight"/>
    <n v="1.62"/>
    <n v="47.68"/>
    <n v="124"/>
    <n v="88"/>
    <s v="Differential Risk"/>
    <n v="1"/>
    <n v="2020"/>
    <n v="9"/>
    <n v="19"/>
    <d v="2020-09-19T00:00:00"/>
    <s v="Q3"/>
    <x v="3"/>
    <x v="1"/>
    <n v="2"/>
    <s v="Poor"/>
    <n v="0"/>
    <s v="Severe"/>
    <n v="100"/>
    <s v="headache"/>
  </r>
  <r>
    <n v="1277"/>
    <n v="14.47"/>
    <s v="Underweight"/>
    <n v="1.62"/>
    <n v="37.979999999999997"/>
    <n v="127"/>
    <n v="85"/>
    <s v="Differential Risk"/>
    <n v="2"/>
    <n v="2021"/>
    <n v="3"/>
    <n v="21"/>
    <d v="2021-03-21T00:00:00"/>
    <s v="Q1"/>
    <x v="4"/>
    <x v="1"/>
    <n v="2"/>
    <s v="Poor"/>
    <n v="2"/>
    <s v="Mild"/>
    <n v="100"/>
    <s v="headache"/>
  </r>
  <r>
    <n v="1277"/>
    <n v="10.55"/>
    <s v="Underweight"/>
    <n v="1.62"/>
    <n v="27.69"/>
    <n v="132"/>
    <n v="90"/>
    <s v="Differential Risk"/>
    <n v="3"/>
    <n v="2021"/>
    <n v="9"/>
    <n v="19"/>
    <d v="2021-09-19T00:00:00"/>
    <s v="Q3"/>
    <x v="5"/>
    <x v="1"/>
    <n v="0"/>
    <s v="Very Good"/>
    <n v="2"/>
    <s v="Mild"/>
    <n v="103"/>
    <s v="vomiting"/>
  </r>
  <r>
    <n v="1277"/>
    <n v="9.9700000000000006"/>
    <s v="Underweight"/>
    <n v="1.62"/>
    <n v="26.17"/>
    <n v="133"/>
    <n v="91"/>
    <s v="Differential Risk"/>
    <n v="4"/>
    <n v="2022"/>
    <n v="3"/>
    <n v="21"/>
    <d v="2022-03-21T00:00:00"/>
    <s v="Q1"/>
    <x v="12"/>
    <x v="1"/>
    <n v="2"/>
    <s v="Poor"/>
    <n v="2"/>
    <s v="Mild"/>
    <n v="100"/>
    <s v="headache"/>
  </r>
  <r>
    <n v="1277"/>
    <n v="8.1199999999999992"/>
    <s v="Underweight"/>
    <n v="1.62"/>
    <n v="21.31"/>
    <n v="124"/>
    <n v="82"/>
    <s v="Medium Risk"/>
    <n v="5"/>
    <n v="2022"/>
    <n v="9"/>
    <n v="19"/>
    <d v="2022-09-19T00:00:00"/>
    <s v="Q3"/>
    <x v="14"/>
    <x v="1"/>
    <n v="2"/>
    <s v="Poor"/>
    <n v="0"/>
    <s v="Severe"/>
    <n v="100"/>
    <s v="headache"/>
  </r>
  <r>
    <n v="1278"/>
    <n v="21.48"/>
    <s v="Healthy Weight"/>
    <n v="1.82"/>
    <n v="71.16"/>
    <n v="130"/>
    <n v="108"/>
    <s v="Differential Risk"/>
    <n v="1"/>
    <n v="2020"/>
    <n v="9"/>
    <n v="20"/>
    <d v="2020-09-20T00:00:00"/>
    <s v="Q3"/>
    <x v="3"/>
    <x v="0"/>
    <n v="0"/>
    <s v="Very Good"/>
    <n v="2"/>
    <s v="Mild"/>
    <n v="109"/>
    <s v="hallucinations"/>
  </r>
  <r>
    <n v="1278"/>
    <n v="19.940000000000001"/>
    <s v="Healthy Weight"/>
    <n v="1.82"/>
    <n v="66.05"/>
    <n v="137"/>
    <n v="103"/>
    <s v="High Risk"/>
    <n v="2"/>
    <n v="2021"/>
    <n v="3"/>
    <n v="22"/>
    <d v="2021-03-22T00:00:00"/>
    <s v="Q1"/>
    <x v="4"/>
    <x v="0"/>
    <n v="0"/>
    <s v="Very Good"/>
    <n v="1"/>
    <s v="Moderate"/>
    <n v="100"/>
    <s v="headache"/>
  </r>
  <r>
    <n v="1278"/>
    <n v="21.59"/>
    <s v="Healthy Weight"/>
    <n v="1.82"/>
    <n v="71.5"/>
    <n v="145"/>
    <n v="103"/>
    <s v="High Risk"/>
    <n v="3"/>
    <n v="2021"/>
    <n v="9"/>
    <n v="20"/>
    <d v="2021-09-20T00:00:00"/>
    <s v="Q3"/>
    <x v="5"/>
    <x v="0"/>
    <n v="2"/>
    <s v="Poor"/>
    <n v="2"/>
    <s v="Mild"/>
    <n v="100"/>
    <s v="headache"/>
  </r>
  <r>
    <n v="1278"/>
    <n v="22.57"/>
    <s v="Healthy Weight"/>
    <n v="1.82"/>
    <n v="74.77"/>
    <n v="144"/>
    <n v="100"/>
    <s v="High Risk"/>
    <n v="4"/>
    <n v="2022"/>
    <n v="3"/>
    <n v="22"/>
    <d v="2022-03-22T00:00:00"/>
    <s v="Q1"/>
    <x v="12"/>
    <x v="0"/>
    <n v="0"/>
    <s v="Very Good"/>
    <n v="2"/>
    <s v="Mild"/>
    <n v="106"/>
    <s v="dizziness"/>
  </r>
  <r>
    <n v="1278"/>
    <n v="21.42"/>
    <s v="Healthy Weight"/>
    <n v="1.82"/>
    <n v="70.95"/>
    <n v="148"/>
    <n v="104"/>
    <s v="High Risk"/>
    <n v="5"/>
    <n v="2022"/>
    <n v="9"/>
    <n v="20"/>
    <d v="2022-09-20T00:00:00"/>
    <s v="Q3"/>
    <x v="14"/>
    <x v="0"/>
    <n v="3"/>
    <s v="Very Poor"/>
    <n v="1"/>
    <s v="Moderate"/>
    <n v="107"/>
    <s v="skin rash"/>
  </r>
  <r>
    <n v="1279"/>
    <n v="26.45"/>
    <s v="Overweight"/>
    <n v="1.82"/>
    <n v="87.61"/>
    <n v="131"/>
    <n v="109"/>
    <s v="Differential Risk"/>
    <n v="1"/>
    <n v="2020"/>
    <n v="9"/>
    <n v="24"/>
    <d v="2020-09-24T00:00:00"/>
    <s v="Q3"/>
    <x v="3"/>
    <x v="0"/>
    <n v="3"/>
    <s v="Very Poor"/>
    <n v="0"/>
    <s v="Severe"/>
    <n v="100"/>
    <s v="headache"/>
  </r>
  <r>
    <n v="1279"/>
    <n v="22.2"/>
    <s v="Healthy Weight"/>
    <n v="1.82"/>
    <n v="73.52"/>
    <n v="123"/>
    <n v="107"/>
    <s v="Differential Risk"/>
    <n v="2"/>
    <n v="2021"/>
    <n v="3"/>
    <n v="26"/>
    <d v="2021-03-26T00:00:00"/>
    <s v="Q1"/>
    <x v="4"/>
    <x v="0"/>
    <n v="2"/>
    <s v="Poor"/>
    <n v="2"/>
    <s v="Mild"/>
    <n v="100"/>
    <s v="headache"/>
  </r>
  <r>
    <n v="1279"/>
    <n v="19.350000000000001"/>
    <s v="Healthy Weight"/>
    <n v="1.82"/>
    <n v="64.09"/>
    <n v="122"/>
    <n v="108"/>
    <s v="Differential Risk"/>
    <n v="3"/>
    <n v="2021"/>
    <n v="9"/>
    <n v="24"/>
    <d v="2021-09-24T00:00:00"/>
    <s v="Q3"/>
    <x v="5"/>
    <x v="0"/>
    <n v="0"/>
    <s v="Very Good"/>
    <n v="1"/>
    <s v="Moderate"/>
    <n v="100"/>
    <s v="headache"/>
  </r>
  <r>
    <n v="1279"/>
    <n v="18.89"/>
    <s v="Healthy Weight"/>
    <n v="1.82"/>
    <n v="62.56"/>
    <n v="125"/>
    <n v="107"/>
    <s v="Differential Risk"/>
    <n v="4"/>
    <n v="2022"/>
    <n v="3"/>
    <n v="26"/>
    <d v="2022-03-26T00:00:00"/>
    <s v="Q1"/>
    <x v="12"/>
    <x v="0"/>
    <n v="1"/>
    <s v="Good"/>
    <n v="0"/>
    <s v="Severe"/>
    <n v="102"/>
    <s v="tinnitus"/>
  </r>
  <r>
    <n v="1279"/>
    <n v="21.44"/>
    <s v="Healthy Weight"/>
    <n v="1.82"/>
    <n v="71.03"/>
    <n v="128"/>
    <n v="111"/>
    <s v="Differential Risk"/>
    <n v="5"/>
    <n v="2022"/>
    <n v="9"/>
    <n v="24"/>
    <d v="2022-09-24T00:00:00"/>
    <s v="Q3"/>
    <x v="14"/>
    <x v="0"/>
    <n v="1"/>
    <s v="Good"/>
    <n v="1"/>
    <s v="Moderate"/>
    <n v="100"/>
    <s v="headache"/>
  </r>
  <r>
    <n v="1279"/>
    <n v="20.59"/>
    <s v="Healthy Weight"/>
    <n v="1.82"/>
    <n v="68.22"/>
    <n v="130"/>
    <n v="103"/>
    <s v="Differential Risk"/>
    <n v="6"/>
    <n v="2023"/>
    <n v="3"/>
    <n v="26"/>
    <d v="2023-03-26T00:00:00"/>
    <s v="Q1"/>
    <x v="16"/>
    <x v="0"/>
    <n v="1"/>
    <s v="Good"/>
    <n v="1"/>
    <s v="Moderate"/>
    <n v="101"/>
    <s v="nausea"/>
  </r>
  <r>
    <n v="1280"/>
    <n v="22.89"/>
    <s v="Healthy Weight"/>
    <n v="1.82"/>
    <n v="75.83"/>
    <n v="124"/>
    <n v="118"/>
    <s v="Differential Risk"/>
    <n v="1"/>
    <n v="2020"/>
    <n v="9"/>
    <n v="25"/>
    <d v="2020-09-25T00:00:00"/>
    <s v="Q3"/>
    <x v="3"/>
    <x v="0"/>
    <n v="0"/>
    <s v="Very Good"/>
    <n v="1"/>
    <s v="Moderate"/>
    <n v="100"/>
    <s v="headache"/>
  </r>
  <r>
    <n v="1280"/>
    <n v="21.37"/>
    <s v="Healthy Weight"/>
    <n v="1.82"/>
    <n v="70.77"/>
    <n v="127"/>
    <n v="119"/>
    <s v="Differential Risk"/>
    <n v="2"/>
    <n v="2021"/>
    <n v="3"/>
    <n v="27"/>
    <d v="2021-03-27T00:00:00"/>
    <s v="Q1"/>
    <x v="4"/>
    <x v="0"/>
    <n v="1"/>
    <s v="Good"/>
    <n v="1"/>
    <s v="Moderate"/>
    <n v="108"/>
    <s v="palpitations"/>
  </r>
  <r>
    <n v="1280"/>
    <n v="20.67"/>
    <s v="Healthy Weight"/>
    <n v="1.82"/>
    <n v="68.47"/>
    <n v="127"/>
    <n v="114"/>
    <s v="Differential Risk"/>
    <n v="3"/>
    <n v="2021"/>
    <n v="9"/>
    <n v="25"/>
    <d v="2021-09-25T00:00:00"/>
    <s v="Q3"/>
    <x v="5"/>
    <x v="0"/>
    <n v="2"/>
    <s v="Poor"/>
    <n v="2"/>
    <s v="Mild"/>
    <n v="101"/>
    <s v="nausea"/>
  </r>
  <r>
    <n v="1281"/>
    <n v="27.88"/>
    <s v="Overweight"/>
    <n v="1.82"/>
    <n v="92.36"/>
    <n v="129"/>
    <n v="105"/>
    <s v="Differential Risk"/>
    <n v="1"/>
    <n v="2020"/>
    <n v="9"/>
    <n v="29"/>
    <d v="2020-09-29T00:00:00"/>
    <s v="Q3"/>
    <x v="3"/>
    <x v="0"/>
    <n v="2"/>
    <s v="Poor"/>
    <n v="2"/>
    <s v="Mild"/>
    <n v="101"/>
    <s v="nausea"/>
  </r>
  <r>
    <n v="1281"/>
    <n v="31.06"/>
    <s v="Obesity"/>
    <n v="1.82"/>
    <n v="102.89"/>
    <n v="125"/>
    <n v="114"/>
    <s v="Differential Risk"/>
    <n v="2"/>
    <n v="2021"/>
    <n v="3"/>
    <n v="31"/>
    <d v="2021-03-31T00:00:00"/>
    <s v="Q1"/>
    <x v="4"/>
    <x v="0"/>
    <n v="3"/>
    <s v="Very Poor"/>
    <n v="0"/>
    <s v="Severe"/>
    <n v="100"/>
    <s v="headache"/>
  </r>
  <r>
    <n v="1281"/>
    <n v="29.39"/>
    <s v="Overweight"/>
    <n v="1.82"/>
    <n v="97.35"/>
    <n v="117"/>
    <n v="114"/>
    <s v="Differential Risk"/>
    <n v="3"/>
    <n v="2021"/>
    <n v="9"/>
    <n v="29"/>
    <d v="2021-09-29T00:00:00"/>
    <s v="Q3"/>
    <x v="5"/>
    <x v="0"/>
    <n v="2"/>
    <s v="Poor"/>
    <n v="2"/>
    <s v="Mild"/>
    <n v="100"/>
    <s v="headache"/>
  </r>
  <r>
    <n v="1281"/>
    <n v="28.6"/>
    <s v="Overweight"/>
    <n v="1.82"/>
    <n v="94.75"/>
    <n v="120"/>
    <n v="115"/>
    <s v="Differential Risk"/>
    <n v="4"/>
    <n v="2022"/>
    <n v="3"/>
    <n v="31"/>
    <d v="2022-03-31T00:00:00"/>
    <s v="Q1"/>
    <x v="12"/>
    <x v="0"/>
    <n v="2"/>
    <s v="Poor"/>
    <n v="1"/>
    <s v="Moderate"/>
    <n v="105"/>
    <s v="abdominal pain"/>
  </r>
  <r>
    <n v="1282"/>
    <n v="23.19"/>
    <s v="Healthy Weight"/>
    <n v="1.82"/>
    <n v="76.83"/>
    <n v="145"/>
    <n v="119"/>
    <s v="High Risk"/>
    <n v="1"/>
    <n v="2020"/>
    <n v="10"/>
    <n v="2"/>
    <d v="2020-10-02T00:00:00"/>
    <s v="Q4"/>
    <x v="9"/>
    <x v="0"/>
    <n v="0"/>
    <s v="Very Good"/>
    <n v="2"/>
    <s v="Mild"/>
    <n v="103"/>
    <s v="vomiting"/>
  </r>
  <r>
    <n v="1282"/>
    <n v="20.92"/>
    <s v="Healthy Weight"/>
    <n v="1.82"/>
    <n v="69.3"/>
    <n v="142"/>
    <n v="118"/>
    <s v="High Risk"/>
    <n v="2"/>
    <n v="2021"/>
    <n v="4"/>
    <n v="3"/>
    <d v="2021-04-03T00:00:00"/>
    <s v="Q2"/>
    <x v="10"/>
    <x v="0"/>
    <n v="1"/>
    <s v="Good"/>
    <n v="2"/>
    <s v="Mild"/>
    <n v="107"/>
    <s v="skin rash"/>
  </r>
  <r>
    <n v="1282"/>
    <n v="22.49"/>
    <s v="Healthy Weight"/>
    <n v="1.82"/>
    <n v="74.510000000000005"/>
    <n v="139"/>
    <n v="121"/>
    <s v="High Risk"/>
    <n v="3"/>
    <n v="2021"/>
    <n v="10"/>
    <n v="2"/>
    <d v="2021-10-02T00:00:00"/>
    <s v="Q4"/>
    <x v="11"/>
    <x v="0"/>
    <n v="3"/>
    <s v="Very Poor"/>
    <n v="2"/>
    <s v="Mild"/>
    <n v="100"/>
    <s v="headache"/>
  </r>
  <r>
    <n v="1282"/>
    <n v="20.399999999999999"/>
    <s v="Healthy Weight"/>
    <n v="1.82"/>
    <n v="67.59"/>
    <n v="148"/>
    <n v="130"/>
    <s v="High Risk"/>
    <n v="4"/>
    <n v="2022"/>
    <n v="4"/>
    <n v="3"/>
    <d v="2022-04-03T00:00:00"/>
    <s v="Q2"/>
    <x v="13"/>
    <x v="0"/>
    <n v="1"/>
    <s v="Good"/>
    <n v="1"/>
    <s v="Moderate"/>
    <n v="107"/>
    <s v="skin rash"/>
  </r>
  <r>
    <n v="1282"/>
    <n v="17.18"/>
    <s v="Underweight"/>
    <n v="1.82"/>
    <n v="56.91"/>
    <n v="146"/>
    <n v="123"/>
    <s v="High Risk"/>
    <n v="5"/>
    <n v="2022"/>
    <n v="10"/>
    <n v="2"/>
    <d v="2022-10-02T00:00:00"/>
    <s v="Q4"/>
    <x v="15"/>
    <x v="0"/>
    <n v="2"/>
    <s v="Poor"/>
    <n v="1"/>
    <s v="Moderate"/>
    <n v="100"/>
    <s v="headache"/>
  </r>
  <r>
    <n v="1283"/>
    <n v="23.04"/>
    <s v="Healthy Weight"/>
    <n v="1.82"/>
    <n v="76.3"/>
    <n v="110"/>
    <n v="89"/>
    <s v="Differential Risk"/>
    <n v="1"/>
    <n v="2020"/>
    <n v="10"/>
    <n v="3"/>
    <d v="2020-10-03T00:00:00"/>
    <s v="Q4"/>
    <x v="9"/>
    <x v="0"/>
    <n v="0"/>
    <s v="Very Good"/>
    <n v="1"/>
    <s v="Moderate"/>
    <n v="109"/>
    <s v="hallucinations"/>
  </r>
  <r>
    <n v="1283"/>
    <n v="24.91"/>
    <s v="Healthy Weight"/>
    <n v="1.82"/>
    <n v="82.53"/>
    <n v="103"/>
    <n v="94"/>
    <s v="Differential Risk"/>
    <n v="2"/>
    <n v="2021"/>
    <n v="4"/>
    <n v="4"/>
    <d v="2021-04-04T00:00:00"/>
    <s v="Q2"/>
    <x v="10"/>
    <x v="0"/>
    <n v="2"/>
    <s v="Poor"/>
    <n v="2"/>
    <s v="Mild"/>
    <n v="105"/>
    <s v="abdominal pain"/>
  </r>
  <r>
    <n v="1283"/>
    <n v="26.76"/>
    <s v="Overweight"/>
    <n v="1.82"/>
    <n v="88.63"/>
    <n v="104"/>
    <n v="94"/>
    <s v="Differential Risk"/>
    <n v="3"/>
    <n v="2021"/>
    <n v="10"/>
    <n v="3"/>
    <d v="2021-10-03T00:00:00"/>
    <s v="Q4"/>
    <x v="11"/>
    <x v="0"/>
    <n v="2"/>
    <s v="Poor"/>
    <n v="2"/>
    <s v="Mild"/>
    <n v="101"/>
    <s v="nausea"/>
  </r>
  <r>
    <n v="1284"/>
    <n v="20.3"/>
    <s v="Healthy Weight"/>
    <n v="1.62"/>
    <n v="53.28"/>
    <n v="130"/>
    <n v="126"/>
    <s v="Differential Risk"/>
    <n v="1"/>
    <n v="2020"/>
    <n v="10"/>
    <n v="4"/>
    <d v="2020-10-04T00:00:00"/>
    <s v="Q4"/>
    <x v="9"/>
    <x v="1"/>
    <n v="3"/>
    <s v="Very Poor"/>
    <n v="2"/>
    <s v="Mild"/>
    <n v="100"/>
    <s v="headache"/>
  </r>
  <r>
    <n v="1284"/>
    <n v="19.559999999999999"/>
    <s v="Healthy Weight"/>
    <n v="1.62"/>
    <n v="51.33"/>
    <n v="126"/>
    <n v="132"/>
    <s v="Differential Risk"/>
    <n v="2"/>
    <n v="2021"/>
    <n v="4"/>
    <n v="5"/>
    <d v="2021-04-05T00:00:00"/>
    <s v="Q2"/>
    <x v="10"/>
    <x v="1"/>
    <n v="1"/>
    <s v="Good"/>
    <n v="0"/>
    <s v="Severe"/>
    <n v="100"/>
    <s v="headache"/>
  </r>
  <r>
    <n v="1284"/>
    <n v="19.309999999999999"/>
    <s v="Healthy Weight"/>
    <n v="1.62"/>
    <n v="50.68"/>
    <n v="115"/>
    <n v="135"/>
    <s v="Differential Risk"/>
    <n v="3"/>
    <n v="2021"/>
    <n v="10"/>
    <n v="4"/>
    <d v="2021-10-04T00:00:00"/>
    <s v="Q4"/>
    <x v="11"/>
    <x v="1"/>
    <n v="1"/>
    <s v="Good"/>
    <n v="2"/>
    <s v="Mild"/>
    <n v="103"/>
    <s v="vomiting"/>
  </r>
  <r>
    <n v="1284"/>
    <n v="18.8"/>
    <s v="Healthy Weight"/>
    <n v="1.62"/>
    <n v="49.34"/>
    <n v="124"/>
    <n v="132"/>
    <s v="Differential Risk"/>
    <n v="4"/>
    <n v="2022"/>
    <n v="4"/>
    <n v="5"/>
    <d v="2022-04-05T00:00:00"/>
    <s v="Q2"/>
    <x v="13"/>
    <x v="1"/>
    <n v="3"/>
    <s v="Very Poor"/>
    <n v="2"/>
    <s v="Mild"/>
    <n v="100"/>
    <s v="headache"/>
  </r>
  <r>
    <n v="1284"/>
    <n v="18.96"/>
    <s v="Healthy Weight"/>
    <n v="1.62"/>
    <n v="49.76"/>
    <n v="119"/>
    <n v="138"/>
    <s v="Differential Risk"/>
    <n v="5"/>
    <n v="2022"/>
    <n v="10"/>
    <n v="4"/>
    <d v="2022-10-04T00:00:00"/>
    <s v="Q4"/>
    <x v="15"/>
    <x v="1"/>
    <n v="0"/>
    <s v="Very Good"/>
    <n v="1"/>
    <s v="Moderate"/>
    <n v="100"/>
    <s v="headache"/>
  </r>
  <r>
    <n v="1285"/>
    <n v="22.21"/>
    <s v="Healthy Weight"/>
    <n v="1.62"/>
    <n v="58.29"/>
    <n v="119"/>
    <n v="89"/>
    <s v="Differential Risk"/>
    <n v="1"/>
    <n v="2020"/>
    <n v="10"/>
    <n v="8"/>
    <d v="2020-10-08T00:00:00"/>
    <s v="Q4"/>
    <x v="9"/>
    <x v="1"/>
    <n v="0"/>
    <s v="Very Good"/>
    <n v="1"/>
    <s v="Moderate"/>
    <n v="101"/>
    <s v="nausea"/>
  </r>
  <r>
    <n v="1285"/>
    <n v="24.85"/>
    <s v="Healthy Weight"/>
    <n v="1.62"/>
    <n v="65.209999999999994"/>
    <n v="120"/>
    <n v="96"/>
    <s v="Differential Risk"/>
    <n v="2"/>
    <n v="2021"/>
    <n v="4"/>
    <n v="9"/>
    <d v="2021-04-09T00:00:00"/>
    <s v="Q2"/>
    <x v="10"/>
    <x v="1"/>
    <n v="0"/>
    <s v="Very Good"/>
    <n v="2"/>
    <s v="Mild"/>
    <n v="108"/>
    <s v="palpitations"/>
  </r>
  <r>
    <n v="1285"/>
    <n v="25.59"/>
    <s v="Overweight"/>
    <n v="1.62"/>
    <n v="67.16"/>
    <n v="130"/>
    <n v="94"/>
    <s v="Differential Risk"/>
    <n v="3"/>
    <n v="2021"/>
    <n v="10"/>
    <n v="8"/>
    <d v="2021-10-08T00:00:00"/>
    <s v="Q4"/>
    <x v="11"/>
    <x v="1"/>
    <n v="2"/>
    <s v="Poor"/>
    <n v="0"/>
    <s v="Severe"/>
    <n v="100"/>
    <s v="headache"/>
  </r>
  <r>
    <n v="1285"/>
    <n v="29.07"/>
    <s v="Overweight"/>
    <n v="1.62"/>
    <n v="76.3"/>
    <n v="136"/>
    <n v="87"/>
    <s v="High Risk"/>
    <n v="4"/>
    <n v="2022"/>
    <n v="4"/>
    <n v="9"/>
    <d v="2022-04-09T00:00:00"/>
    <s v="Q2"/>
    <x v="13"/>
    <x v="1"/>
    <n v="2"/>
    <s v="Poor"/>
    <n v="1"/>
    <s v="Moderate"/>
    <n v="100"/>
    <s v="headache"/>
  </r>
  <r>
    <n v="1285"/>
    <n v="29.68"/>
    <s v="Overweight"/>
    <n v="1.62"/>
    <n v="77.88"/>
    <n v="128"/>
    <n v="90"/>
    <s v="Differential Risk"/>
    <n v="5"/>
    <n v="2022"/>
    <n v="10"/>
    <n v="8"/>
    <d v="2022-10-08T00:00:00"/>
    <s v="Q4"/>
    <x v="15"/>
    <x v="1"/>
    <n v="1"/>
    <s v="Good"/>
    <n v="0"/>
    <s v="Severe"/>
    <n v="102"/>
    <s v="tinnitus"/>
  </r>
  <r>
    <n v="1286"/>
    <n v="17.04"/>
    <s v="Underweight"/>
    <n v="1.62"/>
    <n v="44.71"/>
    <n v="115"/>
    <n v="111"/>
    <s v="Differential Risk"/>
    <n v="1"/>
    <n v="2020"/>
    <n v="10"/>
    <n v="12"/>
    <d v="2020-10-12T00:00:00"/>
    <s v="Q4"/>
    <x v="9"/>
    <x v="1"/>
    <n v="2"/>
    <s v="Poor"/>
    <n v="2"/>
    <s v="Mild"/>
    <n v="105"/>
    <s v="abdominal pain"/>
  </r>
  <r>
    <n v="1286"/>
    <n v="17.29"/>
    <s v="Underweight"/>
    <n v="1.62"/>
    <n v="45.37"/>
    <n v="102"/>
    <n v="108"/>
    <s v="Differential Risk"/>
    <n v="2"/>
    <n v="2021"/>
    <n v="4"/>
    <n v="13"/>
    <d v="2021-04-13T00:00:00"/>
    <s v="Q2"/>
    <x v="10"/>
    <x v="1"/>
    <n v="2"/>
    <s v="Poor"/>
    <n v="2"/>
    <s v="Mild"/>
    <n v="100"/>
    <s v="headache"/>
  </r>
  <r>
    <n v="1286"/>
    <n v="19.68"/>
    <s v="Healthy Weight"/>
    <n v="1.62"/>
    <n v="51.64"/>
    <n v="102"/>
    <n v="114"/>
    <s v="Differential Risk"/>
    <n v="3"/>
    <n v="2021"/>
    <n v="10"/>
    <n v="12"/>
    <d v="2021-10-12T00:00:00"/>
    <s v="Q4"/>
    <x v="11"/>
    <x v="1"/>
    <n v="1"/>
    <s v="Good"/>
    <n v="1"/>
    <s v="Moderate"/>
    <n v="100"/>
    <s v="headache"/>
  </r>
  <r>
    <n v="1286"/>
    <n v="17.79"/>
    <s v="Underweight"/>
    <n v="1.62"/>
    <n v="46.69"/>
    <n v="112"/>
    <n v="106"/>
    <s v="Differential Risk"/>
    <n v="4"/>
    <n v="2022"/>
    <n v="4"/>
    <n v="13"/>
    <d v="2022-04-13T00:00:00"/>
    <s v="Q2"/>
    <x v="13"/>
    <x v="1"/>
    <n v="2"/>
    <s v="Poor"/>
    <n v="2"/>
    <s v="Mild"/>
    <n v="107"/>
    <s v="skin rash"/>
  </r>
  <r>
    <n v="1287"/>
    <n v="22.81"/>
    <s v="Healthy Weight"/>
    <n v="1.82"/>
    <n v="75.56"/>
    <n v="120"/>
    <n v="104"/>
    <s v="Differential Risk"/>
    <n v="1"/>
    <n v="2020"/>
    <n v="10"/>
    <n v="12"/>
    <d v="2020-10-12T00:00:00"/>
    <s v="Q4"/>
    <x v="9"/>
    <x v="0"/>
    <n v="1"/>
    <s v="Good"/>
    <n v="2"/>
    <s v="Mild"/>
    <n v="100"/>
    <s v="headache"/>
  </r>
  <r>
    <n v="1287"/>
    <n v="24.92"/>
    <s v="Healthy Weight"/>
    <n v="1.82"/>
    <n v="82.54"/>
    <n v="118"/>
    <n v="101"/>
    <s v="Differential Risk"/>
    <n v="2"/>
    <n v="2021"/>
    <n v="4"/>
    <n v="13"/>
    <d v="2021-04-13T00:00:00"/>
    <s v="Q2"/>
    <x v="10"/>
    <x v="0"/>
    <n v="2"/>
    <s v="Poor"/>
    <n v="2"/>
    <s v="Mild"/>
    <n v="101"/>
    <s v="nausea"/>
  </r>
  <r>
    <n v="1287"/>
    <n v="24.32"/>
    <s v="Healthy Weight"/>
    <n v="1.82"/>
    <n v="80.55"/>
    <n v="112"/>
    <n v="111"/>
    <s v="Differential Risk"/>
    <n v="3"/>
    <n v="2021"/>
    <n v="10"/>
    <n v="12"/>
    <d v="2021-10-12T00:00:00"/>
    <s v="Q4"/>
    <x v="11"/>
    <x v="0"/>
    <n v="1"/>
    <s v="Good"/>
    <n v="2"/>
    <s v="Mild"/>
    <n v="100"/>
    <s v="headache"/>
  </r>
  <r>
    <n v="1287"/>
    <n v="22.17"/>
    <s v="Healthy Weight"/>
    <n v="1.82"/>
    <n v="73.430000000000007"/>
    <n v="107"/>
    <n v="112"/>
    <s v="Differential Risk"/>
    <n v="4"/>
    <n v="2022"/>
    <n v="4"/>
    <n v="13"/>
    <d v="2022-04-13T00:00:00"/>
    <s v="Q2"/>
    <x v="13"/>
    <x v="0"/>
    <n v="1"/>
    <s v="Good"/>
    <n v="0"/>
    <s v="Severe"/>
    <n v="100"/>
    <s v="headache"/>
  </r>
  <r>
    <n v="1288"/>
    <n v="25.38"/>
    <s v="Overweight"/>
    <n v="1.82"/>
    <n v="84.07"/>
    <n v="106"/>
    <n v="110"/>
    <s v="Differential Risk"/>
    <n v="1"/>
    <n v="2020"/>
    <n v="10"/>
    <n v="14"/>
    <d v="2020-10-14T00:00:00"/>
    <s v="Q4"/>
    <x v="9"/>
    <x v="0"/>
    <n v="1"/>
    <s v="Good"/>
    <n v="0"/>
    <s v="Severe"/>
    <n v="102"/>
    <s v="tinnitus"/>
  </r>
  <r>
    <n v="1288"/>
    <n v="25.48"/>
    <s v="Overweight"/>
    <n v="1.82"/>
    <n v="84.41"/>
    <n v="107"/>
    <n v="110"/>
    <s v="Differential Risk"/>
    <n v="2"/>
    <n v="2021"/>
    <n v="4"/>
    <n v="15"/>
    <d v="2021-04-15T00:00:00"/>
    <s v="Q2"/>
    <x v="10"/>
    <x v="0"/>
    <n v="1"/>
    <s v="Good"/>
    <n v="2"/>
    <s v="Mild"/>
    <n v="100"/>
    <s v="headache"/>
  </r>
  <r>
    <n v="1288"/>
    <n v="23.51"/>
    <s v="Healthy Weight"/>
    <n v="1.82"/>
    <n v="77.87"/>
    <n v="109"/>
    <n v="114"/>
    <s v="Differential Risk"/>
    <n v="3"/>
    <n v="2021"/>
    <n v="10"/>
    <n v="14"/>
    <d v="2021-10-14T00:00:00"/>
    <s v="Q4"/>
    <x v="11"/>
    <x v="0"/>
    <n v="0"/>
    <s v="Very Good"/>
    <n v="0"/>
    <s v="Severe"/>
    <n v="100"/>
    <s v="headache"/>
  </r>
  <r>
    <n v="1288"/>
    <n v="24.18"/>
    <s v="Healthy Weight"/>
    <n v="1.82"/>
    <n v="80.099999999999994"/>
    <n v="112"/>
    <n v="113"/>
    <s v="Differential Risk"/>
    <n v="4"/>
    <n v="2022"/>
    <n v="4"/>
    <n v="15"/>
    <d v="2022-04-15T00:00:00"/>
    <s v="Q2"/>
    <x v="13"/>
    <x v="0"/>
    <n v="0"/>
    <s v="Very Good"/>
    <n v="2"/>
    <s v="Mild"/>
    <n v="100"/>
    <s v="headache"/>
  </r>
  <r>
    <n v="1288"/>
    <n v="20.420000000000002"/>
    <s v="Healthy Weight"/>
    <n v="1.82"/>
    <n v="67.64"/>
    <n v="108"/>
    <n v="115"/>
    <s v="Differential Risk"/>
    <n v="5"/>
    <n v="2022"/>
    <n v="10"/>
    <n v="14"/>
    <d v="2022-10-14T00:00:00"/>
    <s v="Q4"/>
    <x v="15"/>
    <x v="0"/>
    <n v="1"/>
    <s v="Good"/>
    <n v="2"/>
    <s v="Mild"/>
    <n v="102"/>
    <s v="tinnitus"/>
  </r>
  <r>
    <n v="1289"/>
    <n v="25.42"/>
    <s v="Overweight"/>
    <n v="1.82"/>
    <n v="84.19"/>
    <n v="112"/>
    <n v="108"/>
    <s v="Differential Risk"/>
    <n v="1"/>
    <n v="2020"/>
    <n v="10"/>
    <n v="18"/>
    <d v="2020-10-18T00:00:00"/>
    <s v="Q4"/>
    <x v="9"/>
    <x v="0"/>
    <n v="2"/>
    <s v="Poor"/>
    <n v="0"/>
    <s v="Severe"/>
    <n v="100"/>
    <s v="headache"/>
  </r>
  <r>
    <n v="1289"/>
    <n v="21"/>
    <s v="Healthy Weight"/>
    <n v="1.82"/>
    <n v="69.56"/>
    <n v="114"/>
    <n v="117"/>
    <s v="Differential Risk"/>
    <n v="2"/>
    <n v="2021"/>
    <n v="4"/>
    <n v="19"/>
    <d v="2021-04-19T00:00:00"/>
    <s v="Q2"/>
    <x v="10"/>
    <x v="0"/>
    <n v="3"/>
    <s v="Very Poor"/>
    <n v="0"/>
    <s v="Severe"/>
    <n v="100"/>
    <s v="headache"/>
  </r>
  <r>
    <n v="1289"/>
    <n v="21.86"/>
    <s v="Healthy Weight"/>
    <n v="1.82"/>
    <n v="72.400000000000006"/>
    <n v="114"/>
    <n v="121"/>
    <s v="Differential Risk"/>
    <n v="3"/>
    <n v="2021"/>
    <n v="10"/>
    <n v="18"/>
    <d v="2021-10-18T00:00:00"/>
    <s v="Q4"/>
    <x v="11"/>
    <x v="0"/>
    <n v="2"/>
    <s v="Poor"/>
    <n v="1"/>
    <s v="Moderate"/>
    <n v="100"/>
    <s v="headache"/>
  </r>
  <r>
    <n v="1289"/>
    <n v="19.39"/>
    <s v="Healthy Weight"/>
    <n v="1.82"/>
    <n v="64.239999999999995"/>
    <n v="111"/>
    <n v="121"/>
    <s v="Differential Risk"/>
    <n v="4"/>
    <n v="2022"/>
    <n v="4"/>
    <n v="19"/>
    <d v="2022-04-19T00:00:00"/>
    <s v="Q2"/>
    <x v="13"/>
    <x v="0"/>
    <n v="1"/>
    <s v="Good"/>
    <n v="2"/>
    <s v="Mild"/>
    <n v="100"/>
    <s v="headache"/>
  </r>
  <r>
    <n v="1289"/>
    <n v="18.72"/>
    <s v="Healthy Weight"/>
    <n v="1.82"/>
    <n v="62.02"/>
    <n v="106"/>
    <n v="115"/>
    <s v="Differential Risk"/>
    <n v="5"/>
    <n v="2022"/>
    <n v="10"/>
    <n v="18"/>
    <d v="2022-10-18T00:00:00"/>
    <s v="Q4"/>
    <x v="15"/>
    <x v="0"/>
    <n v="1"/>
    <s v="Good"/>
    <n v="2"/>
    <s v="Mild"/>
    <n v="100"/>
    <s v="headache"/>
  </r>
  <r>
    <n v="1290"/>
    <n v="25.62"/>
    <s v="Overweight"/>
    <n v="1.82"/>
    <n v="84.85"/>
    <n v="113"/>
    <n v="93"/>
    <s v="Differential Risk"/>
    <n v="1"/>
    <n v="2020"/>
    <n v="10"/>
    <n v="20"/>
    <d v="2020-10-20T00:00:00"/>
    <s v="Q4"/>
    <x v="9"/>
    <x v="0"/>
    <n v="1"/>
    <s v="Good"/>
    <n v="0"/>
    <s v="Severe"/>
    <n v="104"/>
    <s v="itching"/>
  </r>
  <r>
    <n v="1290"/>
    <n v="26.3"/>
    <s v="Overweight"/>
    <n v="1.82"/>
    <n v="87.12"/>
    <n v="112"/>
    <n v="95"/>
    <s v="Differential Risk"/>
    <n v="2"/>
    <n v="2021"/>
    <n v="4"/>
    <n v="21"/>
    <d v="2021-04-21T00:00:00"/>
    <s v="Q2"/>
    <x v="10"/>
    <x v="0"/>
    <n v="2"/>
    <s v="Poor"/>
    <n v="1"/>
    <s v="Moderate"/>
    <n v="101"/>
    <s v="nausea"/>
  </r>
  <r>
    <n v="1290"/>
    <n v="26.1"/>
    <s v="Overweight"/>
    <n v="1.82"/>
    <n v="86.45"/>
    <n v="121"/>
    <n v="95"/>
    <s v="Differential Risk"/>
    <n v="3"/>
    <n v="2021"/>
    <n v="10"/>
    <n v="20"/>
    <d v="2021-10-20T00:00:00"/>
    <s v="Q4"/>
    <x v="11"/>
    <x v="0"/>
    <n v="1"/>
    <s v="Good"/>
    <n v="0"/>
    <s v="Severe"/>
    <n v="100"/>
    <s v="headache"/>
  </r>
  <r>
    <n v="1290"/>
    <n v="26.52"/>
    <s v="Overweight"/>
    <n v="1.82"/>
    <n v="87.83"/>
    <n v="121"/>
    <n v="105"/>
    <s v="Differential Risk"/>
    <n v="4"/>
    <n v="2022"/>
    <n v="4"/>
    <n v="21"/>
    <d v="2022-04-21T00:00:00"/>
    <s v="Q2"/>
    <x v="13"/>
    <x v="0"/>
    <n v="3"/>
    <s v="Very Poor"/>
    <n v="1"/>
    <s v="Moderate"/>
    <n v="100"/>
    <s v="headache"/>
  </r>
  <r>
    <n v="1291"/>
    <n v="23.5"/>
    <s v="Healthy Weight"/>
    <n v="1.62"/>
    <n v="61.67"/>
    <n v="112"/>
    <n v="88"/>
    <s v="Differential Risk"/>
    <n v="1"/>
    <n v="2020"/>
    <n v="10"/>
    <n v="20"/>
    <d v="2020-10-20T00:00:00"/>
    <s v="Q4"/>
    <x v="9"/>
    <x v="1"/>
    <n v="1"/>
    <s v="Good"/>
    <n v="2"/>
    <s v="Mild"/>
    <n v="100"/>
    <s v="headache"/>
  </r>
  <r>
    <n v="1291"/>
    <n v="21.6"/>
    <s v="Healthy Weight"/>
    <n v="1.62"/>
    <n v="56.69"/>
    <n v="105"/>
    <n v="94"/>
    <s v="Differential Risk"/>
    <n v="2"/>
    <n v="2021"/>
    <n v="4"/>
    <n v="21"/>
    <d v="2021-04-21T00:00:00"/>
    <s v="Q2"/>
    <x v="10"/>
    <x v="1"/>
    <n v="2"/>
    <s v="Poor"/>
    <n v="1"/>
    <s v="Moderate"/>
    <n v="100"/>
    <s v="headache"/>
  </r>
  <r>
    <n v="1291"/>
    <n v="18.420000000000002"/>
    <s v="Underweight"/>
    <n v="1.62"/>
    <n v="48.35"/>
    <n v="114"/>
    <n v="102"/>
    <s v="Differential Risk"/>
    <n v="3"/>
    <n v="2021"/>
    <n v="10"/>
    <n v="20"/>
    <d v="2021-10-20T00:00:00"/>
    <s v="Q4"/>
    <x v="11"/>
    <x v="1"/>
    <n v="2"/>
    <s v="Poor"/>
    <n v="2"/>
    <s v="Mild"/>
    <n v="101"/>
    <s v="nausea"/>
  </r>
  <r>
    <n v="1292"/>
    <n v="23.09"/>
    <s v="Healthy Weight"/>
    <n v="1.62"/>
    <n v="60.59"/>
    <n v="122"/>
    <n v="116"/>
    <s v="Differential Risk"/>
    <n v="1"/>
    <n v="2020"/>
    <n v="10"/>
    <n v="24"/>
    <d v="2020-10-24T00:00:00"/>
    <s v="Q4"/>
    <x v="9"/>
    <x v="1"/>
    <n v="1"/>
    <s v="Good"/>
    <n v="2"/>
    <s v="Mild"/>
    <n v="108"/>
    <s v="palpitations"/>
  </r>
  <r>
    <n v="1292"/>
    <n v="23.95"/>
    <s v="Healthy Weight"/>
    <n v="1.62"/>
    <n v="62.86"/>
    <n v="120"/>
    <n v="126"/>
    <s v="Differential Risk"/>
    <n v="2"/>
    <n v="2021"/>
    <n v="4"/>
    <n v="25"/>
    <d v="2021-04-25T00:00:00"/>
    <s v="Q2"/>
    <x v="10"/>
    <x v="1"/>
    <n v="0"/>
    <s v="Very Good"/>
    <n v="2"/>
    <s v="Mild"/>
    <n v="107"/>
    <s v="skin rash"/>
  </r>
  <r>
    <n v="1292"/>
    <n v="24.27"/>
    <s v="Healthy Weight"/>
    <n v="1.62"/>
    <n v="63.71"/>
    <n v="114"/>
    <n v="130"/>
    <s v="Differential Risk"/>
    <n v="3"/>
    <n v="2021"/>
    <n v="10"/>
    <n v="24"/>
    <d v="2021-10-24T00:00:00"/>
    <s v="Q4"/>
    <x v="11"/>
    <x v="1"/>
    <n v="0"/>
    <s v="Very Good"/>
    <n v="2"/>
    <s v="Mild"/>
    <n v="100"/>
    <s v="headache"/>
  </r>
  <r>
    <n v="1292"/>
    <n v="22.82"/>
    <s v="Healthy Weight"/>
    <n v="1.62"/>
    <n v="59.88"/>
    <n v="122"/>
    <n v="129"/>
    <s v="Differential Risk"/>
    <n v="4"/>
    <n v="2022"/>
    <n v="4"/>
    <n v="25"/>
    <d v="2022-04-25T00:00:00"/>
    <s v="Q2"/>
    <x v="13"/>
    <x v="1"/>
    <n v="2"/>
    <s v="Poor"/>
    <n v="1"/>
    <s v="Moderate"/>
    <n v="105"/>
    <s v="abdominal pain"/>
  </r>
  <r>
    <n v="1292"/>
    <n v="23.32"/>
    <s v="Healthy Weight"/>
    <n v="1.62"/>
    <n v="61.21"/>
    <n v="122"/>
    <n v="140"/>
    <s v="Differential Risk"/>
    <n v="5"/>
    <n v="2022"/>
    <n v="10"/>
    <n v="24"/>
    <d v="2022-10-24T00:00:00"/>
    <s v="Q4"/>
    <x v="15"/>
    <x v="1"/>
    <n v="1"/>
    <s v="Good"/>
    <n v="2"/>
    <s v="Mild"/>
    <n v="103"/>
    <s v="vomiting"/>
  </r>
  <r>
    <n v="1293"/>
    <n v="24.27"/>
    <s v="Healthy Weight"/>
    <n v="1.62"/>
    <n v="63.68"/>
    <n v="120"/>
    <n v="105"/>
    <s v="Differential Risk"/>
    <n v="1"/>
    <n v="2020"/>
    <n v="10"/>
    <n v="25"/>
    <d v="2020-10-25T00:00:00"/>
    <s v="Q4"/>
    <x v="9"/>
    <x v="1"/>
    <n v="2"/>
    <s v="Poor"/>
    <n v="2"/>
    <s v="Mild"/>
    <n v="102"/>
    <s v="tinnitus"/>
  </r>
  <r>
    <n v="1293"/>
    <n v="22.31"/>
    <s v="Healthy Weight"/>
    <n v="1.62"/>
    <n v="58.54"/>
    <n v="116"/>
    <n v="101"/>
    <s v="Differential Risk"/>
    <n v="2"/>
    <n v="2021"/>
    <n v="4"/>
    <n v="26"/>
    <d v="2021-04-26T00:00:00"/>
    <s v="Q2"/>
    <x v="10"/>
    <x v="1"/>
    <n v="1"/>
    <s v="Good"/>
    <n v="2"/>
    <s v="Mild"/>
    <n v="109"/>
    <s v="hallucinations"/>
  </r>
  <r>
    <n v="1293"/>
    <n v="19.61"/>
    <s v="Healthy Weight"/>
    <n v="1.62"/>
    <n v="51.45"/>
    <n v="115"/>
    <n v="88"/>
    <s v="Differential Risk"/>
    <n v="3"/>
    <n v="2021"/>
    <n v="10"/>
    <n v="25"/>
    <d v="2021-10-25T00:00:00"/>
    <s v="Q4"/>
    <x v="11"/>
    <x v="1"/>
    <n v="1"/>
    <s v="Good"/>
    <n v="2"/>
    <s v="Mild"/>
    <n v="108"/>
    <s v="palpitations"/>
  </r>
  <r>
    <n v="1293"/>
    <n v="16.350000000000001"/>
    <s v="Underweight"/>
    <n v="1.62"/>
    <n v="42.92"/>
    <n v="114"/>
    <n v="91"/>
    <s v="Differential Risk"/>
    <n v="4"/>
    <n v="2022"/>
    <n v="4"/>
    <n v="26"/>
    <d v="2022-04-26T00:00:00"/>
    <s v="Q2"/>
    <x v="13"/>
    <x v="1"/>
    <n v="2"/>
    <s v="Poor"/>
    <n v="2"/>
    <s v="Mild"/>
    <n v="106"/>
    <s v="dizziness"/>
  </r>
  <r>
    <n v="1294"/>
    <n v="19.690000000000001"/>
    <s v="Healthy Weight"/>
    <n v="1.82"/>
    <n v="65.239999999999995"/>
    <n v="112"/>
    <n v="105"/>
    <s v="Differential Risk"/>
    <n v="1"/>
    <n v="2020"/>
    <n v="10"/>
    <n v="26"/>
    <d v="2020-10-26T00:00:00"/>
    <s v="Q4"/>
    <x v="9"/>
    <x v="0"/>
    <n v="1"/>
    <s v="Good"/>
    <n v="2"/>
    <s v="Mild"/>
    <n v="101"/>
    <s v="nausea"/>
  </r>
  <r>
    <n v="1294"/>
    <n v="20.69"/>
    <s v="Healthy Weight"/>
    <n v="1.82"/>
    <n v="68.53"/>
    <n v="105"/>
    <n v="117"/>
    <s v="Differential Risk"/>
    <n v="2"/>
    <n v="2021"/>
    <n v="4"/>
    <n v="27"/>
    <d v="2021-04-27T00:00:00"/>
    <s v="Q2"/>
    <x v="10"/>
    <x v="0"/>
    <n v="0"/>
    <s v="Very Good"/>
    <n v="1"/>
    <s v="Moderate"/>
    <n v="109"/>
    <s v="hallucinations"/>
  </r>
  <r>
    <n v="1294"/>
    <n v="18.920000000000002"/>
    <s v="Healthy Weight"/>
    <n v="1.82"/>
    <n v="62.68"/>
    <n v="92"/>
    <n v="111"/>
    <s v="Differential Risk"/>
    <n v="3"/>
    <n v="2021"/>
    <n v="10"/>
    <n v="26"/>
    <d v="2021-10-26T00:00:00"/>
    <s v="Q4"/>
    <x v="11"/>
    <x v="0"/>
    <n v="1"/>
    <s v="Good"/>
    <n v="2"/>
    <s v="Mild"/>
    <n v="100"/>
    <s v="headache"/>
  </r>
  <r>
    <n v="1295"/>
    <n v="22.01"/>
    <s v="Healthy Weight"/>
    <n v="1.62"/>
    <n v="57.76"/>
    <n v="124"/>
    <n v="145"/>
    <s v="Differential Risk"/>
    <n v="1"/>
    <n v="2020"/>
    <n v="10"/>
    <n v="30"/>
    <d v="2020-10-30T00:00:00"/>
    <s v="Q4"/>
    <x v="9"/>
    <x v="1"/>
    <n v="1"/>
    <s v="Good"/>
    <n v="1"/>
    <s v="Moderate"/>
    <n v="100"/>
    <s v="headache"/>
  </r>
  <r>
    <n v="1295"/>
    <n v="24.59"/>
    <s v="Healthy Weight"/>
    <n v="1.62"/>
    <n v="64.53"/>
    <n v="120"/>
    <n v="155"/>
    <s v="Differential Risk"/>
    <n v="2"/>
    <n v="2021"/>
    <n v="5"/>
    <n v="1"/>
    <d v="2021-05-01T00:00:00"/>
    <s v="Q2"/>
    <x v="10"/>
    <x v="1"/>
    <n v="1"/>
    <s v="Good"/>
    <n v="2"/>
    <s v="Mild"/>
    <n v="100"/>
    <s v="headache"/>
  </r>
  <r>
    <n v="1295"/>
    <n v="26.08"/>
    <s v="Overweight"/>
    <n v="1.62"/>
    <n v="68.44"/>
    <n v="113"/>
    <n v="153"/>
    <s v="Differential Risk"/>
    <n v="3"/>
    <n v="2021"/>
    <n v="10"/>
    <n v="30"/>
    <d v="2021-10-30T00:00:00"/>
    <s v="Q4"/>
    <x v="11"/>
    <x v="1"/>
    <n v="0"/>
    <s v="Very Good"/>
    <n v="0"/>
    <s v="Severe"/>
    <n v="100"/>
    <s v="headache"/>
  </r>
  <r>
    <n v="1295"/>
    <n v="31.18"/>
    <s v="Obesity"/>
    <n v="1.62"/>
    <n v="81.83"/>
    <n v="117"/>
    <n v="158"/>
    <s v="Differential Risk"/>
    <n v="4"/>
    <n v="2022"/>
    <n v="5"/>
    <n v="1"/>
    <d v="2022-05-01T00:00:00"/>
    <s v="Q2"/>
    <x v="13"/>
    <x v="1"/>
    <n v="3"/>
    <s v="Very Poor"/>
    <n v="0"/>
    <s v="Severe"/>
    <n v="108"/>
    <s v="palpitations"/>
  </r>
  <r>
    <n v="1296"/>
    <n v="20.32"/>
    <s v="Healthy Weight"/>
    <n v="1.62"/>
    <n v="53.32"/>
    <n v="116"/>
    <n v="87"/>
    <s v="Differential Risk"/>
    <n v="1"/>
    <n v="2020"/>
    <n v="10"/>
    <n v="31"/>
    <d v="2020-10-31T00:00:00"/>
    <s v="Q4"/>
    <x v="9"/>
    <x v="1"/>
    <n v="1"/>
    <s v="Good"/>
    <n v="2"/>
    <s v="Mild"/>
    <n v="100"/>
    <s v="headache"/>
  </r>
  <r>
    <n v="1296"/>
    <n v="20.9"/>
    <s v="Healthy Weight"/>
    <n v="1.62"/>
    <n v="54.84"/>
    <n v="123"/>
    <n v="84"/>
    <s v="Medium Risk"/>
    <n v="2"/>
    <n v="2021"/>
    <n v="5"/>
    <n v="2"/>
    <d v="2021-05-02T00:00:00"/>
    <s v="Q2"/>
    <x v="10"/>
    <x v="1"/>
    <n v="3"/>
    <s v="Very Poor"/>
    <n v="1"/>
    <s v="Moderate"/>
    <n v="100"/>
    <s v="headache"/>
  </r>
  <r>
    <n v="1296"/>
    <n v="19.86"/>
    <s v="Healthy Weight"/>
    <n v="1.62"/>
    <n v="52.11"/>
    <n v="124"/>
    <n v="90"/>
    <s v="Differential Risk"/>
    <n v="3"/>
    <n v="2021"/>
    <n v="10"/>
    <n v="31"/>
    <d v="2021-10-31T00:00:00"/>
    <s v="Q4"/>
    <x v="11"/>
    <x v="1"/>
    <n v="1"/>
    <s v="Good"/>
    <n v="0"/>
    <s v="Severe"/>
    <n v="100"/>
    <s v="headache"/>
  </r>
  <r>
    <n v="1296"/>
    <n v="18.27"/>
    <s v="Underweight"/>
    <n v="1.62"/>
    <n v="47.96"/>
    <n v="115"/>
    <n v="87"/>
    <s v="Differential Risk"/>
    <n v="4"/>
    <n v="2022"/>
    <n v="5"/>
    <n v="2"/>
    <d v="2022-05-02T00:00:00"/>
    <s v="Q2"/>
    <x v="13"/>
    <x v="1"/>
    <n v="2"/>
    <s v="Poor"/>
    <n v="1"/>
    <s v="Moderate"/>
    <n v="109"/>
    <s v="hallucinations"/>
  </r>
  <r>
    <n v="1296"/>
    <n v="18.850000000000001"/>
    <s v="Healthy Weight"/>
    <n v="1.62"/>
    <n v="49.46"/>
    <n v="113"/>
    <n v="89"/>
    <s v="Differential Risk"/>
    <n v="5"/>
    <n v="2022"/>
    <n v="10"/>
    <n v="31"/>
    <d v="2022-10-31T00:00:00"/>
    <s v="Q4"/>
    <x v="15"/>
    <x v="1"/>
    <n v="1"/>
    <s v="Good"/>
    <n v="0"/>
    <s v="Severe"/>
    <n v="100"/>
    <s v="headache"/>
  </r>
  <r>
    <n v="1296"/>
    <n v="17.09"/>
    <s v="Underweight"/>
    <n v="1.62"/>
    <n v="44.85"/>
    <n v="108"/>
    <n v="85"/>
    <s v="Differential Risk"/>
    <n v="6"/>
    <n v="2023"/>
    <n v="5"/>
    <n v="2"/>
    <d v="2023-05-02T00:00:00"/>
    <s v="Q2"/>
    <x v="17"/>
    <x v="1"/>
    <n v="2"/>
    <s v="Poor"/>
    <n v="2"/>
    <s v="Mild"/>
    <n v="104"/>
    <s v="itching"/>
  </r>
  <r>
    <n v="1297"/>
    <n v="27.51"/>
    <s v="Overweight"/>
    <n v="1.82"/>
    <n v="91.12"/>
    <n v="119"/>
    <n v="78"/>
    <s v="Low Risk"/>
    <n v="1"/>
    <n v="2020"/>
    <n v="10"/>
    <n v="31"/>
    <d v="2020-10-31T00:00:00"/>
    <s v="Q4"/>
    <x v="9"/>
    <x v="0"/>
    <n v="2"/>
    <s v="Poor"/>
    <n v="0"/>
    <s v="Severe"/>
    <n v="109"/>
    <s v="hallucinations"/>
  </r>
  <r>
    <n v="1297"/>
    <n v="29.1"/>
    <s v="Overweight"/>
    <n v="1.82"/>
    <n v="96.4"/>
    <n v="119"/>
    <n v="77"/>
    <s v="Low Risk"/>
    <n v="2"/>
    <n v="2021"/>
    <n v="5"/>
    <n v="2"/>
    <d v="2021-05-02T00:00:00"/>
    <s v="Q2"/>
    <x v="10"/>
    <x v="0"/>
    <n v="2"/>
    <s v="Poor"/>
    <n v="0"/>
    <s v="Severe"/>
    <n v="100"/>
    <s v="headache"/>
  </r>
  <r>
    <n v="1297"/>
    <n v="29.46"/>
    <s v="Overweight"/>
    <n v="1.82"/>
    <n v="97.6"/>
    <n v="124"/>
    <n v="82"/>
    <s v="Medium Risk"/>
    <n v="3"/>
    <n v="2021"/>
    <n v="10"/>
    <n v="31"/>
    <d v="2021-10-31T00:00:00"/>
    <s v="Q4"/>
    <x v="11"/>
    <x v="0"/>
    <n v="2"/>
    <s v="Poor"/>
    <n v="0"/>
    <s v="Severe"/>
    <n v="100"/>
    <s v="headache"/>
  </r>
  <r>
    <n v="1297"/>
    <n v="30.66"/>
    <s v="Obesity"/>
    <n v="1.82"/>
    <n v="101.56"/>
    <n v="123"/>
    <n v="89"/>
    <s v="Differential Risk"/>
    <n v="4"/>
    <n v="2022"/>
    <n v="5"/>
    <n v="2"/>
    <d v="2022-05-02T00:00:00"/>
    <s v="Q2"/>
    <x v="13"/>
    <x v="0"/>
    <n v="0"/>
    <s v="Very Good"/>
    <n v="0"/>
    <s v="Severe"/>
    <n v="108"/>
    <s v="palpitations"/>
  </r>
  <r>
    <n v="1297"/>
    <n v="31.19"/>
    <s v="Obesity"/>
    <n v="1.82"/>
    <n v="103.31"/>
    <n v="118"/>
    <n v="88"/>
    <s v="Differential Risk"/>
    <n v="5"/>
    <n v="2022"/>
    <n v="10"/>
    <n v="31"/>
    <d v="2022-10-31T00:00:00"/>
    <s v="Q4"/>
    <x v="15"/>
    <x v="0"/>
    <n v="2"/>
    <s v="Poor"/>
    <n v="1"/>
    <s v="Moderate"/>
    <n v="101"/>
    <s v="nausea"/>
  </r>
  <r>
    <n v="1298"/>
    <n v="16.77"/>
    <s v="Underweight"/>
    <n v="1.62"/>
    <n v="44.01"/>
    <n v="136"/>
    <n v="113"/>
    <s v="High Risk"/>
    <n v="1"/>
    <n v="2020"/>
    <n v="11"/>
    <n v="2"/>
    <d v="2020-11-02T00:00:00"/>
    <s v="Q4"/>
    <x v="9"/>
    <x v="1"/>
    <n v="2"/>
    <s v="Poor"/>
    <n v="0"/>
    <s v="Severe"/>
    <n v="105"/>
    <s v="abdominal pain"/>
  </r>
  <r>
    <n v="1298"/>
    <n v="18.28"/>
    <s v="Underweight"/>
    <n v="1.62"/>
    <n v="47.97"/>
    <n v="129"/>
    <n v="115"/>
    <s v="Differential Risk"/>
    <n v="2"/>
    <n v="2021"/>
    <n v="5"/>
    <n v="4"/>
    <d v="2021-05-04T00:00:00"/>
    <s v="Q2"/>
    <x v="10"/>
    <x v="1"/>
    <n v="2"/>
    <s v="Poor"/>
    <n v="1"/>
    <s v="Moderate"/>
    <n v="101"/>
    <s v="nausea"/>
  </r>
  <r>
    <n v="1298"/>
    <n v="17.21"/>
    <s v="Underweight"/>
    <n v="1.62"/>
    <n v="45.16"/>
    <n v="137"/>
    <n v="114"/>
    <s v="High Risk"/>
    <n v="3"/>
    <n v="2021"/>
    <n v="11"/>
    <n v="2"/>
    <d v="2021-11-02T00:00:00"/>
    <s v="Q4"/>
    <x v="11"/>
    <x v="1"/>
    <n v="1"/>
    <s v="Good"/>
    <n v="2"/>
    <s v="Mild"/>
    <n v="100"/>
    <s v="headache"/>
  </r>
  <r>
    <n v="1298"/>
    <n v="14.95"/>
    <s v="Underweight"/>
    <n v="1.62"/>
    <n v="39.229999999999997"/>
    <n v="124"/>
    <n v="106"/>
    <s v="Differential Risk"/>
    <n v="4"/>
    <n v="2022"/>
    <n v="5"/>
    <n v="4"/>
    <d v="2022-05-04T00:00:00"/>
    <s v="Q2"/>
    <x v="13"/>
    <x v="1"/>
    <n v="1"/>
    <s v="Good"/>
    <n v="0"/>
    <s v="Severe"/>
    <n v="101"/>
    <s v="nausea"/>
  </r>
  <r>
    <n v="1298"/>
    <n v="16.02"/>
    <s v="Underweight"/>
    <n v="1.62"/>
    <n v="42.04"/>
    <n v="130"/>
    <n v="108"/>
    <s v="Differential Risk"/>
    <n v="5"/>
    <n v="2022"/>
    <n v="11"/>
    <n v="2"/>
    <d v="2022-11-02T00:00:00"/>
    <s v="Q4"/>
    <x v="15"/>
    <x v="1"/>
    <n v="1"/>
    <s v="Good"/>
    <n v="2"/>
    <s v="Mild"/>
    <n v="102"/>
    <s v="tinnitus"/>
  </r>
  <r>
    <n v="1299"/>
    <n v="18.18"/>
    <s v="Underweight"/>
    <n v="1.62"/>
    <n v="47.72"/>
    <n v="103"/>
    <n v="92"/>
    <s v="Differential Risk"/>
    <n v="1"/>
    <n v="2020"/>
    <n v="11"/>
    <n v="6"/>
    <d v="2020-11-06T00:00:00"/>
    <s v="Q4"/>
    <x v="9"/>
    <x v="1"/>
    <n v="2"/>
    <s v="Poor"/>
    <n v="1"/>
    <s v="Moderate"/>
    <n v="100"/>
    <s v="headache"/>
  </r>
  <r>
    <n v="1299"/>
    <n v="23.31"/>
    <s v="Healthy Weight"/>
    <n v="1.62"/>
    <n v="61.17"/>
    <n v="105"/>
    <n v="91"/>
    <s v="Differential Risk"/>
    <n v="2"/>
    <n v="2021"/>
    <n v="5"/>
    <n v="8"/>
    <d v="2021-05-08T00:00:00"/>
    <s v="Q2"/>
    <x v="10"/>
    <x v="1"/>
    <n v="0"/>
    <s v="Very Good"/>
    <n v="1"/>
    <s v="Moderate"/>
    <n v="100"/>
    <s v="headache"/>
  </r>
  <r>
    <n v="1299"/>
    <n v="23.87"/>
    <s v="Healthy Weight"/>
    <n v="1.62"/>
    <n v="62.65"/>
    <n v="100"/>
    <n v="84"/>
    <s v="Differential Risk"/>
    <n v="3"/>
    <n v="2021"/>
    <n v="11"/>
    <n v="6"/>
    <d v="2021-11-06T00:00:00"/>
    <s v="Q4"/>
    <x v="11"/>
    <x v="1"/>
    <n v="0"/>
    <s v="Very Good"/>
    <n v="2"/>
    <s v="Mild"/>
    <n v="101"/>
    <s v="nausea"/>
  </r>
  <r>
    <n v="1300"/>
    <n v="20.81"/>
    <s v="Healthy Weight"/>
    <n v="1.62"/>
    <n v="54.6"/>
    <n v="127"/>
    <n v="112"/>
    <s v="Differential Risk"/>
    <n v="1"/>
    <n v="2020"/>
    <n v="11"/>
    <n v="7"/>
    <d v="2020-11-07T00:00:00"/>
    <s v="Q4"/>
    <x v="9"/>
    <x v="1"/>
    <n v="0"/>
    <s v="Very Good"/>
    <n v="1"/>
    <s v="Moderate"/>
    <n v="101"/>
    <s v="nausea"/>
  </r>
  <r>
    <n v="1300"/>
    <n v="20.52"/>
    <s v="Healthy Weight"/>
    <n v="1.62"/>
    <n v="53.86"/>
    <n v="134"/>
    <n v="110"/>
    <s v="Differential Risk"/>
    <n v="2"/>
    <n v="2021"/>
    <n v="5"/>
    <n v="9"/>
    <d v="2021-05-09T00:00:00"/>
    <s v="Q2"/>
    <x v="10"/>
    <x v="1"/>
    <n v="1"/>
    <s v="Good"/>
    <n v="0"/>
    <s v="Severe"/>
    <n v="100"/>
    <s v="headache"/>
  </r>
  <r>
    <n v="1300"/>
    <n v="21.24"/>
    <s v="Healthy Weight"/>
    <n v="1.62"/>
    <n v="55.75"/>
    <n v="130"/>
    <n v="116"/>
    <s v="Differential Risk"/>
    <n v="3"/>
    <n v="2021"/>
    <n v="11"/>
    <n v="7"/>
    <d v="2021-11-07T00:00:00"/>
    <s v="Q4"/>
    <x v="11"/>
    <x v="1"/>
    <n v="0"/>
    <s v="Very Good"/>
    <n v="1"/>
    <s v="Moderate"/>
    <n v="106"/>
    <s v="dizziness"/>
  </r>
  <r>
    <n v="1301"/>
    <n v="24.81"/>
    <s v="Healthy Weight"/>
    <n v="1.82"/>
    <n v="82.17"/>
    <n v="136"/>
    <n v="103"/>
    <s v="High Risk"/>
    <n v="1"/>
    <n v="2020"/>
    <n v="11"/>
    <n v="10"/>
    <d v="2020-11-10T00:00:00"/>
    <s v="Q4"/>
    <x v="9"/>
    <x v="0"/>
    <n v="0"/>
    <s v="Very Good"/>
    <n v="1"/>
    <s v="Moderate"/>
    <n v="100"/>
    <s v="headache"/>
  </r>
  <r>
    <n v="1301"/>
    <n v="25.97"/>
    <s v="Overweight"/>
    <n v="1.82"/>
    <n v="86.02"/>
    <n v="138"/>
    <n v="113"/>
    <s v="High Risk"/>
    <n v="2"/>
    <n v="2021"/>
    <n v="5"/>
    <n v="12"/>
    <d v="2021-05-12T00:00:00"/>
    <s v="Q2"/>
    <x v="10"/>
    <x v="0"/>
    <n v="0"/>
    <s v="Very Good"/>
    <n v="0"/>
    <s v="Severe"/>
    <n v="100"/>
    <s v="headache"/>
  </r>
  <r>
    <n v="1301"/>
    <n v="23.82"/>
    <s v="Healthy Weight"/>
    <n v="1.82"/>
    <n v="78.89"/>
    <n v="131"/>
    <n v="113"/>
    <s v="Differential Risk"/>
    <n v="3"/>
    <n v="2021"/>
    <n v="11"/>
    <n v="10"/>
    <d v="2021-11-10T00:00:00"/>
    <s v="Q4"/>
    <x v="11"/>
    <x v="0"/>
    <n v="2"/>
    <s v="Poor"/>
    <n v="1"/>
    <s v="Moderate"/>
    <n v="107"/>
    <s v="skin rash"/>
  </r>
  <r>
    <n v="1301"/>
    <n v="21.87"/>
    <s v="Healthy Weight"/>
    <n v="1.82"/>
    <n v="72.45"/>
    <n v="136"/>
    <n v="122"/>
    <s v="High Risk"/>
    <n v="4"/>
    <n v="2022"/>
    <n v="5"/>
    <n v="12"/>
    <d v="2022-05-12T00:00:00"/>
    <s v="Q2"/>
    <x v="13"/>
    <x v="0"/>
    <n v="2"/>
    <s v="Poor"/>
    <n v="2"/>
    <s v="Mild"/>
    <n v="100"/>
    <s v="headache"/>
  </r>
  <r>
    <n v="1301"/>
    <n v="20.059999999999999"/>
    <s v="Healthy Weight"/>
    <n v="1.82"/>
    <n v="66.459999999999994"/>
    <n v="129"/>
    <n v="123"/>
    <s v="Differential Risk"/>
    <n v="5"/>
    <n v="2022"/>
    <n v="11"/>
    <n v="10"/>
    <d v="2022-11-10T00:00:00"/>
    <s v="Q4"/>
    <x v="15"/>
    <x v="0"/>
    <n v="1"/>
    <s v="Good"/>
    <n v="1"/>
    <s v="Moderate"/>
    <n v="100"/>
    <s v="headache"/>
  </r>
  <r>
    <n v="1302"/>
    <n v="23.12"/>
    <s v="Healthy Weight"/>
    <n v="1.82"/>
    <n v="76.59"/>
    <n v="123"/>
    <n v="107"/>
    <s v="Differential Risk"/>
    <n v="1"/>
    <n v="2020"/>
    <n v="11"/>
    <n v="11"/>
    <d v="2020-11-11T00:00:00"/>
    <s v="Q4"/>
    <x v="9"/>
    <x v="0"/>
    <n v="0"/>
    <s v="Very Good"/>
    <n v="2"/>
    <s v="Mild"/>
    <n v="101"/>
    <s v="nausea"/>
  </r>
  <r>
    <n v="1302"/>
    <n v="26.87"/>
    <s v="Overweight"/>
    <n v="1.82"/>
    <n v="89"/>
    <n v="114"/>
    <n v="107"/>
    <s v="Differential Risk"/>
    <n v="2"/>
    <n v="2021"/>
    <n v="5"/>
    <n v="13"/>
    <d v="2021-05-13T00:00:00"/>
    <s v="Q2"/>
    <x v="10"/>
    <x v="0"/>
    <n v="2"/>
    <s v="Poor"/>
    <n v="2"/>
    <s v="Mild"/>
    <n v="100"/>
    <s v="headache"/>
  </r>
  <r>
    <n v="1302"/>
    <n v="24.26"/>
    <s v="Healthy Weight"/>
    <n v="1.82"/>
    <n v="80.37"/>
    <n v="117"/>
    <n v="106"/>
    <s v="Differential Risk"/>
    <n v="3"/>
    <n v="2021"/>
    <n v="11"/>
    <n v="11"/>
    <d v="2021-11-11T00:00:00"/>
    <s v="Q4"/>
    <x v="11"/>
    <x v="0"/>
    <n v="0"/>
    <s v="Very Good"/>
    <n v="2"/>
    <s v="Mild"/>
    <n v="103"/>
    <s v="vomiting"/>
  </r>
  <r>
    <n v="1302"/>
    <n v="24.93"/>
    <s v="Healthy Weight"/>
    <n v="1.82"/>
    <n v="82.59"/>
    <n v="121"/>
    <n v="106"/>
    <s v="Differential Risk"/>
    <n v="4"/>
    <n v="2022"/>
    <n v="5"/>
    <n v="13"/>
    <d v="2022-05-13T00:00:00"/>
    <s v="Q2"/>
    <x v="13"/>
    <x v="0"/>
    <n v="2"/>
    <s v="Poor"/>
    <n v="0"/>
    <s v="Severe"/>
    <n v="100"/>
    <s v="headache"/>
  </r>
  <r>
    <n v="1302"/>
    <n v="26.54"/>
    <s v="Overweight"/>
    <n v="1.82"/>
    <n v="87.91"/>
    <n v="125"/>
    <n v="106"/>
    <s v="Differential Risk"/>
    <n v="5"/>
    <n v="2022"/>
    <n v="11"/>
    <n v="11"/>
    <d v="2022-11-11T00:00:00"/>
    <s v="Q4"/>
    <x v="15"/>
    <x v="0"/>
    <n v="2"/>
    <s v="Poor"/>
    <n v="1"/>
    <s v="Moderate"/>
    <n v="107"/>
    <s v="skin rash"/>
  </r>
  <r>
    <n v="1302"/>
    <n v="28.23"/>
    <s v="Overweight"/>
    <n v="1.82"/>
    <n v="93.51"/>
    <n v="133"/>
    <n v="111"/>
    <s v="Differential Risk"/>
    <n v="6"/>
    <n v="2023"/>
    <n v="5"/>
    <n v="13"/>
    <d v="2023-05-13T00:00:00"/>
    <s v="Q2"/>
    <x v="17"/>
    <x v="0"/>
    <n v="0"/>
    <s v="Very Good"/>
    <n v="0"/>
    <s v="Severe"/>
    <n v="103"/>
    <s v="vomiting"/>
  </r>
  <r>
    <n v="1303"/>
    <n v="18.260000000000002"/>
    <s v="Underweight"/>
    <n v="1.62"/>
    <n v="47.92"/>
    <n v="131"/>
    <n v="125"/>
    <s v="Differential Risk"/>
    <n v="1"/>
    <n v="2020"/>
    <n v="11"/>
    <n v="12"/>
    <d v="2020-11-12T00:00:00"/>
    <s v="Q4"/>
    <x v="9"/>
    <x v="1"/>
    <n v="2"/>
    <s v="Poor"/>
    <n v="2"/>
    <s v="Mild"/>
    <n v="101"/>
    <s v="nausea"/>
  </r>
  <r>
    <n v="1303"/>
    <n v="22.91"/>
    <s v="Healthy Weight"/>
    <n v="1.62"/>
    <n v="60.13"/>
    <n v="133"/>
    <n v="121"/>
    <s v="Differential Risk"/>
    <n v="2"/>
    <n v="2021"/>
    <n v="5"/>
    <n v="14"/>
    <d v="2021-05-14T00:00:00"/>
    <s v="Q2"/>
    <x v="10"/>
    <x v="1"/>
    <n v="3"/>
    <s v="Very Poor"/>
    <n v="2"/>
    <s v="Mild"/>
    <n v="100"/>
    <s v="headache"/>
  </r>
  <r>
    <n v="1303"/>
    <n v="23.22"/>
    <s v="Healthy Weight"/>
    <n v="1.62"/>
    <n v="60.93"/>
    <n v="143"/>
    <n v="118"/>
    <s v="High Risk"/>
    <n v="3"/>
    <n v="2021"/>
    <n v="11"/>
    <n v="12"/>
    <d v="2021-11-12T00:00:00"/>
    <s v="Q4"/>
    <x v="11"/>
    <x v="1"/>
    <n v="1"/>
    <s v="Good"/>
    <n v="2"/>
    <s v="Mild"/>
    <n v="109"/>
    <s v="hallucinations"/>
  </r>
  <r>
    <n v="1303"/>
    <n v="25.27"/>
    <s v="Overweight"/>
    <n v="1.62"/>
    <n v="66.33"/>
    <n v="137"/>
    <n v="103"/>
    <s v="High Risk"/>
    <n v="4"/>
    <n v="2022"/>
    <n v="5"/>
    <n v="14"/>
    <d v="2022-05-14T00:00:00"/>
    <s v="Q2"/>
    <x v="13"/>
    <x v="1"/>
    <n v="3"/>
    <s v="Very Poor"/>
    <n v="1"/>
    <s v="Moderate"/>
    <n v="100"/>
    <s v="headache"/>
  </r>
  <r>
    <n v="1303"/>
    <n v="26.88"/>
    <s v="Overweight"/>
    <n v="1.62"/>
    <n v="70.55"/>
    <n v="139"/>
    <n v="103"/>
    <s v="High Risk"/>
    <n v="5"/>
    <n v="2022"/>
    <n v="11"/>
    <n v="12"/>
    <d v="2022-11-12T00:00:00"/>
    <s v="Q4"/>
    <x v="15"/>
    <x v="1"/>
    <n v="0"/>
    <s v="Very Good"/>
    <n v="0"/>
    <s v="Severe"/>
    <n v="103"/>
    <s v="vomiting"/>
  </r>
  <r>
    <n v="1304"/>
    <n v="23.38"/>
    <s v="Healthy Weight"/>
    <n v="1.82"/>
    <n v="77.45"/>
    <n v="140"/>
    <n v="130"/>
    <s v="High Risk"/>
    <n v="1"/>
    <n v="2020"/>
    <n v="11"/>
    <n v="14"/>
    <d v="2020-11-14T00:00:00"/>
    <s v="Q4"/>
    <x v="9"/>
    <x v="0"/>
    <n v="0"/>
    <s v="Very Good"/>
    <n v="1"/>
    <s v="Moderate"/>
    <n v="105"/>
    <s v="abdominal pain"/>
  </r>
  <r>
    <n v="1304"/>
    <n v="23.02"/>
    <s v="Healthy Weight"/>
    <n v="1.82"/>
    <n v="76.239999999999995"/>
    <n v="137"/>
    <n v="132"/>
    <s v="High Risk"/>
    <n v="2"/>
    <n v="2021"/>
    <n v="5"/>
    <n v="16"/>
    <d v="2021-05-16T00:00:00"/>
    <s v="Q2"/>
    <x v="10"/>
    <x v="0"/>
    <n v="1"/>
    <s v="Good"/>
    <n v="1"/>
    <s v="Moderate"/>
    <n v="100"/>
    <s v="headache"/>
  </r>
  <r>
    <n v="1304"/>
    <n v="20.65"/>
    <s v="Healthy Weight"/>
    <n v="1.82"/>
    <n v="68.41"/>
    <n v="147"/>
    <n v="125"/>
    <s v="High Risk"/>
    <n v="3"/>
    <n v="2021"/>
    <n v="11"/>
    <n v="14"/>
    <d v="2021-11-14T00:00:00"/>
    <s v="Q4"/>
    <x v="11"/>
    <x v="0"/>
    <n v="1"/>
    <s v="Good"/>
    <n v="2"/>
    <s v="Mild"/>
    <n v="100"/>
    <s v="headache"/>
  </r>
  <r>
    <n v="1304"/>
    <n v="25.09"/>
    <s v="Overweight"/>
    <n v="1.82"/>
    <n v="83.1"/>
    <n v="147"/>
    <n v="117"/>
    <s v="High Risk"/>
    <n v="4"/>
    <n v="2022"/>
    <n v="5"/>
    <n v="16"/>
    <d v="2022-05-16T00:00:00"/>
    <s v="Q2"/>
    <x v="13"/>
    <x v="0"/>
    <n v="0"/>
    <s v="Very Good"/>
    <n v="2"/>
    <s v="Mild"/>
    <n v="101"/>
    <s v="nausea"/>
  </r>
  <r>
    <n v="1304"/>
    <n v="19.760000000000002"/>
    <s v="Healthy Weight"/>
    <n v="1.82"/>
    <n v="65.459999999999994"/>
    <n v="148"/>
    <n v="126"/>
    <s v="High Risk"/>
    <n v="5"/>
    <n v="2022"/>
    <n v="11"/>
    <n v="14"/>
    <d v="2022-11-14T00:00:00"/>
    <s v="Q4"/>
    <x v="15"/>
    <x v="0"/>
    <n v="3"/>
    <s v="Very Poor"/>
    <n v="0"/>
    <s v="Severe"/>
    <n v="104"/>
    <s v="itching"/>
  </r>
  <r>
    <n v="1304"/>
    <n v="21.37"/>
    <s v="Healthy Weight"/>
    <n v="1.82"/>
    <n v="70.790000000000006"/>
    <n v="149"/>
    <n v="114"/>
    <s v="High Risk"/>
    <n v="6"/>
    <n v="2023"/>
    <n v="5"/>
    <n v="16"/>
    <d v="2023-05-16T00:00:00"/>
    <s v="Q2"/>
    <x v="17"/>
    <x v="0"/>
    <n v="1"/>
    <s v="Good"/>
    <n v="1"/>
    <s v="Moderate"/>
    <n v="101"/>
    <s v="nausea"/>
  </r>
  <r>
    <n v="1305"/>
    <n v="23.94"/>
    <s v="Healthy Weight"/>
    <n v="1.62"/>
    <n v="62.83"/>
    <n v="145"/>
    <n v="103"/>
    <s v="High Risk"/>
    <n v="1"/>
    <n v="2020"/>
    <n v="11"/>
    <n v="17"/>
    <d v="2020-11-17T00:00:00"/>
    <s v="Q4"/>
    <x v="9"/>
    <x v="1"/>
    <n v="1"/>
    <s v="Good"/>
    <n v="1"/>
    <s v="Moderate"/>
    <n v="104"/>
    <s v="itching"/>
  </r>
  <r>
    <n v="1305"/>
    <n v="26.12"/>
    <s v="Overweight"/>
    <n v="1.62"/>
    <n v="68.56"/>
    <n v="151"/>
    <n v="101"/>
    <s v="High Risk"/>
    <n v="2"/>
    <n v="2021"/>
    <n v="5"/>
    <n v="19"/>
    <d v="2021-05-19T00:00:00"/>
    <s v="Q2"/>
    <x v="10"/>
    <x v="1"/>
    <n v="1"/>
    <s v="Good"/>
    <n v="0"/>
    <s v="Severe"/>
    <n v="101"/>
    <s v="nausea"/>
  </r>
  <r>
    <n v="1305"/>
    <n v="26.49"/>
    <s v="Overweight"/>
    <n v="1.62"/>
    <n v="69.53"/>
    <n v="147"/>
    <n v="107"/>
    <s v="High Risk"/>
    <n v="3"/>
    <n v="2021"/>
    <n v="11"/>
    <n v="17"/>
    <d v="2021-11-17T00:00:00"/>
    <s v="Q4"/>
    <x v="11"/>
    <x v="1"/>
    <n v="0"/>
    <s v="Very Good"/>
    <n v="0"/>
    <s v="Severe"/>
    <n v="100"/>
    <s v="headache"/>
  </r>
  <r>
    <n v="1305"/>
    <n v="23.79"/>
    <s v="Healthy Weight"/>
    <n v="1.62"/>
    <n v="62.43"/>
    <n v="160"/>
    <n v="108"/>
    <s v="High Risk"/>
    <n v="4"/>
    <n v="2022"/>
    <n v="5"/>
    <n v="19"/>
    <d v="2022-05-19T00:00:00"/>
    <s v="Q2"/>
    <x v="13"/>
    <x v="1"/>
    <n v="1"/>
    <s v="Good"/>
    <n v="0"/>
    <s v="Severe"/>
    <n v="100"/>
    <s v="headache"/>
  </r>
  <r>
    <n v="1305"/>
    <n v="23.08"/>
    <s v="Healthy Weight"/>
    <n v="1.62"/>
    <n v="60.57"/>
    <n v="162"/>
    <n v="105"/>
    <s v="High Risk"/>
    <n v="5"/>
    <n v="2022"/>
    <n v="11"/>
    <n v="17"/>
    <d v="2022-11-17T00:00:00"/>
    <s v="Q4"/>
    <x v="15"/>
    <x v="1"/>
    <n v="1"/>
    <s v="Good"/>
    <n v="2"/>
    <s v="Mild"/>
    <n v="100"/>
    <s v="headache"/>
  </r>
  <r>
    <n v="1306"/>
    <n v="26.22"/>
    <s v="Overweight"/>
    <n v="1.82"/>
    <n v="86.84"/>
    <n v="130"/>
    <n v="123"/>
    <s v="Differential Risk"/>
    <n v="1"/>
    <n v="2020"/>
    <n v="11"/>
    <n v="18"/>
    <d v="2020-11-18T00:00:00"/>
    <s v="Q4"/>
    <x v="9"/>
    <x v="0"/>
    <n v="3"/>
    <s v="Very Poor"/>
    <n v="2"/>
    <s v="Mild"/>
    <n v="109"/>
    <s v="hallucinations"/>
  </r>
  <r>
    <n v="1306"/>
    <n v="25.15"/>
    <s v="Overweight"/>
    <n v="1.82"/>
    <n v="83.31"/>
    <n v="130"/>
    <n v="125"/>
    <s v="Differential Risk"/>
    <n v="2"/>
    <n v="2021"/>
    <n v="5"/>
    <n v="20"/>
    <d v="2021-05-20T00:00:00"/>
    <s v="Q2"/>
    <x v="10"/>
    <x v="0"/>
    <n v="0"/>
    <s v="Very Good"/>
    <n v="2"/>
    <s v="Mild"/>
    <n v="103"/>
    <s v="vomiting"/>
  </r>
  <r>
    <n v="1306"/>
    <n v="28.7"/>
    <s v="Overweight"/>
    <n v="1.82"/>
    <n v="95.06"/>
    <n v="130"/>
    <n v="120"/>
    <s v="Differential Risk"/>
    <n v="3"/>
    <n v="2021"/>
    <n v="11"/>
    <n v="18"/>
    <d v="2021-11-18T00:00:00"/>
    <s v="Q4"/>
    <x v="11"/>
    <x v="0"/>
    <n v="2"/>
    <s v="Poor"/>
    <n v="0"/>
    <s v="Severe"/>
    <n v="109"/>
    <s v="hallucinations"/>
  </r>
  <r>
    <n v="1307"/>
    <n v="17.7"/>
    <s v="Underweight"/>
    <n v="1.82"/>
    <n v="58.64"/>
    <n v="110"/>
    <n v="69"/>
    <s v="Low Risk"/>
    <n v="1"/>
    <n v="2020"/>
    <n v="11"/>
    <n v="22"/>
    <d v="2020-11-22T00:00:00"/>
    <s v="Q4"/>
    <x v="9"/>
    <x v="0"/>
    <n v="0"/>
    <s v="Very Good"/>
    <n v="2"/>
    <s v="Mild"/>
    <n v="100"/>
    <s v="headache"/>
  </r>
  <r>
    <n v="1307"/>
    <n v="15.89"/>
    <s v="Underweight"/>
    <n v="1.82"/>
    <n v="52.64"/>
    <n v="110"/>
    <n v="64"/>
    <s v="Low Risk"/>
    <n v="2"/>
    <n v="2021"/>
    <n v="5"/>
    <n v="24"/>
    <d v="2021-05-24T00:00:00"/>
    <s v="Q2"/>
    <x v="10"/>
    <x v="0"/>
    <n v="2"/>
    <s v="Poor"/>
    <n v="1"/>
    <s v="Moderate"/>
    <n v="100"/>
    <s v="headache"/>
  </r>
  <r>
    <n v="1307"/>
    <n v="15.73"/>
    <s v="Underweight"/>
    <n v="1.82"/>
    <n v="52.1"/>
    <n v="114"/>
    <n v="65"/>
    <s v="Low Risk"/>
    <n v="3"/>
    <n v="2021"/>
    <n v="11"/>
    <n v="22"/>
    <d v="2021-11-22T00:00:00"/>
    <s v="Q4"/>
    <x v="11"/>
    <x v="0"/>
    <n v="0"/>
    <s v="Very Good"/>
    <n v="0"/>
    <s v="Severe"/>
    <n v="100"/>
    <s v="headache"/>
  </r>
  <r>
    <n v="1307"/>
    <n v="21.83"/>
    <s v="Healthy Weight"/>
    <n v="1.82"/>
    <n v="72.319999999999993"/>
    <n v="111"/>
    <n v="60"/>
    <s v="Low Risk"/>
    <n v="4"/>
    <n v="2022"/>
    <n v="5"/>
    <n v="24"/>
    <d v="2022-05-24T00:00:00"/>
    <s v="Q2"/>
    <x v="13"/>
    <x v="0"/>
    <n v="2"/>
    <s v="Poor"/>
    <n v="2"/>
    <s v="Mild"/>
    <n v="100"/>
    <s v="headache"/>
  </r>
  <r>
    <n v="1307"/>
    <n v="15.59"/>
    <s v="Underweight"/>
    <n v="1.82"/>
    <n v="51.63"/>
    <n v="108"/>
    <n v="48"/>
    <s v="Low Risk"/>
    <n v="5"/>
    <n v="2022"/>
    <n v="11"/>
    <n v="22"/>
    <d v="2022-11-22T00:00:00"/>
    <s v="Q4"/>
    <x v="15"/>
    <x v="0"/>
    <n v="2"/>
    <s v="Poor"/>
    <n v="0"/>
    <s v="Severe"/>
    <n v="109"/>
    <s v="hallucinations"/>
  </r>
  <r>
    <n v="1308"/>
    <n v="19.37"/>
    <s v="Healthy Weight"/>
    <n v="1.82"/>
    <n v="64.17"/>
    <n v="130"/>
    <n v="96"/>
    <s v="Differential Risk"/>
    <n v="1"/>
    <n v="2020"/>
    <n v="11"/>
    <n v="24"/>
    <d v="2020-11-24T00:00:00"/>
    <s v="Q4"/>
    <x v="9"/>
    <x v="0"/>
    <n v="0"/>
    <s v="Very Good"/>
    <n v="2"/>
    <s v="Mild"/>
    <n v="100"/>
    <s v="headache"/>
  </r>
  <r>
    <n v="1308"/>
    <n v="19.68"/>
    <s v="Healthy Weight"/>
    <n v="1.82"/>
    <n v="65.19"/>
    <n v="119"/>
    <n v="95"/>
    <s v="Differential Risk"/>
    <n v="2"/>
    <n v="2021"/>
    <n v="5"/>
    <n v="26"/>
    <d v="2021-05-26T00:00:00"/>
    <s v="Q2"/>
    <x v="10"/>
    <x v="0"/>
    <n v="0"/>
    <s v="Very Good"/>
    <n v="0"/>
    <s v="Severe"/>
    <n v="100"/>
    <s v="headache"/>
  </r>
  <r>
    <n v="1308"/>
    <n v="23.05"/>
    <s v="Healthy Weight"/>
    <n v="1.82"/>
    <n v="76.34"/>
    <n v="122"/>
    <n v="91"/>
    <s v="Differential Risk"/>
    <n v="3"/>
    <n v="2021"/>
    <n v="11"/>
    <n v="24"/>
    <d v="2021-11-24T00:00:00"/>
    <s v="Q4"/>
    <x v="11"/>
    <x v="0"/>
    <n v="3"/>
    <s v="Very Poor"/>
    <n v="0"/>
    <s v="Severe"/>
    <n v="100"/>
    <s v="headache"/>
  </r>
  <r>
    <n v="1308"/>
    <n v="20.93"/>
    <s v="Healthy Weight"/>
    <n v="1.82"/>
    <n v="69.34"/>
    <n v="124"/>
    <n v="100"/>
    <s v="Differential Risk"/>
    <n v="4"/>
    <n v="2022"/>
    <n v="5"/>
    <n v="26"/>
    <d v="2022-05-26T00:00:00"/>
    <s v="Q2"/>
    <x v="13"/>
    <x v="0"/>
    <n v="1"/>
    <s v="Good"/>
    <n v="2"/>
    <s v="Mild"/>
    <n v="100"/>
    <s v="headache"/>
  </r>
  <r>
    <n v="1309"/>
    <n v="23.25"/>
    <s v="Healthy Weight"/>
    <n v="1.82"/>
    <n v="77.010000000000005"/>
    <n v="128"/>
    <n v="110"/>
    <s v="Differential Risk"/>
    <n v="1"/>
    <n v="2020"/>
    <n v="11"/>
    <n v="28"/>
    <d v="2020-11-28T00:00:00"/>
    <s v="Q4"/>
    <x v="9"/>
    <x v="0"/>
    <n v="0"/>
    <s v="Very Good"/>
    <n v="2"/>
    <s v="Mild"/>
    <n v="100"/>
    <s v="headache"/>
  </r>
  <r>
    <n v="1309"/>
    <n v="24.51"/>
    <s v="Healthy Weight"/>
    <n v="1.82"/>
    <n v="81.2"/>
    <n v="116"/>
    <n v="110"/>
    <s v="Differential Risk"/>
    <n v="2"/>
    <n v="2021"/>
    <n v="5"/>
    <n v="30"/>
    <d v="2021-05-30T00:00:00"/>
    <s v="Q2"/>
    <x v="10"/>
    <x v="0"/>
    <n v="1"/>
    <s v="Good"/>
    <n v="2"/>
    <s v="Mild"/>
    <n v="103"/>
    <s v="vomiting"/>
  </r>
  <r>
    <n v="1309"/>
    <n v="26.76"/>
    <s v="Overweight"/>
    <n v="1.82"/>
    <n v="88.64"/>
    <n v="121"/>
    <n v="109"/>
    <s v="Differential Risk"/>
    <n v="3"/>
    <n v="2021"/>
    <n v="11"/>
    <n v="28"/>
    <d v="2021-11-28T00:00:00"/>
    <s v="Q4"/>
    <x v="11"/>
    <x v="0"/>
    <n v="0"/>
    <s v="Very Good"/>
    <n v="0"/>
    <s v="Severe"/>
    <n v="109"/>
    <s v="hallucinations"/>
  </r>
  <r>
    <n v="1309"/>
    <n v="21.91"/>
    <s v="Healthy Weight"/>
    <n v="1.82"/>
    <n v="72.58"/>
    <n v="115"/>
    <n v="118"/>
    <s v="Differential Risk"/>
    <n v="4"/>
    <n v="2022"/>
    <n v="5"/>
    <n v="30"/>
    <d v="2022-05-30T00:00:00"/>
    <s v="Q2"/>
    <x v="13"/>
    <x v="0"/>
    <n v="1"/>
    <s v="Good"/>
    <n v="2"/>
    <s v="Mild"/>
    <n v="100"/>
    <s v="headache"/>
  </r>
  <r>
    <n v="1310"/>
    <n v="29.39"/>
    <s v="Overweight"/>
    <n v="1.82"/>
    <n v="97.34"/>
    <n v="133"/>
    <n v="123"/>
    <s v="Differential Risk"/>
    <n v="1"/>
    <n v="2020"/>
    <n v="12"/>
    <n v="2"/>
    <d v="2020-12-02T00:00:00"/>
    <s v="Q4"/>
    <x v="9"/>
    <x v="0"/>
    <n v="2"/>
    <s v="Poor"/>
    <n v="0"/>
    <s v="Severe"/>
    <n v="100"/>
    <s v="headache"/>
  </r>
  <r>
    <n v="1310"/>
    <n v="29.63"/>
    <s v="Overweight"/>
    <n v="1.82"/>
    <n v="98.13"/>
    <n v="131"/>
    <n v="120"/>
    <s v="Differential Risk"/>
    <n v="2"/>
    <n v="2021"/>
    <n v="6"/>
    <n v="3"/>
    <d v="2021-06-03T00:00:00"/>
    <s v="Q2"/>
    <x v="10"/>
    <x v="0"/>
    <n v="2"/>
    <s v="Poor"/>
    <n v="2"/>
    <s v="Mild"/>
    <n v="105"/>
    <s v="abdominal pain"/>
  </r>
  <r>
    <n v="1310"/>
    <n v="30.5"/>
    <s v="Obesity"/>
    <n v="1.82"/>
    <n v="101.04"/>
    <n v="123"/>
    <n v="118"/>
    <s v="Differential Risk"/>
    <n v="3"/>
    <n v="2021"/>
    <n v="12"/>
    <n v="2"/>
    <d v="2021-12-02T00:00:00"/>
    <s v="Q4"/>
    <x v="11"/>
    <x v="0"/>
    <n v="2"/>
    <s v="Poor"/>
    <n v="0"/>
    <s v="Severe"/>
    <n v="105"/>
    <s v="abdominal pain"/>
  </r>
  <r>
    <n v="1310"/>
    <n v="32.32"/>
    <s v="Obesity"/>
    <n v="1.82"/>
    <n v="107.06"/>
    <n v="119"/>
    <n v="112"/>
    <s v="Differential Risk"/>
    <n v="4"/>
    <n v="2022"/>
    <n v="6"/>
    <n v="3"/>
    <d v="2022-06-03T00:00:00"/>
    <s v="Q2"/>
    <x v="13"/>
    <x v="0"/>
    <n v="2"/>
    <s v="Poor"/>
    <n v="0"/>
    <s v="Severe"/>
    <n v="108"/>
    <s v="palpitations"/>
  </r>
  <r>
    <n v="1310"/>
    <n v="31.91"/>
    <s v="Obesity"/>
    <n v="1.82"/>
    <n v="105.71"/>
    <n v="123"/>
    <n v="102"/>
    <s v="Differential Risk"/>
    <n v="5"/>
    <n v="2022"/>
    <n v="12"/>
    <n v="2"/>
    <d v="2022-12-02T00:00:00"/>
    <s v="Q4"/>
    <x v="15"/>
    <x v="0"/>
    <n v="3"/>
    <s v="Very Poor"/>
    <n v="0"/>
    <s v="Severe"/>
    <n v="104"/>
    <s v="itching"/>
  </r>
  <r>
    <n v="1310"/>
    <n v="31.18"/>
    <s v="Obesity"/>
    <n v="1.82"/>
    <n v="103.28"/>
    <n v="124"/>
    <n v="99"/>
    <s v="Differential Risk"/>
    <n v="6"/>
    <n v="2023"/>
    <n v="6"/>
    <n v="3"/>
    <d v="2023-06-03T00:00:00"/>
    <s v="Q2"/>
    <x v="17"/>
    <x v="0"/>
    <n v="3"/>
    <s v="Very Poor"/>
    <n v="0"/>
    <s v="Severe"/>
    <n v="100"/>
    <s v="headache"/>
  </r>
  <r>
    <n v="1311"/>
    <n v="27.33"/>
    <s v="Overweight"/>
    <n v="1.82"/>
    <n v="90.54"/>
    <n v="135"/>
    <n v="112"/>
    <s v="High Risk"/>
    <n v="1"/>
    <n v="2020"/>
    <n v="12"/>
    <n v="5"/>
    <d v="2020-12-05T00:00:00"/>
    <s v="Q4"/>
    <x v="9"/>
    <x v="0"/>
    <n v="1"/>
    <s v="Good"/>
    <n v="0"/>
    <s v="Severe"/>
    <n v="100"/>
    <s v="headache"/>
  </r>
  <r>
    <n v="1311"/>
    <n v="28.67"/>
    <s v="Overweight"/>
    <n v="1.82"/>
    <n v="94.97"/>
    <n v="139"/>
    <n v="105"/>
    <s v="High Risk"/>
    <n v="2"/>
    <n v="2021"/>
    <n v="6"/>
    <n v="6"/>
    <d v="2021-06-06T00:00:00"/>
    <s v="Q2"/>
    <x v="10"/>
    <x v="0"/>
    <n v="3"/>
    <s v="Very Poor"/>
    <n v="0"/>
    <s v="Severe"/>
    <n v="100"/>
    <s v="headache"/>
  </r>
  <r>
    <n v="1311"/>
    <n v="26.12"/>
    <s v="Overweight"/>
    <n v="1.82"/>
    <n v="86.54"/>
    <n v="133"/>
    <n v="107"/>
    <s v="Differential Risk"/>
    <n v="3"/>
    <n v="2021"/>
    <n v="12"/>
    <n v="5"/>
    <d v="2021-12-05T00:00:00"/>
    <s v="Q4"/>
    <x v="11"/>
    <x v="0"/>
    <n v="2"/>
    <s v="Poor"/>
    <n v="2"/>
    <s v="Mild"/>
    <n v="106"/>
    <s v="dizziness"/>
  </r>
  <r>
    <n v="1311"/>
    <n v="27.59"/>
    <s v="Overweight"/>
    <n v="1.82"/>
    <n v="91.4"/>
    <n v="127"/>
    <n v="106"/>
    <s v="Differential Risk"/>
    <n v="4"/>
    <n v="2022"/>
    <n v="6"/>
    <n v="6"/>
    <d v="2022-06-06T00:00:00"/>
    <s v="Q2"/>
    <x v="13"/>
    <x v="0"/>
    <n v="0"/>
    <s v="Very Good"/>
    <n v="0"/>
    <s v="Severe"/>
    <n v="100"/>
    <s v="headache"/>
  </r>
  <r>
    <n v="1311"/>
    <n v="28.25"/>
    <s v="Overweight"/>
    <n v="1.82"/>
    <n v="93.56"/>
    <n v="130"/>
    <n v="110"/>
    <s v="Differential Risk"/>
    <n v="5"/>
    <n v="2022"/>
    <n v="12"/>
    <n v="5"/>
    <d v="2022-12-05T00:00:00"/>
    <s v="Q4"/>
    <x v="15"/>
    <x v="0"/>
    <n v="3"/>
    <s v="Very Poor"/>
    <n v="0"/>
    <s v="Severe"/>
    <n v="100"/>
    <s v="headache"/>
  </r>
  <r>
    <n v="1312"/>
    <n v="19.61"/>
    <s v="Healthy Weight"/>
    <n v="1.82"/>
    <n v="64.959999999999994"/>
    <n v="139"/>
    <n v="105"/>
    <s v="High Risk"/>
    <n v="1"/>
    <n v="2020"/>
    <n v="12"/>
    <n v="5"/>
    <d v="2020-12-05T00:00:00"/>
    <s v="Q4"/>
    <x v="9"/>
    <x v="0"/>
    <n v="1"/>
    <s v="Good"/>
    <n v="2"/>
    <s v="Mild"/>
    <n v="100"/>
    <s v="headache"/>
  </r>
  <r>
    <n v="1312"/>
    <n v="20.21"/>
    <s v="Healthy Weight"/>
    <n v="1.82"/>
    <n v="66.95"/>
    <n v="136"/>
    <n v="110"/>
    <s v="High Risk"/>
    <n v="2"/>
    <n v="2021"/>
    <n v="6"/>
    <n v="6"/>
    <d v="2021-06-06T00:00:00"/>
    <s v="Q2"/>
    <x v="10"/>
    <x v="0"/>
    <n v="1"/>
    <s v="Good"/>
    <n v="2"/>
    <s v="Mild"/>
    <n v="100"/>
    <s v="headache"/>
  </r>
  <r>
    <n v="1312"/>
    <n v="19.97"/>
    <s v="Healthy Weight"/>
    <n v="1.82"/>
    <n v="66.14"/>
    <n v="136"/>
    <n v="113"/>
    <s v="High Risk"/>
    <n v="3"/>
    <n v="2021"/>
    <n v="12"/>
    <n v="5"/>
    <d v="2021-12-05T00:00:00"/>
    <s v="Q4"/>
    <x v="11"/>
    <x v="0"/>
    <n v="0"/>
    <s v="Very Good"/>
    <n v="2"/>
    <s v="Mild"/>
    <n v="101"/>
    <s v="nausea"/>
  </r>
  <r>
    <n v="1313"/>
    <n v="19.760000000000002"/>
    <s v="Healthy Weight"/>
    <n v="1.62"/>
    <n v="51.86"/>
    <n v="133"/>
    <n v="134"/>
    <s v="Differential Risk"/>
    <n v="1"/>
    <n v="2020"/>
    <n v="12"/>
    <n v="9"/>
    <d v="2020-12-09T00:00:00"/>
    <s v="Q4"/>
    <x v="9"/>
    <x v="1"/>
    <n v="2"/>
    <s v="Poor"/>
    <n v="1"/>
    <s v="Moderate"/>
    <n v="100"/>
    <s v="headache"/>
  </r>
  <r>
    <n v="1313"/>
    <n v="20.73"/>
    <s v="Healthy Weight"/>
    <n v="1.62"/>
    <n v="54.4"/>
    <n v="138"/>
    <n v="123"/>
    <s v="High Risk"/>
    <n v="2"/>
    <n v="2021"/>
    <n v="6"/>
    <n v="10"/>
    <d v="2021-06-10T00:00:00"/>
    <s v="Q2"/>
    <x v="10"/>
    <x v="1"/>
    <n v="1"/>
    <s v="Good"/>
    <n v="2"/>
    <s v="Mild"/>
    <n v="101"/>
    <s v="nausea"/>
  </r>
  <r>
    <n v="1313"/>
    <n v="22.38"/>
    <s v="Healthy Weight"/>
    <n v="1.62"/>
    <n v="58.72"/>
    <n v="141"/>
    <n v="131"/>
    <s v="High Risk"/>
    <n v="3"/>
    <n v="2021"/>
    <n v="12"/>
    <n v="9"/>
    <d v="2021-12-09T00:00:00"/>
    <s v="Q4"/>
    <x v="11"/>
    <x v="1"/>
    <n v="1"/>
    <s v="Good"/>
    <n v="2"/>
    <s v="Mild"/>
    <n v="103"/>
    <s v="vomiting"/>
  </r>
  <r>
    <n v="1313"/>
    <n v="22.81"/>
    <s v="Healthy Weight"/>
    <n v="1.62"/>
    <n v="59.86"/>
    <n v="140"/>
    <n v="135"/>
    <s v="High Risk"/>
    <n v="4"/>
    <n v="2022"/>
    <n v="6"/>
    <n v="10"/>
    <d v="2022-06-10T00:00:00"/>
    <s v="Q2"/>
    <x v="13"/>
    <x v="1"/>
    <n v="3"/>
    <s v="Very Poor"/>
    <n v="1"/>
    <s v="Moderate"/>
    <n v="100"/>
    <s v="headache"/>
  </r>
  <r>
    <n v="1314"/>
    <n v="22.45"/>
    <s v="Healthy Weight"/>
    <n v="1.62"/>
    <n v="58.92"/>
    <n v="116"/>
    <n v="103"/>
    <s v="Differential Risk"/>
    <n v="1"/>
    <n v="2020"/>
    <n v="12"/>
    <n v="13"/>
    <d v="2020-12-13T00:00:00"/>
    <s v="Q4"/>
    <x v="9"/>
    <x v="1"/>
    <n v="1"/>
    <s v="Good"/>
    <n v="2"/>
    <s v="Mild"/>
    <n v="108"/>
    <s v="palpitations"/>
  </r>
  <r>
    <n v="1314"/>
    <n v="25.19"/>
    <s v="Overweight"/>
    <n v="1.62"/>
    <n v="66.12"/>
    <n v="123"/>
    <n v="100"/>
    <s v="Differential Risk"/>
    <n v="2"/>
    <n v="2021"/>
    <n v="6"/>
    <n v="14"/>
    <d v="2021-06-14T00:00:00"/>
    <s v="Q2"/>
    <x v="10"/>
    <x v="1"/>
    <n v="2"/>
    <s v="Poor"/>
    <n v="0"/>
    <s v="Severe"/>
    <n v="101"/>
    <s v="nausea"/>
  </r>
  <r>
    <n v="1314"/>
    <n v="26.76"/>
    <s v="Overweight"/>
    <n v="1.62"/>
    <n v="70.239999999999995"/>
    <n v="120"/>
    <n v="100"/>
    <s v="Differential Risk"/>
    <n v="3"/>
    <n v="2021"/>
    <n v="12"/>
    <n v="13"/>
    <d v="2021-12-13T00:00:00"/>
    <s v="Q4"/>
    <x v="11"/>
    <x v="1"/>
    <n v="3"/>
    <s v="Very Poor"/>
    <n v="1"/>
    <s v="Moderate"/>
    <n v="100"/>
    <s v="headache"/>
  </r>
  <r>
    <n v="1315"/>
    <n v="26.87"/>
    <s v="Overweight"/>
    <n v="1.82"/>
    <n v="89.02"/>
    <n v="126"/>
    <n v="88"/>
    <s v="Differential Risk"/>
    <n v="1"/>
    <n v="2020"/>
    <n v="12"/>
    <n v="17"/>
    <d v="2020-12-17T00:00:00"/>
    <s v="Q4"/>
    <x v="9"/>
    <x v="0"/>
    <n v="1"/>
    <s v="Good"/>
    <n v="2"/>
    <s v="Mild"/>
    <n v="105"/>
    <s v="abdominal pain"/>
  </r>
  <r>
    <n v="1315"/>
    <n v="28.07"/>
    <s v="Overweight"/>
    <n v="1.82"/>
    <n v="92.98"/>
    <n v="134"/>
    <n v="78"/>
    <s v="Differential Risk"/>
    <n v="2"/>
    <n v="2021"/>
    <n v="6"/>
    <n v="18"/>
    <d v="2021-06-18T00:00:00"/>
    <s v="Q2"/>
    <x v="10"/>
    <x v="0"/>
    <n v="1"/>
    <s v="Good"/>
    <n v="0"/>
    <s v="Severe"/>
    <n v="100"/>
    <s v="headache"/>
  </r>
  <r>
    <n v="1315"/>
    <n v="28.99"/>
    <s v="Overweight"/>
    <n v="1.82"/>
    <n v="96.03"/>
    <n v="131"/>
    <n v="82"/>
    <s v="Medium Risk"/>
    <n v="3"/>
    <n v="2021"/>
    <n v="12"/>
    <n v="17"/>
    <d v="2021-12-17T00:00:00"/>
    <s v="Q4"/>
    <x v="11"/>
    <x v="0"/>
    <n v="0"/>
    <s v="Very Good"/>
    <n v="1"/>
    <s v="Moderate"/>
    <n v="100"/>
    <s v="headache"/>
  </r>
  <r>
    <n v="1315"/>
    <n v="32.130000000000003"/>
    <s v="Obesity"/>
    <n v="1.82"/>
    <n v="106.44"/>
    <n v="125"/>
    <n v="82"/>
    <s v="Medium Risk"/>
    <n v="4"/>
    <n v="2022"/>
    <n v="6"/>
    <n v="18"/>
    <d v="2022-06-18T00:00:00"/>
    <s v="Q2"/>
    <x v="13"/>
    <x v="0"/>
    <n v="3"/>
    <s v="Very Poor"/>
    <n v="0"/>
    <s v="Severe"/>
    <n v="105"/>
    <s v="abdominal pain"/>
  </r>
  <r>
    <n v="1315"/>
    <n v="33.72"/>
    <s v="Obesity"/>
    <n v="1.82"/>
    <n v="111.69"/>
    <n v="125"/>
    <n v="76"/>
    <s v="Differential Risk"/>
    <n v="5"/>
    <n v="2022"/>
    <n v="12"/>
    <n v="17"/>
    <d v="2022-12-17T00:00:00"/>
    <s v="Q4"/>
    <x v="15"/>
    <x v="0"/>
    <n v="3"/>
    <s v="Very Poor"/>
    <n v="0"/>
    <s v="Severe"/>
    <n v="106"/>
    <s v="dizziness"/>
  </r>
  <r>
    <n v="1316"/>
    <n v="23.5"/>
    <s v="Healthy Weight"/>
    <n v="1.82"/>
    <n v="77.849999999999994"/>
    <n v="126"/>
    <n v="93"/>
    <s v="Differential Risk"/>
    <n v="1"/>
    <n v="2020"/>
    <n v="12"/>
    <n v="21"/>
    <d v="2020-12-21T00:00:00"/>
    <s v="Q4"/>
    <x v="9"/>
    <x v="0"/>
    <n v="1"/>
    <s v="Good"/>
    <n v="2"/>
    <s v="Mild"/>
    <n v="100"/>
    <s v="headache"/>
  </r>
  <r>
    <n v="1316"/>
    <n v="22.64"/>
    <s v="Healthy Weight"/>
    <n v="1.82"/>
    <n v="74.98"/>
    <n v="125"/>
    <n v="84"/>
    <s v="Medium Risk"/>
    <n v="2"/>
    <n v="2021"/>
    <n v="6"/>
    <n v="22"/>
    <d v="2021-06-22T00:00:00"/>
    <s v="Q2"/>
    <x v="10"/>
    <x v="0"/>
    <n v="1"/>
    <s v="Good"/>
    <n v="1"/>
    <s v="Moderate"/>
    <n v="100"/>
    <s v="headache"/>
  </r>
  <r>
    <n v="1316"/>
    <n v="19.41"/>
    <s v="Healthy Weight"/>
    <n v="1.82"/>
    <n v="64.3"/>
    <n v="123"/>
    <n v="86"/>
    <s v="Differential Risk"/>
    <n v="3"/>
    <n v="2021"/>
    <n v="12"/>
    <n v="21"/>
    <d v="2021-12-21T00:00:00"/>
    <s v="Q4"/>
    <x v="11"/>
    <x v="0"/>
    <n v="0"/>
    <s v="Very Good"/>
    <n v="2"/>
    <s v="Mild"/>
    <n v="100"/>
    <s v="headache"/>
  </r>
  <r>
    <n v="1316"/>
    <n v="19.489999999999998"/>
    <s v="Healthy Weight"/>
    <n v="1.82"/>
    <n v="64.540000000000006"/>
    <n v="126"/>
    <n v="85"/>
    <s v="Differential Risk"/>
    <n v="4"/>
    <n v="2022"/>
    <n v="6"/>
    <n v="22"/>
    <d v="2022-06-22T00:00:00"/>
    <s v="Q2"/>
    <x v="13"/>
    <x v="0"/>
    <n v="3"/>
    <s v="Very Poor"/>
    <n v="2"/>
    <s v="Mild"/>
    <n v="100"/>
    <s v="headache"/>
  </r>
  <r>
    <n v="1317"/>
    <n v="22.89"/>
    <s v="Healthy Weight"/>
    <n v="1.82"/>
    <n v="75.83"/>
    <n v="130"/>
    <n v="109"/>
    <s v="Differential Risk"/>
    <n v="1"/>
    <n v="2020"/>
    <n v="12"/>
    <n v="24"/>
    <d v="2020-12-24T00:00:00"/>
    <s v="Q4"/>
    <x v="9"/>
    <x v="0"/>
    <n v="1"/>
    <s v="Good"/>
    <n v="0"/>
    <s v="Severe"/>
    <n v="101"/>
    <s v="nausea"/>
  </r>
  <r>
    <n v="1317"/>
    <n v="23.48"/>
    <s v="Healthy Weight"/>
    <n v="1.82"/>
    <n v="77.790000000000006"/>
    <n v="144"/>
    <n v="106"/>
    <s v="High Risk"/>
    <n v="2"/>
    <n v="2021"/>
    <n v="6"/>
    <n v="25"/>
    <d v="2021-06-25T00:00:00"/>
    <s v="Q2"/>
    <x v="10"/>
    <x v="0"/>
    <n v="2"/>
    <s v="Poor"/>
    <n v="1"/>
    <s v="Moderate"/>
    <n v="101"/>
    <s v="nausea"/>
  </r>
  <r>
    <n v="1317"/>
    <n v="22.19"/>
    <s v="Healthy Weight"/>
    <n v="1.82"/>
    <n v="73.489999999999995"/>
    <n v="145"/>
    <n v="104"/>
    <s v="High Risk"/>
    <n v="3"/>
    <n v="2021"/>
    <n v="12"/>
    <n v="24"/>
    <d v="2021-12-24T00:00:00"/>
    <s v="Q4"/>
    <x v="11"/>
    <x v="0"/>
    <n v="2"/>
    <s v="Poor"/>
    <n v="2"/>
    <s v="Mild"/>
    <n v="100"/>
    <s v="headache"/>
  </r>
  <r>
    <n v="1317"/>
    <n v="24.05"/>
    <s v="Healthy Weight"/>
    <n v="1.82"/>
    <n v="79.650000000000006"/>
    <n v="141"/>
    <n v="98"/>
    <s v="High Risk"/>
    <n v="4"/>
    <n v="2022"/>
    <n v="6"/>
    <n v="25"/>
    <d v="2022-06-25T00:00:00"/>
    <s v="Q2"/>
    <x v="13"/>
    <x v="0"/>
    <n v="1"/>
    <s v="Good"/>
    <n v="2"/>
    <s v="Mild"/>
    <n v="105"/>
    <s v="abdominal pain"/>
  </r>
  <r>
    <n v="1317"/>
    <n v="23.81"/>
    <s v="Healthy Weight"/>
    <n v="1.82"/>
    <n v="78.849999999999994"/>
    <n v="137"/>
    <n v="97"/>
    <s v="High Risk"/>
    <n v="5"/>
    <n v="2022"/>
    <n v="12"/>
    <n v="24"/>
    <d v="2022-12-24T00:00:00"/>
    <s v="Q4"/>
    <x v="15"/>
    <x v="0"/>
    <n v="1"/>
    <s v="Good"/>
    <n v="0"/>
    <s v="Severe"/>
    <n v="102"/>
    <s v="tinnitus"/>
  </r>
  <r>
    <n v="1318"/>
    <n v="24.31"/>
    <s v="Healthy Weight"/>
    <n v="1.62"/>
    <n v="63.81"/>
    <n v="115"/>
    <n v="98"/>
    <s v="Differential Risk"/>
    <n v="1"/>
    <n v="2020"/>
    <n v="12"/>
    <n v="25"/>
    <d v="2020-12-25T00:00:00"/>
    <s v="Q4"/>
    <x v="9"/>
    <x v="1"/>
    <n v="1"/>
    <s v="Good"/>
    <n v="1"/>
    <s v="Moderate"/>
    <n v="102"/>
    <s v="tinnitus"/>
  </r>
  <r>
    <n v="1318"/>
    <n v="24.87"/>
    <s v="Healthy Weight"/>
    <n v="1.62"/>
    <n v="65.28"/>
    <n v="117"/>
    <n v="99"/>
    <s v="Differential Risk"/>
    <n v="2"/>
    <n v="2021"/>
    <n v="6"/>
    <n v="26"/>
    <d v="2021-06-26T00:00:00"/>
    <s v="Q2"/>
    <x v="10"/>
    <x v="1"/>
    <n v="1"/>
    <s v="Good"/>
    <n v="0"/>
    <s v="Severe"/>
    <n v="100"/>
    <s v="headache"/>
  </r>
  <r>
    <n v="1318"/>
    <n v="28.19"/>
    <s v="Overweight"/>
    <n v="1.62"/>
    <n v="73.989999999999995"/>
    <n v="108"/>
    <n v="98"/>
    <s v="Differential Risk"/>
    <n v="3"/>
    <n v="2021"/>
    <n v="12"/>
    <n v="25"/>
    <d v="2021-12-25T00:00:00"/>
    <s v="Q4"/>
    <x v="11"/>
    <x v="1"/>
    <n v="0"/>
    <s v="Very Good"/>
    <n v="0"/>
    <s v="Severe"/>
    <n v="105"/>
    <s v="abdominal pain"/>
  </r>
  <r>
    <n v="1319"/>
    <n v="22.9"/>
    <s v="Healthy Weight"/>
    <n v="1.62"/>
    <n v="60.09"/>
    <n v="119"/>
    <n v="117"/>
    <s v="Differential Risk"/>
    <n v="1"/>
    <n v="2020"/>
    <n v="12"/>
    <n v="26"/>
    <d v="2020-12-26T00:00:00"/>
    <s v="Q4"/>
    <x v="9"/>
    <x v="1"/>
    <n v="0"/>
    <s v="Very Good"/>
    <n v="0"/>
    <s v="Severe"/>
    <n v="104"/>
    <s v="itching"/>
  </r>
  <r>
    <n v="1319"/>
    <n v="27.05"/>
    <s v="Overweight"/>
    <n v="1.62"/>
    <n v="71"/>
    <n v="121"/>
    <n v="110"/>
    <s v="Differential Risk"/>
    <n v="2"/>
    <n v="2021"/>
    <n v="6"/>
    <n v="27"/>
    <d v="2021-06-27T00:00:00"/>
    <s v="Q2"/>
    <x v="10"/>
    <x v="1"/>
    <n v="2"/>
    <s v="Poor"/>
    <n v="0"/>
    <s v="Severe"/>
    <n v="108"/>
    <s v="palpitations"/>
  </r>
  <r>
    <n v="1319"/>
    <n v="28.25"/>
    <s v="Overweight"/>
    <n v="1.62"/>
    <n v="74.150000000000006"/>
    <n v="118"/>
    <n v="110"/>
    <s v="Differential Risk"/>
    <n v="3"/>
    <n v="2021"/>
    <n v="12"/>
    <n v="26"/>
    <d v="2021-12-26T00:00:00"/>
    <s v="Q4"/>
    <x v="11"/>
    <x v="1"/>
    <n v="2"/>
    <s v="Poor"/>
    <n v="1"/>
    <s v="Moderate"/>
    <n v="104"/>
    <s v="itching"/>
  </r>
  <r>
    <n v="1319"/>
    <n v="29.17"/>
    <s v="Overweight"/>
    <n v="1.62"/>
    <n v="76.55"/>
    <n v="105"/>
    <n v="109"/>
    <s v="Differential Risk"/>
    <n v="4"/>
    <n v="2022"/>
    <n v="6"/>
    <n v="27"/>
    <d v="2022-06-27T00:00:00"/>
    <s v="Q2"/>
    <x v="13"/>
    <x v="1"/>
    <n v="0"/>
    <s v="Very Good"/>
    <n v="1"/>
    <s v="Moderate"/>
    <n v="103"/>
    <s v="vomiting"/>
  </r>
  <r>
    <n v="1320"/>
    <n v="25.01"/>
    <s v="Overweight"/>
    <n v="1.82"/>
    <n v="82.85"/>
    <n v="124"/>
    <n v="98"/>
    <s v="Differential Risk"/>
    <n v="1"/>
    <n v="2020"/>
    <n v="12"/>
    <n v="26"/>
    <d v="2020-12-26T00:00:00"/>
    <s v="Q4"/>
    <x v="9"/>
    <x v="0"/>
    <n v="2"/>
    <s v="Poor"/>
    <n v="1"/>
    <s v="Moderate"/>
    <n v="106"/>
    <s v="dizziness"/>
  </r>
  <r>
    <n v="1320"/>
    <n v="25.75"/>
    <s v="Overweight"/>
    <n v="1.82"/>
    <n v="85.31"/>
    <n v="123"/>
    <n v="89"/>
    <s v="Differential Risk"/>
    <n v="2"/>
    <n v="2021"/>
    <n v="6"/>
    <n v="27"/>
    <d v="2021-06-27T00:00:00"/>
    <s v="Q2"/>
    <x v="10"/>
    <x v="0"/>
    <n v="1"/>
    <s v="Good"/>
    <n v="2"/>
    <s v="Mild"/>
    <n v="100"/>
    <s v="headache"/>
  </r>
  <r>
    <n v="1320"/>
    <n v="27.16"/>
    <s v="Overweight"/>
    <n v="1.82"/>
    <n v="89.98"/>
    <n v="124"/>
    <n v="89"/>
    <s v="Differential Risk"/>
    <n v="3"/>
    <n v="2021"/>
    <n v="12"/>
    <n v="26"/>
    <d v="2021-12-26T00:00:00"/>
    <s v="Q4"/>
    <x v="11"/>
    <x v="0"/>
    <n v="1"/>
    <s v="Good"/>
    <n v="2"/>
    <s v="Mild"/>
    <n v="100"/>
    <s v="headache"/>
  </r>
  <r>
    <n v="1320"/>
    <n v="29.35"/>
    <s v="Overweight"/>
    <n v="1.82"/>
    <n v="97.21"/>
    <n v="121"/>
    <n v="94"/>
    <s v="Differential Risk"/>
    <n v="4"/>
    <n v="2022"/>
    <n v="6"/>
    <n v="27"/>
    <d v="2022-06-27T00:00:00"/>
    <s v="Q2"/>
    <x v="13"/>
    <x v="0"/>
    <n v="2"/>
    <s v="Poor"/>
    <n v="0"/>
    <s v="Severe"/>
    <n v="101"/>
    <s v="nausea"/>
  </r>
  <r>
    <n v="1320"/>
    <n v="31.79"/>
    <s v="Obesity"/>
    <n v="1.82"/>
    <n v="105.3"/>
    <n v="119"/>
    <n v="99"/>
    <s v="Differential Risk"/>
    <n v="5"/>
    <n v="2022"/>
    <n v="12"/>
    <n v="26"/>
    <d v="2022-12-26T00:00:00"/>
    <s v="Q4"/>
    <x v="15"/>
    <x v="0"/>
    <n v="2"/>
    <s v="Poor"/>
    <n v="0"/>
    <s v="Severe"/>
    <n v="100"/>
    <s v="headache"/>
  </r>
  <r>
    <n v="1321"/>
    <n v="14"/>
    <s v="Underweight"/>
    <n v="1.62"/>
    <n v="36.729999999999997"/>
    <n v="129"/>
    <n v="105"/>
    <s v="Differential Risk"/>
    <n v="1"/>
    <n v="2020"/>
    <n v="12"/>
    <n v="26"/>
    <d v="2020-12-26T00:00:00"/>
    <s v="Q4"/>
    <x v="9"/>
    <x v="1"/>
    <n v="2"/>
    <s v="Poor"/>
    <n v="0"/>
    <s v="Severe"/>
    <n v="100"/>
    <s v="headache"/>
  </r>
  <r>
    <n v="1321"/>
    <n v="15.61"/>
    <s v="Underweight"/>
    <n v="1.62"/>
    <n v="40.97"/>
    <n v="133"/>
    <n v="105"/>
    <s v="Differential Risk"/>
    <n v="2"/>
    <n v="2021"/>
    <n v="6"/>
    <n v="27"/>
    <d v="2021-06-27T00:00:00"/>
    <s v="Q2"/>
    <x v="10"/>
    <x v="1"/>
    <n v="2"/>
    <s v="Poor"/>
    <n v="2"/>
    <s v="Mild"/>
    <n v="100"/>
    <s v="headache"/>
  </r>
  <r>
    <n v="1321"/>
    <n v="19.93"/>
    <s v="Healthy Weight"/>
    <n v="1.62"/>
    <n v="52.31"/>
    <n v="127"/>
    <n v="109"/>
    <s v="Differential Risk"/>
    <n v="3"/>
    <n v="2021"/>
    <n v="12"/>
    <n v="26"/>
    <d v="2021-12-26T00:00:00"/>
    <s v="Q4"/>
    <x v="11"/>
    <x v="1"/>
    <n v="0"/>
    <s v="Very Good"/>
    <n v="1"/>
    <s v="Moderate"/>
    <n v="106"/>
    <s v="dizziness"/>
  </r>
  <r>
    <n v="1322"/>
    <n v="24.08"/>
    <s v="Healthy Weight"/>
    <n v="1.82"/>
    <n v="79.75"/>
    <n v="133"/>
    <n v="116"/>
    <s v="Differential Risk"/>
    <n v="1"/>
    <n v="2020"/>
    <n v="12"/>
    <n v="28"/>
    <d v="2020-12-28T00:00:00"/>
    <s v="Q4"/>
    <x v="9"/>
    <x v="0"/>
    <n v="3"/>
    <s v="Very Poor"/>
    <n v="1"/>
    <s v="Moderate"/>
    <n v="100"/>
    <s v="headache"/>
  </r>
  <r>
    <n v="1322"/>
    <n v="25.89"/>
    <s v="Overweight"/>
    <n v="1.82"/>
    <n v="85.76"/>
    <n v="125"/>
    <n v="121"/>
    <s v="Differential Risk"/>
    <n v="2"/>
    <n v="2021"/>
    <n v="6"/>
    <n v="29"/>
    <d v="2021-06-29T00:00:00"/>
    <s v="Q2"/>
    <x v="10"/>
    <x v="0"/>
    <n v="1"/>
    <s v="Good"/>
    <n v="0"/>
    <s v="Severe"/>
    <n v="101"/>
    <s v="nausea"/>
  </r>
  <r>
    <n v="1322"/>
    <n v="23.24"/>
    <s v="Healthy Weight"/>
    <n v="1.82"/>
    <n v="76.989999999999995"/>
    <n v="132"/>
    <n v="121"/>
    <s v="Differential Risk"/>
    <n v="3"/>
    <n v="2021"/>
    <n v="12"/>
    <n v="28"/>
    <d v="2021-12-28T00:00:00"/>
    <s v="Q4"/>
    <x v="11"/>
    <x v="0"/>
    <n v="3"/>
    <s v="Very Poor"/>
    <n v="2"/>
    <s v="Mild"/>
    <n v="104"/>
    <s v="itching"/>
  </r>
  <r>
    <n v="1322"/>
    <n v="26.39"/>
    <s v="Overweight"/>
    <n v="1.82"/>
    <n v="87.43"/>
    <n v="125"/>
    <n v="107"/>
    <s v="Differential Risk"/>
    <n v="4"/>
    <n v="2022"/>
    <n v="6"/>
    <n v="29"/>
    <d v="2022-06-29T00:00:00"/>
    <s v="Q2"/>
    <x v="13"/>
    <x v="0"/>
    <n v="3"/>
    <s v="Very Poor"/>
    <n v="0"/>
    <s v="Severe"/>
    <n v="100"/>
    <s v="headache"/>
  </r>
  <r>
    <n v="1322"/>
    <n v="27.53"/>
    <s v="Overweight"/>
    <n v="1.82"/>
    <n v="91.18"/>
    <n v="119"/>
    <n v="101"/>
    <s v="Differential Risk"/>
    <n v="5"/>
    <n v="2022"/>
    <n v="12"/>
    <n v="28"/>
    <d v="2022-12-28T00:00:00"/>
    <s v="Q4"/>
    <x v="15"/>
    <x v="0"/>
    <n v="2"/>
    <s v="Poor"/>
    <n v="0"/>
    <s v="Severe"/>
    <n v="100"/>
    <s v="headache"/>
  </r>
  <r>
    <n v="1323"/>
    <n v="22.81"/>
    <s v="Healthy Weight"/>
    <n v="1.62"/>
    <n v="59.86"/>
    <n v="123"/>
    <n v="112"/>
    <s v="Differential Risk"/>
    <n v="1"/>
    <n v="2020"/>
    <n v="12"/>
    <n v="30"/>
    <d v="2020-12-30T00:00:00"/>
    <s v="Q4"/>
    <x v="9"/>
    <x v="1"/>
    <n v="1"/>
    <s v="Good"/>
    <n v="1"/>
    <s v="Moderate"/>
    <n v="103"/>
    <s v="vomiting"/>
  </r>
  <r>
    <n v="1323"/>
    <n v="23.28"/>
    <s v="Healthy Weight"/>
    <n v="1.62"/>
    <n v="61.11"/>
    <n v="130"/>
    <n v="107"/>
    <s v="Differential Risk"/>
    <n v="2"/>
    <n v="2021"/>
    <n v="7"/>
    <n v="1"/>
    <d v="2021-07-01T00:00:00"/>
    <s v="Q3"/>
    <x v="5"/>
    <x v="1"/>
    <n v="2"/>
    <s v="Poor"/>
    <n v="1"/>
    <s v="Moderate"/>
    <n v="100"/>
    <s v="headache"/>
  </r>
  <r>
    <n v="1323"/>
    <n v="22.15"/>
    <s v="Healthy Weight"/>
    <n v="1.62"/>
    <n v="58.14"/>
    <n v="127"/>
    <n v="98"/>
    <s v="Differential Risk"/>
    <n v="3"/>
    <n v="2021"/>
    <n v="12"/>
    <n v="30"/>
    <d v="2021-12-30T00:00:00"/>
    <s v="Q4"/>
    <x v="11"/>
    <x v="1"/>
    <n v="2"/>
    <s v="Poor"/>
    <n v="1"/>
    <s v="Moderate"/>
    <n v="100"/>
    <s v="headache"/>
  </r>
  <r>
    <n v="1323"/>
    <n v="21.43"/>
    <s v="Healthy Weight"/>
    <n v="1.62"/>
    <n v="56.24"/>
    <n v="128"/>
    <n v="98"/>
    <s v="Differential Risk"/>
    <n v="4"/>
    <n v="2022"/>
    <n v="7"/>
    <n v="1"/>
    <d v="2022-07-01T00:00:00"/>
    <s v="Q3"/>
    <x v="14"/>
    <x v="1"/>
    <n v="1"/>
    <s v="Good"/>
    <n v="1"/>
    <s v="Moderate"/>
    <n v="100"/>
    <s v="headache"/>
  </r>
  <r>
    <n v="1324"/>
    <n v="20.5"/>
    <s v="Healthy Weight"/>
    <n v="1.62"/>
    <n v="53.8"/>
    <n v="127"/>
    <n v="107"/>
    <s v="Differential Risk"/>
    <n v="1"/>
    <n v="2021"/>
    <n v="1"/>
    <n v="2"/>
    <d v="2021-01-02T00:00:00"/>
    <s v="Q1"/>
    <x v="4"/>
    <x v="1"/>
    <n v="1"/>
    <s v="Good"/>
    <n v="1"/>
    <s v="Moderate"/>
    <n v="100"/>
    <s v="headache"/>
  </r>
  <r>
    <n v="1324"/>
    <n v="21.84"/>
    <s v="Healthy Weight"/>
    <n v="1.62"/>
    <n v="57.31"/>
    <n v="134"/>
    <n v="96"/>
    <s v="Differential Risk"/>
    <n v="2"/>
    <n v="2021"/>
    <n v="7"/>
    <n v="4"/>
    <d v="2021-07-04T00:00:00"/>
    <s v="Q3"/>
    <x v="5"/>
    <x v="1"/>
    <n v="0"/>
    <s v="Very Good"/>
    <n v="1"/>
    <s v="Moderate"/>
    <n v="101"/>
    <s v="nausea"/>
  </r>
  <r>
    <n v="1324"/>
    <n v="20.29"/>
    <s v="Healthy Weight"/>
    <n v="1.62"/>
    <n v="53.24"/>
    <n v="136"/>
    <n v="85"/>
    <s v="High Risk"/>
    <n v="3"/>
    <n v="2022"/>
    <n v="1"/>
    <n v="2"/>
    <d v="2022-01-02T00:00:00"/>
    <s v="Q1"/>
    <x v="12"/>
    <x v="1"/>
    <n v="2"/>
    <s v="Poor"/>
    <n v="2"/>
    <s v="Mild"/>
    <n v="108"/>
    <s v="palpitations"/>
  </r>
  <r>
    <n v="1324"/>
    <n v="20.329999999999998"/>
    <s v="Healthy Weight"/>
    <n v="1.62"/>
    <n v="53.35"/>
    <n v="139"/>
    <n v="88"/>
    <s v="High Risk"/>
    <n v="4"/>
    <n v="2022"/>
    <n v="7"/>
    <n v="4"/>
    <d v="2022-07-04T00:00:00"/>
    <s v="Q3"/>
    <x v="14"/>
    <x v="1"/>
    <n v="1"/>
    <s v="Good"/>
    <n v="1"/>
    <s v="Moderate"/>
    <n v="100"/>
    <s v="headache"/>
  </r>
  <r>
    <n v="1324"/>
    <n v="24.45"/>
    <s v="Healthy Weight"/>
    <n v="1.62"/>
    <n v="64.16"/>
    <n v="148"/>
    <n v="80"/>
    <s v="Differential Risk"/>
    <n v="5"/>
    <n v="2023"/>
    <n v="1"/>
    <n v="2"/>
    <d v="2023-01-02T00:00:00"/>
    <s v="Q1"/>
    <x v="16"/>
    <x v="1"/>
    <n v="0"/>
    <s v="Very Good"/>
    <n v="2"/>
    <s v="Mild"/>
    <n v="101"/>
    <s v="nausea"/>
  </r>
  <r>
    <n v="1325"/>
    <n v="22.59"/>
    <s v="Healthy Weight"/>
    <n v="1.62"/>
    <n v="59.29"/>
    <n v="130"/>
    <n v="122"/>
    <s v="Differential Risk"/>
    <n v="1"/>
    <n v="2021"/>
    <n v="1"/>
    <n v="2"/>
    <d v="2021-01-02T00:00:00"/>
    <s v="Q1"/>
    <x v="4"/>
    <x v="1"/>
    <n v="1"/>
    <s v="Good"/>
    <n v="1"/>
    <s v="Moderate"/>
    <n v="104"/>
    <s v="itching"/>
  </r>
  <r>
    <n v="1325"/>
    <n v="23.98"/>
    <s v="Healthy Weight"/>
    <n v="1.62"/>
    <n v="62.92"/>
    <n v="125"/>
    <n v="128"/>
    <s v="Differential Risk"/>
    <n v="2"/>
    <n v="2021"/>
    <n v="7"/>
    <n v="4"/>
    <d v="2021-07-04T00:00:00"/>
    <s v="Q3"/>
    <x v="5"/>
    <x v="1"/>
    <n v="1"/>
    <s v="Good"/>
    <n v="1"/>
    <s v="Moderate"/>
    <n v="100"/>
    <s v="headache"/>
  </r>
  <r>
    <n v="1325"/>
    <n v="22.68"/>
    <s v="Healthy Weight"/>
    <n v="1.62"/>
    <n v="59.52"/>
    <n v="126"/>
    <n v="133"/>
    <s v="Differential Risk"/>
    <n v="3"/>
    <n v="2022"/>
    <n v="1"/>
    <n v="2"/>
    <d v="2022-01-02T00:00:00"/>
    <s v="Q1"/>
    <x v="12"/>
    <x v="1"/>
    <n v="1"/>
    <s v="Good"/>
    <n v="2"/>
    <s v="Mild"/>
    <n v="106"/>
    <s v="dizziness"/>
  </r>
  <r>
    <n v="1325"/>
    <n v="20.14"/>
    <s v="Healthy Weight"/>
    <n v="1.62"/>
    <n v="52.85"/>
    <n v="132"/>
    <n v="134"/>
    <s v="Differential Risk"/>
    <n v="4"/>
    <n v="2022"/>
    <n v="7"/>
    <n v="4"/>
    <d v="2022-07-04T00:00:00"/>
    <s v="Q3"/>
    <x v="14"/>
    <x v="1"/>
    <n v="2"/>
    <s v="Poor"/>
    <n v="0"/>
    <s v="Severe"/>
    <n v="100"/>
    <s v="headache"/>
  </r>
  <r>
    <n v="1325"/>
    <n v="21.29"/>
    <s v="Healthy Weight"/>
    <n v="1.62"/>
    <n v="55.87"/>
    <n v="130"/>
    <n v="133"/>
    <s v="Differential Risk"/>
    <n v="5"/>
    <n v="2023"/>
    <n v="1"/>
    <n v="2"/>
    <d v="2023-01-02T00:00:00"/>
    <s v="Q1"/>
    <x v="16"/>
    <x v="1"/>
    <n v="0"/>
    <s v="Very Good"/>
    <n v="1"/>
    <s v="Moderate"/>
    <n v="107"/>
    <s v="skin rash"/>
  </r>
  <r>
    <n v="1326"/>
    <n v="23.09"/>
    <s v="Healthy Weight"/>
    <n v="1.62"/>
    <n v="60.6"/>
    <n v="110"/>
    <n v="109"/>
    <s v="Differential Risk"/>
    <n v="1"/>
    <n v="2021"/>
    <n v="1"/>
    <n v="5"/>
    <d v="2021-01-05T00:00:00"/>
    <s v="Q1"/>
    <x v="4"/>
    <x v="1"/>
    <n v="1"/>
    <s v="Good"/>
    <n v="2"/>
    <s v="Mild"/>
    <n v="100"/>
    <s v="headache"/>
  </r>
  <r>
    <n v="1326"/>
    <n v="21.3"/>
    <s v="Healthy Weight"/>
    <n v="1.62"/>
    <n v="55.89"/>
    <n v="113"/>
    <n v="111"/>
    <s v="Differential Risk"/>
    <n v="2"/>
    <n v="2021"/>
    <n v="7"/>
    <n v="7"/>
    <d v="2021-07-07T00:00:00"/>
    <s v="Q3"/>
    <x v="5"/>
    <x v="1"/>
    <n v="0"/>
    <s v="Very Good"/>
    <n v="2"/>
    <s v="Mild"/>
    <n v="100"/>
    <s v="headache"/>
  </r>
  <r>
    <n v="1326"/>
    <n v="20.37"/>
    <s v="Healthy Weight"/>
    <n v="1.62"/>
    <n v="53.46"/>
    <n v="115"/>
    <n v="103"/>
    <s v="Differential Risk"/>
    <n v="3"/>
    <n v="2022"/>
    <n v="1"/>
    <n v="5"/>
    <d v="2022-01-05T00:00:00"/>
    <s v="Q1"/>
    <x v="12"/>
    <x v="1"/>
    <n v="1"/>
    <s v="Good"/>
    <n v="2"/>
    <s v="Mild"/>
    <n v="100"/>
    <s v="headache"/>
  </r>
  <r>
    <n v="1326"/>
    <n v="16.61"/>
    <s v="Underweight"/>
    <n v="1.62"/>
    <n v="43.59"/>
    <n v="121"/>
    <n v="103"/>
    <s v="Differential Risk"/>
    <n v="4"/>
    <n v="2022"/>
    <n v="7"/>
    <n v="7"/>
    <d v="2022-07-07T00:00:00"/>
    <s v="Q3"/>
    <x v="14"/>
    <x v="1"/>
    <n v="0"/>
    <s v="Very Good"/>
    <n v="0"/>
    <s v="Severe"/>
    <n v="100"/>
    <s v="headache"/>
  </r>
  <r>
    <n v="1327"/>
    <n v="25.12"/>
    <s v="Overweight"/>
    <n v="1.82"/>
    <n v="83.21"/>
    <n v="139"/>
    <n v="99"/>
    <s v="High Risk"/>
    <n v="1"/>
    <n v="2021"/>
    <n v="1"/>
    <n v="6"/>
    <d v="2021-01-06T00:00:00"/>
    <s v="Q1"/>
    <x v="4"/>
    <x v="0"/>
    <n v="2"/>
    <s v="Poor"/>
    <n v="0"/>
    <s v="Severe"/>
    <n v="104"/>
    <s v="itching"/>
  </r>
  <r>
    <n v="1327"/>
    <n v="25.62"/>
    <s v="Overweight"/>
    <n v="1.82"/>
    <n v="84.87"/>
    <n v="139"/>
    <n v="106"/>
    <s v="High Risk"/>
    <n v="2"/>
    <n v="2021"/>
    <n v="7"/>
    <n v="8"/>
    <d v="2021-07-08T00:00:00"/>
    <s v="Q3"/>
    <x v="5"/>
    <x v="0"/>
    <n v="0"/>
    <s v="Very Good"/>
    <n v="0"/>
    <s v="Severe"/>
    <n v="100"/>
    <s v="headache"/>
  </r>
  <r>
    <n v="1327"/>
    <n v="26.72"/>
    <s v="Overweight"/>
    <n v="1.82"/>
    <n v="88.51"/>
    <n v="136"/>
    <n v="106"/>
    <s v="High Risk"/>
    <n v="3"/>
    <n v="2022"/>
    <n v="1"/>
    <n v="6"/>
    <d v="2022-01-06T00:00:00"/>
    <s v="Q1"/>
    <x v="12"/>
    <x v="0"/>
    <n v="1"/>
    <s v="Good"/>
    <n v="2"/>
    <s v="Mild"/>
    <n v="101"/>
    <s v="nausea"/>
  </r>
  <r>
    <n v="1327"/>
    <n v="25.67"/>
    <s v="Overweight"/>
    <n v="1.82"/>
    <n v="85.03"/>
    <n v="136"/>
    <n v="109"/>
    <s v="High Risk"/>
    <n v="4"/>
    <n v="2022"/>
    <n v="7"/>
    <n v="8"/>
    <d v="2022-07-08T00:00:00"/>
    <s v="Q3"/>
    <x v="14"/>
    <x v="0"/>
    <n v="2"/>
    <s v="Poor"/>
    <n v="0"/>
    <s v="Severe"/>
    <n v="100"/>
    <s v="headache"/>
  </r>
  <r>
    <n v="1327"/>
    <n v="25.2"/>
    <s v="Overweight"/>
    <n v="1.82"/>
    <n v="83.48"/>
    <n v="136"/>
    <n v="109"/>
    <s v="High Risk"/>
    <n v="5"/>
    <n v="2023"/>
    <n v="1"/>
    <n v="6"/>
    <d v="2023-01-06T00:00:00"/>
    <s v="Q1"/>
    <x v="16"/>
    <x v="0"/>
    <n v="2"/>
    <s v="Poor"/>
    <n v="1"/>
    <s v="Moderate"/>
    <n v="108"/>
    <s v="palpitations"/>
  </r>
  <r>
    <n v="1328"/>
    <n v="24.96"/>
    <s v="Healthy Weight"/>
    <n v="1.82"/>
    <n v="82.67"/>
    <n v="141"/>
    <n v="106"/>
    <s v="High Risk"/>
    <n v="1"/>
    <n v="2021"/>
    <n v="1"/>
    <n v="7"/>
    <d v="2021-01-07T00:00:00"/>
    <s v="Q1"/>
    <x v="4"/>
    <x v="0"/>
    <n v="2"/>
    <s v="Poor"/>
    <n v="2"/>
    <s v="Mild"/>
    <n v="105"/>
    <s v="abdominal pain"/>
  </r>
  <r>
    <n v="1328"/>
    <n v="26.32"/>
    <s v="Overweight"/>
    <n v="1.82"/>
    <n v="87.17"/>
    <n v="145"/>
    <n v="110"/>
    <s v="High Risk"/>
    <n v="2"/>
    <n v="2021"/>
    <n v="7"/>
    <n v="9"/>
    <d v="2021-07-09T00:00:00"/>
    <s v="Q3"/>
    <x v="5"/>
    <x v="0"/>
    <n v="2"/>
    <s v="Poor"/>
    <n v="2"/>
    <s v="Mild"/>
    <n v="108"/>
    <s v="palpitations"/>
  </r>
  <r>
    <n v="1328"/>
    <n v="27.09"/>
    <s v="Overweight"/>
    <n v="1.82"/>
    <n v="89.72"/>
    <n v="147"/>
    <n v="107"/>
    <s v="High Risk"/>
    <n v="3"/>
    <n v="2022"/>
    <n v="1"/>
    <n v="7"/>
    <d v="2022-01-07T00:00:00"/>
    <s v="Q1"/>
    <x v="12"/>
    <x v="0"/>
    <n v="1"/>
    <s v="Good"/>
    <n v="0"/>
    <s v="Severe"/>
    <n v="105"/>
    <s v="abdominal pain"/>
  </r>
  <r>
    <n v="1328"/>
    <n v="27.27"/>
    <s v="Overweight"/>
    <n v="1.82"/>
    <n v="90.33"/>
    <n v="157"/>
    <n v="106"/>
    <s v="High Risk"/>
    <n v="4"/>
    <n v="2022"/>
    <n v="7"/>
    <n v="9"/>
    <d v="2022-07-09T00:00:00"/>
    <s v="Q3"/>
    <x v="14"/>
    <x v="0"/>
    <n v="1"/>
    <s v="Good"/>
    <n v="0"/>
    <s v="Severe"/>
    <n v="100"/>
    <s v="headache"/>
  </r>
  <r>
    <n v="1329"/>
    <n v="19.03"/>
    <s v="Healthy Weight"/>
    <n v="1.82"/>
    <n v="63.03"/>
    <n v="118"/>
    <n v="105"/>
    <s v="Differential Risk"/>
    <n v="1"/>
    <n v="2021"/>
    <n v="1"/>
    <n v="10"/>
    <d v="2021-01-10T00:00:00"/>
    <s v="Q1"/>
    <x v="4"/>
    <x v="0"/>
    <n v="2"/>
    <s v="Poor"/>
    <n v="2"/>
    <s v="Mild"/>
    <n v="103"/>
    <s v="vomiting"/>
  </r>
  <r>
    <n v="1329"/>
    <n v="19.02"/>
    <s v="Healthy Weight"/>
    <n v="1.82"/>
    <n v="63"/>
    <n v="116"/>
    <n v="107"/>
    <s v="Differential Risk"/>
    <n v="2"/>
    <n v="2021"/>
    <n v="7"/>
    <n v="12"/>
    <d v="2021-07-12T00:00:00"/>
    <s v="Q3"/>
    <x v="5"/>
    <x v="0"/>
    <n v="1"/>
    <s v="Good"/>
    <n v="2"/>
    <s v="Mild"/>
    <n v="103"/>
    <s v="vomiting"/>
  </r>
  <r>
    <n v="1329"/>
    <n v="19.5"/>
    <s v="Healthy Weight"/>
    <n v="1.82"/>
    <n v="64.58"/>
    <n v="113"/>
    <n v="107"/>
    <s v="Differential Risk"/>
    <n v="3"/>
    <n v="2022"/>
    <n v="1"/>
    <n v="10"/>
    <d v="2022-01-10T00:00:00"/>
    <s v="Q1"/>
    <x v="12"/>
    <x v="0"/>
    <n v="2"/>
    <s v="Poor"/>
    <n v="2"/>
    <s v="Mild"/>
    <n v="106"/>
    <s v="dizziness"/>
  </r>
  <r>
    <n v="1329"/>
    <n v="18.809999999999999"/>
    <s v="Healthy Weight"/>
    <n v="1.82"/>
    <n v="62.31"/>
    <n v="113"/>
    <n v="105"/>
    <s v="Differential Risk"/>
    <n v="4"/>
    <n v="2022"/>
    <n v="7"/>
    <n v="12"/>
    <d v="2022-07-12T00:00:00"/>
    <s v="Q3"/>
    <x v="14"/>
    <x v="0"/>
    <n v="1"/>
    <s v="Good"/>
    <n v="2"/>
    <s v="Mild"/>
    <n v="104"/>
    <s v="itching"/>
  </r>
  <r>
    <n v="1329"/>
    <n v="17.350000000000001"/>
    <s v="Underweight"/>
    <n v="1.82"/>
    <n v="57.45"/>
    <n v="113"/>
    <n v="106"/>
    <s v="Differential Risk"/>
    <n v="5"/>
    <n v="2023"/>
    <n v="1"/>
    <n v="10"/>
    <d v="2023-01-10T00:00:00"/>
    <s v="Q1"/>
    <x v="16"/>
    <x v="0"/>
    <n v="2"/>
    <s v="Poor"/>
    <n v="1"/>
    <s v="Moderate"/>
    <n v="100"/>
    <s v="headache"/>
  </r>
  <r>
    <n v="1330"/>
    <n v="24.88"/>
    <s v="Healthy Weight"/>
    <n v="1.82"/>
    <n v="82.42"/>
    <n v="130"/>
    <n v="104"/>
    <s v="Differential Risk"/>
    <n v="1"/>
    <n v="2021"/>
    <n v="1"/>
    <n v="10"/>
    <d v="2021-01-10T00:00:00"/>
    <s v="Q1"/>
    <x v="4"/>
    <x v="0"/>
    <n v="1"/>
    <s v="Good"/>
    <n v="1"/>
    <s v="Moderate"/>
    <n v="104"/>
    <s v="itching"/>
  </r>
  <r>
    <n v="1330"/>
    <n v="22.12"/>
    <s v="Healthy Weight"/>
    <n v="1.82"/>
    <n v="73.260000000000005"/>
    <n v="133"/>
    <n v="93"/>
    <s v="Differential Risk"/>
    <n v="2"/>
    <n v="2021"/>
    <n v="7"/>
    <n v="12"/>
    <d v="2021-07-12T00:00:00"/>
    <s v="Q3"/>
    <x v="5"/>
    <x v="0"/>
    <n v="1"/>
    <s v="Good"/>
    <n v="1"/>
    <s v="Moderate"/>
    <n v="103"/>
    <s v="vomiting"/>
  </r>
  <r>
    <n v="1330"/>
    <n v="21.74"/>
    <s v="Healthy Weight"/>
    <n v="1.82"/>
    <n v="72.010000000000005"/>
    <n v="133"/>
    <n v="93"/>
    <s v="Differential Risk"/>
    <n v="3"/>
    <n v="2022"/>
    <n v="1"/>
    <n v="10"/>
    <d v="2022-01-10T00:00:00"/>
    <s v="Q1"/>
    <x v="12"/>
    <x v="0"/>
    <n v="1"/>
    <s v="Good"/>
    <n v="0"/>
    <s v="Severe"/>
    <n v="103"/>
    <s v="vomiting"/>
  </r>
  <r>
    <n v="1330"/>
    <n v="19.170000000000002"/>
    <s v="Healthy Weight"/>
    <n v="1.82"/>
    <n v="63.51"/>
    <n v="138"/>
    <n v="93"/>
    <s v="High Risk"/>
    <n v="4"/>
    <n v="2022"/>
    <n v="7"/>
    <n v="12"/>
    <d v="2022-07-12T00:00:00"/>
    <s v="Q3"/>
    <x v="14"/>
    <x v="0"/>
    <n v="1"/>
    <s v="Good"/>
    <n v="1"/>
    <s v="Moderate"/>
    <n v="100"/>
    <s v="headache"/>
  </r>
  <r>
    <n v="1330"/>
    <n v="21.41"/>
    <s v="Healthy Weight"/>
    <n v="1.82"/>
    <n v="70.91"/>
    <n v="134"/>
    <n v="94"/>
    <s v="Differential Risk"/>
    <n v="5"/>
    <n v="2023"/>
    <n v="1"/>
    <n v="10"/>
    <d v="2023-01-10T00:00:00"/>
    <s v="Q1"/>
    <x v="16"/>
    <x v="0"/>
    <n v="2"/>
    <s v="Poor"/>
    <n v="2"/>
    <s v="Mild"/>
    <n v="100"/>
    <s v="headache"/>
  </r>
  <r>
    <n v="1330"/>
    <n v="24.26"/>
    <s v="Healthy Weight"/>
    <n v="1.82"/>
    <n v="80.349999999999994"/>
    <n v="125"/>
    <n v="95"/>
    <s v="Differential Risk"/>
    <n v="6"/>
    <n v="2023"/>
    <n v="7"/>
    <n v="12"/>
    <d v="2023-07-12T00:00:00"/>
    <s v="Q3"/>
    <x v="18"/>
    <x v="0"/>
    <n v="0"/>
    <s v="Very Good"/>
    <n v="0"/>
    <s v="Severe"/>
    <n v="107"/>
    <s v="skin rash"/>
  </r>
  <r>
    <n v="1331"/>
    <n v="17.8"/>
    <s v="Underweight"/>
    <n v="1.62"/>
    <n v="46.71"/>
    <n v="132"/>
    <n v="125"/>
    <s v="Differential Risk"/>
    <n v="1"/>
    <n v="2021"/>
    <n v="1"/>
    <n v="12"/>
    <d v="2021-01-12T00:00:00"/>
    <s v="Q1"/>
    <x v="4"/>
    <x v="1"/>
    <n v="0"/>
    <s v="Very Good"/>
    <n v="2"/>
    <s v="Mild"/>
    <n v="101"/>
    <s v="nausea"/>
  </r>
  <r>
    <n v="1331"/>
    <n v="18.57"/>
    <s v="Healthy Weight"/>
    <n v="1.62"/>
    <n v="48.73"/>
    <n v="130"/>
    <n v="139"/>
    <s v="Differential Risk"/>
    <n v="2"/>
    <n v="2021"/>
    <n v="7"/>
    <n v="14"/>
    <d v="2021-07-14T00:00:00"/>
    <s v="Q3"/>
    <x v="5"/>
    <x v="1"/>
    <n v="0"/>
    <s v="Very Good"/>
    <n v="2"/>
    <s v="Mild"/>
    <n v="101"/>
    <s v="nausea"/>
  </r>
  <r>
    <n v="1331"/>
    <n v="17.53"/>
    <s v="Underweight"/>
    <n v="1.62"/>
    <n v="46"/>
    <n v="130"/>
    <n v="143"/>
    <s v="Differential Risk"/>
    <n v="3"/>
    <n v="2022"/>
    <n v="1"/>
    <n v="12"/>
    <d v="2022-01-12T00:00:00"/>
    <s v="Q1"/>
    <x v="12"/>
    <x v="1"/>
    <n v="2"/>
    <s v="Poor"/>
    <n v="1"/>
    <s v="Moderate"/>
    <n v="106"/>
    <s v="dizziness"/>
  </r>
  <r>
    <n v="1331"/>
    <n v="16.72"/>
    <s v="Underweight"/>
    <n v="1.62"/>
    <n v="43.88"/>
    <n v="119"/>
    <n v="144"/>
    <s v="Differential Risk"/>
    <n v="4"/>
    <n v="2022"/>
    <n v="7"/>
    <n v="14"/>
    <d v="2022-07-14T00:00:00"/>
    <s v="Q3"/>
    <x v="14"/>
    <x v="1"/>
    <n v="2"/>
    <s v="Poor"/>
    <n v="2"/>
    <s v="Mild"/>
    <n v="106"/>
    <s v="dizziness"/>
  </r>
  <r>
    <n v="1331"/>
    <n v="15.36"/>
    <s v="Underweight"/>
    <n v="1.62"/>
    <n v="40.299999999999997"/>
    <n v="122"/>
    <n v="143"/>
    <s v="Differential Risk"/>
    <n v="5"/>
    <n v="2023"/>
    <n v="1"/>
    <n v="12"/>
    <d v="2023-01-12T00:00:00"/>
    <s v="Q1"/>
    <x v="16"/>
    <x v="1"/>
    <n v="2"/>
    <s v="Poor"/>
    <n v="0"/>
    <s v="Severe"/>
    <n v="100"/>
    <s v="headache"/>
  </r>
  <r>
    <n v="1332"/>
    <n v="23.77"/>
    <s v="Healthy Weight"/>
    <n v="1.62"/>
    <n v="62.37"/>
    <n v="103"/>
    <n v="85"/>
    <s v="Differential Risk"/>
    <n v="1"/>
    <n v="2021"/>
    <n v="1"/>
    <n v="12"/>
    <d v="2021-01-12T00:00:00"/>
    <s v="Q1"/>
    <x v="4"/>
    <x v="1"/>
    <n v="1"/>
    <s v="Good"/>
    <n v="2"/>
    <s v="Mild"/>
    <n v="108"/>
    <s v="palpitations"/>
  </r>
  <r>
    <n v="1332"/>
    <n v="24.01"/>
    <s v="Healthy Weight"/>
    <n v="1.62"/>
    <n v="63"/>
    <n v="99"/>
    <n v="84"/>
    <s v="Differential Risk"/>
    <n v="2"/>
    <n v="2021"/>
    <n v="7"/>
    <n v="14"/>
    <d v="2021-07-14T00:00:00"/>
    <s v="Q3"/>
    <x v="5"/>
    <x v="1"/>
    <n v="3"/>
    <s v="Very Poor"/>
    <n v="0"/>
    <s v="Severe"/>
    <n v="100"/>
    <s v="headache"/>
  </r>
  <r>
    <n v="1332"/>
    <n v="24.25"/>
    <s v="Healthy Weight"/>
    <n v="1.62"/>
    <n v="63.65"/>
    <n v="100"/>
    <n v="82"/>
    <s v="Differential Risk"/>
    <n v="3"/>
    <n v="2022"/>
    <n v="1"/>
    <n v="12"/>
    <d v="2022-01-12T00:00:00"/>
    <s v="Q1"/>
    <x v="12"/>
    <x v="1"/>
    <n v="1"/>
    <s v="Good"/>
    <n v="0"/>
    <s v="Severe"/>
    <n v="106"/>
    <s v="dizziness"/>
  </r>
  <r>
    <n v="1332"/>
    <n v="26.1"/>
    <s v="Overweight"/>
    <n v="1.62"/>
    <n v="68.5"/>
    <n v="103"/>
    <n v="83"/>
    <s v="Differential Risk"/>
    <n v="4"/>
    <n v="2022"/>
    <n v="7"/>
    <n v="14"/>
    <d v="2022-07-14T00:00:00"/>
    <s v="Q3"/>
    <x v="14"/>
    <x v="1"/>
    <n v="1"/>
    <s v="Good"/>
    <n v="0"/>
    <s v="Severe"/>
    <n v="100"/>
    <s v="headache"/>
  </r>
  <r>
    <n v="1333"/>
    <n v="20.07"/>
    <s v="Healthy Weight"/>
    <n v="1.62"/>
    <n v="52.66"/>
    <n v="126"/>
    <n v="103"/>
    <s v="Differential Risk"/>
    <n v="1"/>
    <n v="2021"/>
    <n v="1"/>
    <n v="14"/>
    <d v="2021-01-14T00:00:00"/>
    <s v="Q1"/>
    <x v="4"/>
    <x v="1"/>
    <n v="1"/>
    <s v="Good"/>
    <n v="1"/>
    <s v="Moderate"/>
    <n v="100"/>
    <s v="headache"/>
  </r>
  <r>
    <n v="1333"/>
    <n v="22.17"/>
    <s v="Healthy Weight"/>
    <n v="1.62"/>
    <n v="58.19"/>
    <n v="120"/>
    <n v="109"/>
    <s v="Differential Risk"/>
    <n v="2"/>
    <n v="2021"/>
    <n v="7"/>
    <n v="16"/>
    <d v="2021-07-16T00:00:00"/>
    <s v="Q3"/>
    <x v="5"/>
    <x v="1"/>
    <n v="2"/>
    <s v="Poor"/>
    <n v="1"/>
    <s v="Moderate"/>
    <n v="107"/>
    <s v="skin rash"/>
  </r>
  <r>
    <n v="1333"/>
    <n v="25.8"/>
    <s v="Overweight"/>
    <n v="1.62"/>
    <n v="67.72"/>
    <n v="129"/>
    <n v="112"/>
    <s v="Differential Risk"/>
    <n v="3"/>
    <n v="2022"/>
    <n v="1"/>
    <n v="14"/>
    <d v="2022-01-14T00:00:00"/>
    <s v="Q1"/>
    <x v="12"/>
    <x v="1"/>
    <n v="2"/>
    <s v="Poor"/>
    <n v="0"/>
    <s v="Severe"/>
    <n v="106"/>
    <s v="dizziness"/>
  </r>
  <r>
    <n v="1334"/>
    <n v="22.7"/>
    <s v="Healthy Weight"/>
    <n v="1.82"/>
    <n v="75.180000000000007"/>
    <n v="142"/>
    <n v="124"/>
    <s v="High Risk"/>
    <n v="1"/>
    <n v="2021"/>
    <n v="1"/>
    <n v="14"/>
    <d v="2021-01-14T00:00:00"/>
    <s v="Q1"/>
    <x v="4"/>
    <x v="0"/>
    <n v="2"/>
    <s v="Poor"/>
    <n v="0"/>
    <s v="Severe"/>
    <n v="103"/>
    <s v="vomiting"/>
  </r>
  <r>
    <n v="1334"/>
    <n v="25.42"/>
    <s v="Overweight"/>
    <n v="1.82"/>
    <n v="84.2"/>
    <n v="146"/>
    <n v="115"/>
    <s v="High Risk"/>
    <n v="2"/>
    <n v="2021"/>
    <n v="7"/>
    <n v="16"/>
    <d v="2021-07-16T00:00:00"/>
    <s v="Q3"/>
    <x v="5"/>
    <x v="0"/>
    <n v="2"/>
    <s v="Poor"/>
    <n v="0"/>
    <s v="Severe"/>
    <n v="107"/>
    <s v="skin rash"/>
  </r>
  <r>
    <n v="1334"/>
    <n v="22.81"/>
    <s v="Healthy Weight"/>
    <n v="1.82"/>
    <n v="75.56"/>
    <n v="150"/>
    <n v="118"/>
    <s v="High Risk"/>
    <n v="3"/>
    <n v="2022"/>
    <n v="1"/>
    <n v="14"/>
    <d v="2022-01-14T00:00:00"/>
    <s v="Q1"/>
    <x v="12"/>
    <x v="0"/>
    <n v="1"/>
    <s v="Good"/>
    <n v="1"/>
    <s v="Moderate"/>
    <n v="108"/>
    <s v="palpitations"/>
  </r>
  <r>
    <n v="1334"/>
    <n v="22.52"/>
    <s v="Healthy Weight"/>
    <n v="1.82"/>
    <n v="74.59"/>
    <n v="144"/>
    <n v="122"/>
    <s v="High Risk"/>
    <n v="4"/>
    <n v="2022"/>
    <n v="7"/>
    <n v="16"/>
    <d v="2022-07-16T00:00:00"/>
    <s v="Q3"/>
    <x v="14"/>
    <x v="0"/>
    <n v="1"/>
    <s v="Good"/>
    <n v="1"/>
    <s v="Moderate"/>
    <n v="108"/>
    <s v="palpitations"/>
  </r>
  <r>
    <n v="1334"/>
    <n v="21.12"/>
    <s v="Healthy Weight"/>
    <n v="1.82"/>
    <n v="69.959999999999994"/>
    <n v="136"/>
    <n v="125"/>
    <s v="High Risk"/>
    <n v="5"/>
    <n v="2023"/>
    <n v="1"/>
    <n v="14"/>
    <d v="2023-01-14T00:00:00"/>
    <s v="Q1"/>
    <x v="16"/>
    <x v="0"/>
    <n v="1"/>
    <s v="Good"/>
    <n v="1"/>
    <s v="Moderate"/>
    <n v="102"/>
    <s v="tinnitus"/>
  </r>
  <r>
    <n v="1335"/>
    <n v="25.07"/>
    <s v="Overweight"/>
    <n v="1.62"/>
    <n v="65.8"/>
    <n v="137"/>
    <n v="131"/>
    <s v="High Risk"/>
    <n v="1"/>
    <n v="2021"/>
    <n v="1"/>
    <n v="18"/>
    <d v="2021-01-18T00:00:00"/>
    <s v="Q1"/>
    <x v="4"/>
    <x v="1"/>
    <n v="2"/>
    <s v="Poor"/>
    <n v="0"/>
    <s v="Severe"/>
    <n v="101"/>
    <s v="nausea"/>
  </r>
  <r>
    <n v="1335"/>
    <n v="27.77"/>
    <s v="Overweight"/>
    <n v="1.62"/>
    <n v="72.88"/>
    <n v="137"/>
    <n v="132"/>
    <s v="High Risk"/>
    <n v="2"/>
    <n v="2021"/>
    <n v="7"/>
    <n v="20"/>
    <d v="2021-07-20T00:00:00"/>
    <s v="Q3"/>
    <x v="5"/>
    <x v="1"/>
    <n v="2"/>
    <s v="Poor"/>
    <n v="0"/>
    <s v="Severe"/>
    <n v="100"/>
    <s v="headache"/>
  </r>
  <r>
    <n v="1335"/>
    <n v="28.46"/>
    <s v="Overweight"/>
    <n v="1.62"/>
    <n v="74.680000000000007"/>
    <n v="136"/>
    <n v="138"/>
    <s v="High Risk"/>
    <n v="3"/>
    <n v="2022"/>
    <n v="1"/>
    <n v="18"/>
    <d v="2022-01-18T00:00:00"/>
    <s v="Q1"/>
    <x v="12"/>
    <x v="1"/>
    <n v="2"/>
    <s v="Poor"/>
    <n v="2"/>
    <s v="Mild"/>
    <n v="100"/>
    <s v="headache"/>
  </r>
  <r>
    <n v="1335"/>
    <n v="29.93"/>
    <s v="Overweight"/>
    <n v="1.62"/>
    <n v="78.55"/>
    <n v="126"/>
    <n v="137"/>
    <s v="Differential Risk"/>
    <n v="4"/>
    <n v="2022"/>
    <n v="7"/>
    <n v="20"/>
    <d v="2022-07-20T00:00:00"/>
    <s v="Q3"/>
    <x v="14"/>
    <x v="1"/>
    <n v="2"/>
    <s v="Poor"/>
    <n v="2"/>
    <s v="Mild"/>
    <n v="100"/>
    <s v="headache"/>
  </r>
  <r>
    <n v="1335"/>
    <n v="27.81"/>
    <s v="Overweight"/>
    <n v="1.62"/>
    <n v="72.98"/>
    <n v="126"/>
    <n v="131"/>
    <s v="Differential Risk"/>
    <n v="5"/>
    <n v="2023"/>
    <n v="1"/>
    <n v="18"/>
    <d v="2023-01-18T00:00:00"/>
    <s v="Q1"/>
    <x v="16"/>
    <x v="1"/>
    <n v="3"/>
    <s v="Very Poor"/>
    <n v="1"/>
    <s v="Moderate"/>
    <n v="100"/>
    <s v="headache"/>
  </r>
  <r>
    <n v="1335"/>
    <n v="29.17"/>
    <s v="Overweight"/>
    <n v="1.62"/>
    <n v="76.540000000000006"/>
    <n v="129"/>
    <n v="132"/>
    <s v="Differential Risk"/>
    <n v="6"/>
    <n v="2023"/>
    <n v="7"/>
    <n v="20"/>
    <d v="2023-07-20T00:00:00"/>
    <s v="Q3"/>
    <x v="18"/>
    <x v="1"/>
    <n v="2"/>
    <s v="Poor"/>
    <n v="0"/>
    <s v="Severe"/>
    <n v="103"/>
    <s v="vomiting"/>
  </r>
  <r>
    <n v="1336"/>
    <n v="25.96"/>
    <s v="Overweight"/>
    <n v="1.62"/>
    <n v="68.12"/>
    <n v="120"/>
    <n v="117"/>
    <s v="Differential Risk"/>
    <n v="1"/>
    <n v="2021"/>
    <n v="1"/>
    <n v="21"/>
    <d v="2021-01-21T00:00:00"/>
    <s v="Q1"/>
    <x v="4"/>
    <x v="1"/>
    <n v="2"/>
    <s v="Poor"/>
    <n v="0"/>
    <s v="Severe"/>
    <n v="102"/>
    <s v="tinnitus"/>
  </r>
  <r>
    <n v="1336"/>
    <n v="29.92"/>
    <s v="Overweight"/>
    <n v="1.62"/>
    <n v="78.53"/>
    <n v="132"/>
    <n v="105"/>
    <s v="Differential Risk"/>
    <n v="2"/>
    <n v="2021"/>
    <n v="7"/>
    <n v="23"/>
    <d v="2021-07-23T00:00:00"/>
    <s v="Q3"/>
    <x v="5"/>
    <x v="1"/>
    <n v="3"/>
    <s v="Very Poor"/>
    <n v="0"/>
    <s v="Severe"/>
    <n v="100"/>
    <s v="headache"/>
  </r>
  <r>
    <n v="1336"/>
    <n v="26.45"/>
    <s v="Overweight"/>
    <n v="1.62"/>
    <n v="69.41"/>
    <n v="132"/>
    <n v="110"/>
    <s v="Differential Risk"/>
    <n v="3"/>
    <n v="2022"/>
    <n v="1"/>
    <n v="21"/>
    <d v="2022-01-21T00:00:00"/>
    <s v="Q1"/>
    <x v="12"/>
    <x v="1"/>
    <n v="2"/>
    <s v="Poor"/>
    <n v="0"/>
    <s v="Severe"/>
    <n v="106"/>
    <s v="dizziness"/>
  </r>
  <r>
    <n v="1336"/>
    <n v="22.76"/>
    <s v="Healthy Weight"/>
    <n v="1.62"/>
    <n v="59.73"/>
    <n v="126"/>
    <n v="111"/>
    <s v="Differential Risk"/>
    <n v="4"/>
    <n v="2022"/>
    <n v="7"/>
    <n v="23"/>
    <d v="2022-07-23T00:00:00"/>
    <s v="Q3"/>
    <x v="14"/>
    <x v="1"/>
    <n v="3"/>
    <s v="Very Poor"/>
    <n v="2"/>
    <s v="Mild"/>
    <n v="101"/>
    <s v="nausea"/>
  </r>
  <r>
    <n v="1336"/>
    <n v="21.49"/>
    <s v="Healthy Weight"/>
    <n v="1.62"/>
    <n v="56.4"/>
    <n v="119"/>
    <n v="107"/>
    <s v="Differential Risk"/>
    <n v="5"/>
    <n v="2023"/>
    <n v="1"/>
    <n v="21"/>
    <d v="2023-01-21T00:00:00"/>
    <s v="Q1"/>
    <x v="16"/>
    <x v="1"/>
    <n v="1"/>
    <s v="Good"/>
    <n v="1"/>
    <s v="Moderate"/>
    <n v="107"/>
    <s v="skin rash"/>
  </r>
  <r>
    <n v="1336"/>
    <n v="21.63"/>
    <s v="Healthy Weight"/>
    <n v="1.62"/>
    <n v="56.76"/>
    <n v="119"/>
    <n v="105"/>
    <s v="Differential Risk"/>
    <n v="6"/>
    <n v="2023"/>
    <n v="7"/>
    <n v="23"/>
    <d v="2023-07-23T00:00:00"/>
    <s v="Q3"/>
    <x v="18"/>
    <x v="1"/>
    <n v="1"/>
    <s v="Good"/>
    <n v="0"/>
    <s v="Severe"/>
    <n v="100"/>
    <s v="headache"/>
  </r>
  <r>
    <n v="1337"/>
    <n v="23.43"/>
    <s v="Healthy Weight"/>
    <n v="1.82"/>
    <n v="77.62"/>
    <n v="116"/>
    <n v="68"/>
    <s v="Low Risk"/>
    <n v="1"/>
    <n v="2021"/>
    <n v="1"/>
    <n v="22"/>
    <d v="2021-01-22T00:00:00"/>
    <s v="Q1"/>
    <x v="4"/>
    <x v="0"/>
    <n v="2"/>
    <s v="Poor"/>
    <n v="1"/>
    <s v="Moderate"/>
    <n v="100"/>
    <s v="headache"/>
  </r>
  <r>
    <n v="1337"/>
    <n v="22.77"/>
    <s v="Healthy Weight"/>
    <n v="1.82"/>
    <n v="75.430000000000007"/>
    <n v="113"/>
    <n v="75"/>
    <s v="Low Risk"/>
    <n v="2"/>
    <n v="2021"/>
    <n v="7"/>
    <n v="24"/>
    <d v="2021-07-24T00:00:00"/>
    <s v="Q3"/>
    <x v="5"/>
    <x v="0"/>
    <n v="0"/>
    <s v="Very Good"/>
    <n v="0"/>
    <s v="Severe"/>
    <n v="100"/>
    <s v="headache"/>
  </r>
  <r>
    <n v="1337"/>
    <n v="24.8"/>
    <s v="Healthy Weight"/>
    <n v="1.82"/>
    <n v="82.13"/>
    <n v="110"/>
    <n v="84"/>
    <s v="Differential Risk"/>
    <n v="3"/>
    <n v="2022"/>
    <n v="1"/>
    <n v="22"/>
    <d v="2022-01-22T00:00:00"/>
    <s v="Q1"/>
    <x v="12"/>
    <x v="0"/>
    <n v="1"/>
    <s v="Good"/>
    <n v="1"/>
    <s v="Moderate"/>
    <n v="100"/>
    <s v="headache"/>
  </r>
  <r>
    <n v="1337"/>
    <n v="27.26"/>
    <s v="Overweight"/>
    <n v="1.82"/>
    <n v="90.3"/>
    <n v="108"/>
    <n v="86"/>
    <s v="Differential Risk"/>
    <n v="4"/>
    <n v="2022"/>
    <n v="7"/>
    <n v="24"/>
    <d v="2022-07-24T00:00:00"/>
    <s v="Q3"/>
    <x v="14"/>
    <x v="0"/>
    <n v="1"/>
    <s v="Good"/>
    <n v="0"/>
    <s v="Severe"/>
    <n v="109"/>
    <s v="hallucinations"/>
  </r>
  <r>
    <n v="1338"/>
    <n v="21.48"/>
    <s v="Healthy Weight"/>
    <n v="1.62"/>
    <n v="56.38"/>
    <n v="112"/>
    <n v="98"/>
    <s v="Differential Risk"/>
    <n v="1"/>
    <n v="2021"/>
    <n v="1"/>
    <n v="24"/>
    <d v="2021-01-24T00:00:00"/>
    <s v="Q1"/>
    <x v="4"/>
    <x v="1"/>
    <n v="1"/>
    <s v="Good"/>
    <n v="1"/>
    <s v="Moderate"/>
    <n v="100"/>
    <s v="headache"/>
  </r>
  <r>
    <n v="1338"/>
    <n v="20.49"/>
    <s v="Healthy Weight"/>
    <n v="1.62"/>
    <n v="53.78"/>
    <n v="112"/>
    <n v="95"/>
    <s v="Differential Risk"/>
    <n v="2"/>
    <n v="2021"/>
    <n v="7"/>
    <n v="26"/>
    <d v="2021-07-26T00:00:00"/>
    <s v="Q3"/>
    <x v="5"/>
    <x v="1"/>
    <n v="3"/>
    <s v="Very Poor"/>
    <n v="1"/>
    <s v="Moderate"/>
    <n v="102"/>
    <s v="tinnitus"/>
  </r>
  <r>
    <n v="1338"/>
    <n v="18.57"/>
    <s v="Healthy Weight"/>
    <n v="1.62"/>
    <n v="48.72"/>
    <n v="108"/>
    <n v="105"/>
    <s v="Differential Risk"/>
    <n v="3"/>
    <n v="2022"/>
    <n v="1"/>
    <n v="24"/>
    <d v="2022-01-24T00:00:00"/>
    <s v="Q1"/>
    <x v="12"/>
    <x v="1"/>
    <n v="1"/>
    <s v="Good"/>
    <n v="1"/>
    <s v="Moderate"/>
    <n v="100"/>
    <s v="headache"/>
  </r>
  <r>
    <n v="1339"/>
    <n v="24.51"/>
    <s v="Healthy Weight"/>
    <n v="1.82"/>
    <n v="81.17"/>
    <n v="117"/>
    <n v="86"/>
    <s v="Differential Risk"/>
    <n v="1"/>
    <n v="2021"/>
    <n v="1"/>
    <n v="28"/>
    <d v="2021-01-28T00:00:00"/>
    <s v="Q1"/>
    <x v="4"/>
    <x v="0"/>
    <n v="1"/>
    <s v="Good"/>
    <n v="1"/>
    <s v="Moderate"/>
    <n v="100"/>
    <s v="headache"/>
  </r>
  <r>
    <n v="1339"/>
    <n v="22.89"/>
    <s v="Healthy Weight"/>
    <n v="1.82"/>
    <n v="75.81"/>
    <n v="105"/>
    <n v="85"/>
    <s v="Differential Risk"/>
    <n v="2"/>
    <n v="2021"/>
    <n v="7"/>
    <n v="30"/>
    <d v="2021-07-30T00:00:00"/>
    <s v="Q3"/>
    <x v="5"/>
    <x v="0"/>
    <n v="1"/>
    <s v="Good"/>
    <n v="0"/>
    <s v="Severe"/>
    <n v="100"/>
    <s v="headache"/>
  </r>
  <r>
    <n v="1339"/>
    <n v="24.82"/>
    <s v="Healthy Weight"/>
    <n v="1.82"/>
    <n v="82.23"/>
    <n v="103"/>
    <n v="81"/>
    <s v="Differential Risk"/>
    <n v="3"/>
    <n v="2022"/>
    <n v="1"/>
    <n v="28"/>
    <d v="2022-01-28T00:00:00"/>
    <s v="Q1"/>
    <x v="12"/>
    <x v="0"/>
    <n v="0"/>
    <s v="Very Good"/>
    <n v="1"/>
    <s v="Moderate"/>
    <n v="107"/>
    <s v="skin rash"/>
  </r>
  <r>
    <n v="1339"/>
    <n v="25.4"/>
    <s v="Overweight"/>
    <n v="1.82"/>
    <n v="84.13"/>
    <n v="101"/>
    <n v="86"/>
    <s v="Differential Risk"/>
    <n v="4"/>
    <n v="2022"/>
    <n v="7"/>
    <n v="30"/>
    <d v="2022-07-30T00:00:00"/>
    <s v="Q3"/>
    <x v="14"/>
    <x v="0"/>
    <n v="2"/>
    <s v="Poor"/>
    <n v="2"/>
    <s v="Mild"/>
    <n v="100"/>
    <s v="headache"/>
  </r>
  <r>
    <n v="1339"/>
    <n v="19.62"/>
    <s v="Healthy Weight"/>
    <n v="1.82"/>
    <n v="64.98"/>
    <n v="107"/>
    <n v="93"/>
    <s v="Differential Risk"/>
    <n v="5"/>
    <n v="2023"/>
    <n v="1"/>
    <n v="28"/>
    <d v="2023-01-28T00:00:00"/>
    <s v="Q1"/>
    <x v="16"/>
    <x v="0"/>
    <n v="0"/>
    <s v="Very Good"/>
    <n v="1"/>
    <s v="Moderate"/>
    <n v="100"/>
    <s v="headache"/>
  </r>
  <r>
    <n v="1340"/>
    <n v="21.21"/>
    <s v="Healthy Weight"/>
    <n v="1.82"/>
    <n v="70.25"/>
    <n v="159"/>
    <n v="150"/>
    <s v="High Risk"/>
    <n v="1"/>
    <n v="2021"/>
    <n v="1"/>
    <n v="30"/>
    <d v="2021-01-30T00:00:00"/>
    <s v="Q1"/>
    <x v="4"/>
    <x v="0"/>
    <n v="2"/>
    <s v="Poor"/>
    <n v="1"/>
    <s v="Moderate"/>
    <n v="100"/>
    <s v="headache"/>
  </r>
  <r>
    <n v="1340"/>
    <n v="19.12"/>
    <s v="Healthy Weight"/>
    <n v="1.82"/>
    <n v="63.34"/>
    <n v="159"/>
    <n v="142"/>
    <s v="High Risk"/>
    <n v="2"/>
    <n v="2021"/>
    <n v="8"/>
    <n v="1"/>
    <d v="2021-08-01T00:00:00"/>
    <s v="Q3"/>
    <x v="5"/>
    <x v="0"/>
    <n v="2"/>
    <s v="Poor"/>
    <n v="0"/>
    <s v="Severe"/>
    <n v="106"/>
    <s v="dizziness"/>
  </r>
  <r>
    <n v="1340"/>
    <n v="15.76"/>
    <s v="Underweight"/>
    <n v="1.82"/>
    <n v="52.19"/>
    <n v="154"/>
    <n v="145"/>
    <s v="High Risk"/>
    <n v="3"/>
    <n v="2022"/>
    <n v="1"/>
    <n v="30"/>
    <d v="2022-01-30T00:00:00"/>
    <s v="Q1"/>
    <x v="12"/>
    <x v="0"/>
    <n v="2"/>
    <s v="Poor"/>
    <n v="0"/>
    <s v="Severe"/>
    <n v="100"/>
    <s v="headache"/>
  </r>
  <r>
    <n v="1340"/>
    <n v="17.37"/>
    <s v="Underweight"/>
    <n v="1.82"/>
    <n v="57.53"/>
    <n v="145"/>
    <n v="145"/>
    <s v="High Risk"/>
    <n v="4"/>
    <n v="2022"/>
    <n v="8"/>
    <n v="1"/>
    <d v="2022-08-01T00:00:00"/>
    <s v="Q3"/>
    <x v="14"/>
    <x v="0"/>
    <n v="2"/>
    <s v="Poor"/>
    <n v="1"/>
    <s v="Moderate"/>
    <n v="100"/>
    <s v="headache"/>
  </r>
  <r>
    <n v="1340"/>
    <n v="16"/>
    <s v="Underweight"/>
    <n v="1.82"/>
    <n v="53"/>
    <n v="150"/>
    <n v="154"/>
    <s v="High Risk"/>
    <n v="5"/>
    <n v="2023"/>
    <n v="1"/>
    <n v="30"/>
    <d v="2023-01-30T00:00:00"/>
    <s v="Q1"/>
    <x v="16"/>
    <x v="0"/>
    <n v="2"/>
    <s v="Poor"/>
    <n v="1"/>
    <s v="Moderate"/>
    <n v="107"/>
    <s v="skin rash"/>
  </r>
  <r>
    <n v="1341"/>
    <n v="23.43"/>
    <s v="Healthy Weight"/>
    <n v="1.82"/>
    <n v="77.62"/>
    <n v="109"/>
    <n v="72"/>
    <s v="Low Risk"/>
    <n v="1"/>
    <n v="2021"/>
    <n v="1"/>
    <n v="31"/>
    <d v="2021-01-31T00:00:00"/>
    <s v="Q1"/>
    <x v="4"/>
    <x v="0"/>
    <n v="1"/>
    <s v="Good"/>
    <n v="1"/>
    <s v="Moderate"/>
    <n v="107"/>
    <s v="skin rash"/>
  </r>
  <r>
    <n v="1341"/>
    <n v="23.75"/>
    <s v="Healthy Weight"/>
    <n v="1.82"/>
    <n v="78.67"/>
    <n v="111"/>
    <n v="71"/>
    <s v="Low Risk"/>
    <n v="2"/>
    <n v="2021"/>
    <n v="8"/>
    <n v="2"/>
    <d v="2021-08-02T00:00:00"/>
    <s v="Q3"/>
    <x v="5"/>
    <x v="0"/>
    <n v="2"/>
    <s v="Poor"/>
    <n v="0"/>
    <s v="Severe"/>
    <n v="105"/>
    <s v="abdominal pain"/>
  </r>
  <r>
    <n v="1341"/>
    <n v="21.73"/>
    <s v="Healthy Weight"/>
    <n v="1.82"/>
    <n v="71.97"/>
    <n v="114"/>
    <n v="72"/>
    <s v="Low Risk"/>
    <n v="3"/>
    <n v="2022"/>
    <n v="1"/>
    <n v="31"/>
    <d v="2022-01-31T00:00:00"/>
    <s v="Q1"/>
    <x v="12"/>
    <x v="0"/>
    <n v="1"/>
    <s v="Good"/>
    <n v="1"/>
    <s v="Moderate"/>
    <n v="104"/>
    <s v="itching"/>
  </r>
  <r>
    <n v="1341"/>
    <n v="20.18"/>
    <s v="Healthy Weight"/>
    <n v="1.82"/>
    <n v="66.86"/>
    <n v="115"/>
    <n v="72"/>
    <s v="Low Risk"/>
    <n v="4"/>
    <n v="2022"/>
    <n v="8"/>
    <n v="2"/>
    <d v="2022-08-02T00:00:00"/>
    <s v="Q3"/>
    <x v="14"/>
    <x v="0"/>
    <n v="1"/>
    <s v="Good"/>
    <n v="1"/>
    <s v="Moderate"/>
    <n v="104"/>
    <s v="itching"/>
  </r>
  <r>
    <n v="1342"/>
    <n v="24.27"/>
    <s v="Healthy Weight"/>
    <n v="1.62"/>
    <n v="63.69"/>
    <n v="98"/>
    <n v="95"/>
    <s v="Differential Risk"/>
    <n v="1"/>
    <n v="2021"/>
    <n v="2"/>
    <n v="2"/>
    <d v="2021-02-02T00:00:00"/>
    <s v="Q1"/>
    <x v="4"/>
    <x v="1"/>
    <n v="3"/>
    <s v="Very Poor"/>
    <n v="1"/>
    <s v="Moderate"/>
    <n v="100"/>
    <s v="headache"/>
  </r>
  <r>
    <n v="1342"/>
    <n v="27.08"/>
    <s v="Overweight"/>
    <n v="1.62"/>
    <n v="71.069999999999993"/>
    <n v="104"/>
    <n v="94"/>
    <s v="Differential Risk"/>
    <n v="2"/>
    <n v="2021"/>
    <n v="8"/>
    <n v="4"/>
    <d v="2021-08-04T00:00:00"/>
    <s v="Q3"/>
    <x v="5"/>
    <x v="1"/>
    <n v="2"/>
    <s v="Poor"/>
    <n v="2"/>
    <s v="Mild"/>
    <n v="109"/>
    <s v="hallucinations"/>
  </r>
  <r>
    <n v="1342"/>
    <n v="29.42"/>
    <s v="Overweight"/>
    <n v="1.62"/>
    <n v="77.2"/>
    <n v="108"/>
    <n v="93"/>
    <s v="Differential Risk"/>
    <n v="3"/>
    <n v="2022"/>
    <n v="2"/>
    <n v="2"/>
    <d v="2022-02-02T00:00:00"/>
    <s v="Q1"/>
    <x v="12"/>
    <x v="1"/>
    <n v="3"/>
    <s v="Very Poor"/>
    <n v="0"/>
    <s v="Severe"/>
    <n v="100"/>
    <s v="headache"/>
  </r>
  <r>
    <n v="1342"/>
    <n v="29.54"/>
    <s v="Overweight"/>
    <n v="1.62"/>
    <n v="77.52"/>
    <n v="93"/>
    <n v="89"/>
    <s v="Differential Risk"/>
    <n v="4"/>
    <n v="2022"/>
    <n v="8"/>
    <n v="4"/>
    <d v="2022-08-04T00:00:00"/>
    <s v="Q3"/>
    <x v="14"/>
    <x v="1"/>
    <n v="2"/>
    <s v="Poor"/>
    <n v="1"/>
    <s v="Moderate"/>
    <n v="109"/>
    <s v="hallucinations"/>
  </r>
  <r>
    <n v="1343"/>
    <n v="21.92"/>
    <s v="Healthy Weight"/>
    <n v="1.62"/>
    <n v="57.52"/>
    <n v="125"/>
    <n v="99"/>
    <s v="Differential Risk"/>
    <n v="1"/>
    <n v="2021"/>
    <n v="2"/>
    <n v="6"/>
    <d v="2021-02-06T00:00:00"/>
    <s v="Q1"/>
    <x v="4"/>
    <x v="1"/>
    <n v="0"/>
    <s v="Very Good"/>
    <n v="2"/>
    <s v="Mild"/>
    <n v="100"/>
    <s v="headache"/>
  </r>
  <r>
    <n v="1343"/>
    <n v="20.48"/>
    <s v="Healthy Weight"/>
    <n v="1.62"/>
    <n v="53.76"/>
    <n v="128"/>
    <n v="93"/>
    <s v="Differential Risk"/>
    <n v="2"/>
    <n v="2021"/>
    <n v="8"/>
    <n v="8"/>
    <d v="2021-08-08T00:00:00"/>
    <s v="Q3"/>
    <x v="5"/>
    <x v="1"/>
    <n v="1"/>
    <s v="Good"/>
    <n v="1"/>
    <s v="Moderate"/>
    <n v="100"/>
    <s v="headache"/>
  </r>
  <r>
    <n v="1343"/>
    <n v="19.47"/>
    <s v="Healthy Weight"/>
    <n v="1.62"/>
    <n v="51.11"/>
    <n v="141"/>
    <n v="97"/>
    <s v="High Risk"/>
    <n v="3"/>
    <n v="2022"/>
    <n v="2"/>
    <n v="6"/>
    <d v="2022-02-06T00:00:00"/>
    <s v="Q1"/>
    <x v="12"/>
    <x v="1"/>
    <n v="1"/>
    <s v="Good"/>
    <n v="0"/>
    <s v="Severe"/>
    <n v="100"/>
    <s v="headache"/>
  </r>
  <r>
    <n v="1343"/>
    <n v="21.29"/>
    <s v="Healthy Weight"/>
    <n v="1.62"/>
    <n v="55.88"/>
    <n v="133"/>
    <n v="103"/>
    <s v="Differential Risk"/>
    <n v="4"/>
    <n v="2022"/>
    <n v="8"/>
    <n v="8"/>
    <d v="2022-08-08T00:00:00"/>
    <s v="Q3"/>
    <x v="14"/>
    <x v="1"/>
    <n v="1"/>
    <s v="Good"/>
    <n v="1"/>
    <s v="Moderate"/>
    <n v="102"/>
    <s v="tinnitus"/>
  </r>
  <r>
    <n v="1344"/>
    <n v="26.18"/>
    <s v="Overweight"/>
    <n v="1.82"/>
    <n v="86.72"/>
    <n v="117"/>
    <n v="97"/>
    <s v="Differential Risk"/>
    <n v="1"/>
    <n v="2021"/>
    <n v="2"/>
    <n v="7"/>
    <d v="2021-02-07T00:00:00"/>
    <s v="Q1"/>
    <x v="4"/>
    <x v="0"/>
    <n v="2"/>
    <s v="Poor"/>
    <n v="1"/>
    <s v="Moderate"/>
    <n v="100"/>
    <s v="headache"/>
  </r>
  <r>
    <n v="1344"/>
    <n v="28.03"/>
    <s v="Overweight"/>
    <n v="1.82"/>
    <n v="92.84"/>
    <n v="125"/>
    <n v="94"/>
    <s v="Differential Risk"/>
    <n v="2"/>
    <n v="2021"/>
    <n v="8"/>
    <n v="9"/>
    <d v="2021-08-09T00:00:00"/>
    <s v="Q3"/>
    <x v="5"/>
    <x v="0"/>
    <n v="3"/>
    <s v="Very Poor"/>
    <n v="1"/>
    <s v="Moderate"/>
    <n v="109"/>
    <s v="hallucinations"/>
  </r>
  <r>
    <n v="1344"/>
    <n v="27.86"/>
    <s v="Overweight"/>
    <n v="1.82"/>
    <n v="92.27"/>
    <n v="142"/>
    <n v="94"/>
    <s v="High Risk"/>
    <n v="3"/>
    <n v="2022"/>
    <n v="2"/>
    <n v="7"/>
    <d v="2022-02-07T00:00:00"/>
    <s v="Q1"/>
    <x v="12"/>
    <x v="0"/>
    <n v="3"/>
    <s v="Very Poor"/>
    <n v="2"/>
    <s v="Mild"/>
    <n v="108"/>
    <s v="palpitations"/>
  </r>
  <r>
    <n v="1344"/>
    <n v="29.49"/>
    <s v="Overweight"/>
    <n v="1.82"/>
    <n v="97.69"/>
    <n v="141"/>
    <n v="95"/>
    <s v="High Risk"/>
    <n v="4"/>
    <n v="2022"/>
    <n v="8"/>
    <n v="9"/>
    <d v="2022-08-09T00:00:00"/>
    <s v="Q3"/>
    <x v="14"/>
    <x v="0"/>
    <n v="0"/>
    <s v="Very Good"/>
    <n v="0"/>
    <s v="Severe"/>
    <n v="105"/>
    <s v="abdominal pain"/>
  </r>
  <r>
    <n v="1344"/>
    <n v="29.1"/>
    <s v="Overweight"/>
    <n v="1.82"/>
    <n v="96.39"/>
    <n v="146"/>
    <n v="93"/>
    <s v="High Risk"/>
    <n v="5"/>
    <n v="2023"/>
    <n v="2"/>
    <n v="7"/>
    <d v="2023-02-07T00:00:00"/>
    <s v="Q1"/>
    <x v="16"/>
    <x v="0"/>
    <n v="0"/>
    <s v="Very Good"/>
    <n v="1"/>
    <s v="Moderate"/>
    <n v="108"/>
    <s v="palpitations"/>
  </r>
  <r>
    <n v="1345"/>
    <n v="19.75"/>
    <s v="Healthy Weight"/>
    <n v="1.62"/>
    <n v="51.82"/>
    <n v="114"/>
    <n v="63"/>
    <s v="Low Risk"/>
    <n v="1"/>
    <n v="2021"/>
    <n v="2"/>
    <n v="7"/>
    <d v="2021-02-07T00:00:00"/>
    <s v="Q1"/>
    <x v="4"/>
    <x v="1"/>
    <n v="0"/>
    <s v="Very Good"/>
    <n v="2"/>
    <s v="Mild"/>
    <n v="100"/>
    <s v="headache"/>
  </r>
  <r>
    <n v="1345"/>
    <n v="16.97"/>
    <s v="Underweight"/>
    <n v="1.62"/>
    <n v="44.53"/>
    <n v="114"/>
    <n v="60"/>
    <s v="Low Risk"/>
    <n v="2"/>
    <n v="2021"/>
    <n v="8"/>
    <n v="9"/>
    <d v="2021-08-09T00:00:00"/>
    <s v="Q3"/>
    <x v="5"/>
    <x v="1"/>
    <n v="0"/>
    <s v="Very Good"/>
    <n v="2"/>
    <s v="Mild"/>
    <n v="105"/>
    <s v="abdominal pain"/>
  </r>
  <r>
    <n v="1345"/>
    <n v="17.739999999999998"/>
    <s v="Underweight"/>
    <n v="1.62"/>
    <n v="46.55"/>
    <n v="114"/>
    <n v="51"/>
    <s v="Low Risk"/>
    <n v="3"/>
    <n v="2022"/>
    <n v="2"/>
    <n v="7"/>
    <d v="2022-02-07T00:00:00"/>
    <s v="Q1"/>
    <x v="12"/>
    <x v="1"/>
    <n v="2"/>
    <s v="Poor"/>
    <n v="1"/>
    <s v="Moderate"/>
    <n v="100"/>
    <s v="headache"/>
  </r>
  <r>
    <n v="1345"/>
    <n v="19.079999999999998"/>
    <s v="Healthy Weight"/>
    <n v="1.62"/>
    <n v="50.09"/>
    <n v="103"/>
    <n v="58"/>
    <s v="Low Risk"/>
    <n v="4"/>
    <n v="2022"/>
    <n v="8"/>
    <n v="9"/>
    <d v="2022-08-09T00:00:00"/>
    <s v="Q3"/>
    <x v="14"/>
    <x v="1"/>
    <n v="1"/>
    <s v="Good"/>
    <n v="1"/>
    <s v="Moderate"/>
    <n v="100"/>
    <s v="headache"/>
  </r>
  <r>
    <n v="1345"/>
    <n v="21"/>
    <s v="Healthy Weight"/>
    <n v="1.62"/>
    <n v="55.12"/>
    <n v="99"/>
    <n v="66"/>
    <s v="Low Risk"/>
    <n v="5"/>
    <n v="2023"/>
    <n v="2"/>
    <n v="7"/>
    <d v="2023-02-07T00:00:00"/>
    <s v="Q1"/>
    <x v="16"/>
    <x v="1"/>
    <n v="0"/>
    <s v="Very Good"/>
    <n v="0"/>
    <s v="Severe"/>
    <n v="101"/>
    <s v="nausea"/>
  </r>
  <r>
    <n v="1346"/>
    <n v="23.31"/>
    <s v="Healthy Weight"/>
    <n v="1.82"/>
    <n v="77.22"/>
    <n v="114"/>
    <n v="123"/>
    <s v="Differential Risk"/>
    <n v="1"/>
    <n v="2021"/>
    <n v="2"/>
    <n v="9"/>
    <d v="2021-02-09T00:00:00"/>
    <s v="Q1"/>
    <x v="4"/>
    <x v="0"/>
    <n v="2"/>
    <s v="Poor"/>
    <n v="2"/>
    <s v="Mild"/>
    <n v="101"/>
    <s v="nausea"/>
  </r>
  <r>
    <n v="1346"/>
    <n v="24.32"/>
    <s v="Healthy Weight"/>
    <n v="1.82"/>
    <n v="80.55"/>
    <n v="120"/>
    <n v="126"/>
    <s v="Differential Risk"/>
    <n v="2"/>
    <n v="2021"/>
    <n v="8"/>
    <n v="11"/>
    <d v="2021-08-11T00:00:00"/>
    <s v="Q3"/>
    <x v="5"/>
    <x v="0"/>
    <n v="1"/>
    <s v="Good"/>
    <n v="2"/>
    <s v="Mild"/>
    <n v="100"/>
    <s v="headache"/>
  </r>
  <r>
    <n v="1346"/>
    <n v="26.17"/>
    <s v="Overweight"/>
    <n v="1.82"/>
    <n v="86.69"/>
    <n v="118"/>
    <n v="120"/>
    <s v="Differential Risk"/>
    <n v="3"/>
    <n v="2022"/>
    <n v="2"/>
    <n v="9"/>
    <d v="2022-02-09T00:00:00"/>
    <s v="Q1"/>
    <x v="12"/>
    <x v="0"/>
    <n v="2"/>
    <s v="Poor"/>
    <n v="0"/>
    <s v="Severe"/>
    <n v="100"/>
    <s v="headache"/>
  </r>
  <r>
    <n v="1346"/>
    <n v="25.74"/>
    <s v="Overweight"/>
    <n v="1.82"/>
    <n v="85.27"/>
    <n v="115"/>
    <n v="120"/>
    <s v="Differential Risk"/>
    <n v="4"/>
    <n v="2022"/>
    <n v="8"/>
    <n v="11"/>
    <d v="2022-08-11T00:00:00"/>
    <s v="Q3"/>
    <x v="14"/>
    <x v="0"/>
    <n v="2"/>
    <s v="Poor"/>
    <n v="1"/>
    <s v="Moderate"/>
    <n v="100"/>
    <s v="headache"/>
  </r>
  <r>
    <n v="1347"/>
    <n v="20.84"/>
    <s v="Healthy Weight"/>
    <n v="1.62"/>
    <n v="54.69"/>
    <n v="132"/>
    <n v="116"/>
    <s v="Differential Risk"/>
    <n v="1"/>
    <n v="2021"/>
    <n v="2"/>
    <n v="9"/>
    <d v="2021-02-09T00:00:00"/>
    <s v="Q1"/>
    <x v="4"/>
    <x v="1"/>
    <n v="0"/>
    <s v="Very Good"/>
    <n v="2"/>
    <s v="Mild"/>
    <n v="107"/>
    <s v="skin rash"/>
  </r>
  <r>
    <n v="1347"/>
    <n v="22.74"/>
    <s v="Healthy Weight"/>
    <n v="1.62"/>
    <n v="59.68"/>
    <n v="127"/>
    <n v="110"/>
    <s v="Differential Risk"/>
    <n v="2"/>
    <n v="2021"/>
    <n v="8"/>
    <n v="11"/>
    <d v="2021-08-11T00:00:00"/>
    <s v="Q3"/>
    <x v="5"/>
    <x v="1"/>
    <n v="2"/>
    <s v="Poor"/>
    <n v="1"/>
    <s v="Moderate"/>
    <n v="100"/>
    <s v="headache"/>
  </r>
  <r>
    <n v="1347"/>
    <n v="21.54"/>
    <s v="Healthy Weight"/>
    <n v="1.62"/>
    <n v="56.54"/>
    <n v="132"/>
    <n v="110"/>
    <s v="Differential Risk"/>
    <n v="3"/>
    <n v="2022"/>
    <n v="2"/>
    <n v="9"/>
    <d v="2022-02-09T00:00:00"/>
    <s v="Q1"/>
    <x v="12"/>
    <x v="1"/>
    <n v="0"/>
    <s v="Very Good"/>
    <n v="2"/>
    <s v="Mild"/>
    <n v="107"/>
    <s v="skin rash"/>
  </r>
  <r>
    <n v="1348"/>
    <n v="26.99"/>
    <s v="Overweight"/>
    <n v="1.82"/>
    <n v="89.4"/>
    <n v="126"/>
    <n v="100"/>
    <s v="Differential Risk"/>
    <n v="1"/>
    <n v="2021"/>
    <n v="2"/>
    <n v="11"/>
    <d v="2021-02-11T00:00:00"/>
    <s v="Q1"/>
    <x v="4"/>
    <x v="0"/>
    <n v="1"/>
    <s v="Good"/>
    <n v="1"/>
    <s v="Moderate"/>
    <n v="100"/>
    <s v="headache"/>
  </r>
  <r>
    <n v="1348"/>
    <n v="24.74"/>
    <s v="Healthy Weight"/>
    <n v="1.82"/>
    <n v="81.93"/>
    <n v="124"/>
    <n v="90"/>
    <s v="Differential Risk"/>
    <n v="2"/>
    <n v="2021"/>
    <n v="8"/>
    <n v="13"/>
    <d v="2021-08-13T00:00:00"/>
    <s v="Q3"/>
    <x v="5"/>
    <x v="0"/>
    <n v="2"/>
    <s v="Poor"/>
    <n v="1"/>
    <s v="Moderate"/>
    <n v="100"/>
    <s v="headache"/>
  </r>
  <r>
    <n v="1348"/>
    <n v="23.49"/>
    <s v="Healthy Weight"/>
    <n v="1.82"/>
    <n v="77.790000000000006"/>
    <n v="128"/>
    <n v="92"/>
    <s v="Differential Risk"/>
    <n v="3"/>
    <n v="2022"/>
    <n v="2"/>
    <n v="11"/>
    <d v="2022-02-11T00:00:00"/>
    <s v="Q1"/>
    <x v="12"/>
    <x v="0"/>
    <n v="1"/>
    <s v="Good"/>
    <n v="1"/>
    <s v="Moderate"/>
    <n v="100"/>
    <s v="headache"/>
  </r>
  <r>
    <n v="1348"/>
    <n v="19.7"/>
    <s v="Healthy Weight"/>
    <n v="1.82"/>
    <n v="65.25"/>
    <n v="127"/>
    <n v="86"/>
    <s v="Differential Risk"/>
    <n v="4"/>
    <n v="2022"/>
    <n v="8"/>
    <n v="13"/>
    <d v="2022-08-13T00:00:00"/>
    <s v="Q3"/>
    <x v="14"/>
    <x v="0"/>
    <n v="3"/>
    <s v="Very Poor"/>
    <n v="1"/>
    <s v="Moderate"/>
    <n v="103"/>
    <s v="vomiting"/>
  </r>
  <r>
    <n v="1348"/>
    <n v="19.55"/>
    <s v="Healthy Weight"/>
    <n v="1.82"/>
    <n v="64.75"/>
    <n v="133"/>
    <n v="80"/>
    <s v="Medium Risk"/>
    <n v="5"/>
    <n v="2023"/>
    <n v="2"/>
    <n v="11"/>
    <d v="2023-02-11T00:00:00"/>
    <s v="Q1"/>
    <x v="16"/>
    <x v="0"/>
    <n v="1"/>
    <s v="Good"/>
    <n v="1"/>
    <s v="Moderate"/>
    <n v="100"/>
    <s v="headache"/>
  </r>
  <r>
    <n v="1349"/>
    <n v="26.78"/>
    <s v="Overweight"/>
    <n v="1.82"/>
    <n v="88.71"/>
    <n v="119"/>
    <n v="102"/>
    <s v="Differential Risk"/>
    <n v="1"/>
    <n v="2021"/>
    <n v="2"/>
    <n v="14"/>
    <d v="2021-02-14T00:00:00"/>
    <s v="Q1"/>
    <x v="4"/>
    <x v="0"/>
    <n v="2"/>
    <s v="Poor"/>
    <n v="0"/>
    <s v="Severe"/>
    <n v="100"/>
    <s v="headache"/>
  </r>
  <r>
    <n v="1349"/>
    <n v="26.5"/>
    <s v="Overweight"/>
    <n v="1.82"/>
    <n v="87.78"/>
    <n v="109"/>
    <n v="100"/>
    <s v="Differential Risk"/>
    <n v="2"/>
    <n v="2021"/>
    <n v="8"/>
    <n v="16"/>
    <d v="2021-08-16T00:00:00"/>
    <s v="Q3"/>
    <x v="5"/>
    <x v="0"/>
    <n v="3"/>
    <s v="Very Poor"/>
    <n v="0"/>
    <s v="Severe"/>
    <n v="108"/>
    <s v="palpitations"/>
  </r>
  <r>
    <n v="1349"/>
    <n v="29.16"/>
    <s v="Overweight"/>
    <n v="1.82"/>
    <n v="96.6"/>
    <n v="118"/>
    <n v="104"/>
    <s v="Differential Risk"/>
    <n v="3"/>
    <n v="2022"/>
    <n v="2"/>
    <n v="14"/>
    <d v="2022-02-14T00:00:00"/>
    <s v="Q1"/>
    <x v="12"/>
    <x v="0"/>
    <n v="2"/>
    <s v="Poor"/>
    <n v="0"/>
    <s v="Severe"/>
    <n v="100"/>
    <s v="headache"/>
  </r>
  <r>
    <n v="1349"/>
    <n v="28.24"/>
    <s v="Overweight"/>
    <n v="1.82"/>
    <n v="93.53"/>
    <n v="122"/>
    <n v="108"/>
    <s v="Differential Risk"/>
    <n v="4"/>
    <n v="2022"/>
    <n v="8"/>
    <n v="16"/>
    <d v="2022-08-16T00:00:00"/>
    <s v="Q3"/>
    <x v="14"/>
    <x v="0"/>
    <n v="3"/>
    <s v="Very Poor"/>
    <n v="0"/>
    <s v="Severe"/>
    <n v="100"/>
    <s v="headache"/>
  </r>
  <r>
    <n v="1350"/>
    <n v="24.03"/>
    <s v="Healthy Weight"/>
    <n v="1.82"/>
    <n v="79.61"/>
    <n v="117"/>
    <n v="89"/>
    <s v="Differential Risk"/>
    <n v="1"/>
    <n v="2021"/>
    <n v="2"/>
    <n v="17"/>
    <d v="2021-02-17T00:00:00"/>
    <s v="Q1"/>
    <x v="4"/>
    <x v="0"/>
    <n v="2"/>
    <s v="Poor"/>
    <n v="1"/>
    <s v="Moderate"/>
    <n v="100"/>
    <s v="headache"/>
  </r>
  <r>
    <n v="1350"/>
    <n v="27.43"/>
    <s v="Overweight"/>
    <n v="1.82"/>
    <n v="90.86"/>
    <n v="122"/>
    <n v="88"/>
    <s v="Differential Risk"/>
    <n v="2"/>
    <n v="2021"/>
    <n v="8"/>
    <n v="19"/>
    <d v="2021-08-19T00:00:00"/>
    <s v="Q3"/>
    <x v="5"/>
    <x v="0"/>
    <n v="1"/>
    <s v="Good"/>
    <n v="1"/>
    <s v="Moderate"/>
    <n v="101"/>
    <s v="nausea"/>
  </r>
  <r>
    <n v="1350"/>
    <n v="28.01"/>
    <s v="Overweight"/>
    <n v="1.82"/>
    <n v="92.79"/>
    <n v="122"/>
    <n v="83"/>
    <s v="Medium Risk"/>
    <n v="3"/>
    <n v="2022"/>
    <n v="2"/>
    <n v="17"/>
    <d v="2022-02-17T00:00:00"/>
    <s v="Q1"/>
    <x v="12"/>
    <x v="0"/>
    <n v="2"/>
    <s v="Poor"/>
    <n v="0"/>
    <s v="Severe"/>
    <n v="109"/>
    <s v="hallucinations"/>
  </r>
  <r>
    <n v="1350"/>
    <n v="29.55"/>
    <s v="Overweight"/>
    <n v="1.82"/>
    <n v="97.87"/>
    <n v="126"/>
    <n v="90"/>
    <s v="Differential Risk"/>
    <n v="4"/>
    <n v="2022"/>
    <n v="8"/>
    <n v="19"/>
    <d v="2022-08-19T00:00:00"/>
    <s v="Q3"/>
    <x v="14"/>
    <x v="0"/>
    <n v="2"/>
    <s v="Poor"/>
    <n v="0"/>
    <s v="Severe"/>
    <n v="100"/>
    <s v="headache"/>
  </r>
  <r>
    <n v="1350"/>
    <n v="30.08"/>
    <s v="Obesity"/>
    <n v="1.82"/>
    <n v="99.63"/>
    <n v="134"/>
    <n v="84"/>
    <s v="Medium Risk"/>
    <n v="5"/>
    <n v="2023"/>
    <n v="2"/>
    <n v="17"/>
    <d v="2023-02-17T00:00:00"/>
    <s v="Q1"/>
    <x v="16"/>
    <x v="0"/>
    <n v="2"/>
    <s v="Poor"/>
    <n v="0"/>
    <s v="Severe"/>
    <n v="101"/>
    <s v="nausea"/>
  </r>
  <r>
    <n v="1351"/>
    <n v="25.2"/>
    <s v="Overweight"/>
    <n v="1.62"/>
    <n v="66.14"/>
    <n v="126"/>
    <n v="104"/>
    <s v="Differential Risk"/>
    <n v="1"/>
    <n v="2021"/>
    <n v="2"/>
    <n v="21"/>
    <d v="2021-02-21T00:00:00"/>
    <s v="Q1"/>
    <x v="4"/>
    <x v="1"/>
    <n v="0"/>
    <s v="Very Good"/>
    <n v="0"/>
    <s v="Severe"/>
    <n v="107"/>
    <s v="skin rash"/>
  </r>
  <r>
    <n v="1351"/>
    <n v="27"/>
    <s v="Overweight"/>
    <n v="1.62"/>
    <n v="70.849999999999994"/>
    <n v="132"/>
    <n v="105"/>
    <s v="Differential Risk"/>
    <n v="2"/>
    <n v="2021"/>
    <n v="8"/>
    <n v="23"/>
    <d v="2021-08-23T00:00:00"/>
    <s v="Q3"/>
    <x v="5"/>
    <x v="1"/>
    <n v="3"/>
    <s v="Very Poor"/>
    <n v="1"/>
    <s v="Moderate"/>
    <n v="100"/>
    <s v="headache"/>
  </r>
  <r>
    <n v="1351"/>
    <n v="27.92"/>
    <s v="Overweight"/>
    <n v="1.62"/>
    <n v="73.27"/>
    <n v="137"/>
    <n v="105"/>
    <s v="High Risk"/>
    <n v="3"/>
    <n v="2022"/>
    <n v="2"/>
    <n v="21"/>
    <d v="2022-02-21T00:00:00"/>
    <s v="Q1"/>
    <x v="12"/>
    <x v="1"/>
    <n v="3"/>
    <s v="Very Poor"/>
    <n v="0"/>
    <s v="Severe"/>
    <n v="100"/>
    <s v="headache"/>
  </r>
  <r>
    <n v="1351"/>
    <n v="27.38"/>
    <s v="Overweight"/>
    <n v="1.62"/>
    <n v="71.86"/>
    <n v="127"/>
    <n v="105"/>
    <s v="Differential Risk"/>
    <n v="4"/>
    <n v="2022"/>
    <n v="8"/>
    <n v="23"/>
    <d v="2022-08-23T00:00:00"/>
    <s v="Q3"/>
    <x v="14"/>
    <x v="1"/>
    <n v="2"/>
    <s v="Poor"/>
    <n v="1"/>
    <s v="Moderate"/>
    <n v="101"/>
    <s v="nausea"/>
  </r>
  <r>
    <n v="1352"/>
    <n v="20.260000000000002"/>
    <s v="Healthy Weight"/>
    <n v="1.62"/>
    <n v="53.17"/>
    <n v="133"/>
    <n v="101"/>
    <s v="Differential Risk"/>
    <n v="1"/>
    <n v="2021"/>
    <n v="2"/>
    <n v="21"/>
    <d v="2021-02-21T00:00:00"/>
    <s v="Q1"/>
    <x v="4"/>
    <x v="1"/>
    <n v="0"/>
    <s v="Very Good"/>
    <n v="0"/>
    <s v="Severe"/>
    <n v="100"/>
    <s v="headache"/>
  </r>
  <r>
    <n v="1352"/>
    <n v="23.05"/>
    <s v="Healthy Weight"/>
    <n v="1.62"/>
    <n v="60.5"/>
    <n v="131"/>
    <n v="101"/>
    <s v="Differential Risk"/>
    <n v="2"/>
    <n v="2021"/>
    <n v="8"/>
    <n v="23"/>
    <d v="2021-08-23T00:00:00"/>
    <s v="Q3"/>
    <x v="5"/>
    <x v="1"/>
    <n v="0"/>
    <s v="Very Good"/>
    <n v="1"/>
    <s v="Moderate"/>
    <n v="107"/>
    <s v="skin rash"/>
  </r>
  <r>
    <n v="1352"/>
    <n v="21.55"/>
    <s v="Healthy Weight"/>
    <n v="1.62"/>
    <n v="56.56"/>
    <n v="129"/>
    <n v="92"/>
    <s v="Differential Risk"/>
    <n v="3"/>
    <n v="2022"/>
    <n v="2"/>
    <n v="21"/>
    <d v="2022-02-21T00:00:00"/>
    <s v="Q1"/>
    <x v="12"/>
    <x v="1"/>
    <n v="0"/>
    <s v="Very Good"/>
    <n v="0"/>
    <s v="Severe"/>
    <n v="102"/>
    <s v="tinnitus"/>
  </r>
  <r>
    <n v="1353"/>
    <n v="30.1"/>
    <s v="Obesity"/>
    <n v="1.82"/>
    <n v="99.7"/>
    <n v="142"/>
    <n v="118"/>
    <s v="High Risk"/>
    <n v="1"/>
    <n v="2021"/>
    <n v="2"/>
    <n v="21"/>
    <d v="2021-02-21T00:00:00"/>
    <s v="Q1"/>
    <x v="4"/>
    <x v="0"/>
    <n v="1"/>
    <s v="Good"/>
    <n v="0"/>
    <s v="Severe"/>
    <n v="102"/>
    <s v="tinnitus"/>
  </r>
  <r>
    <n v="1353"/>
    <n v="28.5"/>
    <s v="Overweight"/>
    <n v="1.82"/>
    <n v="94.41"/>
    <n v="138"/>
    <n v="114"/>
    <s v="High Risk"/>
    <n v="2"/>
    <n v="2021"/>
    <n v="8"/>
    <n v="23"/>
    <d v="2021-08-23T00:00:00"/>
    <s v="Q3"/>
    <x v="5"/>
    <x v="0"/>
    <n v="0"/>
    <s v="Very Good"/>
    <n v="2"/>
    <s v="Mild"/>
    <n v="100"/>
    <s v="headache"/>
  </r>
  <r>
    <n v="1353"/>
    <n v="26.55"/>
    <s v="Overweight"/>
    <n v="1.82"/>
    <n v="87.95"/>
    <n v="130"/>
    <n v="114"/>
    <s v="Differential Risk"/>
    <n v="3"/>
    <n v="2022"/>
    <n v="2"/>
    <n v="21"/>
    <d v="2022-02-21T00:00:00"/>
    <s v="Q1"/>
    <x v="12"/>
    <x v="0"/>
    <n v="2"/>
    <s v="Poor"/>
    <n v="1"/>
    <s v="Moderate"/>
    <n v="100"/>
    <s v="headache"/>
  </r>
  <r>
    <n v="1353"/>
    <n v="25.06"/>
    <s v="Overweight"/>
    <n v="1.82"/>
    <n v="83"/>
    <n v="122"/>
    <n v="119"/>
    <s v="Differential Risk"/>
    <n v="4"/>
    <n v="2022"/>
    <n v="8"/>
    <n v="23"/>
    <d v="2022-08-23T00:00:00"/>
    <s v="Q3"/>
    <x v="14"/>
    <x v="0"/>
    <n v="3"/>
    <s v="Very Poor"/>
    <n v="2"/>
    <s v="Mild"/>
    <n v="103"/>
    <s v="vomiting"/>
  </r>
  <r>
    <n v="1353"/>
    <n v="22.67"/>
    <s v="Healthy Weight"/>
    <n v="1.82"/>
    <n v="75.08"/>
    <n v="124"/>
    <n v="126"/>
    <s v="Differential Risk"/>
    <n v="5"/>
    <n v="2023"/>
    <n v="2"/>
    <n v="21"/>
    <d v="2023-02-21T00:00:00"/>
    <s v="Q1"/>
    <x v="16"/>
    <x v="0"/>
    <n v="0"/>
    <s v="Very Good"/>
    <n v="1"/>
    <s v="Moderate"/>
    <n v="100"/>
    <s v="headache"/>
  </r>
  <r>
    <n v="1353"/>
    <n v="22.26"/>
    <s v="Healthy Weight"/>
    <n v="1.82"/>
    <n v="73.73"/>
    <n v="117"/>
    <n v="132"/>
    <s v="Differential Risk"/>
    <n v="6"/>
    <n v="2023"/>
    <n v="8"/>
    <n v="23"/>
    <d v="2023-08-23T00:00:00"/>
    <s v="Q3"/>
    <x v="18"/>
    <x v="0"/>
    <n v="1"/>
    <s v="Good"/>
    <n v="1"/>
    <s v="Moderate"/>
    <n v="104"/>
    <s v="itching"/>
  </r>
  <r>
    <n v="1354"/>
    <n v="26.63"/>
    <s v="Overweight"/>
    <n v="1.82"/>
    <n v="88.21"/>
    <n v="124"/>
    <n v="93"/>
    <s v="Differential Risk"/>
    <n v="1"/>
    <n v="2021"/>
    <n v="2"/>
    <n v="23"/>
    <d v="2021-02-23T00:00:00"/>
    <s v="Q1"/>
    <x v="4"/>
    <x v="0"/>
    <n v="0"/>
    <s v="Very Good"/>
    <n v="0"/>
    <s v="Severe"/>
    <n v="106"/>
    <s v="dizziness"/>
  </r>
  <r>
    <n v="1354"/>
    <n v="26.68"/>
    <s v="Overweight"/>
    <n v="1.82"/>
    <n v="88.38"/>
    <n v="120"/>
    <n v="90"/>
    <s v="Differential Risk"/>
    <n v="2"/>
    <n v="2021"/>
    <n v="8"/>
    <n v="25"/>
    <d v="2021-08-25T00:00:00"/>
    <s v="Q3"/>
    <x v="5"/>
    <x v="0"/>
    <n v="2"/>
    <s v="Poor"/>
    <n v="1"/>
    <s v="Moderate"/>
    <n v="100"/>
    <s v="headache"/>
  </r>
  <r>
    <n v="1354"/>
    <n v="26.94"/>
    <s v="Overweight"/>
    <n v="1.82"/>
    <n v="89.24"/>
    <n v="118"/>
    <n v="84"/>
    <s v="Differential Risk"/>
    <n v="3"/>
    <n v="2022"/>
    <n v="2"/>
    <n v="23"/>
    <d v="2022-02-23T00:00:00"/>
    <s v="Q1"/>
    <x v="12"/>
    <x v="0"/>
    <n v="3"/>
    <s v="Very Poor"/>
    <n v="0"/>
    <s v="Severe"/>
    <n v="101"/>
    <s v="nausea"/>
  </r>
  <r>
    <n v="1354"/>
    <n v="26.31"/>
    <s v="Overweight"/>
    <n v="1.82"/>
    <n v="87.15"/>
    <n v="112"/>
    <n v="84"/>
    <s v="Differential Risk"/>
    <n v="4"/>
    <n v="2022"/>
    <n v="8"/>
    <n v="25"/>
    <d v="2022-08-25T00:00:00"/>
    <s v="Q3"/>
    <x v="14"/>
    <x v="0"/>
    <n v="3"/>
    <s v="Very Poor"/>
    <n v="2"/>
    <s v="Mild"/>
    <n v="102"/>
    <s v="tinnitus"/>
  </r>
  <r>
    <n v="1355"/>
    <n v="19.59"/>
    <s v="Healthy Weight"/>
    <n v="1.62"/>
    <n v="51.42"/>
    <n v="127"/>
    <n v="120"/>
    <s v="Differential Risk"/>
    <n v="1"/>
    <n v="2021"/>
    <n v="2"/>
    <n v="25"/>
    <d v="2021-02-25T00:00:00"/>
    <s v="Q1"/>
    <x v="4"/>
    <x v="1"/>
    <n v="1"/>
    <s v="Good"/>
    <n v="1"/>
    <s v="Moderate"/>
    <n v="100"/>
    <s v="headache"/>
  </r>
  <r>
    <n v="1355"/>
    <n v="20.170000000000002"/>
    <s v="Healthy Weight"/>
    <n v="1.62"/>
    <n v="52.93"/>
    <n v="127"/>
    <n v="115"/>
    <s v="Differential Risk"/>
    <n v="2"/>
    <n v="2021"/>
    <n v="8"/>
    <n v="27"/>
    <d v="2021-08-27T00:00:00"/>
    <s v="Q3"/>
    <x v="5"/>
    <x v="1"/>
    <n v="1"/>
    <s v="Good"/>
    <n v="1"/>
    <s v="Moderate"/>
    <n v="104"/>
    <s v="itching"/>
  </r>
  <r>
    <n v="1355"/>
    <n v="20.73"/>
    <s v="Healthy Weight"/>
    <n v="1.62"/>
    <n v="54.41"/>
    <n v="124"/>
    <n v="114"/>
    <s v="Differential Risk"/>
    <n v="3"/>
    <n v="2022"/>
    <n v="2"/>
    <n v="25"/>
    <d v="2022-02-25T00:00:00"/>
    <s v="Q1"/>
    <x v="12"/>
    <x v="1"/>
    <n v="1"/>
    <s v="Good"/>
    <n v="1"/>
    <s v="Moderate"/>
    <n v="100"/>
    <s v="headache"/>
  </r>
  <r>
    <n v="1355"/>
    <n v="21.73"/>
    <s v="Healthy Weight"/>
    <n v="1.62"/>
    <n v="57.03"/>
    <n v="126"/>
    <n v="112"/>
    <s v="Differential Risk"/>
    <n v="4"/>
    <n v="2022"/>
    <n v="8"/>
    <n v="27"/>
    <d v="2022-08-27T00:00:00"/>
    <s v="Q3"/>
    <x v="14"/>
    <x v="1"/>
    <n v="2"/>
    <s v="Poor"/>
    <n v="2"/>
    <s v="Mild"/>
    <n v="100"/>
    <s v="headache"/>
  </r>
  <r>
    <n v="1356"/>
    <n v="21.51"/>
    <s v="Healthy Weight"/>
    <n v="1.82"/>
    <n v="71.25"/>
    <n v="131"/>
    <n v="128"/>
    <s v="Differential Risk"/>
    <n v="1"/>
    <n v="2021"/>
    <n v="2"/>
    <n v="26"/>
    <d v="2021-02-26T00:00:00"/>
    <s v="Q1"/>
    <x v="4"/>
    <x v="0"/>
    <n v="3"/>
    <s v="Very Poor"/>
    <n v="2"/>
    <s v="Mild"/>
    <n v="101"/>
    <s v="nausea"/>
  </r>
  <r>
    <n v="1356"/>
    <n v="15.16"/>
    <s v="Underweight"/>
    <n v="1.82"/>
    <n v="50.23"/>
    <n v="132"/>
    <n v="127"/>
    <s v="Differential Risk"/>
    <n v="2"/>
    <n v="2021"/>
    <n v="8"/>
    <n v="28"/>
    <d v="2021-08-28T00:00:00"/>
    <s v="Q3"/>
    <x v="5"/>
    <x v="0"/>
    <n v="2"/>
    <s v="Poor"/>
    <n v="2"/>
    <s v="Mild"/>
    <n v="106"/>
    <s v="dizziness"/>
  </r>
  <r>
    <n v="1356"/>
    <n v="13.57"/>
    <s v="Underweight"/>
    <n v="1.82"/>
    <n v="44.94"/>
    <n v="124"/>
    <n v="117"/>
    <s v="Differential Risk"/>
    <n v="3"/>
    <n v="2022"/>
    <n v="2"/>
    <n v="26"/>
    <d v="2022-02-26T00:00:00"/>
    <s v="Q1"/>
    <x v="12"/>
    <x v="0"/>
    <n v="1"/>
    <s v="Good"/>
    <n v="0"/>
    <s v="Severe"/>
    <n v="100"/>
    <s v="headache"/>
  </r>
  <r>
    <n v="1356"/>
    <n v="12.89"/>
    <s v="Underweight"/>
    <n v="1.82"/>
    <n v="42.69"/>
    <n v="126"/>
    <n v="126"/>
    <s v="Differential Risk"/>
    <n v="4"/>
    <n v="2022"/>
    <n v="8"/>
    <n v="28"/>
    <d v="2022-08-28T00:00:00"/>
    <s v="Q3"/>
    <x v="14"/>
    <x v="0"/>
    <n v="2"/>
    <s v="Poor"/>
    <n v="0"/>
    <s v="Severe"/>
    <n v="100"/>
    <s v="headache"/>
  </r>
  <r>
    <n v="1357"/>
    <n v="27.69"/>
    <s v="Overweight"/>
    <n v="1.82"/>
    <n v="91.71"/>
    <n v="125"/>
    <n v="106"/>
    <s v="Differential Risk"/>
    <n v="1"/>
    <n v="2021"/>
    <n v="2"/>
    <n v="28"/>
    <d v="2021-02-28T00:00:00"/>
    <s v="Q1"/>
    <x v="4"/>
    <x v="0"/>
    <n v="0"/>
    <s v="Very Good"/>
    <n v="2"/>
    <s v="Mild"/>
    <n v="106"/>
    <s v="dizziness"/>
  </r>
  <r>
    <n v="1357"/>
    <n v="27.75"/>
    <s v="Overweight"/>
    <n v="1.82"/>
    <n v="91.9"/>
    <n v="121"/>
    <n v="108"/>
    <s v="Differential Risk"/>
    <n v="2"/>
    <n v="2021"/>
    <n v="8"/>
    <n v="30"/>
    <d v="2021-08-30T00:00:00"/>
    <s v="Q3"/>
    <x v="5"/>
    <x v="0"/>
    <n v="3"/>
    <s v="Very Poor"/>
    <n v="1"/>
    <s v="Moderate"/>
    <n v="104"/>
    <s v="itching"/>
  </r>
  <r>
    <n v="1357"/>
    <n v="29.38"/>
    <s v="Overweight"/>
    <n v="1.82"/>
    <n v="97.32"/>
    <n v="132"/>
    <n v="105"/>
    <s v="Differential Risk"/>
    <n v="3"/>
    <n v="2022"/>
    <n v="2"/>
    <n v="28"/>
    <d v="2022-02-28T00:00:00"/>
    <s v="Q1"/>
    <x v="12"/>
    <x v="0"/>
    <n v="2"/>
    <s v="Poor"/>
    <n v="1"/>
    <s v="Moderate"/>
    <n v="100"/>
    <s v="headache"/>
  </r>
  <r>
    <n v="1357"/>
    <n v="29.79"/>
    <s v="Overweight"/>
    <n v="1.82"/>
    <n v="98.67"/>
    <n v="118"/>
    <n v="104"/>
    <s v="Differential Risk"/>
    <n v="4"/>
    <n v="2022"/>
    <n v="8"/>
    <n v="30"/>
    <d v="2022-08-30T00:00:00"/>
    <s v="Q3"/>
    <x v="14"/>
    <x v="0"/>
    <n v="2"/>
    <s v="Poor"/>
    <n v="1"/>
    <s v="Moderate"/>
    <n v="104"/>
    <s v="itching"/>
  </r>
  <r>
    <n v="1358"/>
    <n v="22.39"/>
    <s v="Healthy Weight"/>
    <n v="1.82"/>
    <n v="74.150000000000006"/>
    <n v="127"/>
    <n v="99"/>
    <s v="Differential Risk"/>
    <n v="1"/>
    <n v="2021"/>
    <n v="2"/>
    <n v="28"/>
    <d v="2021-02-28T00:00:00"/>
    <s v="Q1"/>
    <x v="4"/>
    <x v="0"/>
    <n v="2"/>
    <s v="Poor"/>
    <n v="1"/>
    <s v="Moderate"/>
    <n v="101"/>
    <s v="nausea"/>
  </r>
  <r>
    <n v="1358"/>
    <n v="20.55"/>
    <s v="Healthy Weight"/>
    <n v="1.82"/>
    <n v="68.069999999999993"/>
    <n v="127"/>
    <n v="105"/>
    <s v="Differential Risk"/>
    <n v="2"/>
    <n v="2021"/>
    <n v="8"/>
    <n v="30"/>
    <d v="2021-08-30T00:00:00"/>
    <s v="Q3"/>
    <x v="5"/>
    <x v="0"/>
    <n v="1"/>
    <s v="Good"/>
    <n v="0"/>
    <s v="Severe"/>
    <n v="103"/>
    <s v="vomiting"/>
  </r>
  <r>
    <n v="1358"/>
    <n v="20.04"/>
    <s v="Healthy Weight"/>
    <n v="1.82"/>
    <n v="66.37"/>
    <n v="118"/>
    <n v="99"/>
    <s v="Differential Risk"/>
    <n v="3"/>
    <n v="2022"/>
    <n v="2"/>
    <n v="28"/>
    <d v="2022-02-28T00:00:00"/>
    <s v="Q1"/>
    <x v="12"/>
    <x v="0"/>
    <n v="1"/>
    <s v="Good"/>
    <n v="2"/>
    <s v="Mild"/>
    <n v="103"/>
    <s v="vomiting"/>
  </r>
  <r>
    <n v="1358"/>
    <n v="16.61"/>
    <s v="Underweight"/>
    <n v="1.82"/>
    <n v="55.01"/>
    <n v="115"/>
    <n v="96"/>
    <s v="Differential Risk"/>
    <n v="4"/>
    <n v="2022"/>
    <n v="8"/>
    <n v="30"/>
    <d v="2022-08-30T00:00:00"/>
    <s v="Q3"/>
    <x v="14"/>
    <x v="0"/>
    <n v="3"/>
    <s v="Very Poor"/>
    <n v="2"/>
    <s v="Mild"/>
    <n v="100"/>
    <s v="headache"/>
  </r>
  <r>
    <n v="1358"/>
    <n v="14.64"/>
    <s v="Underweight"/>
    <n v="1.82"/>
    <n v="48.48"/>
    <n v="113"/>
    <n v="92"/>
    <s v="Differential Risk"/>
    <n v="5"/>
    <n v="2023"/>
    <n v="2"/>
    <n v="28"/>
    <d v="2023-02-28T00:00:00"/>
    <s v="Q1"/>
    <x v="16"/>
    <x v="0"/>
    <n v="2"/>
    <s v="Poor"/>
    <n v="1"/>
    <s v="Moderate"/>
    <n v="109"/>
    <s v="hallucinations"/>
  </r>
  <r>
    <n v="1359"/>
    <n v="24.45"/>
    <s v="Healthy Weight"/>
    <n v="1.62"/>
    <n v="64.180000000000007"/>
    <n v="155"/>
    <n v="113"/>
    <s v="High Risk"/>
    <n v="1"/>
    <n v="2021"/>
    <n v="2"/>
    <n v="28"/>
    <d v="2021-02-28T00:00:00"/>
    <s v="Q1"/>
    <x v="4"/>
    <x v="1"/>
    <n v="1"/>
    <s v="Good"/>
    <n v="1"/>
    <s v="Moderate"/>
    <n v="100"/>
    <s v="headache"/>
  </r>
  <r>
    <n v="1359"/>
    <n v="23.83"/>
    <s v="Healthy Weight"/>
    <n v="1.62"/>
    <n v="62.54"/>
    <n v="155"/>
    <n v="109"/>
    <s v="High Risk"/>
    <n v="2"/>
    <n v="2021"/>
    <n v="8"/>
    <n v="30"/>
    <d v="2021-08-30T00:00:00"/>
    <s v="Q3"/>
    <x v="5"/>
    <x v="1"/>
    <n v="0"/>
    <s v="Very Good"/>
    <n v="0"/>
    <s v="Severe"/>
    <n v="100"/>
    <s v="headache"/>
  </r>
  <r>
    <n v="1359"/>
    <n v="21.05"/>
    <s v="Healthy Weight"/>
    <n v="1.62"/>
    <n v="55.24"/>
    <n v="164"/>
    <n v="117"/>
    <s v="High Risk"/>
    <n v="3"/>
    <n v="2022"/>
    <n v="2"/>
    <n v="28"/>
    <d v="2022-02-28T00:00:00"/>
    <s v="Q1"/>
    <x v="12"/>
    <x v="1"/>
    <n v="2"/>
    <s v="Poor"/>
    <n v="2"/>
    <s v="Mild"/>
    <n v="100"/>
    <s v="headache"/>
  </r>
  <r>
    <n v="1359"/>
    <n v="21.46"/>
    <s v="Healthy Weight"/>
    <n v="1.62"/>
    <n v="56.32"/>
    <n v="159"/>
    <n v="109"/>
    <s v="High Risk"/>
    <n v="4"/>
    <n v="2022"/>
    <n v="8"/>
    <n v="30"/>
    <d v="2022-08-30T00:00:00"/>
    <s v="Q3"/>
    <x v="14"/>
    <x v="1"/>
    <n v="3"/>
    <s v="Very Poor"/>
    <n v="1"/>
    <s v="Moderate"/>
    <n v="100"/>
    <s v="headache"/>
  </r>
  <r>
    <n v="1359"/>
    <n v="20.78"/>
    <s v="Healthy Weight"/>
    <n v="1.62"/>
    <n v="54.54"/>
    <n v="159"/>
    <n v="111"/>
    <s v="High Risk"/>
    <n v="5"/>
    <n v="2023"/>
    <n v="2"/>
    <n v="28"/>
    <d v="2023-02-28T00:00:00"/>
    <s v="Q1"/>
    <x v="16"/>
    <x v="1"/>
    <n v="0"/>
    <s v="Very Good"/>
    <n v="1"/>
    <s v="Moderate"/>
    <n v="106"/>
    <s v="dizziness"/>
  </r>
  <r>
    <n v="1360"/>
    <n v="21.91"/>
    <s v="Healthy Weight"/>
    <n v="1.62"/>
    <n v="57.51"/>
    <n v="114"/>
    <n v="85"/>
    <s v="Differential Risk"/>
    <n v="1"/>
    <n v="2021"/>
    <n v="3"/>
    <n v="3"/>
    <d v="2021-03-03T00:00:00"/>
    <s v="Q1"/>
    <x v="4"/>
    <x v="1"/>
    <n v="2"/>
    <s v="Poor"/>
    <n v="2"/>
    <s v="Mild"/>
    <n v="103"/>
    <s v="vomiting"/>
  </r>
  <r>
    <n v="1360"/>
    <n v="25.12"/>
    <s v="Overweight"/>
    <n v="1.62"/>
    <n v="65.930000000000007"/>
    <n v="117"/>
    <n v="98"/>
    <s v="Differential Risk"/>
    <n v="2"/>
    <n v="2021"/>
    <n v="9"/>
    <n v="2"/>
    <d v="2021-09-02T00:00:00"/>
    <s v="Q3"/>
    <x v="5"/>
    <x v="1"/>
    <n v="1"/>
    <s v="Good"/>
    <n v="1"/>
    <s v="Moderate"/>
    <n v="108"/>
    <s v="palpitations"/>
  </r>
  <r>
    <n v="1360"/>
    <n v="24.5"/>
    <s v="Healthy Weight"/>
    <n v="1.62"/>
    <n v="64.3"/>
    <n v="108"/>
    <n v="100"/>
    <s v="Differential Risk"/>
    <n v="3"/>
    <n v="2022"/>
    <n v="3"/>
    <n v="3"/>
    <d v="2022-03-03T00:00:00"/>
    <s v="Q1"/>
    <x v="12"/>
    <x v="1"/>
    <n v="1"/>
    <s v="Good"/>
    <n v="2"/>
    <s v="Mild"/>
    <n v="107"/>
    <s v="skin rash"/>
  </r>
  <r>
    <n v="1360"/>
    <n v="24.58"/>
    <s v="Healthy Weight"/>
    <n v="1.62"/>
    <n v="64.5"/>
    <n v="112"/>
    <n v="106"/>
    <s v="Differential Risk"/>
    <n v="4"/>
    <n v="2022"/>
    <n v="9"/>
    <n v="2"/>
    <d v="2022-09-02T00:00:00"/>
    <s v="Q3"/>
    <x v="14"/>
    <x v="1"/>
    <n v="0"/>
    <s v="Very Good"/>
    <n v="1"/>
    <s v="Moderate"/>
    <n v="100"/>
    <s v="headache"/>
  </r>
  <r>
    <n v="1360"/>
    <n v="22.03"/>
    <s v="Healthy Weight"/>
    <n v="1.62"/>
    <n v="57.83"/>
    <n v="112"/>
    <n v="110"/>
    <s v="Differential Risk"/>
    <n v="5"/>
    <n v="2023"/>
    <n v="3"/>
    <n v="3"/>
    <d v="2023-03-03T00:00:00"/>
    <s v="Q1"/>
    <x v="16"/>
    <x v="1"/>
    <n v="1"/>
    <s v="Good"/>
    <n v="2"/>
    <s v="Mild"/>
    <n v="101"/>
    <s v="nausea"/>
  </r>
  <r>
    <n v="1361"/>
    <n v="24.26"/>
    <s v="Healthy Weight"/>
    <n v="1.82"/>
    <n v="80.34"/>
    <n v="136"/>
    <n v="113"/>
    <s v="High Risk"/>
    <n v="1"/>
    <n v="2021"/>
    <n v="3"/>
    <n v="6"/>
    <d v="2021-03-06T00:00:00"/>
    <s v="Q1"/>
    <x v="4"/>
    <x v="0"/>
    <n v="3"/>
    <s v="Very Poor"/>
    <n v="1"/>
    <s v="Moderate"/>
    <n v="100"/>
    <s v="headache"/>
  </r>
  <r>
    <n v="1361"/>
    <n v="24.69"/>
    <s v="Healthy Weight"/>
    <n v="1.82"/>
    <n v="81.77"/>
    <n v="133"/>
    <n v="114"/>
    <s v="Differential Risk"/>
    <n v="2"/>
    <n v="2021"/>
    <n v="9"/>
    <n v="5"/>
    <d v="2021-09-05T00:00:00"/>
    <s v="Q3"/>
    <x v="5"/>
    <x v="0"/>
    <n v="1"/>
    <s v="Good"/>
    <n v="1"/>
    <s v="Moderate"/>
    <n v="101"/>
    <s v="nausea"/>
  </r>
  <r>
    <n v="1361"/>
    <n v="26.08"/>
    <s v="Overweight"/>
    <n v="1.82"/>
    <n v="86.38"/>
    <n v="141"/>
    <n v="114"/>
    <s v="High Risk"/>
    <n v="3"/>
    <n v="2022"/>
    <n v="3"/>
    <n v="6"/>
    <d v="2022-03-06T00:00:00"/>
    <s v="Q1"/>
    <x v="12"/>
    <x v="0"/>
    <n v="2"/>
    <s v="Poor"/>
    <n v="0"/>
    <s v="Severe"/>
    <n v="100"/>
    <s v="headache"/>
  </r>
  <r>
    <n v="1361"/>
    <n v="24.35"/>
    <s v="Healthy Weight"/>
    <n v="1.82"/>
    <n v="80.650000000000006"/>
    <n v="141"/>
    <n v="109"/>
    <s v="High Risk"/>
    <n v="4"/>
    <n v="2022"/>
    <n v="9"/>
    <n v="5"/>
    <d v="2022-09-05T00:00:00"/>
    <s v="Q3"/>
    <x v="14"/>
    <x v="0"/>
    <n v="2"/>
    <s v="Poor"/>
    <n v="1"/>
    <s v="Moderate"/>
    <n v="100"/>
    <s v="headache"/>
  </r>
  <r>
    <n v="1362"/>
    <n v="21.76"/>
    <s v="Healthy Weight"/>
    <n v="1.62"/>
    <n v="57.12"/>
    <n v="125"/>
    <n v="103"/>
    <s v="Differential Risk"/>
    <n v="1"/>
    <n v="2021"/>
    <n v="3"/>
    <n v="10"/>
    <d v="2021-03-10T00:00:00"/>
    <s v="Q1"/>
    <x v="4"/>
    <x v="1"/>
    <n v="0"/>
    <s v="Very Good"/>
    <n v="2"/>
    <s v="Mild"/>
    <n v="100"/>
    <s v="headache"/>
  </r>
  <r>
    <n v="1362"/>
    <n v="20.16"/>
    <s v="Healthy Weight"/>
    <n v="1.62"/>
    <n v="52.91"/>
    <n v="132"/>
    <n v="103"/>
    <s v="Differential Risk"/>
    <n v="2"/>
    <n v="2021"/>
    <n v="9"/>
    <n v="9"/>
    <d v="2021-09-09T00:00:00"/>
    <s v="Q3"/>
    <x v="5"/>
    <x v="1"/>
    <n v="1"/>
    <s v="Good"/>
    <n v="1"/>
    <s v="Moderate"/>
    <n v="100"/>
    <s v="headache"/>
  </r>
  <r>
    <n v="1362"/>
    <n v="20.73"/>
    <s v="Healthy Weight"/>
    <n v="1.62"/>
    <n v="54.4"/>
    <n v="134"/>
    <n v="95"/>
    <s v="Differential Risk"/>
    <n v="3"/>
    <n v="2022"/>
    <n v="3"/>
    <n v="10"/>
    <d v="2022-03-10T00:00:00"/>
    <s v="Q1"/>
    <x v="12"/>
    <x v="1"/>
    <n v="1"/>
    <s v="Good"/>
    <n v="2"/>
    <s v="Mild"/>
    <n v="100"/>
    <s v="headache"/>
  </r>
  <r>
    <n v="1362"/>
    <n v="24.31"/>
    <s v="Healthy Weight"/>
    <n v="1.62"/>
    <n v="63.81"/>
    <n v="127"/>
    <n v="97"/>
    <s v="Differential Risk"/>
    <n v="4"/>
    <n v="2022"/>
    <n v="9"/>
    <n v="9"/>
    <d v="2022-09-09T00:00:00"/>
    <s v="Q3"/>
    <x v="14"/>
    <x v="1"/>
    <n v="1"/>
    <s v="Good"/>
    <n v="2"/>
    <s v="Mild"/>
    <n v="100"/>
    <s v="headache"/>
  </r>
  <r>
    <n v="1362"/>
    <n v="25.68"/>
    <s v="Overweight"/>
    <n v="1.62"/>
    <n v="67.38"/>
    <n v="127"/>
    <n v="97"/>
    <s v="Differential Risk"/>
    <n v="5"/>
    <n v="2023"/>
    <n v="3"/>
    <n v="10"/>
    <d v="2023-03-10T00:00:00"/>
    <s v="Q1"/>
    <x v="16"/>
    <x v="1"/>
    <n v="2"/>
    <s v="Poor"/>
    <n v="1"/>
    <s v="Moderate"/>
    <n v="100"/>
    <s v="headache"/>
  </r>
  <r>
    <n v="1362"/>
    <n v="27.2"/>
    <s v="Overweight"/>
    <n v="1.62"/>
    <n v="71.39"/>
    <n v="127"/>
    <n v="97"/>
    <s v="Differential Risk"/>
    <n v="6"/>
    <n v="2023"/>
    <n v="9"/>
    <n v="9"/>
    <d v="2023-09-09T00:00:00"/>
    <s v="Q3"/>
    <x v="18"/>
    <x v="1"/>
    <n v="2"/>
    <s v="Poor"/>
    <n v="0"/>
    <s v="Severe"/>
    <n v="108"/>
    <s v="palpitations"/>
  </r>
  <r>
    <n v="1363"/>
    <n v="29.56"/>
    <s v="Overweight"/>
    <n v="1.82"/>
    <n v="97.9"/>
    <n v="128"/>
    <n v="97"/>
    <s v="Differential Risk"/>
    <n v="1"/>
    <n v="2021"/>
    <n v="3"/>
    <n v="13"/>
    <d v="2021-03-13T00:00:00"/>
    <s v="Q1"/>
    <x v="4"/>
    <x v="0"/>
    <n v="3"/>
    <s v="Very Poor"/>
    <n v="0"/>
    <s v="Severe"/>
    <n v="108"/>
    <s v="palpitations"/>
  </r>
  <r>
    <n v="1363"/>
    <n v="29.97"/>
    <s v="Overweight"/>
    <n v="1.82"/>
    <n v="99.28"/>
    <n v="132"/>
    <n v="102"/>
    <s v="Differential Risk"/>
    <n v="2"/>
    <n v="2021"/>
    <n v="9"/>
    <n v="12"/>
    <d v="2021-09-12T00:00:00"/>
    <s v="Q3"/>
    <x v="5"/>
    <x v="0"/>
    <n v="2"/>
    <s v="Poor"/>
    <n v="0"/>
    <s v="Severe"/>
    <n v="103"/>
    <s v="vomiting"/>
  </r>
  <r>
    <n v="1363"/>
    <n v="30.46"/>
    <s v="Obesity"/>
    <n v="1.82"/>
    <n v="100.88"/>
    <n v="131"/>
    <n v="111"/>
    <s v="Differential Risk"/>
    <n v="3"/>
    <n v="2022"/>
    <n v="3"/>
    <n v="13"/>
    <d v="2022-03-13T00:00:00"/>
    <s v="Q1"/>
    <x v="12"/>
    <x v="0"/>
    <n v="1"/>
    <s v="Good"/>
    <n v="0"/>
    <s v="Severe"/>
    <n v="109"/>
    <s v="hallucinations"/>
  </r>
  <r>
    <n v="1363"/>
    <n v="32.64"/>
    <s v="Obesity"/>
    <n v="1.82"/>
    <n v="108.12"/>
    <n v="131"/>
    <n v="111"/>
    <s v="Differential Risk"/>
    <n v="4"/>
    <n v="2022"/>
    <n v="9"/>
    <n v="12"/>
    <d v="2022-09-12T00:00:00"/>
    <s v="Q3"/>
    <x v="14"/>
    <x v="0"/>
    <n v="3"/>
    <s v="Very Poor"/>
    <n v="2"/>
    <s v="Mild"/>
    <n v="101"/>
    <s v="nausea"/>
  </r>
  <r>
    <n v="1363"/>
    <n v="31.26"/>
    <s v="Obesity"/>
    <n v="1.82"/>
    <n v="103.54"/>
    <n v="132"/>
    <n v="115"/>
    <s v="Differential Risk"/>
    <n v="5"/>
    <n v="2023"/>
    <n v="3"/>
    <n v="13"/>
    <d v="2023-03-13T00:00:00"/>
    <s v="Q1"/>
    <x v="16"/>
    <x v="0"/>
    <n v="3"/>
    <s v="Very Poor"/>
    <n v="1"/>
    <s v="Moderate"/>
    <n v="109"/>
    <s v="hallucinations"/>
  </r>
  <r>
    <n v="1363"/>
    <n v="33.32"/>
    <s v="Obesity"/>
    <n v="1.82"/>
    <n v="110.38"/>
    <n v="132"/>
    <n v="114"/>
    <s v="Differential Risk"/>
    <n v="6"/>
    <n v="2023"/>
    <n v="9"/>
    <n v="12"/>
    <d v="2023-09-12T00:00:00"/>
    <s v="Q3"/>
    <x v="18"/>
    <x v="0"/>
    <n v="2"/>
    <s v="Poor"/>
    <n v="0"/>
    <s v="Severe"/>
    <n v="100"/>
    <s v="headache"/>
  </r>
  <r>
    <n v="1364"/>
    <n v="24.79"/>
    <s v="Healthy Weight"/>
    <n v="1.62"/>
    <n v="65.069999999999993"/>
    <n v="121"/>
    <n v="89"/>
    <s v="Differential Risk"/>
    <n v="1"/>
    <n v="2021"/>
    <n v="3"/>
    <n v="14"/>
    <d v="2021-03-14T00:00:00"/>
    <s v="Q1"/>
    <x v="4"/>
    <x v="1"/>
    <n v="0"/>
    <s v="Very Good"/>
    <n v="1"/>
    <s v="Moderate"/>
    <n v="106"/>
    <s v="dizziness"/>
  </r>
  <r>
    <n v="1364"/>
    <n v="22.02"/>
    <s v="Healthy Weight"/>
    <n v="1.62"/>
    <n v="57.8"/>
    <n v="123"/>
    <n v="78"/>
    <s v="Differential Risk"/>
    <n v="2"/>
    <n v="2021"/>
    <n v="9"/>
    <n v="13"/>
    <d v="2021-09-13T00:00:00"/>
    <s v="Q3"/>
    <x v="5"/>
    <x v="1"/>
    <n v="0"/>
    <s v="Very Good"/>
    <n v="2"/>
    <s v="Mild"/>
    <n v="100"/>
    <s v="headache"/>
  </r>
  <r>
    <n v="1364"/>
    <n v="20.32"/>
    <s v="Healthy Weight"/>
    <n v="1.62"/>
    <n v="53.32"/>
    <n v="121"/>
    <n v="79"/>
    <s v="Differential Risk"/>
    <n v="3"/>
    <n v="2022"/>
    <n v="3"/>
    <n v="14"/>
    <d v="2022-03-14T00:00:00"/>
    <s v="Q1"/>
    <x v="12"/>
    <x v="1"/>
    <n v="0"/>
    <s v="Very Good"/>
    <n v="0"/>
    <s v="Severe"/>
    <n v="105"/>
    <s v="abdominal pain"/>
  </r>
  <r>
    <n v="1364"/>
    <n v="21.12"/>
    <s v="Healthy Weight"/>
    <n v="1.62"/>
    <n v="55.44"/>
    <n v="125"/>
    <n v="83"/>
    <s v="Medium Risk"/>
    <n v="4"/>
    <n v="2022"/>
    <n v="9"/>
    <n v="13"/>
    <d v="2022-09-13T00:00:00"/>
    <s v="Q3"/>
    <x v="14"/>
    <x v="1"/>
    <n v="2"/>
    <s v="Poor"/>
    <n v="1"/>
    <s v="Moderate"/>
    <n v="104"/>
    <s v="itching"/>
  </r>
  <r>
    <n v="1364"/>
    <n v="24.25"/>
    <s v="Healthy Weight"/>
    <n v="1.62"/>
    <n v="63.64"/>
    <n v="121"/>
    <n v="82"/>
    <s v="Medium Risk"/>
    <n v="5"/>
    <n v="2023"/>
    <n v="3"/>
    <n v="14"/>
    <d v="2023-03-14T00:00:00"/>
    <s v="Q1"/>
    <x v="16"/>
    <x v="1"/>
    <n v="2"/>
    <s v="Poor"/>
    <n v="1"/>
    <s v="Moderate"/>
    <n v="103"/>
    <s v="vomiting"/>
  </r>
  <r>
    <n v="1365"/>
    <n v="23.54"/>
    <s v="Healthy Weight"/>
    <n v="1.82"/>
    <n v="77.97"/>
    <n v="132"/>
    <n v="114"/>
    <s v="Differential Risk"/>
    <n v="1"/>
    <n v="2021"/>
    <n v="3"/>
    <n v="18"/>
    <d v="2021-03-18T00:00:00"/>
    <s v="Q1"/>
    <x v="4"/>
    <x v="0"/>
    <n v="2"/>
    <s v="Poor"/>
    <n v="1"/>
    <s v="Moderate"/>
    <n v="101"/>
    <s v="nausea"/>
  </r>
  <r>
    <n v="1365"/>
    <n v="23.37"/>
    <s v="Healthy Weight"/>
    <n v="1.82"/>
    <n v="77.42"/>
    <n v="135"/>
    <n v="114"/>
    <s v="High Risk"/>
    <n v="2"/>
    <n v="2021"/>
    <n v="9"/>
    <n v="17"/>
    <d v="2021-09-17T00:00:00"/>
    <s v="Q3"/>
    <x v="5"/>
    <x v="0"/>
    <n v="0"/>
    <s v="Very Good"/>
    <n v="1"/>
    <s v="Moderate"/>
    <n v="104"/>
    <s v="itching"/>
  </r>
  <r>
    <n v="1365"/>
    <n v="26.31"/>
    <s v="Overweight"/>
    <n v="1.82"/>
    <n v="87.15"/>
    <n v="140"/>
    <n v="113"/>
    <s v="High Risk"/>
    <n v="3"/>
    <n v="2022"/>
    <n v="3"/>
    <n v="18"/>
    <d v="2022-03-18T00:00:00"/>
    <s v="Q1"/>
    <x v="12"/>
    <x v="0"/>
    <n v="3"/>
    <s v="Very Poor"/>
    <n v="1"/>
    <s v="Moderate"/>
    <n v="106"/>
    <s v="dizziness"/>
  </r>
  <r>
    <n v="1366"/>
    <n v="21.27"/>
    <s v="Healthy Weight"/>
    <n v="1.62"/>
    <n v="55.83"/>
    <n v="118"/>
    <n v="97"/>
    <s v="Differential Risk"/>
    <n v="1"/>
    <n v="2021"/>
    <n v="3"/>
    <n v="21"/>
    <d v="2021-03-21T00:00:00"/>
    <s v="Q1"/>
    <x v="4"/>
    <x v="1"/>
    <n v="3"/>
    <s v="Very Poor"/>
    <n v="1"/>
    <s v="Moderate"/>
    <n v="100"/>
    <s v="headache"/>
  </r>
  <r>
    <n v="1366"/>
    <n v="19.32"/>
    <s v="Healthy Weight"/>
    <n v="1.62"/>
    <n v="50.7"/>
    <n v="117"/>
    <n v="100"/>
    <s v="Differential Risk"/>
    <n v="2"/>
    <n v="2021"/>
    <n v="9"/>
    <n v="20"/>
    <d v="2021-09-20T00:00:00"/>
    <s v="Q3"/>
    <x v="5"/>
    <x v="1"/>
    <n v="0"/>
    <s v="Very Good"/>
    <n v="2"/>
    <s v="Mild"/>
    <n v="109"/>
    <s v="hallucinations"/>
  </r>
  <r>
    <n v="1366"/>
    <n v="23.14"/>
    <s v="Healthy Weight"/>
    <n v="1.62"/>
    <n v="60.74"/>
    <n v="121"/>
    <n v="100"/>
    <s v="Differential Risk"/>
    <n v="3"/>
    <n v="2022"/>
    <n v="3"/>
    <n v="21"/>
    <d v="2022-03-21T00:00:00"/>
    <s v="Q1"/>
    <x v="12"/>
    <x v="1"/>
    <n v="2"/>
    <s v="Poor"/>
    <n v="2"/>
    <s v="Mild"/>
    <n v="100"/>
    <s v="headache"/>
  </r>
  <r>
    <n v="1366"/>
    <n v="19.829999999999998"/>
    <s v="Healthy Weight"/>
    <n v="1.62"/>
    <n v="52.04"/>
    <n v="119"/>
    <n v="96"/>
    <s v="Differential Risk"/>
    <n v="4"/>
    <n v="2022"/>
    <n v="9"/>
    <n v="20"/>
    <d v="2022-09-20T00:00:00"/>
    <s v="Q3"/>
    <x v="14"/>
    <x v="1"/>
    <n v="0"/>
    <s v="Very Good"/>
    <n v="2"/>
    <s v="Mild"/>
    <n v="108"/>
    <s v="palpitations"/>
  </r>
  <r>
    <n v="1366"/>
    <n v="17.440000000000001"/>
    <s v="Underweight"/>
    <n v="1.62"/>
    <n v="45.77"/>
    <n v="126"/>
    <n v="91"/>
    <s v="Differential Risk"/>
    <n v="5"/>
    <n v="2023"/>
    <n v="3"/>
    <n v="21"/>
    <d v="2023-03-21T00:00:00"/>
    <s v="Q1"/>
    <x v="16"/>
    <x v="1"/>
    <n v="0"/>
    <s v="Very Good"/>
    <n v="0"/>
    <s v="Severe"/>
    <n v="100"/>
    <s v="headache"/>
  </r>
  <r>
    <n v="1367"/>
    <n v="25.59"/>
    <s v="Overweight"/>
    <n v="1.82"/>
    <n v="84.75"/>
    <n v="124"/>
    <n v="100"/>
    <s v="Differential Risk"/>
    <n v="1"/>
    <n v="2021"/>
    <n v="3"/>
    <n v="25"/>
    <d v="2021-03-25T00:00:00"/>
    <s v="Q1"/>
    <x v="4"/>
    <x v="0"/>
    <n v="2"/>
    <s v="Poor"/>
    <n v="0"/>
    <s v="Severe"/>
    <n v="102"/>
    <s v="tinnitus"/>
  </r>
  <r>
    <n v="1367"/>
    <n v="30.04"/>
    <s v="Obesity"/>
    <n v="1.82"/>
    <n v="99.49"/>
    <n v="123"/>
    <n v="102"/>
    <s v="Differential Risk"/>
    <n v="2"/>
    <n v="2021"/>
    <n v="9"/>
    <n v="24"/>
    <d v="2021-09-24T00:00:00"/>
    <s v="Q3"/>
    <x v="5"/>
    <x v="0"/>
    <n v="1"/>
    <s v="Good"/>
    <n v="2"/>
    <s v="Mild"/>
    <n v="100"/>
    <s v="headache"/>
  </r>
  <r>
    <n v="1367"/>
    <n v="30.91"/>
    <s v="Obesity"/>
    <n v="1.82"/>
    <n v="102.37"/>
    <n v="134"/>
    <n v="108"/>
    <s v="Differential Risk"/>
    <n v="3"/>
    <n v="2022"/>
    <n v="3"/>
    <n v="25"/>
    <d v="2022-03-25T00:00:00"/>
    <s v="Q1"/>
    <x v="12"/>
    <x v="0"/>
    <n v="2"/>
    <s v="Poor"/>
    <n v="0"/>
    <s v="Severe"/>
    <n v="100"/>
    <s v="headache"/>
  </r>
  <r>
    <n v="1367"/>
    <n v="27.98"/>
    <s v="Overweight"/>
    <n v="1.82"/>
    <n v="92.68"/>
    <n v="134"/>
    <n v="111"/>
    <s v="Differential Risk"/>
    <n v="4"/>
    <n v="2022"/>
    <n v="9"/>
    <n v="24"/>
    <d v="2022-09-24T00:00:00"/>
    <s v="Q3"/>
    <x v="14"/>
    <x v="0"/>
    <n v="2"/>
    <s v="Poor"/>
    <n v="1"/>
    <s v="Moderate"/>
    <n v="101"/>
    <s v="nausea"/>
  </r>
  <r>
    <n v="1368"/>
    <n v="28.86"/>
    <s v="Overweight"/>
    <n v="1.62"/>
    <n v="75.739999999999995"/>
    <n v="137"/>
    <n v="110"/>
    <s v="High Risk"/>
    <n v="1"/>
    <n v="2021"/>
    <n v="3"/>
    <n v="27"/>
    <d v="2021-03-27T00:00:00"/>
    <s v="Q1"/>
    <x v="4"/>
    <x v="1"/>
    <n v="3"/>
    <s v="Very Poor"/>
    <n v="1"/>
    <s v="Moderate"/>
    <n v="101"/>
    <s v="nausea"/>
  </r>
  <r>
    <n v="1368"/>
    <n v="25.71"/>
    <s v="Overweight"/>
    <n v="1.62"/>
    <n v="67.48"/>
    <n v="133"/>
    <n v="110"/>
    <s v="Differential Risk"/>
    <n v="2"/>
    <n v="2021"/>
    <n v="9"/>
    <n v="26"/>
    <d v="2021-09-26T00:00:00"/>
    <s v="Q3"/>
    <x v="5"/>
    <x v="1"/>
    <n v="1"/>
    <s v="Good"/>
    <n v="0"/>
    <s v="Severe"/>
    <n v="100"/>
    <s v="headache"/>
  </r>
  <r>
    <n v="1368"/>
    <n v="26.83"/>
    <s v="Overweight"/>
    <n v="1.62"/>
    <n v="70.400000000000006"/>
    <n v="139"/>
    <n v="101"/>
    <s v="High Risk"/>
    <n v="3"/>
    <n v="2022"/>
    <n v="3"/>
    <n v="27"/>
    <d v="2022-03-27T00:00:00"/>
    <s v="Q1"/>
    <x v="12"/>
    <x v="1"/>
    <n v="3"/>
    <s v="Very Poor"/>
    <n v="2"/>
    <s v="Mild"/>
    <n v="100"/>
    <s v="headache"/>
  </r>
  <r>
    <n v="1368"/>
    <n v="27.43"/>
    <s v="Overweight"/>
    <n v="1.62"/>
    <n v="71.98"/>
    <n v="134"/>
    <n v="98"/>
    <s v="Differential Risk"/>
    <n v="4"/>
    <n v="2022"/>
    <n v="9"/>
    <n v="26"/>
    <d v="2022-09-26T00:00:00"/>
    <s v="Q3"/>
    <x v="14"/>
    <x v="1"/>
    <n v="3"/>
    <s v="Very Poor"/>
    <n v="2"/>
    <s v="Mild"/>
    <n v="109"/>
    <s v="hallucinations"/>
  </r>
  <r>
    <n v="1368"/>
    <n v="29.61"/>
    <s v="Overweight"/>
    <n v="1.62"/>
    <n v="77.7"/>
    <n v="139"/>
    <n v="89"/>
    <s v="High Risk"/>
    <n v="5"/>
    <n v="2023"/>
    <n v="3"/>
    <n v="27"/>
    <d v="2023-03-27T00:00:00"/>
    <s v="Q1"/>
    <x v="16"/>
    <x v="1"/>
    <n v="3"/>
    <s v="Very Poor"/>
    <n v="0"/>
    <s v="Severe"/>
    <n v="106"/>
    <s v="dizziness"/>
  </r>
  <r>
    <n v="1369"/>
    <n v="26.61"/>
    <s v="Overweight"/>
    <n v="1.82"/>
    <n v="88.15"/>
    <n v="127"/>
    <n v="103"/>
    <s v="Differential Risk"/>
    <n v="1"/>
    <n v="2021"/>
    <n v="3"/>
    <n v="30"/>
    <d v="2021-03-30T00:00:00"/>
    <s v="Q1"/>
    <x v="4"/>
    <x v="0"/>
    <n v="1"/>
    <s v="Good"/>
    <n v="0"/>
    <s v="Severe"/>
    <n v="108"/>
    <s v="palpitations"/>
  </r>
  <r>
    <n v="1369"/>
    <n v="27.79"/>
    <s v="Overweight"/>
    <n v="1.82"/>
    <n v="92.06"/>
    <n v="127"/>
    <n v="94"/>
    <s v="Differential Risk"/>
    <n v="2"/>
    <n v="2021"/>
    <n v="9"/>
    <n v="29"/>
    <d v="2021-09-29T00:00:00"/>
    <s v="Q3"/>
    <x v="5"/>
    <x v="0"/>
    <n v="3"/>
    <s v="Very Poor"/>
    <n v="1"/>
    <s v="Moderate"/>
    <n v="100"/>
    <s v="headache"/>
  </r>
  <r>
    <n v="1369"/>
    <n v="27.7"/>
    <s v="Overweight"/>
    <n v="1.82"/>
    <n v="91.74"/>
    <n v="132"/>
    <n v="82"/>
    <s v="Medium Risk"/>
    <n v="3"/>
    <n v="2022"/>
    <n v="3"/>
    <n v="30"/>
    <d v="2022-03-30T00:00:00"/>
    <s v="Q1"/>
    <x v="12"/>
    <x v="0"/>
    <n v="2"/>
    <s v="Poor"/>
    <n v="0"/>
    <s v="Severe"/>
    <n v="108"/>
    <s v="palpitations"/>
  </r>
  <r>
    <n v="1369"/>
    <n v="30.46"/>
    <s v="Obesity"/>
    <n v="1.82"/>
    <n v="100.89"/>
    <n v="131"/>
    <n v="75"/>
    <s v="Differential Risk"/>
    <n v="4"/>
    <n v="2022"/>
    <n v="9"/>
    <n v="29"/>
    <d v="2022-09-29T00:00:00"/>
    <s v="Q3"/>
    <x v="14"/>
    <x v="0"/>
    <n v="2"/>
    <s v="Poor"/>
    <n v="0"/>
    <s v="Severe"/>
    <n v="101"/>
    <s v="nausea"/>
  </r>
  <r>
    <n v="1370"/>
    <n v="21.77"/>
    <s v="Healthy Weight"/>
    <n v="1.82"/>
    <n v="72.099999999999994"/>
    <n v="120"/>
    <n v="105"/>
    <s v="Differential Risk"/>
    <n v="1"/>
    <n v="2021"/>
    <n v="4"/>
    <n v="2"/>
    <d v="2021-04-02T00:00:00"/>
    <s v="Q2"/>
    <x v="10"/>
    <x v="0"/>
    <n v="1"/>
    <s v="Good"/>
    <n v="1"/>
    <s v="Moderate"/>
    <n v="100"/>
    <s v="headache"/>
  </r>
  <r>
    <n v="1370"/>
    <n v="18.46"/>
    <s v="Underweight"/>
    <n v="1.82"/>
    <n v="61.16"/>
    <n v="112"/>
    <n v="101"/>
    <s v="Differential Risk"/>
    <n v="2"/>
    <n v="2021"/>
    <n v="10"/>
    <n v="2"/>
    <d v="2021-10-02T00:00:00"/>
    <s v="Q4"/>
    <x v="11"/>
    <x v="0"/>
    <n v="3"/>
    <s v="Very Poor"/>
    <n v="1"/>
    <s v="Moderate"/>
    <n v="100"/>
    <s v="headache"/>
  </r>
  <r>
    <n v="1370"/>
    <n v="18.61"/>
    <s v="Healthy Weight"/>
    <n v="1.82"/>
    <n v="61.64"/>
    <n v="112"/>
    <n v="98"/>
    <s v="Differential Risk"/>
    <n v="3"/>
    <n v="2022"/>
    <n v="4"/>
    <n v="2"/>
    <d v="2022-04-02T00:00:00"/>
    <s v="Q2"/>
    <x v="13"/>
    <x v="0"/>
    <n v="0"/>
    <s v="Very Good"/>
    <n v="2"/>
    <s v="Mild"/>
    <n v="100"/>
    <s v="headache"/>
  </r>
  <r>
    <n v="1370"/>
    <n v="22.03"/>
    <s v="Healthy Weight"/>
    <n v="1.82"/>
    <n v="72.97"/>
    <n v="112"/>
    <n v="90"/>
    <s v="Differential Risk"/>
    <n v="4"/>
    <n v="2022"/>
    <n v="10"/>
    <n v="2"/>
    <d v="2022-10-02T00:00:00"/>
    <s v="Q4"/>
    <x v="15"/>
    <x v="0"/>
    <n v="3"/>
    <s v="Very Poor"/>
    <n v="1"/>
    <s v="Moderate"/>
    <n v="100"/>
    <s v="headache"/>
  </r>
  <r>
    <n v="1371"/>
    <n v="26.4"/>
    <s v="Overweight"/>
    <n v="1.82"/>
    <n v="87.43"/>
    <n v="127"/>
    <n v="110"/>
    <s v="Differential Risk"/>
    <n v="1"/>
    <n v="2021"/>
    <n v="4"/>
    <n v="6"/>
    <d v="2021-04-06T00:00:00"/>
    <s v="Q2"/>
    <x v="10"/>
    <x v="0"/>
    <n v="3"/>
    <s v="Very Poor"/>
    <n v="2"/>
    <s v="Mild"/>
    <n v="102"/>
    <s v="tinnitus"/>
  </r>
  <r>
    <n v="1371"/>
    <n v="27.47"/>
    <s v="Overweight"/>
    <n v="1.82"/>
    <n v="90.98"/>
    <n v="136"/>
    <n v="122"/>
    <s v="High Risk"/>
    <n v="2"/>
    <n v="2021"/>
    <n v="10"/>
    <n v="6"/>
    <d v="2021-10-06T00:00:00"/>
    <s v="Q4"/>
    <x v="11"/>
    <x v="0"/>
    <n v="2"/>
    <s v="Poor"/>
    <n v="1"/>
    <s v="Moderate"/>
    <n v="109"/>
    <s v="hallucinations"/>
  </r>
  <r>
    <n v="1371"/>
    <n v="29.62"/>
    <s v="Overweight"/>
    <n v="1.82"/>
    <n v="98.13"/>
    <n v="136"/>
    <n v="122"/>
    <s v="High Risk"/>
    <n v="3"/>
    <n v="2022"/>
    <n v="4"/>
    <n v="6"/>
    <d v="2022-04-06T00:00:00"/>
    <s v="Q2"/>
    <x v="13"/>
    <x v="0"/>
    <n v="3"/>
    <s v="Very Poor"/>
    <n v="1"/>
    <s v="Moderate"/>
    <n v="105"/>
    <s v="abdominal pain"/>
  </r>
  <r>
    <n v="1371"/>
    <n v="32.08"/>
    <s v="Obesity"/>
    <n v="1.82"/>
    <n v="106.25"/>
    <n v="141"/>
    <n v="127"/>
    <s v="High Risk"/>
    <n v="4"/>
    <n v="2022"/>
    <n v="10"/>
    <n v="6"/>
    <d v="2022-10-06T00:00:00"/>
    <s v="Q4"/>
    <x v="15"/>
    <x v="0"/>
    <n v="2"/>
    <s v="Poor"/>
    <n v="0"/>
    <s v="Severe"/>
    <n v="100"/>
    <s v="headache"/>
  </r>
  <r>
    <n v="1371"/>
    <n v="32.67"/>
    <s v="Obesity"/>
    <n v="1.82"/>
    <n v="108.23"/>
    <n v="152"/>
    <n v="125"/>
    <s v="High Risk"/>
    <n v="5"/>
    <n v="2023"/>
    <n v="4"/>
    <n v="6"/>
    <d v="2023-04-06T00:00:00"/>
    <s v="Q2"/>
    <x v="17"/>
    <x v="0"/>
    <n v="3"/>
    <s v="Very Poor"/>
    <n v="1"/>
    <s v="Moderate"/>
    <n v="101"/>
    <s v="nausea"/>
  </r>
  <r>
    <n v="1372"/>
    <n v="25.22"/>
    <s v="Overweight"/>
    <n v="1.62"/>
    <n v="66.180000000000007"/>
    <n v="110"/>
    <n v="106"/>
    <s v="Differential Risk"/>
    <n v="1"/>
    <n v="2021"/>
    <n v="4"/>
    <n v="6"/>
    <d v="2021-04-06T00:00:00"/>
    <s v="Q2"/>
    <x v="10"/>
    <x v="1"/>
    <n v="2"/>
    <s v="Poor"/>
    <n v="2"/>
    <s v="Mild"/>
    <n v="107"/>
    <s v="skin rash"/>
  </r>
  <r>
    <n v="1372"/>
    <n v="25.74"/>
    <s v="Overweight"/>
    <n v="1.62"/>
    <n v="67.540000000000006"/>
    <n v="114"/>
    <n v="103"/>
    <s v="Differential Risk"/>
    <n v="2"/>
    <n v="2021"/>
    <n v="10"/>
    <n v="6"/>
    <d v="2021-10-06T00:00:00"/>
    <s v="Q4"/>
    <x v="11"/>
    <x v="1"/>
    <n v="1"/>
    <s v="Good"/>
    <n v="1"/>
    <s v="Moderate"/>
    <n v="108"/>
    <s v="palpitations"/>
  </r>
  <r>
    <n v="1372"/>
    <n v="24.13"/>
    <s v="Healthy Weight"/>
    <n v="1.62"/>
    <n v="63.33"/>
    <n v="110"/>
    <n v="94"/>
    <s v="Differential Risk"/>
    <n v="3"/>
    <n v="2022"/>
    <n v="4"/>
    <n v="6"/>
    <d v="2022-04-06T00:00:00"/>
    <s v="Q2"/>
    <x v="13"/>
    <x v="1"/>
    <n v="1"/>
    <s v="Good"/>
    <n v="0"/>
    <s v="Severe"/>
    <n v="102"/>
    <s v="tinnitus"/>
  </r>
  <r>
    <n v="1372"/>
    <n v="22.58"/>
    <s v="Healthy Weight"/>
    <n v="1.62"/>
    <n v="59.27"/>
    <n v="105"/>
    <n v="97"/>
    <s v="Differential Risk"/>
    <n v="4"/>
    <n v="2022"/>
    <n v="10"/>
    <n v="6"/>
    <d v="2022-10-06T00:00:00"/>
    <s v="Q4"/>
    <x v="15"/>
    <x v="1"/>
    <n v="2"/>
    <s v="Poor"/>
    <n v="1"/>
    <s v="Moderate"/>
    <n v="100"/>
    <s v="headache"/>
  </r>
  <r>
    <n v="1372"/>
    <n v="20.03"/>
    <s v="Healthy Weight"/>
    <n v="1.62"/>
    <n v="52.57"/>
    <n v="108"/>
    <n v="95"/>
    <s v="Differential Risk"/>
    <n v="5"/>
    <n v="2023"/>
    <n v="4"/>
    <n v="6"/>
    <d v="2023-04-06T00:00:00"/>
    <s v="Q2"/>
    <x v="17"/>
    <x v="1"/>
    <n v="0"/>
    <s v="Very Good"/>
    <n v="2"/>
    <s v="Mild"/>
    <n v="101"/>
    <s v="nausea"/>
  </r>
  <r>
    <n v="1372"/>
    <n v="20.53"/>
    <s v="Healthy Weight"/>
    <n v="1.62"/>
    <n v="53.88"/>
    <n v="103"/>
    <n v="104"/>
    <s v="Differential Risk"/>
    <n v="6"/>
    <n v="2023"/>
    <n v="10"/>
    <n v="6"/>
    <d v="2023-10-06T00:00:00"/>
    <s v="Q4"/>
    <x v="19"/>
    <x v="1"/>
    <n v="2"/>
    <s v="Poor"/>
    <n v="1"/>
    <s v="Moderate"/>
    <n v="102"/>
    <s v="tinnitus"/>
  </r>
  <r>
    <n v="1373"/>
    <n v="23.28"/>
    <s v="Healthy Weight"/>
    <n v="1.62"/>
    <n v="61.11"/>
    <n v="116"/>
    <n v="107"/>
    <s v="Differential Risk"/>
    <n v="1"/>
    <n v="2021"/>
    <n v="4"/>
    <n v="8"/>
    <d v="2021-04-08T00:00:00"/>
    <s v="Q2"/>
    <x v="10"/>
    <x v="1"/>
    <n v="1"/>
    <s v="Good"/>
    <n v="1"/>
    <s v="Moderate"/>
    <n v="100"/>
    <s v="headache"/>
  </r>
  <r>
    <n v="1373"/>
    <n v="24.26"/>
    <s v="Healthy Weight"/>
    <n v="1.62"/>
    <n v="63.67"/>
    <n v="115"/>
    <n v="101"/>
    <s v="Differential Risk"/>
    <n v="2"/>
    <n v="2021"/>
    <n v="10"/>
    <n v="8"/>
    <d v="2021-10-08T00:00:00"/>
    <s v="Q4"/>
    <x v="11"/>
    <x v="1"/>
    <n v="0"/>
    <s v="Very Good"/>
    <n v="2"/>
    <s v="Mild"/>
    <n v="100"/>
    <s v="headache"/>
  </r>
  <r>
    <n v="1373"/>
    <n v="24.03"/>
    <s v="Healthy Weight"/>
    <n v="1.62"/>
    <n v="63.06"/>
    <n v="117"/>
    <n v="108"/>
    <s v="Differential Risk"/>
    <n v="3"/>
    <n v="2022"/>
    <n v="4"/>
    <n v="8"/>
    <d v="2022-04-08T00:00:00"/>
    <s v="Q2"/>
    <x v="13"/>
    <x v="1"/>
    <n v="0"/>
    <s v="Very Good"/>
    <n v="2"/>
    <s v="Mild"/>
    <n v="100"/>
    <s v="headache"/>
  </r>
  <r>
    <n v="1373"/>
    <n v="23.11"/>
    <s v="Healthy Weight"/>
    <n v="1.62"/>
    <n v="60.65"/>
    <n v="120"/>
    <n v="112"/>
    <s v="Differential Risk"/>
    <n v="4"/>
    <n v="2022"/>
    <n v="10"/>
    <n v="8"/>
    <d v="2022-10-08T00:00:00"/>
    <s v="Q4"/>
    <x v="15"/>
    <x v="1"/>
    <n v="1"/>
    <s v="Good"/>
    <n v="0"/>
    <s v="Severe"/>
    <n v="100"/>
    <s v="headache"/>
  </r>
  <r>
    <n v="1373"/>
    <n v="23.43"/>
    <s v="Healthy Weight"/>
    <n v="1.62"/>
    <n v="61.49"/>
    <n v="121"/>
    <n v="106"/>
    <s v="Differential Risk"/>
    <n v="5"/>
    <n v="2023"/>
    <n v="4"/>
    <n v="8"/>
    <d v="2023-04-08T00:00:00"/>
    <s v="Q2"/>
    <x v="17"/>
    <x v="1"/>
    <n v="0"/>
    <s v="Very Good"/>
    <n v="2"/>
    <s v="Mild"/>
    <n v="100"/>
    <s v="headache"/>
  </r>
  <r>
    <n v="1374"/>
    <n v="22.64"/>
    <s v="Healthy Weight"/>
    <n v="1.62"/>
    <n v="59.42"/>
    <n v="127"/>
    <n v="119"/>
    <s v="Differential Risk"/>
    <n v="1"/>
    <n v="2021"/>
    <n v="4"/>
    <n v="11"/>
    <d v="2021-04-11T00:00:00"/>
    <s v="Q2"/>
    <x v="10"/>
    <x v="1"/>
    <n v="1"/>
    <s v="Good"/>
    <n v="1"/>
    <s v="Moderate"/>
    <n v="100"/>
    <s v="headache"/>
  </r>
  <r>
    <n v="1374"/>
    <n v="23.42"/>
    <s v="Healthy Weight"/>
    <n v="1.62"/>
    <n v="61.46"/>
    <n v="127"/>
    <n v="128"/>
    <s v="Differential Risk"/>
    <n v="2"/>
    <n v="2021"/>
    <n v="10"/>
    <n v="11"/>
    <d v="2021-10-11T00:00:00"/>
    <s v="Q4"/>
    <x v="11"/>
    <x v="1"/>
    <n v="0"/>
    <s v="Very Good"/>
    <n v="2"/>
    <s v="Mild"/>
    <n v="104"/>
    <s v="itching"/>
  </r>
  <r>
    <n v="1374"/>
    <n v="22.83"/>
    <s v="Healthy Weight"/>
    <n v="1.62"/>
    <n v="59.91"/>
    <n v="127"/>
    <n v="128"/>
    <s v="Differential Risk"/>
    <n v="3"/>
    <n v="2022"/>
    <n v="4"/>
    <n v="11"/>
    <d v="2022-04-11T00:00:00"/>
    <s v="Q2"/>
    <x v="13"/>
    <x v="1"/>
    <n v="1"/>
    <s v="Good"/>
    <n v="2"/>
    <s v="Mild"/>
    <n v="102"/>
    <s v="tinnitus"/>
  </r>
  <r>
    <n v="1374"/>
    <n v="18.62"/>
    <s v="Healthy Weight"/>
    <n v="1.62"/>
    <n v="48.87"/>
    <n v="135"/>
    <n v="128"/>
    <s v="High Risk"/>
    <n v="4"/>
    <n v="2022"/>
    <n v="10"/>
    <n v="11"/>
    <d v="2022-10-11T00:00:00"/>
    <s v="Q4"/>
    <x v="15"/>
    <x v="1"/>
    <n v="1"/>
    <s v="Good"/>
    <n v="2"/>
    <s v="Mild"/>
    <n v="108"/>
    <s v="palpitations"/>
  </r>
  <r>
    <n v="1375"/>
    <n v="21.93"/>
    <s v="Healthy Weight"/>
    <n v="1.62"/>
    <n v="57.55"/>
    <n v="125"/>
    <n v="135"/>
    <s v="Differential Risk"/>
    <n v="1"/>
    <n v="2021"/>
    <n v="4"/>
    <n v="12"/>
    <d v="2021-04-12T00:00:00"/>
    <s v="Q2"/>
    <x v="10"/>
    <x v="1"/>
    <n v="2"/>
    <s v="Poor"/>
    <n v="1"/>
    <s v="Moderate"/>
    <n v="100"/>
    <s v="headache"/>
  </r>
  <r>
    <n v="1375"/>
    <n v="21.31"/>
    <s v="Healthy Weight"/>
    <n v="1.62"/>
    <n v="55.92"/>
    <n v="120"/>
    <n v="143"/>
    <s v="Differential Risk"/>
    <n v="2"/>
    <n v="2021"/>
    <n v="10"/>
    <n v="12"/>
    <d v="2021-10-12T00:00:00"/>
    <s v="Q4"/>
    <x v="11"/>
    <x v="1"/>
    <n v="2"/>
    <s v="Poor"/>
    <n v="2"/>
    <s v="Mild"/>
    <n v="100"/>
    <s v="headache"/>
  </r>
  <r>
    <n v="1375"/>
    <n v="23.63"/>
    <s v="Healthy Weight"/>
    <n v="1.62"/>
    <n v="62.01"/>
    <n v="114"/>
    <n v="133"/>
    <s v="Differential Risk"/>
    <n v="3"/>
    <n v="2022"/>
    <n v="4"/>
    <n v="12"/>
    <d v="2022-04-12T00:00:00"/>
    <s v="Q2"/>
    <x v="13"/>
    <x v="1"/>
    <n v="0"/>
    <s v="Very Good"/>
    <n v="1"/>
    <s v="Moderate"/>
    <n v="107"/>
    <s v="skin rash"/>
  </r>
  <r>
    <n v="1375"/>
    <n v="25.39"/>
    <s v="Overweight"/>
    <n v="1.62"/>
    <n v="66.62"/>
    <n v="108"/>
    <n v="129"/>
    <s v="Differential Risk"/>
    <n v="4"/>
    <n v="2022"/>
    <n v="10"/>
    <n v="12"/>
    <d v="2022-10-12T00:00:00"/>
    <s v="Q4"/>
    <x v="15"/>
    <x v="1"/>
    <n v="2"/>
    <s v="Poor"/>
    <n v="0"/>
    <s v="Severe"/>
    <n v="100"/>
    <s v="headache"/>
  </r>
  <r>
    <n v="1375"/>
    <n v="25.39"/>
    <s v="Overweight"/>
    <n v="1.62"/>
    <n v="66.64"/>
    <n v="113"/>
    <n v="143"/>
    <s v="Differential Risk"/>
    <n v="5"/>
    <n v="2023"/>
    <n v="4"/>
    <n v="12"/>
    <d v="2023-04-12T00:00:00"/>
    <s v="Q2"/>
    <x v="17"/>
    <x v="1"/>
    <n v="2"/>
    <s v="Poor"/>
    <n v="0"/>
    <s v="Severe"/>
    <n v="109"/>
    <s v="hallucinations"/>
  </r>
  <r>
    <n v="1376"/>
    <n v="25.82"/>
    <s v="Overweight"/>
    <n v="1.82"/>
    <n v="85.52"/>
    <n v="103"/>
    <n v="79"/>
    <s v="Low Risk"/>
    <n v="1"/>
    <n v="2021"/>
    <n v="4"/>
    <n v="14"/>
    <d v="2021-04-14T00:00:00"/>
    <s v="Q2"/>
    <x v="10"/>
    <x v="0"/>
    <n v="2"/>
    <s v="Poor"/>
    <n v="1"/>
    <s v="Moderate"/>
    <n v="105"/>
    <s v="abdominal pain"/>
  </r>
  <r>
    <n v="1376"/>
    <n v="30.13"/>
    <s v="Obesity"/>
    <n v="1.82"/>
    <n v="99.81"/>
    <n v="105"/>
    <n v="71"/>
    <s v="Low Risk"/>
    <n v="2"/>
    <n v="2021"/>
    <n v="10"/>
    <n v="14"/>
    <d v="2021-10-14T00:00:00"/>
    <s v="Q4"/>
    <x v="11"/>
    <x v="0"/>
    <n v="1"/>
    <s v="Good"/>
    <n v="2"/>
    <s v="Mild"/>
    <n v="109"/>
    <s v="hallucinations"/>
  </r>
  <r>
    <n v="1376"/>
    <n v="31.03"/>
    <s v="Obesity"/>
    <n v="1.82"/>
    <n v="102.79"/>
    <n v="105"/>
    <n v="79"/>
    <s v="Low Risk"/>
    <n v="3"/>
    <n v="2022"/>
    <n v="4"/>
    <n v="14"/>
    <d v="2022-04-14T00:00:00"/>
    <s v="Q2"/>
    <x v="13"/>
    <x v="0"/>
    <n v="1"/>
    <s v="Good"/>
    <n v="1"/>
    <s v="Moderate"/>
    <n v="108"/>
    <s v="palpitations"/>
  </r>
  <r>
    <n v="1376"/>
    <n v="30.76"/>
    <s v="Obesity"/>
    <n v="1.82"/>
    <n v="101.89"/>
    <n v="95"/>
    <n v="80"/>
    <s v="Differential Risk"/>
    <n v="4"/>
    <n v="2022"/>
    <n v="10"/>
    <n v="14"/>
    <d v="2022-10-14T00:00:00"/>
    <s v="Q4"/>
    <x v="15"/>
    <x v="0"/>
    <n v="3"/>
    <s v="Very Poor"/>
    <n v="0"/>
    <s v="Severe"/>
    <n v="103"/>
    <s v="vomiting"/>
  </r>
  <r>
    <n v="1377"/>
    <n v="18.579999999999998"/>
    <s v="Healthy Weight"/>
    <n v="1.62"/>
    <n v="48.76"/>
    <n v="140"/>
    <n v="115"/>
    <s v="High Risk"/>
    <n v="1"/>
    <n v="2021"/>
    <n v="4"/>
    <n v="14"/>
    <d v="2021-04-14T00:00:00"/>
    <s v="Q2"/>
    <x v="10"/>
    <x v="1"/>
    <n v="3"/>
    <s v="Very Poor"/>
    <n v="2"/>
    <s v="Mild"/>
    <n v="101"/>
    <s v="nausea"/>
  </r>
  <r>
    <n v="1377"/>
    <n v="18.010000000000002"/>
    <s v="Underweight"/>
    <n v="1.62"/>
    <n v="47.27"/>
    <n v="124"/>
    <n v="111"/>
    <s v="Differential Risk"/>
    <n v="2"/>
    <n v="2021"/>
    <n v="10"/>
    <n v="14"/>
    <d v="2021-10-14T00:00:00"/>
    <s v="Q4"/>
    <x v="11"/>
    <x v="1"/>
    <n v="1"/>
    <s v="Good"/>
    <n v="1"/>
    <s v="Moderate"/>
    <n v="102"/>
    <s v="tinnitus"/>
  </r>
  <r>
    <n v="1377"/>
    <n v="17.68"/>
    <s v="Underweight"/>
    <n v="1.62"/>
    <n v="46.41"/>
    <n v="115"/>
    <n v="103"/>
    <s v="Differential Risk"/>
    <n v="3"/>
    <n v="2022"/>
    <n v="4"/>
    <n v="14"/>
    <d v="2022-04-14T00:00:00"/>
    <s v="Q2"/>
    <x v="13"/>
    <x v="1"/>
    <n v="2"/>
    <s v="Poor"/>
    <n v="1"/>
    <s v="Moderate"/>
    <n v="106"/>
    <s v="dizziness"/>
  </r>
  <r>
    <n v="1377"/>
    <n v="14.74"/>
    <s v="Underweight"/>
    <n v="1.62"/>
    <n v="38.68"/>
    <n v="119"/>
    <n v="101"/>
    <s v="Differential Risk"/>
    <n v="4"/>
    <n v="2022"/>
    <n v="10"/>
    <n v="14"/>
    <d v="2022-10-14T00:00:00"/>
    <s v="Q4"/>
    <x v="15"/>
    <x v="1"/>
    <n v="0"/>
    <s v="Very Good"/>
    <n v="1"/>
    <s v="Moderate"/>
    <n v="102"/>
    <s v="tinnitus"/>
  </r>
  <r>
    <n v="1378"/>
    <n v="26.31"/>
    <s v="Overweight"/>
    <n v="1.82"/>
    <n v="87.16"/>
    <n v="98"/>
    <n v="89"/>
    <s v="Differential Risk"/>
    <n v="1"/>
    <n v="2021"/>
    <n v="4"/>
    <n v="17"/>
    <d v="2021-04-17T00:00:00"/>
    <s v="Q2"/>
    <x v="10"/>
    <x v="0"/>
    <n v="2"/>
    <s v="Poor"/>
    <n v="0"/>
    <s v="Severe"/>
    <n v="100"/>
    <s v="headache"/>
  </r>
  <r>
    <n v="1378"/>
    <n v="29.61"/>
    <s v="Overweight"/>
    <n v="1.82"/>
    <n v="98.07"/>
    <n v="98"/>
    <n v="89"/>
    <s v="Differential Risk"/>
    <n v="2"/>
    <n v="2021"/>
    <n v="10"/>
    <n v="17"/>
    <d v="2021-10-17T00:00:00"/>
    <s v="Q4"/>
    <x v="11"/>
    <x v="0"/>
    <n v="3"/>
    <s v="Very Poor"/>
    <n v="0"/>
    <s v="Severe"/>
    <n v="100"/>
    <s v="headache"/>
  </r>
  <r>
    <n v="1378"/>
    <n v="28.22"/>
    <s v="Overweight"/>
    <n v="1.82"/>
    <n v="93.47"/>
    <n v="107"/>
    <n v="93"/>
    <s v="Differential Risk"/>
    <n v="3"/>
    <n v="2022"/>
    <n v="4"/>
    <n v="17"/>
    <d v="2022-04-17T00:00:00"/>
    <s v="Q2"/>
    <x v="13"/>
    <x v="0"/>
    <n v="0"/>
    <s v="Very Good"/>
    <n v="2"/>
    <s v="Mild"/>
    <n v="100"/>
    <s v="headache"/>
  </r>
  <r>
    <n v="1378"/>
    <n v="27.64"/>
    <s v="Overweight"/>
    <n v="1.82"/>
    <n v="91.54"/>
    <n v="105"/>
    <n v="94"/>
    <s v="Differential Risk"/>
    <n v="4"/>
    <n v="2022"/>
    <n v="10"/>
    <n v="17"/>
    <d v="2022-10-17T00:00:00"/>
    <s v="Q4"/>
    <x v="15"/>
    <x v="0"/>
    <n v="2"/>
    <s v="Poor"/>
    <n v="0"/>
    <s v="Severe"/>
    <n v="100"/>
    <s v="headache"/>
  </r>
  <r>
    <n v="1379"/>
    <n v="24.09"/>
    <s v="Healthy Weight"/>
    <n v="1.82"/>
    <n v="79.8"/>
    <n v="124"/>
    <n v="110"/>
    <s v="Differential Risk"/>
    <n v="1"/>
    <n v="2021"/>
    <n v="4"/>
    <n v="19"/>
    <d v="2021-04-19T00:00:00"/>
    <s v="Q2"/>
    <x v="10"/>
    <x v="0"/>
    <n v="0"/>
    <s v="Very Good"/>
    <n v="1"/>
    <s v="Moderate"/>
    <n v="109"/>
    <s v="hallucinations"/>
  </r>
  <r>
    <n v="1379"/>
    <n v="26.95"/>
    <s v="Overweight"/>
    <n v="1.82"/>
    <n v="89.28"/>
    <n v="123"/>
    <n v="107"/>
    <s v="Differential Risk"/>
    <n v="2"/>
    <n v="2021"/>
    <n v="10"/>
    <n v="19"/>
    <d v="2021-10-19T00:00:00"/>
    <s v="Q4"/>
    <x v="11"/>
    <x v="0"/>
    <n v="2"/>
    <s v="Poor"/>
    <n v="1"/>
    <s v="Moderate"/>
    <n v="101"/>
    <s v="nausea"/>
  </r>
  <r>
    <n v="1379"/>
    <n v="23.66"/>
    <s v="Healthy Weight"/>
    <n v="1.82"/>
    <n v="78.36"/>
    <n v="118"/>
    <n v="102"/>
    <s v="Differential Risk"/>
    <n v="3"/>
    <n v="2022"/>
    <n v="4"/>
    <n v="19"/>
    <d v="2022-04-19T00:00:00"/>
    <s v="Q2"/>
    <x v="13"/>
    <x v="0"/>
    <n v="0"/>
    <s v="Very Good"/>
    <n v="2"/>
    <s v="Mild"/>
    <n v="107"/>
    <s v="skin rash"/>
  </r>
  <r>
    <n v="1380"/>
    <n v="25.86"/>
    <s v="Overweight"/>
    <n v="1.82"/>
    <n v="85.65"/>
    <n v="117"/>
    <n v="119"/>
    <s v="Differential Risk"/>
    <n v="1"/>
    <n v="2021"/>
    <n v="4"/>
    <n v="22"/>
    <d v="2021-04-22T00:00:00"/>
    <s v="Q2"/>
    <x v="10"/>
    <x v="0"/>
    <n v="2"/>
    <s v="Poor"/>
    <n v="0"/>
    <s v="Severe"/>
    <n v="105"/>
    <s v="abdominal pain"/>
  </r>
  <r>
    <n v="1380"/>
    <n v="26.9"/>
    <s v="Overweight"/>
    <n v="1.82"/>
    <n v="89.12"/>
    <n v="113"/>
    <n v="119"/>
    <s v="Differential Risk"/>
    <n v="2"/>
    <n v="2021"/>
    <n v="10"/>
    <n v="22"/>
    <d v="2021-10-22T00:00:00"/>
    <s v="Q4"/>
    <x v="11"/>
    <x v="0"/>
    <n v="2"/>
    <s v="Poor"/>
    <n v="1"/>
    <s v="Moderate"/>
    <n v="101"/>
    <s v="nausea"/>
  </r>
  <r>
    <n v="1380"/>
    <n v="29.39"/>
    <s v="Overweight"/>
    <n v="1.82"/>
    <n v="97.35"/>
    <n v="110"/>
    <n v="115"/>
    <s v="Differential Risk"/>
    <n v="3"/>
    <n v="2022"/>
    <n v="4"/>
    <n v="22"/>
    <d v="2022-04-22T00:00:00"/>
    <s v="Q2"/>
    <x v="13"/>
    <x v="0"/>
    <n v="1"/>
    <s v="Good"/>
    <n v="0"/>
    <s v="Severe"/>
    <n v="101"/>
    <s v="nausea"/>
  </r>
  <r>
    <n v="1380"/>
    <n v="32.590000000000003"/>
    <s v="Obesity"/>
    <n v="1.82"/>
    <n v="107.95"/>
    <n v="112"/>
    <n v="115"/>
    <s v="Differential Risk"/>
    <n v="4"/>
    <n v="2022"/>
    <n v="10"/>
    <n v="22"/>
    <d v="2022-10-22T00:00:00"/>
    <s v="Q4"/>
    <x v="15"/>
    <x v="0"/>
    <n v="2"/>
    <s v="Poor"/>
    <n v="0"/>
    <s v="Severe"/>
    <n v="101"/>
    <s v="nausea"/>
  </r>
  <r>
    <n v="1381"/>
    <n v="23.04"/>
    <s v="Healthy Weight"/>
    <n v="1.62"/>
    <n v="60.47"/>
    <n v="125"/>
    <n v="119"/>
    <s v="Differential Risk"/>
    <n v="1"/>
    <n v="2021"/>
    <n v="4"/>
    <n v="22"/>
    <d v="2021-04-22T00:00:00"/>
    <s v="Q2"/>
    <x v="10"/>
    <x v="1"/>
    <n v="3"/>
    <s v="Very Poor"/>
    <n v="2"/>
    <s v="Mild"/>
    <n v="100"/>
    <s v="headache"/>
  </r>
  <r>
    <n v="1381"/>
    <n v="26.27"/>
    <s v="Overweight"/>
    <n v="1.62"/>
    <n v="68.95"/>
    <n v="123"/>
    <n v="124"/>
    <s v="Differential Risk"/>
    <n v="2"/>
    <n v="2021"/>
    <n v="10"/>
    <n v="22"/>
    <d v="2021-10-22T00:00:00"/>
    <s v="Q4"/>
    <x v="11"/>
    <x v="1"/>
    <n v="2"/>
    <s v="Poor"/>
    <n v="0"/>
    <s v="Severe"/>
    <n v="108"/>
    <s v="palpitations"/>
  </r>
  <r>
    <n v="1381"/>
    <n v="27.97"/>
    <s v="Overweight"/>
    <n v="1.62"/>
    <n v="73.39"/>
    <n v="124"/>
    <n v="120"/>
    <s v="Differential Risk"/>
    <n v="3"/>
    <n v="2022"/>
    <n v="4"/>
    <n v="22"/>
    <d v="2022-04-22T00:00:00"/>
    <s v="Q2"/>
    <x v="13"/>
    <x v="1"/>
    <n v="2"/>
    <s v="Poor"/>
    <n v="2"/>
    <s v="Mild"/>
    <n v="100"/>
    <s v="headache"/>
  </r>
  <r>
    <n v="1382"/>
    <n v="22.17"/>
    <s v="Healthy Weight"/>
    <n v="1.62"/>
    <n v="58.19"/>
    <n v="134"/>
    <n v="99"/>
    <s v="Differential Risk"/>
    <n v="1"/>
    <n v="2021"/>
    <n v="4"/>
    <n v="23"/>
    <d v="2021-04-23T00:00:00"/>
    <s v="Q2"/>
    <x v="10"/>
    <x v="1"/>
    <n v="2"/>
    <s v="Poor"/>
    <n v="2"/>
    <s v="Mild"/>
    <n v="107"/>
    <s v="skin rash"/>
  </r>
  <r>
    <n v="1382"/>
    <n v="23.67"/>
    <s v="Healthy Weight"/>
    <n v="1.62"/>
    <n v="62.11"/>
    <n v="133"/>
    <n v="106"/>
    <s v="Differential Risk"/>
    <n v="2"/>
    <n v="2021"/>
    <n v="10"/>
    <n v="23"/>
    <d v="2021-10-23T00:00:00"/>
    <s v="Q4"/>
    <x v="11"/>
    <x v="1"/>
    <n v="1"/>
    <s v="Good"/>
    <n v="1"/>
    <s v="Moderate"/>
    <n v="103"/>
    <s v="vomiting"/>
  </r>
  <r>
    <n v="1382"/>
    <n v="24.78"/>
    <s v="Healthy Weight"/>
    <n v="1.62"/>
    <n v="65.02"/>
    <n v="119"/>
    <n v="106"/>
    <s v="Differential Risk"/>
    <n v="3"/>
    <n v="2022"/>
    <n v="4"/>
    <n v="23"/>
    <d v="2022-04-23T00:00:00"/>
    <s v="Q2"/>
    <x v="13"/>
    <x v="1"/>
    <n v="1"/>
    <s v="Good"/>
    <n v="2"/>
    <s v="Mild"/>
    <n v="100"/>
    <s v="headache"/>
  </r>
  <r>
    <n v="1383"/>
    <n v="24.8"/>
    <s v="Healthy Weight"/>
    <n v="1.82"/>
    <n v="82.16"/>
    <n v="95"/>
    <n v="90"/>
    <s v="Differential Risk"/>
    <n v="1"/>
    <n v="2021"/>
    <n v="4"/>
    <n v="27"/>
    <d v="2021-04-27T00:00:00"/>
    <s v="Q2"/>
    <x v="10"/>
    <x v="0"/>
    <n v="1"/>
    <s v="Good"/>
    <n v="2"/>
    <s v="Mild"/>
    <n v="100"/>
    <s v="headache"/>
  </r>
  <r>
    <n v="1383"/>
    <n v="25.4"/>
    <s v="Overweight"/>
    <n v="1.82"/>
    <n v="84.13"/>
    <n v="88"/>
    <n v="92"/>
    <s v="Differential Risk"/>
    <n v="2"/>
    <n v="2021"/>
    <n v="10"/>
    <n v="27"/>
    <d v="2021-10-27T00:00:00"/>
    <s v="Q4"/>
    <x v="11"/>
    <x v="0"/>
    <n v="2"/>
    <s v="Poor"/>
    <n v="0"/>
    <s v="Severe"/>
    <n v="100"/>
    <s v="headache"/>
  </r>
  <r>
    <n v="1383"/>
    <n v="23.74"/>
    <s v="Healthy Weight"/>
    <n v="1.82"/>
    <n v="78.62"/>
    <n v="83"/>
    <n v="90"/>
    <s v="Differential Risk"/>
    <n v="3"/>
    <n v="2022"/>
    <n v="4"/>
    <n v="27"/>
    <d v="2022-04-27T00:00:00"/>
    <s v="Q2"/>
    <x v="13"/>
    <x v="0"/>
    <n v="3"/>
    <s v="Very Poor"/>
    <n v="1"/>
    <s v="Moderate"/>
    <n v="101"/>
    <s v="nausea"/>
  </r>
  <r>
    <n v="1383"/>
    <n v="21.45"/>
    <s v="Healthy Weight"/>
    <n v="1.82"/>
    <n v="71.05"/>
    <n v="82"/>
    <n v="89"/>
    <s v="Differential Risk"/>
    <n v="4"/>
    <n v="2022"/>
    <n v="10"/>
    <n v="27"/>
    <d v="2022-10-27T00:00:00"/>
    <s v="Q4"/>
    <x v="15"/>
    <x v="0"/>
    <n v="1"/>
    <s v="Good"/>
    <n v="2"/>
    <s v="Mild"/>
    <n v="105"/>
    <s v="abdominal pain"/>
  </r>
  <r>
    <n v="1383"/>
    <n v="21.94"/>
    <s v="Healthy Weight"/>
    <n v="1.82"/>
    <n v="72.680000000000007"/>
    <n v="82"/>
    <n v="94"/>
    <s v="Differential Risk"/>
    <n v="5"/>
    <n v="2023"/>
    <n v="4"/>
    <n v="27"/>
    <d v="2023-04-27T00:00:00"/>
    <s v="Q2"/>
    <x v="17"/>
    <x v="0"/>
    <n v="0"/>
    <s v="Very Good"/>
    <n v="1"/>
    <s v="Moderate"/>
    <n v="100"/>
    <s v="headache"/>
  </r>
  <r>
    <n v="1384"/>
    <n v="23.27"/>
    <s v="Healthy Weight"/>
    <n v="1.82"/>
    <n v="77.069999999999993"/>
    <n v="131"/>
    <n v="116"/>
    <s v="Differential Risk"/>
    <n v="1"/>
    <n v="2021"/>
    <n v="4"/>
    <n v="29"/>
    <d v="2021-04-29T00:00:00"/>
    <s v="Q2"/>
    <x v="10"/>
    <x v="0"/>
    <n v="3"/>
    <s v="Very Poor"/>
    <n v="1"/>
    <s v="Moderate"/>
    <n v="103"/>
    <s v="vomiting"/>
  </r>
  <r>
    <n v="1384"/>
    <n v="23.9"/>
    <s v="Healthy Weight"/>
    <n v="1.82"/>
    <n v="79.150000000000006"/>
    <n v="141"/>
    <n v="127"/>
    <s v="High Risk"/>
    <n v="2"/>
    <n v="2021"/>
    <n v="10"/>
    <n v="29"/>
    <d v="2021-10-29T00:00:00"/>
    <s v="Q4"/>
    <x v="11"/>
    <x v="0"/>
    <n v="2"/>
    <s v="Poor"/>
    <n v="1"/>
    <s v="Moderate"/>
    <n v="101"/>
    <s v="nausea"/>
  </r>
  <r>
    <n v="1384"/>
    <n v="23.87"/>
    <s v="Healthy Weight"/>
    <n v="1.82"/>
    <n v="79.069999999999993"/>
    <n v="139"/>
    <n v="121"/>
    <s v="High Risk"/>
    <n v="3"/>
    <n v="2022"/>
    <n v="4"/>
    <n v="29"/>
    <d v="2022-04-29T00:00:00"/>
    <s v="Q2"/>
    <x v="13"/>
    <x v="0"/>
    <n v="0"/>
    <s v="Very Good"/>
    <n v="1"/>
    <s v="Moderate"/>
    <n v="100"/>
    <s v="headache"/>
  </r>
  <r>
    <n v="1384"/>
    <n v="26.35"/>
    <s v="Overweight"/>
    <n v="1.82"/>
    <n v="87.29"/>
    <n v="136"/>
    <n v="121"/>
    <s v="High Risk"/>
    <n v="4"/>
    <n v="2022"/>
    <n v="10"/>
    <n v="29"/>
    <d v="2022-10-29T00:00:00"/>
    <s v="Q4"/>
    <x v="15"/>
    <x v="0"/>
    <n v="2"/>
    <s v="Poor"/>
    <n v="1"/>
    <s v="Moderate"/>
    <n v="100"/>
    <s v="headache"/>
  </r>
  <r>
    <n v="1385"/>
    <n v="24.83"/>
    <s v="Healthy Weight"/>
    <n v="1.82"/>
    <n v="82.25"/>
    <n v="133"/>
    <n v="124"/>
    <s v="Differential Risk"/>
    <n v="1"/>
    <n v="2021"/>
    <n v="5"/>
    <n v="2"/>
    <d v="2021-05-02T00:00:00"/>
    <s v="Q2"/>
    <x v="10"/>
    <x v="0"/>
    <n v="1"/>
    <s v="Good"/>
    <n v="2"/>
    <s v="Mild"/>
    <n v="102"/>
    <s v="tinnitus"/>
  </r>
  <r>
    <n v="1385"/>
    <n v="24.05"/>
    <s v="Healthy Weight"/>
    <n v="1.82"/>
    <n v="79.66"/>
    <n v="131"/>
    <n v="128"/>
    <s v="Differential Risk"/>
    <n v="2"/>
    <n v="2021"/>
    <n v="11"/>
    <n v="1"/>
    <d v="2021-11-01T00:00:00"/>
    <s v="Q4"/>
    <x v="11"/>
    <x v="0"/>
    <n v="0"/>
    <s v="Very Good"/>
    <n v="1"/>
    <s v="Moderate"/>
    <n v="104"/>
    <s v="itching"/>
  </r>
  <r>
    <n v="1385"/>
    <n v="22.71"/>
    <s v="Healthy Weight"/>
    <n v="1.82"/>
    <n v="75.239999999999995"/>
    <n v="124"/>
    <n v="128"/>
    <s v="Differential Risk"/>
    <n v="3"/>
    <n v="2022"/>
    <n v="5"/>
    <n v="2"/>
    <d v="2022-05-02T00:00:00"/>
    <s v="Q2"/>
    <x v="13"/>
    <x v="0"/>
    <n v="1"/>
    <s v="Good"/>
    <n v="1"/>
    <s v="Moderate"/>
    <n v="100"/>
    <s v="headache"/>
  </r>
  <r>
    <n v="1385"/>
    <n v="27.1"/>
    <s v="Overweight"/>
    <n v="1.82"/>
    <n v="89.78"/>
    <n v="125"/>
    <n v="129"/>
    <s v="Differential Risk"/>
    <n v="4"/>
    <n v="2022"/>
    <n v="11"/>
    <n v="1"/>
    <d v="2022-11-01T00:00:00"/>
    <s v="Q4"/>
    <x v="15"/>
    <x v="0"/>
    <n v="1"/>
    <s v="Good"/>
    <n v="0"/>
    <s v="Severe"/>
    <n v="102"/>
    <s v="tinnitus"/>
  </r>
  <r>
    <n v="1385"/>
    <n v="29.15"/>
    <s v="Overweight"/>
    <n v="1.82"/>
    <n v="96.57"/>
    <n v="136"/>
    <n v="121"/>
    <s v="High Risk"/>
    <n v="5"/>
    <n v="2023"/>
    <n v="5"/>
    <n v="2"/>
    <d v="2023-05-02T00:00:00"/>
    <s v="Q2"/>
    <x v="17"/>
    <x v="0"/>
    <n v="2"/>
    <s v="Poor"/>
    <n v="1"/>
    <s v="Moderate"/>
    <n v="105"/>
    <s v="abdominal pain"/>
  </r>
  <r>
    <n v="1385"/>
    <n v="29.18"/>
    <s v="Overweight"/>
    <n v="1.82"/>
    <n v="96.64"/>
    <n v="133"/>
    <n v="123"/>
    <s v="Differential Risk"/>
    <n v="6"/>
    <n v="2023"/>
    <n v="11"/>
    <n v="1"/>
    <d v="2023-11-01T00:00:00"/>
    <s v="Q4"/>
    <x v="19"/>
    <x v="0"/>
    <n v="2"/>
    <s v="Poor"/>
    <n v="0"/>
    <s v="Severe"/>
    <n v="104"/>
    <s v="itching"/>
  </r>
  <r>
    <n v="1386"/>
    <n v="20.78"/>
    <s v="Healthy Weight"/>
    <n v="1.82"/>
    <n v="68.83"/>
    <n v="124"/>
    <n v="109"/>
    <s v="Differential Risk"/>
    <n v="1"/>
    <n v="2021"/>
    <n v="5"/>
    <n v="2"/>
    <d v="2021-05-02T00:00:00"/>
    <s v="Q2"/>
    <x v="10"/>
    <x v="0"/>
    <n v="3"/>
    <s v="Very Poor"/>
    <n v="2"/>
    <s v="Mild"/>
    <n v="100"/>
    <s v="headache"/>
  </r>
  <r>
    <n v="1386"/>
    <n v="21.8"/>
    <s v="Healthy Weight"/>
    <n v="1.82"/>
    <n v="72.2"/>
    <n v="124"/>
    <n v="110"/>
    <s v="Differential Risk"/>
    <n v="2"/>
    <n v="2021"/>
    <n v="11"/>
    <n v="1"/>
    <d v="2021-11-01T00:00:00"/>
    <s v="Q4"/>
    <x v="11"/>
    <x v="0"/>
    <n v="1"/>
    <s v="Good"/>
    <n v="0"/>
    <s v="Severe"/>
    <n v="100"/>
    <s v="headache"/>
  </r>
  <r>
    <n v="1386"/>
    <n v="23.24"/>
    <s v="Healthy Weight"/>
    <n v="1.82"/>
    <n v="76.989999999999995"/>
    <n v="124"/>
    <n v="116"/>
    <s v="Differential Risk"/>
    <n v="3"/>
    <n v="2022"/>
    <n v="5"/>
    <n v="2"/>
    <d v="2022-05-02T00:00:00"/>
    <s v="Q2"/>
    <x v="13"/>
    <x v="0"/>
    <n v="2"/>
    <s v="Poor"/>
    <n v="2"/>
    <s v="Mild"/>
    <n v="100"/>
    <s v="headache"/>
  </r>
  <r>
    <n v="1386"/>
    <n v="27.3"/>
    <s v="Overweight"/>
    <n v="1.82"/>
    <n v="90.44"/>
    <n v="120"/>
    <n v="123"/>
    <s v="Differential Risk"/>
    <n v="4"/>
    <n v="2022"/>
    <n v="11"/>
    <n v="1"/>
    <d v="2022-11-01T00:00:00"/>
    <s v="Q4"/>
    <x v="15"/>
    <x v="0"/>
    <n v="0"/>
    <s v="Very Good"/>
    <n v="1"/>
    <s v="Moderate"/>
    <n v="103"/>
    <s v="vomiting"/>
  </r>
  <r>
    <n v="1387"/>
    <n v="28.52"/>
    <s v="Overweight"/>
    <n v="1.82"/>
    <n v="94.48"/>
    <n v="134"/>
    <n v="110"/>
    <s v="Differential Risk"/>
    <n v="1"/>
    <n v="2021"/>
    <n v="5"/>
    <n v="4"/>
    <d v="2021-05-04T00:00:00"/>
    <s v="Q2"/>
    <x v="10"/>
    <x v="0"/>
    <n v="2"/>
    <s v="Poor"/>
    <n v="1"/>
    <s v="Moderate"/>
    <n v="109"/>
    <s v="hallucinations"/>
  </r>
  <r>
    <n v="1387"/>
    <n v="28.14"/>
    <s v="Overweight"/>
    <n v="1.82"/>
    <n v="93.22"/>
    <n v="125"/>
    <n v="114"/>
    <s v="Differential Risk"/>
    <n v="2"/>
    <n v="2021"/>
    <n v="11"/>
    <n v="3"/>
    <d v="2021-11-03T00:00:00"/>
    <s v="Q4"/>
    <x v="11"/>
    <x v="0"/>
    <n v="1"/>
    <s v="Good"/>
    <n v="0"/>
    <s v="Severe"/>
    <n v="100"/>
    <s v="headache"/>
  </r>
  <r>
    <n v="1387"/>
    <n v="27.75"/>
    <s v="Overweight"/>
    <n v="1.82"/>
    <n v="91.92"/>
    <n v="120"/>
    <n v="114"/>
    <s v="Differential Risk"/>
    <n v="3"/>
    <n v="2022"/>
    <n v="5"/>
    <n v="4"/>
    <d v="2022-05-04T00:00:00"/>
    <s v="Q2"/>
    <x v="13"/>
    <x v="0"/>
    <n v="2"/>
    <s v="Poor"/>
    <n v="1"/>
    <s v="Moderate"/>
    <n v="101"/>
    <s v="nausea"/>
  </r>
  <r>
    <n v="1388"/>
    <n v="23.87"/>
    <s v="Healthy Weight"/>
    <n v="1.82"/>
    <n v="79.08"/>
    <n v="129"/>
    <n v="109"/>
    <s v="Differential Risk"/>
    <n v="1"/>
    <n v="2021"/>
    <n v="5"/>
    <n v="7"/>
    <d v="2021-05-07T00:00:00"/>
    <s v="Q2"/>
    <x v="10"/>
    <x v="0"/>
    <n v="2"/>
    <s v="Poor"/>
    <n v="0"/>
    <s v="Severe"/>
    <n v="100"/>
    <s v="headache"/>
  </r>
  <r>
    <n v="1388"/>
    <n v="23.01"/>
    <s v="Healthy Weight"/>
    <n v="1.82"/>
    <n v="76.209999999999994"/>
    <n v="129"/>
    <n v="111"/>
    <s v="Differential Risk"/>
    <n v="2"/>
    <n v="2021"/>
    <n v="11"/>
    <n v="6"/>
    <d v="2021-11-06T00:00:00"/>
    <s v="Q4"/>
    <x v="11"/>
    <x v="0"/>
    <n v="1"/>
    <s v="Good"/>
    <n v="0"/>
    <s v="Severe"/>
    <n v="100"/>
    <s v="headache"/>
  </r>
  <r>
    <n v="1388"/>
    <n v="24.69"/>
    <s v="Healthy Weight"/>
    <n v="1.82"/>
    <n v="81.790000000000006"/>
    <n v="130"/>
    <n v="120"/>
    <s v="Differential Risk"/>
    <n v="3"/>
    <n v="2022"/>
    <n v="5"/>
    <n v="7"/>
    <d v="2022-05-07T00:00:00"/>
    <s v="Q2"/>
    <x v="13"/>
    <x v="0"/>
    <n v="0"/>
    <s v="Very Good"/>
    <n v="2"/>
    <s v="Mild"/>
    <n v="104"/>
    <s v="itching"/>
  </r>
  <r>
    <n v="1389"/>
    <n v="20.39"/>
    <s v="Healthy Weight"/>
    <n v="1.62"/>
    <n v="53.52"/>
    <n v="112"/>
    <n v="99"/>
    <s v="Differential Risk"/>
    <n v="1"/>
    <n v="2021"/>
    <n v="5"/>
    <n v="8"/>
    <d v="2021-05-08T00:00:00"/>
    <s v="Q2"/>
    <x v="10"/>
    <x v="1"/>
    <n v="1"/>
    <s v="Good"/>
    <n v="2"/>
    <s v="Mild"/>
    <n v="100"/>
    <s v="headache"/>
  </r>
  <r>
    <n v="1389"/>
    <n v="21.15"/>
    <s v="Healthy Weight"/>
    <n v="1.62"/>
    <n v="55.5"/>
    <n v="120"/>
    <n v="96"/>
    <s v="Differential Risk"/>
    <n v="2"/>
    <n v="2021"/>
    <n v="11"/>
    <n v="7"/>
    <d v="2021-11-07T00:00:00"/>
    <s v="Q4"/>
    <x v="11"/>
    <x v="1"/>
    <n v="1"/>
    <s v="Good"/>
    <n v="2"/>
    <s v="Mild"/>
    <n v="100"/>
    <s v="headache"/>
  </r>
  <r>
    <n v="1389"/>
    <n v="24.21"/>
    <s v="Healthy Weight"/>
    <n v="1.62"/>
    <n v="63.54"/>
    <n v="115"/>
    <n v="98"/>
    <s v="Differential Risk"/>
    <n v="3"/>
    <n v="2022"/>
    <n v="5"/>
    <n v="8"/>
    <d v="2022-05-08T00:00:00"/>
    <s v="Q2"/>
    <x v="13"/>
    <x v="1"/>
    <n v="2"/>
    <s v="Poor"/>
    <n v="2"/>
    <s v="Mild"/>
    <n v="100"/>
    <s v="headache"/>
  </r>
  <r>
    <n v="1390"/>
    <n v="26.47"/>
    <s v="Overweight"/>
    <n v="1.82"/>
    <n v="87.66"/>
    <n v="137"/>
    <n v="91"/>
    <s v="High Risk"/>
    <n v="1"/>
    <n v="2021"/>
    <n v="5"/>
    <n v="10"/>
    <d v="2021-05-10T00:00:00"/>
    <s v="Q2"/>
    <x v="10"/>
    <x v="0"/>
    <n v="2"/>
    <s v="Poor"/>
    <n v="0"/>
    <s v="Severe"/>
    <n v="100"/>
    <s v="headache"/>
  </r>
  <r>
    <n v="1390"/>
    <n v="27.29"/>
    <s v="Overweight"/>
    <n v="1.82"/>
    <n v="90.41"/>
    <n v="133"/>
    <n v="87"/>
    <s v="Differential Risk"/>
    <n v="2"/>
    <n v="2021"/>
    <n v="11"/>
    <n v="9"/>
    <d v="2021-11-09T00:00:00"/>
    <s v="Q4"/>
    <x v="11"/>
    <x v="0"/>
    <n v="3"/>
    <s v="Very Poor"/>
    <n v="0"/>
    <s v="Severe"/>
    <n v="101"/>
    <s v="nausea"/>
  </r>
  <r>
    <n v="1390"/>
    <n v="27.95"/>
    <s v="Overweight"/>
    <n v="1.82"/>
    <n v="92.58"/>
    <n v="128"/>
    <n v="81"/>
    <s v="Medium Risk"/>
    <n v="3"/>
    <n v="2022"/>
    <n v="5"/>
    <n v="10"/>
    <d v="2022-05-10T00:00:00"/>
    <s v="Q2"/>
    <x v="13"/>
    <x v="0"/>
    <n v="1"/>
    <s v="Good"/>
    <n v="0"/>
    <s v="Severe"/>
    <n v="107"/>
    <s v="skin rash"/>
  </r>
  <r>
    <n v="1390"/>
    <n v="28.97"/>
    <s v="Overweight"/>
    <n v="1.82"/>
    <n v="95.96"/>
    <n v="127"/>
    <n v="83"/>
    <s v="Medium Risk"/>
    <n v="4"/>
    <n v="2022"/>
    <n v="11"/>
    <n v="9"/>
    <d v="2022-11-09T00:00:00"/>
    <s v="Q4"/>
    <x v="15"/>
    <x v="0"/>
    <n v="2"/>
    <s v="Poor"/>
    <n v="2"/>
    <s v="Mild"/>
    <n v="107"/>
    <s v="skin rash"/>
  </r>
  <r>
    <n v="1391"/>
    <n v="16.13"/>
    <s v="Underweight"/>
    <n v="1.62"/>
    <n v="42.34"/>
    <n v="139"/>
    <n v="119"/>
    <s v="High Risk"/>
    <n v="1"/>
    <n v="2021"/>
    <n v="5"/>
    <n v="10"/>
    <d v="2021-05-10T00:00:00"/>
    <s v="Q2"/>
    <x v="10"/>
    <x v="1"/>
    <n v="2"/>
    <s v="Poor"/>
    <n v="2"/>
    <s v="Mild"/>
    <n v="100"/>
    <s v="headache"/>
  </r>
  <r>
    <n v="1391"/>
    <n v="14.33"/>
    <s v="Underweight"/>
    <n v="1.62"/>
    <n v="37.61"/>
    <n v="143"/>
    <n v="117"/>
    <s v="High Risk"/>
    <n v="2"/>
    <n v="2021"/>
    <n v="11"/>
    <n v="9"/>
    <d v="2021-11-09T00:00:00"/>
    <s v="Q4"/>
    <x v="11"/>
    <x v="1"/>
    <n v="1"/>
    <s v="Good"/>
    <n v="2"/>
    <s v="Mild"/>
    <n v="103"/>
    <s v="vomiting"/>
  </r>
  <r>
    <n v="1391"/>
    <n v="12.68"/>
    <s v="Underweight"/>
    <n v="1.62"/>
    <n v="33.270000000000003"/>
    <n v="150"/>
    <n v="118"/>
    <s v="High Risk"/>
    <n v="3"/>
    <n v="2022"/>
    <n v="5"/>
    <n v="10"/>
    <d v="2022-05-10T00:00:00"/>
    <s v="Q2"/>
    <x v="13"/>
    <x v="1"/>
    <n v="2"/>
    <s v="Poor"/>
    <n v="0"/>
    <s v="Severe"/>
    <n v="100"/>
    <s v="headache"/>
  </r>
  <r>
    <n v="1392"/>
    <n v="26.29"/>
    <s v="Overweight"/>
    <n v="1.62"/>
    <n v="68.989999999999995"/>
    <n v="137"/>
    <n v="109"/>
    <s v="High Risk"/>
    <n v="1"/>
    <n v="2021"/>
    <n v="5"/>
    <n v="11"/>
    <d v="2021-05-11T00:00:00"/>
    <s v="Q2"/>
    <x v="10"/>
    <x v="1"/>
    <n v="3"/>
    <s v="Very Poor"/>
    <n v="0"/>
    <s v="Severe"/>
    <n v="109"/>
    <s v="hallucinations"/>
  </r>
  <r>
    <n v="1392"/>
    <n v="22.6"/>
    <s v="Healthy Weight"/>
    <n v="1.62"/>
    <n v="59.31"/>
    <n v="132"/>
    <n v="112"/>
    <s v="Differential Risk"/>
    <n v="2"/>
    <n v="2021"/>
    <n v="11"/>
    <n v="10"/>
    <d v="2021-11-10T00:00:00"/>
    <s v="Q4"/>
    <x v="11"/>
    <x v="1"/>
    <n v="0"/>
    <s v="Very Good"/>
    <n v="1"/>
    <s v="Moderate"/>
    <n v="104"/>
    <s v="itching"/>
  </r>
  <r>
    <n v="1392"/>
    <n v="18.87"/>
    <s v="Healthy Weight"/>
    <n v="1.62"/>
    <n v="49.53"/>
    <n v="136"/>
    <n v="107"/>
    <s v="High Risk"/>
    <n v="3"/>
    <n v="2022"/>
    <n v="5"/>
    <n v="11"/>
    <d v="2022-05-11T00:00:00"/>
    <s v="Q2"/>
    <x v="13"/>
    <x v="1"/>
    <n v="1"/>
    <s v="Good"/>
    <n v="1"/>
    <s v="Moderate"/>
    <n v="100"/>
    <s v="headache"/>
  </r>
  <r>
    <n v="1393"/>
    <n v="22.68"/>
    <s v="Healthy Weight"/>
    <n v="1.82"/>
    <n v="75.14"/>
    <n v="134"/>
    <n v="114"/>
    <s v="Differential Risk"/>
    <n v="1"/>
    <n v="2021"/>
    <n v="5"/>
    <n v="11"/>
    <d v="2021-05-11T00:00:00"/>
    <s v="Q2"/>
    <x v="10"/>
    <x v="0"/>
    <n v="2"/>
    <s v="Poor"/>
    <n v="2"/>
    <s v="Mild"/>
    <n v="101"/>
    <s v="nausea"/>
  </r>
  <r>
    <n v="1393"/>
    <n v="20.260000000000002"/>
    <s v="Healthy Weight"/>
    <n v="1.82"/>
    <n v="67.12"/>
    <n v="138"/>
    <n v="108"/>
    <s v="High Risk"/>
    <n v="2"/>
    <n v="2021"/>
    <n v="11"/>
    <n v="10"/>
    <d v="2021-11-10T00:00:00"/>
    <s v="Q4"/>
    <x v="11"/>
    <x v="0"/>
    <n v="1"/>
    <s v="Good"/>
    <n v="1"/>
    <s v="Moderate"/>
    <n v="100"/>
    <s v="headache"/>
  </r>
  <r>
    <n v="1393"/>
    <n v="18.010000000000002"/>
    <s v="Underweight"/>
    <n v="1.82"/>
    <n v="59.65"/>
    <n v="142"/>
    <n v="108"/>
    <s v="High Risk"/>
    <n v="3"/>
    <n v="2022"/>
    <n v="5"/>
    <n v="11"/>
    <d v="2022-05-11T00:00:00"/>
    <s v="Q2"/>
    <x v="13"/>
    <x v="0"/>
    <n v="2"/>
    <s v="Poor"/>
    <n v="0"/>
    <s v="Severe"/>
    <n v="101"/>
    <s v="nausea"/>
  </r>
  <r>
    <n v="1393"/>
    <n v="18.12"/>
    <s v="Underweight"/>
    <n v="1.82"/>
    <n v="60.03"/>
    <n v="141"/>
    <n v="109"/>
    <s v="High Risk"/>
    <n v="4"/>
    <n v="2022"/>
    <n v="11"/>
    <n v="10"/>
    <d v="2022-11-10T00:00:00"/>
    <s v="Q4"/>
    <x v="15"/>
    <x v="0"/>
    <n v="0"/>
    <s v="Very Good"/>
    <n v="2"/>
    <s v="Mild"/>
    <n v="100"/>
    <s v="headache"/>
  </r>
  <r>
    <n v="1394"/>
    <n v="27.5"/>
    <s v="Overweight"/>
    <n v="1.82"/>
    <n v="91.08"/>
    <n v="129"/>
    <n v="112"/>
    <s v="Differential Risk"/>
    <n v="1"/>
    <n v="2021"/>
    <n v="5"/>
    <n v="13"/>
    <d v="2021-05-13T00:00:00"/>
    <s v="Q2"/>
    <x v="10"/>
    <x v="0"/>
    <n v="2"/>
    <s v="Poor"/>
    <n v="2"/>
    <s v="Mild"/>
    <n v="108"/>
    <s v="palpitations"/>
  </r>
  <r>
    <n v="1394"/>
    <n v="26.89"/>
    <s v="Overweight"/>
    <n v="1.82"/>
    <n v="89.06"/>
    <n v="128"/>
    <n v="123"/>
    <s v="Differential Risk"/>
    <n v="2"/>
    <n v="2021"/>
    <n v="11"/>
    <n v="12"/>
    <d v="2021-11-12T00:00:00"/>
    <s v="Q4"/>
    <x v="11"/>
    <x v="0"/>
    <n v="0"/>
    <s v="Very Good"/>
    <n v="2"/>
    <s v="Mild"/>
    <n v="109"/>
    <s v="hallucinations"/>
  </r>
  <r>
    <n v="1394"/>
    <n v="28.32"/>
    <s v="Overweight"/>
    <n v="1.82"/>
    <n v="93.81"/>
    <n v="133"/>
    <n v="123"/>
    <s v="Differential Risk"/>
    <n v="3"/>
    <n v="2022"/>
    <n v="5"/>
    <n v="13"/>
    <d v="2022-05-13T00:00:00"/>
    <s v="Q2"/>
    <x v="13"/>
    <x v="0"/>
    <n v="2"/>
    <s v="Poor"/>
    <n v="1"/>
    <s v="Moderate"/>
    <n v="100"/>
    <s v="headache"/>
  </r>
  <r>
    <n v="1394"/>
    <n v="31.41"/>
    <s v="Obesity"/>
    <n v="1.82"/>
    <n v="104.04"/>
    <n v="146"/>
    <n v="124"/>
    <s v="High Risk"/>
    <n v="4"/>
    <n v="2022"/>
    <n v="11"/>
    <n v="12"/>
    <d v="2022-11-12T00:00:00"/>
    <s v="Q4"/>
    <x v="15"/>
    <x v="0"/>
    <n v="3"/>
    <s v="Very Poor"/>
    <n v="1"/>
    <s v="Moderate"/>
    <n v="103"/>
    <s v="vomiting"/>
  </r>
  <r>
    <n v="1394"/>
    <n v="30.08"/>
    <s v="Obesity"/>
    <n v="1.82"/>
    <n v="99.63"/>
    <n v="148"/>
    <n v="126"/>
    <s v="High Risk"/>
    <n v="5"/>
    <n v="2023"/>
    <n v="5"/>
    <n v="13"/>
    <d v="2023-05-13T00:00:00"/>
    <s v="Q2"/>
    <x v="17"/>
    <x v="0"/>
    <n v="1"/>
    <s v="Good"/>
    <n v="2"/>
    <s v="Mild"/>
    <n v="100"/>
    <s v="headache"/>
  </r>
  <r>
    <n v="1395"/>
    <n v="28.48"/>
    <s v="Overweight"/>
    <n v="1.82"/>
    <n v="94.35"/>
    <n v="130"/>
    <n v="104"/>
    <s v="Differential Risk"/>
    <n v="1"/>
    <n v="2021"/>
    <n v="5"/>
    <n v="16"/>
    <d v="2021-05-16T00:00:00"/>
    <s v="Q2"/>
    <x v="10"/>
    <x v="0"/>
    <n v="3"/>
    <s v="Very Poor"/>
    <n v="0"/>
    <s v="Severe"/>
    <n v="102"/>
    <s v="tinnitus"/>
  </r>
  <r>
    <n v="1395"/>
    <n v="27.42"/>
    <s v="Overweight"/>
    <n v="1.82"/>
    <n v="90.81"/>
    <n v="127"/>
    <n v="109"/>
    <s v="Differential Risk"/>
    <n v="2"/>
    <n v="2021"/>
    <n v="11"/>
    <n v="15"/>
    <d v="2021-11-15T00:00:00"/>
    <s v="Q4"/>
    <x v="11"/>
    <x v="0"/>
    <n v="2"/>
    <s v="Poor"/>
    <n v="0"/>
    <s v="Severe"/>
    <n v="103"/>
    <s v="vomiting"/>
  </r>
  <r>
    <n v="1395"/>
    <n v="25.66"/>
    <s v="Overweight"/>
    <n v="1.82"/>
    <n v="84.99"/>
    <n v="129"/>
    <n v="114"/>
    <s v="Differential Risk"/>
    <n v="3"/>
    <n v="2022"/>
    <n v="5"/>
    <n v="16"/>
    <d v="2022-05-16T00:00:00"/>
    <s v="Q2"/>
    <x v="13"/>
    <x v="0"/>
    <n v="2"/>
    <s v="Poor"/>
    <n v="0"/>
    <s v="Severe"/>
    <n v="101"/>
    <s v="nausea"/>
  </r>
  <r>
    <n v="1395"/>
    <n v="25.65"/>
    <s v="Overweight"/>
    <n v="1.82"/>
    <n v="84.98"/>
    <n v="134"/>
    <n v="107"/>
    <s v="Differential Risk"/>
    <n v="4"/>
    <n v="2022"/>
    <n v="11"/>
    <n v="15"/>
    <d v="2022-11-15T00:00:00"/>
    <s v="Q4"/>
    <x v="15"/>
    <x v="0"/>
    <n v="2"/>
    <s v="Poor"/>
    <n v="1"/>
    <s v="Moderate"/>
    <n v="100"/>
    <s v="headache"/>
  </r>
  <r>
    <n v="1395"/>
    <n v="27.92"/>
    <s v="Overweight"/>
    <n v="1.82"/>
    <n v="92.48"/>
    <n v="127"/>
    <n v="104"/>
    <s v="Differential Risk"/>
    <n v="5"/>
    <n v="2023"/>
    <n v="5"/>
    <n v="16"/>
    <d v="2023-05-16T00:00:00"/>
    <s v="Q2"/>
    <x v="17"/>
    <x v="0"/>
    <n v="1"/>
    <s v="Good"/>
    <n v="0"/>
    <s v="Severe"/>
    <n v="108"/>
    <s v="palpitations"/>
  </r>
  <r>
    <n v="1396"/>
    <n v="22.93"/>
    <s v="Healthy Weight"/>
    <n v="1.62"/>
    <n v="60.19"/>
    <n v="121"/>
    <n v="98"/>
    <s v="Differential Risk"/>
    <n v="1"/>
    <n v="2021"/>
    <n v="5"/>
    <n v="18"/>
    <d v="2021-05-18T00:00:00"/>
    <s v="Q2"/>
    <x v="10"/>
    <x v="1"/>
    <n v="0"/>
    <s v="Very Good"/>
    <n v="1"/>
    <s v="Moderate"/>
    <n v="100"/>
    <s v="headache"/>
  </r>
  <r>
    <n v="1396"/>
    <n v="24.19"/>
    <s v="Healthy Weight"/>
    <n v="1.62"/>
    <n v="63.49"/>
    <n v="124"/>
    <n v="99"/>
    <s v="Differential Risk"/>
    <n v="2"/>
    <n v="2021"/>
    <n v="11"/>
    <n v="17"/>
    <d v="2021-11-17T00:00:00"/>
    <s v="Q4"/>
    <x v="11"/>
    <x v="1"/>
    <n v="1"/>
    <s v="Good"/>
    <n v="1"/>
    <s v="Moderate"/>
    <n v="101"/>
    <s v="nausea"/>
  </r>
  <r>
    <n v="1396"/>
    <n v="24.94"/>
    <s v="Healthy Weight"/>
    <n v="1.62"/>
    <n v="65.459999999999994"/>
    <n v="123"/>
    <n v="109"/>
    <s v="Differential Risk"/>
    <n v="3"/>
    <n v="2022"/>
    <n v="5"/>
    <n v="18"/>
    <d v="2022-05-18T00:00:00"/>
    <s v="Q2"/>
    <x v="13"/>
    <x v="1"/>
    <n v="1"/>
    <s v="Good"/>
    <n v="2"/>
    <s v="Mild"/>
    <n v="104"/>
    <s v="itching"/>
  </r>
  <r>
    <n v="1396"/>
    <n v="23.74"/>
    <s v="Healthy Weight"/>
    <n v="1.62"/>
    <n v="62.29"/>
    <n v="121"/>
    <n v="113"/>
    <s v="Differential Risk"/>
    <n v="4"/>
    <n v="2022"/>
    <n v="11"/>
    <n v="17"/>
    <d v="2022-11-17T00:00:00"/>
    <s v="Q4"/>
    <x v="15"/>
    <x v="1"/>
    <n v="0"/>
    <s v="Very Good"/>
    <n v="1"/>
    <s v="Moderate"/>
    <n v="109"/>
    <s v="hallucinations"/>
  </r>
  <r>
    <n v="1396"/>
    <n v="26.2"/>
    <s v="Overweight"/>
    <n v="1.62"/>
    <n v="68.75"/>
    <n v="118"/>
    <n v="111"/>
    <s v="Differential Risk"/>
    <n v="5"/>
    <n v="2023"/>
    <n v="5"/>
    <n v="18"/>
    <d v="2023-05-18T00:00:00"/>
    <s v="Q2"/>
    <x v="17"/>
    <x v="1"/>
    <n v="0"/>
    <s v="Very Good"/>
    <n v="2"/>
    <s v="Mild"/>
    <n v="101"/>
    <s v="nausea"/>
  </r>
  <r>
    <n v="1397"/>
    <n v="21.89"/>
    <s v="Healthy Weight"/>
    <n v="1.62"/>
    <n v="57.45"/>
    <n v="116"/>
    <n v="104"/>
    <s v="Differential Risk"/>
    <n v="1"/>
    <n v="2021"/>
    <n v="5"/>
    <n v="22"/>
    <d v="2021-05-22T00:00:00"/>
    <s v="Q2"/>
    <x v="10"/>
    <x v="1"/>
    <n v="1"/>
    <s v="Good"/>
    <n v="2"/>
    <s v="Mild"/>
    <n v="100"/>
    <s v="headache"/>
  </r>
  <r>
    <n v="1397"/>
    <n v="24.06"/>
    <s v="Healthy Weight"/>
    <n v="1.62"/>
    <n v="63.14"/>
    <n v="116"/>
    <n v="104"/>
    <s v="Differential Risk"/>
    <n v="2"/>
    <n v="2021"/>
    <n v="11"/>
    <n v="21"/>
    <d v="2021-11-21T00:00:00"/>
    <s v="Q4"/>
    <x v="11"/>
    <x v="1"/>
    <n v="1"/>
    <s v="Good"/>
    <n v="2"/>
    <s v="Mild"/>
    <n v="107"/>
    <s v="skin rash"/>
  </r>
  <r>
    <n v="1397"/>
    <n v="26.02"/>
    <s v="Overweight"/>
    <n v="1.62"/>
    <n v="68.3"/>
    <n v="116"/>
    <n v="107"/>
    <s v="Differential Risk"/>
    <n v="3"/>
    <n v="2022"/>
    <n v="5"/>
    <n v="22"/>
    <d v="2022-05-22T00:00:00"/>
    <s v="Q2"/>
    <x v="13"/>
    <x v="1"/>
    <n v="0"/>
    <s v="Very Good"/>
    <n v="1"/>
    <s v="Moderate"/>
    <n v="102"/>
    <s v="tinnitus"/>
  </r>
  <r>
    <n v="1397"/>
    <n v="27.71"/>
    <s v="Overweight"/>
    <n v="1.62"/>
    <n v="72.73"/>
    <n v="99"/>
    <n v="112"/>
    <s v="Differential Risk"/>
    <n v="4"/>
    <n v="2022"/>
    <n v="11"/>
    <n v="21"/>
    <d v="2022-11-21T00:00:00"/>
    <s v="Q4"/>
    <x v="15"/>
    <x v="1"/>
    <n v="0"/>
    <s v="Very Good"/>
    <n v="1"/>
    <s v="Moderate"/>
    <n v="101"/>
    <s v="nausea"/>
  </r>
  <r>
    <n v="1397"/>
    <n v="29.95"/>
    <s v="Overweight"/>
    <n v="1.62"/>
    <n v="78.599999999999994"/>
    <n v="91"/>
    <n v="123"/>
    <s v="Differential Risk"/>
    <n v="5"/>
    <n v="2023"/>
    <n v="5"/>
    <n v="22"/>
    <d v="2023-05-22T00:00:00"/>
    <s v="Q2"/>
    <x v="17"/>
    <x v="1"/>
    <n v="3"/>
    <s v="Very Poor"/>
    <n v="1"/>
    <s v="Moderate"/>
    <n v="100"/>
    <s v="headache"/>
  </r>
  <r>
    <n v="1398"/>
    <n v="22.99"/>
    <s v="Healthy Weight"/>
    <n v="1.62"/>
    <n v="60.34"/>
    <n v="128"/>
    <n v="100"/>
    <s v="Differential Risk"/>
    <n v="1"/>
    <n v="2021"/>
    <n v="5"/>
    <n v="22"/>
    <d v="2021-05-22T00:00:00"/>
    <s v="Q2"/>
    <x v="10"/>
    <x v="1"/>
    <n v="1"/>
    <s v="Good"/>
    <n v="1"/>
    <s v="Moderate"/>
    <n v="108"/>
    <s v="palpitations"/>
  </r>
  <r>
    <n v="1398"/>
    <n v="22.56"/>
    <s v="Healthy Weight"/>
    <n v="1.62"/>
    <n v="59.2"/>
    <n v="123"/>
    <n v="97"/>
    <s v="Differential Risk"/>
    <n v="2"/>
    <n v="2021"/>
    <n v="11"/>
    <n v="21"/>
    <d v="2021-11-21T00:00:00"/>
    <s v="Q4"/>
    <x v="11"/>
    <x v="1"/>
    <n v="0"/>
    <s v="Very Good"/>
    <n v="0"/>
    <s v="Severe"/>
    <n v="100"/>
    <s v="headache"/>
  </r>
  <r>
    <n v="1398"/>
    <n v="22.25"/>
    <s v="Healthy Weight"/>
    <n v="1.62"/>
    <n v="58.4"/>
    <n v="131"/>
    <n v="99"/>
    <s v="Differential Risk"/>
    <n v="3"/>
    <n v="2022"/>
    <n v="5"/>
    <n v="22"/>
    <d v="2022-05-22T00:00:00"/>
    <s v="Q2"/>
    <x v="13"/>
    <x v="1"/>
    <n v="1"/>
    <s v="Good"/>
    <n v="1"/>
    <s v="Moderate"/>
    <n v="100"/>
    <s v="headache"/>
  </r>
  <r>
    <n v="1398"/>
    <n v="21.7"/>
    <s v="Healthy Weight"/>
    <n v="1.62"/>
    <n v="56.95"/>
    <n v="131"/>
    <n v="105"/>
    <s v="Differential Risk"/>
    <n v="4"/>
    <n v="2022"/>
    <n v="11"/>
    <n v="21"/>
    <d v="2022-11-21T00:00:00"/>
    <s v="Q4"/>
    <x v="15"/>
    <x v="1"/>
    <n v="2"/>
    <s v="Poor"/>
    <n v="1"/>
    <s v="Moderate"/>
    <n v="100"/>
    <s v="headache"/>
  </r>
  <r>
    <n v="1399"/>
    <n v="21.57"/>
    <s v="Healthy Weight"/>
    <n v="1.82"/>
    <n v="71.45"/>
    <n v="117"/>
    <n v="89"/>
    <s v="Differential Risk"/>
    <n v="1"/>
    <n v="2021"/>
    <n v="5"/>
    <n v="22"/>
    <d v="2021-05-22T00:00:00"/>
    <s v="Q2"/>
    <x v="10"/>
    <x v="0"/>
    <n v="1"/>
    <s v="Good"/>
    <n v="2"/>
    <s v="Mild"/>
    <n v="108"/>
    <s v="palpitations"/>
  </r>
  <r>
    <n v="1399"/>
    <n v="22.44"/>
    <s v="Healthy Weight"/>
    <n v="1.82"/>
    <n v="74.33"/>
    <n v="116"/>
    <n v="83"/>
    <s v="Differential Risk"/>
    <n v="2"/>
    <n v="2021"/>
    <n v="11"/>
    <n v="21"/>
    <d v="2021-11-21T00:00:00"/>
    <s v="Q4"/>
    <x v="11"/>
    <x v="0"/>
    <n v="0"/>
    <s v="Very Good"/>
    <n v="2"/>
    <s v="Mild"/>
    <n v="100"/>
    <s v="headache"/>
  </r>
  <r>
    <n v="1399"/>
    <n v="19.14"/>
    <s v="Healthy Weight"/>
    <n v="1.82"/>
    <n v="63.41"/>
    <n v="121"/>
    <n v="78"/>
    <s v="Differential Risk"/>
    <n v="3"/>
    <n v="2022"/>
    <n v="5"/>
    <n v="22"/>
    <d v="2022-05-22T00:00:00"/>
    <s v="Q2"/>
    <x v="13"/>
    <x v="0"/>
    <n v="0"/>
    <s v="Very Good"/>
    <n v="1"/>
    <s v="Moderate"/>
    <n v="100"/>
    <s v="headache"/>
  </r>
  <r>
    <n v="1399"/>
    <n v="23"/>
    <s v="Healthy Weight"/>
    <n v="1.82"/>
    <n v="76.19"/>
    <n v="120"/>
    <n v="80"/>
    <s v="Differential Risk"/>
    <n v="4"/>
    <n v="2022"/>
    <n v="11"/>
    <n v="21"/>
    <d v="2022-11-21T00:00:00"/>
    <s v="Q4"/>
    <x v="15"/>
    <x v="0"/>
    <n v="2"/>
    <s v="Poor"/>
    <n v="1"/>
    <s v="Moderate"/>
    <n v="103"/>
    <s v="vomiting"/>
  </r>
  <r>
    <n v="1399"/>
    <n v="23.82"/>
    <s v="Healthy Weight"/>
    <n v="1.82"/>
    <n v="78.92"/>
    <n v="111"/>
    <n v="91"/>
    <s v="Differential Risk"/>
    <n v="5"/>
    <n v="2023"/>
    <n v="5"/>
    <n v="22"/>
    <d v="2023-05-22T00:00:00"/>
    <s v="Q2"/>
    <x v="17"/>
    <x v="0"/>
    <n v="3"/>
    <s v="Very Poor"/>
    <n v="2"/>
    <s v="Mild"/>
    <n v="102"/>
    <s v="tinnitus"/>
  </r>
  <r>
    <n v="1400"/>
    <n v="23.31"/>
    <s v="Healthy Weight"/>
    <n v="1.62"/>
    <n v="61.17"/>
    <n v="143"/>
    <n v="131"/>
    <s v="High Risk"/>
    <n v="1"/>
    <n v="2021"/>
    <n v="5"/>
    <n v="23"/>
    <d v="2021-05-23T00:00:00"/>
    <s v="Q2"/>
    <x v="10"/>
    <x v="1"/>
    <n v="1"/>
    <s v="Good"/>
    <n v="2"/>
    <s v="Mild"/>
    <n v="109"/>
    <s v="hallucinations"/>
  </r>
  <r>
    <n v="1400"/>
    <n v="25.84"/>
    <s v="Overweight"/>
    <n v="1.62"/>
    <n v="67.819999999999993"/>
    <n v="148"/>
    <n v="139"/>
    <s v="High Risk"/>
    <n v="2"/>
    <n v="2021"/>
    <n v="11"/>
    <n v="22"/>
    <d v="2021-11-22T00:00:00"/>
    <s v="Q4"/>
    <x v="11"/>
    <x v="1"/>
    <n v="1"/>
    <s v="Good"/>
    <n v="0"/>
    <s v="Severe"/>
    <n v="100"/>
    <s v="headache"/>
  </r>
  <r>
    <n v="1400"/>
    <n v="25.1"/>
    <s v="Overweight"/>
    <n v="1.62"/>
    <n v="65.87"/>
    <n v="156"/>
    <n v="151"/>
    <s v="High Risk"/>
    <n v="3"/>
    <n v="2022"/>
    <n v="5"/>
    <n v="23"/>
    <d v="2022-05-23T00:00:00"/>
    <s v="Q2"/>
    <x v="13"/>
    <x v="1"/>
    <n v="1"/>
    <s v="Good"/>
    <n v="0"/>
    <s v="Severe"/>
    <n v="109"/>
    <s v="hallucinations"/>
  </r>
  <r>
    <n v="1400"/>
    <n v="24.81"/>
    <s v="Healthy Weight"/>
    <n v="1.62"/>
    <n v="65.099999999999994"/>
    <n v="155"/>
    <n v="148"/>
    <s v="High Risk"/>
    <n v="4"/>
    <n v="2022"/>
    <n v="11"/>
    <n v="22"/>
    <d v="2022-11-22T00:00:00"/>
    <s v="Q4"/>
    <x v="15"/>
    <x v="1"/>
    <n v="3"/>
    <s v="Very Poor"/>
    <n v="1"/>
    <s v="Moderate"/>
    <n v="100"/>
    <s v="headache"/>
  </r>
  <r>
    <n v="1400"/>
    <n v="26.76"/>
    <s v="Overweight"/>
    <n v="1.62"/>
    <n v="70.22"/>
    <n v="146"/>
    <n v="151"/>
    <s v="High Risk"/>
    <n v="5"/>
    <n v="2023"/>
    <n v="5"/>
    <n v="23"/>
    <d v="2023-05-23T00:00:00"/>
    <s v="Q2"/>
    <x v="17"/>
    <x v="1"/>
    <n v="2"/>
    <s v="Poor"/>
    <n v="2"/>
    <s v="Mild"/>
    <n v="100"/>
    <s v="headache"/>
  </r>
  <r>
    <n v="1401"/>
    <n v="22.23"/>
    <s v="Healthy Weight"/>
    <n v="1.82"/>
    <n v="73.63"/>
    <n v="115"/>
    <n v="99"/>
    <s v="Differential Risk"/>
    <n v="1"/>
    <n v="2021"/>
    <n v="5"/>
    <n v="25"/>
    <d v="2021-05-25T00:00:00"/>
    <s v="Q2"/>
    <x v="10"/>
    <x v="0"/>
    <n v="1"/>
    <s v="Good"/>
    <n v="2"/>
    <s v="Mild"/>
    <n v="107"/>
    <s v="skin rash"/>
  </r>
  <r>
    <n v="1401"/>
    <n v="25.24"/>
    <s v="Overweight"/>
    <n v="1.82"/>
    <n v="83.62"/>
    <n v="113"/>
    <n v="88"/>
    <s v="Differential Risk"/>
    <n v="2"/>
    <n v="2021"/>
    <n v="11"/>
    <n v="24"/>
    <d v="2021-11-24T00:00:00"/>
    <s v="Q4"/>
    <x v="11"/>
    <x v="0"/>
    <n v="0"/>
    <s v="Very Good"/>
    <n v="1"/>
    <s v="Moderate"/>
    <n v="100"/>
    <s v="headache"/>
  </r>
  <r>
    <n v="1401"/>
    <n v="25.26"/>
    <s v="Overweight"/>
    <n v="1.82"/>
    <n v="83.66"/>
    <n v="117"/>
    <n v="95"/>
    <s v="Differential Risk"/>
    <n v="3"/>
    <n v="2022"/>
    <n v="5"/>
    <n v="25"/>
    <d v="2022-05-25T00:00:00"/>
    <s v="Q2"/>
    <x v="13"/>
    <x v="0"/>
    <n v="2"/>
    <s v="Poor"/>
    <n v="0"/>
    <s v="Severe"/>
    <n v="103"/>
    <s v="vomiting"/>
  </r>
  <r>
    <n v="1401"/>
    <n v="25.3"/>
    <s v="Overweight"/>
    <n v="1.82"/>
    <n v="83.81"/>
    <n v="108"/>
    <n v="102"/>
    <s v="Differential Risk"/>
    <n v="4"/>
    <n v="2022"/>
    <n v="11"/>
    <n v="24"/>
    <d v="2022-11-24T00:00:00"/>
    <s v="Q4"/>
    <x v="15"/>
    <x v="0"/>
    <n v="0"/>
    <s v="Very Good"/>
    <n v="2"/>
    <s v="Mild"/>
    <n v="106"/>
    <s v="dizziness"/>
  </r>
  <r>
    <n v="1401"/>
    <n v="22.8"/>
    <s v="Healthy Weight"/>
    <n v="1.82"/>
    <n v="75.510000000000005"/>
    <n v="102"/>
    <n v="99"/>
    <s v="Differential Risk"/>
    <n v="5"/>
    <n v="2023"/>
    <n v="5"/>
    <n v="25"/>
    <d v="2023-05-25T00:00:00"/>
    <s v="Q2"/>
    <x v="17"/>
    <x v="0"/>
    <n v="1"/>
    <s v="Good"/>
    <n v="2"/>
    <s v="Mild"/>
    <n v="100"/>
    <s v="headache"/>
  </r>
  <r>
    <n v="1402"/>
    <n v="24.02"/>
    <s v="Healthy Weight"/>
    <n v="1.62"/>
    <n v="63.03"/>
    <n v="113"/>
    <n v="100"/>
    <s v="Differential Risk"/>
    <n v="1"/>
    <n v="2021"/>
    <n v="5"/>
    <n v="26"/>
    <d v="2021-05-26T00:00:00"/>
    <s v="Q2"/>
    <x v="10"/>
    <x v="1"/>
    <n v="1"/>
    <s v="Good"/>
    <n v="1"/>
    <s v="Moderate"/>
    <n v="103"/>
    <s v="vomiting"/>
  </r>
  <r>
    <n v="1402"/>
    <n v="25.01"/>
    <s v="Overweight"/>
    <n v="1.62"/>
    <n v="65.650000000000006"/>
    <n v="113"/>
    <n v="92"/>
    <s v="Differential Risk"/>
    <n v="2"/>
    <n v="2021"/>
    <n v="11"/>
    <n v="25"/>
    <d v="2021-11-25T00:00:00"/>
    <s v="Q4"/>
    <x v="11"/>
    <x v="1"/>
    <n v="2"/>
    <s v="Poor"/>
    <n v="1"/>
    <s v="Moderate"/>
    <n v="100"/>
    <s v="headache"/>
  </r>
  <r>
    <n v="1402"/>
    <n v="24.45"/>
    <s v="Healthy Weight"/>
    <n v="1.62"/>
    <n v="64.17"/>
    <n v="115"/>
    <n v="92"/>
    <s v="Differential Risk"/>
    <n v="3"/>
    <n v="2022"/>
    <n v="5"/>
    <n v="26"/>
    <d v="2022-05-26T00:00:00"/>
    <s v="Q2"/>
    <x v="13"/>
    <x v="1"/>
    <n v="2"/>
    <s v="Poor"/>
    <n v="2"/>
    <s v="Mild"/>
    <n v="100"/>
    <s v="headache"/>
  </r>
  <r>
    <n v="1402"/>
    <n v="25.13"/>
    <s v="Overweight"/>
    <n v="1.62"/>
    <n v="65.959999999999994"/>
    <n v="127"/>
    <n v="95"/>
    <s v="Differential Risk"/>
    <n v="4"/>
    <n v="2022"/>
    <n v="11"/>
    <n v="25"/>
    <d v="2022-11-25T00:00:00"/>
    <s v="Q4"/>
    <x v="15"/>
    <x v="1"/>
    <n v="2"/>
    <s v="Poor"/>
    <n v="1"/>
    <s v="Moderate"/>
    <n v="101"/>
    <s v="nausea"/>
  </r>
  <r>
    <n v="1402"/>
    <n v="26.73"/>
    <s v="Overweight"/>
    <n v="1.62"/>
    <n v="70.16"/>
    <n v="131"/>
    <n v="94"/>
    <s v="Differential Risk"/>
    <n v="5"/>
    <n v="2023"/>
    <n v="5"/>
    <n v="26"/>
    <d v="2023-05-26T00:00:00"/>
    <s v="Q2"/>
    <x v="17"/>
    <x v="1"/>
    <n v="1"/>
    <s v="Good"/>
    <n v="0"/>
    <s v="Severe"/>
    <n v="100"/>
    <s v="headache"/>
  </r>
  <r>
    <n v="1403"/>
    <n v="22.81"/>
    <s v="Healthy Weight"/>
    <n v="1.82"/>
    <n v="75.56"/>
    <n v="115"/>
    <n v="73"/>
    <s v="Low Risk"/>
    <n v="1"/>
    <n v="2021"/>
    <n v="5"/>
    <n v="30"/>
    <d v="2021-05-30T00:00:00"/>
    <s v="Q2"/>
    <x v="10"/>
    <x v="0"/>
    <n v="0"/>
    <s v="Very Good"/>
    <n v="1"/>
    <s v="Moderate"/>
    <n v="104"/>
    <s v="itching"/>
  </r>
  <r>
    <n v="1403"/>
    <n v="25.06"/>
    <s v="Overweight"/>
    <n v="1.82"/>
    <n v="83.02"/>
    <n v="110"/>
    <n v="77"/>
    <s v="Low Risk"/>
    <n v="2"/>
    <n v="2021"/>
    <n v="11"/>
    <n v="29"/>
    <d v="2021-11-29T00:00:00"/>
    <s v="Q4"/>
    <x v="11"/>
    <x v="0"/>
    <n v="2"/>
    <s v="Poor"/>
    <n v="0"/>
    <s v="Severe"/>
    <n v="103"/>
    <s v="vomiting"/>
  </r>
  <r>
    <n v="1403"/>
    <n v="21.06"/>
    <s v="Healthy Weight"/>
    <n v="1.82"/>
    <n v="69.75"/>
    <n v="110"/>
    <n v="75"/>
    <s v="Low Risk"/>
    <n v="3"/>
    <n v="2022"/>
    <n v="5"/>
    <n v="30"/>
    <d v="2022-05-30T00:00:00"/>
    <s v="Q2"/>
    <x v="13"/>
    <x v="0"/>
    <n v="2"/>
    <s v="Poor"/>
    <n v="1"/>
    <s v="Moderate"/>
    <n v="107"/>
    <s v="skin rash"/>
  </r>
  <r>
    <n v="1403"/>
    <n v="21.91"/>
    <s v="Healthy Weight"/>
    <n v="1.82"/>
    <n v="72.58"/>
    <n v="102"/>
    <n v="77"/>
    <s v="Low Risk"/>
    <n v="4"/>
    <n v="2022"/>
    <n v="11"/>
    <n v="29"/>
    <d v="2022-11-29T00:00:00"/>
    <s v="Q4"/>
    <x v="15"/>
    <x v="0"/>
    <n v="1"/>
    <s v="Good"/>
    <n v="1"/>
    <s v="Moderate"/>
    <n v="102"/>
    <s v="tinnitus"/>
  </r>
  <r>
    <n v="1404"/>
    <n v="24.2"/>
    <s v="Healthy Weight"/>
    <n v="1.62"/>
    <n v="63.5"/>
    <n v="105"/>
    <n v="80"/>
    <s v="Differential Risk"/>
    <n v="1"/>
    <n v="2021"/>
    <n v="6"/>
    <n v="3"/>
    <d v="2021-06-03T00:00:00"/>
    <s v="Q2"/>
    <x v="10"/>
    <x v="1"/>
    <n v="1"/>
    <s v="Good"/>
    <n v="2"/>
    <s v="Mild"/>
    <n v="100"/>
    <s v="headache"/>
  </r>
  <r>
    <n v="1404"/>
    <n v="25.66"/>
    <s v="Overweight"/>
    <n v="1.62"/>
    <n v="67.33"/>
    <n v="104"/>
    <n v="83"/>
    <s v="Differential Risk"/>
    <n v="2"/>
    <n v="2021"/>
    <n v="12"/>
    <n v="3"/>
    <d v="2021-12-03T00:00:00"/>
    <s v="Q4"/>
    <x v="11"/>
    <x v="1"/>
    <n v="1"/>
    <s v="Good"/>
    <n v="0"/>
    <s v="Severe"/>
    <n v="100"/>
    <s v="headache"/>
  </r>
  <r>
    <n v="1404"/>
    <n v="22.29"/>
    <s v="Healthy Weight"/>
    <n v="1.62"/>
    <n v="58.51"/>
    <n v="100"/>
    <n v="82"/>
    <s v="Differential Risk"/>
    <n v="3"/>
    <n v="2022"/>
    <n v="6"/>
    <n v="3"/>
    <d v="2022-06-03T00:00:00"/>
    <s v="Q2"/>
    <x v="13"/>
    <x v="1"/>
    <n v="3"/>
    <s v="Very Poor"/>
    <n v="2"/>
    <s v="Mild"/>
    <n v="107"/>
    <s v="skin rash"/>
  </r>
  <r>
    <n v="1404"/>
    <n v="24.14"/>
    <s v="Healthy Weight"/>
    <n v="1.62"/>
    <n v="63.34"/>
    <n v="100"/>
    <n v="86"/>
    <s v="Differential Risk"/>
    <n v="4"/>
    <n v="2022"/>
    <n v="12"/>
    <n v="3"/>
    <d v="2022-12-03T00:00:00"/>
    <s v="Q4"/>
    <x v="15"/>
    <x v="1"/>
    <n v="0"/>
    <s v="Very Good"/>
    <n v="1"/>
    <s v="Moderate"/>
    <n v="105"/>
    <s v="abdominal pain"/>
  </r>
  <r>
    <n v="1405"/>
    <n v="22.8"/>
    <s v="Healthy Weight"/>
    <n v="1.62"/>
    <n v="59.83"/>
    <n v="105"/>
    <n v="92"/>
    <s v="Differential Risk"/>
    <n v="1"/>
    <n v="2021"/>
    <n v="6"/>
    <n v="5"/>
    <d v="2021-06-05T00:00:00"/>
    <s v="Q2"/>
    <x v="10"/>
    <x v="1"/>
    <n v="1"/>
    <s v="Good"/>
    <n v="1"/>
    <s v="Moderate"/>
    <n v="109"/>
    <s v="hallucinations"/>
  </r>
  <r>
    <n v="1405"/>
    <n v="25.59"/>
    <s v="Overweight"/>
    <n v="1.62"/>
    <n v="67.16"/>
    <n v="109"/>
    <n v="89"/>
    <s v="Differential Risk"/>
    <n v="2"/>
    <n v="2021"/>
    <n v="12"/>
    <n v="5"/>
    <d v="2021-12-05T00:00:00"/>
    <s v="Q4"/>
    <x v="11"/>
    <x v="1"/>
    <n v="2"/>
    <s v="Poor"/>
    <n v="0"/>
    <s v="Severe"/>
    <n v="102"/>
    <s v="tinnitus"/>
  </r>
  <r>
    <n v="1405"/>
    <n v="26"/>
    <s v="Overweight"/>
    <n v="1.62"/>
    <n v="68.22"/>
    <n v="99"/>
    <n v="91"/>
    <s v="Differential Risk"/>
    <n v="3"/>
    <n v="2022"/>
    <n v="6"/>
    <n v="5"/>
    <d v="2022-06-05T00:00:00"/>
    <s v="Q2"/>
    <x v="13"/>
    <x v="1"/>
    <n v="3"/>
    <s v="Very Poor"/>
    <n v="1"/>
    <s v="Moderate"/>
    <n v="108"/>
    <s v="palpitations"/>
  </r>
  <r>
    <n v="1406"/>
    <n v="25.71"/>
    <s v="Overweight"/>
    <n v="1.82"/>
    <n v="85.16"/>
    <n v="110"/>
    <n v="93"/>
    <s v="Differential Risk"/>
    <n v="1"/>
    <n v="2021"/>
    <n v="6"/>
    <n v="5"/>
    <d v="2021-06-05T00:00:00"/>
    <s v="Q2"/>
    <x v="10"/>
    <x v="0"/>
    <n v="2"/>
    <s v="Poor"/>
    <n v="0"/>
    <s v="Severe"/>
    <n v="109"/>
    <s v="hallucinations"/>
  </r>
  <r>
    <n v="1406"/>
    <n v="24.73"/>
    <s v="Healthy Weight"/>
    <n v="1.82"/>
    <n v="81.900000000000006"/>
    <n v="106"/>
    <n v="94"/>
    <s v="Differential Risk"/>
    <n v="2"/>
    <n v="2021"/>
    <n v="12"/>
    <n v="5"/>
    <d v="2021-12-05T00:00:00"/>
    <s v="Q4"/>
    <x v="11"/>
    <x v="0"/>
    <n v="2"/>
    <s v="Poor"/>
    <n v="2"/>
    <s v="Mild"/>
    <n v="106"/>
    <s v="dizziness"/>
  </r>
  <r>
    <n v="1406"/>
    <n v="25.84"/>
    <s v="Overweight"/>
    <n v="1.82"/>
    <n v="85.58"/>
    <n v="106"/>
    <n v="86"/>
    <s v="Differential Risk"/>
    <n v="3"/>
    <n v="2022"/>
    <n v="6"/>
    <n v="5"/>
    <d v="2022-06-05T00:00:00"/>
    <s v="Q2"/>
    <x v="13"/>
    <x v="0"/>
    <n v="3"/>
    <s v="Very Poor"/>
    <n v="2"/>
    <s v="Mild"/>
    <n v="101"/>
    <s v="nausea"/>
  </r>
  <r>
    <n v="1406"/>
    <n v="29.87"/>
    <s v="Overweight"/>
    <n v="1.82"/>
    <n v="98.94"/>
    <n v="106"/>
    <n v="79"/>
    <s v="Low Risk"/>
    <n v="4"/>
    <n v="2022"/>
    <n v="12"/>
    <n v="5"/>
    <d v="2022-12-05T00:00:00"/>
    <s v="Q4"/>
    <x v="15"/>
    <x v="0"/>
    <n v="1"/>
    <s v="Good"/>
    <n v="1"/>
    <s v="Moderate"/>
    <n v="109"/>
    <s v="hallucinations"/>
  </r>
  <r>
    <n v="1406"/>
    <n v="28.14"/>
    <s v="Overweight"/>
    <n v="1.82"/>
    <n v="93.2"/>
    <n v="100"/>
    <n v="78"/>
    <s v="Low Risk"/>
    <n v="5"/>
    <n v="2023"/>
    <n v="6"/>
    <n v="5"/>
    <d v="2023-06-05T00:00:00"/>
    <s v="Q2"/>
    <x v="17"/>
    <x v="0"/>
    <n v="0"/>
    <s v="Very Good"/>
    <n v="2"/>
    <s v="Mild"/>
    <n v="100"/>
    <s v="headache"/>
  </r>
  <r>
    <n v="1407"/>
    <n v="21.94"/>
    <s v="Healthy Weight"/>
    <n v="1.82"/>
    <n v="72.67"/>
    <n v="123"/>
    <n v="95"/>
    <s v="Differential Risk"/>
    <n v="1"/>
    <n v="2021"/>
    <n v="6"/>
    <n v="7"/>
    <d v="2021-06-07T00:00:00"/>
    <s v="Q2"/>
    <x v="10"/>
    <x v="0"/>
    <n v="2"/>
    <s v="Poor"/>
    <n v="1"/>
    <s v="Moderate"/>
    <n v="109"/>
    <s v="hallucinations"/>
  </r>
  <r>
    <n v="1407"/>
    <n v="21.04"/>
    <s v="Healthy Weight"/>
    <n v="1.82"/>
    <n v="69.69"/>
    <n v="120"/>
    <n v="93"/>
    <s v="Differential Risk"/>
    <n v="2"/>
    <n v="2021"/>
    <n v="12"/>
    <n v="7"/>
    <d v="2021-12-07T00:00:00"/>
    <s v="Q4"/>
    <x v="11"/>
    <x v="0"/>
    <n v="0"/>
    <s v="Very Good"/>
    <n v="1"/>
    <s v="Moderate"/>
    <n v="101"/>
    <s v="nausea"/>
  </r>
  <r>
    <n v="1407"/>
    <n v="20.52"/>
    <s v="Healthy Weight"/>
    <n v="1.82"/>
    <n v="67.959999999999994"/>
    <n v="119"/>
    <n v="100"/>
    <s v="Differential Risk"/>
    <n v="3"/>
    <n v="2022"/>
    <n v="6"/>
    <n v="7"/>
    <d v="2022-06-07T00:00:00"/>
    <s v="Q2"/>
    <x v="13"/>
    <x v="0"/>
    <n v="0"/>
    <s v="Very Good"/>
    <n v="2"/>
    <s v="Mild"/>
    <n v="100"/>
    <s v="headache"/>
  </r>
  <r>
    <n v="1407"/>
    <n v="22.42"/>
    <s v="Healthy Weight"/>
    <n v="1.82"/>
    <n v="74.27"/>
    <n v="119"/>
    <n v="99"/>
    <s v="Differential Risk"/>
    <n v="4"/>
    <n v="2022"/>
    <n v="12"/>
    <n v="7"/>
    <d v="2022-12-07T00:00:00"/>
    <s v="Q4"/>
    <x v="15"/>
    <x v="0"/>
    <n v="3"/>
    <s v="Very Poor"/>
    <n v="1"/>
    <s v="Moderate"/>
    <n v="100"/>
    <s v="headache"/>
  </r>
  <r>
    <n v="1408"/>
    <n v="18.8"/>
    <s v="Healthy Weight"/>
    <n v="1.62"/>
    <n v="49.35"/>
    <n v="107"/>
    <n v="90"/>
    <s v="Differential Risk"/>
    <n v="1"/>
    <n v="2021"/>
    <n v="6"/>
    <n v="8"/>
    <d v="2021-06-08T00:00:00"/>
    <s v="Q2"/>
    <x v="10"/>
    <x v="1"/>
    <n v="3"/>
    <s v="Very Poor"/>
    <n v="2"/>
    <s v="Mild"/>
    <n v="109"/>
    <s v="hallucinations"/>
  </r>
  <r>
    <n v="1408"/>
    <n v="19.43"/>
    <s v="Healthy Weight"/>
    <n v="1.62"/>
    <n v="51"/>
    <n v="108"/>
    <n v="87"/>
    <s v="Differential Risk"/>
    <n v="2"/>
    <n v="2021"/>
    <n v="12"/>
    <n v="8"/>
    <d v="2021-12-08T00:00:00"/>
    <s v="Q4"/>
    <x v="11"/>
    <x v="1"/>
    <n v="2"/>
    <s v="Poor"/>
    <n v="0"/>
    <s v="Severe"/>
    <n v="104"/>
    <s v="itching"/>
  </r>
  <r>
    <n v="1408"/>
    <n v="18.809999999999999"/>
    <s v="Healthy Weight"/>
    <n v="1.62"/>
    <n v="49.35"/>
    <n v="99"/>
    <n v="90"/>
    <s v="Differential Risk"/>
    <n v="3"/>
    <n v="2022"/>
    <n v="6"/>
    <n v="8"/>
    <d v="2022-06-08T00:00:00"/>
    <s v="Q2"/>
    <x v="13"/>
    <x v="1"/>
    <n v="1"/>
    <s v="Good"/>
    <n v="0"/>
    <s v="Severe"/>
    <n v="100"/>
    <s v="headache"/>
  </r>
  <r>
    <n v="1408"/>
    <n v="18.66"/>
    <s v="Healthy Weight"/>
    <n v="1.62"/>
    <n v="48.97"/>
    <n v="104"/>
    <n v="88"/>
    <s v="Differential Risk"/>
    <n v="4"/>
    <n v="2022"/>
    <n v="12"/>
    <n v="8"/>
    <d v="2022-12-08T00:00:00"/>
    <s v="Q4"/>
    <x v="15"/>
    <x v="1"/>
    <n v="1"/>
    <s v="Good"/>
    <n v="1"/>
    <s v="Moderate"/>
    <n v="103"/>
    <s v="vomiting"/>
  </r>
  <r>
    <n v="1408"/>
    <n v="19.93"/>
    <s v="Healthy Weight"/>
    <n v="1.62"/>
    <n v="52.31"/>
    <n v="95"/>
    <n v="88"/>
    <s v="Differential Risk"/>
    <n v="5"/>
    <n v="2023"/>
    <n v="6"/>
    <n v="8"/>
    <d v="2023-06-08T00:00:00"/>
    <s v="Q2"/>
    <x v="17"/>
    <x v="1"/>
    <n v="0"/>
    <s v="Very Good"/>
    <n v="1"/>
    <s v="Moderate"/>
    <n v="107"/>
    <s v="skin rash"/>
  </r>
  <r>
    <n v="1409"/>
    <n v="24.53"/>
    <s v="Healthy Weight"/>
    <n v="1.62"/>
    <n v="64.38"/>
    <n v="129"/>
    <n v="101"/>
    <s v="Differential Risk"/>
    <n v="1"/>
    <n v="2021"/>
    <n v="6"/>
    <n v="10"/>
    <d v="2021-06-10T00:00:00"/>
    <s v="Q2"/>
    <x v="10"/>
    <x v="1"/>
    <n v="1"/>
    <s v="Good"/>
    <n v="1"/>
    <s v="Moderate"/>
    <n v="100"/>
    <s v="headache"/>
  </r>
  <r>
    <n v="1409"/>
    <n v="27.08"/>
    <s v="Overweight"/>
    <n v="1.62"/>
    <n v="71.069999999999993"/>
    <n v="130"/>
    <n v="94"/>
    <s v="Differential Risk"/>
    <n v="2"/>
    <n v="2021"/>
    <n v="12"/>
    <n v="10"/>
    <d v="2021-12-10T00:00:00"/>
    <s v="Q4"/>
    <x v="11"/>
    <x v="1"/>
    <n v="3"/>
    <s v="Very Poor"/>
    <n v="0"/>
    <s v="Severe"/>
    <n v="105"/>
    <s v="abdominal pain"/>
  </r>
  <r>
    <n v="1409"/>
    <n v="25.82"/>
    <s v="Overweight"/>
    <n v="1.62"/>
    <n v="67.77"/>
    <n v="127"/>
    <n v="98"/>
    <s v="Differential Risk"/>
    <n v="3"/>
    <n v="2022"/>
    <n v="6"/>
    <n v="10"/>
    <d v="2022-06-10T00:00:00"/>
    <s v="Q2"/>
    <x v="13"/>
    <x v="1"/>
    <n v="2"/>
    <s v="Poor"/>
    <n v="0"/>
    <s v="Severe"/>
    <n v="102"/>
    <s v="tinnitus"/>
  </r>
  <r>
    <n v="1409"/>
    <n v="29.69"/>
    <s v="Overweight"/>
    <n v="1.62"/>
    <n v="77.930000000000007"/>
    <n v="127"/>
    <n v="97"/>
    <s v="Differential Risk"/>
    <n v="4"/>
    <n v="2022"/>
    <n v="12"/>
    <n v="10"/>
    <d v="2022-12-10T00:00:00"/>
    <s v="Q4"/>
    <x v="15"/>
    <x v="1"/>
    <n v="3"/>
    <s v="Very Poor"/>
    <n v="0"/>
    <s v="Severe"/>
    <n v="100"/>
    <s v="headache"/>
  </r>
  <r>
    <n v="1410"/>
    <n v="23.93"/>
    <s v="Healthy Weight"/>
    <n v="1.82"/>
    <n v="79.260000000000005"/>
    <n v="119"/>
    <n v="89"/>
    <s v="Differential Risk"/>
    <n v="1"/>
    <n v="2021"/>
    <n v="6"/>
    <n v="10"/>
    <d v="2021-06-10T00:00:00"/>
    <s v="Q2"/>
    <x v="10"/>
    <x v="0"/>
    <n v="1"/>
    <s v="Good"/>
    <n v="2"/>
    <s v="Mild"/>
    <n v="103"/>
    <s v="vomiting"/>
  </r>
  <r>
    <n v="1410"/>
    <n v="21.92"/>
    <s v="Healthy Weight"/>
    <n v="1.82"/>
    <n v="72.61"/>
    <n v="104"/>
    <n v="79"/>
    <s v="Low Risk"/>
    <n v="2"/>
    <n v="2021"/>
    <n v="12"/>
    <n v="10"/>
    <d v="2021-12-10T00:00:00"/>
    <s v="Q4"/>
    <x v="11"/>
    <x v="0"/>
    <n v="1"/>
    <s v="Good"/>
    <n v="1"/>
    <s v="Moderate"/>
    <n v="100"/>
    <s v="headache"/>
  </r>
  <r>
    <n v="1410"/>
    <n v="22.92"/>
    <s v="Healthy Weight"/>
    <n v="1.82"/>
    <n v="75.91"/>
    <n v="110"/>
    <n v="70"/>
    <s v="Low Risk"/>
    <n v="3"/>
    <n v="2022"/>
    <n v="6"/>
    <n v="10"/>
    <d v="2022-06-10T00:00:00"/>
    <s v="Q2"/>
    <x v="13"/>
    <x v="0"/>
    <n v="1"/>
    <s v="Good"/>
    <n v="1"/>
    <s v="Moderate"/>
    <n v="100"/>
    <s v="headache"/>
  </r>
  <r>
    <n v="1410"/>
    <n v="22.26"/>
    <s v="Healthy Weight"/>
    <n v="1.82"/>
    <n v="73.739999999999995"/>
    <n v="111"/>
    <n v="66"/>
    <s v="Low Risk"/>
    <n v="4"/>
    <n v="2022"/>
    <n v="12"/>
    <n v="10"/>
    <d v="2022-12-10T00:00:00"/>
    <s v="Q4"/>
    <x v="15"/>
    <x v="0"/>
    <n v="2"/>
    <s v="Poor"/>
    <n v="2"/>
    <s v="Mild"/>
    <n v="100"/>
    <s v="headache"/>
  </r>
  <r>
    <n v="1411"/>
    <n v="20.69"/>
    <s v="Healthy Weight"/>
    <n v="1.62"/>
    <n v="54.31"/>
    <n v="116"/>
    <n v="86"/>
    <s v="Differential Risk"/>
    <n v="1"/>
    <n v="2021"/>
    <n v="6"/>
    <n v="11"/>
    <d v="2021-06-11T00:00:00"/>
    <s v="Q2"/>
    <x v="10"/>
    <x v="1"/>
    <n v="1"/>
    <s v="Good"/>
    <n v="2"/>
    <s v="Mild"/>
    <n v="100"/>
    <s v="headache"/>
  </r>
  <r>
    <n v="1411"/>
    <n v="20.78"/>
    <s v="Healthy Weight"/>
    <n v="1.62"/>
    <n v="54.52"/>
    <n v="110"/>
    <n v="86"/>
    <s v="Differential Risk"/>
    <n v="2"/>
    <n v="2021"/>
    <n v="12"/>
    <n v="11"/>
    <d v="2021-12-11T00:00:00"/>
    <s v="Q4"/>
    <x v="11"/>
    <x v="1"/>
    <n v="1"/>
    <s v="Good"/>
    <n v="1"/>
    <s v="Moderate"/>
    <n v="108"/>
    <s v="palpitations"/>
  </r>
  <r>
    <n v="1411"/>
    <n v="21.33"/>
    <s v="Healthy Weight"/>
    <n v="1.62"/>
    <n v="55.97"/>
    <n v="119"/>
    <n v="84"/>
    <s v="Differential Risk"/>
    <n v="3"/>
    <n v="2022"/>
    <n v="6"/>
    <n v="11"/>
    <d v="2022-06-11T00:00:00"/>
    <s v="Q2"/>
    <x v="13"/>
    <x v="1"/>
    <n v="0"/>
    <s v="Very Good"/>
    <n v="1"/>
    <s v="Moderate"/>
    <n v="108"/>
    <s v="palpitations"/>
  </r>
  <r>
    <n v="1411"/>
    <n v="19.190000000000001"/>
    <s v="Healthy Weight"/>
    <n v="1.62"/>
    <n v="50.36"/>
    <n v="119"/>
    <n v="82"/>
    <s v="Differential Risk"/>
    <n v="4"/>
    <n v="2022"/>
    <n v="12"/>
    <n v="11"/>
    <d v="2022-12-11T00:00:00"/>
    <s v="Q4"/>
    <x v="15"/>
    <x v="1"/>
    <n v="1"/>
    <s v="Good"/>
    <n v="1"/>
    <s v="Moderate"/>
    <n v="100"/>
    <s v="headache"/>
  </r>
  <r>
    <n v="1411"/>
    <n v="15.03"/>
    <s v="Underweight"/>
    <n v="1.62"/>
    <n v="39.44"/>
    <n v="123"/>
    <n v="90"/>
    <s v="Differential Risk"/>
    <n v="5"/>
    <n v="2023"/>
    <n v="6"/>
    <n v="11"/>
    <d v="2023-06-11T00:00:00"/>
    <s v="Q2"/>
    <x v="17"/>
    <x v="1"/>
    <n v="2"/>
    <s v="Poor"/>
    <n v="1"/>
    <s v="Moderate"/>
    <n v="100"/>
    <s v="headache"/>
  </r>
  <r>
    <n v="1412"/>
    <n v="21.77"/>
    <s v="Healthy Weight"/>
    <n v="1.82"/>
    <n v="72.099999999999994"/>
    <n v="125"/>
    <n v="115"/>
    <s v="Differential Risk"/>
    <n v="1"/>
    <n v="2021"/>
    <n v="6"/>
    <n v="11"/>
    <d v="2021-06-11T00:00:00"/>
    <s v="Q2"/>
    <x v="10"/>
    <x v="0"/>
    <n v="1"/>
    <s v="Good"/>
    <n v="0"/>
    <s v="Severe"/>
    <n v="105"/>
    <s v="abdominal pain"/>
  </r>
  <r>
    <n v="1412"/>
    <n v="20.83"/>
    <s v="Healthy Weight"/>
    <n v="1.82"/>
    <n v="69.010000000000005"/>
    <n v="121"/>
    <n v="123"/>
    <s v="Differential Risk"/>
    <n v="2"/>
    <n v="2021"/>
    <n v="12"/>
    <n v="11"/>
    <d v="2021-12-11T00:00:00"/>
    <s v="Q4"/>
    <x v="11"/>
    <x v="0"/>
    <n v="0"/>
    <s v="Very Good"/>
    <n v="2"/>
    <s v="Mild"/>
    <n v="100"/>
    <s v="headache"/>
  </r>
  <r>
    <n v="1412"/>
    <n v="20.83"/>
    <s v="Healthy Weight"/>
    <n v="1.82"/>
    <n v="68.98"/>
    <n v="129"/>
    <n v="126"/>
    <s v="Differential Risk"/>
    <n v="3"/>
    <n v="2022"/>
    <n v="6"/>
    <n v="11"/>
    <d v="2022-06-11T00:00:00"/>
    <s v="Q2"/>
    <x v="13"/>
    <x v="0"/>
    <n v="1"/>
    <s v="Good"/>
    <n v="1"/>
    <s v="Moderate"/>
    <n v="107"/>
    <s v="skin rash"/>
  </r>
  <r>
    <n v="1413"/>
    <n v="21.12"/>
    <s v="Healthy Weight"/>
    <n v="1.62"/>
    <n v="55.43"/>
    <n v="110"/>
    <n v="118"/>
    <s v="Differential Risk"/>
    <n v="1"/>
    <n v="2021"/>
    <n v="6"/>
    <n v="12"/>
    <d v="2021-06-12T00:00:00"/>
    <s v="Q2"/>
    <x v="10"/>
    <x v="1"/>
    <n v="1"/>
    <s v="Good"/>
    <n v="1"/>
    <s v="Moderate"/>
    <n v="100"/>
    <s v="headache"/>
  </r>
  <r>
    <n v="1413"/>
    <n v="17.63"/>
    <s v="Underweight"/>
    <n v="1.62"/>
    <n v="46.26"/>
    <n v="113"/>
    <n v="118"/>
    <s v="Differential Risk"/>
    <n v="2"/>
    <n v="2021"/>
    <n v="12"/>
    <n v="12"/>
    <d v="2021-12-12T00:00:00"/>
    <s v="Q4"/>
    <x v="11"/>
    <x v="1"/>
    <n v="1"/>
    <s v="Good"/>
    <n v="0"/>
    <s v="Severe"/>
    <n v="100"/>
    <s v="headache"/>
  </r>
  <r>
    <n v="1413"/>
    <n v="13.16"/>
    <s v="Underweight"/>
    <n v="1.62"/>
    <n v="34.549999999999997"/>
    <n v="119"/>
    <n v="121"/>
    <s v="Differential Risk"/>
    <n v="3"/>
    <n v="2022"/>
    <n v="6"/>
    <n v="12"/>
    <d v="2022-06-12T00:00:00"/>
    <s v="Q2"/>
    <x v="13"/>
    <x v="1"/>
    <n v="2"/>
    <s v="Poor"/>
    <n v="1"/>
    <s v="Moderate"/>
    <n v="100"/>
    <s v="headache"/>
  </r>
  <r>
    <n v="1413"/>
    <n v="15.89"/>
    <s v="Underweight"/>
    <n v="1.62"/>
    <n v="41.7"/>
    <n v="123"/>
    <n v="115"/>
    <s v="Differential Risk"/>
    <n v="4"/>
    <n v="2022"/>
    <n v="12"/>
    <n v="12"/>
    <d v="2022-12-12T00:00:00"/>
    <s v="Q4"/>
    <x v="15"/>
    <x v="1"/>
    <n v="2"/>
    <s v="Poor"/>
    <n v="0"/>
    <s v="Severe"/>
    <n v="101"/>
    <s v="nausea"/>
  </r>
  <r>
    <n v="1413"/>
    <n v="19.86"/>
    <s v="Healthy Weight"/>
    <n v="1.62"/>
    <n v="52.11"/>
    <n v="123"/>
    <n v="123"/>
    <s v="Differential Risk"/>
    <n v="5"/>
    <n v="2023"/>
    <n v="6"/>
    <n v="12"/>
    <d v="2023-06-12T00:00:00"/>
    <s v="Q2"/>
    <x v="17"/>
    <x v="1"/>
    <n v="1"/>
    <s v="Good"/>
    <n v="1"/>
    <s v="Moderate"/>
    <n v="105"/>
    <s v="abdominal pain"/>
  </r>
  <r>
    <n v="1414"/>
    <n v="23.51"/>
    <s v="Healthy Weight"/>
    <n v="1.82"/>
    <n v="77.88"/>
    <n v="123"/>
    <n v="96"/>
    <s v="Differential Risk"/>
    <n v="1"/>
    <n v="2021"/>
    <n v="6"/>
    <n v="15"/>
    <d v="2021-06-15T00:00:00"/>
    <s v="Q2"/>
    <x v="10"/>
    <x v="0"/>
    <n v="0"/>
    <s v="Very Good"/>
    <n v="2"/>
    <s v="Mild"/>
    <n v="108"/>
    <s v="palpitations"/>
  </r>
  <r>
    <n v="1414"/>
    <n v="22.2"/>
    <s v="Healthy Weight"/>
    <n v="1.82"/>
    <n v="73.52"/>
    <n v="123"/>
    <n v="90"/>
    <s v="Differential Risk"/>
    <n v="2"/>
    <n v="2021"/>
    <n v="12"/>
    <n v="15"/>
    <d v="2021-12-15T00:00:00"/>
    <s v="Q4"/>
    <x v="11"/>
    <x v="0"/>
    <n v="1"/>
    <s v="Good"/>
    <n v="1"/>
    <s v="Moderate"/>
    <n v="101"/>
    <s v="nausea"/>
  </r>
  <r>
    <n v="1414"/>
    <n v="24.82"/>
    <s v="Healthy Weight"/>
    <n v="1.82"/>
    <n v="82.22"/>
    <n v="129"/>
    <n v="101"/>
    <s v="Differential Risk"/>
    <n v="3"/>
    <n v="2022"/>
    <n v="6"/>
    <n v="15"/>
    <d v="2022-06-15T00:00:00"/>
    <s v="Q2"/>
    <x v="13"/>
    <x v="0"/>
    <n v="1"/>
    <s v="Good"/>
    <n v="1"/>
    <s v="Moderate"/>
    <n v="101"/>
    <s v="nausea"/>
  </r>
  <r>
    <n v="1414"/>
    <n v="27.03"/>
    <s v="Overweight"/>
    <n v="1.82"/>
    <n v="89.54"/>
    <n v="134"/>
    <n v="86"/>
    <s v="Differential Risk"/>
    <n v="4"/>
    <n v="2022"/>
    <n v="12"/>
    <n v="15"/>
    <d v="2022-12-15T00:00:00"/>
    <s v="Q4"/>
    <x v="15"/>
    <x v="0"/>
    <n v="1"/>
    <s v="Good"/>
    <n v="2"/>
    <s v="Mild"/>
    <n v="100"/>
    <s v="headache"/>
  </r>
  <r>
    <n v="1415"/>
    <n v="23.62"/>
    <s v="Healthy Weight"/>
    <n v="1.62"/>
    <n v="62"/>
    <n v="115"/>
    <n v="79"/>
    <s v="Low Risk"/>
    <n v="1"/>
    <n v="2021"/>
    <n v="6"/>
    <n v="15"/>
    <d v="2021-06-15T00:00:00"/>
    <s v="Q2"/>
    <x v="10"/>
    <x v="1"/>
    <n v="2"/>
    <s v="Poor"/>
    <n v="1"/>
    <s v="Moderate"/>
    <n v="100"/>
    <s v="headache"/>
  </r>
  <r>
    <n v="1415"/>
    <n v="25.25"/>
    <s v="Overweight"/>
    <n v="1.62"/>
    <n v="66.27"/>
    <n v="109"/>
    <n v="84"/>
    <s v="Differential Risk"/>
    <n v="2"/>
    <n v="2021"/>
    <n v="12"/>
    <n v="15"/>
    <d v="2021-12-15T00:00:00"/>
    <s v="Q4"/>
    <x v="11"/>
    <x v="1"/>
    <n v="2"/>
    <s v="Poor"/>
    <n v="0"/>
    <s v="Severe"/>
    <n v="100"/>
    <s v="headache"/>
  </r>
  <r>
    <n v="1415"/>
    <n v="26.11"/>
    <s v="Overweight"/>
    <n v="1.62"/>
    <n v="68.52"/>
    <n v="124"/>
    <n v="92"/>
    <s v="Differential Risk"/>
    <n v="3"/>
    <n v="2022"/>
    <n v="6"/>
    <n v="15"/>
    <d v="2022-06-15T00:00:00"/>
    <s v="Q2"/>
    <x v="13"/>
    <x v="1"/>
    <n v="2"/>
    <s v="Poor"/>
    <n v="1"/>
    <s v="Moderate"/>
    <n v="102"/>
    <s v="tinnitus"/>
  </r>
  <r>
    <n v="1415"/>
    <n v="25.17"/>
    <s v="Overweight"/>
    <n v="1.62"/>
    <n v="66.069999999999993"/>
    <n v="124"/>
    <n v="100"/>
    <s v="Differential Risk"/>
    <n v="4"/>
    <n v="2022"/>
    <n v="12"/>
    <n v="15"/>
    <d v="2022-12-15T00:00:00"/>
    <s v="Q4"/>
    <x v="15"/>
    <x v="1"/>
    <n v="1"/>
    <s v="Good"/>
    <n v="1"/>
    <s v="Moderate"/>
    <n v="100"/>
    <s v="headache"/>
  </r>
  <r>
    <n v="1415"/>
    <n v="27.65"/>
    <s v="Overweight"/>
    <n v="1.62"/>
    <n v="72.56"/>
    <n v="124"/>
    <n v="97"/>
    <s v="Differential Risk"/>
    <n v="5"/>
    <n v="2023"/>
    <n v="6"/>
    <n v="15"/>
    <d v="2023-06-15T00:00:00"/>
    <s v="Q2"/>
    <x v="17"/>
    <x v="1"/>
    <n v="0"/>
    <s v="Very Good"/>
    <n v="0"/>
    <s v="Severe"/>
    <n v="107"/>
    <s v="skin rash"/>
  </r>
  <r>
    <n v="1416"/>
    <n v="22.21"/>
    <s v="Healthy Weight"/>
    <n v="1.62"/>
    <n v="58.29"/>
    <n v="128"/>
    <n v="104"/>
    <s v="Differential Risk"/>
    <n v="1"/>
    <n v="2021"/>
    <n v="6"/>
    <n v="15"/>
    <d v="2021-06-15T00:00:00"/>
    <s v="Q2"/>
    <x v="10"/>
    <x v="1"/>
    <n v="1"/>
    <s v="Good"/>
    <n v="0"/>
    <s v="Severe"/>
    <n v="109"/>
    <s v="hallucinations"/>
  </r>
  <r>
    <n v="1416"/>
    <n v="22.72"/>
    <s v="Healthy Weight"/>
    <n v="1.62"/>
    <n v="59.63"/>
    <n v="132"/>
    <n v="101"/>
    <s v="Differential Risk"/>
    <n v="2"/>
    <n v="2021"/>
    <n v="12"/>
    <n v="15"/>
    <d v="2021-12-15T00:00:00"/>
    <s v="Q4"/>
    <x v="11"/>
    <x v="1"/>
    <n v="0"/>
    <s v="Very Good"/>
    <n v="1"/>
    <s v="Moderate"/>
    <n v="106"/>
    <s v="dizziness"/>
  </r>
  <r>
    <n v="1416"/>
    <n v="21.04"/>
    <s v="Healthy Weight"/>
    <n v="1.62"/>
    <n v="55.21"/>
    <n v="136"/>
    <n v="103"/>
    <s v="High Risk"/>
    <n v="3"/>
    <n v="2022"/>
    <n v="6"/>
    <n v="15"/>
    <d v="2022-06-15T00:00:00"/>
    <s v="Q2"/>
    <x v="13"/>
    <x v="1"/>
    <n v="1"/>
    <s v="Good"/>
    <n v="2"/>
    <s v="Mild"/>
    <n v="100"/>
    <s v="headache"/>
  </r>
  <r>
    <n v="1416"/>
    <n v="20.47"/>
    <s v="Healthy Weight"/>
    <n v="1.62"/>
    <n v="53.71"/>
    <n v="134"/>
    <n v="103"/>
    <s v="Differential Risk"/>
    <n v="4"/>
    <n v="2022"/>
    <n v="12"/>
    <n v="15"/>
    <d v="2022-12-15T00:00:00"/>
    <s v="Q4"/>
    <x v="15"/>
    <x v="1"/>
    <n v="1"/>
    <s v="Good"/>
    <n v="2"/>
    <s v="Mild"/>
    <n v="101"/>
    <s v="nausea"/>
  </r>
  <r>
    <n v="1417"/>
    <n v="26.17"/>
    <s v="Overweight"/>
    <n v="1.82"/>
    <n v="86.68"/>
    <n v="116"/>
    <n v="101"/>
    <s v="Differential Risk"/>
    <n v="1"/>
    <n v="2021"/>
    <n v="6"/>
    <n v="16"/>
    <d v="2021-06-16T00:00:00"/>
    <s v="Q2"/>
    <x v="10"/>
    <x v="0"/>
    <n v="2"/>
    <s v="Poor"/>
    <n v="2"/>
    <s v="Mild"/>
    <n v="101"/>
    <s v="nausea"/>
  </r>
  <r>
    <n v="1417"/>
    <n v="29.88"/>
    <s v="Overweight"/>
    <n v="1.82"/>
    <n v="98.99"/>
    <n v="117"/>
    <n v="97"/>
    <s v="Differential Risk"/>
    <n v="2"/>
    <n v="2021"/>
    <n v="12"/>
    <n v="16"/>
    <d v="2021-12-16T00:00:00"/>
    <s v="Q4"/>
    <x v="11"/>
    <x v="0"/>
    <n v="2"/>
    <s v="Poor"/>
    <n v="0"/>
    <s v="Severe"/>
    <n v="100"/>
    <s v="headache"/>
  </r>
  <r>
    <n v="1417"/>
    <n v="24.34"/>
    <s v="Healthy Weight"/>
    <n v="1.82"/>
    <n v="80.62"/>
    <n v="112"/>
    <n v="101"/>
    <s v="Differential Risk"/>
    <n v="3"/>
    <n v="2022"/>
    <n v="6"/>
    <n v="16"/>
    <d v="2022-06-16T00:00:00"/>
    <s v="Q2"/>
    <x v="13"/>
    <x v="0"/>
    <n v="1"/>
    <s v="Good"/>
    <n v="0"/>
    <s v="Severe"/>
    <n v="107"/>
    <s v="skin rash"/>
  </r>
  <r>
    <n v="1417"/>
    <n v="23.15"/>
    <s v="Healthy Weight"/>
    <n v="1.82"/>
    <n v="76.7"/>
    <n v="112"/>
    <n v="95"/>
    <s v="Differential Risk"/>
    <n v="4"/>
    <n v="2022"/>
    <n v="12"/>
    <n v="16"/>
    <d v="2022-12-16T00:00:00"/>
    <s v="Q4"/>
    <x v="15"/>
    <x v="0"/>
    <n v="2"/>
    <s v="Poor"/>
    <n v="1"/>
    <s v="Moderate"/>
    <n v="100"/>
    <s v="headache"/>
  </r>
  <r>
    <n v="1417"/>
    <n v="22.59"/>
    <s v="Healthy Weight"/>
    <n v="1.82"/>
    <n v="74.83"/>
    <n v="107"/>
    <n v="97"/>
    <s v="Differential Risk"/>
    <n v="5"/>
    <n v="2023"/>
    <n v="6"/>
    <n v="16"/>
    <d v="2023-06-16T00:00:00"/>
    <s v="Q2"/>
    <x v="17"/>
    <x v="0"/>
    <n v="1"/>
    <s v="Good"/>
    <n v="2"/>
    <s v="Mild"/>
    <n v="100"/>
    <s v="headache"/>
  </r>
  <r>
    <n v="1418"/>
    <n v="23.27"/>
    <s v="Healthy Weight"/>
    <n v="1.62"/>
    <n v="61.08"/>
    <n v="122"/>
    <n v="78"/>
    <s v="Differential Risk"/>
    <n v="1"/>
    <n v="2021"/>
    <n v="6"/>
    <n v="16"/>
    <d v="2021-06-16T00:00:00"/>
    <s v="Q2"/>
    <x v="10"/>
    <x v="1"/>
    <n v="2"/>
    <s v="Poor"/>
    <n v="1"/>
    <s v="Moderate"/>
    <n v="100"/>
    <s v="headache"/>
  </r>
  <r>
    <n v="1418"/>
    <n v="19.72"/>
    <s v="Healthy Weight"/>
    <n v="1.62"/>
    <n v="51.74"/>
    <n v="121"/>
    <n v="80"/>
    <s v="Medium Risk"/>
    <n v="2"/>
    <n v="2021"/>
    <n v="12"/>
    <n v="16"/>
    <d v="2021-12-16T00:00:00"/>
    <s v="Q4"/>
    <x v="11"/>
    <x v="1"/>
    <n v="0"/>
    <s v="Very Good"/>
    <n v="1"/>
    <s v="Moderate"/>
    <n v="100"/>
    <s v="headache"/>
  </r>
  <r>
    <n v="1418"/>
    <n v="21.54"/>
    <s v="Healthy Weight"/>
    <n v="1.62"/>
    <n v="56.52"/>
    <n v="121"/>
    <n v="84"/>
    <s v="Medium Risk"/>
    <n v="3"/>
    <n v="2022"/>
    <n v="6"/>
    <n v="16"/>
    <d v="2022-06-16T00:00:00"/>
    <s v="Q2"/>
    <x v="13"/>
    <x v="1"/>
    <n v="1"/>
    <s v="Good"/>
    <n v="2"/>
    <s v="Mild"/>
    <n v="100"/>
    <s v="headache"/>
  </r>
  <r>
    <n v="1419"/>
    <n v="21.95"/>
    <s v="Healthy Weight"/>
    <n v="1.82"/>
    <n v="72.69"/>
    <n v="133"/>
    <n v="129"/>
    <s v="Differential Risk"/>
    <n v="1"/>
    <n v="2021"/>
    <n v="6"/>
    <n v="20"/>
    <d v="2021-06-20T00:00:00"/>
    <s v="Q2"/>
    <x v="10"/>
    <x v="0"/>
    <n v="2"/>
    <s v="Poor"/>
    <n v="1"/>
    <s v="Moderate"/>
    <n v="108"/>
    <s v="palpitations"/>
  </r>
  <r>
    <n v="1419"/>
    <n v="24.86"/>
    <s v="Healthy Weight"/>
    <n v="1.82"/>
    <n v="82.35"/>
    <n v="128"/>
    <n v="125"/>
    <s v="Differential Risk"/>
    <n v="2"/>
    <n v="2021"/>
    <n v="12"/>
    <n v="20"/>
    <d v="2021-12-20T00:00:00"/>
    <s v="Q4"/>
    <x v="11"/>
    <x v="0"/>
    <n v="1"/>
    <s v="Good"/>
    <n v="1"/>
    <s v="Moderate"/>
    <n v="100"/>
    <s v="headache"/>
  </r>
  <r>
    <n v="1419"/>
    <n v="26.92"/>
    <s v="Overweight"/>
    <n v="1.82"/>
    <n v="89.17"/>
    <n v="119"/>
    <n v="128"/>
    <s v="Differential Risk"/>
    <n v="3"/>
    <n v="2022"/>
    <n v="6"/>
    <n v="20"/>
    <d v="2022-06-20T00:00:00"/>
    <s v="Q2"/>
    <x v="13"/>
    <x v="0"/>
    <n v="1"/>
    <s v="Good"/>
    <n v="1"/>
    <s v="Moderate"/>
    <n v="100"/>
    <s v="headache"/>
  </r>
  <r>
    <n v="1419"/>
    <n v="26.55"/>
    <s v="Overweight"/>
    <n v="1.82"/>
    <n v="87.96"/>
    <n v="123"/>
    <n v="135"/>
    <s v="Differential Risk"/>
    <n v="4"/>
    <n v="2022"/>
    <n v="12"/>
    <n v="20"/>
    <d v="2022-12-20T00:00:00"/>
    <s v="Q4"/>
    <x v="15"/>
    <x v="0"/>
    <n v="3"/>
    <s v="Very Poor"/>
    <n v="1"/>
    <s v="Moderate"/>
    <n v="104"/>
    <s v="itching"/>
  </r>
  <r>
    <n v="1420"/>
    <n v="28.67"/>
    <s v="Overweight"/>
    <n v="1.82"/>
    <n v="94.96"/>
    <n v="130"/>
    <n v="131"/>
    <s v="Differential Risk"/>
    <n v="1"/>
    <n v="2021"/>
    <n v="6"/>
    <n v="21"/>
    <d v="2021-06-21T00:00:00"/>
    <s v="Q2"/>
    <x v="10"/>
    <x v="0"/>
    <n v="2"/>
    <s v="Poor"/>
    <n v="1"/>
    <s v="Moderate"/>
    <n v="102"/>
    <s v="tinnitus"/>
  </r>
  <r>
    <n v="1420"/>
    <n v="30.84"/>
    <s v="Obesity"/>
    <n v="1.82"/>
    <n v="102.16"/>
    <n v="124"/>
    <n v="135"/>
    <s v="Differential Risk"/>
    <n v="2"/>
    <n v="2021"/>
    <n v="12"/>
    <n v="21"/>
    <d v="2021-12-21T00:00:00"/>
    <s v="Q4"/>
    <x v="11"/>
    <x v="0"/>
    <n v="2"/>
    <s v="Poor"/>
    <n v="0"/>
    <s v="Severe"/>
    <n v="100"/>
    <s v="headache"/>
  </r>
  <r>
    <n v="1420"/>
    <n v="30.62"/>
    <s v="Obesity"/>
    <n v="1.82"/>
    <n v="101.42"/>
    <n v="119"/>
    <n v="136"/>
    <s v="Differential Risk"/>
    <n v="3"/>
    <n v="2022"/>
    <n v="6"/>
    <n v="21"/>
    <d v="2022-06-21T00:00:00"/>
    <s v="Q2"/>
    <x v="13"/>
    <x v="0"/>
    <n v="2"/>
    <s v="Poor"/>
    <n v="1"/>
    <s v="Moderate"/>
    <n v="104"/>
    <s v="itching"/>
  </r>
  <r>
    <n v="1421"/>
    <n v="21.19"/>
    <s v="Healthy Weight"/>
    <n v="1.82"/>
    <n v="70.19"/>
    <n v="107"/>
    <n v="81"/>
    <s v="Differential Risk"/>
    <n v="1"/>
    <n v="2021"/>
    <n v="6"/>
    <n v="24"/>
    <d v="2021-06-24T00:00:00"/>
    <s v="Q2"/>
    <x v="10"/>
    <x v="0"/>
    <n v="1"/>
    <s v="Good"/>
    <n v="2"/>
    <s v="Mild"/>
    <n v="100"/>
    <s v="headache"/>
  </r>
  <r>
    <n v="1421"/>
    <n v="19.59"/>
    <s v="Healthy Weight"/>
    <n v="1.82"/>
    <n v="64.88"/>
    <n v="99"/>
    <n v="82"/>
    <s v="Differential Risk"/>
    <n v="2"/>
    <n v="2021"/>
    <n v="12"/>
    <n v="24"/>
    <d v="2021-12-24T00:00:00"/>
    <s v="Q4"/>
    <x v="11"/>
    <x v="0"/>
    <n v="0"/>
    <s v="Very Good"/>
    <n v="2"/>
    <s v="Mild"/>
    <n v="101"/>
    <s v="nausea"/>
  </r>
  <r>
    <n v="1421"/>
    <n v="21.17"/>
    <s v="Healthy Weight"/>
    <n v="1.82"/>
    <n v="70.11"/>
    <n v="101"/>
    <n v="84"/>
    <s v="Differential Risk"/>
    <n v="3"/>
    <n v="2022"/>
    <n v="6"/>
    <n v="24"/>
    <d v="2022-06-24T00:00:00"/>
    <s v="Q2"/>
    <x v="13"/>
    <x v="0"/>
    <n v="1"/>
    <s v="Good"/>
    <n v="2"/>
    <s v="Mild"/>
    <n v="100"/>
    <s v="headache"/>
  </r>
  <r>
    <n v="1421"/>
    <n v="22.01"/>
    <s v="Healthy Weight"/>
    <n v="1.82"/>
    <n v="72.900000000000006"/>
    <n v="101"/>
    <n v="81"/>
    <s v="Differential Risk"/>
    <n v="4"/>
    <n v="2022"/>
    <n v="12"/>
    <n v="24"/>
    <d v="2022-12-24T00:00:00"/>
    <s v="Q4"/>
    <x v="15"/>
    <x v="0"/>
    <n v="1"/>
    <s v="Good"/>
    <n v="1"/>
    <s v="Moderate"/>
    <n v="102"/>
    <s v="tinnitus"/>
  </r>
  <r>
    <n v="1422"/>
    <n v="19.32"/>
    <s v="Healthy Weight"/>
    <n v="1.62"/>
    <n v="50.7"/>
    <n v="117"/>
    <n v="108"/>
    <s v="Differential Risk"/>
    <n v="1"/>
    <n v="2021"/>
    <n v="6"/>
    <n v="24"/>
    <d v="2021-06-24T00:00:00"/>
    <s v="Q2"/>
    <x v="10"/>
    <x v="1"/>
    <n v="1"/>
    <s v="Good"/>
    <n v="1"/>
    <s v="Moderate"/>
    <n v="100"/>
    <s v="headache"/>
  </r>
  <r>
    <n v="1422"/>
    <n v="21.22"/>
    <s v="Healthy Weight"/>
    <n v="1.62"/>
    <n v="55.69"/>
    <n v="118"/>
    <n v="98"/>
    <s v="Differential Risk"/>
    <n v="2"/>
    <n v="2021"/>
    <n v="12"/>
    <n v="24"/>
    <d v="2021-12-24T00:00:00"/>
    <s v="Q4"/>
    <x v="11"/>
    <x v="1"/>
    <n v="1"/>
    <s v="Good"/>
    <n v="2"/>
    <s v="Mild"/>
    <n v="100"/>
    <s v="headache"/>
  </r>
  <r>
    <n v="1422"/>
    <n v="23.3"/>
    <s v="Healthy Weight"/>
    <n v="1.62"/>
    <n v="61.15"/>
    <n v="108"/>
    <n v="107"/>
    <s v="Differential Risk"/>
    <n v="3"/>
    <n v="2022"/>
    <n v="6"/>
    <n v="24"/>
    <d v="2022-06-24T00:00:00"/>
    <s v="Q2"/>
    <x v="13"/>
    <x v="1"/>
    <n v="0"/>
    <s v="Very Good"/>
    <n v="1"/>
    <s v="Moderate"/>
    <n v="109"/>
    <s v="hallucinations"/>
  </r>
  <r>
    <n v="1423"/>
    <n v="26.2"/>
    <s v="Overweight"/>
    <n v="1.82"/>
    <n v="86.79"/>
    <n v="134"/>
    <n v="107"/>
    <s v="Differential Risk"/>
    <n v="1"/>
    <n v="2021"/>
    <n v="6"/>
    <n v="26"/>
    <d v="2021-06-26T00:00:00"/>
    <s v="Q2"/>
    <x v="10"/>
    <x v="0"/>
    <n v="1"/>
    <s v="Good"/>
    <n v="1"/>
    <s v="Moderate"/>
    <n v="100"/>
    <s v="headache"/>
  </r>
  <r>
    <n v="1423"/>
    <n v="27.58"/>
    <s v="Overweight"/>
    <n v="1.82"/>
    <n v="91.34"/>
    <n v="131"/>
    <n v="93"/>
    <s v="Differential Risk"/>
    <n v="2"/>
    <n v="2021"/>
    <n v="12"/>
    <n v="26"/>
    <d v="2021-12-26T00:00:00"/>
    <s v="Q4"/>
    <x v="11"/>
    <x v="0"/>
    <n v="1"/>
    <s v="Good"/>
    <n v="0"/>
    <s v="Severe"/>
    <n v="105"/>
    <s v="abdominal pain"/>
  </r>
  <r>
    <n v="1423"/>
    <n v="26.51"/>
    <s v="Overweight"/>
    <n v="1.82"/>
    <n v="87.81"/>
    <n v="130"/>
    <n v="89"/>
    <s v="Differential Risk"/>
    <n v="3"/>
    <n v="2022"/>
    <n v="6"/>
    <n v="26"/>
    <d v="2022-06-26T00:00:00"/>
    <s v="Q2"/>
    <x v="13"/>
    <x v="0"/>
    <n v="2"/>
    <s v="Poor"/>
    <n v="1"/>
    <s v="Moderate"/>
    <n v="100"/>
    <s v="headache"/>
  </r>
  <r>
    <n v="1423"/>
    <n v="26.83"/>
    <s v="Overweight"/>
    <n v="1.82"/>
    <n v="88.88"/>
    <n v="122"/>
    <n v="84"/>
    <s v="Medium Risk"/>
    <n v="4"/>
    <n v="2022"/>
    <n v="12"/>
    <n v="26"/>
    <d v="2022-12-26T00:00:00"/>
    <s v="Q4"/>
    <x v="15"/>
    <x v="0"/>
    <n v="2"/>
    <s v="Poor"/>
    <n v="2"/>
    <s v="Mild"/>
    <n v="101"/>
    <s v="nausea"/>
  </r>
  <r>
    <n v="1424"/>
    <n v="23.95"/>
    <s v="Healthy Weight"/>
    <n v="1.82"/>
    <n v="79.34"/>
    <n v="127"/>
    <n v="103"/>
    <s v="Differential Risk"/>
    <n v="1"/>
    <n v="2021"/>
    <n v="6"/>
    <n v="28"/>
    <d v="2021-06-28T00:00:00"/>
    <s v="Q2"/>
    <x v="10"/>
    <x v="0"/>
    <n v="2"/>
    <s v="Poor"/>
    <n v="1"/>
    <s v="Moderate"/>
    <n v="105"/>
    <s v="abdominal pain"/>
  </r>
  <r>
    <n v="1424"/>
    <n v="23.19"/>
    <s v="Healthy Weight"/>
    <n v="1.82"/>
    <n v="76.83"/>
    <n v="130"/>
    <n v="107"/>
    <s v="Differential Risk"/>
    <n v="2"/>
    <n v="2021"/>
    <n v="12"/>
    <n v="28"/>
    <d v="2021-12-28T00:00:00"/>
    <s v="Q4"/>
    <x v="11"/>
    <x v="0"/>
    <n v="0"/>
    <s v="Very Good"/>
    <n v="1"/>
    <s v="Moderate"/>
    <n v="100"/>
    <s v="headache"/>
  </r>
  <r>
    <n v="1424"/>
    <n v="25.33"/>
    <s v="Overweight"/>
    <n v="1.82"/>
    <n v="83.91"/>
    <n v="122"/>
    <n v="92"/>
    <s v="Differential Risk"/>
    <n v="3"/>
    <n v="2022"/>
    <n v="6"/>
    <n v="28"/>
    <d v="2022-06-28T00:00:00"/>
    <s v="Q2"/>
    <x v="13"/>
    <x v="0"/>
    <n v="2"/>
    <s v="Poor"/>
    <n v="1"/>
    <s v="Moderate"/>
    <n v="102"/>
    <s v="tinnitus"/>
  </r>
  <r>
    <n v="1425"/>
    <n v="28.34"/>
    <s v="Overweight"/>
    <n v="1.82"/>
    <n v="93.88"/>
    <n v="124"/>
    <n v="95"/>
    <s v="Differential Risk"/>
    <n v="1"/>
    <n v="2021"/>
    <n v="6"/>
    <n v="29"/>
    <d v="2021-06-29T00:00:00"/>
    <s v="Q2"/>
    <x v="10"/>
    <x v="0"/>
    <n v="3"/>
    <s v="Very Poor"/>
    <n v="0"/>
    <s v="Severe"/>
    <n v="100"/>
    <s v="headache"/>
  </r>
  <r>
    <n v="1425"/>
    <n v="28.17"/>
    <s v="Overweight"/>
    <n v="1.82"/>
    <n v="93.31"/>
    <n v="120"/>
    <n v="89"/>
    <s v="Differential Risk"/>
    <n v="2"/>
    <n v="2021"/>
    <n v="12"/>
    <n v="29"/>
    <d v="2021-12-29T00:00:00"/>
    <s v="Q4"/>
    <x v="11"/>
    <x v="0"/>
    <n v="2"/>
    <s v="Poor"/>
    <n v="0"/>
    <s v="Severe"/>
    <n v="104"/>
    <s v="itching"/>
  </r>
  <r>
    <n v="1425"/>
    <n v="32.1"/>
    <s v="Obesity"/>
    <n v="1.82"/>
    <n v="106.32"/>
    <n v="120"/>
    <n v="89"/>
    <s v="Differential Risk"/>
    <n v="3"/>
    <n v="2022"/>
    <n v="6"/>
    <n v="29"/>
    <d v="2022-06-29T00:00:00"/>
    <s v="Q2"/>
    <x v="13"/>
    <x v="0"/>
    <n v="1"/>
    <s v="Good"/>
    <n v="0"/>
    <s v="Severe"/>
    <n v="101"/>
    <s v="nausea"/>
  </r>
  <r>
    <n v="1426"/>
    <n v="18.54"/>
    <s v="Healthy Weight"/>
    <n v="1.62"/>
    <n v="48.65"/>
    <n v="130"/>
    <n v="124"/>
    <s v="Differential Risk"/>
    <n v="1"/>
    <n v="2021"/>
    <n v="7"/>
    <n v="2"/>
    <d v="2021-07-02T00:00:00"/>
    <s v="Q3"/>
    <x v="5"/>
    <x v="1"/>
    <n v="1"/>
    <s v="Good"/>
    <n v="2"/>
    <s v="Mild"/>
    <n v="101"/>
    <s v="nausea"/>
  </r>
  <r>
    <n v="1426"/>
    <n v="16.77"/>
    <s v="Underweight"/>
    <n v="1.62"/>
    <n v="44"/>
    <n v="121"/>
    <n v="119"/>
    <s v="Differential Risk"/>
    <n v="2"/>
    <n v="2022"/>
    <n v="1"/>
    <n v="1"/>
    <d v="2022-01-01T00:00:00"/>
    <s v="Q1"/>
    <x v="12"/>
    <x v="1"/>
    <n v="0"/>
    <s v="Very Good"/>
    <n v="1"/>
    <s v="Moderate"/>
    <n v="100"/>
    <s v="headache"/>
  </r>
  <r>
    <n v="1426"/>
    <n v="14.22"/>
    <s v="Underweight"/>
    <n v="1.62"/>
    <n v="37.31"/>
    <n v="115"/>
    <n v="123"/>
    <s v="Differential Risk"/>
    <n v="3"/>
    <n v="2022"/>
    <n v="7"/>
    <n v="2"/>
    <d v="2022-07-02T00:00:00"/>
    <s v="Q3"/>
    <x v="14"/>
    <x v="1"/>
    <n v="0"/>
    <s v="Very Good"/>
    <n v="0"/>
    <s v="Severe"/>
    <n v="100"/>
    <s v="headache"/>
  </r>
  <r>
    <n v="1426"/>
    <n v="13.91"/>
    <s v="Underweight"/>
    <n v="1.62"/>
    <n v="36.51"/>
    <n v="100"/>
    <n v="123"/>
    <s v="Differential Risk"/>
    <n v="4"/>
    <n v="2023"/>
    <n v="1"/>
    <n v="1"/>
    <d v="2023-01-01T00:00:00"/>
    <s v="Q1"/>
    <x v="16"/>
    <x v="1"/>
    <n v="0"/>
    <s v="Very Good"/>
    <n v="1"/>
    <s v="Moderate"/>
    <n v="109"/>
    <s v="hallucinations"/>
  </r>
  <r>
    <n v="1427"/>
    <n v="25.54"/>
    <s v="Overweight"/>
    <n v="1.82"/>
    <n v="84.61"/>
    <n v="137"/>
    <n v="118"/>
    <s v="High Risk"/>
    <n v="1"/>
    <n v="2021"/>
    <n v="7"/>
    <n v="3"/>
    <d v="2021-07-03T00:00:00"/>
    <s v="Q3"/>
    <x v="5"/>
    <x v="0"/>
    <n v="2"/>
    <s v="Poor"/>
    <n v="1"/>
    <s v="Moderate"/>
    <n v="108"/>
    <s v="palpitations"/>
  </r>
  <r>
    <n v="1427"/>
    <n v="24.74"/>
    <s v="Healthy Weight"/>
    <n v="1.82"/>
    <n v="81.94"/>
    <n v="137"/>
    <n v="121"/>
    <s v="High Risk"/>
    <n v="2"/>
    <n v="2022"/>
    <n v="1"/>
    <n v="2"/>
    <d v="2022-01-02T00:00:00"/>
    <s v="Q1"/>
    <x v="12"/>
    <x v="0"/>
    <n v="1"/>
    <s v="Good"/>
    <n v="2"/>
    <s v="Mild"/>
    <n v="100"/>
    <s v="headache"/>
  </r>
  <r>
    <n v="1427"/>
    <n v="25.49"/>
    <s v="Overweight"/>
    <n v="1.82"/>
    <n v="84.44"/>
    <n v="136"/>
    <n v="120"/>
    <s v="High Risk"/>
    <n v="3"/>
    <n v="2022"/>
    <n v="7"/>
    <n v="3"/>
    <d v="2022-07-03T00:00:00"/>
    <s v="Q3"/>
    <x v="14"/>
    <x v="0"/>
    <n v="2"/>
    <s v="Poor"/>
    <n v="1"/>
    <s v="Moderate"/>
    <n v="105"/>
    <s v="abdominal pain"/>
  </r>
  <r>
    <n v="1427"/>
    <n v="27.11"/>
    <s v="Overweight"/>
    <n v="1.82"/>
    <n v="89.79"/>
    <n v="126"/>
    <n v="117"/>
    <s v="Differential Risk"/>
    <n v="4"/>
    <n v="2023"/>
    <n v="1"/>
    <n v="2"/>
    <d v="2023-01-02T00:00:00"/>
    <s v="Q1"/>
    <x v="16"/>
    <x v="0"/>
    <n v="3"/>
    <s v="Very Poor"/>
    <n v="0"/>
    <s v="Severe"/>
    <n v="102"/>
    <s v="tinnitus"/>
  </r>
  <r>
    <n v="1427"/>
    <n v="26.58"/>
    <s v="Overweight"/>
    <n v="1.82"/>
    <n v="88.04"/>
    <n v="127"/>
    <n v="117"/>
    <s v="Differential Risk"/>
    <n v="5"/>
    <n v="2023"/>
    <n v="7"/>
    <n v="3"/>
    <d v="2023-07-03T00:00:00"/>
    <s v="Q3"/>
    <x v="18"/>
    <x v="0"/>
    <n v="0"/>
    <s v="Very Good"/>
    <n v="0"/>
    <s v="Severe"/>
    <n v="100"/>
    <s v="headache"/>
  </r>
  <r>
    <n v="1428"/>
    <n v="19.79"/>
    <s v="Healthy Weight"/>
    <n v="1.62"/>
    <n v="51.95"/>
    <n v="123"/>
    <n v="91"/>
    <s v="Differential Risk"/>
    <n v="1"/>
    <n v="2021"/>
    <n v="7"/>
    <n v="5"/>
    <d v="2021-07-05T00:00:00"/>
    <s v="Q3"/>
    <x v="5"/>
    <x v="1"/>
    <n v="1"/>
    <s v="Good"/>
    <n v="1"/>
    <s v="Moderate"/>
    <n v="105"/>
    <s v="abdominal pain"/>
  </r>
  <r>
    <n v="1428"/>
    <n v="18.39"/>
    <s v="Underweight"/>
    <n v="1.62"/>
    <n v="48.25"/>
    <n v="124"/>
    <n v="90"/>
    <s v="Differential Risk"/>
    <n v="2"/>
    <n v="2022"/>
    <n v="1"/>
    <n v="4"/>
    <d v="2022-01-04T00:00:00"/>
    <s v="Q1"/>
    <x v="12"/>
    <x v="1"/>
    <n v="0"/>
    <s v="Very Good"/>
    <n v="0"/>
    <s v="Severe"/>
    <n v="107"/>
    <s v="skin rash"/>
  </r>
  <r>
    <n v="1428"/>
    <n v="20.11"/>
    <s v="Healthy Weight"/>
    <n v="1.62"/>
    <n v="52.78"/>
    <n v="131"/>
    <n v="91"/>
    <s v="Differential Risk"/>
    <n v="3"/>
    <n v="2022"/>
    <n v="7"/>
    <n v="5"/>
    <d v="2022-07-05T00:00:00"/>
    <s v="Q3"/>
    <x v="14"/>
    <x v="1"/>
    <n v="2"/>
    <s v="Poor"/>
    <n v="2"/>
    <s v="Mild"/>
    <n v="104"/>
    <s v="itching"/>
  </r>
  <r>
    <n v="1428"/>
    <n v="21.59"/>
    <s v="Healthy Weight"/>
    <n v="1.62"/>
    <n v="56.65"/>
    <n v="134"/>
    <n v="78"/>
    <s v="Differential Risk"/>
    <n v="4"/>
    <n v="2023"/>
    <n v="1"/>
    <n v="4"/>
    <d v="2023-01-04T00:00:00"/>
    <s v="Q1"/>
    <x v="16"/>
    <x v="1"/>
    <n v="0"/>
    <s v="Very Good"/>
    <n v="0"/>
    <s v="Severe"/>
    <n v="105"/>
    <s v="abdominal pain"/>
  </r>
  <r>
    <n v="1428"/>
    <n v="22.75"/>
    <s v="Healthy Weight"/>
    <n v="1.62"/>
    <n v="59.7"/>
    <n v="136"/>
    <n v="78"/>
    <s v="Differential Risk"/>
    <n v="5"/>
    <n v="2023"/>
    <n v="7"/>
    <n v="5"/>
    <d v="2023-07-05T00:00:00"/>
    <s v="Q3"/>
    <x v="18"/>
    <x v="1"/>
    <n v="0"/>
    <s v="Very Good"/>
    <n v="1"/>
    <s v="Moderate"/>
    <n v="107"/>
    <s v="skin rash"/>
  </r>
  <r>
    <n v="1428"/>
    <n v="22.54"/>
    <s v="Healthy Weight"/>
    <n v="1.62"/>
    <n v="59.15"/>
    <n v="136"/>
    <n v="87"/>
    <s v="High Risk"/>
    <n v="6"/>
    <n v="2024"/>
    <n v="1"/>
    <n v="4"/>
    <d v="2024-01-04T00:00:00"/>
    <s v="Q1"/>
    <x v="20"/>
    <x v="1"/>
    <n v="1"/>
    <s v="Good"/>
    <n v="1"/>
    <s v="Moderate"/>
    <n v="101"/>
    <s v="nausea"/>
  </r>
  <r>
    <n v="1429"/>
    <n v="22.24"/>
    <s v="Healthy Weight"/>
    <n v="1.62"/>
    <n v="58.38"/>
    <n v="129"/>
    <n v="99"/>
    <s v="Differential Risk"/>
    <n v="1"/>
    <n v="2021"/>
    <n v="7"/>
    <n v="6"/>
    <d v="2021-07-06T00:00:00"/>
    <s v="Q3"/>
    <x v="5"/>
    <x v="1"/>
    <n v="2"/>
    <s v="Poor"/>
    <n v="1"/>
    <s v="Moderate"/>
    <n v="109"/>
    <s v="hallucinations"/>
  </r>
  <r>
    <n v="1429"/>
    <n v="23.82"/>
    <s v="Healthy Weight"/>
    <n v="1.62"/>
    <n v="62.51"/>
    <n v="127"/>
    <n v="96"/>
    <s v="Differential Risk"/>
    <n v="2"/>
    <n v="2022"/>
    <n v="1"/>
    <n v="5"/>
    <d v="2022-01-05T00:00:00"/>
    <s v="Q1"/>
    <x v="12"/>
    <x v="1"/>
    <n v="1"/>
    <s v="Good"/>
    <n v="2"/>
    <s v="Mild"/>
    <n v="104"/>
    <s v="itching"/>
  </r>
  <r>
    <n v="1429"/>
    <n v="23.16"/>
    <s v="Healthy Weight"/>
    <n v="1.62"/>
    <n v="60.79"/>
    <n v="125"/>
    <n v="97"/>
    <s v="Differential Risk"/>
    <n v="3"/>
    <n v="2022"/>
    <n v="7"/>
    <n v="6"/>
    <d v="2022-07-06T00:00:00"/>
    <s v="Q3"/>
    <x v="14"/>
    <x v="1"/>
    <n v="3"/>
    <s v="Very Poor"/>
    <n v="2"/>
    <s v="Mild"/>
    <n v="104"/>
    <s v="itching"/>
  </r>
  <r>
    <n v="1429"/>
    <n v="22.47"/>
    <s v="Healthy Weight"/>
    <n v="1.62"/>
    <n v="58.97"/>
    <n v="119"/>
    <n v="99"/>
    <s v="Differential Risk"/>
    <n v="4"/>
    <n v="2023"/>
    <n v="1"/>
    <n v="5"/>
    <d v="2023-01-05T00:00:00"/>
    <s v="Q1"/>
    <x v="16"/>
    <x v="1"/>
    <n v="2"/>
    <s v="Poor"/>
    <n v="1"/>
    <s v="Moderate"/>
    <n v="100"/>
    <s v="headache"/>
  </r>
  <r>
    <n v="1429"/>
    <n v="18.82"/>
    <s v="Healthy Weight"/>
    <n v="1.62"/>
    <n v="49.38"/>
    <n v="121"/>
    <n v="101"/>
    <s v="Differential Risk"/>
    <n v="5"/>
    <n v="2023"/>
    <n v="7"/>
    <n v="6"/>
    <d v="2023-07-06T00:00:00"/>
    <s v="Q3"/>
    <x v="18"/>
    <x v="1"/>
    <n v="3"/>
    <s v="Very Poor"/>
    <n v="1"/>
    <s v="Moderate"/>
    <n v="100"/>
    <s v="headache"/>
  </r>
  <r>
    <n v="1430"/>
    <n v="19.850000000000001"/>
    <s v="Healthy Weight"/>
    <n v="1.62"/>
    <n v="52.11"/>
    <n v="139"/>
    <n v="113"/>
    <s v="High Risk"/>
    <n v="1"/>
    <n v="2021"/>
    <n v="7"/>
    <n v="8"/>
    <d v="2021-07-08T00:00:00"/>
    <s v="Q3"/>
    <x v="5"/>
    <x v="1"/>
    <n v="2"/>
    <s v="Poor"/>
    <n v="2"/>
    <s v="Mild"/>
    <n v="109"/>
    <s v="hallucinations"/>
  </r>
  <r>
    <n v="1430"/>
    <n v="19.61"/>
    <s v="Healthy Weight"/>
    <n v="1.62"/>
    <n v="51.45"/>
    <n v="147"/>
    <n v="121"/>
    <s v="High Risk"/>
    <n v="2"/>
    <n v="2022"/>
    <n v="1"/>
    <n v="7"/>
    <d v="2022-01-07T00:00:00"/>
    <s v="Q1"/>
    <x v="12"/>
    <x v="1"/>
    <n v="1"/>
    <s v="Good"/>
    <n v="1"/>
    <s v="Moderate"/>
    <n v="104"/>
    <s v="itching"/>
  </r>
  <r>
    <n v="1430"/>
    <n v="16.2"/>
    <s v="Underweight"/>
    <n v="1.62"/>
    <n v="42.51"/>
    <n v="143"/>
    <n v="109"/>
    <s v="High Risk"/>
    <n v="3"/>
    <n v="2022"/>
    <n v="7"/>
    <n v="8"/>
    <d v="2022-07-08T00:00:00"/>
    <s v="Q3"/>
    <x v="14"/>
    <x v="1"/>
    <n v="2"/>
    <s v="Poor"/>
    <n v="1"/>
    <s v="Moderate"/>
    <n v="100"/>
    <s v="headache"/>
  </r>
  <r>
    <n v="1430"/>
    <n v="14.44"/>
    <s v="Underweight"/>
    <n v="1.62"/>
    <n v="37.909999999999997"/>
    <n v="148"/>
    <n v="107"/>
    <s v="High Risk"/>
    <n v="4"/>
    <n v="2023"/>
    <n v="1"/>
    <n v="7"/>
    <d v="2023-01-07T00:00:00"/>
    <s v="Q1"/>
    <x v="16"/>
    <x v="1"/>
    <n v="2"/>
    <s v="Poor"/>
    <n v="1"/>
    <s v="Moderate"/>
    <n v="106"/>
    <s v="dizziness"/>
  </r>
  <r>
    <n v="1431"/>
    <n v="17.71"/>
    <s v="Underweight"/>
    <n v="1.62"/>
    <n v="46.49"/>
    <n v="91"/>
    <n v="92"/>
    <s v="Differential Risk"/>
    <n v="1"/>
    <n v="2021"/>
    <n v="7"/>
    <n v="10"/>
    <d v="2021-07-10T00:00:00"/>
    <s v="Q3"/>
    <x v="5"/>
    <x v="1"/>
    <n v="3"/>
    <s v="Very Poor"/>
    <n v="0"/>
    <s v="Severe"/>
    <n v="101"/>
    <s v="nausea"/>
  </r>
  <r>
    <n v="1431"/>
    <n v="17.23"/>
    <s v="Underweight"/>
    <n v="1.62"/>
    <n v="45.22"/>
    <n v="92"/>
    <n v="92"/>
    <s v="Differential Risk"/>
    <n v="2"/>
    <n v="2022"/>
    <n v="1"/>
    <n v="9"/>
    <d v="2022-01-09T00:00:00"/>
    <s v="Q1"/>
    <x v="12"/>
    <x v="1"/>
    <n v="3"/>
    <s v="Very Poor"/>
    <n v="0"/>
    <s v="Severe"/>
    <n v="104"/>
    <s v="itching"/>
  </r>
  <r>
    <n v="1431"/>
    <n v="16.579999999999998"/>
    <s v="Underweight"/>
    <n v="1.62"/>
    <n v="43.51"/>
    <n v="105"/>
    <n v="87"/>
    <s v="Differential Risk"/>
    <n v="3"/>
    <n v="2022"/>
    <n v="7"/>
    <n v="10"/>
    <d v="2022-07-10T00:00:00"/>
    <s v="Q3"/>
    <x v="14"/>
    <x v="1"/>
    <n v="2"/>
    <s v="Poor"/>
    <n v="2"/>
    <s v="Mild"/>
    <n v="100"/>
    <s v="headache"/>
  </r>
  <r>
    <n v="1432"/>
    <n v="23.74"/>
    <s v="Healthy Weight"/>
    <n v="1.82"/>
    <n v="78.650000000000006"/>
    <n v="115"/>
    <n v="72"/>
    <s v="Low Risk"/>
    <n v="1"/>
    <n v="2021"/>
    <n v="7"/>
    <n v="12"/>
    <d v="2021-07-12T00:00:00"/>
    <s v="Q3"/>
    <x v="5"/>
    <x v="0"/>
    <n v="0"/>
    <s v="Very Good"/>
    <n v="2"/>
    <s v="Mild"/>
    <n v="102"/>
    <s v="tinnitus"/>
  </r>
  <r>
    <n v="1432"/>
    <n v="25.01"/>
    <s v="Overweight"/>
    <n v="1.82"/>
    <n v="82.84"/>
    <n v="115"/>
    <n v="74"/>
    <s v="Low Risk"/>
    <n v="2"/>
    <n v="2022"/>
    <n v="1"/>
    <n v="11"/>
    <d v="2022-01-11T00:00:00"/>
    <s v="Q1"/>
    <x v="12"/>
    <x v="0"/>
    <n v="2"/>
    <s v="Poor"/>
    <n v="2"/>
    <s v="Mild"/>
    <n v="101"/>
    <s v="nausea"/>
  </r>
  <r>
    <n v="1432"/>
    <n v="27.78"/>
    <s v="Overweight"/>
    <n v="1.82"/>
    <n v="92.03"/>
    <n v="114"/>
    <n v="73"/>
    <s v="Low Risk"/>
    <n v="3"/>
    <n v="2022"/>
    <n v="7"/>
    <n v="12"/>
    <d v="2022-07-12T00:00:00"/>
    <s v="Q3"/>
    <x v="14"/>
    <x v="0"/>
    <n v="2"/>
    <s v="Poor"/>
    <n v="2"/>
    <s v="Mild"/>
    <n v="105"/>
    <s v="abdominal pain"/>
  </r>
  <r>
    <n v="1432"/>
    <n v="29.12"/>
    <s v="Overweight"/>
    <n v="1.82"/>
    <n v="96.46"/>
    <n v="115"/>
    <n v="65"/>
    <s v="Low Risk"/>
    <n v="4"/>
    <n v="2023"/>
    <n v="1"/>
    <n v="11"/>
    <d v="2023-01-11T00:00:00"/>
    <s v="Q1"/>
    <x v="16"/>
    <x v="0"/>
    <n v="0"/>
    <s v="Very Good"/>
    <n v="0"/>
    <s v="Severe"/>
    <n v="101"/>
    <s v="nausea"/>
  </r>
  <r>
    <n v="1433"/>
    <n v="21.63"/>
    <s v="Healthy Weight"/>
    <n v="1.62"/>
    <n v="56.77"/>
    <n v="105"/>
    <n v="94"/>
    <s v="Differential Risk"/>
    <n v="1"/>
    <n v="2021"/>
    <n v="7"/>
    <n v="13"/>
    <d v="2021-07-13T00:00:00"/>
    <s v="Q3"/>
    <x v="5"/>
    <x v="1"/>
    <n v="1"/>
    <s v="Good"/>
    <n v="2"/>
    <s v="Mild"/>
    <n v="100"/>
    <s v="headache"/>
  </r>
  <r>
    <n v="1433"/>
    <n v="21.92"/>
    <s v="Healthy Weight"/>
    <n v="1.62"/>
    <n v="57.53"/>
    <n v="106"/>
    <n v="88"/>
    <s v="Differential Risk"/>
    <n v="2"/>
    <n v="2022"/>
    <n v="1"/>
    <n v="12"/>
    <d v="2022-01-12T00:00:00"/>
    <s v="Q1"/>
    <x v="12"/>
    <x v="1"/>
    <n v="1"/>
    <s v="Good"/>
    <n v="1"/>
    <s v="Moderate"/>
    <n v="100"/>
    <s v="headache"/>
  </r>
  <r>
    <n v="1433"/>
    <n v="21.35"/>
    <s v="Healthy Weight"/>
    <n v="1.62"/>
    <n v="56.04"/>
    <n v="100"/>
    <n v="94"/>
    <s v="Differential Risk"/>
    <n v="3"/>
    <n v="2022"/>
    <n v="7"/>
    <n v="13"/>
    <d v="2022-07-13T00:00:00"/>
    <s v="Q3"/>
    <x v="14"/>
    <x v="1"/>
    <n v="1"/>
    <s v="Good"/>
    <n v="1"/>
    <s v="Moderate"/>
    <n v="102"/>
    <s v="tinnitus"/>
  </r>
  <r>
    <n v="1433"/>
    <n v="18.649999999999999"/>
    <s v="Healthy Weight"/>
    <n v="1.62"/>
    <n v="48.96"/>
    <n v="100"/>
    <n v="95"/>
    <s v="Differential Risk"/>
    <n v="4"/>
    <n v="2023"/>
    <n v="1"/>
    <n v="12"/>
    <d v="2023-01-12T00:00:00"/>
    <s v="Q1"/>
    <x v="16"/>
    <x v="1"/>
    <n v="1"/>
    <s v="Good"/>
    <n v="1"/>
    <s v="Moderate"/>
    <n v="100"/>
    <s v="headache"/>
  </r>
  <r>
    <n v="1434"/>
    <n v="28.79"/>
    <s v="Overweight"/>
    <n v="1.82"/>
    <n v="95.37"/>
    <n v="140"/>
    <n v="135"/>
    <s v="High Risk"/>
    <n v="1"/>
    <n v="2021"/>
    <n v="7"/>
    <n v="13"/>
    <d v="2021-07-13T00:00:00"/>
    <s v="Q3"/>
    <x v="5"/>
    <x v="0"/>
    <n v="2"/>
    <s v="Poor"/>
    <n v="1"/>
    <s v="Moderate"/>
    <n v="103"/>
    <s v="vomiting"/>
  </r>
  <r>
    <n v="1434"/>
    <n v="31.88"/>
    <s v="Obesity"/>
    <n v="1.82"/>
    <n v="105.59"/>
    <n v="142"/>
    <n v="137"/>
    <s v="High Risk"/>
    <n v="2"/>
    <n v="2022"/>
    <n v="1"/>
    <n v="12"/>
    <d v="2022-01-12T00:00:00"/>
    <s v="Q1"/>
    <x v="12"/>
    <x v="0"/>
    <n v="3"/>
    <s v="Very Poor"/>
    <n v="1"/>
    <s v="Moderate"/>
    <n v="100"/>
    <s v="headache"/>
  </r>
  <r>
    <n v="1434"/>
    <n v="32.15"/>
    <s v="Obesity"/>
    <n v="1.82"/>
    <n v="106.48"/>
    <n v="140"/>
    <n v="145"/>
    <s v="High Risk"/>
    <n v="3"/>
    <n v="2022"/>
    <n v="7"/>
    <n v="13"/>
    <d v="2022-07-13T00:00:00"/>
    <s v="Q3"/>
    <x v="14"/>
    <x v="0"/>
    <n v="1"/>
    <s v="Good"/>
    <n v="1"/>
    <s v="Moderate"/>
    <n v="100"/>
    <s v="headache"/>
  </r>
  <r>
    <n v="1434"/>
    <n v="33.83"/>
    <s v="Obesity"/>
    <n v="1.82"/>
    <n v="112.07"/>
    <n v="140"/>
    <n v="146"/>
    <s v="High Risk"/>
    <n v="4"/>
    <n v="2023"/>
    <n v="1"/>
    <n v="12"/>
    <d v="2023-01-12T00:00:00"/>
    <s v="Q1"/>
    <x v="16"/>
    <x v="0"/>
    <n v="2"/>
    <s v="Poor"/>
    <n v="1"/>
    <s v="Moderate"/>
    <n v="104"/>
    <s v="itching"/>
  </r>
  <r>
    <n v="1434"/>
    <n v="33.32"/>
    <s v="Obesity"/>
    <n v="1.82"/>
    <n v="110.38"/>
    <n v="143"/>
    <n v="142"/>
    <s v="High Risk"/>
    <n v="5"/>
    <n v="2023"/>
    <n v="7"/>
    <n v="13"/>
    <d v="2023-07-13T00:00:00"/>
    <s v="Q3"/>
    <x v="18"/>
    <x v="0"/>
    <n v="2"/>
    <s v="Poor"/>
    <n v="0"/>
    <s v="Severe"/>
    <n v="100"/>
    <s v="headache"/>
  </r>
  <r>
    <n v="1435"/>
    <n v="20.97"/>
    <s v="Healthy Weight"/>
    <n v="1.82"/>
    <n v="69.459999999999994"/>
    <n v="126"/>
    <n v="102"/>
    <s v="Differential Risk"/>
    <n v="1"/>
    <n v="2021"/>
    <n v="7"/>
    <n v="14"/>
    <d v="2021-07-14T00:00:00"/>
    <s v="Q3"/>
    <x v="5"/>
    <x v="0"/>
    <n v="2"/>
    <s v="Poor"/>
    <n v="0"/>
    <s v="Severe"/>
    <n v="100"/>
    <s v="headache"/>
  </r>
  <r>
    <n v="1435"/>
    <n v="20.91"/>
    <s v="Healthy Weight"/>
    <n v="1.82"/>
    <n v="69.27"/>
    <n v="128"/>
    <n v="105"/>
    <s v="Differential Risk"/>
    <n v="2"/>
    <n v="2022"/>
    <n v="1"/>
    <n v="13"/>
    <d v="2022-01-13T00:00:00"/>
    <s v="Q1"/>
    <x v="12"/>
    <x v="0"/>
    <n v="1"/>
    <s v="Good"/>
    <n v="1"/>
    <s v="Moderate"/>
    <n v="100"/>
    <s v="headache"/>
  </r>
  <r>
    <n v="1435"/>
    <n v="21.02"/>
    <s v="Healthy Weight"/>
    <n v="1.82"/>
    <n v="69.63"/>
    <n v="123"/>
    <n v="107"/>
    <s v="Differential Risk"/>
    <n v="3"/>
    <n v="2022"/>
    <n v="7"/>
    <n v="14"/>
    <d v="2022-07-14T00:00:00"/>
    <s v="Q3"/>
    <x v="14"/>
    <x v="0"/>
    <n v="1"/>
    <s v="Good"/>
    <n v="2"/>
    <s v="Mild"/>
    <n v="100"/>
    <s v="headache"/>
  </r>
  <r>
    <n v="1435"/>
    <n v="20.52"/>
    <s v="Healthy Weight"/>
    <n v="1.82"/>
    <n v="67.97"/>
    <n v="128"/>
    <n v="107"/>
    <s v="Differential Risk"/>
    <n v="4"/>
    <n v="2023"/>
    <n v="1"/>
    <n v="13"/>
    <d v="2023-01-13T00:00:00"/>
    <s v="Q1"/>
    <x v="16"/>
    <x v="0"/>
    <n v="1"/>
    <s v="Good"/>
    <n v="0"/>
    <s v="Severe"/>
    <n v="104"/>
    <s v="itching"/>
  </r>
  <r>
    <n v="1435"/>
    <n v="20.45"/>
    <s v="Healthy Weight"/>
    <n v="1.82"/>
    <n v="67.73"/>
    <n v="122"/>
    <n v="106"/>
    <s v="Differential Risk"/>
    <n v="5"/>
    <n v="2023"/>
    <n v="7"/>
    <n v="14"/>
    <d v="2023-07-14T00:00:00"/>
    <s v="Q3"/>
    <x v="18"/>
    <x v="0"/>
    <n v="2"/>
    <s v="Poor"/>
    <n v="1"/>
    <s v="Moderate"/>
    <n v="100"/>
    <s v="headache"/>
  </r>
  <r>
    <n v="1436"/>
    <n v="26.29"/>
    <s v="Overweight"/>
    <n v="1.82"/>
    <n v="87.1"/>
    <n v="120"/>
    <n v="104"/>
    <s v="Differential Risk"/>
    <n v="1"/>
    <n v="2021"/>
    <n v="7"/>
    <n v="14"/>
    <d v="2021-07-14T00:00:00"/>
    <s v="Q3"/>
    <x v="5"/>
    <x v="0"/>
    <n v="1"/>
    <s v="Good"/>
    <n v="0"/>
    <s v="Severe"/>
    <n v="100"/>
    <s v="headache"/>
  </r>
  <r>
    <n v="1436"/>
    <n v="25.94"/>
    <s v="Overweight"/>
    <n v="1.82"/>
    <n v="85.93"/>
    <n v="117"/>
    <n v="100"/>
    <s v="Differential Risk"/>
    <n v="2"/>
    <n v="2022"/>
    <n v="1"/>
    <n v="13"/>
    <d v="2022-01-13T00:00:00"/>
    <s v="Q1"/>
    <x v="12"/>
    <x v="0"/>
    <n v="1"/>
    <s v="Good"/>
    <n v="2"/>
    <s v="Mild"/>
    <n v="100"/>
    <s v="headache"/>
  </r>
  <r>
    <n v="1436"/>
    <n v="26.45"/>
    <s v="Overweight"/>
    <n v="1.82"/>
    <n v="87.6"/>
    <n v="109"/>
    <n v="100"/>
    <s v="Differential Risk"/>
    <n v="3"/>
    <n v="2022"/>
    <n v="7"/>
    <n v="14"/>
    <d v="2022-07-14T00:00:00"/>
    <s v="Q3"/>
    <x v="14"/>
    <x v="0"/>
    <n v="2"/>
    <s v="Poor"/>
    <n v="1"/>
    <s v="Moderate"/>
    <n v="100"/>
    <s v="headache"/>
  </r>
  <r>
    <n v="1437"/>
    <n v="29.82"/>
    <s v="Overweight"/>
    <n v="1.82"/>
    <n v="98.76"/>
    <n v="108"/>
    <n v="95"/>
    <s v="Differential Risk"/>
    <n v="1"/>
    <n v="2021"/>
    <n v="7"/>
    <n v="14"/>
    <d v="2021-07-14T00:00:00"/>
    <s v="Q3"/>
    <x v="5"/>
    <x v="0"/>
    <n v="2"/>
    <s v="Poor"/>
    <n v="2"/>
    <s v="Mild"/>
    <n v="100"/>
    <s v="headache"/>
  </r>
  <r>
    <n v="1437"/>
    <n v="29.59"/>
    <s v="Overweight"/>
    <n v="1.82"/>
    <n v="98"/>
    <n v="111"/>
    <n v="101"/>
    <s v="Differential Risk"/>
    <n v="2"/>
    <n v="2022"/>
    <n v="1"/>
    <n v="13"/>
    <d v="2022-01-13T00:00:00"/>
    <s v="Q1"/>
    <x v="12"/>
    <x v="0"/>
    <n v="1"/>
    <s v="Good"/>
    <n v="1"/>
    <s v="Moderate"/>
    <n v="101"/>
    <s v="nausea"/>
  </r>
  <r>
    <n v="1437"/>
    <n v="32.299999999999997"/>
    <s v="Obesity"/>
    <n v="1.82"/>
    <n v="107.01"/>
    <n v="113"/>
    <n v="99"/>
    <s v="Differential Risk"/>
    <n v="3"/>
    <n v="2022"/>
    <n v="7"/>
    <n v="14"/>
    <d v="2022-07-14T00:00:00"/>
    <s v="Q3"/>
    <x v="14"/>
    <x v="0"/>
    <n v="3"/>
    <s v="Very Poor"/>
    <n v="0"/>
    <s v="Severe"/>
    <n v="107"/>
    <s v="skin rash"/>
  </r>
  <r>
    <n v="1437"/>
    <n v="32.590000000000003"/>
    <s v="Obesity"/>
    <n v="1.82"/>
    <n v="107.94"/>
    <n v="107"/>
    <n v="98"/>
    <s v="Differential Risk"/>
    <n v="4"/>
    <n v="2023"/>
    <n v="1"/>
    <n v="13"/>
    <d v="2023-01-13T00:00:00"/>
    <s v="Q1"/>
    <x v="16"/>
    <x v="0"/>
    <n v="3"/>
    <s v="Very Poor"/>
    <n v="0"/>
    <s v="Severe"/>
    <n v="104"/>
    <s v="itching"/>
  </r>
  <r>
    <n v="1437"/>
    <n v="32.69"/>
    <s v="Obesity"/>
    <n v="1.82"/>
    <n v="108.3"/>
    <n v="105"/>
    <n v="85"/>
    <s v="Differential Risk"/>
    <n v="5"/>
    <n v="2023"/>
    <n v="7"/>
    <n v="14"/>
    <d v="2023-07-14T00:00:00"/>
    <s v="Q3"/>
    <x v="18"/>
    <x v="0"/>
    <n v="1"/>
    <s v="Good"/>
    <n v="0"/>
    <s v="Severe"/>
    <n v="100"/>
    <s v="headache"/>
  </r>
  <r>
    <n v="1438"/>
    <n v="20.69"/>
    <s v="Healthy Weight"/>
    <n v="1.82"/>
    <n v="68.52"/>
    <n v="109"/>
    <n v="115"/>
    <s v="Differential Risk"/>
    <n v="1"/>
    <n v="2021"/>
    <n v="7"/>
    <n v="16"/>
    <d v="2021-07-16T00:00:00"/>
    <s v="Q3"/>
    <x v="5"/>
    <x v="0"/>
    <n v="1"/>
    <s v="Good"/>
    <n v="2"/>
    <s v="Mild"/>
    <n v="100"/>
    <s v="headache"/>
  </r>
  <r>
    <n v="1438"/>
    <n v="20.94"/>
    <s v="Healthy Weight"/>
    <n v="1.82"/>
    <n v="69.38"/>
    <n v="109"/>
    <n v="107"/>
    <s v="Differential Risk"/>
    <n v="2"/>
    <n v="2022"/>
    <n v="1"/>
    <n v="15"/>
    <d v="2022-01-15T00:00:00"/>
    <s v="Q1"/>
    <x v="12"/>
    <x v="0"/>
    <n v="2"/>
    <s v="Poor"/>
    <n v="2"/>
    <s v="Mild"/>
    <n v="103"/>
    <s v="vomiting"/>
  </r>
  <r>
    <n v="1438"/>
    <n v="20.36"/>
    <s v="Healthy Weight"/>
    <n v="1.82"/>
    <n v="67.430000000000007"/>
    <n v="111"/>
    <n v="107"/>
    <s v="Differential Risk"/>
    <n v="3"/>
    <n v="2022"/>
    <n v="7"/>
    <n v="16"/>
    <d v="2022-07-16T00:00:00"/>
    <s v="Q3"/>
    <x v="14"/>
    <x v="0"/>
    <n v="1"/>
    <s v="Good"/>
    <n v="1"/>
    <s v="Moderate"/>
    <n v="100"/>
    <s v="headache"/>
  </r>
  <r>
    <n v="1438"/>
    <n v="19.16"/>
    <s v="Healthy Weight"/>
    <n v="1.82"/>
    <n v="63.47"/>
    <n v="111"/>
    <n v="112"/>
    <s v="Differential Risk"/>
    <n v="4"/>
    <n v="2023"/>
    <n v="1"/>
    <n v="15"/>
    <d v="2023-01-15T00:00:00"/>
    <s v="Q1"/>
    <x v="16"/>
    <x v="0"/>
    <n v="2"/>
    <s v="Poor"/>
    <n v="1"/>
    <s v="Moderate"/>
    <n v="100"/>
    <s v="headache"/>
  </r>
  <r>
    <n v="1439"/>
    <n v="21.41"/>
    <s v="Healthy Weight"/>
    <n v="1.82"/>
    <n v="70.92"/>
    <n v="116"/>
    <n v="93"/>
    <s v="Differential Risk"/>
    <n v="1"/>
    <n v="2021"/>
    <n v="7"/>
    <n v="17"/>
    <d v="2021-07-17T00:00:00"/>
    <s v="Q3"/>
    <x v="5"/>
    <x v="0"/>
    <n v="1"/>
    <s v="Good"/>
    <n v="2"/>
    <s v="Mild"/>
    <n v="103"/>
    <s v="vomiting"/>
  </r>
  <r>
    <n v="1439"/>
    <n v="24.91"/>
    <s v="Healthy Weight"/>
    <n v="1.82"/>
    <n v="82.52"/>
    <n v="117"/>
    <n v="94"/>
    <s v="Differential Risk"/>
    <n v="2"/>
    <n v="2022"/>
    <n v="1"/>
    <n v="16"/>
    <d v="2022-01-16T00:00:00"/>
    <s v="Q1"/>
    <x v="12"/>
    <x v="0"/>
    <n v="2"/>
    <s v="Poor"/>
    <n v="0"/>
    <s v="Severe"/>
    <n v="101"/>
    <s v="nausea"/>
  </r>
  <r>
    <n v="1439"/>
    <n v="23.83"/>
    <s v="Healthy Weight"/>
    <n v="1.82"/>
    <n v="78.94"/>
    <n v="114"/>
    <n v="98"/>
    <s v="Differential Risk"/>
    <n v="3"/>
    <n v="2022"/>
    <n v="7"/>
    <n v="17"/>
    <d v="2022-07-17T00:00:00"/>
    <s v="Q3"/>
    <x v="14"/>
    <x v="0"/>
    <n v="0"/>
    <s v="Very Good"/>
    <n v="1"/>
    <s v="Moderate"/>
    <n v="100"/>
    <s v="headache"/>
  </r>
  <r>
    <n v="1439"/>
    <n v="24.56"/>
    <s v="Healthy Weight"/>
    <n v="1.82"/>
    <n v="81.349999999999994"/>
    <n v="113"/>
    <n v="96"/>
    <s v="Differential Risk"/>
    <n v="4"/>
    <n v="2023"/>
    <n v="1"/>
    <n v="16"/>
    <d v="2023-01-16T00:00:00"/>
    <s v="Q1"/>
    <x v="16"/>
    <x v="0"/>
    <n v="2"/>
    <s v="Poor"/>
    <n v="2"/>
    <s v="Mild"/>
    <n v="109"/>
    <s v="hallucinations"/>
  </r>
  <r>
    <n v="1440"/>
    <n v="24.46"/>
    <s v="Healthy Weight"/>
    <n v="1.62"/>
    <n v="64.180000000000007"/>
    <n v="127"/>
    <n v="104"/>
    <s v="Differential Risk"/>
    <n v="1"/>
    <n v="2021"/>
    <n v="7"/>
    <n v="20"/>
    <d v="2021-07-20T00:00:00"/>
    <s v="Q3"/>
    <x v="5"/>
    <x v="1"/>
    <n v="1"/>
    <s v="Good"/>
    <n v="2"/>
    <s v="Mild"/>
    <n v="100"/>
    <s v="headache"/>
  </r>
  <r>
    <n v="1440"/>
    <n v="25.7"/>
    <s v="Overweight"/>
    <n v="1.62"/>
    <n v="67.44"/>
    <n v="118"/>
    <n v="106"/>
    <s v="Differential Risk"/>
    <n v="2"/>
    <n v="2022"/>
    <n v="1"/>
    <n v="19"/>
    <d v="2022-01-19T00:00:00"/>
    <s v="Q1"/>
    <x v="12"/>
    <x v="1"/>
    <n v="2"/>
    <s v="Poor"/>
    <n v="0"/>
    <s v="Severe"/>
    <n v="108"/>
    <s v="palpitations"/>
  </r>
  <r>
    <n v="1440"/>
    <n v="28.06"/>
    <s v="Overweight"/>
    <n v="1.62"/>
    <n v="73.64"/>
    <n v="118"/>
    <n v="104"/>
    <s v="Differential Risk"/>
    <n v="3"/>
    <n v="2022"/>
    <n v="7"/>
    <n v="20"/>
    <d v="2022-07-20T00:00:00"/>
    <s v="Q3"/>
    <x v="14"/>
    <x v="1"/>
    <n v="3"/>
    <s v="Very Poor"/>
    <n v="0"/>
    <s v="Severe"/>
    <n v="100"/>
    <s v="headache"/>
  </r>
  <r>
    <n v="1440"/>
    <n v="28.86"/>
    <s v="Overweight"/>
    <n v="1.62"/>
    <n v="75.739999999999995"/>
    <n v="111"/>
    <n v="104"/>
    <s v="Differential Risk"/>
    <n v="4"/>
    <n v="2023"/>
    <n v="1"/>
    <n v="19"/>
    <d v="2023-01-19T00:00:00"/>
    <s v="Q1"/>
    <x v="16"/>
    <x v="1"/>
    <n v="2"/>
    <s v="Poor"/>
    <n v="1"/>
    <s v="Moderate"/>
    <n v="100"/>
    <s v="headache"/>
  </r>
  <r>
    <n v="1441"/>
    <n v="23.58"/>
    <s v="Healthy Weight"/>
    <n v="1.62"/>
    <n v="61.87"/>
    <n v="119"/>
    <n v="86"/>
    <s v="Differential Risk"/>
    <n v="1"/>
    <n v="2021"/>
    <n v="7"/>
    <n v="20"/>
    <d v="2021-07-20T00:00:00"/>
    <s v="Q3"/>
    <x v="5"/>
    <x v="1"/>
    <n v="1"/>
    <s v="Good"/>
    <n v="0"/>
    <s v="Severe"/>
    <n v="100"/>
    <s v="headache"/>
  </r>
  <r>
    <n v="1441"/>
    <n v="24.16"/>
    <s v="Healthy Weight"/>
    <n v="1.62"/>
    <n v="63.4"/>
    <n v="119"/>
    <n v="86"/>
    <s v="Differential Risk"/>
    <n v="2"/>
    <n v="2022"/>
    <n v="1"/>
    <n v="19"/>
    <d v="2022-01-19T00:00:00"/>
    <s v="Q1"/>
    <x v="12"/>
    <x v="1"/>
    <n v="2"/>
    <s v="Poor"/>
    <n v="2"/>
    <s v="Mild"/>
    <n v="101"/>
    <s v="nausea"/>
  </r>
  <r>
    <n v="1441"/>
    <n v="25.14"/>
    <s v="Overweight"/>
    <n v="1.62"/>
    <n v="65.989999999999995"/>
    <n v="123"/>
    <n v="88"/>
    <s v="Differential Risk"/>
    <n v="3"/>
    <n v="2022"/>
    <n v="7"/>
    <n v="20"/>
    <d v="2022-07-20T00:00:00"/>
    <s v="Q3"/>
    <x v="14"/>
    <x v="1"/>
    <n v="3"/>
    <s v="Very Poor"/>
    <n v="0"/>
    <s v="Severe"/>
    <n v="107"/>
    <s v="skin rash"/>
  </r>
  <r>
    <n v="1441"/>
    <n v="22.71"/>
    <s v="Healthy Weight"/>
    <n v="1.62"/>
    <n v="59.61"/>
    <n v="123"/>
    <n v="96"/>
    <s v="Differential Risk"/>
    <n v="4"/>
    <n v="2023"/>
    <n v="1"/>
    <n v="19"/>
    <d v="2023-01-19T00:00:00"/>
    <s v="Q1"/>
    <x v="16"/>
    <x v="1"/>
    <n v="1"/>
    <s v="Good"/>
    <n v="1"/>
    <s v="Moderate"/>
    <n v="100"/>
    <s v="headache"/>
  </r>
  <r>
    <n v="1441"/>
    <n v="20.04"/>
    <s v="Healthy Weight"/>
    <n v="1.62"/>
    <n v="52.59"/>
    <n v="117"/>
    <n v="88"/>
    <s v="Differential Risk"/>
    <n v="5"/>
    <n v="2023"/>
    <n v="7"/>
    <n v="20"/>
    <d v="2023-07-20T00:00:00"/>
    <s v="Q3"/>
    <x v="18"/>
    <x v="1"/>
    <n v="1"/>
    <s v="Good"/>
    <n v="0"/>
    <s v="Severe"/>
    <n v="100"/>
    <s v="headache"/>
  </r>
  <r>
    <n v="1442"/>
    <n v="22.8"/>
    <s v="Healthy Weight"/>
    <n v="1.82"/>
    <n v="75.510000000000005"/>
    <n v="139"/>
    <n v="129"/>
    <s v="High Risk"/>
    <n v="1"/>
    <n v="2021"/>
    <n v="7"/>
    <n v="22"/>
    <d v="2021-07-22T00:00:00"/>
    <s v="Q3"/>
    <x v="5"/>
    <x v="0"/>
    <n v="2"/>
    <s v="Poor"/>
    <n v="1"/>
    <s v="Moderate"/>
    <n v="100"/>
    <s v="headache"/>
  </r>
  <r>
    <n v="1442"/>
    <n v="20.28"/>
    <s v="Healthy Weight"/>
    <n v="1.82"/>
    <n v="67.16"/>
    <n v="140"/>
    <n v="122"/>
    <s v="High Risk"/>
    <n v="2"/>
    <n v="2022"/>
    <n v="1"/>
    <n v="21"/>
    <d v="2022-01-21T00:00:00"/>
    <s v="Q1"/>
    <x v="12"/>
    <x v="0"/>
    <n v="3"/>
    <s v="Very Poor"/>
    <n v="2"/>
    <s v="Mild"/>
    <n v="100"/>
    <s v="headache"/>
  </r>
  <r>
    <n v="1442"/>
    <n v="16.2"/>
    <s v="Underweight"/>
    <n v="1.82"/>
    <n v="53.67"/>
    <n v="143"/>
    <n v="127"/>
    <s v="High Risk"/>
    <n v="3"/>
    <n v="2022"/>
    <n v="7"/>
    <n v="22"/>
    <d v="2022-07-22T00:00:00"/>
    <s v="Q3"/>
    <x v="14"/>
    <x v="0"/>
    <n v="1"/>
    <s v="Good"/>
    <n v="2"/>
    <s v="Mild"/>
    <n v="104"/>
    <s v="itching"/>
  </r>
  <r>
    <n v="1442"/>
    <n v="16.62"/>
    <s v="Underweight"/>
    <n v="1.82"/>
    <n v="55.05"/>
    <n v="138"/>
    <n v="122"/>
    <s v="High Risk"/>
    <n v="4"/>
    <n v="2023"/>
    <n v="1"/>
    <n v="21"/>
    <d v="2023-01-21T00:00:00"/>
    <s v="Q1"/>
    <x v="16"/>
    <x v="0"/>
    <n v="2"/>
    <s v="Poor"/>
    <n v="1"/>
    <s v="Moderate"/>
    <n v="107"/>
    <s v="skin rash"/>
  </r>
  <r>
    <n v="1442"/>
    <n v="16.05"/>
    <s v="Underweight"/>
    <n v="1.82"/>
    <n v="53.16"/>
    <n v="136"/>
    <n v="127"/>
    <s v="High Risk"/>
    <n v="5"/>
    <n v="2023"/>
    <n v="7"/>
    <n v="22"/>
    <d v="2023-07-22T00:00:00"/>
    <s v="Q3"/>
    <x v="18"/>
    <x v="0"/>
    <n v="2"/>
    <s v="Poor"/>
    <n v="0"/>
    <s v="Severe"/>
    <n v="100"/>
    <s v="headache"/>
  </r>
  <r>
    <n v="1443"/>
    <n v="28.18"/>
    <s v="Overweight"/>
    <n v="1.82"/>
    <n v="93.36"/>
    <n v="150"/>
    <n v="112"/>
    <s v="High Risk"/>
    <n v="1"/>
    <n v="2021"/>
    <n v="7"/>
    <n v="22"/>
    <d v="2021-07-22T00:00:00"/>
    <s v="Q3"/>
    <x v="5"/>
    <x v="0"/>
    <n v="3"/>
    <s v="Very Poor"/>
    <n v="0"/>
    <s v="Severe"/>
    <n v="105"/>
    <s v="abdominal pain"/>
  </r>
  <r>
    <n v="1443"/>
    <n v="26.48"/>
    <s v="Overweight"/>
    <n v="1.82"/>
    <n v="87.72"/>
    <n v="158"/>
    <n v="114"/>
    <s v="High Risk"/>
    <n v="2"/>
    <n v="2022"/>
    <n v="1"/>
    <n v="21"/>
    <d v="2022-01-21T00:00:00"/>
    <s v="Q1"/>
    <x v="12"/>
    <x v="0"/>
    <n v="3"/>
    <s v="Very Poor"/>
    <n v="0"/>
    <s v="Severe"/>
    <n v="100"/>
    <s v="headache"/>
  </r>
  <r>
    <n v="1443"/>
    <n v="24.76"/>
    <s v="Healthy Weight"/>
    <n v="1.82"/>
    <n v="82"/>
    <n v="154"/>
    <n v="112"/>
    <s v="High Risk"/>
    <n v="3"/>
    <n v="2022"/>
    <n v="7"/>
    <n v="22"/>
    <d v="2022-07-22T00:00:00"/>
    <s v="Q3"/>
    <x v="14"/>
    <x v="0"/>
    <n v="0"/>
    <s v="Very Good"/>
    <n v="1"/>
    <s v="Moderate"/>
    <n v="100"/>
    <s v="headache"/>
  </r>
  <r>
    <n v="1444"/>
    <n v="28.95"/>
    <s v="Overweight"/>
    <n v="1.82"/>
    <n v="95.91"/>
    <n v="127"/>
    <n v="109"/>
    <s v="Differential Risk"/>
    <n v="1"/>
    <n v="2021"/>
    <n v="7"/>
    <n v="26"/>
    <d v="2021-07-26T00:00:00"/>
    <s v="Q3"/>
    <x v="5"/>
    <x v="0"/>
    <n v="3"/>
    <s v="Very Poor"/>
    <n v="2"/>
    <s v="Mild"/>
    <n v="108"/>
    <s v="palpitations"/>
  </r>
  <r>
    <n v="1444"/>
    <n v="29.31"/>
    <s v="Overweight"/>
    <n v="1.82"/>
    <n v="97.09"/>
    <n v="123"/>
    <n v="111"/>
    <s v="Differential Risk"/>
    <n v="2"/>
    <n v="2022"/>
    <n v="1"/>
    <n v="25"/>
    <d v="2022-01-25T00:00:00"/>
    <s v="Q1"/>
    <x v="12"/>
    <x v="0"/>
    <n v="3"/>
    <s v="Very Poor"/>
    <n v="0"/>
    <s v="Severe"/>
    <n v="104"/>
    <s v="itching"/>
  </r>
  <r>
    <n v="1444"/>
    <n v="29.79"/>
    <s v="Overweight"/>
    <n v="1.82"/>
    <n v="98.69"/>
    <n v="123"/>
    <n v="118"/>
    <s v="Differential Risk"/>
    <n v="3"/>
    <n v="2022"/>
    <n v="7"/>
    <n v="26"/>
    <d v="2022-07-26T00:00:00"/>
    <s v="Q3"/>
    <x v="14"/>
    <x v="0"/>
    <n v="0"/>
    <s v="Very Good"/>
    <n v="0"/>
    <s v="Severe"/>
    <n v="100"/>
    <s v="headache"/>
  </r>
  <r>
    <n v="1444"/>
    <n v="29.74"/>
    <s v="Overweight"/>
    <n v="1.82"/>
    <n v="98.51"/>
    <n v="124"/>
    <n v="132"/>
    <s v="Differential Risk"/>
    <n v="4"/>
    <n v="2023"/>
    <n v="1"/>
    <n v="25"/>
    <d v="2023-01-25T00:00:00"/>
    <s v="Q1"/>
    <x v="16"/>
    <x v="0"/>
    <n v="1"/>
    <s v="Good"/>
    <n v="0"/>
    <s v="Severe"/>
    <n v="100"/>
    <s v="headache"/>
  </r>
  <r>
    <n v="1444"/>
    <n v="30.9"/>
    <s v="Obesity"/>
    <n v="1.82"/>
    <n v="102.36"/>
    <n v="122"/>
    <n v="126"/>
    <s v="Differential Risk"/>
    <n v="5"/>
    <n v="2023"/>
    <n v="7"/>
    <n v="26"/>
    <d v="2023-07-26T00:00:00"/>
    <s v="Q3"/>
    <x v="18"/>
    <x v="0"/>
    <n v="1"/>
    <s v="Good"/>
    <n v="0"/>
    <s v="Severe"/>
    <n v="100"/>
    <s v="headache"/>
  </r>
  <r>
    <n v="1445"/>
    <n v="21.49"/>
    <s v="Healthy Weight"/>
    <n v="1.62"/>
    <n v="56.41"/>
    <n v="103"/>
    <n v="83"/>
    <s v="Differential Risk"/>
    <n v="1"/>
    <n v="2021"/>
    <n v="7"/>
    <n v="30"/>
    <d v="2021-07-30T00:00:00"/>
    <s v="Q3"/>
    <x v="5"/>
    <x v="1"/>
    <n v="1"/>
    <s v="Good"/>
    <n v="0"/>
    <s v="Severe"/>
    <n v="100"/>
    <s v="headache"/>
  </r>
  <r>
    <n v="1445"/>
    <n v="20"/>
    <s v="Healthy Weight"/>
    <n v="1.62"/>
    <n v="52.48"/>
    <n v="114"/>
    <n v="73"/>
    <s v="Low Risk"/>
    <n v="2"/>
    <n v="2022"/>
    <n v="1"/>
    <n v="29"/>
    <d v="2022-01-29T00:00:00"/>
    <s v="Q1"/>
    <x v="12"/>
    <x v="1"/>
    <n v="3"/>
    <s v="Very Poor"/>
    <n v="2"/>
    <s v="Mild"/>
    <n v="102"/>
    <s v="tinnitus"/>
  </r>
  <r>
    <n v="1445"/>
    <n v="18.03"/>
    <s v="Underweight"/>
    <n v="1.62"/>
    <n v="47.32"/>
    <n v="125"/>
    <n v="74"/>
    <s v="Differential Risk"/>
    <n v="3"/>
    <n v="2022"/>
    <n v="7"/>
    <n v="30"/>
    <d v="2022-07-30T00:00:00"/>
    <s v="Q3"/>
    <x v="14"/>
    <x v="1"/>
    <n v="2"/>
    <s v="Poor"/>
    <n v="2"/>
    <s v="Mild"/>
    <n v="101"/>
    <s v="nausea"/>
  </r>
  <r>
    <n v="1445"/>
    <n v="15.73"/>
    <s v="Underweight"/>
    <n v="1.62"/>
    <n v="41.29"/>
    <n v="110"/>
    <n v="76"/>
    <s v="Low Risk"/>
    <n v="4"/>
    <n v="2023"/>
    <n v="1"/>
    <n v="29"/>
    <d v="2023-01-29T00:00:00"/>
    <s v="Q1"/>
    <x v="16"/>
    <x v="1"/>
    <n v="2"/>
    <s v="Poor"/>
    <n v="1"/>
    <s v="Moderate"/>
    <n v="102"/>
    <s v="tinnitus"/>
  </r>
  <r>
    <n v="1446"/>
    <n v="23.38"/>
    <s v="Healthy Weight"/>
    <n v="1.82"/>
    <n v="77.459999999999994"/>
    <n v="131"/>
    <n v="98"/>
    <s v="Differential Risk"/>
    <n v="1"/>
    <n v="2021"/>
    <n v="8"/>
    <n v="3"/>
    <d v="2021-08-03T00:00:00"/>
    <s v="Q3"/>
    <x v="5"/>
    <x v="0"/>
    <n v="0"/>
    <s v="Very Good"/>
    <n v="2"/>
    <s v="Mild"/>
    <n v="100"/>
    <s v="headache"/>
  </r>
  <r>
    <n v="1446"/>
    <n v="19.27"/>
    <s v="Healthy Weight"/>
    <n v="1.82"/>
    <n v="63.83"/>
    <n v="138"/>
    <n v="100"/>
    <s v="High Risk"/>
    <n v="2"/>
    <n v="2022"/>
    <n v="2"/>
    <n v="2"/>
    <d v="2022-02-02T00:00:00"/>
    <s v="Q1"/>
    <x v="12"/>
    <x v="0"/>
    <n v="1"/>
    <s v="Good"/>
    <n v="1"/>
    <s v="Moderate"/>
    <n v="105"/>
    <s v="abdominal pain"/>
  </r>
  <r>
    <n v="1446"/>
    <n v="14.62"/>
    <s v="Underweight"/>
    <n v="1.82"/>
    <n v="48.41"/>
    <n v="137"/>
    <n v="101"/>
    <s v="High Risk"/>
    <n v="3"/>
    <n v="2022"/>
    <n v="8"/>
    <n v="3"/>
    <d v="2022-08-03T00:00:00"/>
    <s v="Q3"/>
    <x v="14"/>
    <x v="0"/>
    <n v="2"/>
    <s v="Poor"/>
    <n v="1"/>
    <s v="Moderate"/>
    <n v="103"/>
    <s v="vomiting"/>
  </r>
  <r>
    <n v="1446"/>
    <n v="15.49"/>
    <s v="Underweight"/>
    <n v="1.82"/>
    <n v="51.32"/>
    <n v="132"/>
    <n v="98"/>
    <s v="Differential Risk"/>
    <n v="4"/>
    <n v="2023"/>
    <n v="2"/>
    <n v="2"/>
    <d v="2023-02-02T00:00:00"/>
    <s v="Q1"/>
    <x v="16"/>
    <x v="0"/>
    <n v="1"/>
    <s v="Good"/>
    <n v="2"/>
    <s v="Mild"/>
    <n v="102"/>
    <s v="tinnitus"/>
  </r>
  <r>
    <n v="1446"/>
    <n v="15.34"/>
    <s v="Underweight"/>
    <n v="1.82"/>
    <n v="50.8"/>
    <n v="138"/>
    <n v="101"/>
    <s v="High Risk"/>
    <n v="5"/>
    <n v="2023"/>
    <n v="8"/>
    <n v="3"/>
    <d v="2023-08-03T00:00:00"/>
    <s v="Q3"/>
    <x v="18"/>
    <x v="0"/>
    <n v="0"/>
    <s v="Very Good"/>
    <n v="0"/>
    <s v="Severe"/>
    <n v="101"/>
    <s v="nausea"/>
  </r>
  <r>
    <n v="1447"/>
    <n v="21.75"/>
    <s v="Healthy Weight"/>
    <n v="1.82"/>
    <n v="72.040000000000006"/>
    <n v="121"/>
    <n v="117"/>
    <s v="Differential Risk"/>
    <n v="1"/>
    <n v="2021"/>
    <n v="8"/>
    <n v="6"/>
    <d v="2021-08-06T00:00:00"/>
    <s v="Q3"/>
    <x v="5"/>
    <x v="0"/>
    <n v="2"/>
    <s v="Poor"/>
    <n v="0"/>
    <s v="Severe"/>
    <n v="100"/>
    <s v="headache"/>
  </r>
  <r>
    <n v="1447"/>
    <n v="21.08"/>
    <s v="Healthy Weight"/>
    <n v="1.82"/>
    <n v="69.83"/>
    <n v="111"/>
    <n v="118"/>
    <s v="Differential Risk"/>
    <n v="2"/>
    <n v="2022"/>
    <n v="2"/>
    <n v="5"/>
    <d v="2022-02-05T00:00:00"/>
    <s v="Q1"/>
    <x v="12"/>
    <x v="0"/>
    <n v="2"/>
    <s v="Poor"/>
    <n v="1"/>
    <s v="Moderate"/>
    <n v="100"/>
    <s v="headache"/>
  </r>
  <r>
    <n v="1447"/>
    <n v="19.23"/>
    <s v="Healthy Weight"/>
    <n v="1.82"/>
    <n v="63.71"/>
    <n v="114"/>
    <n v="120"/>
    <s v="Differential Risk"/>
    <n v="3"/>
    <n v="2022"/>
    <n v="8"/>
    <n v="6"/>
    <d v="2022-08-06T00:00:00"/>
    <s v="Q3"/>
    <x v="14"/>
    <x v="0"/>
    <n v="1"/>
    <s v="Good"/>
    <n v="1"/>
    <s v="Moderate"/>
    <n v="100"/>
    <s v="headache"/>
  </r>
  <r>
    <n v="1447"/>
    <n v="17.45"/>
    <s v="Underweight"/>
    <n v="1.82"/>
    <n v="57.8"/>
    <n v="108"/>
    <n v="118"/>
    <s v="Differential Risk"/>
    <n v="4"/>
    <n v="2023"/>
    <n v="2"/>
    <n v="5"/>
    <d v="2023-02-05T00:00:00"/>
    <s v="Q1"/>
    <x v="16"/>
    <x v="0"/>
    <n v="2"/>
    <s v="Poor"/>
    <n v="2"/>
    <s v="Mild"/>
    <n v="108"/>
    <s v="palpitations"/>
  </r>
  <r>
    <n v="1448"/>
    <n v="23.1"/>
    <s v="Healthy Weight"/>
    <n v="1.82"/>
    <n v="76.5"/>
    <n v="143"/>
    <n v="108"/>
    <s v="High Risk"/>
    <n v="1"/>
    <n v="2021"/>
    <n v="8"/>
    <n v="8"/>
    <d v="2021-08-08T00:00:00"/>
    <s v="Q3"/>
    <x v="5"/>
    <x v="0"/>
    <n v="1"/>
    <s v="Good"/>
    <n v="2"/>
    <s v="Mild"/>
    <n v="107"/>
    <s v="skin rash"/>
  </r>
  <r>
    <n v="1448"/>
    <n v="23.89"/>
    <s v="Healthy Weight"/>
    <n v="1.82"/>
    <n v="79.14"/>
    <n v="147"/>
    <n v="111"/>
    <s v="High Risk"/>
    <n v="2"/>
    <n v="2022"/>
    <n v="2"/>
    <n v="7"/>
    <d v="2022-02-07T00:00:00"/>
    <s v="Q1"/>
    <x v="12"/>
    <x v="0"/>
    <n v="3"/>
    <s v="Very Poor"/>
    <n v="2"/>
    <s v="Mild"/>
    <n v="100"/>
    <s v="headache"/>
  </r>
  <r>
    <n v="1448"/>
    <n v="24.42"/>
    <s v="Healthy Weight"/>
    <n v="1.82"/>
    <n v="80.900000000000006"/>
    <n v="144"/>
    <n v="110"/>
    <s v="High Risk"/>
    <n v="3"/>
    <n v="2022"/>
    <n v="8"/>
    <n v="8"/>
    <d v="2022-08-08T00:00:00"/>
    <s v="Q3"/>
    <x v="14"/>
    <x v="0"/>
    <n v="3"/>
    <s v="Very Poor"/>
    <n v="1"/>
    <s v="Moderate"/>
    <n v="108"/>
    <s v="palpitations"/>
  </r>
  <r>
    <n v="1448"/>
    <n v="22.29"/>
    <s v="Healthy Weight"/>
    <n v="1.82"/>
    <n v="73.83"/>
    <n v="136"/>
    <n v="106"/>
    <s v="High Risk"/>
    <n v="4"/>
    <n v="2023"/>
    <n v="2"/>
    <n v="7"/>
    <d v="2023-02-07T00:00:00"/>
    <s v="Q1"/>
    <x v="16"/>
    <x v="0"/>
    <n v="2"/>
    <s v="Poor"/>
    <n v="2"/>
    <s v="Mild"/>
    <n v="100"/>
    <s v="headache"/>
  </r>
  <r>
    <n v="1449"/>
    <n v="25.37"/>
    <s v="Overweight"/>
    <n v="1.62"/>
    <n v="66.59"/>
    <n v="127"/>
    <n v="111"/>
    <s v="Differential Risk"/>
    <n v="1"/>
    <n v="2021"/>
    <n v="8"/>
    <n v="10"/>
    <d v="2021-08-10T00:00:00"/>
    <s v="Q3"/>
    <x v="5"/>
    <x v="1"/>
    <n v="3"/>
    <s v="Very Poor"/>
    <n v="0"/>
    <s v="Severe"/>
    <n v="104"/>
    <s v="itching"/>
  </r>
  <r>
    <n v="1449"/>
    <n v="25.49"/>
    <s v="Overweight"/>
    <n v="1.62"/>
    <n v="66.900000000000006"/>
    <n v="127"/>
    <n v="98"/>
    <s v="Differential Risk"/>
    <n v="2"/>
    <n v="2022"/>
    <n v="2"/>
    <n v="9"/>
    <d v="2022-02-09T00:00:00"/>
    <s v="Q1"/>
    <x v="12"/>
    <x v="1"/>
    <n v="2"/>
    <s v="Poor"/>
    <n v="0"/>
    <s v="Severe"/>
    <n v="108"/>
    <s v="palpitations"/>
  </r>
  <r>
    <n v="1449"/>
    <n v="22.95"/>
    <s v="Healthy Weight"/>
    <n v="1.62"/>
    <n v="60.24"/>
    <n v="121"/>
    <n v="100"/>
    <s v="Differential Risk"/>
    <n v="3"/>
    <n v="2022"/>
    <n v="8"/>
    <n v="10"/>
    <d v="2022-08-10T00:00:00"/>
    <s v="Q3"/>
    <x v="14"/>
    <x v="1"/>
    <n v="1"/>
    <s v="Good"/>
    <n v="1"/>
    <s v="Moderate"/>
    <n v="105"/>
    <s v="abdominal pain"/>
  </r>
  <r>
    <n v="1449"/>
    <n v="21.36"/>
    <s v="Healthy Weight"/>
    <n v="1.62"/>
    <n v="56.05"/>
    <n v="119"/>
    <n v="103"/>
    <s v="Differential Risk"/>
    <n v="4"/>
    <n v="2023"/>
    <n v="2"/>
    <n v="9"/>
    <d v="2023-02-09T00:00:00"/>
    <s v="Q1"/>
    <x v="16"/>
    <x v="1"/>
    <n v="2"/>
    <s v="Poor"/>
    <n v="1"/>
    <s v="Moderate"/>
    <n v="100"/>
    <s v="headache"/>
  </r>
  <r>
    <n v="1449"/>
    <n v="17.77"/>
    <s v="Underweight"/>
    <n v="1.62"/>
    <n v="46.64"/>
    <n v="123"/>
    <n v="103"/>
    <s v="Differential Risk"/>
    <n v="5"/>
    <n v="2023"/>
    <n v="8"/>
    <n v="10"/>
    <d v="2023-08-10T00:00:00"/>
    <s v="Q3"/>
    <x v="18"/>
    <x v="1"/>
    <n v="2"/>
    <s v="Poor"/>
    <n v="1"/>
    <s v="Moderate"/>
    <n v="100"/>
    <s v="headache"/>
  </r>
  <r>
    <n v="1450"/>
    <n v="24.16"/>
    <s v="Healthy Weight"/>
    <n v="1.82"/>
    <n v="80.03"/>
    <n v="132"/>
    <n v="107"/>
    <s v="Differential Risk"/>
    <n v="1"/>
    <n v="2021"/>
    <n v="8"/>
    <n v="13"/>
    <d v="2021-08-13T00:00:00"/>
    <s v="Q3"/>
    <x v="5"/>
    <x v="0"/>
    <n v="2"/>
    <s v="Poor"/>
    <n v="2"/>
    <s v="Mild"/>
    <n v="100"/>
    <s v="headache"/>
  </r>
  <r>
    <n v="1450"/>
    <n v="21.52"/>
    <s v="Healthy Weight"/>
    <n v="1.82"/>
    <n v="71.3"/>
    <n v="138"/>
    <n v="92"/>
    <s v="High Risk"/>
    <n v="2"/>
    <n v="2022"/>
    <n v="2"/>
    <n v="12"/>
    <d v="2022-02-12T00:00:00"/>
    <s v="Q1"/>
    <x v="12"/>
    <x v="0"/>
    <n v="0"/>
    <s v="Very Good"/>
    <n v="2"/>
    <s v="Mild"/>
    <n v="102"/>
    <s v="tinnitus"/>
  </r>
  <r>
    <n v="1450"/>
    <n v="20.8"/>
    <s v="Healthy Weight"/>
    <n v="1.82"/>
    <n v="68.900000000000006"/>
    <n v="128"/>
    <n v="98"/>
    <s v="Differential Risk"/>
    <n v="3"/>
    <n v="2022"/>
    <n v="8"/>
    <n v="13"/>
    <d v="2022-08-13T00:00:00"/>
    <s v="Q3"/>
    <x v="14"/>
    <x v="0"/>
    <n v="2"/>
    <s v="Poor"/>
    <n v="2"/>
    <s v="Mild"/>
    <n v="108"/>
    <s v="palpitations"/>
  </r>
  <r>
    <n v="1450"/>
    <n v="19.53"/>
    <s v="Healthy Weight"/>
    <n v="1.82"/>
    <n v="64.7"/>
    <n v="134"/>
    <n v="86"/>
    <s v="Differential Risk"/>
    <n v="4"/>
    <n v="2023"/>
    <n v="2"/>
    <n v="12"/>
    <d v="2023-02-12T00:00:00"/>
    <s v="Q1"/>
    <x v="16"/>
    <x v="0"/>
    <n v="2"/>
    <s v="Poor"/>
    <n v="1"/>
    <s v="Moderate"/>
    <n v="100"/>
    <s v="headache"/>
  </r>
  <r>
    <n v="1450"/>
    <n v="21.52"/>
    <s v="Healthy Weight"/>
    <n v="1.82"/>
    <n v="71.3"/>
    <n v="129"/>
    <n v="89"/>
    <s v="Differential Risk"/>
    <n v="5"/>
    <n v="2023"/>
    <n v="8"/>
    <n v="13"/>
    <d v="2023-08-13T00:00:00"/>
    <s v="Q3"/>
    <x v="18"/>
    <x v="0"/>
    <n v="0"/>
    <s v="Very Good"/>
    <n v="1"/>
    <s v="Moderate"/>
    <n v="100"/>
    <s v="headache"/>
  </r>
  <r>
    <n v="1451"/>
    <n v="24.37"/>
    <s v="Healthy Weight"/>
    <n v="1.82"/>
    <n v="80.73"/>
    <n v="118"/>
    <n v="108"/>
    <s v="Differential Risk"/>
    <n v="1"/>
    <n v="2021"/>
    <n v="8"/>
    <n v="13"/>
    <d v="2021-08-13T00:00:00"/>
    <s v="Q3"/>
    <x v="5"/>
    <x v="0"/>
    <n v="1"/>
    <s v="Good"/>
    <n v="2"/>
    <s v="Mild"/>
    <n v="104"/>
    <s v="itching"/>
  </r>
  <r>
    <n v="1451"/>
    <n v="27"/>
    <s v="Overweight"/>
    <n v="1.82"/>
    <n v="89.45"/>
    <n v="117"/>
    <n v="109"/>
    <s v="Differential Risk"/>
    <n v="2"/>
    <n v="2022"/>
    <n v="2"/>
    <n v="12"/>
    <d v="2022-02-12T00:00:00"/>
    <s v="Q1"/>
    <x v="12"/>
    <x v="0"/>
    <n v="1"/>
    <s v="Good"/>
    <n v="0"/>
    <s v="Severe"/>
    <n v="100"/>
    <s v="headache"/>
  </r>
  <r>
    <n v="1451"/>
    <n v="26.87"/>
    <s v="Overweight"/>
    <n v="1.82"/>
    <n v="89.01"/>
    <n v="119"/>
    <n v="108"/>
    <s v="Differential Risk"/>
    <n v="3"/>
    <n v="2022"/>
    <n v="8"/>
    <n v="13"/>
    <d v="2022-08-13T00:00:00"/>
    <s v="Q3"/>
    <x v="14"/>
    <x v="0"/>
    <n v="3"/>
    <s v="Very Poor"/>
    <n v="2"/>
    <s v="Mild"/>
    <n v="100"/>
    <s v="headache"/>
  </r>
  <r>
    <n v="1452"/>
    <n v="20.53"/>
    <s v="Healthy Weight"/>
    <n v="1.82"/>
    <n v="68.02"/>
    <n v="126"/>
    <n v="120"/>
    <s v="Differential Risk"/>
    <n v="1"/>
    <n v="2021"/>
    <n v="8"/>
    <n v="13"/>
    <d v="2021-08-13T00:00:00"/>
    <s v="Q3"/>
    <x v="5"/>
    <x v="0"/>
    <n v="3"/>
    <s v="Very Poor"/>
    <n v="1"/>
    <s v="Moderate"/>
    <n v="100"/>
    <s v="headache"/>
  </r>
  <r>
    <n v="1452"/>
    <n v="23.09"/>
    <s v="Healthy Weight"/>
    <n v="1.82"/>
    <n v="76.47"/>
    <n v="128"/>
    <n v="123"/>
    <s v="Differential Risk"/>
    <n v="2"/>
    <n v="2022"/>
    <n v="2"/>
    <n v="12"/>
    <d v="2022-02-12T00:00:00"/>
    <s v="Q1"/>
    <x v="12"/>
    <x v="0"/>
    <n v="0"/>
    <s v="Very Good"/>
    <n v="1"/>
    <s v="Moderate"/>
    <n v="100"/>
    <s v="headache"/>
  </r>
  <r>
    <n v="1452"/>
    <n v="22.96"/>
    <s v="Healthy Weight"/>
    <n v="1.82"/>
    <n v="76.069999999999993"/>
    <n v="134"/>
    <n v="131"/>
    <s v="Differential Risk"/>
    <n v="3"/>
    <n v="2022"/>
    <n v="8"/>
    <n v="13"/>
    <d v="2022-08-13T00:00:00"/>
    <s v="Q3"/>
    <x v="14"/>
    <x v="0"/>
    <n v="1"/>
    <s v="Good"/>
    <n v="0"/>
    <s v="Severe"/>
    <n v="100"/>
    <s v="headache"/>
  </r>
  <r>
    <n v="1452"/>
    <n v="23.71"/>
    <s v="Healthy Weight"/>
    <n v="1.82"/>
    <n v="78.52"/>
    <n v="127"/>
    <n v="122"/>
    <s v="Differential Risk"/>
    <n v="4"/>
    <n v="2023"/>
    <n v="2"/>
    <n v="12"/>
    <d v="2023-02-12T00:00:00"/>
    <s v="Q1"/>
    <x v="16"/>
    <x v="0"/>
    <n v="1"/>
    <s v="Good"/>
    <n v="2"/>
    <s v="Mild"/>
    <n v="107"/>
    <s v="skin rash"/>
  </r>
  <r>
    <n v="1452"/>
    <n v="25.57"/>
    <s v="Overweight"/>
    <n v="1.82"/>
    <n v="84.69"/>
    <n v="135"/>
    <n v="136"/>
    <s v="High Risk"/>
    <n v="5"/>
    <n v="2023"/>
    <n v="8"/>
    <n v="13"/>
    <d v="2023-08-13T00:00:00"/>
    <s v="Q3"/>
    <x v="18"/>
    <x v="0"/>
    <n v="3"/>
    <s v="Very Poor"/>
    <n v="0"/>
    <s v="Severe"/>
    <n v="100"/>
    <s v="headache"/>
  </r>
  <r>
    <n v="1453"/>
    <n v="23.52"/>
    <s v="Healthy Weight"/>
    <n v="1.82"/>
    <n v="77.89"/>
    <n v="122"/>
    <n v="83"/>
    <s v="Medium Risk"/>
    <n v="1"/>
    <n v="2021"/>
    <n v="8"/>
    <n v="17"/>
    <d v="2021-08-17T00:00:00"/>
    <s v="Q3"/>
    <x v="5"/>
    <x v="0"/>
    <n v="1"/>
    <s v="Good"/>
    <n v="1"/>
    <s v="Moderate"/>
    <n v="100"/>
    <s v="headache"/>
  </r>
  <r>
    <n v="1453"/>
    <n v="20.440000000000001"/>
    <s v="Healthy Weight"/>
    <n v="1.82"/>
    <n v="67.709999999999994"/>
    <n v="122"/>
    <n v="76"/>
    <s v="Differential Risk"/>
    <n v="2"/>
    <n v="2022"/>
    <n v="2"/>
    <n v="16"/>
    <d v="2022-02-16T00:00:00"/>
    <s v="Q1"/>
    <x v="12"/>
    <x v="0"/>
    <n v="2"/>
    <s v="Poor"/>
    <n v="2"/>
    <s v="Mild"/>
    <n v="100"/>
    <s v="headache"/>
  </r>
  <r>
    <n v="1453"/>
    <n v="16.29"/>
    <s v="Underweight"/>
    <n v="1.82"/>
    <n v="53.97"/>
    <n v="126"/>
    <n v="75"/>
    <s v="Differential Risk"/>
    <n v="3"/>
    <n v="2022"/>
    <n v="8"/>
    <n v="17"/>
    <d v="2022-08-17T00:00:00"/>
    <s v="Q3"/>
    <x v="14"/>
    <x v="0"/>
    <n v="3"/>
    <s v="Very Poor"/>
    <n v="2"/>
    <s v="Mild"/>
    <n v="100"/>
    <s v="headache"/>
  </r>
  <r>
    <n v="1453"/>
    <n v="14.91"/>
    <s v="Underweight"/>
    <n v="1.82"/>
    <n v="49.39"/>
    <n v="132"/>
    <n v="87"/>
    <s v="Differential Risk"/>
    <n v="4"/>
    <n v="2023"/>
    <n v="2"/>
    <n v="16"/>
    <d v="2023-02-16T00:00:00"/>
    <s v="Q1"/>
    <x v="16"/>
    <x v="0"/>
    <n v="3"/>
    <s v="Very Poor"/>
    <n v="1"/>
    <s v="Moderate"/>
    <n v="102"/>
    <s v="tinnitus"/>
  </r>
  <r>
    <n v="1454"/>
    <n v="25.33"/>
    <s v="Overweight"/>
    <n v="1.82"/>
    <n v="83.9"/>
    <n v="96"/>
    <n v="92"/>
    <s v="Differential Risk"/>
    <n v="1"/>
    <n v="2021"/>
    <n v="8"/>
    <n v="19"/>
    <d v="2021-08-19T00:00:00"/>
    <s v="Q3"/>
    <x v="5"/>
    <x v="0"/>
    <n v="2"/>
    <s v="Poor"/>
    <n v="0"/>
    <s v="Severe"/>
    <n v="106"/>
    <s v="dizziness"/>
  </r>
  <r>
    <n v="1454"/>
    <n v="24.65"/>
    <s v="Healthy Weight"/>
    <n v="1.82"/>
    <n v="81.66"/>
    <n v="106"/>
    <n v="87"/>
    <s v="Differential Risk"/>
    <n v="2"/>
    <n v="2022"/>
    <n v="2"/>
    <n v="18"/>
    <d v="2022-02-18T00:00:00"/>
    <s v="Q1"/>
    <x v="12"/>
    <x v="0"/>
    <n v="3"/>
    <s v="Very Poor"/>
    <n v="2"/>
    <s v="Mild"/>
    <n v="107"/>
    <s v="skin rash"/>
  </r>
  <r>
    <n v="1454"/>
    <n v="26.06"/>
    <s v="Overweight"/>
    <n v="1.82"/>
    <n v="86.31"/>
    <n v="101"/>
    <n v="93"/>
    <s v="Differential Risk"/>
    <n v="3"/>
    <n v="2022"/>
    <n v="8"/>
    <n v="19"/>
    <d v="2022-08-19T00:00:00"/>
    <s v="Q3"/>
    <x v="14"/>
    <x v="0"/>
    <n v="3"/>
    <s v="Very Poor"/>
    <n v="0"/>
    <s v="Severe"/>
    <n v="100"/>
    <s v="headache"/>
  </r>
  <r>
    <n v="1454"/>
    <n v="26.09"/>
    <s v="Overweight"/>
    <n v="1.82"/>
    <n v="86.43"/>
    <n v="93"/>
    <n v="100"/>
    <s v="Differential Risk"/>
    <n v="4"/>
    <n v="2023"/>
    <n v="2"/>
    <n v="18"/>
    <d v="2023-02-18T00:00:00"/>
    <s v="Q1"/>
    <x v="16"/>
    <x v="0"/>
    <n v="2"/>
    <s v="Poor"/>
    <n v="0"/>
    <s v="Severe"/>
    <n v="100"/>
    <s v="headache"/>
  </r>
  <r>
    <n v="1454"/>
    <n v="27.79"/>
    <s v="Overweight"/>
    <n v="1.82"/>
    <n v="92.07"/>
    <n v="90"/>
    <n v="105"/>
    <s v="Differential Risk"/>
    <n v="5"/>
    <n v="2023"/>
    <n v="8"/>
    <n v="19"/>
    <d v="2023-08-19T00:00:00"/>
    <s v="Q3"/>
    <x v="18"/>
    <x v="0"/>
    <n v="2"/>
    <s v="Poor"/>
    <n v="1"/>
    <s v="Moderate"/>
    <n v="100"/>
    <s v="headache"/>
  </r>
  <r>
    <n v="1455"/>
    <n v="23.89"/>
    <s v="Healthy Weight"/>
    <n v="1.82"/>
    <n v="79.14"/>
    <n v="122"/>
    <n v="112"/>
    <s v="Differential Risk"/>
    <n v="1"/>
    <n v="2021"/>
    <n v="8"/>
    <n v="19"/>
    <d v="2021-08-19T00:00:00"/>
    <s v="Q3"/>
    <x v="5"/>
    <x v="0"/>
    <n v="1"/>
    <s v="Good"/>
    <n v="2"/>
    <s v="Mild"/>
    <n v="101"/>
    <s v="nausea"/>
  </r>
  <r>
    <n v="1455"/>
    <n v="24.89"/>
    <s v="Healthy Weight"/>
    <n v="1.82"/>
    <n v="82.44"/>
    <n v="121"/>
    <n v="104"/>
    <s v="Differential Risk"/>
    <n v="2"/>
    <n v="2022"/>
    <n v="2"/>
    <n v="18"/>
    <d v="2022-02-18T00:00:00"/>
    <s v="Q1"/>
    <x v="12"/>
    <x v="0"/>
    <n v="2"/>
    <s v="Poor"/>
    <n v="1"/>
    <s v="Moderate"/>
    <n v="100"/>
    <s v="headache"/>
  </r>
  <r>
    <n v="1455"/>
    <n v="24.8"/>
    <s v="Healthy Weight"/>
    <n v="1.82"/>
    <n v="82.16"/>
    <n v="125"/>
    <n v="103"/>
    <s v="Differential Risk"/>
    <n v="3"/>
    <n v="2022"/>
    <n v="8"/>
    <n v="19"/>
    <d v="2022-08-19T00:00:00"/>
    <s v="Q3"/>
    <x v="14"/>
    <x v="0"/>
    <n v="1"/>
    <s v="Good"/>
    <n v="1"/>
    <s v="Moderate"/>
    <n v="106"/>
    <s v="dizziness"/>
  </r>
  <r>
    <n v="1455"/>
    <n v="24.51"/>
    <s v="Healthy Weight"/>
    <n v="1.82"/>
    <n v="81.17"/>
    <n v="119"/>
    <n v="99"/>
    <s v="Differential Risk"/>
    <n v="4"/>
    <n v="2023"/>
    <n v="2"/>
    <n v="18"/>
    <d v="2023-02-18T00:00:00"/>
    <s v="Q1"/>
    <x v="16"/>
    <x v="0"/>
    <n v="0"/>
    <s v="Very Good"/>
    <n v="1"/>
    <s v="Moderate"/>
    <n v="104"/>
    <s v="itching"/>
  </r>
  <r>
    <n v="1455"/>
    <n v="20.9"/>
    <s v="Healthy Weight"/>
    <n v="1.82"/>
    <n v="69.22"/>
    <n v="120"/>
    <n v="91"/>
    <s v="Differential Risk"/>
    <n v="5"/>
    <n v="2023"/>
    <n v="8"/>
    <n v="19"/>
    <d v="2023-08-19T00:00:00"/>
    <s v="Q3"/>
    <x v="18"/>
    <x v="0"/>
    <n v="2"/>
    <s v="Poor"/>
    <n v="1"/>
    <s v="Moderate"/>
    <n v="102"/>
    <s v="tinnitus"/>
  </r>
  <r>
    <n v="1455"/>
    <n v="20.13"/>
    <s v="Healthy Weight"/>
    <n v="1.82"/>
    <n v="66.680000000000007"/>
    <n v="120"/>
    <n v="83"/>
    <s v="Differential Risk"/>
    <n v="6"/>
    <n v="2024"/>
    <n v="2"/>
    <n v="18"/>
    <d v="2024-02-18T00:00:00"/>
    <s v="Q1"/>
    <x v="20"/>
    <x v="0"/>
    <n v="2"/>
    <s v="Poor"/>
    <n v="0"/>
    <s v="Severe"/>
    <n v="100"/>
    <s v="headache"/>
  </r>
  <r>
    <n v="1456"/>
    <n v="24.07"/>
    <s v="Healthy Weight"/>
    <n v="1.82"/>
    <n v="79.739999999999995"/>
    <n v="139"/>
    <n v="116"/>
    <s v="High Risk"/>
    <n v="1"/>
    <n v="2021"/>
    <n v="8"/>
    <n v="21"/>
    <d v="2021-08-21T00:00:00"/>
    <s v="Q3"/>
    <x v="5"/>
    <x v="0"/>
    <n v="3"/>
    <s v="Very Poor"/>
    <n v="2"/>
    <s v="Mild"/>
    <n v="100"/>
    <s v="headache"/>
  </r>
  <r>
    <n v="1456"/>
    <n v="25.93"/>
    <s v="Overweight"/>
    <n v="1.82"/>
    <n v="85.89"/>
    <n v="137"/>
    <n v="113"/>
    <s v="High Risk"/>
    <n v="2"/>
    <n v="2022"/>
    <n v="2"/>
    <n v="20"/>
    <d v="2022-02-20T00:00:00"/>
    <s v="Q1"/>
    <x v="12"/>
    <x v="0"/>
    <n v="0"/>
    <s v="Very Good"/>
    <n v="0"/>
    <s v="Severe"/>
    <n v="102"/>
    <s v="tinnitus"/>
  </r>
  <r>
    <n v="1456"/>
    <n v="21.09"/>
    <s v="Healthy Weight"/>
    <n v="1.82"/>
    <n v="69.86"/>
    <n v="138"/>
    <n v="117"/>
    <s v="High Risk"/>
    <n v="3"/>
    <n v="2022"/>
    <n v="8"/>
    <n v="21"/>
    <d v="2022-08-21T00:00:00"/>
    <s v="Q3"/>
    <x v="14"/>
    <x v="0"/>
    <n v="1"/>
    <s v="Good"/>
    <n v="1"/>
    <s v="Moderate"/>
    <n v="100"/>
    <s v="headache"/>
  </r>
  <r>
    <n v="1457"/>
    <n v="25.4"/>
    <s v="Overweight"/>
    <n v="1.82"/>
    <n v="84.13"/>
    <n v="129"/>
    <n v="100"/>
    <s v="Differential Risk"/>
    <n v="1"/>
    <n v="2021"/>
    <n v="8"/>
    <n v="21"/>
    <d v="2021-08-21T00:00:00"/>
    <s v="Q3"/>
    <x v="5"/>
    <x v="0"/>
    <n v="2"/>
    <s v="Poor"/>
    <n v="1"/>
    <s v="Moderate"/>
    <n v="100"/>
    <s v="headache"/>
  </r>
  <r>
    <n v="1457"/>
    <n v="22.18"/>
    <s v="Healthy Weight"/>
    <n v="1.82"/>
    <n v="73.459999999999994"/>
    <n v="120"/>
    <n v="101"/>
    <s v="Differential Risk"/>
    <n v="2"/>
    <n v="2022"/>
    <n v="2"/>
    <n v="20"/>
    <d v="2022-02-20T00:00:00"/>
    <s v="Q1"/>
    <x v="12"/>
    <x v="0"/>
    <n v="1"/>
    <s v="Good"/>
    <n v="1"/>
    <s v="Moderate"/>
    <n v="100"/>
    <s v="headache"/>
  </r>
  <r>
    <n v="1457"/>
    <n v="23.09"/>
    <s v="Healthy Weight"/>
    <n v="1.82"/>
    <n v="76.47"/>
    <n v="128"/>
    <n v="105"/>
    <s v="Differential Risk"/>
    <n v="3"/>
    <n v="2022"/>
    <n v="8"/>
    <n v="21"/>
    <d v="2022-08-21T00:00:00"/>
    <s v="Q3"/>
    <x v="14"/>
    <x v="0"/>
    <n v="1"/>
    <s v="Good"/>
    <n v="2"/>
    <s v="Mild"/>
    <n v="100"/>
    <s v="headache"/>
  </r>
  <r>
    <n v="1457"/>
    <n v="21.33"/>
    <s v="Healthy Weight"/>
    <n v="1.82"/>
    <n v="70.66"/>
    <n v="113"/>
    <n v="103"/>
    <s v="Differential Risk"/>
    <n v="4"/>
    <n v="2023"/>
    <n v="2"/>
    <n v="20"/>
    <d v="2023-02-20T00:00:00"/>
    <s v="Q1"/>
    <x v="16"/>
    <x v="0"/>
    <n v="2"/>
    <s v="Poor"/>
    <n v="1"/>
    <s v="Moderate"/>
    <n v="103"/>
    <s v="vomiting"/>
  </r>
  <r>
    <n v="1457"/>
    <n v="21.89"/>
    <s v="Healthy Weight"/>
    <n v="1.82"/>
    <n v="72.52"/>
    <n v="116"/>
    <n v="89"/>
    <s v="Differential Risk"/>
    <n v="5"/>
    <n v="2023"/>
    <n v="8"/>
    <n v="21"/>
    <d v="2023-08-21T00:00:00"/>
    <s v="Q3"/>
    <x v="18"/>
    <x v="0"/>
    <n v="1"/>
    <s v="Good"/>
    <n v="1"/>
    <s v="Moderate"/>
    <n v="101"/>
    <s v="nausea"/>
  </r>
  <r>
    <n v="1458"/>
    <n v="22.38"/>
    <s v="Healthy Weight"/>
    <n v="1.62"/>
    <n v="58.73"/>
    <n v="131"/>
    <n v="115"/>
    <s v="Differential Risk"/>
    <n v="1"/>
    <n v="2021"/>
    <n v="8"/>
    <n v="21"/>
    <d v="2021-08-21T00:00:00"/>
    <s v="Q3"/>
    <x v="5"/>
    <x v="1"/>
    <n v="0"/>
    <s v="Very Good"/>
    <n v="1"/>
    <s v="Moderate"/>
    <n v="107"/>
    <s v="skin rash"/>
  </r>
  <r>
    <n v="1458"/>
    <n v="25.31"/>
    <s v="Overweight"/>
    <n v="1.62"/>
    <n v="66.42"/>
    <n v="131"/>
    <n v="110"/>
    <s v="Differential Risk"/>
    <n v="2"/>
    <n v="2022"/>
    <n v="2"/>
    <n v="20"/>
    <d v="2022-02-20T00:00:00"/>
    <s v="Q1"/>
    <x v="12"/>
    <x v="1"/>
    <n v="2"/>
    <s v="Poor"/>
    <n v="0"/>
    <s v="Severe"/>
    <n v="108"/>
    <s v="palpitations"/>
  </r>
  <r>
    <n v="1458"/>
    <n v="22.4"/>
    <s v="Healthy Weight"/>
    <n v="1.62"/>
    <n v="58.78"/>
    <n v="134"/>
    <n v="107"/>
    <s v="Differential Risk"/>
    <n v="3"/>
    <n v="2022"/>
    <n v="8"/>
    <n v="21"/>
    <d v="2022-08-21T00:00:00"/>
    <s v="Q3"/>
    <x v="14"/>
    <x v="1"/>
    <n v="0"/>
    <s v="Very Good"/>
    <n v="0"/>
    <s v="Severe"/>
    <n v="106"/>
    <s v="dizziness"/>
  </r>
  <r>
    <n v="1458"/>
    <n v="21.93"/>
    <s v="Healthy Weight"/>
    <n v="1.62"/>
    <n v="57.55"/>
    <n v="136"/>
    <n v="97"/>
    <s v="High Risk"/>
    <n v="4"/>
    <n v="2023"/>
    <n v="2"/>
    <n v="20"/>
    <d v="2023-02-20T00:00:00"/>
    <s v="Q1"/>
    <x v="16"/>
    <x v="1"/>
    <n v="1"/>
    <s v="Good"/>
    <n v="2"/>
    <s v="Mild"/>
    <n v="100"/>
    <s v="headache"/>
  </r>
  <r>
    <n v="1459"/>
    <n v="25.86"/>
    <s v="Overweight"/>
    <n v="1.62"/>
    <n v="67.87"/>
    <n v="127"/>
    <n v="119"/>
    <s v="Differential Risk"/>
    <n v="1"/>
    <n v="2021"/>
    <n v="8"/>
    <n v="24"/>
    <d v="2021-08-24T00:00:00"/>
    <s v="Q3"/>
    <x v="5"/>
    <x v="1"/>
    <n v="2"/>
    <s v="Poor"/>
    <n v="2"/>
    <s v="Mild"/>
    <n v="100"/>
    <s v="headache"/>
  </r>
  <r>
    <n v="1459"/>
    <n v="27.03"/>
    <s v="Overweight"/>
    <n v="1.62"/>
    <n v="70.930000000000007"/>
    <n v="123"/>
    <n v="117"/>
    <s v="Differential Risk"/>
    <n v="2"/>
    <n v="2022"/>
    <n v="2"/>
    <n v="23"/>
    <d v="2022-02-23T00:00:00"/>
    <s v="Q1"/>
    <x v="12"/>
    <x v="1"/>
    <n v="2"/>
    <s v="Poor"/>
    <n v="0"/>
    <s v="Severe"/>
    <n v="108"/>
    <s v="palpitations"/>
  </r>
  <r>
    <n v="1459"/>
    <n v="29.23"/>
    <s v="Overweight"/>
    <n v="1.62"/>
    <n v="76.7"/>
    <n v="123"/>
    <n v="122"/>
    <s v="Differential Risk"/>
    <n v="3"/>
    <n v="2022"/>
    <n v="8"/>
    <n v="24"/>
    <d v="2022-08-24T00:00:00"/>
    <s v="Q3"/>
    <x v="14"/>
    <x v="1"/>
    <n v="3"/>
    <s v="Very Poor"/>
    <n v="1"/>
    <s v="Moderate"/>
    <n v="100"/>
    <s v="headache"/>
  </r>
  <r>
    <n v="1459"/>
    <n v="26.93"/>
    <s v="Overweight"/>
    <n v="1.62"/>
    <n v="70.680000000000007"/>
    <n v="121"/>
    <n v="123"/>
    <s v="Differential Risk"/>
    <n v="4"/>
    <n v="2023"/>
    <n v="2"/>
    <n v="23"/>
    <d v="2023-02-23T00:00:00"/>
    <s v="Q1"/>
    <x v="16"/>
    <x v="1"/>
    <n v="2"/>
    <s v="Poor"/>
    <n v="1"/>
    <s v="Moderate"/>
    <n v="100"/>
    <s v="headache"/>
  </r>
  <r>
    <n v="1459"/>
    <n v="26.04"/>
    <s v="Overweight"/>
    <n v="1.62"/>
    <n v="68.34"/>
    <n v="117"/>
    <n v="116"/>
    <s v="Differential Risk"/>
    <n v="5"/>
    <n v="2023"/>
    <n v="8"/>
    <n v="24"/>
    <d v="2023-08-24T00:00:00"/>
    <s v="Q3"/>
    <x v="18"/>
    <x v="1"/>
    <n v="3"/>
    <s v="Very Poor"/>
    <n v="0"/>
    <s v="Severe"/>
    <n v="100"/>
    <s v="headache"/>
  </r>
  <r>
    <n v="1460"/>
    <n v="19.88"/>
    <s v="Healthy Weight"/>
    <n v="1.62"/>
    <n v="52.18"/>
    <n v="117"/>
    <n v="121"/>
    <s v="Differential Risk"/>
    <n v="1"/>
    <n v="2021"/>
    <n v="8"/>
    <n v="27"/>
    <d v="2021-08-27T00:00:00"/>
    <s v="Q3"/>
    <x v="5"/>
    <x v="1"/>
    <n v="1"/>
    <s v="Good"/>
    <n v="1"/>
    <s v="Moderate"/>
    <n v="108"/>
    <s v="palpitations"/>
  </r>
  <r>
    <n v="1460"/>
    <n v="20.58"/>
    <s v="Healthy Weight"/>
    <n v="1.62"/>
    <n v="54.02"/>
    <n v="119"/>
    <n v="125"/>
    <s v="Differential Risk"/>
    <n v="2"/>
    <n v="2022"/>
    <n v="2"/>
    <n v="26"/>
    <d v="2022-02-26T00:00:00"/>
    <s v="Q1"/>
    <x v="12"/>
    <x v="1"/>
    <n v="3"/>
    <s v="Very Poor"/>
    <n v="2"/>
    <s v="Mild"/>
    <n v="103"/>
    <s v="vomiting"/>
  </r>
  <r>
    <n v="1460"/>
    <n v="21.35"/>
    <s v="Healthy Weight"/>
    <n v="1.62"/>
    <n v="56.04"/>
    <n v="122"/>
    <n v="129"/>
    <s v="Differential Risk"/>
    <n v="3"/>
    <n v="2022"/>
    <n v="8"/>
    <n v="27"/>
    <d v="2022-08-27T00:00:00"/>
    <s v="Q3"/>
    <x v="14"/>
    <x v="1"/>
    <n v="2"/>
    <s v="Poor"/>
    <n v="1"/>
    <s v="Moderate"/>
    <n v="108"/>
    <s v="palpitations"/>
  </r>
  <r>
    <n v="1460"/>
    <n v="20.62"/>
    <s v="Healthy Weight"/>
    <n v="1.62"/>
    <n v="54.12"/>
    <n v="119"/>
    <n v="128"/>
    <s v="Differential Risk"/>
    <n v="4"/>
    <n v="2023"/>
    <n v="2"/>
    <n v="26"/>
    <d v="2023-02-26T00:00:00"/>
    <s v="Q1"/>
    <x v="16"/>
    <x v="1"/>
    <n v="0"/>
    <s v="Very Good"/>
    <n v="1"/>
    <s v="Moderate"/>
    <n v="104"/>
    <s v="itching"/>
  </r>
  <r>
    <n v="1460"/>
    <n v="20.72"/>
    <s v="Healthy Weight"/>
    <n v="1.62"/>
    <n v="54.37"/>
    <n v="118"/>
    <n v="126"/>
    <s v="Differential Risk"/>
    <n v="5"/>
    <n v="2023"/>
    <n v="8"/>
    <n v="27"/>
    <d v="2023-08-27T00:00:00"/>
    <s v="Q3"/>
    <x v="18"/>
    <x v="1"/>
    <n v="2"/>
    <s v="Poor"/>
    <n v="1"/>
    <s v="Moderate"/>
    <n v="108"/>
    <s v="palpitations"/>
  </r>
  <r>
    <n v="1460"/>
    <n v="22.33"/>
    <s v="Healthy Weight"/>
    <n v="1.62"/>
    <n v="58.59"/>
    <n v="118"/>
    <n v="118"/>
    <s v="Differential Risk"/>
    <n v="6"/>
    <n v="2024"/>
    <n v="2"/>
    <n v="26"/>
    <d v="2024-02-26T00:00:00"/>
    <s v="Q1"/>
    <x v="20"/>
    <x v="1"/>
    <n v="1"/>
    <s v="Good"/>
    <n v="1"/>
    <s v="Moderate"/>
    <n v="105"/>
    <s v="abdominal pain"/>
  </r>
  <r>
    <n v="1461"/>
    <n v="21.28"/>
    <s v="Healthy Weight"/>
    <n v="1.62"/>
    <n v="55.85"/>
    <n v="104"/>
    <n v="108"/>
    <s v="Differential Risk"/>
    <n v="1"/>
    <n v="2021"/>
    <n v="8"/>
    <n v="28"/>
    <d v="2021-08-28T00:00:00"/>
    <s v="Q3"/>
    <x v="5"/>
    <x v="1"/>
    <n v="0"/>
    <s v="Very Good"/>
    <n v="1"/>
    <s v="Moderate"/>
    <n v="105"/>
    <s v="abdominal pain"/>
  </r>
  <r>
    <n v="1461"/>
    <n v="22.23"/>
    <s v="Healthy Weight"/>
    <n v="1.62"/>
    <n v="58.34"/>
    <n v="96"/>
    <n v="108"/>
    <s v="Differential Risk"/>
    <n v="2"/>
    <n v="2022"/>
    <n v="2"/>
    <n v="27"/>
    <d v="2022-02-27T00:00:00"/>
    <s v="Q1"/>
    <x v="12"/>
    <x v="1"/>
    <n v="1"/>
    <s v="Good"/>
    <n v="1"/>
    <s v="Moderate"/>
    <n v="100"/>
    <s v="headache"/>
  </r>
  <r>
    <n v="1461"/>
    <n v="21.73"/>
    <s v="Healthy Weight"/>
    <n v="1.62"/>
    <n v="57.02"/>
    <n v="96"/>
    <n v="111"/>
    <s v="Differential Risk"/>
    <n v="3"/>
    <n v="2022"/>
    <n v="8"/>
    <n v="28"/>
    <d v="2022-08-28T00:00:00"/>
    <s v="Q3"/>
    <x v="14"/>
    <x v="1"/>
    <n v="1"/>
    <s v="Good"/>
    <n v="1"/>
    <s v="Moderate"/>
    <n v="106"/>
    <s v="dizziness"/>
  </r>
  <r>
    <n v="1461"/>
    <n v="20.8"/>
    <s v="Healthy Weight"/>
    <n v="1.62"/>
    <n v="54.58"/>
    <n v="104"/>
    <n v="112"/>
    <s v="Differential Risk"/>
    <n v="4"/>
    <n v="2023"/>
    <n v="2"/>
    <n v="27"/>
    <d v="2023-02-27T00:00:00"/>
    <s v="Q1"/>
    <x v="16"/>
    <x v="1"/>
    <n v="2"/>
    <s v="Poor"/>
    <n v="2"/>
    <s v="Mild"/>
    <n v="109"/>
    <s v="hallucinations"/>
  </r>
  <r>
    <n v="1461"/>
    <n v="21.19"/>
    <s v="Healthy Weight"/>
    <n v="1.62"/>
    <n v="55.61"/>
    <n v="101"/>
    <n v="99"/>
    <s v="Differential Risk"/>
    <n v="5"/>
    <n v="2023"/>
    <n v="8"/>
    <n v="28"/>
    <d v="2023-08-28T00:00:00"/>
    <s v="Q3"/>
    <x v="18"/>
    <x v="1"/>
    <n v="1"/>
    <s v="Good"/>
    <n v="1"/>
    <s v="Moderate"/>
    <n v="100"/>
    <s v="headache"/>
  </r>
  <r>
    <n v="1462"/>
    <n v="23.3"/>
    <s v="Healthy Weight"/>
    <n v="1.82"/>
    <n v="77.17"/>
    <n v="127"/>
    <n v="96"/>
    <s v="Differential Risk"/>
    <n v="1"/>
    <n v="2021"/>
    <n v="8"/>
    <n v="30"/>
    <d v="2021-08-30T00:00:00"/>
    <s v="Q3"/>
    <x v="5"/>
    <x v="0"/>
    <n v="1"/>
    <s v="Good"/>
    <n v="1"/>
    <s v="Moderate"/>
    <n v="105"/>
    <s v="abdominal pain"/>
  </r>
  <r>
    <n v="1462"/>
    <n v="26.62"/>
    <s v="Overweight"/>
    <n v="1.82"/>
    <n v="88.17"/>
    <n v="120"/>
    <n v="101"/>
    <s v="Differential Risk"/>
    <n v="2"/>
    <n v="2022"/>
    <n v="3"/>
    <n v="1"/>
    <d v="2022-03-01T00:00:00"/>
    <s v="Q1"/>
    <x v="12"/>
    <x v="0"/>
    <n v="1"/>
    <s v="Good"/>
    <n v="1"/>
    <s v="Moderate"/>
    <n v="109"/>
    <s v="hallucinations"/>
  </r>
  <r>
    <n v="1462"/>
    <n v="25.88"/>
    <s v="Overweight"/>
    <n v="1.82"/>
    <n v="85.73"/>
    <n v="120"/>
    <n v="101"/>
    <s v="Differential Risk"/>
    <n v="3"/>
    <n v="2022"/>
    <n v="8"/>
    <n v="30"/>
    <d v="2022-08-30T00:00:00"/>
    <s v="Q3"/>
    <x v="14"/>
    <x v="0"/>
    <n v="2"/>
    <s v="Poor"/>
    <n v="0"/>
    <s v="Severe"/>
    <n v="101"/>
    <s v="nausea"/>
  </r>
  <r>
    <n v="1463"/>
    <n v="21.96"/>
    <s v="Healthy Weight"/>
    <n v="1.62"/>
    <n v="57.64"/>
    <n v="137"/>
    <n v="112"/>
    <s v="High Risk"/>
    <n v="1"/>
    <n v="2021"/>
    <n v="9"/>
    <n v="3"/>
    <d v="2021-09-03T00:00:00"/>
    <s v="Q3"/>
    <x v="5"/>
    <x v="1"/>
    <n v="2"/>
    <s v="Poor"/>
    <n v="2"/>
    <s v="Mild"/>
    <n v="101"/>
    <s v="nausea"/>
  </r>
  <r>
    <n v="1463"/>
    <n v="18.64"/>
    <s v="Healthy Weight"/>
    <n v="1.62"/>
    <n v="48.93"/>
    <n v="134"/>
    <n v="111"/>
    <s v="Differential Risk"/>
    <n v="2"/>
    <n v="2022"/>
    <n v="3"/>
    <n v="5"/>
    <d v="2022-03-05T00:00:00"/>
    <s v="Q1"/>
    <x v="12"/>
    <x v="1"/>
    <n v="1"/>
    <s v="Good"/>
    <n v="1"/>
    <s v="Moderate"/>
    <n v="100"/>
    <s v="headache"/>
  </r>
  <r>
    <n v="1463"/>
    <n v="18.829999999999998"/>
    <s v="Healthy Weight"/>
    <n v="1.62"/>
    <n v="49.43"/>
    <n v="132"/>
    <n v="109"/>
    <s v="Differential Risk"/>
    <n v="3"/>
    <n v="2022"/>
    <n v="9"/>
    <n v="3"/>
    <d v="2022-09-03T00:00:00"/>
    <s v="Q3"/>
    <x v="14"/>
    <x v="1"/>
    <n v="1"/>
    <s v="Good"/>
    <n v="2"/>
    <s v="Mild"/>
    <n v="100"/>
    <s v="headache"/>
  </r>
  <r>
    <n v="1463"/>
    <n v="17.88"/>
    <s v="Underweight"/>
    <n v="1.62"/>
    <n v="46.93"/>
    <n v="134"/>
    <n v="109"/>
    <s v="Differential Risk"/>
    <n v="4"/>
    <n v="2023"/>
    <n v="3"/>
    <n v="5"/>
    <d v="2023-03-05T00:00:00"/>
    <s v="Q1"/>
    <x v="16"/>
    <x v="1"/>
    <n v="1"/>
    <s v="Good"/>
    <n v="1"/>
    <s v="Moderate"/>
    <n v="100"/>
    <s v="headache"/>
  </r>
  <r>
    <n v="1464"/>
    <n v="23.66"/>
    <s v="Healthy Weight"/>
    <n v="1.82"/>
    <n v="78.38"/>
    <n v="129"/>
    <n v="118"/>
    <s v="Differential Risk"/>
    <n v="1"/>
    <n v="2021"/>
    <n v="9"/>
    <n v="7"/>
    <d v="2021-09-07T00:00:00"/>
    <s v="Q3"/>
    <x v="5"/>
    <x v="0"/>
    <n v="1"/>
    <s v="Good"/>
    <n v="0"/>
    <s v="Severe"/>
    <n v="100"/>
    <s v="headache"/>
  </r>
  <r>
    <n v="1464"/>
    <n v="22.61"/>
    <s v="Healthy Weight"/>
    <n v="1.82"/>
    <n v="74.900000000000006"/>
    <n v="122"/>
    <n v="120"/>
    <s v="Differential Risk"/>
    <n v="2"/>
    <n v="2022"/>
    <n v="3"/>
    <n v="9"/>
    <d v="2022-03-09T00:00:00"/>
    <s v="Q1"/>
    <x v="12"/>
    <x v="0"/>
    <n v="2"/>
    <s v="Poor"/>
    <n v="2"/>
    <s v="Mild"/>
    <n v="100"/>
    <s v="headache"/>
  </r>
  <r>
    <n v="1464"/>
    <n v="20.91"/>
    <s v="Healthy Weight"/>
    <n v="1.82"/>
    <n v="69.25"/>
    <n v="117"/>
    <n v="122"/>
    <s v="Differential Risk"/>
    <n v="3"/>
    <n v="2022"/>
    <n v="9"/>
    <n v="7"/>
    <d v="2022-09-07T00:00:00"/>
    <s v="Q3"/>
    <x v="14"/>
    <x v="0"/>
    <n v="1"/>
    <s v="Good"/>
    <n v="1"/>
    <s v="Moderate"/>
    <n v="100"/>
    <s v="headache"/>
  </r>
  <r>
    <n v="1464"/>
    <n v="19.239999999999998"/>
    <s v="Healthy Weight"/>
    <n v="1.82"/>
    <n v="63.73"/>
    <n v="111"/>
    <n v="124"/>
    <s v="Differential Risk"/>
    <n v="4"/>
    <n v="2023"/>
    <n v="3"/>
    <n v="9"/>
    <d v="2023-03-09T00:00:00"/>
    <s v="Q1"/>
    <x v="16"/>
    <x v="0"/>
    <n v="0"/>
    <s v="Very Good"/>
    <n v="0"/>
    <s v="Severe"/>
    <n v="100"/>
    <s v="headache"/>
  </r>
  <r>
    <n v="1464"/>
    <n v="16.98"/>
    <s v="Underweight"/>
    <n v="1.82"/>
    <n v="56.24"/>
    <n v="106"/>
    <n v="111"/>
    <s v="Differential Risk"/>
    <n v="5"/>
    <n v="2023"/>
    <n v="9"/>
    <n v="7"/>
    <d v="2023-09-07T00:00:00"/>
    <s v="Q3"/>
    <x v="18"/>
    <x v="0"/>
    <n v="2"/>
    <s v="Poor"/>
    <n v="1"/>
    <s v="Moderate"/>
    <n v="109"/>
    <s v="hallucinations"/>
  </r>
  <r>
    <n v="1465"/>
    <n v="22.94"/>
    <s v="Healthy Weight"/>
    <n v="1.82"/>
    <n v="75.989999999999995"/>
    <n v="132"/>
    <n v="98"/>
    <s v="Differential Risk"/>
    <n v="1"/>
    <n v="2021"/>
    <n v="9"/>
    <n v="9"/>
    <d v="2021-09-09T00:00:00"/>
    <s v="Q3"/>
    <x v="5"/>
    <x v="0"/>
    <n v="1"/>
    <s v="Good"/>
    <n v="2"/>
    <s v="Mild"/>
    <n v="100"/>
    <s v="headache"/>
  </r>
  <r>
    <n v="1465"/>
    <n v="24.32"/>
    <s v="Healthy Weight"/>
    <n v="1.82"/>
    <n v="80.56"/>
    <n v="132"/>
    <n v="94"/>
    <s v="Differential Risk"/>
    <n v="2"/>
    <n v="2022"/>
    <n v="3"/>
    <n v="11"/>
    <d v="2022-03-11T00:00:00"/>
    <s v="Q1"/>
    <x v="12"/>
    <x v="0"/>
    <n v="2"/>
    <s v="Poor"/>
    <n v="2"/>
    <s v="Mild"/>
    <n v="103"/>
    <s v="vomiting"/>
  </r>
  <r>
    <n v="1465"/>
    <n v="24.3"/>
    <s v="Healthy Weight"/>
    <n v="1.82"/>
    <n v="80.5"/>
    <n v="135"/>
    <n v="112"/>
    <s v="High Risk"/>
    <n v="3"/>
    <n v="2022"/>
    <n v="9"/>
    <n v="9"/>
    <d v="2022-09-09T00:00:00"/>
    <s v="Q3"/>
    <x v="14"/>
    <x v="0"/>
    <n v="1"/>
    <s v="Good"/>
    <n v="1"/>
    <s v="Moderate"/>
    <n v="100"/>
    <s v="headache"/>
  </r>
  <r>
    <n v="1466"/>
    <n v="33.82"/>
    <s v="Obesity"/>
    <n v="1.82"/>
    <n v="112.03"/>
    <n v="133"/>
    <n v="136"/>
    <s v="Differential Risk"/>
    <n v="1"/>
    <n v="2021"/>
    <n v="9"/>
    <n v="13"/>
    <d v="2021-09-13T00:00:00"/>
    <s v="Q3"/>
    <x v="5"/>
    <x v="0"/>
    <n v="3"/>
    <s v="Very Poor"/>
    <n v="0"/>
    <s v="Severe"/>
    <n v="100"/>
    <s v="headache"/>
  </r>
  <r>
    <n v="1466"/>
    <n v="34.65"/>
    <s v="Obesity"/>
    <n v="1.82"/>
    <n v="114.76"/>
    <n v="135"/>
    <n v="143"/>
    <s v="High Risk"/>
    <n v="2"/>
    <n v="2022"/>
    <n v="3"/>
    <n v="15"/>
    <d v="2022-03-15T00:00:00"/>
    <s v="Q1"/>
    <x v="12"/>
    <x v="0"/>
    <n v="2"/>
    <s v="Poor"/>
    <n v="0"/>
    <s v="Severe"/>
    <n v="100"/>
    <s v="headache"/>
  </r>
  <r>
    <n v="1466"/>
    <n v="38.979999999999997"/>
    <s v="Obesity"/>
    <n v="1.82"/>
    <n v="129.13"/>
    <n v="134"/>
    <n v="141"/>
    <s v="Differential Risk"/>
    <n v="3"/>
    <n v="2022"/>
    <n v="9"/>
    <n v="13"/>
    <d v="2022-09-13T00:00:00"/>
    <s v="Q3"/>
    <x v="14"/>
    <x v="0"/>
    <n v="3"/>
    <s v="Very Poor"/>
    <n v="0"/>
    <s v="Severe"/>
    <n v="100"/>
    <s v="headache"/>
  </r>
  <r>
    <n v="1466"/>
    <n v="38.450000000000003"/>
    <s v="Obesity"/>
    <n v="1.82"/>
    <n v="127.36"/>
    <n v="137"/>
    <n v="142"/>
    <s v="High Risk"/>
    <n v="4"/>
    <n v="2023"/>
    <n v="3"/>
    <n v="15"/>
    <d v="2023-03-15T00:00:00"/>
    <s v="Q1"/>
    <x v="16"/>
    <x v="0"/>
    <n v="3"/>
    <s v="Very Poor"/>
    <n v="0"/>
    <s v="Severe"/>
    <n v="102"/>
    <s v="tinnitus"/>
  </r>
  <r>
    <n v="1466"/>
    <n v="40.35"/>
    <s v="Obesity"/>
    <n v="1.82"/>
    <n v="133.66999999999999"/>
    <n v="130"/>
    <n v="141"/>
    <s v="Differential Risk"/>
    <n v="5"/>
    <n v="2023"/>
    <n v="9"/>
    <n v="13"/>
    <d v="2023-09-13T00:00:00"/>
    <s v="Q3"/>
    <x v="18"/>
    <x v="0"/>
    <n v="2"/>
    <s v="Poor"/>
    <n v="0"/>
    <s v="Severe"/>
    <n v="100"/>
    <s v="headache"/>
  </r>
  <r>
    <n v="1467"/>
    <n v="25.69"/>
    <s v="Overweight"/>
    <n v="1.82"/>
    <n v="85.1"/>
    <n v="134"/>
    <n v="128"/>
    <s v="Differential Risk"/>
    <n v="1"/>
    <n v="2021"/>
    <n v="9"/>
    <n v="13"/>
    <d v="2021-09-13T00:00:00"/>
    <s v="Q3"/>
    <x v="5"/>
    <x v="0"/>
    <n v="1"/>
    <s v="Good"/>
    <n v="1"/>
    <s v="Moderate"/>
    <n v="100"/>
    <s v="headache"/>
  </r>
  <r>
    <n v="1467"/>
    <n v="24.58"/>
    <s v="Healthy Weight"/>
    <n v="1.82"/>
    <n v="81.41"/>
    <n v="134"/>
    <n v="118"/>
    <s v="Differential Risk"/>
    <n v="2"/>
    <n v="2022"/>
    <n v="3"/>
    <n v="15"/>
    <d v="2022-03-15T00:00:00"/>
    <s v="Q1"/>
    <x v="12"/>
    <x v="0"/>
    <n v="1"/>
    <s v="Good"/>
    <n v="1"/>
    <s v="Moderate"/>
    <n v="100"/>
    <s v="headache"/>
  </r>
  <r>
    <n v="1467"/>
    <n v="21.05"/>
    <s v="Healthy Weight"/>
    <n v="1.82"/>
    <n v="69.72"/>
    <n v="142"/>
    <n v="129"/>
    <s v="High Risk"/>
    <n v="3"/>
    <n v="2022"/>
    <n v="9"/>
    <n v="13"/>
    <d v="2022-09-13T00:00:00"/>
    <s v="Q3"/>
    <x v="14"/>
    <x v="0"/>
    <n v="1"/>
    <s v="Good"/>
    <n v="1"/>
    <s v="Moderate"/>
    <n v="107"/>
    <s v="skin rash"/>
  </r>
  <r>
    <n v="1467"/>
    <n v="21.01"/>
    <s v="Healthy Weight"/>
    <n v="1.82"/>
    <n v="69.599999999999994"/>
    <n v="138"/>
    <n v="124"/>
    <s v="High Risk"/>
    <n v="4"/>
    <n v="2023"/>
    <n v="3"/>
    <n v="15"/>
    <d v="2023-03-15T00:00:00"/>
    <s v="Q1"/>
    <x v="16"/>
    <x v="0"/>
    <n v="3"/>
    <s v="Very Poor"/>
    <n v="0"/>
    <s v="Severe"/>
    <n v="101"/>
    <s v="nausea"/>
  </r>
  <r>
    <n v="1468"/>
    <n v="26.22"/>
    <s v="Overweight"/>
    <n v="1.82"/>
    <n v="86.86"/>
    <n v="121"/>
    <n v="91"/>
    <s v="Differential Risk"/>
    <n v="1"/>
    <n v="2021"/>
    <n v="9"/>
    <n v="15"/>
    <d v="2021-09-15T00:00:00"/>
    <s v="Q3"/>
    <x v="5"/>
    <x v="0"/>
    <n v="1"/>
    <s v="Good"/>
    <n v="0"/>
    <s v="Severe"/>
    <n v="105"/>
    <s v="abdominal pain"/>
  </r>
  <r>
    <n v="1468"/>
    <n v="27.09"/>
    <s v="Overweight"/>
    <n v="1.82"/>
    <n v="89.74"/>
    <n v="120"/>
    <n v="95"/>
    <s v="Differential Risk"/>
    <n v="2"/>
    <n v="2022"/>
    <n v="3"/>
    <n v="17"/>
    <d v="2022-03-17T00:00:00"/>
    <s v="Q1"/>
    <x v="12"/>
    <x v="0"/>
    <n v="2"/>
    <s v="Poor"/>
    <n v="1"/>
    <s v="Moderate"/>
    <n v="100"/>
    <s v="headache"/>
  </r>
  <r>
    <n v="1468"/>
    <n v="29.67"/>
    <s v="Overweight"/>
    <n v="1.82"/>
    <n v="98.29"/>
    <n v="124"/>
    <n v="95"/>
    <s v="Differential Risk"/>
    <n v="3"/>
    <n v="2022"/>
    <n v="9"/>
    <n v="15"/>
    <d v="2022-09-15T00:00:00"/>
    <s v="Q3"/>
    <x v="14"/>
    <x v="0"/>
    <n v="0"/>
    <s v="Very Good"/>
    <n v="2"/>
    <s v="Mild"/>
    <n v="100"/>
    <s v="headache"/>
  </r>
  <r>
    <n v="1468"/>
    <n v="31.07"/>
    <s v="Obesity"/>
    <n v="1.82"/>
    <n v="102.9"/>
    <n v="131"/>
    <n v="85"/>
    <s v="Differential Risk"/>
    <n v="4"/>
    <n v="2023"/>
    <n v="3"/>
    <n v="17"/>
    <d v="2023-03-17T00:00:00"/>
    <s v="Q1"/>
    <x v="16"/>
    <x v="0"/>
    <n v="2"/>
    <s v="Poor"/>
    <n v="0"/>
    <s v="Severe"/>
    <n v="100"/>
    <s v="headache"/>
  </r>
  <r>
    <n v="1469"/>
    <n v="21.98"/>
    <s v="Healthy Weight"/>
    <n v="1.82"/>
    <n v="72.8"/>
    <n v="117"/>
    <n v="106"/>
    <s v="Differential Risk"/>
    <n v="1"/>
    <n v="2021"/>
    <n v="9"/>
    <n v="15"/>
    <d v="2021-09-15T00:00:00"/>
    <s v="Q3"/>
    <x v="5"/>
    <x v="0"/>
    <n v="1"/>
    <s v="Good"/>
    <n v="1"/>
    <s v="Moderate"/>
    <n v="108"/>
    <s v="palpitations"/>
  </r>
  <r>
    <n v="1469"/>
    <n v="18.559999999999999"/>
    <s v="Healthy Weight"/>
    <n v="1.82"/>
    <n v="61.49"/>
    <n v="121"/>
    <n v="109"/>
    <s v="Differential Risk"/>
    <n v="2"/>
    <n v="2022"/>
    <n v="3"/>
    <n v="17"/>
    <d v="2022-03-17T00:00:00"/>
    <s v="Q1"/>
    <x v="12"/>
    <x v="0"/>
    <n v="1"/>
    <s v="Good"/>
    <n v="2"/>
    <s v="Mild"/>
    <n v="100"/>
    <s v="headache"/>
  </r>
  <r>
    <n v="1469"/>
    <n v="13.37"/>
    <s v="Underweight"/>
    <n v="1.82"/>
    <n v="44.28"/>
    <n v="115"/>
    <n v="102"/>
    <s v="Differential Risk"/>
    <n v="3"/>
    <n v="2022"/>
    <n v="9"/>
    <n v="15"/>
    <d v="2022-09-15T00:00:00"/>
    <s v="Q3"/>
    <x v="14"/>
    <x v="0"/>
    <n v="1"/>
    <s v="Good"/>
    <n v="1"/>
    <s v="Moderate"/>
    <n v="103"/>
    <s v="vomiting"/>
  </r>
  <r>
    <n v="1469"/>
    <n v="11.9"/>
    <s v="Underweight"/>
    <n v="1.82"/>
    <n v="39.4"/>
    <n v="114"/>
    <n v="102"/>
    <s v="Differential Risk"/>
    <n v="4"/>
    <n v="2023"/>
    <n v="3"/>
    <n v="17"/>
    <d v="2023-03-17T00:00:00"/>
    <s v="Q1"/>
    <x v="16"/>
    <x v="0"/>
    <n v="2"/>
    <s v="Poor"/>
    <n v="2"/>
    <s v="Mild"/>
    <n v="101"/>
    <s v="nausea"/>
  </r>
  <r>
    <n v="1469"/>
    <n v="12.28"/>
    <s v="Underweight"/>
    <n v="1.82"/>
    <n v="40.68"/>
    <n v="113"/>
    <n v="102"/>
    <s v="Differential Risk"/>
    <n v="5"/>
    <n v="2023"/>
    <n v="9"/>
    <n v="15"/>
    <d v="2023-09-15T00:00:00"/>
    <s v="Q3"/>
    <x v="18"/>
    <x v="0"/>
    <n v="2"/>
    <s v="Poor"/>
    <n v="0"/>
    <s v="Severe"/>
    <n v="102"/>
    <s v="tinnitus"/>
  </r>
  <r>
    <n v="1470"/>
    <n v="22.33"/>
    <s v="Healthy Weight"/>
    <n v="1.82"/>
    <n v="73.959999999999994"/>
    <n v="118"/>
    <n v="131"/>
    <s v="Differential Risk"/>
    <n v="1"/>
    <n v="2021"/>
    <n v="9"/>
    <n v="16"/>
    <d v="2021-09-16T00:00:00"/>
    <s v="Q3"/>
    <x v="5"/>
    <x v="0"/>
    <n v="2"/>
    <s v="Poor"/>
    <n v="2"/>
    <s v="Mild"/>
    <n v="101"/>
    <s v="nausea"/>
  </r>
  <r>
    <n v="1470"/>
    <n v="23.79"/>
    <s v="Healthy Weight"/>
    <n v="1.82"/>
    <n v="78.8"/>
    <n v="116"/>
    <n v="130"/>
    <s v="Differential Risk"/>
    <n v="2"/>
    <n v="2022"/>
    <n v="3"/>
    <n v="18"/>
    <d v="2022-03-18T00:00:00"/>
    <s v="Q1"/>
    <x v="12"/>
    <x v="0"/>
    <n v="1"/>
    <s v="Good"/>
    <n v="2"/>
    <s v="Mild"/>
    <n v="105"/>
    <s v="abdominal pain"/>
  </r>
  <r>
    <n v="1470"/>
    <n v="24.39"/>
    <s v="Healthy Weight"/>
    <n v="1.82"/>
    <n v="80.790000000000006"/>
    <n v="116"/>
    <n v="134"/>
    <s v="Differential Risk"/>
    <n v="3"/>
    <n v="2022"/>
    <n v="9"/>
    <n v="16"/>
    <d v="2022-09-16T00:00:00"/>
    <s v="Q3"/>
    <x v="14"/>
    <x v="0"/>
    <n v="3"/>
    <s v="Very Poor"/>
    <n v="2"/>
    <s v="Mild"/>
    <n v="100"/>
    <s v="headache"/>
  </r>
  <r>
    <n v="1470"/>
    <n v="24.12"/>
    <s v="Healthy Weight"/>
    <n v="1.82"/>
    <n v="79.88"/>
    <n v="116"/>
    <n v="134"/>
    <s v="Differential Risk"/>
    <n v="4"/>
    <n v="2023"/>
    <n v="3"/>
    <n v="18"/>
    <d v="2023-03-18T00:00:00"/>
    <s v="Q1"/>
    <x v="16"/>
    <x v="0"/>
    <n v="2"/>
    <s v="Poor"/>
    <n v="1"/>
    <s v="Moderate"/>
    <n v="100"/>
    <s v="headache"/>
  </r>
  <r>
    <n v="1471"/>
    <n v="25.35"/>
    <s v="Overweight"/>
    <n v="1.82"/>
    <n v="83.95"/>
    <n v="132"/>
    <n v="114"/>
    <s v="Differential Risk"/>
    <n v="1"/>
    <n v="2021"/>
    <n v="9"/>
    <n v="18"/>
    <d v="2021-09-18T00:00:00"/>
    <s v="Q3"/>
    <x v="5"/>
    <x v="0"/>
    <n v="2"/>
    <s v="Poor"/>
    <n v="0"/>
    <s v="Severe"/>
    <n v="107"/>
    <s v="skin rash"/>
  </r>
  <r>
    <n v="1471"/>
    <n v="27"/>
    <s v="Overweight"/>
    <n v="1.82"/>
    <n v="89.45"/>
    <n v="137"/>
    <n v="122"/>
    <s v="High Risk"/>
    <n v="2"/>
    <n v="2022"/>
    <n v="3"/>
    <n v="20"/>
    <d v="2022-03-20T00:00:00"/>
    <s v="Q1"/>
    <x v="12"/>
    <x v="0"/>
    <n v="3"/>
    <s v="Very Poor"/>
    <n v="1"/>
    <s v="Moderate"/>
    <n v="108"/>
    <s v="palpitations"/>
  </r>
  <r>
    <n v="1471"/>
    <n v="28.18"/>
    <s v="Overweight"/>
    <n v="1.82"/>
    <n v="93.35"/>
    <n v="142"/>
    <n v="115"/>
    <s v="High Risk"/>
    <n v="3"/>
    <n v="2022"/>
    <n v="9"/>
    <n v="18"/>
    <d v="2022-09-18T00:00:00"/>
    <s v="Q3"/>
    <x v="14"/>
    <x v="0"/>
    <n v="1"/>
    <s v="Good"/>
    <n v="0"/>
    <s v="Severe"/>
    <n v="106"/>
    <s v="dizziness"/>
  </r>
  <r>
    <n v="1471"/>
    <n v="27.5"/>
    <s v="Overweight"/>
    <n v="1.82"/>
    <n v="91.09"/>
    <n v="139"/>
    <n v="116"/>
    <s v="High Risk"/>
    <n v="4"/>
    <n v="2023"/>
    <n v="3"/>
    <n v="20"/>
    <d v="2023-03-20T00:00:00"/>
    <s v="Q1"/>
    <x v="16"/>
    <x v="0"/>
    <n v="1"/>
    <s v="Good"/>
    <n v="0"/>
    <s v="Severe"/>
    <n v="107"/>
    <s v="skin rash"/>
  </r>
  <r>
    <n v="1471"/>
    <n v="24.05"/>
    <s v="Healthy Weight"/>
    <n v="1.82"/>
    <n v="79.67"/>
    <n v="148"/>
    <n v="117"/>
    <s v="High Risk"/>
    <n v="5"/>
    <n v="2023"/>
    <n v="9"/>
    <n v="18"/>
    <d v="2023-09-18T00:00:00"/>
    <s v="Q3"/>
    <x v="18"/>
    <x v="0"/>
    <n v="0"/>
    <s v="Very Good"/>
    <n v="2"/>
    <s v="Mild"/>
    <n v="101"/>
    <s v="nausea"/>
  </r>
  <r>
    <n v="1472"/>
    <n v="18.329999999999998"/>
    <s v="Underweight"/>
    <n v="1.82"/>
    <n v="60.72"/>
    <n v="109"/>
    <n v="96"/>
    <s v="Differential Risk"/>
    <n v="1"/>
    <n v="2021"/>
    <n v="9"/>
    <n v="21"/>
    <d v="2021-09-21T00:00:00"/>
    <s v="Q3"/>
    <x v="5"/>
    <x v="0"/>
    <n v="0"/>
    <s v="Very Good"/>
    <n v="1"/>
    <s v="Moderate"/>
    <n v="101"/>
    <s v="nausea"/>
  </r>
  <r>
    <n v="1472"/>
    <n v="17.18"/>
    <s v="Underweight"/>
    <n v="1.82"/>
    <n v="56.91"/>
    <n v="112"/>
    <n v="97"/>
    <s v="Differential Risk"/>
    <n v="2"/>
    <n v="2022"/>
    <n v="3"/>
    <n v="23"/>
    <d v="2022-03-23T00:00:00"/>
    <s v="Q1"/>
    <x v="12"/>
    <x v="0"/>
    <n v="0"/>
    <s v="Very Good"/>
    <n v="2"/>
    <s v="Mild"/>
    <n v="105"/>
    <s v="abdominal pain"/>
  </r>
  <r>
    <n v="1472"/>
    <n v="14.1"/>
    <s v="Underweight"/>
    <n v="1.82"/>
    <n v="46.72"/>
    <n v="104"/>
    <n v="97"/>
    <s v="Differential Risk"/>
    <n v="3"/>
    <n v="2022"/>
    <n v="9"/>
    <n v="21"/>
    <d v="2022-09-21T00:00:00"/>
    <s v="Q3"/>
    <x v="14"/>
    <x v="0"/>
    <n v="2"/>
    <s v="Poor"/>
    <n v="1"/>
    <s v="Moderate"/>
    <n v="107"/>
    <s v="skin rash"/>
  </r>
  <r>
    <n v="1472"/>
    <n v="15.88"/>
    <s v="Underweight"/>
    <n v="1.82"/>
    <n v="52.61"/>
    <n v="97"/>
    <n v="105"/>
    <s v="Differential Risk"/>
    <n v="4"/>
    <n v="2023"/>
    <n v="3"/>
    <n v="23"/>
    <d v="2023-03-23T00:00:00"/>
    <s v="Q1"/>
    <x v="16"/>
    <x v="0"/>
    <n v="2"/>
    <s v="Poor"/>
    <n v="0"/>
    <s v="Severe"/>
    <n v="107"/>
    <s v="skin rash"/>
  </r>
  <r>
    <n v="1473"/>
    <n v="24.11"/>
    <s v="Healthy Weight"/>
    <n v="1.62"/>
    <n v="63.27"/>
    <n v="127"/>
    <n v="102"/>
    <s v="Differential Risk"/>
    <n v="1"/>
    <n v="2021"/>
    <n v="9"/>
    <n v="22"/>
    <d v="2021-09-22T00:00:00"/>
    <s v="Q3"/>
    <x v="5"/>
    <x v="1"/>
    <n v="1"/>
    <s v="Good"/>
    <n v="1"/>
    <s v="Moderate"/>
    <n v="104"/>
    <s v="itching"/>
  </r>
  <r>
    <n v="1473"/>
    <n v="23.98"/>
    <s v="Healthy Weight"/>
    <n v="1.62"/>
    <n v="62.93"/>
    <n v="123"/>
    <n v="106"/>
    <s v="Differential Risk"/>
    <n v="2"/>
    <n v="2022"/>
    <n v="3"/>
    <n v="24"/>
    <d v="2022-03-24T00:00:00"/>
    <s v="Q1"/>
    <x v="12"/>
    <x v="1"/>
    <n v="2"/>
    <s v="Poor"/>
    <n v="1"/>
    <s v="Moderate"/>
    <n v="109"/>
    <s v="hallucinations"/>
  </r>
  <r>
    <n v="1473"/>
    <n v="24.79"/>
    <s v="Healthy Weight"/>
    <n v="1.62"/>
    <n v="65.05"/>
    <n v="110"/>
    <n v="95"/>
    <s v="Differential Risk"/>
    <n v="3"/>
    <n v="2022"/>
    <n v="9"/>
    <n v="22"/>
    <d v="2022-09-22T00:00:00"/>
    <s v="Q3"/>
    <x v="14"/>
    <x v="1"/>
    <n v="1"/>
    <s v="Good"/>
    <n v="2"/>
    <s v="Mild"/>
    <n v="100"/>
    <s v="headache"/>
  </r>
  <r>
    <n v="1473"/>
    <n v="23.95"/>
    <s v="Healthy Weight"/>
    <n v="1.62"/>
    <n v="62.85"/>
    <n v="112"/>
    <n v="105"/>
    <s v="Differential Risk"/>
    <n v="4"/>
    <n v="2023"/>
    <n v="3"/>
    <n v="24"/>
    <d v="2023-03-24T00:00:00"/>
    <s v="Q1"/>
    <x v="16"/>
    <x v="1"/>
    <n v="2"/>
    <s v="Poor"/>
    <n v="1"/>
    <s v="Moderate"/>
    <n v="105"/>
    <s v="abdominal pain"/>
  </r>
  <r>
    <n v="1474"/>
    <n v="22"/>
    <s v="Healthy Weight"/>
    <n v="1.62"/>
    <n v="57.74"/>
    <n v="122"/>
    <n v="114"/>
    <s v="Differential Risk"/>
    <n v="1"/>
    <n v="2021"/>
    <n v="9"/>
    <n v="25"/>
    <d v="2021-09-25T00:00:00"/>
    <s v="Q3"/>
    <x v="5"/>
    <x v="1"/>
    <n v="1"/>
    <s v="Good"/>
    <n v="1"/>
    <s v="Moderate"/>
    <n v="109"/>
    <s v="hallucinations"/>
  </r>
  <r>
    <n v="1474"/>
    <n v="24.67"/>
    <s v="Healthy Weight"/>
    <n v="1.62"/>
    <n v="64.73"/>
    <n v="129"/>
    <n v="118"/>
    <s v="Differential Risk"/>
    <n v="2"/>
    <n v="2022"/>
    <n v="3"/>
    <n v="27"/>
    <d v="2022-03-27T00:00:00"/>
    <s v="Q1"/>
    <x v="12"/>
    <x v="1"/>
    <n v="1"/>
    <s v="Good"/>
    <n v="1"/>
    <s v="Moderate"/>
    <n v="105"/>
    <s v="abdominal pain"/>
  </r>
  <r>
    <n v="1474"/>
    <n v="24.14"/>
    <s v="Healthy Weight"/>
    <n v="1.62"/>
    <n v="63.36"/>
    <n v="129"/>
    <n v="121"/>
    <s v="Differential Risk"/>
    <n v="3"/>
    <n v="2022"/>
    <n v="9"/>
    <n v="25"/>
    <d v="2022-09-25T00:00:00"/>
    <s v="Q3"/>
    <x v="14"/>
    <x v="1"/>
    <n v="0"/>
    <s v="Very Good"/>
    <n v="1"/>
    <s v="Moderate"/>
    <n v="107"/>
    <s v="skin rash"/>
  </r>
  <r>
    <n v="1474"/>
    <n v="26"/>
    <s v="Overweight"/>
    <n v="1.62"/>
    <n v="68.23"/>
    <n v="133"/>
    <n v="133"/>
    <s v="Differential Risk"/>
    <n v="4"/>
    <n v="2023"/>
    <n v="3"/>
    <n v="27"/>
    <d v="2023-03-27T00:00:00"/>
    <s v="Q1"/>
    <x v="16"/>
    <x v="1"/>
    <n v="1"/>
    <s v="Good"/>
    <n v="1"/>
    <s v="Moderate"/>
    <n v="100"/>
    <s v="headache"/>
  </r>
  <r>
    <n v="1474"/>
    <n v="28.73"/>
    <s v="Overweight"/>
    <n v="1.62"/>
    <n v="75.41"/>
    <n v="131"/>
    <n v="133"/>
    <s v="Differential Risk"/>
    <n v="5"/>
    <n v="2023"/>
    <n v="9"/>
    <n v="25"/>
    <d v="2023-09-25T00:00:00"/>
    <s v="Q3"/>
    <x v="18"/>
    <x v="1"/>
    <n v="2"/>
    <s v="Poor"/>
    <n v="1"/>
    <s v="Moderate"/>
    <n v="106"/>
    <s v="dizziness"/>
  </r>
  <r>
    <n v="1475"/>
    <n v="24.07"/>
    <s v="Healthy Weight"/>
    <n v="1.82"/>
    <n v="79.739999999999995"/>
    <n v="109"/>
    <n v="99"/>
    <s v="Differential Risk"/>
    <n v="1"/>
    <n v="2021"/>
    <n v="9"/>
    <n v="29"/>
    <d v="2021-09-29T00:00:00"/>
    <s v="Q3"/>
    <x v="5"/>
    <x v="0"/>
    <n v="1"/>
    <s v="Good"/>
    <n v="1"/>
    <s v="Moderate"/>
    <n v="104"/>
    <s v="itching"/>
  </r>
  <r>
    <n v="1475"/>
    <n v="23.5"/>
    <s v="Healthy Weight"/>
    <n v="1.82"/>
    <n v="77.84"/>
    <n v="105"/>
    <n v="92"/>
    <s v="Differential Risk"/>
    <n v="2"/>
    <n v="2022"/>
    <n v="3"/>
    <n v="31"/>
    <d v="2022-03-31T00:00:00"/>
    <s v="Q1"/>
    <x v="12"/>
    <x v="0"/>
    <n v="1"/>
    <s v="Good"/>
    <n v="1"/>
    <s v="Moderate"/>
    <n v="102"/>
    <s v="tinnitus"/>
  </r>
  <r>
    <n v="1475"/>
    <n v="24.31"/>
    <s v="Healthy Weight"/>
    <n v="1.82"/>
    <n v="80.510000000000005"/>
    <n v="105"/>
    <n v="86"/>
    <s v="Differential Risk"/>
    <n v="3"/>
    <n v="2022"/>
    <n v="9"/>
    <n v="29"/>
    <d v="2022-09-29T00:00:00"/>
    <s v="Q3"/>
    <x v="14"/>
    <x v="0"/>
    <n v="1"/>
    <s v="Good"/>
    <n v="2"/>
    <s v="Mild"/>
    <n v="104"/>
    <s v="itching"/>
  </r>
  <r>
    <n v="1475"/>
    <n v="22.69"/>
    <s v="Healthy Weight"/>
    <n v="1.82"/>
    <n v="75.17"/>
    <n v="94"/>
    <n v="93"/>
    <s v="Differential Risk"/>
    <n v="4"/>
    <n v="2023"/>
    <n v="3"/>
    <n v="31"/>
    <d v="2023-03-31T00:00:00"/>
    <s v="Q1"/>
    <x v="16"/>
    <x v="0"/>
    <n v="1"/>
    <s v="Good"/>
    <n v="2"/>
    <s v="Mild"/>
    <n v="100"/>
    <s v="headache"/>
  </r>
  <r>
    <n v="1476"/>
    <n v="26.18"/>
    <s v="Overweight"/>
    <n v="1.82"/>
    <n v="86.73"/>
    <n v="108"/>
    <n v="75"/>
    <s v="Low Risk"/>
    <n v="1"/>
    <n v="2021"/>
    <n v="10"/>
    <n v="2"/>
    <d v="2021-10-02T00:00:00"/>
    <s v="Q4"/>
    <x v="11"/>
    <x v="0"/>
    <n v="3"/>
    <s v="Very Poor"/>
    <n v="2"/>
    <s v="Mild"/>
    <n v="100"/>
    <s v="headache"/>
  </r>
  <r>
    <n v="1476"/>
    <n v="27.1"/>
    <s v="Overweight"/>
    <n v="1.82"/>
    <n v="89.77"/>
    <n v="109"/>
    <n v="71"/>
    <s v="Low Risk"/>
    <n v="2"/>
    <n v="2022"/>
    <n v="4"/>
    <n v="3"/>
    <d v="2022-04-03T00:00:00"/>
    <s v="Q2"/>
    <x v="13"/>
    <x v="0"/>
    <n v="0"/>
    <s v="Very Good"/>
    <n v="0"/>
    <s v="Severe"/>
    <n v="100"/>
    <s v="headache"/>
  </r>
  <r>
    <n v="1476"/>
    <n v="28.48"/>
    <s v="Overweight"/>
    <n v="1.82"/>
    <n v="94.33"/>
    <n v="102"/>
    <n v="81"/>
    <s v="Differential Risk"/>
    <n v="3"/>
    <n v="2022"/>
    <n v="10"/>
    <n v="2"/>
    <d v="2022-10-02T00:00:00"/>
    <s v="Q4"/>
    <x v="15"/>
    <x v="0"/>
    <n v="2"/>
    <s v="Poor"/>
    <n v="1"/>
    <s v="Moderate"/>
    <n v="109"/>
    <s v="hallucinations"/>
  </r>
  <r>
    <n v="1476"/>
    <n v="26.58"/>
    <s v="Overweight"/>
    <n v="1.82"/>
    <n v="88.05"/>
    <n v="99"/>
    <n v="89"/>
    <s v="Differential Risk"/>
    <n v="4"/>
    <n v="2023"/>
    <n v="4"/>
    <n v="3"/>
    <d v="2023-04-03T00:00:00"/>
    <s v="Q2"/>
    <x v="17"/>
    <x v="0"/>
    <n v="2"/>
    <s v="Poor"/>
    <n v="2"/>
    <s v="Mild"/>
    <n v="103"/>
    <s v="vomiting"/>
  </r>
  <r>
    <n v="1476"/>
    <n v="25.91"/>
    <s v="Overweight"/>
    <n v="1.82"/>
    <n v="85.83"/>
    <n v="101"/>
    <n v="75"/>
    <s v="Low Risk"/>
    <n v="5"/>
    <n v="2023"/>
    <n v="10"/>
    <n v="2"/>
    <d v="2023-10-02T00:00:00"/>
    <s v="Q4"/>
    <x v="19"/>
    <x v="0"/>
    <n v="2"/>
    <s v="Poor"/>
    <n v="0"/>
    <s v="Severe"/>
    <n v="100"/>
    <s v="headache"/>
  </r>
  <r>
    <n v="1476"/>
    <n v="25.89"/>
    <s v="Overweight"/>
    <n v="1.82"/>
    <n v="85.74"/>
    <n v="98"/>
    <n v="81"/>
    <s v="Differential Risk"/>
    <n v="6"/>
    <n v="2024"/>
    <n v="4"/>
    <n v="2"/>
    <d v="2024-04-02T00:00:00"/>
    <s v="Q2"/>
    <x v="21"/>
    <x v="0"/>
    <n v="2"/>
    <s v="Poor"/>
    <n v="1"/>
    <s v="Moderate"/>
    <n v="100"/>
    <s v="headache"/>
  </r>
  <r>
    <n v="1477"/>
    <n v="19.63"/>
    <s v="Healthy Weight"/>
    <n v="1.82"/>
    <n v="65.03"/>
    <n v="134"/>
    <n v="122"/>
    <s v="Differential Risk"/>
    <n v="1"/>
    <n v="2021"/>
    <n v="10"/>
    <n v="3"/>
    <d v="2021-10-03T00:00:00"/>
    <s v="Q4"/>
    <x v="11"/>
    <x v="0"/>
    <n v="1"/>
    <s v="Good"/>
    <n v="2"/>
    <s v="Mild"/>
    <n v="107"/>
    <s v="skin rash"/>
  </r>
  <r>
    <n v="1477"/>
    <n v="19.22"/>
    <s v="Healthy Weight"/>
    <n v="1.82"/>
    <n v="63.66"/>
    <n v="133"/>
    <n v="117"/>
    <s v="Differential Risk"/>
    <n v="2"/>
    <n v="2022"/>
    <n v="4"/>
    <n v="4"/>
    <d v="2022-04-04T00:00:00"/>
    <s v="Q2"/>
    <x v="13"/>
    <x v="0"/>
    <n v="1"/>
    <s v="Good"/>
    <n v="2"/>
    <s v="Mild"/>
    <n v="100"/>
    <s v="headache"/>
  </r>
  <r>
    <n v="1477"/>
    <n v="18.850000000000001"/>
    <s v="Healthy Weight"/>
    <n v="1.82"/>
    <n v="62.44"/>
    <n v="133"/>
    <n v="119"/>
    <s v="Differential Risk"/>
    <n v="3"/>
    <n v="2022"/>
    <n v="10"/>
    <n v="3"/>
    <d v="2022-10-03T00:00:00"/>
    <s v="Q4"/>
    <x v="15"/>
    <x v="0"/>
    <n v="1"/>
    <s v="Good"/>
    <n v="1"/>
    <s v="Moderate"/>
    <n v="100"/>
    <s v="headache"/>
  </r>
  <r>
    <n v="1477"/>
    <n v="20.14"/>
    <s v="Healthy Weight"/>
    <n v="1.82"/>
    <n v="66.709999999999994"/>
    <n v="131"/>
    <n v="119"/>
    <s v="Differential Risk"/>
    <n v="4"/>
    <n v="2023"/>
    <n v="4"/>
    <n v="4"/>
    <d v="2023-04-04T00:00:00"/>
    <s v="Q2"/>
    <x v="17"/>
    <x v="0"/>
    <n v="3"/>
    <s v="Very Poor"/>
    <n v="1"/>
    <s v="Moderate"/>
    <n v="109"/>
    <s v="hallucinations"/>
  </r>
  <r>
    <n v="1477"/>
    <n v="20.64"/>
    <s v="Healthy Weight"/>
    <n v="1.82"/>
    <n v="68.36"/>
    <n v="129"/>
    <n v="115"/>
    <s v="Differential Risk"/>
    <n v="5"/>
    <n v="2023"/>
    <n v="10"/>
    <n v="3"/>
    <d v="2023-10-03T00:00:00"/>
    <s v="Q4"/>
    <x v="19"/>
    <x v="0"/>
    <n v="1"/>
    <s v="Good"/>
    <n v="1"/>
    <s v="Moderate"/>
    <n v="100"/>
    <s v="headache"/>
  </r>
  <r>
    <n v="1477"/>
    <n v="18.420000000000002"/>
    <s v="Underweight"/>
    <n v="1.82"/>
    <n v="61.01"/>
    <n v="127"/>
    <n v="109"/>
    <s v="Differential Risk"/>
    <n v="6"/>
    <n v="2024"/>
    <n v="4"/>
    <n v="3"/>
    <d v="2024-04-03T00:00:00"/>
    <s v="Q2"/>
    <x v="21"/>
    <x v="0"/>
    <n v="1"/>
    <s v="Good"/>
    <n v="2"/>
    <s v="Mild"/>
    <n v="107"/>
    <s v="skin rash"/>
  </r>
  <r>
    <n v="1478"/>
    <n v="25.98"/>
    <s v="Overweight"/>
    <n v="1.62"/>
    <n v="68.19"/>
    <n v="134"/>
    <n v="112"/>
    <s v="Differential Risk"/>
    <n v="1"/>
    <n v="2021"/>
    <n v="10"/>
    <n v="7"/>
    <d v="2021-10-07T00:00:00"/>
    <s v="Q4"/>
    <x v="11"/>
    <x v="1"/>
    <n v="3"/>
    <s v="Very Poor"/>
    <n v="2"/>
    <s v="Mild"/>
    <n v="102"/>
    <s v="tinnitus"/>
  </r>
  <r>
    <n v="1478"/>
    <n v="28.37"/>
    <s v="Overweight"/>
    <n v="1.62"/>
    <n v="74.45"/>
    <n v="133"/>
    <n v="111"/>
    <s v="Differential Risk"/>
    <n v="2"/>
    <n v="2022"/>
    <n v="4"/>
    <n v="8"/>
    <d v="2022-04-08T00:00:00"/>
    <s v="Q2"/>
    <x v="13"/>
    <x v="1"/>
    <n v="2"/>
    <s v="Poor"/>
    <n v="2"/>
    <s v="Mild"/>
    <n v="100"/>
    <s v="headache"/>
  </r>
  <r>
    <n v="1478"/>
    <n v="29.79"/>
    <s v="Overweight"/>
    <n v="1.62"/>
    <n v="78.19"/>
    <n v="133"/>
    <n v="108"/>
    <s v="Differential Risk"/>
    <n v="3"/>
    <n v="2022"/>
    <n v="10"/>
    <n v="7"/>
    <d v="2022-10-07T00:00:00"/>
    <s v="Q4"/>
    <x v="15"/>
    <x v="1"/>
    <n v="3"/>
    <s v="Very Poor"/>
    <n v="1"/>
    <s v="Moderate"/>
    <n v="100"/>
    <s v="headache"/>
  </r>
  <r>
    <n v="1478"/>
    <n v="29.97"/>
    <s v="Overweight"/>
    <n v="1.62"/>
    <n v="78.64"/>
    <n v="137"/>
    <n v="102"/>
    <s v="High Risk"/>
    <n v="4"/>
    <n v="2023"/>
    <n v="4"/>
    <n v="8"/>
    <d v="2023-04-08T00:00:00"/>
    <s v="Q2"/>
    <x v="17"/>
    <x v="1"/>
    <n v="2"/>
    <s v="Poor"/>
    <n v="0"/>
    <s v="Severe"/>
    <n v="101"/>
    <s v="nausea"/>
  </r>
  <r>
    <n v="1478"/>
    <n v="28.32"/>
    <s v="Overweight"/>
    <n v="1.62"/>
    <n v="74.319999999999993"/>
    <n v="134"/>
    <n v="102"/>
    <s v="Differential Risk"/>
    <n v="5"/>
    <n v="2023"/>
    <n v="10"/>
    <n v="7"/>
    <d v="2023-10-07T00:00:00"/>
    <s v="Q4"/>
    <x v="19"/>
    <x v="1"/>
    <n v="0"/>
    <s v="Very Good"/>
    <n v="0"/>
    <s v="Severe"/>
    <n v="100"/>
    <s v="headache"/>
  </r>
  <r>
    <n v="1478"/>
    <n v="25.81"/>
    <s v="Overweight"/>
    <n v="1.62"/>
    <n v="67.73"/>
    <n v="135"/>
    <n v="106"/>
    <s v="High Risk"/>
    <n v="6"/>
    <n v="2024"/>
    <n v="4"/>
    <n v="7"/>
    <d v="2024-04-07T00:00:00"/>
    <s v="Q2"/>
    <x v="21"/>
    <x v="1"/>
    <n v="1"/>
    <s v="Good"/>
    <n v="1"/>
    <s v="Moderate"/>
    <n v="104"/>
    <s v="itching"/>
  </r>
  <r>
    <n v="1479"/>
    <n v="24.14"/>
    <s v="Healthy Weight"/>
    <n v="1.82"/>
    <n v="79.97"/>
    <n v="138"/>
    <n v="113"/>
    <s v="High Risk"/>
    <n v="1"/>
    <n v="2021"/>
    <n v="10"/>
    <n v="8"/>
    <d v="2021-10-08T00:00:00"/>
    <s v="Q4"/>
    <x v="11"/>
    <x v="0"/>
    <n v="0"/>
    <s v="Very Good"/>
    <n v="2"/>
    <s v="Mild"/>
    <n v="101"/>
    <s v="nausea"/>
  </r>
  <r>
    <n v="1479"/>
    <n v="24.52"/>
    <s v="Healthy Weight"/>
    <n v="1.82"/>
    <n v="81.22"/>
    <n v="139"/>
    <n v="112"/>
    <s v="High Risk"/>
    <n v="2"/>
    <n v="2022"/>
    <n v="4"/>
    <n v="9"/>
    <d v="2022-04-09T00:00:00"/>
    <s v="Q2"/>
    <x v="13"/>
    <x v="0"/>
    <n v="1"/>
    <s v="Good"/>
    <n v="1"/>
    <s v="Moderate"/>
    <n v="100"/>
    <s v="headache"/>
  </r>
  <r>
    <n v="1479"/>
    <n v="28.69"/>
    <s v="Overweight"/>
    <n v="1.82"/>
    <n v="95.02"/>
    <n v="139"/>
    <n v="110"/>
    <s v="High Risk"/>
    <n v="3"/>
    <n v="2022"/>
    <n v="10"/>
    <n v="8"/>
    <d v="2022-10-08T00:00:00"/>
    <s v="Q4"/>
    <x v="15"/>
    <x v="0"/>
    <n v="1"/>
    <s v="Good"/>
    <n v="1"/>
    <s v="Moderate"/>
    <n v="100"/>
    <s v="headache"/>
  </r>
  <r>
    <n v="1479"/>
    <n v="25.68"/>
    <s v="Overweight"/>
    <n v="1.82"/>
    <n v="85.06"/>
    <n v="140"/>
    <n v="110"/>
    <s v="High Risk"/>
    <n v="4"/>
    <n v="2023"/>
    <n v="4"/>
    <n v="9"/>
    <d v="2023-04-09T00:00:00"/>
    <s v="Q2"/>
    <x v="17"/>
    <x v="0"/>
    <n v="2"/>
    <s v="Poor"/>
    <n v="0"/>
    <s v="Severe"/>
    <n v="102"/>
    <s v="tinnitus"/>
  </r>
  <r>
    <n v="1479"/>
    <n v="25.12"/>
    <s v="Overweight"/>
    <n v="1.82"/>
    <n v="83.22"/>
    <n v="143"/>
    <n v="106"/>
    <s v="High Risk"/>
    <n v="5"/>
    <n v="2023"/>
    <n v="10"/>
    <n v="8"/>
    <d v="2023-10-08T00:00:00"/>
    <s v="Q4"/>
    <x v="19"/>
    <x v="0"/>
    <n v="1"/>
    <s v="Good"/>
    <n v="0"/>
    <s v="Severe"/>
    <n v="100"/>
    <s v="headache"/>
  </r>
  <r>
    <n v="1480"/>
    <n v="28.55"/>
    <s v="Overweight"/>
    <n v="1.82"/>
    <n v="94.58"/>
    <n v="130"/>
    <n v="103"/>
    <s v="Differential Risk"/>
    <n v="1"/>
    <n v="2021"/>
    <n v="10"/>
    <n v="11"/>
    <d v="2021-10-11T00:00:00"/>
    <s v="Q4"/>
    <x v="11"/>
    <x v="0"/>
    <n v="2"/>
    <s v="Poor"/>
    <n v="0"/>
    <s v="Severe"/>
    <n v="100"/>
    <s v="headache"/>
  </r>
  <r>
    <n v="1480"/>
    <n v="26.76"/>
    <s v="Overweight"/>
    <n v="1.82"/>
    <n v="88.64"/>
    <n v="131"/>
    <n v="105"/>
    <s v="Differential Risk"/>
    <n v="2"/>
    <n v="2022"/>
    <n v="4"/>
    <n v="12"/>
    <d v="2022-04-12T00:00:00"/>
    <s v="Q2"/>
    <x v="13"/>
    <x v="0"/>
    <n v="0"/>
    <s v="Very Good"/>
    <n v="0"/>
    <s v="Severe"/>
    <n v="100"/>
    <s v="headache"/>
  </r>
  <r>
    <n v="1480"/>
    <n v="24.71"/>
    <s v="Healthy Weight"/>
    <n v="1.82"/>
    <n v="81.849999999999994"/>
    <n v="133"/>
    <n v="109"/>
    <s v="Differential Risk"/>
    <n v="3"/>
    <n v="2022"/>
    <n v="10"/>
    <n v="11"/>
    <d v="2022-10-11T00:00:00"/>
    <s v="Q4"/>
    <x v="15"/>
    <x v="0"/>
    <n v="1"/>
    <s v="Good"/>
    <n v="2"/>
    <s v="Mild"/>
    <n v="103"/>
    <s v="vomiting"/>
  </r>
  <r>
    <n v="1480"/>
    <n v="24.52"/>
    <s v="Healthy Weight"/>
    <n v="1.82"/>
    <n v="81.22"/>
    <n v="126"/>
    <n v="103"/>
    <s v="Differential Risk"/>
    <n v="4"/>
    <n v="2023"/>
    <n v="4"/>
    <n v="12"/>
    <d v="2023-04-12T00:00:00"/>
    <s v="Q2"/>
    <x v="17"/>
    <x v="0"/>
    <n v="1"/>
    <s v="Good"/>
    <n v="2"/>
    <s v="Mild"/>
    <n v="100"/>
    <s v="headache"/>
  </r>
  <r>
    <n v="1480"/>
    <n v="20.96"/>
    <s v="Healthy Weight"/>
    <n v="1.82"/>
    <n v="69.44"/>
    <n v="126"/>
    <n v="100"/>
    <s v="Differential Risk"/>
    <n v="5"/>
    <n v="2023"/>
    <n v="10"/>
    <n v="11"/>
    <d v="2023-10-11T00:00:00"/>
    <s v="Q4"/>
    <x v="19"/>
    <x v="0"/>
    <n v="3"/>
    <s v="Very Poor"/>
    <n v="1"/>
    <s v="Moderate"/>
    <n v="105"/>
    <s v="abdominal pain"/>
  </r>
  <r>
    <n v="1481"/>
    <n v="18.920000000000002"/>
    <s v="Healthy Weight"/>
    <n v="1.82"/>
    <n v="62.68"/>
    <n v="107"/>
    <n v="90"/>
    <s v="Differential Risk"/>
    <n v="1"/>
    <n v="2021"/>
    <n v="10"/>
    <n v="11"/>
    <d v="2021-10-11T00:00:00"/>
    <s v="Q4"/>
    <x v="11"/>
    <x v="0"/>
    <n v="2"/>
    <s v="Poor"/>
    <n v="1"/>
    <s v="Moderate"/>
    <n v="100"/>
    <s v="headache"/>
  </r>
  <r>
    <n v="1481"/>
    <n v="18.95"/>
    <s v="Healthy Weight"/>
    <n v="1.82"/>
    <n v="62.76"/>
    <n v="96"/>
    <n v="96"/>
    <s v="Differential Risk"/>
    <n v="2"/>
    <n v="2022"/>
    <n v="4"/>
    <n v="12"/>
    <d v="2022-04-12T00:00:00"/>
    <s v="Q2"/>
    <x v="13"/>
    <x v="0"/>
    <n v="0"/>
    <s v="Very Good"/>
    <n v="1"/>
    <s v="Moderate"/>
    <n v="103"/>
    <s v="vomiting"/>
  </r>
  <r>
    <n v="1481"/>
    <n v="20.41"/>
    <s v="Healthy Weight"/>
    <n v="1.82"/>
    <n v="67.61"/>
    <n v="96"/>
    <n v="101"/>
    <s v="Differential Risk"/>
    <n v="3"/>
    <n v="2022"/>
    <n v="10"/>
    <n v="11"/>
    <d v="2022-10-11T00:00:00"/>
    <s v="Q4"/>
    <x v="15"/>
    <x v="0"/>
    <n v="1"/>
    <s v="Good"/>
    <n v="2"/>
    <s v="Mild"/>
    <n v="101"/>
    <s v="nausea"/>
  </r>
  <r>
    <n v="1481"/>
    <n v="20.399999999999999"/>
    <s v="Healthy Weight"/>
    <n v="1.82"/>
    <n v="67.58"/>
    <n v="96"/>
    <n v="96"/>
    <s v="Differential Risk"/>
    <n v="4"/>
    <n v="2023"/>
    <n v="4"/>
    <n v="12"/>
    <d v="2023-04-12T00:00:00"/>
    <s v="Q2"/>
    <x v="17"/>
    <x v="0"/>
    <n v="1"/>
    <s v="Good"/>
    <n v="0"/>
    <s v="Severe"/>
    <n v="108"/>
    <s v="palpitations"/>
  </r>
  <r>
    <n v="1482"/>
    <n v="23.28"/>
    <s v="Healthy Weight"/>
    <n v="1.82"/>
    <n v="77.099999999999994"/>
    <n v="112"/>
    <n v="106"/>
    <s v="Differential Risk"/>
    <n v="1"/>
    <n v="2021"/>
    <n v="10"/>
    <n v="13"/>
    <d v="2021-10-13T00:00:00"/>
    <s v="Q4"/>
    <x v="11"/>
    <x v="0"/>
    <n v="1"/>
    <s v="Good"/>
    <n v="2"/>
    <s v="Mild"/>
    <n v="100"/>
    <s v="headache"/>
  </r>
  <r>
    <n v="1482"/>
    <n v="24.69"/>
    <s v="Healthy Weight"/>
    <n v="1.82"/>
    <n v="81.78"/>
    <n v="103"/>
    <n v="107"/>
    <s v="Differential Risk"/>
    <n v="2"/>
    <n v="2022"/>
    <n v="4"/>
    <n v="14"/>
    <d v="2022-04-14T00:00:00"/>
    <s v="Q2"/>
    <x v="13"/>
    <x v="0"/>
    <n v="3"/>
    <s v="Very Poor"/>
    <n v="2"/>
    <s v="Mild"/>
    <n v="100"/>
    <s v="headache"/>
  </r>
  <r>
    <n v="1482"/>
    <n v="21.95"/>
    <s v="Healthy Weight"/>
    <n v="1.82"/>
    <n v="72.709999999999994"/>
    <n v="93"/>
    <n v="94"/>
    <s v="Differential Risk"/>
    <n v="3"/>
    <n v="2022"/>
    <n v="10"/>
    <n v="13"/>
    <d v="2022-10-13T00:00:00"/>
    <s v="Q4"/>
    <x v="15"/>
    <x v="0"/>
    <n v="0"/>
    <s v="Very Good"/>
    <n v="1"/>
    <s v="Moderate"/>
    <n v="108"/>
    <s v="palpitations"/>
  </r>
  <r>
    <n v="1482"/>
    <n v="23.35"/>
    <s v="Healthy Weight"/>
    <n v="1.82"/>
    <n v="77.36"/>
    <n v="93"/>
    <n v="92"/>
    <s v="Differential Risk"/>
    <n v="4"/>
    <n v="2023"/>
    <n v="4"/>
    <n v="14"/>
    <d v="2023-04-14T00:00:00"/>
    <s v="Q2"/>
    <x v="17"/>
    <x v="0"/>
    <n v="1"/>
    <s v="Good"/>
    <n v="2"/>
    <s v="Mild"/>
    <n v="104"/>
    <s v="itching"/>
  </r>
  <r>
    <n v="1482"/>
    <n v="21.48"/>
    <s v="Healthy Weight"/>
    <n v="1.82"/>
    <n v="71.16"/>
    <n v="94"/>
    <n v="102"/>
    <s v="Differential Risk"/>
    <n v="5"/>
    <n v="2023"/>
    <n v="10"/>
    <n v="13"/>
    <d v="2023-10-13T00:00:00"/>
    <s v="Q4"/>
    <x v="19"/>
    <x v="0"/>
    <n v="0"/>
    <s v="Very Good"/>
    <n v="2"/>
    <s v="Mild"/>
    <n v="107"/>
    <s v="skin rash"/>
  </r>
  <r>
    <n v="1483"/>
    <n v="25.92"/>
    <s v="Overweight"/>
    <n v="1.82"/>
    <n v="85.86"/>
    <n v="119"/>
    <n v="89"/>
    <s v="Differential Risk"/>
    <n v="1"/>
    <n v="2021"/>
    <n v="10"/>
    <n v="17"/>
    <d v="2021-10-17T00:00:00"/>
    <s v="Q4"/>
    <x v="11"/>
    <x v="0"/>
    <n v="2"/>
    <s v="Poor"/>
    <n v="0"/>
    <s v="Severe"/>
    <n v="100"/>
    <s v="headache"/>
  </r>
  <r>
    <n v="1483"/>
    <n v="27.41"/>
    <s v="Overweight"/>
    <n v="1.82"/>
    <n v="90.8"/>
    <n v="115"/>
    <n v="89"/>
    <s v="Differential Risk"/>
    <n v="2"/>
    <n v="2022"/>
    <n v="4"/>
    <n v="18"/>
    <d v="2022-04-18T00:00:00"/>
    <s v="Q2"/>
    <x v="13"/>
    <x v="0"/>
    <n v="2"/>
    <s v="Poor"/>
    <n v="0"/>
    <s v="Severe"/>
    <n v="100"/>
    <s v="headache"/>
  </r>
  <r>
    <n v="1483"/>
    <n v="28.89"/>
    <s v="Overweight"/>
    <n v="1.82"/>
    <n v="95.69"/>
    <n v="108"/>
    <n v="83"/>
    <s v="Differential Risk"/>
    <n v="3"/>
    <n v="2022"/>
    <n v="10"/>
    <n v="17"/>
    <d v="2022-10-17T00:00:00"/>
    <s v="Q4"/>
    <x v="15"/>
    <x v="0"/>
    <n v="2"/>
    <s v="Poor"/>
    <n v="0"/>
    <s v="Severe"/>
    <n v="100"/>
    <s v="headache"/>
  </r>
  <r>
    <n v="1483"/>
    <n v="29.97"/>
    <s v="Overweight"/>
    <n v="1.82"/>
    <n v="99.27"/>
    <n v="109"/>
    <n v="79"/>
    <s v="Low Risk"/>
    <n v="4"/>
    <n v="2023"/>
    <n v="4"/>
    <n v="18"/>
    <d v="2023-04-18T00:00:00"/>
    <s v="Q2"/>
    <x v="17"/>
    <x v="0"/>
    <n v="3"/>
    <s v="Very Poor"/>
    <n v="1"/>
    <s v="Moderate"/>
    <n v="100"/>
    <s v="headache"/>
  </r>
  <r>
    <n v="1484"/>
    <n v="24.2"/>
    <s v="Healthy Weight"/>
    <n v="1.82"/>
    <n v="80.17"/>
    <n v="126"/>
    <n v="120"/>
    <s v="Differential Risk"/>
    <n v="1"/>
    <n v="2021"/>
    <n v="10"/>
    <n v="17"/>
    <d v="2021-10-17T00:00:00"/>
    <s v="Q4"/>
    <x v="11"/>
    <x v="0"/>
    <n v="0"/>
    <s v="Very Good"/>
    <n v="1"/>
    <s v="Moderate"/>
    <n v="100"/>
    <s v="headache"/>
  </r>
  <r>
    <n v="1484"/>
    <n v="26.9"/>
    <s v="Overweight"/>
    <n v="1.82"/>
    <n v="89.09"/>
    <n v="125"/>
    <n v="114"/>
    <s v="Differential Risk"/>
    <n v="2"/>
    <n v="2022"/>
    <n v="4"/>
    <n v="18"/>
    <d v="2022-04-18T00:00:00"/>
    <s v="Q2"/>
    <x v="13"/>
    <x v="0"/>
    <n v="0"/>
    <s v="Very Good"/>
    <n v="0"/>
    <s v="Severe"/>
    <n v="109"/>
    <s v="hallucinations"/>
  </r>
  <r>
    <n v="1484"/>
    <n v="29.67"/>
    <s v="Overweight"/>
    <n v="1.82"/>
    <n v="98.29"/>
    <n v="123"/>
    <n v="118"/>
    <s v="Differential Risk"/>
    <n v="3"/>
    <n v="2022"/>
    <n v="10"/>
    <n v="17"/>
    <d v="2022-10-17T00:00:00"/>
    <s v="Q4"/>
    <x v="15"/>
    <x v="0"/>
    <n v="2"/>
    <s v="Poor"/>
    <n v="1"/>
    <s v="Moderate"/>
    <n v="105"/>
    <s v="abdominal pain"/>
  </r>
  <r>
    <n v="1484"/>
    <n v="30.29"/>
    <s v="Obesity"/>
    <n v="1.82"/>
    <n v="100.32"/>
    <n v="128"/>
    <n v="131"/>
    <s v="Differential Risk"/>
    <n v="4"/>
    <n v="2023"/>
    <n v="4"/>
    <n v="18"/>
    <d v="2023-04-18T00:00:00"/>
    <s v="Q2"/>
    <x v="17"/>
    <x v="0"/>
    <n v="3"/>
    <s v="Very Poor"/>
    <n v="0"/>
    <s v="Severe"/>
    <n v="106"/>
    <s v="dizziness"/>
  </r>
  <r>
    <n v="1484"/>
    <n v="31.58"/>
    <s v="Obesity"/>
    <n v="1.82"/>
    <n v="104.6"/>
    <n v="136"/>
    <n v="135"/>
    <s v="High Risk"/>
    <n v="5"/>
    <n v="2023"/>
    <n v="10"/>
    <n v="17"/>
    <d v="2023-10-17T00:00:00"/>
    <s v="Q4"/>
    <x v="19"/>
    <x v="0"/>
    <n v="3"/>
    <s v="Very Poor"/>
    <n v="0"/>
    <s v="Severe"/>
    <n v="101"/>
    <s v="nausea"/>
  </r>
  <r>
    <n v="1485"/>
    <n v="22.34"/>
    <s v="Healthy Weight"/>
    <n v="1.82"/>
    <n v="73.989999999999995"/>
    <n v="123"/>
    <n v="94"/>
    <s v="Differential Risk"/>
    <n v="1"/>
    <n v="2021"/>
    <n v="10"/>
    <n v="19"/>
    <d v="2021-10-19T00:00:00"/>
    <s v="Q4"/>
    <x v="11"/>
    <x v="0"/>
    <n v="0"/>
    <s v="Very Good"/>
    <n v="1"/>
    <s v="Moderate"/>
    <n v="100"/>
    <s v="headache"/>
  </r>
  <r>
    <n v="1485"/>
    <n v="21.64"/>
    <s v="Healthy Weight"/>
    <n v="1.82"/>
    <n v="71.66"/>
    <n v="119"/>
    <n v="96"/>
    <s v="Differential Risk"/>
    <n v="2"/>
    <n v="2022"/>
    <n v="4"/>
    <n v="20"/>
    <d v="2022-04-20T00:00:00"/>
    <s v="Q2"/>
    <x v="13"/>
    <x v="0"/>
    <n v="2"/>
    <s v="Poor"/>
    <n v="2"/>
    <s v="Mild"/>
    <n v="104"/>
    <s v="itching"/>
  </r>
  <r>
    <n v="1485"/>
    <n v="20.93"/>
    <s v="Healthy Weight"/>
    <n v="1.82"/>
    <n v="69.33"/>
    <n v="129"/>
    <n v="89"/>
    <s v="Differential Risk"/>
    <n v="3"/>
    <n v="2022"/>
    <n v="10"/>
    <n v="19"/>
    <d v="2022-10-19T00:00:00"/>
    <s v="Q4"/>
    <x v="15"/>
    <x v="0"/>
    <n v="1"/>
    <s v="Good"/>
    <n v="0"/>
    <s v="Severe"/>
    <n v="106"/>
    <s v="dizziness"/>
  </r>
  <r>
    <n v="1485"/>
    <n v="20.260000000000002"/>
    <s v="Healthy Weight"/>
    <n v="1.82"/>
    <n v="67.11"/>
    <n v="138"/>
    <n v="88"/>
    <s v="High Risk"/>
    <n v="4"/>
    <n v="2023"/>
    <n v="4"/>
    <n v="20"/>
    <d v="2023-04-20T00:00:00"/>
    <s v="Q2"/>
    <x v="17"/>
    <x v="0"/>
    <n v="2"/>
    <s v="Poor"/>
    <n v="1"/>
    <s v="Moderate"/>
    <n v="109"/>
    <s v="hallucinations"/>
  </r>
  <r>
    <n v="1486"/>
    <n v="31.29"/>
    <s v="Obesity"/>
    <n v="1.82"/>
    <n v="103.64"/>
    <n v="123"/>
    <n v="103"/>
    <s v="Differential Risk"/>
    <n v="1"/>
    <n v="2021"/>
    <n v="10"/>
    <n v="19"/>
    <d v="2021-10-19T00:00:00"/>
    <s v="Q4"/>
    <x v="11"/>
    <x v="0"/>
    <n v="2"/>
    <s v="Poor"/>
    <n v="0"/>
    <s v="Severe"/>
    <n v="100"/>
    <s v="headache"/>
  </r>
  <r>
    <n v="1486"/>
    <n v="31.97"/>
    <s v="Obesity"/>
    <n v="1.82"/>
    <n v="105.89"/>
    <n v="116"/>
    <n v="102"/>
    <s v="Differential Risk"/>
    <n v="2"/>
    <n v="2022"/>
    <n v="4"/>
    <n v="20"/>
    <d v="2022-04-20T00:00:00"/>
    <s v="Q2"/>
    <x v="13"/>
    <x v="0"/>
    <n v="3"/>
    <s v="Very Poor"/>
    <n v="0"/>
    <s v="Severe"/>
    <n v="100"/>
    <s v="headache"/>
  </r>
  <r>
    <n v="1486"/>
    <n v="30.49"/>
    <s v="Obesity"/>
    <n v="1.82"/>
    <n v="101.01"/>
    <n v="110"/>
    <n v="104"/>
    <s v="Differential Risk"/>
    <n v="3"/>
    <n v="2022"/>
    <n v="10"/>
    <n v="19"/>
    <d v="2022-10-19T00:00:00"/>
    <s v="Q4"/>
    <x v="15"/>
    <x v="0"/>
    <n v="2"/>
    <s v="Poor"/>
    <n v="0"/>
    <s v="Severe"/>
    <n v="100"/>
    <s v="headache"/>
  </r>
  <r>
    <n v="1486"/>
    <n v="28.77"/>
    <s v="Overweight"/>
    <n v="1.82"/>
    <n v="95.29"/>
    <n v="115"/>
    <n v="96"/>
    <s v="Differential Risk"/>
    <n v="4"/>
    <n v="2023"/>
    <n v="4"/>
    <n v="20"/>
    <d v="2023-04-20T00:00:00"/>
    <s v="Q2"/>
    <x v="17"/>
    <x v="0"/>
    <n v="1"/>
    <s v="Good"/>
    <n v="0"/>
    <s v="Severe"/>
    <n v="100"/>
    <s v="headache"/>
  </r>
  <r>
    <n v="1486"/>
    <n v="27.25"/>
    <s v="Overweight"/>
    <n v="1.82"/>
    <n v="90.25"/>
    <n v="104"/>
    <n v="102"/>
    <s v="Differential Risk"/>
    <n v="5"/>
    <n v="2023"/>
    <n v="10"/>
    <n v="19"/>
    <d v="2023-10-19T00:00:00"/>
    <s v="Q4"/>
    <x v="19"/>
    <x v="0"/>
    <n v="2"/>
    <s v="Poor"/>
    <n v="2"/>
    <s v="Mild"/>
    <n v="107"/>
    <s v="skin rash"/>
  </r>
  <r>
    <n v="1487"/>
    <n v="25.6"/>
    <s v="Overweight"/>
    <n v="1.62"/>
    <n v="67.2"/>
    <n v="128"/>
    <n v="92"/>
    <s v="Differential Risk"/>
    <n v="1"/>
    <n v="2021"/>
    <n v="10"/>
    <n v="21"/>
    <d v="2021-10-21T00:00:00"/>
    <s v="Q4"/>
    <x v="11"/>
    <x v="1"/>
    <n v="3"/>
    <s v="Very Poor"/>
    <n v="0"/>
    <s v="Severe"/>
    <n v="100"/>
    <s v="headache"/>
  </r>
  <r>
    <n v="1487"/>
    <n v="24.9"/>
    <s v="Healthy Weight"/>
    <n v="1.62"/>
    <n v="65.349999999999994"/>
    <n v="123"/>
    <n v="82"/>
    <s v="Medium Risk"/>
    <n v="2"/>
    <n v="2022"/>
    <n v="4"/>
    <n v="22"/>
    <d v="2022-04-22T00:00:00"/>
    <s v="Q2"/>
    <x v="13"/>
    <x v="1"/>
    <n v="2"/>
    <s v="Poor"/>
    <n v="2"/>
    <s v="Mild"/>
    <n v="101"/>
    <s v="nausea"/>
  </r>
  <r>
    <n v="1487"/>
    <n v="26.91"/>
    <s v="Overweight"/>
    <n v="1.62"/>
    <n v="70.63"/>
    <n v="122"/>
    <n v="82"/>
    <s v="Medium Risk"/>
    <n v="3"/>
    <n v="2022"/>
    <n v="10"/>
    <n v="21"/>
    <d v="2022-10-21T00:00:00"/>
    <s v="Q4"/>
    <x v="15"/>
    <x v="1"/>
    <n v="0"/>
    <s v="Very Good"/>
    <n v="0"/>
    <s v="Severe"/>
    <n v="109"/>
    <s v="hallucinations"/>
  </r>
  <r>
    <n v="1487"/>
    <n v="32.450000000000003"/>
    <s v="Obesity"/>
    <n v="1.62"/>
    <n v="85.17"/>
    <n v="128"/>
    <n v="74"/>
    <s v="Differential Risk"/>
    <n v="4"/>
    <n v="2023"/>
    <n v="4"/>
    <n v="22"/>
    <d v="2023-04-22T00:00:00"/>
    <s v="Q2"/>
    <x v="17"/>
    <x v="1"/>
    <n v="0"/>
    <s v="Very Good"/>
    <n v="0"/>
    <s v="Severe"/>
    <n v="100"/>
    <s v="headache"/>
  </r>
  <r>
    <n v="1488"/>
    <n v="28.59"/>
    <s v="Overweight"/>
    <n v="1.82"/>
    <n v="94.71"/>
    <n v="116"/>
    <n v="66"/>
    <s v="Low Risk"/>
    <n v="1"/>
    <n v="2021"/>
    <n v="10"/>
    <n v="21"/>
    <d v="2021-10-21T00:00:00"/>
    <s v="Q4"/>
    <x v="11"/>
    <x v="0"/>
    <n v="2"/>
    <s v="Poor"/>
    <n v="0"/>
    <s v="Severe"/>
    <n v="100"/>
    <s v="headache"/>
  </r>
  <r>
    <n v="1488"/>
    <n v="27.73"/>
    <s v="Overweight"/>
    <n v="1.82"/>
    <n v="91.86"/>
    <n v="105"/>
    <n v="67"/>
    <s v="Low Risk"/>
    <n v="2"/>
    <n v="2022"/>
    <n v="4"/>
    <n v="22"/>
    <d v="2022-04-22T00:00:00"/>
    <s v="Q2"/>
    <x v="13"/>
    <x v="0"/>
    <n v="1"/>
    <s v="Good"/>
    <n v="1"/>
    <s v="Moderate"/>
    <n v="100"/>
    <s v="headache"/>
  </r>
  <r>
    <n v="1488"/>
    <n v="28.39"/>
    <s v="Overweight"/>
    <n v="1.82"/>
    <n v="94.03"/>
    <n v="108"/>
    <n v="84"/>
    <s v="Differential Risk"/>
    <n v="3"/>
    <n v="2022"/>
    <n v="10"/>
    <n v="21"/>
    <d v="2022-10-21T00:00:00"/>
    <s v="Q4"/>
    <x v="15"/>
    <x v="0"/>
    <n v="2"/>
    <s v="Poor"/>
    <n v="1"/>
    <s v="Moderate"/>
    <n v="106"/>
    <s v="dizziness"/>
  </r>
  <r>
    <n v="1488"/>
    <n v="26.81"/>
    <s v="Overweight"/>
    <n v="1.82"/>
    <n v="88.79"/>
    <n v="100"/>
    <n v="82"/>
    <s v="Differential Risk"/>
    <n v="4"/>
    <n v="2023"/>
    <n v="4"/>
    <n v="22"/>
    <d v="2023-04-22T00:00:00"/>
    <s v="Q2"/>
    <x v="17"/>
    <x v="0"/>
    <n v="2"/>
    <s v="Poor"/>
    <n v="1"/>
    <s v="Moderate"/>
    <n v="100"/>
    <s v="headache"/>
  </r>
  <r>
    <n v="1489"/>
    <n v="20.65"/>
    <s v="Healthy Weight"/>
    <n v="1.82"/>
    <n v="68.41"/>
    <n v="123"/>
    <n v="117"/>
    <s v="Differential Risk"/>
    <n v="1"/>
    <n v="2021"/>
    <n v="10"/>
    <n v="24"/>
    <d v="2021-10-24T00:00:00"/>
    <s v="Q4"/>
    <x v="11"/>
    <x v="0"/>
    <n v="3"/>
    <s v="Very Poor"/>
    <n v="0"/>
    <s v="Severe"/>
    <n v="100"/>
    <s v="headache"/>
  </r>
  <r>
    <n v="1489"/>
    <n v="22.31"/>
    <s v="Healthy Weight"/>
    <n v="1.82"/>
    <n v="73.91"/>
    <n v="121"/>
    <n v="119"/>
    <s v="Differential Risk"/>
    <n v="2"/>
    <n v="2022"/>
    <n v="4"/>
    <n v="25"/>
    <d v="2022-04-25T00:00:00"/>
    <s v="Q2"/>
    <x v="13"/>
    <x v="0"/>
    <n v="0"/>
    <s v="Very Good"/>
    <n v="1"/>
    <s v="Moderate"/>
    <n v="100"/>
    <s v="headache"/>
  </r>
  <r>
    <n v="1489"/>
    <n v="21.06"/>
    <s v="Healthy Weight"/>
    <n v="1.82"/>
    <n v="69.739999999999995"/>
    <n v="124"/>
    <n v="109"/>
    <s v="Differential Risk"/>
    <n v="3"/>
    <n v="2022"/>
    <n v="10"/>
    <n v="24"/>
    <d v="2022-10-24T00:00:00"/>
    <s v="Q4"/>
    <x v="15"/>
    <x v="0"/>
    <n v="1"/>
    <s v="Good"/>
    <n v="2"/>
    <s v="Mild"/>
    <n v="100"/>
    <s v="headache"/>
  </r>
  <r>
    <n v="1489"/>
    <n v="20.38"/>
    <s v="Healthy Weight"/>
    <n v="1.82"/>
    <n v="67.52"/>
    <n v="120"/>
    <n v="105"/>
    <s v="Differential Risk"/>
    <n v="4"/>
    <n v="2023"/>
    <n v="4"/>
    <n v="25"/>
    <d v="2023-04-25T00:00:00"/>
    <s v="Q2"/>
    <x v="17"/>
    <x v="0"/>
    <n v="1"/>
    <s v="Good"/>
    <n v="2"/>
    <s v="Mild"/>
    <n v="101"/>
    <s v="nausea"/>
  </r>
  <r>
    <n v="1490"/>
    <n v="21.47"/>
    <s v="Healthy Weight"/>
    <n v="1.62"/>
    <n v="56.35"/>
    <n v="118"/>
    <n v="99"/>
    <s v="Differential Risk"/>
    <n v="1"/>
    <n v="2021"/>
    <n v="10"/>
    <n v="26"/>
    <d v="2021-10-26T00:00:00"/>
    <s v="Q4"/>
    <x v="11"/>
    <x v="1"/>
    <n v="1"/>
    <s v="Good"/>
    <n v="1"/>
    <s v="Moderate"/>
    <n v="100"/>
    <s v="headache"/>
  </r>
  <r>
    <n v="1490"/>
    <n v="22.02"/>
    <s v="Healthy Weight"/>
    <n v="1.62"/>
    <n v="57.79"/>
    <n v="116"/>
    <n v="99"/>
    <s v="Differential Risk"/>
    <n v="2"/>
    <n v="2022"/>
    <n v="4"/>
    <n v="27"/>
    <d v="2022-04-27T00:00:00"/>
    <s v="Q2"/>
    <x v="13"/>
    <x v="1"/>
    <n v="1"/>
    <s v="Good"/>
    <n v="1"/>
    <s v="Moderate"/>
    <n v="103"/>
    <s v="vomiting"/>
  </r>
  <r>
    <n v="1490"/>
    <n v="22.12"/>
    <s v="Healthy Weight"/>
    <n v="1.62"/>
    <n v="58.06"/>
    <n v="116"/>
    <n v="94"/>
    <s v="Differential Risk"/>
    <n v="3"/>
    <n v="2022"/>
    <n v="10"/>
    <n v="26"/>
    <d v="2022-10-26T00:00:00"/>
    <s v="Q4"/>
    <x v="15"/>
    <x v="1"/>
    <n v="2"/>
    <s v="Poor"/>
    <n v="2"/>
    <s v="Mild"/>
    <n v="100"/>
    <s v="headache"/>
  </r>
  <r>
    <n v="1490"/>
    <n v="19.690000000000001"/>
    <s v="Healthy Weight"/>
    <n v="1.62"/>
    <n v="51.67"/>
    <n v="116"/>
    <n v="93"/>
    <s v="Differential Risk"/>
    <n v="4"/>
    <n v="2023"/>
    <n v="4"/>
    <n v="27"/>
    <d v="2023-04-27T00:00:00"/>
    <s v="Q2"/>
    <x v="17"/>
    <x v="1"/>
    <n v="0"/>
    <s v="Very Good"/>
    <n v="1"/>
    <s v="Moderate"/>
    <n v="108"/>
    <s v="palpitations"/>
  </r>
  <r>
    <n v="1491"/>
    <n v="27.12"/>
    <s v="Overweight"/>
    <n v="1.82"/>
    <n v="89.85"/>
    <n v="127"/>
    <n v="108"/>
    <s v="Differential Risk"/>
    <n v="1"/>
    <n v="2021"/>
    <n v="10"/>
    <n v="29"/>
    <d v="2021-10-29T00:00:00"/>
    <s v="Q4"/>
    <x v="11"/>
    <x v="0"/>
    <n v="0"/>
    <s v="Very Good"/>
    <n v="2"/>
    <s v="Mild"/>
    <n v="100"/>
    <s v="headache"/>
  </r>
  <r>
    <n v="1491"/>
    <n v="29.24"/>
    <s v="Overweight"/>
    <n v="1.82"/>
    <n v="96.84"/>
    <n v="132"/>
    <n v="105"/>
    <s v="Differential Risk"/>
    <n v="2"/>
    <n v="2022"/>
    <n v="4"/>
    <n v="30"/>
    <d v="2022-04-30T00:00:00"/>
    <s v="Q2"/>
    <x v="13"/>
    <x v="0"/>
    <n v="2"/>
    <s v="Poor"/>
    <n v="1"/>
    <s v="Moderate"/>
    <n v="101"/>
    <s v="nausea"/>
  </r>
  <r>
    <n v="1491"/>
    <n v="31.04"/>
    <s v="Obesity"/>
    <n v="1.82"/>
    <n v="102.83"/>
    <n v="139"/>
    <n v="107"/>
    <s v="High Risk"/>
    <n v="3"/>
    <n v="2022"/>
    <n v="10"/>
    <n v="29"/>
    <d v="2022-10-29T00:00:00"/>
    <s v="Q4"/>
    <x v="15"/>
    <x v="0"/>
    <n v="1"/>
    <s v="Good"/>
    <n v="1"/>
    <s v="Moderate"/>
    <n v="104"/>
    <s v="itching"/>
  </r>
  <r>
    <n v="1491"/>
    <n v="26.84"/>
    <s v="Overweight"/>
    <n v="1.82"/>
    <n v="88.92"/>
    <n v="148"/>
    <n v="105"/>
    <s v="High Risk"/>
    <n v="4"/>
    <n v="2023"/>
    <n v="4"/>
    <n v="30"/>
    <d v="2023-04-30T00:00:00"/>
    <s v="Q2"/>
    <x v="17"/>
    <x v="0"/>
    <n v="3"/>
    <s v="Very Poor"/>
    <n v="1"/>
    <s v="Moderate"/>
    <n v="107"/>
    <s v="skin rash"/>
  </r>
  <r>
    <n v="1492"/>
    <n v="27.68"/>
    <s v="Overweight"/>
    <n v="1.82"/>
    <n v="91.7"/>
    <n v="119"/>
    <n v="104"/>
    <s v="Differential Risk"/>
    <n v="1"/>
    <n v="2021"/>
    <n v="10"/>
    <n v="30"/>
    <d v="2021-10-30T00:00:00"/>
    <s v="Q4"/>
    <x v="11"/>
    <x v="0"/>
    <n v="1"/>
    <s v="Good"/>
    <n v="0"/>
    <s v="Severe"/>
    <n v="103"/>
    <s v="vomiting"/>
  </r>
  <r>
    <n v="1492"/>
    <n v="30.27"/>
    <s v="Obesity"/>
    <n v="1.82"/>
    <n v="100.26"/>
    <n v="110"/>
    <n v="113"/>
    <s v="Differential Risk"/>
    <n v="2"/>
    <n v="2022"/>
    <n v="5"/>
    <n v="1"/>
    <d v="2022-05-01T00:00:00"/>
    <s v="Q2"/>
    <x v="13"/>
    <x v="0"/>
    <n v="0"/>
    <s v="Very Good"/>
    <n v="0"/>
    <s v="Severe"/>
    <n v="107"/>
    <s v="skin rash"/>
  </r>
  <r>
    <n v="1492"/>
    <n v="28.55"/>
    <s v="Overweight"/>
    <n v="1.82"/>
    <n v="94.58"/>
    <n v="109"/>
    <n v="121"/>
    <s v="Differential Risk"/>
    <n v="3"/>
    <n v="2022"/>
    <n v="10"/>
    <n v="30"/>
    <d v="2022-10-30T00:00:00"/>
    <s v="Q4"/>
    <x v="15"/>
    <x v="0"/>
    <n v="0"/>
    <s v="Very Good"/>
    <n v="2"/>
    <s v="Mild"/>
    <n v="100"/>
    <s v="headache"/>
  </r>
  <r>
    <n v="1493"/>
    <n v="26.48"/>
    <s v="Overweight"/>
    <n v="1.82"/>
    <n v="87.71"/>
    <n v="112"/>
    <n v="109"/>
    <s v="Differential Risk"/>
    <n v="1"/>
    <n v="2021"/>
    <n v="10"/>
    <n v="30"/>
    <d v="2021-10-30T00:00:00"/>
    <s v="Q4"/>
    <x v="11"/>
    <x v="0"/>
    <n v="3"/>
    <s v="Very Poor"/>
    <n v="0"/>
    <s v="Severe"/>
    <n v="100"/>
    <s v="headache"/>
  </r>
  <r>
    <n v="1493"/>
    <n v="28.06"/>
    <s v="Overweight"/>
    <n v="1.82"/>
    <n v="92.95"/>
    <n v="113"/>
    <n v="112"/>
    <s v="Differential Risk"/>
    <n v="2"/>
    <n v="2022"/>
    <n v="5"/>
    <n v="1"/>
    <d v="2022-05-01T00:00:00"/>
    <s v="Q2"/>
    <x v="13"/>
    <x v="0"/>
    <n v="2"/>
    <s v="Poor"/>
    <n v="0"/>
    <s v="Severe"/>
    <n v="100"/>
    <s v="headache"/>
  </r>
  <r>
    <n v="1493"/>
    <n v="26.44"/>
    <s v="Overweight"/>
    <n v="1.82"/>
    <n v="87.59"/>
    <n v="120"/>
    <n v="112"/>
    <s v="Differential Risk"/>
    <n v="3"/>
    <n v="2022"/>
    <n v="10"/>
    <n v="30"/>
    <d v="2022-10-30T00:00:00"/>
    <s v="Q4"/>
    <x v="15"/>
    <x v="0"/>
    <n v="1"/>
    <s v="Good"/>
    <n v="0"/>
    <s v="Severe"/>
    <n v="103"/>
    <s v="vomiting"/>
  </r>
  <r>
    <n v="1494"/>
    <n v="21.44"/>
    <s v="Healthy Weight"/>
    <n v="1.82"/>
    <n v="71"/>
    <n v="130"/>
    <n v="93"/>
    <s v="Differential Risk"/>
    <n v="1"/>
    <n v="2021"/>
    <n v="10"/>
    <n v="31"/>
    <d v="2021-10-31T00:00:00"/>
    <s v="Q4"/>
    <x v="11"/>
    <x v="0"/>
    <n v="2"/>
    <s v="Poor"/>
    <n v="0"/>
    <s v="Severe"/>
    <n v="107"/>
    <s v="skin rash"/>
  </r>
  <r>
    <n v="1494"/>
    <n v="23.61"/>
    <s v="Healthy Weight"/>
    <n v="1.82"/>
    <n v="78.2"/>
    <n v="136"/>
    <n v="97"/>
    <s v="High Risk"/>
    <n v="2"/>
    <n v="2022"/>
    <n v="5"/>
    <n v="2"/>
    <d v="2022-05-02T00:00:00"/>
    <s v="Q2"/>
    <x v="13"/>
    <x v="0"/>
    <n v="1"/>
    <s v="Good"/>
    <n v="1"/>
    <s v="Moderate"/>
    <n v="100"/>
    <s v="headache"/>
  </r>
  <r>
    <n v="1494"/>
    <n v="26.86"/>
    <s v="Overweight"/>
    <n v="1.82"/>
    <n v="88.98"/>
    <n v="128"/>
    <n v="97"/>
    <s v="Differential Risk"/>
    <n v="3"/>
    <n v="2022"/>
    <n v="10"/>
    <n v="31"/>
    <d v="2022-10-31T00:00:00"/>
    <s v="Q4"/>
    <x v="15"/>
    <x v="0"/>
    <n v="1"/>
    <s v="Good"/>
    <n v="2"/>
    <s v="Mild"/>
    <n v="100"/>
    <s v="headache"/>
  </r>
  <r>
    <n v="1495"/>
    <n v="22.27"/>
    <s v="Healthy Weight"/>
    <n v="1.62"/>
    <n v="58.44"/>
    <n v="126"/>
    <n v="87"/>
    <s v="Differential Risk"/>
    <n v="1"/>
    <n v="2021"/>
    <n v="11"/>
    <n v="3"/>
    <d v="2021-11-03T00:00:00"/>
    <s v="Q4"/>
    <x v="11"/>
    <x v="1"/>
    <n v="1"/>
    <s v="Good"/>
    <n v="1"/>
    <s v="Moderate"/>
    <n v="100"/>
    <s v="headache"/>
  </r>
  <r>
    <n v="1495"/>
    <n v="22.16"/>
    <s v="Healthy Weight"/>
    <n v="1.62"/>
    <n v="58.16"/>
    <n v="124"/>
    <n v="86"/>
    <s v="Differential Risk"/>
    <n v="2"/>
    <n v="2022"/>
    <n v="5"/>
    <n v="5"/>
    <d v="2022-05-05T00:00:00"/>
    <s v="Q2"/>
    <x v="13"/>
    <x v="1"/>
    <n v="2"/>
    <s v="Poor"/>
    <n v="2"/>
    <s v="Mild"/>
    <n v="107"/>
    <s v="skin rash"/>
  </r>
  <r>
    <n v="1495"/>
    <n v="24.33"/>
    <s v="Healthy Weight"/>
    <n v="1.62"/>
    <n v="63.85"/>
    <n v="125"/>
    <n v="99"/>
    <s v="Differential Risk"/>
    <n v="3"/>
    <n v="2022"/>
    <n v="11"/>
    <n v="3"/>
    <d v="2022-11-03T00:00:00"/>
    <s v="Q4"/>
    <x v="15"/>
    <x v="1"/>
    <n v="1"/>
    <s v="Good"/>
    <n v="2"/>
    <s v="Mild"/>
    <n v="103"/>
    <s v="vomiting"/>
  </r>
  <r>
    <n v="1495"/>
    <n v="24.71"/>
    <s v="Healthy Weight"/>
    <n v="1.62"/>
    <n v="64.84"/>
    <n v="128"/>
    <n v="96"/>
    <s v="Differential Risk"/>
    <n v="4"/>
    <n v="2023"/>
    <n v="5"/>
    <n v="5"/>
    <d v="2023-05-05T00:00:00"/>
    <s v="Q2"/>
    <x v="17"/>
    <x v="1"/>
    <n v="1"/>
    <s v="Good"/>
    <n v="2"/>
    <s v="Mild"/>
    <n v="101"/>
    <s v="nausea"/>
  </r>
  <r>
    <n v="1495"/>
    <n v="23.83"/>
    <s v="Healthy Weight"/>
    <n v="1.62"/>
    <n v="62.54"/>
    <n v="126"/>
    <n v="89"/>
    <s v="Differential Risk"/>
    <n v="5"/>
    <n v="2023"/>
    <n v="11"/>
    <n v="3"/>
    <d v="2023-11-03T00:00:00"/>
    <s v="Q4"/>
    <x v="19"/>
    <x v="1"/>
    <n v="2"/>
    <s v="Poor"/>
    <n v="1"/>
    <s v="Moderate"/>
    <n v="100"/>
    <s v="headache"/>
  </r>
  <r>
    <n v="1496"/>
    <n v="25.88"/>
    <s v="Overweight"/>
    <n v="1.82"/>
    <n v="85.72"/>
    <n v="130"/>
    <n v="104"/>
    <s v="Differential Risk"/>
    <n v="1"/>
    <n v="2021"/>
    <n v="11"/>
    <n v="5"/>
    <d v="2021-11-05T00:00:00"/>
    <s v="Q4"/>
    <x v="11"/>
    <x v="0"/>
    <n v="2"/>
    <s v="Poor"/>
    <n v="0"/>
    <s v="Severe"/>
    <n v="100"/>
    <s v="headache"/>
  </r>
  <r>
    <n v="1496"/>
    <n v="23.89"/>
    <s v="Healthy Weight"/>
    <n v="1.82"/>
    <n v="79.14"/>
    <n v="121"/>
    <n v="112"/>
    <s v="Differential Risk"/>
    <n v="2"/>
    <n v="2022"/>
    <n v="5"/>
    <n v="7"/>
    <d v="2022-05-07T00:00:00"/>
    <s v="Q2"/>
    <x v="13"/>
    <x v="0"/>
    <n v="0"/>
    <s v="Very Good"/>
    <n v="2"/>
    <s v="Mild"/>
    <n v="105"/>
    <s v="abdominal pain"/>
  </r>
  <r>
    <n v="1496"/>
    <n v="23.85"/>
    <s v="Healthy Weight"/>
    <n v="1.82"/>
    <n v="79"/>
    <n v="127"/>
    <n v="121"/>
    <s v="Differential Risk"/>
    <n v="3"/>
    <n v="2022"/>
    <n v="11"/>
    <n v="5"/>
    <d v="2022-11-05T00:00:00"/>
    <s v="Q4"/>
    <x v="15"/>
    <x v="0"/>
    <n v="3"/>
    <s v="Very Poor"/>
    <n v="1"/>
    <s v="Moderate"/>
    <n v="103"/>
    <s v="vomiting"/>
  </r>
  <r>
    <n v="1496"/>
    <n v="22.43"/>
    <s v="Healthy Weight"/>
    <n v="1.82"/>
    <n v="74.28"/>
    <n v="134"/>
    <n v="130"/>
    <s v="Differential Risk"/>
    <n v="4"/>
    <n v="2023"/>
    <n v="5"/>
    <n v="7"/>
    <d v="2023-05-07T00:00:00"/>
    <s v="Q2"/>
    <x v="17"/>
    <x v="0"/>
    <n v="1"/>
    <s v="Good"/>
    <n v="1"/>
    <s v="Moderate"/>
    <n v="100"/>
    <s v="headache"/>
  </r>
  <r>
    <n v="1496"/>
    <n v="19.75"/>
    <s v="Healthy Weight"/>
    <n v="1.82"/>
    <n v="65.430000000000007"/>
    <n v="135"/>
    <n v="130"/>
    <s v="High Risk"/>
    <n v="5"/>
    <n v="2023"/>
    <n v="11"/>
    <n v="5"/>
    <d v="2023-11-05T00:00:00"/>
    <s v="Q4"/>
    <x v="19"/>
    <x v="0"/>
    <n v="1"/>
    <s v="Good"/>
    <n v="2"/>
    <s v="Mild"/>
    <n v="105"/>
    <s v="abdominal pain"/>
  </r>
  <r>
    <n v="1497"/>
    <n v="25.53"/>
    <s v="Overweight"/>
    <n v="1.82"/>
    <n v="84.56"/>
    <n v="132"/>
    <n v="101"/>
    <s v="Differential Risk"/>
    <n v="1"/>
    <n v="2021"/>
    <n v="11"/>
    <n v="9"/>
    <d v="2021-11-09T00:00:00"/>
    <s v="Q4"/>
    <x v="11"/>
    <x v="0"/>
    <n v="2"/>
    <s v="Poor"/>
    <n v="1"/>
    <s v="Moderate"/>
    <n v="103"/>
    <s v="vomiting"/>
  </r>
  <r>
    <n v="1497"/>
    <n v="23.6"/>
    <s v="Healthy Weight"/>
    <n v="1.82"/>
    <n v="78.180000000000007"/>
    <n v="125"/>
    <n v="93"/>
    <s v="Differential Risk"/>
    <n v="2"/>
    <n v="2022"/>
    <n v="5"/>
    <n v="11"/>
    <d v="2022-05-11T00:00:00"/>
    <s v="Q2"/>
    <x v="13"/>
    <x v="0"/>
    <n v="1"/>
    <s v="Good"/>
    <n v="1"/>
    <s v="Moderate"/>
    <n v="105"/>
    <s v="abdominal pain"/>
  </r>
  <r>
    <n v="1497"/>
    <n v="23.92"/>
    <s v="Healthy Weight"/>
    <n v="1.82"/>
    <n v="79.22"/>
    <n v="139"/>
    <n v="90"/>
    <s v="High Risk"/>
    <n v="3"/>
    <n v="2022"/>
    <n v="11"/>
    <n v="9"/>
    <d v="2022-11-09T00:00:00"/>
    <s v="Q4"/>
    <x v="15"/>
    <x v="0"/>
    <n v="3"/>
    <s v="Very Poor"/>
    <n v="2"/>
    <s v="Mild"/>
    <n v="100"/>
    <s v="headache"/>
  </r>
  <r>
    <n v="1497"/>
    <n v="17.440000000000001"/>
    <s v="Underweight"/>
    <n v="1.82"/>
    <n v="57.76"/>
    <n v="132"/>
    <n v="84"/>
    <s v="Medium Risk"/>
    <n v="4"/>
    <n v="2023"/>
    <n v="5"/>
    <n v="11"/>
    <d v="2023-05-11T00:00:00"/>
    <s v="Q2"/>
    <x v="17"/>
    <x v="0"/>
    <n v="2"/>
    <s v="Poor"/>
    <n v="0"/>
    <s v="Severe"/>
    <n v="100"/>
    <s v="headache"/>
  </r>
  <r>
    <n v="1498"/>
    <n v="21.51"/>
    <s v="Healthy Weight"/>
    <n v="1.62"/>
    <n v="56.46"/>
    <n v="129"/>
    <n v="115"/>
    <s v="Differential Risk"/>
    <n v="1"/>
    <n v="2021"/>
    <n v="11"/>
    <n v="9"/>
    <d v="2021-11-09T00:00:00"/>
    <s v="Q4"/>
    <x v="11"/>
    <x v="1"/>
    <n v="1"/>
    <s v="Good"/>
    <n v="0"/>
    <s v="Severe"/>
    <n v="100"/>
    <s v="headache"/>
  </r>
  <r>
    <n v="1498"/>
    <n v="20.56"/>
    <s v="Healthy Weight"/>
    <n v="1.62"/>
    <n v="53.97"/>
    <n v="132"/>
    <n v="121"/>
    <s v="Differential Risk"/>
    <n v="2"/>
    <n v="2022"/>
    <n v="5"/>
    <n v="11"/>
    <d v="2022-05-11T00:00:00"/>
    <s v="Q2"/>
    <x v="13"/>
    <x v="1"/>
    <n v="1"/>
    <s v="Good"/>
    <n v="1"/>
    <s v="Moderate"/>
    <n v="103"/>
    <s v="vomiting"/>
  </r>
  <r>
    <n v="1498"/>
    <n v="22.4"/>
    <s v="Healthy Weight"/>
    <n v="1.62"/>
    <n v="58.79"/>
    <n v="121"/>
    <n v="123"/>
    <s v="Differential Risk"/>
    <n v="3"/>
    <n v="2022"/>
    <n v="11"/>
    <n v="9"/>
    <d v="2022-11-09T00:00:00"/>
    <s v="Q4"/>
    <x v="15"/>
    <x v="1"/>
    <n v="1"/>
    <s v="Good"/>
    <n v="2"/>
    <s v="Mild"/>
    <n v="100"/>
    <s v="headache"/>
  </r>
  <r>
    <n v="1498"/>
    <n v="23.24"/>
    <s v="Healthy Weight"/>
    <n v="1.62"/>
    <n v="61"/>
    <n v="125"/>
    <n v="123"/>
    <s v="Differential Risk"/>
    <n v="4"/>
    <n v="2023"/>
    <n v="5"/>
    <n v="11"/>
    <d v="2023-05-11T00:00:00"/>
    <s v="Q2"/>
    <x v="17"/>
    <x v="1"/>
    <n v="1"/>
    <s v="Good"/>
    <n v="2"/>
    <s v="Mild"/>
    <n v="100"/>
    <s v="headache"/>
  </r>
  <r>
    <n v="1498"/>
    <n v="20.68"/>
    <s v="Healthy Weight"/>
    <n v="1.62"/>
    <n v="54.28"/>
    <n v="126"/>
    <n v="114"/>
    <s v="Differential Risk"/>
    <n v="5"/>
    <n v="2023"/>
    <n v="11"/>
    <n v="9"/>
    <d v="2023-11-09T00:00:00"/>
    <s v="Q4"/>
    <x v="19"/>
    <x v="1"/>
    <n v="1"/>
    <s v="Good"/>
    <n v="0"/>
    <s v="Severe"/>
    <n v="100"/>
    <s v="headache"/>
  </r>
  <r>
    <n v="1499"/>
    <n v="20.75"/>
    <s v="Healthy Weight"/>
    <n v="1.82"/>
    <n v="68.72"/>
    <n v="129"/>
    <n v="110"/>
    <s v="Differential Risk"/>
    <n v="1"/>
    <n v="2021"/>
    <n v="11"/>
    <n v="12"/>
    <d v="2021-11-12T00:00:00"/>
    <s v="Q4"/>
    <x v="11"/>
    <x v="0"/>
    <n v="2"/>
    <s v="Poor"/>
    <n v="0"/>
    <s v="Severe"/>
    <n v="100"/>
    <s v="headache"/>
  </r>
  <r>
    <n v="1499"/>
    <n v="20.89"/>
    <s v="Healthy Weight"/>
    <n v="1.82"/>
    <n v="69.19"/>
    <n v="126"/>
    <n v="110"/>
    <s v="Differential Risk"/>
    <n v="2"/>
    <n v="2022"/>
    <n v="5"/>
    <n v="14"/>
    <d v="2022-05-14T00:00:00"/>
    <s v="Q2"/>
    <x v="13"/>
    <x v="0"/>
    <n v="1"/>
    <s v="Good"/>
    <n v="1"/>
    <s v="Moderate"/>
    <n v="101"/>
    <s v="nausea"/>
  </r>
  <r>
    <n v="1499"/>
    <n v="21.22"/>
    <s v="Healthy Weight"/>
    <n v="1.82"/>
    <n v="70.290000000000006"/>
    <n v="126"/>
    <n v="111"/>
    <s v="Differential Risk"/>
    <n v="3"/>
    <n v="2022"/>
    <n v="11"/>
    <n v="12"/>
    <d v="2022-11-12T00:00:00"/>
    <s v="Q4"/>
    <x v="15"/>
    <x v="0"/>
    <n v="1"/>
    <s v="Good"/>
    <n v="1"/>
    <s v="Moderate"/>
    <n v="101"/>
    <s v="nausea"/>
  </r>
  <r>
    <n v="1499"/>
    <n v="23.61"/>
    <s v="Healthy Weight"/>
    <n v="1.82"/>
    <n v="78.2"/>
    <n v="121"/>
    <n v="104"/>
    <s v="Differential Risk"/>
    <n v="4"/>
    <n v="2023"/>
    <n v="5"/>
    <n v="14"/>
    <d v="2023-05-14T00:00:00"/>
    <s v="Q2"/>
    <x v="17"/>
    <x v="0"/>
    <n v="1"/>
    <s v="Good"/>
    <n v="1"/>
    <s v="Moderate"/>
    <n v="100"/>
    <s v="headache"/>
  </r>
  <r>
    <n v="1500"/>
    <n v="25.06"/>
    <s v="Overweight"/>
    <n v="1.82"/>
    <n v="83.02"/>
    <n v="120"/>
    <n v="108"/>
    <s v="Differential Risk"/>
    <n v="1"/>
    <n v="2021"/>
    <n v="11"/>
    <n v="12"/>
    <d v="2021-11-12T00:00:00"/>
    <s v="Q4"/>
    <x v="11"/>
    <x v="0"/>
    <n v="2"/>
    <s v="Poor"/>
    <n v="1"/>
    <s v="Moderate"/>
    <n v="100"/>
    <s v="headache"/>
  </r>
  <r>
    <n v="1500"/>
    <n v="28.19"/>
    <s v="Overweight"/>
    <n v="1.82"/>
    <n v="93.37"/>
    <n v="132"/>
    <n v="108"/>
    <s v="Differential Risk"/>
    <n v="2"/>
    <n v="2022"/>
    <n v="5"/>
    <n v="14"/>
    <d v="2022-05-14T00:00:00"/>
    <s v="Q2"/>
    <x v="13"/>
    <x v="0"/>
    <n v="1"/>
    <s v="Good"/>
    <n v="0"/>
    <s v="Severe"/>
    <n v="100"/>
    <s v="headache"/>
  </r>
  <r>
    <n v="1500"/>
    <n v="31.34"/>
    <s v="Obesity"/>
    <n v="1.82"/>
    <n v="103.81"/>
    <n v="138"/>
    <n v="108"/>
    <s v="High Risk"/>
    <n v="3"/>
    <n v="2022"/>
    <n v="11"/>
    <n v="12"/>
    <d v="2022-11-12T00:00:00"/>
    <s v="Q4"/>
    <x v="15"/>
    <x v="0"/>
    <n v="1"/>
    <s v="Good"/>
    <n v="0"/>
    <s v="Severe"/>
    <n v="100"/>
    <s v="headache"/>
  </r>
  <r>
    <n v="1500"/>
    <n v="33.409999999999997"/>
    <s v="Obesity"/>
    <n v="1.82"/>
    <n v="110.67"/>
    <n v="142"/>
    <n v="110"/>
    <s v="High Risk"/>
    <n v="4"/>
    <n v="2023"/>
    <n v="5"/>
    <n v="14"/>
    <d v="2023-05-14T00:00:00"/>
    <s v="Q2"/>
    <x v="17"/>
    <x v="0"/>
    <n v="2"/>
    <s v="Poor"/>
    <n v="1"/>
    <s v="Moderate"/>
    <n v="104"/>
    <s v="itching"/>
  </r>
  <r>
    <n v="1500"/>
    <n v="32.08"/>
    <s v="Obesity"/>
    <n v="1.82"/>
    <n v="106.26"/>
    <n v="145"/>
    <n v="110"/>
    <s v="High Risk"/>
    <n v="5"/>
    <n v="2023"/>
    <n v="11"/>
    <n v="12"/>
    <d v="2023-11-12T00:00:00"/>
    <s v="Q4"/>
    <x v="19"/>
    <x v="0"/>
    <n v="2"/>
    <s v="Poor"/>
    <n v="0"/>
    <s v="Severe"/>
    <n v="101"/>
    <s v="nausea"/>
  </r>
  <r>
    <n v="1500"/>
    <n v="30.86"/>
    <s v="Obesity"/>
    <n v="1.82"/>
    <n v="102.22"/>
    <n v="145"/>
    <n v="125"/>
    <s v="High Risk"/>
    <n v="6"/>
    <n v="2024"/>
    <n v="5"/>
    <n v="13"/>
    <d v="2024-05-13T00:00:00"/>
    <s v="Q2"/>
    <x v="21"/>
    <x v="0"/>
    <n v="2"/>
    <s v="Poor"/>
    <n v="0"/>
    <s v="Severe"/>
    <n v="100"/>
    <s v="headache"/>
  </r>
  <r>
    <n v="1501"/>
    <n v="21.1"/>
    <s v="Healthy Weight"/>
    <n v="1.62"/>
    <n v="55.37"/>
    <n v="128"/>
    <n v="82"/>
    <s v="Medium Risk"/>
    <n v="1"/>
    <n v="2021"/>
    <n v="11"/>
    <n v="16"/>
    <d v="2021-11-16T00:00:00"/>
    <s v="Q4"/>
    <x v="11"/>
    <x v="1"/>
    <n v="0"/>
    <s v="Very Good"/>
    <n v="1"/>
    <s v="Moderate"/>
    <n v="102"/>
    <s v="tinnitus"/>
  </r>
  <r>
    <n v="1501"/>
    <n v="19.63"/>
    <s v="Healthy Weight"/>
    <n v="1.62"/>
    <n v="51.51"/>
    <n v="134"/>
    <n v="82"/>
    <s v="Medium Risk"/>
    <n v="2"/>
    <n v="2022"/>
    <n v="5"/>
    <n v="18"/>
    <d v="2022-05-18T00:00:00"/>
    <s v="Q2"/>
    <x v="13"/>
    <x v="1"/>
    <n v="0"/>
    <s v="Very Good"/>
    <n v="1"/>
    <s v="Moderate"/>
    <n v="100"/>
    <s v="headache"/>
  </r>
  <r>
    <n v="1501"/>
    <n v="22.63"/>
    <s v="Healthy Weight"/>
    <n v="1.62"/>
    <n v="59.38"/>
    <n v="129"/>
    <n v="87"/>
    <s v="Differential Risk"/>
    <n v="3"/>
    <n v="2022"/>
    <n v="11"/>
    <n v="16"/>
    <d v="2022-11-16T00:00:00"/>
    <s v="Q4"/>
    <x v="15"/>
    <x v="1"/>
    <n v="2"/>
    <s v="Poor"/>
    <n v="2"/>
    <s v="Mild"/>
    <n v="103"/>
    <s v="vomiting"/>
  </r>
  <r>
    <n v="1501"/>
    <n v="22.32"/>
    <s v="Healthy Weight"/>
    <n v="1.62"/>
    <n v="58.59"/>
    <n v="127"/>
    <n v="83"/>
    <s v="Medium Risk"/>
    <n v="4"/>
    <n v="2023"/>
    <n v="5"/>
    <n v="18"/>
    <d v="2023-05-18T00:00:00"/>
    <s v="Q2"/>
    <x v="17"/>
    <x v="1"/>
    <n v="0"/>
    <s v="Very Good"/>
    <n v="2"/>
    <s v="Mild"/>
    <n v="102"/>
    <s v="tinnitus"/>
  </r>
  <r>
    <n v="1501"/>
    <n v="21.2"/>
    <s v="Healthy Weight"/>
    <n v="1.62"/>
    <n v="55.63"/>
    <n v="134"/>
    <n v="79"/>
    <s v="Differential Risk"/>
    <n v="5"/>
    <n v="2023"/>
    <n v="11"/>
    <n v="16"/>
    <d v="2023-11-16T00:00:00"/>
    <s v="Q4"/>
    <x v="19"/>
    <x v="1"/>
    <n v="1"/>
    <s v="Good"/>
    <n v="2"/>
    <s v="Mild"/>
    <n v="100"/>
    <s v="headache"/>
  </r>
  <r>
    <n v="1502"/>
    <n v="22.34"/>
    <s v="Healthy Weight"/>
    <n v="1.82"/>
    <n v="74.010000000000005"/>
    <n v="117"/>
    <n v="85"/>
    <s v="Differential Risk"/>
    <n v="1"/>
    <n v="2021"/>
    <n v="11"/>
    <n v="20"/>
    <d v="2021-11-20T00:00:00"/>
    <s v="Q4"/>
    <x v="11"/>
    <x v="0"/>
    <n v="1"/>
    <s v="Good"/>
    <n v="2"/>
    <s v="Mild"/>
    <n v="108"/>
    <s v="palpitations"/>
  </r>
  <r>
    <n v="1502"/>
    <n v="21.47"/>
    <s v="Healthy Weight"/>
    <n v="1.82"/>
    <n v="71.12"/>
    <n v="115"/>
    <n v="91"/>
    <s v="Differential Risk"/>
    <n v="2"/>
    <n v="2022"/>
    <n v="5"/>
    <n v="22"/>
    <d v="2022-05-22T00:00:00"/>
    <s v="Q2"/>
    <x v="13"/>
    <x v="0"/>
    <n v="3"/>
    <s v="Very Poor"/>
    <n v="1"/>
    <s v="Moderate"/>
    <n v="101"/>
    <s v="nausea"/>
  </r>
  <r>
    <n v="1502"/>
    <n v="19.809999999999999"/>
    <s v="Healthy Weight"/>
    <n v="1.82"/>
    <n v="65.61"/>
    <n v="115"/>
    <n v="86"/>
    <s v="Differential Risk"/>
    <n v="3"/>
    <n v="2022"/>
    <n v="11"/>
    <n v="20"/>
    <d v="2022-11-20T00:00:00"/>
    <s v="Q4"/>
    <x v="15"/>
    <x v="0"/>
    <n v="1"/>
    <s v="Good"/>
    <n v="0"/>
    <s v="Severe"/>
    <n v="107"/>
    <s v="skin rash"/>
  </r>
  <r>
    <n v="1502"/>
    <n v="17.52"/>
    <s v="Underweight"/>
    <n v="1.82"/>
    <n v="58.03"/>
    <n v="122"/>
    <n v="74"/>
    <s v="Differential Risk"/>
    <n v="4"/>
    <n v="2023"/>
    <n v="5"/>
    <n v="22"/>
    <d v="2023-05-22T00:00:00"/>
    <s v="Q2"/>
    <x v="17"/>
    <x v="0"/>
    <n v="2"/>
    <s v="Poor"/>
    <n v="2"/>
    <s v="Mild"/>
    <n v="107"/>
    <s v="skin rash"/>
  </r>
  <r>
    <n v="1503"/>
    <n v="25.28"/>
    <s v="Overweight"/>
    <n v="1.82"/>
    <n v="83.74"/>
    <n v="135"/>
    <n v="96"/>
    <s v="High Risk"/>
    <n v="1"/>
    <n v="2021"/>
    <n v="11"/>
    <n v="21"/>
    <d v="2021-11-21T00:00:00"/>
    <s v="Q4"/>
    <x v="11"/>
    <x v="0"/>
    <n v="1"/>
    <s v="Good"/>
    <n v="0"/>
    <s v="Severe"/>
    <n v="108"/>
    <s v="palpitations"/>
  </r>
  <r>
    <n v="1503"/>
    <n v="26.64"/>
    <s v="Overweight"/>
    <n v="1.82"/>
    <n v="88.24"/>
    <n v="130"/>
    <n v="104"/>
    <s v="Differential Risk"/>
    <n v="2"/>
    <n v="2022"/>
    <n v="5"/>
    <n v="23"/>
    <d v="2022-05-23T00:00:00"/>
    <s v="Q2"/>
    <x v="13"/>
    <x v="0"/>
    <n v="2"/>
    <s v="Poor"/>
    <n v="2"/>
    <s v="Mild"/>
    <n v="107"/>
    <s v="skin rash"/>
  </r>
  <r>
    <n v="1503"/>
    <n v="27.4"/>
    <s v="Overweight"/>
    <n v="1.82"/>
    <n v="90.75"/>
    <n v="131"/>
    <n v="110"/>
    <s v="Differential Risk"/>
    <n v="3"/>
    <n v="2022"/>
    <n v="11"/>
    <n v="21"/>
    <d v="2022-11-21T00:00:00"/>
    <s v="Q4"/>
    <x v="15"/>
    <x v="0"/>
    <n v="2"/>
    <s v="Poor"/>
    <n v="0"/>
    <s v="Severe"/>
    <n v="100"/>
    <s v="headache"/>
  </r>
  <r>
    <n v="1503"/>
    <n v="27.52"/>
    <s v="Overweight"/>
    <n v="1.82"/>
    <n v="91.15"/>
    <n v="137"/>
    <n v="108"/>
    <s v="High Risk"/>
    <n v="4"/>
    <n v="2023"/>
    <n v="5"/>
    <n v="23"/>
    <d v="2023-05-23T00:00:00"/>
    <s v="Q2"/>
    <x v="17"/>
    <x v="0"/>
    <n v="1"/>
    <s v="Good"/>
    <n v="0"/>
    <s v="Severe"/>
    <n v="100"/>
    <s v="headache"/>
  </r>
  <r>
    <n v="1504"/>
    <n v="26.34"/>
    <s v="Overweight"/>
    <n v="1.82"/>
    <n v="87.26"/>
    <n v="112"/>
    <n v="90"/>
    <s v="Differential Risk"/>
    <n v="1"/>
    <n v="2021"/>
    <n v="11"/>
    <n v="24"/>
    <d v="2021-11-24T00:00:00"/>
    <s v="Q4"/>
    <x v="11"/>
    <x v="0"/>
    <n v="0"/>
    <s v="Very Good"/>
    <n v="0"/>
    <s v="Severe"/>
    <n v="100"/>
    <s v="headache"/>
  </r>
  <r>
    <n v="1504"/>
    <n v="24.84"/>
    <s v="Healthy Weight"/>
    <n v="1.82"/>
    <n v="82.28"/>
    <n v="124"/>
    <n v="89"/>
    <s v="Differential Risk"/>
    <n v="2"/>
    <n v="2022"/>
    <n v="5"/>
    <n v="26"/>
    <d v="2022-05-26T00:00:00"/>
    <s v="Q2"/>
    <x v="13"/>
    <x v="0"/>
    <n v="1"/>
    <s v="Good"/>
    <n v="1"/>
    <s v="Moderate"/>
    <n v="109"/>
    <s v="hallucinations"/>
  </r>
  <r>
    <n v="1504"/>
    <n v="25.35"/>
    <s v="Overweight"/>
    <n v="1.82"/>
    <n v="83.96"/>
    <n v="119"/>
    <n v="88"/>
    <s v="Differential Risk"/>
    <n v="3"/>
    <n v="2022"/>
    <n v="11"/>
    <n v="24"/>
    <d v="2022-11-24T00:00:00"/>
    <s v="Q4"/>
    <x v="15"/>
    <x v="0"/>
    <n v="2"/>
    <s v="Poor"/>
    <n v="0"/>
    <s v="Severe"/>
    <n v="105"/>
    <s v="abdominal pain"/>
  </r>
  <r>
    <n v="1504"/>
    <n v="26.82"/>
    <s v="Overweight"/>
    <n v="1.82"/>
    <n v="88.85"/>
    <n v="119"/>
    <n v="89"/>
    <s v="Differential Risk"/>
    <n v="4"/>
    <n v="2023"/>
    <n v="5"/>
    <n v="26"/>
    <d v="2023-05-26T00:00:00"/>
    <s v="Q2"/>
    <x v="17"/>
    <x v="0"/>
    <n v="1"/>
    <s v="Good"/>
    <n v="1"/>
    <s v="Moderate"/>
    <n v="106"/>
    <s v="dizziness"/>
  </r>
  <r>
    <n v="1505"/>
    <n v="27.23"/>
    <s v="Overweight"/>
    <n v="1.82"/>
    <n v="90.21"/>
    <n v="110"/>
    <n v="89"/>
    <s v="Differential Risk"/>
    <n v="1"/>
    <n v="2021"/>
    <n v="11"/>
    <n v="25"/>
    <d v="2021-11-25T00:00:00"/>
    <s v="Q4"/>
    <x v="11"/>
    <x v="0"/>
    <n v="0"/>
    <s v="Very Good"/>
    <n v="1"/>
    <s v="Moderate"/>
    <n v="101"/>
    <s v="nausea"/>
  </r>
  <r>
    <n v="1505"/>
    <n v="26.43"/>
    <s v="Overweight"/>
    <n v="1.82"/>
    <n v="87.53"/>
    <n v="111"/>
    <n v="85"/>
    <s v="Differential Risk"/>
    <n v="2"/>
    <n v="2022"/>
    <n v="5"/>
    <n v="27"/>
    <d v="2022-05-27T00:00:00"/>
    <s v="Q2"/>
    <x v="13"/>
    <x v="0"/>
    <n v="2"/>
    <s v="Poor"/>
    <n v="0"/>
    <s v="Severe"/>
    <n v="109"/>
    <s v="hallucinations"/>
  </r>
  <r>
    <n v="1505"/>
    <n v="28.93"/>
    <s v="Overweight"/>
    <n v="1.82"/>
    <n v="95.84"/>
    <n v="111"/>
    <n v="84"/>
    <s v="Differential Risk"/>
    <n v="3"/>
    <n v="2022"/>
    <n v="11"/>
    <n v="25"/>
    <d v="2022-11-25T00:00:00"/>
    <s v="Q4"/>
    <x v="15"/>
    <x v="0"/>
    <n v="2"/>
    <s v="Poor"/>
    <n v="1"/>
    <s v="Moderate"/>
    <n v="100"/>
    <s v="headache"/>
  </r>
  <r>
    <n v="1505"/>
    <n v="32.15"/>
    <s v="Obesity"/>
    <n v="1.82"/>
    <n v="106.5"/>
    <n v="99"/>
    <n v="81"/>
    <s v="Differential Risk"/>
    <n v="4"/>
    <n v="2023"/>
    <n v="5"/>
    <n v="27"/>
    <d v="2023-05-27T00:00:00"/>
    <s v="Q2"/>
    <x v="17"/>
    <x v="0"/>
    <n v="3"/>
    <s v="Very Poor"/>
    <n v="0"/>
    <s v="Severe"/>
    <n v="100"/>
    <s v="headache"/>
  </r>
  <r>
    <n v="1506"/>
    <n v="23.39"/>
    <s v="Healthy Weight"/>
    <n v="1.62"/>
    <n v="61.4"/>
    <n v="129"/>
    <n v="98"/>
    <s v="Differential Risk"/>
    <n v="1"/>
    <n v="2021"/>
    <n v="11"/>
    <n v="26"/>
    <d v="2021-11-26T00:00:00"/>
    <s v="Q4"/>
    <x v="11"/>
    <x v="1"/>
    <n v="1"/>
    <s v="Good"/>
    <n v="1"/>
    <s v="Moderate"/>
    <n v="108"/>
    <s v="palpitations"/>
  </r>
  <r>
    <n v="1506"/>
    <n v="26.31"/>
    <s v="Overweight"/>
    <n v="1.62"/>
    <n v="69.040000000000006"/>
    <n v="130"/>
    <n v="101"/>
    <s v="Differential Risk"/>
    <n v="2"/>
    <n v="2022"/>
    <n v="5"/>
    <n v="28"/>
    <d v="2022-05-28T00:00:00"/>
    <s v="Q2"/>
    <x v="13"/>
    <x v="1"/>
    <n v="1"/>
    <s v="Good"/>
    <n v="0"/>
    <s v="Severe"/>
    <n v="100"/>
    <s v="headache"/>
  </r>
  <r>
    <n v="1506"/>
    <n v="31.06"/>
    <s v="Obesity"/>
    <n v="1.62"/>
    <n v="81.52"/>
    <n v="136"/>
    <n v="98"/>
    <s v="High Risk"/>
    <n v="3"/>
    <n v="2022"/>
    <n v="11"/>
    <n v="26"/>
    <d v="2022-11-26T00:00:00"/>
    <s v="Q4"/>
    <x v="15"/>
    <x v="1"/>
    <n v="1"/>
    <s v="Good"/>
    <n v="0"/>
    <s v="Severe"/>
    <n v="100"/>
    <s v="headache"/>
  </r>
  <r>
    <n v="1506"/>
    <n v="30.74"/>
    <s v="Obesity"/>
    <n v="1.62"/>
    <n v="80.680000000000007"/>
    <n v="139"/>
    <n v="105"/>
    <s v="High Risk"/>
    <n v="4"/>
    <n v="2023"/>
    <n v="5"/>
    <n v="28"/>
    <d v="2023-05-28T00:00:00"/>
    <s v="Q2"/>
    <x v="17"/>
    <x v="1"/>
    <n v="2"/>
    <s v="Poor"/>
    <n v="0"/>
    <s v="Severe"/>
    <n v="100"/>
    <s v="headache"/>
  </r>
  <r>
    <n v="1507"/>
    <n v="24.76"/>
    <s v="Healthy Weight"/>
    <n v="1.62"/>
    <n v="64.98"/>
    <n v="126"/>
    <n v="108"/>
    <s v="Differential Risk"/>
    <n v="1"/>
    <n v="2021"/>
    <n v="11"/>
    <n v="27"/>
    <d v="2021-11-27T00:00:00"/>
    <s v="Q4"/>
    <x v="11"/>
    <x v="1"/>
    <n v="0"/>
    <s v="Very Good"/>
    <n v="1"/>
    <s v="Moderate"/>
    <n v="100"/>
    <s v="headache"/>
  </r>
  <r>
    <n v="1507"/>
    <n v="27.71"/>
    <s v="Overweight"/>
    <n v="1.62"/>
    <n v="72.709999999999994"/>
    <n v="133"/>
    <n v="113"/>
    <s v="Differential Risk"/>
    <n v="2"/>
    <n v="2022"/>
    <n v="5"/>
    <n v="29"/>
    <d v="2022-05-29T00:00:00"/>
    <s v="Q2"/>
    <x v="13"/>
    <x v="1"/>
    <n v="2"/>
    <s v="Poor"/>
    <n v="0"/>
    <s v="Severe"/>
    <n v="105"/>
    <s v="abdominal pain"/>
  </r>
  <r>
    <n v="1507"/>
    <n v="27.93"/>
    <s v="Overweight"/>
    <n v="1.62"/>
    <n v="73.31"/>
    <n v="139"/>
    <n v="118"/>
    <s v="High Risk"/>
    <n v="3"/>
    <n v="2022"/>
    <n v="11"/>
    <n v="27"/>
    <d v="2022-11-27T00:00:00"/>
    <s v="Q4"/>
    <x v="15"/>
    <x v="1"/>
    <n v="1"/>
    <s v="Good"/>
    <n v="0"/>
    <s v="Severe"/>
    <n v="100"/>
    <s v="headache"/>
  </r>
  <r>
    <n v="1507"/>
    <n v="29.66"/>
    <s v="Overweight"/>
    <n v="1.62"/>
    <n v="77.84"/>
    <n v="149"/>
    <n v="129"/>
    <s v="High Risk"/>
    <n v="4"/>
    <n v="2023"/>
    <n v="5"/>
    <n v="29"/>
    <d v="2023-05-29T00:00:00"/>
    <s v="Q2"/>
    <x v="17"/>
    <x v="1"/>
    <n v="3"/>
    <s v="Very Poor"/>
    <n v="0"/>
    <s v="Severe"/>
    <n v="100"/>
    <s v="headache"/>
  </r>
  <r>
    <n v="1507"/>
    <n v="29.95"/>
    <s v="Overweight"/>
    <n v="1.62"/>
    <n v="78.599999999999994"/>
    <n v="146"/>
    <n v="126"/>
    <s v="High Risk"/>
    <n v="5"/>
    <n v="2023"/>
    <n v="11"/>
    <n v="27"/>
    <d v="2023-11-27T00:00:00"/>
    <s v="Q4"/>
    <x v="19"/>
    <x v="1"/>
    <n v="2"/>
    <s v="Poor"/>
    <n v="0"/>
    <s v="Severe"/>
    <n v="100"/>
    <s v="headache"/>
  </r>
  <r>
    <n v="1507"/>
    <n v="31.22"/>
    <s v="Obesity"/>
    <n v="1.62"/>
    <n v="81.93"/>
    <n v="144"/>
    <n v="117"/>
    <s v="High Risk"/>
    <n v="6"/>
    <n v="2024"/>
    <n v="5"/>
    <n v="28"/>
    <d v="2024-05-28T00:00:00"/>
    <s v="Q2"/>
    <x v="21"/>
    <x v="1"/>
    <n v="2"/>
    <s v="Poor"/>
    <n v="2"/>
    <s v="Mild"/>
    <n v="102"/>
    <s v="tinnitus"/>
  </r>
  <r>
    <n v="1508"/>
    <n v="22.54"/>
    <s v="Healthy Weight"/>
    <n v="1.62"/>
    <n v="59.17"/>
    <n v="113"/>
    <n v="112"/>
    <s v="Differential Risk"/>
    <n v="1"/>
    <n v="2021"/>
    <n v="11"/>
    <n v="27"/>
    <d v="2021-11-27T00:00:00"/>
    <s v="Q4"/>
    <x v="11"/>
    <x v="1"/>
    <n v="3"/>
    <s v="Very Poor"/>
    <n v="2"/>
    <s v="Mild"/>
    <n v="109"/>
    <s v="hallucinations"/>
  </r>
  <r>
    <n v="1508"/>
    <n v="24.27"/>
    <s v="Healthy Weight"/>
    <n v="1.62"/>
    <n v="63.69"/>
    <n v="107"/>
    <n v="119"/>
    <s v="Differential Risk"/>
    <n v="2"/>
    <n v="2022"/>
    <n v="5"/>
    <n v="29"/>
    <d v="2022-05-29T00:00:00"/>
    <s v="Q2"/>
    <x v="13"/>
    <x v="1"/>
    <n v="1"/>
    <s v="Good"/>
    <n v="1"/>
    <s v="Moderate"/>
    <n v="100"/>
    <s v="headache"/>
  </r>
  <r>
    <n v="1508"/>
    <n v="22.1"/>
    <s v="Healthy Weight"/>
    <n v="1.62"/>
    <n v="58.01"/>
    <n v="107"/>
    <n v="126"/>
    <s v="Differential Risk"/>
    <n v="3"/>
    <n v="2022"/>
    <n v="11"/>
    <n v="27"/>
    <d v="2022-11-27T00:00:00"/>
    <s v="Q4"/>
    <x v="15"/>
    <x v="1"/>
    <n v="2"/>
    <s v="Poor"/>
    <n v="0"/>
    <s v="Severe"/>
    <n v="100"/>
    <s v="headache"/>
  </r>
  <r>
    <n v="1508"/>
    <n v="18.920000000000002"/>
    <s v="Healthy Weight"/>
    <n v="1.62"/>
    <n v="49.65"/>
    <n v="100"/>
    <n v="119"/>
    <s v="Differential Risk"/>
    <n v="4"/>
    <n v="2023"/>
    <n v="5"/>
    <n v="29"/>
    <d v="2023-05-29T00:00:00"/>
    <s v="Q2"/>
    <x v="17"/>
    <x v="1"/>
    <n v="0"/>
    <s v="Very Good"/>
    <n v="1"/>
    <s v="Moderate"/>
    <n v="105"/>
    <s v="abdominal pain"/>
  </r>
  <r>
    <n v="1508"/>
    <n v="16.920000000000002"/>
    <s v="Underweight"/>
    <n v="1.62"/>
    <n v="44.39"/>
    <n v="100"/>
    <n v="119"/>
    <s v="Differential Risk"/>
    <n v="5"/>
    <n v="2023"/>
    <n v="11"/>
    <n v="27"/>
    <d v="2023-11-27T00:00:00"/>
    <s v="Q4"/>
    <x v="19"/>
    <x v="1"/>
    <n v="1"/>
    <s v="Good"/>
    <n v="2"/>
    <s v="Mild"/>
    <n v="100"/>
    <s v="headache"/>
  </r>
  <r>
    <n v="1509"/>
    <n v="25.78"/>
    <s v="Overweight"/>
    <n v="1.82"/>
    <n v="85.39"/>
    <n v="116"/>
    <n v="106"/>
    <s v="Differential Risk"/>
    <n v="1"/>
    <n v="2021"/>
    <n v="11"/>
    <n v="30"/>
    <d v="2021-11-30T00:00:00"/>
    <s v="Q4"/>
    <x v="11"/>
    <x v="0"/>
    <n v="2"/>
    <s v="Poor"/>
    <n v="0"/>
    <s v="Severe"/>
    <n v="104"/>
    <s v="itching"/>
  </r>
  <r>
    <n v="1509"/>
    <n v="24.77"/>
    <s v="Healthy Weight"/>
    <n v="1.82"/>
    <n v="82.03"/>
    <n v="115"/>
    <n v="101"/>
    <s v="Differential Risk"/>
    <n v="2"/>
    <n v="2022"/>
    <n v="6"/>
    <n v="1"/>
    <d v="2022-06-01T00:00:00"/>
    <s v="Q2"/>
    <x v="13"/>
    <x v="0"/>
    <n v="3"/>
    <s v="Very Poor"/>
    <n v="1"/>
    <s v="Moderate"/>
    <n v="106"/>
    <s v="dizziness"/>
  </r>
  <r>
    <n v="1509"/>
    <n v="24.97"/>
    <s v="Healthy Weight"/>
    <n v="1.82"/>
    <n v="82.72"/>
    <n v="114"/>
    <n v="91"/>
    <s v="Differential Risk"/>
    <n v="3"/>
    <n v="2022"/>
    <n v="11"/>
    <n v="30"/>
    <d v="2022-11-30T00:00:00"/>
    <s v="Q4"/>
    <x v="15"/>
    <x v="0"/>
    <n v="0"/>
    <s v="Very Good"/>
    <n v="1"/>
    <s v="Moderate"/>
    <n v="109"/>
    <s v="hallucinations"/>
  </r>
  <r>
    <n v="1510"/>
    <n v="22.37"/>
    <s v="Healthy Weight"/>
    <n v="1.62"/>
    <n v="58.71"/>
    <n v="137"/>
    <n v="126"/>
    <s v="High Risk"/>
    <n v="1"/>
    <n v="2021"/>
    <n v="12"/>
    <n v="1"/>
    <d v="2021-12-01T00:00:00"/>
    <s v="Q4"/>
    <x v="11"/>
    <x v="1"/>
    <n v="1"/>
    <s v="Good"/>
    <n v="1"/>
    <s v="Moderate"/>
    <n v="105"/>
    <s v="abdominal pain"/>
  </r>
  <r>
    <n v="1510"/>
    <n v="19.79"/>
    <s v="Healthy Weight"/>
    <n v="1.62"/>
    <n v="51.93"/>
    <n v="138"/>
    <n v="130"/>
    <s v="High Risk"/>
    <n v="2"/>
    <n v="2022"/>
    <n v="6"/>
    <n v="2"/>
    <d v="2022-06-02T00:00:00"/>
    <s v="Q2"/>
    <x v="13"/>
    <x v="1"/>
    <n v="0"/>
    <s v="Very Good"/>
    <n v="2"/>
    <s v="Mild"/>
    <n v="100"/>
    <s v="headache"/>
  </r>
  <r>
    <n v="1510"/>
    <n v="15.86"/>
    <s v="Underweight"/>
    <n v="1.62"/>
    <n v="41.63"/>
    <n v="138"/>
    <n v="125"/>
    <s v="High Risk"/>
    <n v="3"/>
    <n v="2022"/>
    <n v="12"/>
    <n v="1"/>
    <d v="2022-12-01T00:00:00"/>
    <s v="Q4"/>
    <x v="15"/>
    <x v="1"/>
    <n v="1"/>
    <s v="Good"/>
    <n v="1"/>
    <s v="Moderate"/>
    <n v="105"/>
    <s v="abdominal pain"/>
  </r>
  <r>
    <n v="1511"/>
    <n v="25.29"/>
    <s v="Overweight"/>
    <n v="1.62"/>
    <n v="66.38"/>
    <n v="118"/>
    <n v="77"/>
    <s v="Low Risk"/>
    <n v="1"/>
    <n v="2021"/>
    <n v="12"/>
    <n v="1"/>
    <d v="2021-12-01T00:00:00"/>
    <s v="Q4"/>
    <x v="11"/>
    <x v="1"/>
    <n v="3"/>
    <s v="Very Poor"/>
    <n v="0"/>
    <s v="Severe"/>
    <n v="100"/>
    <s v="headache"/>
  </r>
  <r>
    <n v="1511"/>
    <n v="25.75"/>
    <s v="Overweight"/>
    <n v="1.62"/>
    <n v="67.59"/>
    <n v="126"/>
    <n v="73"/>
    <s v="Differential Risk"/>
    <n v="2"/>
    <n v="2022"/>
    <n v="6"/>
    <n v="2"/>
    <d v="2022-06-02T00:00:00"/>
    <s v="Q2"/>
    <x v="13"/>
    <x v="1"/>
    <n v="2"/>
    <s v="Poor"/>
    <n v="1"/>
    <s v="Moderate"/>
    <n v="100"/>
    <s v="headache"/>
  </r>
  <r>
    <n v="1511"/>
    <n v="25.48"/>
    <s v="Overweight"/>
    <n v="1.62"/>
    <n v="66.87"/>
    <n v="123"/>
    <n v="74"/>
    <s v="Differential Risk"/>
    <n v="3"/>
    <n v="2022"/>
    <n v="12"/>
    <n v="1"/>
    <d v="2022-12-01T00:00:00"/>
    <s v="Q4"/>
    <x v="15"/>
    <x v="1"/>
    <n v="2"/>
    <s v="Poor"/>
    <n v="0"/>
    <s v="Severe"/>
    <n v="107"/>
    <s v="skin rash"/>
  </r>
  <r>
    <n v="1511"/>
    <n v="22.66"/>
    <s v="Healthy Weight"/>
    <n v="1.62"/>
    <n v="59.46"/>
    <n v="126"/>
    <n v="77"/>
    <s v="Differential Risk"/>
    <n v="4"/>
    <n v="2023"/>
    <n v="6"/>
    <n v="2"/>
    <d v="2023-06-02T00:00:00"/>
    <s v="Q2"/>
    <x v="17"/>
    <x v="1"/>
    <n v="1"/>
    <s v="Good"/>
    <n v="1"/>
    <s v="Moderate"/>
    <n v="101"/>
    <s v="nausea"/>
  </r>
  <r>
    <n v="1512"/>
    <n v="27.47"/>
    <s v="Overweight"/>
    <n v="1.82"/>
    <n v="90.99"/>
    <n v="141"/>
    <n v="104"/>
    <s v="High Risk"/>
    <n v="1"/>
    <n v="2021"/>
    <n v="12"/>
    <n v="3"/>
    <d v="2021-12-03T00:00:00"/>
    <s v="Q4"/>
    <x v="11"/>
    <x v="0"/>
    <n v="0"/>
    <s v="Very Good"/>
    <n v="0"/>
    <s v="Severe"/>
    <n v="105"/>
    <s v="abdominal pain"/>
  </r>
  <r>
    <n v="1512"/>
    <n v="25.83"/>
    <s v="Overweight"/>
    <n v="1.82"/>
    <n v="85.55"/>
    <n v="151"/>
    <n v="104"/>
    <s v="High Risk"/>
    <n v="2"/>
    <n v="2022"/>
    <n v="6"/>
    <n v="4"/>
    <d v="2022-06-04T00:00:00"/>
    <s v="Q2"/>
    <x v="13"/>
    <x v="0"/>
    <n v="3"/>
    <s v="Very Poor"/>
    <n v="2"/>
    <s v="Mild"/>
    <n v="100"/>
    <s v="headache"/>
  </r>
  <r>
    <n v="1512"/>
    <n v="24.91"/>
    <s v="Healthy Weight"/>
    <n v="1.82"/>
    <n v="82.51"/>
    <n v="144"/>
    <n v="113"/>
    <s v="High Risk"/>
    <n v="3"/>
    <n v="2022"/>
    <n v="12"/>
    <n v="3"/>
    <d v="2022-12-03T00:00:00"/>
    <s v="Q4"/>
    <x v="15"/>
    <x v="0"/>
    <n v="2"/>
    <s v="Poor"/>
    <n v="2"/>
    <s v="Mild"/>
    <n v="107"/>
    <s v="skin rash"/>
  </r>
  <r>
    <n v="1513"/>
    <n v="18.43"/>
    <s v="Underweight"/>
    <n v="1.82"/>
    <n v="61.03"/>
    <n v="115"/>
    <n v="102"/>
    <s v="Differential Risk"/>
    <n v="1"/>
    <n v="2021"/>
    <n v="12"/>
    <n v="4"/>
    <d v="2021-12-04T00:00:00"/>
    <s v="Q4"/>
    <x v="11"/>
    <x v="0"/>
    <n v="2"/>
    <s v="Poor"/>
    <n v="0"/>
    <s v="Severe"/>
    <n v="105"/>
    <s v="abdominal pain"/>
  </r>
  <r>
    <n v="1513"/>
    <n v="18.149999999999999"/>
    <s v="Underweight"/>
    <n v="1.82"/>
    <n v="60.12"/>
    <n v="110"/>
    <n v="106"/>
    <s v="Differential Risk"/>
    <n v="2"/>
    <n v="2022"/>
    <n v="6"/>
    <n v="5"/>
    <d v="2022-06-05T00:00:00"/>
    <s v="Q2"/>
    <x v="13"/>
    <x v="0"/>
    <n v="0"/>
    <s v="Very Good"/>
    <n v="2"/>
    <s v="Mild"/>
    <n v="106"/>
    <s v="dizziness"/>
  </r>
  <r>
    <n v="1513"/>
    <n v="16.32"/>
    <s v="Underweight"/>
    <n v="1.82"/>
    <n v="54.07"/>
    <n v="107"/>
    <n v="109"/>
    <s v="Differential Risk"/>
    <n v="3"/>
    <n v="2022"/>
    <n v="12"/>
    <n v="4"/>
    <d v="2022-12-04T00:00:00"/>
    <s v="Q4"/>
    <x v="15"/>
    <x v="0"/>
    <n v="0"/>
    <s v="Very Good"/>
    <n v="2"/>
    <s v="Mild"/>
    <n v="105"/>
    <s v="abdominal pain"/>
  </r>
  <r>
    <n v="1513"/>
    <n v="17.7"/>
    <s v="Underweight"/>
    <n v="1.82"/>
    <n v="58.63"/>
    <n v="98"/>
    <n v="101"/>
    <s v="Differential Risk"/>
    <n v="4"/>
    <n v="2023"/>
    <n v="6"/>
    <n v="5"/>
    <d v="2023-06-05T00:00:00"/>
    <s v="Q2"/>
    <x v="17"/>
    <x v="0"/>
    <n v="2"/>
    <s v="Poor"/>
    <n v="1"/>
    <s v="Moderate"/>
    <n v="101"/>
    <s v="nausea"/>
  </r>
  <r>
    <n v="1514"/>
    <n v="21.61"/>
    <s v="Healthy Weight"/>
    <n v="1.82"/>
    <n v="71.59"/>
    <n v="131"/>
    <n v="145"/>
    <s v="Differential Risk"/>
    <n v="1"/>
    <n v="2021"/>
    <n v="12"/>
    <n v="6"/>
    <d v="2021-12-06T00:00:00"/>
    <s v="Q4"/>
    <x v="11"/>
    <x v="0"/>
    <n v="1"/>
    <s v="Good"/>
    <n v="1"/>
    <s v="Moderate"/>
    <n v="102"/>
    <s v="tinnitus"/>
  </r>
  <r>
    <n v="1514"/>
    <n v="23.65"/>
    <s v="Healthy Weight"/>
    <n v="1.82"/>
    <n v="78.34"/>
    <n v="126"/>
    <n v="159"/>
    <s v="Differential Risk"/>
    <n v="2"/>
    <n v="2022"/>
    <n v="6"/>
    <n v="7"/>
    <d v="2022-06-07T00:00:00"/>
    <s v="Q2"/>
    <x v="13"/>
    <x v="0"/>
    <n v="1"/>
    <s v="Good"/>
    <n v="1"/>
    <s v="Moderate"/>
    <n v="100"/>
    <s v="headache"/>
  </r>
  <r>
    <n v="1514"/>
    <n v="20.010000000000002"/>
    <s v="Healthy Weight"/>
    <n v="1.82"/>
    <n v="66.3"/>
    <n v="128"/>
    <n v="163"/>
    <s v="Differential Risk"/>
    <n v="3"/>
    <n v="2022"/>
    <n v="12"/>
    <n v="6"/>
    <d v="2022-12-06T00:00:00"/>
    <s v="Q4"/>
    <x v="15"/>
    <x v="0"/>
    <n v="1"/>
    <s v="Good"/>
    <n v="2"/>
    <s v="Mild"/>
    <n v="106"/>
    <s v="dizziness"/>
  </r>
  <r>
    <n v="1514"/>
    <n v="19.07"/>
    <s v="Healthy Weight"/>
    <n v="1.82"/>
    <n v="63.17"/>
    <n v="131"/>
    <n v="172"/>
    <s v="Differential Risk"/>
    <n v="4"/>
    <n v="2023"/>
    <n v="6"/>
    <n v="7"/>
    <d v="2023-06-07T00:00:00"/>
    <s v="Q2"/>
    <x v="17"/>
    <x v="0"/>
    <n v="1"/>
    <s v="Good"/>
    <n v="1"/>
    <s v="Moderate"/>
    <n v="100"/>
    <s v="headache"/>
  </r>
  <r>
    <n v="1515"/>
    <n v="25.77"/>
    <s v="Overweight"/>
    <n v="1.82"/>
    <n v="85.35"/>
    <n v="120"/>
    <n v="102"/>
    <s v="Differential Risk"/>
    <n v="1"/>
    <n v="2021"/>
    <n v="12"/>
    <n v="7"/>
    <d v="2021-12-07T00:00:00"/>
    <s v="Q4"/>
    <x v="11"/>
    <x v="0"/>
    <n v="2"/>
    <s v="Poor"/>
    <n v="0"/>
    <s v="Severe"/>
    <n v="105"/>
    <s v="abdominal pain"/>
  </r>
  <r>
    <n v="1515"/>
    <n v="28.84"/>
    <s v="Overweight"/>
    <n v="1.82"/>
    <n v="95.51"/>
    <n v="123"/>
    <n v="110"/>
    <s v="Differential Risk"/>
    <n v="2"/>
    <n v="2022"/>
    <n v="6"/>
    <n v="8"/>
    <d v="2022-06-08T00:00:00"/>
    <s v="Q2"/>
    <x v="13"/>
    <x v="0"/>
    <n v="1"/>
    <s v="Good"/>
    <n v="0"/>
    <s v="Severe"/>
    <n v="100"/>
    <s v="headache"/>
  </r>
  <r>
    <n v="1515"/>
    <n v="26.19"/>
    <s v="Overweight"/>
    <n v="1.82"/>
    <n v="86.75"/>
    <n v="121"/>
    <n v="105"/>
    <s v="Differential Risk"/>
    <n v="3"/>
    <n v="2022"/>
    <n v="12"/>
    <n v="7"/>
    <d v="2022-12-07T00:00:00"/>
    <s v="Q4"/>
    <x v="15"/>
    <x v="0"/>
    <n v="3"/>
    <s v="Very Poor"/>
    <n v="0"/>
    <s v="Severe"/>
    <n v="100"/>
    <s v="headache"/>
  </r>
  <r>
    <n v="1515"/>
    <n v="26.05"/>
    <s v="Overweight"/>
    <n v="1.82"/>
    <n v="86.28"/>
    <n v="111"/>
    <n v="112"/>
    <s v="Differential Risk"/>
    <n v="4"/>
    <n v="2023"/>
    <n v="6"/>
    <n v="8"/>
    <d v="2023-06-08T00:00:00"/>
    <s v="Q2"/>
    <x v="17"/>
    <x v="0"/>
    <n v="2"/>
    <s v="Poor"/>
    <n v="2"/>
    <s v="Mild"/>
    <n v="105"/>
    <s v="abdominal pain"/>
  </r>
  <r>
    <n v="1516"/>
    <n v="24.53"/>
    <s v="Healthy Weight"/>
    <n v="1.62"/>
    <n v="64.37"/>
    <n v="96"/>
    <n v="92"/>
    <s v="Differential Risk"/>
    <n v="1"/>
    <n v="2021"/>
    <n v="12"/>
    <n v="11"/>
    <d v="2021-12-11T00:00:00"/>
    <s v="Q4"/>
    <x v="11"/>
    <x v="1"/>
    <n v="1"/>
    <s v="Good"/>
    <n v="2"/>
    <s v="Mild"/>
    <n v="100"/>
    <s v="headache"/>
  </r>
  <r>
    <n v="1516"/>
    <n v="24.81"/>
    <s v="Healthy Weight"/>
    <n v="1.62"/>
    <n v="65.099999999999994"/>
    <n v="107"/>
    <n v="92"/>
    <s v="Differential Risk"/>
    <n v="2"/>
    <n v="2022"/>
    <n v="6"/>
    <n v="12"/>
    <d v="2022-06-12T00:00:00"/>
    <s v="Q2"/>
    <x v="13"/>
    <x v="1"/>
    <n v="1"/>
    <s v="Good"/>
    <n v="1"/>
    <s v="Moderate"/>
    <n v="100"/>
    <s v="headache"/>
  </r>
  <r>
    <n v="1516"/>
    <n v="25.42"/>
    <s v="Overweight"/>
    <n v="1.62"/>
    <n v="66.7"/>
    <n v="112"/>
    <n v="96"/>
    <s v="Differential Risk"/>
    <n v="3"/>
    <n v="2022"/>
    <n v="12"/>
    <n v="11"/>
    <d v="2022-12-11T00:00:00"/>
    <s v="Q4"/>
    <x v="15"/>
    <x v="1"/>
    <n v="2"/>
    <s v="Poor"/>
    <n v="0"/>
    <s v="Severe"/>
    <n v="101"/>
    <s v="nausea"/>
  </r>
  <r>
    <n v="1516"/>
    <n v="25.6"/>
    <s v="Overweight"/>
    <n v="1.62"/>
    <n v="67.19"/>
    <n v="109"/>
    <n v="100"/>
    <s v="Differential Risk"/>
    <n v="4"/>
    <n v="2023"/>
    <n v="6"/>
    <n v="12"/>
    <d v="2023-06-12T00:00:00"/>
    <s v="Q2"/>
    <x v="17"/>
    <x v="1"/>
    <n v="2"/>
    <s v="Poor"/>
    <n v="0"/>
    <s v="Severe"/>
    <n v="106"/>
    <s v="dizziness"/>
  </r>
  <r>
    <n v="1516"/>
    <n v="26.06"/>
    <s v="Overweight"/>
    <n v="1.62"/>
    <n v="68.39"/>
    <n v="105"/>
    <n v="93"/>
    <s v="Differential Risk"/>
    <n v="5"/>
    <n v="2023"/>
    <n v="12"/>
    <n v="11"/>
    <d v="2023-12-11T00:00:00"/>
    <s v="Q4"/>
    <x v="19"/>
    <x v="1"/>
    <n v="2"/>
    <s v="Poor"/>
    <n v="1"/>
    <s v="Moderate"/>
    <n v="100"/>
    <s v="headache"/>
  </r>
  <r>
    <n v="1517"/>
    <n v="23.71"/>
    <s v="Healthy Weight"/>
    <n v="1.62"/>
    <n v="62.23"/>
    <n v="114"/>
    <n v="112"/>
    <s v="Differential Risk"/>
    <n v="1"/>
    <n v="2021"/>
    <n v="12"/>
    <n v="12"/>
    <d v="2021-12-12T00:00:00"/>
    <s v="Q4"/>
    <x v="11"/>
    <x v="1"/>
    <n v="2"/>
    <s v="Poor"/>
    <n v="1"/>
    <s v="Moderate"/>
    <n v="102"/>
    <s v="tinnitus"/>
  </r>
  <r>
    <n v="1517"/>
    <n v="25.62"/>
    <s v="Overweight"/>
    <n v="1.62"/>
    <n v="67.239999999999995"/>
    <n v="114"/>
    <n v="112"/>
    <s v="Differential Risk"/>
    <n v="2"/>
    <n v="2022"/>
    <n v="6"/>
    <n v="13"/>
    <d v="2022-06-13T00:00:00"/>
    <s v="Q2"/>
    <x v="13"/>
    <x v="1"/>
    <n v="3"/>
    <s v="Very Poor"/>
    <n v="1"/>
    <s v="Moderate"/>
    <n v="109"/>
    <s v="hallucinations"/>
  </r>
  <r>
    <n v="1517"/>
    <n v="25.06"/>
    <s v="Overweight"/>
    <n v="1.62"/>
    <n v="65.760000000000005"/>
    <n v="116"/>
    <n v="109"/>
    <s v="Differential Risk"/>
    <n v="3"/>
    <n v="2022"/>
    <n v="12"/>
    <n v="12"/>
    <d v="2022-12-12T00:00:00"/>
    <s v="Q4"/>
    <x v="15"/>
    <x v="1"/>
    <n v="1"/>
    <s v="Good"/>
    <n v="1"/>
    <s v="Moderate"/>
    <n v="100"/>
    <s v="headache"/>
  </r>
  <r>
    <n v="1517"/>
    <n v="26.01"/>
    <s v="Overweight"/>
    <n v="1.62"/>
    <n v="68.27"/>
    <n v="115"/>
    <n v="99"/>
    <s v="Differential Risk"/>
    <n v="4"/>
    <n v="2023"/>
    <n v="6"/>
    <n v="13"/>
    <d v="2023-06-13T00:00:00"/>
    <s v="Q2"/>
    <x v="17"/>
    <x v="1"/>
    <n v="2"/>
    <s v="Poor"/>
    <n v="2"/>
    <s v="Mild"/>
    <n v="100"/>
    <s v="headache"/>
  </r>
  <r>
    <n v="1517"/>
    <n v="23.74"/>
    <s v="Healthy Weight"/>
    <n v="1.62"/>
    <n v="62.31"/>
    <n v="117"/>
    <n v="99"/>
    <s v="Differential Risk"/>
    <n v="5"/>
    <n v="2023"/>
    <n v="12"/>
    <n v="12"/>
    <d v="2023-12-12T00:00:00"/>
    <s v="Q4"/>
    <x v="19"/>
    <x v="1"/>
    <n v="1"/>
    <s v="Good"/>
    <n v="1"/>
    <s v="Moderate"/>
    <n v="100"/>
    <s v="headache"/>
  </r>
  <r>
    <n v="1518"/>
    <n v="25.05"/>
    <s v="Overweight"/>
    <n v="1.82"/>
    <n v="82.99"/>
    <n v="137"/>
    <n v="122"/>
    <s v="High Risk"/>
    <n v="1"/>
    <n v="2021"/>
    <n v="12"/>
    <n v="14"/>
    <d v="2021-12-14T00:00:00"/>
    <s v="Q4"/>
    <x v="11"/>
    <x v="0"/>
    <n v="1"/>
    <s v="Good"/>
    <n v="0"/>
    <s v="Severe"/>
    <n v="100"/>
    <s v="headache"/>
  </r>
  <r>
    <n v="1518"/>
    <n v="25.14"/>
    <s v="Overweight"/>
    <n v="1.82"/>
    <n v="83.29"/>
    <n v="141"/>
    <n v="122"/>
    <s v="High Risk"/>
    <n v="2"/>
    <n v="2022"/>
    <n v="6"/>
    <n v="15"/>
    <d v="2022-06-15T00:00:00"/>
    <s v="Q2"/>
    <x v="13"/>
    <x v="0"/>
    <n v="1"/>
    <s v="Good"/>
    <n v="0"/>
    <s v="Severe"/>
    <n v="100"/>
    <s v="headache"/>
  </r>
  <r>
    <n v="1518"/>
    <n v="24.71"/>
    <s v="Healthy Weight"/>
    <n v="1.82"/>
    <n v="81.86"/>
    <n v="146"/>
    <n v="129"/>
    <s v="High Risk"/>
    <n v="3"/>
    <n v="2022"/>
    <n v="12"/>
    <n v="14"/>
    <d v="2022-12-14T00:00:00"/>
    <s v="Q4"/>
    <x v="15"/>
    <x v="0"/>
    <n v="3"/>
    <s v="Very Poor"/>
    <n v="1"/>
    <s v="Moderate"/>
    <n v="100"/>
    <s v="headache"/>
  </r>
  <r>
    <n v="1518"/>
    <n v="22.51"/>
    <s v="Healthy Weight"/>
    <n v="1.82"/>
    <n v="74.569999999999993"/>
    <n v="139"/>
    <n v="131"/>
    <s v="High Risk"/>
    <n v="4"/>
    <n v="2023"/>
    <n v="6"/>
    <n v="15"/>
    <d v="2023-06-15T00:00:00"/>
    <s v="Q2"/>
    <x v="17"/>
    <x v="0"/>
    <n v="2"/>
    <s v="Poor"/>
    <n v="1"/>
    <s v="Moderate"/>
    <n v="103"/>
    <s v="vomiting"/>
  </r>
  <r>
    <n v="1519"/>
    <n v="24.78"/>
    <s v="Healthy Weight"/>
    <n v="1.62"/>
    <n v="65.03"/>
    <n v="113"/>
    <n v="107"/>
    <s v="Differential Risk"/>
    <n v="1"/>
    <n v="2021"/>
    <n v="12"/>
    <n v="16"/>
    <d v="2021-12-16T00:00:00"/>
    <s v="Q4"/>
    <x v="11"/>
    <x v="1"/>
    <n v="1"/>
    <s v="Good"/>
    <n v="0"/>
    <s v="Severe"/>
    <n v="100"/>
    <s v="headache"/>
  </r>
  <r>
    <n v="1519"/>
    <n v="24.94"/>
    <s v="Healthy Weight"/>
    <n v="1.62"/>
    <n v="65.45"/>
    <n v="112"/>
    <n v="111"/>
    <s v="Differential Risk"/>
    <n v="2"/>
    <n v="2022"/>
    <n v="6"/>
    <n v="17"/>
    <d v="2022-06-17T00:00:00"/>
    <s v="Q2"/>
    <x v="13"/>
    <x v="1"/>
    <n v="2"/>
    <s v="Poor"/>
    <n v="1"/>
    <s v="Moderate"/>
    <n v="100"/>
    <s v="headache"/>
  </r>
  <r>
    <n v="1519"/>
    <n v="24.74"/>
    <s v="Healthy Weight"/>
    <n v="1.62"/>
    <n v="64.92"/>
    <n v="102"/>
    <n v="96"/>
    <s v="Differential Risk"/>
    <n v="3"/>
    <n v="2022"/>
    <n v="12"/>
    <n v="16"/>
    <d v="2022-12-16T00:00:00"/>
    <s v="Q4"/>
    <x v="15"/>
    <x v="1"/>
    <n v="2"/>
    <s v="Poor"/>
    <n v="1"/>
    <s v="Moderate"/>
    <n v="101"/>
    <s v="nausea"/>
  </r>
  <r>
    <n v="1519"/>
    <n v="26.25"/>
    <s v="Overweight"/>
    <n v="1.62"/>
    <n v="68.900000000000006"/>
    <n v="101"/>
    <n v="93"/>
    <s v="Differential Risk"/>
    <n v="4"/>
    <n v="2023"/>
    <n v="6"/>
    <n v="17"/>
    <d v="2023-06-17T00:00:00"/>
    <s v="Q2"/>
    <x v="17"/>
    <x v="1"/>
    <n v="1"/>
    <s v="Good"/>
    <n v="1"/>
    <s v="Moderate"/>
    <n v="107"/>
    <s v="skin rash"/>
  </r>
  <r>
    <n v="1519"/>
    <n v="31.25"/>
    <s v="Obesity"/>
    <n v="1.62"/>
    <n v="82.02"/>
    <n v="101"/>
    <n v="101"/>
    <s v="Differential Risk"/>
    <n v="5"/>
    <n v="2023"/>
    <n v="12"/>
    <n v="16"/>
    <d v="2023-12-16T00:00:00"/>
    <s v="Q4"/>
    <x v="19"/>
    <x v="1"/>
    <n v="3"/>
    <s v="Very Poor"/>
    <n v="2"/>
    <s v="Mild"/>
    <n v="105"/>
    <s v="abdominal pain"/>
  </r>
  <r>
    <n v="1520"/>
    <n v="21.22"/>
    <s v="Healthy Weight"/>
    <n v="1.82"/>
    <n v="70.290000000000006"/>
    <n v="127"/>
    <n v="114"/>
    <s v="Differential Risk"/>
    <n v="1"/>
    <n v="2021"/>
    <n v="12"/>
    <n v="16"/>
    <d v="2021-12-16T00:00:00"/>
    <s v="Q4"/>
    <x v="11"/>
    <x v="0"/>
    <n v="1"/>
    <s v="Good"/>
    <n v="1"/>
    <s v="Moderate"/>
    <n v="100"/>
    <s v="headache"/>
  </r>
  <r>
    <n v="1520"/>
    <n v="22.64"/>
    <s v="Healthy Weight"/>
    <n v="1.82"/>
    <n v="74.989999999999995"/>
    <n v="126"/>
    <n v="115"/>
    <s v="Differential Risk"/>
    <n v="2"/>
    <n v="2022"/>
    <n v="6"/>
    <n v="17"/>
    <d v="2022-06-17T00:00:00"/>
    <s v="Q2"/>
    <x v="13"/>
    <x v="0"/>
    <n v="2"/>
    <s v="Poor"/>
    <n v="1"/>
    <s v="Moderate"/>
    <n v="104"/>
    <s v="itching"/>
  </r>
  <r>
    <n v="1520"/>
    <n v="22.83"/>
    <s v="Healthy Weight"/>
    <n v="1.82"/>
    <n v="75.64"/>
    <n v="117"/>
    <n v="114"/>
    <s v="Differential Risk"/>
    <n v="3"/>
    <n v="2022"/>
    <n v="12"/>
    <n v="16"/>
    <d v="2022-12-16T00:00:00"/>
    <s v="Q4"/>
    <x v="15"/>
    <x v="0"/>
    <n v="2"/>
    <s v="Poor"/>
    <n v="1"/>
    <s v="Moderate"/>
    <n v="109"/>
    <s v="hallucinations"/>
  </r>
  <r>
    <n v="1521"/>
    <n v="22.69"/>
    <s v="Healthy Weight"/>
    <n v="1.82"/>
    <n v="75.17"/>
    <n v="129"/>
    <n v="99"/>
    <s v="Differential Risk"/>
    <n v="1"/>
    <n v="2021"/>
    <n v="12"/>
    <n v="18"/>
    <d v="2021-12-18T00:00:00"/>
    <s v="Q4"/>
    <x v="11"/>
    <x v="0"/>
    <n v="1"/>
    <s v="Good"/>
    <n v="1"/>
    <s v="Moderate"/>
    <n v="108"/>
    <s v="palpitations"/>
  </r>
  <r>
    <n v="1521"/>
    <n v="25.6"/>
    <s v="Overweight"/>
    <n v="1.82"/>
    <n v="84.78"/>
    <n v="124"/>
    <n v="99"/>
    <s v="Differential Risk"/>
    <n v="2"/>
    <n v="2022"/>
    <n v="6"/>
    <n v="19"/>
    <d v="2022-06-19T00:00:00"/>
    <s v="Q2"/>
    <x v="13"/>
    <x v="0"/>
    <n v="3"/>
    <s v="Very Poor"/>
    <n v="0"/>
    <s v="Severe"/>
    <n v="100"/>
    <s v="headache"/>
  </r>
  <r>
    <n v="1521"/>
    <n v="25.05"/>
    <s v="Overweight"/>
    <n v="1.82"/>
    <n v="82.99"/>
    <n v="131"/>
    <n v="105"/>
    <s v="Differential Risk"/>
    <n v="3"/>
    <n v="2022"/>
    <n v="12"/>
    <n v="18"/>
    <d v="2022-12-18T00:00:00"/>
    <s v="Q4"/>
    <x v="15"/>
    <x v="0"/>
    <n v="0"/>
    <s v="Very Good"/>
    <n v="0"/>
    <s v="Severe"/>
    <n v="108"/>
    <s v="palpitations"/>
  </r>
  <r>
    <n v="1521"/>
    <n v="25.31"/>
    <s v="Overweight"/>
    <n v="1.82"/>
    <n v="83.83"/>
    <n v="131"/>
    <n v="108"/>
    <s v="Differential Risk"/>
    <n v="4"/>
    <n v="2023"/>
    <n v="6"/>
    <n v="19"/>
    <d v="2023-06-19T00:00:00"/>
    <s v="Q2"/>
    <x v="17"/>
    <x v="0"/>
    <n v="2"/>
    <s v="Poor"/>
    <n v="1"/>
    <s v="Moderate"/>
    <n v="100"/>
    <s v="headache"/>
  </r>
  <r>
    <n v="1522"/>
    <n v="25.13"/>
    <s v="Overweight"/>
    <n v="1.82"/>
    <n v="83.25"/>
    <n v="124"/>
    <n v="98"/>
    <s v="Differential Risk"/>
    <n v="1"/>
    <n v="2021"/>
    <n v="12"/>
    <n v="19"/>
    <d v="2021-12-19T00:00:00"/>
    <s v="Q4"/>
    <x v="11"/>
    <x v="0"/>
    <n v="2"/>
    <s v="Poor"/>
    <n v="1"/>
    <s v="Moderate"/>
    <n v="104"/>
    <s v="itching"/>
  </r>
  <r>
    <n v="1522"/>
    <n v="26.26"/>
    <s v="Overweight"/>
    <n v="1.82"/>
    <n v="86.97"/>
    <n v="133"/>
    <n v="100"/>
    <s v="Differential Risk"/>
    <n v="2"/>
    <n v="2022"/>
    <n v="6"/>
    <n v="20"/>
    <d v="2022-06-20T00:00:00"/>
    <s v="Q2"/>
    <x v="13"/>
    <x v="0"/>
    <n v="1"/>
    <s v="Good"/>
    <n v="2"/>
    <s v="Mild"/>
    <n v="105"/>
    <s v="abdominal pain"/>
  </r>
  <r>
    <n v="1522"/>
    <n v="27.48"/>
    <s v="Overweight"/>
    <n v="1.82"/>
    <n v="91.04"/>
    <n v="120"/>
    <n v="105"/>
    <s v="Differential Risk"/>
    <n v="3"/>
    <n v="2022"/>
    <n v="12"/>
    <n v="19"/>
    <d v="2022-12-19T00:00:00"/>
    <s v="Q4"/>
    <x v="15"/>
    <x v="0"/>
    <n v="3"/>
    <s v="Very Poor"/>
    <n v="0"/>
    <s v="Severe"/>
    <n v="106"/>
    <s v="dizziness"/>
  </r>
  <r>
    <n v="1523"/>
    <n v="25.76"/>
    <s v="Overweight"/>
    <n v="1.62"/>
    <n v="67.62"/>
    <n v="102"/>
    <n v="91"/>
    <s v="Differential Risk"/>
    <n v="1"/>
    <n v="2021"/>
    <n v="12"/>
    <n v="23"/>
    <d v="2021-12-23T00:00:00"/>
    <s v="Q4"/>
    <x v="11"/>
    <x v="1"/>
    <n v="1"/>
    <s v="Good"/>
    <n v="0"/>
    <s v="Severe"/>
    <n v="107"/>
    <s v="skin rash"/>
  </r>
  <r>
    <n v="1523"/>
    <n v="24.64"/>
    <s v="Healthy Weight"/>
    <n v="1.62"/>
    <n v="64.66"/>
    <n v="109"/>
    <n v="98"/>
    <s v="Differential Risk"/>
    <n v="2"/>
    <n v="2022"/>
    <n v="6"/>
    <n v="24"/>
    <d v="2022-06-24T00:00:00"/>
    <s v="Q2"/>
    <x v="13"/>
    <x v="1"/>
    <n v="1"/>
    <s v="Good"/>
    <n v="1"/>
    <s v="Moderate"/>
    <n v="104"/>
    <s v="itching"/>
  </r>
  <r>
    <n v="1523"/>
    <n v="21.1"/>
    <s v="Healthy Weight"/>
    <n v="1.62"/>
    <n v="55.36"/>
    <n v="111"/>
    <n v="98"/>
    <s v="Differential Risk"/>
    <n v="3"/>
    <n v="2022"/>
    <n v="12"/>
    <n v="23"/>
    <d v="2022-12-23T00:00:00"/>
    <s v="Q4"/>
    <x v="15"/>
    <x v="1"/>
    <n v="0"/>
    <s v="Very Good"/>
    <n v="1"/>
    <s v="Moderate"/>
    <n v="104"/>
    <s v="itching"/>
  </r>
  <r>
    <n v="1523"/>
    <n v="24.99"/>
    <s v="Healthy Weight"/>
    <n v="1.62"/>
    <n v="65.58"/>
    <n v="111"/>
    <n v="94"/>
    <s v="Differential Risk"/>
    <n v="4"/>
    <n v="2023"/>
    <n v="6"/>
    <n v="24"/>
    <d v="2023-06-24T00:00:00"/>
    <s v="Q2"/>
    <x v="17"/>
    <x v="1"/>
    <n v="2"/>
    <s v="Poor"/>
    <n v="1"/>
    <s v="Moderate"/>
    <n v="100"/>
    <s v="headache"/>
  </r>
  <r>
    <n v="1523"/>
    <n v="27.04"/>
    <s v="Overweight"/>
    <n v="1.62"/>
    <n v="70.97"/>
    <n v="109"/>
    <n v="94"/>
    <s v="Differential Risk"/>
    <n v="5"/>
    <n v="2023"/>
    <n v="12"/>
    <n v="23"/>
    <d v="2023-12-23T00:00:00"/>
    <s v="Q4"/>
    <x v="19"/>
    <x v="1"/>
    <n v="2"/>
    <s v="Poor"/>
    <n v="0"/>
    <s v="Severe"/>
    <n v="105"/>
    <s v="abdominal pain"/>
  </r>
  <r>
    <n v="1523"/>
    <n v="27.51"/>
    <s v="Overweight"/>
    <n v="1.62"/>
    <n v="72.2"/>
    <n v="108"/>
    <n v="97"/>
    <s v="Differential Risk"/>
    <n v="6"/>
    <n v="2024"/>
    <n v="6"/>
    <n v="23"/>
    <d v="2024-06-23T00:00:00"/>
    <s v="Q2"/>
    <x v="21"/>
    <x v="1"/>
    <n v="2"/>
    <s v="Poor"/>
    <n v="0"/>
    <s v="Severe"/>
    <n v="100"/>
    <s v="headache"/>
  </r>
  <r>
    <n v="1524"/>
    <n v="20.96"/>
    <s v="Healthy Weight"/>
    <n v="1.62"/>
    <n v="55"/>
    <n v="123"/>
    <n v="88"/>
    <s v="Differential Risk"/>
    <n v="1"/>
    <n v="2021"/>
    <n v="12"/>
    <n v="26"/>
    <d v="2021-12-26T00:00:00"/>
    <s v="Q4"/>
    <x v="11"/>
    <x v="1"/>
    <n v="1"/>
    <s v="Good"/>
    <n v="1"/>
    <s v="Moderate"/>
    <n v="102"/>
    <s v="tinnitus"/>
  </r>
  <r>
    <n v="1524"/>
    <n v="19.079999999999998"/>
    <s v="Healthy Weight"/>
    <n v="1.62"/>
    <n v="50.07"/>
    <n v="127"/>
    <n v="82"/>
    <s v="Medium Risk"/>
    <n v="2"/>
    <n v="2022"/>
    <n v="6"/>
    <n v="27"/>
    <d v="2022-06-27T00:00:00"/>
    <s v="Q2"/>
    <x v="13"/>
    <x v="1"/>
    <n v="2"/>
    <s v="Poor"/>
    <n v="2"/>
    <s v="Mild"/>
    <n v="100"/>
    <s v="headache"/>
  </r>
  <r>
    <n v="1524"/>
    <n v="19.98"/>
    <s v="Healthy Weight"/>
    <n v="1.62"/>
    <n v="52.45"/>
    <n v="127"/>
    <n v="87"/>
    <s v="Differential Risk"/>
    <n v="3"/>
    <n v="2022"/>
    <n v="12"/>
    <n v="26"/>
    <d v="2022-12-26T00:00:00"/>
    <s v="Q4"/>
    <x v="15"/>
    <x v="1"/>
    <n v="1"/>
    <s v="Good"/>
    <n v="1"/>
    <s v="Moderate"/>
    <n v="100"/>
    <s v="headache"/>
  </r>
  <r>
    <n v="1524"/>
    <n v="20.91"/>
    <s v="Healthy Weight"/>
    <n v="1.62"/>
    <n v="54.87"/>
    <n v="135"/>
    <n v="95"/>
    <s v="High Risk"/>
    <n v="4"/>
    <n v="2023"/>
    <n v="6"/>
    <n v="27"/>
    <d v="2023-06-27T00:00:00"/>
    <s v="Q2"/>
    <x v="17"/>
    <x v="1"/>
    <n v="2"/>
    <s v="Poor"/>
    <n v="2"/>
    <s v="Mild"/>
    <n v="100"/>
    <s v="headache"/>
  </r>
  <r>
    <n v="1524"/>
    <n v="21.3"/>
    <s v="Healthy Weight"/>
    <n v="1.62"/>
    <n v="55.9"/>
    <n v="140"/>
    <n v="95"/>
    <s v="High Risk"/>
    <n v="5"/>
    <n v="2023"/>
    <n v="12"/>
    <n v="26"/>
    <d v="2023-12-26T00:00:00"/>
    <s v="Q4"/>
    <x v="19"/>
    <x v="1"/>
    <n v="2"/>
    <s v="Poor"/>
    <n v="1"/>
    <s v="Moderate"/>
    <n v="100"/>
    <s v="headache"/>
  </r>
  <r>
    <n v="1524"/>
    <n v="19.2"/>
    <s v="Healthy Weight"/>
    <n v="1.62"/>
    <n v="50.39"/>
    <n v="145"/>
    <n v="92"/>
    <s v="High Risk"/>
    <n v="6"/>
    <n v="2024"/>
    <n v="6"/>
    <n v="26"/>
    <d v="2024-06-26T00:00:00"/>
    <s v="Q2"/>
    <x v="21"/>
    <x v="1"/>
    <n v="0"/>
    <s v="Very Good"/>
    <n v="1"/>
    <s v="Moderate"/>
    <n v="100"/>
    <s v="headache"/>
  </r>
  <r>
    <n v="1525"/>
    <n v="25.01"/>
    <s v="Overweight"/>
    <n v="1.82"/>
    <n v="82.83"/>
    <n v="123"/>
    <n v="109"/>
    <s v="Differential Risk"/>
    <n v="1"/>
    <n v="2021"/>
    <n v="12"/>
    <n v="30"/>
    <d v="2021-12-30T00:00:00"/>
    <s v="Q4"/>
    <x v="11"/>
    <x v="0"/>
    <n v="3"/>
    <s v="Very Poor"/>
    <n v="1"/>
    <s v="Moderate"/>
    <n v="100"/>
    <s v="headache"/>
  </r>
  <r>
    <n v="1525"/>
    <n v="23.35"/>
    <s v="Healthy Weight"/>
    <n v="1.82"/>
    <n v="77.349999999999994"/>
    <n v="126"/>
    <n v="111"/>
    <s v="Differential Risk"/>
    <n v="2"/>
    <n v="2022"/>
    <n v="7"/>
    <n v="1"/>
    <d v="2022-07-01T00:00:00"/>
    <s v="Q3"/>
    <x v="14"/>
    <x v="0"/>
    <n v="2"/>
    <s v="Poor"/>
    <n v="0"/>
    <s v="Severe"/>
    <n v="102"/>
    <s v="tinnitus"/>
  </r>
  <r>
    <n v="1525"/>
    <n v="25.67"/>
    <s v="Overweight"/>
    <n v="1.82"/>
    <n v="85.04"/>
    <n v="129"/>
    <n v="114"/>
    <s v="Differential Risk"/>
    <n v="3"/>
    <n v="2022"/>
    <n v="12"/>
    <n v="30"/>
    <d v="2022-12-30T00:00:00"/>
    <s v="Q4"/>
    <x v="15"/>
    <x v="0"/>
    <n v="1"/>
    <s v="Good"/>
    <n v="0"/>
    <s v="Severe"/>
    <n v="100"/>
    <s v="headache"/>
  </r>
  <r>
    <n v="1525"/>
    <n v="29.47"/>
    <s v="Overweight"/>
    <n v="1.82"/>
    <n v="97.62"/>
    <n v="136"/>
    <n v="110"/>
    <s v="High Risk"/>
    <n v="4"/>
    <n v="2023"/>
    <n v="7"/>
    <n v="1"/>
    <d v="2023-07-01T00:00:00"/>
    <s v="Q3"/>
    <x v="18"/>
    <x v="0"/>
    <n v="1"/>
    <s v="Good"/>
    <n v="0"/>
    <s v="Severe"/>
    <n v="107"/>
    <s v="skin rash"/>
  </r>
  <r>
    <n v="1525"/>
    <n v="25.94"/>
    <s v="Overweight"/>
    <n v="1.82"/>
    <n v="85.91"/>
    <n v="129"/>
    <n v="110"/>
    <s v="Differential Risk"/>
    <n v="5"/>
    <n v="2023"/>
    <n v="12"/>
    <n v="30"/>
    <d v="2023-12-30T00:00:00"/>
    <s v="Q4"/>
    <x v="19"/>
    <x v="0"/>
    <n v="2"/>
    <s v="Poor"/>
    <n v="0"/>
    <s v="Severe"/>
    <n v="101"/>
    <s v="nausea"/>
  </r>
  <r>
    <n v="1526"/>
    <n v="24.67"/>
    <s v="Healthy Weight"/>
    <n v="1.82"/>
    <n v="81.7"/>
    <n v="101"/>
    <n v="97"/>
    <s v="Differential Risk"/>
    <n v="1"/>
    <n v="2022"/>
    <n v="1"/>
    <n v="1"/>
    <d v="2022-01-01T00:00:00"/>
    <s v="Q1"/>
    <x v="12"/>
    <x v="0"/>
    <n v="1"/>
    <s v="Good"/>
    <n v="1"/>
    <s v="Moderate"/>
    <n v="100"/>
    <s v="headache"/>
  </r>
  <r>
    <n v="1526"/>
    <n v="27.08"/>
    <s v="Overweight"/>
    <n v="1.82"/>
    <n v="89.72"/>
    <n v="101"/>
    <n v="105"/>
    <s v="Differential Risk"/>
    <n v="2"/>
    <n v="2022"/>
    <n v="7"/>
    <n v="3"/>
    <d v="2022-07-03T00:00:00"/>
    <s v="Q3"/>
    <x v="14"/>
    <x v="0"/>
    <n v="3"/>
    <s v="Very Poor"/>
    <n v="1"/>
    <s v="Moderate"/>
    <n v="108"/>
    <s v="palpitations"/>
  </r>
  <r>
    <n v="1526"/>
    <n v="22.32"/>
    <s v="Healthy Weight"/>
    <n v="1.82"/>
    <n v="73.930000000000007"/>
    <n v="99"/>
    <n v="101"/>
    <s v="Differential Risk"/>
    <n v="3"/>
    <n v="2023"/>
    <n v="1"/>
    <n v="1"/>
    <d v="2023-01-01T00:00:00"/>
    <s v="Q1"/>
    <x v="16"/>
    <x v="0"/>
    <n v="2"/>
    <s v="Poor"/>
    <n v="1"/>
    <s v="Moderate"/>
    <n v="104"/>
    <s v="itching"/>
  </r>
  <r>
    <n v="1526"/>
    <n v="23.21"/>
    <s v="Healthy Weight"/>
    <n v="1.82"/>
    <n v="76.87"/>
    <n v="90"/>
    <n v="105"/>
    <s v="Differential Risk"/>
    <n v="4"/>
    <n v="2023"/>
    <n v="7"/>
    <n v="3"/>
    <d v="2023-07-03T00:00:00"/>
    <s v="Q3"/>
    <x v="18"/>
    <x v="0"/>
    <n v="0"/>
    <s v="Very Good"/>
    <n v="1"/>
    <s v="Moderate"/>
    <n v="107"/>
    <s v="skin rash"/>
  </r>
  <r>
    <n v="1527"/>
    <n v="21.06"/>
    <s v="Healthy Weight"/>
    <n v="1.82"/>
    <n v="69.75"/>
    <n v="114"/>
    <n v="89"/>
    <s v="Differential Risk"/>
    <n v="1"/>
    <n v="2022"/>
    <n v="1"/>
    <n v="3"/>
    <d v="2022-01-03T00:00:00"/>
    <s v="Q1"/>
    <x v="12"/>
    <x v="0"/>
    <n v="0"/>
    <s v="Very Good"/>
    <n v="1"/>
    <s v="Moderate"/>
    <n v="100"/>
    <s v="headache"/>
  </r>
  <r>
    <n v="1527"/>
    <n v="23.11"/>
    <s v="Healthy Weight"/>
    <n v="1.82"/>
    <n v="76.56"/>
    <n v="112"/>
    <n v="92"/>
    <s v="Differential Risk"/>
    <n v="2"/>
    <n v="2022"/>
    <n v="7"/>
    <n v="5"/>
    <d v="2022-07-05T00:00:00"/>
    <s v="Q3"/>
    <x v="14"/>
    <x v="0"/>
    <n v="2"/>
    <s v="Poor"/>
    <n v="2"/>
    <s v="Mild"/>
    <n v="100"/>
    <s v="headache"/>
  </r>
  <r>
    <n v="1527"/>
    <n v="22.95"/>
    <s v="Healthy Weight"/>
    <n v="1.82"/>
    <n v="76.010000000000005"/>
    <n v="115"/>
    <n v="103"/>
    <s v="Differential Risk"/>
    <n v="3"/>
    <n v="2023"/>
    <n v="1"/>
    <n v="3"/>
    <d v="2023-01-03T00:00:00"/>
    <s v="Q1"/>
    <x v="16"/>
    <x v="0"/>
    <n v="1"/>
    <s v="Good"/>
    <n v="1"/>
    <s v="Moderate"/>
    <n v="100"/>
    <s v="headache"/>
  </r>
  <r>
    <n v="1527"/>
    <n v="24.61"/>
    <s v="Healthy Weight"/>
    <n v="1.82"/>
    <n v="81.53"/>
    <n v="112"/>
    <n v="99"/>
    <s v="Differential Risk"/>
    <n v="4"/>
    <n v="2023"/>
    <n v="7"/>
    <n v="5"/>
    <d v="2023-07-05T00:00:00"/>
    <s v="Q3"/>
    <x v="18"/>
    <x v="0"/>
    <n v="1"/>
    <s v="Good"/>
    <n v="0"/>
    <s v="Severe"/>
    <n v="100"/>
    <s v="headache"/>
  </r>
  <r>
    <n v="1527"/>
    <n v="21.64"/>
    <s v="Healthy Weight"/>
    <n v="1.82"/>
    <n v="71.66"/>
    <n v="111"/>
    <n v="98"/>
    <s v="Differential Risk"/>
    <n v="5"/>
    <n v="2024"/>
    <n v="1"/>
    <n v="3"/>
    <d v="2024-01-03T00:00:00"/>
    <s v="Q1"/>
    <x v="20"/>
    <x v="0"/>
    <n v="2"/>
    <s v="Poor"/>
    <n v="1"/>
    <s v="Moderate"/>
    <n v="100"/>
    <s v="headache"/>
  </r>
  <r>
    <n v="1527"/>
    <n v="20.75"/>
    <s v="Healthy Weight"/>
    <n v="1.82"/>
    <n v="68.739999999999995"/>
    <n v="111"/>
    <n v="89"/>
    <s v="Differential Risk"/>
    <n v="6"/>
    <n v="2024"/>
    <n v="7"/>
    <n v="4"/>
    <d v="2024-07-04T00:00:00"/>
    <s v="Q3"/>
    <x v="22"/>
    <x v="0"/>
    <n v="0"/>
    <s v="Very Good"/>
    <n v="0"/>
    <s v="Severe"/>
    <n v="100"/>
    <s v="headache"/>
  </r>
  <r>
    <n v="1528"/>
    <n v="22.89"/>
    <s v="Healthy Weight"/>
    <n v="1.82"/>
    <n v="75.83"/>
    <n v="118"/>
    <n v="101"/>
    <s v="Differential Risk"/>
    <n v="1"/>
    <n v="2022"/>
    <n v="1"/>
    <n v="3"/>
    <d v="2022-01-03T00:00:00"/>
    <s v="Q1"/>
    <x v="12"/>
    <x v="0"/>
    <n v="0"/>
    <s v="Very Good"/>
    <n v="2"/>
    <s v="Mild"/>
    <n v="104"/>
    <s v="itching"/>
  </r>
  <r>
    <n v="1528"/>
    <n v="20.010000000000002"/>
    <s v="Healthy Weight"/>
    <n v="1.82"/>
    <n v="66.3"/>
    <n v="115"/>
    <n v="92"/>
    <s v="Differential Risk"/>
    <n v="2"/>
    <n v="2022"/>
    <n v="7"/>
    <n v="5"/>
    <d v="2022-07-05T00:00:00"/>
    <s v="Q3"/>
    <x v="14"/>
    <x v="0"/>
    <n v="0"/>
    <s v="Very Good"/>
    <n v="1"/>
    <s v="Moderate"/>
    <n v="104"/>
    <s v="itching"/>
  </r>
  <r>
    <n v="1528"/>
    <n v="20.75"/>
    <s v="Healthy Weight"/>
    <n v="1.82"/>
    <n v="68.739999999999995"/>
    <n v="106"/>
    <n v="87"/>
    <s v="Differential Risk"/>
    <n v="3"/>
    <n v="2023"/>
    <n v="1"/>
    <n v="3"/>
    <d v="2023-01-03T00:00:00"/>
    <s v="Q1"/>
    <x v="16"/>
    <x v="0"/>
    <n v="0"/>
    <s v="Very Good"/>
    <n v="1"/>
    <s v="Moderate"/>
    <n v="100"/>
    <s v="headache"/>
  </r>
  <r>
    <n v="1529"/>
    <n v="27.27"/>
    <s v="Overweight"/>
    <n v="1.82"/>
    <n v="90.34"/>
    <n v="138"/>
    <n v="126"/>
    <s v="High Risk"/>
    <n v="1"/>
    <n v="2022"/>
    <n v="1"/>
    <n v="7"/>
    <d v="2022-01-07T00:00:00"/>
    <s v="Q1"/>
    <x v="12"/>
    <x v="0"/>
    <n v="2"/>
    <s v="Poor"/>
    <n v="1"/>
    <s v="Moderate"/>
    <n v="100"/>
    <s v="headache"/>
  </r>
  <r>
    <n v="1529"/>
    <n v="24.48"/>
    <s v="Healthy Weight"/>
    <n v="1.82"/>
    <n v="81.09"/>
    <n v="137"/>
    <n v="129"/>
    <s v="High Risk"/>
    <n v="2"/>
    <n v="2022"/>
    <n v="7"/>
    <n v="9"/>
    <d v="2022-07-09T00:00:00"/>
    <s v="Q3"/>
    <x v="14"/>
    <x v="0"/>
    <n v="2"/>
    <s v="Poor"/>
    <n v="1"/>
    <s v="Moderate"/>
    <n v="102"/>
    <s v="tinnitus"/>
  </r>
  <r>
    <n v="1529"/>
    <n v="23.55"/>
    <s v="Healthy Weight"/>
    <n v="1.82"/>
    <n v="78"/>
    <n v="144"/>
    <n v="135"/>
    <s v="High Risk"/>
    <n v="3"/>
    <n v="2023"/>
    <n v="1"/>
    <n v="7"/>
    <d v="2023-01-07T00:00:00"/>
    <s v="Q1"/>
    <x v="16"/>
    <x v="0"/>
    <n v="1"/>
    <s v="Good"/>
    <n v="1"/>
    <s v="Moderate"/>
    <n v="100"/>
    <s v="headache"/>
  </r>
  <r>
    <n v="1529"/>
    <n v="27.25"/>
    <s v="Overweight"/>
    <n v="1.82"/>
    <n v="90.25"/>
    <n v="144"/>
    <n v="139"/>
    <s v="High Risk"/>
    <n v="4"/>
    <n v="2023"/>
    <n v="7"/>
    <n v="9"/>
    <d v="2023-07-09T00:00:00"/>
    <s v="Q3"/>
    <x v="18"/>
    <x v="0"/>
    <n v="1"/>
    <s v="Good"/>
    <n v="1"/>
    <s v="Moderate"/>
    <n v="100"/>
    <s v="headache"/>
  </r>
  <r>
    <n v="1530"/>
    <n v="26.26"/>
    <s v="Overweight"/>
    <n v="1.82"/>
    <n v="87"/>
    <n v="111"/>
    <n v="98"/>
    <s v="Differential Risk"/>
    <n v="1"/>
    <n v="2022"/>
    <n v="1"/>
    <n v="8"/>
    <d v="2022-01-08T00:00:00"/>
    <s v="Q1"/>
    <x v="12"/>
    <x v="0"/>
    <n v="0"/>
    <s v="Very Good"/>
    <n v="2"/>
    <s v="Mild"/>
    <n v="107"/>
    <s v="skin rash"/>
  </r>
  <r>
    <n v="1530"/>
    <n v="31.86"/>
    <s v="Obesity"/>
    <n v="1.82"/>
    <n v="105.53"/>
    <n v="117"/>
    <n v="91"/>
    <s v="Differential Risk"/>
    <n v="2"/>
    <n v="2022"/>
    <n v="7"/>
    <n v="10"/>
    <d v="2022-07-10T00:00:00"/>
    <s v="Q3"/>
    <x v="14"/>
    <x v="0"/>
    <n v="3"/>
    <s v="Very Poor"/>
    <n v="0"/>
    <s v="Severe"/>
    <n v="100"/>
    <s v="headache"/>
  </r>
  <r>
    <n v="1530"/>
    <n v="32.450000000000003"/>
    <s v="Obesity"/>
    <n v="1.82"/>
    <n v="107.49"/>
    <n v="107"/>
    <n v="91"/>
    <s v="Differential Risk"/>
    <n v="3"/>
    <n v="2023"/>
    <n v="1"/>
    <n v="8"/>
    <d v="2023-01-08T00:00:00"/>
    <s v="Q1"/>
    <x v="16"/>
    <x v="0"/>
    <n v="0"/>
    <s v="Very Good"/>
    <n v="0"/>
    <s v="Severe"/>
    <n v="100"/>
    <s v="headache"/>
  </r>
  <r>
    <n v="1530"/>
    <n v="31"/>
    <s v="Obesity"/>
    <n v="1.82"/>
    <n v="102.67"/>
    <n v="104"/>
    <n v="88"/>
    <s v="Differential Risk"/>
    <n v="4"/>
    <n v="2023"/>
    <n v="7"/>
    <n v="10"/>
    <d v="2023-07-10T00:00:00"/>
    <s v="Q3"/>
    <x v="18"/>
    <x v="0"/>
    <n v="1"/>
    <s v="Good"/>
    <n v="0"/>
    <s v="Severe"/>
    <n v="100"/>
    <s v="headache"/>
  </r>
  <r>
    <n v="1531"/>
    <n v="21.35"/>
    <s v="Healthy Weight"/>
    <n v="1.82"/>
    <n v="70.72"/>
    <n v="143"/>
    <n v="92"/>
    <s v="High Risk"/>
    <n v="1"/>
    <n v="2022"/>
    <n v="1"/>
    <n v="9"/>
    <d v="2022-01-09T00:00:00"/>
    <s v="Q1"/>
    <x v="12"/>
    <x v="0"/>
    <n v="0"/>
    <s v="Very Good"/>
    <n v="2"/>
    <s v="Mild"/>
    <n v="103"/>
    <s v="vomiting"/>
  </r>
  <r>
    <n v="1531"/>
    <n v="20.39"/>
    <s v="Healthy Weight"/>
    <n v="1.82"/>
    <n v="67.53"/>
    <n v="144"/>
    <n v="91"/>
    <s v="High Risk"/>
    <n v="2"/>
    <n v="2022"/>
    <n v="7"/>
    <n v="11"/>
    <d v="2022-07-11T00:00:00"/>
    <s v="Q3"/>
    <x v="14"/>
    <x v="0"/>
    <n v="1"/>
    <s v="Good"/>
    <n v="1"/>
    <s v="Moderate"/>
    <n v="100"/>
    <s v="headache"/>
  </r>
  <r>
    <n v="1531"/>
    <n v="19.670000000000002"/>
    <s v="Healthy Weight"/>
    <n v="1.82"/>
    <n v="65.14"/>
    <n v="152"/>
    <n v="92"/>
    <s v="High Risk"/>
    <n v="3"/>
    <n v="2023"/>
    <n v="1"/>
    <n v="9"/>
    <d v="2023-01-09T00:00:00"/>
    <s v="Q1"/>
    <x v="16"/>
    <x v="0"/>
    <n v="0"/>
    <s v="Very Good"/>
    <n v="2"/>
    <s v="Mild"/>
    <n v="100"/>
    <s v="headache"/>
  </r>
  <r>
    <n v="1531"/>
    <n v="19.260000000000002"/>
    <s v="Healthy Weight"/>
    <n v="1.82"/>
    <n v="63.8"/>
    <n v="140"/>
    <n v="95"/>
    <s v="High Risk"/>
    <n v="4"/>
    <n v="2023"/>
    <n v="7"/>
    <n v="11"/>
    <d v="2023-07-11T00:00:00"/>
    <s v="Q3"/>
    <x v="18"/>
    <x v="0"/>
    <n v="0"/>
    <s v="Very Good"/>
    <n v="1"/>
    <s v="Moderate"/>
    <n v="102"/>
    <s v="tinnitus"/>
  </r>
  <r>
    <n v="1531"/>
    <n v="20.94"/>
    <s v="Healthy Weight"/>
    <n v="1.82"/>
    <n v="69.36"/>
    <n v="146"/>
    <n v="87"/>
    <s v="High Risk"/>
    <n v="5"/>
    <n v="2024"/>
    <n v="1"/>
    <n v="9"/>
    <d v="2024-01-09T00:00:00"/>
    <s v="Q1"/>
    <x v="20"/>
    <x v="0"/>
    <n v="3"/>
    <s v="Very Poor"/>
    <n v="2"/>
    <s v="Mild"/>
    <n v="106"/>
    <s v="dizziness"/>
  </r>
  <r>
    <n v="1531"/>
    <n v="18.190000000000001"/>
    <s v="Underweight"/>
    <n v="1.82"/>
    <n v="60.25"/>
    <n v="139"/>
    <n v="88"/>
    <s v="High Risk"/>
    <n v="6"/>
    <n v="2024"/>
    <n v="7"/>
    <n v="10"/>
    <d v="2024-07-10T00:00:00"/>
    <s v="Q3"/>
    <x v="22"/>
    <x v="0"/>
    <n v="3"/>
    <s v="Very Poor"/>
    <n v="2"/>
    <s v="Mild"/>
    <n v="103"/>
    <s v="vomiting"/>
  </r>
  <r>
    <n v="1532"/>
    <n v="22.45"/>
    <s v="Healthy Weight"/>
    <n v="1.62"/>
    <n v="58.92"/>
    <n v="114"/>
    <n v="85"/>
    <s v="Differential Risk"/>
    <n v="1"/>
    <n v="2022"/>
    <n v="1"/>
    <n v="9"/>
    <d v="2022-01-09T00:00:00"/>
    <s v="Q1"/>
    <x v="12"/>
    <x v="1"/>
    <n v="2"/>
    <s v="Poor"/>
    <n v="2"/>
    <s v="Mild"/>
    <n v="102"/>
    <s v="tinnitus"/>
  </r>
  <r>
    <n v="1532"/>
    <n v="25.74"/>
    <s v="Overweight"/>
    <n v="1.62"/>
    <n v="67.540000000000006"/>
    <n v="123"/>
    <n v="75"/>
    <s v="Differential Risk"/>
    <n v="2"/>
    <n v="2022"/>
    <n v="7"/>
    <n v="11"/>
    <d v="2022-07-11T00:00:00"/>
    <s v="Q3"/>
    <x v="14"/>
    <x v="1"/>
    <n v="3"/>
    <s v="Very Poor"/>
    <n v="0"/>
    <s v="Severe"/>
    <n v="108"/>
    <s v="palpitations"/>
  </r>
  <r>
    <n v="1532"/>
    <n v="27.51"/>
    <s v="Overweight"/>
    <n v="1.62"/>
    <n v="72.2"/>
    <n v="127"/>
    <n v="76"/>
    <s v="Differential Risk"/>
    <n v="3"/>
    <n v="2023"/>
    <n v="1"/>
    <n v="9"/>
    <d v="2023-01-09T00:00:00"/>
    <s v="Q1"/>
    <x v="16"/>
    <x v="1"/>
    <n v="2"/>
    <s v="Poor"/>
    <n v="1"/>
    <s v="Moderate"/>
    <n v="104"/>
    <s v="itching"/>
  </r>
  <r>
    <n v="1532"/>
    <n v="25.54"/>
    <s v="Overweight"/>
    <n v="1.62"/>
    <n v="67.02"/>
    <n v="129"/>
    <n v="75"/>
    <s v="Differential Risk"/>
    <n v="4"/>
    <n v="2023"/>
    <n v="7"/>
    <n v="11"/>
    <d v="2023-07-11T00:00:00"/>
    <s v="Q3"/>
    <x v="18"/>
    <x v="1"/>
    <n v="1"/>
    <s v="Good"/>
    <n v="1"/>
    <s v="Moderate"/>
    <n v="100"/>
    <s v="headache"/>
  </r>
  <r>
    <n v="1532"/>
    <n v="27.83"/>
    <s v="Overweight"/>
    <n v="1.62"/>
    <n v="73.03"/>
    <n v="128"/>
    <n v="80"/>
    <s v="Medium Risk"/>
    <n v="5"/>
    <n v="2024"/>
    <n v="1"/>
    <n v="9"/>
    <d v="2024-01-09T00:00:00"/>
    <s v="Q1"/>
    <x v="20"/>
    <x v="1"/>
    <n v="2"/>
    <s v="Poor"/>
    <n v="0"/>
    <s v="Severe"/>
    <n v="109"/>
    <s v="hallucinations"/>
  </r>
  <r>
    <n v="1533"/>
    <n v="20.03"/>
    <s v="Healthy Weight"/>
    <n v="1.82"/>
    <n v="66.349999999999994"/>
    <n v="128"/>
    <n v="116"/>
    <s v="Differential Risk"/>
    <n v="1"/>
    <n v="2022"/>
    <n v="1"/>
    <n v="9"/>
    <d v="2022-01-09T00:00:00"/>
    <s v="Q1"/>
    <x v="12"/>
    <x v="0"/>
    <n v="2"/>
    <s v="Poor"/>
    <n v="2"/>
    <s v="Mild"/>
    <n v="107"/>
    <s v="skin rash"/>
  </r>
  <r>
    <n v="1533"/>
    <n v="20.54"/>
    <s v="Healthy Weight"/>
    <n v="1.82"/>
    <n v="68.040000000000006"/>
    <n v="135"/>
    <n v="117"/>
    <s v="High Risk"/>
    <n v="2"/>
    <n v="2022"/>
    <n v="7"/>
    <n v="11"/>
    <d v="2022-07-11T00:00:00"/>
    <s v="Q3"/>
    <x v="14"/>
    <x v="0"/>
    <n v="0"/>
    <s v="Very Good"/>
    <n v="2"/>
    <s v="Mild"/>
    <n v="100"/>
    <s v="headache"/>
  </r>
  <r>
    <n v="1533"/>
    <n v="19.55"/>
    <s v="Healthy Weight"/>
    <n v="1.82"/>
    <n v="64.739999999999995"/>
    <n v="137"/>
    <n v="112"/>
    <s v="High Risk"/>
    <n v="3"/>
    <n v="2023"/>
    <n v="1"/>
    <n v="9"/>
    <d v="2023-01-09T00:00:00"/>
    <s v="Q1"/>
    <x v="16"/>
    <x v="0"/>
    <n v="2"/>
    <s v="Poor"/>
    <n v="1"/>
    <s v="Moderate"/>
    <n v="100"/>
    <s v="headache"/>
  </r>
  <r>
    <n v="1533"/>
    <n v="20.86"/>
    <s v="Healthy Weight"/>
    <n v="1.82"/>
    <n v="69.09"/>
    <n v="147"/>
    <n v="108"/>
    <s v="High Risk"/>
    <n v="4"/>
    <n v="2023"/>
    <n v="7"/>
    <n v="11"/>
    <d v="2023-07-11T00:00:00"/>
    <s v="Q3"/>
    <x v="18"/>
    <x v="0"/>
    <n v="1"/>
    <s v="Good"/>
    <n v="2"/>
    <s v="Mild"/>
    <n v="100"/>
    <s v="headache"/>
  </r>
  <r>
    <n v="1533"/>
    <n v="20.7"/>
    <s v="Healthy Weight"/>
    <n v="1.82"/>
    <n v="68.56"/>
    <n v="148"/>
    <n v="116"/>
    <s v="High Risk"/>
    <n v="5"/>
    <n v="2024"/>
    <n v="1"/>
    <n v="9"/>
    <d v="2024-01-09T00:00:00"/>
    <s v="Q1"/>
    <x v="20"/>
    <x v="0"/>
    <n v="1"/>
    <s v="Good"/>
    <n v="1"/>
    <s v="Moderate"/>
    <n v="101"/>
    <s v="nausea"/>
  </r>
  <r>
    <n v="1533"/>
    <n v="22.71"/>
    <s v="Healthy Weight"/>
    <n v="1.82"/>
    <n v="75.23"/>
    <n v="155"/>
    <n v="118"/>
    <s v="High Risk"/>
    <n v="6"/>
    <n v="2024"/>
    <n v="7"/>
    <n v="10"/>
    <d v="2024-07-10T00:00:00"/>
    <s v="Q3"/>
    <x v="22"/>
    <x v="0"/>
    <n v="0"/>
    <s v="Very Good"/>
    <n v="2"/>
    <s v="Mild"/>
    <n v="100"/>
    <s v="headache"/>
  </r>
  <r>
    <n v="1534"/>
    <n v="27.17"/>
    <s v="Overweight"/>
    <n v="1.82"/>
    <n v="90"/>
    <n v="128"/>
    <n v="131"/>
    <s v="Differential Risk"/>
    <n v="1"/>
    <n v="2022"/>
    <n v="1"/>
    <n v="11"/>
    <d v="2022-01-11T00:00:00"/>
    <s v="Q1"/>
    <x v="12"/>
    <x v="0"/>
    <n v="0"/>
    <s v="Very Good"/>
    <n v="1"/>
    <s v="Moderate"/>
    <n v="102"/>
    <s v="tinnitus"/>
  </r>
  <r>
    <n v="1534"/>
    <n v="22.76"/>
    <s v="Healthy Weight"/>
    <n v="1.82"/>
    <n v="75.38"/>
    <n v="128"/>
    <n v="127"/>
    <s v="Differential Risk"/>
    <n v="2"/>
    <n v="2022"/>
    <n v="7"/>
    <n v="13"/>
    <d v="2022-07-13T00:00:00"/>
    <s v="Q3"/>
    <x v="14"/>
    <x v="0"/>
    <n v="0"/>
    <s v="Very Good"/>
    <n v="1"/>
    <s v="Moderate"/>
    <n v="100"/>
    <s v="headache"/>
  </r>
  <r>
    <n v="1534"/>
    <n v="21.12"/>
    <s v="Healthy Weight"/>
    <n v="1.82"/>
    <n v="69.95"/>
    <n v="125"/>
    <n v="128"/>
    <s v="Differential Risk"/>
    <n v="3"/>
    <n v="2023"/>
    <n v="1"/>
    <n v="11"/>
    <d v="2023-01-11T00:00:00"/>
    <s v="Q1"/>
    <x v="16"/>
    <x v="0"/>
    <n v="1"/>
    <s v="Good"/>
    <n v="2"/>
    <s v="Mild"/>
    <n v="102"/>
    <s v="tinnitus"/>
  </r>
  <r>
    <n v="1534"/>
    <n v="24.01"/>
    <s v="Healthy Weight"/>
    <n v="1.82"/>
    <n v="79.52"/>
    <n v="135"/>
    <n v="128"/>
    <s v="High Risk"/>
    <n v="4"/>
    <n v="2023"/>
    <n v="7"/>
    <n v="13"/>
    <d v="2023-07-13T00:00:00"/>
    <s v="Q3"/>
    <x v="18"/>
    <x v="0"/>
    <n v="3"/>
    <s v="Very Poor"/>
    <n v="2"/>
    <s v="Mild"/>
    <n v="101"/>
    <s v="nausea"/>
  </r>
  <r>
    <n v="1535"/>
    <n v="24.1"/>
    <s v="Healthy Weight"/>
    <n v="1.82"/>
    <n v="79.81"/>
    <n v="132"/>
    <n v="134"/>
    <s v="Differential Risk"/>
    <n v="1"/>
    <n v="2022"/>
    <n v="1"/>
    <n v="14"/>
    <d v="2022-01-14T00:00:00"/>
    <s v="Q1"/>
    <x v="12"/>
    <x v="0"/>
    <n v="1"/>
    <s v="Good"/>
    <n v="1"/>
    <s v="Moderate"/>
    <n v="100"/>
    <s v="headache"/>
  </r>
  <r>
    <n v="1535"/>
    <n v="22.97"/>
    <s v="Healthy Weight"/>
    <n v="1.82"/>
    <n v="76.099999999999994"/>
    <n v="138"/>
    <n v="133"/>
    <s v="High Risk"/>
    <n v="2"/>
    <n v="2022"/>
    <n v="7"/>
    <n v="16"/>
    <d v="2022-07-16T00:00:00"/>
    <s v="Q3"/>
    <x v="14"/>
    <x v="0"/>
    <n v="1"/>
    <s v="Good"/>
    <n v="0"/>
    <s v="Severe"/>
    <n v="100"/>
    <s v="headache"/>
  </r>
  <r>
    <n v="1535"/>
    <n v="24.17"/>
    <s v="Healthy Weight"/>
    <n v="1.82"/>
    <n v="80.05"/>
    <n v="138"/>
    <n v="128"/>
    <s v="High Risk"/>
    <n v="3"/>
    <n v="2023"/>
    <n v="1"/>
    <n v="14"/>
    <d v="2023-01-14T00:00:00"/>
    <s v="Q1"/>
    <x v="16"/>
    <x v="0"/>
    <n v="0"/>
    <s v="Very Good"/>
    <n v="1"/>
    <s v="Moderate"/>
    <n v="100"/>
    <s v="headache"/>
  </r>
  <r>
    <n v="1535"/>
    <n v="22.51"/>
    <s v="Healthy Weight"/>
    <n v="1.82"/>
    <n v="74.58"/>
    <n v="141"/>
    <n v="136"/>
    <s v="High Risk"/>
    <n v="4"/>
    <n v="2023"/>
    <n v="7"/>
    <n v="16"/>
    <d v="2023-07-16T00:00:00"/>
    <s v="Q3"/>
    <x v="18"/>
    <x v="0"/>
    <n v="1"/>
    <s v="Good"/>
    <n v="1"/>
    <s v="Moderate"/>
    <n v="106"/>
    <s v="dizziness"/>
  </r>
  <r>
    <n v="1536"/>
    <n v="23.99"/>
    <s v="Healthy Weight"/>
    <n v="1.82"/>
    <n v="79.47"/>
    <n v="121"/>
    <n v="93"/>
    <s v="Differential Risk"/>
    <n v="1"/>
    <n v="2022"/>
    <n v="1"/>
    <n v="17"/>
    <d v="2022-01-17T00:00:00"/>
    <s v="Q1"/>
    <x v="12"/>
    <x v="0"/>
    <n v="1"/>
    <s v="Good"/>
    <n v="1"/>
    <s v="Moderate"/>
    <n v="100"/>
    <s v="headache"/>
  </r>
  <r>
    <n v="1536"/>
    <n v="21.61"/>
    <s v="Healthy Weight"/>
    <n v="1.82"/>
    <n v="71.58"/>
    <n v="120"/>
    <n v="98"/>
    <s v="Differential Risk"/>
    <n v="2"/>
    <n v="2022"/>
    <n v="7"/>
    <n v="19"/>
    <d v="2022-07-19T00:00:00"/>
    <s v="Q3"/>
    <x v="14"/>
    <x v="0"/>
    <n v="2"/>
    <s v="Poor"/>
    <n v="1"/>
    <s v="Moderate"/>
    <n v="101"/>
    <s v="nausea"/>
  </r>
  <r>
    <n v="1536"/>
    <n v="25.55"/>
    <s v="Overweight"/>
    <n v="1.82"/>
    <n v="84.62"/>
    <n v="121"/>
    <n v="98"/>
    <s v="Differential Risk"/>
    <n v="3"/>
    <n v="2023"/>
    <n v="1"/>
    <n v="17"/>
    <d v="2023-01-17T00:00:00"/>
    <s v="Q1"/>
    <x v="16"/>
    <x v="0"/>
    <n v="2"/>
    <s v="Poor"/>
    <n v="0"/>
    <s v="Severe"/>
    <n v="101"/>
    <s v="nausea"/>
  </r>
  <r>
    <n v="1537"/>
    <n v="25.2"/>
    <s v="Overweight"/>
    <n v="1.82"/>
    <n v="83.46"/>
    <n v="139"/>
    <n v="103"/>
    <s v="High Risk"/>
    <n v="1"/>
    <n v="2022"/>
    <n v="1"/>
    <n v="17"/>
    <d v="2022-01-17T00:00:00"/>
    <s v="Q1"/>
    <x v="12"/>
    <x v="0"/>
    <n v="2"/>
    <s v="Poor"/>
    <n v="0"/>
    <s v="Severe"/>
    <n v="108"/>
    <s v="palpitations"/>
  </r>
  <r>
    <n v="1537"/>
    <n v="26.1"/>
    <s v="Overweight"/>
    <n v="1.82"/>
    <n v="86.46"/>
    <n v="146"/>
    <n v="100"/>
    <s v="High Risk"/>
    <n v="2"/>
    <n v="2022"/>
    <n v="7"/>
    <n v="19"/>
    <d v="2022-07-19T00:00:00"/>
    <s v="Q3"/>
    <x v="14"/>
    <x v="0"/>
    <n v="1"/>
    <s v="Good"/>
    <n v="1"/>
    <s v="Moderate"/>
    <n v="108"/>
    <s v="palpitations"/>
  </r>
  <r>
    <n v="1537"/>
    <n v="24.8"/>
    <s v="Healthy Weight"/>
    <n v="1.82"/>
    <n v="82.16"/>
    <n v="157"/>
    <n v="104"/>
    <s v="High Risk"/>
    <n v="3"/>
    <n v="2023"/>
    <n v="1"/>
    <n v="17"/>
    <d v="2023-01-17T00:00:00"/>
    <s v="Q1"/>
    <x v="16"/>
    <x v="0"/>
    <n v="0"/>
    <s v="Very Good"/>
    <n v="1"/>
    <s v="Moderate"/>
    <n v="100"/>
    <s v="headache"/>
  </r>
  <r>
    <n v="1538"/>
    <n v="25.16"/>
    <s v="Overweight"/>
    <n v="1.62"/>
    <n v="66.040000000000006"/>
    <n v="122"/>
    <n v="96"/>
    <s v="Differential Risk"/>
    <n v="1"/>
    <n v="2022"/>
    <n v="1"/>
    <n v="18"/>
    <d v="2022-01-18T00:00:00"/>
    <s v="Q1"/>
    <x v="12"/>
    <x v="1"/>
    <n v="2"/>
    <s v="Poor"/>
    <n v="0"/>
    <s v="Severe"/>
    <n v="100"/>
    <s v="headache"/>
  </r>
  <r>
    <n v="1538"/>
    <n v="24.05"/>
    <s v="Healthy Weight"/>
    <n v="1.62"/>
    <n v="63.12"/>
    <n v="114"/>
    <n v="102"/>
    <s v="Differential Risk"/>
    <n v="2"/>
    <n v="2022"/>
    <n v="7"/>
    <n v="20"/>
    <d v="2022-07-20T00:00:00"/>
    <s v="Q3"/>
    <x v="14"/>
    <x v="1"/>
    <n v="3"/>
    <s v="Very Poor"/>
    <n v="1"/>
    <s v="Moderate"/>
    <n v="100"/>
    <s v="headache"/>
  </r>
  <r>
    <n v="1538"/>
    <n v="27.43"/>
    <s v="Overweight"/>
    <n v="1.62"/>
    <n v="71.98"/>
    <n v="115"/>
    <n v="109"/>
    <s v="Differential Risk"/>
    <n v="3"/>
    <n v="2023"/>
    <n v="1"/>
    <n v="18"/>
    <d v="2023-01-18T00:00:00"/>
    <s v="Q1"/>
    <x v="16"/>
    <x v="1"/>
    <n v="2"/>
    <s v="Poor"/>
    <n v="0"/>
    <s v="Severe"/>
    <n v="108"/>
    <s v="palpitations"/>
  </r>
  <r>
    <n v="1538"/>
    <n v="26.81"/>
    <s v="Overweight"/>
    <n v="1.62"/>
    <n v="70.349999999999994"/>
    <n v="114"/>
    <n v="107"/>
    <s v="Differential Risk"/>
    <n v="4"/>
    <n v="2023"/>
    <n v="7"/>
    <n v="20"/>
    <d v="2023-07-20T00:00:00"/>
    <s v="Q3"/>
    <x v="18"/>
    <x v="1"/>
    <n v="2"/>
    <s v="Poor"/>
    <n v="1"/>
    <s v="Moderate"/>
    <n v="100"/>
    <s v="headache"/>
  </r>
  <r>
    <n v="1538"/>
    <n v="25.82"/>
    <s v="Overweight"/>
    <n v="1.62"/>
    <n v="67.760000000000005"/>
    <n v="108"/>
    <n v="107"/>
    <s v="Differential Risk"/>
    <n v="5"/>
    <n v="2024"/>
    <n v="1"/>
    <n v="18"/>
    <d v="2024-01-18T00:00:00"/>
    <s v="Q1"/>
    <x v="20"/>
    <x v="1"/>
    <n v="2"/>
    <s v="Poor"/>
    <n v="0"/>
    <s v="Severe"/>
    <n v="107"/>
    <s v="skin rash"/>
  </r>
  <r>
    <n v="1539"/>
    <n v="28.9"/>
    <s v="Overweight"/>
    <n v="1.82"/>
    <n v="95.72"/>
    <n v="121"/>
    <n v="96"/>
    <s v="Differential Risk"/>
    <n v="1"/>
    <n v="2022"/>
    <n v="1"/>
    <n v="18"/>
    <d v="2022-01-18T00:00:00"/>
    <s v="Q1"/>
    <x v="12"/>
    <x v="0"/>
    <n v="2"/>
    <s v="Poor"/>
    <n v="0"/>
    <s v="Severe"/>
    <n v="101"/>
    <s v="nausea"/>
  </r>
  <r>
    <n v="1539"/>
    <n v="31.54"/>
    <s v="Obesity"/>
    <n v="1.82"/>
    <n v="104.48"/>
    <n v="121"/>
    <n v="100"/>
    <s v="Differential Risk"/>
    <n v="2"/>
    <n v="2022"/>
    <n v="7"/>
    <n v="20"/>
    <d v="2022-07-20T00:00:00"/>
    <s v="Q3"/>
    <x v="14"/>
    <x v="0"/>
    <n v="3"/>
    <s v="Very Poor"/>
    <n v="0"/>
    <s v="Severe"/>
    <n v="101"/>
    <s v="nausea"/>
  </r>
  <r>
    <n v="1539"/>
    <n v="31.91"/>
    <s v="Obesity"/>
    <n v="1.82"/>
    <n v="105.71"/>
    <n v="121"/>
    <n v="101"/>
    <s v="Differential Risk"/>
    <n v="3"/>
    <n v="2023"/>
    <n v="1"/>
    <n v="18"/>
    <d v="2023-01-18T00:00:00"/>
    <s v="Q1"/>
    <x v="16"/>
    <x v="0"/>
    <n v="3"/>
    <s v="Very Poor"/>
    <n v="1"/>
    <s v="Moderate"/>
    <n v="100"/>
    <s v="headache"/>
  </r>
  <r>
    <n v="1539"/>
    <n v="32.369999999999997"/>
    <s v="Obesity"/>
    <n v="1.82"/>
    <n v="107.21"/>
    <n v="124"/>
    <n v="97"/>
    <s v="Differential Risk"/>
    <n v="4"/>
    <n v="2023"/>
    <n v="7"/>
    <n v="20"/>
    <d v="2023-07-20T00:00:00"/>
    <s v="Q3"/>
    <x v="18"/>
    <x v="0"/>
    <n v="3"/>
    <s v="Very Poor"/>
    <n v="0"/>
    <s v="Severe"/>
    <n v="100"/>
    <s v="headache"/>
  </r>
  <r>
    <n v="1540"/>
    <n v="29.11"/>
    <s v="Overweight"/>
    <n v="1.82"/>
    <n v="96.42"/>
    <n v="128"/>
    <n v="100"/>
    <s v="Differential Risk"/>
    <n v="1"/>
    <n v="2022"/>
    <n v="1"/>
    <n v="20"/>
    <d v="2022-01-20T00:00:00"/>
    <s v="Q1"/>
    <x v="12"/>
    <x v="0"/>
    <n v="2"/>
    <s v="Poor"/>
    <n v="1"/>
    <s v="Moderate"/>
    <n v="107"/>
    <s v="skin rash"/>
  </r>
  <r>
    <n v="1540"/>
    <n v="26.99"/>
    <s v="Overweight"/>
    <n v="1.82"/>
    <n v="89.41"/>
    <n v="129"/>
    <n v="97"/>
    <s v="Differential Risk"/>
    <n v="2"/>
    <n v="2022"/>
    <n v="7"/>
    <n v="22"/>
    <d v="2022-07-22T00:00:00"/>
    <s v="Q3"/>
    <x v="14"/>
    <x v="0"/>
    <n v="2"/>
    <s v="Poor"/>
    <n v="2"/>
    <s v="Mild"/>
    <n v="100"/>
    <s v="headache"/>
  </r>
  <r>
    <n v="1540"/>
    <n v="28.23"/>
    <s v="Overweight"/>
    <n v="1.82"/>
    <n v="93.5"/>
    <n v="129"/>
    <n v="93"/>
    <s v="Differential Risk"/>
    <n v="3"/>
    <n v="2023"/>
    <n v="1"/>
    <n v="20"/>
    <d v="2023-01-20T00:00:00"/>
    <s v="Q1"/>
    <x v="16"/>
    <x v="0"/>
    <n v="2"/>
    <s v="Poor"/>
    <n v="1"/>
    <s v="Moderate"/>
    <n v="108"/>
    <s v="palpitations"/>
  </r>
  <r>
    <n v="1540"/>
    <n v="28.88"/>
    <s v="Overweight"/>
    <n v="1.82"/>
    <n v="95.67"/>
    <n v="129"/>
    <n v="83"/>
    <s v="Medium Risk"/>
    <n v="4"/>
    <n v="2023"/>
    <n v="7"/>
    <n v="22"/>
    <d v="2023-07-22T00:00:00"/>
    <s v="Q3"/>
    <x v="18"/>
    <x v="0"/>
    <n v="2"/>
    <s v="Poor"/>
    <n v="0"/>
    <s v="Severe"/>
    <n v="107"/>
    <s v="skin rash"/>
  </r>
  <r>
    <n v="1541"/>
    <n v="25.73"/>
    <s v="Overweight"/>
    <n v="1.62"/>
    <n v="67.52"/>
    <n v="115"/>
    <n v="102"/>
    <s v="Differential Risk"/>
    <n v="1"/>
    <n v="2022"/>
    <n v="1"/>
    <n v="22"/>
    <d v="2022-01-22T00:00:00"/>
    <s v="Q1"/>
    <x v="12"/>
    <x v="1"/>
    <n v="0"/>
    <s v="Very Good"/>
    <n v="0"/>
    <s v="Severe"/>
    <n v="107"/>
    <s v="skin rash"/>
  </r>
  <r>
    <n v="1541"/>
    <n v="23.89"/>
    <s v="Healthy Weight"/>
    <n v="1.62"/>
    <n v="62.7"/>
    <n v="112"/>
    <n v="103"/>
    <s v="Differential Risk"/>
    <n v="2"/>
    <n v="2022"/>
    <n v="7"/>
    <n v="24"/>
    <d v="2022-07-24T00:00:00"/>
    <s v="Q3"/>
    <x v="14"/>
    <x v="1"/>
    <n v="1"/>
    <s v="Good"/>
    <n v="2"/>
    <s v="Mild"/>
    <n v="104"/>
    <s v="itching"/>
  </r>
  <r>
    <n v="1541"/>
    <n v="19.59"/>
    <s v="Healthy Weight"/>
    <n v="1.62"/>
    <n v="51.41"/>
    <n v="112"/>
    <n v="107"/>
    <s v="Differential Risk"/>
    <n v="3"/>
    <n v="2023"/>
    <n v="1"/>
    <n v="22"/>
    <d v="2023-01-22T00:00:00"/>
    <s v="Q1"/>
    <x v="16"/>
    <x v="1"/>
    <n v="1"/>
    <s v="Good"/>
    <n v="0"/>
    <s v="Severe"/>
    <n v="102"/>
    <s v="tinnitus"/>
  </r>
  <r>
    <n v="1541"/>
    <n v="19.91"/>
    <s v="Healthy Weight"/>
    <n v="1.62"/>
    <n v="52.26"/>
    <n v="106"/>
    <n v="109"/>
    <s v="Differential Risk"/>
    <n v="4"/>
    <n v="2023"/>
    <n v="7"/>
    <n v="24"/>
    <d v="2023-07-24T00:00:00"/>
    <s v="Q3"/>
    <x v="18"/>
    <x v="1"/>
    <n v="1"/>
    <s v="Good"/>
    <n v="1"/>
    <s v="Moderate"/>
    <n v="101"/>
    <s v="nausea"/>
  </r>
  <r>
    <n v="1542"/>
    <n v="19.28"/>
    <s v="Healthy Weight"/>
    <n v="1.82"/>
    <n v="63.88"/>
    <n v="118"/>
    <n v="90"/>
    <s v="Differential Risk"/>
    <n v="1"/>
    <n v="2022"/>
    <n v="1"/>
    <n v="25"/>
    <d v="2022-01-25T00:00:00"/>
    <s v="Q1"/>
    <x v="12"/>
    <x v="0"/>
    <n v="2"/>
    <s v="Poor"/>
    <n v="1"/>
    <s v="Moderate"/>
    <n v="100"/>
    <s v="headache"/>
  </r>
  <r>
    <n v="1542"/>
    <n v="16.53"/>
    <s v="Underweight"/>
    <n v="1.82"/>
    <n v="54.77"/>
    <n v="125"/>
    <n v="84"/>
    <s v="Medium Risk"/>
    <n v="2"/>
    <n v="2022"/>
    <n v="7"/>
    <n v="27"/>
    <d v="2022-07-27T00:00:00"/>
    <s v="Q3"/>
    <x v="14"/>
    <x v="0"/>
    <n v="2"/>
    <s v="Poor"/>
    <n v="2"/>
    <s v="Mild"/>
    <n v="100"/>
    <s v="headache"/>
  </r>
  <r>
    <n v="1542"/>
    <n v="14.86"/>
    <s v="Underweight"/>
    <n v="1.82"/>
    <n v="49.22"/>
    <n v="116"/>
    <n v="78"/>
    <s v="Low Risk"/>
    <n v="3"/>
    <n v="2023"/>
    <n v="1"/>
    <n v="25"/>
    <d v="2023-01-25T00:00:00"/>
    <s v="Q1"/>
    <x v="16"/>
    <x v="0"/>
    <n v="1"/>
    <s v="Good"/>
    <n v="1"/>
    <s v="Moderate"/>
    <n v="101"/>
    <s v="nausea"/>
  </r>
  <r>
    <n v="1543"/>
    <n v="28.14"/>
    <s v="Overweight"/>
    <n v="1.82"/>
    <n v="93.2"/>
    <n v="146"/>
    <n v="113"/>
    <s v="High Risk"/>
    <n v="1"/>
    <n v="2022"/>
    <n v="1"/>
    <n v="26"/>
    <d v="2022-01-26T00:00:00"/>
    <s v="Q1"/>
    <x v="12"/>
    <x v="0"/>
    <n v="1"/>
    <s v="Good"/>
    <n v="0"/>
    <s v="Severe"/>
    <n v="107"/>
    <s v="skin rash"/>
  </r>
  <r>
    <n v="1543"/>
    <n v="27.6"/>
    <s v="Overweight"/>
    <n v="1.82"/>
    <n v="91.42"/>
    <n v="156"/>
    <n v="113"/>
    <s v="High Risk"/>
    <n v="2"/>
    <n v="2022"/>
    <n v="7"/>
    <n v="28"/>
    <d v="2022-07-28T00:00:00"/>
    <s v="Q3"/>
    <x v="14"/>
    <x v="0"/>
    <n v="2"/>
    <s v="Poor"/>
    <n v="1"/>
    <s v="Moderate"/>
    <n v="104"/>
    <s v="itching"/>
  </r>
  <r>
    <n v="1543"/>
    <n v="30.27"/>
    <s v="Obesity"/>
    <n v="1.82"/>
    <n v="100.27"/>
    <n v="163"/>
    <n v="101"/>
    <s v="High Risk"/>
    <n v="3"/>
    <n v="2023"/>
    <n v="1"/>
    <n v="26"/>
    <d v="2023-01-26T00:00:00"/>
    <s v="Q1"/>
    <x v="16"/>
    <x v="0"/>
    <n v="2"/>
    <s v="Poor"/>
    <n v="0"/>
    <s v="Severe"/>
    <n v="100"/>
    <s v="headache"/>
  </r>
  <r>
    <n v="1543"/>
    <n v="29.2"/>
    <s v="Overweight"/>
    <n v="1.82"/>
    <n v="96.72"/>
    <n v="165"/>
    <n v="103"/>
    <s v="High Risk"/>
    <n v="4"/>
    <n v="2023"/>
    <n v="7"/>
    <n v="28"/>
    <d v="2023-07-28T00:00:00"/>
    <s v="Q3"/>
    <x v="18"/>
    <x v="0"/>
    <n v="2"/>
    <s v="Poor"/>
    <n v="1"/>
    <s v="Moderate"/>
    <n v="100"/>
    <s v="headache"/>
  </r>
  <r>
    <n v="1543"/>
    <n v="29.11"/>
    <s v="Overweight"/>
    <n v="1.82"/>
    <n v="96.44"/>
    <n v="164"/>
    <n v="103"/>
    <s v="High Risk"/>
    <n v="5"/>
    <n v="2024"/>
    <n v="1"/>
    <n v="26"/>
    <d v="2024-01-26T00:00:00"/>
    <s v="Q1"/>
    <x v="20"/>
    <x v="0"/>
    <n v="2"/>
    <s v="Poor"/>
    <n v="2"/>
    <s v="Mild"/>
    <n v="109"/>
    <s v="hallucinations"/>
  </r>
  <r>
    <n v="1544"/>
    <n v="27.64"/>
    <s v="Overweight"/>
    <n v="1.82"/>
    <n v="91.55"/>
    <n v="123"/>
    <n v="92"/>
    <s v="Differential Risk"/>
    <n v="1"/>
    <n v="2022"/>
    <n v="1"/>
    <n v="27"/>
    <d v="2022-01-27T00:00:00"/>
    <s v="Q1"/>
    <x v="12"/>
    <x v="0"/>
    <n v="2"/>
    <s v="Poor"/>
    <n v="0"/>
    <s v="Severe"/>
    <n v="101"/>
    <s v="nausea"/>
  </r>
  <r>
    <n v="1544"/>
    <n v="28.95"/>
    <s v="Overweight"/>
    <n v="1.82"/>
    <n v="95.9"/>
    <n v="123"/>
    <n v="92"/>
    <s v="Differential Risk"/>
    <n v="2"/>
    <n v="2022"/>
    <n v="7"/>
    <n v="29"/>
    <d v="2022-07-29T00:00:00"/>
    <s v="Q3"/>
    <x v="14"/>
    <x v="0"/>
    <n v="2"/>
    <s v="Poor"/>
    <n v="0"/>
    <s v="Severe"/>
    <n v="101"/>
    <s v="nausea"/>
  </r>
  <r>
    <n v="1544"/>
    <n v="30.58"/>
    <s v="Obesity"/>
    <n v="1.82"/>
    <n v="101.3"/>
    <n v="123"/>
    <n v="96"/>
    <s v="Differential Risk"/>
    <n v="3"/>
    <n v="2023"/>
    <n v="1"/>
    <n v="27"/>
    <d v="2023-01-27T00:00:00"/>
    <s v="Q1"/>
    <x v="16"/>
    <x v="0"/>
    <n v="3"/>
    <s v="Very Poor"/>
    <n v="0"/>
    <s v="Severe"/>
    <n v="100"/>
    <s v="headache"/>
  </r>
  <r>
    <n v="1545"/>
    <n v="25.65"/>
    <s v="Overweight"/>
    <n v="1.62"/>
    <n v="67.33"/>
    <n v="111"/>
    <n v="73"/>
    <s v="Low Risk"/>
    <n v="1"/>
    <n v="2022"/>
    <n v="1"/>
    <n v="27"/>
    <d v="2022-01-27T00:00:00"/>
    <s v="Q1"/>
    <x v="12"/>
    <x v="1"/>
    <n v="2"/>
    <s v="Poor"/>
    <n v="0"/>
    <s v="Severe"/>
    <n v="109"/>
    <s v="hallucinations"/>
  </r>
  <r>
    <n v="1545"/>
    <n v="27.87"/>
    <s v="Overweight"/>
    <n v="1.62"/>
    <n v="73.14"/>
    <n v="119"/>
    <n v="68"/>
    <s v="Low Risk"/>
    <n v="2"/>
    <n v="2022"/>
    <n v="7"/>
    <n v="29"/>
    <d v="2022-07-29T00:00:00"/>
    <s v="Q3"/>
    <x v="14"/>
    <x v="1"/>
    <n v="2"/>
    <s v="Poor"/>
    <n v="2"/>
    <s v="Mild"/>
    <n v="100"/>
    <s v="headache"/>
  </r>
  <r>
    <n v="1545"/>
    <n v="27.66"/>
    <s v="Overweight"/>
    <n v="1.62"/>
    <n v="72.58"/>
    <n v="115"/>
    <n v="74"/>
    <s v="Low Risk"/>
    <n v="3"/>
    <n v="2023"/>
    <n v="1"/>
    <n v="27"/>
    <d v="2023-01-27T00:00:00"/>
    <s v="Q1"/>
    <x v="16"/>
    <x v="1"/>
    <n v="3"/>
    <s v="Very Poor"/>
    <n v="0"/>
    <s v="Severe"/>
    <n v="107"/>
    <s v="skin rash"/>
  </r>
  <r>
    <n v="1545"/>
    <n v="30.39"/>
    <s v="Obesity"/>
    <n v="1.62"/>
    <n v="79.75"/>
    <n v="103"/>
    <n v="72"/>
    <s v="Low Risk"/>
    <n v="4"/>
    <n v="2023"/>
    <n v="7"/>
    <n v="29"/>
    <d v="2023-07-29T00:00:00"/>
    <s v="Q3"/>
    <x v="18"/>
    <x v="1"/>
    <n v="3"/>
    <s v="Very Poor"/>
    <n v="1"/>
    <s v="Moderate"/>
    <n v="100"/>
    <s v="headache"/>
  </r>
  <r>
    <n v="1546"/>
    <n v="23.18"/>
    <s v="Healthy Weight"/>
    <n v="1.82"/>
    <n v="76.77"/>
    <n v="124"/>
    <n v="98"/>
    <s v="Differential Risk"/>
    <n v="1"/>
    <n v="2022"/>
    <n v="1"/>
    <n v="31"/>
    <d v="2022-01-31T00:00:00"/>
    <s v="Q1"/>
    <x v="12"/>
    <x v="0"/>
    <n v="1"/>
    <s v="Good"/>
    <n v="1"/>
    <s v="Moderate"/>
    <n v="100"/>
    <s v="headache"/>
  </r>
  <r>
    <n v="1546"/>
    <n v="24.56"/>
    <s v="Healthy Weight"/>
    <n v="1.82"/>
    <n v="81.36"/>
    <n v="120"/>
    <n v="99"/>
    <s v="Differential Risk"/>
    <n v="2"/>
    <n v="2022"/>
    <n v="8"/>
    <n v="2"/>
    <d v="2022-08-02T00:00:00"/>
    <s v="Q3"/>
    <x v="14"/>
    <x v="0"/>
    <n v="0"/>
    <s v="Very Good"/>
    <n v="1"/>
    <s v="Moderate"/>
    <n v="103"/>
    <s v="vomiting"/>
  </r>
  <r>
    <n v="1546"/>
    <n v="25.29"/>
    <s v="Overweight"/>
    <n v="1.82"/>
    <n v="83.78"/>
    <n v="115"/>
    <n v="97"/>
    <s v="Differential Risk"/>
    <n v="3"/>
    <n v="2023"/>
    <n v="1"/>
    <n v="31"/>
    <d v="2023-01-31T00:00:00"/>
    <s v="Q1"/>
    <x v="16"/>
    <x v="0"/>
    <n v="2"/>
    <s v="Poor"/>
    <n v="0"/>
    <s v="Severe"/>
    <n v="100"/>
    <s v="headache"/>
  </r>
  <r>
    <n v="1546"/>
    <n v="25.35"/>
    <s v="Overweight"/>
    <n v="1.82"/>
    <n v="83.96"/>
    <n v="114"/>
    <n v="98"/>
    <s v="Differential Risk"/>
    <n v="4"/>
    <n v="2023"/>
    <n v="8"/>
    <n v="2"/>
    <d v="2023-08-02T00:00:00"/>
    <s v="Q3"/>
    <x v="18"/>
    <x v="0"/>
    <n v="2"/>
    <s v="Poor"/>
    <n v="0"/>
    <s v="Severe"/>
    <n v="103"/>
    <s v="vomiting"/>
  </r>
  <r>
    <n v="1547"/>
    <n v="27.64"/>
    <s v="Overweight"/>
    <n v="1.82"/>
    <n v="91.57"/>
    <n v="131"/>
    <n v="116"/>
    <s v="Differential Risk"/>
    <n v="1"/>
    <n v="2022"/>
    <n v="2"/>
    <n v="1"/>
    <d v="2022-02-01T00:00:00"/>
    <s v="Q1"/>
    <x v="12"/>
    <x v="0"/>
    <n v="2"/>
    <s v="Poor"/>
    <n v="0"/>
    <s v="Severe"/>
    <n v="100"/>
    <s v="headache"/>
  </r>
  <r>
    <n v="1547"/>
    <n v="30.26"/>
    <s v="Obesity"/>
    <n v="1.82"/>
    <n v="100.22"/>
    <n v="125"/>
    <n v="113"/>
    <s v="Differential Risk"/>
    <n v="2"/>
    <n v="2022"/>
    <n v="8"/>
    <n v="3"/>
    <d v="2022-08-03T00:00:00"/>
    <s v="Q3"/>
    <x v="14"/>
    <x v="0"/>
    <n v="3"/>
    <s v="Very Poor"/>
    <n v="0"/>
    <s v="Severe"/>
    <n v="101"/>
    <s v="nausea"/>
  </r>
  <r>
    <n v="1547"/>
    <n v="30.19"/>
    <s v="Obesity"/>
    <n v="1.82"/>
    <n v="100"/>
    <n v="117"/>
    <n v="120"/>
    <s v="Differential Risk"/>
    <n v="3"/>
    <n v="2023"/>
    <n v="2"/>
    <n v="1"/>
    <d v="2023-02-01T00:00:00"/>
    <s v="Q1"/>
    <x v="16"/>
    <x v="0"/>
    <n v="3"/>
    <s v="Very Poor"/>
    <n v="0"/>
    <s v="Severe"/>
    <n v="100"/>
    <s v="headache"/>
  </r>
  <r>
    <n v="1547"/>
    <n v="31.03"/>
    <s v="Obesity"/>
    <n v="1.82"/>
    <n v="102.78"/>
    <n v="110"/>
    <n v="114"/>
    <s v="Differential Risk"/>
    <n v="4"/>
    <n v="2023"/>
    <n v="8"/>
    <n v="3"/>
    <d v="2023-08-03T00:00:00"/>
    <s v="Q3"/>
    <x v="18"/>
    <x v="0"/>
    <n v="2"/>
    <s v="Poor"/>
    <n v="0"/>
    <s v="Severe"/>
    <n v="103"/>
    <s v="vomiting"/>
  </r>
  <r>
    <n v="1547"/>
    <n v="30.83"/>
    <s v="Obesity"/>
    <n v="1.82"/>
    <n v="102.13"/>
    <n v="114"/>
    <n v="116"/>
    <s v="Differential Risk"/>
    <n v="5"/>
    <n v="2024"/>
    <n v="2"/>
    <n v="1"/>
    <d v="2024-02-01T00:00:00"/>
    <s v="Q1"/>
    <x v="20"/>
    <x v="0"/>
    <n v="2"/>
    <s v="Poor"/>
    <n v="0"/>
    <s v="Severe"/>
    <n v="104"/>
    <s v="itching"/>
  </r>
  <r>
    <n v="1548"/>
    <n v="26.13"/>
    <s v="Overweight"/>
    <n v="1.62"/>
    <n v="68.59"/>
    <n v="126"/>
    <n v="95"/>
    <s v="Differential Risk"/>
    <n v="1"/>
    <n v="2022"/>
    <n v="2"/>
    <n v="3"/>
    <d v="2022-02-03T00:00:00"/>
    <s v="Q1"/>
    <x v="12"/>
    <x v="1"/>
    <n v="0"/>
    <s v="Very Good"/>
    <n v="1"/>
    <s v="Moderate"/>
    <n v="101"/>
    <s v="nausea"/>
  </r>
  <r>
    <n v="1548"/>
    <n v="26.25"/>
    <s v="Overweight"/>
    <n v="1.62"/>
    <n v="68.89"/>
    <n v="132"/>
    <n v="85"/>
    <s v="Differential Risk"/>
    <n v="2"/>
    <n v="2022"/>
    <n v="8"/>
    <n v="5"/>
    <d v="2022-08-05T00:00:00"/>
    <s v="Q3"/>
    <x v="14"/>
    <x v="1"/>
    <n v="2"/>
    <s v="Poor"/>
    <n v="1"/>
    <s v="Moderate"/>
    <n v="100"/>
    <s v="headache"/>
  </r>
  <r>
    <n v="1548"/>
    <n v="26.51"/>
    <s v="Overweight"/>
    <n v="1.62"/>
    <n v="69.569999999999993"/>
    <n v="140"/>
    <n v="79"/>
    <s v="Differential Risk"/>
    <n v="3"/>
    <n v="2023"/>
    <n v="2"/>
    <n v="3"/>
    <d v="2023-02-03T00:00:00"/>
    <s v="Q1"/>
    <x v="16"/>
    <x v="1"/>
    <n v="2"/>
    <s v="Poor"/>
    <n v="0"/>
    <s v="Severe"/>
    <n v="106"/>
    <s v="dizziness"/>
  </r>
  <r>
    <n v="1548"/>
    <n v="24.81"/>
    <s v="Healthy Weight"/>
    <n v="1.62"/>
    <n v="65.099999999999994"/>
    <n v="142"/>
    <n v="88"/>
    <s v="High Risk"/>
    <n v="4"/>
    <n v="2023"/>
    <n v="8"/>
    <n v="5"/>
    <d v="2023-08-05T00:00:00"/>
    <s v="Q3"/>
    <x v="18"/>
    <x v="1"/>
    <n v="1"/>
    <s v="Good"/>
    <n v="2"/>
    <s v="Mild"/>
    <n v="100"/>
    <s v="headache"/>
  </r>
  <r>
    <n v="1548"/>
    <n v="27.69"/>
    <s v="Overweight"/>
    <n v="1.62"/>
    <n v="72.66"/>
    <n v="132"/>
    <n v="92"/>
    <s v="Differential Risk"/>
    <n v="5"/>
    <n v="2024"/>
    <n v="2"/>
    <n v="3"/>
    <d v="2024-02-03T00:00:00"/>
    <s v="Q1"/>
    <x v="20"/>
    <x v="1"/>
    <n v="3"/>
    <s v="Very Poor"/>
    <n v="0"/>
    <s v="Severe"/>
    <n v="105"/>
    <s v="abdominal pain"/>
  </r>
  <r>
    <n v="1549"/>
    <n v="24.83"/>
    <s v="Healthy Weight"/>
    <n v="1.82"/>
    <n v="82.24"/>
    <n v="99"/>
    <n v="89"/>
    <s v="Differential Risk"/>
    <n v="1"/>
    <n v="2022"/>
    <n v="2"/>
    <n v="6"/>
    <d v="2022-02-06T00:00:00"/>
    <s v="Q1"/>
    <x v="12"/>
    <x v="0"/>
    <n v="1"/>
    <s v="Good"/>
    <n v="1"/>
    <s v="Moderate"/>
    <n v="100"/>
    <s v="headache"/>
  </r>
  <r>
    <n v="1549"/>
    <n v="21.63"/>
    <s v="Healthy Weight"/>
    <n v="1.82"/>
    <n v="71.63"/>
    <n v="94"/>
    <n v="97"/>
    <s v="Differential Risk"/>
    <n v="2"/>
    <n v="2022"/>
    <n v="8"/>
    <n v="8"/>
    <d v="2022-08-08T00:00:00"/>
    <s v="Q3"/>
    <x v="14"/>
    <x v="0"/>
    <n v="0"/>
    <s v="Very Good"/>
    <n v="1"/>
    <s v="Moderate"/>
    <n v="100"/>
    <s v="headache"/>
  </r>
  <r>
    <n v="1549"/>
    <n v="22.28"/>
    <s v="Healthy Weight"/>
    <n v="1.82"/>
    <n v="73.8"/>
    <n v="91"/>
    <n v="89"/>
    <s v="Differential Risk"/>
    <n v="3"/>
    <n v="2023"/>
    <n v="2"/>
    <n v="6"/>
    <d v="2023-02-06T00:00:00"/>
    <s v="Q1"/>
    <x v="16"/>
    <x v="0"/>
    <n v="1"/>
    <s v="Good"/>
    <n v="1"/>
    <s v="Moderate"/>
    <n v="100"/>
    <s v="headache"/>
  </r>
  <r>
    <n v="1549"/>
    <n v="26.51"/>
    <s v="Overweight"/>
    <n v="1.82"/>
    <n v="87.82"/>
    <n v="89"/>
    <n v="86"/>
    <s v="Differential Risk"/>
    <n v="4"/>
    <n v="2023"/>
    <n v="8"/>
    <n v="8"/>
    <d v="2023-08-08T00:00:00"/>
    <s v="Q3"/>
    <x v="18"/>
    <x v="0"/>
    <n v="2"/>
    <s v="Poor"/>
    <n v="1"/>
    <s v="Moderate"/>
    <n v="100"/>
    <s v="headache"/>
  </r>
  <r>
    <n v="1549"/>
    <n v="30.12"/>
    <s v="Obesity"/>
    <n v="1.82"/>
    <n v="99.77"/>
    <n v="82"/>
    <n v="91"/>
    <s v="Differential Risk"/>
    <n v="5"/>
    <n v="2024"/>
    <n v="2"/>
    <n v="6"/>
    <d v="2024-02-06T00:00:00"/>
    <s v="Q1"/>
    <x v="20"/>
    <x v="0"/>
    <n v="2"/>
    <s v="Poor"/>
    <n v="1"/>
    <s v="Moderate"/>
    <n v="101"/>
    <s v="nausea"/>
  </r>
  <r>
    <n v="1549"/>
    <n v="31.44"/>
    <s v="Obesity"/>
    <n v="1.82"/>
    <n v="104.14"/>
    <n v="72"/>
    <n v="74"/>
    <s v="Low Risk"/>
    <n v="6"/>
    <n v="2024"/>
    <n v="8"/>
    <n v="7"/>
    <d v="2024-08-07T00:00:00"/>
    <s v="Q3"/>
    <x v="22"/>
    <x v="0"/>
    <n v="3"/>
    <s v="Very Poor"/>
    <n v="0"/>
    <s v="Severe"/>
    <n v="106"/>
    <s v="dizziness"/>
  </r>
  <r>
    <n v="1550"/>
    <n v="21"/>
    <s v="Healthy Weight"/>
    <n v="1.62"/>
    <n v="55.11"/>
    <n v="131"/>
    <n v="108"/>
    <s v="Differential Risk"/>
    <n v="1"/>
    <n v="2022"/>
    <n v="2"/>
    <n v="6"/>
    <d v="2022-02-06T00:00:00"/>
    <s v="Q1"/>
    <x v="12"/>
    <x v="1"/>
    <n v="1"/>
    <s v="Good"/>
    <n v="1"/>
    <s v="Moderate"/>
    <n v="100"/>
    <s v="headache"/>
  </r>
  <r>
    <n v="1550"/>
    <n v="21.38"/>
    <s v="Healthy Weight"/>
    <n v="1.62"/>
    <n v="56.11"/>
    <n v="138"/>
    <n v="114"/>
    <s v="High Risk"/>
    <n v="2"/>
    <n v="2022"/>
    <n v="8"/>
    <n v="8"/>
    <d v="2022-08-08T00:00:00"/>
    <s v="Q3"/>
    <x v="14"/>
    <x v="1"/>
    <n v="1"/>
    <s v="Good"/>
    <n v="2"/>
    <s v="Mild"/>
    <n v="106"/>
    <s v="dizziness"/>
  </r>
  <r>
    <n v="1550"/>
    <n v="22.23"/>
    <s v="Healthy Weight"/>
    <n v="1.62"/>
    <n v="58.35"/>
    <n v="137"/>
    <n v="104"/>
    <s v="High Risk"/>
    <n v="3"/>
    <n v="2023"/>
    <n v="2"/>
    <n v="6"/>
    <d v="2023-02-06T00:00:00"/>
    <s v="Q1"/>
    <x v="16"/>
    <x v="1"/>
    <n v="0"/>
    <s v="Very Good"/>
    <n v="2"/>
    <s v="Mild"/>
    <n v="107"/>
    <s v="skin rash"/>
  </r>
  <r>
    <n v="1550"/>
    <n v="24.98"/>
    <s v="Healthy Weight"/>
    <n v="1.62"/>
    <n v="65.55"/>
    <n v="142"/>
    <n v="109"/>
    <s v="High Risk"/>
    <n v="4"/>
    <n v="2023"/>
    <n v="8"/>
    <n v="8"/>
    <d v="2023-08-08T00:00:00"/>
    <s v="Q3"/>
    <x v="18"/>
    <x v="1"/>
    <n v="2"/>
    <s v="Poor"/>
    <n v="0"/>
    <s v="Severe"/>
    <n v="105"/>
    <s v="abdominal pain"/>
  </r>
  <r>
    <n v="1550"/>
    <n v="22.06"/>
    <s v="Healthy Weight"/>
    <n v="1.62"/>
    <n v="57.9"/>
    <n v="144"/>
    <n v="102"/>
    <s v="High Risk"/>
    <n v="5"/>
    <n v="2024"/>
    <n v="2"/>
    <n v="6"/>
    <d v="2024-02-06T00:00:00"/>
    <s v="Q1"/>
    <x v="20"/>
    <x v="1"/>
    <n v="1"/>
    <s v="Good"/>
    <n v="0"/>
    <s v="Severe"/>
    <n v="100"/>
    <s v="headache"/>
  </r>
  <r>
    <n v="1550"/>
    <n v="24.31"/>
    <s v="Healthy Weight"/>
    <n v="1.62"/>
    <n v="63.81"/>
    <n v="151"/>
    <n v="94"/>
    <s v="High Risk"/>
    <n v="6"/>
    <n v="2024"/>
    <n v="8"/>
    <n v="7"/>
    <d v="2024-08-07T00:00:00"/>
    <s v="Q3"/>
    <x v="22"/>
    <x v="1"/>
    <n v="1"/>
    <s v="Good"/>
    <n v="2"/>
    <s v="Mild"/>
    <n v="100"/>
    <s v="headache"/>
  </r>
  <r>
    <n v="1551"/>
    <n v="23.8"/>
    <s v="Healthy Weight"/>
    <n v="1.82"/>
    <n v="78.84"/>
    <n v="127"/>
    <n v="106"/>
    <s v="Differential Risk"/>
    <n v="1"/>
    <n v="2022"/>
    <n v="2"/>
    <n v="8"/>
    <d v="2022-02-08T00:00:00"/>
    <s v="Q1"/>
    <x v="12"/>
    <x v="0"/>
    <n v="1"/>
    <s v="Good"/>
    <n v="2"/>
    <s v="Mild"/>
    <n v="101"/>
    <s v="nausea"/>
  </r>
  <r>
    <n v="1551"/>
    <n v="21.7"/>
    <s v="Healthy Weight"/>
    <n v="1.82"/>
    <n v="71.87"/>
    <n v="128"/>
    <n v="105"/>
    <s v="Differential Risk"/>
    <n v="2"/>
    <n v="2022"/>
    <n v="8"/>
    <n v="10"/>
    <d v="2022-08-10T00:00:00"/>
    <s v="Q3"/>
    <x v="14"/>
    <x v="0"/>
    <n v="2"/>
    <s v="Poor"/>
    <n v="1"/>
    <s v="Moderate"/>
    <n v="100"/>
    <s v="headache"/>
  </r>
  <r>
    <n v="1551"/>
    <n v="20.13"/>
    <s v="Healthy Weight"/>
    <n v="1.82"/>
    <n v="66.680000000000007"/>
    <n v="130"/>
    <n v="101"/>
    <s v="Differential Risk"/>
    <n v="3"/>
    <n v="2023"/>
    <n v="2"/>
    <n v="8"/>
    <d v="2023-02-08T00:00:00"/>
    <s v="Q1"/>
    <x v="16"/>
    <x v="0"/>
    <n v="3"/>
    <s v="Very Poor"/>
    <n v="1"/>
    <s v="Moderate"/>
    <n v="104"/>
    <s v="itching"/>
  </r>
  <r>
    <n v="1551"/>
    <n v="23.54"/>
    <s v="Healthy Weight"/>
    <n v="1.82"/>
    <n v="77.97"/>
    <n v="128"/>
    <n v="101"/>
    <s v="Differential Risk"/>
    <n v="4"/>
    <n v="2023"/>
    <n v="8"/>
    <n v="10"/>
    <d v="2023-08-10T00:00:00"/>
    <s v="Q3"/>
    <x v="18"/>
    <x v="0"/>
    <n v="0"/>
    <s v="Very Good"/>
    <n v="1"/>
    <s v="Moderate"/>
    <n v="100"/>
    <s v="headache"/>
  </r>
  <r>
    <n v="1552"/>
    <n v="17.34"/>
    <s v="Underweight"/>
    <n v="1.62"/>
    <n v="45.5"/>
    <n v="134"/>
    <n v="118"/>
    <s v="Differential Risk"/>
    <n v="1"/>
    <n v="2022"/>
    <n v="2"/>
    <n v="8"/>
    <d v="2022-02-08T00:00:00"/>
    <s v="Q1"/>
    <x v="12"/>
    <x v="1"/>
    <n v="0"/>
    <s v="Very Good"/>
    <n v="0"/>
    <s v="Severe"/>
    <n v="104"/>
    <s v="itching"/>
  </r>
  <r>
    <n v="1552"/>
    <n v="16.579999999999998"/>
    <s v="Underweight"/>
    <n v="1.62"/>
    <n v="43.52"/>
    <n v="142"/>
    <n v="120"/>
    <s v="High Risk"/>
    <n v="2"/>
    <n v="2022"/>
    <n v="8"/>
    <n v="10"/>
    <d v="2022-08-10T00:00:00"/>
    <s v="Q3"/>
    <x v="14"/>
    <x v="1"/>
    <n v="2"/>
    <s v="Poor"/>
    <n v="1"/>
    <s v="Moderate"/>
    <n v="103"/>
    <s v="vomiting"/>
  </r>
  <r>
    <n v="1552"/>
    <n v="18.61"/>
    <s v="Healthy Weight"/>
    <n v="1.62"/>
    <n v="48.85"/>
    <n v="141"/>
    <n v="122"/>
    <s v="High Risk"/>
    <n v="3"/>
    <n v="2023"/>
    <n v="2"/>
    <n v="8"/>
    <d v="2023-02-08T00:00:00"/>
    <s v="Q1"/>
    <x v="16"/>
    <x v="1"/>
    <n v="2"/>
    <s v="Poor"/>
    <n v="2"/>
    <s v="Mild"/>
    <n v="100"/>
    <s v="headache"/>
  </r>
  <r>
    <n v="1552"/>
    <n v="19.920000000000002"/>
    <s v="Healthy Weight"/>
    <n v="1.62"/>
    <n v="52.28"/>
    <n v="141"/>
    <n v="118"/>
    <s v="High Risk"/>
    <n v="4"/>
    <n v="2023"/>
    <n v="8"/>
    <n v="10"/>
    <d v="2023-08-10T00:00:00"/>
    <s v="Q3"/>
    <x v="18"/>
    <x v="1"/>
    <n v="1"/>
    <s v="Good"/>
    <n v="2"/>
    <s v="Mild"/>
    <n v="103"/>
    <s v="vomiting"/>
  </r>
  <r>
    <n v="1552"/>
    <n v="20.5"/>
    <s v="Healthy Weight"/>
    <n v="1.62"/>
    <n v="53.8"/>
    <n v="140"/>
    <n v="116"/>
    <s v="High Risk"/>
    <n v="5"/>
    <n v="2024"/>
    <n v="2"/>
    <n v="8"/>
    <d v="2024-02-08T00:00:00"/>
    <s v="Q1"/>
    <x v="20"/>
    <x v="1"/>
    <n v="1"/>
    <s v="Good"/>
    <n v="1"/>
    <s v="Moderate"/>
    <n v="100"/>
    <s v="headache"/>
  </r>
  <r>
    <n v="1553"/>
    <n v="25.56"/>
    <s v="Overweight"/>
    <n v="1.62"/>
    <n v="67.069999999999993"/>
    <n v="111"/>
    <n v="110"/>
    <s v="Differential Risk"/>
    <n v="1"/>
    <n v="2022"/>
    <n v="2"/>
    <n v="10"/>
    <d v="2022-02-10T00:00:00"/>
    <s v="Q1"/>
    <x v="12"/>
    <x v="1"/>
    <n v="1"/>
    <s v="Good"/>
    <n v="2"/>
    <s v="Mild"/>
    <n v="101"/>
    <s v="nausea"/>
  </r>
  <r>
    <n v="1553"/>
    <n v="27.5"/>
    <s v="Overweight"/>
    <n v="1.62"/>
    <n v="72.16"/>
    <n v="114"/>
    <n v="100"/>
    <s v="Differential Risk"/>
    <n v="2"/>
    <n v="2022"/>
    <n v="8"/>
    <n v="12"/>
    <d v="2022-08-12T00:00:00"/>
    <s v="Q3"/>
    <x v="14"/>
    <x v="1"/>
    <n v="1"/>
    <s v="Good"/>
    <n v="0"/>
    <s v="Severe"/>
    <n v="101"/>
    <s v="nausea"/>
  </r>
  <r>
    <n v="1553"/>
    <n v="27.31"/>
    <s v="Overweight"/>
    <n v="1.62"/>
    <n v="71.67"/>
    <n v="119"/>
    <n v="94"/>
    <s v="Differential Risk"/>
    <n v="3"/>
    <n v="2023"/>
    <n v="2"/>
    <n v="10"/>
    <d v="2023-02-10T00:00:00"/>
    <s v="Q1"/>
    <x v="16"/>
    <x v="1"/>
    <n v="2"/>
    <s v="Poor"/>
    <n v="0"/>
    <s v="Severe"/>
    <n v="105"/>
    <s v="abdominal pain"/>
  </r>
  <r>
    <n v="1553"/>
    <n v="29.22"/>
    <s v="Overweight"/>
    <n v="1.62"/>
    <n v="76.680000000000007"/>
    <n v="105"/>
    <n v="100"/>
    <s v="Differential Risk"/>
    <n v="4"/>
    <n v="2023"/>
    <n v="8"/>
    <n v="12"/>
    <d v="2023-08-12T00:00:00"/>
    <s v="Q3"/>
    <x v="18"/>
    <x v="1"/>
    <n v="3"/>
    <s v="Very Poor"/>
    <n v="0"/>
    <s v="Severe"/>
    <n v="100"/>
    <s v="headache"/>
  </r>
  <r>
    <n v="1553"/>
    <n v="28.94"/>
    <s v="Overweight"/>
    <n v="1.62"/>
    <n v="75.95"/>
    <n v="105"/>
    <n v="106"/>
    <s v="Differential Risk"/>
    <n v="5"/>
    <n v="2024"/>
    <n v="2"/>
    <n v="10"/>
    <d v="2024-02-10T00:00:00"/>
    <s v="Q1"/>
    <x v="20"/>
    <x v="1"/>
    <n v="3"/>
    <s v="Very Poor"/>
    <n v="1"/>
    <s v="Moderate"/>
    <n v="106"/>
    <s v="dizziness"/>
  </r>
  <r>
    <n v="1554"/>
    <n v="24.59"/>
    <s v="Healthy Weight"/>
    <n v="1.82"/>
    <n v="81.44"/>
    <n v="122"/>
    <n v="118"/>
    <s v="Differential Risk"/>
    <n v="1"/>
    <n v="2022"/>
    <n v="2"/>
    <n v="13"/>
    <d v="2022-02-13T00:00:00"/>
    <s v="Q1"/>
    <x v="12"/>
    <x v="0"/>
    <n v="1"/>
    <s v="Good"/>
    <n v="2"/>
    <s v="Mild"/>
    <n v="107"/>
    <s v="skin rash"/>
  </r>
  <r>
    <n v="1554"/>
    <n v="24.33"/>
    <s v="Healthy Weight"/>
    <n v="1.82"/>
    <n v="80.58"/>
    <n v="114"/>
    <n v="109"/>
    <s v="Differential Risk"/>
    <n v="2"/>
    <n v="2022"/>
    <n v="8"/>
    <n v="15"/>
    <d v="2022-08-15T00:00:00"/>
    <s v="Q3"/>
    <x v="14"/>
    <x v="0"/>
    <n v="0"/>
    <s v="Very Good"/>
    <n v="1"/>
    <s v="Moderate"/>
    <n v="101"/>
    <s v="nausea"/>
  </r>
  <r>
    <n v="1554"/>
    <n v="24.95"/>
    <s v="Healthy Weight"/>
    <n v="1.82"/>
    <n v="82.64"/>
    <n v="114"/>
    <n v="111"/>
    <s v="Differential Risk"/>
    <n v="3"/>
    <n v="2023"/>
    <n v="2"/>
    <n v="13"/>
    <d v="2023-02-13T00:00:00"/>
    <s v="Q1"/>
    <x v="16"/>
    <x v="0"/>
    <n v="2"/>
    <s v="Poor"/>
    <n v="1"/>
    <s v="Moderate"/>
    <n v="104"/>
    <s v="itching"/>
  </r>
  <r>
    <n v="1554"/>
    <n v="26.37"/>
    <s v="Overweight"/>
    <n v="1.82"/>
    <n v="87.35"/>
    <n v="111"/>
    <n v="109"/>
    <s v="Differential Risk"/>
    <n v="4"/>
    <n v="2023"/>
    <n v="8"/>
    <n v="15"/>
    <d v="2023-08-15T00:00:00"/>
    <s v="Q3"/>
    <x v="18"/>
    <x v="0"/>
    <n v="2"/>
    <s v="Poor"/>
    <n v="0"/>
    <s v="Severe"/>
    <n v="102"/>
    <s v="tinnitus"/>
  </r>
  <r>
    <n v="1555"/>
    <n v="20.94"/>
    <s v="Healthy Weight"/>
    <n v="1.62"/>
    <n v="54.96"/>
    <n v="114"/>
    <n v="78"/>
    <s v="Low Risk"/>
    <n v="1"/>
    <n v="2022"/>
    <n v="2"/>
    <n v="16"/>
    <d v="2022-02-16T00:00:00"/>
    <s v="Q1"/>
    <x v="12"/>
    <x v="1"/>
    <n v="1"/>
    <s v="Good"/>
    <n v="2"/>
    <s v="Mild"/>
    <n v="100"/>
    <s v="headache"/>
  </r>
  <r>
    <n v="1555"/>
    <n v="18.95"/>
    <s v="Healthy Weight"/>
    <n v="1.62"/>
    <n v="49.72"/>
    <n v="121"/>
    <n v="83"/>
    <s v="Medium Risk"/>
    <n v="2"/>
    <n v="2022"/>
    <n v="8"/>
    <n v="18"/>
    <d v="2022-08-18T00:00:00"/>
    <s v="Q3"/>
    <x v="14"/>
    <x v="1"/>
    <n v="1"/>
    <s v="Good"/>
    <n v="2"/>
    <s v="Mild"/>
    <n v="100"/>
    <s v="headache"/>
  </r>
  <r>
    <n v="1555"/>
    <n v="18.3"/>
    <s v="Underweight"/>
    <n v="1.62"/>
    <n v="48.02"/>
    <n v="121"/>
    <n v="83"/>
    <s v="Medium Risk"/>
    <n v="3"/>
    <n v="2023"/>
    <n v="2"/>
    <n v="16"/>
    <d v="2023-02-16T00:00:00"/>
    <s v="Q1"/>
    <x v="16"/>
    <x v="1"/>
    <n v="3"/>
    <s v="Very Poor"/>
    <n v="0"/>
    <s v="Severe"/>
    <n v="100"/>
    <s v="headache"/>
  </r>
  <r>
    <n v="1556"/>
    <n v="21.95"/>
    <s v="Healthy Weight"/>
    <n v="1.82"/>
    <n v="72.72"/>
    <n v="114"/>
    <n v="107"/>
    <s v="Differential Risk"/>
    <n v="1"/>
    <n v="2022"/>
    <n v="2"/>
    <n v="20"/>
    <d v="2022-02-20T00:00:00"/>
    <s v="Q1"/>
    <x v="12"/>
    <x v="0"/>
    <n v="0"/>
    <s v="Very Good"/>
    <n v="2"/>
    <s v="Mild"/>
    <n v="100"/>
    <s v="headache"/>
  </r>
  <r>
    <n v="1556"/>
    <n v="21.02"/>
    <s v="Healthy Weight"/>
    <n v="1.82"/>
    <n v="69.62"/>
    <n v="114"/>
    <n v="108"/>
    <s v="Differential Risk"/>
    <n v="2"/>
    <n v="2022"/>
    <n v="8"/>
    <n v="22"/>
    <d v="2022-08-22T00:00:00"/>
    <s v="Q3"/>
    <x v="14"/>
    <x v="0"/>
    <n v="0"/>
    <s v="Very Good"/>
    <n v="1"/>
    <s v="Moderate"/>
    <n v="106"/>
    <s v="dizziness"/>
  </r>
  <r>
    <n v="1556"/>
    <n v="21.83"/>
    <s v="Healthy Weight"/>
    <n v="1.82"/>
    <n v="72.31"/>
    <n v="123"/>
    <n v="109"/>
    <s v="Differential Risk"/>
    <n v="3"/>
    <n v="2023"/>
    <n v="2"/>
    <n v="20"/>
    <d v="2023-02-20T00:00:00"/>
    <s v="Q1"/>
    <x v="16"/>
    <x v="0"/>
    <n v="1"/>
    <s v="Good"/>
    <n v="1"/>
    <s v="Moderate"/>
    <n v="106"/>
    <s v="dizziness"/>
  </r>
  <r>
    <n v="1557"/>
    <n v="17.829999999999998"/>
    <s v="Underweight"/>
    <n v="1.62"/>
    <n v="46.78"/>
    <n v="133"/>
    <n v="122"/>
    <s v="Differential Risk"/>
    <n v="1"/>
    <n v="2022"/>
    <n v="2"/>
    <n v="21"/>
    <d v="2022-02-21T00:00:00"/>
    <s v="Q1"/>
    <x v="12"/>
    <x v="1"/>
    <n v="1"/>
    <s v="Good"/>
    <n v="2"/>
    <s v="Mild"/>
    <n v="103"/>
    <s v="vomiting"/>
  </r>
  <r>
    <n v="1557"/>
    <n v="18.54"/>
    <s v="Healthy Weight"/>
    <n v="1.62"/>
    <n v="48.65"/>
    <n v="123"/>
    <n v="122"/>
    <s v="Differential Risk"/>
    <n v="2"/>
    <n v="2022"/>
    <n v="8"/>
    <n v="23"/>
    <d v="2022-08-23T00:00:00"/>
    <s v="Q3"/>
    <x v="14"/>
    <x v="1"/>
    <n v="3"/>
    <s v="Very Poor"/>
    <n v="1"/>
    <s v="Moderate"/>
    <n v="101"/>
    <s v="nausea"/>
  </r>
  <r>
    <n v="1557"/>
    <n v="16.95"/>
    <s v="Underweight"/>
    <n v="1.62"/>
    <n v="44.49"/>
    <n v="131"/>
    <n v="125"/>
    <s v="Differential Risk"/>
    <n v="3"/>
    <n v="2023"/>
    <n v="2"/>
    <n v="21"/>
    <d v="2023-02-21T00:00:00"/>
    <s v="Q1"/>
    <x v="16"/>
    <x v="1"/>
    <n v="2"/>
    <s v="Poor"/>
    <n v="1"/>
    <s v="Moderate"/>
    <n v="100"/>
    <s v="headache"/>
  </r>
  <r>
    <n v="1558"/>
    <n v="25.48"/>
    <s v="Overweight"/>
    <n v="1.82"/>
    <n v="84.41"/>
    <n v="135"/>
    <n v="104"/>
    <s v="High Risk"/>
    <n v="1"/>
    <n v="2022"/>
    <n v="2"/>
    <n v="21"/>
    <d v="2022-02-21T00:00:00"/>
    <s v="Q1"/>
    <x v="12"/>
    <x v="0"/>
    <n v="2"/>
    <s v="Poor"/>
    <n v="2"/>
    <s v="Mild"/>
    <n v="108"/>
    <s v="palpitations"/>
  </r>
  <r>
    <n v="1558"/>
    <n v="23.56"/>
    <s v="Healthy Weight"/>
    <n v="1.82"/>
    <n v="78.03"/>
    <n v="136"/>
    <n v="104"/>
    <s v="High Risk"/>
    <n v="2"/>
    <n v="2022"/>
    <n v="8"/>
    <n v="23"/>
    <d v="2022-08-23T00:00:00"/>
    <s v="Q3"/>
    <x v="14"/>
    <x v="0"/>
    <n v="2"/>
    <s v="Poor"/>
    <n v="0"/>
    <s v="Severe"/>
    <n v="108"/>
    <s v="palpitations"/>
  </r>
  <r>
    <n v="1558"/>
    <n v="22.16"/>
    <s v="Healthy Weight"/>
    <n v="1.82"/>
    <n v="73.39"/>
    <n v="133"/>
    <n v="109"/>
    <s v="Differential Risk"/>
    <n v="3"/>
    <n v="2023"/>
    <n v="2"/>
    <n v="21"/>
    <d v="2023-02-21T00:00:00"/>
    <s v="Q1"/>
    <x v="16"/>
    <x v="0"/>
    <n v="1"/>
    <s v="Good"/>
    <n v="1"/>
    <s v="Moderate"/>
    <n v="100"/>
    <s v="headache"/>
  </r>
  <r>
    <n v="1558"/>
    <n v="22.65"/>
    <s v="Healthy Weight"/>
    <n v="1.82"/>
    <n v="75.03"/>
    <n v="125"/>
    <n v="111"/>
    <s v="Differential Risk"/>
    <n v="4"/>
    <n v="2023"/>
    <n v="8"/>
    <n v="23"/>
    <d v="2023-08-23T00:00:00"/>
    <s v="Q3"/>
    <x v="18"/>
    <x v="0"/>
    <n v="1"/>
    <s v="Good"/>
    <n v="1"/>
    <s v="Moderate"/>
    <n v="106"/>
    <s v="dizziness"/>
  </r>
  <r>
    <n v="1559"/>
    <n v="29.87"/>
    <s v="Overweight"/>
    <n v="1.82"/>
    <n v="98.94"/>
    <n v="118"/>
    <n v="119"/>
    <s v="Differential Risk"/>
    <n v="1"/>
    <n v="2022"/>
    <n v="2"/>
    <n v="21"/>
    <d v="2022-02-21T00:00:00"/>
    <s v="Q1"/>
    <x v="12"/>
    <x v="0"/>
    <n v="1"/>
    <s v="Good"/>
    <n v="2"/>
    <s v="Mild"/>
    <n v="100"/>
    <s v="headache"/>
  </r>
  <r>
    <n v="1559"/>
    <n v="28.82"/>
    <s v="Overweight"/>
    <n v="1.82"/>
    <n v="95.46"/>
    <n v="123"/>
    <n v="108"/>
    <s v="Differential Risk"/>
    <n v="2"/>
    <n v="2022"/>
    <n v="8"/>
    <n v="23"/>
    <d v="2022-08-23T00:00:00"/>
    <s v="Q3"/>
    <x v="14"/>
    <x v="0"/>
    <n v="2"/>
    <s v="Poor"/>
    <n v="2"/>
    <s v="Mild"/>
    <n v="100"/>
    <s v="headache"/>
  </r>
  <r>
    <n v="1559"/>
    <n v="26.31"/>
    <s v="Overweight"/>
    <n v="1.82"/>
    <n v="87.14"/>
    <n v="119"/>
    <n v="104"/>
    <s v="Differential Risk"/>
    <n v="3"/>
    <n v="2023"/>
    <n v="2"/>
    <n v="21"/>
    <d v="2023-02-21T00:00:00"/>
    <s v="Q1"/>
    <x v="16"/>
    <x v="0"/>
    <n v="2"/>
    <s v="Poor"/>
    <n v="0"/>
    <s v="Severe"/>
    <n v="104"/>
    <s v="itching"/>
  </r>
  <r>
    <n v="1559"/>
    <n v="26.9"/>
    <s v="Overweight"/>
    <n v="1.82"/>
    <n v="89.09"/>
    <n v="112"/>
    <n v="100"/>
    <s v="Differential Risk"/>
    <n v="4"/>
    <n v="2023"/>
    <n v="8"/>
    <n v="23"/>
    <d v="2023-08-23T00:00:00"/>
    <s v="Q3"/>
    <x v="18"/>
    <x v="0"/>
    <n v="0"/>
    <s v="Very Good"/>
    <n v="1"/>
    <s v="Moderate"/>
    <n v="104"/>
    <s v="itching"/>
  </r>
  <r>
    <n v="1559"/>
    <n v="26.03"/>
    <s v="Overweight"/>
    <n v="1.82"/>
    <n v="86.23"/>
    <n v="121"/>
    <n v="108"/>
    <s v="Differential Risk"/>
    <n v="5"/>
    <n v="2024"/>
    <n v="2"/>
    <n v="21"/>
    <d v="2024-02-21T00:00:00"/>
    <s v="Q1"/>
    <x v="20"/>
    <x v="0"/>
    <n v="2"/>
    <s v="Poor"/>
    <n v="0"/>
    <s v="Severe"/>
    <n v="102"/>
    <s v="tinnitus"/>
  </r>
  <r>
    <n v="1559"/>
    <n v="26.18"/>
    <s v="Overweight"/>
    <n v="1.82"/>
    <n v="86.7"/>
    <n v="112"/>
    <n v="108"/>
    <s v="Differential Risk"/>
    <n v="6"/>
    <n v="2024"/>
    <n v="8"/>
    <n v="22"/>
    <d v="2024-08-22T00:00:00"/>
    <s v="Q3"/>
    <x v="22"/>
    <x v="0"/>
    <n v="2"/>
    <s v="Poor"/>
    <n v="0"/>
    <s v="Severe"/>
    <n v="109"/>
    <s v="hallucinations"/>
  </r>
  <r>
    <n v="1560"/>
    <n v="23.14"/>
    <s v="Healthy Weight"/>
    <n v="1.82"/>
    <n v="76.650000000000006"/>
    <n v="128"/>
    <n v="117"/>
    <s v="Differential Risk"/>
    <n v="1"/>
    <n v="2022"/>
    <n v="2"/>
    <n v="23"/>
    <d v="2022-02-23T00:00:00"/>
    <s v="Q1"/>
    <x v="12"/>
    <x v="0"/>
    <n v="0"/>
    <s v="Very Good"/>
    <n v="2"/>
    <s v="Mild"/>
    <n v="100"/>
    <s v="headache"/>
  </r>
  <r>
    <n v="1560"/>
    <n v="25.36"/>
    <s v="Overweight"/>
    <n v="1.82"/>
    <n v="83.99"/>
    <n v="129"/>
    <n v="110"/>
    <s v="Differential Risk"/>
    <n v="2"/>
    <n v="2022"/>
    <n v="8"/>
    <n v="25"/>
    <d v="2022-08-25T00:00:00"/>
    <s v="Q3"/>
    <x v="14"/>
    <x v="0"/>
    <n v="0"/>
    <s v="Very Good"/>
    <n v="0"/>
    <s v="Severe"/>
    <n v="100"/>
    <s v="headache"/>
  </r>
  <r>
    <n v="1560"/>
    <n v="28.18"/>
    <s v="Overweight"/>
    <n v="1.82"/>
    <n v="93.35"/>
    <n v="128"/>
    <n v="110"/>
    <s v="Differential Risk"/>
    <n v="3"/>
    <n v="2023"/>
    <n v="2"/>
    <n v="23"/>
    <d v="2023-02-23T00:00:00"/>
    <s v="Q1"/>
    <x v="16"/>
    <x v="0"/>
    <n v="2"/>
    <s v="Poor"/>
    <n v="1"/>
    <s v="Moderate"/>
    <n v="100"/>
    <s v="headache"/>
  </r>
  <r>
    <n v="1560"/>
    <n v="27.76"/>
    <s v="Overweight"/>
    <n v="1.82"/>
    <n v="91.96"/>
    <n v="128"/>
    <n v="107"/>
    <s v="Differential Risk"/>
    <n v="4"/>
    <n v="2023"/>
    <n v="8"/>
    <n v="25"/>
    <d v="2023-08-25T00:00:00"/>
    <s v="Q3"/>
    <x v="18"/>
    <x v="0"/>
    <n v="3"/>
    <s v="Very Poor"/>
    <n v="0"/>
    <s v="Severe"/>
    <n v="100"/>
    <s v="headache"/>
  </r>
  <r>
    <n v="1561"/>
    <n v="20.61"/>
    <s v="Healthy Weight"/>
    <n v="1.82"/>
    <n v="68.27"/>
    <n v="119"/>
    <n v="103"/>
    <s v="Differential Risk"/>
    <n v="1"/>
    <n v="2022"/>
    <n v="2"/>
    <n v="23"/>
    <d v="2022-02-23T00:00:00"/>
    <s v="Q1"/>
    <x v="12"/>
    <x v="0"/>
    <n v="2"/>
    <s v="Poor"/>
    <n v="2"/>
    <s v="Mild"/>
    <n v="100"/>
    <s v="headache"/>
  </r>
  <r>
    <n v="1561"/>
    <n v="20.87"/>
    <s v="Healthy Weight"/>
    <n v="1.82"/>
    <n v="69.14"/>
    <n v="121"/>
    <n v="104"/>
    <s v="Differential Risk"/>
    <n v="2"/>
    <n v="2022"/>
    <n v="8"/>
    <n v="25"/>
    <d v="2022-08-25T00:00:00"/>
    <s v="Q3"/>
    <x v="14"/>
    <x v="0"/>
    <n v="1"/>
    <s v="Good"/>
    <n v="1"/>
    <s v="Moderate"/>
    <n v="104"/>
    <s v="itching"/>
  </r>
  <r>
    <n v="1561"/>
    <n v="20.170000000000002"/>
    <s v="Healthy Weight"/>
    <n v="1.82"/>
    <n v="66.83"/>
    <n v="121"/>
    <n v="105"/>
    <s v="Differential Risk"/>
    <n v="3"/>
    <n v="2023"/>
    <n v="2"/>
    <n v="23"/>
    <d v="2023-02-23T00:00:00"/>
    <s v="Q1"/>
    <x v="16"/>
    <x v="0"/>
    <n v="1"/>
    <s v="Good"/>
    <n v="2"/>
    <s v="Mild"/>
    <n v="108"/>
    <s v="palpitations"/>
  </r>
  <r>
    <n v="1561"/>
    <n v="17.920000000000002"/>
    <s v="Underweight"/>
    <n v="1.82"/>
    <n v="59.36"/>
    <n v="122"/>
    <n v="110"/>
    <s v="Differential Risk"/>
    <n v="4"/>
    <n v="2023"/>
    <n v="8"/>
    <n v="25"/>
    <d v="2023-08-25T00:00:00"/>
    <s v="Q3"/>
    <x v="18"/>
    <x v="0"/>
    <n v="0"/>
    <s v="Very Good"/>
    <n v="0"/>
    <s v="Severe"/>
    <n v="102"/>
    <s v="tinnitus"/>
  </r>
  <r>
    <n v="1562"/>
    <n v="27.32"/>
    <s v="Overweight"/>
    <n v="1.82"/>
    <n v="90.49"/>
    <n v="128"/>
    <n v="104"/>
    <s v="Differential Risk"/>
    <n v="1"/>
    <n v="2022"/>
    <n v="2"/>
    <n v="27"/>
    <d v="2022-02-27T00:00:00"/>
    <s v="Q1"/>
    <x v="12"/>
    <x v="0"/>
    <n v="2"/>
    <s v="Poor"/>
    <n v="1"/>
    <s v="Moderate"/>
    <n v="101"/>
    <s v="nausea"/>
  </r>
  <r>
    <n v="1562"/>
    <n v="25.24"/>
    <s v="Overweight"/>
    <n v="1.82"/>
    <n v="83.62"/>
    <n v="126"/>
    <n v="95"/>
    <s v="Differential Risk"/>
    <n v="2"/>
    <n v="2022"/>
    <n v="8"/>
    <n v="29"/>
    <d v="2022-08-29T00:00:00"/>
    <s v="Q3"/>
    <x v="14"/>
    <x v="0"/>
    <n v="2"/>
    <s v="Poor"/>
    <n v="0"/>
    <s v="Severe"/>
    <n v="101"/>
    <s v="nausea"/>
  </r>
  <r>
    <n v="1562"/>
    <n v="23.88"/>
    <s v="Healthy Weight"/>
    <n v="1.82"/>
    <n v="79.099999999999994"/>
    <n v="127"/>
    <n v="97"/>
    <s v="Differential Risk"/>
    <n v="3"/>
    <n v="2023"/>
    <n v="2"/>
    <n v="27"/>
    <d v="2023-02-27T00:00:00"/>
    <s v="Q1"/>
    <x v="16"/>
    <x v="0"/>
    <n v="1"/>
    <s v="Good"/>
    <n v="1"/>
    <s v="Moderate"/>
    <n v="101"/>
    <s v="nausea"/>
  </r>
  <r>
    <n v="1562"/>
    <n v="26.35"/>
    <s v="Overweight"/>
    <n v="1.82"/>
    <n v="87.28"/>
    <n v="127"/>
    <n v="104"/>
    <s v="Differential Risk"/>
    <n v="4"/>
    <n v="2023"/>
    <n v="8"/>
    <n v="29"/>
    <d v="2023-08-29T00:00:00"/>
    <s v="Q3"/>
    <x v="18"/>
    <x v="0"/>
    <n v="1"/>
    <s v="Good"/>
    <n v="2"/>
    <s v="Mild"/>
    <n v="100"/>
    <s v="headache"/>
  </r>
  <r>
    <n v="1563"/>
    <n v="29.32"/>
    <s v="Overweight"/>
    <n v="1.82"/>
    <n v="97.13"/>
    <n v="117"/>
    <n v="89"/>
    <s v="Differential Risk"/>
    <n v="1"/>
    <n v="2022"/>
    <n v="3"/>
    <n v="1"/>
    <d v="2022-03-01T00:00:00"/>
    <s v="Q1"/>
    <x v="12"/>
    <x v="0"/>
    <n v="2"/>
    <s v="Poor"/>
    <n v="2"/>
    <s v="Mild"/>
    <n v="100"/>
    <s v="headache"/>
  </r>
  <r>
    <n v="1563"/>
    <n v="30.14"/>
    <s v="Obesity"/>
    <n v="1.82"/>
    <n v="99.82"/>
    <n v="116"/>
    <n v="87"/>
    <s v="Differential Risk"/>
    <n v="2"/>
    <n v="2022"/>
    <n v="8"/>
    <n v="31"/>
    <d v="2022-08-31T00:00:00"/>
    <s v="Q3"/>
    <x v="14"/>
    <x v="0"/>
    <n v="1"/>
    <s v="Good"/>
    <n v="0"/>
    <s v="Severe"/>
    <n v="100"/>
    <s v="headache"/>
  </r>
  <r>
    <n v="1563"/>
    <n v="32.36"/>
    <s v="Obesity"/>
    <n v="1.82"/>
    <n v="107.19"/>
    <n v="116"/>
    <n v="92"/>
    <s v="Differential Risk"/>
    <n v="3"/>
    <n v="2023"/>
    <n v="3"/>
    <n v="1"/>
    <d v="2023-03-01T00:00:00"/>
    <s v="Q1"/>
    <x v="16"/>
    <x v="0"/>
    <n v="3"/>
    <s v="Very Poor"/>
    <n v="0"/>
    <s v="Severe"/>
    <n v="105"/>
    <s v="abdominal pain"/>
  </r>
  <r>
    <n v="1564"/>
    <n v="21.89"/>
    <s v="Healthy Weight"/>
    <n v="1.62"/>
    <n v="57.44"/>
    <n v="118"/>
    <n v="120"/>
    <s v="Differential Risk"/>
    <n v="1"/>
    <n v="2022"/>
    <n v="3"/>
    <n v="5"/>
    <d v="2022-03-05T00:00:00"/>
    <s v="Q1"/>
    <x v="12"/>
    <x v="1"/>
    <n v="1"/>
    <s v="Good"/>
    <n v="1"/>
    <s v="Moderate"/>
    <n v="100"/>
    <s v="headache"/>
  </r>
  <r>
    <n v="1564"/>
    <n v="20.86"/>
    <s v="Healthy Weight"/>
    <n v="1.62"/>
    <n v="54.75"/>
    <n v="126"/>
    <n v="120"/>
    <s v="Differential Risk"/>
    <n v="2"/>
    <n v="2022"/>
    <n v="9"/>
    <n v="4"/>
    <d v="2022-09-04T00:00:00"/>
    <s v="Q3"/>
    <x v="14"/>
    <x v="1"/>
    <n v="1"/>
    <s v="Good"/>
    <n v="1"/>
    <s v="Moderate"/>
    <n v="108"/>
    <s v="palpitations"/>
  </r>
  <r>
    <n v="1564"/>
    <n v="18.97"/>
    <s v="Healthy Weight"/>
    <n v="1.62"/>
    <n v="49.79"/>
    <n v="134"/>
    <n v="117"/>
    <s v="Differential Risk"/>
    <n v="3"/>
    <n v="2023"/>
    <n v="3"/>
    <n v="5"/>
    <d v="2023-03-05T00:00:00"/>
    <s v="Q1"/>
    <x v="16"/>
    <x v="1"/>
    <n v="1"/>
    <s v="Good"/>
    <n v="1"/>
    <s v="Moderate"/>
    <n v="102"/>
    <s v="tinnitus"/>
  </r>
  <r>
    <n v="1564"/>
    <n v="19.309999999999999"/>
    <s v="Healthy Weight"/>
    <n v="1.62"/>
    <n v="50.69"/>
    <n v="122"/>
    <n v="132"/>
    <s v="Differential Risk"/>
    <n v="4"/>
    <n v="2023"/>
    <n v="9"/>
    <n v="4"/>
    <d v="2023-09-04T00:00:00"/>
    <s v="Q3"/>
    <x v="18"/>
    <x v="1"/>
    <n v="2"/>
    <s v="Poor"/>
    <n v="2"/>
    <s v="Mild"/>
    <n v="100"/>
    <s v="headache"/>
  </r>
  <r>
    <n v="1564"/>
    <n v="16.71"/>
    <s v="Underweight"/>
    <n v="1.62"/>
    <n v="43.84"/>
    <n v="120"/>
    <n v="139"/>
    <s v="Differential Risk"/>
    <n v="5"/>
    <n v="2024"/>
    <n v="3"/>
    <n v="4"/>
    <d v="2024-03-04T00:00:00"/>
    <s v="Q1"/>
    <x v="20"/>
    <x v="1"/>
    <n v="2"/>
    <s v="Poor"/>
    <n v="1"/>
    <s v="Moderate"/>
    <n v="100"/>
    <s v="headache"/>
  </r>
  <r>
    <n v="1565"/>
    <n v="25.01"/>
    <s v="Overweight"/>
    <n v="1.62"/>
    <n v="65.63"/>
    <n v="110"/>
    <n v="105"/>
    <s v="Differential Risk"/>
    <n v="1"/>
    <n v="2022"/>
    <n v="3"/>
    <n v="8"/>
    <d v="2022-03-08T00:00:00"/>
    <s v="Q1"/>
    <x v="12"/>
    <x v="1"/>
    <n v="2"/>
    <s v="Poor"/>
    <n v="0"/>
    <s v="Severe"/>
    <n v="106"/>
    <s v="dizziness"/>
  </r>
  <r>
    <n v="1565"/>
    <n v="23.46"/>
    <s v="Healthy Weight"/>
    <n v="1.62"/>
    <n v="61.57"/>
    <n v="100"/>
    <n v="105"/>
    <s v="Differential Risk"/>
    <n v="2"/>
    <n v="2022"/>
    <n v="9"/>
    <n v="7"/>
    <d v="2022-09-07T00:00:00"/>
    <s v="Q3"/>
    <x v="14"/>
    <x v="1"/>
    <n v="1"/>
    <s v="Good"/>
    <n v="2"/>
    <s v="Mild"/>
    <n v="105"/>
    <s v="abdominal pain"/>
  </r>
  <r>
    <n v="1565"/>
    <n v="22.76"/>
    <s v="Healthy Weight"/>
    <n v="1.62"/>
    <n v="59.73"/>
    <n v="110"/>
    <n v="111"/>
    <s v="Differential Risk"/>
    <n v="3"/>
    <n v="2023"/>
    <n v="3"/>
    <n v="8"/>
    <d v="2023-03-08T00:00:00"/>
    <s v="Q1"/>
    <x v="16"/>
    <x v="1"/>
    <n v="1"/>
    <s v="Good"/>
    <n v="1"/>
    <s v="Moderate"/>
    <n v="100"/>
    <s v="headache"/>
  </r>
  <r>
    <n v="1565"/>
    <n v="21.51"/>
    <s v="Healthy Weight"/>
    <n v="1.62"/>
    <n v="56.44"/>
    <n v="109"/>
    <n v="122"/>
    <s v="Differential Risk"/>
    <n v="4"/>
    <n v="2023"/>
    <n v="9"/>
    <n v="7"/>
    <d v="2023-09-07T00:00:00"/>
    <s v="Q3"/>
    <x v="18"/>
    <x v="1"/>
    <n v="0"/>
    <s v="Very Good"/>
    <n v="2"/>
    <s v="Mild"/>
    <n v="104"/>
    <s v="itching"/>
  </r>
  <r>
    <n v="1565"/>
    <n v="21.71"/>
    <s v="Healthy Weight"/>
    <n v="1.62"/>
    <n v="56.98"/>
    <n v="109"/>
    <n v="135"/>
    <s v="Differential Risk"/>
    <n v="5"/>
    <n v="2024"/>
    <n v="3"/>
    <n v="7"/>
    <d v="2024-03-07T00:00:00"/>
    <s v="Q1"/>
    <x v="20"/>
    <x v="1"/>
    <n v="0"/>
    <s v="Very Good"/>
    <n v="0"/>
    <s v="Severe"/>
    <n v="100"/>
    <s v="headache"/>
  </r>
  <r>
    <n v="1566"/>
    <n v="25.27"/>
    <s v="Overweight"/>
    <n v="1.82"/>
    <n v="83.71"/>
    <n v="113"/>
    <n v="77"/>
    <s v="Low Risk"/>
    <n v="1"/>
    <n v="2022"/>
    <n v="3"/>
    <n v="11"/>
    <d v="2022-03-11T00:00:00"/>
    <s v="Q1"/>
    <x v="12"/>
    <x v="0"/>
    <n v="3"/>
    <s v="Very Poor"/>
    <n v="1"/>
    <s v="Moderate"/>
    <n v="102"/>
    <s v="tinnitus"/>
  </r>
  <r>
    <n v="1566"/>
    <n v="24.7"/>
    <s v="Healthy Weight"/>
    <n v="1.82"/>
    <n v="81.819999999999993"/>
    <n v="116"/>
    <n v="74"/>
    <s v="Low Risk"/>
    <n v="2"/>
    <n v="2022"/>
    <n v="9"/>
    <n v="10"/>
    <d v="2022-09-10T00:00:00"/>
    <s v="Q3"/>
    <x v="14"/>
    <x v="0"/>
    <n v="3"/>
    <s v="Very Poor"/>
    <n v="1"/>
    <s v="Moderate"/>
    <n v="100"/>
    <s v="headache"/>
  </r>
  <r>
    <n v="1566"/>
    <n v="23.94"/>
    <s v="Healthy Weight"/>
    <n v="1.82"/>
    <n v="79.290000000000006"/>
    <n v="111"/>
    <n v="78"/>
    <s v="Low Risk"/>
    <n v="3"/>
    <n v="2023"/>
    <n v="3"/>
    <n v="11"/>
    <d v="2023-03-11T00:00:00"/>
    <s v="Q1"/>
    <x v="16"/>
    <x v="0"/>
    <n v="0"/>
    <s v="Very Good"/>
    <n v="1"/>
    <s v="Moderate"/>
    <n v="102"/>
    <s v="tinnitus"/>
  </r>
  <r>
    <n v="1566"/>
    <n v="26.52"/>
    <s v="Overweight"/>
    <n v="1.82"/>
    <n v="87.85"/>
    <n v="121"/>
    <n v="77"/>
    <s v="Differential Risk"/>
    <n v="4"/>
    <n v="2023"/>
    <n v="9"/>
    <n v="10"/>
    <d v="2023-09-10T00:00:00"/>
    <s v="Q3"/>
    <x v="18"/>
    <x v="0"/>
    <n v="2"/>
    <s v="Poor"/>
    <n v="2"/>
    <s v="Mild"/>
    <n v="107"/>
    <s v="skin rash"/>
  </r>
  <r>
    <n v="1566"/>
    <n v="29.97"/>
    <s v="Overweight"/>
    <n v="1.82"/>
    <n v="99.29"/>
    <n v="122"/>
    <n v="66"/>
    <s v="Differential Risk"/>
    <n v="5"/>
    <n v="2024"/>
    <n v="3"/>
    <n v="10"/>
    <d v="2024-03-10T00:00:00"/>
    <s v="Q1"/>
    <x v="20"/>
    <x v="0"/>
    <n v="2"/>
    <s v="Poor"/>
    <n v="1"/>
    <s v="Moderate"/>
    <n v="103"/>
    <s v="vomiting"/>
  </r>
  <r>
    <n v="1567"/>
    <n v="26.46"/>
    <s v="Overweight"/>
    <n v="1.82"/>
    <n v="87.66"/>
    <n v="120"/>
    <n v="87"/>
    <s v="Differential Risk"/>
    <n v="1"/>
    <n v="2022"/>
    <n v="3"/>
    <n v="12"/>
    <d v="2022-03-12T00:00:00"/>
    <s v="Q1"/>
    <x v="12"/>
    <x v="0"/>
    <n v="1"/>
    <s v="Good"/>
    <n v="1"/>
    <s v="Moderate"/>
    <n v="100"/>
    <s v="headache"/>
  </r>
  <r>
    <n v="1567"/>
    <n v="22.4"/>
    <s v="Healthy Weight"/>
    <n v="1.82"/>
    <n v="74.19"/>
    <n v="122"/>
    <n v="89"/>
    <s v="Differential Risk"/>
    <n v="2"/>
    <n v="2022"/>
    <n v="9"/>
    <n v="11"/>
    <d v="2022-09-11T00:00:00"/>
    <s v="Q3"/>
    <x v="14"/>
    <x v="0"/>
    <n v="3"/>
    <s v="Very Poor"/>
    <n v="1"/>
    <s v="Moderate"/>
    <n v="102"/>
    <s v="tinnitus"/>
  </r>
  <r>
    <n v="1567"/>
    <n v="21.75"/>
    <s v="Healthy Weight"/>
    <n v="1.82"/>
    <n v="72.040000000000006"/>
    <n v="120"/>
    <n v="89"/>
    <s v="Differential Risk"/>
    <n v="3"/>
    <n v="2023"/>
    <n v="3"/>
    <n v="12"/>
    <d v="2023-03-12T00:00:00"/>
    <s v="Q1"/>
    <x v="16"/>
    <x v="0"/>
    <n v="1"/>
    <s v="Good"/>
    <n v="1"/>
    <s v="Moderate"/>
    <n v="105"/>
    <s v="abdominal pain"/>
  </r>
  <r>
    <n v="1568"/>
    <n v="28.58"/>
    <s v="Overweight"/>
    <n v="1.82"/>
    <n v="94.66"/>
    <n v="133"/>
    <n v="97"/>
    <s v="Differential Risk"/>
    <n v="1"/>
    <n v="2022"/>
    <n v="3"/>
    <n v="16"/>
    <d v="2022-03-16T00:00:00"/>
    <s v="Q1"/>
    <x v="12"/>
    <x v="0"/>
    <n v="1"/>
    <s v="Good"/>
    <n v="1"/>
    <s v="Moderate"/>
    <n v="106"/>
    <s v="dizziness"/>
  </r>
  <r>
    <n v="1568"/>
    <n v="31.56"/>
    <s v="Obesity"/>
    <n v="1.82"/>
    <n v="104.52"/>
    <n v="139"/>
    <n v="108"/>
    <s v="High Risk"/>
    <n v="2"/>
    <n v="2022"/>
    <n v="9"/>
    <n v="15"/>
    <d v="2022-09-15T00:00:00"/>
    <s v="Q3"/>
    <x v="14"/>
    <x v="0"/>
    <n v="2"/>
    <s v="Poor"/>
    <n v="1"/>
    <s v="Moderate"/>
    <n v="100"/>
    <s v="headache"/>
  </r>
  <r>
    <n v="1568"/>
    <n v="25.63"/>
    <s v="Overweight"/>
    <n v="1.82"/>
    <n v="84.9"/>
    <n v="139"/>
    <n v="108"/>
    <s v="High Risk"/>
    <n v="3"/>
    <n v="2023"/>
    <n v="3"/>
    <n v="16"/>
    <d v="2023-03-16T00:00:00"/>
    <s v="Q1"/>
    <x v="16"/>
    <x v="0"/>
    <n v="2"/>
    <s v="Poor"/>
    <n v="0"/>
    <s v="Severe"/>
    <n v="101"/>
    <s v="nausea"/>
  </r>
  <r>
    <n v="1568"/>
    <n v="27.29"/>
    <s v="Overweight"/>
    <n v="1.82"/>
    <n v="90.39"/>
    <n v="150"/>
    <n v="115"/>
    <s v="High Risk"/>
    <n v="4"/>
    <n v="2023"/>
    <n v="9"/>
    <n v="15"/>
    <d v="2023-09-15T00:00:00"/>
    <s v="Q3"/>
    <x v="18"/>
    <x v="0"/>
    <n v="2"/>
    <s v="Poor"/>
    <n v="0"/>
    <s v="Severe"/>
    <n v="104"/>
    <s v="itching"/>
  </r>
  <r>
    <n v="1569"/>
    <n v="20.23"/>
    <s v="Healthy Weight"/>
    <n v="1.62"/>
    <n v="53.08"/>
    <n v="127"/>
    <n v="142"/>
    <s v="Differential Risk"/>
    <n v="1"/>
    <n v="2022"/>
    <n v="3"/>
    <n v="17"/>
    <d v="2022-03-17T00:00:00"/>
    <s v="Q1"/>
    <x v="12"/>
    <x v="1"/>
    <n v="2"/>
    <s v="Poor"/>
    <n v="1"/>
    <s v="Moderate"/>
    <n v="103"/>
    <s v="vomiting"/>
  </r>
  <r>
    <n v="1569"/>
    <n v="20.64"/>
    <s v="Healthy Weight"/>
    <n v="1.62"/>
    <n v="54.17"/>
    <n v="123"/>
    <n v="136"/>
    <s v="Differential Risk"/>
    <n v="2"/>
    <n v="2022"/>
    <n v="9"/>
    <n v="16"/>
    <d v="2022-09-16T00:00:00"/>
    <s v="Q3"/>
    <x v="14"/>
    <x v="1"/>
    <n v="0"/>
    <s v="Very Good"/>
    <n v="1"/>
    <s v="Moderate"/>
    <n v="109"/>
    <s v="hallucinations"/>
  </r>
  <r>
    <n v="1569"/>
    <n v="17.02"/>
    <s v="Underweight"/>
    <n v="1.62"/>
    <n v="44.65"/>
    <n v="123"/>
    <n v="134"/>
    <s v="Differential Risk"/>
    <n v="3"/>
    <n v="2023"/>
    <n v="3"/>
    <n v="17"/>
    <d v="2023-03-17T00:00:00"/>
    <s v="Q1"/>
    <x v="16"/>
    <x v="1"/>
    <n v="2"/>
    <s v="Poor"/>
    <n v="1"/>
    <s v="Moderate"/>
    <n v="100"/>
    <s v="headache"/>
  </r>
  <r>
    <n v="1569"/>
    <n v="16.78"/>
    <s v="Underweight"/>
    <n v="1.62"/>
    <n v="44.03"/>
    <n v="133"/>
    <n v="135"/>
    <s v="Differential Risk"/>
    <n v="4"/>
    <n v="2023"/>
    <n v="9"/>
    <n v="16"/>
    <d v="2023-09-16T00:00:00"/>
    <s v="Q3"/>
    <x v="18"/>
    <x v="1"/>
    <n v="2"/>
    <s v="Poor"/>
    <n v="1"/>
    <s v="Moderate"/>
    <n v="100"/>
    <s v="headache"/>
  </r>
  <r>
    <n v="1569"/>
    <n v="14.14"/>
    <s v="Underweight"/>
    <n v="1.62"/>
    <n v="37.11"/>
    <n v="133"/>
    <n v="137"/>
    <s v="Differential Risk"/>
    <n v="5"/>
    <n v="2024"/>
    <n v="3"/>
    <n v="16"/>
    <d v="2024-03-16T00:00:00"/>
    <s v="Q1"/>
    <x v="20"/>
    <x v="1"/>
    <n v="2"/>
    <s v="Poor"/>
    <n v="2"/>
    <s v="Mild"/>
    <n v="100"/>
    <s v="headache"/>
  </r>
  <r>
    <n v="1570"/>
    <n v="21.89"/>
    <s v="Healthy Weight"/>
    <n v="1.82"/>
    <n v="72.5"/>
    <n v="122"/>
    <n v="104"/>
    <s v="Differential Risk"/>
    <n v="1"/>
    <n v="2022"/>
    <n v="3"/>
    <n v="18"/>
    <d v="2022-03-18T00:00:00"/>
    <s v="Q1"/>
    <x v="12"/>
    <x v="0"/>
    <n v="3"/>
    <s v="Very Poor"/>
    <n v="2"/>
    <s v="Mild"/>
    <n v="107"/>
    <s v="skin rash"/>
  </r>
  <r>
    <n v="1570"/>
    <n v="20.399999999999999"/>
    <s v="Healthy Weight"/>
    <n v="1.82"/>
    <n v="67.56"/>
    <n v="113"/>
    <n v="101"/>
    <s v="Differential Risk"/>
    <n v="2"/>
    <n v="2022"/>
    <n v="9"/>
    <n v="17"/>
    <d v="2022-09-17T00:00:00"/>
    <s v="Q3"/>
    <x v="14"/>
    <x v="0"/>
    <n v="0"/>
    <s v="Very Good"/>
    <n v="2"/>
    <s v="Mild"/>
    <n v="105"/>
    <s v="abdominal pain"/>
  </r>
  <r>
    <n v="1570"/>
    <n v="24.3"/>
    <s v="Healthy Weight"/>
    <n v="1.82"/>
    <n v="80.510000000000005"/>
    <n v="116"/>
    <n v="101"/>
    <s v="Differential Risk"/>
    <n v="3"/>
    <n v="2023"/>
    <n v="3"/>
    <n v="18"/>
    <d v="2023-03-18T00:00:00"/>
    <s v="Q1"/>
    <x v="16"/>
    <x v="0"/>
    <n v="2"/>
    <s v="Poor"/>
    <n v="2"/>
    <s v="Mild"/>
    <n v="101"/>
    <s v="nausea"/>
  </r>
  <r>
    <n v="1571"/>
    <n v="23.66"/>
    <s v="Healthy Weight"/>
    <n v="1.82"/>
    <n v="78.38"/>
    <n v="133"/>
    <n v="104"/>
    <s v="Differential Risk"/>
    <n v="1"/>
    <n v="2022"/>
    <n v="3"/>
    <n v="19"/>
    <d v="2022-03-19T00:00:00"/>
    <s v="Q1"/>
    <x v="12"/>
    <x v="0"/>
    <n v="1"/>
    <s v="Good"/>
    <n v="2"/>
    <s v="Mild"/>
    <n v="101"/>
    <s v="nausea"/>
  </r>
  <r>
    <n v="1571"/>
    <n v="20.95"/>
    <s v="Healthy Weight"/>
    <n v="1.82"/>
    <n v="69.38"/>
    <n v="126"/>
    <n v="104"/>
    <s v="Differential Risk"/>
    <n v="2"/>
    <n v="2022"/>
    <n v="9"/>
    <n v="18"/>
    <d v="2022-09-18T00:00:00"/>
    <s v="Q3"/>
    <x v="14"/>
    <x v="0"/>
    <n v="1"/>
    <s v="Good"/>
    <n v="1"/>
    <s v="Moderate"/>
    <n v="100"/>
    <s v="headache"/>
  </r>
  <r>
    <n v="1571"/>
    <n v="22.6"/>
    <s v="Healthy Weight"/>
    <n v="1.82"/>
    <n v="74.86"/>
    <n v="126"/>
    <n v="105"/>
    <s v="Differential Risk"/>
    <n v="3"/>
    <n v="2023"/>
    <n v="3"/>
    <n v="19"/>
    <d v="2023-03-19T00:00:00"/>
    <s v="Q1"/>
    <x v="16"/>
    <x v="0"/>
    <n v="2"/>
    <s v="Poor"/>
    <n v="2"/>
    <s v="Mild"/>
    <n v="109"/>
    <s v="hallucinations"/>
  </r>
  <r>
    <n v="1571"/>
    <n v="21.04"/>
    <s v="Healthy Weight"/>
    <n v="1.82"/>
    <n v="69.7"/>
    <n v="123"/>
    <n v="91"/>
    <s v="Differential Risk"/>
    <n v="4"/>
    <n v="2023"/>
    <n v="9"/>
    <n v="18"/>
    <d v="2023-09-18T00:00:00"/>
    <s v="Q3"/>
    <x v="18"/>
    <x v="0"/>
    <n v="1"/>
    <s v="Good"/>
    <n v="1"/>
    <s v="Moderate"/>
    <n v="104"/>
    <s v="itching"/>
  </r>
  <r>
    <n v="1572"/>
    <n v="22.94"/>
    <s v="Healthy Weight"/>
    <n v="1.62"/>
    <n v="60.2"/>
    <n v="128"/>
    <n v="97"/>
    <s v="Differential Risk"/>
    <n v="1"/>
    <n v="2022"/>
    <n v="3"/>
    <n v="19"/>
    <d v="2022-03-19T00:00:00"/>
    <s v="Q1"/>
    <x v="12"/>
    <x v="1"/>
    <n v="0"/>
    <s v="Very Good"/>
    <n v="2"/>
    <s v="Mild"/>
    <n v="106"/>
    <s v="dizziness"/>
  </r>
  <r>
    <n v="1572"/>
    <n v="25.7"/>
    <s v="Overweight"/>
    <n v="1.62"/>
    <n v="67.44"/>
    <n v="125"/>
    <n v="93"/>
    <s v="Differential Risk"/>
    <n v="2"/>
    <n v="2022"/>
    <n v="9"/>
    <n v="18"/>
    <d v="2022-09-18T00:00:00"/>
    <s v="Q3"/>
    <x v="14"/>
    <x v="1"/>
    <n v="2"/>
    <s v="Poor"/>
    <n v="1"/>
    <s v="Moderate"/>
    <n v="103"/>
    <s v="vomiting"/>
  </r>
  <r>
    <n v="1572"/>
    <n v="24.58"/>
    <s v="Healthy Weight"/>
    <n v="1.62"/>
    <n v="64.5"/>
    <n v="125"/>
    <n v="97"/>
    <s v="Differential Risk"/>
    <n v="3"/>
    <n v="2023"/>
    <n v="3"/>
    <n v="19"/>
    <d v="2023-03-19T00:00:00"/>
    <s v="Q1"/>
    <x v="16"/>
    <x v="1"/>
    <n v="2"/>
    <s v="Poor"/>
    <n v="1"/>
    <s v="Moderate"/>
    <n v="101"/>
    <s v="nausea"/>
  </r>
  <r>
    <n v="1573"/>
    <n v="24.3"/>
    <s v="Healthy Weight"/>
    <n v="1.82"/>
    <n v="80.489999999999995"/>
    <n v="138"/>
    <n v="119"/>
    <s v="High Risk"/>
    <n v="1"/>
    <n v="2022"/>
    <n v="3"/>
    <n v="22"/>
    <d v="2022-03-22T00:00:00"/>
    <s v="Q1"/>
    <x v="12"/>
    <x v="0"/>
    <n v="2"/>
    <s v="Poor"/>
    <n v="2"/>
    <s v="Mild"/>
    <n v="100"/>
    <s v="headache"/>
  </r>
  <r>
    <n v="1573"/>
    <n v="25"/>
    <s v="Overweight"/>
    <n v="1.82"/>
    <n v="82.8"/>
    <n v="129"/>
    <n v="122"/>
    <s v="Differential Risk"/>
    <n v="2"/>
    <n v="2022"/>
    <n v="9"/>
    <n v="21"/>
    <d v="2022-09-21T00:00:00"/>
    <s v="Q3"/>
    <x v="14"/>
    <x v="0"/>
    <n v="2"/>
    <s v="Poor"/>
    <n v="0"/>
    <s v="Severe"/>
    <n v="100"/>
    <s v="headache"/>
  </r>
  <r>
    <n v="1573"/>
    <n v="29.03"/>
    <s v="Overweight"/>
    <n v="1.82"/>
    <n v="96.14"/>
    <n v="136"/>
    <n v="124"/>
    <s v="High Risk"/>
    <n v="3"/>
    <n v="2023"/>
    <n v="3"/>
    <n v="22"/>
    <d v="2023-03-22T00:00:00"/>
    <s v="Q1"/>
    <x v="16"/>
    <x v="0"/>
    <n v="3"/>
    <s v="Very Poor"/>
    <n v="0"/>
    <s v="Severe"/>
    <n v="101"/>
    <s v="nausea"/>
  </r>
  <r>
    <n v="1573"/>
    <n v="31.02"/>
    <s v="Obesity"/>
    <n v="1.82"/>
    <n v="102.77"/>
    <n v="136"/>
    <n v="120"/>
    <s v="High Risk"/>
    <n v="4"/>
    <n v="2023"/>
    <n v="9"/>
    <n v="21"/>
    <d v="2023-09-21T00:00:00"/>
    <s v="Q3"/>
    <x v="18"/>
    <x v="0"/>
    <n v="2"/>
    <s v="Poor"/>
    <n v="0"/>
    <s v="Severe"/>
    <n v="100"/>
    <s v="headache"/>
  </r>
  <r>
    <n v="1574"/>
    <n v="25.34"/>
    <s v="Overweight"/>
    <n v="1.82"/>
    <n v="83.93"/>
    <n v="131"/>
    <n v="106"/>
    <s v="Differential Risk"/>
    <n v="1"/>
    <n v="2022"/>
    <n v="3"/>
    <n v="25"/>
    <d v="2022-03-25T00:00:00"/>
    <s v="Q1"/>
    <x v="12"/>
    <x v="0"/>
    <n v="3"/>
    <s v="Very Poor"/>
    <n v="0"/>
    <s v="Severe"/>
    <n v="108"/>
    <s v="palpitations"/>
  </r>
  <r>
    <n v="1574"/>
    <n v="28.13"/>
    <s v="Overweight"/>
    <n v="1.82"/>
    <n v="93.16"/>
    <n v="131"/>
    <n v="114"/>
    <s v="Differential Risk"/>
    <n v="2"/>
    <n v="2022"/>
    <n v="9"/>
    <n v="24"/>
    <d v="2022-09-24T00:00:00"/>
    <s v="Q3"/>
    <x v="14"/>
    <x v="0"/>
    <n v="1"/>
    <s v="Good"/>
    <n v="1"/>
    <s v="Moderate"/>
    <n v="101"/>
    <s v="nausea"/>
  </r>
  <r>
    <n v="1574"/>
    <n v="27.75"/>
    <s v="Overweight"/>
    <n v="1.82"/>
    <n v="91.93"/>
    <n v="133"/>
    <n v="111"/>
    <s v="Differential Risk"/>
    <n v="3"/>
    <n v="2023"/>
    <n v="3"/>
    <n v="25"/>
    <d v="2023-03-25T00:00:00"/>
    <s v="Q1"/>
    <x v="16"/>
    <x v="0"/>
    <n v="2"/>
    <s v="Poor"/>
    <n v="1"/>
    <s v="Moderate"/>
    <n v="100"/>
    <s v="headache"/>
  </r>
  <r>
    <n v="1574"/>
    <n v="27.11"/>
    <s v="Overweight"/>
    <n v="1.82"/>
    <n v="89.81"/>
    <n v="127"/>
    <n v="114"/>
    <s v="Differential Risk"/>
    <n v="4"/>
    <n v="2023"/>
    <n v="9"/>
    <n v="24"/>
    <d v="2023-09-24T00:00:00"/>
    <s v="Q3"/>
    <x v="18"/>
    <x v="0"/>
    <n v="2"/>
    <s v="Poor"/>
    <n v="0"/>
    <s v="Severe"/>
    <n v="101"/>
    <s v="nausea"/>
  </r>
  <r>
    <n v="1575"/>
    <n v="25.97"/>
    <s v="Overweight"/>
    <n v="1.62"/>
    <n v="68.17"/>
    <n v="114"/>
    <n v="83"/>
    <s v="Differential Risk"/>
    <n v="1"/>
    <n v="2022"/>
    <n v="3"/>
    <n v="27"/>
    <d v="2022-03-27T00:00:00"/>
    <s v="Q1"/>
    <x v="12"/>
    <x v="1"/>
    <n v="3"/>
    <s v="Very Poor"/>
    <n v="1"/>
    <s v="Moderate"/>
    <n v="104"/>
    <s v="itching"/>
  </r>
  <r>
    <n v="1575"/>
    <n v="25.61"/>
    <s v="Overweight"/>
    <n v="1.62"/>
    <n v="67.22"/>
    <n v="119"/>
    <n v="72"/>
    <s v="Low Risk"/>
    <n v="2"/>
    <n v="2022"/>
    <n v="9"/>
    <n v="26"/>
    <d v="2022-09-26T00:00:00"/>
    <s v="Q3"/>
    <x v="14"/>
    <x v="1"/>
    <n v="2"/>
    <s v="Poor"/>
    <n v="0"/>
    <s v="Severe"/>
    <n v="100"/>
    <s v="headache"/>
  </r>
  <r>
    <n v="1575"/>
    <n v="25.59"/>
    <s v="Overweight"/>
    <n v="1.62"/>
    <n v="67.17"/>
    <n v="118"/>
    <n v="69"/>
    <s v="Low Risk"/>
    <n v="3"/>
    <n v="2023"/>
    <n v="3"/>
    <n v="27"/>
    <d v="2023-03-27T00:00:00"/>
    <s v="Q1"/>
    <x v="16"/>
    <x v="1"/>
    <n v="0"/>
    <s v="Very Good"/>
    <n v="1"/>
    <s v="Moderate"/>
    <n v="100"/>
    <s v="headache"/>
  </r>
  <r>
    <n v="1575"/>
    <n v="24.96"/>
    <s v="Healthy Weight"/>
    <n v="1.62"/>
    <n v="65.489999999999995"/>
    <n v="118"/>
    <n v="67"/>
    <s v="Low Risk"/>
    <n v="4"/>
    <n v="2023"/>
    <n v="9"/>
    <n v="26"/>
    <d v="2023-09-26T00:00:00"/>
    <s v="Q3"/>
    <x v="18"/>
    <x v="1"/>
    <n v="2"/>
    <s v="Poor"/>
    <n v="1"/>
    <s v="Moderate"/>
    <n v="107"/>
    <s v="skin rash"/>
  </r>
  <r>
    <n v="1575"/>
    <n v="22.07"/>
    <s v="Healthy Weight"/>
    <n v="1.62"/>
    <n v="57.91"/>
    <n v="122"/>
    <n v="59"/>
    <s v="Differential Risk"/>
    <n v="5"/>
    <n v="2024"/>
    <n v="3"/>
    <n v="26"/>
    <d v="2024-03-26T00:00:00"/>
    <s v="Q1"/>
    <x v="20"/>
    <x v="1"/>
    <n v="0"/>
    <s v="Very Good"/>
    <n v="2"/>
    <s v="Mild"/>
    <n v="100"/>
    <s v="headache"/>
  </r>
  <r>
    <n v="1576"/>
    <n v="25.05"/>
    <s v="Overweight"/>
    <n v="1.82"/>
    <n v="82.97"/>
    <n v="136"/>
    <n v="101"/>
    <s v="High Risk"/>
    <n v="1"/>
    <n v="2022"/>
    <n v="3"/>
    <n v="27"/>
    <d v="2022-03-27T00:00:00"/>
    <s v="Q1"/>
    <x v="12"/>
    <x v="0"/>
    <n v="2"/>
    <s v="Poor"/>
    <n v="0"/>
    <s v="Severe"/>
    <n v="102"/>
    <s v="tinnitus"/>
  </r>
  <r>
    <n v="1576"/>
    <n v="25.76"/>
    <s v="Overweight"/>
    <n v="1.82"/>
    <n v="85.33"/>
    <n v="126"/>
    <n v="99"/>
    <s v="Differential Risk"/>
    <n v="2"/>
    <n v="2022"/>
    <n v="9"/>
    <n v="26"/>
    <d v="2022-09-26T00:00:00"/>
    <s v="Q3"/>
    <x v="14"/>
    <x v="0"/>
    <n v="1"/>
    <s v="Good"/>
    <n v="0"/>
    <s v="Severe"/>
    <n v="101"/>
    <s v="nausea"/>
  </r>
  <r>
    <n v="1576"/>
    <n v="27.87"/>
    <s v="Overweight"/>
    <n v="1.82"/>
    <n v="92.3"/>
    <n v="131"/>
    <n v="99"/>
    <s v="Differential Risk"/>
    <n v="3"/>
    <n v="2023"/>
    <n v="3"/>
    <n v="27"/>
    <d v="2023-03-27T00:00:00"/>
    <s v="Q1"/>
    <x v="16"/>
    <x v="0"/>
    <n v="2"/>
    <s v="Poor"/>
    <n v="1"/>
    <s v="Moderate"/>
    <n v="100"/>
    <s v="headache"/>
  </r>
  <r>
    <n v="1576"/>
    <n v="29.55"/>
    <s v="Overweight"/>
    <n v="1.82"/>
    <n v="97.86"/>
    <n v="126"/>
    <n v="93"/>
    <s v="Differential Risk"/>
    <n v="4"/>
    <n v="2023"/>
    <n v="9"/>
    <n v="26"/>
    <d v="2023-09-26T00:00:00"/>
    <s v="Q3"/>
    <x v="18"/>
    <x v="0"/>
    <n v="2"/>
    <s v="Poor"/>
    <n v="0"/>
    <s v="Severe"/>
    <n v="100"/>
    <s v="headache"/>
  </r>
  <r>
    <n v="1576"/>
    <n v="30.48"/>
    <s v="Obesity"/>
    <n v="1.82"/>
    <n v="100.96"/>
    <n v="129"/>
    <n v="90"/>
    <s v="Differential Risk"/>
    <n v="5"/>
    <n v="2024"/>
    <n v="3"/>
    <n v="26"/>
    <d v="2024-03-26T00:00:00"/>
    <s v="Q1"/>
    <x v="20"/>
    <x v="0"/>
    <n v="0"/>
    <s v="Very Good"/>
    <n v="0"/>
    <s v="Severe"/>
    <n v="100"/>
    <s v="headache"/>
  </r>
  <r>
    <n v="1576"/>
    <n v="35.6"/>
    <s v="Obesity"/>
    <n v="1.82"/>
    <n v="117.93"/>
    <n v="132"/>
    <n v="84"/>
    <s v="Medium Risk"/>
    <n v="6"/>
    <n v="2024"/>
    <n v="9"/>
    <n v="25"/>
    <d v="2024-09-25T00:00:00"/>
    <s v="Q3"/>
    <x v="22"/>
    <x v="0"/>
    <n v="2"/>
    <s v="Poor"/>
    <n v="0"/>
    <s v="Severe"/>
    <n v="106"/>
    <s v="dizziness"/>
  </r>
  <r>
    <n v="1577"/>
    <n v="24.83"/>
    <s v="Healthy Weight"/>
    <n v="1.82"/>
    <n v="82.26"/>
    <n v="131"/>
    <n v="114"/>
    <s v="Differential Risk"/>
    <n v="1"/>
    <n v="2022"/>
    <n v="3"/>
    <n v="28"/>
    <d v="2022-03-28T00:00:00"/>
    <s v="Q1"/>
    <x v="12"/>
    <x v="0"/>
    <n v="1"/>
    <s v="Good"/>
    <n v="0"/>
    <s v="Severe"/>
    <n v="107"/>
    <s v="skin rash"/>
  </r>
  <r>
    <n v="1577"/>
    <n v="25.21"/>
    <s v="Overweight"/>
    <n v="1.82"/>
    <n v="83.5"/>
    <n v="124"/>
    <n v="106"/>
    <s v="Differential Risk"/>
    <n v="2"/>
    <n v="2022"/>
    <n v="9"/>
    <n v="27"/>
    <d v="2022-09-27T00:00:00"/>
    <s v="Q3"/>
    <x v="14"/>
    <x v="0"/>
    <n v="2"/>
    <s v="Poor"/>
    <n v="0"/>
    <s v="Severe"/>
    <n v="106"/>
    <s v="dizziness"/>
  </r>
  <r>
    <n v="1577"/>
    <n v="24.69"/>
    <s v="Healthy Weight"/>
    <n v="1.82"/>
    <n v="81.790000000000006"/>
    <n v="123"/>
    <n v="107"/>
    <s v="Differential Risk"/>
    <n v="3"/>
    <n v="2023"/>
    <n v="3"/>
    <n v="28"/>
    <d v="2023-03-28T00:00:00"/>
    <s v="Q1"/>
    <x v="16"/>
    <x v="0"/>
    <n v="1"/>
    <s v="Good"/>
    <n v="2"/>
    <s v="Mild"/>
    <n v="100"/>
    <s v="headache"/>
  </r>
  <r>
    <n v="1577"/>
    <n v="24.19"/>
    <s v="Healthy Weight"/>
    <n v="1.82"/>
    <n v="80.12"/>
    <n v="112"/>
    <n v="107"/>
    <s v="Differential Risk"/>
    <n v="4"/>
    <n v="2023"/>
    <n v="9"/>
    <n v="27"/>
    <d v="2023-09-27T00:00:00"/>
    <s v="Q3"/>
    <x v="18"/>
    <x v="0"/>
    <n v="0"/>
    <s v="Very Good"/>
    <n v="1"/>
    <s v="Moderate"/>
    <n v="100"/>
    <s v="headache"/>
  </r>
  <r>
    <n v="1577"/>
    <n v="24.86"/>
    <s v="Healthy Weight"/>
    <n v="1.82"/>
    <n v="82.35"/>
    <n v="118"/>
    <n v="111"/>
    <s v="Differential Risk"/>
    <n v="5"/>
    <n v="2024"/>
    <n v="3"/>
    <n v="27"/>
    <d v="2024-03-27T00:00:00"/>
    <s v="Q1"/>
    <x v="20"/>
    <x v="0"/>
    <n v="0"/>
    <s v="Very Good"/>
    <n v="1"/>
    <s v="Moderate"/>
    <n v="100"/>
    <s v="headache"/>
  </r>
  <r>
    <n v="1578"/>
    <n v="19.7"/>
    <s v="Healthy Weight"/>
    <n v="1.82"/>
    <n v="65.25"/>
    <n v="123"/>
    <n v="91"/>
    <s v="Differential Risk"/>
    <n v="1"/>
    <n v="2022"/>
    <n v="3"/>
    <n v="29"/>
    <d v="2022-03-29T00:00:00"/>
    <s v="Q1"/>
    <x v="12"/>
    <x v="0"/>
    <n v="2"/>
    <s v="Poor"/>
    <n v="2"/>
    <s v="Mild"/>
    <n v="104"/>
    <s v="itching"/>
  </r>
  <r>
    <n v="1578"/>
    <n v="17.91"/>
    <s v="Underweight"/>
    <n v="1.82"/>
    <n v="59.33"/>
    <n v="123"/>
    <n v="88"/>
    <s v="Differential Risk"/>
    <n v="2"/>
    <n v="2022"/>
    <n v="9"/>
    <n v="28"/>
    <d v="2022-09-28T00:00:00"/>
    <s v="Q3"/>
    <x v="14"/>
    <x v="0"/>
    <n v="3"/>
    <s v="Very Poor"/>
    <n v="1"/>
    <s v="Moderate"/>
    <n v="100"/>
    <s v="headache"/>
  </r>
  <r>
    <n v="1578"/>
    <n v="14.49"/>
    <s v="Underweight"/>
    <n v="1.82"/>
    <n v="48"/>
    <n v="130"/>
    <n v="91"/>
    <s v="Differential Risk"/>
    <n v="3"/>
    <n v="2023"/>
    <n v="3"/>
    <n v="29"/>
    <d v="2023-03-29T00:00:00"/>
    <s v="Q1"/>
    <x v="16"/>
    <x v="0"/>
    <n v="0"/>
    <s v="Very Good"/>
    <n v="0"/>
    <s v="Severe"/>
    <n v="100"/>
    <s v="headache"/>
  </r>
  <r>
    <n v="1578"/>
    <n v="16.05"/>
    <s v="Underweight"/>
    <n v="1.82"/>
    <n v="53.15"/>
    <n v="130"/>
    <n v="95"/>
    <s v="Differential Risk"/>
    <n v="4"/>
    <n v="2023"/>
    <n v="9"/>
    <n v="28"/>
    <d v="2023-09-28T00:00:00"/>
    <s v="Q3"/>
    <x v="18"/>
    <x v="0"/>
    <n v="2"/>
    <s v="Poor"/>
    <n v="0"/>
    <s v="Severe"/>
    <n v="101"/>
    <s v="nausea"/>
  </r>
  <r>
    <n v="1579"/>
    <n v="23.58"/>
    <s v="Healthy Weight"/>
    <n v="1.62"/>
    <n v="61.89"/>
    <n v="120"/>
    <n v="119"/>
    <s v="Differential Risk"/>
    <n v="1"/>
    <n v="2022"/>
    <n v="3"/>
    <n v="29"/>
    <d v="2022-03-29T00:00:00"/>
    <s v="Q1"/>
    <x v="12"/>
    <x v="1"/>
    <n v="2"/>
    <s v="Poor"/>
    <n v="1"/>
    <s v="Moderate"/>
    <n v="107"/>
    <s v="skin rash"/>
  </r>
  <r>
    <n v="1579"/>
    <n v="23.01"/>
    <s v="Healthy Weight"/>
    <n v="1.62"/>
    <n v="60.38"/>
    <n v="121"/>
    <n v="115"/>
    <s v="Differential Risk"/>
    <n v="2"/>
    <n v="2022"/>
    <n v="9"/>
    <n v="28"/>
    <d v="2022-09-28T00:00:00"/>
    <s v="Q3"/>
    <x v="14"/>
    <x v="1"/>
    <n v="2"/>
    <s v="Poor"/>
    <n v="2"/>
    <s v="Mild"/>
    <n v="109"/>
    <s v="hallucinations"/>
  </r>
  <r>
    <n v="1579"/>
    <n v="25.58"/>
    <s v="Overweight"/>
    <n v="1.62"/>
    <n v="67.12"/>
    <n v="120"/>
    <n v="109"/>
    <s v="Differential Risk"/>
    <n v="3"/>
    <n v="2023"/>
    <n v="3"/>
    <n v="29"/>
    <d v="2023-03-29T00:00:00"/>
    <s v="Q1"/>
    <x v="16"/>
    <x v="1"/>
    <n v="2"/>
    <s v="Poor"/>
    <n v="0"/>
    <s v="Severe"/>
    <n v="102"/>
    <s v="tinnitus"/>
  </r>
  <r>
    <n v="1580"/>
    <n v="25.1"/>
    <s v="Overweight"/>
    <n v="1.82"/>
    <n v="83.13"/>
    <n v="120"/>
    <n v="81"/>
    <s v="Differential Risk"/>
    <n v="1"/>
    <n v="2022"/>
    <n v="4"/>
    <n v="2"/>
    <d v="2022-04-02T00:00:00"/>
    <s v="Q2"/>
    <x v="13"/>
    <x v="0"/>
    <n v="1"/>
    <s v="Good"/>
    <n v="0"/>
    <s v="Severe"/>
    <n v="109"/>
    <s v="hallucinations"/>
  </r>
  <r>
    <n v="1580"/>
    <n v="23.83"/>
    <s v="Healthy Weight"/>
    <n v="1.82"/>
    <n v="78.930000000000007"/>
    <n v="119"/>
    <n v="88"/>
    <s v="Differential Risk"/>
    <n v="2"/>
    <n v="2022"/>
    <n v="10"/>
    <n v="2"/>
    <d v="2022-10-02T00:00:00"/>
    <s v="Q4"/>
    <x v="15"/>
    <x v="0"/>
    <n v="1"/>
    <s v="Good"/>
    <n v="2"/>
    <s v="Mild"/>
    <n v="102"/>
    <s v="tinnitus"/>
  </r>
  <r>
    <n v="1580"/>
    <n v="26.27"/>
    <s v="Overweight"/>
    <n v="1.82"/>
    <n v="87.01"/>
    <n v="125"/>
    <n v="85"/>
    <s v="Differential Risk"/>
    <n v="3"/>
    <n v="2023"/>
    <n v="4"/>
    <n v="2"/>
    <d v="2023-04-02T00:00:00"/>
    <s v="Q2"/>
    <x v="17"/>
    <x v="0"/>
    <n v="2"/>
    <s v="Poor"/>
    <n v="0"/>
    <s v="Severe"/>
    <n v="108"/>
    <s v="palpitations"/>
  </r>
  <r>
    <n v="1581"/>
    <n v="26.39"/>
    <s v="Overweight"/>
    <n v="1.62"/>
    <n v="69.260000000000005"/>
    <n v="106"/>
    <n v="88"/>
    <s v="Differential Risk"/>
    <n v="1"/>
    <n v="2022"/>
    <n v="4"/>
    <n v="2"/>
    <d v="2022-04-02T00:00:00"/>
    <s v="Q2"/>
    <x v="13"/>
    <x v="1"/>
    <n v="2"/>
    <s v="Poor"/>
    <n v="1"/>
    <s v="Moderate"/>
    <n v="100"/>
    <s v="headache"/>
  </r>
  <r>
    <n v="1581"/>
    <n v="24.93"/>
    <s v="Healthy Weight"/>
    <n v="1.62"/>
    <n v="65.42"/>
    <n v="107"/>
    <n v="73"/>
    <s v="Low Risk"/>
    <n v="2"/>
    <n v="2022"/>
    <n v="10"/>
    <n v="2"/>
    <d v="2022-10-02T00:00:00"/>
    <s v="Q4"/>
    <x v="15"/>
    <x v="1"/>
    <n v="2"/>
    <s v="Poor"/>
    <n v="0"/>
    <s v="Severe"/>
    <n v="100"/>
    <s v="headache"/>
  </r>
  <r>
    <n v="1581"/>
    <n v="23.12"/>
    <s v="Healthy Weight"/>
    <n v="1.62"/>
    <n v="60.67"/>
    <n v="107"/>
    <n v="73"/>
    <s v="Low Risk"/>
    <n v="3"/>
    <n v="2023"/>
    <n v="4"/>
    <n v="2"/>
    <d v="2023-04-02T00:00:00"/>
    <s v="Q2"/>
    <x v="17"/>
    <x v="1"/>
    <n v="1"/>
    <s v="Good"/>
    <n v="2"/>
    <s v="Mild"/>
    <n v="100"/>
    <s v="headache"/>
  </r>
  <r>
    <n v="1581"/>
    <n v="25.66"/>
    <s v="Overweight"/>
    <n v="1.62"/>
    <n v="67.33"/>
    <n v="105"/>
    <n v="77"/>
    <s v="Low Risk"/>
    <n v="4"/>
    <n v="2023"/>
    <n v="10"/>
    <n v="2"/>
    <d v="2023-10-02T00:00:00"/>
    <s v="Q4"/>
    <x v="19"/>
    <x v="1"/>
    <n v="2"/>
    <s v="Poor"/>
    <n v="0"/>
    <s v="Severe"/>
    <n v="100"/>
    <s v="headache"/>
  </r>
  <r>
    <n v="1581"/>
    <n v="23.49"/>
    <s v="Healthy Weight"/>
    <n v="1.62"/>
    <n v="61.64"/>
    <n v="106"/>
    <n v="81"/>
    <s v="Differential Risk"/>
    <n v="5"/>
    <n v="2024"/>
    <n v="4"/>
    <n v="1"/>
    <d v="2024-04-01T00:00:00"/>
    <s v="Q2"/>
    <x v="21"/>
    <x v="1"/>
    <n v="0"/>
    <s v="Very Good"/>
    <n v="2"/>
    <s v="Mild"/>
    <n v="103"/>
    <s v="vomiting"/>
  </r>
  <r>
    <n v="1581"/>
    <n v="26.29"/>
    <s v="Overweight"/>
    <n v="1.62"/>
    <n v="68.989999999999995"/>
    <n v="106"/>
    <n v="88"/>
    <s v="Differential Risk"/>
    <n v="6"/>
    <n v="2024"/>
    <n v="10"/>
    <n v="1"/>
    <d v="2024-10-01T00:00:00"/>
    <s v="Q4"/>
    <x v="23"/>
    <x v="1"/>
    <n v="3"/>
    <s v="Very Poor"/>
    <n v="2"/>
    <s v="Mild"/>
    <n v="101"/>
    <s v="nausea"/>
  </r>
  <r>
    <n v="1582"/>
    <n v="22.07"/>
    <s v="Healthy Weight"/>
    <n v="1.82"/>
    <n v="73.09"/>
    <n v="128"/>
    <n v="88"/>
    <s v="Differential Risk"/>
    <n v="1"/>
    <n v="2022"/>
    <n v="4"/>
    <n v="5"/>
    <d v="2022-04-05T00:00:00"/>
    <s v="Q2"/>
    <x v="13"/>
    <x v="0"/>
    <n v="2"/>
    <s v="Poor"/>
    <n v="1"/>
    <s v="Moderate"/>
    <n v="105"/>
    <s v="abdominal pain"/>
  </r>
  <r>
    <n v="1582"/>
    <n v="22.47"/>
    <s v="Healthy Weight"/>
    <n v="1.82"/>
    <n v="74.42"/>
    <n v="133"/>
    <n v="93"/>
    <s v="Differential Risk"/>
    <n v="2"/>
    <n v="2022"/>
    <n v="10"/>
    <n v="5"/>
    <d v="2022-10-05T00:00:00"/>
    <s v="Q4"/>
    <x v="15"/>
    <x v="0"/>
    <n v="1"/>
    <s v="Good"/>
    <n v="1"/>
    <s v="Moderate"/>
    <n v="103"/>
    <s v="vomiting"/>
  </r>
  <r>
    <n v="1582"/>
    <n v="25.52"/>
    <s v="Overweight"/>
    <n v="1.82"/>
    <n v="84.52"/>
    <n v="133"/>
    <n v="95"/>
    <s v="Differential Risk"/>
    <n v="3"/>
    <n v="2023"/>
    <n v="4"/>
    <n v="5"/>
    <d v="2023-04-05T00:00:00"/>
    <s v="Q2"/>
    <x v="17"/>
    <x v="0"/>
    <n v="3"/>
    <s v="Very Poor"/>
    <n v="0"/>
    <s v="Severe"/>
    <n v="107"/>
    <s v="skin rash"/>
  </r>
  <r>
    <n v="1583"/>
    <n v="21.98"/>
    <s v="Healthy Weight"/>
    <n v="1.62"/>
    <n v="57.7"/>
    <n v="100"/>
    <n v="70"/>
    <s v="Low Risk"/>
    <n v="1"/>
    <n v="2022"/>
    <n v="4"/>
    <n v="5"/>
    <d v="2022-04-05T00:00:00"/>
    <s v="Q2"/>
    <x v="13"/>
    <x v="1"/>
    <n v="2"/>
    <s v="Poor"/>
    <n v="0"/>
    <s v="Severe"/>
    <n v="100"/>
    <s v="headache"/>
  </r>
  <r>
    <n v="1583"/>
    <n v="18.600000000000001"/>
    <s v="Healthy Weight"/>
    <n v="1.62"/>
    <n v="48.82"/>
    <n v="98"/>
    <n v="73"/>
    <s v="Low Risk"/>
    <n v="2"/>
    <n v="2022"/>
    <n v="10"/>
    <n v="5"/>
    <d v="2022-10-05T00:00:00"/>
    <s v="Q4"/>
    <x v="15"/>
    <x v="1"/>
    <n v="1"/>
    <s v="Good"/>
    <n v="1"/>
    <s v="Moderate"/>
    <n v="108"/>
    <s v="palpitations"/>
  </r>
  <r>
    <n v="1583"/>
    <n v="18.45"/>
    <s v="Underweight"/>
    <n v="1.62"/>
    <n v="48.43"/>
    <n v="110"/>
    <n v="60"/>
    <s v="Low Risk"/>
    <n v="3"/>
    <n v="2023"/>
    <n v="4"/>
    <n v="5"/>
    <d v="2023-04-05T00:00:00"/>
    <s v="Q2"/>
    <x v="17"/>
    <x v="1"/>
    <n v="0"/>
    <s v="Very Good"/>
    <n v="0"/>
    <s v="Severe"/>
    <n v="100"/>
    <s v="headache"/>
  </r>
  <r>
    <n v="1583"/>
    <n v="15.81"/>
    <s v="Underweight"/>
    <n v="1.62"/>
    <n v="41.49"/>
    <n v="102"/>
    <n v="59"/>
    <s v="Low Risk"/>
    <n v="4"/>
    <n v="2023"/>
    <n v="10"/>
    <n v="5"/>
    <d v="2023-10-05T00:00:00"/>
    <s v="Q4"/>
    <x v="19"/>
    <x v="1"/>
    <n v="2"/>
    <s v="Poor"/>
    <n v="1"/>
    <s v="Moderate"/>
    <n v="105"/>
    <s v="abdominal pain"/>
  </r>
  <r>
    <n v="1584"/>
    <n v="26.5"/>
    <s v="Overweight"/>
    <n v="1.82"/>
    <n v="87.77"/>
    <n v="135"/>
    <n v="106"/>
    <s v="High Risk"/>
    <n v="1"/>
    <n v="2022"/>
    <n v="4"/>
    <n v="5"/>
    <d v="2022-04-05T00:00:00"/>
    <s v="Q2"/>
    <x v="13"/>
    <x v="0"/>
    <n v="3"/>
    <s v="Very Poor"/>
    <n v="1"/>
    <s v="Moderate"/>
    <n v="102"/>
    <s v="tinnitus"/>
  </r>
  <r>
    <n v="1584"/>
    <n v="27.45"/>
    <s v="Overweight"/>
    <n v="1.82"/>
    <n v="90.93"/>
    <n v="126"/>
    <n v="99"/>
    <s v="Differential Risk"/>
    <n v="2"/>
    <n v="2022"/>
    <n v="10"/>
    <n v="5"/>
    <d v="2022-10-05T00:00:00"/>
    <s v="Q4"/>
    <x v="15"/>
    <x v="0"/>
    <n v="2"/>
    <s v="Poor"/>
    <n v="0"/>
    <s v="Severe"/>
    <n v="100"/>
    <s v="headache"/>
  </r>
  <r>
    <n v="1584"/>
    <n v="27.11"/>
    <s v="Overweight"/>
    <n v="1.82"/>
    <n v="89.81"/>
    <n v="127"/>
    <n v="100"/>
    <s v="Differential Risk"/>
    <n v="3"/>
    <n v="2023"/>
    <n v="4"/>
    <n v="5"/>
    <d v="2023-04-05T00:00:00"/>
    <s v="Q2"/>
    <x v="17"/>
    <x v="0"/>
    <n v="3"/>
    <s v="Very Poor"/>
    <n v="0"/>
    <s v="Severe"/>
    <n v="100"/>
    <s v="headache"/>
  </r>
  <r>
    <n v="1584"/>
    <n v="28.13"/>
    <s v="Overweight"/>
    <n v="1.82"/>
    <n v="93.19"/>
    <n v="121"/>
    <n v="99"/>
    <s v="Differential Risk"/>
    <n v="4"/>
    <n v="2023"/>
    <n v="10"/>
    <n v="5"/>
    <d v="2023-10-05T00:00:00"/>
    <s v="Q4"/>
    <x v="19"/>
    <x v="0"/>
    <n v="3"/>
    <s v="Very Poor"/>
    <n v="2"/>
    <s v="Mild"/>
    <n v="108"/>
    <s v="palpitations"/>
  </r>
  <r>
    <n v="1584"/>
    <n v="27.51"/>
    <s v="Overweight"/>
    <n v="1.82"/>
    <n v="91.12"/>
    <n v="119"/>
    <n v="94"/>
    <s v="Differential Risk"/>
    <n v="5"/>
    <n v="2024"/>
    <n v="4"/>
    <n v="4"/>
    <d v="2024-04-04T00:00:00"/>
    <s v="Q2"/>
    <x v="21"/>
    <x v="0"/>
    <n v="2"/>
    <s v="Poor"/>
    <n v="0"/>
    <s v="Severe"/>
    <n v="100"/>
    <s v="headache"/>
  </r>
  <r>
    <n v="1584"/>
    <n v="27.43"/>
    <s v="Overweight"/>
    <n v="1.82"/>
    <n v="90.85"/>
    <n v="113"/>
    <n v="94"/>
    <s v="Differential Risk"/>
    <n v="6"/>
    <n v="2024"/>
    <n v="10"/>
    <n v="4"/>
    <d v="2024-10-04T00:00:00"/>
    <s v="Q4"/>
    <x v="23"/>
    <x v="0"/>
    <n v="2"/>
    <s v="Poor"/>
    <n v="2"/>
    <s v="Mild"/>
    <n v="101"/>
    <s v="nausea"/>
  </r>
  <r>
    <n v="1585"/>
    <n v="17.760000000000002"/>
    <s v="Underweight"/>
    <n v="1.62"/>
    <n v="46.61"/>
    <n v="121"/>
    <n v="110"/>
    <s v="Differential Risk"/>
    <n v="1"/>
    <n v="2022"/>
    <n v="4"/>
    <n v="7"/>
    <d v="2022-04-07T00:00:00"/>
    <s v="Q2"/>
    <x v="13"/>
    <x v="1"/>
    <n v="2"/>
    <s v="Poor"/>
    <n v="1"/>
    <s v="Moderate"/>
    <n v="100"/>
    <s v="headache"/>
  </r>
  <r>
    <n v="1585"/>
    <n v="18.649999999999999"/>
    <s v="Healthy Weight"/>
    <n v="1.62"/>
    <n v="48.95"/>
    <n v="121"/>
    <n v="117"/>
    <s v="Differential Risk"/>
    <n v="2"/>
    <n v="2022"/>
    <n v="10"/>
    <n v="7"/>
    <d v="2022-10-07T00:00:00"/>
    <s v="Q4"/>
    <x v="15"/>
    <x v="1"/>
    <n v="3"/>
    <s v="Very Poor"/>
    <n v="0"/>
    <s v="Severe"/>
    <n v="100"/>
    <s v="headache"/>
  </r>
  <r>
    <n v="1585"/>
    <n v="17.59"/>
    <s v="Underweight"/>
    <n v="1.62"/>
    <n v="46.17"/>
    <n v="117"/>
    <n v="109"/>
    <s v="Differential Risk"/>
    <n v="3"/>
    <n v="2023"/>
    <n v="4"/>
    <n v="7"/>
    <d v="2023-04-07T00:00:00"/>
    <s v="Q2"/>
    <x v="17"/>
    <x v="1"/>
    <n v="0"/>
    <s v="Very Good"/>
    <n v="1"/>
    <s v="Moderate"/>
    <n v="101"/>
    <s v="nausea"/>
  </r>
  <r>
    <n v="1585"/>
    <n v="15.24"/>
    <s v="Underweight"/>
    <n v="1.62"/>
    <n v="39.979999999999997"/>
    <n v="112"/>
    <n v="103"/>
    <s v="Differential Risk"/>
    <n v="4"/>
    <n v="2023"/>
    <n v="10"/>
    <n v="7"/>
    <d v="2023-10-07T00:00:00"/>
    <s v="Q4"/>
    <x v="19"/>
    <x v="1"/>
    <n v="3"/>
    <s v="Very Poor"/>
    <n v="2"/>
    <s v="Mild"/>
    <n v="100"/>
    <s v="headache"/>
  </r>
  <r>
    <n v="1585"/>
    <n v="18.61"/>
    <s v="Healthy Weight"/>
    <n v="1.62"/>
    <n v="48.83"/>
    <n v="120"/>
    <n v="103"/>
    <s v="Differential Risk"/>
    <n v="5"/>
    <n v="2024"/>
    <n v="4"/>
    <n v="6"/>
    <d v="2024-04-06T00:00:00"/>
    <s v="Q2"/>
    <x v="21"/>
    <x v="1"/>
    <n v="3"/>
    <s v="Very Poor"/>
    <n v="1"/>
    <s v="Moderate"/>
    <n v="100"/>
    <s v="headache"/>
  </r>
  <r>
    <n v="1586"/>
    <n v="22.58"/>
    <s v="Healthy Weight"/>
    <n v="1.82"/>
    <n v="74.78"/>
    <n v="130"/>
    <n v="106"/>
    <s v="Differential Risk"/>
    <n v="1"/>
    <n v="2022"/>
    <n v="4"/>
    <n v="7"/>
    <d v="2022-04-07T00:00:00"/>
    <s v="Q2"/>
    <x v="13"/>
    <x v="0"/>
    <n v="0"/>
    <s v="Very Good"/>
    <n v="2"/>
    <s v="Mild"/>
    <n v="109"/>
    <s v="hallucinations"/>
  </r>
  <r>
    <n v="1586"/>
    <n v="24.35"/>
    <s v="Healthy Weight"/>
    <n v="1.82"/>
    <n v="80.67"/>
    <n v="123"/>
    <n v="110"/>
    <s v="Differential Risk"/>
    <n v="2"/>
    <n v="2022"/>
    <n v="10"/>
    <n v="7"/>
    <d v="2022-10-07T00:00:00"/>
    <s v="Q4"/>
    <x v="15"/>
    <x v="0"/>
    <n v="1"/>
    <s v="Good"/>
    <n v="0"/>
    <s v="Severe"/>
    <n v="101"/>
    <s v="nausea"/>
  </r>
  <r>
    <n v="1586"/>
    <n v="24.29"/>
    <s v="Healthy Weight"/>
    <n v="1.82"/>
    <n v="80.459999999999994"/>
    <n v="120"/>
    <n v="108"/>
    <s v="Differential Risk"/>
    <n v="3"/>
    <n v="2023"/>
    <n v="4"/>
    <n v="7"/>
    <d v="2023-04-07T00:00:00"/>
    <s v="Q2"/>
    <x v="17"/>
    <x v="0"/>
    <n v="1"/>
    <s v="Good"/>
    <n v="1"/>
    <s v="Moderate"/>
    <n v="100"/>
    <s v="headache"/>
  </r>
  <r>
    <n v="1586"/>
    <n v="21.92"/>
    <s v="Healthy Weight"/>
    <n v="1.82"/>
    <n v="72.599999999999994"/>
    <n v="120"/>
    <n v="111"/>
    <s v="Differential Risk"/>
    <n v="4"/>
    <n v="2023"/>
    <n v="10"/>
    <n v="7"/>
    <d v="2023-10-07T00:00:00"/>
    <s v="Q4"/>
    <x v="19"/>
    <x v="0"/>
    <n v="3"/>
    <s v="Very Poor"/>
    <n v="1"/>
    <s v="Moderate"/>
    <n v="105"/>
    <s v="abdominal pain"/>
  </r>
  <r>
    <n v="1586"/>
    <n v="21.2"/>
    <s v="Healthy Weight"/>
    <n v="1.82"/>
    <n v="70.209999999999994"/>
    <n v="120"/>
    <n v="118"/>
    <s v="Differential Risk"/>
    <n v="5"/>
    <n v="2024"/>
    <n v="4"/>
    <n v="6"/>
    <d v="2024-04-06T00:00:00"/>
    <s v="Q2"/>
    <x v="21"/>
    <x v="0"/>
    <n v="1"/>
    <s v="Good"/>
    <n v="1"/>
    <s v="Moderate"/>
    <n v="100"/>
    <s v="headache"/>
  </r>
  <r>
    <n v="1587"/>
    <n v="20.7"/>
    <s v="Healthy Weight"/>
    <n v="1.82"/>
    <n v="68.56"/>
    <n v="121"/>
    <n v="117"/>
    <s v="Differential Risk"/>
    <n v="1"/>
    <n v="2022"/>
    <n v="4"/>
    <n v="9"/>
    <d v="2022-04-09T00:00:00"/>
    <s v="Q2"/>
    <x v="13"/>
    <x v="0"/>
    <n v="1"/>
    <s v="Good"/>
    <n v="2"/>
    <s v="Mild"/>
    <n v="101"/>
    <s v="nausea"/>
  </r>
  <r>
    <n v="1587"/>
    <n v="20.38"/>
    <s v="Healthy Weight"/>
    <n v="1.82"/>
    <n v="67.5"/>
    <n v="120"/>
    <n v="117"/>
    <s v="Differential Risk"/>
    <n v="2"/>
    <n v="2022"/>
    <n v="10"/>
    <n v="9"/>
    <d v="2022-10-09T00:00:00"/>
    <s v="Q4"/>
    <x v="15"/>
    <x v="0"/>
    <n v="2"/>
    <s v="Poor"/>
    <n v="1"/>
    <s v="Moderate"/>
    <n v="103"/>
    <s v="vomiting"/>
  </r>
  <r>
    <n v="1587"/>
    <n v="18.32"/>
    <s v="Underweight"/>
    <n v="1.82"/>
    <n v="60.7"/>
    <n v="125"/>
    <n v="117"/>
    <s v="Differential Risk"/>
    <n v="3"/>
    <n v="2023"/>
    <n v="4"/>
    <n v="9"/>
    <d v="2023-04-09T00:00:00"/>
    <s v="Q2"/>
    <x v="17"/>
    <x v="0"/>
    <n v="2"/>
    <s v="Poor"/>
    <n v="2"/>
    <s v="Mild"/>
    <n v="106"/>
    <s v="dizziness"/>
  </r>
  <r>
    <n v="1587"/>
    <n v="20.7"/>
    <s v="Healthy Weight"/>
    <n v="1.82"/>
    <n v="68.569999999999993"/>
    <n v="133"/>
    <n v="126"/>
    <s v="Differential Risk"/>
    <n v="4"/>
    <n v="2023"/>
    <n v="10"/>
    <n v="9"/>
    <d v="2023-10-09T00:00:00"/>
    <s v="Q4"/>
    <x v="19"/>
    <x v="0"/>
    <n v="1"/>
    <s v="Good"/>
    <n v="1"/>
    <s v="Moderate"/>
    <n v="103"/>
    <s v="vomiting"/>
  </r>
  <r>
    <n v="1587"/>
    <n v="22.61"/>
    <s v="Healthy Weight"/>
    <n v="1.82"/>
    <n v="74.91"/>
    <n v="133"/>
    <n v="126"/>
    <s v="Differential Risk"/>
    <n v="5"/>
    <n v="2024"/>
    <n v="4"/>
    <n v="8"/>
    <d v="2024-04-08T00:00:00"/>
    <s v="Q2"/>
    <x v="21"/>
    <x v="0"/>
    <n v="1"/>
    <s v="Good"/>
    <n v="2"/>
    <s v="Mild"/>
    <n v="108"/>
    <s v="palpitations"/>
  </r>
  <r>
    <n v="1588"/>
    <n v="21.99"/>
    <s v="Healthy Weight"/>
    <n v="1.82"/>
    <n v="72.849999999999994"/>
    <n v="137"/>
    <n v="109"/>
    <s v="High Risk"/>
    <n v="1"/>
    <n v="2022"/>
    <n v="4"/>
    <n v="10"/>
    <d v="2022-04-10T00:00:00"/>
    <s v="Q2"/>
    <x v="13"/>
    <x v="0"/>
    <n v="1"/>
    <s v="Good"/>
    <n v="2"/>
    <s v="Mild"/>
    <n v="100"/>
    <s v="headache"/>
  </r>
  <r>
    <n v="1588"/>
    <n v="23.81"/>
    <s v="Healthy Weight"/>
    <n v="1.82"/>
    <n v="78.87"/>
    <n v="139"/>
    <n v="102"/>
    <s v="High Risk"/>
    <n v="2"/>
    <n v="2022"/>
    <n v="10"/>
    <n v="10"/>
    <d v="2022-10-10T00:00:00"/>
    <s v="Q4"/>
    <x v="15"/>
    <x v="0"/>
    <n v="0"/>
    <s v="Very Good"/>
    <n v="2"/>
    <s v="Mild"/>
    <n v="104"/>
    <s v="itching"/>
  </r>
  <r>
    <n v="1588"/>
    <n v="22.16"/>
    <s v="Healthy Weight"/>
    <n v="1.82"/>
    <n v="73.41"/>
    <n v="143"/>
    <n v="100"/>
    <s v="High Risk"/>
    <n v="3"/>
    <n v="2023"/>
    <n v="4"/>
    <n v="10"/>
    <d v="2023-04-10T00:00:00"/>
    <s v="Q2"/>
    <x v="17"/>
    <x v="0"/>
    <n v="0"/>
    <s v="Very Good"/>
    <n v="2"/>
    <s v="Mild"/>
    <n v="100"/>
    <s v="headache"/>
  </r>
  <r>
    <n v="1588"/>
    <n v="23.4"/>
    <s v="Healthy Weight"/>
    <n v="1.82"/>
    <n v="77.5"/>
    <n v="131"/>
    <n v="98"/>
    <s v="Differential Risk"/>
    <n v="4"/>
    <n v="2023"/>
    <n v="10"/>
    <n v="10"/>
    <d v="2023-10-10T00:00:00"/>
    <s v="Q4"/>
    <x v="19"/>
    <x v="0"/>
    <n v="3"/>
    <s v="Very Poor"/>
    <n v="0"/>
    <s v="Severe"/>
    <n v="104"/>
    <s v="itching"/>
  </r>
  <r>
    <n v="1589"/>
    <n v="21.93"/>
    <s v="Healthy Weight"/>
    <n v="1.62"/>
    <n v="57.56"/>
    <n v="110"/>
    <n v="85"/>
    <s v="Differential Risk"/>
    <n v="1"/>
    <n v="2022"/>
    <n v="4"/>
    <n v="12"/>
    <d v="2022-04-12T00:00:00"/>
    <s v="Q2"/>
    <x v="13"/>
    <x v="1"/>
    <n v="1"/>
    <s v="Good"/>
    <n v="2"/>
    <s v="Mild"/>
    <n v="100"/>
    <s v="headache"/>
  </r>
  <r>
    <n v="1589"/>
    <n v="21.53"/>
    <s v="Healthy Weight"/>
    <n v="1.62"/>
    <n v="56.49"/>
    <n v="108"/>
    <n v="90"/>
    <s v="Differential Risk"/>
    <n v="2"/>
    <n v="2022"/>
    <n v="10"/>
    <n v="12"/>
    <d v="2022-10-12T00:00:00"/>
    <s v="Q4"/>
    <x v="15"/>
    <x v="1"/>
    <n v="2"/>
    <s v="Poor"/>
    <n v="1"/>
    <s v="Moderate"/>
    <n v="100"/>
    <s v="headache"/>
  </r>
  <r>
    <n v="1589"/>
    <n v="21.53"/>
    <s v="Healthy Weight"/>
    <n v="1.62"/>
    <n v="56.51"/>
    <n v="106"/>
    <n v="92"/>
    <s v="Differential Risk"/>
    <n v="3"/>
    <n v="2023"/>
    <n v="4"/>
    <n v="12"/>
    <d v="2023-04-12T00:00:00"/>
    <s v="Q2"/>
    <x v="17"/>
    <x v="1"/>
    <n v="2"/>
    <s v="Poor"/>
    <n v="1"/>
    <s v="Moderate"/>
    <n v="100"/>
    <s v="headache"/>
  </r>
  <r>
    <n v="1589"/>
    <n v="19.809999999999999"/>
    <s v="Healthy Weight"/>
    <n v="1.62"/>
    <n v="51.98"/>
    <n v="105"/>
    <n v="98"/>
    <s v="Differential Risk"/>
    <n v="4"/>
    <n v="2023"/>
    <n v="10"/>
    <n v="12"/>
    <d v="2023-10-12T00:00:00"/>
    <s v="Q4"/>
    <x v="19"/>
    <x v="1"/>
    <n v="3"/>
    <s v="Very Poor"/>
    <n v="2"/>
    <s v="Mild"/>
    <n v="103"/>
    <s v="vomiting"/>
  </r>
  <r>
    <n v="1590"/>
    <n v="22.71"/>
    <s v="Healthy Weight"/>
    <n v="1.82"/>
    <n v="75.22"/>
    <n v="139"/>
    <n v="134"/>
    <s v="High Risk"/>
    <n v="1"/>
    <n v="2022"/>
    <n v="4"/>
    <n v="14"/>
    <d v="2022-04-14T00:00:00"/>
    <s v="Q2"/>
    <x v="13"/>
    <x v="0"/>
    <n v="0"/>
    <s v="Very Good"/>
    <n v="0"/>
    <s v="Severe"/>
    <n v="100"/>
    <s v="headache"/>
  </r>
  <r>
    <n v="1590"/>
    <n v="24.55"/>
    <s v="Healthy Weight"/>
    <n v="1.82"/>
    <n v="81.319999999999993"/>
    <n v="130"/>
    <n v="136"/>
    <s v="Differential Risk"/>
    <n v="2"/>
    <n v="2022"/>
    <n v="10"/>
    <n v="14"/>
    <d v="2022-10-14T00:00:00"/>
    <s v="Q4"/>
    <x v="15"/>
    <x v="0"/>
    <n v="0"/>
    <s v="Very Good"/>
    <n v="1"/>
    <s v="Moderate"/>
    <n v="104"/>
    <s v="itching"/>
  </r>
  <r>
    <n v="1590"/>
    <n v="27.18"/>
    <s v="Overweight"/>
    <n v="1.82"/>
    <n v="90.02"/>
    <n v="141"/>
    <n v="134"/>
    <s v="High Risk"/>
    <n v="3"/>
    <n v="2023"/>
    <n v="4"/>
    <n v="14"/>
    <d v="2023-04-14T00:00:00"/>
    <s v="Q2"/>
    <x v="17"/>
    <x v="0"/>
    <n v="2"/>
    <s v="Poor"/>
    <n v="0"/>
    <s v="Severe"/>
    <n v="101"/>
    <s v="nausea"/>
  </r>
  <r>
    <n v="1591"/>
    <n v="24.43"/>
    <s v="Healthy Weight"/>
    <n v="1.62"/>
    <n v="64.13"/>
    <n v="127"/>
    <n v="111"/>
    <s v="Differential Risk"/>
    <n v="1"/>
    <n v="2022"/>
    <n v="4"/>
    <n v="18"/>
    <d v="2022-04-18T00:00:00"/>
    <s v="Q2"/>
    <x v="13"/>
    <x v="1"/>
    <n v="1"/>
    <s v="Good"/>
    <n v="2"/>
    <s v="Mild"/>
    <n v="105"/>
    <s v="abdominal pain"/>
  </r>
  <r>
    <n v="1591"/>
    <n v="25.47"/>
    <s v="Overweight"/>
    <n v="1.62"/>
    <n v="66.84"/>
    <n v="122"/>
    <n v="108"/>
    <s v="Differential Risk"/>
    <n v="2"/>
    <n v="2022"/>
    <n v="10"/>
    <n v="18"/>
    <d v="2022-10-18T00:00:00"/>
    <s v="Q4"/>
    <x v="15"/>
    <x v="1"/>
    <n v="1"/>
    <s v="Good"/>
    <n v="0"/>
    <s v="Severe"/>
    <n v="105"/>
    <s v="abdominal pain"/>
  </r>
  <r>
    <n v="1591"/>
    <n v="26.54"/>
    <s v="Overweight"/>
    <n v="1.62"/>
    <n v="69.64"/>
    <n v="117"/>
    <n v="110"/>
    <s v="Differential Risk"/>
    <n v="3"/>
    <n v="2023"/>
    <n v="4"/>
    <n v="18"/>
    <d v="2023-04-18T00:00:00"/>
    <s v="Q2"/>
    <x v="17"/>
    <x v="1"/>
    <n v="1"/>
    <s v="Good"/>
    <n v="0"/>
    <s v="Severe"/>
    <n v="100"/>
    <s v="headache"/>
  </r>
  <r>
    <n v="1592"/>
    <n v="18.760000000000002"/>
    <s v="Healthy Weight"/>
    <n v="1.82"/>
    <n v="62.15"/>
    <n v="131"/>
    <n v="114"/>
    <s v="Differential Risk"/>
    <n v="1"/>
    <n v="2022"/>
    <n v="4"/>
    <n v="21"/>
    <d v="2022-04-21T00:00:00"/>
    <s v="Q2"/>
    <x v="13"/>
    <x v="0"/>
    <n v="0"/>
    <s v="Very Good"/>
    <n v="1"/>
    <s v="Moderate"/>
    <n v="102"/>
    <s v="tinnitus"/>
  </r>
  <r>
    <n v="1592"/>
    <n v="16.46"/>
    <s v="Underweight"/>
    <n v="1.82"/>
    <n v="54.52"/>
    <n v="137"/>
    <n v="118"/>
    <s v="High Risk"/>
    <n v="2"/>
    <n v="2022"/>
    <n v="10"/>
    <n v="21"/>
    <d v="2022-10-21T00:00:00"/>
    <s v="Q4"/>
    <x v="15"/>
    <x v="0"/>
    <n v="3"/>
    <s v="Very Poor"/>
    <n v="1"/>
    <s v="Moderate"/>
    <n v="105"/>
    <s v="abdominal pain"/>
  </r>
  <r>
    <n v="1592"/>
    <n v="17.55"/>
    <s v="Underweight"/>
    <n v="1.82"/>
    <n v="58.13"/>
    <n v="138"/>
    <n v="113"/>
    <s v="High Risk"/>
    <n v="3"/>
    <n v="2023"/>
    <n v="4"/>
    <n v="21"/>
    <d v="2023-04-21T00:00:00"/>
    <s v="Q2"/>
    <x v="17"/>
    <x v="0"/>
    <n v="0"/>
    <s v="Very Good"/>
    <n v="1"/>
    <s v="Moderate"/>
    <n v="102"/>
    <s v="tinnitus"/>
  </r>
  <r>
    <n v="1592"/>
    <n v="20.74"/>
    <s v="Healthy Weight"/>
    <n v="1.82"/>
    <n v="68.709999999999994"/>
    <n v="132"/>
    <n v="117"/>
    <s v="Differential Risk"/>
    <n v="4"/>
    <n v="2023"/>
    <n v="10"/>
    <n v="21"/>
    <d v="2023-10-21T00:00:00"/>
    <s v="Q4"/>
    <x v="19"/>
    <x v="0"/>
    <n v="1"/>
    <s v="Good"/>
    <n v="1"/>
    <s v="Moderate"/>
    <n v="100"/>
    <s v="headache"/>
  </r>
  <r>
    <n v="1592"/>
    <n v="20.29"/>
    <s v="Healthy Weight"/>
    <n v="1.82"/>
    <n v="67.22"/>
    <n v="125"/>
    <n v="113"/>
    <s v="Differential Risk"/>
    <n v="5"/>
    <n v="2024"/>
    <n v="4"/>
    <n v="20"/>
    <d v="2024-04-20T00:00:00"/>
    <s v="Q2"/>
    <x v="21"/>
    <x v="0"/>
    <n v="2"/>
    <s v="Poor"/>
    <n v="2"/>
    <s v="Mild"/>
    <n v="100"/>
    <s v="headache"/>
  </r>
  <r>
    <n v="1592"/>
    <n v="23.03"/>
    <s v="Healthy Weight"/>
    <n v="1.82"/>
    <n v="76.28"/>
    <n v="129"/>
    <n v="116"/>
    <s v="Differential Risk"/>
    <n v="6"/>
    <n v="2024"/>
    <n v="10"/>
    <n v="20"/>
    <d v="2024-10-20T00:00:00"/>
    <s v="Q4"/>
    <x v="23"/>
    <x v="0"/>
    <n v="1"/>
    <s v="Good"/>
    <n v="2"/>
    <s v="Mild"/>
    <n v="102"/>
    <s v="tinnitus"/>
  </r>
  <r>
    <n v="1593"/>
    <n v="20.93"/>
    <s v="Healthy Weight"/>
    <n v="1.62"/>
    <n v="54.94"/>
    <n v="125"/>
    <n v="101"/>
    <s v="Differential Risk"/>
    <n v="1"/>
    <n v="2022"/>
    <n v="4"/>
    <n v="25"/>
    <d v="2022-04-25T00:00:00"/>
    <s v="Q2"/>
    <x v="13"/>
    <x v="1"/>
    <n v="3"/>
    <s v="Very Poor"/>
    <n v="1"/>
    <s v="Moderate"/>
    <n v="100"/>
    <s v="headache"/>
  </r>
  <r>
    <n v="1593"/>
    <n v="20.43"/>
    <s v="Healthy Weight"/>
    <n v="1.62"/>
    <n v="53.63"/>
    <n v="126"/>
    <n v="104"/>
    <s v="Differential Risk"/>
    <n v="2"/>
    <n v="2022"/>
    <n v="10"/>
    <n v="25"/>
    <d v="2022-10-25T00:00:00"/>
    <s v="Q4"/>
    <x v="15"/>
    <x v="1"/>
    <n v="1"/>
    <s v="Good"/>
    <n v="1"/>
    <s v="Moderate"/>
    <n v="101"/>
    <s v="nausea"/>
  </r>
  <r>
    <n v="1593"/>
    <n v="21.23"/>
    <s v="Healthy Weight"/>
    <n v="1.62"/>
    <n v="55.72"/>
    <n v="120"/>
    <n v="99"/>
    <s v="Differential Risk"/>
    <n v="3"/>
    <n v="2023"/>
    <n v="4"/>
    <n v="25"/>
    <d v="2023-04-25T00:00:00"/>
    <s v="Q2"/>
    <x v="17"/>
    <x v="1"/>
    <n v="3"/>
    <s v="Very Poor"/>
    <n v="1"/>
    <s v="Moderate"/>
    <n v="100"/>
    <s v="headache"/>
  </r>
  <r>
    <n v="1594"/>
    <n v="24.46"/>
    <s v="Healthy Weight"/>
    <n v="1.82"/>
    <n v="81.040000000000006"/>
    <n v="118"/>
    <n v="91"/>
    <s v="Differential Risk"/>
    <n v="1"/>
    <n v="2022"/>
    <n v="4"/>
    <n v="25"/>
    <d v="2022-04-25T00:00:00"/>
    <s v="Q2"/>
    <x v="13"/>
    <x v="0"/>
    <n v="2"/>
    <s v="Poor"/>
    <n v="1"/>
    <s v="Moderate"/>
    <n v="100"/>
    <s v="headache"/>
  </r>
  <r>
    <n v="1594"/>
    <n v="28.52"/>
    <s v="Overweight"/>
    <n v="1.82"/>
    <n v="94.47"/>
    <n v="113"/>
    <n v="83"/>
    <s v="Differential Risk"/>
    <n v="2"/>
    <n v="2022"/>
    <n v="10"/>
    <n v="25"/>
    <d v="2022-10-25T00:00:00"/>
    <s v="Q4"/>
    <x v="15"/>
    <x v="0"/>
    <n v="0"/>
    <s v="Very Good"/>
    <n v="0"/>
    <s v="Severe"/>
    <n v="101"/>
    <s v="nausea"/>
  </r>
  <r>
    <n v="1594"/>
    <n v="27.85"/>
    <s v="Overweight"/>
    <n v="1.82"/>
    <n v="92.26"/>
    <n v="113"/>
    <n v="87"/>
    <s v="Differential Risk"/>
    <n v="3"/>
    <n v="2023"/>
    <n v="4"/>
    <n v="25"/>
    <d v="2023-04-25T00:00:00"/>
    <s v="Q2"/>
    <x v="17"/>
    <x v="0"/>
    <n v="3"/>
    <s v="Very Poor"/>
    <n v="1"/>
    <s v="Moderate"/>
    <n v="101"/>
    <s v="nausea"/>
  </r>
  <r>
    <n v="1594"/>
    <n v="27.53"/>
    <s v="Overweight"/>
    <n v="1.82"/>
    <n v="91.2"/>
    <n v="113"/>
    <n v="89"/>
    <s v="Differential Risk"/>
    <n v="4"/>
    <n v="2023"/>
    <n v="10"/>
    <n v="25"/>
    <d v="2023-10-25T00:00:00"/>
    <s v="Q4"/>
    <x v="19"/>
    <x v="0"/>
    <n v="2"/>
    <s v="Poor"/>
    <n v="0"/>
    <s v="Severe"/>
    <n v="100"/>
    <s v="headache"/>
  </r>
  <r>
    <n v="1594"/>
    <n v="27.42"/>
    <s v="Overweight"/>
    <n v="1.82"/>
    <n v="90.84"/>
    <n v="124"/>
    <n v="92"/>
    <s v="Differential Risk"/>
    <n v="5"/>
    <n v="2024"/>
    <n v="4"/>
    <n v="24"/>
    <d v="2024-04-24T00:00:00"/>
    <s v="Q2"/>
    <x v="21"/>
    <x v="0"/>
    <n v="3"/>
    <s v="Very Poor"/>
    <n v="0"/>
    <s v="Severe"/>
    <n v="100"/>
    <s v="headache"/>
  </r>
  <r>
    <n v="1595"/>
    <n v="28.16"/>
    <s v="Overweight"/>
    <n v="1.82"/>
    <n v="93.29"/>
    <n v="116"/>
    <n v="113"/>
    <s v="Differential Risk"/>
    <n v="1"/>
    <n v="2022"/>
    <n v="4"/>
    <n v="25"/>
    <d v="2022-04-25T00:00:00"/>
    <s v="Q2"/>
    <x v="13"/>
    <x v="0"/>
    <n v="2"/>
    <s v="Poor"/>
    <n v="0"/>
    <s v="Severe"/>
    <n v="100"/>
    <s v="headache"/>
  </r>
  <r>
    <n v="1595"/>
    <n v="30.19"/>
    <s v="Obesity"/>
    <n v="1.82"/>
    <n v="100"/>
    <n v="108"/>
    <n v="112"/>
    <s v="Differential Risk"/>
    <n v="2"/>
    <n v="2022"/>
    <n v="10"/>
    <n v="25"/>
    <d v="2022-10-25T00:00:00"/>
    <s v="Q4"/>
    <x v="15"/>
    <x v="0"/>
    <n v="3"/>
    <s v="Very Poor"/>
    <n v="0"/>
    <s v="Severe"/>
    <n v="106"/>
    <s v="dizziness"/>
  </r>
  <r>
    <n v="1595"/>
    <n v="28.65"/>
    <s v="Overweight"/>
    <n v="1.82"/>
    <n v="94.89"/>
    <n v="100"/>
    <n v="108"/>
    <s v="Differential Risk"/>
    <n v="3"/>
    <n v="2023"/>
    <n v="4"/>
    <n v="25"/>
    <d v="2023-04-25T00:00:00"/>
    <s v="Q2"/>
    <x v="17"/>
    <x v="0"/>
    <n v="2"/>
    <s v="Poor"/>
    <n v="1"/>
    <s v="Moderate"/>
    <n v="101"/>
    <s v="nausea"/>
  </r>
  <r>
    <n v="1595"/>
    <n v="26.97"/>
    <s v="Overweight"/>
    <n v="1.82"/>
    <n v="89.34"/>
    <n v="100"/>
    <n v="111"/>
    <s v="Differential Risk"/>
    <n v="4"/>
    <n v="2023"/>
    <n v="10"/>
    <n v="25"/>
    <d v="2023-10-25T00:00:00"/>
    <s v="Q4"/>
    <x v="19"/>
    <x v="0"/>
    <n v="3"/>
    <s v="Very Poor"/>
    <n v="1"/>
    <s v="Moderate"/>
    <n v="101"/>
    <s v="nausea"/>
  </r>
  <r>
    <n v="1595"/>
    <n v="27.92"/>
    <s v="Overweight"/>
    <n v="1.82"/>
    <n v="92.47"/>
    <n v="97"/>
    <n v="103"/>
    <s v="Differential Risk"/>
    <n v="5"/>
    <n v="2024"/>
    <n v="4"/>
    <n v="24"/>
    <d v="2024-04-24T00:00:00"/>
    <s v="Q2"/>
    <x v="21"/>
    <x v="0"/>
    <n v="2"/>
    <s v="Poor"/>
    <n v="0"/>
    <s v="Severe"/>
    <n v="107"/>
    <s v="skin rash"/>
  </r>
  <r>
    <n v="1595"/>
    <n v="26.52"/>
    <s v="Overweight"/>
    <n v="1.82"/>
    <n v="87.86"/>
    <n v="99"/>
    <n v="106"/>
    <s v="Differential Risk"/>
    <n v="6"/>
    <n v="2024"/>
    <n v="10"/>
    <n v="24"/>
    <d v="2024-10-24T00:00:00"/>
    <s v="Q4"/>
    <x v="23"/>
    <x v="0"/>
    <n v="2"/>
    <s v="Poor"/>
    <n v="0"/>
    <s v="Severe"/>
    <n v="101"/>
    <s v="nausea"/>
  </r>
  <r>
    <n v="1596"/>
    <n v="24.93"/>
    <s v="Healthy Weight"/>
    <n v="1.82"/>
    <n v="82.58"/>
    <n v="107"/>
    <n v="88"/>
    <s v="Differential Risk"/>
    <n v="1"/>
    <n v="2022"/>
    <n v="4"/>
    <n v="26"/>
    <d v="2022-04-26T00:00:00"/>
    <s v="Q2"/>
    <x v="13"/>
    <x v="0"/>
    <n v="2"/>
    <s v="Poor"/>
    <n v="0"/>
    <s v="Severe"/>
    <n v="106"/>
    <s v="dizziness"/>
  </r>
  <r>
    <n v="1596"/>
    <n v="27.02"/>
    <s v="Overweight"/>
    <n v="1.82"/>
    <n v="89.49"/>
    <n v="111"/>
    <n v="85"/>
    <s v="Differential Risk"/>
    <n v="2"/>
    <n v="2022"/>
    <n v="10"/>
    <n v="26"/>
    <d v="2022-10-26T00:00:00"/>
    <s v="Q4"/>
    <x v="15"/>
    <x v="0"/>
    <n v="2"/>
    <s v="Poor"/>
    <n v="2"/>
    <s v="Mild"/>
    <n v="100"/>
    <s v="headache"/>
  </r>
  <r>
    <n v="1596"/>
    <n v="26.07"/>
    <s v="Overweight"/>
    <n v="1.82"/>
    <n v="86.37"/>
    <n v="101"/>
    <n v="83"/>
    <s v="Differential Risk"/>
    <n v="3"/>
    <n v="2023"/>
    <n v="4"/>
    <n v="26"/>
    <d v="2023-04-26T00:00:00"/>
    <s v="Q2"/>
    <x v="17"/>
    <x v="0"/>
    <n v="0"/>
    <s v="Very Good"/>
    <n v="1"/>
    <s v="Moderate"/>
    <n v="100"/>
    <s v="headache"/>
  </r>
  <r>
    <n v="1596"/>
    <n v="26.99"/>
    <s v="Overweight"/>
    <n v="1.82"/>
    <n v="89.4"/>
    <n v="98"/>
    <n v="78"/>
    <s v="Low Risk"/>
    <n v="4"/>
    <n v="2023"/>
    <n v="10"/>
    <n v="26"/>
    <d v="2023-10-26T00:00:00"/>
    <s v="Q4"/>
    <x v="19"/>
    <x v="0"/>
    <n v="3"/>
    <s v="Very Poor"/>
    <n v="0"/>
    <s v="Severe"/>
    <n v="109"/>
    <s v="hallucinations"/>
  </r>
  <r>
    <n v="1597"/>
    <n v="20.86"/>
    <s v="Healthy Weight"/>
    <n v="1.62"/>
    <n v="54.75"/>
    <n v="118"/>
    <n v="82"/>
    <s v="Differential Risk"/>
    <n v="1"/>
    <n v="2022"/>
    <n v="4"/>
    <n v="29"/>
    <d v="2022-04-29T00:00:00"/>
    <s v="Q2"/>
    <x v="13"/>
    <x v="1"/>
    <n v="1"/>
    <s v="Good"/>
    <n v="1"/>
    <s v="Moderate"/>
    <n v="103"/>
    <s v="vomiting"/>
  </r>
  <r>
    <n v="1597"/>
    <n v="20.51"/>
    <s v="Healthy Weight"/>
    <n v="1.62"/>
    <n v="53.81"/>
    <n v="111"/>
    <n v="82"/>
    <s v="Differential Risk"/>
    <n v="2"/>
    <n v="2022"/>
    <n v="10"/>
    <n v="29"/>
    <d v="2022-10-29T00:00:00"/>
    <s v="Q4"/>
    <x v="15"/>
    <x v="1"/>
    <n v="2"/>
    <s v="Poor"/>
    <n v="2"/>
    <s v="Mild"/>
    <n v="108"/>
    <s v="palpitations"/>
  </r>
  <r>
    <n v="1597"/>
    <n v="21.27"/>
    <s v="Healthy Weight"/>
    <n v="1.62"/>
    <n v="55.81"/>
    <n v="101"/>
    <n v="91"/>
    <s v="Differential Risk"/>
    <n v="3"/>
    <n v="2023"/>
    <n v="4"/>
    <n v="29"/>
    <d v="2023-04-29T00:00:00"/>
    <s v="Q2"/>
    <x v="17"/>
    <x v="1"/>
    <n v="1"/>
    <s v="Good"/>
    <n v="1"/>
    <s v="Moderate"/>
    <n v="106"/>
    <s v="dizziness"/>
  </r>
  <r>
    <n v="1598"/>
    <n v="23.2"/>
    <s v="Healthy Weight"/>
    <n v="1.62"/>
    <n v="60.88"/>
    <n v="109"/>
    <n v="112"/>
    <s v="Differential Risk"/>
    <n v="1"/>
    <n v="2022"/>
    <n v="5"/>
    <n v="3"/>
    <d v="2022-05-03T00:00:00"/>
    <s v="Q2"/>
    <x v="13"/>
    <x v="1"/>
    <n v="3"/>
    <s v="Very Poor"/>
    <n v="2"/>
    <s v="Mild"/>
    <n v="108"/>
    <s v="palpitations"/>
  </r>
  <r>
    <n v="1598"/>
    <n v="25.08"/>
    <s v="Overweight"/>
    <n v="1.62"/>
    <n v="65.819999999999993"/>
    <n v="103"/>
    <n v="112"/>
    <s v="Differential Risk"/>
    <n v="2"/>
    <n v="2022"/>
    <n v="11"/>
    <n v="2"/>
    <d v="2022-11-02T00:00:00"/>
    <s v="Q4"/>
    <x v="15"/>
    <x v="1"/>
    <n v="3"/>
    <s v="Very Poor"/>
    <n v="0"/>
    <s v="Severe"/>
    <n v="103"/>
    <s v="vomiting"/>
  </r>
  <r>
    <n v="1598"/>
    <n v="28.18"/>
    <s v="Overweight"/>
    <n v="1.62"/>
    <n v="73.94"/>
    <n v="104"/>
    <n v="117"/>
    <s v="Differential Risk"/>
    <n v="3"/>
    <n v="2023"/>
    <n v="5"/>
    <n v="3"/>
    <d v="2023-05-03T00:00:00"/>
    <s v="Q2"/>
    <x v="17"/>
    <x v="1"/>
    <n v="2"/>
    <s v="Poor"/>
    <n v="1"/>
    <s v="Moderate"/>
    <n v="109"/>
    <s v="hallucinations"/>
  </r>
  <r>
    <n v="1598"/>
    <n v="29.07"/>
    <s v="Overweight"/>
    <n v="1.62"/>
    <n v="76.3"/>
    <n v="105"/>
    <n v="110"/>
    <s v="Differential Risk"/>
    <n v="4"/>
    <n v="2023"/>
    <n v="11"/>
    <n v="2"/>
    <d v="2023-11-02T00:00:00"/>
    <s v="Q4"/>
    <x v="19"/>
    <x v="1"/>
    <n v="1"/>
    <s v="Good"/>
    <n v="0"/>
    <s v="Severe"/>
    <n v="102"/>
    <s v="tinnitus"/>
  </r>
  <r>
    <n v="1599"/>
    <n v="23.16"/>
    <s v="Healthy Weight"/>
    <n v="1.82"/>
    <n v="76.73"/>
    <n v="142"/>
    <n v="129"/>
    <s v="High Risk"/>
    <n v="1"/>
    <n v="2022"/>
    <n v="5"/>
    <n v="5"/>
    <d v="2022-05-05T00:00:00"/>
    <s v="Q2"/>
    <x v="13"/>
    <x v="0"/>
    <n v="2"/>
    <s v="Poor"/>
    <n v="1"/>
    <s v="Moderate"/>
    <n v="100"/>
    <s v="headache"/>
  </r>
  <r>
    <n v="1599"/>
    <n v="22.55"/>
    <s v="Healthy Weight"/>
    <n v="1.82"/>
    <n v="74.69"/>
    <n v="139"/>
    <n v="129"/>
    <s v="High Risk"/>
    <n v="2"/>
    <n v="2022"/>
    <n v="11"/>
    <n v="4"/>
    <d v="2022-11-04T00:00:00"/>
    <s v="Q4"/>
    <x v="15"/>
    <x v="0"/>
    <n v="2"/>
    <s v="Poor"/>
    <n v="1"/>
    <s v="Moderate"/>
    <n v="108"/>
    <s v="palpitations"/>
  </r>
  <r>
    <n v="1599"/>
    <n v="20.87"/>
    <s v="Healthy Weight"/>
    <n v="1.82"/>
    <n v="69.13"/>
    <n v="133"/>
    <n v="127"/>
    <s v="Differential Risk"/>
    <n v="3"/>
    <n v="2023"/>
    <n v="5"/>
    <n v="5"/>
    <d v="2023-05-05T00:00:00"/>
    <s v="Q2"/>
    <x v="17"/>
    <x v="0"/>
    <n v="2"/>
    <s v="Poor"/>
    <n v="1"/>
    <s v="Moderate"/>
    <n v="103"/>
    <s v="vomiting"/>
  </r>
  <r>
    <n v="1599"/>
    <n v="23.68"/>
    <s v="Healthy Weight"/>
    <n v="1.82"/>
    <n v="78.44"/>
    <n v="124"/>
    <n v="127"/>
    <s v="Differential Risk"/>
    <n v="4"/>
    <n v="2023"/>
    <n v="11"/>
    <n v="4"/>
    <d v="2023-11-04T00:00:00"/>
    <s v="Q4"/>
    <x v="19"/>
    <x v="0"/>
    <n v="0"/>
    <s v="Very Good"/>
    <n v="0"/>
    <s v="Severe"/>
    <n v="108"/>
    <s v="palpitations"/>
  </r>
  <r>
    <n v="1600"/>
    <n v="24.88"/>
    <s v="Healthy Weight"/>
    <n v="1.82"/>
    <n v="82.42"/>
    <n v="132"/>
    <n v="121"/>
    <s v="Differential Risk"/>
    <n v="1"/>
    <n v="2022"/>
    <n v="5"/>
    <n v="5"/>
    <d v="2022-05-05T00:00:00"/>
    <s v="Q2"/>
    <x v="13"/>
    <x v="0"/>
    <n v="2"/>
    <s v="Poor"/>
    <n v="1"/>
    <s v="Moderate"/>
    <n v="102"/>
    <s v="tinnitus"/>
  </r>
  <r>
    <n v="1600"/>
    <n v="21.99"/>
    <s v="Healthy Weight"/>
    <n v="1.82"/>
    <n v="72.849999999999994"/>
    <n v="136"/>
    <n v="129"/>
    <s v="High Risk"/>
    <n v="2"/>
    <n v="2022"/>
    <n v="11"/>
    <n v="4"/>
    <d v="2022-11-04T00:00:00"/>
    <s v="Q4"/>
    <x v="15"/>
    <x v="0"/>
    <n v="3"/>
    <s v="Very Poor"/>
    <n v="0"/>
    <s v="Severe"/>
    <n v="100"/>
    <s v="headache"/>
  </r>
  <r>
    <n v="1600"/>
    <n v="20.71"/>
    <s v="Healthy Weight"/>
    <n v="1.82"/>
    <n v="68.59"/>
    <n v="131"/>
    <n v="134"/>
    <s v="Differential Risk"/>
    <n v="3"/>
    <n v="2023"/>
    <n v="5"/>
    <n v="5"/>
    <d v="2023-05-05T00:00:00"/>
    <s v="Q2"/>
    <x v="17"/>
    <x v="0"/>
    <n v="3"/>
    <s v="Very Poor"/>
    <n v="0"/>
    <s v="Severe"/>
    <n v="104"/>
    <s v="itching"/>
  </r>
  <r>
    <n v="1600"/>
    <n v="22.14"/>
    <s v="Healthy Weight"/>
    <n v="1.82"/>
    <n v="73.33"/>
    <n v="125"/>
    <n v="139"/>
    <s v="Differential Risk"/>
    <n v="4"/>
    <n v="2023"/>
    <n v="11"/>
    <n v="4"/>
    <d v="2023-11-04T00:00:00"/>
    <s v="Q4"/>
    <x v="19"/>
    <x v="0"/>
    <n v="2"/>
    <s v="Poor"/>
    <n v="2"/>
    <s v="Mild"/>
    <n v="100"/>
    <s v="headache"/>
  </r>
  <r>
    <n v="1600"/>
    <n v="22.24"/>
    <s v="Healthy Weight"/>
    <n v="1.82"/>
    <n v="73.680000000000007"/>
    <n v="119"/>
    <n v="136"/>
    <s v="Differential Risk"/>
    <n v="5"/>
    <n v="2024"/>
    <n v="5"/>
    <n v="4"/>
    <d v="2024-05-04T00:00:00"/>
    <s v="Q2"/>
    <x v="21"/>
    <x v="0"/>
    <n v="1"/>
    <s v="Good"/>
    <n v="2"/>
    <s v="Mild"/>
    <n v="106"/>
    <s v="dizziness"/>
  </r>
  <r>
    <n v="1601"/>
    <n v="22.72"/>
    <s v="Healthy Weight"/>
    <n v="1.82"/>
    <n v="75.27"/>
    <n v="123"/>
    <n v="113"/>
    <s v="Differential Risk"/>
    <n v="1"/>
    <n v="2022"/>
    <n v="5"/>
    <n v="9"/>
    <d v="2022-05-09T00:00:00"/>
    <s v="Q2"/>
    <x v="13"/>
    <x v="0"/>
    <n v="0"/>
    <s v="Very Good"/>
    <n v="1"/>
    <s v="Moderate"/>
    <n v="100"/>
    <s v="headache"/>
  </r>
  <r>
    <n v="1601"/>
    <n v="24.74"/>
    <s v="Healthy Weight"/>
    <n v="1.82"/>
    <n v="81.94"/>
    <n v="113"/>
    <n v="110"/>
    <s v="Differential Risk"/>
    <n v="2"/>
    <n v="2022"/>
    <n v="11"/>
    <n v="8"/>
    <d v="2022-11-08T00:00:00"/>
    <s v="Q4"/>
    <x v="15"/>
    <x v="0"/>
    <n v="1"/>
    <s v="Good"/>
    <n v="1"/>
    <s v="Moderate"/>
    <n v="101"/>
    <s v="nausea"/>
  </r>
  <r>
    <n v="1601"/>
    <n v="27.2"/>
    <s v="Overweight"/>
    <n v="1.82"/>
    <n v="90.1"/>
    <n v="103"/>
    <n v="101"/>
    <s v="Differential Risk"/>
    <n v="3"/>
    <n v="2023"/>
    <n v="5"/>
    <n v="9"/>
    <d v="2023-05-09T00:00:00"/>
    <s v="Q2"/>
    <x v="17"/>
    <x v="0"/>
    <n v="3"/>
    <s v="Very Poor"/>
    <n v="0"/>
    <s v="Severe"/>
    <n v="106"/>
    <s v="dizziness"/>
  </r>
  <r>
    <n v="1601"/>
    <n v="26.57"/>
    <s v="Overweight"/>
    <n v="1.82"/>
    <n v="88.01"/>
    <n v="102"/>
    <n v="105"/>
    <s v="Differential Risk"/>
    <n v="4"/>
    <n v="2023"/>
    <n v="11"/>
    <n v="8"/>
    <d v="2023-11-08T00:00:00"/>
    <s v="Q4"/>
    <x v="19"/>
    <x v="0"/>
    <n v="2"/>
    <s v="Poor"/>
    <n v="0"/>
    <s v="Severe"/>
    <n v="105"/>
    <s v="abdominal pain"/>
  </r>
  <r>
    <n v="1602"/>
    <n v="25.64"/>
    <s v="Overweight"/>
    <n v="1.82"/>
    <n v="84.92"/>
    <n v="147"/>
    <n v="100"/>
    <s v="High Risk"/>
    <n v="1"/>
    <n v="2022"/>
    <n v="5"/>
    <n v="13"/>
    <d v="2022-05-13T00:00:00"/>
    <s v="Q2"/>
    <x v="13"/>
    <x v="0"/>
    <n v="0"/>
    <s v="Very Good"/>
    <n v="0"/>
    <s v="Severe"/>
    <n v="104"/>
    <s v="itching"/>
  </r>
  <r>
    <n v="1602"/>
    <n v="25.04"/>
    <s v="Overweight"/>
    <n v="1.82"/>
    <n v="82.94"/>
    <n v="150"/>
    <n v="100"/>
    <s v="High Risk"/>
    <n v="2"/>
    <n v="2022"/>
    <n v="11"/>
    <n v="12"/>
    <d v="2022-11-12T00:00:00"/>
    <s v="Q4"/>
    <x v="15"/>
    <x v="0"/>
    <n v="2"/>
    <s v="Poor"/>
    <n v="1"/>
    <s v="Moderate"/>
    <n v="104"/>
    <s v="itching"/>
  </r>
  <r>
    <n v="1602"/>
    <n v="23.05"/>
    <s v="Healthy Weight"/>
    <n v="1.82"/>
    <n v="76.349999999999994"/>
    <n v="151"/>
    <n v="101"/>
    <s v="High Risk"/>
    <n v="3"/>
    <n v="2023"/>
    <n v="5"/>
    <n v="13"/>
    <d v="2023-05-13T00:00:00"/>
    <s v="Q2"/>
    <x v="17"/>
    <x v="0"/>
    <n v="1"/>
    <s v="Good"/>
    <n v="0"/>
    <s v="Severe"/>
    <n v="107"/>
    <s v="skin rash"/>
  </r>
  <r>
    <n v="1602"/>
    <n v="21.92"/>
    <s v="Healthy Weight"/>
    <n v="1.82"/>
    <n v="72.599999999999994"/>
    <n v="154"/>
    <n v="102"/>
    <s v="High Risk"/>
    <n v="4"/>
    <n v="2023"/>
    <n v="11"/>
    <n v="12"/>
    <d v="2023-11-12T00:00:00"/>
    <s v="Q4"/>
    <x v="19"/>
    <x v="0"/>
    <n v="0"/>
    <s v="Very Good"/>
    <n v="1"/>
    <s v="Moderate"/>
    <n v="109"/>
    <s v="hallucinations"/>
  </r>
  <r>
    <n v="1603"/>
    <n v="22.95"/>
    <s v="Healthy Weight"/>
    <n v="1.62"/>
    <n v="60.23"/>
    <n v="123"/>
    <n v="105"/>
    <s v="Differential Risk"/>
    <n v="1"/>
    <n v="2022"/>
    <n v="5"/>
    <n v="14"/>
    <d v="2022-05-14T00:00:00"/>
    <s v="Q2"/>
    <x v="13"/>
    <x v="1"/>
    <n v="2"/>
    <s v="Poor"/>
    <n v="1"/>
    <s v="Moderate"/>
    <n v="100"/>
    <s v="headache"/>
  </r>
  <r>
    <n v="1603"/>
    <n v="20.059999999999999"/>
    <s v="Healthy Weight"/>
    <n v="1.62"/>
    <n v="52.64"/>
    <n v="121"/>
    <n v="98"/>
    <s v="Differential Risk"/>
    <n v="2"/>
    <n v="2022"/>
    <n v="11"/>
    <n v="13"/>
    <d v="2022-11-13T00:00:00"/>
    <s v="Q4"/>
    <x v="15"/>
    <x v="1"/>
    <n v="1"/>
    <s v="Good"/>
    <n v="1"/>
    <s v="Moderate"/>
    <n v="107"/>
    <s v="skin rash"/>
  </r>
  <r>
    <n v="1603"/>
    <n v="21.81"/>
    <s v="Healthy Weight"/>
    <n v="1.62"/>
    <n v="57.23"/>
    <n v="128"/>
    <n v="100"/>
    <s v="Differential Risk"/>
    <n v="3"/>
    <n v="2023"/>
    <n v="5"/>
    <n v="14"/>
    <d v="2023-05-14T00:00:00"/>
    <s v="Q2"/>
    <x v="17"/>
    <x v="1"/>
    <n v="0"/>
    <s v="Very Good"/>
    <n v="0"/>
    <s v="Severe"/>
    <n v="105"/>
    <s v="abdominal pain"/>
  </r>
  <r>
    <n v="1604"/>
    <n v="19.2"/>
    <s v="Healthy Weight"/>
    <n v="1.62"/>
    <n v="50.38"/>
    <n v="142"/>
    <n v="108"/>
    <s v="High Risk"/>
    <n v="1"/>
    <n v="2022"/>
    <n v="5"/>
    <n v="14"/>
    <d v="2022-05-14T00:00:00"/>
    <s v="Q2"/>
    <x v="13"/>
    <x v="1"/>
    <n v="2"/>
    <s v="Poor"/>
    <n v="1"/>
    <s v="Moderate"/>
    <n v="107"/>
    <s v="skin rash"/>
  </r>
  <r>
    <n v="1604"/>
    <n v="21.91"/>
    <s v="Healthy Weight"/>
    <n v="1.62"/>
    <n v="57.5"/>
    <n v="152"/>
    <n v="113"/>
    <s v="High Risk"/>
    <n v="2"/>
    <n v="2022"/>
    <n v="11"/>
    <n v="13"/>
    <d v="2022-11-13T00:00:00"/>
    <s v="Q4"/>
    <x v="15"/>
    <x v="1"/>
    <n v="1"/>
    <s v="Good"/>
    <n v="2"/>
    <s v="Mild"/>
    <n v="100"/>
    <s v="headache"/>
  </r>
  <r>
    <n v="1604"/>
    <n v="17.3"/>
    <s v="Underweight"/>
    <n v="1.62"/>
    <n v="45.4"/>
    <n v="157"/>
    <n v="121"/>
    <s v="High Risk"/>
    <n v="3"/>
    <n v="2023"/>
    <n v="5"/>
    <n v="14"/>
    <d v="2023-05-14T00:00:00"/>
    <s v="Q2"/>
    <x v="17"/>
    <x v="1"/>
    <n v="2"/>
    <s v="Poor"/>
    <n v="0"/>
    <s v="Severe"/>
    <n v="101"/>
    <s v="nausea"/>
  </r>
  <r>
    <n v="1604"/>
    <n v="14.8"/>
    <s v="Underweight"/>
    <n v="1.62"/>
    <n v="38.83"/>
    <n v="159"/>
    <n v="120"/>
    <s v="High Risk"/>
    <n v="4"/>
    <n v="2023"/>
    <n v="11"/>
    <n v="13"/>
    <d v="2023-11-13T00:00:00"/>
    <s v="Q4"/>
    <x v="19"/>
    <x v="1"/>
    <n v="0"/>
    <s v="Very Good"/>
    <n v="2"/>
    <s v="Mild"/>
    <n v="104"/>
    <s v="itching"/>
  </r>
  <r>
    <n v="1604"/>
    <n v="17.329999999999998"/>
    <s v="Underweight"/>
    <n v="1.62"/>
    <n v="45.49"/>
    <n v="149"/>
    <n v="117"/>
    <s v="High Risk"/>
    <n v="5"/>
    <n v="2024"/>
    <n v="5"/>
    <n v="13"/>
    <d v="2024-05-13T00:00:00"/>
    <s v="Q2"/>
    <x v="21"/>
    <x v="1"/>
    <n v="1"/>
    <s v="Good"/>
    <n v="0"/>
    <s v="Severe"/>
    <n v="102"/>
    <s v="tinnitus"/>
  </r>
  <r>
    <n v="1605"/>
    <n v="25.26"/>
    <s v="Overweight"/>
    <n v="1.62"/>
    <n v="66.290000000000006"/>
    <n v="107"/>
    <n v="97"/>
    <s v="Differential Risk"/>
    <n v="1"/>
    <n v="2022"/>
    <n v="5"/>
    <n v="16"/>
    <d v="2022-05-16T00:00:00"/>
    <s v="Q2"/>
    <x v="13"/>
    <x v="1"/>
    <n v="2"/>
    <s v="Poor"/>
    <n v="2"/>
    <s v="Mild"/>
    <n v="100"/>
    <s v="headache"/>
  </r>
  <r>
    <n v="1605"/>
    <n v="28.08"/>
    <s v="Overweight"/>
    <n v="1.62"/>
    <n v="73.680000000000007"/>
    <n v="108"/>
    <n v="98"/>
    <s v="Differential Risk"/>
    <n v="2"/>
    <n v="2022"/>
    <n v="11"/>
    <n v="15"/>
    <d v="2022-11-15T00:00:00"/>
    <s v="Q4"/>
    <x v="15"/>
    <x v="1"/>
    <n v="1"/>
    <s v="Good"/>
    <n v="1"/>
    <s v="Moderate"/>
    <n v="100"/>
    <s v="headache"/>
  </r>
  <r>
    <n v="1605"/>
    <n v="31.29"/>
    <s v="Obesity"/>
    <n v="1.62"/>
    <n v="82.11"/>
    <n v="106"/>
    <n v="109"/>
    <s v="Differential Risk"/>
    <n v="3"/>
    <n v="2023"/>
    <n v="5"/>
    <n v="16"/>
    <d v="2023-05-16T00:00:00"/>
    <s v="Q2"/>
    <x v="17"/>
    <x v="1"/>
    <n v="3"/>
    <s v="Very Poor"/>
    <n v="1"/>
    <s v="Moderate"/>
    <n v="102"/>
    <s v="tinnitus"/>
  </r>
  <r>
    <n v="1605"/>
    <n v="31.23"/>
    <s v="Obesity"/>
    <n v="1.62"/>
    <n v="81.95"/>
    <n v="106"/>
    <n v="113"/>
    <s v="Differential Risk"/>
    <n v="4"/>
    <n v="2023"/>
    <n v="11"/>
    <n v="15"/>
    <d v="2023-11-15T00:00:00"/>
    <s v="Q4"/>
    <x v="19"/>
    <x v="1"/>
    <n v="2"/>
    <s v="Poor"/>
    <n v="1"/>
    <s v="Moderate"/>
    <n v="101"/>
    <s v="nausea"/>
  </r>
  <r>
    <n v="1606"/>
    <n v="25.38"/>
    <s v="Overweight"/>
    <n v="1.82"/>
    <n v="84.08"/>
    <n v="137"/>
    <n v="113"/>
    <s v="High Risk"/>
    <n v="1"/>
    <n v="2022"/>
    <n v="5"/>
    <n v="18"/>
    <d v="2022-05-18T00:00:00"/>
    <s v="Q2"/>
    <x v="13"/>
    <x v="0"/>
    <n v="0"/>
    <s v="Very Good"/>
    <n v="1"/>
    <s v="Moderate"/>
    <n v="101"/>
    <s v="nausea"/>
  </r>
  <r>
    <n v="1606"/>
    <n v="25.13"/>
    <s v="Overweight"/>
    <n v="1.82"/>
    <n v="83.23"/>
    <n v="137"/>
    <n v="116"/>
    <s v="High Risk"/>
    <n v="2"/>
    <n v="2022"/>
    <n v="11"/>
    <n v="17"/>
    <d v="2022-11-17T00:00:00"/>
    <s v="Q4"/>
    <x v="15"/>
    <x v="0"/>
    <n v="3"/>
    <s v="Very Poor"/>
    <n v="1"/>
    <s v="Moderate"/>
    <n v="100"/>
    <s v="headache"/>
  </r>
  <r>
    <n v="1606"/>
    <n v="29.01"/>
    <s v="Overweight"/>
    <n v="1.82"/>
    <n v="96.08"/>
    <n v="125"/>
    <n v="116"/>
    <s v="Differential Risk"/>
    <n v="3"/>
    <n v="2023"/>
    <n v="5"/>
    <n v="18"/>
    <d v="2023-05-18T00:00:00"/>
    <s v="Q2"/>
    <x v="17"/>
    <x v="0"/>
    <n v="3"/>
    <s v="Very Poor"/>
    <n v="0"/>
    <s v="Severe"/>
    <n v="101"/>
    <s v="nausea"/>
  </r>
  <r>
    <n v="1606"/>
    <n v="27.9"/>
    <s v="Overweight"/>
    <n v="1.82"/>
    <n v="92.43"/>
    <n v="136"/>
    <n v="113"/>
    <s v="High Risk"/>
    <n v="4"/>
    <n v="2023"/>
    <n v="11"/>
    <n v="17"/>
    <d v="2023-11-17T00:00:00"/>
    <s v="Q4"/>
    <x v="19"/>
    <x v="0"/>
    <n v="2"/>
    <s v="Poor"/>
    <n v="0"/>
    <s v="Severe"/>
    <n v="100"/>
    <s v="headache"/>
  </r>
  <r>
    <n v="1607"/>
    <n v="23.73"/>
    <s v="Healthy Weight"/>
    <n v="1.82"/>
    <n v="78.59"/>
    <n v="123"/>
    <n v="102"/>
    <s v="Differential Risk"/>
    <n v="1"/>
    <n v="2022"/>
    <n v="5"/>
    <n v="18"/>
    <d v="2022-05-18T00:00:00"/>
    <s v="Q2"/>
    <x v="13"/>
    <x v="0"/>
    <n v="0"/>
    <s v="Very Good"/>
    <n v="1"/>
    <s v="Moderate"/>
    <n v="100"/>
    <s v="headache"/>
  </r>
  <r>
    <n v="1607"/>
    <n v="20.440000000000001"/>
    <s v="Healthy Weight"/>
    <n v="1.82"/>
    <n v="67.69"/>
    <n v="136"/>
    <n v="112"/>
    <s v="High Risk"/>
    <n v="2"/>
    <n v="2022"/>
    <n v="11"/>
    <n v="17"/>
    <d v="2022-11-17T00:00:00"/>
    <s v="Q4"/>
    <x v="15"/>
    <x v="0"/>
    <n v="1"/>
    <s v="Good"/>
    <n v="1"/>
    <s v="Moderate"/>
    <n v="108"/>
    <s v="palpitations"/>
  </r>
  <r>
    <n v="1607"/>
    <n v="18.100000000000001"/>
    <s v="Underweight"/>
    <n v="1.82"/>
    <n v="59.94"/>
    <n v="134"/>
    <n v="105"/>
    <s v="Differential Risk"/>
    <n v="3"/>
    <n v="2023"/>
    <n v="5"/>
    <n v="18"/>
    <d v="2023-05-18T00:00:00"/>
    <s v="Q2"/>
    <x v="17"/>
    <x v="0"/>
    <n v="1"/>
    <s v="Good"/>
    <n v="1"/>
    <s v="Moderate"/>
    <n v="102"/>
    <s v="tinnitus"/>
  </r>
  <r>
    <n v="1607"/>
    <n v="17.96"/>
    <s v="Underweight"/>
    <n v="1.82"/>
    <n v="59.49"/>
    <n v="131"/>
    <n v="95"/>
    <s v="Differential Risk"/>
    <n v="4"/>
    <n v="2023"/>
    <n v="11"/>
    <n v="17"/>
    <d v="2023-11-17T00:00:00"/>
    <s v="Q4"/>
    <x v="19"/>
    <x v="0"/>
    <n v="2"/>
    <s v="Poor"/>
    <n v="2"/>
    <s v="Mild"/>
    <n v="101"/>
    <s v="nausea"/>
  </r>
  <r>
    <n v="1608"/>
    <n v="27.36"/>
    <s v="Overweight"/>
    <n v="1.82"/>
    <n v="90.63"/>
    <n v="118"/>
    <n v="109"/>
    <s v="Differential Risk"/>
    <n v="1"/>
    <n v="2022"/>
    <n v="5"/>
    <n v="19"/>
    <d v="2022-05-19T00:00:00"/>
    <s v="Q2"/>
    <x v="13"/>
    <x v="0"/>
    <n v="1"/>
    <s v="Good"/>
    <n v="0"/>
    <s v="Severe"/>
    <n v="101"/>
    <s v="nausea"/>
  </r>
  <r>
    <n v="1608"/>
    <n v="25.69"/>
    <s v="Overweight"/>
    <n v="1.82"/>
    <n v="85.09"/>
    <n v="109"/>
    <n v="108"/>
    <s v="Differential Risk"/>
    <n v="2"/>
    <n v="2022"/>
    <n v="11"/>
    <n v="18"/>
    <d v="2022-11-18T00:00:00"/>
    <s v="Q4"/>
    <x v="15"/>
    <x v="0"/>
    <n v="3"/>
    <s v="Very Poor"/>
    <n v="1"/>
    <s v="Moderate"/>
    <n v="100"/>
    <s v="headache"/>
  </r>
  <r>
    <n v="1608"/>
    <n v="25.86"/>
    <s v="Overweight"/>
    <n v="1.82"/>
    <n v="85.64"/>
    <n v="113"/>
    <n v="113"/>
    <s v="Differential Risk"/>
    <n v="3"/>
    <n v="2023"/>
    <n v="5"/>
    <n v="19"/>
    <d v="2023-05-19T00:00:00"/>
    <s v="Q2"/>
    <x v="17"/>
    <x v="0"/>
    <n v="3"/>
    <s v="Very Poor"/>
    <n v="0"/>
    <s v="Severe"/>
    <n v="100"/>
    <s v="headache"/>
  </r>
  <r>
    <n v="1608"/>
    <n v="26.22"/>
    <s v="Overweight"/>
    <n v="1.82"/>
    <n v="86.85"/>
    <n v="120"/>
    <n v="111"/>
    <s v="Differential Risk"/>
    <n v="4"/>
    <n v="2023"/>
    <n v="11"/>
    <n v="18"/>
    <d v="2023-11-18T00:00:00"/>
    <s v="Q4"/>
    <x v="19"/>
    <x v="0"/>
    <n v="2"/>
    <s v="Poor"/>
    <n v="2"/>
    <s v="Mild"/>
    <n v="100"/>
    <s v="headache"/>
  </r>
  <r>
    <n v="1608"/>
    <n v="26.78"/>
    <s v="Overweight"/>
    <n v="1.82"/>
    <n v="88.7"/>
    <n v="122"/>
    <n v="118"/>
    <s v="Differential Risk"/>
    <n v="5"/>
    <n v="2024"/>
    <n v="5"/>
    <n v="18"/>
    <d v="2024-05-18T00:00:00"/>
    <s v="Q2"/>
    <x v="21"/>
    <x v="0"/>
    <n v="3"/>
    <s v="Very Poor"/>
    <n v="2"/>
    <s v="Mild"/>
    <n v="103"/>
    <s v="vomiting"/>
  </r>
  <r>
    <n v="1609"/>
    <n v="21.75"/>
    <s v="Healthy Weight"/>
    <n v="1.62"/>
    <n v="57.09"/>
    <n v="111"/>
    <n v="83"/>
    <s v="Differential Risk"/>
    <n v="1"/>
    <n v="2022"/>
    <n v="5"/>
    <n v="19"/>
    <d v="2022-05-19T00:00:00"/>
    <s v="Q2"/>
    <x v="13"/>
    <x v="1"/>
    <n v="2"/>
    <s v="Poor"/>
    <n v="1"/>
    <s v="Moderate"/>
    <n v="109"/>
    <s v="hallucinations"/>
  </r>
  <r>
    <n v="1609"/>
    <n v="17.260000000000002"/>
    <s v="Underweight"/>
    <n v="1.62"/>
    <n v="45.3"/>
    <n v="118"/>
    <n v="75"/>
    <s v="Low Risk"/>
    <n v="2"/>
    <n v="2022"/>
    <n v="11"/>
    <n v="18"/>
    <d v="2022-11-18T00:00:00"/>
    <s v="Q4"/>
    <x v="15"/>
    <x v="1"/>
    <n v="2"/>
    <s v="Poor"/>
    <n v="2"/>
    <s v="Mild"/>
    <n v="100"/>
    <s v="headache"/>
  </r>
  <r>
    <n v="1609"/>
    <n v="17.22"/>
    <s v="Underweight"/>
    <n v="1.62"/>
    <n v="45.18"/>
    <n v="117"/>
    <n v="72"/>
    <s v="Low Risk"/>
    <n v="3"/>
    <n v="2023"/>
    <n v="5"/>
    <n v="19"/>
    <d v="2023-05-19T00:00:00"/>
    <s v="Q2"/>
    <x v="17"/>
    <x v="1"/>
    <n v="2"/>
    <s v="Poor"/>
    <n v="0"/>
    <s v="Severe"/>
    <n v="101"/>
    <s v="nausea"/>
  </r>
  <r>
    <n v="1609"/>
    <n v="18.41"/>
    <s v="Underweight"/>
    <n v="1.62"/>
    <n v="48.31"/>
    <n v="115"/>
    <n v="75"/>
    <s v="Low Risk"/>
    <n v="4"/>
    <n v="2023"/>
    <n v="11"/>
    <n v="18"/>
    <d v="2023-11-18T00:00:00"/>
    <s v="Q4"/>
    <x v="19"/>
    <x v="1"/>
    <n v="2"/>
    <s v="Poor"/>
    <n v="1"/>
    <s v="Moderate"/>
    <n v="100"/>
    <s v="headache"/>
  </r>
  <r>
    <n v="1610"/>
    <n v="28.32"/>
    <s v="Overweight"/>
    <n v="1.62"/>
    <n v="74.34"/>
    <n v="121"/>
    <n v="103"/>
    <s v="Differential Risk"/>
    <n v="1"/>
    <n v="2022"/>
    <n v="5"/>
    <n v="22"/>
    <d v="2022-05-22T00:00:00"/>
    <s v="Q2"/>
    <x v="13"/>
    <x v="1"/>
    <n v="1"/>
    <s v="Good"/>
    <n v="0"/>
    <s v="Severe"/>
    <n v="100"/>
    <s v="headache"/>
  </r>
  <r>
    <n v="1610"/>
    <n v="29.73"/>
    <s v="Overweight"/>
    <n v="1.62"/>
    <n v="78.03"/>
    <n v="122"/>
    <n v="103"/>
    <s v="Differential Risk"/>
    <n v="2"/>
    <n v="2022"/>
    <n v="11"/>
    <n v="21"/>
    <d v="2022-11-21T00:00:00"/>
    <s v="Q4"/>
    <x v="15"/>
    <x v="1"/>
    <n v="2"/>
    <s v="Poor"/>
    <n v="2"/>
    <s v="Mild"/>
    <n v="100"/>
    <s v="headache"/>
  </r>
  <r>
    <n v="1610"/>
    <n v="32.5"/>
    <s v="Obesity"/>
    <n v="1.62"/>
    <n v="85.3"/>
    <n v="115"/>
    <n v="103"/>
    <s v="Differential Risk"/>
    <n v="3"/>
    <n v="2023"/>
    <n v="5"/>
    <n v="22"/>
    <d v="2023-05-22T00:00:00"/>
    <s v="Q2"/>
    <x v="17"/>
    <x v="1"/>
    <n v="1"/>
    <s v="Good"/>
    <n v="0"/>
    <s v="Severe"/>
    <n v="107"/>
    <s v="skin rash"/>
  </r>
  <r>
    <n v="1610"/>
    <n v="34.1"/>
    <s v="Obesity"/>
    <n v="1.62"/>
    <n v="89.5"/>
    <n v="120"/>
    <n v="97"/>
    <s v="Differential Risk"/>
    <n v="4"/>
    <n v="2023"/>
    <n v="11"/>
    <n v="21"/>
    <d v="2023-11-21T00:00:00"/>
    <s v="Q4"/>
    <x v="19"/>
    <x v="1"/>
    <n v="1"/>
    <s v="Good"/>
    <n v="0"/>
    <s v="Severe"/>
    <n v="100"/>
    <s v="headache"/>
  </r>
  <r>
    <n v="1611"/>
    <n v="21.85"/>
    <s v="Healthy Weight"/>
    <n v="1.62"/>
    <n v="57.34"/>
    <n v="121"/>
    <n v="114"/>
    <s v="Differential Risk"/>
    <n v="1"/>
    <n v="2022"/>
    <n v="5"/>
    <n v="24"/>
    <d v="2022-05-24T00:00:00"/>
    <s v="Q2"/>
    <x v="13"/>
    <x v="1"/>
    <n v="2"/>
    <s v="Poor"/>
    <n v="1"/>
    <s v="Moderate"/>
    <n v="100"/>
    <s v="headache"/>
  </r>
  <r>
    <n v="1611"/>
    <n v="17.18"/>
    <s v="Underweight"/>
    <n v="1.62"/>
    <n v="45.09"/>
    <n v="112"/>
    <n v="114"/>
    <s v="Differential Risk"/>
    <n v="2"/>
    <n v="2022"/>
    <n v="11"/>
    <n v="23"/>
    <d v="2022-11-23T00:00:00"/>
    <s v="Q4"/>
    <x v="15"/>
    <x v="1"/>
    <n v="2"/>
    <s v="Poor"/>
    <n v="2"/>
    <s v="Mild"/>
    <n v="100"/>
    <s v="headache"/>
  </r>
  <r>
    <n v="1611"/>
    <n v="17.53"/>
    <s v="Underweight"/>
    <n v="1.62"/>
    <n v="46"/>
    <n v="112"/>
    <n v="118"/>
    <s v="Differential Risk"/>
    <n v="3"/>
    <n v="2023"/>
    <n v="5"/>
    <n v="24"/>
    <d v="2023-05-24T00:00:00"/>
    <s v="Q2"/>
    <x v="17"/>
    <x v="1"/>
    <n v="0"/>
    <s v="Very Good"/>
    <n v="1"/>
    <s v="Moderate"/>
    <n v="100"/>
    <s v="headache"/>
  </r>
  <r>
    <n v="1611"/>
    <n v="18.04"/>
    <s v="Underweight"/>
    <n v="1.62"/>
    <n v="47.34"/>
    <n v="108"/>
    <n v="119"/>
    <s v="Differential Risk"/>
    <n v="4"/>
    <n v="2023"/>
    <n v="11"/>
    <n v="23"/>
    <d v="2023-11-23T00:00:00"/>
    <s v="Q4"/>
    <x v="19"/>
    <x v="1"/>
    <n v="0"/>
    <s v="Very Good"/>
    <n v="0"/>
    <s v="Severe"/>
    <n v="104"/>
    <s v="itching"/>
  </r>
  <r>
    <n v="1611"/>
    <n v="17.73"/>
    <s v="Underweight"/>
    <n v="1.62"/>
    <n v="46.54"/>
    <n v="104"/>
    <n v="121"/>
    <s v="Differential Risk"/>
    <n v="5"/>
    <n v="2024"/>
    <n v="5"/>
    <n v="23"/>
    <d v="2024-05-23T00:00:00"/>
    <s v="Q2"/>
    <x v="21"/>
    <x v="1"/>
    <n v="2"/>
    <s v="Poor"/>
    <n v="1"/>
    <s v="Moderate"/>
    <n v="104"/>
    <s v="itching"/>
  </r>
  <r>
    <n v="1612"/>
    <n v="28.5"/>
    <s v="Overweight"/>
    <n v="1.82"/>
    <n v="94.41"/>
    <n v="123"/>
    <n v="123"/>
    <s v="Differential Risk"/>
    <n v="1"/>
    <n v="2022"/>
    <n v="5"/>
    <n v="25"/>
    <d v="2022-05-25T00:00:00"/>
    <s v="Q2"/>
    <x v="13"/>
    <x v="0"/>
    <n v="2"/>
    <s v="Poor"/>
    <n v="0"/>
    <s v="Severe"/>
    <n v="105"/>
    <s v="abdominal pain"/>
  </r>
  <r>
    <n v="1612"/>
    <n v="33.54"/>
    <s v="Obesity"/>
    <n v="1.82"/>
    <n v="111.09"/>
    <n v="123"/>
    <n v="122"/>
    <s v="Differential Risk"/>
    <n v="2"/>
    <n v="2022"/>
    <n v="11"/>
    <n v="24"/>
    <d v="2022-11-24T00:00:00"/>
    <s v="Q4"/>
    <x v="15"/>
    <x v="0"/>
    <n v="1"/>
    <s v="Good"/>
    <n v="0"/>
    <s v="Severe"/>
    <n v="108"/>
    <s v="palpitations"/>
  </r>
  <r>
    <n v="1612"/>
    <n v="36.340000000000003"/>
    <s v="Obesity"/>
    <n v="1.82"/>
    <n v="120.36"/>
    <n v="122"/>
    <n v="123"/>
    <s v="Differential Risk"/>
    <n v="3"/>
    <n v="2023"/>
    <n v="5"/>
    <n v="25"/>
    <d v="2023-05-25T00:00:00"/>
    <s v="Q2"/>
    <x v="17"/>
    <x v="0"/>
    <n v="3"/>
    <s v="Very Poor"/>
    <n v="0"/>
    <s v="Severe"/>
    <n v="107"/>
    <s v="skin rash"/>
  </r>
  <r>
    <n v="1612"/>
    <n v="38.31"/>
    <s v="Obesity"/>
    <n v="1.82"/>
    <n v="126.89"/>
    <n v="130"/>
    <n v="117"/>
    <s v="Differential Risk"/>
    <n v="4"/>
    <n v="2023"/>
    <n v="11"/>
    <n v="24"/>
    <d v="2023-11-24T00:00:00"/>
    <s v="Q4"/>
    <x v="19"/>
    <x v="0"/>
    <n v="2"/>
    <s v="Poor"/>
    <n v="0"/>
    <s v="Severe"/>
    <n v="104"/>
    <s v="itching"/>
  </r>
  <r>
    <n v="1613"/>
    <n v="28.4"/>
    <s v="Overweight"/>
    <n v="1.82"/>
    <n v="94.07"/>
    <n v="120"/>
    <n v="103"/>
    <s v="Differential Risk"/>
    <n v="1"/>
    <n v="2022"/>
    <n v="5"/>
    <n v="28"/>
    <d v="2022-05-28T00:00:00"/>
    <s v="Q2"/>
    <x v="13"/>
    <x v="0"/>
    <n v="0"/>
    <s v="Very Good"/>
    <n v="2"/>
    <s v="Mild"/>
    <n v="100"/>
    <s v="headache"/>
  </r>
  <r>
    <n v="1613"/>
    <n v="26.79"/>
    <s v="Overweight"/>
    <n v="1.82"/>
    <n v="88.72"/>
    <n v="112"/>
    <n v="105"/>
    <s v="Differential Risk"/>
    <n v="2"/>
    <n v="2022"/>
    <n v="11"/>
    <n v="27"/>
    <d v="2022-11-27T00:00:00"/>
    <s v="Q4"/>
    <x v="15"/>
    <x v="0"/>
    <n v="2"/>
    <s v="Poor"/>
    <n v="1"/>
    <s v="Moderate"/>
    <n v="109"/>
    <s v="hallucinations"/>
  </r>
  <r>
    <n v="1613"/>
    <n v="23.21"/>
    <s v="Healthy Weight"/>
    <n v="1.82"/>
    <n v="76.88"/>
    <n v="114"/>
    <n v="93"/>
    <s v="Differential Risk"/>
    <n v="3"/>
    <n v="2023"/>
    <n v="5"/>
    <n v="28"/>
    <d v="2023-05-28T00:00:00"/>
    <s v="Q2"/>
    <x v="17"/>
    <x v="0"/>
    <n v="0"/>
    <s v="Very Good"/>
    <n v="1"/>
    <s v="Moderate"/>
    <n v="105"/>
    <s v="abdominal pain"/>
  </r>
  <r>
    <n v="1613"/>
    <n v="20.51"/>
    <s v="Healthy Weight"/>
    <n v="1.82"/>
    <n v="67.930000000000007"/>
    <n v="111"/>
    <n v="87"/>
    <s v="Differential Risk"/>
    <n v="4"/>
    <n v="2023"/>
    <n v="11"/>
    <n v="27"/>
    <d v="2023-11-27T00:00:00"/>
    <s v="Q4"/>
    <x v="19"/>
    <x v="0"/>
    <n v="1"/>
    <s v="Good"/>
    <n v="1"/>
    <s v="Moderate"/>
    <n v="100"/>
    <s v="headache"/>
  </r>
  <r>
    <n v="1613"/>
    <n v="19.649999999999999"/>
    <s v="Healthy Weight"/>
    <n v="1.82"/>
    <n v="65.069999999999993"/>
    <n v="106"/>
    <n v="83"/>
    <s v="Differential Risk"/>
    <n v="5"/>
    <n v="2024"/>
    <n v="5"/>
    <n v="27"/>
    <d v="2024-05-27T00:00:00"/>
    <s v="Q2"/>
    <x v="21"/>
    <x v="0"/>
    <n v="1"/>
    <s v="Good"/>
    <n v="2"/>
    <s v="Mild"/>
    <n v="100"/>
    <s v="headache"/>
  </r>
  <r>
    <n v="1614"/>
    <n v="20.98"/>
    <s v="Healthy Weight"/>
    <n v="1.82"/>
    <n v="69.5"/>
    <n v="131"/>
    <n v="139"/>
    <s v="Differential Risk"/>
    <n v="1"/>
    <n v="2022"/>
    <n v="5"/>
    <n v="30"/>
    <d v="2022-05-30T00:00:00"/>
    <s v="Q2"/>
    <x v="13"/>
    <x v="0"/>
    <n v="2"/>
    <s v="Poor"/>
    <n v="1"/>
    <s v="Moderate"/>
    <n v="100"/>
    <s v="headache"/>
  </r>
  <r>
    <n v="1614"/>
    <n v="21.63"/>
    <s v="Healthy Weight"/>
    <n v="1.82"/>
    <n v="71.64"/>
    <n v="131"/>
    <n v="148"/>
    <s v="Differential Risk"/>
    <n v="2"/>
    <n v="2022"/>
    <n v="11"/>
    <n v="29"/>
    <d v="2022-11-29T00:00:00"/>
    <s v="Q4"/>
    <x v="15"/>
    <x v="0"/>
    <n v="0"/>
    <s v="Very Good"/>
    <n v="2"/>
    <s v="Mild"/>
    <n v="100"/>
    <s v="headache"/>
  </r>
  <r>
    <n v="1614"/>
    <n v="22.11"/>
    <s v="Healthy Weight"/>
    <n v="1.82"/>
    <n v="73.239999999999995"/>
    <n v="135"/>
    <n v="146"/>
    <s v="High Risk"/>
    <n v="3"/>
    <n v="2023"/>
    <n v="5"/>
    <n v="30"/>
    <d v="2023-05-30T00:00:00"/>
    <s v="Q2"/>
    <x v="17"/>
    <x v="0"/>
    <n v="2"/>
    <s v="Poor"/>
    <n v="0"/>
    <s v="Severe"/>
    <n v="100"/>
    <s v="headache"/>
  </r>
  <r>
    <n v="1615"/>
    <n v="24.17"/>
    <s v="Healthy Weight"/>
    <n v="1.82"/>
    <n v="80.069999999999993"/>
    <n v="125"/>
    <n v="89"/>
    <s v="Differential Risk"/>
    <n v="1"/>
    <n v="2022"/>
    <n v="5"/>
    <n v="31"/>
    <d v="2022-05-31T00:00:00"/>
    <s v="Q2"/>
    <x v="13"/>
    <x v="0"/>
    <n v="1"/>
    <s v="Good"/>
    <n v="1"/>
    <s v="Moderate"/>
    <n v="100"/>
    <s v="headache"/>
  </r>
  <r>
    <n v="1615"/>
    <n v="23.53"/>
    <s v="Healthy Weight"/>
    <n v="1.82"/>
    <n v="77.930000000000007"/>
    <n v="124"/>
    <n v="96"/>
    <s v="Differential Risk"/>
    <n v="2"/>
    <n v="2022"/>
    <n v="11"/>
    <n v="30"/>
    <d v="2022-11-30T00:00:00"/>
    <s v="Q4"/>
    <x v="15"/>
    <x v="0"/>
    <n v="0"/>
    <s v="Very Good"/>
    <n v="0"/>
    <s v="Severe"/>
    <n v="100"/>
    <s v="headache"/>
  </r>
  <r>
    <n v="1615"/>
    <n v="20.94"/>
    <s v="Healthy Weight"/>
    <n v="1.82"/>
    <n v="69.349999999999994"/>
    <n v="115"/>
    <n v="101"/>
    <s v="Differential Risk"/>
    <n v="3"/>
    <n v="2023"/>
    <n v="5"/>
    <n v="31"/>
    <d v="2023-05-31T00:00:00"/>
    <s v="Q2"/>
    <x v="17"/>
    <x v="0"/>
    <n v="2"/>
    <s v="Poor"/>
    <n v="2"/>
    <s v="Mild"/>
    <n v="100"/>
    <s v="headache"/>
  </r>
  <r>
    <n v="1615"/>
    <n v="23.98"/>
    <s v="Healthy Weight"/>
    <n v="1.82"/>
    <n v="79.45"/>
    <n v="124"/>
    <n v="96"/>
    <s v="Differential Risk"/>
    <n v="4"/>
    <n v="2023"/>
    <n v="11"/>
    <n v="30"/>
    <d v="2023-11-30T00:00:00"/>
    <s v="Q4"/>
    <x v="19"/>
    <x v="0"/>
    <n v="1"/>
    <s v="Good"/>
    <n v="1"/>
    <s v="Moderate"/>
    <n v="106"/>
    <s v="dizziness"/>
  </r>
  <r>
    <n v="1615"/>
    <n v="24.24"/>
    <s v="Healthy Weight"/>
    <n v="1.82"/>
    <n v="80.290000000000006"/>
    <n v="124"/>
    <n v="92"/>
    <s v="Differential Risk"/>
    <n v="5"/>
    <n v="2024"/>
    <n v="5"/>
    <n v="30"/>
    <d v="2024-05-30T00:00:00"/>
    <s v="Q2"/>
    <x v="21"/>
    <x v="0"/>
    <n v="0"/>
    <s v="Very Good"/>
    <n v="1"/>
    <s v="Moderate"/>
    <n v="104"/>
    <s v="itching"/>
  </r>
  <r>
    <n v="1616"/>
    <n v="20.91"/>
    <s v="Healthy Weight"/>
    <n v="1.62"/>
    <n v="54.89"/>
    <n v="141"/>
    <n v="116"/>
    <s v="High Risk"/>
    <n v="1"/>
    <n v="2022"/>
    <n v="5"/>
    <n v="31"/>
    <d v="2022-05-31T00:00:00"/>
    <s v="Q2"/>
    <x v="13"/>
    <x v="1"/>
    <n v="2"/>
    <s v="Poor"/>
    <n v="2"/>
    <s v="Mild"/>
    <n v="100"/>
    <s v="headache"/>
  </r>
  <r>
    <n v="1616"/>
    <n v="19.5"/>
    <s v="Healthy Weight"/>
    <n v="1.62"/>
    <n v="51.16"/>
    <n v="141"/>
    <n v="118"/>
    <s v="High Risk"/>
    <n v="2"/>
    <n v="2022"/>
    <n v="11"/>
    <n v="30"/>
    <d v="2022-11-30T00:00:00"/>
    <s v="Q4"/>
    <x v="15"/>
    <x v="1"/>
    <n v="0"/>
    <s v="Very Good"/>
    <n v="2"/>
    <s v="Mild"/>
    <n v="101"/>
    <s v="nausea"/>
  </r>
  <r>
    <n v="1616"/>
    <n v="15.24"/>
    <s v="Underweight"/>
    <n v="1.62"/>
    <n v="39.979999999999997"/>
    <n v="137"/>
    <n v="114"/>
    <s v="High Risk"/>
    <n v="3"/>
    <n v="2023"/>
    <n v="5"/>
    <n v="31"/>
    <d v="2023-05-31T00:00:00"/>
    <s v="Q2"/>
    <x v="17"/>
    <x v="1"/>
    <n v="2"/>
    <s v="Poor"/>
    <n v="1"/>
    <s v="Moderate"/>
    <n v="100"/>
    <s v="headache"/>
  </r>
  <r>
    <n v="1616"/>
    <n v="14.31"/>
    <s v="Underweight"/>
    <n v="1.62"/>
    <n v="37.549999999999997"/>
    <n v="138"/>
    <n v="114"/>
    <s v="High Risk"/>
    <n v="4"/>
    <n v="2023"/>
    <n v="11"/>
    <n v="30"/>
    <d v="2023-11-30T00:00:00"/>
    <s v="Q4"/>
    <x v="19"/>
    <x v="1"/>
    <n v="0"/>
    <s v="Very Good"/>
    <n v="1"/>
    <s v="Moderate"/>
    <n v="100"/>
    <s v="headache"/>
  </r>
  <r>
    <n v="1616"/>
    <n v="13.67"/>
    <s v="Underweight"/>
    <n v="1.62"/>
    <n v="35.869999999999997"/>
    <n v="153"/>
    <n v="111"/>
    <s v="High Risk"/>
    <n v="5"/>
    <n v="2024"/>
    <n v="5"/>
    <n v="30"/>
    <d v="2024-05-30T00:00:00"/>
    <s v="Q2"/>
    <x v="21"/>
    <x v="1"/>
    <n v="0"/>
    <s v="Very Good"/>
    <n v="0"/>
    <s v="Severe"/>
    <n v="100"/>
    <s v="headache"/>
  </r>
  <r>
    <n v="1616"/>
    <n v="13.99"/>
    <s v="Underweight"/>
    <n v="1.62"/>
    <n v="36.71"/>
    <n v="153"/>
    <n v="107"/>
    <s v="High Risk"/>
    <n v="6"/>
    <n v="2024"/>
    <n v="11"/>
    <n v="29"/>
    <d v="2024-11-29T00:00:00"/>
    <s v="Q4"/>
    <x v="23"/>
    <x v="1"/>
    <n v="1"/>
    <s v="Good"/>
    <n v="0"/>
    <s v="Severe"/>
    <n v="107"/>
    <s v="skin rash"/>
  </r>
  <r>
    <n v="1617"/>
    <n v="21.88"/>
    <s v="Healthy Weight"/>
    <n v="1.62"/>
    <n v="57.42"/>
    <n v="117"/>
    <n v="115"/>
    <s v="Differential Risk"/>
    <n v="1"/>
    <n v="2022"/>
    <n v="5"/>
    <n v="31"/>
    <d v="2022-05-31T00:00:00"/>
    <s v="Q2"/>
    <x v="13"/>
    <x v="1"/>
    <n v="0"/>
    <s v="Very Good"/>
    <n v="1"/>
    <s v="Moderate"/>
    <n v="106"/>
    <s v="dizziness"/>
  </r>
  <r>
    <n v="1617"/>
    <n v="24.27"/>
    <s v="Healthy Weight"/>
    <n v="1.62"/>
    <n v="63.71"/>
    <n v="116"/>
    <n v="115"/>
    <s v="Differential Risk"/>
    <n v="2"/>
    <n v="2022"/>
    <n v="11"/>
    <n v="30"/>
    <d v="2022-11-30T00:00:00"/>
    <s v="Q4"/>
    <x v="15"/>
    <x v="1"/>
    <n v="0"/>
    <s v="Very Good"/>
    <n v="1"/>
    <s v="Moderate"/>
    <n v="105"/>
    <s v="abdominal pain"/>
  </r>
  <r>
    <n v="1617"/>
    <n v="26.54"/>
    <s v="Overweight"/>
    <n v="1.62"/>
    <n v="69.66"/>
    <n v="108"/>
    <n v="111"/>
    <s v="Differential Risk"/>
    <n v="3"/>
    <n v="2023"/>
    <n v="5"/>
    <n v="31"/>
    <d v="2023-05-31T00:00:00"/>
    <s v="Q2"/>
    <x v="17"/>
    <x v="1"/>
    <n v="3"/>
    <s v="Very Poor"/>
    <n v="0"/>
    <s v="Severe"/>
    <n v="104"/>
    <s v="itching"/>
  </r>
  <r>
    <n v="1617"/>
    <n v="24"/>
    <s v="Healthy Weight"/>
    <n v="1.62"/>
    <n v="62.99"/>
    <n v="116"/>
    <n v="113"/>
    <s v="Differential Risk"/>
    <n v="4"/>
    <n v="2023"/>
    <n v="11"/>
    <n v="30"/>
    <d v="2023-11-30T00:00:00"/>
    <s v="Q4"/>
    <x v="19"/>
    <x v="1"/>
    <n v="0"/>
    <s v="Very Good"/>
    <n v="0"/>
    <s v="Severe"/>
    <n v="100"/>
    <s v="headache"/>
  </r>
  <r>
    <n v="1617"/>
    <n v="22.39"/>
    <s v="Healthy Weight"/>
    <n v="1.62"/>
    <n v="58.76"/>
    <n v="116"/>
    <n v="113"/>
    <s v="Differential Risk"/>
    <n v="5"/>
    <n v="2024"/>
    <n v="5"/>
    <n v="30"/>
    <d v="2024-05-30T00:00:00"/>
    <s v="Q2"/>
    <x v="21"/>
    <x v="1"/>
    <n v="0"/>
    <s v="Very Good"/>
    <n v="1"/>
    <s v="Moderate"/>
    <n v="104"/>
    <s v="itching"/>
  </r>
  <r>
    <n v="1618"/>
    <n v="22.08"/>
    <s v="Healthy Weight"/>
    <n v="1.62"/>
    <n v="57.94"/>
    <n v="110"/>
    <n v="95"/>
    <s v="Differential Risk"/>
    <n v="1"/>
    <n v="2022"/>
    <n v="6"/>
    <n v="1"/>
    <d v="2022-06-01T00:00:00"/>
    <s v="Q2"/>
    <x v="13"/>
    <x v="1"/>
    <n v="1"/>
    <s v="Good"/>
    <n v="0"/>
    <s v="Severe"/>
    <n v="105"/>
    <s v="abdominal pain"/>
  </r>
  <r>
    <n v="1618"/>
    <n v="23.51"/>
    <s v="Healthy Weight"/>
    <n v="1.62"/>
    <n v="61.69"/>
    <n v="114"/>
    <n v="91"/>
    <s v="Differential Risk"/>
    <n v="2"/>
    <n v="2022"/>
    <n v="12"/>
    <n v="1"/>
    <d v="2022-12-01T00:00:00"/>
    <s v="Q4"/>
    <x v="15"/>
    <x v="1"/>
    <n v="1"/>
    <s v="Good"/>
    <n v="0"/>
    <s v="Severe"/>
    <n v="100"/>
    <s v="headache"/>
  </r>
  <r>
    <n v="1618"/>
    <n v="20.79"/>
    <s v="Healthy Weight"/>
    <n v="1.62"/>
    <n v="54.57"/>
    <n v="107"/>
    <n v="90"/>
    <s v="Differential Risk"/>
    <n v="3"/>
    <n v="2023"/>
    <n v="6"/>
    <n v="1"/>
    <d v="2023-06-01T00:00:00"/>
    <s v="Q2"/>
    <x v="17"/>
    <x v="1"/>
    <n v="0"/>
    <s v="Very Good"/>
    <n v="2"/>
    <s v="Mild"/>
    <n v="100"/>
    <s v="headache"/>
  </r>
  <r>
    <n v="1618"/>
    <n v="20.170000000000002"/>
    <s v="Healthy Weight"/>
    <n v="1.62"/>
    <n v="52.94"/>
    <n v="102"/>
    <n v="100"/>
    <s v="Differential Risk"/>
    <n v="4"/>
    <n v="2023"/>
    <n v="12"/>
    <n v="1"/>
    <d v="2023-12-01T00:00:00"/>
    <s v="Q4"/>
    <x v="19"/>
    <x v="1"/>
    <n v="2"/>
    <s v="Poor"/>
    <n v="1"/>
    <s v="Moderate"/>
    <n v="100"/>
    <s v="headache"/>
  </r>
  <r>
    <n v="1618"/>
    <n v="16.32"/>
    <s v="Underweight"/>
    <n v="1.62"/>
    <n v="42.82"/>
    <n v="99"/>
    <n v="101"/>
    <s v="Differential Risk"/>
    <n v="5"/>
    <n v="2024"/>
    <n v="5"/>
    <n v="31"/>
    <d v="2024-05-31T00:00:00"/>
    <s v="Q2"/>
    <x v="21"/>
    <x v="1"/>
    <n v="0"/>
    <s v="Very Good"/>
    <n v="1"/>
    <s v="Moderate"/>
    <n v="100"/>
    <s v="headache"/>
  </r>
  <r>
    <n v="1618"/>
    <n v="13.38"/>
    <s v="Underweight"/>
    <n v="1.62"/>
    <n v="35.1"/>
    <n v="105"/>
    <n v="102"/>
    <s v="Differential Risk"/>
    <n v="6"/>
    <n v="2024"/>
    <n v="11"/>
    <n v="30"/>
    <d v="2024-11-30T00:00:00"/>
    <s v="Q4"/>
    <x v="23"/>
    <x v="1"/>
    <n v="0"/>
    <s v="Very Good"/>
    <n v="0"/>
    <s v="Severe"/>
    <n v="102"/>
    <s v="tinnitus"/>
  </r>
  <r>
    <n v="1619"/>
    <n v="25.78"/>
    <s v="Overweight"/>
    <n v="1.82"/>
    <n v="85.4"/>
    <n v="131"/>
    <n v="106"/>
    <s v="Differential Risk"/>
    <n v="1"/>
    <n v="2022"/>
    <n v="6"/>
    <n v="4"/>
    <d v="2022-06-04T00:00:00"/>
    <s v="Q2"/>
    <x v="13"/>
    <x v="0"/>
    <n v="2"/>
    <s v="Poor"/>
    <n v="0"/>
    <s v="Severe"/>
    <n v="100"/>
    <s v="headache"/>
  </r>
  <r>
    <n v="1619"/>
    <n v="23.12"/>
    <s v="Healthy Weight"/>
    <n v="1.82"/>
    <n v="76.58"/>
    <n v="127"/>
    <n v="114"/>
    <s v="Differential Risk"/>
    <n v="2"/>
    <n v="2022"/>
    <n v="12"/>
    <n v="4"/>
    <d v="2022-12-04T00:00:00"/>
    <s v="Q4"/>
    <x v="15"/>
    <x v="0"/>
    <n v="1"/>
    <s v="Good"/>
    <n v="1"/>
    <s v="Moderate"/>
    <n v="100"/>
    <s v="headache"/>
  </r>
  <r>
    <n v="1619"/>
    <n v="26.04"/>
    <s v="Overweight"/>
    <n v="1.82"/>
    <n v="86.27"/>
    <n v="126"/>
    <n v="120"/>
    <s v="Differential Risk"/>
    <n v="3"/>
    <n v="2023"/>
    <n v="6"/>
    <n v="4"/>
    <d v="2023-06-04T00:00:00"/>
    <s v="Q2"/>
    <x v="17"/>
    <x v="0"/>
    <n v="3"/>
    <s v="Very Poor"/>
    <n v="1"/>
    <s v="Moderate"/>
    <n v="102"/>
    <s v="tinnitus"/>
  </r>
  <r>
    <n v="1619"/>
    <n v="24.76"/>
    <s v="Healthy Weight"/>
    <n v="1.82"/>
    <n v="82.02"/>
    <n v="128"/>
    <n v="135"/>
    <s v="Differential Risk"/>
    <n v="4"/>
    <n v="2023"/>
    <n v="12"/>
    <n v="4"/>
    <d v="2023-12-04T00:00:00"/>
    <s v="Q4"/>
    <x v="19"/>
    <x v="0"/>
    <n v="1"/>
    <s v="Good"/>
    <n v="2"/>
    <s v="Mild"/>
    <n v="107"/>
    <s v="skin rash"/>
  </r>
  <r>
    <n v="1620"/>
    <n v="23.01"/>
    <s v="Healthy Weight"/>
    <n v="1.62"/>
    <n v="60.38"/>
    <n v="116"/>
    <n v="84"/>
    <s v="Differential Risk"/>
    <n v="1"/>
    <n v="2022"/>
    <n v="6"/>
    <n v="4"/>
    <d v="2022-06-04T00:00:00"/>
    <s v="Q2"/>
    <x v="13"/>
    <x v="1"/>
    <n v="1"/>
    <s v="Good"/>
    <n v="2"/>
    <s v="Mild"/>
    <n v="109"/>
    <s v="hallucinations"/>
  </r>
  <r>
    <n v="1620"/>
    <n v="22.94"/>
    <s v="Healthy Weight"/>
    <n v="1.62"/>
    <n v="60.21"/>
    <n v="118"/>
    <n v="81"/>
    <s v="Differential Risk"/>
    <n v="2"/>
    <n v="2022"/>
    <n v="12"/>
    <n v="4"/>
    <d v="2022-12-04T00:00:00"/>
    <s v="Q4"/>
    <x v="15"/>
    <x v="1"/>
    <n v="1"/>
    <s v="Good"/>
    <n v="1"/>
    <s v="Moderate"/>
    <n v="106"/>
    <s v="dizziness"/>
  </r>
  <r>
    <n v="1620"/>
    <n v="21.49"/>
    <s v="Healthy Weight"/>
    <n v="1.62"/>
    <n v="56.4"/>
    <n v="115"/>
    <n v="72"/>
    <s v="Low Risk"/>
    <n v="3"/>
    <n v="2023"/>
    <n v="6"/>
    <n v="4"/>
    <d v="2023-06-04T00:00:00"/>
    <s v="Q2"/>
    <x v="17"/>
    <x v="1"/>
    <n v="1"/>
    <s v="Good"/>
    <n v="1"/>
    <s v="Moderate"/>
    <n v="103"/>
    <s v="vomiting"/>
  </r>
  <r>
    <n v="1620"/>
    <n v="22.93"/>
    <s v="Healthy Weight"/>
    <n v="1.62"/>
    <n v="60.17"/>
    <n v="117"/>
    <n v="77"/>
    <s v="Low Risk"/>
    <n v="4"/>
    <n v="2023"/>
    <n v="12"/>
    <n v="4"/>
    <d v="2023-12-04T00:00:00"/>
    <s v="Q4"/>
    <x v="19"/>
    <x v="1"/>
    <n v="2"/>
    <s v="Poor"/>
    <n v="2"/>
    <s v="Mild"/>
    <n v="109"/>
    <s v="hallucinations"/>
  </r>
  <r>
    <n v="1621"/>
    <n v="20.059999999999999"/>
    <s v="Healthy Weight"/>
    <n v="1.62"/>
    <n v="52.63"/>
    <n v="139"/>
    <n v="124"/>
    <s v="High Risk"/>
    <n v="1"/>
    <n v="2022"/>
    <n v="6"/>
    <n v="4"/>
    <d v="2022-06-04T00:00:00"/>
    <s v="Q2"/>
    <x v="13"/>
    <x v="1"/>
    <n v="1"/>
    <s v="Good"/>
    <n v="1"/>
    <s v="Moderate"/>
    <n v="100"/>
    <s v="headache"/>
  </r>
  <r>
    <n v="1621"/>
    <n v="21.54"/>
    <s v="Healthy Weight"/>
    <n v="1.62"/>
    <n v="56.53"/>
    <n v="135"/>
    <n v="123"/>
    <s v="High Risk"/>
    <n v="2"/>
    <n v="2022"/>
    <n v="12"/>
    <n v="4"/>
    <d v="2022-12-04T00:00:00"/>
    <s v="Q4"/>
    <x v="15"/>
    <x v="1"/>
    <n v="1"/>
    <s v="Good"/>
    <n v="2"/>
    <s v="Mild"/>
    <n v="104"/>
    <s v="itching"/>
  </r>
  <r>
    <n v="1621"/>
    <n v="20.11"/>
    <s v="Healthy Weight"/>
    <n v="1.62"/>
    <n v="52.78"/>
    <n v="132"/>
    <n v="118"/>
    <s v="Differential Risk"/>
    <n v="3"/>
    <n v="2023"/>
    <n v="6"/>
    <n v="4"/>
    <d v="2023-06-04T00:00:00"/>
    <s v="Q2"/>
    <x v="17"/>
    <x v="1"/>
    <n v="2"/>
    <s v="Poor"/>
    <n v="2"/>
    <s v="Mild"/>
    <n v="108"/>
    <s v="palpitations"/>
  </r>
  <r>
    <n v="1621"/>
    <n v="19.68"/>
    <s v="Healthy Weight"/>
    <n v="1.62"/>
    <n v="51.65"/>
    <n v="129"/>
    <n v="108"/>
    <s v="Differential Risk"/>
    <n v="4"/>
    <n v="2023"/>
    <n v="12"/>
    <n v="4"/>
    <d v="2023-12-04T00:00:00"/>
    <s v="Q4"/>
    <x v="19"/>
    <x v="1"/>
    <n v="2"/>
    <s v="Poor"/>
    <n v="2"/>
    <s v="Mild"/>
    <n v="101"/>
    <s v="nausea"/>
  </r>
  <r>
    <n v="1622"/>
    <n v="22.38"/>
    <s v="Healthy Weight"/>
    <n v="1.62"/>
    <n v="58.73"/>
    <n v="133"/>
    <n v="118"/>
    <s v="Differential Risk"/>
    <n v="1"/>
    <n v="2022"/>
    <n v="6"/>
    <n v="6"/>
    <d v="2022-06-06T00:00:00"/>
    <s v="Q2"/>
    <x v="13"/>
    <x v="1"/>
    <n v="1"/>
    <s v="Good"/>
    <n v="2"/>
    <s v="Mild"/>
    <n v="102"/>
    <s v="tinnitus"/>
  </r>
  <r>
    <n v="1622"/>
    <n v="22.29"/>
    <s v="Healthy Weight"/>
    <n v="1.62"/>
    <n v="58.51"/>
    <n v="130"/>
    <n v="110"/>
    <s v="Differential Risk"/>
    <n v="2"/>
    <n v="2022"/>
    <n v="12"/>
    <n v="6"/>
    <d v="2022-12-06T00:00:00"/>
    <s v="Q4"/>
    <x v="15"/>
    <x v="1"/>
    <n v="0"/>
    <s v="Very Good"/>
    <n v="1"/>
    <s v="Moderate"/>
    <n v="100"/>
    <s v="headache"/>
  </r>
  <r>
    <n v="1622"/>
    <n v="22.69"/>
    <s v="Healthy Weight"/>
    <n v="1.62"/>
    <n v="59.55"/>
    <n v="130"/>
    <n v="111"/>
    <s v="Differential Risk"/>
    <n v="3"/>
    <n v="2023"/>
    <n v="6"/>
    <n v="6"/>
    <d v="2023-06-06T00:00:00"/>
    <s v="Q2"/>
    <x v="17"/>
    <x v="1"/>
    <n v="2"/>
    <s v="Poor"/>
    <n v="1"/>
    <s v="Moderate"/>
    <n v="100"/>
    <s v="headache"/>
  </r>
  <r>
    <n v="1623"/>
    <n v="17.600000000000001"/>
    <s v="Underweight"/>
    <n v="1.82"/>
    <n v="58.31"/>
    <n v="114"/>
    <n v="98"/>
    <s v="Differential Risk"/>
    <n v="1"/>
    <n v="2022"/>
    <n v="6"/>
    <n v="6"/>
    <d v="2022-06-06T00:00:00"/>
    <s v="Q2"/>
    <x v="13"/>
    <x v="0"/>
    <n v="2"/>
    <s v="Poor"/>
    <n v="1"/>
    <s v="Moderate"/>
    <n v="100"/>
    <s v="headache"/>
  </r>
  <r>
    <n v="1623"/>
    <n v="17.850000000000001"/>
    <s v="Underweight"/>
    <n v="1.82"/>
    <n v="59.12"/>
    <n v="124"/>
    <n v="94"/>
    <s v="Differential Risk"/>
    <n v="2"/>
    <n v="2022"/>
    <n v="12"/>
    <n v="6"/>
    <d v="2022-12-06T00:00:00"/>
    <s v="Q4"/>
    <x v="15"/>
    <x v="0"/>
    <n v="2"/>
    <s v="Poor"/>
    <n v="0"/>
    <s v="Severe"/>
    <n v="100"/>
    <s v="headache"/>
  </r>
  <r>
    <n v="1623"/>
    <n v="19.809999999999999"/>
    <s v="Healthy Weight"/>
    <n v="1.82"/>
    <n v="65.63"/>
    <n v="121"/>
    <n v="94"/>
    <s v="Differential Risk"/>
    <n v="3"/>
    <n v="2023"/>
    <n v="6"/>
    <n v="6"/>
    <d v="2023-06-06T00:00:00"/>
    <s v="Q2"/>
    <x v="17"/>
    <x v="0"/>
    <n v="0"/>
    <s v="Very Good"/>
    <n v="1"/>
    <s v="Moderate"/>
    <n v="101"/>
    <s v="nausea"/>
  </r>
  <r>
    <n v="1623"/>
    <n v="19.87"/>
    <s v="Healthy Weight"/>
    <n v="1.82"/>
    <n v="65.83"/>
    <n v="121"/>
    <n v="93"/>
    <s v="Differential Risk"/>
    <n v="4"/>
    <n v="2023"/>
    <n v="12"/>
    <n v="6"/>
    <d v="2023-12-06T00:00:00"/>
    <s v="Q4"/>
    <x v="19"/>
    <x v="0"/>
    <n v="1"/>
    <s v="Good"/>
    <n v="2"/>
    <s v="Mild"/>
    <n v="100"/>
    <s v="headache"/>
  </r>
  <r>
    <n v="1623"/>
    <n v="17.47"/>
    <s v="Underweight"/>
    <n v="1.82"/>
    <n v="57.88"/>
    <n v="119"/>
    <n v="98"/>
    <s v="Differential Risk"/>
    <n v="5"/>
    <n v="2024"/>
    <n v="6"/>
    <n v="5"/>
    <d v="2024-06-05T00:00:00"/>
    <s v="Q2"/>
    <x v="21"/>
    <x v="0"/>
    <n v="3"/>
    <s v="Very Poor"/>
    <n v="2"/>
    <s v="Mild"/>
    <n v="105"/>
    <s v="abdominal pain"/>
  </r>
  <r>
    <n v="1624"/>
    <n v="20.83"/>
    <s v="Healthy Weight"/>
    <n v="1.62"/>
    <n v="54.67"/>
    <n v="134"/>
    <n v="96"/>
    <s v="Differential Risk"/>
    <n v="1"/>
    <n v="2022"/>
    <n v="6"/>
    <n v="7"/>
    <d v="2022-06-07T00:00:00"/>
    <s v="Q2"/>
    <x v="13"/>
    <x v="1"/>
    <n v="0"/>
    <s v="Very Good"/>
    <n v="0"/>
    <s v="Severe"/>
    <n v="101"/>
    <s v="nausea"/>
  </r>
  <r>
    <n v="1624"/>
    <n v="21.23"/>
    <s v="Healthy Weight"/>
    <n v="1.62"/>
    <n v="55.71"/>
    <n v="122"/>
    <n v="103"/>
    <s v="Differential Risk"/>
    <n v="2"/>
    <n v="2022"/>
    <n v="12"/>
    <n v="7"/>
    <d v="2022-12-07T00:00:00"/>
    <s v="Q4"/>
    <x v="15"/>
    <x v="1"/>
    <n v="1"/>
    <s v="Good"/>
    <n v="0"/>
    <s v="Severe"/>
    <n v="102"/>
    <s v="tinnitus"/>
  </r>
  <r>
    <n v="1624"/>
    <n v="19.96"/>
    <s v="Healthy Weight"/>
    <n v="1.62"/>
    <n v="52.38"/>
    <n v="129"/>
    <n v="107"/>
    <s v="Differential Risk"/>
    <n v="3"/>
    <n v="2023"/>
    <n v="6"/>
    <n v="7"/>
    <d v="2023-06-07T00:00:00"/>
    <s v="Q2"/>
    <x v="17"/>
    <x v="1"/>
    <n v="1"/>
    <s v="Good"/>
    <n v="1"/>
    <s v="Moderate"/>
    <n v="103"/>
    <s v="vomiting"/>
  </r>
  <r>
    <n v="1624"/>
    <n v="17.350000000000001"/>
    <s v="Underweight"/>
    <n v="1.62"/>
    <n v="45.55"/>
    <n v="124"/>
    <n v="106"/>
    <s v="Differential Risk"/>
    <n v="4"/>
    <n v="2023"/>
    <n v="12"/>
    <n v="7"/>
    <d v="2023-12-07T00:00:00"/>
    <s v="Q4"/>
    <x v="19"/>
    <x v="1"/>
    <n v="2"/>
    <s v="Poor"/>
    <n v="2"/>
    <s v="Mild"/>
    <n v="101"/>
    <s v="nausea"/>
  </r>
  <r>
    <n v="1625"/>
    <n v="25.06"/>
    <s v="Overweight"/>
    <n v="1.82"/>
    <n v="83.01"/>
    <n v="130"/>
    <n v="91"/>
    <s v="Differential Risk"/>
    <n v="1"/>
    <n v="2022"/>
    <n v="6"/>
    <n v="10"/>
    <d v="2022-06-10T00:00:00"/>
    <s v="Q2"/>
    <x v="13"/>
    <x v="0"/>
    <n v="3"/>
    <s v="Very Poor"/>
    <n v="2"/>
    <s v="Mild"/>
    <n v="100"/>
    <s v="headache"/>
  </r>
  <r>
    <n v="1625"/>
    <n v="24.95"/>
    <s v="Healthy Weight"/>
    <n v="1.82"/>
    <n v="82.66"/>
    <n v="131"/>
    <n v="92"/>
    <s v="Differential Risk"/>
    <n v="2"/>
    <n v="2022"/>
    <n v="12"/>
    <n v="10"/>
    <d v="2022-12-10T00:00:00"/>
    <s v="Q4"/>
    <x v="15"/>
    <x v="0"/>
    <n v="2"/>
    <s v="Poor"/>
    <n v="0"/>
    <s v="Severe"/>
    <n v="100"/>
    <s v="headache"/>
  </r>
  <r>
    <n v="1625"/>
    <n v="24"/>
    <s v="Healthy Weight"/>
    <n v="1.82"/>
    <n v="79.48"/>
    <n v="122"/>
    <n v="93"/>
    <s v="Differential Risk"/>
    <n v="3"/>
    <n v="2023"/>
    <n v="6"/>
    <n v="10"/>
    <d v="2023-06-10T00:00:00"/>
    <s v="Q2"/>
    <x v="17"/>
    <x v="0"/>
    <n v="2"/>
    <s v="Poor"/>
    <n v="1"/>
    <s v="Moderate"/>
    <n v="102"/>
    <s v="tinnitus"/>
  </r>
  <r>
    <n v="1626"/>
    <n v="21.38"/>
    <s v="Healthy Weight"/>
    <n v="1.62"/>
    <n v="56.12"/>
    <n v="123"/>
    <n v="106"/>
    <s v="Differential Risk"/>
    <n v="1"/>
    <n v="2022"/>
    <n v="6"/>
    <n v="13"/>
    <d v="2022-06-13T00:00:00"/>
    <s v="Q2"/>
    <x v="13"/>
    <x v="1"/>
    <n v="1"/>
    <s v="Good"/>
    <n v="1"/>
    <s v="Moderate"/>
    <n v="108"/>
    <s v="palpitations"/>
  </r>
  <r>
    <n v="1626"/>
    <n v="22.06"/>
    <s v="Healthy Weight"/>
    <n v="1.62"/>
    <n v="57.89"/>
    <n v="131"/>
    <n v="109"/>
    <s v="Differential Risk"/>
    <n v="2"/>
    <n v="2022"/>
    <n v="12"/>
    <n v="13"/>
    <d v="2022-12-13T00:00:00"/>
    <s v="Q4"/>
    <x v="15"/>
    <x v="1"/>
    <n v="2"/>
    <s v="Poor"/>
    <n v="1"/>
    <s v="Moderate"/>
    <n v="103"/>
    <s v="vomiting"/>
  </r>
  <r>
    <n v="1626"/>
    <n v="20.53"/>
    <s v="Healthy Weight"/>
    <n v="1.62"/>
    <n v="53.87"/>
    <n v="139"/>
    <n v="105"/>
    <s v="High Risk"/>
    <n v="3"/>
    <n v="2023"/>
    <n v="6"/>
    <n v="13"/>
    <d v="2023-06-13T00:00:00"/>
    <s v="Q2"/>
    <x v="17"/>
    <x v="1"/>
    <n v="0"/>
    <s v="Very Good"/>
    <n v="0"/>
    <s v="Severe"/>
    <n v="100"/>
    <s v="headache"/>
  </r>
  <r>
    <n v="1626"/>
    <n v="19.23"/>
    <s v="Healthy Weight"/>
    <n v="1.62"/>
    <n v="50.46"/>
    <n v="138"/>
    <n v="100"/>
    <s v="High Risk"/>
    <n v="4"/>
    <n v="2023"/>
    <n v="12"/>
    <n v="13"/>
    <d v="2023-12-13T00:00:00"/>
    <s v="Q4"/>
    <x v="19"/>
    <x v="1"/>
    <n v="1"/>
    <s v="Good"/>
    <n v="2"/>
    <s v="Mild"/>
    <n v="108"/>
    <s v="palpitations"/>
  </r>
  <r>
    <n v="1626"/>
    <n v="18.46"/>
    <s v="Underweight"/>
    <n v="1.62"/>
    <n v="48.46"/>
    <n v="136"/>
    <n v="101"/>
    <s v="High Risk"/>
    <n v="5"/>
    <n v="2024"/>
    <n v="6"/>
    <n v="12"/>
    <d v="2024-06-12T00:00:00"/>
    <s v="Q2"/>
    <x v="21"/>
    <x v="1"/>
    <n v="2"/>
    <s v="Poor"/>
    <n v="1"/>
    <s v="Moderate"/>
    <n v="107"/>
    <s v="skin rash"/>
  </r>
  <r>
    <n v="1627"/>
    <n v="21.3"/>
    <s v="Healthy Weight"/>
    <n v="1.62"/>
    <n v="55.9"/>
    <n v="128"/>
    <n v="100"/>
    <s v="Differential Risk"/>
    <n v="1"/>
    <n v="2022"/>
    <n v="6"/>
    <n v="15"/>
    <d v="2022-06-15T00:00:00"/>
    <s v="Q2"/>
    <x v="13"/>
    <x v="1"/>
    <n v="1"/>
    <s v="Good"/>
    <n v="2"/>
    <s v="Mild"/>
    <n v="106"/>
    <s v="dizziness"/>
  </r>
  <r>
    <n v="1627"/>
    <n v="20.07"/>
    <s v="Healthy Weight"/>
    <n v="1.62"/>
    <n v="52.67"/>
    <n v="129"/>
    <n v="98"/>
    <s v="Differential Risk"/>
    <n v="2"/>
    <n v="2022"/>
    <n v="12"/>
    <n v="15"/>
    <d v="2022-12-15T00:00:00"/>
    <s v="Q4"/>
    <x v="15"/>
    <x v="1"/>
    <n v="0"/>
    <s v="Very Good"/>
    <n v="0"/>
    <s v="Severe"/>
    <n v="104"/>
    <s v="itching"/>
  </r>
  <r>
    <n v="1627"/>
    <n v="16.13"/>
    <s v="Underweight"/>
    <n v="1.62"/>
    <n v="42.33"/>
    <n v="139"/>
    <n v="106"/>
    <s v="High Risk"/>
    <n v="3"/>
    <n v="2023"/>
    <n v="6"/>
    <n v="15"/>
    <d v="2023-06-15T00:00:00"/>
    <s v="Q2"/>
    <x v="17"/>
    <x v="1"/>
    <n v="1"/>
    <s v="Good"/>
    <n v="1"/>
    <s v="Moderate"/>
    <n v="101"/>
    <s v="nausea"/>
  </r>
  <r>
    <n v="1627"/>
    <n v="22.7"/>
    <s v="Healthy Weight"/>
    <n v="1.62"/>
    <n v="59.57"/>
    <n v="138"/>
    <n v="106"/>
    <s v="High Risk"/>
    <n v="4"/>
    <n v="2023"/>
    <n v="12"/>
    <n v="15"/>
    <d v="2023-12-15T00:00:00"/>
    <s v="Q4"/>
    <x v="19"/>
    <x v="1"/>
    <n v="2"/>
    <s v="Poor"/>
    <n v="2"/>
    <s v="Mild"/>
    <n v="100"/>
    <s v="headache"/>
  </r>
  <r>
    <n v="1627"/>
    <n v="21.12"/>
    <s v="Healthy Weight"/>
    <n v="1.62"/>
    <n v="55.41"/>
    <n v="130"/>
    <n v="118"/>
    <s v="Differential Risk"/>
    <n v="5"/>
    <n v="2024"/>
    <n v="6"/>
    <n v="14"/>
    <d v="2024-06-14T00:00:00"/>
    <s v="Q2"/>
    <x v="21"/>
    <x v="1"/>
    <n v="2"/>
    <s v="Poor"/>
    <n v="2"/>
    <s v="Mild"/>
    <n v="100"/>
    <s v="headache"/>
  </r>
  <r>
    <n v="1628"/>
    <n v="22.78"/>
    <s v="Healthy Weight"/>
    <n v="1.62"/>
    <n v="59.79"/>
    <n v="111"/>
    <n v="100"/>
    <s v="Differential Risk"/>
    <n v="1"/>
    <n v="2022"/>
    <n v="6"/>
    <n v="15"/>
    <d v="2022-06-15T00:00:00"/>
    <s v="Q2"/>
    <x v="13"/>
    <x v="1"/>
    <n v="1"/>
    <s v="Good"/>
    <n v="1"/>
    <s v="Moderate"/>
    <n v="104"/>
    <s v="itching"/>
  </r>
  <r>
    <n v="1628"/>
    <n v="18.47"/>
    <s v="Underweight"/>
    <n v="1.62"/>
    <n v="48.48"/>
    <n v="116"/>
    <n v="98"/>
    <s v="Differential Risk"/>
    <n v="2"/>
    <n v="2022"/>
    <n v="12"/>
    <n v="15"/>
    <d v="2022-12-15T00:00:00"/>
    <s v="Q4"/>
    <x v="15"/>
    <x v="1"/>
    <n v="3"/>
    <s v="Very Poor"/>
    <n v="1"/>
    <s v="Moderate"/>
    <n v="100"/>
    <s v="headache"/>
  </r>
  <r>
    <n v="1628"/>
    <n v="23.02"/>
    <s v="Healthy Weight"/>
    <n v="1.62"/>
    <n v="60.41"/>
    <n v="122"/>
    <n v="109"/>
    <s v="Differential Risk"/>
    <n v="3"/>
    <n v="2023"/>
    <n v="6"/>
    <n v="15"/>
    <d v="2023-06-15T00:00:00"/>
    <s v="Q2"/>
    <x v="17"/>
    <x v="1"/>
    <n v="2"/>
    <s v="Poor"/>
    <n v="2"/>
    <s v="Mild"/>
    <n v="100"/>
    <s v="headache"/>
  </r>
  <r>
    <n v="1628"/>
    <n v="23.18"/>
    <s v="Healthy Weight"/>
    <n v="1.62"/>
    <n v="60.84"/>
    <n v="117"/>
    <n v="119"/>
    <s v="Differential Risk"/>
    <n v="4"/>
    <n v="2023"/>
    <n v="12"/>
    <n v="15"/>
    <d v="2023-12-15T00:00:00"/>
    <s v="Q4"/>
    <x v="19"/>
    <x v="1"/>
    <n v="0"/>
    <s v="Very Good"/>
    <n v="1"/>
    <s v="Moderate"/>
    <n v="100"/>
    <s v="headache"/>
  </r>
  <r>
    <n v="1629"/>
    <n v="28.02"/>
    <s v="Overweight"/>
    <n v="1.82"/>
    <n v="92.82"/>
    <n v="125"/>
    <n v="100"/>
    <s v="Differential Risk"/>
    <n v="1"/>
    <n v="2022"/>
    <n v="6"/>
    <n v="18"/>
    <d v="2022-06-18T00:00:00"/>
    <s v="Q2"/>
    <x v="13"/>
    <x v="0"/>
    <n v="0"/>
    <s v="Very Good"/>
    <n v="0"/>
    <s v="Severe"/>
    <n v="100"/>
    <s v="headache"/>
  </r>
  <r>
    <n v="1629"/>
    <n v="26.77"/>
    <s v="Overweight"/>
    <n v="1.82"/>
    <n v="88.68"/>
    <n v="135"/>
    <n v="98"/>
    <s v="High Risk"/>
    <n v="2"/>
    <n v="2022"/>
    <n v="12"/>
    <n v="18"/>
    <d v="2022-12-18T00:00:00"/>
    <s v="Q4"/>
    <x v="15"/>
    <x v="0"/>
    <n v="3"/>
    <s v="Very Poor"/>
    <n v="2"/>
    <s v="Mild"/>
    <n v="100"/>
    <s v="headache"/>
  </r>
  <r>
    <n v="1629"/>
    <n v="27.02"/>
    <s v="Overweight"/>
    <n v="1.82"/>
    <n v="89.52"/>
    <n v="134"/>
    <n v="90"/>
    <s v="Differential Risk"/>
    <n v="3"/>
    <n v="2023"/>
    <n v="6"/>
    <n v="18"/>
    <d v="2023-06-18T00:00:00"/>
    <s v="Q2"/>
    <x v="17"/>
    <x v="0"/>
    <n v="2"/>
    <s v="Poor"/>
    <n v="0"/>
    <s v="Severe"/>
    <n v="101"/>
    <s v="nausea"/>
  </r>
  <r>
    <n v="1629"/>
    <n v="26.53"/>
    <s v="Overweight"/>
    <n v="1.82"/>
    <n v="87.88"/>
    <n v="134"/>
    <n v="84"/>
    <s v="Medium Risk"/>
    <n v="4"/>
    <n v="2023"/>
    <n v="12"/>
    <n v="18"/>
    <d v="2023-12-18T00:00:00"/>
    <s v="Q4"/>
    <x v="19"/>
    <x v="0"/>
    <n v="3"/>
    <s v="Very Poor"/>
    <n v="0"/>
    <s v="Severe"/>
    <n v="100"/>
    <s v="headache"/>
  </r>
  <r>
    <n v="1630"/>
    <n v="24.81"/>
    <s v="Healthy Weight"/>
    <n v="1.82"/>
    <n v="82.16"/>
    <n v="159"/>
    <n v="141"/>
    <s v="High Risk"/>
    <n v="1"/>
    <n v="2022"/>
    <n v="6"/>
    <n v="21"/>
    <d v="2022-06-21T00:00:00"/>
    <s v="Q2"/>
    <x v="13"/>
    <x v="0"/>
    <n v="1"/>
    <s v="Good"/>
    <n v="2"/>
    <s v="Mild"/>
    <n v="105"/>
    <s v="abdominal pain"/>
  </r>
  <r>
    <n v="1630"/>
    <n v="25.33"/>
    <s v="Overweight"/>
    <n v="1.82"/>
    <n v="83.92"/>
    <n v="160"/>
    <n v="146"/>
    <s v="High Risk"/>
    <n v="2"/>
    <n v="2022"/>
    <n v="12"/>
    <n v="21"/>
    <d v="2022-12-21T00:00:00"/>
    <s v="Q4"/>
    <x v="15"/>
    <x v="0"/>
    <n v="2"/>
    <s v="Poor"/>
    <n v="2"/>
    <s v="Mild"/>
    <n v="103"/>
    <s v="vomiting"/>
  </r>
  <r>
    <n v="1630"/>
    <n v="27.05"/>
    <s v="Overweight"/>
    <n v="1.82"/>
    <n v="89.59"/>
    <n v="161"/>
    <n v="146"/>
    <s v="High Risk"/>
    <n v="3"/>
    <n v="2023"/>
    <n v="6"/>
    <n v="21"/>
    <d v="2023-06-21T00:00:00"/>
    <s v="Q2"/>
    <x v="17"/>
    <x v="0"/>
    <n v="2"/>
    <s v="Poor"/>
    <n v="0"/>
    <s v="Severe"/>
    <n v="100"/>
    <s v="headache"/>
  </r>
  <r>
    <n v="1630"/>
    <n v="26"/>
    <s v="Overweight"/>
    <n v="1.82"/>
    <n v="86.12"/>
    <n v="154"/>
    <n v="148"/>
    <s v="High Risk"/>
    <n v="4"/>
    <n v="2023"/>
    <n v="12"/>
    <n v="21"/>
    <d v="2023-12-21T00:00:00"/>
    <s v="Q4"/>
    <x v="19"/>
    <x v="0"/>
    <n v="3"/>
    <s v="Very Poor"/>
    <n v="1"/>
    <s v="Moderate"/>
    <n v="100"/>
    <s v="headache"/>
  </r>
  <r>
    <n v="1631"/>
    <n v="26.2"/>
    <s v="Overweight"/>
    <n v="1.82"/>
    <n v="86.78"/>
    <n v="116"/>
    <n v="97"/>
    <s v="Differential Risk"/>
    <n v="1"/>
    <n v="2022"/>
    <n v="6"/>
    <n v="25"/>
    <d v="2022-06-25T00:00:00"/>
    <s v="Q2"/>
    <x v="13"/>
    <x v="0"/>
    <n v="2"/>
    <s v="Poor"/>
    <n v="0"/>
    <s v="Severe"/>
    <n v="105"/>
    <s v="abdominal pain"/>
  </r>
  <r>
    <n v="1631"/>
    <n v="24.27"/>
    <s v="Healthy Weight"/>
    <n v="1.82"/>
    <n v="80.400000000000006"/>
    <n v="110"/>
    <n v="104"/>
    <s v="Differential Risk"/>
    <n v="2"/>
    <n v="2022"/>
    <n v="12"/>
    <n v="25"/>
    <d v="2022-12-25T00:00:00"/>
    <s v="Q4"/>
    <x v="15"/>
    <x v="0"/>
    <n v="2"/>
    <s v="Poor"/>
    <n v="2"/>
    <s v="Mild"/>
    <n v="100"/>
    <s v="headache"/>
  </r>
  <r>
    <n v="1631"/>
    <n v="23.92"/>
    <s v="Healthy Weight"/>
    <n v="1.82"/>
    <n v="79.239999999999995"/>
    <n v="121"/>
    <n v="105"/>
    <s v="Differential Risk"/>
    <n v="3"/>
    <n v="2023"/>
    <n v="6"/>
    <n v="25"/>
    <d v="2023-06-25T00:00:00"/>
    <s v="Q2"/>
    <x v="17"/>
    <x v="0"/>
    <n v="3"/>
    <s v="Very Poor"/>
    <n v="1"/>
    <s v="Moderate"/>
    <n v="100"/>
    <s v="headache"/>
  </r>
  <r>
    <n v="1632"/>
    <n v="21.06"/>
    <s v="Healthy Weight"/>
    <n v="1.82"/>
    <n v="69.760000000000005"/>
    <n v="128"/>
    <n v="97"/>
    <s v="Differential Risk"/>
    <n v="1"/>
    <n v="2022"/>
    <n v="6"/>
    <n v="25"/>
    <d v="2022-06-25T00:00:00"/>
    <s v="Q2"/>
    <x v="13"/>
    <x v="0"/>
    <n v="1"/>
    <s v="Good"/>
    <n v="0"/>
    <s v="Severe"/>
    <n v="100"/>
    <s v="headache"/>
  </r>
  <r>
    <n v="1632"/>
    <n v="19.149999999999999"/>
    <s v="Healthy Weight"/>
    <n v="1.82"/>
    <n v="63.44"/>
    <n v="124"/>
    <n v="103"/>
    <s v="Differential Risk"/>
    <n v="2"/>
    <n v="2022"/>
    <n v="12"/>
    <n v="25"/>
    <d v="2022-12-25T00:00:00"/>
    <s v="Q4"/>
    <x v="15"/>
    <x v="0"/>
    <n v="2"/>
    <s v="Poor"/>
    <n v="1"/>
    <s v="Moderate"/>
    <n v="101"/>
    <s v="nausea"/>
  </r>
  <r>
    <n v="1632"/>
    <n v="18.96"/>
    <s v="Healthy Weight"/>
    <n v="1.82"/>
    <n v="62.8"/>
    <n v="124"/>
    <n v="103"/>
    <s v="Differential Risk"/>
    <n v="3"/>
    <n v="2023"/>
    <n v="6"/>
    <n v="25"/>
    <d v="2023-06-25T00:00:00"/>
    <s v="Q2"/>
    <x v="17"/>
    <x v="0"/>
    <n v="0"/>
    <s v="Very Good"/>
    <n v="1"/>
    <s v="Moderate"/>
    <n v="106"/>
    <s v="dizziness"/>
  </r>
  <r>
    <n v="1632"/>
    <n v="19.420000000000002"/>
    <s v="Healthy Weight"/>
    <n v="1.82"/>
    <n v="64.33"/>
    <n v="129"/>
    <n v="97"/>
    <s v="Differential Risk"/>
    <n v="4"/>
    <n v="2023"/>
    <n v="12"/>
    <n v="25"/>
    <d v="2023-12-25T00:00:00"/>
    <s v="Q4"/>
    <x v="19"/>
    <x v="0"/>
    <n v="3"/>
    <s v="Very Poor"/>
    <n v="1"/>
    <s v="Moderate"/>
    <n v="109"/>
    <s v="hallucinations"/>
  </r>
  <r>
    <n v="1632"/>
    <n v="19.77"/>
    <s v="Healthy Weight"/>
    <n v="1.82"/>
    <n v="65.48"/>
    <n v="135"/>
    <n v="99"/>
    <s v="High Risk"/>
    <n v="5"/>
    <n v="2024"/>
    <n v="6"/>
    <n v="24"/>
    <d v="2024-06-24T00:00:00"/>
    <s v="Q2"/>
    <x v="21"/>
    <x v="0"/>
    <n v="0"/>
    <s v="Very Good"/>
    <n v="1"/>
    <s v="Moderate"/>
    <n v="103"/>
    <s v="vomiting"/>
  </r>
  <r>
    <n v="1632"/>
    <n v="24.64"/>
    <s v="Healthy Weight"/>
    <n v="1.82"/>
    <n v="81.61"/>
    <n v="139"/>
    <n v="99"/>
    <s v="High Risk"/>
    <n v="6"/>
    <n v="2024"/>
    <n v="12"/>
    <n v="24"/>
    <d v="2024-12-24T00:00:00"/>
    <s v="Q4"/>
    <x v="23"/>
    <x v="0"/>
    <n v="2"/>
    <s v="Poor"/>
    <n v="2"/>
    <s v="Mild"/>
    <n v="105"/>
    <s v="abdominal pain"/>
  </r>
  <r>
    <n v="1633"/>
    <n v="21.94"/>
    <s v="Healthy Weight"/>
    <n v="1.82"/>
    <n v="72.69"/>
    <n v="123"/>
    <n v="100"/>
    <s v="Differential Risk"/>
    <n v="1"/>
    <n v="2022"/>
    <n v="6"/>
    <n v="28"/>
    <d v="2022-06-28T00:00:00"/>
    <s v="Q2"/>
    <x v="13"/>
    <x v="0"/>
    <n v="1"/>
    <s v="Good"/>
    <n v="2"/>
    <s v="Mild"/>
    <n v="106"/>
    <s v="dizziness"/>
  </r>
  <r>
    <n v="1633"/>
    <n v="24.24"/>
    <s v="Healthy Weight"/>
    <n v="1.82"/>
    <n v="80.28"/>
    <n v="125"/>
    <n v="97"/>
    <s v="Differential Risk"/>
    <n v="2"/>
    <n v="2022"/>
    <n v="12"/>
    <n v="28"/>
    <d v="2022-12-28T00:00:00"/>
    <s v="Q4"/>
    <x v="15"/>
    <x v="0"/>
    <n v="2"/>
    <s v="Poor"/>
    <n v="2"/>
    <s v="Mild"/>
    <n v="100"/>
    <s v="headache"/>
  </r>
  <r>
    <n v="1633"/>
    <n v="25.03"/>
    <s v="Overweight"/>
    <n v="1.82"/>
    <n v="82.92"/>
    <n v="119"/>
    <n v="96"/>
    <s v="Differential Risk"/>
    <n v="3"/>
    <n v="2023"/>
    <n v="6"/>
    <n v="28"/>
    <d v="2023-06-28T00:00:00"/>
    <s v="Q2"/>
    <x v="17"/>
    <x v="0"/>
    <n v="3"/>
    <s v="Very Poor"/>
    <n v="1"/>
    <s v="Moderate"/>
    <n v="101"/>
    <s v="nausea"/>
  </r>
  <r>
    <n v="1633"/>
    <n v="22.34"/>
    <s v="Healthy Weight"/>
    <n v="1.82"/>
    <n v="73.989999999999995"/>
    <n v="119"/>
    <n v="95"/>
    <s v="Differential Risk"/>
    <n v="4"/>
    <n v="2023"/>
    <n v="12"/>
    <n v="28"/>
    <d v="2023-12-28T00:00:00"/>
    <s v="Q4"/>
    <x v="19"/>
    <x v="0"/>
    <n v="3"/>
    <s v="Very Poor"/>
    <n v="2"/>
    <s v="Mild"/>
    <n v="104"/>
    <s v="itching"/>
  </r>
  <r>
    <n v="1633"/>
    <n v="25.13"/>
    <s v="Overweight"/>
    <n v="1.82"/>
    <n v="83.25"/>
    <n v="118"/>
    <n v="83"/>
    <s v="Differential Risk"/>
    <n v="5"/>
    <n v="2024"/>
    <n v="6"/>
    <n v="27"/>
    <d v="2024-06-27T00:00:00"/>
    <s v="Q2"/>
    <x v="21"/>
    <x v="0"/>
    <n v="3"/>
    <s v="Very Poor"/>
    <n v="0"/>
    <s v="Severe"/>
    <n v="100"/>
    <s v="headache"/>
  </r>
  <r>
    <n v="1634"/>
    <n v="26.23"/>
    <s v="Overweight"/>
    <n v="1.82"/>
    <n v="86.89"/>
    <n v="118"/>
    <n v="84"/>
    <s v="Differential Risk"/>
    <n v="1"/>
    <n v="2022"/>
    <n v="6"/>
    <n v="28"/>
    <d v="2022-06-28T00:00:00"/>
    <s v="Q2"/>
    <x v="13"/>
    <x v="0"/>
    <n v="2"/>
    <s v="Poor"/>
    <n v="2"/>
    <s v="Mild"/>
    <n v="100"/>
    <s v="headache"/>
  </r>
  <r>
    <n v="1634"/>
    <n v="26.41"/>
    <s v="Overweight"/>
    <n v="1.82"/>
    <n v="87.49"/>
    <n v="119"/>
    <n v="84"/>
    <s v="Differential Risk"/>
    <n v="2"/>
    <n v="2022"/>
    <n v="12"/>
    <n v="28"/>
    <d v="2022-12-28T00:00:00"/>
    <s v="Q4"/>
    <x v="15"/>
    <x v="0"/>
    <n v="2"/>
    <s v="Poor"/>
    <n v="0"/>
    <s v="Severe"/>
    <n v="100"/>
    <s v="headache"/>
  </r>
  <r>
    <n v="1634"/>
    <n v="29.1"/>
    <s v="Overweight"/>
    <n v="1.82"/>
    <n v="96.4"/>
    <n v="116"/>
    <n v="84"/>
    <s v="Differential Risk"/>
    <n v="3"/>
    <n v="2023"/>
    <n v="6"/>
    <n v="28"/>
    <d v="2023-06-28T00:00:00"/>
    <s v="Q2"/>
    <x v="17"/>
    <x v="0"/>
    <n v="1"/>
    <s v="Good"/>
    <n v="0"/>
    <s v="Severe"/>
    <n v="100"/>
    <s v="headache"/>
  </r>
  <r>
    <n v="1634"/>
    <n v="28.28"/>
    <s v="Overweight"/>
    <n v="1.82"/>
    <n v="93.67"/>
    <n v="111"/>
    <n v="92"/>
    <s v="Differential Risk"/>
    <n v="4"/>
    <n v="2023"/>
    <n v="12"/>
    <n v="28"/>
    <d v="2023-12-28T00:00:00"/>
    <s v="Q4"/>
    <x v="19"/>
    <x v="0"/>
    <n v="2"/>
    <s v="Poor"/>
    <n v="0"/>
    <s v="Severe"/>
    <n v="100"/>
    <s v="headache"/>
  </r>
  <r>
    <n v="1635"/>
    <n v="27.31"/>
    <s v="Overweight"/>
    <n v="1.82"/>
    <n v="90.48"/>
    <n v="128"/>
    <n v="109"/>
    <s v="Differential Risk"/>
    <n v="1"/>
    <n v="2022"/>
    <n v="6"/>
    <n v="29"/>
    <d v="2022-06-29T00:00:00"/>
    <s v="Q2"/>
    <x v="13"/>
    <x v="0"/>
    <n v="2"/>
    <s v="Poor"/>
    <n v="1"/>
    <s v="Moderate"/>
    <n v="101"/>
    <s v="nausea"/>
  </r>
  <r>
    <n v="1635"/>
    <n v="28.38"/>
    <s v="Overweight"/>
    <n v="1.82"/>
    <n v="94.01"/>
    <n v="128"/>
    <n v="108"/>
    <s v="Differential Risk"/>
    <n v="2"/>
    <n v="2022"/>
    <n v="12"/>
    <n v="29"/>
    <d v="2022-12-29T00:00:00"/>
    <s v="Q4"/>
    <x v="15"/>
    <x v="0"/>
    <n v="0"/>
    <s v="Very Good"/>
    <n v="0"/>
    <s v="Severe"/>
    <n v="103"/>
    <s v="vomiting"/>
  </r>
  <r>
    <n v="1635"/>
    <n v="28.64"/>
    <s v="Overweight"/>
    <n v="1.82"/>
    <n v="94.87"/>
    <n v="131"/>
    <n v="109"/>
    <s v="Differential Risk"/>
    <n v="3"/>
    <n v="2023"/>
    <n v="6"/>
    <n v="29"/>
    <d v="2023-06-29T00:00:00"/>
    <s v="Q2"/>
    <x v="17"/>
    <x v="0"/>
    <n v="2"/>
    <s v="Poor"/>
    <n v="0"/>
    <s v="Severe"/>
    <n v="100"/>
    <s v="headache"/>
  </r>
  <r>
    <n v="1635"/>
    <n v="29.31"/>
    <s v="Overweight"/>
    <n v="1.82"/>
    <n v="97.08"/>
    <n v="112"/>
    <n v="115"/>
    <s v="Differential Risk"/>
    <n v="4"/>
    <n v="2023"/>
    <n v="12"/>
    <n v="29"/>
    <d v="2023-12-29T00:00:00"/>
    <s v="Q4"/>
    <x v="19"/>
    <x v="0"/>
    <n v="1"/>
    <s v="Good"/>
    <n v="1"/>
    <s v="Moderate"/>
    <n v="104"/>
    <s v="itching"/>
  </r>
  <r>
    <n v="1635"/>
    <n v="36.159999999999997"/>
    <s v="Obesity"/>
    <n v="1.82"/>
    <n v="119.79"/>
    <n v="131"/>
    <n v="122"/>
    <s v="Differential Risk"/>
    <n v="5"/>
    <n v="2024"/>
    <n v="6"/>
    <n v="28"/>
    <d v="2024-06-28T00:00:00"/>
    <s v="Q2"/>
    <x v="21"/>
    <x v="0"/>
    <n v="1"/>
    <s v="Good"/>
    <n v="0"/>
    <s v="Severe"/>
    <n v="103"/>
    <s v="vomiting"/>
  </r>
  <r>
    <n v="1636"/>
    <n v="18.72"/>
    <s v="Healthy Weight"/>
    <n v="1.62"/>
    <n v="49.12"/>
    <n v="128"/>
    <n v="98"/>
    <s v="Differential Risk"/>
    <n v="1"/>
    <n v="2022"/>
    <n v="6"/>
    <n v="30"/>
    <d v="2022-06-30T00:00:00"/>
    <s v="Q2"/>
    <x v="13"/>
    <x v="1"/>
    <n v="1"/>
    <s v="Good"/>
    <n v="1"/>
    <s v="Moderate"/>
    <n v="108"/>
    <s v="palpitations"/>
  </r>
  <r>
    <n v="1636"/>
    <n v="21.52"/>
    <s v="Healthy Weight"/>
    <n v="1.62"/>
    <n v="56.48"/>
    <n v="140"/>
    <n v="87"/>
    <s v="High Risk"/>
    <n v="2"/>
    <n v="2022"/>
    <n v="12"/>
    <n v="30"/>
    <d v="2022-12-30T00:00:00"/>
    <s v="Q4"/>
    <x v="15"/>
    <x v="1"/>
    <n v="1"/>
    <s v="Good"/>
    <n v="2"/>
    <s v="Mild"/>
    <n v="100"/>
    <s v="headache"/>
  </r>
  <r>
    <n v="1636"/>
    <n v="23.22"/>
    <s v="Healthy Weight"/>
    <n v="1.62"/>
    <n v="60.95"/>
    <n v="134"/>
    <n v="90"/>
    <s v="Differential Risk"/>
    <n v="3"/>
    <n v="2023"/>
    <n v="6"/>
    <n v="30"/>
    <d v="2023-06-30T00:00:00"/>
    <s v="Q2"/>
    <x v="17"/>
    <x v="1"/>
    <n v="1"/>
    <s v="Good"/>
    <n v="0"/>
    <s v="Severe"/>
    <n v="100"/>
    <s v="headache"/>
  </r>
  <r>
    <n v="1636"/>
    <n v="22.01"/>
    <s v="Healthy Weight"/>
    <n v="1.62"/>
    <n v="57.75"/>
    <n v="128"/>
    <n v="87"/>
    <s v="Differential Risk"/>
    <n v="4"/>
    <n v="2023"/>
    <n v="12"/>
    <n v="30"/>
    <d v="2023-12-30T00:00:00"/>
    <s v="Q4"/>
    <x v="19"/>
    <x v="1"/>
    <n v="1"/>
    <s v="Good"/>
    <n v="2"/>
    <s v="Mild"/>
    <n v="105"/>
    <s v="abdominal pain"/>
  </r>
  <r>
    <n v="1636"/>
    <n v="16.899999999999999"/>
    <s v="Underweight"/>
    <n v="1.62"/>
    <n v="44.35"/>
    <n v="126"/>
    <n v="82"/>
    <s v="Medium Risk"/>
    <n v="5"/>
    <n v="2024"/>
    <n v="6"/>
    <n v="29"/>
    <d v="2024-06-29T00:00:00"/>
    <s v="Q2"/>
    <x v="21"/>
    <x v="1"/>
    <n v="2"/>
    <s v="Poor"/>
    <n v="0"/>
    <s v="Severe"/>
    <n v="100"/>
    <s v="headache"/>
  </r>
  <r>
    <n v="1637"/>
    <n v="17.13"/>
    <s v="Underweight"/>
    <n v="1.62"/>
    <n v="44.95"/>
    <n v="135"/>
    <n v="102"/>
    <s v="High Risk"/>
    <n v="1"/>
    <n v="2022"/>
    <n v="7"/>
    <n v="4"/>
    <d v="2022-07-04T00:00:00"/>
    <s v="Q3"/>
    <x v="14"/>
    <x v="1"/>
    <n v="1"/>
    <s v="Good"/>
    <n v="1"/>
    <s v="Moderate"/>
    <n v="101"/>
    <s v="nausea"/>
  </r>
  <r>
    <n v="1637"/>
    <n v="17.89"/>
    <s v="Underweight"/>
    <n v="1.62"/>
    <n v="46.96"/>
    <n v="146"/>
    <n v="108"/>
    <s v="High Risk"/>
    <n v="2"/>
    <n v="2023"/>
    <n v="1"/>
    <n v="3"/>
    <d v="2023-01-03T00:00:00"/>
    <s v="Q1"/>
    <x v="16"/>
    <x v="1"/>
    <n v="2"/>
    <s v="Poor"/>
    <n v="0"/>
    <s v="Severe"/>
    <n v="100"/>
    <s v="headache"/>
  </r>
  <r>
    <n v="1637"/>
    <n v="17.23"/>
    <s v="Underweight"/>
    <n v="1.62"/>
    <n v="45.22"/>
    <n v="142"/>
    <n v="103"/>
    <s v="High Risk"/>
    <n v="3"/>
    <n v="2023"/>
    <n v="7"/>
    <n v="4"/>
    <d v="2023-07-04T00:00:00"/>
    <s v="Q3"/>
    <x v="18"/>
    <x v="1"/>
    <n v="2"/>
    <s v="Poor"/>
    <n v="2"/>
    <s v="Mild"/>
    <n v="100"/>
    <s v="headache"/>
  </r>
  <r>
    <n v="1637"/>
    <n v="19.96"/>
    <s v="Healthy Weight"/>
    <n v="1.62"/>
    <n v="52.38"/>
    <n v="149"/>
    <n v="107"/>
    <s v="High Risk"/>
    <n v="4"/>
    <n v="2024"/>
    <n v="1"/>
    <n v="3"/>
    <d v="2024-01-03T00:00:00"/>
    <s v="Q1"/>
    <x v="20"/>
    <x v="1"/>
    <n v="1"/>
    <s v="Good"/>
    <n v="1"/>
    <s v="Moderate"/>
    <n v="100"/>
    <s v="headache"/>
  </r>
  <r>
    <n v="1637"/>
    <n v="19.3"/>
    <s v="Healthy Weight"/>
    <n v="1.62"/>
    <n v="50.65"/>
    <n v="143"/>
    <n v="107"/>
    <s v="High Risk"/>
    <n v="5"/>
    <n v="2024"/>
    <n v="7"/>
    <n v="3"/>
    <d v="2024-07-03T00:00:00"/>
    <s v="Q3"/>
    <x v="22"/>
    <x v="1"/>
    <n v="1"/>
    <s v="Good"/>
    <n v="2"/>
    <s v="Mild"/>
    <n v="109"/>
    <s v="hallucinations"/>
  </r>
  <r>
    <n v="1638"/>
    <n v="21.58"/>
    <s v="Healthy Weight"/>
    <n v="1.82"/>
    <n v="71.48"/>
    <n v="127"/>
    <n v="109"/>
    <s v="Differential Risk"/>
    <n v="1"/>
    <n v="2022"/>
    <n v="7"/>
    <n v="8"/>
    <d v="2022-07-08T00:00:00"/>
    <s v="Q3"/>
    <x v="14"/>
    <x v="0"/>
    <n v="1"/>
    <s v="Good"/>
    <n v="1"/>
    <s v="Moderate"/>
    <n v="101"/>
    <s v="nausea"/>
  </r>
  <r>
    <n v="1638"/>
    <n v="23.41"/>
    <s v="Healthy Weight"/>
    <n v="1.82"/>
    <n v="77.55"/>
    <n v="109"/>
    <n v="108"/>
    <s v="Differential Risk"/>
    <n v="2"/>
    <n v="2023"/>
    <n v="1"/>
    <n v="7"/>
    <d v="2023-01-07T00:00:00"/>
    <s v="Q1"/>
    <x v="16"/>
    <x v="0"/>
    <n v="1"/>
    <s v="Good"/>
    <n v="2"/>
    <s v="Mild"/>
    <n v="100"/>
    <s v="headache"/>
  </r>
  <r>
    <n v="1638"/>
    <n v="23.06"/>
    <s v="Healthy Weight"/>
    <n v="1.82"/>
    <n v="76.39"/>
    <n v="99"/>
    <n v="101"/>
    <s v="Differential Risk"/>
    <n v="3"/>
    <n v="2023"/>
    <n v="7"/>
    <n v="8"/>
    <d v="2023-07-08T00:00:00"/>
    <s v="Q3"/>
    <x v="18"/>
    <x v="0"/>
    <n v="3"/>
    <s v="Very Poor"/>
    <n v="1"/>
    <s v="Moderate"/>
    <n v="102"/>
    <s v="tinnitus"/>
  </r>
  <r>
    <n v="1638"/>
    <n v="22.16"/>
    <s v="Healthy Weight"/>
    <n v="1.82"/>
    <n v="73.41"/>
    <n v="101"/>
    <n v="106"/>
    <s v="Differential Risk"/>
    <n v="4"/>
    <n v="2024"/>
    <n v="1"/>
    <n v="7"/>
    <d v="2024-01-07T00:00:00"/>
    <s v="Q1"/>
    <x v="20"/>
    <x v="0"/>
    <n v="1"/>
    <s v="Good"/>
    <n v="2"/>
    <s v="Mild"/>
    <n v="100"/>
    <s v="headache"/>
  </r>
  <r>
    <n v="1639"/>
    <n v="22.95"/>
    <s v="Healthy Weight"/>
    <n v="1.82"/>
    <n v="76.02"/>
    <n v="119"/>
    <n v="101"/>
    <s v="Differential Risk"/>
    <n v="1"/>
    <n v="2022"/>
    <n v="7"/>
    <n v="8"/>
    <d v="2022-07-08T00:00:00"/>
    <s v="Q3"/>
    <x v="14"/>
    <x v="0"/>
    <n v="1"/>
    <s v="Good"/>
    <n v="2"/>
    <s v="Mild"/>
    <n v="104"/>
    <s v="itching"/>
  </r>
  <r>
    <n v="1639"/>
    <n v="20.260000000000002"/>
    <s v="Healthy Weight"/>
    <n v="1.82"/>
    <n v="67.12"/>
    <n v="115"/>
    <n v="94"/>
    <s v="Differential Risk"/>
    <n v="2"/>
    <n v="2023"/>
    <n v="1"/>
    <n v="7"/>
    <d v="2023-01-07T00:00:00"/>
    <s v="Q1"/>
    <x v="16"/>
    <x v="0"/>
    <n v="0"/>
    <s v="Very Good"/>
    <n v="0"/>
    <s v="Severe"/>
    <n v="103"/>
    <s v="vomiting"/>
  </r>
  <r>
    <n v="1639"/>
    <n v="20.79"/>
    <s v="Healthy Weight"/>
    <n v="1.82"/>
    <n v="68.86"/>
    <n v="114"/>
    <n v="95"/>
    <s v="Differential Risk"/>
    <n v="3"/>
    <n v="2023"/>
    <n v="7"/>
    <n v="8"/>
    <d v="2023-07-08T00:00:00"/>
    <s v="Q3"/>
    <x v="18"/>
    <x v="0"/>
    <n v="2"/>
    <s v="Poor"/>
    <n v="1"/>
    <s v="Moderate"/>
    <n v="100"/>
    <s v="headache"/>
  </r>
  <r>
    <n v="1639"/>
    <n v="21.9"/>
    <s v="Healthy Weight"/>
    <n v="1.82"/>
    <n v="72.53"/>
    <n v="98"/>
    <n v="98"/>
    <s v="Differential Risk"/>
    <n v="4"/>
    <n v="2024"/>
    <n v="1"/>
    <n v="7"/>
    <d v="2024-01-07T00:00:00"/>
    <s v="Q1"/>
    <x v="20"/>
    <x v="0"/>
    <n v="3"/>
    <s v="Very Poor"/>
    <n v="0"/>
    <s v="Severe"/>
    <n v="100"/>
    <s v="headache"/>
  </r>
  <r>
    <n v="1639"/>
    <n v="19.170000000000002"/>
    <s v="Healthy Weight"/>
    <n v="1.82"/>
    <n v="63.49"/>
    <n v="95"/>
    <n v="94"/>
    <s v="Differential Risk"/>
    <n v="5"/>
    <n v="2024"/>
    <n v="7"/>
    <n v="7"/>
    <d v="2024-07-07T00:00:00"/>
    <s v="Q3"/>
    <x v="22"/>
    <x v="0"/>
    <n v="3"/>
    <s v="Very Poor"/>
    <n v="2"/>
    <s v="Mild"/>
    <n v="100"/>
    <s v="headache"/>
  </r>
  <r>
    <n v="1640"/>
    <n v="19.72"/>
    <s v="Healthy Weight"/>
    <n v="1.62"/>
    <n v="51.76"/>
    <n v="123"/>
    <n v="123"/>
    <s v="Differential Risk"/>
    <n v="1"/>
    <n v="2022"/>
    <n v="7"/>
    <n v="9"/>
    <d v="2022-07-09T00:00:00"/>
    <s v="Q3"/>
    <x v="14"/>
    <x v="1"/>
    <n v="1"/>
    <s v="Good"/>
    <n v="0"/>
    <s v="Severe"/>
    <n v="100"/>
    <s v="headache"/>
  </r>
  <r>
    <n v="1640"/>
    <n v="16.55"/>
    <s v="Underweight"/>
    <n v="1.62"/>
    <n v="43.42"/>
    <n v="124"/>
    <n v="121"/>
    <s v="Differential Risk"/>
    <n v="2"/>
    <n v="2023"/>
    <n v="1"/>
    <n v="8"/>
    <d v="2023-01-08T00:00:00"/>
    <s v="Q1"/>
    <x v="16"/>
    <x v="1"/>
    <n v="2"/>
    <s v="Poor"/>
    <n v="0"/>
    <s v="Severe"/>
    <n v="103"/>
    <s v="vomiting"/>
  </r>
  <r>
    <n v="1640"/>
    <n v="14.7"/>
    <s v="Underweight"/>
    <n v="1.62"/>
    <n v="38.58"/>
    <n v="128"/>
    <n v="128"/>
    <s v="Differential Risk"/>
    <n v="3"/>
    <n v="2023"/>
    <n v="7"/>
    <n v="9"/>
    <d v="2023-07-09T00:00:00"/>
    <s v="Q3"/>
    <x v="18"/>
    <x v="1"/>
    <n v="1"/>
    <s v="Good"/>
    <n v="2"/>
    <s v="Mild"/>
    <n v="100"/>
    <s v="headache"/>
  </r>
  <r>
    <n v="1641"/>
    <n v="24.55"/>
    <s v="Healthy Weight"/>
    <n v="1.82"/>
    <n v="81.319999999999993"/>
    <n v="123"/>
    <n v="109"/>
    <s v="Differential Risk"/>
    <n v="1"/>
    <n v="2022"/>
    <n v="7"/>
    <n v="11"/>
    <d v="2022-07-11T00:00:00"/>
    <s v="Q3"/>
    <x v="14"/>
    <x v="0"/>
    <n v="1"/>
    <s v="Good"/>
    <n v="0"/>
    <s v="Severe"/>
    <n v="106"/>
    <s v="dizziness"/>
  </r>
  <r>
    <n v="1641"/>
    <n v="25.97"/>
    <s v="Overweight"/>
    <n v="1.82"/>
    <n v="86.03"/>
    <n v="118"/>
    <n v="111"/>
    <s v="Differential Risk"/>
    <n v="2"/>
    <n v="2023"/>
    <n v="1"/>
    <n v="10"/>
    <d v="2023-01-10T00:00:00"/>
    <s v="Q1"/>
    <x v="16"/>
    <x v="0"/>
    <n v="3"/>
    <s v="Very Poor"/>
    <n v="0"/>
    <s v="Severe"/>
    <n v="100"/>
    <s v="headache"/>
  </r>
  <r>
    <n v="1641"/>
    <n v="27.73"/>
    <s v="Overweight"/>
    <n v="1.82"/>
    <n v="91.85"/>
    <n v="115"/>
    <n v="107"/>
    <s v="Differential Risk"/>
    <n v="3"/>
    <n v="2023"/>
    <n v="7"/>
    <n v="11"/>
    <d v="2023-07-11T00:00:00"/>
    <s v="Q3"/>
    <x v="18"/>
    <x v="0"/>
    <n v="2"/>
    <s v="Poor"/>
    <n v="1"/>
    <s v="Moderate"/>
    <n v="108"/>
    <s v="palpitations"/>
  </r>
  <r>
    <n v="1641"/>
    <n v="27.85"/>
    <s v="Overweight"/>
    <n v="1.82"/>
    <n v="92.23"/>
    <n v="120"/>
    <n v="110"/>
    <s v="Differential Risk"/>
    <n v="4"/>
    <n v="2024"/>
    <n v="1"/>
    <n v="10"/>
    <d v="2024-01-10T00:00:00"/>
    <s v="Q1"/>
    <x v="20"/>
    <x v="0"/>
    <n v="3"/>
    <s v="Very Poor"/>
    <n v="0"/>
    <s v="Severe"/>
    <n v="100"/>
    <s v="headache"/>
  </r>
  <r>
    <n v="1642"/>
    <n v="26.98"/>
    <s v="Overweight"/>
    <n v="1.82"/>
    <n v="89.38"/>
    <n v="129"/>
    <n v="99"/>
    <s v="Differential Risk"/>
    <n v="1"/>
    <n v="2022"/>
    <n v="7"/>
    <n v="11"/>
    <d v="2022-07-11T00:00:00"/>
    <s v="Q3"/>
    <x v="14"/>
    <x v="0"/>
    <n v="3"/>
    <s v="Very Poor"/>
    <n v="0"/>
    <s v="Severe"/>
    <n v="105"/>
    <s v="abdominal pain"/>
  </r>
  <r>
    <n v="1642"/>
    <n v="27.14"/>
    <s v="Overweight"/>
    <n v="1.82"/>
    <n v="89.9"/>
    <n v="128"/>
    <n v="96"/>
    <s v="Differential Risk"/>
    <n v="2"/>
    <n v="2023"/>
    <n v="1"/>
    <n v="10"/>
    <d v="2023-01-10T00:00:00"/>
    <s v="Q1"/>
    <x v="16"/>
    <x v="0"/>
    <n v="3"/>
    <s v="Very Poor"/>
    <n v="0"/>
    <s v="Severe"/>
    <n v="100"/>
    <s v="headache"/>
  </r>
  <r>
    <n v="1642"/>
    <n v="29.08"/>
    <s v="Overweight"/>
    <n v="1.82"/>
    <n v="96.33"/>
    <n v="133"/>
    <n v="102"/>
    <s v="Differential Risk"/>
    <n v="3"/>
    <n v="2023"/>
    <n v="7"/>
    <n v="11"/>
    <d v="2023-07-11T00:00:00"/>
    <s v="Q3"/>
    <x v="18"/>
    <x v="0"/>
    <n v="1"/>
    <s v="Good"/>
    <n v="2"/>
    <s v="Mild"/>
    <n v="100"/>
    <s v="headache"/>
  </r>
  <r>
    <n v="1642"/>
    <n v="29.28"/>
    <s v="Overweight"/>
    <n v="1.82"/>
    <n v="96.99"/>
    <n v="127"/>
    <n v="106"/>
    <s v="Differential Risk"/>
    <n v="4"/>
    <n v="2024"/>
    <n v="1"/>
    <n v="10"/>
    <d v="2024-01-10T00:00:00"/>
    <s v="Q1"/>
    <x v="20"/>
    <x v="0"/>
    <n v="2"/>
    <s v="Poor"/>
    <n v="1"/>
    <s v="Moderate"/>
    <n v="100"/>
    <s v="headache"/>
  </r>
  <r>
    <n v="1642"/>
    <n v="30.78"/>
    <s v="Obesity"/>
    <n v="1.82"/>
    <n v="101.94"/>
    <n v="125"/>
    <n v="106"/>
    <s v="Differential Risk"/>
    <n v="5"/>
    <n v="2024"/>
    <n v="7"/>
    <n v="10"/>
    <d v="2024-07-10T00:00:00"/>
    <s v="Q3"/>
    <x v="22"/>
    <x v="0"/>
    <n v="2"/>
    <s v="Poor"/>
    <n v="0"/>
    <s v="Severe"/>
    <n v="109"/>
    <s v="hallucinations"/>
  </r>
  <r>
    <n v="1643"/>
    <n v="23.18"/>
    <s v="Healthy Weight"/>
    <n v="1.82"/>
    <n v="76.78"/>
    <n v="139"/>
    <n v="130"/>
    <s v="High Risk"/>
    <n v="1"/>
    <n v="2022"/>
    <n v="7"/>
    <n v="13"/>
    <d v="2022-07-13T00:00:00"/>
    <s v="Q3"/>
    <x v="14"/>
    <x v="0"/>
    <n v="1"/>
    <s v="Good"/>
    <n v="1"/>
    <s v="Moderate"/>
    <n v="109"/>
    <s v="hallucinations"/>
  </r>
  <r>
    <n v="1643"/>
    <n v="21.49"/>
    <s v="Healthy Weight"/>
    <n v="1.82"/>
    <n v="71.180000000000007"/>
    <n v="147"/>
    <n v="132"/>
    <s v="High Risk"/>
    <n v="2"/>
    <n v="2023"/>
    <n v="1"/>
    <n v="12"/>
    <d v="2023-01-12T00:00:00"/>
    <s v="Q1"/>
    <x v="16"/>
    <x v="0"/>
    <n v="2"/>
    <s v="Poor"/>
    <n v="2"/>
    <s v="Mild"/>
    <n v="100"/>
    <s v="headache"/>
  </r>
  <r>
    <n v="1643"/>
    <n v="21.93"/>
    <s v="Healthy Weight"/>
    <n v="1.82"/>
    <n v="72.63"/>
    <n v="143"/>
    <n v="140"/>
    <s v="High Risk"/>
    <n v="3"/>
    <n v="2023"/>
    <n v="7"/>
    <n v="13"/>
    <d v="2023-07-13T00:00:00"/>
    <s v="Q3"/>
    <x v="18"/>
    <x v="0"/>
    <n v="1"/>
    <s v="Good"/>
    <n v="1"/>
    <s v="Moderate"/>
    <n v="100"/>
    <s v="headache"/>
  </r>
  <r>
    <n v="1643"/>
    <n v="19.149999999999999"/>
    <s v="Healthy Weight"/>
    <n v="1.82"/>
    <n v="63.43"/>
    <n v="139"/>
    <n v="146"/>
    <s v="High Risk"/>
    <n v="4"/>
    <n v="2024"/>
    <n v="1"/>
    <n v="12"/>
    <d v="2024-01-12T00:00:00"/>
    <s v="Q1"/>
    <x v="20"/>
    <x v="0"/>
    <n v="1"/>
    <s v="Good"/>
    <n v="2"/>
    <s v="Mild"/>
    <n v="100"/>
    <s v="headache"/>
  </r>
  <r>
    <n v="1643"/>
    <n v="20"/>
    <s v="Healthy Weight"/>
    <n v="1.82"/>
    <n v="66.25"/>
    <n v="136"/>
    <n v="141"/>
    <s v="High Risk"/>
    <n v="5"/>
    <n v="2024"/>
    <n v="7"/>
    <n v="12"/>
    <d v="2024-07-12T00:00:00"/>
    <s v="Q3"/>
    <x v="22"/>
    <x v="0"/>
    <n v="1"/>
    <s v="Good"/>
    <n v="1"/>
    <s v="Moderate"/>
    <n v="107"/>
    <s v="skin rash"/>
  </r>
  <r>
    <n v="1644"/>
    <n v="25.36"/>
    <s v="Overweight"/>
    <n v="1.82"/>
    <n v="83.99"/>
    <n v="125"/>
    <n v="106"/>
    <s v="Differential Risk"/>
    <n v="1"/>
    <n v="2022"/>
    <n v="7"/>
    <n v="17"/>
    <d v="2022-07-17T00:00:00"/>
    <s v="Q3"/>
    <x v="14"/>
    <x v="0"/>
    <n v="1"/>
    <s v="Good"/>
    <n v="0"/>
    <s v="Severe"/>
    <n v="101"/>
    <s v="nausea"/>
  </r>
  <r>
    <n v="1644"/>
    <n v="27.03"/>
    <s v="Overweight"/>
    <n v="1.82"/>
    <n v="89.53"/>
    <n v="115"/>
    <n v="98"/>
    <s v="Differential Risk"/>
    <n v="2"/>
    <n v="2023"/>
    <n v="1"/>
    <n v="16"/>
    <d v="2023-01-16T00:00:00"/>
    <s v="Q1"/>
    <x v="16"/>
    <x v="0"/>
    <n v="0"/>
    <s v="Very Good"/>
    <n v="2"/>
    <s v="Mild"/>
    <n v="100"/>
    <s v="headache"/>
  </r>
  <r>
    <n v="1644"/>
    <n v="29.94"/>
    <s v="Overweight"/>
    <n v="1.82"/>
    <n v="99.16"/>
    <n v="122"/>
    <n v="96"/>
    <s v="Differential Risk"/>
    <n v="3"/>
    <n v="2023"/>
    <n v="7"/>
    <n v="17"/>
    <d v="2023-07-17T00:00:00"/>
    <s v="Q3"/>
    <x v="18"/>
    <x v="0"/>
    <n v="2"/>
    <s v="Poor"/>
    <n v="2"/>
    <s v="Mild"/>
    <n v="101"/>
    <s v="nausea"/>
  </r>
  <r>
    <n v="1644"/>
    <n v="29.5"/>
    <s v="Overweight"/>
    <n v="1.82"/>
    <n v="97.72"/>
    <n v="126"/>
    <n v="87"/>
    <s v="Differential Risk"/>
    <n v="4"/>
    <n v="2024"/>
    <n v="1"/>
    <n v="16"/>
    <d v="2024-01-16T00:00:00"/>
    <s v="Q1"/>
    <x v="20"/>
    <x v="0"/>
    <n v="2"/>
    <s v="Poor"/>
    <n v="0"/>
    <s v="Severe"/>
    <n v="106"/>
    <s v="dizziness"/>
  </r>
  <r>
    <n v="1645"/>
    <n v="24.18"/>
    <s v="Healthy Weight"/>
    <n v="1.82"/>
    <n v="80.08"/>
    <n v="108"/>
    <n v="100"/>
    <s v="Differential Risk"/>
    <n v="1"/>
    <n v="2022"/>
    <n v="7"/>
    <n v="17"/>
    <d v="2022-07-17T00:00:00"/>
    <s v="Q3"/>
    <x v="14"/>
    <x v="0"/>
    <n v="3"/>
    <s v="Very Poor"/>
    <n v="2"/>
    <s v="Mild"/>
    <n v="100"/>
    <s v="headache"/>
  </r>
  <r>
    <n v="1645"/>
    <n v="20.13"/>
    <s v="Healthy Weight"/>
    <n v="1.82"/>
    <n v="66.680000000000007"/>
    <n v="113"/>
    <n v="103"/>
    <s v="Differential Risk"/>
    <n v="2"/>
    <n v="2023"/>
    <n v="1"/>
    <n v="16"/>
    <d v="2023-01-16T00:00:00"/>
    <s v="Q1"/>
    <x v="16"/>
    <x v="0"/>
    <n v="2"/>
    <s v="Poor"/>
    <n v="1"/>
    <s v="Moderate"/>
    <n v="100"/>
    <s v="headache"/>
  </r>
  <r>
    <n v="1645"/>
    <n v="20.71"/>
    <s v="Healthy Weight"/>
    <n v="1.82"/>
    <n v="68.59"/>
    <n v="114"/>
    <n v="109"/>
    <s v="Differential Risk"/>
    <n v="3"/>
    <n v="2023"/>
    <n v="7"/>
    <n v="17"/>
    <d v="2023-07-17T00:00:00"/>
    <s v="Q3"/>
    <x v="18"/>
    <x v="0"/>
    <n v="1"/>
    <s v="Good"/>
    <n v="2"/>
    <s v="Mild"/>
    <n v="105"/>
    <s v="abdominal pain"/>
  </r>
  <r>
    <n v="1645"/>
    <n v="20.93"/>
    <s v="Healthy Weight"/>
    <n v="1.82"/>
    <n v="69.319999999999993"/>
    <n v="113"/>
    <n v="109"/>
    <s v="Differential Risk"/>
    <n v="4"/>
    <n v="2024"/>
    <n v="1"/>
    <n v="16"/>
    <d v="2024-01-16T00:00:00"/>
    <s v="Q1"/>
    <x v="20"/>
    <x v="0"/>
    <n v="0"/>
    <s v="Very Good"/>
    <n v="1"/>
    <s v="Moderate"/>
    <n v="100"/>
    <s v="headache"/>
  </r>
  <r>
    <n v="1646"/>
    <n v="18.93"/>
    <s v="Healthy Weight"/>
    <n v="1.62"/>
    <n v="49.68"/>
    <n v="151"/>
    <n v="140"/>
    <s v="High Risk"/>
    <n v="1"/>
    <n v="2022"/>
    <n v="7"/>
    <n v="19"/>
    <d v="2022-07-19T00:00:00"/>
    <s v="Q3"/>
    <x v="14"/>
    <x v="1"/>
    <n v="1"/>
    <s v="Good"/>
    <n v="2"/>
    <s v="Mild"/>
    <n v="105"/>
    <s v="abdominal pain"/>
  </r>
  <r>
    <n v="1646"/>
    <n v="16.899999999999999"/>
    <s v="Underweight"/>
    <n v="1.62"/>
    <n v="44.35"/>
    <n v="146"/>
    <n v="143"/>
    <s v="High Risk"/>
    <n v="2"/>
    <n v="2023"/>
    <n v="1"/>
    <n v="18"/>
    <d v="2023-01-18T00:00:00"/>
    <s v="Q1"/>
    <x v="16"/>
    <x v="1"/>
    <n v="2"/>
    <s v="Poor"/>
    <n v="1"/>
    <s v="Moderate"/>
    <n v="106"/>
    <s v="dizziness"/>
  </r>
  <r>
    <n v="1646"/>
    <n v="14.07"/>
    <s v="Underweight"/>
    <n v="1.62"/>
    <n v="36.93"/>
    <n v="150"/>
    <n v="143"/>
    <s v="High Risk"/>
    <n v="3"/>
    <n v="2023"/>
    <n v="7"/>
    <n v="19"/>
    <d v="2023-07-19T00:00:00"/>
    <s v="Q3"/>
    <x v="18"/>
    <x v="1"/>
    <n v="1"/>
    <s v="Good"/>
    <n v="0"/>
    <s v="Severe"/>
    <n v="100"/>
    <s v="headache"/>
  </r>
  <r>
    <n v="1646"/>
    <n v="15.77"/>
    <s v="Underweight"/>
    <n v="1.62"/>
    <n v="41.38"/>
    <n v="150"/>
    <n v="136"/>
    <s v="High Risk"/>
    <n v="4"/>
    <n v="2024"/>
    <n v="1"/>
    <n v="18"/>
    <d v="2024-01-18T00:00:00"/>
    <s v="Q1"/>
    <x v="20"/>
    <x v="1"/>
    <n v="3"/>
    <s v="Very Poor"/>
    <n v="2"/>
    <s v="Mild"/>
    <n v="100"/>
    <s v="headache"/>
  </r>
  <r>
    <n v="1646"/>
    <n v="16.87"/>
    <s v="Underweight"/>
    <n v="1.62"/>
    <n v="44.28"/>
    <n v="156"/>
    <n v="135"/>
    <s v="High Risk"/>
    <n v="5"/>
    <n v="2024"/>
    <n v="7"/>
    <n v="18"/>
    <d v="2024-07-18T00:00:00"/>
    <s v="Q3"/>
    <x v="22"/>
    <x v="1"/>
    <n v="2"/>
    <s v="Poor"/>
    <n v="2"/>
    <s v="Mild"/>
    <n v="106"/>
    <s v="dizziness"/>
  </r>
  <r>
    <n v="1646"/>
    <n v="16.670000000000002"/>
    <s v="Underweight"/>
    <n v="1.62"/>
    <n v="43.75"/>
    <n v="152"/>
    <n v="138"/>
    <s v="High Risk"/>
    <n v="6"/>
    <n v="2025"/>
    <n v="1"/>
    <n v="17"/>
    <d v="2025-01-17T00:00:00"/>
    <s v="Q1"/>
    <x v="24"/>
    <x v="1"/>
    <n v="3"/>
    <s v="Very Poor"/>
    <n v="0"/>
    <s v="Severe"/>
    <n v="100"/>
    <s v="headache"/>
  </r>
  <r>
    <n v="1647"/>
    <n v="19.82"/>
    <s v="Healthy Weight"/>
    <n v="1.62"/>
    <n v="52.03"/>
    <n v="130"/>
    <n v="101"/>
    <s v="Differential Risk"/>
    <n v="1"/>
    <n v="2022"/>
    <n v="7"/>
    <n v="23"/>
    <d v="2022-07-23T00:00:00"/>
    <s v="Q3"/>
    <x v="14"/>
    <x v="1"/>
    <n v="3"/>
    <s v="Very Poor"/>
    <n v="1"/>
    <s v="Moderate"/>
    <n v="100"/>
    <s v="headache"/>
  </r>
  <r>
    <n v="1647"/>
    <n v="18.32"/>
    <s v="Underweight"/>
    <n v="1.62"/>
    <n v="48.08"/>
    <n v="138"/>
    <n v="102"/>
    <s v="High Risk"/>
    <n v="2"/>
    <n v="2023"/>
    <n v="1"/>
    <n v="22"/>
    <d v="2023-01-22T00:00:00"/>
    <s v="Q1"/>
    <x v="16"/>
    <x v="1"/>
    <n v="2"/>
    <s v="Poor"/>
    <n v="2"/>
    <s v="Mild"/>
    <n v="100"/>
    <s v="headache"/>
  </r>
  <r>
    <n v="1647"/>
    <n v="17.61"/>
    <s v="Underweight"/>
    <n v="1.62"/>
    <n v="46.22"/>
    <n v="137"/>
    <n v="103"/>
    <s v="High Risk"/>
    <n v="3"/>
    <n v="2023"/>
    <n v="7"/>
    <n v="23"/>
    <d v="2023-07-23T00:00:00"/>
    <s v="Q3"/>
    <x v="18"/>
    <x v="1"/>
    <n v="2"/>
    <s v="Poor"/>
    <n v="1"/>
    <s v="Moderate"/>
    <n v="105"/>
    <s v="abdominal pain"/>
  </r>
  <r>
    <n v="1647"/>
    <n v="15.14"/>
    <s v="Underweight"/>
    <n v="1.62"/>
    <n v="39.74"/>
    <n v="138"/>
    <n v="103"/>
    <s v="High Risk"/>
    <n v="4"/>
    <n v="2024"/>
    <n v="1"/>
    <n v="22"/>
    <d v="2024-01-22T00:00:00"/>
    <s v="Q1"/>
    <x v="20"/>
    <x v="1"/>
    <n v="1"/>
    <s v="Good"/>
    <n v="0"/>
    <s v="Severe"/>
    <n v="103"/>
    <s v="vomiting"/>
  </r>
  <r>
    <n v="1648"/>
    <n v="23.58"/>
    <s v="Healthy Weight"/>
    <n v="1.62"/>
    <n v="61.88"/>
    <n v="112"/>
    <n v="134"/>
    <s v="Differential Risk"/>
    <n v="1"/>
    <n v="2022"/>
    <n v="7"/>
    <n v="24"/>
    <d v="2022-07-24T00:00:00"/>
    <s v="Q3"/>
    <x v="14"/>
    <x v="1"/>
    <n v="0"/>
    <s v="Very Good"/>
    <n v="1"/>
    <s v="Moderate"/>
    <n v="108"/>
    <s v="palpitations"/>
  </r>
  <r>
    <n v="1648"/>
    <n v="23.98"/>
    <s v="Healthy Weight"/>
    <n v="1.62"/>
    <n v="62.94"/>
    <n v="113"/>
    <n v="136"/>
    <s v="Differential Risk"/>
    <n v="2"/>
    <n v="2023"/>
    <n v="1"/>
    <n v="23"/>
    <d v="2023-01-23T00:00:00"/>
    <s v="Q1"/>
    <x v="16"/>
    <x v="1"/>
    <n v="3"/>
    <s v="Very Poor"/>
    <n v="1"/>
    <s v="Moderate"/>
    <n v="100"/>
    <s v="headache"/>
  </r>
  <r>
    <n v="1648"/>
    <n v="20.79"/>
    <s v="Healthy Weight"/>
    <n v="1.62"/>
    <n v="54.56"/>
    <n v="107"/>
    <n v="144"/>
    <s v="Differential Risk"/>
    <n v="3"/>
    <n v="2023"/>
    <n v="7"/>
    <n v="24"/>
    <d v="2023-07-24T00:00:00"/>
    <s v="Q3"/>
    <x v="18"/>
    <x v="1"/>
    <n v="1"/>
    <s v="Good"/>
    <n v="1"/>
    <s v="Moderate"/>
    <n v="102"/>
    <s v="tinnitus"/>
  </r>
  <r>
    <n v="1648"/>
    <n v="22.11"/>
    <s v="Healthy Weight"/>
    <n v="1.62"/>
    <n v="58.03"/>
    <n v="102"/>
    <n v="140"/>
    <s v="Differential Risk"/>
    <n v="4"/>
    <n v="2024"/>
    <n v="1"/>
    <n v="23"/>
    <d v="2024-01-23T00:00:00"/>
    <s v="Q1"/>
    <x v="20"/>
    <x v="1"/>
    <n v="2"/>
    <s v="Poor"/>
    <n v="2"/>
    <s v="Mild"/>
    <n v="100"/>
    <s v="headache"/>
  </r>
  <r>
    <n v="1649"/>
    <n v="20.18"/>
    <s v="Healthy Weight"/>
    <n v="1.62"/>
    <n v="52.97"/>
    <n v="124"/>
    <n v="104"/>
    <s v="Differential Risk"/>
    <n v="1"/>
    <n v="2022"/>
    <n v="7"/>
    <n v="27"/>
    <d v="2022-07-27T00:00:00"/>
    <s v="Q3"/>
    <x v="14"/>
    <x v="1"/>
    <n v="1"/>
    <s v="Good"/>
    <n v="1"/>
    <s v="Moderate"/>
    <n v="103"/>
    <s v="vomiting"/>
  </r>
  <r>
    <n v="1649"/>
    <n v="19.71"/>
    <s v="Healthy Weight"/>
    <n v="1.62"/>
    <n v="51.73"/>
    <n v="130"/>
    <n v="106"/>
    <s v="Differential Risk"/>
    <n v="2"/>
    <n v="2023"/>
    <n v="1"/>
    <n v="26"/>
    <d v="2023-01-26T00:00:00"/>
    <s v="Q1"/>
    <x v="16"/>
    <x v="1"/>
    <n v="0"/>
    <s v="Very Good"/>
    <n v="1"/>
    <s v="Moderate"/>
    <n v="100"/>
    <s v="headache"/>
  </r>
  <r>
    <n v="1649"/>
    <n v="19.27"/>
    <s v="Healthy Weight"/>
    <n v="1.62"/>
    <n v="50.56"/>
    <n v="132"/>
    <n v="111"/>
    <s v="Differential Risk"/>
    <n v="3"/>
    <n v="2023"/>
    <n v="7"/>
    <n v="27"/>
    <d v="2023-07-27T00:00:00"/>
    <s v="Q3"/>
    <x v="18"/>
    <x v="1"/>
    <n v="3"/>
    <s v="Very Poor"/>
    <n v="2"/>
    <s v="Mild"/>
    <n v="109"/>
    <s v="hallucinations"/>
  </r>
  <r>
    <n v="1649"/>
    <n v="21"/>
    <s v="Healthy Weight"/>
    <n v="1.62"/>
    <n v="55.11"/>
    <n v="127"/>
    <n v="105"/>
    <s v="Differential Risk"/>
    <n v="4"/>
    <n v="2024"/>
    <n v="1"/>
    <n v="26"/>
    <d v="2024-01-26T00:00:00"/>
    <s v="Q1"/>
    <x v="20"/>
    <x v="1"/>
    <n v="1"/>
    <s v="Good"/>
    <n v="1"/>
    <s v="Moderate"/>
    <n v="101"/>
    <s v="nausea"/>
  </r>
  <r>
    <n v="1650"/>
    <n v="23.54"/>
    <s v="Healthy Weight"/>
    <n v="1.62"/>
    <n v="61.79"/>
    <n v="132"/>
    <n v="107"/>
    <s v="Differential Risk"/>
    <n v="1"/>
    <n v="2022"/>
    <n v="7"/>
    <n v="29"/>
    <d v="2022-07-29T00:00:00"/>
    <s v="Q3"/>
    <x v="14"/>
    <x v="1"/>
    <n v="1"/>
    <s v="Good"/>
    <n v="1"/>
    <s v="Moderate"/>
    <n v="100"/>
    <s v="headache"/>
  </r>
  <r>
    <n v="1650"/>
    <n v="26.49"/>
    <s v="Overweight"/>
    <n v="1.62"/>
    <n v="69.52"/>
    <n v="128"/>
    <n v="103"/>
    <s v="Differential Risk"/>
    <n v="2"/>
    <n v="2023"/>
    <n v="1"/>
    <n v="28"/>
    <d v="2023-01-28T00:00:00"/>
    <s v="Q1"/>
    <x v="16"/>
    <x v="1"/>
    <n v="2"/>
    <s v="Poor"/>
    <n v="0"/>
    <s v="Severe"/>
    <n v="108"/>
    <s v="palpitations"/>
  </r>
  <r>
    <n v="1650"/>
    <n v="25.14"/>
    <s v="Overweight"/>
    <n v="1.62"/>
    <n v="65.97"/>
    <n v="116"/>
    <n v="98"/>
    <s v="Differential Risk"/>
    <n v="3"/>
    <n v="2023"/>
    <n v="7"/>
    <n v="29"/>
    <d v="2023-07-29T00:00:00"/>
    <s v="Q3"/>
    <x v="18"/>
    <x v="1"/>
    <n v="2"/>
    <s v="Poor"/>
    <n v="1"/>
    <s v="Moderate"/>
    <n v="100"/>
    <s v="headache"/>
  </r>
  <r>
    <n v="1651"/>
    <n v="24.77"/>
    <s v="Healthy Weight"/>
    <n v="1.82"/>
    <n v="82.03"/>
    <n v="130"/>
    <n v="93"/>
    <s v="Differential Risk"/>
    <n v="1"/>
    <n v="2022"/>
    <n v="8"/>
    <n v="1"/>
    <d v="2022-08-01T00:00:00"/>
    <s v="Q3"/>
    <x v="14"/>
    <x v="0"/>
    <n v="1"/>
    <s v="Good"/>
    <n v="1"/>
    <s v="Moderate"/>
    <n v="100"/>
    <s v="headache"/>
  </r>
  <r>
    <n v="1651"/>
    <n v="24.86"/>
    <s v="Healthy Weight"/>
    <n v="1.82"/>
    <n v="82.36"/>
    <n v="118"/>
    <n v="93"/>
    <s v="Differential Risk"/>
    <n v="2"/>
    <n v="2023"/>
    <n v="1"/>
    <n v="31"/>
    <d v="2023-01-31T00:00:00"/>
    <s v="Q1"/>
    <x v="16"/>
    <x v="0"/>
    <n v="2"/>
    <s v="Poor"/>
    <n v="2"/>
    <s v="Mild"/>
    <n v="100"/>
    <s v="headache"/>
  </r>
  <r>
    <n v="1651"/>
    <n v="25.51"/>
    <s v="Overweight"/>
    <n v="1.82"/>
    <n v="84.5"/>
    <n v="124"/>
    <n v="100"/>
    <s v="Differential Risk"/>
    <n v="3"/>
    <n v="2023"/>
    <n v="8"/>
    <n v="1"/>
    <d v="2023-08-01T00:00:00"/>
    <s v="Q3"/>
    <x v="18"/>
    <x v="0"/>
    <n v="3"/>
    <s v="Very Poor"/>
    <n v="2"/>
    <s v="Mild"/>
    <n v="109"/>
    <s v="hallucinations"/>
  </r>
  <r>
    <n v="1651"/>
    <n v="26.4"/>
    <s v="Overweight"/>
    <n v="1.82"/>
    <n v="87.46"/>
    <n v="135"/>
    <n v="98"/>
    <s v="High Risk"/>
    <n v="4"/>
    <n v="2024"/>
    <n v="1"/>
    <n v="31"/>
    <d v="2024-01-31T00:00:00"/>
    <s v="Q1"/>
    <x v="20"/>
    <x v="0"/>
    <n v="2"/>
    <s v="Poor"/>
    <n v="0"/>
    <s v="Severe"/>
    <n v="100"/>
    <s v="headache"/>
  </r>
  <r>
    <n v="1651"/>
    <n v="29.53"/>
    <s v="Overweight"/>
    <n v="1.82"/>
    <n v="97.83"/>
    <n v="134"/>
    <n v="104"/>
    <s v="Differential Risk"/>
    <n v="5"/>
    <n v="2024"/>
    <n v="7"/>
    <n v="31"/>
    <d v="2024-07-31T00:00:00"/>
    <s v="Q3"/>
    <x v="22"/>
    <x v="0"/>
    <n v="1"/>
    <s v="Good"/>
    <n v="1"/>
    <s v="Moderate"/>
    <n v="106"/>
    <s v="dizziness"/>
  </r>
  <r>
    <n v="1652"/>
    <n v="26.36"/>
    <s v="Overweight"/>
    <n v="1.62"/>
    <n v="69.180000000000007"/>
    <n v="114"/>
    <n v="88"/>
    <s v="Differential Risk"/>
    <n v="1"/>
    <n v="2022"/>
    <n v="8"/>
    <n v="4"/>
    <d v="2022-08-04T00:00:00"/>
    <s v="Q3"/>
    <x v="14"/>
    <x v="1"/>
    <n v="3"/>
    <s v="Very Poor"/>
    <n v="0"/>
    <s v="Severe"/>
    <n v="103"/>
    <s v="vomiting"/>
  </r>
  <r>
    <n v="1652"/>
    <n v="27.97"/>
    <s v="Overweight"/>
    <n v="1.62"/>
    <n v="73.41"/>
    <n v="111"/>
    <n v="85"/>
    <s v="Differential Risk"/>
    <n v="2"/>
    <n v="2023"/>
    <n v="2"/>
    <n v="3"/>
    <d v="2023-02-03T00:00:00"/>
    <s v="Q1"/>
    <x v="16"/>
    <x v="1"/>
    <n v="2"/>
    <s v="Poor"/>
    <n v="1"/>
    <s v="Moderate"/>
    <n v="101"/>
    <s v="nausea"/>
  </r>
  <r>
    <n v="1652"/>
    <n v="28.89"/>
    <s v="Overweight"/>
    <n v="1.62"/>
    <n v="75.819999999999993"/>
    <n v="121"/>
    <n v="87"/>
    <s v="Differential Risk"/>
    <n v="3"/>
    <n v="2023"/>
    <n v="8"/>
    <n v="4"/>
    <d v="2023-08-04T00:00:00"/>
    <s v="Q3"/>
    <x v="18"/>
    <x v="1"/>
    <n v="1"/>
    <s v="Good"/>
    <n v="0"/>
    <s v="Severe"/>
    <n v="100"/>
    <s v="headache"/>
  </r>
  <r>
    <n v="1652"/>
    <n v="30.75"/>
    <s v="Obesity"/>
    <n v="1.62"/>
    <n v="80.709999999999994"/>
    <n v="124"/>
    <n v="87"/>
    <s v="Differential Risk"/>
    <n v="4"/>
    <n v="2024"/>
    <n v="2"/>
    <n v="3"/>
    <d v="2024-02-03T00:00:00"/>
    <s v="Q1"/>
    <x v="20"/>
    <x v="1"/>
    <n v="2"/>
    <s v="Poor"/>
    <n v="0"/>
    <s v="Severe"/>
    <n v="108"/>
    <s v="palpitations"/>
  </r>
  <r>
    <n v="1652"/>
    <n v="29.33"/>
    <s v="Overweight"/>
    <n v="1.62"/>
    <n v="76.97"/>
    <n v="122"/>
    <n v="88"/>
    <s v="Differential Risk"/>
    <n v="5"/>
    <n v="2024"/>
    <n v="8"/>
    <n v="3"/>
    <d v="2024-08-03T00:00:00"/>
    <s v="Q3"/>
    <x v="22"/>
    <x v="1"/>
    <n v="3"/>
    <s v="Very Poor"/>
    <n v="0"/>
    <s v="Severe"/>
    <n v="104"/>
    <s v="itching"/>
  </r>
  <r>
    <n v="1653"/>
    <n v="30.95"/>
    <s v="Obesity"/>
    <n v="1.82"/>
    <n v="102.51"/>
    <n v="119"/>
    <n v="106"/>
    <s v="Differential Risk"/>
    <n v="1"/>
    <n v="2022"/>
    <n v="8"/>
    <n v="6"/>
    <d v="2022-08-06T00:00:00"/>
    <s v="Q3"/>
    <x v="14"/>
    <x v="0"/>
    <n v="1"/>
    <s v="Good"/>
    <n v="1"/>
    <s v="Moderate"/>
    <n v="100"/>
    <s v="headache"/>
  </r>
  <r>
    <n v="1653"/>
    <n v="31.62"/>
    <s v="Obesity"/>
    <n v="1.82"/>
    <n v="104.75"/>
    <n v="114"/>
    <n v="105"/>
    <s v="Differential Risk"/>
    <n v="2"/>
    <n v="2023"/>
    <n v="2"/>
    <n v="5"/>
    <d v="2023-02-05T00:00:00"/>
    <s v="Q1"/>
    <x v="16"/>
    <x v="0"/>
    <n v="0"/>
    <s v="Very Good"/>
    <n v="1"/>
    <s v="Moderate"/>
    <n v="100"/>
    <s v="headache"/>
  </r>
  <r>
    <n v="1653"/>
    <n v="30.93"/>
    <s v="Obesity"/>
    <n v="1.82"/>
    <n v="102.44"/>
    <n v="96"/>
    <n v="105"/>
    <s v="Differential Risk"/>
    <n v="3"/>
    <n v="2023"/>
    <n v="8"/>
    <n v="6"/>
    <d v="2023-08-06T00:00:00"/>
    <s v="Q3"/>
    <x v="18"/>
    <x v="0"/>
    <n v="3"/>
    <s v="Very Poor"/>
    <n v="0"/>
    <s v="Severe"/>
    <n v="100"/>
    <s v="headache"/>
  </r>
  <r>
    <n v="1653"/>
    <n v="28.76"/>
    <s v="Overweight"/>
    <n v="1.82"/>
    <n v="95.27"/>
    <n v="91"/>
    <n v="103"/>
    <s v="Differential Risk"/>
    <n v="4"/>
    <n v="2024"/>
    <n v="2"/>
    <n v="5"/>
    <d v="2024-02-05T00:00:00"/>
    <s v="Q1"/>
    <x v="20"/>
    <x v="0"/>
    <n v="1"/>
    <s v="Good"/>
    <n v="0"/>
    <s v="Severe"/>
    <n v="100"/>
    <s v="headache"/>
  </r>
  <r>
    <n v="1654"/>
    <n v="26.43"/>
    <s v="Overweight"/>
    <n v="1.82"/>
    <n v="87.53"/>
    <n v="132"/>
    <n v="122"/>
    <s v="Differential Risk"/>
    <n v="1"/>
    <n v="2022"/>
    <n v="8"/>
    <n v="10"/>
    <d v="2022-08-10T00:00:00"/>
    <s v="Q3"/>
    <x v="14"/>
    <x v="0"/>
    <n v="3"/>
    <s v="Very Poor"/>
    <n v="0"/>
    <s v="Severe"/>
    <n v="101"/>
    <s v="nausea"/>
  </r>
  <r>
    <n v="1654"/>
    <n v="26.89"/>
    <s v="Overweight"/>
    <n v="1.82"/>
    <n v="89.06"/>
    <n v="140"/>
    <n v="107"/>
    <s v="High Risk"/>
    <n v="2"/>
    <n v="2023"/>
    <n v="2"/>
    <n v="9"/>
    <d v="2023-02-09T00:00:00"/>
    <s v="Q1"/>
    <x v="16"/>
    <x v="0"/>
    <n v="2"/>
    <s v="Poor"/>
    <n v="0"/>
    <s v="Severe"/>
    <n v="105"/>
    <s v="abdominal pain"/>
  </r>
  <r>
    <n v="1654"/>
    <n v="26.64"/>
    <s v="Overweight"/>
    <n v="1.82"/>
    <n v="88.23"/>
    <n v="135"/>
    <n v="120"/>
    <s v="High Risk"/>
    <n v="3"/>
    <n v="2023"/>
    <n v="8"/>
    <n v="10"/>
    <d v="2023-08-10T00:00:00"/>
    <s v="Q3"/>
    <x v="18"/>
    <x v="0"/>
    <n v="2"/>
    <s v="Poor"/>
    <n v="2"/>
    <s v="Mild"/>
    <n v="100"/>
    <s v="headache"/>
  </r>
  <r>
    <n v="1654"/>
    <n v="25.97"/>
    <s v="Overweight"/>
    <n v="1.82"/>
    <n v="86.01"/>
    <n v="134"/>
    <n v="123"/>
    <s v="Differential Risk"/>
    <n v="4"/>
    <n v="2024"/>
    <n v="2"/>
    <n v="9"/>
    <d v="2024-02-09T00:00:00"/>
    <s v="Q1"/>
    <x v="20"/>
    <x v="0"/>
    <n v="3"/>
    <s v="Very Poor"/>
    <n v="1"/>
    <s v="Moderate"/>
    <n v="100"/>
    <s v="headache"/>
  </r>
  <r>
    <n v="1655"/>
    <n v="24.19"/>
    <s v="Healthy Weight"/>
    <n v="1.82"/>
    <n v="80.13"/>
    <n v="118"/>
    <n v="110"/>
    <s v="Differential Risk"/>
    <n v="1"/>
    <n v="2022"/>
    <n v="8"/>
    <n v="11"/>
    <d v="2022-08-11T00:00:00"/>
    <s v="Q3"/>
    <x v="14"/>
    <x v="0"/>
    <n v="0"/>
    <s v="Very Good"/>
    <n v="2"/>
    <s v="Mild"/>
    <n v="100"/>
    <s v="headache"/>
  </r>
  <r>
    <n v="1655"/>
    <n v="23.22"/>
    <s v="Healthy Weight"/>
    <n v="1.82"/>
    <n v="76.92"/>
    <n v="123"/>
    <n v="108"/>
    <s v="Differential Risk"/>
    <n v="2"/>
    <n v="2023"/>
    <n v="2"/>
    <n v="10"/>
    <d v="2023-02-10T00:00:00"/>
    <s v="Q1"/>
    <x v="16"/>
    <x v="0"/>
    <n v="0"/>
    <s v="Very Good"/>
    <n v="1"/>
    <s v="Moderate"/>
    <n v="102"/>
    <s v="tinnitus"/>
  </r>
  <r>
    <n v="1655"/>
    <n v="24.11"/>
    <s v="Healthy Weight"/>
    <n v="1.82"/>
    <n v="79.87"/>
    <n v="129"/>
    <n v="115"/>
    <s v="Differential Risk"/>
    <n v="3"/>
    <n v="2023"/>
    <n v="8"/>
    <n v="11"/>
    <d v="2023-08-11T00:00:00"/>
    <s v="Q3"/>
    <x v="18"/>
    <x v="0"/>
    <n v="1"/>
    <s v="Good"/>
    <n v="1"/>
    <s v="Moderate"/>
    <n v="107"/>
    <s v="skin rash"/>
  </r>
  <r>
    <n v="1655"/>
    <n v="19.63"/>
    <s v="Healthy Weight"/>
    <n v="1.82"/>
    <n v="65.02"/>
    <n v="125"/>
    <n v="105"/>
    <s v="Differential Risk"/>
    <n v="4"/>
    <n v="2024"/>
    <n v="2"/>
    <n v="10"/>
    <d v="2024-02-10T00:00:00"/>
    <s v="Q1"/>
    <x v="20"/>
    <x v="0"/>
    <n v="0"/>
    <s v="Very Good"/>
    <n v="0"/>
    <s v="Severe"/>
    <n v="100"/>
    <s v="headache"/>
  </r>
  <r>
    <n v="1656"/>
    <n v="26.31"/>
    <s v="Overweight"/>
    <n v="1.82"/>
    <n v="87.15"/>
    <n v="131"/>
    <n v="124"/>
    <s v="Differential Risk"/>
    <n v="1"/>
    <n v="2022"/>
    <n v="8"/>
    <n v="11"/>
    <d v="2022-08-11T00:00:00"/>
    <s v="Q3"/>
    <x v="14"/>
    <x v="0"/>
    <n v="2"/>
    <s v="Poor"/>
    <n v="0"/>
    <s v="Severe"/>
    <n v="108"/>
    <s v="palpitations"/>
  </r>
  <r>
    <n v="1656"/>
    <n v="26.98"/>
    <s v="Overweight"/>
    <n v="1.82"/>
    <n v="89.37"/>
    <n v="131"/>
    <n v="124"/>
    <s v="Differential Risk"/>
    <n v="2"/>
    <n v="2023"/>
    <n v="2"/>
    <n v="10"/>
    <d v="2023-02-10T00:00:00"/>
    <s v="Q1"/>
    <x v="16"/>
    <x v="0"/>
    <n v="2"/>
    <s v="Poor"/>
    <n v="0"/>
    <s v="Severe"/>
    <n v="104"/>
    <s v="itching"/>
  </r>
  <r>
    <n v="1656"/>
    <n v="27.46"/>
    <s v="Overweight"/>
    <n v="1.82"/>
    <n v="90.97"/>
    <n v="129"/>
    <n v="125"/>
    <s v="Differential Risk"/>
    <n v="3"/>
    <n v="2023"/>
    <n v="8"/>
    <n v="11"/>
    <d v="2023-08-11T00:00:00"/>
    <s v="Q3"/>
    <x v="18"/>
    <x v="0"/>
    <n v="3"/>
    <s v="Very Poor"/>
    <n v="2"/>
    <s v="Mild"/>
    <n v="106"/>
    <s v="dizziness"/>
  </r>
  <r>
    <n v="1656"/>
    <n v="29.39"/>
    <s v="Overweight"/>
    <n v="1.82"/>
    <n v="97.34"/>
    <n v="129"/>
    <n v="130"/>
    <s v="Differential Risk"/>
    <n v="4"/>
    <n v="2024"/>
    <n v="2"/>
    <n v="10"/>
    <d v="2024-02-10T00:00:00"/>
    <s v="Q1"/>
    <x v="20"/>
    <x v="0"/>
    <n v="2"/>
    <s v="Poor"/>
    <n v="2"/>
    <s v="Mild"/>
    <n v="100"/>
    <s v="headache"/>
  </r>
  <r>
    <n v="1656"/>
    <n v="30.07"/>
    <s v="Obesity"/>
    <n v="1.82"/>
    <n v="99.59"/>
    <n v="124"/>
    <n v="134"/>
    <s v="Differential Risk"/>
    <n v="5"/>
    <n v="2024"/>
    <n v="8"/>
    <n v="10"/>
    <d v="2024-08-10T00:00:00"/>
    <s v="Q3"/>
    <x v="22"/>
    <x v="0"/>
    <n v="2"/>
    <s v="Poor"/>
    <n v="0"/>
    <s v="Severe"/>
    <n v="100"/>
    <s v="headache"/>
  </r>
  <r>
    <n v="1657"/>
    <n v="29.48"/>
    <s v="Overweight"/>
    <n v="1.82"/>
    <n v="97.64"/>
    <n v="131"/>
    <n v="120"/>
    <s v="Differential Risk"/>
    <n v="1"/>
    <n v="2022"/>
    <n v="8"/>
    <n v="12"/>
    <d v="2022-08-12T00:00:00"/>
    <s v="Q3"/>
    <x v="14"/>
    <x v="0"/>
    <n v="1"/>
    <s v="Good"/>
    <n v="1"/>
    <s v="Moderate"/>
    <n v="101"/>
    <s v="nausea"/>
  </r>
  <r>
    <n v="1657"/>
    <n v="31.38"/>
    <s v="Obesity"/>
    <n v="1.82"/>
    <n v="103.95"/>
    <n v="118"/>
    <n v="123"/>
    <s v="Differential Risk"/>
    <n v="2"/>
    <n v="2023"/>
    <n v="2"/>
    <n v="11"/>
    <d v="2023-02-11T00:00:00"/>
    <s v="Q1"/>
    <x v="16"/>
    <x v="0"/>
    <n v="1"/>
    <s v="Good"/>
    <n v="0"/>
    <s v="Severe"/>
    <n v="100"/>
    <s v="headache"/>
  </r>
  <r>
    <n v="1657"/>
    <n v="29.97"/>
    <s v="Overweight"/>
    <n v="1.82"/>
    <n v="99.26"/>
    <n v="120"/>
    <n v="119"/>
    <s v="Differential Risk"/>
    <n v="3"/>
    <n v="2023"/>
    <n v="8"/>
    <n v="12"/>
    <d v="2023-08-12T00:00:00"/>
    <s v="Q3"/>
    <x v="18"/>
    <x v="0"/>
    <n v="3"/>
    <s v="Very Poor"/>
    <n v="1"/>
    <s v="Moderate"/>
    <n v="107"/>
    <s v="skin rash"/>
  </r>
  <r>
    <n v="1657"/>
    <n v="31"/>
    <s v="Obesity"/>
    <n v="1.82"/>
    <n v="102.69"/>
    <n v="126"/>
    <n v="120"/>
    <s v="Differential Risk"/>
    <n v="4"/>
    <n v="2024"/>
    <n v="2"/>
    <n v="11"/>
    <d v="2024-02-11T00:00:00"/>
    <s v="Q1"/>
    <x v="20"/>
    <x v="0"/>
    <n v="3"/>
    <s v="Very Poor"/>
    <n v="1"/>
    <s v="Moderate"/>
    <n v="101"/>
    <s v="nausea"/>
  </r>
  <r>
    <n v="1658"/>
    <n v="29.58"/>
    <s v="Overweight"/>
    <n v="1.82"/>
    <n v="97.98"/>
    <n v="113"/>
    <n v="100"/>
    <s v="Differential Risk"/>
    <n v="1"/>
    <n v="2022"/>
    <n v="8"/>
    <n v="12"/>
    <d v="2022-08-12T00:00:00"/>
    <s v="Q3"/>
    <x v="14"/>
    <x v="0"/>
    <n v="2"/>
    <s v="Poor"/>
    <n v="2"/>
    <s v="Mild"/>
    <n v="108"/>
    <s v="palpitations"/>
  </r>
  <r>
    <n v="1658"/>
    <n v="28.74"/>
    <s v="Overweight"/>
    <n v="1.82"/>
    <n v="95.21"/>
    <n v="115"/>
    <n v="101"/>
    <s v="Differential Risk"/>
    <n v="2"/>
    <n v="2023"/>
    <n v="2"/>
    <n v="11"/>
    <d v="2023-02-11T00:00:00"/>
    <s v="Q1"/>
    <x v="16"/>
    <x v="0"/>
    <n v="2"/>
    <s v="Poor"/>
    <n v="2"/>
    <s v="Mild"/>
    <n v="100"/>
    <s v="headache"/>
  </r>
  <r>
    <n v="1658"/>
    <n v="28"/>
    <s v="Overweight"/>
    <n v="1.82"/>
    <n v="92.75"/>
    <n v="122"/>
    <n v="106"/>
    <s v="Differential Risk"/>
    <n v="3"/>
    <n v="2023"/>
    <n v="8"/>
    <n v="12"/>
    <d v="2023-08-12T00:00:00"/>
    <s v="Q3"/>
    <x v="18"/>
    <x v="0"/>
    <n v="2"/>
    <s v="Poor"/>
    <n v="2"/>
    <s v="Mild"/>
    <n v="100"/>
    <s v="headache"/>
  </r>
  <r>
    <n v="1659"/>
    <n v="27.27"/>
    <s v="Overweight"/>
    <n v="1.62"/>
    <n v="71.56"/>
    <n v="109"/>
    <n v="91"/>
    <s v="Differential Risk"/>
    <n v="1"/>
    <n v="2022"/>
    <n v="8"/>
    <n v="15"/>
    <d v="2022-08-15T00:00:00"/>
    <s v="Q3"/>
    <x v="14"/>
    <x v="1"/>
    <n v="2"/>
    <s v="Poor"/>
    <n v="1"/>
    <s v="Moderate"/>
    <n v="100"/>
    <s v="headache"/>
  </r>
  <r>
    <n v="1659"/>
    <n v="28.51"/>
    <s v="Overweight"/>
    <n v="1.62"/>
    <n v="74.819999999999993"/>
    <n v="108"/>
    <n v="94"/>
    <s v="Differential Risk"/>
    <n v="2"/>
    <n v="2023"/>
    <n v="2"/>
    <n v="14"/>
    <d v="2023-02-14T00:00:00"/>
    <s v="Q1"/>
    <x v="16"/>
    <x v="1"/>
    <n v="2"/>
    <s v="Poor"/>
    <n v="1"/>
    <s v="Moderate"/>
    <n v="109"/>
    <s v="hallucinations"/>
  </r>
  <r>
    <n v="1659"/>
    <n v="29.19"/>
    <s v="Overweight"/>
    <n v="1.62"/>
    <n v="76.62"/>
    <n v="109"/>
    <n v="99"/>
    <s v="Differential Risk"/>
    <n v="3"/>
    <n v="2023"/>
    <n v="8"/>
    <n v="15"/>
    <d v="2023-08-15T00:00:00"/>
    <s v="Q3"/>
    <x v="18"/>
    <x v="1"/>
    <n v="2"/>
    <s v="Poor"/>
    <n v="0"/>
    <s v="Severe"/>
    <n v="101"/>
    <s v="nausea"/>
  </r>
  <r>
    <n v="1659"/>
    <n v="26.11"/>
    <s v="Overweight"/>
    <n v="1.62"/>
    <n v="68.510000000000005"/>
    <n v="115"/>
    <n v="111"/>
    <s v="Differential Risk"/>
    <n v="4"/>
    <n v="2024"/>
    <n v="2"/>
    <n v="14"/>
    <d v="2024-02-14T00:00:00"/>
    <s v="Q1"/>
    <x v="20"/>
    <x v="1"/>
    <n v="2"/>
    <s v="Poor"/>
    <n v="0"/>
    <s v="Severe"/>
    <n v="100"/>
    <s v="headache"/>
  </r>
  <r>
    <n v="1659"/>
    <n v="27.21"/>
    <s v="Overweight"/>
    <n v="1.62"/>
    <n v="71.42"/>
    <n v="115"/>
    <n v="102"/>
    <s v="Differential Risk"/>
    <n v="5"/>
    <n v="2024"/>
    <n v="8"/>
    <n v="14"/>
    <d v="2024-08-14T00:00:00"/>
    <s v="Q3"/>
    <x v="22"/>
    <x v="1"/>
    <n v="0"/>
    <s v="Very Good"/>
    <n v="1"/>
    <s v="Moderate"/>
    <n v="103"/>
    <s v="vomiting"/>
  </r>
  <r>
    <n v="1659"/>
    <n v="28.37"/>
    <s v="Overweight"/>
    <n v="1.62"/>
    <n v="74.459999999999994"/>
    <n v="112"/>
    <n v="107"/>
    <s v="Differential Risk"/>
    <n v="6"/>
    <n v="2025"/>
    <n v="2"/>
    <n v="13"/>
    <d v="2025-02-13T00:00:00"/>
    <s v="Q1"/>
    <x v="24"/>
    <x v="1"/>
    <n v="1"/>
    <s v="Good"/>
    <n v="2"/>
    <s v="Mild"/>
    <n v="100"/>
    <s v="headache"/>
  </r>
  <r>
    <n v="1660"/>
    <n v="24.15"/>
    <s v="Healthy Weight"/>
    <n v="1.62"/>
    <n v="63.39"/>
    <n v="138"/>
    <n v="110"/>
    <s v="High Risk"/>
    <n v="1"/>
    <n v="2022"/>
    <n v="8"/>
    <n v="16"/>
    <d v="2022-08-16T00:00:00"/>
    <s v="Q3"/>
    <x v="14"/>
    <x v="1"/>
    <n v="0"/>
    <s v="Very Good"/>
    <n v="1"/>
    <s v="Moderate"/>
    <n v="106"/>
    <s v="dizziness"/>
  </r>
  <r>
    <n v="1660"/>
    <n v="22.36"/>
    <s v="Healthy Weight"/>
    <n v="1.62"/>
    <n v="58.68"/>
    <n v="140"/>
    <n v="116"/>
    <s v="High Risk"/>
    <n v="2"/>
    <n v="2023"/>
    <n v="2"/>
    <n v="15"/>
    <d v="2023-02-15T00:00:00"/>
    <s v="Q1"/>
    <x v="16"/>
    <x v="1"/>
    <n v="1"/>
    <s v="Good"/>
    <n v="2"/>
    <s v="Mild"/>
    <n v="100"/>
    <s v="headache"/>
  </r>
  <r>
    <n v="1660"/>
    <n v="24.23"/>
    <s v="Healthy Weight"/>
    <n v="1.62"/>
    <n v="63.59"/>
    <n v="133"/>
    <n v="117"/>
    <s v="Differential Risk"/>
    <n v="3"/>
    <n v="2023"/>
    <n v="8"/>
    <n v="16"/>
    <d v="2023-08-16T00:00:00"/>
    <s v="Q3"/>
    <x v="18"/>
    <x v="1"/>
    <n v="1"/>
    <s v="Good"/>
    <n v="0"/>
    <s v="Severe"/>
    <n v="100"/>
    <s v="headache"/>
  </r>
  <r>
    <n v="1661"/>
    <n v="26.52"/>
    <s v="Overweight"/>
    <n v="1.82"/>
    <n v="87.85"/>
    <n v="124"/>
    <n v="112"/>
    <s v="Differential Risk"/>
    <n v="1"/>
    <n v="2022"/>
    <n v="8"/>
    <n v="19"/>
    <d v="2022-08-19T00:00:00"/>
    <s v="Q3"/>
    <x v="14"/>
    <x v="0"/>
    <n v="3"/>
    <s v="Very Poor"/>
    <n v="1"/>
    <s v="Moderate"/>
    <n v="105"/>
    <s v="abdominal pain"/>
  </r>
  <r>
    <n v="1661"/>
    <n v="29.31"/>
    <s v="Overweight"/>
    <n v="1.82"/>
    <n v="97.08"/>
    <n v="133"/>
    <n v="113"/>
    <s v="Differential Risk"/>
    <n v="2"/>
    <n v="2023"/>
    <n v="2"/>
    <n v="18"/>
    <d v="2023-02-18T00:00:00"/>
    <s v="Q1"/>
    <x v="16"/>
    <x v="0"/>
    <n v="1"/>
    <s v="Good"/>
    <n v="1"/>
    <s v="Moderate"/>
    <n v="104"/>
    <s v="itching"/>
  </r>
  <r>
    <n v="1661"/>
    <n v="29.53"/>
    <s v="Overweight"/>
    <n v="1.82"/>
    <n v="97.83"/>
    <n v="138"/>
    <n v="108"/>
    <s v="High Risk"/>
    <n v="3"/>
    <n v="2023"/>
    <n v="8"/>
    <n v="19"/>
    <d v="2023-08-19T00:00:00"/>
    <s v="Q3"/>
    <x v="18"/>
    <x v="0"/>
    <n v="2"/>
    <s v="Poor"/>
    <n v="0"/>
    <s v="Severe"/>
    <n v="100"/>
    <s v="headache"/>
  </r>
  <r>
    <n v="1661"/>
    <n v="30.74"/>
    <s v="Obesity"/>
    <n v="1.82"/>
    <n v="101.82"/>
    <n v="134"/>
    <n v="114"/>
    <s v="Differential Risk"/>
    <n v="4"/>
    <n v="2024"/>
    <n v="2"/>
    <n v="18"/>
    <d v="2024-02-18T00:00:00"/>
    <s v="Q1"/>
    <x v="20"/>
    <x v="0"/>
    <n v="2"/>
    <s v="Poor"/>
    <n v="0"/>
    <s v="Severe"/>
    <n v="100"/>
    <s v="headache"/>
  </r>
  <r>
    <n v="1662"/>
    <n v="22.67"/>
    <s v="Healthy Weight"/>
    <n v="1.82"/>
    <n v="75.099999999999994"/>
    <n v="132"/>
    <n v="102"/>
    <s v="Differential Risk"/>
    <n v="1"/>
    <n v="2022"/>
    <n v="8"/>
    <n v="23"/>
    <d v="2022-08-23T00:00:00"/>
    <s v="Q3"/>
    <x v="14"/>
    <x v="0"/>
    <n v="1"/>
    <s v="Good"/>
    <n v="2"/>
    <s v="Mild"/>
    <n v="101"/>
    <s v="nausea"/>
  </r>
  <r>
    <n v="1662"/>
    <n v="23.87"/>
    <s v="Healthy Weight"/>
    <n v="1.82"/>
    <n v="79.069999999999993"/>
    <n v="132"/>
    <n v="92"/>
    <s v="Differential Risk"/>
    <n v="2"/>
    <n v="2023"/>
    <n v="2"/>
    <n v="22"/>
    <d v="2023-02-22T00:00:00"/>
    <s v="Q1"/>
    <x v="16"/>
    <x v="0"/>
    <n v="2"/>
    <s v="Poor"/>
    <n v="2"/>
    <s v="Mild"/>
    <n v="100"/>
    <s v="headache"/>
  </r>
  <r>
    <n v="1662"/>
    <n v="22.65"/>
    <s v="Healthy Weight"/>
    <n v="1.82"/>
    <n v="75.03"/>
    <n v="138"/>
    <n v="93"/>
    <s v="High Risk"/>
    <n v="3"/>
    <n v="2023"/>
    <n v="8"/>
    <n v="23"/>
    <d v="2023-08-23T00:00:00"/>
    <s v="Q3"/>
    <x v="18"/>
    <x v="0"/>
    <n v="1"/>
    <s v="Good"/>
    <n v="1"/>
    <s v="Moderate"/>
    <n v="100"/>
    <s v="headache"/>
  </r>
  <r>
    <n v="1662"/>
    <n v="20.77"/>
    <s v="Healthy Weight"/>
    <n v="1.82"/>
    <n v="68.790000000000006"/>
    <n v="153"/>
    <n v="97"/>
    <s v="High Risk"/>
    <n v="4"/>
    <n v="2024"/>
    <n v="2"/>
    <n v="22"/>
    <d v="2024-02-22T00:00:00"/>
    <s v="Q1"/>
    <x v="20"/>
    <x v="0"/>
    <n v="1"/>
    <s v="Good"/>
    <n v="2"/>
    <s v="Mild"/>
    <n v="100"/>
    <s v="headache"/>
  </r>
  <r>
    <n v="1662"/>
    <n v="19.09"/>
    <s v="Healthy Weight"/>
    <n v="1.82"/>
    <n v="63.24"/>
    <n v="158"/>
    <n v="100"/>
    <s v="High Risk"/>
    <n v="5"/>
    <n v="2024"/>
    <n v="8"/>
    <n v="22"/>
    <d v="2024-08-22T00:00:00"/>
    <s v="Q3"/>
    <x v="22"/>
    <x v="0"/>
    <n v="0"/>
    <s v="Very Good"/>
    <n v="2"/>
    <s v="Mild"/>
    <n v="103"/>
    <s v="vomiting"/>
  </r>
  <r>
    <n v="1663"/>
    <n v="24.29"/>
    <s v="Healthy Weight"/>
    <n v="1.82"/>
    <n v="80.47"/>
    <n v="117"/>
    <n v="122"/>
    <s v="Differential Risk"/>
    <n v="1"/>
    <n v="2022"/>
    <n v="8"/>
    <n v="23"/>
    <d v="2022-08-23T00:00:00"/>
    <s v="Q3"/>
    <x v="14"/>
    <x v="0"/>
    <n v="2"/>
    <s v="Poor"/>
    <n v="2"/>
    <s v="Mild"/>
    <n v="100"/>
    <s v="headache"/>
  </r>
  <r>
    <n v="1663"/>
    <n v="25.72"/>
    <s v="Overweight"/>
    <n v="1.82"/>
    <n v="85.2"/>
    <n v="109"/>
    <n v="120"/>
    <s v="Differential Risk"/>
    <n v="2"/>
    <n v="2023"/>
    <n v="2"/>
    <n v="22"/>
    <d v="2023-02-22T00:00:00"/>
    <s v="Q1"/>
    <x v="16"/>
    <x v="0"/>
    <n v="1"/>
    <s v="Good"/>
    <n v="0"/>
    <s v="Severe"/>
    <n v="100"/>
    <s v="headache"/>
  </r>
  <r>
    <n v="1663"/>
    <n v="25.86"/>
    <s v="Overweight"/>
    <n v="1.82"/>
    <n v="85.66"/>
    <n v="104"/>
    <n v="120"/>
    <s v="Differential Risk"/>
    <n v="3"/>
    <n v="2023"/>
    <n v="8"/>
    <n v="23"/>
    <d v="2023-08-23T00:00:00"/>
    <s v="Q3"/>
    <x v="18"/>
    <x v="0"/>
    <n v="2"/>
    <s v="Poor"/>
    <n v="0"/>
    <s v="Severe"/>
    <n v="100"/>
    <s v="headache"/>
  </r>
  <r>
    <n v="1663"/>
    <n v="25.45"/>
    <s v="Overweight"/>
    <n v="1.82"/>
    <n v="84.3"/>
    <n v="98"/>
    <n v="134"/>
    <s v="Differential Risk"/>
    <n v="4"/>
    <n v="2024"/>
    <n v="2"/>
    <n v="22"/>
    <d v="2024-02-22T00:00:00"/>
    <s v="Q1"/>
    <x v="20"/>
    <x v="0"/>
    <n v="3"/>
    <s v="Very Poor"/>
    <n v="2"/>
    <s v="Mild"/>
    <n v="100"/>
    <s v="headache"/>
  </r>
  <r>
    <n v="1664"/>
    <n v="20.86"/>
    <s v="Healthy Weight"/>
    <n v="1.62"/>
    <n v="54.74"/>
    <n v="121"/>
    <n v="100"/>
    <s v="Differential Risk"/>
    <n v="1"/>
    <n v="2022"/>
    <n v="8"/>
    <n v="24"/>
    <d v="2022-08-24T00:00:00"/>
    <s v="Q3"/>
    <x v="14"/>
    <x v="1"/>
    <n v="1"/>
    <s v="Good"/>
    <n v="1"/>
    <s v="Moderate"/>
    <n v="100"/>
    <s v="headache"/>
  </r>
  <r>
    <n v="1664"/>
    <n v="19.3"/>
    <s v="Healthy Weight"/>
    <n v="1.62"/>
    <n v="50.65"/>
    <n v="122"/>
    <n v="104"/>
    <s v="Differential Risk"/>
    <n v="2"/>
    <n v="2023"/>
    <n v="2"/>
    <n v="23"/>
    <d v="2023-02-23T00:00:00"/>
    <s v="Q1"/>
    <x v="16"/>
    <x v="1"/>
    <n v="0"/>
    <s v="Very Good"/>
    <n v="1"/>
    <s v="Moderate"/>
    <n v="100"/>
    <s v="headache"/>
  </r>
  <r>
    <n v="1664"/>
    <n v="21.02"/>
    <s v="Healthy Weight"/>
    <n v="1.62"/>
    <n v="55.16"/>
    <n v="118"/>
    <n v="100"/>
    <s v="Differential Risk"/>
    <n v="3"/>
    <n v="2023"/>
    <n v="8"/>
    <n v="24"/>
    <d v="2023-08-24T00:00:00"/>
    <s v="Q3"/>
    <x v="18"/>
    <x v="1"/>
    <n v="2"/>
    <s v="Poor"/>
    <n v="2"/>
    <s v="Mild"/>
    <n v="100"/>
    <s v="headache"/>
  </r>
  <r>
    <n v="1664"/>
    <n v="22.04"/>
    <s v="Healthy Weight"/>
    <n v="1.62"/>
    <n v="57.85"/>
    <n v="117"/>
    <n v="93"/>
    <s v="Differential Risk"/>
    <n v="4"/>
    <n v="2024"/>
    <n v="2"/>
    <n v="23"/>
    <d v="2024-02-23T00:00:00"/>
    <s v="Q1"/>
    <x v="20"/>
    <x v="1"/>
    <n v="1"/>
    <s v="Good"/>
    <n v="2"/>
    <s v="Mild"/>
    <n v="106"/>
    <s v="dizziness"/>
  </r>
  <r>
    <n v="1664"/>
    <n v="27.45"/>
    <s v="Overweight"/>
    <n v="1.62"/>
    <n v="72.040000000000006"/>
    <n v="113"/>
    <n v="98"/>
    <s v="Differential Risk"/>
    <n v="5"/>
    <n v="2024"/>
    <n v="8"/>
    <n v="23"/>
    <d v="2024-08-23T00:00:00"/>
    <s v="Q3"/>
    <x v="22"/>
    <x v="1"/>
    <n v="1"/>
    <s v="Good"/>
    <n v="0"/>
    <s v="Severe"/>
    <n v="101"/>
    <s v="nausea"/>
  </r>
  <r>
    <n v="1665"/>
    <n v="27.35"/>
    <s v="Overweight"/>
    <n v="1.82"/>
    <n v="90.59"/>
    <n v="130"/>
    <n v="101"/>
    <s v="Differential Risk"/>
    <n v="1"/>
    <n v="2022"/>
    <n v="8"/>
    <n v="25"/>
    <d v="2022-08-25T00:00:00"/>
    <s v="Q3"/>
    <x v="14"/>
    <x v="0"/>
    <n v="2"/>
    <s v="Poor"/>
    <n v="1"/>
    <s v="Moderate"/>
    <n v="105"/>
    <s v="abdominal pain"/>
  </r>
  <r>
    <n v="1665"/>
    <n v="28.09"/>
    <s v="Overweight"/>
    <n v="1.82"/>
    <n v="93.03"/>
    <n v="130"/>
    <n v="95"/>
    <s v="Differential Risk"/>
    <n v="2"/>
    <n v="2023"/>
    <n v="2"/>
    <n v="24"/>
    <d v="2023-02-24T00:00:00"/>
    <s v="Q1"/>
    <x v="16"/>
    <x v="0"/>
    <n v="3"/>
    <s v="Very Poor"/>
    <n v="0"/>
    <s v="Severe"/>
    <n v="100"/>
    <s v="headache"/>
  </r>
  <r>
    <n v="1665"/>
    <n v="28.92"/>
    <s v="Overweight"/>
    <n v="1.82"/>
    <n v="95.8"/>
    <n v="134"/>
    <n v="97"/>
    <s v="Differential Risk"/>
    <n v="3"/>
    <n v="2023"/>
    <n v="8"/>
    <n v="25"/>
    <d v="2023-08-25T00:00:00"/>
    <s v="Q3"/>
    <x v="18"/>
    <x v="0"/>
    <n v="3"/>
    <s v="Very Poor"/>
    <n v="0"/>
    <s v="Severe"/>
    <n v="100"/>
    <s v="headache"/>
  </r>
  <r>
    <n v="1665"/>
    <n v="27.62"/>
    <s v="Overweight"/>
    <n v="1.82"/>
    <n v="91.48"/>
    <n v="140"/>
    <n v="102"/>
    <s v="High Risk"/>
    <n v="4"/>
    <n v="2024"/>
    <n v="2"/>
    <n v="24"/>
    <d v="2024-02-24T00:00:00"/>
    <s v="Q1"/>
    <x v="20"/>
    <x v="0"/>
    <n v="2"/>
    <s v="Poor"/>
    <n v="0"/>
    <s v="Severe"/>
    <n v="100"/>
    <s v="headache"/>
  </r>
  <r>
    <n v="1666"/>
    <n v="31.31"/>
    <s v="Obesity"/>
    <n v="1.82"/>
    <n v="103.72"/>
    <n v="114"/>
    <n v="86"/>
    <s v="Differential Risk"/>
    <n v="1"/>
    <n v="2022"/>
    <n v="8"/>
    <n v="29"/>
    <d v="2022-08-29T00:00:00"/>
    <s v="Q3"/>
    <x v="14"/>
    <x v="0"/>
    <n v="1"/>
    <s v="Good"/>
    <n v="0"/>
    <s v="Severe"/>
    <n v="100"/>
    <s v="headache"/>
  </r>
  <r>
    <n v="1666"/>
    <n v="29.27"/>
    <s v="Overweight"/>
    <n v="1.82"/>
    <n v="96.96"/>
    <n v="112"/>
    <n v="95"/>
    <s v="Differential Risk"/>
    <n v="2"/>
    <n v="2023"/>
    <n v="2"/>
    <n v="28"/>
    <d v="2023-02-28T00:00:00"/>
    <s v="Q1"/>
    <x v="16"/>
    <x v="0"/>
    <n v="1"/>
    <s v="Good"/>
    <n v="0"/>
    <s v="Severe"/>
    <n v="108"/>
    <s v="palpitations"/>
  </r>
  <r>
    <n v="1666"/>
    <n v="30.96"/>
    <s v="Obesity"/>
    <n v="1.82"/>
    <n v="102.55"/>
    <n v="116"/>
    <n v="98"/>
    <s v="Differential Risk"/>
    <n v="3"/>
    <n v="2023"/>
    <n v="8"/>
    <n v="29"/>
    <d v="2023-08-29T00:00:00"/>
    <s v="Q3"/>
    <x v="18"/>
    <x v="0"/>
    <n v="0"/>
    <s v="Very Good"/>
    <n v="0"/>
    <s v="Severe"/>
    <n v="100"/>
    <s v="headache"/>
  </r>
  <r>
    <n v="1666"/>
    <n v="33.17"/>
    <s v="Obesity"/>
    <n v="1.82"/>
    <n v="109.89"/>
    <n v="110"/>
    <n v="96"/>
    <s v="Differential Risk"/>
    <n v="4"/>
    <n v="2024"/>
    <n v="2"/>
    <n v="28"/>
    <d v="2024-02-28T00:00:00"/>
    <s v="Q1"/>
    <x v="20"/>
    <x v="0"/>
    <n v="2"/>
    <s v="Poor"/>
    <n v="0"/>
    <s v="Severe"/>
    <n v="102"/>
    <s v="tinnitus"/>
  </r>
  <r>
    <n v="1667"/>
    <n v="21.68"/>
    <s v="Healthy Weight"/>
    <n v="1.82"/>
    <n v="71.81"/>
    <n v="132"/>
    <n v="116"/>
    <s v="Differential Risk"/>
    <n v="1"/>
    <n v="2022"/>
    <n v="9"/>
    <n v="2"/>
    <d v="2022-09-02T00:00:00"/>
    <s v="Q3"/>
    <x v="14"/>
    <x v="0"/>
    <n v="2"/>
    <s v="Poor"/>
    <n v="2"/>
    <s v="Mild"/>
    <n v="106"/>
    <s v="dizziness"/>
  </r>
  <r>
    <n v="1667"/>
    <n v="18.46"/>
    <s v="Underweight"/>
    <n v="1.82"/>
    <n v="61.16"/>
    <n v="129"/>
    <n v="114"/>
    <s v="Differential Risk"/>
    <n v="2"/>
    <n v="2023"/>
    <n v="3"/>
    <n v="4"/>
    <d v="2023-03-04T00:00:00"/>
    <s v="Q1"/>
    <x v="16"/>
    <x v="0"/>
    <n v="2"/>
    <s v="Poor"/>
    <n v="2"/>
    <s v="Mild"/>
    <n v="103"/>
    <s v="vomiting"/>
  </r>
  <r>
    <n v="1667"/>
    <n v="15.73"/>
    <s v="Underweight"/>
    <n v="1.82"/>
    <n v="52.1"/>
    <n v="131"/>
    <n v="122"/>
    <s v="Differential Risk"/>
    <n v="3"/>
    <n v="2023"/>
    <n v="9"/>
    <n v="2"/>
    <d v="2023-09-02T00:00:00"/>
    <s v="Q3"/>
    <x v="18"/>
    <x v="0"/>
    <n v="1"/>
    <s v="Good"/>
    <n v="0"/>
    <s v="Severe"/>
    <n v="103"/>
    <s v="vomiting"/>
  </r>
  <r>
    <n v="1667"/>
    <n v="15.1"/>
    <s v="Underweight"/>
    <n v="1.82"/>
    <n v="50.03"/>
    <n v="128"/>
    <n v="123"/>
    <s v="Differential Risk"/>
    <n v="4"/>
    <n v="2024"/>
    <n v="3"/>
    <n v="3"/>
    <d v="2024-03-03T00:00:00"/>
    <s v="Q1"/>
    <x v="20"/>
    <x v="0"/>
    <n v="0"/>
    <s v="Very Good"/>
    <n v="1"/>
    <s v="Moderate"/>
    <n v="106"/>
    <s v="dizziness"/>
  </r>
  <r>
    <n v="1667"/>
    <n v="16.38"/>
    <s v="Underweight"/>
    <n v="1.82"/>
    <n v="54.25"/>
    <n v="133"/>
    <n v="123"/>
    <s v="Differential Risk"/>
    <n v="5"/>
    <n v="2024"/>
    <n v="9"/>
    <n v="1"/>
    <d v="2024-09-01T00:00:00"/>
    <s v="Q3"/>
    <x v="22"/>
    <x v="0"/>
    <n v="2"/>
    <s v="Poor"/>
    <n v="1"/>
    <s v="Moderate"/>
    <n v="100"/>
    <s v="headache"/>
  </r>
  <r>
    <n v="1668"/>
    <n v="22.87"/>
    <s v="Healthy Weight"/>
    <n v="1.62"/>
    <n v="60.03"/>
    <n v="145"/>
    <n v="123"/>
    <s v="High Risk"/>
    <n v="1"/>
    <n v="2022"/>
    <n v="9"/>
    <n v="3"/>
    <d v="2022-09-03T00:00:00"/>
    <s v="Q3"/>
    <x v="14"/>
    <x v="1"/>
    <n v="1"/>
    <s v="Good"/>
    <n v="2"/>
    <s v="Mild"/>
    <n v="101"/>
    <s v="nausea"/>
  </r>
  <r>
    <n v="1668"/>
    <n v="21.35"/>
    <s v="Healthy Weight"/>
    <n v="1.62"/>
    <n v="56.03"/>
    <n v="145"/>
    <n v="128"/>
    <s v="High Risk"/>
    <n v="2"/>
    <n v="2023"/>
    <n v="3"/>
    <n v="5"/>
    <d v="2023-03-05T00:00:00"/>
    <s v="Q1"/>
    <x v="16"/>
    <x v="1"/>
    <n v="2"/>
    <s v="Poor"/>
    <n v="2"/>
    <s v="Mild"/>
    <n v="100"/>
    <s v="headache"/>
  </r>
  <r>
    <n v="1668"/>
    <n v="20.87"/>
    <s v="Healthy Weight"/>
    <n v="1.62"/>
    <n v="54.78"/>
    <n v="144"/>
    <n v="129"/>
    <s v="High Risk"/>
    <n v="3"/>
    <n v="2023"/>
    <n v="9"/>
    <n v="3"/>
    <d v="2023-09-03T00:00:00"/>
    <s v="Q3"/>
    <x v="18"/>
    <x v="1"/>
    <n v="3"/>
    <s v="Very Poor"/>
    <n v="2"/>
    <s v="Mild"/>
    <n v="104"/>
    <s v="itching"/>
  </r>
  <r>
    <n v="1669"/>
    <n v="21.94"/>
    <s v="Healthy Weight"/>
    <n v="1.82"/>
    <n v="72.67"/>
    <n v="113"/>
    <n v="104"/>
    <s v="Differential Risk"/>
    <n v="1"/>
    <n v="2022"/>
    <n v="9"/>
    <n v="3"/>
    <d v="2022-09-03T00:00:00"/>
    <s v="Q3"/>
    <x v="14"/>
    <x v="0"/>
    <n v="3"/>
    <s v="Very Poor"/>
    <n v="2"/>
    <s v="Mild"/>
    <n v="100"/>
    <s v="headache"/>
  </r>
  <r>
    <n v="1669"/>
    <n v="21.3"/>
    <s v="Healthy Weight"/>
    <n v="1.82"/>
    <n v="70.540000000000006"/>
    <n v="114"/>
    <n v="104"/>
    <s v="Differential Risk"/>
    <n v="2"/>
    <n v="2023"/>
    <n v="3"/>
    <n v="5"/>
    <d v="2023-03-05T00:00:00"/>
    <s v="Q1"/>
    <x v="16"/>
    <x v="0"/>
    <n v="2"/>
    <s v="Poor"/>
    <n v="2"/>
    <s v="Mild"/>
    <n v="107"/>
    <s v="skin rash"/>
  </r>
  <r>
    <n v="1669"/>
    <n v="22.48"/>
    <s v="Healthy Weight"/>
    <n v="1.82"/>
    <n v="74.459999999999994"/>
    <n v="115"/>
    <n v="103"/>
    <s v="Differential Risk"/>
    <n v="3"/>
    <n v="2023"/>
    <n v="9"/>
    <n v="3"/>
    <d v="2023-09-03T00:00:00"/>
    <s v="Q3"/>
    <x v="18"/>
    <x v="0"/>
    <n v="1"/>
    <s v="Good"/>
    <n v="1"/>
    <s v="Moderate"/>
    <n v="100"/>
    <s v="headache"/>
  </r>
  <r>
    <n v="1669"/>
    <n v="24.84"/>
    <s v="Healthy Weight"/>
    <n v="1.82"/>
    <n v="82.26"/>
    <n v="119"/>
    <n v="100"/>
    <s v="Differential Risk"/>
    <n v="4"/>
    <n v="2024"/>
    <n v="3"/>
    <n v="4"/>
    <d v="2024-03-04T00:00:00"/>
    <s v="Q1"/>
    <x v="20"/>
    <x v="0"/>
    <n v="1"/>
    <s v="Good"/>
    <n v="1"/>
    <s v="Moderate"/>
    <n v="100"/>
    <s v="headache"/>
  </r>
  <r>
    <n v="1670"/>
    <n v="19.25"/>
    <s v="Healthy Weight"/>
    <n v="1.82"/>
    <n v="63.77"/>
    <n v="127"/>
    <n v="122"/>
    <s v="Differential Risk"/>
    <n v="1"/>
    <n v="2022"/>
    <n v="9"/>
    <n v="6"/>
    <d v="2022-09-06T00:00:00"/>
    <s v="Q3"/>
    <x v="14"/>
    <x v="0"/>
    <n v="1"/>
    <s v="Good"/>
    <n v="0"/>
    <s v="Severe"/>
    <n v="101"/>
    <s v="nausea"/>
  </r>
  <r>
    <n v="1670"/>
    <n v="20.41"/>
    <s v="Healthy Weight"/>
    <n v="1.82"/>
    <n v="67.61"/>
    <n v="126"/>
    <n v="123"/>
    <s v="Differential Risk"/>
    <n v="2"/>
    <n v="2023"/>
    <n v="3"/>
    <n v="8"/>
    <d v="2023-03-08T00:00:00"/>
    <s v="Q1"/>
    <x v="16"/>
    <x v="0"/>
    <n v="1"/>
    <s v="Good"/>
    <n v="2"/>
    <s v="Mild"/>
    <n v="101"/>
    <s v="nausea"/>
  </r>
  <r>
    <n v="1670"/>
    <n v="23.91"/>
    <s v="Healthy Weight"/>
    <n v="1.82"/>
    <n v="79.209999999999994"/>
    <n v="133"/>
    <n v="116"/>
    <s v="Differential Risk"/>
    <n v="3"/>
    <n v="2023"/>
    <n v="9"/>
    <n v="6"/>
    <d v="2023-09-06T00:00:00"/>
    <s v="Q3"/>
    <x v="18"/>
    <x v="0"/>
    <n v="1"/>
    <s v="Good"/>
    <n v="2"/>
    <s v="Mild"/>
    <n v="100"/>
    <s v="headache"/>
  </r>
  <r>
    <n v="1670"/>
    <n v="25.1"/>
    <s v="Overweight"/>
    <n v="1.82"/>
    <n v="83.15"/>
    <n v="128"/>
    <n v="113"/>
    <s v="Differential Risk"/>
    <n v="4"/>
    <n v="2024"/>
    <n v="3"/>
    <n v="7"/>
    <d v="2024-03-07T00:00:00"/>
    <s v="Q1"/>
    <x v="20"/>
    <x v="0"/>
    <n v="2"/>
    <s v="Poor"/>
    <n v="0"/>
    <s v="Severe"/>
    <n v="104"/>
    <s v="itching"/>
  </r>
  <r>
    <n v="1670"/>
    <n v="24"/>
    <s v="Healthy Weight"/>
    <n v="1.82"/>
    <n v="79.510000000000005"/>
    <n v="123"/>
    <n v="116"/>
    <s v="Differential Risk"/>
    <n v="5"/>
    <n v="2024"/>
    <n v="9"/>
    <n v="5"/>
    <d v="2024-09-05T00:00:00"/>
    <s v="Q3"/>
    <x v="22"/>
    <x v="0"/>
    <n v="2"/>
    <s v="Poor"/>
    <n v="1"/>
    <s v="Moderate"/>
    <n v="100"/>
    <s v="headache"/>
  </r>
  <r>
    <n v="1671"/>
    <n v="20.39"/>
    <s v="Healthy Weight"/>
    <n v="1.62"/>
    <n v="53.52"/>
    <n v="105"/>
    <n v="84"/>
    <s v="Differential Risk"/>
    <n v="1"/>
    <n v="2022"/>
    <n v="9"/>
    <n v="10"/>
    <d v="2022-09-10T00:00:00"/>
    <s v="Q3"/>
    <x v="14"/>
    <x v="1"/>
    <n v="1"/>
    <s v="Good"/>
    <n v="2"/>
    <s v="Mild"/>
    <n v="100"/>
    <s v="headache"/>
  </r>
  <r>
    <n v="1671"/>
    <n v="16.47"/>
    <s v="Underweight"/>
    <n v="1.62"/>
    <n v="43.22"/>
    <n v="111"/>
    <n v="84"/>
    <s v="Differential Risk"/>
    <n v="2"/>
    <n v="2023"/>
    <n v="3"/>
    <n v="12"/>
    <d v="2023-03-12T00:00:00"/>
    <s v="Q1"/>
    <x v="16"/>
    <x v="1"/>
    <n v="2"/>
    <s v="Poor"/>
    <n v="1"/>
    <s v="Moderate"/>
    <n v="100"/>
    <s v="headache"/>
  </r>
  <r>
    <n v="1671"/>
    <n v="14.79"/>
    <s v="Underweight"/>
    <n v="1.62"/>
    <n v="38.82"/>
    <n v="110"/>
    <n v="89"/>
    <s v="Differential Risk"/>
    <n v="3"/>
    <n v="2023"/>
    <n v="9"/>
    <n v="10"/>
    <d v="2023-09-10T00:00:00"/>
    <s v="Q3"/>
    <x v="18"/>
    <x v="1"/>
    <n v="2"/>
    <s v="Poor"/>
    <n v="2"/>
    <s v="Mild"/>
    <n v="106"/>
    <s v="dizziness"/>
  </r>
  <r>
    <n v="1671"/>
    <n v="17.22"/>
    <s v="Underweight"/>
    <n v="1.62"/>
    <n v="45.2"/>
    <n v="112"/>
    <n v="86"/>
    <s v="Differential Risk"/>
    <n v="4"/>
    <n v="2024"/>
    <n v="3"/>
    <n v="11"/>
    <d v="2024-03-11T00:00:00"/>
    <s v="Q1"/>
    <x v="20"/>
    <x v="1"/>
    <n v="2"/>
    <s v="Poor"/>
    <n v="2"/>
    <s v="Mild"/>
    <n v="100"/>
    <s v="headache"/>
  </r>
  <r>
    <n v="1672"/>
    <n v="24.47"/>
    <s v="Healthy Weight"/>
    <n v="1.62"/>
    <n v="64.23"/>
    <n v="107"/>
    <n v="96"/>
    <s v="Differential Risk"/>
    <n v="1"/>
    <n v="2022"/>
    <n v="9"/>
    <n v="12"/>
    <d v="2022-09-12T00:00:00"/>
    <s v="Q3"/>
    <x v="14"/>
    <x v="1"/>
    <n v="1"/>
    <s v="Good"/>
    <n v="2"/>
    <s v="Mild"/>
    <n v="108"/>
    <s v="palpitations"/>
  </r>
  <r>
    <n v="1672"/>
    <n v="25.14"/>
    <s v="Overweight"/>
    <n v="1.62"/>
    <n v="65.97"/>
    <n v="110"/>
    <n v="89"/>
    <s v="Differential Risk"/>
    <n v="2"/>
    <n v="2023"/>
    <n v="3"/>
    <n v="14"/>
    <d v="2023-03-14T00:00:00"/>
    <s v="Q1"/>
    <x v="16"/>
    <x v="1"/>
    <n v="3"/>
    <s v="Very Poor"/>
    <n v="2"/>
    <s v="Mild"/>
    <n v="100"/>
    <s v="headache"/>
  </r>
  <r>
    <n v="1672"/>
    <n v="24.61"/>
    <s v="Healthy Weight"/>
    <n v="1.62"/>
    <n v="64.599999999999994"/>
    <n v="110"/>
    <n v="97"/>
    <s v="Differential Risk"/>
    <n v="3"/>
    <n v="2023"/>
    <n v="9"/>
    <n v="12"/>
    <d v="2023-09-12T00:00:00"/>
    <s v="Q3"/>
    <x v="18"/>
    <x v="1"/>
    <n v="2"/>
    <s v="Poor"/>
    <n v="1"/>
    <s v="Moderate"/>
    <n v="100"/>
    <s v="headache"/>
  </r>
  <r>
    <n v="1672"/>
    <n v="19.850000000000001"/>
    <s v="Healthy Weight"/>
    <n v="1.62"/>
    <n v="52.09"/>
    <n v="111"/>
    <n v="107"/>
    <s v="Differential Risk"/>
    <n v="4"/>
    <n v="2024"/>
    <n v="3"/>
    <n v="13"/>
    <d v="2024-03-13T00:00:00"/>
    <s v="Q1"/>
    <x v="20"/>
    <x v="1"/>
    <n v="1"/>
    <s v="Good"/>
    <n v="1"/>
    <s v="Moderate"/>
    <n v="100"/>
    <s v="headache"/>
  </r>
  <r>
    <n v="1672"/>
    <n v="18.79"/>
    <s v="Healthy Weight"/>
    <n v="1.62"/>
    <n v="49.31"/>
    <n v="105"/>
    <n v="105"/>
    <s v="Differential Risk"/>
    <n v="5"/>
    <n v="2024"/>
    <n v="9"/>
    <n v="11"/>
    <d v="2024-09-11T00:00:00"/>
    <s v="Q3"/>
    <x v="22"/>
    <x v="1"/>
    <n v="0"/>
    <s v="Very Good"/>
    <n v="1"/>
    <s v="Moderate"/>
    <n v="100"/>
    <s v="headache"/>
  </r>
  <r>
    <n v="1673"/>
    <n v="24.72"/>
    <s v="Healthy Weight"/>
    <n v="1.82"/>
    <n v="81.88"/>
    <n v="124"/>
    <n v="133"/>
    <s v="Differential Risk"/>
    <n v="1"/>
    <n v="2022"/>
    <n v="9"/>
    <n v="12"/>
    <d v="2022-09-12T00:00:00"/>
    <s v="Q3"/>
    <x v="14"/>
    <x v="0"/>
    <n v="1"/>
    <s v="Good"/>
    <n v="2"/>
    <s v="Mild"/>
    <n v="106"/>
    <s v="dizziness"/>
  </r>
  <r>
    <n v="1673"/>
    <n v="21.91"/>
    <s v="Healthy Weight"/>
    <n v="1.82"/>
    <n v="72.56"/>
    <n v="128"/>
    <n v="136"/>
    <s v="Differential Risk"/>
    <n v="2"/>
    <n v="2023"/>
    <n v="3"/>
    <n v="14"/>
    <d v="2023-03-14T00:00:00"/>
    <s v="Q1"/>
    <x v="16"/>
    <x v="0"/>
    <n v="1"/>
    <s v="Good"/>
    <n v="2"/>
    <s v="Mild"/>
    <n v="105"/>
    <s v="abdominal pain"/>
  </r>
  <r>
    <n v="1673"/>
    <n v="21.75"/>
    <s v="Healthy Weight"/>
    <n v="1.82"/>
    <n v="72.05"/>
    <n v="126"/>
    <n v="147"/>
    <s v="Differential Risk"/>
    <n v="3"/>
    <n v="2023"/>
    <n v="9"/>
    <n v="12"/>
    <d v="2023-09-12T00:00:00"/>
    <s v="Q3"/>
    <x v="18"/>
    <x v="0"/>
    <n v="2"/>
    <s v="Poor"/>
    <n v="1"/>
    <s v="Moderate"/>
    <n v="100"/>
    <s v="headache"/>
  </r>
  <r>
    <n v="1673"/>
    <n v="19.579999999999998"/>
    <s v="Healthy Weight"/>
    <n v="1.82"/>
    <n v="64.87"/>
    <n v="131"/>
    <n v="147"/>
    <s v="Differential Risk"/>
    <n v="4"/>
    <n v="2024"/>
    <n v="3"/>
    <n v="13"/>
    <d v="2024-03-13T00:00:00"/>
    <s v="Q1"/>
    <x v="20"/>
    <x v="0"/>
    <n v="0"/>
    <s v="Very Good"/>
    <n v="2"/>
    <s v="Mild"/>
    <n v="104"/>
    <s v="itching"/>
  </r>
  <r>
    <n v="1674"/>
    <n v="17.43"/>
    <s v="Underweight"/>
    <n v="1.62"/>
    <n v="45.75"/>
    <n v="121"/>
    <n v="79"/>
    <s v="Differential Risk"/>
    <n v="1"/>
    <n v="2022"/>
    <n v="9"/>
    <n v="15"/>
    <d v="2022-09-15T00:00:00"/>
    <s v="Q3"/>
    <x v="14"/>
    <x v="1"/>
    <n v="1"/>
    <s v="Good"/>
    <n v="2"/>
    <s v="Mild"/>
    <n v="107"/>
    <s v="skin rash"/>
  </r>
  <r>
    <n v="1674"/>
    <n v="18.97"/>
    <s v="Healthy Weight"/>
    <n v="1.62"/>
    <n v="49.78"/>
    <n v="123"/>
    <n v="78"/>
    <s v="Differential Risk"/>
    <n v="2"/>
    <n v="2023"/>
    <n v="3"/>
    <n v="17"/>
    <d v="2023-03-17T00:00:00"/>
    <s v="Q1"/>
    <x v="16"/>
    <x v="1"/>
    <n v="2"/>
    <s v="Poor"/>
    <n v="1"/>
    <s v="Moderate"/>
    <n v="108"/>
    <s v="palpitations"/>
  </r>
  <r>
    <n v="1674"/>
    <n v="16.96"/>
    <s v="Underweight"/>
    <n v="1.62"/>
    <n v="44.51"/>
    <n v="123"/>
    <n v="72"/>
    <s v="Differential Risk"/>
    <n v="3"/>
    <n v="2023"/>
    <n v="9"/>
    <n v="15"/>
    <d v="2023-09-15T00:00:00"/>
    <s v="Q3"/>
    <x v="18"/>
    <x v="1"/>
    <n v="3"/>
    <s v="Very Poor"/>
    <n v="0"/>
    <s v="Severe"/>
    <n v="104"/>
    <s v="itching"/>
  </r>
  <r>
    <n v="1675"/>
    <n v="23.29"/>
    <s v="Healthy Weight"/>
    <n v="1.82"/>
    <n v="77.13"/>
    <n v="118"/>
    <n v="105"/>
    <s v="Differential Risk"/>
    <n v="1"/>
    <n v="2022"/>
    <n v="9"/>
    <n v="16"/>
    <d v="2022-09-16T00:00:00"/>
    <s v="Q3"/>
    <x v="14"/>
    <x v="0"/>
    <n v="1"/>
    <s v="Good"/>
    <n v="1"/>
    <s v="Moderate"/>
    <n v="100"/>
    <s v="headache"/>
  </r>
  <r>
    <n v="1675"/>
    <n v="23.61"/>
    <s v="Healthy Weight"/>
    <n v="1.82"/>
    <n v="78.22"/>
    <n v="109"/>
    <n v="99"/>
    <s v="Differential Risk"/>
    <n v="2"/>
    <n v="2023"/>
    <n v="3"/>
    <n v="18"/>
    <d v="2023-03-18T00:00:00"/>
    <s v="Q1"/>
    <x v="16"/>
    <x v="0"/>
    <n v="1"/>
    <s v="Good"/>
    <n v="1"/>
    <s v="Moderate"/>
    <n v="107"/>
    <s v="skin rash"/>
  </r>
  <r>
    <n v="1675"/>
    <n v="21.92"/>
    <s v="Healthy Weight"/>
    <n v="1.82"/>
    <n v="72.599999999999994"/>
    <n v="109"/>
    <n v="105"/>
    <s v="Differential Risk"/>
    <n v="3"/>
    <n v="2023"/>
    <n v="9"/>
    <n v="16"/>
    <d v="2023-09-16T00:00:00"/>
    <s v="Q3"/>
    <x v="18"/>
    <x v="0"/>
    <n v="1"/>
    <s v="Good"/>
    <n v="1"/>
    <s v="Moderate"/>
    <n v="108"/>
    <s v="palpitations"/>
  </r>
  <r>
    <n v="1675"/>
    <n v="23.01"/>
    <s v="Healthy Weight"/>
    <n v="1.82"/>
    <n v="76.2"/>
    <n v="109"/>
    <n v="101"/>
    <s v="Differential Risk"/>
    <n v="4"/>
    <n v="2024"/>
    <n v="3"/>
    <n v="17"/>
    <d v="2024-03-17T00:00:00"/>
    <s v="Q1"/>
    <x v="20"/>
    <x v="0"/>
    <n v="2"/>
    <s v="Poor"/>
    <n v="1"/>
    <s v="Moderate"/>
    <n v="107"/>
    <s v="skin rash"/>
  </r>
  <r>
    <n v="1676"/>
    <n v="21.13"/>
    <s v="Healthy Weight"/>
    <n v="1.62"/>
    <n v="55.45"/>
    <n v="127"/>
    <n v="83"/>
    <s v="Medium Risk"/>
    <n v="1"/>
    <n v="2022"/>
    <n v="9"/>
    <n v="17"/>
    <d v="2022-09-17T00:00:00"/>
    <s v="Q3"/>
    <x v="14"/>
    <x v="1"/>
    <n v="1"/>
    <s v="Good"/>
    <n v="0"/>
    <s v="Severe"/>
    <n v="100"/>
    <s v="headache"/>
  </r>
  <r>
    <n v="1676"/>
    <n v="21.96"/>
    <s v="Healthy Weight"/>
    <n v="1.62"/>
    <n v="57.64"/>
    <n v="126"/>
    <n v="86"/>
    <s v="Differential Risk"/>
    <n v="2"/>
    <n v="2023"/>
    <n v="3"/>
    <n v="19"/>
    <d v="2023-03-19T00:00:00"/>
    <s v="Q1"/>
    <x v="16"/>
    <x v="1"/>
    <n v="0"/>
    <s v="Very Good"/>
    <n v="0"/>
    <s v="Severe"/>
    <n v="100"/>
    <s v="headache"/>
  </r>
  <r>
    <n v="1676"/>
    <n v="21.6"/>
    <s v="Healthy Weight"/>
    <n v="1.62"/>
    <n v="56.69"/>
    <n v="120"/>
    <n v="88"/>
    <s v="Differential Risk"/>
    <n v="3"/>
    <n v="2023"/>
    <n v="9"/>
    <n v="17"/>
    <d v="2023-09-17T00:00:00"/>
    <s v="Q3"/>
    <x v="18"/>
    <x v="1"/>
    <n v="0"/>
    <s v="Very Good"/>
    <n v="1"/>
    <s v="Moderate"/>
    <n v="104"/>
    <s v="itching"/>
  </r>
  <r>
    <n v="1676"/>
    <n v="22.76"/>
    <s v="Healthy Weight"/>
    <n v="1.62"/>
    <n v="59.73"/>
    <n v="117"/>
    <n v="87"/>
    <s v="Differential Risk"/>
    <n v="4"/>
    <n v="2024"/>
    <n v="3"/>
    <n v="18"/>
    <d v="2024-03-18T00:00:00"/>
    <s v="Q1"/>
    <x v="20"/>
    <x v="1"/>
    <n v="0"/>
    <s v="Very Good"/>
    <n v="0"/>
    <s v="Severe"/>
    <n v="100"/>
    <s v="headache"/>
  </r>
  <r>
    <n v="1676"/>
    <n v="20.420000000000002"/>
    <s v="Healthy Weight"/>
    <n v="1.62"/>
    <n v="53.59"/>
    <n v="116"/>
    <n v="90"/>
    <s v="Differential Risk"/>
    <n v="5"/>
    <n v="2024"/>
    <n v="9"/>
    <n v="16"/>
    <d v="2024-09-16T00:00:00"/>
    <s v="Q3"/>
    <x v="22"/>
    <x v="1"/>
    <n v="1"/>
    <s v="Good"/>
    <n v="0"/>
    <s v="Severe"/>
    <n v="100"/>
    <s v="headache"/>
  </r>
  <r>
    <n v="1677"/>
    <n v="22.46"/>
    <s v="Healthy Weight"/>
    <n v="1.62"/>
    <n v="58.94"/>
    <n v="124"/>
    <n v="75"/>
    <s v="Differential Risk"/>
    <n v="1"/>
    <n v="2022"/>
    <n v="9"/>
    <n v="19"/>
    <d v="2022-09-19T00:00:00"/>
    <s v="Q3"/>
    <x v="14"/>
    <x v="1"/>
    <n v="1"/>
    <s v="Good"/>
    <n v="1"/>
    <s v="Moderate"/>
    <n v="101"/>
    <s v="nausea"/>
  </r>
  <r>
    <n v="1677"/>
    <n v="23.22"/>
    <s v="Healthy Weight"/>
    <n v="1.62"/>
    <n v="60.93"/>
    <n v="109"/>
    <n v="75"/>
    <s v="Low Risk"/>
    <n v="2"/>
    <n v="2023"/>
    <n v="3"/>
    <n v="21"/>
    <d v="2023-03-21T00:00:00"/>
    <s v="Q1"/>
    <x v="16"/>
    <x v="1"/>
    <n v="2"/>
    <s v="Poor"/>
    <n v="2"/>
    <s v="Mild"/>
    <n v="105"/>
    <s v="abdominal pain"/>
  </r>
  <r>
    <n v="1677"/>
    <n v="22.48"/>
    <s v="Healthy Weight"/>
    <n v="1.62"/>
    <n v="59"/>
    <n v="101"/>
    <n v="70"/>
    <s v="Low Risk"/>
    <n v="3"/>
    <n v="2023"/>
    <n v="9"/>
    <n v="19"/>
    <d v="2023-09-19T00:00:00"/>
    <s v="Q3"/>
    <x v="18"/>
    <x v="1"/>
    <n v="2"/>
    <s v="Poor"/>
    <n v="2"/>
    <s v="Mild"/>
    <n v="104"/>
    <s v="itching"/>
  </r>
  <r>
    <n v="1677"/>
    <n v="23.08"/>
    <s v="Healthy Weight"/>
    <n v="1.62"/>
    <n v="60.56"/>
    <n v="101"/>
    <n v="74"/>
    <s v="Low Risk"/>
    <n v="4"/>
    <n v="2024"/>
    <n v="3"/>
    <n v="20"/>
    <d v="2024-03-20T00:00:00"/>
    <s v="Q1"/>
    <x v="20"/>
    <x v="1"/>
    <n v="1"/>
    <s v="Good"/>
    <n v="2"/>
    <s v="Mild"/>
    <n v="100"/>
    <s v="headache"/>
  </r>
  <r>
    <n v="1677"/>
    <n v="23.72"/>
    <s v="Healthy Weight"/>
    <n v="1.62"/>
    <n v="62.25"/>
    <n v="103"/>
    <n v="76"/>
    <s v="Low Risk"/>
    <n v="5"/>
    <n v="2024"/>
    <n v="9"/>
    <n v="18"/>
    <d v="2024-09-18T00:00:00"/>
    <s v="Q3"/>
    <x v="22"/>
    <x v="1"/>
    <n v="1"/>
    <s v="Good"/>
    <n v="1"/>
    <s v="Moderate"/>
    <n v="109"/>
    <s v="hallucinations"/>
  </r>
  <r>
    <n v="1677"/>
    <n v="23.53"/>
    <s v="Healthy Weight"/>
    <n v="1.62"/>
    <n v="61.76"/>
    <n v="101"/>
    <n v="76"/>
    <s v="Low Risk"/>
    <n v="6"/>
    <n v="2025"/>
    <n v="3"/>
    <n v="20"/>
    <d v="2025-03-20T00:00:00"/>
    <s v="Q1"/>
    <x v="24"/>
    <x v="1"/>
    <n v="1"/>
    <s v="Good"/>
    <n v="1"/>
    <s v="Moderate"/>
    <n v="103"/>
    <s v="vomiting"/>
  </r>
  <r>
    <n v="1678"/>
    <n v="21.11"/>
    <s v="Healthy Weight"/>
    <n v="1.82"/>
    <n v="69.930000000000007"/>
    <n v="126"/>
    <n v="89"/>
    <s v="Differential Risk"/>
    <n v="1"/>
    <n v="2022"/>
    <n v="9"/>
    <n v="19"/>
    <d v="2022-09-19T00:00:00"/>
    <s v="Q3"/>
    <x v="14"/>
    <x v="0"/>
    <n v="0"/>
    <s v="Very Good"/>
    <n v="1"/>
    <s v="Moderate"/>
    <n v="102"/>
    <s v="tinnitus"/>
  </r>
  <r>
    <n v="1678"/>
    <n v="19.43"/>
    <s v="Healthy Weight"/>
    <n v="1.82"/>
    <n v="64.36"/>
    <n v="128"/>
    <n v="80"/>
    <s v="Medium Risk"/>
    <n v="2"/>
    <n v="2023"/>
    <n v="3"/>
    <n v="21"/>
    <d v="2023-03-21T00:00:00"/>
    <s v="Q1"/>
    <x v="16"/>
    <x v="0"/>
    <n v="0"/>
    <s v="Very Good"/>
    <n v="1"/>
    <s v="Moderate"/>
    <n v="101"/>
    <s v="nausea"/>
  </r>
  <r>
    <n v="1678"/>
    <n v="17.47"/>
    <s v="Underweight"/>
    <n v="1.82"/>
    <n v="57.88"/>
    <n v="131"/>
    <n v="79"/>
    <s v="Differential Risk"/>
    <n v="3"/>
    <n v="2023"/>
    <n v="9"/>
    <n v="19"/>
    <d v="2023-09-19T00:00:00"/>
    <s v="Q3"/>
    <x v="18"/>
    <x v="0"/>
    <n v="0"/>
    <s v="Very Good"/>
    <n v="0"/>
    <s v="Severe"/>
    <n v="101"/>
    <s v="nausea"/>
  </r>
  <r>
    <n v="1678"/>
    <n v="17.32"/>
    <s v="Underweight"/>
    <n v="1.82"/>
    <n v="57.36"/>
    <n v="129"/>
    <n v="82"/>
    <s v="Medium Risk"/>
    <n v="4"/>
    <n v="2024"/>
    <n v="3"/>
    <n v="20"/>
    <d v="2024-03-20T00:00:00"/>
    <s v="Q1"/>
    <x v="20"/>
    <x v="0"/>
    <n v="0"/>
    <s v="Very Good"/>
    <n v="2"/>
    <s v="Mild"/>
    <n v="100"/>
    <s v="headache"/>
  </r>
  <r>
    <n v="1678"/>
    <n v="15.65"/>
    <s v="Underweight"/>
    <n v="1.82"/>
    <n v="51.83"/>
    <n v="129"/>
    <n v="77"/>
    <s v="Differential Risk"/>
    <n v="5"/>
    <n v="2024"/>
    <n v="9"/>
    <n v="18"/>
    <d v="2024-09-18T00:00:00"/>
    <s v="Q3"/>
    <x v="22"/>
    <x v="0"/>
    <n v="3"/>
    <s v="Very Poor"/>
    <n v="2"/>
    <s v="Mild"/>
    <n v="100"/>
    <s v="headache"/>
  </r>
  <r>
    <n v="1678"/>
    <n v="15.83"/>
    <s v="Underweight"/>
    <n v="1.82"/>
    <n v="52.43"/>
    <n v="127"/>
    <n v="79"/>
    <s v="Differential Risk"/>
    <n v="6"/>
    <n v="2025"/>
    <n v="3"/>
    <n v="20"/>
    <d v="2025-03-20T00:00:00"/>
    <s v="Q1"/>
    <x v="24"/>
    <x v="0"/>
    <n v="2"/>
    <s v="Poor"/>
    <n v="1"/>
    <s v="Moderate"/>
    <n v="100"/>
    <s v="headache"/>
  </r>
  <r>
    <n v="1679"/>
    <n v="29.67"/>
    <s v="Overweight"/>
    <n v="1.82"/>
    <n v="98.27"/>
    <n v="127"/>
    <n v="93"/>
    <s v="Differential Risk"/>
    <n v="1"/>
    <n v="2022"/>
    <n v="9"/>
    <n v="20"/>
    <d v="2022-09-20T00:00:00"/>
    <s v="Q3"/>
    <x v="14"/>
    <x v="0"/>
    <n v="2"/>
    <s v="Poor"/>
    <n v="2"/>
    <s v="Mild"/>
    <n v="106"/>
    <s v="dizziness"/>
  </r>
  <r>
    <n v="1679"/>
    <n v="29.66"/>
    <s v="Overweight"/>
    <n v="1.82"/>
    <n v="98.26"/>
    <n v="136"/>
    <n v="87"/>
    <s v="High Risk"/>
    <n v="2"/>
    <n v="2023"/>
    <n v="3"/>
    <n v="22"/>
    <d v="2023-03-22T00:00:00"/>
    <s v="Q1"/>
    <x v="16"/>
    <x v="0"/>
    <n v="3"/>
    <s v="Very Poor"/>
    <n v="0"/>
    <s v="Severe"/>
    <n v="101"/>
    <s v="nausea"/>
  </r>
  <r>
    <n v="1679"/>
    <n v="30.9"/>
    <s v="Obesity"/>
    <n v="1.82"/>
    <n v="102.35"/>
    <n v="133"/>
    <n v="93"/>
    <s v="Differential Risk"/>
    <n v="3"/>
    <n v="2023"/>
    <n v="9"/>
    <n v="20"/>
    <d v="2023-09-20T00:00:00"/>
    <s v="Q3"/>
    <x v="18"/>
    <x v="0"/>
    <n v="2"/>
    <s v="Poor"/>
    <n v="0"/>
    <s v="Severe"/>
    <n v="101"/>
    <s v="nausea"/>
  </r>
  <r>
    <n v="1679"/>
    <n v="31.48"/>
    <s v="Obesity"/>
    <n v="1.82"/>
    <n v="104.29"/>
    <n v="131"/>
    <n v="93"/>
    <s v="Differential Risk"/>
    <n v="4"/>
    <n v="2024"/>
    <n v="3"/>
    <n v="21"/>
    <d v="2024-03-21T00:00:00"/>
    <s v="Q1"/>
    <x v="20"/>
    <x v="0"/>
    <n v="3"/>
    <s v="Very Poor"/>
    <n v="1"/>
    <s v="Moderate"/>
    <n v="101"/>
    <s v="nausea"/>
  </r>
  <r>
    <n v="1679"/>
    <n v="31.39"/>
    <s v="Obesity"/>
    <n v="1.82"/>
    <n v="103.98"/>
    <n v="131"/>
    <n v="92"/>
    <s v="Differential Risk"/>
    <n v="5"/>
    <n v="2024"/>
    <n v="9"/>
    <n v="19"/>
    <d v="2024-09-19T00:00:00"/>
    <s v="Q3"/>
    <x v="22"/>
    <x v="0"/>
    <n v="1"/>
    <s v="Good"/>
    <n v="0"/>
    <s v="Severe"/>
    <n v="100"/>
    <s v="headache"/>
  </r>
  <r>
    <n v="1679"/>
    <n v="34.96"/>
    <s v="Obesity"/>
    <n v="1.82"/>
    <n v="115.8"/>
    <n v="137"/>
    <n v="88"/>
    <s v="High Risk"/>
    <n v="6"/>
    <n v="2025"/>
    <n v="3"/>
    <n v="21"/>
    <d v="2025-03-21T00:00:00"/>
    <s v="Q1"/>
    <x v="24"/>
    <x v="0"/>
    <n v="3"/>
    <s v="Very Poor"/>
    <n v="2"/>
    <s v="Mild"/>
    <n v="100"/>
    <s v="headache"/>
  </r>
  <r>
    <n v="1680"/>
    <n v="22.13"/>
    <s v="Healthy Weight"/>
    <n v="1.62"/>
    <n v="58.08"/>
    <n v="134"/>
    <n v="103"/>
    <s v="Differential Risk"/>
    <n v="1"/>
    <n v="2022"/>
    <n v="9"/>
    <n v="23"/>
    <d v="2022-09-23T00:00:00"/>
    <s v="Q3"/>
    <x v="14"/>
    <x v="1"/>
    <n v="1"/>
    <s v="Good"/>
    <n v="1"/>
    <s v="Moderate"/>
    <n v="103"/>
    <s v="vomiting"/>
  </r>
  <r>
    <n v="1680"/>
    <n v="20.93"/>
    <s v="Healthy Weight"/>
    <n v="1.62"/>
    <n v="54.93"/>
    <n v="139"/>
    <n v="107"/>
    <s v="High Risk"/>
    <n v="2"/>
    <n v="2023"/>
    <n v="3"/>
    <n v="25"/>
    <d v="2023-03-25T00:00:00"/>
    <s v="Q1"/>
    <x v="16"/>
    <x v="1"/>
    <n v="1"/>
    <s v="Good"/>
    <n v="1"/>
    <s v="Moderate"/>
    <n v="100"/>
    <s v="headache"/>
  </r>
  <r>
    <n v="1680"/>
    <n v="24.4"/>
    <s v="Healthy Weight"/>
    <n v="1.62"/>
    <n v="64.040000000000006"/>
    <n v="139"/>
    <n v="107"/>
    <s v="High Risk"/>
    <n v="3"/>
    <n v="2023"/>
    <n v="9"/>
    <n v="23"/>
    <d v="2023-09-23T00:00:00"/>
    <s v="Q3"/>
    <x v="18"/>
    <x v="1"/>
    <n v="1"/>
    <s v="Good"/>
    <n v="0"/>
    <s v="Severe"/>
    <n v="106"/>
    <s v="dizziness"/>
  </r>
  <r>
    <n v="1681"/>
    <n v="24.26"/>
    <s v="Healthy Weight"/>
    <n v="1.62"/>
    <n v="63.67"/>
    <n v="109"/>
    <n v="93"/>
    <s v="Differential Risk"/>
    <n v="1"/>
    <n v="2022"/>
    <n v="9"/>
    <n v="26"/>
    <d v="2022-09-26T00:00:00"/>
    <s v="Q3"/>
    <x v="14"/>
    <x v="1"/>
    <n v="3"/>
    <s v="Very Poor"/>
    <n v="1"/>
    <s v="Moderate"/>
    <n v="109"/>
    <s v="hallucinations"/>
  </r>
  <r>
    <n v="1681"/>
    <n v="23.44"/>
    <s v="Healthy Weight"/>
    <n v="1.62"/>
    <n v="61.52"/>
    <n v="109"/>
    <n v="85"/>
    <s v="Differential Risk"/>
    <n v="2"/>
    <n v="2023"/>
    <n v="3"/>
    <n v="28"/>
    <d v="2023-03-28T00:00:00"/>
    <s v="Q1"/>
    <x v="16"/>
    <x v="1"/>
    <n v="1"/>
    <s v="Good"/>
    <n v="2"/>
    <s v="Mild"/>
    <n v="100"/>
    <s v="headache"/>
  </r>
  <r>
    <n v="1681"/>
    <n v="22.67"/>
    <s v="Healthy Weight"/>
    <n v="1.62"/>
    <n v="59.48"/>
    <n v="107"/>
    <n v="82"/>
    <s v="Differential Risk"/>
    <n v="3"/>
    <n v="2023"/>
    <n v="9"/>
    <n v="26"/>
    <d v="2023-09-26T00:00:00"/>
    <s v="Q3"/>
    <x v="18"/>
    <x v="1"/>
    <n v="1"/>
    <s v="Good"/>
    <n v="2"/>
    <s v="Mild"/>
    <n v="100"/>
    <s v="headache"/>
  </r>
  <r>
    <n v="1681"/>
    <n v="19.96"/>
    <s v="Healthy Weight"/>
    <n v="1.62"/>
    <n v="52.39"/>
    <n v="105"/>
    <n v="84"/>
    <s v="Differential Risk"/>
    <n v="4"/>
    <n v="2024"/>
    <n v="3"/>
    <n v="27"/>
    <d v="2024-03-27T00:00:00"/>
    <s v="Q1"/>
    <x v="20"/>
    <x v="1"/>
    <n v="1"/>
    <s v="Good"/>
    <n v="2"/>
    <s v="Mild"/>
    <n v="104"/>
    <s v="itching"/>
  </r>
  <r>
    <n v="1681"/>
    <n v="19.649999999999999"/>
    <s v="Healthy Weight"/>
    <n v="1.62"/>
    <n v="51.56"/>
    <n v="107"/>
    <n v="82"/>
    <s v="Differential Risk"/>
    <n v="5"/>
    <n v="2024"/>
    <n v="9"/>
    <n v="25"/>
    <d v="2024-09-25T00:00:00"/>
    <s v="Q3"/>
    <x v="22"/>
    <x v="1"/>
    <n v="3"/>
    <s v="Very Poor"/>
    <n v="2"/>
    <s v="Mild"/>
    <n v="100"/>
    <s v="headache"/>
  </r>
  <r>
    <n v="1682"/>
    <n v="24.06"/>
    <s v="Healthy Weight"/>
    <n v="1.82"/>
    <n v="79.7"/>
    <n v="104"/>
    <n v="97"/>
    <s v="Differential Risk"/>
    <n v="1"/>
    <n v="2022"/>
    <n v="9"/>
    <n v="27"/>
    <d v="2022-09-27T00:00:00"/>
    <s v="Q3"/>
    <x v="14"/>
    <x v="0"/>
    <n v="0"/>
    <s v="Very Good"/>
    <n v="0"/>
    <s v="Severe"/>
    <n v="105"/>
    <s v="abdominal pain"/>
  </r>
  <r>
    <n v="1682"/>
    <n v="22.08"/>
    <s v="Healthy Weight"/>
    <n v="1.82"/>
    <n v="73.12"/>
    <n v="103"/>
    <n v="95"/>
    <s v="Differential Risk"/>
    <n v="2"/>
    <n v="2023"/>
    <n v="3"/>
    <n v="29"/>
    <d v="2023-03-29T00:00:00"/>
    <s v="Q1"/>
    <x v="16"/>
    <x v="0"/>
    <n v="1"/>
    <s v="Good"/>
    <n v="2"/>
    <s v="Mild"/>
    <n v="100"/>
    <s v="headache"/>
  </r>
  <r>
    <n v="1682"/>
    <n v="25.25"/>
    <s v="Overweight"/>
    <n v="1.82"/>
    <n v="83.62"/>
    <n v="103"/>
    <n v="89"/>
    <s v="Differential Risk"/>
    <n v="3"/>
    <n v="2023"/>
    <n v="9"/>
    <n v="27"/>
    <d v="2023-09-27T00:00:00"/>
    <s v="Q3"/>
    <x v="18"/>
    <x v="0"/>
    <n v="2"/>
    <s v="Poor"/>
    <n v="1"/>
    <s v="Moderate"/>
    <n v="107"/>
    <s v="skin rash"/>
  </r>
  <r>
    <n v="1682"/>
    <n v="29.02"/>
    <s v="Overweight"/>
    <n v="1.82"/>
    <n v="96.13"/>
    <n v="109"/>
    <n v="97"/>
    <s v="Differential Risk"/>
    <n v="4"/>
    <n v="2024"/>
    <n v="3"/>
    <n v="28"/>
    <d v="2024-03-28T00:00:00"/>
    <s v="Q1"/>
    <x v="20"/>
    <x v="0"/>
    <n v="2"/>
    <s v="Poor"/>
    <n v="1"/>
    <s v="Moderate"/>
    <n v="106"/>
    <s v="dizziness"/>
  </r>
  <r>
    <n v="1683"/>
    <n v="24.02"/>
    <s v="Healthy Weight"/>
    <n v="1.82"/>
    <n v="79.55"/>
    <n v="125"/>
    <n v="105"/>
    <s v="Differential Risk"/>
    <n v="1"/>
    <n v="2022"/>
    <n v="9"/>
    <n v="30"/>
    <d v="2022-09-30T00:00:00"/>
    <s v="Q3"/>
    <x v="14"/>
    <x v="0"/>
    <n v="2"/>
    <s v="Poor"/>
    <n v="1"/>
    <s v="Moderate"/>
    <n v="101"/>
    <s v="nausea"/>
  </r>
  <r>
    <n v="1683"/>
    <n v="26.09"/>
    <s v="Overweight"/>
    <n v="1.82"/>
    <n v="86.43"/>
    <n v="120"/>
    <n v="105"/>
    <s v="Differential Risk"/>
    <n v="2"/>
    <n v="2023"/>
    <n v="4"/>
    <n v="1"/>
    <d v="2023-04-01T00:00:00"/>
    <s v="Q2"/>
    <x v="17"/>
    <x v="0"/>
    <n v="1"/>
    <s v="Good"/>
    <n v="0"/>
    <s v="Severe"/>
    <n v="108"/>
    <s v="palpitations"/>
  </r>
  <r>
    <n v="1683"/>
    <n v="25.27"/>
    <s v="Overweight"/>
    <n v="1.82"/>
    <n v="83.72"/>
    <n v="119"/>
    <n v="103"/>
    <s v="Differential Risk"/>
    <n v="3"/>
    <n v="2023"/>
    <n v="9"/>
    <n v="30"/>
    <d v="2023-09-30T00:00:00"/>
    <s v="Q3"/>
    <x v="18"/>
    <x v="0"/>
    <n v="0"/>
    <s v="Very Good"/>
    <n v="0"/>
    <s v="Severe"/>
    <n v="101"/>
    <s v="nausea"/>
  </r>
  <r>
    <n v="1684"/>
    <n v="20.49"/>
    <s v="Healthy Weight"/>
    <n v="1.82"/>
    <n v="67.87"/>
    <n v="125"/>
    <n v="110"/>
    <s v="Differential Risk"/>
    <n v="1"/>
    <n v="2022"/>
    <n v="10"/>
    <n v="4"/>
    <d v="2022-10-04T00:00:00"/>
    <s v="Q4"/>
    <x v="15"/>
    <x v="0"/>
    <n v="1"/>
    <s v="Good"/>
    <n v="0"/>
    <s v="Severe"/>
    <n v="100"/>
    <s v="headache"/>
  </r>
  <r>
    <n v="1684"/>
    <n v="22.25"/>
    <s v="Healthy Weight"/>
    <n v="1.82"/>
    <n v="73.7"/>
    <n v="131"/>
    <n v="119"/>
    <s v="Differential Risk"/>
    <n v="2"/>
    <n v="2023"/>
    <n v="4"/>
    <n v="5"/>
    <d v="2023-04-05T00:00:00"/>
    <s v="Q2"/>
    <x v="17"/>
    <x v="0"/>
    <n v="1"/>
    <s v="Good"/>
    <n v="1"/>
    <s v="Moderate"/>
    <n v="100"/>
    <s v="headache"/>
  </r>
  <r>
    <n v="1684"/>
    <n v="20.8"/>
    <s v="Healthy Weight"/>
    <n v="1.82"/>
    <n v="68.89"/>
    <n v="140"/>
    <n v="121"/>
    <s v="High Risk"/>
    <n v="3"/>
    <n v="2023"/>
    <n v="10"/>
    <n v="4"/>
    <d v="2023-10-04T00:00:00"/>
    <s v="Q4"/>
    <x v="19"/>
    <x v="0"/>
    <n v="1"/>
    <s v="Good"/>
    <n v="2"/>
    <s v="Mild"/>
    <n v="107"/>
    <s v="skin rash"/>
  </r>
  <r>
    <n v="1685"/>
    <n v="26.9"/>
    <s v="Overweight"/>
    <n v="1.82"/>
    <n v="89.1"/>
    <n v="127"/>
    <n v="93"/>
    <s v="Differential Risk"/>
    <n v="1"/>
    <n v="2022"/>
    <n v="10"/>
    <n v="6"/>
    <d v="2022-10-06T00:00:00"/>
    <s v="Q4"/>
    <x v="15"/>
    <x v="0"/>
    <n v="2"/>
    <s v="Poor"/>
    <n v="0"/>
    <s v="Severe"/>
    <n v="104"/>
    <s v="itching"/>
  </r>
  <r>
    <n v="1685"/>
    <n v="28.36"/>
    <s v="Overweight"/>
    <n v="1.82"/>
    <n v="93.94"/>
    <n v="130"/>
    <n v="88"/>
    <s v="Differential Risk"/>
    <n v="2"/>
    <n v="2023"/>
    <n v="4"/>
    <n v="7"/>
    <d v="2023-04-07T00:00:00"/>
    <s v="Q2"/>
    <x v="17"/>
    <x v="0"/>
    <n v="3"/>
    <s v="Very Poor"/>
    <n v="0"/>
    <s v="Severe"/>
    <n v="101"/>
    <s v="nausea"/>
  </r>
  <r>
    <n v="1685"/>
    <n v="29.29"/>
    <s v="Overweight"/>
    <n v="1.82"/>
    <n v="97.01"/>
    <n v="121"/>
    <n v="82"/>
    <s v="Medium Risk"/>
    <n v="3"/>
    <n v="2023"/>
    <n v="10"/>
    <n v="6"/>
    <d v="2023-10-06T00:00:00"/>
    <s v="Q4"/>
    <x v="19"/>
    <x v="0"/>
    <n v="2"/>
    <s v="Poor"/>
    <n v="0"/>
    <s v="Severe"/>
    <n v="100"/>
    <s v="headache"/>
  </r>
  <r>
    <n v="1685"/>
    <n v="30.89"/>
    <s v="Obesity"/>
    <n v="1.82"/>
    <n v="102.32"/>
    <n v="120"/>
    <n v="71"/>
    <s v="Low Risk"/>
    <n v="4"/>
    <n v="2024"/>
    <n v="4"/>
    <n v="6"/>
    <d v="2024-04-06T00:00:00"/>
    <s v="Q2"/>
    <x v="21"/>
    <x v="0"/>
    <n v="0"/>
    <s v="Very Good"/>
    <n v="0"/>
    <s v="Severe"/>
    <n v="105"/>
    <s v="abdominal pain"/>
  </r>
  <r>
    <n v="1685"/>
    <n v="29.61"/>
    <s v="Overweight"/>
    <n v="1.82"/>
    <n v="98.09"/>
    <n v="118"/>
    <n v="76"/>
    <s v="Low Risk"/>
    <n v="5"/>
    <n v="2024"/>
    <n v="10"/>
    <n v="5"/>
    <d v="2024-10-05T00:00:00"/>
    <s v="Q4"/>
    <x v="23"/>
    <x v="0"/>
    <n v="2"/>
    <s v="Poor"/>
    <n v="0"/>
    <s v="Severe"/>
    <n v="108"/>
    <s v="palpitations"/>
  </r>
  <r>
    <n v="1686"/>
    <n v="18.97"/>
    <s v="Healthy Weight"/>
    <n v="1.62"/>
    <n v="49.78"/>
    <n v="108"/>
    <n v="90"/>
    <s v="Differential Risk"/>
    <n v="1"/>
    <n v="2022"/>
    <n v="10"/>
    <n v="9"/>
    <d v="2022-10-09T00:00:00"/>
    <s v="Q4"/>
    <x v="15"/>
    <x v="1"/>
    <n v="2"/>
    <s v="Poor"/>
    <n v="2"/>
    <s v="Mild"/>
    <n v="102"/>
    <s v="tinnitus"/>
  </r>
  <r>
    <n v="1686"/>
    <n v="21.68"/>
    <s v="Healthy Weight"/>
    <n v="1.62"/>
    <n v="56.91"/>
    <n v="101"/>
    <n v="86"/>
    <s v="Differential Risk"/>
    <n v="2"/>
    <n v="2023"/>
    <n v="4"/>
    <n v="10"/>
    <d v="2023-04-10T00:00:00"/>
    <s v="Q2"/>
    <x v="17"/>
    <x v="1"/>
    <n v="3"/>
    <s v="Very Poor"/>
    <n v="1"/>
    <s v="Moderate"/>
    <n v="101"/>
    <s v="nausea"/>
  </r>
  <r>
    <n v="1686"/>
    <n v="21.09"/>
    <s v="Healthy Weight"/>
    <n v="1.62"/>
    <n v="55.34"/>
    <n v="97"/>
    <n v="93"/>
    <s v="Differential Risk"/>
    <n v="3"/>
    <n v="2023"/>
    <n v="10"/>
    <n v="9"/>
    <d v="2023-10-09T00:00:00"/>
    <s v="Q4"/>
    <x v="19"/>
    <x v="1"/>
    <n v="2"/>
    <s v="Poor"/>
    <n v="2"/>
    <s v="Mild"/>
    <n v="100"/>
    <s v="headache"/>
  </r>
  <r>
    <n v="1686"/>
    <n v="21.44"/>
    <s v="Healthy Weight"/>
    <n v="1.62"/>
    <n v="56.26"/>
    <n v="104"/>
    <n v="99"/>
    <s v="Differential Risk"/>
    <n v="4"/>
    <n v="2024"/>
    <n v="4"/>
    <n v="9"/>
    <d v="2024-04-09T00:00:00"/>
    <s v="Q2"/>
    <x v="21"/>
    <x v="1"/>
    <n v="2"/>
    <s v="Poor"/>
    <n v="1"/>
    <s v="Moderate"/>
    <n v="104"/>
    <s v="itching"/>
  </r>
  <r>
    <n v="1686"/>
    <n v="20.25"/>
    <s v="Healthy Weight"/>
    <n v="1.62"/>
    <n v="53.13"/>
    <n v="100"/>
    <n v="108"/>
    <s v="Differential Risk"/>
    <n v="5"/>
    <n v="2024"/>
    <n v="10"/>
    <n v="8"/>
    <d v="2024-10-08T00:00:00"/>
    <s v="Q4"/>
    <x v="23"/>
    <x v="1"/>
    <n v="2"/>
    <s v="Poor"/>
    <n v="2"/>
    <s v="Mild"/>
    <n v="103"/>
    <s v="vomiting"/>
  </r>
  <r>
    <n v="1687"/>
    <n v="24.34"/>
    <s v="Healthy Weight"/>
    <n v="1.62"/>
    <n v="63.89"/>
    <n v="130"/>
    <n v="106"/>
    <s v="Differential Risk"/>
    <n v="1"/>
    <n v="2022"/>
    <n v="10"/>
    <n v="13"/>
    <d v="2022-10-13T00:00:00"/>
    <s v="Q4"/>
    <x v="15"/>
    <x v="1"/>
    <n v="1"/>
    <s v="Good"/>
    <n v="1"/>
    <s v="Moderate"/>
    <n v="100"/>
    <s v="headache"/>
  </r>
  <r>
    <n v="1687"/>
    <n v="24.47"/>
    <s v="Healthy Weight"/>
    <n v="1.62"/>
    <n v="64.23"/>
    <n v="130"/>
    <n v="103"/>
    <s v="Differential Risk"/>
    <n v="2"/>
    <n v="2023"/>
    <n v="4"/>
    <n v="14"/>
    <d v="2023-04-14T00:00:00"/>
    <s v="Q2"/>
    <x v="17"/>
    <x v="1"/>
    <n v="3"/>
    <s v="Very Poor"/>
    <n v="1"/>
    <s v="Moderate"/>
    <n v="100"/>
    <s v="headache"/>
  </r>
  <r>
    <n v="1687"/>
    <n v="25.78"/>
    <s v="Overweight"/>
    <n v="1.62"/>
    <n v="67.66"/>
    <n v="124"/>
    <n v="110"/>
    <s v="Differential Risk"/>
    <n v="3"/>
    <n v="2023"/>
    <n v="10"/>
    <n v="13"/>
    <d v="2023-10-13T00:00:00"/>
    <s v="Q4"/>
    <x v="19"/>
    <x v="1"/>
    <n v="2"/>
    <s v="Poor"/>
    <n v="0"/>
    <s v="Severe"/>
    <n v="102"/>
    <s v="tinnitus"/>
  </r>
  <r>
    <n v="1687"/>
    <n v="27.6"/>
    <s v="Overweight"/>
    <n v="1.62"/>
    <n v="72.44"/>
    <n v="139"/>
    <n v="118"/>
    <s v="High Risk"/>
    <n v="4"/>
    <n v="2024"/>
    <n v="4"/>
    <n v="13"/>
    <d v="2024-04-13T00:00:00"/>
    <s v="Q2"/>
    <x v="21"/>
    <x v="1"/>
    <n v="0"/>
    <s v="Very Good"/>
    <n v="1"/>
    <s v="Moderate"/>
    <n v="109"/>
    <s v="hallucinations"/>
  </r>
  <r>
    <n v="1687"/>
    <n v="26.53"/>
    <s v="Overweight"/>
    <n v="1.62"/>
    <n v="69.64"/>
    <n v="135"/>
    <n v="116"/>
    <s v="High Risk"/>
    <n v="5"/>
    <n v="2024"/>
    <n v="10"/>
    <n v="12"/>
    <d v="2024-10-12T00:00:00"/>
    <s v="Q4"/>
    <x v="23"/>
    <x v="1"/>
    <n v="2"/>
    <s v="Poor"/>
    <n v="0"/>
    <s v="Severe"/>
    <n v="100"/>
    <s v="headache"/>
  </r>
  <r>
    <n v="1688"/>
    <n v="25.31"/>
    <s v="Overweight"/>
    <n v="1.82"/>
    <n v="83.84"/>
    <n v="121"/>
    <n v="97"/>
    <s v="Differential Risk"/>
    <n v="1"/>
    <n v="2022"/>
    <n v="10"/>
    <n v="17"/>
    <d v="2022-10-17T00:00:00"/>
    <s v="Q4"/>
    <x v="15"/>
    <x v="0"/>
    <n v="2"/>
    <s v="Poor"/>
    <n v="1"/>
    <s v="Moderate"/>
    <n v="100"/>
    <s v="headache"/>
  </r>
  <r>
    <n v="1688"/>
    <n v="24.92"/>
    <s v="Healthy Weight"/>
    <n v="1.82"/>
    <n v="82.55"/>
    <n v="127"/>
    <n v="102"/>
    <s v="Differential Risk"/>
    <n v="2"/>
    <n v="2023"/>
    <n v="4"/>
    <n v="18"/>
    <d v="2023-04-18T00:00:00"/>
    <s v="Q2"/>
    <x v="17"/>
    <x v="0"/>
    <n v="2"/>
    <s v="Poor"/>
    <n v="0"/>
    <s v="Severe"/>
    <n v="105"/>
    <s v="abdominal pain"/>
  </r>
  <r>
    <n v="1688"/>
    <n v="25.45"/>
    <s v="Overweight"/>
    <n v="1.82"/>
    <n v="84.31"/>
    <n v="131"/>
    <n v="102"/>
    <s v="Differential Risk"/>
    <n v="3"/>
    <n v="2023"/>
    <n v="10"/>
    <n v="17"/>
    <d v="2023-10-17T00:00:00"/>
    <s v="Q4"/>
    <x v="19"/>
    <x v="0"/>
    <n v="2"/>
    <s v="Poor"/>
    <n v="2"/>
    <s v="Mild"/>
    <n v="100"/>
    <s v="headache"/>
  </r>
  <r>
    <n v="1688"/>
    <n v="25.57"/>
    <s v="Overweight"/>
    <n v="1.82"/>
    <n v="84.69"/>
    <n v="132"/>
    <n v="96"/>
    <s v="Differential Risk"/>
    <n v="4"/>
    <n v="2024"/>
    <n v="4"/>
    <n v="17"/>
    <d v="2024-04-17T00:00:00"/>
    <s v="Q2"/>
    <x v="21"/>
    <x v="0"/>
    <n v="0"/>
    <s v="Very Good"/>
    <n v="1"/>
    <s v="Moderate"/>
    <n v="105"/>
    <s v="abdominal pain"/>
  </r>
  <r>
    <n v="1688"/>
    <n v="26.11"/>
    <s v="Overweight"/>
    <n v="1.82"/>
    <n v="86.5"/>
    <n v="132"/>
    <n v="103"/>
    <s v="Differential Risk"/>
    <n v="5"/>
    <n v="2024"/>
    <n v="10"/>
    <n v="16"/>
    <d v="2024-10-16T00:00:00"/>
    <s v="Q4"/>
    <x v="23"/>
    <x v="0"/>
    <n v="2"/>
    <s v="Poor"/>
    <n v="0"/>
    <s v="Severe"/>
    <n v="100"/>
    <s v="headache"/>
  </r>
  <r>
    <n v="1689"/>
    <n v="24.7"/>
    <s v="Healthy Weight"/>
    <n v="1.82"/>
    <n v="81.8"/>
    <n v="118"/>
    <n v="100"/>
    <s v="Differential Risk"/>
    <n v="1"/>
    <n v="2022"/>
    <n v="10"/>
    <n v="17"/>
    <d v="2022-10-17T00:00:00"/>
    <s v="Q4"/>
    <x v="15"/>
    <x v="0"/>
    <n v="2"/>
    <s v="Poor"/>
    <n v="2"/>
    <s v="Mild"/>
    <n v="100"/>
    <s v="headache"/>
  </r>
  <r>
    <n v="1689"/>
    <n v="24.93"/>
    <s v="Healthy Weight"/>
    <n v="1.82"/>
    <n v="82.59"/>
    <n v="116"/>
    <n v="90"/>
    <s v="Differential Risk"/>
    <n v="2"/>
    <n v="2023"/>
    <n v="4"/>
    <n v="18"/>
    <d v="2023-04-18T00:00:00"/>
    <s v="Q2"/>
    <x v="17"/>
    <x v="0"/>
    <n v="2"/>
    <s v="Poor"/>
    <n v="2"/>
    <s v="Mild"/>
    <n v="100"/>
    <s v="headache"/>
  </r>
  <r>
    <n v="1689"/>
    <n v="24.67"/>
    <s v="Healthy Weight"/>
    <n v="1.82"/>
    <n v="81.72"/>
    <n v="113"/>
    <n v="95"/>
    <s v="Differential Risk"/>
    <n v="3"/>
    <n v="2023"/>
    <n v="10"/>
    <n v="17"/>
    <d v="2023-10-17T00:00:00"/>
    <s v="Q4"/>
    <x v="19"/>
    <x v="0"/>
    <n v="0"/>
    <s v="Very Good"/>
    <n v="1"/>
    <s v="Moderate"/>
    <n v="104"/>
    <s v="itching"/>
  </r>
  <r>
    <n v="1690"/>
    <n v="23.88"/>
    <s v="Healthy Weight"/>
    <n v="1.62"/>
    <n v="62.68"/>
    <n v="121"/>
    <n v="100"/>
    <s v="Differential Risk"/>
    <n v="1"/>
    <n v="2022"/>
    <n v="10"/>
    <n v="18"/>
    <d v="2022-10-18T00:00:00"/>
    <s v="Q4"/>
    <x v="15"/>
    <x v="1"/>
    <n v="0"/>
    <s v="Very Good"/>
    <n v="1"/>
    <s v="Moderate"/>
    <n v="100"/>
    <s v="headache"/>
  </r>
  <r>
    <n v="1690"/>
    <n v="25.22"/>
    <s v="Overweight"/>
    <n v="1.62"/>
    <n v="66.180000000000007"/>
    <n v="122"/>
    <n v="100"/>
    <s v="Differential Risk"/>
    <n v="2"/>
    <n v="2023"/>
    <n v="4"/>
    <n v="19"/>
    <d v="2023-04-19T00:00:00"/>
    <s v="Q2"/>
    <x v="17"/>
    <x v="1"/>
    <n v="3"/>
    <s v="Very Poor"/>
    <n v="0"/>
    <s v="Severe"/>
    <n v="100"/>
    <s v="headache"/>
  </r>
  <r>
    <n v="1690"/>
    <n v="26.03"/>
    <s v="Overweight"/>
    <n v="1.62"/>
    <n v="68.319999999999993"/>
    <n v="118"/>
    <n v="102"/>
    <s v="Differential Risk"/>
    <n v="3"/>
    <n v="2023"/>
    <n v="10"/>
    <n v="18"/>
    <d v="2023-10-18T00:00:00"/>
    <s v="Q4"/>
    <x v="19"/>
    <x v="1"/>
    <n v="2"/>
    <s v="Poor"/>
    <n v="0"/>
    <s v="Severe"/>
    <n v="100"/>
    <s v="headache"/>
  </r>
  <r>
    <n v="1691"/>
    <n v="25.19"/>
    <s v="Overweight"/>
    <n v="1.82"/>
    <n v="83.45"/>
    <n v="123"/>
    <n v="95"/>
    <s v="Differential Risk"/>
    <n v="1"/>
    <n v="2022"/>
    <n v="10"/>
    <n v="22"/>
    <d v="2022-10-22T00:00:00"/>
    <s v="Q4"/>
    <x v="15"/>
    <x v="0"/>
    <n v="1"/>
    <s v="Good"/>
    <n v="0"/>
    <s v="Severe"/>
    <n v="109"/>
    <s v="hallucinations"/>
  </r>
  <r>
    <n v="1691"/>
    <n v="19.25"/>
    <s v="Healthy Weight"/>
    <n v="1.82"/>
    <n v="63.76"/>
    <n v="130"/>
    <n v="99"/>
    <s v="Differential Risk"/>
    <n v="2"/>
    <n v="2023"/>
    <n v="4"/>
    <n v="23"/>
    <d v="2023-04-23T00:00:00"/>
    <s v="Q2"/>
    <x v="17"/>
    <x v="0"/>
    <n v="1"/>
    <s v="Good"/>
    <n v="2"/>
    <s v="Mild"/>
    <n v="100"/>
    <s v="headache"/>
  </r>
  <r>
    <n v="1691"/>
    <n v="19.3"/>
    <s v="Healthy Weight"/>
    <n v="1.82"/>
    <n v="63.91"/>
    <n v="135"/>
    <n v="98"/>
    <s v="High Risk"/>
    <n v="3"/>
    <n v="2023"/>
    <n v="10"/>
    <n v="22"/>
    <d v="2023-10-22T00:00:00"/>
    <s v="Q4"/>
    <x v="19"/>
    <x v="0"/>
    <n v="2"/>
    <s v="Poor"/>
    <n v="1"/>
    <s v="Moderate"/>
    <n v="109"/>
    <s v="hallucinations"/>
  </r>
  <r>
    <n v="1691"/>
    <n v="17.940000000000001"/>
    <s v="Underweight"/>
    <n v="1.82"/>
    <n v="59.42"/>
    <n v="127"/>
    <n v="101"/>
    <s v="Differential Risk"/>
    <n v="4"/>
    <n v="2024"/>
    <n v="4"/>
    <n v="22"/>
    <d v="2024-04-22T00:00:00"/>
    <s v="Q2"/>
    <x v="21"/>
    <x v="0"/>
    <n v="0"/>
    <s v="Very Good"/>
    <n v="1"/>
    <s v="Moderate"/>
    <n v="102"/>
    <s v="tinnitus"/>
  </r>
  <r>
    <n v="1691"/>
    <n v="17.55"/>
    <s v="Underweight"/>
    <n v="1.82"/>
    <n v="58.12"/>
    <n v="141"/>
    <n v="109"/>
    <s v="High Risk"/>
    <n v="5"/>
    <n v="2024"/>
    <n v="10"/>
    <n v="21"/>
    <d v="2024-10-21T00:00:00"/>
    <s v="Q4"/>
    <x v="23"/>
    <x v="0"/>
    <n v="2"/>
    <s v="Poor"/>
    <n v="1"/>
    <s v="Moderate"/>
    <n v="100"/>
    <s v="headache"/>
  </r>
  <r>
    <n v="1692"/>
    <n v="20.63"/>
    <s v="Healthy Weight"/>
    <n v="1.62"/>
    <n v="54.13"/>
    <n v="122"/>
    <n v="82"/>
    <s v="Medium Risk"/>
    <n v="1"/>
    <n v="2022"/>
    <n v="10"/>
    <n v="22"/>
    <d v="2022-10-22T00:00:00"/>
    <s v="Q4"/>
    <x v="15"/>
    <x v="1"/>
    <n v="1"/>
    <s v="Good"/>
    <n v="0"/>
    <s v="Severe"/>
    <n v="100"/>
    <s v="headache"/>
  </r>
  <r>
    <n v="1692"/>
    <n v="19.899999999999999"/>
    <s v="Healthy Weight"/>
    <n v="1.62"/>
    <n v="52.24"/>
    <n v="131"/>
    <n v="91"/>
    <s v="Differential Risk"/>
    <n v="2"/>
    <n v="2023"/>
    <n v="4"/>
    <n v="23"/>
    <d v="2023-04-23T00:00:00"/>
    <s v="Q2"/>
    <x v="17"/>
    <x v="1"/>
    <n v="2"/>
    <s v="Poor"/>
    <n v="1"/>
    <s v="Moderate"/>
    <n v="101"/>
    <s v="nausea"/>
  </r>
  <r>
    <n v="1692"/>
    <n v="20.16"/>
    <s v="Healthy Weight"/>
    <n v="1.62"/>
    <n v="52.9"/>
    <n v="132"/>
    <n v="91"/>
    <s v="Differential Risk"/>
    <n v="3"/>
    <n v="2023"/>
    <n v="10"/>
    <n v="22"/>
    <d v="2023-10-22T00:00:00"/>
    <s v="Q4"/>
    <x v="19"/>
    <x v="1"/>
    <n v="0"/>
    <s v="Very Good"/>
    <n v="2"/>
    <s v="Mild"/>
    <n v="100"/>
    <s v="headache"/>
  </r>
  <r>
    <n v="1692"/>
    <n v="19.68"/>
    <s v="Healthy Weight"/>
    <n v="1.62"/>
    <n v="51.64"/>
    <n v="129"/>
    <n v="91"/>
    <s v="Differential Risk"/>
    <n v="4"/>
    <n v="2024"/>
    <n v="4"/>
    <n v="22"/>
    <d v="2024-04-22T00:00:00"/>
    <s v="Q2"/>
    <x v="21"/>
    <x v="1"/>
    <n v="1"/>
    <s v="Good"/>
    <n v="2"/>
    <s v="Mild"/>
    <n v="104"/>
    <s v="itching"/>
  </r>
  <r>
    <n v="1693"/>
    <n v="29.7"/>
    <s v="Overweight"/>
    <n v="1.82"/>
    <n v="98.37"/>
    <n v="106"/>
    <n v="82"/>
    <s v="Differential Risk"/>
    <n v="1"/>
    <n v="2022"/>
    <n v="10"/>
    <n v="26"/>
    <d v="2022-10-26T00:00:00"/>
    <s v="Q4"/>
    <x v="15"/>
    <x v="0"/>
    <n v="1"/>
    <s v="Good"/>
    <n v="0"/>
    <s v="Severe"/>
    <n v="100"/>
    <s v="headache"/>
  </r>
  <r>
    <n v="1693"/>
    <n v="27.86"/>
    <s v="Overweight"/>
    <n v="1.82"/>
    <n v="92.28"/>
    <n v="104"/>
    <n v="85"/>
    <s v="Differential Risk"/>
    <n v="2"/>
    <n v="2023"/>
    <n v="4"/>
    <n v="27"/>
    <d v="2023-04-27T00:00:00"/>
    <s v="Q2"/>
    <x v="17"/>
    <x v="0"/>
    <n v="2"/>
    <s v="Poor"/>
    <n v="0"/>
    <s v="Severe"/>
    <n v="100"/>
    <s v="headache"/>
  </r>
  <r>
    <n v="1693"/>
    <n v="28.31"/>
    <s v="Overweight"/>
    <n v="1.82"/>
    <n v="93.76"/>
    <n v="101"/>
    <n v="83"/>
    <s v="Differential Risk"/>
    <n v="3"/>
    <n v="2023"/>
    <n v="10"/>
    <n v="26"/>
    <d v="2023-10-26T00:00:00"/>
    <s v="Q4"/>
    <x v="19"/>
    <x v="0"/>
    <n v="3"/>
    <s v="Very Poor"/>
    <n v="1"/>
    <s v="Moderate"/>
    <n v="101"/>
    <s v="nausea"/>
  </r>
  <r>
    <n v="1693"/>
    <n v="32.11"/>
    <s v="Obesity"/>
    <n v="1.82"/>
    <n v="106.35"/>
    <n v="101"/>
    <n v="76"/>
    <s v="Low Risk"/>
    <n v="4"/>
    <n v="2024"/>
    <n v="4"/>
    <n v="26"/>
    <d v="2024-04-26T00:00:00"/>
    <s v="Q2"/>
    <x v="21"/>
    <x v="0"/>
    <n v="2"/>
    <s v="Poor"/>
    <n v="1"/>
    <s v="Moderate"/>
    <n v="102"/>
    <s v="tinnitus"/>
  </r>
  <r>
    <n v="1693"/>
    <n v="35.549999999999997"/>
    <s v="Obesity"/>
    <n v="1.82"/>
    <n v="117.76"/>
    <n v="101"/>
    <n v="76"/>
    <s v="Low Risk"/>
    <n v="5"/>
    <n v="2024"/>
    <n v="10"/>
    <n v="25"/>
    <d v="2024-10-25T00:00:00"/>
    <s v="Q4"/>
    <x v="23"/>
    <x v="0"/>
    <n v="1"/>
    <s v="Good"/>
    <n v="2"/>
    <s v="Mild"/>
    <n v="106"/>
    <s v="dizziness"/>
  </r>
  <r>
    <n v="1694"/>
    <n v="22"/>
    <s v="Healthy Weight"/>
    <n v="1.62"/>
    <n v="57.73"/>
    <n v="122"/>
    <n v="105"/>
    <s v="Differential Risk"/>
    <n v="1"/>
    <n v="2022"/>
    <n v="10"/>
    <n v="28"/>
    <d v="2022-10-28T00:00:00"/>
    <s v="Q4"/>
    <x v="15"/>
    <x v="1"/>
    <n v="1"/>
    <s v="Good"/>
    <n v="1"/>
    <s v="Moderate"/>
    <n v="101"/>
    <s v="nausea"/>
  </r>
  <r>
    <n v="1694"/>
    <n v="22.68"/>
    <s v="Healthy Weight"/>
    <n v="1.62"/>
    <n v="59.51"/>
    <n v="130"/>
    <n v="120"/>
    <s v="Differential Risk"/>
    <n v="2"/>
    <n v="2023"/>
    <n v="4"/>
    <n v="29"/>
    <d v="2023-04-29T00:00:00"/>
    <s v="Q2"/>
    <x v="17"/>
    <x v="1"/>
    <n v="2"/>
    <s v="Poor"/>
    <n v="1"/>
    <s v="Moderate"/>
    <n v="100"/>
    <s v="headache"/>
  </r>
  <r>
    <n v="1694"/>
    <n v="22.11"/>
    <s v="Healthy Weight"/>
    <n v="1.62"/>
    <n v="58.03"/>
    <n v="122"/>
    <n v="114"/>
    <s v="Differential Risk"/>
    <n v="3"/>
    <n v="2023"/>
    <n v="10"/>
    <n v="28"/>
    <d v="2023-10-28T00:00:00"/>
    <s v="Q4"/>
    <x v="19"/>
    <x v="1"/>
    <n v="3"/>
    <s v="Very Poor"/>
    <n v="2"/>
    <s v="Mild"/>
    <n v="100"/>
    <s v="headache"/>
  </r>
  <r>
    <n v="1694"/>
    <n v="23.87"/>
    <s v="Healthy Weight"/>
    <n v="1.62"/>
    <n v="62.64"/>
    <n v="113"/>
    <n v="106"/>
    <s v="Differential Risk"/>
    <n v="4"/>
    <n v="2024"/>
    <n v="4"/>
    <n v="28"/>
    <d v="2024-04-28T00:00:00"/>
    <s v="Q2"/>
    <x v="21"/>
    <x v="1"/>
    <n v="2"/>
    <s v="Poor"/>
    <n v="2"/>
    <s v="Mild"/>
    <n v="100"/>
    <s v="headache"/>
  </r>
  <r>
    <n v="1695"/>
    <n v="23.99"/>
    <s v="Healthy Weight"/>
    <n v="1.82"/>
    <n v="79.459999999999994"/>
    <n v="124"/>
    <n v="83"/>
    <s v="Medium Risk"/>
    <n v="1"/>
    <n v="2022"/>
    <n v="10"/>
    <n v="29"/>
    <d v="2022-10-29T00:00:00"/>
    <s v="Q4"/>
    <x v="15"/>
    <x v="0"/>
    <n v="2"/>
    <s v="Poor"/>
    <n v="2"/>
    <s v="Mild"/>
    <n v="100"/>
    <s v="headache"/>
  </r>
  <r>
    <n v="1695"/>
    <n v="24.75"/>
    <s v="Healthy Weight"/>
    <n v="1.82"/>
    <n v="81.99"/>
    <n v="116"/>
    <n v="80"/>
    <s v="Differential Risk"/>
    <n v="2"/>
    <n v="2023"/>
    <n v="4"/>
    <n v="30"/>
    <d v="2023-04-30T00:00:00"/>
    <s v="Q2"/>
    <x v="17"/>
    <x v="0"/>
    <n v="0"/>
    <s v="Very Good"/>
    <n v="0"/>
    <s v="Severe"/>
    <n v="107"/>
    <s v="skin rash"/>
  </r>
  <r>
    <n v="1695"/>
    <n v="24.44"/>
    <s v="Healthy Weight"/>
    <n v="1.82"/>
    <n v="80.959999999999994"/>
    <n v="107"/>
    <n v="85"/>
    <s v="Differential Risk"/>
    <n v="3"/>
    <n v="2023"/>
    <n v="10"/>
    <n v="29"/>
    <d v="2023-10-29T00:00:00"/>
    <s v="Q4"/>
    <x v="19"/>
    <x v="0"/>
    <n v="1"/>
    <s v="Good"/>
    <n v="1"/>
    <s v="Moderate"/>
    <n v="105"/>
    <s v="abdominal pain"/>
  </r>
  <r>
    <n v="1695"/>
    <n v="23.97"/>
    <s v="Healthy Weight"/>
    <n v="1.82"/>
    <n v="79.39"/>
    <n v="106"/>
    <n v="93"/>
    <s v="Differential Risk"/>
    <n v="4"/>
    <n v="2024"/>
    <n v="4"/>
    <n v="29"/>
    <d v="2024-04-29T00:00:00"/>
    <s v="Q2"/>
    <x v="21"/>
    <x v="0"/>
    <n v="2"/>
    <s v="Poor"/>
    <n v="2"/>
    <s v="Mild"/>
    <n v="104"/>
    <s v="itching"/>
  </r>
  <r>
    <n v="1695"/>
    <n v="25.11"/>
    <s v="Overweight"/>
    <n v="1.82"/>
    <n v="83.17"/>
    <n v="110"/>
    <n v="96"/>
    <s v="Differential Risk"/>
    <n v="5"/>
    <n v="2024"/>
    <n v="10"/>
    <n v="28"/>
    <d v="2024-10-28T00:00:00"/>
    <s v="Q4"/>
    <x v="23"/>
    <x v="0"/>
    <n v="1"/>
    <s v="Good"/>
    <n v="0"/>
    <s v="Severe"/>
    <n v="109"/>
    <s v="hallucinations"/>
  </r>
  <r>
    <n v="1696"/>
    <n v="23.17"/>
    <s v="Healthy Weight"/>
    <n v="1.82"/>
    <n v="76.760000000000005"/>
    <n v="126"/>
    <n v="105"/>
    <s v="Differential Risk"/>
    <n v="1"/>
    <n v="2022"/>
    <n v="10"/>
    <n v="29"/>
    <d v="2022-10-29T00:00:00"/>
    <s v="Q4"/>
    <x v="15"/>
    <x v="0"/>
    <n v="1"/>
    <s v="Good"/>
    <n v="2"/>
    <s v="Mild"/>
    <n v="101"/>
    <s v="nausea"/>
  </r>
  <r>
    <n v="1696"/>
    <n v="24.41"/>
    <s v="Healthy Weight"/>
    <n v="1.82"/>
    <n v="80.84"/>
    <n v="121"/>
    <n v="109"/>
    <s v="Differential Risk"/>
    <n v="2"/>
    <n v="2023"/>
    <n v="4"/>
    <n v="30"/>
    <d v="2023-04-30T00:00:00"/>
    <s v="Q2"/>
    <x v="17"/>
    <x v="0"/>
    <n v="2"/>
    <s v="Poor"/>
    <n v="0"/>
    <s v="Severe"/>
    <n v="106"/>
    <s v="dizziness"/>
  </r>
  <r>
    <n v="1696"/>
    <n v="23.23"/>
    <s v="Healthy Weight"/>
    <n v="1.82"/>
    <n v="76.94"/>
    <n v="116"/>
    <n v="114"/>
    <s v="Differential Risk"/>
    <n v="3"/>
    <n v="2023"/>
    <n v="10"/>
    <n v="29"/>
    <d v="2023-10-29T00:00:00"/>
    <s v="Q4"/>
    <x v="19"/>
    <x v="0"/>
    <n v="1"/>
    <s v="Good"/>
    <n v="1"/>
    <s v="Moderate"/>
    <n v="106"/>
    <s v="dizziness"/>
  </r>
  <r>
    <n v="1697"/>
    <n v="29.52"/>
    <s v="Overweight"/>
    <n v="1.62"/>
    <n v="77.459999999999994"/>
    <n v="116"/>
    <n v="116"/>
    <s v="Differential Risk"/>
    <n v="1"/>
    <n v="2022"/>
    <n v="11"/>
    <n v="2"/>
    <d v="2022-11-02T00:00:00"/>
    <s v="Q4"/>
    <x v="15"/>
    <x v="1"/>
    <n v="1"/>
    <s v="Good"/>
    <n v="0"/>
    <s v="Severe"/>
    <n v="100"/>
    <s v="headache"/>
  </r>
  <r>
    <n v="1697"/>
    <n v="30.4"/>
    <s v="Obesity"/>
    <n v="1.62"/>
    <n v="79.790000000000006"/>
    <n v="117"/>
    <n v="115"/>
    <s v="Differential Risk"/>
    <n v="2"/>
    <n v="2023"/>
    <n v="5"/>
    <n v="4"/>
    <d v="2023-05-04T00:00:00"/>
    <s v="Q2"/>
    <x v="17"/>
    <x v="1"/>
    <n v="2"/>
    <s v="Poor"/>
    <n v="1"/>
    <s v="Moderate"/>
    <n v="100"/>
    <s v="headache"/>
  </r>
  <r>
    <n v="1697"/>
    <n v="33.79"/>
    <s v="Obesity"/>
    <n v="1.62"/>
    <n v="88.68"/>
    <n v="115"/>
    <n v="120"/>
    <s v="Differential Risk"/>
    <n v="3"/>
    <n v="2023"/>
    <n v="11"/>
    <n v="2"/>
    <d v="2023-11-02T00:00:00"/>
    <s v="Q4"/>
    <x v="19"/>
    <x v="1"/>
    <n v="3"/>
    <s v="Very Poor"/>
    <n v="0"/>
    <s v="Severe"/>
    <n v="100"/>
    <s v="headache"/>
  </r>
  <r>
    <n v="1697"/>
    <n v="34.5"/>
    <s v="Obesity"/>
    <n v="1.62"/>
    <n v="90.55"/>
    <n v="112"/>
    <n v="115"/>
    <s v="Differential Risk"/>
    <n v="4"/>
    <n v="2024"/>
    <n v="5"/>
    <n v="3"/>
    <d v="2024-05-03T00:00:00"/>
    <s v="Q2"/>
    <x v="21"/>
    <x v="1"/>
    <n v="1"/>
    <s v="Good"/>
    <n v="1"/>
    <s v="Moderate"/>
    <n v="107"/>
    <s v="skin rash"/>
  </r>
  <r>
    <n v="1698"/>
    <n v="23.47"/>
    <s v="Healthy Weight"/>
    <n v="1.62"/>
    <n v="61.59"/>
    <n v="129"/>
    <n v="119"/>
    <s v="Differential Risk"/>
    <n v="1"/>
    <n v="2022"/>
    <n v="11"/>
    <n v="2"/>
    <d v="2022-11-02T00:00:00"/>
    <s v="Q4"/>
    <x v="15"/>
    <x v="1"/>
    <n v="1"/>
    <s v="Good"/>
    <n v="2"/>
    <s v="Mild"/>
    <n v="101"/>
    <s v="nausea"/>
  </r>
  <r>
    <n v="1698"/>
    <n v="21.13"/>
    <s v="Healthy Weight"/>
    <n v="1.62"/>
    <n v="55.46"/>
    <n v="140"/>
    <n v="121"/>
    <s v="High Risk"/>
    <n v="2"/>
    <n v="2023"/>
    <n v="5"/>
    <n v="4"/>
    <d v="2023-05-04T00:00:00"/>
    <s v="Q2"/>
    <x v="17"/>
    <x v="1"/>
    <n v="3"/>
    <s v="Very Poor"/>
    <n v="2"/>
    <s v="Mild"/>
    <n v="105"/>
    <s v="abdominal pain"/>
  </r>
  <r>
    <n v="1698"/>
    <n v="19.02"/>
    <s v="Healthy Weight"/>
    <n v="1.62"/>
    <n v="49.92"/>
    <n v="144"/>
    <n v="128"/>
    <s v="High Risk"/>
    <n v="3"/>
    <n v="2023"/>
    <n v="11"/>
    <n v="2"/>
    <d v="2023-11-02T00:00:00"/>
    <s v="Q4"/>
    <x v="19"/>
    <x v="1"/>
    <n v="1"/>
    <s v="Good"/>
    <n v="1"/>
    <s v="Moderate"/>
    <n v="102"/>
    <s v="tinnitus"/>
  </r>
  <r>
    <n v="1698"/>
    <n v="19.03"/>
    <s v="Healthy Weight"/>
    <n v="1.62"/>
    <n v="49.95"/>
    <n v="138"/>
    <n v="129"/>
    <s v="High Risk"/>
    <n v="4"/>
    <n v="2024"/>
    <n v="5"/>
    <n v="3"/>
    <d v="2024-05-03T00:00:00"/>
    <s v="Q2"/>
    <x v="21"/>
    <x v="1"/>
    <n v="1"/>
    <s v="Good"/>
    <n v="2"/>
    <s v="Mild"/>
    <n v="103"/>
    <s v="vomiting"/>
  </r>
  <r>
    <n v="1699"/>
    <n v="23.54"/>
    <s v="Healthy Weight"/>
    <n v="1.62"/>
    <n v="61.79"/>
    <n v="114"/>
    <n v="77"/>
    <s v="Low Risk"/>
    <n v="1"/>
    <n v="2022"/>
    <n v="11"/>
    <n v="5"/>
    <d v="2022-11-05T00:00:00"/>
    <s v="Q4"/>
    <x v="15"/>
    <x v="1"/>
    <n v="0"/>
    <s v="Very Good"/>
    <n v="1"/>
    <s v="Moderate"/>
    <n v="101"/>
    <s v="nausea"/>
  </r>
  <r>
    <n v="1699"/>
    <n v="20.69"/>
    <s v="Healthy Weight"/>
    <n v="1.62"/>
    <n v="54.29"/>
    <n v="110"/>
    <n v="73"/>
    <s v="Low Risk"/>
    <n v="2"/>
    <n v="2023"/>
    <n v="5"/>
    <n v="7"/>
    <d v="2023-05-07T00:00:00"/>
    <s v="Q2"/>
    <x v="17"/>
    <x v="1"/>
    <n v="2"/>
    <s v="Poor"/>
    <n v="1"/>
    <s v="Moderate"/>
    <n v="100"/>
    <s v="headache"/>
  </r>
  <r>
    <n v="1699"/>
    <n v="22.35"/>
    <s v="Healthy Weight"/>
    <n v="1.62"/>
    <n v="58.66"/>
    <n v="110"/>
    <n v="74"/>
    <s v="Low Risk"/>
    <n v="3"/>
    <n v="2023"/>
    <n v="11"/>
    <n v="5"/>
    <d v="2023-11-05T00:00:00"/>
    <s v="Q4"/>
    <x v="19"/>
    <x v="1"/>
    <n v="0"/>
    <s v="Very Good"/>
    <n v="1"/>
    <s v="Moderate"/>
    <n v="107"/>
    <s v="skin rash"/>
  </r>
  <r>
    <n v="1699"/>
    <n v="21.37"/>
    <s v="Healthy Weight"/>
    <n v="1.62"/>
    <n v="56.07"/>
    <n v="108"/>
    <n v="76"/>
    <s v="Low Risk"/>
    <n v="4"/>
    <n v="2024"/>
    <n v="5"/>
    <n v="6"/>
    <d v="2024-05-06T00:00:00"/>
    <s v="Q2"/>
    <x v="21"/>
    <x v="1"/>
    <n v="1"/>
    <s v="Good"/>
    <n v="2"/>
    <s v="Mild"/>
    <n v="102"/>
    <s v="tinnitus"/>
  </r>
  <r>
    <n v="1699"/>
    <n v="21.95"/>
    <s v="Healthy Weight"/>
    <n v="1.62"/>
    <n v="57.61"/>
    <n v="101"/>
    <n v="71"/>
    <s v="Low Risk"/>
    <n v="5"/>
    <n v="2024"/>
    <n v="11"/>
    <n v="4"/>
    <d v="2024-11-04T00:00:00"/>
    <s v="Q4"/>
    <x v="23"/>
    <x v="1"/>
    <n v="0"/>
    <s v="Very Good"/>
    <n v="1"/>
    <s v="Moderate"/>
    <n v="100"/>
    <s v="headache"/>
  </r>
  <r>
    <n v="1700"/>
    <n v="21.92"/>
    <s v="Healthy Weight"/>
    <n v="1.62"/>
    <n v="57.52"/>
    <n v="112"/>
    <n v="125"/>
    <s v="Differential Risk"/>
    <n v="1"/>
    <n v="2022"/>
    <n v="11"/>
    <n v="8"/>
    <d v="2022-11-08T00:00:00"/>
    <s v="Q4"/>
    <x v="15"/>
    <x v="1"/>
    <n v="1"/>
    <s v="Good"/>
    <n v="2"/>
    <s v="Mild"/>
    <n v="100"/>
    <s v="headache"/>
  </r>
  <r>
    <n v="1700"/>
    <n v="24.42"/>
    <s v="Healthy Weight"/>
    <n v="1.62"/>
    <n v="64.099999999999994"/>
    <n v="119"/>
    <n v="125"/>
    <s v="Differential Risk"/>
    <n v="2"/>
    <n v="2023"/>
    <n v="5"/>
    <n v="10"/>
    <d v="2023-05-10T00:00:00"/>
    <s v="Q2"/>
    <x v="17"/>
    <x v="1"/>
    <n v="3"/>
    <s v="Very Poor"/>
    <n v="2"/>
    <s v="Mild"/>
    <n v="108"/>
    <s v="palpitations"/>
  </r>
  <r>
    <n v="1700"/>
    <n v="29.32"/>
    <s v="Overweight"/>
    <n v="1.62"/>
    <n v="76.95"/>
    <n v="116"/>
    <n v="141"/>
    <s v="Differential Risk"/>
    <n v="3"/>
    <n v="2023"/>
    <n v="11"/>
    <n v="8"/>
    <d v="2023-11-08T00:00:00"/>
    <s v="Q4"/>
    <x v="19"/>
    <x v="1"/>
    <n v="1"/>
    <s v="Good"/>
    <n v="2"/>
    <s v="Mild"/>
    <n v="100"/>
    <s v="headache"/>
  </r>
  <r>
    <n v="1700"/>
    <n v="29.9"/>
    <s v="Overweight"/>
    <n v="1.62"/>
    <n v="78.47"/>
    <n v="119"/>
    <n v="141"/>
    <s v="Differential Risk"/>
    <n v="4"/>
    <n v="2024"/>
    <n v="5"/>
    <n v="9"/>
    <d v="2024-05-09T00:00:00"/>
    <s v="Q2"/>
    <x v="21"/>
    <x v="1"/>
    <n v="3"/>
    <s v="Very Poor"/>
    <n v="1"/>
    <s v="Moderate"/>
    <n v="100"/>
    <s v="headache"/>
  </r>
  <r>
    <n v="1700"/>
    <n v="32.71"/>
    <s v="Obesity"/>
    <n v="1.62"/>
    <n v="85.85"/>
    <n v="125"/>
    <n v="140"/>
    <s v="Differential Risk"/>
    <n v="5"/>
    <n v="2024"/>
    <n v="11"/>
    <n v="7"/>
    <d v="2024-11-07T00:00:00"/>
    <s v="Q4"/>
    <x v="23"/>
    <x v="1"/>
    <n v="2"/>
    <s v="Poor"/>
    <n v="0"/>
    <s v="Severe"/>
    <n v="100"/>
    <s v="headache"/>
  </r>
  <r>
    <n v="1700"/>
    <n v="34.68"/>
    <s v="Obesity"/>
    <n v="1.62"/>
    <n v="91"/>
    <n v="123"/>
    <n v="146"/>
    <s v="Differential Risk"/>
    <n v="6"/>
    <n v="2025"/>
    <n v="5"/>
    <n v="9"/>
    <d v="2025-05-09T00:00:00"/>
    <s v="Q2"/>
    <x v="25"/>
    <x v="1"/>
    <n v="1"/>
    <s v="Good"/>
    <n v="0"/>
    <s v="Severe"/>
    <n v="100"/>
    <s v="headache"/>
  </r>
  <r>
    <n v="1701"/>
    <n v="26.24"/>
    <s v="Overweight"/>
    <n v="1.82"/>
    <n v="86.91"/>
    <n v="125"/>
    <n v="116"/>
    <s v="Differential Risk"/>
    <n v="1"/>
    <n v="2022"/>
    <n v="11"/>
    <n v="9"/>
    <d v="2022-11-09T00:00:00"/>
    <s v="Q4"/>
    <x v="15"/>
    <x v="0"/>
    <n v="3"/>
    <s v="Very Poor"/>
    <n v="0"/>
    <s v="Severe"/>
    <n v="106"/>
    <s v="dizziness"/>
  </r>
  <r>
    <n v="1701"/>
    <n v="24.4"/>
    <s v="Healthy Weight"/>
    <n v="1.82"/>
    <n v="80.819999999999993"/>
    <n v="118"/>
    <n v="114"/>
    <s v="Differential Risk"/>
    <n v="2"/>
    <n v="2023"/>
    <n v="5"/>
    <n v="11"/>
    <d v="2023-05-11T00:00:00"/>
    <s v="Q2"/>
    <x v="17"/>
    <x v="0"/>
    <n v="0"/>
    <s v="Very Good"/>
    <n v="2"/>
    <s v="Mild"/>
    <n v="100"/>
    <s v="headache"/>
  </r>
  <r>
    <n v="1701"/>
    <n v="26.08"/>
    <s v="Overweight"/>
    <n v="1.82"/>
    <n v="86.38"/>
    <n v="112"/>
    <n v="111"/>
    <s v="Differential Risk"/>
    <n v="3"/>
    <n v="2023"/>
    <n v="11"/>
    <n v="9"/>
    <d v="2023-11-09T00:00:00"/>
    <s v="Q4"/>
    <x v="19"/>
    <x v="0"/>
    <n v="2"/>
    <s v="Poor"/>
    <n v="0"/>
    <s v="Severe"/>
    <n v="103"/>
    <s v="vomiting"/>
  </r>
  <r>
    <n v="1701"/>
    <n v="31.75"/>
    <s v="Obesity"/>
    <n v="1.82"/>
    <n v="105.18"/>
    <n v="112"/>
    <n v="119"/>
    <s v="Differential Risk"/>
    <n v="4"/>
    <n v="2024"/>
    <n v="5"/>
    <n v="10"/>
    <d v="2024-05-10T00:00:00"/>
    <s v="Q2"/>
    <x v="21"/>
    <x v="0"/>
    <n v="2"/>
    <s v="Poor"/>
    <n v="0"/>
    <s v="Severe"/>
    <n v="100"/>
    <s v="headache"/>
  </r>
  <r>
    <n v="1702"/>
    <n v="26.36"/>
    <s v="Overweight"/>
    <n v="1.82"/>
    <n v="87.3"/>
    <n v="120"/>
    <n v="95"/>
    <s v="Differential Risk"/>
    <n v="1"/>
    <n v="2022"/>
    <n v="11"/>
    <n v="11"/>
    <d v="2022-11-11T00:00:00"/>
    <s v="Q4"/>
    <x v="15"/>
    <x v="0"/>
    <n v="2"/>
    <s v="Poor"/>
    <n v="0"/>
    <s v="Severe"/>
    <n v="101"/>
    <s v="nausea"/>
  </r>
  <r>
    <n v="1702"/>
    <n v="26.57"/>
    <s v="Overweight"/>
    <n v="1.82"/>
    <n v="88"/>
    <n v="103"/>
    <n v="96"/>
    <s v="Differential Risk"/>
    <n v="2"/>
    <n v="2023"/>
    <n v="5"/>
    <n v="13"/>
    <d v="2023-05-13T00:00:00"/>
    <s v="Q2"/>
    <x v="17"/>
    <x v="0"/>
    <n v="1"/>
    <s v="Good"/>
    <n v="0"/>
    <s v="Severe"/>
    <n v="104"/>
    <s v="itching"/>
  </r>
  <r>
    <n v="1702"/>
    <n v="24.88"/>
    <s v="Healthy Weight"/>
    <n v="1.82"/>
    <n v="82.43"/>
    <n v="93"/>
    <n v="90"/>
    <s v="Differential Risk"/>
    <n v="3"/>
    <n v="2023"/>
    <n v="11"/>
    <n v="11"/>
    <d v="2023-11-11T00:00:00"/>
    <s v="Q4"/>
    <x v="19"/>
    <x v="0"/>
    <n v="1"/>
    <s v="Good"/>
    <n v="1"/>
    <s v="Moderate"/>
    <n v="100"/>
    <s v="headache"/>
  </r>
  <r>
    <n v="1702"/>
    <n v="26.72"/>
    <s v="Overweight"/>
    <n v="1.82"/>
    <n v="88.52"/>
    <n v="99"/>
    <n v="98"/>
    <s v="Differential Risk"/>
    <n v="4"/>
    <n v="2024"/>
    <n v="5"/>
    <n v="12"/>
    <d v="2024-05-12T00:00:00"/>
    <s v="Q2"/>
    <x v="21"/>
    <x v="0"/>
    <n v="2"/>
    <s v="Poor"/>
    <n v="2"/>
    <s v="Mild"/>
    <n v="100"/>
    <s v="headache"/>
  </r>
  <r>
    <n v="1702"/>
    <n v="24.98"/>
    <s v="Healthy Weight"/>
    <n v="1.82"/>
    <n v="82.73"/>
    <n v="95"/>
    <n v="107"/>
    <s v="Differential Risk"/>
    <n v="5"/>
    <n v="2024"/>
    <n v="11"/>
    <n v="10"/>
    <d v="2024-11-10T00:00:00"/>
    <s v="Q4"/>
    <x v="23"/>
    <x v="0"/>
    <n v="2"/>
    <s v="Poor"/>
    <n v="1"/>
    <s v="Moderate"/>
    <n v="105"/>
    <s v="abdominal pain"/>
  </r>
  <r>
    <n v="1703"/>
    <n v="23.57"/>
    <s v="Healthy Weight"/>
    <n v="1.62"/>
    <n v="61.86"/>
    <n v="115"/>
    <n v="98"/>
    <s v="Differential Risk"/>
    <n v="1"/>
    <n v="2022"/>
    <n v="11"/>
    <n v="14"/>
    <d v="2022-11-14T00:00:00"/>
    <s v="Q4"/>
    <x v="15"/>
    <x v="1"/>
    <n v="3"/>
    <s v="Very Poor"/>
    <n v="2"/>
    <s v="Mild"/>
    <n v="100"/>
    <s v="headache"/>
  </r>
  <r>
    <n v="1703"/>
    <n v="27.31"/>
    <s v="Overweight"/>
    <n v="1.62"/>
    <n v="71.66"/>
    <n v="121"/>
    <n v="96"/>
    <s v="Differential Risk"/>
    <n v="2"/>
    <n v="2023"/>
    <n v="5"/>
    <n v="16"/>
    <d v="2023-05-16T00:00:00"/>
    <s v="Q2"/>
    <x v="17"/>
    <x v="1"/>
    <n v="1"/>
    <s v="Good"/>
    <n v="2"/>
    <s v="Mild"/>
    <n v="100"/>
    <s v="headache"/>
  </r>
  <r>
    <n v="1703"/>
    <n v="25.64"/>
    <s v="Overweight"/>
    <n v="1.62"/>
    <n v="67.28"/>
    <n v="125"/>
    <n v="90"/>
    <s v="Differential Risk"/>
    <n v="3"/>
    <n v="2023"/>
    <n v="11"/>
    <n v="14"/>
    <d v="2023-11-14T00:00:00"/>
    <s v="Q4"/>
    <x v="19"/>
    <x v="1"/>
    <n v="1"/>
    <s v="Good"/>
    <n v="1"/>
    <s v="Moderate"/>
    <n v="104"/>
    <s v="itching"/>
  </r>
  <r>
    <n v="1703"/>
    <n v="24.73"/>
    <s v="Healthy Weight"/>
    <n v="1.62"/>
    <n v="64.91"/>
    <n v="119"/>
    <n v="97"/>
    <s v="Differential Risk"/>
    <n v="4"/>
    <n v="2024"/>
    <n v="5"/>
    <n v="15"/>
    <d v="2024-05-15T00:00:00"/>
    <s v="Q2"/>
    <x v="21"/>
    <x v="1"/>
    <n v="1"/>
    <s v="Good"/>
    <n v="1"/>
    <s v="Moderate"/>
    <n v="102"/>
    <s v="tinnitus"/>
  </r>
  <r>
    <n v="1703"/>
    <n v="28.4"/>
    <s v="Overweight"/>
    <n v="1.62"/>
    <n v="74.540000000000006"/>
    <n v="120"/>
    <n v="94"/>
    <s v="Differential Risk"/>
    <n v="5"/>
    <n v="2024"/>
    <n v="11"/>
    <n v="13"/>
    <d v="2024-11-13T00:00:00"/>
    <s v="Q4"/>
    <x v="23"/>
    <x v="1"/>
    <n v="0"/>
    <s v="Very Good"/>
    <n v="0"/>
    <s v="Severe"/>
    <n v="100"/>
    <s v="headache"/>
  </r>
  <r>
    <n v="1704"/>
    <n v="24.41"/>
    <s v="Healthy Weight"/>
    <n v="1.82"/>
    <n v="80.849999999999994"/>
    <n v="109"/>
    <n v="96"/>
    <s v="Differential Risk"/>
    <n v="1"/>
    <n v="2022"/>
    <n v="11"/>
    <n v="14"/>
    <d v="2022-11-14T00:00:00"/>
    <s v="Q4"/>
    <x v="15"/>
    <x v="0"/>
    <n v="0"/>
    <s v="Very Good"/>
    <n v="2"/>
    <s v="Mild"/>
    <n v="100"/>
    <s v="headache"/>
  </r>
  <r>
    <n v="1704"/>
    <n v="25.53"/>
    <s v="Overweight"/>
    <n v="1.82"/>
    <n v="84.56"/>
    <n v="110"/>
    <n v="104"/>
    <s v="Differential Risk"/>
    <n v="2"/>
    <n v="2023"/>
    <n v="5"/>
    <n v="16"/>
    <d v="2023-05-16T00:00:00"/>
    <s v="Q2"/>
    <x v="17"/>
    <x v="0"/>
    <n v="3"/>
    <s v="Very Poor"/>
    <n v="0"/>
    <s v="Severe"/>
    <n v="109"/>
    <s v="hallucinations"/>
  </r>
  <r>
    <n v="1704"/>
    <n v="22.75"/>
    <s v="Healthy Weight"/>
    <n v="1.82"/>
    <n v="75.34"/>
    <n v="109"/>
    <n v="96"/>
    <s v="Differential Risk"/>
    <n v="3"/>
    <n v="2023"/>
    <n v="11"/>
    <n v="14"/>
    <d v="2023-11-14T00:00:00"/>
    <s v="Q4"/>
    <x v="19"/>
    <x v="0"/>
    <n v="3"/>
    <s v="Very Poor"/>
    <n v="2"/>
    <s v="Mild"/>
    <n v="100"/>
    <s v="headache"/>
  </r>
  <r>
    <n v="1704"/>
    <n v="23.51"/>
    <s v="Healthy Weight"/>
    <n v="1.82"/>
    <n v="77.89"/>
    <n v="117"/>
    <n v="87"/>
    <s v="Differential Risk"/>
    <n v="4"/>
    <n v="2024"/>
    <n v="5"/>
    <n v="15"/>
    <d v="2024-05-15T00:00:00"/>
    <s v="Q2"/>
    <x v="21"/>
    <x v="0"/>
    <n v="1"/>
    <s v="Good"/>
    <n v="1"/>
    <s v="Moderate"/>
    <n v="107"/>
    <s v="skin rash"/>
  </r>
  <r>
    <n v="1705"/>
    <n v="25.13"/>
    <s v="Overweight"/>
    <n v="1.82"/>
    <n v="83.24"/>
    <n v="106"/>
    <n v="93"/>
    <s v="Differential Risk"/>
    <n v="1"/>
    <n v="2022"/>
    <n v="11"/>
    <n v="15"/>
    <d v="2022-11-15T00:00:00"/>
    <s v="Q4"/>
    <x v="15"/>
    <x v="0"/>
    <n v="2"/>
    <s v="Poor"/>
    <n v="0"/>
    <s v="Severe"/>
    <n v="107"/>
    <s v="skin rash"/>
  </r>
  <r>
    <n v="1705"/>
    <n v="27.82"/>
    <s v="Overweight"/>
    <n v="1.82"/>
    <n v="92.15"/>
    <n v="108"/>
    <n v="95"/>
    <s v="Differential Risk"/>
    <n v="2"/>
    <n v="2023"/>
    <n v="5"/>
    <n v="17"/>
    <d v="2023-05-17T00:00:00"/>
    <s v="Q2"/>
    <x v="17"/>
    <x v="0"/>
    <n v="2"/>
    <s v="Poor"/>
    <n v="1"/>
    <s v="Moderate"/>
    <n v="100"/>
    <s v="headache"/>
  </r>
  <r>
    <n v="1705"/>
    <n v="26.29"/>
    <s v="Overweight"/>
    <n v="1.82"/>
    <n v="87.08"/>
    <n v="107"/>
    <n v="99"/>
    <s v="Differential Risk"/>
    <n v="3"/>
    <n v="2023"/>
    <n v="11"/>
    <n v="15"/>
    <d v="2023-11-15T00:00:00"/>
    <s v="Q4"/>
    <x v="19"/>
    <x v="0"/>
    <n v="0"/>
    <s v="Very Good"/>
    <n v="0"/>
    <s v="Severe"/>
    <n v="106"/>
    <s v="dizziness"/>
  </r>
  <r>
    <n v="1705"/>
    <n v="27.54"/>
    <s v="Overweight"/>
    <n v="1.82"/>
    <n v="91.23"/>
    <n v="98"/>
    <n v="93"/>
    <s v="Differential Risk"/>
    <n v="4"/>
    <n v="2024"/>
    <n v="5"/>
    <n v="16"/>
    <d v="2024-05-16T00:00:00"/>
    <s v="Q2"/>
    <x v="21"/>
    <x v="0"/>
    <n v="1"/>
    <s v="Good"/>
    <n v="0"/>
    <s v="Severe"/>
    <n v="100"/>
    <s v="headache"/>
  </r>
  <r>
    <n v="1705"/>
    <n v="25.43"/>
    <s v="Overweight"/>
    <n v="1.82"/>
    <n v="84.22"/>
    <n v="98"/>
    <n v="93"/>
    <s v="Differential Risk"/>
    <n v="5"/>
    <n v="2024"/>
    <n v="11"/>
    <n v="14"/>
    <d v="2024-11-14T00:00:00"/>
    <s v="Q4"/>
    <x v="23"/>
    <x v="0"/>
    <n v="1"/>
    <s v="Good"/>
    <n v="0"/>
    <s v="Severe"/>
    <n v="100"/>
    <s v="headache"/>
  </r>
  <r>
    <n v="1706"/>
    <n v="23.06"/>
    <s v="Healthy Weight"/>
    <n v="1.82"/>
    <n v="76.37"/>
    <n v="151"/>
    <n v="137"/>
    <s v="High Risk"/>
    <n v="1"/>
    <n v="2022"/>
    <n v="11"/>
    <n v="18"/>
    <d v="2022-11-18T00:00:00"/>
    <s v="Q4"/>
    <x v="15"/>
    <x v="0"/>
    <n v="2"/>
    <s v="Poor"/>
    <n v="1"/>
    <s v="Moderate"/>
    <n v="100"/>
    <s v="headache"/>
  </r>
  <r>
    <n v="1706"/>
    <n v="23.94"/>
    <s v="Healthy Weight"/>
    <n v="1.82"/>
    <n v="79.31"/>
    <n v="142"/>
    <n v="137"/>
    <s v="High Risk"/>
    <n v="2"/>
    <n v="2023"/>
    <n v="5"/>
    <n v="20"/>
    <d v="2023-05-20T00:00:00"/>
    <s v="Q2"/>
    <x v="17"/>
    <x v="0"/>
    <n v="1"/>
    <s v="Good"/>
    <n v="1"/>
    <s v="Moderate"/>
    <n v="101"/>
    <s v="nausea"/>
  </r>
  <r>
    <n v="1706"/>
    <n v="23.8"/>
    <s v="Healthy Weight"/>
    <n v="1.82"/>
    <n v="78.819999999999993"/>
    <n v="150"/>
    <n v="135"/>
    <s v="High Risk"/>
    <n v="3"/>
    <n v="2023"/>
    <n v="11"/>
    <n v="18"/>
    <d v="2023-11-18T00:00:00"/>
    <s v="Q4"/>
    <x v="19"/>
    <x v="0"/>
    <n v="1"/>
    <s v="Good"/>
    <n v="2"/>
    <s v="Mild"/>
    <n v="102"/>
    <s v="tinnitus"/>
  </r>
  <r>
    <n v="1706"/>
    <n v="27.08"/>
    <s v="Overweight"/>
    <n v="1.82"/>
    <n v="89.7"/>
    <n v="150"/>
    <n v="135"/>
    <s v="High Risk"/>
    <n v="4"/>
    <n v="2024"/>
    <n v="5"/>
    <n v="19"/>
    <d v="2024-05-19T00:00:00"/>
    <s v="Q2"/>
    <x v="21"/>
    <x v="0"/>
    <n v="2"/>
    <s v="Poor"/>
    <n v="1"/>
    <s v="Moderate"/>
    <n v="100"/>
    <s v="headache"/>
  </r>
  <r>
    <n v="1707"/>
    <n v="23.65"/>
    <s v="Healthy Weight"/>
    <n v="1.82"/>
    <n v="78.34"/>
    <n v="112"/>
    <n v="136"/>
    <s v="Differential Risk"/>
    <n v="1"/>
    <n v="2022"/>
    <n v="11"/>
    <n v="19"/>
    <d v="2022-11-19T00:00:00"/>
    <s v="Q4"/>
    <x v="15"/>
    <x v="0"/>
    <n v="1"/>
    <s v="Good"/>
    <n v="1"/>
    <s v="Moderate"/>
    <n v="107"/>
    <s v="skin rash"/>
  </r>
  <r>
    <n v="1707"/>
    <n v="23.16"/>
    <s v="Healthy Weight"/>
    <n v="1.82"/>
    <n v="76.72"/>
    <n v="106"/>
    <n v="138"/>
    <s v="Differential Risk"/>
    <n v="2"/>
    <n v="2023"/>
    <n v="5"/>
    <n v="21"/>
    <d v="2023-05-21T00:00:00"/>
    <s v="Q2"/>
    <x v="17"/>
    <x v="0"/>
    <n v="1"/>
    <s v="Good"/>
    <n v="1"/>
    <s v="Moderate"/>
    <n v="100"/>
    <s v="headache"/>
  </r>
  <r>
    <n v="1707"/>
    <n v="23.96"/>
    <s v="Healthy Weight"/>
    <n v="1.82"/>
    <n v="79.349999999999994"/>
    <n v="108"/>
    <n v="152"/>
    <s v="Differential Risk"/>
    <n v="3"/>
    <n v="2023"/>
    <n v="11"/>
    <n v="19"/>
    <d v="2023-11-19T00:00:00"/>
    <s v="Q4"/>
    <x v="19"/>
    <x v="0"/>
    <n v="0"/>
    <s v="Very Good"/>
    <n v="2"/>
    <s v="Mild"/>
    <n v="100"/>
    <s v="headache"/>
  </r>
  <r>
    <n v="1707"/>
    <n v="22.33"/>
    <s v="Healthy Weight"/>
    <n v="1.82"/>
    <n v="73.959999999999994"/>
    <n v="113"/>
    <n v="153"/>
    <s v="Differential Risk"/>
    <n v="4"/>
    <n v="2024"/>
    <n v="5"/>
    <n v="20"/>
    <d v="2024-05-20T00:00:00"/>
    <s v="Q2"/>
    <x v="21"/>
    <x v="0"/>
    <n v="0"/>
    <s v="Very Good"/>
    <n v="1"/>
    <s v="Moderate"/>
    <n v="100"/>
    <s v="headache"/>
  </r>
  <r>
    <n v="1707"/>
    <n v="20.05"/>
    <s v="Healthy Weight"/>
    <n v="1.82"/>
    <n v="66.42"/>
    <n v="102"/>
    <n v="153"/>
    <s v="Differential Risk"/>
    <n v="5"/>
    <n v="2024"/>
    <n v="11"/>
    <n v="18"/>
    <d v="2024-11-18T00:00:00"/>
    <s v="Q4"/>
    <x v="23"/>
    <x v="0"/>
    <n v="2"/>
    <s v="Poor"/>
    <n v="1"/>
    <s v="Moderate"/>
    <n v="100"/>
    <s v="headache"/>
  </r>
  <r>
    <n v="1708"/>
    <n v="22.26"/>
    <s v="Healthy Weight"/>
    <n v="1.82"/>
    <n v="73.73"/>
    <n v="103"/>
    <n v="88"/>
    <s v="Differential Risk"/>
    <n v="1"/>
    <n v="2022"/>
    <n v="11"/>
    <n v="22"/>
    <d v="2022-11-22T00:00:00"/>
    <s v="Q4"/>
    <x v="15"/>
    <x v="0"/>
    <n v="1"/>
    <s v="Good"/>
    <n v="2"/>
    <s v="Mild"/>
    <n v="100"/>
    <s v="headache"/>
  </r>
  <r>
    <n v="1708"/>
    <n v="24"/>
    <s v="Healthy Weight"/>
    <n v="1.82"/>
    <n v="79.5"/>
    <n v="106"/>
    <n v="90"/>
    <s v="Differential Risk"/>
    <n v="2"/>
    <n v="2023"/>
    <n v="5"/>
    <n v="24"/>
    <d v="2023-05-24T00:00:00"/>
    <s v="Q2"/>
    <x v="17"/>
    <x v="0"/>
    <n v="0"/>
    <s v="Very Good"/>
    <n v="1"/>
    <s v="Moderate"/>
    <n v="100"/>
    <s v="headache"/>
  </r>
  <r>
    <n v="1708"/>
    <n v="25.41"/>
    <s v="Overweight"/>
    <n v="1.82"/>
    <n v="84.17"/>
    <n v="118"/>
    <n v="92"/>
    <s v="Differential Risk"/>
    <n v="3"/>
    <n v="2023"/>
    <n v="11"/>
    <n v="22"/>
    <d v="2023-11-22T00:00:00"/>
    <s v="Q4"/>
    <x v="19"/>
    <x v="0"/>
    <n v="2"/>
    <s v="Poor"/>
    <n v="0"/>
    <s v="Severe"/>
    <n v="100"/>
    <s v="headache"/>
  </r>
  <r>
    <n v="1708"/>
    <n v="22.08"/>
    <s v="Healthy Weight"/>
    <n v="1.82"/>
    <n v="73.14"/>
    <n v="115"/>
    <n v="100"/>
    <s v="Differential Risk"/>
    <n v="4"/>
    <n v="2024"/>
    <n v="5"/>
    <n v="23"/>
    <d v="2024-05-23T00:00:00"/>
    <s v="Q2"/>
    <x v="21"/>
    <x v="0"/>
    <n v="2"/>
    <s v="Poor"/>
    <n v="2"/>
    <s v="Mild"/>
    <n v="104"/>
    <s v="itching"/>
  </r>
  <r>
    <n v="1708"/>
    <n v="21.46"/>
    <s v="Healthy Weight"/>
    <n v="1.82"/>
    <n v="71.09"/>
    <n v="126"/>
    <n v="101"/>
    <s v="Differential Risk"/>
    <n v="5"/>
    <n v="2024"/>
    <n v="11"/>
    <n v="21"/>
    <d v="2024-11-21T00:00:00"/>
    <s v="Q4"/>
    <x v="23"/>
    <x v="0"/>
    <n v="1"/>
    <s v="Good"/>
    <n v="2"/>
    <s v="Mild"/>
    <n v="100"/>
    <s v="headache"/>
  </r>
  <r>
    <n v="1709"/>
    <n v="24.03"/>
    <s v="Healthy Weight"/>
    <n v="1.62"/>
    <n v="63.07"/>
    <n v="132"/>
    <n v="113"/>
    <s v="Differential Risk"/>
    <n v="1"/>
    <n v="2022"/>
    <n v="11"/>
    <n v="26"/>
    <d v="2022-11-26T00:00:00"/>
    <s v="Q4"/>
    <x v="15"/>
    <x v="1"/>
    <n v="2"/>
    <s v="Poor"/>
    <n v="1"/>
    <s v="Moderate"/>
    <n v="100"/>
    <s v="headache"/>
  </r>
  <r>
    <n v="1709"/>
    <n v="20.16"/>
    <s v="Healthy Weight"/>
    <n v="1.62"/>
    <n v="52.92"/>
    <n v="132"/>
    <n v="117"/>
    <s v="Differential Risk"/>
    <n v="2"/>
    <n v="2023"/>
    <n v="5"/>
    <n v="28"/>
    <d v="2023-05-28T00:00:00"/>
    <s v="Q2"/>
    <x v="17"/>
    <x v="1"/>
    <n v="0"/>
    <s v="Very Good"/>
    <n v="1"/>
    <s v="Moderate"/>
    <n v="108"/>
    <s v="palpitations"/>
  </r>
  <r>
    <n v="1709"/>
    <n v="17.239999999999998"/>
    <s v="Underweight"/>
    <n v="1.62"/>
    <n v="45.23"/>
    <n v="130"/>
    <n v="109"/>
    <s v="Differential Risk"/>
    <n v="3"/>
    <n v="2023"/>
    <n v="11"/>
    <n v="26"/>
    <d v="2023-11-26T00:00:00"/>
    <s v="Q4"/>
    <x v="19"/>
    <x v="1"/>
    <n v="1"/>
    <s v="Good"/>
    <n v="1"/>
    <s v="Moderate"/>
    <n v="100"/>
    <s v="headache"/>
  </r>
  <r>
    <n v="1709"/>
    <n v="16.38"/>
    <s v="Underweight"/>
    <n v="1.62"/>
    <n v="42.98"/>
    <n v="122"/>
    <n v="102"/>
    <s v="Differential Risk"/>
    <n v="4"/>
    <n v="2024"/>
    <n v="5"/>
    <n v="27"/>
    <d v="2024-05-27T00:00:00"/>
    <s v="Q2"/>
    <x v="21"/>
    <x v="1"/>
    <n v="2"/>
    <s v="Poor"/>
    <n v="1"/>
    <s v="Moderate"/>
    <n v="100"/>
    <s v="headache"/>
  </r>
  <r>
    <n v="1709"/>
    <n v="14.47"/>
    <s v="Underweight"/>
    <n v="1.62"/>
    <n v="37.99"/>
    <n v="115"/>
    <n v="106"/>
    <s v="Differential Risk"/>
    <n v="5"/>
    <n v="2024"/>
    <n v="11"/>
    <n v="25"/>
    <d v="2024-11-25T00:00:00"/>
    <s v="Q4"/>
    <x v="23"/>
    <x v="1"/>
    <n v="1"/>
    <s v="Good"/>
    <n v="1"/>
    <s v="Moderate"/>
    <n v="100"/>
    <s v="headache"/>
  </r>
  <r>
    <n v="1709"/>
    <n v="16.149999999999999"/>
    <s v="Underweight"/>
    <n v="1.62"/>
    <n v="42.38"/>
    <n v="120"/>
    <n v="107"/>
    <s v="Differential Risk"/>
    <n v="6"/>
    <n v="2025"/>
    <n v="5"/>
    <n v="27"/>
    <d v="2025-05-27T00:00:00"/>
    <s v="Q2"/>
    <x v="25"/>
    <x v="1"/>
    <n v="2"/>
    <s v="Poor"/>
    <n v="1"/>
    <s v="Moderate"/>
    <n v="100"/>
    <s v="headache"/>
  </r>
  <r>
    <n v="1710"/>
    <n v="25.26"/>
    <s v="Overweight"/>
    <n v="1.82"/>
    <n v="83.69"/>
    <n v="124"/>
    <n v="94"/>
    <s v="Differential Risk"/>
    <n v="1"/>
    <n v="2022"/>
    <n v="11"/>
    <n v="29"/>
    <d v="2022-11-29T00:00:00"/>
    <s v="Q4"/>
    <x v="15"/>
    <x v="0"/>
    <n v="0"/>
    <s v="Very Good"/>
    <n v="1"/>
    <s v="Moderate"/>
    <n v="104"/>
    <s v="itching"/>
  </r>
  <r>
    <n v="1710"/>
    <n v="27.01"/>
    <s v="Overweight"/>
    <n v="1.82"/>
    <n v="89.47"/>
    <n v="126"/>
    <n v="86"/>
    <s v="Differential Risk"/>
    <n v="2"/>
    <n v="2023"/>
    <n v="5"/>
    <n v="31"/>
    <d v="2023-05-31T00:00:00"/>
    <s v="Q2"/>
    <x v="17"/>
    <x v="0"/>
    <n v="3"/>
    <s v="Very Poor"/>
    <n v="0"/>
    <s v="Severe"/>
    <n v="100"/>
    <s v="headache"/>
  </r>
  <r>
    <n v="1710"/>
    <n v="28.89"/>
    <s v="Overweight"/>
    <n v="1.82"/>
    <n v="95.69"/>
    <n v="132"/>
    <n v="86"/>
    <s v="Differential Risk"/>
    <n v="3"/>
    <n v="2023"/>
    <n v="11"/>
    <n v="29"/>
    <d v="2023-11-29T00:00:00"/>
    <s v="Q4"/>
    <x v="19"/>
    <x v="0"/>
    <n v="2"/>
    <s v="Poor"/>
    <n v="0"/>
    <s v="Severe"/>
    <n v="100"/>
    <s v="headache"/>
  </r>
  <r>
    <n v="1710"/>
    <n v="27.31"/>
    <s v="Overweight"/>
    <n v="1.82"/>
    <n v="90.47"/>
    <n v="129"/>
    <n v="87"/>
    <s v="Differential Risk"/>
    <n v="4"/>
    <n v="2024"/>
    <n v="5"/>
    <n v="30"/>
    <d v="2024-05-30T00:00:00"/>
    <s v="Q2"/>
    <x v="21"/>
    <x v="0"/>
    <n v="2"/>
    <s v="Poor"/>
    <n v="1"/>
    <s v="Moderate"/>
    <n v="107"/>
    <s v="skin rash"/>
  </r>
  <r>
    <n v="1710"/>
    <n v="29.16"/>
    <s v="Overweight"/>
    <n v="1.82"/>
    <n v="96.59"/>
    <n v="127"/>
    <n v="94"/>
    <s v="Differential Risk"/>
    <n v="5"/>
    <n v="2024"/>
    <n v="11"/>
    <n v="28"/>
    <d v="2024-11-28T00:00:00"/>
    <s v="Q4"/>
    <x v="23"/>
    <x v="0"/>
    <n v="2"/>
    <s v="Poor"/>
    <n v="1"/>
    <s v="Moderate"/>
    <n v="104"/>
    <s v="itching"/>
  </r>
  <r>
    <n v="1711"/>
    <n v="29.77"/>
    <s v="Overweight"/>
    <n v="1.82"/>
    <n v="98.6"/>
    <n v="127"/>
    <n v="100"/>
    <s v="Differential Risk"/>
    <n v="1"/>
    <n v="2022"/>
    <n v="11"/>
    <n v="30"/>
    <d v="2022-11-30T00:00:00"/>
    <s v="Q4"/>
    <x v="15"/>
    <x v="0"/>
    <n v="0"/>
    <s v="Very Good"/>
    <n v="0"/>
    <s v="Severe"/>
    <n v="106"/>
    <s v="dizziness"/>
  </r>
  <r>
    <n v="1711"/>
    <n v="30.59"/>
    <s v="Obesity"/>
    <n v="1.82"/>
    <n v="101.32"/>
    <n v="115"/>
    <n v="102"/>
    <s v="Differential Risk"/>
    <n v="2"/>
    <n v="2023"/>
    <n v="6"/>
    <n v="1"/>
    <d v="2023-06-01T00:00:00"/>
    <s v="Q2"/>
    <x v="17"/>
    <x v="0"/>
    <n v="3"/>
    <s v="Very Poor"/>
    <n v="0"/>
    <s v="Severe"/>
    <n v="101"/>
    <s v="nausea"/>
  </r>
  <r>
    <n v="1711"/>
    <n v="29.52"/>
    <s v="Overweight"/>
    <n v="1.82"/>
    <n v="97.79"/>
    <n v="119"/>
    <n v="102"/>
    <s v="Differential Risk"/>
    <n v="3"/>
    <n v="2023"/>
    <n v="11"/>
    <n v="30"/>
    <d v="2023-11-30T00:00:00"/>
    <s v="Q4"/>
    <x v="19"/>
    <x v="0"/>
    <n v="2"/>
    <s v="Poor"/>
    <n v="0"/>
    <s v="Severe"/>
    <n v="100"/>
    <s v="headache"/>
  </r>
  <r>
    <n v="1711"/>
    <n v="27.46"/>
    <s v="Overweight"/>
    <n v="1.82"/>
    <n v="90.96"/>
    <n v="113"/>
    <n v="104"/>
    <s v="Differential Risk"/>
    <n v="4"/>
    <n v="2024"/>
    <n v="5"/>
    <n v="31"/>
    <d v="2024-05-31T00:00:00"/>
    <s v="Q2"/>
    <x v="21"/>
    <x v="0"/>
    <n v="2"/>
    <s v="Poor"/>
    <n v="0"/>
    <s v="Severe"/>
    <n v="105"/>
    <s v="abdominal pain"/>
  </r>
  <r>
    <n v="1711"/>
    <n v="26.73"/>
    <s v="Overweight"/>
    <n v="1.82"/>
    <n v="88.55"/>
    <n v="113"/>
    <n v="101"/>
    <s v="Differential Risk"/>
    <n v="5"/>
    <n v="2024"/>
    <n v="11"/>
    <n v="29"/>
    <d v="2024-11-29T00:00:00"/>
    <s v="Q4"/>
    <x v="23"/>
    <x v="0"/>
    <n v="2"/>
    <s v="Poor"/>
    <n v="1"/>
    <s v="Moderate"/>
    <n v="101"/>
    <s v="nausea"/>
  </r>
  <r>
    <n v="1712"/>
    <n v="26.62"/>
    <s v="Overweight"/>
    <n v="1.82"/>
    <n v="88.18"/>
    <n v="110"/>
    <n v="94"/>
    <s v="Differential Risk"/>
    <n v="1"/>
    <n v="2022"/>
    <n v="11"/>
    <n v="30"/>
    <d v="2022-11-30T00:00:00"/>
    <s v="Q4"/>
    <x v="15"/>
    <x v="0"/>
    <n v="3"/>
    <s v="Very Poor"/>
    <n v="0"/>
    <s v="Severe"/>
    <n v="101"/>
    <s v="nausea"/>
  </r>
  <r>
    <n v="1712"/>
    <n v="27.44"/>
    <s v="Overweight"/>
    <n v="1.82"/>
    <n v="90.88"/>
    <n v="101"/>
    <n v="86"/>
    <s v="Differential Risk"/>
    <n v="2"/>
    <n v="2023"/>
    <n v="6"/>
    <n v="1"/>
    <d v="2023-06-01T00:00:00"/>
    <s v="Q2"/>
    <x v="17"/>
    <x v="0"/>
    <n v="2"/>
    <s v="Poor"/>
    <n v="0"/>
    <s v="Severe"/>
    <n v="100"/>
    <s v="headache"/>
  </r>
  <r>
    <n v="1712"/>
    <n v="24.84"/>
    <s v="Healthy Weight"/>
    <n v="1.82"/>
    <n v="82.27"/>
    <n v="88"/>
    <n v="88"/>
    <s v="Differential Risk"/>
    <n v="3"/>
    <n v="2023"/>
    <n v="11"/>
    <n v="30"/>
    <d v="2023-11-30T00:00:00"/>
    <s v="Q4"/>
    <x v="19"/>
    <x v="0"/>
    <n v="1"/>
    <s v="Good"/>
    <n v="1"/>
    <s v="Moderate"/>
    <n v="100"/>
    <s v="headache"/>
  </r>
  <r>
    <n v="1712"/>
    <n v="22.92"/>
    <s v="Healthy Weight"/>
    <n v="1.82"/>
    <n v="75.930000000000007"/>
    <n v="94"/>
    <n v="82"/>
    <s v="Differential Risk"/>
    <n v="4"/>
    <n v="2024"/>
    <n v="5"/>
    <n v="31"/>
    <d v="2024-05-31T00:00:00"/>
    <s v="Q2"/>
    <x v="21"/>
    <x v="0"/>
    <n v="1"/>
    <s v="Good"/>
    <n v="1"/>
    <s v="Moderate"/>
    <n v="109"/>
    <s v="hallucinations"/>
  </r>
  <r>
    <n v="1712"/>
    <n v="23.82"/>
    <s v="Healthy Weight"/>
    <n v="1.82"/>
    <n v="78.900000000000006"/>
    <n v="95"/>
    <n v="86"/>
    <s v="Differential Risk"/>
    <n v="5"/>
    <n v="2024"/>
    <n v="11"/>
    <n v="29"/>
    <d v="2024-11-29T00:00:00"/>
    <s v="Q4"/>
    <x v="23"/>
    <x v="0"/>
    <n v="0"/>
    <s v="Very Good"/>
    <n v="0"/>
    <s v="Severe"/>
    <n v="100"/>
    <s v="headache"/>
  </r>
  <r>
    <n v="1713"/>
    <n v="19.399999999999999"/>
    <s v="Healthy Weight"/>
    <n v="1.62"/>
    <n v="50.92"/>
    <n v="111"/>
    <n v="89"/>
    <s v="Differential Risk"/>
    <n v="1"/>
    <n v="2022"/>
    <n v="12"/>
    <n v="1"/>
    <d v="2022-12-01T00:00:00"/>
    <s v="Q4"/>
    <x v="15"/>
    <x v="1"/>
    <n v="0"/>
    <s v="Very Good"/>
    <n v="0"/>
    <s v="Severe"/>
    <n v="100"/>
    <s v="headache"/>
  </r>
  <r>
    <n v="1713"/>
    <n v="18.91"/>
    <s v="Healthy Weight"/>
    <n v="1.62"/>
    <n v="49.62"/>
    <n v="115"/>
    <n v="96"/>
    <s v="Differential Risk"/>
    <n v="2"/>
    <n v="2023"/>
    <n v="6"/>
    <n v="2"/>
    <d v="2023-06-02T00:00:00"/>
    <s v="Q2"/>
    <x v="17"/>
    <x v="1"/>
    <n v="1"/>
    <s v="Good"/>
    <n v="2"/>
    <s v="Mild"/>
    <n v="108"/>
    <s v="palpitations"/>
  </r>
  <r>
    <n v="1713"/>
    <n v="17.36"/>
    <s v="Underweight"/>
    <n v="1.62"/>
    <n v="45.57"/>
    <n v="108"/>
    <n v="97"/>
    <s v="Differential Risk"/>
    <n v="3"/>
    <n v="2023"/>
    <n v="12"/>
    <n v="1"/>
    <d v="2023-12-01T00:00:00"/>
    <s v="Q4"/>
    <x v="19"/>
    <x v="1"/>
    <n v="2"/>
    <s v="Poor"/>
    <n v="2"/>
    <s v="Mild"/>
    <n v="106"/>
    <s v="dizziness"/>
  </r>
  <r>
    <n v="1713"/>
    <n v="16.64"/>
    <s v="Underweight"/>
    <n v="1.62"/>
    <n v="43.68"/>
    <n v="102"/>
    <n v="97"/>
    <s v="Differential Risk"/>
    <n v="4"/>
    <n v="2024"/>
    <n v="6"/>
    <n v="1"/>
    <d v="2024-06-01T00:00:00"/>
    <s v="Q2"/>
    <x v="21"/>
    <x v="1"/>
    <n v="2"/>
    <s v="Poor"/>
    <n v="0"/>
    <s v="Severe"/>
    <n v="100"/>
    <s v="headache"/>
  </r>
  <r>
    <n v="1714"/>
    <n v="22.61"/>
    <s v="Healthy Weight"/>
    <n v="1.82"/>
    <n v="74.900000000000006"/>
    <n v="125"/>
    <n v="104"/>
    <s v="Differential Risk"/>
    <n v="1"/>
    <n v="2022"/>
    <n v="12"/>
    <n v="4"/>
    <d v="2022-12-04T00:00:00"/>
    <s v="Q4"/>
    <x v="15"/>
    <x v="0"/>
    <n v="1"/>
    <s v="Good"/>
    <n v="1"/>
    <s v="Moderate"/>
    <n v="107"/>
    <s v="skin rash"/>
  </r>
  <r>
    <n v="1714"/>
    <n v="22.25"/>
    <s v="Healthy Weight"/>
    <n v="1.82"/>
    <n v="73.709999999999994"/>
    <n v="126"/>
    <n v="93"/>
    <s v="Differential Risk"/>
    <n v="2"/>
    <n v="2023"/>
    <n v="6"/>
    <n v="5"/>
    <d v="2023-06-05T00:00:00"/>
    <s v="Q2"/>
    <x v="17"/>
    <x v="0"/>
    <n v="0"/>
    <s v="Very Good"/>
    <n v="1"/>
    <s v="Moderate"/>
    <n v="107"/>
    <s v="skin rash"/>
  </r>
  <r>
    <n v="1714"/>
    <n v="22.14"/>
    <s v="Healthy Weight"/>
    <n v="1.82"/>
    <n v="73.33"/>
    <n v="139"/>
    <n v="99"/>
    <s v="High Risk"/>
    <n v="3"/>
    <n v="2023"/>
    <n v="12"/>
    <n v="4"/>
    <d v="2023-12-04T00:00:00"/>
    <s v="Q4"/>
    <x v="19"/>
    <x v="0"/>
    <n v="1"/>
    <s v="Good"/>
    <n v="2"/>
    <s v="Mild"/>
    <n v="100"/>
    <s v="headache"/>
  </r>
  <r>
    <n v="1714"/>
    <n v="23.9"/>
    <s v="Healthy Weight"/>
    <n v="1.82"/>
    <n v="79.16"/>
    <n v="137"/>
    <n v="94"/>
    <s v="High Risk"/>
    <n v="4"/>
    <n v="2024"/>
    <n v="6"/>
    <n v="4"/>
    <d v="2024-06-04T00:00:00"/>
    <s v="Q2"/>
    <x v="21"/>
    <x v="0"/>
    <n v="3"/>
    <s v="Very Poor"/>
    <n v="2"/>
    <s v="Mild"/>
    <n v="100"/>
    <s v="headache"/>
  </r>
  <r>
    <n v="1715"/>
    <n v="21.12"/>
    <s v="Healthy Weight"/>
    <n v="1.62"/>
    <n v="55.41"/>
    <n v="114"/>
    <n v="101"/>
    <s v="Differential Risk"/>
    <n v="1"/>
    <n v="2022"/>
    <n v="12"/>
    <n v="8"/>
    <d v="2022-12-08T00:00:00"/>
    <s v="Q4"/>
    <x v="15"/>
    <x v="1"/>
    <n v="1"/>
    <s v="Good"/>
    <n v="1"/>
    <s v="Moderate"/>
    <n v="100"/>
    <s v="headache"/>
  </r>
  <r>
    <n v="1715"/>
    <n v="21.2"/>
    <s v="Healthy Weight"/>
    <n v="1.62"/>
    <n v="55.63"/>
    <n v="122"/>
    <n v="102"/>
    <s v="Differential Risk"/>
    <n v="2"/>
    <n v="2023"/>
    <n v="6"/>
    <n v="9"/>
    <d v="2023-06-09T00:00:00"/>
    <s v="Q2"/>
    <x v="17"/>
    <x v="1"/>
    <n v="0"/>
    <s v="Very Good"/>
    <n v="1"/>
    <s v="Moderate"/>
    <n v="100"/>
    <s v="headache"/>
  </r>
  <r>
    <n v="1715"/>
    <n v="18.489999999999998"/>
    <s v="Underweight"/>
    <n v="1.62"/>
    <n v="48.51"/>
    <n v="124"/>
    <n v="104"/>
    <s v="Differential Risk"/>
    <n v="3"/>
    <n v="2023"/>
    <n v="12"/>
    <n v="8"/>
    <d v="2023-12-08T00:00:00"/>
    <s v="Q4"/>
    <x v="19"/>
    <x v="1"/>
    <n v="3"/>
    <s v="Very Poor"/>
    <n v="1"/>
    <s v="Moderate"/>
    <n v="104"/>
    <s v="itching"/>
  </r>
  <r>
    <n v="1715"/>
    <n v="18.11"/>
    <s v="Underweight"/>
    <n v="1.62"/>
    <n v="47.52"/>
    <n v="126"/>
    <n v="107"/>
    <s v="Differential Risk"/>
    <n v="4"/>
    <n v="2024"/>
    <n v="6"/>
    <n v="8"/>
    <d v="2024-06-08T00:00:00"/>
    <s v="Q2"/>
    <x v="21"/>
    <x v="1"/>
    <n v="0"/>
    <s v="Very Good"/>
    <n v="2"/>
    <s v="Mild"/>
    <n v="108"/>
    <s v="palpitations"/>
  </r>
  <r>
    <n v="1716"/>
    <n v="20.59"/>
    <s v="Healthy Weight"/>
    <n v="1.62"/>
    <n v="54.04"/>
    <n v="131"/>
    <n v="115"/>
    <s v="Differential Risk"/>
    <n v="1"/>
    <n v="2022"/>
    <n v="12"/>
    <n v="11"/>
    <d v="2022-12-11T00:00:00"/>
    <s v="Q4"/>
    <x v="15"/>
    <x v="1"/>
    <n v="1"/>
    <s v="Good"/>
    <n v="0"/>
    <s v="Severe"/>
    <n v="102"/>
    <s v="tinnitus"/>
  </r>
  <r>
    <n v="1716"/>
    <n v="20.71"/>
    <s v="Healthy Weight"/>
    <n v="1.62"/>
    <n v="54.35"/>
    <n v="132"/>
    <n v="121"/>
    <s v="Differential Risk"/>
    <n v="2"/>
    <n v="2023"/>
    <n v="6"/>
    <n v="12"/>
    <d v="2023-06-12T00:00:00"/>
    <s v="Q2"/>
    <x v="17"/>
    <x v="1"/>
    <n v="1"/>
    <s v="Good"/>
    <n v="2"/>
    <s v="Mild"/>
    <n v="100"/>
    <s v="headache"/>
  </r>
  <r>
    <n v="1716"/>
    <n v="19.75"/>
    <s v="Healthy Weight"/>
    <n v="1.62"/>
    <n v="51.83"/>
    <n v="127"/>
    <n v="114"/>
    <s v="Differential Risk"/>
    <n v="3"/>
    <n v="2023"/>
    <n v="12"/>
    <n v="11"/>
    <d v="2023-12-11T00:00:00"/>
    <s v="Q4"/>
    <x v="19"/>
    <x v="1"/>
    <n v="1"/>
    <s v="Good"/>
    <n v="1"/>
    <s v="Moderate"/>
    <n v="100"/>
    <s v="headache"/>
  </r>
  <r>
    <n v="1716"/>
    <n v="19.190000000000001"/>
    <s v="Healthy Weight"/>
    <n v="1.62"/>
    <n v="50.37"/>
    <n v="130"/>
    <n v="115"/>
    <s v="Differential Risk"/>
    <n v="4"/>
    <n v="2024"/>
    <n v="6"/>
    <n v="11"/>
    <d v="2024-06-11T00:00:00"/>
    <s v="Q2"/>
    <x v="21"/>
    <x v="1"/>
    <n v="0"/>
    <s v="Very Good"/>
    <n v="0"/>
    <s v="Severe"/>
    <n v="101"/>
    <s v="nausea"/>
  </r>
  <r>
    <n v="1717"/>
    <n v="26.44"/>
    <s v="Overweight"/>
    <n v="1.82"/>
    <n v="87.57"/>
    <n v="112"/>
    <n v="86"/>
    <s v="Differential Risk"/>
    <n v="1"/>
    <n v="2022"/>
    <n v="12"/>
    <n v="13"/>
    <d v="2022-12-13T00:00:00"/>
    <s v="Q4"/>
    <x v="15"/>
    <x v="0"/>
    <n v="2"/>
    <s v="Poor"/>
    <n v="0"/>
    <s v="Severe"/>
    <n v="100"/>
    <s v="headache"/>
  </r>
  <r>
    <n v="1717"/>
    <n v="25.55"/>
    <s v="Overweight"/>
    <n v="1.82"/>
    <n v="84.62"/>
    <n v="113"/>
    <n v="97"/>
    <s v="Differential Risk"/>
    <n v="2"/>
    <n v="2023"/>
    <n v="6"/>
    <n v="14"/>
    <d v="2023-06-14T00:00:00"/>
    <s v="Q2"/>
    <x v="17"/>
    <x v="0"/>
    <n v="2"/>
    <s v="Poor"/>
    <n v="1"/>
    <s v="Moderate"/>
    <n v="100"/>
    <s v="headache"/>
  </r>
  <r>
    <n v="1717"/>
    <n v="23.37"/>
    <s v="Healthy Weight"/>
    <n v="1.82"/>
    <n v="77.41"/>
    <n v="114"/>
    <n v="88"/>
    <s v="Differential Risk"/>
    <n v="3"/>
    <n v="2023"/>
    <n v="12"/>
    <n v="13"/>
    <d v="2023-12-13T00:00:00"/>
    <s v="Q4"/>
    <x v="19"/>
    <x v="0"/>
    <n v="1"/>
    <s v="Good"/>
    <n v="2"/>
    <s v="Mild"/>
    <n v="109"/>
    <s v="hallucinations"/>
  </r>
  <r>
    <n v="1717"/>
    <n v="25.67"/>
    <s v="Overweight"/>
    <n v="1.82"/>
    <n v="85.03"/>
    <n v="106"/>
    <n v="87"/>
    <s v="Differential Risk"/>
    <n v="4"/>
    <n v="2024"/>
    <n v="6"/>
    <n v="13"/>
    <d v="2024-06-13T00:00:00"/>
    <s v="Q2"/>
    <x v="21"/>
    <x v="0"/>
    <n v="2"/>
    <s v="Poor"/>
    <n v="0"/>
    <s v="Severe"/>
    <n v="107"/>
    <s v="skin rash"/>
  </r>
  <r>
    <n v="1718"/>
    <n v="14.06"/>
    <s v="Underweight"/>
    <n v="1.62"/>
    <n v="36.89"/>
    <n v="129"/>
    <n v="113"/>
    <s v="Differential Risk"/>
    <n v="1"/>
    <n v="2022"/>
    <n v="12"/>
    <n v="16"/>
    <d v="2022-12-16T00:00:00"/>
    <s v="Q4"/>
    <x v="15"/>
    <x v="1"/>
    <n v="2"/>
    <s v="Poor"/>
    <n v="0"/>
    <s v="Severe"/>
    <n v="100"/>
    <s v="headache"/>
  </r>
  <r>
    <n v="1718"/>
    <n v="14.86"/>
    <s v="Underweight"/>
    <n v="1.62"/>
    <n v="38.99"/>
    <n v="128"/>
    <n v="106"/>
    <s v="Differential Risk"/>
    <n v="2"/>
    <n v="2023"/>
    <n v="6"/>
    <n v="17"/>
    <d v="2023-06-17T00:00:00"/>
    <s v="Q2"/>
    <x v="17"/>
    <x v="1"/>
    <n v="1"/>
    <s v="Good"/>
    <n v="0"/>
    <s v="Severe"/>
    <n v="103"/>
    <s v="vomiting"/>
  </r>
  <r>
    <n v="1718"/>
    <n v="14.23"/>
    <s v="Underweight"/>
    <n v="1.62"/>
    <n v="37.340000000000003"/>
    <n v="117"/>
    <n v="90"/>
    <s v="Differential Risk"/>
    <n v="3"/>
    <n v="2023"/>
    <n v="12"/>
    <n v="16"/>
    <d v="2023-12-16T00:00:00"/>
    <s v="Q4"/>
    <x v="19"/>
    <x v="1"/>
    <n v="2"/>
    <s v="Poor"/>
    <n v="0"/>
    <s v="Severe"/>
    <n v="101"/>
    <s v="nausea"/>
  </r>
  <r>
    <n v="1718"/>
    <n v="15.26"/>
    <s v="Underweight"/>
    <n v="1.62"/>
    <n v="40.049999999999997"/>
    <n v="117"/>
    <n v="98"/>
    <s v="Differential Risk"/>
    <n v="4"/>
    <n v="2024"/>
    <n v="6"/>
    <n v="16"/>
    <d v="2024-06-16T00:00:00"/>
    <s v="Q2"/>
    <x v="21"/>
    <x v="1"/>
    <n v="2"/>
    <s v="Poor"/>
    <n v="0"/>
    <s v="Severe"/>
    <n v="109"/>
    <s v="hallucinations"/>
  </r>
  <r>
    <n v="1718"/>
    <n v="15.28"/>
    <s v="Underweight"/>
    <n v="1.62"/>
    <n v="40.1"/>
    <n v="127"/>
    <n v="98"/>
    <s v="Differential Risk"/>
    <n v="5"/>
    <n v="2024"/>
    <n v="12"/>
    <n v="15"/>
    <d v="2024-12-15T00:00:00"/>
    <s v="Q4"/>
    <x v="23"/>
    <x v="1"/>
    <n v="1"/>
    <s v="Good"/>
    <n v="0"/>
    <s v="Severe"/>
    <n v="107"/>
    <s v="skin rash"/>
  </r>
  <r>
    <n v="1719"/>
    <n v="27.98"/>
    <s v="Overweight"/>
    <n v="1.82"/>
    <n v="92.69"/>
    <n v="140"/>
    <n v="110"/>
    <s v="High Risk"/>
    <n v="1"/>
    <n v="2022"/>
    <n v="12"/>
    <n v="17"/>
    <d v="2022-12-17T00:00:00"/>
    <s v="Q4"/>
    <x v="15"/>
    <x v="0"/>
    <n v="2"/>
    <s v="Poor"/>
    <n v="2"/>
    <s v="Mild"/>
    <n v="109"/>
    <s v="hallucinations"/>
  </r>
  <r>
    <n v="1719"/>
    <n v="30.74"/>
    <s v="Obesity"/>
    <n v="1.82"/>
    <n v="101.81"/>
    <n v="150"/>
    <n v="126"/>
    <s v="High Risk"/>
    <n v="2"/>
    <n v="2023"/>
    <n v="6"/>
    <n v="18"/>
    <d v="2023-06-18T00:00:00"/>
    <s v="Q2"/>
    <x v="17"/>
    <x v="0"/>
    <n v="1"/>
    <s v="Good"/>
    <n v="0"/>
    <s v="Severe"/>
    <n v="106"/>
    <s v="dizziness"/>
  </r>
  <r>
    <n v="1719"/>
    <n v="31.91"/>
    <s v="Obesity"/>
    <n v="1.82"/>
    <n v="105.7"/>
    <n v="158"/>
    <n v="129"/>
    <s v="High Risk"/>
    <n v="3"/>
    <n v="2023"/>
    <n v="12"/>
    <n v="17"/>
    <d v="2023-12-17T00:00:00"/>
    <s v="Q4"/>
    <x v="19"/>
    <x v="0"/>
    <n v="0"/>
    <s v="Very Good"/>
    <n v="0"/>
    <s v="Severe"/>
    <n v="104"/>
    <s v="itching"/>
  </r>
  <r>
    <n v="1719"/>
    <n v="30.05"/>
    <s v="Obesity"/>
    <n v="1.82"/>
    <n v="99.54"/>
    <n v="157"/>
    <n v="125"/>
    <s v="High Risk"/>
    <n v="4"/>
    <n v="2024"/>
    <n v="6"/>
    <n v="17"/>
    <d v="2024-06-17T00:00:00"/>
    <s v="Q2"/>
    <x v="21"/>
    <x v="0"/>
    <n v="1"/>
    <s v="Good"/>
    <n v="1"/>
    <s v="Moderate"/>
    <n v="107"/>
    <s v="skin rash"/>
  </r>
  <r>
    <n v="1720"/>
    <n v="22.7"/>
    <s v="Healthy Weight"/>
    <n v="1.62"/>
    <n v="59.57"/>
    <n v="123"/>
    <n v="95"/>
    <s v="Differential Risk"/>
    <n v="1"/>
    <n v="2022"/>
    <n v="12"/>
    <n v="19"/>
    <d v="2022-12-19T00:00:00"/>
    <s v="Q4"/>
    <x v="15"/>
    <x v="1"/>
    <n v="1"/>
    <s v="Good"/>
    <n v="1"/>
    <s v="Moderate"/>
    <n v="100"/>
    <s v="headache"/>
  </r>
  <r>
    <n v="1720"/>
    <n v="24.54"/>
    <s v="Healthy Weight"/>
    <n v="1.62"/>
    <n v="64.41"/>
    <n v="128"/>
    <n v="96"/>
    <s v="Differential Risk"/>
    <n v="2"/>
    <n v="2023"/>
    <n v="6"/>
    <n v="20"/>
    <d v="2023-06-20T00:00:00"/>
    <s v="Q2"/>
    <x v="17"/>
    <x v="1"/>
    <n v="1"/>
    <s v="Good"/>
    <n v="1"/>
    <s v="Moderate"/>
    <n v="104"/>
    <s v="itching"/>
  </r>
  <r>
    <n v="1720"/>
    <n v="22.91"/>
    <s v="Healthy Weight"/>
    <n v="1.62"/>
    <n v="60.13"/>
    <n v="122"/>
    <n v="88"/>
    <s v="Differential Risk"/>
    <n v="3"/>
    <n v="2023"/>
    <n v="12"/>
    <n v="19"/>
    <d v="2023-12-19T00:00:00"/>
    <s v="Q4"/>
    <x v="19"/>
    <x v="1"/>
    <n v="1"/>
    <s v="Good"/>
    <n v="2"/>
    <s v="Mild"/>
    <n v="104"/>
    <s v="itching"/>
  </r>
  <r>
    <n v="1720"/>
    <n v="22.23"/>
    <s v="Healthy Weight"/>
    <n v="1.62"/>
    <n v="58.34"/>
    <n v="110"/>
    <n v="91"/>
    <s v="Differential Risk"/>
    <n v="4"/>
    <n v="2024"/>
    <n v="6"/>
    <n v="19"/>
    <d v="2024-06-19T00:00:00"/>
    <s v="Q2"/>
    <x v="21"/>
    <x v="1"/>
    <n v="2"/>
    <s v="Poor"/>
    <n v="2"/>
    <s v="Mild"/>
    <n v="100"/>
    <s v="headache"/>
  </r>
  <r>
    <n v="1720"/>
    <n v="24.08"/>
    <s v="Healthy Weight"/>
    <n v="1.62"/>
    <n v="63.19"/>
    <n v="109"/>
    <n v="91"/>
    <s v="Differential Risk"/>
    <n v="5"/>
    <n v="2024"/>
    <n v="12"/>
    <n v="18"/>
    <d v="2024-12-18T00:00:00"/>
    <s v="Q4"/>
    <x v="23"/>
    <x v="1"/>
    <n v="1"/>
    <s v="Good"/>
    <n v="2"/>
    <s v="Mild"/>
    <n v="100"/>
    <s v="headache"/>
  </r>
  <r>
    <n v="1721"/>
    <n v="26.16"/>
    <s v="Overweight"/>
    <n v="1.82"/>
    <n v="86.64"/>
    <n v="131"/>
    <n v="140"/>
    <s v="Differential Risk"/>
    <n v="1"/>
    <n v="2022"/>
    <n v="12"/>
    <n v="20"/>
    <d v="2022-12-20T00:00:00"/>
    <s v="Q4"/>
    <x v="15"/>
    <x v="0"/>
    <n v="2"/>
    <s v="Poor"/>
    <n v="0"/>
    <s v="Severe"/>
    <n v="106"/>
    <s v="dizziness"/>
  </r>
  <r>
    <n v="1721"/>
    <n v="23.93"/>
    <s v="Healthy Weight"/>
    <n v="1.82"/>
    <n v="79.25"/>
    <n v="135"/>
    <n v="134"/>
    <s v="High Risk"/>
    <n v="2"/>
    <n v="2023"/>
    <n v="6"/>
    <n v="21"/>
    <d v="2023-06-21T00:00:00"/>
    <s v="Q2"/>
    <x v="17"/>
    <x v="0"/>
    <n v="1"/>
    <s v="Good"/>
    <n v="1"/>
    <s v="Moderate"/>
    <n v="100"/>
    <s v="headache"/>
  </r>
  <r>
    <n v="1721"/>
    <n v="22.22"/>
    <s v="Healthy Weight"/>
    <n v="1.82"/>
    <n v="73.61"/>
    <n v="143"/>
    <n v="144"/>
    <s v="High Risk"/>
    <n v="3"/>
    <n v="2023"/>
    <n v="12"/>
    <n v="20"/>
    <d v="2023-12-20T00:00:00"/>
    <s v="Q4"/>
    <x v="19"/>
    <x v="0"/>
    <n v="1"/>
    <s v="Good"/>
    <n v="1"/>
    <s v="Moderate"/>
    <n v="101"/>
    <s v="nausea"/>
  </r>
  <r>
    <n v="1721"/>
    <n v="18.510000000000002"/>
    <s v="Healthy Weight"/>
    <n v="1.82"/>
    <n v="61.3"/>
    <n v="141"/>
    <n v="140"/>
    <s v="High Risk"/>
    <n v="4"/>
    <n v="2024"/>
    <n v="6"/>
    <n v="20"/>
    <d v="2024-06-20T00:00:00"/>
    <s v="Q2"/>
    <x v="21"/>
    <x v="0"/>
    <n v="1"/>
    <s v="Good"/>
    <n v="2"/>
    <s v="Mild"/>
    <n v="103"/>
    <s v="vomiting"/>
  </r>
  <r>
    <n v="1721"/>
    <n v="16.71"/>
    <s v="Underweight"/>
    <n v="1.82"/>
    <n v="55.35"/>
    <n v="145"/>
    <n v="134"/>
    <s v="High Risk"/>
    <n v="5"/>
    <n v="2024"/>
    <n v="12"/>
    <n v="19"/>
    <d v="2024-12-19T00:00:00"/>
    <s v="Q4"/>
    <x v="23"/>
    <x v="0"/>
    <n v="0"/>
    <s v="Very Good"/>
    <n v="0"/>
    <s v="Severe"/>
    <n v="100"/>
    <s v="headache"/>
  </r>
  <r>
    <n v="1722"/>
    <n v="22.84"/>
    <s v="Healthy Weight"/>
    <n v="1.62"/>
    <n v="59.93"/>
    <n v="133"/>
    <n v="102"/>
    <s v="Differential Risk"/>
    <n v="1"/>
    <n v="2022"/>
    <n v="12"/>
    <n v="24"/>
    <d v="2022-12-24T00:00:00"/>
    <s v="Q4"/>
    <x v="15"/>
    <x v="1"/>
    <n v="2"/>
    <s v="Poor"/>
    <n v="1"/>
    <s v="Moderate"/>
    <n v="104"/>
    <s v="itching"/>
  </r>
  <r>
    <n v="1722"/>
    <n v="24.14"/>
    <s v="Healthy Weight"/>
    <n v="1.62"/>
    <n v="63.35"/>
    <n v="135"/>
    <n v="96"/>
    <s v="High Risk"/>
    <n v="2"/>
    <n v="2023"/>
    <n v="6"/>
    <n v="25"/>
    <d v="2023-06-25T00:00:00"/>
    <s v="Q2"/>
    <x v="17"/>
    <x v="1"/>
    <n v="1"/>
    <s v="Good"/>
    <n v="2"/>
    <s v="Mild"/>
    <n v="100"/>
    <s v="headache"/>
  </r>
  <r>
    <n v="1722"/>
    <n v="27.21"/>
    <s v="Overweight"/>
    <n v="1.62"/>
    <n v="71.41"/>
    <n v="127"/>
    <n v="96"/>
    <s v="Differential Risk"/>
    <n v="3"/>
    <n v="2023"/>
    <n v="12"/>
    <n v="24"/>
    <d v="2023-12-24T00:00:00"/>
    <s v="Q4"/>
    <x v="19"/>
    <x v="1"/>
    <n v="2"/>
    <s v="Poor"/>
    <n v="0"/>
    <s v="Severe"/>
    <n v="106"/>
    <s v="dizziness"/>
  </r>
  <r>
    <n v="1722"/>
    <n v="27.24"/>
    <s v="Overweight"/>
    <n v="1.62"/>
    <n v="71.489999999999995"/>
    <n v="134"/>
    <n v="97"/>
    <s v="Differential Risk"/>
    <n v="4"/>
    <n v="2024"/>
    <n v="6"/>
    <n v="24"/>
    <d v="2024-06-24T00:00:00"/>
    <s v="Q2"/>
    <x v="21"/>
    <x v="1"/>
    <n v="1"/>
    <s v="Good"/>
    <n v="1"/>
    <s v="Moderate"/>
    <n v="102"/>
    <s v="tinnitus"/>
  </r>
  <r>
    <n v="1722"/>
    <n v="25.54"/>
    <s v="Overweight"/>
    <n v="1.62"/>
    <n v="67.040000000000006"/>
    <n v="138"/>
    <n v="102"/>
    <s v="High Risk"/>
    <n v="5"/>
    <n v="2024"/>
    <n v="12"/>
    <n v="23"/>
    <d v="2024-12-23T00:00:00"/>
    <s v="Q4"/>
    <x v="23"/>
    <x v="1"/>
    <n v="1"/>
    <s v="Good"/>
    <n v="0"/>
    <s v="Severe"/>
    <n v="101"/>
    <s v="nausea"/>
  </r>
  <r>
    <n v="1723"/>
    <n v="21.07"/>
    <s v="Healthy Weight"/>
    <n v="1.62"/>
    <n v="55.29"/>
    <n v="108"/>
    <n v="92"/>
    <s v="Differential Risk"/>
    <n v="1"/>
    <n v="2022"/>
    <n v="12"/>
    <n v="24"/>
    <d v="2022-12-24T00:00:00"/>
    <s v="Q4"/>
    <x v="15"/>
    <x v="1"/>
    <n v="1"/>
    <s v="Good"/>
    <n v="1"/>
    <s v="Moderate"/>
    <n v="100"/>
    <s v="headache"/>
  </r>
  <r>
    <n v="1723"/>
    <n v="20.190000000000001"/>
    <s v="Healthy Weight"/>
    <n v="1.62"/>
    <n v="52.98"/>
    <n v="105"/>
    <n v="91"/>
    <s v="Differential Risk"/>
    <n v="2"/>
    <n v="2023"/>
    <n v="6"/>
    <n v="25"/>
    <d v="2023-06-25T00:00:00"/>
    <s v="Q2"/>
    <x v="17"/>
    <x v="1"/>
    <n v="1"/>
    <s v="Good"/>
    <n v="0"/>
    <s v="Severe"/>
    <n v="101"/>
    <s v="nausea"/>
  </r>
  <r>
    <n v="1723"/>
    <n v="21.31"/>
    <s v="Healthy Weight"/>
    <n v="1.62"/>
    <n v="55.92"/>
    <n v="105"/>
    <n v="84"/>
    <s v="Differential Risk"/>
    <n v="3"/>
    <n v="2023"/>
    <n v="12"/>
    <n v="24"/>
    <d v="2023-12-24T00:00:00"/>
    <s v="Q4"/>
    <x v="19"/>
    <x v="1"/>
    <n v="1"/>
    <s v="Good"/>
    <n v="2"/>
    <s v="Mild"/>
    <n v="107"/>
    <s v="skin rash"/>
  </r>
  <r>
    <n v="1723"/>
    <n v="22.85"/>
    <s v="Healthy Weight"/>
    <n v="1.62"/>
    <n v="59.97"/>
    <n v="107"/>
    <n v="88"/>
    <s v="Differential Risk"/>
    <n v="4"/>
    <n v="2024"/>
    <n v="6"/>
    <n v="24"/>
    <d v="2024-06-24T00:00:00"/>
    <s v="Q2"/>
    <x v="21"/>
    <x v="1"/>
    <n v="1"/>
    <s v="Good"/>
    <n v="1"/>
    <s v="Moderate"/>
    <n v="101"/>
    <s v="nausea"/>
  </r>
  <r>
    <n v="1723"/>
    <n v="22.4"/>
    <s v="Healthy Weight"/>
    <n v="1.62"/>
    <n v="58.79"/>
    <n v="105"/>
    <n v="87"/>
    <s v="Differential Risk"/>
    <n v="5"/>
    <n v="2024"/>
    <n v="12"/>
    <n v="23"/>
    <d v="2024-12-23T00:00:00"/>
    <s v="Q4"/>
    <x v="23"/>
    <x v="1"/>
    <n v="1"/>
    <s v="Good"/>
    <n v="1"/>
    <s v="Moderate"/>
    <n v="104"/>
    <s v="itching"/>
  </r>
  <r>
    <n v="1724"/>
    <n v="24.74"/>
    <s v="Healthy Weight"/>
    <n v="1.62"/>
    <n v="64.930000000000007"/>
    <n v="112"/>
    <n v="95"/>
    <s v="Differential Risk"/>
    <n v="1"/>
    <n v="2022"/>
    <n v="12"/>
    <n v="27"/>
    <d v="2022-12-27T00:00:00"/>
    <s v="Q4"/>
    <x v="15"/>
    <x v="1"/>
    <n v="1"/>
    <s v="Good"/>
    <n v="2"/>
    <s v="Mild"/>
    <n v="105"/>
    <s v="abdominal pain"/>
  </r>
  <r>
    <n v="1724"/>
    <n v="21.1"/>
    <s v="Healthy Weight"/>
    <n v="1.62"/>
    <n v="55.36"/>
    <n v="115"/>
    <n v="92"/>
    <s v="Differential Risk"/>
    <n v="2"/>
    <n v="2023"/>
    <n v="6"/>
    <n v="28"/>
    <d v="2023-06-28T00:00:00"/>
    <s v="Q2"/>
    <x v="17"/>
    <x v="1"/>
    <n v="1"/>
    <s v="Good"/>
    <n v="1"/>
    <s v="Moderate"/>
    <n v="100"/>
    <s v="headache"/>
  </r>
  <r>
    <n v="1724"/>
    <n v="18.87"/>
    <s v="Healthy Weight"/>
    <n v="1.62"/>
    <n v="49.53"/>
    <n v="116"/>
    <n v="93"/>
    <s v="Differential Risk"/>
    <n v="3"/>
    <n v="2023"/>
    <n v="12"/>
    <n v="27"/>
    <d v="2023-12-27T00:00:00"/>
    <s v="Q4"/>
    <x v="19"/>
    <x v="1"/>
    <n v="3"/>
    <s v="Very Poor"/>
    <n v="1"/>
    <s v="Moderate"/>
    <n v="100"/>
    <s v="headache"/>
  </r>
  <r>
    <n v="1724"/>
    <n v="16.010000000000002"/>
    <s v="Underweight"/>
    <n v="1.62"/>
    <n v="42.01"/>
    <n v="125"/>
    <n v="95"/>
    <s v="Differential Risk"/>
    <n v="4"/>
    <n v="2024"/>
    <n v="6"/>
    <n v="27"/>
    <d v="2024-06-27T00:00:00"/>
    <s v="Q2"/>
    <x v="21"/>
    <x v="1"/>
    <n v="2"/>
    <s v="Poor"/>
    <n v="0"/>
    <s v="Severe"/>
    <n v="106"/>
    <s v="dizziness"/>
  </r>
  <r>
    <n v="1725"/>
    <n v="25.81"/>
    <s v="Overweight"/>
    <n v="1.82"/>
    <n v="85.49"/>
    <n v="130"/>
    <n v="94"/>
    <s v="Differential Risk"/>
    <n v="1"/>
    <n v="2022"/>
    <n v="12"/>
    <n v="28"/>
    <d v="2022-12-28T00:00:00"/>
    <s v="Q4"/>
    <x v="15"/>
    <x v="0"/>
    <n v="2"/>
    <s v="Poor"/>
    <n v="2"/>
    <s v="Mild"/>
    <n v="100"/>
    <s v="headache"/>
  </r>
  <r>
    <n v="1725"/>
    <n v="23.86"/>
    <s v="Healthy Weight"/>
    <n v="1.82"/>
    <n v="79.03"/>
    <n v="127"/>
    <n v="92"/>
    <s v="Differential Risk"/>
    <n v="2"/>
    <n v="2023"/>
    <n v="6"/>
    <n v="29"/>
    <d v="2023-06-29T00:00:00"/>
    <s v="Q2"/>
    <x v="17"/>
    <x v="0"/>
    <n v="0"/>
    <s v="Very Good"/>
    <n v="2"/>
    <s v="Mild"/>
    <n v="108"/>
    <s v="palpitations"/>
  </r>
  <r>
    <n v="1725"/>
    <n v="23.14"/>
    <s v="Healthy Weight"/>
    <n v="1.82"/>
    <n v="76.66"/>
    <n v="117"/>
    <n v="96"/>
    <s v="Differential Risk"/>
    <n v="3"/>
    <n v="2023"/>
    <n v="12"/>
    <n v="28"/>
    <d v="2023-12-28T00:00:00"/>
    <s v="Q4"/>
    <x v="19"/>
    <x v="0"/>
    <n v="1"/>
    <s v="Good"/>
    <n v="0"/>
    <s v="Severe"/>
    <n v="105"/>
    <s v="abdominal pain"/>
  </r>
  <r>
    <n v="1725"/>
    <n v="22.87"/>
    <s v="Healthy Weight"/>
    <n v="1.82"/>
    <n v="75.739999999999995"/>
    <n v="127"/>
    <n v="104"/>
    <s v="Differential Risk"/>
    <n v="4"/>
    <n v="2024"/>
    <n v="6"/>
    <n v="28"/>
    <d v="2024-06-28T00:00:00"/>
    <s v="Q2"/>
    <x v="21"/>
    <x v="0"/>
    <n v="1"/>
    <s v="Good"/>
    <n v="1"/>
    <s v="Moderate"/>
    <n v="102"/>
    <s v="tinnitus"/>
  </r>
  <r>
    <n v="1725"/>
    <n v="20.86"/>
    <s v="Healthy Weight"/>
    <n v="1.82"/>
    <n v="69.099999999999994"/>
    <n v="120"/>
    <n v="112"/>
    <s v="Differential Risk"/>
    <n v="5"/>
    <n v="2024"/>
    <n v="12"/>
    <n v="27"/>
    <d v="2024-12-27T00:00:00"/>
    <s v="Q4"/>
    <x v="23"/>
    <x v="0"/>
    <n v="1"/>
    <s v="Good"/>
    <n v="1"/>
    <s v="Moderate"/>
    <n v="100"/>
    <s v="headache"/>
  </r>
  <r>
    <n v="1726"/>
    <n v="24.83"/>
    <s v="Healthy Weight"/>
    <n v="1.62"/>
    <n v="65.17"/>
    <n v="118"/>
    <n v="99"/>
    <s v="Differential Risk"/>
    <n v="1"/>
    <n v="2023"/>
    <n v="1"/>
    <n v="1"/>
    <d v="2023-01-01T00:00:00"/>
    <s v="Q1"/>
    <x v="16"/>
    <x v="1"/>
    <n v="0"/>
    <s v="Very Good"/>
    <n v="1"/>
    <s v="Moderate"/>
    <n v="106"/>
    <s v="dizziness"/>
  </r>
  <r>
    <n v="1726"/>
    <n v="26.39"/>
    <s v="Overweight"/>
    <n v="1.62"/>
    <n v="69.25"/>
    <n v="119"/>
    <n v="88"/>
    <s v="Differential Risk"/>
    <n v="2"/>
    <n v="2023"/>
    <n v="7"/>
    <n v="3"/>
    <d v="2023-07-03T00:00:00"/>
    <s v="Q3"/>
    <x v="18"/>
    <x v="1"/>
    <n v="1"/>
    <s v="Good"/>
    <n v="0"/>
    <s v="Severe"/>
    <n v="105"/>
    <s v="abdominal pain"/>
  </r>
  <r>
    <n v="1726"/>
    <n v="25.09"/>
    <s v="Overweight"/>
    <n v="1.62"/>
    <n v="65.849999999999994"/>
    <n v="115"/>
    <n v="83"/>
    <s v="Differential Risk"/>
    <n v="3"/>
    <n v="2024"/>
    <n v="1"/>
    <n v="1"/>
    <d v="2024-01-01T00:00:00"/>
    <s v="Q1"/>
    <x v="20"/>
    <x v="1"/>
    <n v="3"/>
    <s v="Very Poor"/>
    <n v="2"/>
    <s v="Mild"/>
    <n v="102"/>
    <s v="tinnitus"/>
  </r>
  <r>
    <n v="1726"/>
    <n v="22.76"/>
    <s v="Healthy Weight"/>
    <n v="1.62"/>
    <n v="59.72"/>
    <n v="114"/>
    <n v="86"/>
    <s v="Differential Risk"/>
    <n v="4"/>
    <n v="2024"/>
    <n v="7"/>
    <n v="2"/>
    <d v="2024-07-02T00:00:00"/>
    <s v="Q3"/>
    <x v="22"/>
    <x v="1"/>
    <n v="1"/>
    <s v="Good"/>
    <n v="2"/>
    <s v="Mild"/>
    <n v="101"/>
    <s v="nausea"/>
  </r>
  <r>
    <n v="1727"/>
    <n v="23.96"/>
    <s v="Healthy Weight"/>
    <n v="1.82"/>
    <n v="79.36"/>
    <n v="106"/>
    <n v="76"/>
    <s v="Low Risk"/>
    <n v="1"/>
    <n v="2023"/>
    <n v="1"/>
    <n v="2"/>
    <d v="2023-01-02T00:00:00"/>
    <s v="Q1"/>
    <x v="16"/>
    <x v="0"/>
    <n v="2"/>
    <s v="Poor"/>
    <n v="1"/>
    <s v="Moderate"/>
    <n v="101"/>
    <s v="nausea"/>
  </r>
  <r>
    <n v="1727"/>
    <n v="25.28"/>
    <s v="Overweight"/>
    <n v="1.82"/>
    <n v="83.75"/>
    <n v="108"/>
    <n v="84"/>
    <s v="Differential Risk"/>
    <n v="2"/>
    <n v="2023"/>
    <n v="7"/>
    <n v="4"/>
    <d v="2023-07-04T00:00:00"/>
    <s v="Q3"/>
    <x v="18"/>
    <x v="0"/>
    <n v="1"/>
    <s v="Good"/>
    <n v="0"/>
    <s v="Severe"/>
    <n v="101"/>
    <s v="nausea"/>
  </r>
  <r>
    <n v="1727"/>
    <n v="22.6"/>
    <s v="Healthy Weight"/>
    <n v="1.82"/>
    <n v="74.88"/>
    <n v="106"/>
    <n v="89"/>
    <s v="Differential Risk"/>
    <n v="3"/>
    <n v="2024"/>
    <n v="1"/>
    <n v="2"/>
    <d v="2024-01-02T00:00:00"/>
    <s v="Q1"/>
    <x v="20"/>
    <x v="0"/>
    <n v="1"/>
    <s v="Good"/>
    <n v="1"/>
    <s v="Moderate"/>
    <n v="100"/>
    <s v="headache"/>
  </r>
  <r>
    <n v="1727"/>
    <n v="22.32"/>
    <s v="Healthy Weight"/>
    <n v="1.82"/>
    <n v="73.930000000000007"/>
    <n v="111"/>
    <n v="74"/>
    <s v="Low Risk"/>
    <n v="4"/>
    <n v="2024"/>
    <n v="7"/>
    <n v="3"/>
    <d v="2024-07-03T00:00:00"/>
    <s v="Q3"/>
    <x v="22"/>
    <x v="0"/>
    <n v="2"/>
    <s v="Poor"/>
    <n v="1"/>
    <s v="Moderate"/>
    <n v="104"/>
    <s v="itching"/>
  </r>
  <r>
    <n v="1728"/>
    <n v="18"/>
    <s v="Underweight"/>
    <n v="1.62"/>
    <n v="47.24"/>
    <n v="121"/>
    <n v="88"/>
    <s v="Differential Risk"/>
    <n v="1"/>
    <n v="2023"/>
    <n v="1"/>
    <n v="2"/>
    <d v="2023-01-02T00:00:00"/>
    <s v="Q1"/>
    <x v="16"/>
    <x v="1"/>
    <n v="2"/>
    <s v="Poor"/>
    <n v="0"/>
    <s v="Severe"/>
    <n v="107"/>
    <s v="skin rash"/>
  </r>
  <r>
    <n v="1728"/>
    <n v="19.809999999999999"/>
    <s v="Healthy Weight"/>
    <n v="1.62"/>
    <n v="51.98"/>
    <n v="116"/>
    <n v="93"/>
    <s v="Differential Risk"/>
    <n v="2"/>
    <n v="2023"/>
    <n v="7"/>
    <n v="4"/>
    <d v="2023-07-04T00:00:00"/>
    <s v="Q3"/>
    <x v="18"/>
    <x v="1"/>
    <n v="2"/>
    <s v="Poor"/>
    <n v="1"/>
    <s v="Moderate"/>
    <n v="100"/>
    <s v="headache"/>
  </r>
  <r>
    <n v="1728"/>
    <n v="22.86"/>
    <s v="Healthy Weight"/>
    <n v="1.62"/>
    <n v="60"/>
    <n v="131"/>
    <n v="90"/>
    <s v="Differential Risk"/>
    <n v="3"/>
    <n v="2024"/>
    <n v="1"/>
    <n v="2"/>
    <d v="2024-01-02T00:00:00"/>
    <s v="Q1"/>
    <x v="20"/>
    <x v="1"/>
    <n v="0"/>
    <s v="Very Good"/>
    <n v="2"/>
    <s v="Mild"/>
    <n v="100"/>
    <s v="headache"/>
  </r>
  <r>
    <n v="1728"/>
    <n v="21.08"/>
    <s v="Healthy Weight"/>
    <n v="1.62"/>
    <n v="55.33"/>
    <n v="129"/>
    <n v="83"/>
    <s v="Medium Risk"/>
    <n v="4"/>
    <n v="2024"/>
    <n v="7"/>
    <n v="3"/>
    <d v="2024-07-03T00:00:00"/>
    <s v="Q3"/>
    <x v="22"/>
    <x v="1"/>
    <n v="1"/>
    <s v="Good"/>
    <n v="1"/>
    <s v="Moderate"/>
    <n v="100"/>
    <s v="headache"/>
  </r>
  <r>
    <n v="1729"/>
    <n v="22.22"/>
    <s v="Healthy Weight"/>
    <n v="1.62"/>
    <n v="58.33"/>
    <n v="123"/>
    <n v="103"/>
    <s v="Differential Risk"/>
    <n v="1"/>
    <n v="2023"/>
    <n v="1"/>
    <n v="4"/>
    <d v="2023-01-04T00:00:00"/>
    <s v="Q1"/>
    <x v="16"/>
    <x v="1"/>
    <n v="2"/>
    <s v="Poor"/>
    <n v="1"/>
    <s v="Moderate"/>
    <n v="102"/>
    <s v="tinnitus"/>
  </r>
  <r>
    <n v="1729"/>
    <n v="22.96"/>
    <s v="Healthy Weight"/>
    <n v="1.62"/>
    <n v="60.26"/>
    <n v="129"/>
    <n v="102"/>
    <s v="Differential Risk"/>
    <n v="2"/>
    <n v="2023"/>
    <n v="7"/>
    <n v="6"/>
    <d v="2023-07-06T00:00:00"/>
    <s v="Q3"/>
    <x v="18"/>
    <x v="1"/>
    <n v="2"/>
    <s v="Poor"/>
    <n v="0"/>
    <s v="Severe"/>
    <n v="100"/>
    <s v="headache"/>
  </r>
  <r>
    <n v="1729"/>
    <n v="22.5"/>
    <s v="Healthy Weight"/>
    <n v="1.62"/>
    <n v="59.04"/>
    <n v="130"/>
    <n v="100"/>
    <s v="Differential Risk"/>
    <n v="3"/>
    <n v="2024"/>
    <n v="1"/>
    <n v="4"/>
    <d v="2024-01-04T00:00:00"/>
    <s v="Q1"/>
    <x v="20"/>
    <x v="1"/>
    <n v="3"/>
    <s v="Very Poor"/>
    <n v="1"/>
    <s v="Moderate"/>
    <n v="107"/>
    <s v="skin rash"/>
  </r>
  <r>
    <n v="1729"/>
    <n v="20.69"/>
    <s v="Healthy Weight"/>
    <n v="1.62"/>
    <n v="54.29"/>
    <n v="126"/>
    <n v="93"/>
    <s v="Differential Risk"/>
    <n v="4"/>
    <n v="2024"/>
    <n v="7"/>
    <n v="5"/>
    <d v="2024-07-05T00:00:00"/>
    <s v="Q3"/>
    <x v="22"/>
    <x v="1"/>
    <n v="1"/>
    <s v="Good"/>
    <n v="1"/>
    <s v="Moderate"/>
    <n v="100"/>
    <s v="headache"/>
  </r>
  <r>
    <n v="1730"/>
    <n v="23.36"/>
    <s v="Healthy Weight"/>
    <n v="1.82"/>
    <n v="77.39"/>
    <n v="121"/>
    <n v="78"/>
    <s v="Differential Risk"/>
    <n v="1"/>
    <n v="2023"/>
    <n v="1"/>
    <n v="8"/>
    <d v="2023-01-08T00:00:00"/>
    <s v="Q1"/>
    <x v="16"/>
    <x v="0"/>
    <n v="2"/>
    <s v="Poor"/>
    <n v="2"/>
    <s v="Mild"/>
    <n v="102"/>
    <s v="tinnitus"/>
  </r>
  <r>
    <n v="1730"/>
    <n v="22.24"/>
    <s v="Healthy Weight"/>
    <n v="1.82"/>
    <n v="73.66"/>
    <n v="119"/>
    <n v="79"/>
    <s v="Low Risk"/>
    <n v="2"/>
    <n v="2023"/>
    <n v="7"/>
    <n v="10"/>
    <d v="2023-07-10T00:00:00"/>
    <s v="Q3"/>
    <x v="18"/>
    <x v="0"/>
    <n v="3"/>
    <s v="Very Poor"/>
    <n v="1"/>
    <s v="Moderate"/>
    <n v="102"/>
    <s v="tinnitus"/>
  </r>
  <r>
    <n v="1730"/>
    <n v="25.57"/>
    <s v="Overweight"/>
    <n v="1.82"/>
    <n v="84.69"/>
    <n v="124"/>
    <n v="82"/>
    <s v="Medium Risk"/>
    <n v="3"/>
    <n v="2024"/>
    <n v="1"/>
    <n v="8"/>
    <d v="2024-01-08T00:00:00"/>
    <s v="Q1"/>
    <x v="20"/>
    <x v="0"/>
    <n v="0"/>
    <s v="Very Good"/>
    <n v="1"/>
    <s v="Moderate"/>
    <n v="100"/>
    <s v="headache"/>
  </r>
  <r>
    <n v="1730"/>
    <n v="24.32"/>
    <s v="Healthy Weight"/>
    <n v="1.82"/>
    <n v="80.569999999999993"/>
    <n v="108"/>
    <n v="77"/>
    <s v="Low Risk"/>
    <n v="4"/>
    <n v="2024"/>
    <n v="7"/>
    <n v="9"/>
    <d v="2024-07-09T00:00:00"/>
    <s v="Q3"/>
    <x v="22"/>
    <x v="0"/>
    <n v="0"/>
    <s v="Very Good"/>
    <n v="2"/>
    <s v="Mild"/>
    <n v="101"/>
    <s v="nausea"/>
  </r>
  <r>
    <n v="1730"/>
    <n v="23.02"/>
    <s v="Healthy Weight"/>
    <n v="1.82"/>
    <n v="76.27"/>
    <n v="102"/>
    <n v="76"/>
    <s v="Low Risk"/>
    <n v="5"/>
    <n v="2025"/>
    <n v="1"/>
    <n v="7"/>
    <d v="2025-01-07T00:00:00"/>
    <s v="Q1"/>
    <x v="24"/>
    <x v="0"/>
    <n v="2"/>
    <s v="Poor"/>
    <n v="1"/>
    <s v="Moderate"/>
    <n v="108"/>
    <s v="palpitations"/>
  </r>
  <r>
    <n v="1730"/>
    <n v="26.18"/>
    <s v="Overweight"/>
    <n v="1.82"/>
    <n v="86.73"/>
    <n v="99"/>
    <n v="72"/>
    <s v="Low Risk"/>
    <n v="6"/>
    <n v="2025"/>
    <n v="7"/>
    <n v="9"/>
    <d v="2025-07-09T00:00:00"/>
    <s v="Q3"/>
    <x v="26"/>
    <x v="0"/>
    <n v="2"/>
    <s v="Poor"/>
    <n v="0"/>
    <s v="Severe"/>
    <n v="106"/>
    <s v="dizziness"/>
  </r>
  <r>
    <n v="1731"/>
    <n v="23.98"/>
    <s v="Healthy Weight"/>
    <n v="1.62"/>
    <n v="62.93"/>
    <n v="117"/>
    <n v="86"/>
    <s v="Differential Risk"/>
    <n v="1"/>
    <n v="2023"/>
    <n v="1"/>
    <n v="9"/>
    <d v="2023-01-09T00:00:00"/>
    <s v="Q1"/>
    <x v="16"/>
    <x v="1"/>
    <n v="0"/>
    <s v="Very Good"/>
    <n v="1"/>
    <s v="Moderate"/>
    <n v="100"/>
    <s v="headache"/>
  </r>
  <r>
    <n v="1731"/>
    <n v="23.95"/>
    <s v="Healthy Weight"/>
    <n v="1.62"/>
    <n v="62.86"/>
    <n v="123"/>
    <n v="85"/>
    <s v="Differential Risk"/>
    <n v="2"/>
    <n v="2023"/>
    <n v="7"/>
    <n v="11"/>
    <d v="2023-07-11T00:00:00"/>
    <s v="Q3"/>
    <x v="18"/>
    <x v="1"/>
    <n v="0"/>
    <s v="Very Good"/>
    <n v="0"/>
    <s v="Severe"/>
    <n v="100"/>
    <s v="headache"/>
  </r>
  <r>
    <n v="1731"/>
    <n v="26.38"/>
    <s v="Overweight"/>
    <n v="1.62"/>
    <n v="69.23"/>
    <n v="123"/>
    <n v="88"/>
    <s v="Differential Risk"/>
    <n v="3"/>
    <n v="2024"/>
    <n v="1"/>
    <n v="9"/>
    <d v="2024-01-09T00:00:00"/>
    <s v="Q1"/>
    <x v="20"/>
    <x v="1"/>
    <n v="2"/>
    <s v="Poor"/>
    <n v="1"/>
    <s v="Moderate"/>
    <n v="108"/>
    <s v="palpitations"/>
  </r>
  <r>
    <n v="1731"/>
    <n v="31.89"/>
    <s v="Obesity"/>
    <n v="1.62"/>
    <n v="83.7"/>
    <n v="120"/>
    <n v="83"/>
    <s v="Differential Risk"/>
    <n v="4"/>
    <n v="2024"/>
    <n v="7"/>
    <n v="10"/>
    <d v="2024-07-10T00:00:00"/>
    <s v="Q3"/>
    <x v="22"/>
    <x v="1"/>
    <n v="2"/>
    <s v="Poor"/>
    <n v="0"/>
    <s v="Severe"/>
    <n v="100"/>
    <s v="headache"/>
  </r>
  <r>
    <n v="1731"/>
    <n v="29.8"/>
    <s v="Overweight"/>
    <n v="1.62"/>
    <n v="78.209999999999994"/>
    <n v="126"/>
    <n v="82"/>
    <s v="Medium Risk"/>
    <n v="5"/>
    <n v="2025"/>
    <n v="1"/>
    <n v="8"/>
    <d v="2025-01-08T00:00:00"/>
    <s v="Q1"/>
    <x v="24"/>
    <x v="1"/>
    <n v="2"/>
    <s v="Poor"/>
    <n v="2"/>
    <s v="Mild"/>
    <n v="100"/>
    <s v="headache"/>
  </r>
  <r>
    <n v="1732"/>
    <n v="18.809999999999999"/>
    <s v="Healthy Weight"/>
    <n v="1.82"/>
    <n v="62.31"/>
    <n v="127"/>
    <n v="105"/>
    <s v="Differential Risk"/>
    <n v="1"/>
    <n v="2023"/>
    <n v="1"/>
    <n v="13"/>
    <d v="2023-01-13T00:00:00"/>
    <s v="Q1"/>
    <x v="16"/>
    <x v="0"/>
    <n v="3"/>
    <s v="Very Poor"/>
    <n v="2"/>
    <s v="Mild"/>
    <n v="107"/>
    <s v="skin rash"/>
  </r>
  <r>
    <n v="1732"/>
    <n v="20.329999999999998"/>
    <s v="Healthy Weight"/>
    <n v="1.82"/>
    <n v="67.34"/>
    <n v="131"/>
    <n v="97"/>
    <s v="Differential Risk"/>
    <n v="2"/>
    <n v="2023"/>
    <n v="7"/>
    <n v="15"/>
    <d v="2023-07-15T00:00:00"/>
    <s v="Q3"/>
    <x v="18"/>
    <x v="0"/>
    <n v="0"/>
    <s v="Very Good"/>
    <n v="2"/>
    <s v="Mild"/>
    <n v="109"/>
    <s v="hallucinations"/>
  </r>
  <r>
    <n v="1732"/>
    <n v="20.49"/>
    <s v="Healthy Weight"/>
    <n v="1.82"/>
    <n v="67.88"/>
    <n v="117"/>
    <n v="95"/>
    <s v="Differential Risk"/>
    <n v="3"/>
    <n v="2024"/>
    <n v="1"/>
    <n v="13"/>
    <d v="2024-01-13T00:00:00"/>
    <s v="Q1"/>
    <x v="20"/>
    <x v="0"/>
    <n v="0"/>
    <s v="Very Good"/>
    <n v="1"/>
    <s v="Moderate"/>
    <n v="106"/>
    <s v="dizziness"/>
  </r>
  <r>
    <n v="1732"/>
    <n v="21.72"/>
    <s v="Healthy Weight"/>
    <n v="1.82"/>
    <n v="71.95"/>
    <n v="115"/>
    <n v="100"/>
    <s v="Differential Risk"/>
    <n v="4"/>
    <n v="2024"/>
    <n v="7"/>
    <n v="14"/>
    <d v="2024-07-14T00:00:00"/>
    <s v="Q3"/>
    <x v="22"/>
    <x v="0"/>
    <n v="3"/>
    <s v="Very Poor"/>
    <n v="1"/>
    <s v="Moderate"/>
    <n v="103"/>
    <s v="vomiting"/>
  </r>
  <r>
    <n v="1732"/>
    <n v="18.38"/>
    <s v="Underweight"/>
    <n v="1.82"/>
    <n v="60.87"/>
    <n v="109"/>
    <n v="99"/>
    <s v="Differential Risk"/>
    <n v="5"/>
    <n v="2025"/>
    <n v="1"/>
    <n v="12"/>
    <d v="2025-01-12T00:00:00"/>
    <s v="Q1"/>
    <x v="24"/>
    <x v="0"/>
    <n v="2"/>
    <s v="Poor"/>
    <n v="2"/>
    <s v="Mild"/>
    <n v="101"/>
    <s v="nausea"/>
  </r>
  <r>
    <n v="1733"/>
    <n v="26.94"/>
    <s v="Overweight"/>
    <n v="1.62"/>
    <n v="70.709999999999994"/>
    <n v="124"/>
    <n v="109"/>
    <s v="Differential Risk"/>
    <n v="1"/>
    <n v="2023"/>
    <n v="1"/>
    <n v="16"/>
    <d v="2023-01-16T00:00:00"/>
    <s v="Q1"/>
    <x v="16"/>
    <x v="1"/>
    <n v="2"/>
    <s v="Poor"/>
    <n v="2"/>
    <s v="Mild"/>
    <n v="100"/>
    <s v="headache"/>
  </r>
  <r>
    <n v="1733"/>
    <n v="29.02"/>
    <s v="Overweight"/>
    <n v="1.62"/>
    <n v="76.16"/>
    <n v="125"/>
    <n v="103"/>
    <s v="Differential Risk"/>
    <n v="2"/>
    <n v="2023"/>
    <n v="7"/>
    <n v="18"/>
    <d v="2023-07-18T00:00:00"/>
    <s v="Q3"/>
    <x v="18"/>
    <x v="1"/>
    <n v="1"/>
    <s v="Good"/>
    <n v="0"/>
    <s v="Severe"/>
    <n v="100"/>
    <s v="headache"/>
  </r>
  <r>
    <n v="1733"/>
    <n v="33.75"/>
    <s v="Obesity"/>
    <n v="1.62"/>
    <n v="88.58"/>
    <n v="122"/>
    <n v="112"/>
    <s v="Differential Risk"/>
    <n v="3"/>
    <n v="2024"/>
    <n v="1"/>
    <n v="16"/>
    <d v="2024-01-16T00:00:00"/>
    <s v="Q1"/>
    <x v="20"/>
    <x v="1"/>
    <n v="3"/>
    <s v="Very Poor"/>
    <n v="1"/>
    <s v="Moderate"/>
    <n v="107"/>
    <s v="skin rash"/>
  </r>
  <r>
    <n v="1733"/>
    <n v="34.630000000000003"/>
    <s v="Obesity"/>
    <n v="1.62"/>
    <n v="90.88"/>
    <n v="122"/>
    <n v="107"/>
    <s v="Differential Risk"/>
    <n v="4"/>
    <n v="2024"/>
    <n v="7"/>
    <n v="17"/>
    <d v="2024-07-17T00:00:00"/>
    <s v="Q3"/>
    <x v="22"/>
    <x v="1"/>
    <n v="1"/>
    <s v="Good"/>
    <n v="0"/>
    <s v="Severe"/>
    <n v="101"/>
    <s v="nausea"/>
  </r>
  <r>
    <n v="1734"/>
    <n v="22.68"/>
    <s v="Healthy Weight"/>
    <n v="1.82"/>
    <n v="75.12"/>
    <n v="134"/>
    <n v="112"/>
    <s v="Differential Risk"/>
    <n v="1"/>
    <n v="2023"/>
    <n v="1"/>
    <n v="17"/>
    <d v="2023-01-17T00:00:00"/>
    <s v="Q1"/>
    <x v="16"/>
    <x v="0"/>
    <n v="1"/>
    <s v="Good"/>
    <n v="1"/>
    <s v="Moderate"/>
    <n v="100"/>
    <s v="headache"/>
  </r>
  <r>
    <n v="1734"/>
    <n v="24.84"/>
    <s v="Healthy Weight"/>
    <n v="1.82"/>
    <n v="82.29"/>
    <n v="133"/>
    <n v="115"/>
    <s v="Differential Risk"/>
    <n v="2"/>
    <n v="2023"/>
    <n v="7"/>
    <n v="19"/>
    <d v="2023-07-19T00:00:00"/>
    <s v="Q3"/>
    <x v="18"/>
    <x v="0"/>
    <n v="1"/>
    <s v="Good"/>
    <n v="1"/>
    <s v="Moderate"/>
    <n v="107"/>
    <s v="skin rash"/>
  </r>
  <r>
    <n v="1734"/>
    <n v="26.97"/>
    <s v="Overweight"/>
    <n v="1.82"/>
    <n v="89.34"/>
    <n v="143"/>
    <n v="114"/>
    <s v="High Risk"/>
    <n v="3"/>
    <n v="2024"/>
    <n v="1"/>
    <n v="17"/>
    <d v="2024-01-17T00:00:00"/>
    <s v="Q1"/>
    <x v="20"/>
    <x v="0"/>
    <n v="3"/>
    <s v="Very Poor"/>
    <n v="1"/>
    <s v="Moderate"/>
    <n v="100"/>
    <s v="headache"/>
  </r>
  <r>
    <n v="1734"/>
    <n v="25.63"/>
    <s v="Overweight"/>
    <n v="1.82"/>
    <n v="84.9"/>
    <n v="144"/>
    <n v="114"/>
    <s v="High Risk"/>
    <n v="4"/>
    <n v="2024"/>
    <n v="7"/>
    <n v="18"/>
    <d v="2024-07-18T00:00:00"/>
    <s v="Q3"/>
    <x v="22"/>
    <x v="0"/>
    <n v="2"/>
    <s v="Poor"/>
    <n v="0"/>
    <s v="Severe"/>
    <n v="100"/>
    <s v="headache"/>
  </r>
  <r>
    <n v="1734"/>
    <n v="30.02"/>
    <s v="Obesity"/>
    <n v="1.82"/>
    <n v="99.45"/>
    <n v="147"/>
    <n v="117"/>
    <s v="High Risk"/>
    <n v="5"/>
    <n v="2025"/>
    <n v="1"/>
    <n v="16"/>
    <d v="2025-01-16T00:00:00"/>
    <s v="Q1"/>
    <x v="24"/>
    <x v="0"/>
    <n v="1"/>
    <s v="Good"/>
    <n v="0"/>
    <s v="Severe"/>
    <n v="100"/>
    <s v="headache"/>
  </r>
  <r>
    <n v="1734"/>
    <n v="27.79"/>
    <s v="Overweight"/>
    <n v="1.82"/>
    <n v="92.05"/>
    <n v="146"/>
    <n v="117"/>
    <s v="High Risk"/>
    <n v="6"/>
    <n v="2025"/>
    <n v="7"/>
    <n v="18"/>
    <d v="2025-07-18T00:00:00"/>
    <s v="Q3"/>
    <x v="26"/>
    <x v="0"/>
    <n v="2"/>
    <s v="Poor"/>
    <n v="2"/>
    <s v="Mild"/>
    <n v="100"/>
    <s v="headache"/>
  </r>
  <r>
    <n v="1735"/>
    <n v="18.670000000000002"/>
    <s v="Healthy Weight"/>
    <n v="1.82"/>
    <n v="61.83"/>
    <n v="120"/>
    <n v="104"/>
    <s v="Differential Risk"/>
    <n v="1"/>
    <n v="2023"/>
    <n v="1"/>
    <n v="21"/>
    <d v="2023-01-21T00:00:00"/>
    <s v="Q1"/>
    <x v="16"/>
    <x v="0"/>
    <n v="2"/>
    <s v="Poor"/>
    <n v="1"/>
    <s v="Moderate"/>
    <n v="101"/>
    <s v="nausea"/>
  </r>
  <r>
    <n v="1735"/>
    <n v="17.739999999999998"/>
    <s v="Underweight"/>
    <n v="1.82"/>
    <n v="58.75"/>
    <n v="123"/>
    <n v="108"/>
    <s v="Differential Risk"/>
    <n v="2"/>
    <n v="2023"/>
    <n v="7"/>
    <n v="23"/>
    <d v="2023-07-23T00:00:00"/>
    <s v="Q3"/>
    <x v="18"/>
    <x v="0"/>
    <n v="2"/>
    <s v="Poor"/>
    <n v="1"/>
    <s v="Moderate"/>
    <n v="108"/>
    <s v="palpitations"/>
  </r>
  <r>
    <n v="1735"/>
    <n v="18.489999999999998"/>
    <s v="Underweight"/>
    <n v="1.82"/>
    <n v="61.25"/>
    <n v="123"/>
    <n v="117"/>
    <s v="Differential Risk"/>
    <n v="3"/>
    <n v="2024"/>
    <n v="1"/>
    <n v="21"/>
    <d v="2024-01-21T00:00:00"/>
    <s v="Q1"/>
    <x v="20"/>
    <x v="0"/>
    <n v="2"/>
    <s v="Poor"/>
    <n v="1"/>
    <s v="Moderate"/>
    <n v="107"/>
    <s v="skin rash"/>
  </r>
  <r>
    <n v="1735"/>
    <n v="20.73"/>
    <s v="Healthy Weight"/>
    <n v="1.82"/>
    <n v="68.680000000000007"/>
    <n v="124"/>
    <n v="114"/>
    <s v="Differential Risk"/>
    <n v="4"/>
    <n v="2024"/>
    <n v="7"/>
    <n v="22"/>
    <d v="2024-07-22T00:00:00"/>
    <s v="Q3"/>
    <x v="22"/>
    <x v="0"/>
    <n v="1"/>
    <s v="Good"/>
    <n v="1"/>
    <s v="Moderate"/>
    <n v="100"/>
    <s v="headache"/>
  </r>
  <r>
    <n v="1735"/>
    <n v="21.46"/>
    <s v="Healthy Weight"/>
    <n v="1.82"/>
    <n v="71.08"/>
    <n v="112"/>
    <n v="118"/>
    <s v="Differential Risk"/>
    <n v="5"/>
    <n v="2025"/>
    <n v="1"/>
    <n v="20"/>
    <d v="2025-01-20T00:00:00"/>
    <s v="Q1"/>
    <x v="24"/>
    <x v="0"/>
    <n v="1"/>
    <s v="Good"/>
    <n v="2"/>
    <s v="Mild"/>
    <n v="107"/>
    <s v="skin rash"/>
  </r>
  <r>
    <n v="1736"/>
    <n v="22.53"/>
    <s v="Healthy Weight"/>
    <n v="1.62"/>
    <n v="59.12"/>
    <n v="127"/>
    <n v="102"/>
    <s v="Differential Risk"/>
    <n v="1"/>
    <n v="2023"/>
    <n v="1"/>
    <n v="24"/>
    <d v="2023-01-24T00:00:00"/>
    <s v="Q1"/>
    <x v="16"/>
    <x v="1"/>
    <n v="0"/>
    <s v="Very Good"/>
    <n v="1"/>
    <s v="Moderate"/>
    <n v="105"/>
    <s v="abdominal pain"/>
  </r>
  <r>
    <n v="1736"/>
    <n v="20.95"/>
    <s v="Healthy Weight"/>
    <n v="1.62"/>
    <n v="54.97"/>
    <n v="124"/>
    <n v="102"/>
    <s v="Differential Risk"/>
    <n v="2"/>
    <n v="2023"/>
    <n v="7"/>
    <n v="26"/>
    <d v="2023-07-26T00:00:00"/>
    <s v="Q3"/>
    <x v="18"/>
    <x v="1"/>
    <n v="3"/>
    <s v="Very Poor"/>
    <n v="1"/>
    <s v="Moderate"/>
    <n v="102"/>
    <s v="tinnitus"/>
  </r>
  <r>
    <n v="1736"/>
    <n v="21.33"/>
    <s v="Healthy Weight"/>
    <n v="1.62"/>
    <n v="55.97"/>
    <n v="130"/>
    <n v="100"/>
    <s v="Differential Risk"/>
    <n v="3"/>
    <n v="2024"/>
    <n v="1"/>
    <n v="24"/>
    <d v="2024-01-24T00:00:00"/>
    <s v="Q1"/>
    <x v="20"/>
    <x v="1"/>
    <n v="1"/>
    <s v="Good"/>
    <n v="2"/>
    <s v="Mild"/>
    <n v="103"/>
    <s v="vomiting"/>
  </r>
  <r>
    <n v="1737"/>
    <n v="27.31"/>
    <s v="Overweight"/>
    <n v="1.82"/>
    <n v="90.45"/>
    <n v="126"/>
    <n v="126"/>
    <s v="Differential Risk"/>
    <n v="1"/>
    <n v="2023"/>
    <n v="1"/>
    <n v="27"/>
    <d v="2023-01-27T00:00:00"/>
    <s v="Q1"/>
    <x v="16"/>
    <x v="0"/>
    <n v="2"/>
    <s v="Poor"/>
    <n v="2"/>
    <s v="Mild"/>
    <n v="102"/>
    <s v="tinnitus"/>
  </r>
  <r>
    <n v="1737"/>
    <n v="26.67"/>
    <s v="Overweight"/>
    <n v="1.82"/>
    <n v="88.33"/>
    <n v="120"/>
    <n v="126"/>
    <s v="Differential Risk"/>
    <n v="2"/>
    <n v="2023"/>
    <n v="7"/>
    <n v="29"/>
    <d v="2023-07-29T00:00:00"/>
    <s v="Q3"/>
    <x v="18"/>
    <x v="0"/>
    <n v="2"/>
    <s v="Poor"/>
    <n v="0"/>
    <s v="Severe"/>
    <n v="101"/>
    <s v="nausea"/>
  </r>
  <r>
    <n v="1737"/>
    <n v="27.04"/>
    <s v="Overweight"/>
    <n v="1.82"/>
    <n v="89.55"/>
    <n v="120"/>
    <n v="130"/>
    <s v="Differential Risk"/>
    <n v="3"/>
    <n v="2024"/>
    <n v="1"/>
    <n v="27"/>
    <d v="2024-01-27T00:00:00"/>
    <s v="Q1"/>
    <x v="20"/>
    <x v="0"/>
    <n v="2"/>
    <s v="Poor"/>
    <n v="0"/>
    <s v="Severe"/>
    <n v="100"/>
    <s v="headache"/>
  </r>
  <r>
    <n v="1737"/>
    <n v="30.13"/>
    <s v="Obesity"/>
    <n v="1.82"/>
    <n v="99.8"/>
    <n v="120"/>
    <n v="131"/>
    <s v="Differential Risk"/>
    <n v="4"/>
    <n v="2024"/>
    <n v="7"/>
    <n v="28"/>
    <d v="2024-07-28T00:00:00"/>
    <s v="Q3"/>
    <x v="22"/>
    <x v="0"/>
    <n v="0"/>
    <s v="Very Good"/>
    <n v="0"/>
    <s v="Severe"/>
    <n v="104"/>
    <s v="itching"/>
  </r>
  <r>
    <n v="1737"/>
    <n v="28.85"/>
    <s v="Overweight"/>
    <n v="1.82"/>
    <n v="95.58"/>
    <n v="128"/>
    <n v="122"/>
    <s v="Differential Risk"/>
    <n v="5"/>
    <n v="2025"/>
    <n v="1"/>
    <n v="26"/>
    <d v="2025-01-26T00:00:00"/>
    <s v="Q1"/>
    <x v="24"/>
    <x v="0"/>
    <n v="3"/>
    <s v="Very Poor"/>
    <n v="1"/>
    <s v="Moderate"/>
    <n v="101"/>
    <s v="nausea"/>
  </r>
  <r>
    <n v="1737"/>
    <n v="28.19"/>
    <s v="Overweight"/>
    <n v="1.82"/>
    <n v="93.38"/>
    <n v="131"/>
    <n v="116"/>
    <s v="Differential Risk"/>
    <n v="6"/>
    <n v="2025"/>
    <n v="7"/>
    <n v="28"/>
    <d v="2025-07-28T00:00:00"/>
    <s v="Q3"/>
    <x v="26"/>
    <x v="0"/>
    <n v="3"/>
    <s v="Very Poor"/>
    <n v="0"/>
    <s v="Severe"/>
    <n v="106"/>
    <s v="dizziness"/>
  </r>
  <r>
    <n v="1738"/>
    <n v="23.98"/>
    <s v="Healthy Weight"/>
    <n v="1.62"/>
    <n v="62.94"/>
    <n v="122"/>
    <n v="108"/>
    <s v="Differential Risk"/>
    <n v="1"/>
    <n v="2023"/>
    <n v="1"/>
    <n v="27"/>
    <d v="2023-01-27T00:00:00"/>
    <s v="Q1"/>
    <x v="16"/>
    <x v="1"/>
    <n v="1"/>
    <s v="Good"/>
    <n v="1"/>
    <s v="Moderate"/>
    <n v="100"/>
    <s v="headache"/>
  </r>
  <r>
    <n v="1738"/>
    <n v="23.55"/>
    <s v="Healthy Weight"/>
    <n v="1.62"/>
    <n v="61.8"/>
    <n v="120"/>
    <n v="108"/>
    <s v="Differential Risk"/>
    <n v="2"/>
    <n v="2023"/>
    <n v="7"/>
    <n v="29"/>
    <d v="2023-07-29T00:00:00"/>
    <s v="Q3"/>
    <x v="18"/>
    <x v="1"/>
    <n v="1"/>
    <s v="Good"/>
    <n v="1"/>
    <s v="Moderate"/>
    <n v="106"/>
    <s v="dizziness"/>
  </r>
  <r>
    <n v="1738"/>
    <n v="22.43"/>
    <s v="Healthy Weight"/>
    <n v="1.62"/>
    <n v="58.87"/>
    <n v="122"/>
    <n v="101"/>
    <s v="Differential Risk"/>
    <n v="3"/>
    <n v="2024"/>
    <n v="1"/>
    <n v="27"/>
    <d v="2024-01-27T00:00:00"/>
    <s v="Q1"/>
    <x v="20"/>
    <x v="1"/>
    <n v="2"/>
    <s v="Poor"/>
    <n v="0"/>
    <s v="Severe"/>
    <n v="109"/>
    <s v="hallucinations"/>
  </r>
  <r>
    <n v="1738"/>
    <n v="23"/>
    <s v="Healthy Weight"/>
    <n v="1.62"/>
    <n v="60.36"/>
    <n v="124"/>
    <n v="106"/>
    <s v="Differential Risk"/>
    <n v="4"/>
    <n v="2024"/>
    <n v="7"/>
    <n v="28"/>
    <d v="2024-07-28T00:00:00"/>
    <s v="Q3"/>
    <x v="22"/>
    <x v="1"/>
    <n v="1"/>
    <s v="Good"/>
    <n v="2"/>
    <s v="Mild"/>
    <n v="100"/>
    <s v="headache"/>
  </r>
  <r>
    <n v="1739"/>
    <n v="22.07"/>
    <s v="Healthy Weight"/>
    <n v="1.62"/>
    <n v="57.93"/>
    <n v="117"/>
    <n v="94"/>
    <s v="Differential Risk"/>
    <n v="1"/>
    <n v="2023"/>
    <n v="1"/>
    <n v="27"/>
    <d v="2023-01-27T00:00:00"/>
    <s v="Q1"/>
    <x v="16"/>
    <x v="1"/>
    <n v="0"/>
    <s v="Very Good"/>
    <n v="2"/>
    <s v="Mild"/>
    <n v="100"/>
    <s v="headache"/>
  </r>
  <r>
    <n v="1739"/>
    <n v="20.34"/>
    <s v="Healthy Weight"/>
    <n v="1.62"/>
    <n v="53.38"/>
    <n v="116"/>
    <n v="94"/>
    <s v="Differential Risk"/>
    <n v="2"/>
    <n v="2023"/>
    <n v="7"/>
    <n v="29"/>
    <d v="2023-07-29T00:00:00"/>
    <s v="Q3"/>
    <x v="18"/>
    <x v="1"/>
    <n v="1"/>
    <s v="Good"/>
    <n v="1"/>
    <s v="Moderate"/>
    <n v="100"/>
    <s v="headache"/>
  </r>
  <r>
    <n v="1739"/>
    <n v="23.09"/>
    <s v="Healthy Weight"/>
    <n v="1.62"/>
    <n v="60.61"/>
    <n v="120"/>
    <n v="96"/>
    <s v="Differential Risk"/>
    <n v="3"/>
    <n v="2024"/>
    <n v="1"/>
    <n v="27"/>
    <d v="2024-01-27T00:00:00"/>
    <s v="Q1"/>
    <x v="20"/>
    <x v="1"/>
    <n v="0"/>
    <s v="Very Good"/>
    <n v="1"/>
    <s v="Moderate"/>
    <n v="100"/>
    <s v="headache"/>
  </r>
  <r>
    <n v="1740"/>
    <n v="24.29"/>
    <s v="Healthy Weight"/>
    <n v="1.82"/>
    <n v="80.44"/>
    <n v="122"/>
    <n v="86"/>
    <s v="Differential Risk"/>
    <n v="1"/>
    <n v="2023"/>
    <n v="1"/>
    <n v="30"/>
    <d v="2023-01-30T00:00:00"/>
    <s v="Q1"/>
    <x v="16"/>
    <x v="0"/>
    <n v="2"/>
    <s v="Poor"/>
    <n v="1"/>
    <s v="Moderate"/>
    <n v="108"/>
    <s v="palpitations"/>
  </r>
  <r>
    <n v="1740"/>
    <n v="20.75"/>
    <s v="Healthy Weight"/>
    <n v="1.82"/>
    <n v="68.75"/>
    <n v="114"/>
    <n v="86"/>
    <s v="Differential Risk"/>
    <n v="2"/>
    <n v="2023"/>
    <n v="8"/>
    <n v="1"/>
    <d v="2023-08-01T00:00:00"/>
    <s v="Q3"/>
    <x v="18"/>
    <x v="0"/>
    <n v="2"/>
    <s v="Poor"/>
    <n v="2"/>
    <s v="Mild"/>
    <n v="100"/>
    <s v="headache"/>
  </r>
  <r>
    <n v="1740"/>
    <n v="21.61"/>
    <s v="Healthy Weight"/>
    <n v="1.82"/>
    <n v="71.58"/>
    <n v="117"/>
    <n v="90"/>
    <s v="Differential Risk"/>
    <n v="3"/>
    <n v="2024"/>
    <n v="1"/>
    <n v="30"/>
    <d v="2024-01-30T00:00:00"/>
    <s v="Q1"/>
    <x v="20"/>
    <x v="0"/>
    <n v="1"/>
    <s v="Good"/>
    <n v="2"/>
    <s v="Mild"/>
    <n v="100"/>
    <s v="headache"/>
  </r>
  <r>
    <n v="1740"/>
    <n v="20.85"/>
    <s v="Healthy Weight"/>
    <n v="1.82"/>
    <n v="69.069999999999993"/>
    <n v="118"/>
    <n v="93"/>
    <s v="Differential Risk"/>
    <n v="4"/>
    <n v="2024"/>
    <n v="7"/>
    <n v="31"/>
    <d v="2024-07-31T00:00:00"/>
    <s v="Q3"/>
    <x v="22"/>
    <x v="0"/>
    <n v="1"/>
    <s v="Good"/>
    <n v="1"/>
    <s v="Moderate"/>
    <n v="100"/>
    <s v="headache"/>
  </r>
  <r>
    <n v="1740"/>
    <n v="23.83"/>
    <s v="Healthy Weight"/>
    <n v="1.82"/>
    <n v="78.94"/>
    <n v="118"/>
    <n v="82"/>
    <s v="Differential Risk"/>
    <n v="5"/>
    <n v="2025"/>
    <n v="1"/>
    <n v="29"/>
    <d v="2025-01-29T00:00:00"/>
    <s v="Q1"/>
    <x v="24"/>
    <x v="0"/>
    <n v="2"/>
    <s v="Poor"/>
    <n v="1"/>
    <s v="Moderate"/>
    <n v="100"/>
    <s v="headache"/>
  </r>
  <r>
    <n v="1740"/>
    <n v="24.65"/>
    <s v="Healthy Weight"/>
    <n v="1.82"/>
    <n v="81.66"/>
    <n v="125"/>
    <n v="80"/>
    <s v="Medium Risk"/>
    <n v="6"/>
    <n v="2025"/>
    <n v="7"/>
    <n v="31"/>
    <d v="2025-07-31T00:00:00"/>
    <s v="Q3"/>
    <x v="26"/>
    <x v="0"/>
    <n v="2"/>
    <s v="Poor"/>
    <n v="2"/>
    <s v="Mild"/>
    <n v="101"/>
    <s v="nausea"/>
  </r>
  <r>
    <n v="1741"/>
    <n v="23.03"/>
    <s v="Healthy Weight"/>
    <n v="1.82"/>
    <n v="76.28"/>
    <n v="132"/>
    <n v="106"/>
    <s v="Differential Risk"/>
    <n v="1"/>
    <n v="2023"/>
    <n v="1"/>
    <n v="31"/>
    <d v="2023-01-31T00:00:00"/>
    <s v="Q1"/>
    <x v="16"/>
    <x v="0"/>
    <n v="1"/>
    <s v="Good"/>
    <n v="1"/>
    <s v="Moderate"/>
    <n v="108"/>
    <s v="palpitations"/>
  </r>
  <r>
    <n v="1741"/>
    <n v="23.15"/>
    <s v="Healthy Weight"/>
    <n v="1.82"/>
    <n v="76.680000000000007"/>
    <n v="126"/>
    <n v="103"/>
    <s v="Differential Risk"/>
    <n v="2"/>
    <n v="2023"/>
    <n v="8"/>
    <n v="2"/>
    <d v="2023-08-02T00:00:00"/>
    <s v="Q3"/>
    <x v="18"/>
    <x v="0"/>
    <n v="1"/>
    <s v="Good"/>
    <n v="1"/>
    <s v="Moderate"/>
    <n v="100"/>
    <s v="headache"/>
  </r>
  <r>
    <n v="1741"/>
    <n v="24.6"/>
    <s v="Healthy Weight"/>
    <n v="1.82"/>
    <n v="81.489999999999995"/>
    <n v="123"/>
    <n v="98"/>
    <s v="Differential Risk"/>
    <n v="3"/>
    <n v="2024"/>
    <n v="1"/>
    <n v="31"/>
    <d v="2024-01-31T00:00:00"/>
    <s v="Q1"/>
    <x v="20"/>
    <x v="0"/>
    <n v="2"/>
    <s v="Poor"/>
    <n v="0"/>
    <s v="Severe"/>
    <n v="100"/>
    <s v="headache"/>
  </r>
  <r>
    <n v="1741"/>
    <n v="26.52"/>
    <s v="Overweight"/>
    <n v="1.82"/>
    <n v="87.85"/>
    <n v="120"/>
    <n v="97"/>
    <s v="Differential Risk"/>
    <n v="4"/>
    <n v="2024"/>
    <n v="8"/>
    <n v="1"/>
    <d v="2024-08-01T00:00:00"/>
    <s v="Q3"/>
    <x v="22"/>
    <x v="0"/>
    <n v="0"/>
    <s v="Very Good"/>
    <n v="2"/>
    <s v="Mild"/>
    <n v="100"/>
    <s v="headache"/>
  </r>
  <r>
    <n v="1741"/>
    <n v="20.94"/>
    <s v="Healthy Weight"/>
    <n v="1.82"/>
    <n v="69.36"/>
    <n v="119"/>
    <n v="100"/>
    <s v="Differential Risk"/>
    <n v="5"/>
    <n v="2025"/>
    <n v="1"/>
    <n v="30"/>
    <d v="2025-01-30T00:00:00"/>
    <s v="Q1"/>
    <x v="24"/>
    <x v="0"/>
    <n v="0"/>
    <s v="Very Good"/>
    <n v="2"/>
    <s v="Mild"/>
    <n v="100"/>
    <s v="headache"/>
  </r>
  <r>
    <n v="1742"/>
    <n v="28.24"/>
    <s v="Overweight"/>
    <n v="1.82"/>
    <n v="93.56"/>
    <n v="125"/>
    <n v="103"/>
    <s v="Differential Risk"/>
    <n v="1"/>
    <n v="2023"/>
    <n v="2"/>
    <n v="2"/>
    <d v="2023-02-02T00:00:00"/>
    <s v="Q1"/>
    <x v="16"/>
    <x v="0"/>
    <n v="1"/>
    <s v="Good"/>
    <n v="1"/>
    <s v="Moderate"/>
    <n v="100"/>
    <s v="headache"/>
  </r>
  <r>
    <n v="1742"/>
    <n v="29.17"/>
    <s v="Overweight"/>
    <n v="1.82"/>
    <n v="96.62"/>
    <n v="125"/>
    <n v="97"/>
    <s v="Differential Risk"/>
    <n v="2"/>
    <n v="2023"/>
    <n v="8"/>
    <n v="4"/>
    <d v="2023-08-04T00:00:00"/>
    <s v="Q3"/>
    <x v="18"/>
    <x v="0"/>
    <n v="2"/>
    <s v="Poor"/>
    <n v="0"/>
    <s v="Severe"/>
    <n v="101"/>
    <s v="nausea"/>
  </r>
  <r>
    <n v="1742"/>
    <n v="26.83"/>
    <s v="Overweight"/>
    <n v="1.82"/>
    <n v="88.86"/>
    <n v="123"/>
    <n v="89"/>
    <s v="Differential Risk"/>
    <n v="3"/>
    <n v="2024"/>
    <n v="2"/>
    <n v="2"/>
    <d v="2024-02-02T00:00:00"/>
    <s v="Q1"/>
    <x v="20"/>
    <x v="0"/>
    <n v="1"/>
    <s v="Good"/>
    <n v="2"/>
    <s v="Mild"/>
    <n v="100"/>
    <s v="headache"/>
  </r>
  <r>
    <n v="1742"/>
    <n v="29.97"/>
    <s v="Overweight"/>
    <n v="1.82"/>
    <n v="99.28"/>
    <n v="127"/>
    <n v="93"/>
    <s v="Differential Risk"/>
    <n v="4"/>
    <n v="2024"/>
    <n v="8"/>
    <n v="3"/>
    <d v="2024-08-03T00:00:00"/>
    <s v="Q3"/>
    <x v="22"/>
    <x v="0"/>
    <n v="3"/>
    <s v="Very Poor"/>
    <n v="0"/>
    <s v="Severe"/>
    <n v="104"/>
    <s v="itching"/>
  </r>
  <r>
    <n v="1742"/>
    <n v="31"/>
    <s v="Obesity"/>
    <n v="1.82"/>
    <n v="102.68"/>
    <n v="135"/>
    <n v="82"/>
    <s v="Differential Risk"/>
    <n v="5"/>
    <n v="2025"/>
    <n v="2"/>
    <n v="1"/>
    <d v="2025-02-01T00:00:00"/>
    <s v="Q1"/>
    <x v="24"/>
    <x v="0"/>
    <n v="2"/>
    <s v="Poor"/>
    <n v="0"/>
    <s v="Severe"/>
    <n v="100"/>
    <s v="headache"/>
  </r>
  <r>
    <n v="1742"/>
    <n v="32.68"/>
    <s v="Obesity"/>
    <n v="1.82"/>
    <n v="108.25"/>
    <n v="140"/>
    <n v="81"/>
    <s v="Differential Risk"/>
    <n v="6"/>
    <n v="2025"/>
    <n v="8"/>
    <n v="3"/>
    <d v="2025-08-03T00:00:00"/>
    <s v="Q3"/>
    <x v="26"/>
    <x v="0"/>
    <n v="2"/>
    <s v="Poor"/>
    <n v="2"/>
    <s v="Mild"/>
    <n v="100"/>
    <s v="headache"/>
  </r>
  <r>
    <n v="1743"/>
    <n v="21.32"/>
    <s v="Healthy Weight"/>
    <n v="1.82"/>
    <n v="70.64"/>
    <n v="98"/>
    <n v="109"/>
    <s v="Differential Risk"/>
    <n v="1"/>
    <n v="2023"/>
    <n v="2"/>
    <n v="2"/>
    <d v="2023-02-02T00:00:00"/>
    <s v="Q1"/>
    <x v="16"/>
    <x v="0"/>
    <n v="3"/>
    <s v="Very Poor"/>
    <n v="1"/>
    <s v="Moderate"/>
    <n v="105"/>
    <s v="abdominal pain"/>
  </r>
  <r>
    <n v="1743"/>
    <n v="24.35"/>
    <s v="Healthy Weight"/>
    <n v="1.82"/>
    <n v="80.67"/>
    <n v="105"/>
    <n v="107"/>
    <s v="Differential Risk"/>
    <n v="2"/>
    <n v="2023"/>
    <n v="8"/>
    <n v="4"/>
    <d v="2023-08-04T00:00:00"/>
    <s v="Q3"/>
    <x v="18"/>
    <x v="0"/>
    <n v="1"/>
    <s v="Good"/>
    <n v="2"/>
    <s v="Mild"/>
    <n v="102"/>
    <s v="tinnitus"/>
  </r>
  <r>
    <n v="1743"/>
    <n v="22.08"/>
    <s v="Healthy Weight"/>
    <n v="1.82"/>
    <n v="73.150000000000006"/>
    <n v="96"/>
    <n v="108"/>
    <s v="Differential Risk"/>
    <n v="3"/>
    <n v="2024"/>
    <n v="2"/>
    <n v="2"/>
    <d v="2024-02-02T00:00:00"/>
    <s v="Q1"/>
    <x v="20"/>
    <x v="0"/>
    <n v="2"/>
    <s v="Poor"/>
    <n v="1"/>
    <s v="Moderate"/>
    <n v="104"/>
    <s v="itching"/>
  </r>
  <r>
    <n v="1743"/>
    <n v="20.059999999999999"/>
    <s v="Healthy Weight"/>
    <n v="1.82"/>
    <n v="66.430000000000007"/>
    <n v="102"/>
    <n v="104"/>
    <s v="Differential Risk"/>
    <n v="4"/>
    <n v="2024"/>
    <n v="8"/>
    <n v="3"/>
    <d v="2024-08-03T00:00:00"/>
    <s v="Q3"/>
    <x v="22"/>
    <x v="0"/>
    <n v="2"/>
    <s v="Poor"/>
    <n v="1"/>
    <s v="Moderate"/>
    <n v="101"/>
    <s v="nausea"/>
  </r>
  <r>
    <n v="1744"/>
    <n v="28.28"/>
    <s v="Overweight"/>
    <n v="1.62"/>
    <n v="74.209999999999994"/>
    <n v="91"/>
    <n v="94"/>
    <s v="Differential Risk"/>
    <n v="1"/>
    <n v="2023"/>
    <n v="2"/>
    <n v="4"/>
    <d v="2023-02-04T00:00:00"/>
    <s v="Q1"/>
    <x v="16"/>
    <x v="1"/>
    <n v="2"/>
    <s v="Poor"/>
    <n v="1"/>
    <s v="Moderate"/>
    <n v="109"/>
    <s v="hallucinations"/>
  </r>
  <r>
    <n v="1744"/>
    <n v="28.46"/>
    <s v="Overweight"/>
    <n v="1.62"/>
    <n v="74.680000000000007"/>
    <n v="85"/>
    <n v="94"/>
    <s v="Differential Risk"/>
    <n v="2"/>
    <n v="2023"/>
    <n v="8"/>
    <n v="6"/>
    <d v="2023-08-06T00:00:00"/>
    <s v="Q3"/>
    <x v="18"/>
    <x v="1"/>
    <n v="1"/>
    <s v="Good"/>
    <n v="2"/>
    <s v="Mild"/>
    <n v="101"/>
    <s v="nausea"/>
  </r>
  <r>
    <n v="1744"/>
    <n v="29.47"/>
    <s v="Overweight"/>
    <n v="1.62"/>
    <n v="77.33"/>
    <n v="85"/>
    <n v="101"/>
    <s v="Differential Risk"/>
    <n v="3"/>
    <n v="2024"/>
    <n v="2"/>
    <n v="4"/>
    <d v="2024-02-04T00:00:00"/>
    <s v="Q1"/>
    <x v="20"/>
    <x v="1"/>
    <n v="2"/>
    <s v="Poor"/>
    <n v="1"/>
    <s v="Moderate"/>
    <n v="103"/>
    <s v="vomiting"/>
  </r>
  <r>
    <n v="1744"/>
    <n v="30.47"/>
    <s v="Obesity"/>
    <n v="1.62"/>
    <n v="79.97"/>
    <n v="85"/>
    <n v="97"/>
    <s v="Differential Risk"/>
    <n v="4"/>
    <n v="2024"/>
    <n v="8"/>
    <n v="5"/>
    <d v="2024-08-05T00:00:00"/>
    <s v="Q3"/>
    <x v="22"/>
    <x v="1"/>
    <n v="3"/>
    <s v="Very Poor"/>
    <n v="1"/>
    <s v="Moderate"/>
    <n v="109"/>
    <s v="hallucinations"/>
  </r>
  <r>
    <n v="1744"/>
    <n v="28.39"/>
    <s v="Overweight"/>
    <n v="1.62"/>
    <n v="74.489999999999995"/>
    <n v="86"/>
    <n v="97"/>
    <s v="Differential Risk"/>
    <n v="5"/>
    <n v="2025"/>
    <n v="2"/>
    <n v="3"/>
    <d v="2025-02-03T00:00:00"/>
    <s v="Q1"/>
    <x v="24"/>
    <x v="1"/>
    <n v="2"/>
    <s v="Poor"/>
    <n v="2"/>
    <s v="Mild"/>
    <n v="103"/>
    <s v="vomiting"/>
  </r>
  <r>
    <n v="1745"/>
    <n v="19.510000000000002"/>
    <s v="Healthy Weight"/>
    <n v="1.62"/>
    <n v="51.21"/>
    <n v="133"/>
    <n v="133"/>
    <s v="Differential Risk"/>
    <n v="1"/>
    <n v="2023"/>
    <n v="2"/>
    <n v="6"/>
    <d v="2023-02-06T00:00:00"/>
    <s v="Q1"/>
    <x v="16"/>
    <x v="1"/>
    <n v="3"/>
    <s v="Very Poor"/>
    <n v="1"/>
    <s v="Moderate"/>
    <n v="101"/>
    <s v="nausea"/>
  </r>
  <r>
    <n v="1745"/>
    <n v="22.37"/>
    <s v="Healthy Weight"/>
    <n v="1.62"/>
    <n v="58.71"/>
    <n v="132"/>
    <n v="139"/>
    <s v="Differential Risk"/>
    <n v="2"/>
    <n v="2023"/>
    <n v="8"/>
    <n v="8"/>
    <d v="2023-08-08T00:00:00"/>
    <s v="Q3"/>
    <x v="18"/>
    <x v="1"/>
    <n v="1"/>
    <s v="Good"/>
    <n v="2"/>
    <s v="Mild"/>
    <n v="101"/>
    <s v="nausea"/>
  </r>
  <r>
    <n v="1745"/>
    <n v="20.07"/>
    <s v="Healthy Weight"/>
    <n v="1.62"/>
    <n v="52.66"/>
    <n v="132"/>
    <n v="145"/>
    <s v="Differential Risk"/>
    <n v="3"/>
    <n v="2024"/>
    <n v="2"/>
    <n v="6"/>
    <d v="2024-02-06T00:00:00"/>
    <s v="Q1"/>
    <x v="20"/>
    <x v="1"/>
    <n v="0"/>
    <s v="Very Good"/>
    <n v="1"/>
    <s v="Moderate"/>
    <n v="100"/>
    <s v="headache"/>
  </r>
  <r>
    <n v="1745"/>
    <n v="18.63"/>
    <s v="Healthy Weight"/>
    <n v="1.62"/>
    <n v="48.89"/>
    <n v="138"/>
    <n v="145"/>
    <s v="High Risk"/>
    <n v="4"/>
    <n v="2024"/>
    <n v="8"/>
    <n v="7"/>
    <d v="2024-08-07T00:00:00"/>
    <s v="Q3"/>
    <x v="22"/>
    <x v="1"/>
    <n v="1"/>
    <s v="Good"/>
    <n v="1"/>
    <s v="Moderate"/>
    <n v="109"/>
    <s v="hallucinations"/>
  </r>
  <r>
    <n v="1745"/>
    <n v="18.91"/>
    <s v="Healthy Weight"/>
    <n v="1.62"/>
    <n v="49.63"/>
    <n v="135"/>
    <n v="148"/>
    <s v="High Risk"/>
    <n v="5"/>
    <n v="2025"/>
    <n v="2"/>
    <n v="5"/>
    <d v="2025-02-05T00:00:00"/>
    <s v="Q1"/>
    <x v="24"/>
    <x v="1"/>
    <n v="2"/>
    <s v="Poor"/>
    <n v="1"/>
    <s v="Moderate"/>
    <n v="107"/>
    <s v="skin rash"/>
  </r>
  <r>
    <n v="1746"/>
    <n v="26.83"/>
    <s v="Overweight"/>
    <n v="1.82"/>
    <n v="88.89"/>
    <n v="108"/>
    <n v="88"/>
    <s v="Differential Risk"/>
    <n v="1"/>
    <n v="2023"/>
    <n v="2"/>
    <n v="10"/>
    <d v="2023-02-10T00:00:00"/>
    <s v="Q1"/>
    <x v="16"/>
    <x v="0"/>
    <n v="3"/>
    <s v="Very Poor"/>
    <n v="0"/>
    <s v="Severe"/>
    <n v="100"/>
    <s v="headache"/>
  </r>
  <r>
    <n v="1746"/>
    <n v="27.4"/>
    <s v="Overweight"/>
    <n v="1.82"/>
    <n v="90.76"/>
    <n v="103"/>
    <n v="84"/>
    <s v="Differential Risk"/>
    <n v="2"/>
    <n v="2023"/>
    <n v="8"/>
    <n v="12"/>
    <d v="2023-08-12T00:00:00"/>
    <s v="Q3"/>
    <x v="18"/>
    <x v="0"/>
    <n v="2"/>
    <s v="Poor"/>
    <n v="2"/>
    <s v="Mild"/>
    <n v="101"/>
    <s v="nausea"/>
  </r>
  <r>
    <n v="1746"/>
    <n v="26.53"/>
    <s v="Overweight"/>
    <n v="1.82"/>
    <n v="87.89"/>
    <n v="103"/>
    <n v="85"/>
    <s v="Differential Risk"/>
    <n v="3"/>
    <n v="2024"/>
    <n v="2"/>
    <n v="10"/>
    <d v="2024-02-10T00:00:00"/>
    <s v="Q1"/>
    <x v="20"/>
    <x v="0"/>
    <n v="3"/>
    <s v="Very Poor"/>
    <n v="1"/>
    <s v="Moderate"/>
    <n v="103"/>
    <s v="vomiting"/>
  </r>
  <r>
    <n v="1746"/>
    <n v="27.88"/>
    <s v="Overweight"/>
    <n v="1.82"/>
    <n v="92.34"/>
    <n v="104"/>
    <n v="88"/>
    <s v="Differential Risk"/>
    <n v="4"/>
    <n v="2024"/>
    <n v="8"/>
    <n v="11"/>
    <d v="2024-08-11T00:00:00"/>
    <s v="Q3"/>
    <x v="22"/>
    <x v="0"/>
    <n v="1"/>
    <s v="Good"/>
    <n v="0"/>
    <s v="Severe"/>
    <n v="100"/>
    <s v="headache"/>
  </r>
  <r>
    <n v="1746"/>
    <n v="27.29"/>
    <s v="Overweight"/>
    <n v="1.82"/>
    <n v="90.38"/>
    <n v="107"/>
    <n v="82"/>
    <s v="Differential Risk"/>
    <n v="5"/>
    <n v="2025"/>
    <n v="2"/>
    <n v="9"/>
    <d v="2025-02-09T00:00:00"/>
    <s v="Q1"/>
    <x v="24"/>
    <x v="0"/>
    <n v="3"/>
    <s v="Very Poor"/>
    <n v="0"/>
    <s v="Severe"/>
    <n v="106"/>
    <s v="dizziness"/>
  </r>
  <r>
    <n v="1747"/>
    <n v="25.39"/>
    <s v="Overweight"/>
    <n v="1.82"/>
    <n v="84.12"/>
    <n v="104"/>
    <n v="88"/>
    <s v="Differential Risk"/>
    <n v="1"/>
    <n v="2023"/>
    <n v="2"/>
    <n v="14"/>
    <d v="2023-02-14T00:00:00"/>
    <s v="Q1"/>
    <x v="16"/>
    <x v="0"/>
    <n v="2"/>
    <s v="Poor"/>
    <n v="0"/>
    <s v="Severe"/>
    <n v="100"/>
    <s v="headache"/>
  </r>
  <r>
    <n v="1747"/>
    <n v="24.93"/>
    <s v="Healthy Weight"/>
    <n v="1.82"/>
    <n v="82.57"/>
    <n v="103"/>
    <n v="83"/>
    <s v="Differential Risk"/>
    <n v="2"/>
    <n v="2023"/>
    <n v="8"/>
    <n v="16"/>
    <d v="2023-08-16T00:00:00"/>
    <s v="Q3"/>
    <x v="18"/>
    <x v="0"/>
    <n v="1"/>
    <s v="Good"/>
    <n v="2"/>
    <s v="Mild"/>
    <n v="100"/>
    <s v="headache"/>
  </r>
  <r>
    <n v="1747"/>
    <n v="25.64"/>
    <s v="Overweight"/>
    <n v="1.82"/>
    <n v="84.92"/>
    <n v="113"/>
    <n v="82"/>
    <s v="Differential Risk"/>
    <n v="3"/>
    <n v="2024"/>
    <n v="2"/>
    <n v="14"/>
    <d v="2024-02-14T00:00:00"/>
    <s v="Q1"/>
    <x v="20"/>
    <x v="0"/>
    <n v="2"/>
    <s v="Poor"/>
    <n v="0"/>
    <s v="Severe"/>
    <n v="109"/>
    <s v="hallucinations"/>
  </r>
  <r>
    <n v="1747"/>
    <n v="26.01"/>
    <s v="Overweight"/>
    <n v="1.82"/>
    <n v="86.16"/>
    <n v="105"/>
    <n v="76"/>
    <s v="Low Risk"/>
    <n v="4"/>
    <n v="2024"/>
    <n v="8"/>
    <n v="15"/>
    <d v="2024-08-15T00:00:00"/>
    <s v="Q3"/>
    <x v="22"/>
    <x v="0"/>
    <n v="1"/>
    <s v="Good"/>
    <n v="1"/>
    <s v="Moderate"/>
    <n v="100"/>
    <s v="headache"/>
  </r>
  <r>
    <n v="1747"/>
    <n v="27.1"/>
    <s v="Overweight"/>
    <n v="1.82"/>
    <n v="89.77"/>
    <n v="104"/>
    <n v="71"/>
    <s v="Low Risk"/>
    <n v="5"/>
    <n v="2025"/>
    <n v="2"/>
    <n v="13"/>
    <d v="2025-02-13T00:00:00"/>
    <s v="Q1"/>
    <x v="24"/>
    <x v="0"/>
    <n v="1"/>
    <s v="Good"/>
    <n v="2"/>
    <s v="Mild"/>
    <n v="100"/>
    <s v="headache"/>
  </r>
  <r>
    <n v="1747"/>
    <n v="26.76"/>
    <s v="Overweight"/>
    <n v="1.82"/>
    <n v="88.65"/>
    <n v="104"/>
    <n v="69"/>
    <s v="Low Risk"/>
    <n v="6"/>
    <n v="2025"/>
    <n v="8"/>
    <n v="15"/>
    <d v="2025-08-15T00:00:00"/>
    <s v="Q3"/>
    <x v="26"/>
    <x v="0"/>
    <n v="1"/>
    <s v="Good"/>
    <n v="1"/>
    <s v="Moderate"/>
    <n v="100"/>
    <s v="headache"/>
  </r>
  <r>
    <n v="1748"/>
    <n v="24.24"/>
    <s v="Healthy Weight"/>
    <n v="1.82"/>
    <n v="80.28"/>
    <n v="123"/>
    <n v="109"/>
    <s v="Differential Risk"/>
    <n v="1"/>
    <n v="2023"/>
    <n v="2"/>
    <n v="14"/>
    <d v="2023-02-14T00:00:00"/>
    <s v="Q1"/>
    <x v="16"/>
    <x v="0"/>
    <n v="1"/>
    <s v="Good"/>
    <n v="1"/>
    <s v="Moderate"/>
    <n v="106"/>
    <s v="dizziness"/>
  </r>
  <r>
    <n v="1748"/>
    <n v="23.89"/>
    <s v="Healthy Weight"/>
    <n v="1.82"/>
    <n v="79.14"/>
    <n v="112"/>
    <n v="118"/>
    <s v="Differential Risk"/>
    <n v="2"/>
    <n v="2023"/>
    <n v="8"/>
    <n v="16"/>
    <d v="2023-08-16T00:00:00"/>
    <s v="Q3"/>
    <x v="18"/>
    <x v="0"/>
    <n v="3"/>
    <s v="Very Poor"/>
    <n v="1"/>
    <s v="Moderate"/>
    <n v="100"/>
    <s v="headache"/>
  </r>
  <r>
    <n v="1748"/>
    <n v="26.78"/>
    <s v="Overweight"/>
    <n v="1.82"/>
    <n v="88.69"/>
    <n v="111"/>
    <n v="105"/>
    <s v="Differential Risk"/>
    <n v="3"/>
    <n v="2024"/>
    <n v="2"/>
    <n v="14"/>
    <d v="2024-02-14T00:00:00"/>
    <s v="Q1"/>
    <x v="20"/>
    <x v="0"/>
    <n v="2"/>
    <s v="Poor"/>
    <n v="0"/>
    <s v="Severe"/>
    <n v="100"/>
    <s v="headache"/>
  </r>
  <r>
    <n v="1748"/>
    <n v="27.89"/>
    <s v="Overweight"/>
    <n v="1.82"/>
    <n v="92.37"/>
    <n v="111"/>
    <n v="108"/>
    <s v="Differential Risk"/>
    <n v="4"/>
    <n v="2024"/>
    <n v="8"/>
    <n v="15"/>
    <d v="2024-08-15T00:00:00"/>
    <s v="Q3"/>
    <x v="22"/>
    <x v="0"/>
    <n v="3"/>
    <s v="Very Poor"/>
    <n v="1"/>
    <s v="Moderate"/>
    <n v="100"/>
    <s v="headache"/>
  </r>
  <r>
    <n v="1748"/>
    <n v="26.47"/>
    <s v="Overweight"/>
    <n v="1.82"/>
    <n v="87.68"/>
    <n v="117"/>
    <n v="107"/>
    <s v="Differential Risk"/>
    <n v="5"/>
    <n v="2025"/>
    <n v="2"/>
    <n v="13"/>
    <d v="2025-02-13T00:00:00"/>
    <s v="Q1"/>
    <x v="24"/>
    <x v="0"/>
    <n v="2"/>
    <s v="Poor"/>
    <n v="2"/>
    <s v="Mild"/>
    <n v="100"/>
    <s v="headache"/>
  </r>
  <r>
    <n v="1749"/>
    <n v="25.13"/>
    <s v="Overweight"/>
    <n v="1.62"/>
    <n v="65.959999999999994"/>
    <n v="122"/>
    <n v="107"/>
    <s v="Differential Risk"/>
    <n v="1"/>
    <n v="2023"/>
    <n v="2"/>
    <n v="16"/>
    <d v="2023-02-16T00:00:00"/>
    <s v="Q1"/>
    <x v="16"/>
    <x v="1"/>
    <n v="2"/>
    <s v="Poor"/>
    <n v="1"/>
    <s v="Moderate"/>
    <n v="100"/>
    <s v="headache"/>
  </r>
  <r>
    <n v="1749"/>
    <n v="25.09"/>
    <s v="Overweight"/>
    <n v="1.62"/>
    <n v="65.84"/>
    <n v="122"/>
    <n v="111"/>
    <s v="Differential Risk"/>
    <n v="2"/>
    <n v="2023"/>
    <n v="8"/>
    <n v="18"/>
    <d v="2023-08-18T00:00:00"/>
    <s v="Q3"/>
    <x v="18"/>
    <x v="1"/>
    <n v="2"/>
    <s v="Poor"/>
    <n v="0"/>
    <s v="Severe"/>
    <n v="100"/>
    <s v="headache"/>
  </r>
  <r>
    <n v="1749"/>
    <n v="24.86"/>
    <s v="Healthy Weight"/>
    <n v="1.62"/>
    <n v="65.25"/>
    <n v="122"/>
    <n v="112"/>
    <s v="Differential Risk"/>
    <n v="3"/>
    <n v="2024"/>
    <n v="2"/>
    <n v="16"/>
    <d v="2024-02-16T00:00:00"/>
    <s v="Q1"/>
    <x v="20"/>
    <x v="1"/>
    <n v="2"/>
    <s v="Poor"/>
    <n v="0"/>
    <s v="Severe"/>
    <n v="100"/>
    <s v="headache"/>
  </r>
  <r>
    <n v="1749"/>
    <n v="24.47"/>
    <s v="Healthy Weight"/>
    <n v="1.62"/>
    <n v="64.209999999999994"/>
    <n v="122"/>
    <n v="111"/>
    <s v="Differential Risk"/>
    <n v="4"/>
    <n v="2024"/>
    <n v="8"/>
    <n v="17"/>
    <d v="2024-08-17T00:00:00"/>
    <s v="Q3"/>
    <x v="22"/>
    <x v="1"/>
    <n v="1"/>
    <s v="Good"/>
    <n v="0"/>
    <s v="Severe"/>
    <n v="100"/>
    <s v="headache"/>
  </r>
  <r>
    <n v="1749"/>
    <n v="27.31"/>
    <s v="Overweight"/>
    <n v="1.62"/>
    <n v="71.680000000000007"/>
    <n v="112"/>
    <n v="111"/>
    <s v="Differential Risk"/>
    <n v="5"/>
    <n v="2025"/>
    <n v="2"/>
    <n v="15"/>
    <d v="2025-02-15T00:00:00"/>
    <s v="Q1"/>
    <x v="24"/>
    <x v="1"/>
    <n v="2"/>
    <s v="Poor"/>
    <n v="0"/>
    <s v="Severe"/>
    <n v="108"/>
    <s v="palpitations"/>
  </r>
  <r>
    <n v="1750"/>
    <n v="25.86"/>
    <s v="Overweight"/>
    <n v="1.62"/>
    <n v="67.88"/>
    <n v="132"/>
    <n v="107"/>
    <s v="Differential Risk"/>
    <n v="1"/>
    <n v="2023"/>
    <n v="2"/>
    <n v="16"/>
    <d v="2023-02-16T00:00:00"/>
    <s v="Q1"/>
    <x v="16"/>
    <x v="1"/>
    <n v="3"/>
    <s v="Very Poor"/>
    <n v="2"/>
    <s v="Mild"/>
    <n v="100"/>
    <s v="headache"/>
  </r>
  <r>
    <n v="1750"/>
    <n v="22.5"/>
    <s v="Healthy Weight"/>
    <n v="1.62"/>
    <n v="59.06"/>
    <n v="135"/>
    <n v="110"/>
    <s v="High Risk"/>
    <n v="2"/>
    <n v="2023"/>
    <n v="8"/>
    <n v="18"/>
    <d v="2023-08-18T00:00:00"/>
    <s v="Q3"/>
    <x v="18"/>
    <x v="1"/>
    <n v="1"/>
    <s v="Good"/>
    <n v="1"/>
    <s v="Moderate"/>
    <n v="100"/>
    <s v="headache"/>
  </r>
  <r>
    <n v="1750"/>
    <n v="20.89"/>
    <s v="Healthy Weight"/>
    <n v="1.62"/>
    <n v="54.82"/>
    <n v="135"/>
    <n v="109"/>
    <s v="High Risk"/>
    <n v="3"/>
    <n v="2024"/>
    <n v="2"/>
    <n v="16"/>
    <d v="2024-02-16T00:00:00"/>
    <s v="Q1"/>
    <x v="20"/>
    <x v="1"/>
    <n v="0"/>
    <s v="Very Good"/>
    <n v="2"/>
    <s v="Mild"/>
    <n v="108"/>
    <s v="palpitations"/>
  </r>
  <r>
    <n v="1750"/>
    <n v="18.260000000000002"/>
    <s v="Underweight"/>
    <n v="1.62"/>
    <n v="47.93"/>
    <n v="142"/>
    <n v="103"/>
    <s v="High Risk"/>
    <n v="4"/>
    <n v="2024"/>
    <n v="8"/>
    <n v="17"/>
    <d v="2024-08-17T00:00:00"/>
    <s v="Q3"/>
    <x v="22"/>
    <x v="1"/>
    <n v="2"/>
    <s v="Poor"/>
    <n v="0"/>
    <s v="Severe"/>
    <n v="108"/>
    <s v="palpitations"/>
  </r>
  <r>
    <n v="1750"/>
    <n v="15.6"/>
    <s v="Underweight"/>
    <n v="1.62"/>
    <n v="40.94"/>
    <n v="134"/>
    <n v="103"/>
    <s v="Differential Risk"/>
    <n v="5"/>
    <n v="2025"/>
    <n v="2"/>
    <n v="15"/>
    <d v="2025-02-15T00:00:00"/>
    <s v="Q1"/>
    <x v="24"/>
    <x v="1"/>
    <n v="1"/>
    <s v="Good"/>
    <n v="0"/>
    <s v="Severe"/>
    <n v="103"/>
    <s v="vomiting"/>
  </r>
  <r>
    <n v="1750"/>
    <n v="18.84"/>
    <s v="Healthy Weight"/>
    <n v="1.62"/>
    <n v="49.45"/>
    <n v="133"/>
    <n v="107"/>
    <s v="Differential Risk"/>
    <n v="6"/>
    <n v="2025"/>
    <n v="8"/>
    <n v="17"/>
    <d v="2025-08-17T00:00:00"/>
    <s v="Q3"/>
    <x v="26"/>
    <x v="1"/>
    <n v="0"/>
    <s v="Very Good"/>
    <n v="2"/>
    <s v="Mild"/>
    <n v="104"/>
    <s v="itching"/>
  </r>
  <r>
    <n v="1751"/>
    <n v="20.28"/>
    <s v="Healthy Weight"/>
    <n v="1.62"/>
    <n v="53.23"/>
    <n v="128"/>
    <n v="135"/>
    <s v="Differential Risk"/>
    <n v="1"/>
    <n v="2023"/>
    <n v="2"/>
    <n v="19"/>
    <d v="2023-02-19T00:00:00"/>
    <s v="Q1"/>
    <x v="16"/>
    <x v="1"/>
    <n v="0"/>
    <s v="Very Good"/>
    <n v="1"/>
    <s v="Moderate"/>
    <n v="103"/>
    <s v="vomiting"/>
  </r>
  <r>
    <n v="1751"/>
    <n v="21.26"/>
    <s v="Healthy Weight"/>
    <n v="1.62"/>
    <n v="55.8"/>
    <n v="134"/>
    <n v="133"/>
    <s v="Differential Risk"/>
    <n v="2"/>
    <n v="2023"/>
    <n v="8"/>
    <n v="21"/>
    <d v="2023-08-21T00:00:00"/>
    <s v="Q3"/>
    <x v="18"/>
    <x v="1"/>
    <n v="2"/>
    <s v="Poor"/>
    <n v="1"/>
    <s v="Moderate"/>
    <n v="106"/>
    <s v="dizziness"/>
  </r>
  <r>
    <n v="1751"/>
    <n v="22.52"/>
    <s v="Healthy Weight"/>
    <n v="1.62"/>
    <n v="59.09"/>
    <n v="144"/>
    <n v="120"/>
    <s v="High Risk"/>
    <n v="3"/>
    <n v="2024"/>
    <n v="2"/>
    <n v="19"/>
    <d v="2024-02-19T00:00:00"/>
    <s v="Q1"/>
    <x v="20"/>
    <x v="1"/>
    <n v="2"/>
    <s v="Poor"/>
    <n v="1"/>
    <s v="Moderate"/>
    <n v="101"/>
    <s v="nausea"/>
  </r>
  <r>
    <n v="1751"/>
    <n v="22.65"/>
    <s v="Healthy Weight"/>
    <n v="1.62"/>
    <n v="59.43"/>
    <n v="140"/>
    <n v="122"/>
    <s v="High Risk"/>
    <n v="4"/>
    <n v="2024"/>
    <n v="8"/>
    <n v="20"/>
    <d v="2024-08-20T00:00:00"/>
    <s v="Q3"/>
    <x v="22"/>
    <x v="1"/>
    <n v="1"/>
    <s v="Good"/>
    <n v="2"/>
    <s v="Mild"/>
    <n v="109"/>
    <s v="hallucinations"/>
  </r>
  <r>
    <n v="1751"/>
    <n v="23.78"/>
    <s v="Healthy Weight"/>
    <n v="1.62"/>
    <n v="62.42"/>
    <n v="144"/>
    <n v="122"/>
    <s v="High Risk"/>
    <n v="5"/>
    <n v="2025"/>
    <n v="2"/>
    <n v="18"/>
    <d v="2025-02-18T00:00:00"/>
    <s v="Q1"/>
    <x v="24"/>
    <x v="1"/>
    <n v="1"/>
    <s v="Good"/>
    <n v="2"/>
    <s v="Mild"/>
    <n v="100"/>
    <s v="headache"/>
  </r>
  <r>
    <n v="1752"/>
    <n v="18.989999999999998"/>
    <s v="Healthy Weight"/>
    <n v="1.62"/>
    <n v="49.84"/>
    <n v="122"/>
    <n v="105"/>
    <s v="Differential Risk"/>
    <n v="1"/>
    <n v="2023"/>
    <n v="2"/>
    <n v="20"/>
    <d v="2023-02-20T00:00:00"/>
    <s v="Q1"/>
    <x v="16"/>
    <x v="1"/>
    <n v="1"/>
    <s v="Good"/>
    <n v="0"/>
    <s v="Severe"/>
    <n v="109"/>
    <s v="hallucinations"/>
  </r>
  <r>
    <n v="1752"/>
    <n v="21.1"/>
    <s v="Healthy Weight"/>
    <n v="1.62"/>
    <n v="55.37"/>
    <n v="122"/>
    <n v="98"/>
    <s v="Differential Risk"/>
    <n v="2"/>
    <n v="2023"/>
    <n v="8"/>
    <n v="22"/>
    <d v="2023-08-22T00:00:00"/>
    <s v="Q3"/>
    <x v="18"/>
    <x v="1"/>
    <n v="0"/>
    <s v="Very Good"/>
    <n v="2"/>
    <s v="Mild"/>
    <n v="100"/>
    <s v="headache"/>
  </r>
  <r>
    <n v="1752"/>
    <n v="24.92"/>
    <s v="Healthy Weight"/>
    <n v="1.62"/>
    <n v="65.39"/>
    <n v="118"/>
    <n v="99"/>
    <s v="Differential Risk"/>
    <n v="3"/>
    <n v="2024"/>
    <n v="2"/>
    <n v="20"/>
    <d v="2024-02-20T00:00:00"/>
    <s v="Q1"/>
    <x v="20"/>
    <x v="1"/>
    <n v="2"/>
    <s v="Poor"/>
    <n v="2"/>
    <s v="Mild"/>
    <n v="100"/>
    <s v="headache"/>
  </r>
  <r>
    <n v="1752"/>
    <n v="24.56"/>
    <s v="Healthy Weight"/>
    <n v="1.62"/>
    <n v="64.459999999999994"/>
    <n v="127"/>
    <n v="88"/>
    <s v="Differential Risk"/>
    <n v="4"/>
    <n v="2024"/>
    <n v="8"/>
    <n v="21"/>
    <d v="2024-08-21T00:00:00"/>
    <s v="Q3"/>
    <x v="22"/>
    <x v="1"/>
    <n v="0"/>
    <s v="Very Good"/>
    <n v="1"/>
    <s v="Moderate"/>
    <n v="100"/>
    <s v="headache"/>
  </r>
  <r>
    <n v="1753"/>
    <n v="23.18"/>
    <s v="Healthy Weight"/>
    <n v="1.62"/>
    <n v="60.82"/>
    <n v="135"/>
    <n v="126"/>
    <s v="High Risk"/>
    <n v="1"/>
    <n v="2023"/>
    <n v="2"/>
    <n v="20"/>
    <d v="2023-02-20T00:00:00"/>
    <s v="Q1"/>
    <x v="16"/>
    <x v="1"/>
    <n v="0"/>
    <s v="Very Good"/>
    <n v="1"/>
    <s v="Moderate"/>
    <n v="100"/>
    <s v="headache"/>
  </r>
  <r>
    <n v="1753"/>
    <n v="23.43"/>
    <s v="Healthy Weight"/>
    <n v="1.62"/>
    <n v="61.48"/>
    <n v="139"/>
    <n v="120"/>
    <s v="High Risk"/>
    <n v="2"/>
    <n v="2023"/>
    <n v="8"/>
    <n v="22"/>
    <d v="2023-08-22T00:00:00"/>
    <s v="Q3"/>
    <x v="18"/>
    <x v="1"/>
    <n v="0"/>
    <s v="Very Good"/>
    <n v="1"/>
    <s v="Moderate"/>
    <n v="109"/>
    <s v="hallucinations"/>
  </r>
  <r>
    <n v="1753"/>
    <n v="20.350000000000001"/>
    <s v="Healthy Weight"/>
    <n v="1.62"/>
    <n v="53.4"/>
    <n v="141"/>
    <n v="117"/>
    <s v="High Risk"/>
    <n v="3"/>
    <n v="2024"/>
    <n v="2"/>
    <n v="20"/>
    <d v="2024-02-20T00:00:00"/>
    <s v="Q1"/>
    <x v="20"/>
    <x v="1"/>
    <n v="1"/>
    <s v="Good"/>
    <n v="1"/>
    <s v="Moderate"/>
    <n v="101"/>
    <s v="nausea"/>
  </r>
  <r>
    <n v="1753"/>
    <n v="17.940000000000001"/>
    <s v="Underweight"/>
    <n v="1.62"/>
    <n v="47.07"/>
    <n v="141"/>
    <n v="116"/>
    <s v="High Risk"/>
    <n v="4"/>
    <n v="2024"/>
    <n v="8"/>
    <n v="21"/>
    <d v="2024-08-21T00:00:00"/>
    <s v="Q3"/>
    <x v="22"/>
    <x v="1"/>
    <n v="2"/>
    <s v="Poor"/>
    <n v="0"/>
    <s v="Severe"/>
    <n v="100"/>
    <s v="headache"/>
  </r>
  <r>
    <n v="1753"/>
    <n v="16.510000000000002"/>
    <s v="Underweight"/>
    <n v="1.62"/>
    <n v="43.32"/>
    <n v="147"/>
    <n v="113"/>
    <s v="High Risk"/>
    <n v="5"/>
    <n v="2025"/>
    <n v="2"/>
    <n v="19"/>
    <d v="2025-02-19T00:00:00"/>
    <s v="Q1"/>
    <x v="24"/>
    <x v="1"/>
    <n v="2"/>
    <s v="Poor"/>
    <n v="0"/>
    <s v="Severe"/>
    <n v="100"/>
    <s v="headache"/>
  </r>
  <r>
    <n v="1754"/>
    <n v="25.25"/>
    <s v="Overweight"/>
    <n v="1.82"/>
    <n v="83.65"/>
    <n v="131"/>
    <n v="92"/>
    <s v="Differential Risk"/>
    <n v="1"/>
    <n v="2023"/>
    <n v="2"/>
    <n v="23"/>
    <d v="2023-02-23T00:00:00"/>
    <s v="Q1"/>
    <x v="16"/>
    <x v="0"/>
    <n v="1"/>
    <s v="Good"/>
    <n v="0"/>
    <s v="Severe"/>
    <n v="106"/>
    <s v="dizziness"/>
  </r>
  <r>
    <n v="1754"/>
    <n v="26.09"/>
    <s v="Overweight"/>
    <n v="1.82"/>
    <n v="86.41"/>
    <n v="129"/>
    <n v="97"/>
    <s v="Differential Risk"/>
    <n v="2"/>
    <n v="2023"/>
    <n v="8"/>
    <n v="25"/>
    <d v="2023-08-25T00:00:00"/>
    <s v="Q3"/>
    <x v="18"/>
    <x v="0"/>
    <n v="1"/>
    <s v="Good"/>
    <n v="0"/>
    <s v="Severe"/>
    <n v="100"/>
    <s v="headache"/>
  </r>
  <r>
    <n v="1754"/>
    <n v="25.51"/>
    <s v="Overweight"/>
    <n v="1.82"/>
    <n v="84.48"/>
    <n v="126"/>
    <n v="106"/>
    <s v="Differential Risk"/>
    <n v="3"/>
    <n v="2024"/>
    <n v="2"/>
    <n v="23"/>
    <d v="2024-02-23T00:00:00"/>
    <s v="Q1"/>
    <x v="20"/>
    <x v="0"/>
    <n v="1"/>
    <s v="Good"/>
    <n v="1"/>
    <s v="Moderate"/>
    <n v="100"/>
    <s v="headache"/>
  </r>
  <r>
    <n v="1754"/>
    <n v="26.92"/>
    <s v="Overweight"/>
    <n v="1.82"/>
    <n v="89.16"/>
    <n v="126"/>
    <n v="103"/>
    <s v="Differential Risk"/>
    <n v="4"/>
    <n v="2024"/>
    <n v="8"/>
    <n v="24"/>
    <d v="2024-08-24T00:00:00"/>
    <s v="Q3"/>
    <x v="22"/>
    <x v="0"/>
    <n v="0"/>
    <s v="Very Good"/>
    <n v="1"/>
    <s v="Moderate"/>
    <n v="100"/>
    <s v="headache"/>
  </r>
  <r>
    <n v="1755"/>
    <n v="19.88"/>
    <s v="Healthy Weight"/>
    <n v="1.62"/>
    <n v="52.18"/>
    <n v="119"/>
    <n v="88"/>
    <s v="Differential Risk"/>
    <n v="1"/>
    <n v="2023"/>
    <n v="2"/>
    <n v="23"/>
    <d v="2023-02-23T00:00:00"/>
    <s v="Q1"/>
    <x v="16"/>
    <x v="1"/>
    <n v="0"/>
    <s v="Very Good"/>
    <n v="1"/>
    <s v="Moderate"/>
    <n v="100"/>
    <s v="headache"/>
  </r>
  <r>
    <n v="1755"/>
    <n v="18.28"/>
    <s v="Underweight"/>
    <n v="1.62"/>
    <n v="47.98"/>
    <n v="120"/>
    <n v="84"/>
    <s v="Differential Risk"/>
    <n v="2"/>
    <n v="2023"/>
    <n v="8"/>
    <n v="25"/>
    <d v="2023-08-25T00:00:00"/>
    <s v="Q3"/>
    <x v="18"/>
    <x v="1"/>
    <n v="2"/>
    <s v="Poor"/>
    <n v="1"/>
    <s v="Moderate"/>
    <n v="105"/>
    <s v="abdominal pain"/>
  </r>
  <r>
    <n v="1755"/>
    <n v="18.12"/>
    <s v="Underweight"/>
    <n v="1.62"/>
    <n v="47.55"/>
    <n v="115"/>
    <n v="89"/>
    <s v="Differential Risk"/>
    <n v="3"/>
    <n v="2024"/>
    <n v="2"/>
    <n v="23"/>
    <d v="2024-02-23T00:00:00"/>
    <s v="Q1"/>
    <x v="20"/>
    <x v="1"/>
    <n v="0"/>
    <s v="Very Good"/>
    <n v="2"/>
    <s v="Mild"/>
    <n v="105"/>
    <s v="abdominal pain"/>
  </r>
  <r>
    <n v="1756"/>
    <n v="24.41"/>
    <s v="Healthy Weight"/>
    <n v="1.82"/>
    <n v="80.87"/>
    <n v="141"/>
    <n v="113"/>
    <s v="High Risk"/>
    <n v="1"/>
    <n v="2023"/>
    <n v="2"/>
    <n v="23"/>
    <d v="2023-02-23T00:00:00"/>
    <s v="Q1"/>
    <x v="16"/>
    <x v="0"/>
    <n v="1"/>
    <s v="Good"/>
    <n v="0"/>
    <s v="Severe"/>
    <n v="100"/>
    <s v="headache"/>
  </r>
  <r>
    <n v="1756"/>
    <n v="25.24"/>
    <s v="Overweight"/>
    <n v="1.82"/>
    <n v="83.61"/>
    <n v="146"/>
    <n v="122"/>
    <s v="High Risk"/>
    <n v="2"/>
    <n v="2023"/>
    <n v="8"/>
    <n v="25"/>
    <d v="2023-08-25T00:00:00"/>
    <s v="Q3"/>
    <x v="18"/>
    <x v="0"/>
    <n v="2"/>
    <s v="Poor"/>
    <n v="0"/>
    <s v="Severe"/>
    <n v="109"/>
    <s v="hallucinations"/>
  </r>
  <r>
    <n v="1756"/>
    <n v="27.73"/>
    <s v="Overweight"/>
    <n v="1.82"/>
    <n v="91.86"/>
    <n v="150"/>
    <n v="129"/>
    <s v="High Risk"/>
    <n v="3"/>
    <n v="2024"/>
    <n v="2"/>
    <n v="23"/>
    <d v="2024-02-23T00:00:00"/>
    <s v="Q1"/>
    <x v="20"/>
    <x v="0"/>
    <n v="3"/>
    <s v="Very Poor"/>
    <n v="2"/>
    <s v="Mild"/>
    <n v="100"/>
    <s v="headache"/>
  </r>
  <r>
    <n v="1756"/>
    <n v="30.33"/>
    <s v="Obesity"/>
    <n v="1.82"/>
    <n v="100.46"/>
    <n v="150"/>
    <n v="129"/>
    <s v="High Risk"/>
    <n v="4"/>
    <n v="2024"/>
    <n v="8"/>
    <n v="24"/>
    <d v="2024-08-24T00:00:00"/>
    <s v="Q3"/>
    <x v="22"/>
    <x v="0"/>
    <n v="3"/>
    <s v="Very Poor"/>
    <n v="0"/>
    <s v="Severe"/>
    <n v="107"/>
    <s v="skin rash"/>
  </r>
  <r>
    <n v="1756"/>
    <n v="29.95"/>
    <s v="Overweight"/>
    <n v="1.82"/>
    <n v="99.21"/>
    <n v="151"/>
    <n v="130"/>
    <s v="High Risk"/>
    <n v="5"/>
    <n v="2025"/>
    <n v="2"/>
    <n v="22"/>
    <d v="2025-02-22T00:00:00"/>
    <s v="Q1"/>
    <x v="24"/>
    <x v="0"/>
    <n v="2"/>
    <s v="Poor"/>
    <n v="0"/>
    <s v="Severe"/>
    <n v="104"/>
    <s v="itching"/>
  </r>
  <r>
    <n v="1757"/>
    <n v="23.98"/>
    <s v="Healthy Weight"/>
    <n v="1.82"/>
    <n v="79.42"/>
    <n v="113"/>
    <n v="104"/>
    <s v="Differential Risk"/>
    <n v="1"/>
    <n v="2023"/>
    <n v="2"/>
    <n v="23"/>
    <d v="2023-02-23T00:00:00"/>
    <s v="Q1"/>
    <x v="16"/>
    <x v="0"/>
    <n v="2"/>
    <s v="Poor"/>
    <n v="2"/>
    <s v="Mild"/>
    <n v="108"/>
    <s v="palpitations"/>
  </r>
  <r>
    <n v="1757"/>
    <n v="27.05"/>
    <s v="Overweight"/>
    <n v="1.82"/>
    <n v="89.59"/>
    <n v="113"/>
    <n v="107"/>
    <s v="Differential Risk"/>
    <n v="2"/>
    <n v="2023"/>
    <n v="8"/>
    <n v="25"/>
    <d v="2023-08-25T00:00:00"/>
    <s v="Q3"/>
    <x v="18"/>
    <x v="0"/>
    <n v="2"/>
    <s v="Poor"/>
    <n v="0"/>
    <s v="Severe"/>
    <n v="109"/>
    <s v="hallucinations"/>
  </r>
  <r>
    <n v="1757"/>
    <n v="27.92"/>
    <s v="Overweight"/>
    <n v="1.82"/>
    <n v="92.5"/>
    <n v="107"/>
    <n v="108"/>
    <s v="Differential Risk"/>
    <n v="3"/>
    <n v="2024"/>
    <n v="2"/>
    <n v="23"/>
    <d v="2024-02-23T00:00:00"/>
    <s v="Q1"/>
    <x v="20"/>
    <x v="0"/>
    <n v="2"/>
    <s v="Poor"/>
    <n v="0"/>
    <s v="Severe"/>
    <n v="100"/>
    <s v="headache"/>
  </r>
  <r>
    <n v="1757"/>
    <n v="29.46"/>
    <s v="Overweight"/>
    <n v="1.82"/>
    <n v="97.59"/>
    <n v="109"/>
    <n v="119"/>
    <s v="Differential Risk"/>
    <n v="4"/>
    <n v="2024"/>
    <n v="8"/>
    <n v="24"/>
    <d v="2024-08-24T00:00:00"/>
    <s v="Q3"/>
    <x v="22"/>
    <x v="0"/>
    <n v="2"/>
    <s v="Poor"/>
    <n v="0"/>
    <s v="Severe"/>
    <n v="109"/>
    <s v="hallucinations"/>
  </r>
  <r>
    <n v="1757"/>
    <n v="31.14"/>
    <s v="Obesity"/>
    <n v="1.82"/>
    <n v="103.15"/>
    <n v="106"/>
    <n v="124"/>
    <s v="Differential Risk"/>
    <n v="5"/>
    <n v="2025"/>
    <n v="2"/>
    <n v="22"/>
    <d v="2025-02-22T00:00:00"/>
    <s v="Q1"/>
    <x v="24"/>
    <x v="0"/>
    <n v="2"/>
    <s v="Poor"/>
    <n v="0"/>
    <s v="Severe"/>
    <n v="103"/>
    <s v="vomiting"/>
  </r>
  <r>
    <n v="1758"/>
    <n v="24.63"/>
    <s v="Healthy Weight"/>
    <n v="1.82"/>
    <n v="81.59"/>
    <n v="119"/>
    <n v="95"/>
    <s v="Differential Risk"/>
    <n v="1"/>
    <n v="2023"/>
    <n v="2"/>
    <n v="23"/>
    <d v="2023-02-23T00:00:00"/>
    <s v="Q1"/>
    <x v="16"/>
    <x v="0"/>
    <n v="2"/>
    <s v="Poor"/>
    <n v="1"/>
    <s v="Moderate"/>
    <n v="100"/>
    <s v="headache"/>
  </r>
  <r>
    <n v="1758"/>
    <n v="25.16"/>
    <s v="Overweight"/>
    <n v="1.82"/>
    <n v="83.34"/>
    <n v="113"/>
    <n v="104"/>
    <s v="Differential Risk"/>
    <n v="2"/>
    <n v="2023"/>
    <n v="8"/>
    <n v="25"/>
    <d v="2023-08-25T00:00:00"/>
    <s v="Q3"/>
    <x v="18"/>
    <x v="0"/>
    <n v="2"/>
    <s v="Poor"/>
    <n v="2"/>
    <s v="Mild"/>
    <n v="100"/>
    <s v="headache"/>
  </r>
  <r>
    <n v="1758"/>
    <n v="24.28"/>
    <s v="Healthy Weight"/>
    <n v="1.82"/>
    <n v="80.42"/>
    <n v="114"/>
    <n v="95"/>
    <s v="Differential Risk"/>
    <n v="3"/>
    <n v="2024"/>
    <n v="2"/>
    <n v="23"/>
    <d v="2024-02-23T00:00:00"/>
    <s v="Q1"/>
    <x v="20"/>
    <x v="0"/>
    <n v="2"/>
    <s v="Poor"/>
    <n v="2"/>
    <s v="Mild"/>
    <n v="103"/>
    <s v="vomiting"/>
  </r>
  <r>
    <n v="1758"/>
    <n v="24.83"/>
    <s v="Healthy Weight"/>
    <n v="1.82"/>
    <n v="82.24"/>
    <n v="112"/>
    <n v="92"/>
    <s v="Differential Risk"/>
    <n v="4"/>
    <n v="2024"/>
    <n v="8"/>
    <n v="24"/>
    <d v="2024-08-24T00:00:00"/>
    <s v="Q3"/>
    <x v="22"/>
    <x v="0"/>
    <n v="1"/>
    <s v="Good"/>
    <n v="2"/>
    <s v="Mild"/>
    <n v="103"/>
    <s v="vomiting"/>
  </r>
  <r>
    <n v="1758"/>
    <n v="23.93"/>
    <s v="Healthy Weight"/>
    <n v="1.82"/>
    <n v="79.25"/>
    <n v="113"/>
    <n v="94"/>
    <s v="Differential Risk"/>
    <n v="5"/>
    <n v="2025"/>
    <n v="2"/>
    <n v="22"/>
    <d v="2025-02-22T00:00:00"/>
    <s v="Q1"/>
    <x v="24"/>
    <x v="0"/>
    <n v="0"/>
    <s v="Very Good"/>
    <n v="1"/>
    <s v="Moderate"/>
    <n v="101"/>
    <s v="nausea"/>
  </r>
  <r>
    <n v="1759"/>
    <n v="28.04"/>
    <s v="Overweight"/>
    <n v="1.82"/>
    <n v="92.87"/>
    <n v="109"/>
    <n v="89"/>
    <s v="Differential Risk"/>
    <n v="1"/>
    <n v="2023"/>
    <n v="2"/>
    <n v="26"/>
    <d v="2023-02-26T00:00:00"/>
    <s v="Q1"/>
    <x v="16"/>
    <x v="0"/>
    <n v="2"/>
    <s v="Poor"/>
    <n v="0"/>
    <s v="Severe"/>
    <n v="101"/>
    <s v="nausea"/>
  </r>
  <r>
    <n v="1759"/>
    <n v="26.36"/>
    <s v="Overweight"/>
    <n v="1.82"/>
    <n v="87.31"/>
    <n v="103"/>
    <n v="92"/>
    <s v="Differential Risk"/>
    <n v="2"/>
    <n v="2023"/>
    <n v="8"/>
    <n v="28"/>
    <d v="2023-08-28T00:00:00"/>
    <s v="Q3"/>
    <x v="18"/>
    <x v="0"/>
    <n v="1"/>
    <s v="Good"/>
    <n v="0"/>
    <s v="Severe"/>
    <n v="100"/>
    <s v="headache"/>
  </r>
  <r>
    <n v="1759"/>
    <n v="26.72"/>
    <s v="Overweight"/>
    <n v="1.82"/>
    <n v="88.52"/>
    <n v="103"/>
    <n v="89"/>
    <s v="Differential Risk"/>
    <n v="3"/>
    <n v="2024"/>
    <n v="2"/>
    <n v="26"/>
    <d v="2024-02-26T00:00:00"/>
    <s v="Q1"/>
    <x v="20"/>
    <x v="0"/>
    <n v="2"/>
    <s v="Poor"/>
    <n v="0"/>
    <s v="Severe"/>
    <n v="100"/>
    <s v="headache"/>
  </r>
  <r>
    <n v="1760"/>
    <n v="20.94"/>
    <s v="Healthy Weight"/>
    <n v="1.82"/>
    <n v="69.37"/>
    <n v="120"/>
    <n v="91"/>
    <s v="Differential Risk"/>
    <n v="1"/>
    <n v="2023"/>
    <n v="2"/>
    <n v="28"/>
    <d v="2023-02-28T00:00:00"/>
    <s v="Q1"/>
    <x v="16"/>
    <x v="0"/>
    <n v="1"/>
    <s v="Good"/>
    <n v="1"/>
    <s v="Moderate"/>
    <n v="102"/>
    <s v="tinnitus"/>
  </r>
  <r>
    <n v="1760"/>
    <n v="24.62"/>
    <s v="Healthy Weight"/>
    <n v="1.82"/>
    <n v="81.55"/>
    <n v="123"/>
    <n v="88"/>
    <s v="Differential Risk"/>
    <n v="2"/>
    <n v="2023"/>
    <n v="8"/>
    <n v="30"/>
    <d v="2023-08-30T00:00:00"/>
    <s v="Q3"/>
    <x v="18"/>
    <x v="0"/>
    <n v="0"/>
    <s v="Very Good"/>
    <n v="1"/>
    <s v="Moderate"/>
    <n v="100"/>
    <s v="headache"/>
  </r>
  <r>
    <n v="1760"/>
    <n v="25.17"/>
    <s v="Overweight"/>
    <n v="1.82"/>
    <n v="83.39"/>
    <n v="124"/>
    <n v="87"/>
    <s v="Differential Risk"/>
    <n v="3"/>
    <n v="2024"/>
    <n v="2"/>
    <n v="28"/>
    <d v="2024-02-28T00:00:00"/>
    <s v="Q1"/>
    <x v="20"/>
    <x v="0"/>
    <n v="2"/>
    <s v="Poor"/>
    <n v="0"/>
    <s v="Severe"/>
    <n v="101"/>
    <s v="nausea"/>
  </r>
  <r>
    <n v="1760"/>
    <n v="26.67"/>
    <s v="Overweight"/>
    <n v="1.82"/>
    <n v="88.34"/>
    <n v="121"/>
    <n v="90"/>
    <s v="Differential Risk"/>
    <n v="4"/>
    <n v="2024"/>
    <n v="8"/>
    <n v="29"/>
    <d v="2024-08-29T00:00:00"/>
    <s v="Q3"/>
    <x v="22"/>
    <x v="0"/>
    <n v="2"/>
    <s v="Poor"/>
    <n v="1"/>
    <s v="Moderate"/>
    <n v="105"/>
    <s v="abdominal pain"/>
  </r>
  <r>
    <n v="1760"/>
    <n v="25"/>
    <s v="Overweight"/>
    <n v="1.82"/>
    <n v="82.8"/>
    <n v="112"/>
    <n v="92"/>
    <s v="Differential Risk"/>
    <n v="5"/>
    <n v="2025"/>
    <n v="2"/>
    <n v="27"/>
    <d v="2025-02-27T00:00:00"/>
    <s v="Q1"/>
    <x v="24"/>
    <x v="0"/>
    <n v="2"/>
    <s v="Poor"/>
    <n v="0"/>
    <s v="Severe"/>
    <n v="100"/>
    <s v="headache"/>
  </r>
  <r>
    <n v="1760"/>
    <n v="25.7"/>
    <s v="Overweight"/>
    <n v="1.82"/>
    <n v="85.14"/>
    <n v="109"/>
    <n v="94"/>
    <s v="Differential Risk"/>
    <n v="6"/>
    <n v="2025"/>
    <n v="8"/>
    <n v="29"/>
    <d v="2025-08-29T00:00:00"/>
    <s v="Q3"/>
    <x v="26"/>
    <x v="0"/>
    <n v="2"/>
    <s v="Poor"/>
    <n v="0"/>
    <s v="Severe"/>
    <n v="100"/>
    <s v="headache"/>
  </r>
  <r>
    <n v="1761"/>
    <n v="28.48"/>
    <s v="Overweight"/>
    <n v="1.82"/>
    <n v="94.33"/>
    <n v="116"/>
    <n v="83"/>
    <s v="Differential Risk"/>
    <n v="1"/>
    <n v="2023"/>
    <n v="3"/>
    <n v="2"/>
    <d v="2023-03-02T00:00:00"/>
    <s v="Q1"/>
    <x v="16"/>
    <x v="0"/>
    <n v="1"/>
    <s v="Good"/>
    <n v="0"/>
    <s v="Severe"/>
    <n v="103"/>
    <s v="vomiting"/>
  </r>
  <r>
    <n v="1761"/>
    <n v="28.08"/>
    <s v="Overweight"/>
    <n v="1.82"/>
    <n v="93.02"/>
    <n v="113"/>
    <n v="83"/>
    <s v="Differential Risk"/>
    <n v="2"/>
    <n v="2023"/>
    <n v="9"/>
    <n v="1"/>
    <d v="2023-09-01T00:00:00"/>
    <s v="Q3"/>
    <x v="18"/>
    <x v="0"/>
    <n v="1"/>
    <s v="Good"/>
    <n v="0"/>
    <s v="Severe"/>
    <n v="100"/>
    <s v="headache"/>
  </r>
  <r>
    <n v="1761"/>
    <n v="28.46"/>
    <s v="Overweight"/>
    <n v="1.82"/>
    <n v="94.28"/>
    <n v="112"/>
    <n v="81"/>
    <s v="Differential Risk"/>
    <n v="3"/>
    <n v="2024"/>
    <n v="3"/>
    <n v="1"/>
    <d v="2024-03-01T00:00:00"/>
    <s v="Q1"/>
    <x v="20"/>
    <x v="0"/>
    <n v="1"/>
    <s v="Good"/>
    <n v="1"/>
    <s v="Moderate"/>
    <n v="104"/>
    <s v="itching"/>
  </r>
  <r>
    <n v="1761"/>
    <n v="29.52"/>
    <s v="Overweight"/>
    <n v="1.82"/>
    <n v="97.8"/>
    <n v="111"/>
    <n v="79"/>
    <s v="Low Risk"/>
    <n v="4"/>
    <n v="2024"/>
    <n v="8"/>
    <n v="31"/>
    <d v="2024-08-31T00:00:00"/>
    <s v="Q3"/>
    <x v="22"/>
    <x v="0"/>
    <n v="2"/>
    <s v="Poor"/>
    <n v="0"/>
    <s v="Severe"/>
    <n v="107"/>
    <s v="skin rash"/>
  </r>
  <r>
    <n v="1762"/>
    <n v="22.31"/>
    <s v="Healthy Weight"/>
    <n v="1.82"/>
    <n v="73.89"/>
    <n v="119"/>
    <n v="106"/>
    <s v="Differential Risk"/>
    <n v="1"/>
    <n v="2023"/>
    <n v="3"/>
    <n v="2"/>
    <d v="2023-03-02T00:00:00"/>
    <s v="Q1"/>
    <x v="16"/>
    <x v="0"/>
    <n v="1"/>
    <s v="Good"/>
    <n v="1"/>
    <s v="Moderate"/>
    <n v="100"/>
    <s v="headache"/>
  </r>
  <r>
    <n v="1762"/>
    <n v="21.82"/>
    <s v="Healthy Weight"/>
    <n v="1.82"/>
    <n v="72.28"/>
    <n v="127"/>
    <n v="113"/>
    <s v="Differential Risk"/>
    <n v="2"/>
    <n v="2023"/>
    <n v="9"/>
    <n v="1"/>
    <d v="2023-09-01T00:00:00"/>
    <s v="Q3"/>
    <x v="18"/>
    <x v="0"/>
    <n v="1"/>
    <s v="Good"/>
    <n v="2"/>
    <s v="Mild"/>
    <n v="103"/>
    <s v="vomiting"/>
  </r>
  <r>
    <n v="1762"/>
    <n v="20.149999999999999"/>
    <s v="Healthy Weight"/>
    <n v="1.82"/>
    <n v="66.760000000000005"/>
    <n v="128"/>
    <n v="121"/>
    <s v="Differential Risk"/>
    <n v="3"/>
    <n v="2024"/>
    <n v="3"/>
    <n v="1"/>
    <d v="2024-03-01T00:00:00"/>
    <s v="Q1"/>
    <x v="20"/>
    <x v="0"/>
    <n v="0"/>
    <s v="Very Good"/>
    <n v="1"/>
    <s v="Moderate"/>
    <n v="100"/>
    <s v="headache"/>
  </r>
  <r>
    <n v="1762"/>
    <n v="16.170000000000002"/>
    <s v="Underweight"/>
    <n v="1.82"/>
    <n v="53.56"/>
    <n v="136"/>
    <n v="125"/>
    <s v="High Risk"/>
    <n v="4"/>
    <n v="2024"/>
    <n v="8"/>
    <n v="31"/>
    <d v="2024-08-31T00:00:00"/>
    <s v="Q3"/>
    <x v="22"/>
    <x v="0"/>
    <n v="2"/>
    <s v="Poor"/>
    <n v="0"/>
    <s v="Severe"/>
    <n v="100"/>
    <s v="headache"/>
  </r>
  <r>
    <n v="1763"/>
    <n v="25.49"/>
    <s v="Overweight"/>
    <n v="1.82"/>
    <n v="84.43"/>
    <n v="127"/>
    <n v="109"/>
    <s v="Differential Risk"/>
    <n v="1"/>
    <n v="2023"/>
    <n v="3"/>
    <n v="6"/>
    <d v="2023-03-06T00:00:00"/>
    <s v="Q1"/>
    <x v="16"/>
    <x v="0"/>
    <n v="3"/>
    <s v="Very Poor"/>
    <n v="0"/>
    <s v="Severe"/>
    <n v="109"/>
    <s v="hallucinations"/>
  </r>
  <r>
    <n v="1763"/>
    <n v="26.7"/>
    <s v="Overweight"/>
    <n v="1.82"/>
    <n v="88.45"/>
    <n v="122"/>
    <n v="120"/>
    <s v="Differential Risk"/>
    <n v="2"/>
    <n v="2023"/>
    <n v="9"/>
    <n v="5"/>
    <d v="2023-09-05T00:00:00"/>
    <s v="Q3"/>
    <x v="18"/>
    <x v="0"/>
    <n v="3"/>
    <s v="Very Poor"/>
    <n v="2"/>
    <s v="Mild"/>
    <n v="100"/>
    <s v="headache"/>
  </r>
  <r>
    <n v="1763"/>
    <n v="24.19"/>
    <s v="Healthy Weight"/>
    <n v="1.82"/>
    <n v="80.13"/>
    <n v="119"/>
    <n v="118"/>
    <s v="Differential Risk"/>
    <n v="3"/>
    <n v="2024"/>
    <n v="3"/>
    <n v="5"/>
    <d v="2024-03-05T00:00:00"/>
    <s v="Q1"/>
    <x v="20"/>
    <x v="0"/>
    <n v="1"/>
    <s v="Good"/>
    <n v="1"/>
    <s v="Moderate"/>
    <n v="100"/>
    <s v="headache"/>
  </r>
  <r>
    <n v="1763"/>
    <n v="20.16"/>
    <s v="Healthy Weight"/>
    <n v="1.82"/>
    <n v="66.78"/>
    <n v="121"/>
    <n v="123"/>
    <s v="Differential Risk"/>
    <n v="4"/>
    <n v="2024"/>
    <n v="9"/>
    <n v="4"/>
    <d v="2024-09-04T00:00:00"/>
    <s v="Q3"/>
    <x v="22"/>
    <x v="0"/>
    <n v="3"/>
    <s v="Very Poor"/>
    <n v="1"/>
    <s v="Moderate"/>
    <n v="100"/>
    <s v="headache"/>
  </r>
  <r>
    <n v="1763"/>
    <n v="20.55"/>
    <s v="Healthy Weight"/>
    <n v="1.82"/>
    <n v="68.069999999999993"/>
    <n v="121"/>
    <n v="111"/>
    <s v="Differential Risk"/>
    <n v="5"/>
    <n v="2025"/>
    <n v="3"/>
    <n v="5"/>
    <d v="2025-03-05T00:00:00"/>
    <s v="Q1"/>
    <x v="24"/>
    <x v="0"/>
    <n v="1"/>
    <s v="Good"/>
    <n v="2"/>
    <s v="Mild"/>
    <n v="108"/>
    <s v="palpitations"/>
  </r>
  <r>
    <n v="1763"/>
    <n v="18.12"/>
    <s v="Underweight"/>
    <n v="1.82"/>
    <n v="60.03"/>
    <n v="117"/>
    <n v="104"/>
    <s v="Differential Risk"/>
    <n v="6"/>
    <n v="2025"/>
    <n v="9"/>
    <n v="4"/>
    <d v="2025-09-04T00:00:00"/>
    <s v="Q3"/>
    <x v="26"/>
    <x v="0"/>
    <n v="2"/>
    <s v="Poor"/>
    <n v="2"/>
    <s v="Mild"/>
    <n v="100"/>
    <s v="headache"/>
  </r>
  <r>
    <n v="1764"/>
    <n v="17.68"/>
    <s v="Underweight"/>
    <n v="1.82"/>
    <n v="58.57"/>
    <n v="121"/>
    <n v="120"/>
    <s v="Differential Risk"/>
    <n v="1"/>
    <n v="2023"/>
    <n v="3"/>
    <n v="7"/>
    <d v="2023-03-07T00:00:00"/>
    <s v="Q1"/>
    <x v="16"/>
    <x v="0"/>
    <n v="1"/>
    <s v="Good"/>
    <n v="2"/>
    <s v="Mild"/>
    <n v="109"/>
    <s v="hallucinations"/>
  </r>
  <r>
    <n v="1764"/>
    <n v="15.76"/>
    <s v="Underweight"/>
    <n v="1.82"/>
    <n v="52.2"/>
    <n v="128"/>
    <n v="116"/>
    <s v="Differential Risk"/>
    <n v="2"/>
    <n v="2023"/>
    <n v="9"/>
    <n v="6"/>
    <d v="2023-09-06T00:00:00"/>
    <s v="Q3"/>
    <x v="18"/>
    <x v="0"/>
    <n v="2"/>
    <s v="Poor"/>
    <n v="2"/>
    <s v="Mild"/>
    <n v="100"/>
    <s v="headache"/>
  </r>
  <r>
    <n v="1764"/>
    <n v="18.23"/>
    <s v="Underweight"/>
    <n v="1.82"/>
    <n v="60.38"/>
    <n v="124"/>
    <n v="116"/>
    <s v="Differential Risk"/>
    <n v="3"/>
    <n v="2024"/>
    <n v="3"/>
    <n v="6"/>
    <d v="2024-03-06T00:00:00"/>
    <s v="Q1"/>
    <x v="20"/>
    <x v="0"/>
    <n v="0"/>
    <s v="Very Good"/>
    <n v="0"/>
    <s v="Severe"/>
    <n v="108"/>
    <s v="palpitations"/>
  </r>
  <r>
    <n v="1764"/>
    <n v="18.07"/>
    <s v="Underweight"/>
    <n v="1.82"/>
    <n v="59.86"/>
    <n v="123"/>
    <n v="115"/>
    <s v="Differential Risk"/>
    <n v="4"/>
    <n v="2024"/>
    <n v="9"/>
    <n v="5"/>
    <d v="2024-09-05T00:00:00"/>
    <s v="Q3"/>
    <x v="22"/>
    <x v="0"/>
    <n v="3"/>
    <s v="Very Poor"/>
    <n v="0"/>
    <s v="Severe"/>
    <n v="100"/>
    <s v="headache"/>
  </r>
  <r>
    <n v="1764"/>
    <n v="19.600000000000001"/>
    <s v="Healthy Weight"/>
    <n v="1.82"/>
    <n v="64.91"/>
    <n v="121"/>
    <n v="115"/>
    <s v="Differential Risk"/>
    <n v="5"/>
    <n v="2025"/>
    <n v="3"/>
    <n v="6"/>
    <d v="2025-03-06T00:00:00"/>
    <s v="Q1"/>
    <x v="24"/>
    <x v="0"/>
    <n v="3"/>
    <s v="Very Poor"/>
    <n v="0"/>
    <s v="Severe"/>
    <n v="102"/>
    <s v="tinnitus"/>
  </r>
  <r>
    <n v="1764"/>
    <n v="21.49"/>
    <s v="Healthy Weight"/>
    <n v="1.82"/>
    <n v="71.17"/>
    <n v="121"/>
    <n v="108"/>
    <s v="Differential Risk"/>
    <n v="6"/>
    <n v="2025"/>
    <n v="9"/>
    <n v="5"/>
    <d v="2025-09-05T00:00:00"/>
    <s v="Q3"/>
    <x v="26"/>
    <x v="0"/>
    <n v="3"/>
    <s v="Very Poor"/>
    <n v="0"/>
    <s v="Severe"/>
    <n v="100"/>
    <s v="headache"/>
  </r>
  <r>
    <n v="1765"/>
    <n v="22.75"/>
    <s v="Healthy Weight"/>
    <n v="1.82"/>
    <n v="75.36"/>
    <n v="134"/>
    <n v="127"/>
    <s v="Differential Risk"/>
    <n v="1"/>
    <n v="2023"/>
    <n v="3"/>
    <n v="10"/>
    <d v="2023-03-10T00:00:00"/>
    <s v="Q1"/>
    <x v="16"/>
    <x v="0"/>
    <n v="1"/>
    <s v="Good"/>
    <n v="2"/>
    <s v="Mild"/>
    <n v="102"/>
    <s v="tinnitus"/>
  </r>
  <r>
    <n v="1765"/>
    <n v="24.6"/>
    <s v="Healthy Weight"/>
    <n v="1.82"/>
    <n v="81.48"/>
    <n v="137"/>
    <n v="128"/>
    <s v="High Risk"/>
    <n v="2"/>
    <n v="2023"/>
    <n v="9"/>
    <n v="9"/>
    <d v="2023-09-09T00:00:00"/>
    <s v="Q3"/>
    <x v="18"/>
    <x v="0"/>
    <n v="1"/>
    <s v="Good"/>
    <n v="2"/>
    <s v="Mild"/>
    <n v="109"/>
    <s v="hallucinations"/>
  </r>
  <r>
    <n v="1765"/>
    <n v="24.77"/>
    <s v="Healthy Weight"/>
    <n v="1.82"/>
    <n v="82.06"/>
    <n v="140"/>
    <n v="135"/>
    <s v="High Risk"/>
    <n v="3"/>
    <n v="2024"/>
    <n v="3"/>
    <n v="9"/>
    <d v="2024-03-09T00:00:00"/>
    <s v="Q1"/>
    <x v="20"/>
    <x v="0"/>
    <n v="3"/>
    <s v="Very Poor"/>
    <n v="2"/>
    <s v="Mild"/>
    <n v="101"/>
    <s v="nausea"/>
  </r>
  <r>
    <n v="1765"/>
    <n v="24.5"/>
    <s v="Healthy Weight"/>
    <n v="1.82"/>
    <n v="81.17"/>
    <n v="137"/>
    <n v="133"/>
    <s v="High Risk"/>
    <n v="4"/>
    <n v="2024"/>
    <n v="9"/>
    <n v="8"/>
    <d v="2024-09-08T00:00:00"/>
    <s v="Q3"/>
    <x v="22"/>
    <x v="0"/>
    <n v="3"/>
    <s v="Very Poor"/>
    <n v="1"/>
    <s v="Moderate"/>
    <n v="100"/>
    <s v="headache"/>
  </r>
  <r>
    <n v="1765"/>
    <n v="23.87"/>
    <s v="Healthy Weight"/>
    <n v="1.82"/>
    <n v="79.08"/>
    <n v="129"/>
    <n v="130"/>
    <s v="Differential Risk"/>
    <n v="5"/>
    <n v="2025"/>
    <n v="3"/>
    <n v="9"/>
    <d v="2025-03-09T00:00:00"/>
    <s v="Q1"/>
    <x v="24"/>
    <x v="0"/>
    <n v="2"/>
    <s v="Poor"/>
    <n v="2"/>
    <s v="Mild"/>
    <n v="100"/>
    <s v="headache"/>
  </r>
  <r>
    <n v="1765"/>
    <n v="24.19"/>
    <s v="Healthy Weight"/>
    <n v="1.82"/>
    <n v="80.12"/>
    <n v="124"/>
    <n v="135"/>
    <s v="Differential Risk"/>
    <n v="6"/>
    <n v="2025"/>
    <n v="9"/>
    <n v="8"/>
    <d v="2025-09-08T00:00:00"/>
    <s v="Q3"/>
    <x v="26"/>
    <x v="0"/>
    <n v="3"/>
    <s v="Very Poor"/>
    <n v="2"/>
    <s v="Mild"/>
    <n v="101"/>
    <s v="nausea"/>
  </r>
  <r>
    <n v="1766"/>
    <n v="21.61"/>
    <s v="Healthy Weight"/>
    <n v="1.82"/>
    <n v="71.59"/>
    <n v="118"/>
    <n v="101"/>
    <s v="Differential Risk"/>
    <n v="1"/>
    <n v="2023"/>
    <n v="3"/>
    <n v="10"/>
    <d v="2023-03-10T00:00:00"/>
    <s v="Q1"/>
    <x v="16"/>
    <x v="0"/>
    <n v="2"/>
    <s v="Poor"/>
    <n v="1"/>
    <s v="Moderate"/>
    <n v="107"/>
    <s v="skin rash"/>
  </r>
  <r>
    <n v="1766"/>
    <n v="22.52"/>
    <s v="Healthy Weight"/>
    <n v="1.82"/>
    <n v="74.61"/>
    <n v="129"/>
    <n v="101"/>
    <s v="Differential Risk"/>
    <n v="2"/>
    <n v="2023"/>
    <n v="9"/>
    <n v="9"/>
    <d v="2023-09-09T00:00:00"/>
    <s v="Q3"/>
    <x v="18"/>
    <x v="0"/>
    <n v="1"/>
    <s v="Good"/>
    <n v="2"/>
    <s v="Mild"/>
    <n v="100"/>
    <s v="headache"/>
  </r>
  <r>
    <n v="1766"/>
    <n v="23.24"/>
    <s v="Healthy Weight"/>
    <n v="1.82"/>
    <n v="77"/>
    <n v="139"/>
    <n v="107"/>
    <s v="High Risk"/>
    <n v="3"/>
    <n v="2024"/>
    <n v="3"/>
    <n v="9"/>
    <d v="2024-03-09T00:00:00"/>
    <s v="Q1"/>
    <x v="20"/>
    <x v="0"/>
    <n v="0"/>
    <s v="Very Good"/>
    <n v="2"/>
    <s v="Mild"/>
    <n v="101"/>
    <s v="nausea"/>
  </r>
  <r>
    <n v="1766"/>
    <n v="19.25"/>
    <s v="Healthy Weight"/>
    <n v="1.82"/>
    <n v="63.77"/>
    <n v="140"/>
    <n v="113"/>
    <s v="High Risk"/>
    <n v="4"/>
    <n v="2024"/>
    <n v="9"/>
    <n v="8"/>
    <d v="2024-09-08T00:00:00"/>
    <s v="Q3"/>
    <x v="22"/>
    <x v="0"/>
    <n v="0"/>
    <s v="Very Good"/>
    <n v="1"/>
    <s v="Moderate"/>
    <n v="100"/>
    <s v="headache"/>
  </r>
  <r>
    <n v="1766"/>
    <n v="20.05"/>
    <s v="Healthy Weight"/>
    <n v="1.82"/>
    <n v="66.41"/>
    <n v="132"/>
    <n v="106"/>
    <s v="Differential Risk"/>
    <n v="5"/>
    <n v="2025"/>
    <n v="3"/>
    <n v="9"/>
    <d v="2025-03-09T00:00:00"/>
    <s v="Q1"/>
    <x v="24"/>
    <x v="0"/>
    <n v="2"/>
    <s v="Poor"/>
    <n v="2"/>
    <s v="Mild"/>
    <n v="107"/>
    <s v="skin rash"/>
  </r>
  <r>
    <n v="1766"/>
    <n v="22.14"/>
    <s v="Healthy Weight"/>
    <n v="1.82"/>
    <n v="73.33"/>
    <n v="134"/>
    <n v="108"/>
    <s v="Differential Risk"/>
    <n v="6"/>
    <n v="2025"/>
    <n v="9"/>
    <n v="8"/>
    <d v="2025-09-08T00:00:00"/>
    <s v="Q3"/>
    <x v="26"/>
    <x v="0"/>
    <n v="2"/>
    <s v="Poor"/>
    <n v="2"/>
    <s v="Mild"/>
    <n v="100"/>
    <s v="headache"/>
  </r>
  <r>
    <n v="1767"/>
    <n v="21.74"/>
    <s v="Healthy Weight"/>
    <n v="1.82"/>
    <n v="72.010000000000005"/>
    <n v="129"/>
    <n v="122"/>
    <s v="Differential Risk"/>
    <n v="1"/>
    <n v="2023"/>
    <n v="3"/>
    <n v="10"/>
    <d v="2023-03-10T00:00:00"/>
    <s v="Q1"/>
    <x v="16"/>
    <x v="0"/>
    <n v="3"/>
    <s v="Very Poor"/>
    <n v="2"/>
    <s v="Mild"/>
    <n v="100"/>
    <s v="headache"/>
  </r>
  <r>
    <n v="1767"/>
    <n v="20.21"/>
    <s v="Healthy Weight"/>
    <n v="1.82"/>
    <n v="66.95"/>
    <n v="143"/>
    <n v="114"/>
    <s v="High Risk"/>
    <n v="2"/>
    <n v="2023"/>
    <n v="9"/>
    <n v="9"/>
    <d v="2023-09-09T00:00:00"/>
    <s v="Q3"/>
    <x v="18"/>
    <x v="0"/>
    <n v="3"/>
    <s v="Very Poor"/>
    <n v="1"/>
    <s v="Moderate"/>
    <n v="108"/>
    <s v="palpitations"/>
  </r>
  <r>
    <n v="1767"/>
    <n v="25.04"/>
    <s v="Overweight"/>
    <n v="1.82"/>
    <n v="82.94"/>
    <n v="149"/>
    <n v="114"/>
    <s v="High Risk"/>
    <n v="3"/>
    <n v="2024"/>
    <n v="3"/>
    <n v="9"/>
    <d v="2024-03-09T00:00:00"/>
    <s v="Q1"/>
    <x v="20"/>
    <x v="0"/>
    <n v="2"/>
    <s v="Poor"/>
    <n v="0"/>
    <s v="Severe"/>
    <n v="100"/>
    <s v="headache"/>
  </r>
  <r>
    <n v="1767"/>
    <n v="24.25"/>
    <s v="Healthy Weight"/>
    <n v="1.82"/>
    <n v="80.319999999999993"/>
    <n v="155"/>
    <n v="109"/>
    <s v="High Risk"/>
    <n v="4"/>
    <n v="2024"/>
    <n v="9"/>
    <n v="8"/>
    <d v="2024-09-08T00:00:00"/>
    <s v="Q3"/>
    <x v="22"/>
    <x v="0"/>
    <n v="1"/>
    <s v="Good"/>
    <n v="0"/>
    <s v="Severe"/>
    <n v="100"/>
    <s v="headache"/>
  </r>
  <r>
    <n v="1767"/>
    <n v="25.47"/>
    <s v="Overweight"/>
    <n v="1.82"/>
    <n v="84.35"/>
    <n v="155"/>
    <n v="107"/>
    <s v="High Risk"/>
    <n v="5"/>
    <n v="2025"/>
    <n v="3"/>
    <n v="9"/>
    <d v="2025-03-09T00:00:00"/>
    <s v="Q1"/>
    <x v="24"/>
    <x v="0"/>
    <n v="1"/>
    <s v="Good"/>
    <n v="1"/>
    <s v="Moderate"/>
    <n v="104"/>
    <s v="itching"/>
  </r>
  <r>
    <n v="1768"/>
    <n v="21.55"/>
    <s v="Healthy Weight"/>
    <n v="1.62"/>
    <n v="56.57"/>
    <n v="126"/>
    <n v="101"/>
    <s v="Differential Risk"/>
    <n v="1"/>
    <n v="2023"/>
    <n v="3"/>
    <n v="12"/>
    <d v="2023-03-12T00:00:00"/>
    <s v="Q1"/>
    <x v="16"/>
    <x v="1"/>
    <n v="1"/>
    <s v="Good"/>
    <n v="2"/>
    <s v="Mild"/>
    <n v="100"/>
    <s v="headache"/>
  </r>
  <r>
    <n v="1768"/>
    <n v="20.02"/>
    <s v="Healthy Weight"/>
    <n v="1.62"/>
    <n v="52.54"/>
    <n v="121"/>
    <n v="119"/>
    <s v="Differential Risk"/>
    <n v="2"/>
    <n v="2023"/>
    <n v="9"/>
    <n v="11"/>
    <d v="2023-09-11T00:00:00"/>
    <s v="Q3"/>
    <x v="18"/>
    <x v="1"/>
    <n v="3"/>
    <s v="Very Poor"/>
    <n v="2"/>
    <s v="Mild"/>
    <n v="105"/>
    <s v="abdominal pain"/>
  </r>
  <r>
    <n v="1768"/>
    <n v="22.75"/>
    <s v="Healthy Weight"/>
    <n v="1.62"/>
    <n v="59.7"/>
    <n v="117"/>
    <n v="120"/>
    <s v="Differential Risk"/>
    <n v="3"/>
    <n v="2024"/>
    <n v="3"/>
    <n v="11"/>
    <d v="2024-03-11T00:00:00"/>
    <s v="Q1"/>
    <x v="20"/>
    <x v="1"/>
    <n v="1"/>
    <s v="Good"/>
    <n v="2"/>
    <s v="Mild"/>
    <n v="105"/>
    <s v="abdominal pain"/>
  </r>
  <r>
    <n v="1768"/>
    <n v="18.16"/>
    <s v="Underweight"/>
    <n v="1.62"/>
    <n v="47.66"/>
    <n v="121"/>
    <n v="123"/>
    <s v="Differential Risk"/>
    <n v="4"/>
    <n v="2024"/>
    <n v="9"/>
    <n v="10"/>
    <d v="2024-09-10T00:00:00"/>
    <s v="Q3"/>
    <x v="22"/>
    <x v="1"/>
    <n v="1"/>
    <s v="Good"/>
    <n v="2"/>
    <s v="Mild"/>
    <n v="100"/>
    <s v="headache"/>
  </r>
  <r>
    <n v="1768"/>
    <n v="20.49"/>
    <s v="Healthy Weight"/>
    <n v="1.62"/>
    <n v="53.76"/>
    <n v="121"/>
    <n v="116"/>
    <s v="Differential Risk"/>
    <n v="5"/>
    <n v="2025"/>
    <n v="3"/>
    <n v="11"/>
    <d v="2025-03-11T00:00:00"/>
    <s v="Q1"/>
    <x v="24"/>
    <x v="1"/>
    <n v="0"/>
    <s v="Very Good"/>
    <n v="0"/>
    <s v="Severe"/>
    <n v="104"/>
    <s v="itching"/>
  </r>
  <r>
    <n v="1769"/>
    <n v="19.97"/>
    <s v="Healthy Weight"/>
    <n v="1.62"/>
    <n v="52.4"/>
    <n v="119"/>
    <n v="93"/>
    <s v="Differential Risk"/>
    <n v="1"/>
    <n v="2023"/>
    <n v="3"/>
    <n v="15"/>
    <d v="2023-03-15T00:00:00"/>
    <s v="Q1"/>
    <x v="16"/>
    <x v="1"/>
    <n v="2"/>
    <s v="Poor"/>
    <n v="1"/>
    <s v="Moderate"/>
    <n v="101"/>
    <s v="nausea"/>
  </r>
  <r>
    <n v="1769"/>
    <n v="17.12"/>
    <s v="Underweight"/>
    <n v="1.62"/>
    <n v="44.93"/>
    <n v="120"/>
    <n v="98"/>
    <s v="Differential Risk"/>
    <n v="2"/>
    <n v="2023"/>
    <n v="9"/>
    <n v="14"/>
    <d v="2023-09-14T00:00:00"/>
    <s v="Q3"/>
    <x v="18"/>
    <x v="1"/>
    <n v="0"/>
    <s v="Very Good"/>
    <n v="1"/>
    <s v="Moderate"/>
    <n v="107"/>
    <s v="skin rash"/>
  </r>
  <r>
    <n v="1769"/>
    <n v="16.649999999999999"/>
    <s v="Underweight"/>
    <n v="1.62"/>
    <n v="43.69"/>
    <n v="124"/>
    <n v="99"/>
    <s v="Differential Risk"/>
    <n v="3"/>
    <n v="2024"/>
    <n v="3"/>
    <n v="14"/>
    <d v="2024-03-14T00:00:00"/>
    <s v="Q1"/>
    <x v="20"/>
    <x v="1"/>
    <n v="2"/>
    <s v="Poor"/>
    <n v="2"/>
    <s v="Mild"/>
    <n v="102"/>
    <s v="tinnitus"/>
  </r>
  <r>
    <n v="1769"/>
    <n v="17.28"/>
    <s v="Underweight"/>
    <n v="1.62"/>
    <n v="45.35"/>
    <n v="126"/>
    <n v="99"/>
    <s v="Differential Risk"/>
    <n v="4"/>
    <n v="2024"/>
    <n v="9"/>
    <n v="13"/>
    <d v="2024-09-13T00:00:00"/>
    <s v="Q3"/>
    <x v="22"/>
    <x v="1"/>
    <n v="3"/>
    <s v="Very Poor"/>
    <n v="2"/>
    <s v="Mild"/>
    <n v="100"/>
    <s v="headache"/>
  </r>
  <r>
    <n v="1769"/>
    <n v="15.77"/>
    <s v="Underweight"/>
    <n v="1.62"/>
    <n v="41.39"/>
    <n v="118"/>
    <n v="98"/>
    <s v="Differential Risk"/>
    <n v="5"/>
    <n v="2025"/>
    <n v="3"/>
    <n v="14"/>
    <d v="2025-03-14T00:00:00"/>
    <s v="Q1"/>
    <x v="24"/>
    <x v="1"/>
    <n v="2"/>
    <s v="Poor"/>
    <n v="1"/>
    <s v="Moderate"/>
    <n v="103"/>
    <s v="vomiting"/>
  </r>
  <r>
    <n v="1770"/>
    <n v="26.05"/>
    <s v="Overweight"/>
    <n v="1.82"/>
    <n v="86.3"/>
    <n v="132"/>
    <n v="110"/>
    <s v="Differential Risk"/>
    <n v="1"/>
    <n v="2023"/>
    <n v="3"/>
    <n v="15"/>
    <d v="2023-03-15T00:00:00"/>
    <s v="Q1"/>
    <x v="16"/>
    <x v="0"/>
    <n v="0"/>
    <s v="Very Good"/>
    <n v="1"/>
    <s v="Moderate"/>
    <n v="102"/>
    <s v="tinnitus"/>
  </r>
  <r>
    <n v="1770"/>
    <n v="30.84"/>
    <s v="Obesity"/>
    <n v="1.82"/>
    <n v="102.15"/>
    <n v="127"/>
    <n v="103"/>
    <s v="Differential Risk"/>
    <n v="2"/>
    <n v="2023"/>
    <n v="9"/>
    <n v="14"/>
    <d v="2023-09-14T00:00:00"/>
    <s v="Q3"/>
    <x v="18"/>
    <x v="0"/>
    <n v="2"/>
    <s v="Poor"/>
    <n v="0"/>
    <s v="Severe"/>
    <n v="100"/>
    <s v="headache"/>
  </r>
  <r>
    <n v="1770"/>
    <n v="27.83"/>
    <s v="Overweight"/>
    <n v="1.82"/>
    <n v="92.18"/>
    <n v="124"/>
    <n v="104"/>
    <s v="Differential Risk"/>
    <n v="3"/>
    <n v="2024"/>
    <n v="3"/>
    <n v="14"/>
    <d v="2024-03-14T00:00:00"/>
    <s v="Q1"/>
    <x v="20"/>
    <x v="0"/>
    <n v="1"/>
    <s v="Good"/>
    <n v="2"/>
    <s v="Mild"/>
    <n v="105"/>
    <s v="abdominal pain"/>
  </r>
  <r>
    <n v="1770"/>
    <n v="30.68"/>
    <s v="Obesity"/>
    <n v="1.82"/>
    <n v="101.63"/>
    <n v="125"/>
    <n v="104"/>
    <s v="Differential Risk"/>
    <n v="4"/>
    <n v="2024"/>
    <n v="9"/>
    <n v="13"/>
    <d v="2024-09-13T00:00:00"/>
    <s v="Q3"/>
    <x v="22"/>
    <x v="0"/>
    <n v="3"/>
    <s v="Very Poor"/>
    <n v="0"/>
    <s v="Severe"/>
    <n v="100"/>
    <s v="headache"/>
  </r>
  <r>
    <n v="1770"/>
    <n v="31.56"/>
    <s v="Obesity"/>
    <n v="1.82"/>
    <n v="104.53"/>
    <n v="122"/>
    <n v="102"/>
    <s v="Differential Risk"/>
    <n v="5"/>
    <n v="2025"/>
    <n v="3"/>
    <n v="14"/>
    <d v="2025-03-14T00:00:00"/>
    <s v="Q1"/>
    <x v="24"/>
    <x v="0"/>
    <n v="2"/>
    <s v="Poor"/>
    <n v="0"/>
    <s v="Severe"/>
    <n v="100"/>
    <s v="headache"/>
  </r>
  <r>
    <n v="1771"/>
    <n v="25.93"/>
    <s v="Overweight"/>
    <n v="1.82"/>
    <n v="85.9"/>
    <n v="141"/>
    <n v="124"/>
    <s v="High Risk"/>
    <n v="1"/>
    <n v="2023"/>
    <n v="3"/>
    <n v="17"/>
    <d v="2023-03-17T00:00:00"/>
    <s v="Q1"/>
    <x v="16"/>
    <x v="0"/>
    <n v="0"/>
    <s v="Very Good"/>
    <n v="1"/>
    <s v="Moderate"/>
    <n v="107"/>
    <s v="skin rash"/>
  </r>
  <r>
    <n v="1771"/>
    <n v="26.34"/>
    <s v="Overweight"/>
    <n v="1.82"/>
    <n v="87.24"/>
    <n v="142"/>
    <n v="123"/>
    <s v="High Risk"/>
    <n v="2"/>
    <n v="2023"/>
    <n v="9"/>
    <n v="16"/>
    <d v="2023-09-16T00:00:00"/>
    <s v="Q3"/>
    <x v="18"/>
    <x v="0"/>
    <n v="2"/>
    <s v="Poor"/>
    <n v="0"/>
    <s v="Severe"/>
    <n v="100"/>
    <s v="headache"/>
  </r>
  <r>
    <n v="1771"/>
    <n v="28.68"/>
    <s v="Overweight"/>
    <n v="1.82"/>
    <n v="95.02"/>
    <n v="141"/>
    <n v="126"/>
    <s v="High Risk"/>
    <n v="3"/>
    <n v="2024"/>
    <n v="3"/>
    <n v="16"/>
    <d v="2024-03-16T00:00:00"/>
    <s v="Q1"/>
    <x v="20"/>
    <x v="0"/>
    <n v="2"/>
    <s v="Poor"/>
    <n v="0"/>
    <s v="Severe"/>
    <n v="100"/>
    <s v="headache"/>
  </r>
  <r>
    <n v="1772"/>
    <n v="26.88"/>
    <s v="Overweight"/>
    <n v="1.82"/>
    <n v="89.05"/>
    <n v="126"/>
    <n v="126"/>
    <s v="Differential Risk"/>
    <n v="1"/>
    <n v="2023"/>
    <n v="3"/>
    <n v="19"/>
    <d v="2023-03-19T00:00:00"/>
    <s v="Q1"/>
    <x v="16"/>
    <x v="0"/>
    <n v="2"/>
    <s v="Poor"/>
    <n v="1"/>
    <s v="Moderate"/>
    <n v="100"/>
    <s v="headache"/>
  </r>
  <r>
    <n v="1772"/>
    <n v="27.33"/>
    <s v="Overweight"/>
    <n v="1.82"/>
    <n v="90.53"/>
    <n v="146"/>
    <n v="133"/>
    <s v="High Risk"/>
    <n v="2"/>
    <n v="2023"/>
    <n v="9"/>
    <n v="18"/>
    <d v="2023-09-18T00:00:00"/>
    <s v="Q3"/>
    <x v="18"/>
    <x v="0"/>
    <n v="1"/>
    <s v="Good"/>
    <n v="0"/>
    <s v="Severe"/>
    <n v="101"/>
    <s v="nausea"/>
  </r>
  <r>
    <n v="1772"/>
    <n v="25.69"/>
    <s v="Overweight"/>
    <n v="1.82"/>
    <n v="85.1"/>
    <n v="149"/>
    <n v="134"/>
    <s v="High Risk"/>
    <n v="3"/>
    <n v="2024"/>
    <n v="3"/>
    <n v="18"/>
    <d v="2024-03-18T00:00:00"/>
    <s v="Q1"/>
    <x v="20"/>
    <x v="0"/>
    <n v="2"/>
    <s v="Poor"/>
    <n v="0"/>
    <s v="Severe"/>
    <n v="100"/>
    <s v="headache"/>
  </r>
  <r>
    <n v="1772"/>
    <n v="24.5"/>
    <s v="Healthy Weight"/>
    <n v="1.82"/>
    <n v="81.150000000000006"/>
    <n v="152"/>
    <n v="140"/>
    <s v="High Risk"/>
    <n v="4"/>
    <n v="2024"/>
    <n v="9"/>
    <n v="17"/>
    <d v="2024-09-17T00:00:00"/>
    <s v="Q3"/>
    <x v="22"/>
    <x v="0"/>
    <n v="0"/>
    <s v="Very Good"/>
    <n v="2"/>
    <s v="Mild"/>
    <n v="100"/>
    <s v="headache"/>
  </r>
  <r>
    <n v="1773"/>
    <n v="23.68"/>
    <s v="Healthy Weight"/>
    <n v="1.62"/>
    <n v="62.14"/>
    <n v="102"/>
    <n v="77"/>
    <s v="Low Risk"/>
    <n v="1"/>
    <n v="2023"/>
    <n v="3"/>
    <n v="22"/>
    <d v="2023-03-22T00:00:00"/>
    <s v="Q1"/>
    <x v="16"/>
    <x v="1"/>
    <n v="3"/>
    <s v="Very Poor"/>
    <n v="1"/>
    <s v="Moderate"/>
    <n v="101"/>
    <s v="nausea"/>
  </r>
  <r>
    <n v="1773"/>
    <n v="24.59"/>
    <s v="Healthy Weight"/>
    <n v="1.62"/>
    <n v="64.53"/>
    <n v="102"/>
    <n v="72"/>
    <s v="Low Risk"/>
    <n v="2"/>
    <n v="2023"/>
    <n v="9"/>
    <n v="21"/>
    <d v="2023-09-21T00:00:00"/>
    <s v="Q3"/>
    <x v="18"/>
    <x v="1"/>
    <n v="2"/>
    <s v="Poor"/>
    <n v="1"/>
    <s v="Moderate"/>
    <n v="100"/>
    <s v="headache"/>
  </r>
  <r>
    <n v="1773"/>
    <n v="19.34"/>
    <s v="Healthy Weight"/>
    <n v="1.62"/>
    <n v="50.76"/>
    <n v="106"/>
    <n v="67"/>
    <s v="Low Risk"/>
    <n v="3"/>
    <n v="2024"/>
    <n v="3"/>
    <n v="21"/>
    <d v="2024-03-21T00:00:00"/>
    <s v="Q1"/>
    <x v="20"/>
    <x v="1"/>
    <n v="2"/>
    <s v="Poor"/>
    <n v="2"/>
    <s v="Mild"/>
    <n v="100"/>
    <s v="headache"/>
  </r>
  <r>
    <n v="1773"/>
    <n v="18.25"/>
    <s v="Underweight"/>
    <n v="1.62"/>
    <n v="47.89"/>
    <n v="110"/>
    <n v="63"/>
    <s v="Low Risk"/>
    <n v="4"/>
    <n v="2024"/>
    <n v="9"/>
    <n v="20"/>
    <d v="2024-09-20T00:00:00"/>
    <s v="Q3"/>
    <x v="22"/>
    <x v="1"/>
    <n v="2"/>
    <s v="Poor"/>
    <n v="2"/>
    <s v="Mild"/>
    <n v="105"/>
    <s v="abdominal pain"/>
  </r>
  <r>
    <n v="1774"/>
    <n v="25.08"/>
    <s v="Overweight"/>
    <n v="1.82"/>
    <n v="83.06"/>
    <n v="112"/>
    <n v="82"/>
    <s v="Differential Risk"/>
    <n v="1"/>
    <n v="2023"/>
    <n v="3"/>
    <n v="24"/>
    <d v="2023-03-24T00:00:00"/>
    <s v="Q1"/>
    <x v="16"/>
    <x v="0"/>
    <n v="2"/>
    <s v="Poor"/>
    <n v="1"/>
    <s v="Moderate"/>
    <n v="106"/>
    <s v="dizziness"/>
  </r>
  <r>
    <n v="1774"/>
    <n v="23.29"/>
    <s v="Healthy Weight"/>
    <n v="1.82"/>
    <n v="77.13"/>
    <n v="102"/>
    <n v="83"/>
    <s v="Differential Risk"/>
    <n v="2"/>
    <n v="2023"/>
    <n v="9"/>
    <n v="23"/>
    <d v="2023-09-23T00:00:00"/>
    <s v="Q3"/>
    <x v="18"/>
    <x v="0"/>
    <n v="1"/>
    <s v="Good"/>
    <n v="0"/>
    <s v="Severe"/>
    <n v="100"/>
    <s v="headache"/>
  </r>
  <r>
    <n v="1774"/>
    <n v="26.88"/>
    <s v="Overweight"/>
    <n v="1.82"/>
    <n v="89.03"/>
    <n v="110"/>
    <n v="83"/>
    <s v="Differential Risk"/>
    <n v="3"/>
    <n v="2024"/>
    <n v="3"/>
    <n v="23"/>
    <d v="2024-03-23T00:00:00"/>
    <s v="Q1"/>
    <x v="20"/>
    <x v="0"/>
    <n v="1"/>
    <s v="Good"/>
    <n v="0"/>
    <s v="Severe"/>
    <n v="101"/>
    <s v="nausea"/>
  </r>
  <r>
    <n v="1774"/>
    <n v="26.9"/>
    <s v="Overweight"/>
    <n v="1.82"/>
    <n v="89.12"/>
    <n v="111"/>
    <n v="82"/>
    <s v="Differential Risk"/>
    <n v="4"/>
    <n v="2024"/>
    <n v="9"/>
    <n v="22"/>
    <d v="2024-09-22T00:00:00"/>
    <s v="Q3"/>
    <x v="22"/>
    <x v="0"/>
    <n v="3"/>
    <s v="Very Poor"/>
    <n v="0"/>
    <s v="Severe"/>
    <n v="107"/>
    <s v="skin rash"/>
  </r>
  <r>
    <n v="1775"/>
    <n v="25.5"/>
    <s v="Overweight"/>
    <n v="1.82"/>
    <n v="84.46"/>
    <n v="142"/>
    <n v="120"/>
    <s v="High Risk"/>
    <n v="1"/>
    <n v="2023"/>
    <n v="3"/>
    <n v="28"/>
    <d v="2023-03-28T00:00:00"/>
    <s v="Q1"/>
    <x v="16"/>
    <x v="0"/>
    <n v="2"/>
    <s v="Poor"/>
    <n v="0"/>
    <s v="Severe"/>
    <n v="100"/>
    <s v="headache"/>
  </r>
  <r>
    <n v="1775"/>
    <n v="23.31"/>
    <s v="Healthy Weight"/>
    <n v="1.82"/>
    <n v="77.23"/>
    <n v="148"/>
    <n v="118"/>
    <s v="High Risk"/>
    <n v="2"/>
    <n v="2023"/>
    <n v="9"/>
    <n v="27"/>
    <d v="2023-09-27T00:00:00"/>
    <s v="Q3"/>
    <x v="18"/>
    <x v="0"/>
    <n v="1"/>
    <s v="Good"/>
    <n v="1"/>
    <s v="Moderate"/>
    <n v="100"/>
    <s v="headache"/>
  </r>
  <r>
    <n v="1775"/>
    <n v="22.73"/>
    <s v="Healthy Weight"/>
    <n v="1.82"/>
    <n v="75.3"/>
    <n v="156"/>
    <n v="119"/>
    <s v="High Risk"/>
    <n v="3"/>
    <n v="2024"/>
    <n v="3"/>
    <n v="27"/>
    <d v="2024-03-27T00:00:00"/>
    <s v="Q1"/>
    <x v="20"/>
    <x v="0"/>
    <n v="1"/>
    <s v="Good"/>
    <n v="1"/>
    <s v="Moderate"/>
    <n v="103"/>
    <s v="vomiting"/>
  </r>
  <r>
    <n v="1775"/>
    <n v="19.72"/>
    <s v="Healthy Weight"/>
    <n v="1.82"/>
    <n v="65.31"/>
    <n v="153"/>
    <n v="124"/>
    <s v="High Risk"/>
    <n v="4"/>
    <n v="2024"/>
    <n v="9"/>
    <n v="26"/>
    <d v="2024-09-26T00:00:00"/>
    <s v="Q3"/>
    <x v="22"/>
    <x v="0"/>
    <n v="0"/>
    <s v="Very Good"/>
    <n v="1"/>
    <s v="Moderate"/>
    <n v="100"/>
    <s v="headache"/>
  </r>
  <r>
    <n v="1776"/>
    <n v="24.19"/>
    <s v="Healthy Weight"/>
    <n v="1.62"/>
    <n v="63.48"/>
    <n v="125"/>
    <n v="89"/>
    <s v="Differential Risk"/>
    <n v="1"/>
    <n v="2023"/>
    <n v="3"/>
    <n v="30"/>
    <d v="2023-03-30T00:00:00"/>
    <s v="Q1"/>
    <x v="16"/>
    <x v="1"/>
    <n v="2"/>
    <s v="Poor"/>
    <n v="2"/>
    <s v="Mild"/>
    <n v="100"/>
    <s v="headache"/>
  </r>
  <r>
    <n v="1776"/>
    <n v="25.62"/>
    <s v="Overweight"/>
    <n v="1.62"/>
    <n v="67.239999999999995"/>
    <n v="132"/>
    <n v="87"/>
    <s v="Differential Risk"/>
    <n v="2"/>
    <n v="2023"/>
    <n v="9"/>
    <n v="29"/>
    <d v="2023-09-29T00:00:00"/>
    <s v="Q3"/>
    <x v="18"/>
    <x v="1"/>
    <n v="2"/>
    <s v="Poor"/>
    <n v="0"/>
    <s v="Severe"/>
    <n v="100"/>
    <s v="headache"/>
  </r>
  <r>
    <n v="1776"/>
    <n v="26.88"/>
    <s v="Overweight"/>
    <n v="1.62"/>
    <n v="70.55"/>
    <n v="130"/>
    <n v="87"/>
    <s v="Differential Risk"/>
    <n v="3"/>
    <n v="2024"/>
    <n v="3"/>
    <n v="29"/>
    <d v="2024-03-29T00:00:00"/>
    <s v="Q1"/>
    <x v="20"/>
    <x v="1"/>
    <n v="0"/>
    <s v="Very Good"/>
    <n v="0"/>
    <s v="Severe"/>
    <n v="108"/>
    <s v="palpitations"/>
  </r>
  <r>
    <n v="1776"/>
    <n v="27.47"/>
    <s v="Overweight"/>
    <n v="1.62"/>
    <n v="72.09"/>
    <n v="125"/>
    <n v="79"/>
    <s v="Differential Risk"/>
    <n v="4"/>
    <n v="2024"/>
    <n v="9"/>
    <n v="28"/>
    <d v="2024-09-28T00:00:00"/>
    <s v="Q3"/>
    <x v="22"/>
    <x v="1"/>
    <n v="2"/>
    <s v="Poor"/>
    <n v="1"/>
    <s v="Moderate"/>
    <n v="105"/>
    <s v="abdominal pain"/>
  </r>
  <r>
    <n v="1777"/>
    <n v="19.29"/>
    <s v="Healthy Weight"/>
    <n v="1.62"/>
    <n v="50.63"/>
    <n v="128"/>
    <n v="122"/>
    <s v="Differential Risk"/>
    <n v="1"/>
    <n v="2023"/>
    <n v="3"/>
    <n v="31"/>
    <d v="2023-03-31T00:00:00"/>
    <s v="Q1"/>
    <x v="16"/>
    <x v="1"/>
    <n v="1"/>
    <s v="Good"/>
    <n v="1"/>
    <s v="Moderate"/>
    <n v="106"/>
    <s v="dizziness"/>
  </r>
  <r>
    <n v="1777"/>
    <n v="15.7"/>
    <s v="Underweight"/>
    <n v="1.62"/>
    <n v="41.21"/>
    <n v="126"/>
    <n v="135"/>
    <s v="Differential Risk"/>
    <n v="2"/>
    <n v="2023"/>
    <n v="9"/>
    <n v="30"/>
    <d v="2023-09-30T00:00:00"/>
    <s v="Q3"/>
    <x v="18"/>
    <x v="1"/>
    <n v="1"/>
    <s v="Good"/>
    <n v="0"/>
    <s v="Severe"/>
    <n v="100"/>
    <s v="headache"/>
  </r>
  <r>
    <n v="1777"/>
    <n v="17.41"/>
    <s v="Underweight"/>
    <n v="1.62"/>
    <n v="45.68"/>
    <n v="127"/>
    <n v="129"/>
    <s v="Differential Risk"/>
    <n v="3"/>
    <n v="2024"/>
    <n v="3"/>
    <n v="30"/>
    <d v="2024-03-30T00:00:00"/>
    <s v="Q1"/>
    <x v="20"/>
    <x v="1"/>
    <n v="2"/>
    <s v="Poor"/>
    <n v="2"/>
    <s v="Mild"/>
    <n v="100"/>
    <s v="headache"/>
  </r>
  <r>
    <n v="1777"/>
    <n v="20.22"/>
    <s v="Healthy Weight"/>
    <n v="1.62"/>
    <n v="53.08"/>
    <n v="129"/>
    <n v="120"/>
    <s v="Differential Risk"/>
    <n v="4"/>
    <n v="2024"/>
    <n v="9"/>
    <n v="29"/>
    <d v="2024-09-29T00:00:00"/>
    <s v="Q3"/>
    <x v="22"/>
    <x v="1"/>
    <n v="0"/>
    <s v="Very Good"/>
    <n v="1"/>
    <s v="Moderate"/>
    <n v="100"/>
    <s v="headache"/>
  </r>
  <r>
    <n v="1778"/>
    <n v="27.34"/>
    <s v="Overweight"/>
    <n v="1.82"/>
    <n v="90.56"/>
    <n v="129"/>
    <n v="123"/>
    <s v="Differential Risk"/>
    <n v="1"/>
    <n v="2023"/>
    <n v="4"/>
    <n v="4"/>
    <d v="2023-04-04T00:00:00"/>
    <s v="Q2"/>
    <x v="17"/>
    <x v="0"/>
    <n v="1"/>
    <s v="Good"/>
    <n v="0"/>
    <s v="Severe"/>
    <n v="108"/>
    <s v="palpitations"/>
  </r>
  <r>
    <n v="1778"/>
    <n v="27.69"/>
    <s v="Overweight"/>
    <n v="1.82"/>
    <n v="91.73"/>
    <n v="127"/>
    <n v="126"/>
    <s v="Differential Risk"/>
    <n v="2"/>
    <n v="2023"/>
    <n v="10"/>
    <n v="4"/>
    <d v="2023-10-04T00:00:00"/>
    <s v="Q4"/>
    <x v="19"/>
    <x v="0"/>
    <n v="3"/>
    <s v="Very Poor"/>
    <n v="1"/>
    <s v="Moderate"/>
    <n v="100"/>
    <s v="headache"/>
  </r>
  <r>
    <n v="1778"/>
    <n v="28.39"/>
    <s v="Overweight"/>
    <n v="1.82"/>
    <n v="94.05"/>
    <n v="136"/>
    <n v="118"/>
    <s v="High Risk"/>
    <n v="3"/>
    <n v="2024"/>
    <n v="4"/>
    <n v="3"/>
    <d v="2024-04-03T00:00:00"/>
    <s v="Q2"/>
    <x v="21"/>
    <x v="0"/>
    <n v="2"/>
    <s v="Poor"/>
    <n v="2"/>
    <s v="Mild"/>
    <n v="108"/>
    <s v="palpitations"/>
  </r>
  <r>
    <n v="1778"/>
    <n v="29.96"/>
    <s v="Overweight"/>
    <n v="1.82"/>
    <n v="99.23"/>
    <n v="141"/>
    <n v="112"/>
    <s v="High Risk"/>
    <n v="4"/>
    <n v="2024"/>
    <n v="10"/>
    <n v="3"/>
    <d v="2024-10-03T00:00:00"/>
    <s v="Q4"/>
    <x v="23"/>
    <x v="0"/>
    <n v="3"/>
    <s v="Very Poor"/>
    <n v="0"/>
    <s v="Severe"/>
    <n v="101"/>
    <s v="nausea"/>
  </r>
  <r>
    <n v="1779"/>
    <n v="22.21"/>
    <s v="Healthy Weight"/>
    <n v="1.62"/>
    <n v="58.29"/>
    <n v="125"/>
    <n v="103"/>
    <s v="Differential Risk"/>
    <n v="1"/>
    <n v="2023"/>
    <n v="4"/>
    <n v="6"/>
    <d v="2023-04-06T00:00:00"/>
    <s v="Q2"/>
    <x v="17"/>
    <x v="1"/>
    <n v="1"/>
    <s v="Good"/>
    <n v="0"/>
    <s v="Severe"/>
    <n v="100"/>
    <s v="headache"/>
  </r>
  <r>
    <n v="1779"/>
    <n v="24.22"/>
    <s v="Healthy Weight"/>
    <n v="1.62"/>
    <n v="63.55"/>
    <n v="122"/>
    <n v="102"/>
    <s v="Differential Risk"/>
    <n v="2"/>
    <n v="2023"/>
    <n v="10"/>
    <n v="6"/>
    <d v="2023-10-06T00:00:00"/>
    <s v="Q4"/>
    <x v="19"/>
    <x v="1"/>
    <n v="1"/>
    <s v="Good"/>
    <n v="1"/>
    <s v="Moderate"/>
    <n v="100"/>
    <s v="headache"/>
  </r>
  <r>
    <n v="1779"/>
    <n v="23.21"/>
    <s v="Healthy Weight"/>
    <n v="1.62"/>
    <n v="60.92"/>
    <n v="120"/>
    <n v="107"/>
    <s v="Differential Risk"/>
    <n v="3"/>
    <n v="2024"/>
    <n v="4"/>
    <n v="5"/>
    <d v="2024-04-05T00:00:00"/>
    <s v="Q2"/>
    <x v="21"/>
    <x v="1"/>
    <n v="2"/>
    <s v="Poor"/>
    <n v="1"/>
    <s v="Moderate"/>
    <n v="106"/>
    <s v="dizziness"/>
  </r>
  <r>
    <n v="1779"/>
    <n v="26.98"/>
    <s v="Overweight"/>
    <n v="1.62"/>
    <n v="70.81"/>
    <n v="123"/>
    <n v="105"/>
    <s v="Differential Risk"/>
    <n v="4"/>
    <n v="2024"/>
    <n v="10"/>
    <n v="5"/>
    <d v="2024-10-05T00:00:00"/>
    <s v="Q4"/>
    <x v="23"/>
    <x v="1"/>
    <n v="1"/>
    <s v="Good"/>
    <n v="1"/>
    <s v="Moderate"/>
    <n v="100"/>
    <s v="headache"/>
  </r>
  <r>
    <n v="1780"/>
    <n v="21.2"/>
    <s v="Healthy Weight"/>
    <n v="1.62"/>
    <n v="55.63"/>
    <n v="97"/>
    <n v="86"/>
    <s v="Differential Risk"/>
    <n v="1"/>
    <n v="2023"/>
    <n v="4"/>
    <n v="10"/>
    <d v="2023-04-10T00:00:00"/>
    <s v="Q2"/>
    <x v="17"/>
    <x v="1"/>
    <n v="0"/>
    <s v="Very Good"/>
    <n v="1"/>
    <s v="Moderate"/>
    <n v="107"/>
    <s v="skin rash"/>
  </r>
  <r>
    <n v="1780"/>
    <n v="17.600000000000001"/>
    <s v="Underweight"/>
    <n v="1.62"/>
    <n v="46.19"/>
    <n v="97"/>
    <n v="89"/>
    <s v="Differential Risk"/>
    <n v="2"/>
    <n v="2023"/>
    <n v="10"/>
    <n v="10"/>
    <d v="2023-10-10T00:00:00"/>
    <s v="Q4"/>
    <x v="19"/>
    <x v="1"/>
    <n v="2"/>
    <s v="Poor"/>
    <n v="2"/>
    <s v="Mild"/>
    <n v="106"/>
    <s v="dizziness"/>
  </r>
  <r>
    <n v="1780"/>
    <n v="17.7"/>
    <s v="Underweight"/>
    <n v="1.62"/>
    <n v="46.45"/>
    <n v="106"/>
    <n v="92"/>
    <s v="Differential Risk"/>
    <n v="3"/>
    <n v="2024"/>
    <n v="4"/>
    <n v="9"/>
    <d v="2024-04-09T00:00:00"/>
    <s v="Q2"/>
    <x v="21"/>
    <x v="1"/>
    <n v="2"/>
    <s v="Poor"/>
    <n v="1"/>
    <s v="Moderate"/>
    <n v="100"/>
    <s v="headache"/>
  </r>
  <r>
    <n v="1781"/>
    <n v="24.64"/>
    <s v="Healthy Weight"/>
    <n v="1.82"/>
    <n v="81.61"/>
    <n v="142"/>
    <n v="108"/>
    <s v="High Risk"/>
    <n v="1"/>
    <n v="2023"/>
    <n v="4"/>
    <n v="12"/>
    <d v="2023-04-12T00:00:00"/>
    <s v="Q2"/>
    <x v="17"/>
    <x v="0"/>
    <n v="2"/>
    <s v="Poor"/>
    <n v="1"/>
    <s v="Moderate"/>
    <n v="105"/>
    <s v="abdominal pain"/>
  </r>
  <r>
    <n v="1781"/>
    <n v="22.17"/>
    <s v="Healthy Weight"/>
    <n v="1.82"/>
    <n v="73.44"/>
    <n v="135"/>
    <n v="99"/>
    <s v="High Risk"/>
    <n v="2"/>
    <n v="2023"/>
    <n v="10"/>
    <n v="12"/>
    <d v="2023-10-12T00:00:00"/>
    <s v="Q4"/>
    <x v="19"/>
    <x v="0"/>
    <n v="3"/>
    <s v="Very Poor"/>
    <n v="2"/>
    <s v="Mild"/>
    <n v="109"/>
    <s v="hallucinations"/>
  </r>
  <r>
    <n v="1781"/>
    <n v="22.8"/>
    <s v="Healthy Weight"/>
    <n v="1.82"/>
    <n v="75.52"/>
    <n v="143"/>
    <n v="96"/>
    <s v="High Risk"/>
    <n v="3"/>
    <n v="2024"/>
    <n v="4"/>
    <n v="11"/>
    <d v="2024-04-11T00:00:00"/>
    <s v="Q2"/>
    <x v="21"/>
    <x v="0"/>
    <n v="1"/>
    <s v="Good"/>
    <n v="2"/>
    <s v="Mild"/>
    <n v="101"/>
    <s v="nausea"/>
  </r>
  <r>
    <n v="1781"/>
    <n v="21.97"/>
    <s v="Healthy Weight"/>
    <n v="1.82"/>
    <n v="72.77"/>
    <n v="132"/>
    <n v="96"/>
    <s v="Differential Risk"/>
    <n v="4"/>
    <n v="2024"/>
    <n v="10"/>
    <n v="11"/>
    <d v="2024-10-11T00:00:00"/>
    <s v="Q4"/>
    <x v="23"/>
    <x v="0"/>
    <n v="2"/>
    <s v="Poor"/>
    <n v="2"/>
    <s v="Mild"/>
    <n v="100"/>
    <s v="headache"/>
  </r>
  <r>
    <n v="1782"/>
    <n v="28.55"/>
    <s v="Overweight"/>
    <n v="1.82"/>
    <n v="94.58"/>
    <n v="134"/>
    <n v="127"/>
    <s v="Differential Risk"/>
    <n v="1"/>
    <n v="2023"/>
    <n v="4"/>
    <n v="15"/>
    <d v="2023-04-15T00:00:00"/>
    <s v="Q2"/>
    <x v="17"/>
    <x v="0"/>
    <n v="2"/>
    <s v="Poor"/>
    <n v="1"/>
    <s v="Moderate"/>
    <n v="107"/>
    <s v="skin rash"/>
  </r>
  <r>
    <n v="1782"/>
    <n v="30.41"/>
    <s v="Obesity"/>
    <n v="1.82"/>
    <n v="100.73"/>
    <n v="130"/>
    <n v="130"/>
    <s v="Differential Risk"/>
    <n v="2"/>
    <n v="2023"/>
    <n v="10"/>
    <n v="15"/>
    <d v="2023-10-15T00:00:00"/>
    <s v="Q4"/>
    <x v="19"/>
    <x v="0"/>
    <n v="2"/>
    <s v="Poor"/>
    <n v="1"/>
    <s v="Moderate"/>
    <n v="100"/>
    <s v="headache"/>
  </r>
  <r>
    <n v="1782"/>
    <n v="31.75"/>
    <s v="Obesity"/>
    <n v="1.82"/>
    <n v="105.17"/>
    <n v="133"/>
    <n v="127"/>
    <s v="Differential Risk"/>
    <n v="3"/>
    <n v="2024"/>
    <n v="4"/>
    <n v="14"/>
    <d v="2024-04-14T00:00:00"/>
    <s v="Q2"/>
    <x v="21"/>
    <x v="0"/>
    <n v="2"/>
    <s v="Poor"/>
    <n v="0"/>
    <s v="Severe"/>
    <n v="100"/>
    <s v="headache"/>
  </r>
  <r>
    <n v="1782"/>
    <n v="32.380000000000003"/>
    <s v="Obesity"/>
    <n v="1.82"/>
    <n v="107.25"/>
    <n v="139"/>
    <n v="122"/>
    <s v="High Risk"/>
    <n v="4"/>
    <n v="2024"/>
    <n v="10"/>
    <n v="14"/>
    <d v="2024-10-14T00:00:00"/>
    <s v="Q4"/>
    <x v="23"/>
    <x v="0"/>
    <n v="2"/>
    <s v="Poor"/>
    <n v="1"/>
    <s v="Moderate"/>
    <n v="105"/>
    <s v="abdominal pain"/>
  </r>
  <r>
    <n v="1782"/>
    <n v="34"/>
    <s v="Obesity"/>
    <n v="1.82"/>
    <n v="112.63"/>
    <n v="138"/>
    <n v="129"/>
    <s v="High Risk"/>
    <n v="5"/>
    <n v="2025"/>
    <n v="4"/>
    <n v="14"/>
    <d v="2025-04-14T00:00:00"/>
    <s v="Q2"/>
    <x v="25"/>
    <x v="0"/>
    <n v="2"/>
    <s v="Poor"/>
    <n v="0"/>
    <s v="Severe"/>
    <n v="108"/>
    <s v="palpitations"/>
  </r>
  <r>
    <n v="1783"/>
    <n v="26.75"/>
    <s v="Overweight"/>
    <n v="1.82"/>
    <n v="88.61"/>
    <n v="138"/>
    <n v="107"/>
    <s v="High Risk"/>
    <n v="1"/>
    <n v="2023"/>
    <n v="4"/>
    <n v="19"/>
    <d v="2023-04-19T00:00:00"/>
    <s v="Q2"/>
    <x v="17"/>
    <x v="0"/>
    <n v="2"/>
    <s v="Poor"/>
    <n v="0"/>
    <s v="Severe"/>
    <n v="108"/>
    <s v="palpitations"/>
  </r>
  <r>
    <n v="1783"/>
    <n v="28.42"/>
    <s v="Overweight"/>
    <n v="1.82"/>
    <n v="94.14"/>
    <n v="144"/>
    <n v="104"/>
    <s v="High Risk"/>
    <n v="2"/>
    <n v="2023"/>
    <n v="10"/>
    <n v="19"/>
    <d v="2023-10-19T00:00:00"/>
    <s v="Q4"/>
    <x v="19"/>
    <x v="0"/>
    <n v="3"/>
    <s v="Very Poor"/>
    <n v="1"/>
    <s v="Moderate"/>
    <n v="101"/>
    <s v="nausea"/>
  </r>
  <r>
    <n v="1783"/>
    <n v="27.96"/>
    <s v="Overweight"/>
    <n v="1.82"/>
    <n v="92.6"/>
    <n v="142"/>
    <n v="100"/>
    <s v="High Risk"/>
    <n v="3"/>
    <n v="2024"/>
    <n v="4"/>
    <n v="18"/>
    <d v="2024-04-18T00:00:00"/>
    <s v="Q2"/>
    <x v="21"/>
    <x v="0"/>
    <n v="2"/>
    <s v="Poor"/>
    <n v="0"/>
    <s v="Severe"/>
    <n v="106"/>
    <s v="dizziness"/>
  </r>
  <r>
    <n v="1783"/>
    <n v="25.72"/>
    <s v="Overweight"/>
    <n v="1.82"/>
    <n v="85.2"/>
    <n v="148"/>
    <n v="104"/>
    <s v="High Risk"/>
    <n v="4"/>
    <n v="2024"/>
    <n v="10"/>
    <n v="18"/>
    <d v="2024-10-18T00:00:00"/>
    <s v="Q4"/>
    <x v="23"/>
    <x v="0"/>
    <n v="2"/>
    <s v="Poor"/>
    <n v="0"/>
    <s v="Severe"/>
    <n v="100"/>
    <s v="headache"/>
  </r>
  <r>
    <n v="1783"/>
    <n v="22.53"/>
    <s v="Healthy Weight"/>
    <n v="1.82"/>
    <n v="74.63"/>
    <n v="161"/>
    <n v="105"/>
    <s v="High Risk"/>
    <n v="5"/>
    <n v="2025"/>
    <n v="4"/>
    <n v="18"/>
    <d v="2025-04-18T00:00:00"/>
    <s v="Q2"/>
    <x v="25"/>
    <x v="0"/>
    <n v="1"/>
    <s v="Good"/>
    <n v="1"/>
    <s v="Moderate"/>
    <n v="104"/>
    <s v="itching"/>
  </r>
  <r>
    <n v="1783"/>
    <n v="22.17"/>
    <s v="Healthy Weight"/>
    <n v="1.82"/>
    <n v="73.44"/>
    <n v="172"/>
    <n v="103"/>
    <s v="High Risk"/>
    <n v="6"/>
    <n v="2025"/>
    <n v="10"/>
    <n v="18"/>
    <d v="2025-10-18T00:00:00"/>
    <s v="Q4"/>
    <x v="27"/>
    <x v="0"/>
    <n v="0"/>
    <s v="Very Good"/>
    <n v="2"/>
    <s v="Mild"/>
    <n v="106"/>
    <s v="dizziness"/>
  </r>
  <r>
    <n v="1784"/>
    <n v="19.07"/>
    <s v="Healthy Weight"/>
    <n v="1.62"/>
    <n v="50.04"/>
    <n v="125"/>
    <n v="94"/>
    <s v="Differential Risk"/>
    <n v="1"/>
    <n v="2023"/>
    <n v="4"/>
    <n v="21"/>
    <d v="2023-04-21T00:00:00"/>
    <s v="Q2"/>
    <x v="17"/>
    <x v="1"/>
    <n v="0"/>
    <s v="Very Good"/>
    <n v="1"/>
    <s v="Moderate"/>
    <n v="100"/>
    <s v="headache"/>
  </r>
  <r>
    <n v="1784"/>
    <n v="19.649999999999999"/>
    <s v="Healthy Weight"/>
    <n v="1.62"/>
    <n v="51.58"/>
    <n v="124"/>
    <n v="82"/>
    <s v="Medium Risk"/>
    <n v="2"/>
    <n v="2023"/>
    <n v="10"/>
    <n v="21"/>
    <d v="2023-10-21T00:00:00"/>
    <s v="Q4"/>
    <x v="19"/>
    <x v="1"/>
    <n v="1"/>
    <s v="Good"/>
    <n v="1"/>
    <s v="Moderate"/>
    <n v="100"/>
    <s v="headache"/>
  </r>
  <r>
    <n v="1784"/>
    <n v="21.38"/>
    <s v="Healthy Weight"/>
    <n v="1.62"/>
    <n v="56.12"/>
    <n v="122"/>
    <n v="81"/>
    <s v="Medium Risk"/>
    <n v="3"/>
    <n v="2024"/>
    <n v="4"/>
    <n v="20"/>
    <d v="2024-04-20T00:00:00"/>
    <s v="Q2"/>
    <x v="21"/>
    <x v="1"/>
    <n v="1"/>
    <s v="Good"/>
    <n v="1"/>
    <s v="Moderate"/>
    <n v="108"/>
    <s v="palpitations"/>
  </r>
  <r>
    <n v="1784"/>
    <n v="19.29"/>
    <s v="Healthy Weight"/>
    <n v="1.62"/>
    <n v="50.64"/>
    <n v="122"/>
    <n v="80"/>
    <s v="Medium Risk"/>
    <n v="4"/>
    <n v="2024"/>
    <n v="10"/>
    <n v="20"/>
    <d v="2024-10-20T00:00:00"/>
    <s v="Q4"/>
    <x v="23"/>
    <x v="1"/>
    <n v="1"/>
    <s v="Good"/>
    <n v="2"/>
    <s v="Mild"/>
    <n v="100"/>
    <s v="headache"/>
  </r>
  <r>
    <n v="1785"/>
    <n v="23.89"/>
    <s v="Healthy Weight"/>
    <n v="1.82"/>
    <n v="79.12"/>
    <n v="139"/>
    <n v="124"/>
    <s v="High Risk"/>
    <n v="1"/>
    <n v="2023"/>
    <n v="4"/>
    <n v="23"/>
    <d v="2023-04-23T00:00:00"/>
    <s v="Q2"/>
    <x v="17"/>
    <x v="0"/>
    <n v="1"/>
    <s v="Good"/>
    <n v="0"/>
    <s v="Severe"/>
    <n v="109"/>
    <s v="hallucinations"/>
  </r>
  <r>
    <n v="1785"/>
    <n v="24.89"/>
    <s v="Healthy Weight"/>
    <n v="1.82"/>
    <n v="82.44"/>
    <n v="124"/>
    <n v="115"/>
    <s v="Differential Risk"/>
    <n v="2"/>
    <n v="2023"/>
    <n v="10"/>
    <n v="23"/>
    <d v="2023-10-23T00:00:00"/>
    <s v="Q4"/>
    <x v="19"/>
    <x v="0"/>
    <n v="1"/>
    <s v="Good"/>
    <n v="2"/>
    <s v="Mild"/>
    <n v="100"/>
    <s v="headache"/>
  </r>
  <r>
    <n v="1785"/>
    <n v="25.51"/>
    <s v="Overweight"/>
    <n v="1.82"/>
    <n v="84.5"/>
    <n v="126"/>
    <n v="116"/>
    <s v="Differential Risk"/>
    <n v="3"/>
    <n v="2024"/>
    <n v="4"/>
    <n v="22"/>
    <d v="2024-04-22T00:00:00"/>
    <s v="Q2"/>
    <x v="21"/>
    <x v="0"/>
    <n v="3"/>
    <s v="Very Poor"/>
    <n v="1"/>
    <s v="Moderate"/>
    <n v="102"/>
    <s v="tinnitus"/>
  </r>
  <r>
    <n v="1785"/>
    <n v="23.65"/>
    <s v="Healthy Weight"/>
    <n v="1.82"/>
    <n v="78.349999999999994"/>
    <n v="114"/>
    <n v="120"/>
    <s v="Differential Risk"/>
    <n v="4"/>
    <n v="2024"/>
    <n v="10"/>
    <n v="22"/>
    <d v="2024-10-22T00:00:00"/>
    <s v="Q4"/>
    <x v="23"/>
    <x v="0"/>
    <n v="3"/>
    <s v="Very Poor"/>
    <n v="1"/>
    <s v="Moderate"/>
    <n v="101"/>
    <s v="nausea"/>
  </r>
  <r>
    <n v="1785"/>
    <n v="22.52"/>
    <s v="Healthy Weight"/>
    <n v="1.82"/>
    <n v="74.59"/>
    <n v="109"/>
    <n v="117"/>
    <s v="Differential Risk"/>
    <n v="5"/>
    <n v="2025"/>
    <n v="4"/>
    <n v="22"/>
    <d v="2025-04-22T00:00:00"/>
    <s v="Q2"/>
    <x v="25"/>
    <x v="0"/>
    <n v="2"/>
    <s v="Poor"/>
    <n v="1"/>
    <s v="Moderate"/>
    <n v="103"/>
    <s v="vomiting"/>
  </r>
  <r>
    <n v="1786"/>
    <n v="17.54"/>
    <s v="Underweight"/>
    <n v="1.62"/>
    <n v="46.02"/>
    <n v="114"/>
    <n v="93"/>
    <s v="Differential Risk"/>
    <n v="1"/>
    <n v="2023"/>
    <n v="4"/>
    <n v="25"/>
    <d v="2023-04-25T00:00:00"/>
    <s v="Q2"/>
    <x v="17"/>
    <x v="1"/>
    <n v="2"/>
    <s v="Poor"/>
    <n v="2"/>
    <s v="Mild"/>
    <n v="100"/>
    <s v="headache"/>
  </r>
  <r>
    <n v="1786"/>
    <n v="18.5"/>
    <s v="Healthy Weight"/>
    <n v="1.62"/>
    <n v="48.55"/>
    <n v="125"/>
    <n v="95"/>
    <s v="Differential Risk"/>
    <n v="2"/>
    <n v="2023"/>
    <n v="10"/>
    <n v="25"/>
    <d v="2023-10-25T00:00:00"/>
    <s v="Q4"/>
    <x v="19"/>
    <x v="1"/>
    <n v="1"/>
    <s v="Good"/>
    <n v="1"/>
    <s v="Moderate"/>
    <n v="100"/>
    <s v="headache"/>
  </r>
  <r>
    <n v="1786"/>
    <n v="18.62"/>
    <s v="Healthy Weight"/>
    <n v="1.62"/>
    <n v="48.88"/>
    <n v="127"/>
    <n v="96"/>
    <s v="Differential Risk"/>
    <n v="3"/>
    <n v="2024"/>
    <n v="4"/>
    <n v="24"/>
    <d v="2024-04-24T00:00:00"/>
    <s v="Q2"/>
    <x v="21"/>
    <x v="1"/>
    <n v="1"/>
    <s v="Good"/>
    <n v="2"/>
    <s v="Mild"/>
    <n v="101"/>
    <s v="nausea"/>
  </r>
  <r>
    <n v="1786"/>
    <n v="17.829999999999998"/>
    <s v="Underweight"/>
    <n v="1.62"/>
    <n v="46.81"/>
    <n v="127"/>
    <n v="92"/>
    <s v="Differential Risk"/>
    <n v="4"/>
    <n v="2024"/>
    <n v="10"/>
    <n v="24"/>
    <d v="2024-10-24T00:00:00"/>
    <s v="Q4"/>
    <x v="23"/>
    <x v="1"/>
    <n v="0"/>
    <s v="Very Good"/>
    <n v="1"/>
    <s v="Moderate"/>
    <n v="104"/>
    <s v="itching"/>
  </r>
  <r>
    <n v="1786"/>
    <n v="18.62"/>
    <s v="Healthy Weight"/>
    <n v="1.62"/>
    <n v="48.85"/>
    <n v="129"/>
    <n v="83"/>
    <s v="Medium Risk"/>
    <n v="5"/>
    <n v="2025"/>
    <n v="4"/>
    <n v="24"/>
    <d v="2025-04-24T00:00:00"/>
    <s v="Q2"/>
    <x v="25"/>
    <x v="1"/>
    <n v="1"/>
    <s v="Good"/>
    <n v="2"/>
    <s v="Mild"/>
    <n v="100"/>
    <s v="headache"/>
  </r>
  <r>
    <n v="1787"/>
    <n v="28.31"/>
    <s v="Overweight"/>
    <n v="1.82"/>
    <n v="93.77"/>
    <n v="124"/>
    <n v="96"/>
    <s v="Differential Risk"/>
    <n v="1"/>
    <n v="2023"/>
    <n v="4"/>
    <n v="28"/>
    <d v="2023-04-28T00:00:00"/>
    <s v="Q2"/>
    <x v="17"/>
    <x v="0"/>
    <n v="0"/>
    <s v="Very Good"/>
    <n v="1"/>
    <s v="Moderate"/>
    <n v="100"/>
    <s v="headache"/>
  </r>
  <r>
    <n v="1787"/>
    <n v="28.08"/>
    <s v="Overweight"/>
    <n v="1.82"/>
    <n v="93"/>
    <n v="127"/>
    <n v="92"/>
    <s v="Differential Risk"/>
    <n v="2"/>
    <n v="2023"/>
    <n v="10"/>
    <n v="28"/>
    <d v="2023-10-28T00:00:00"/>
    <s v="Q4"/>
    <x v="19"/>
    <x v="0"/>
    <n v="2"/>
    <s v="Poor"/>
    <n v="1"/>
    <s v="Moderate"/>
    <n v="107"/>
    <s v="skin rash"/>
  </r>
  <r>
    <n v="1787"/>
    <n v="28.57"/>
    <s v="Overweight"/>
    <n v="1.82"/>
    <n v="94.64"/>
    <n v="118"/>
    <n v="93"/>
    <s v="Differential Risk"/>
    <n v="3"/>
    <n v="2024"/>
    <n v="4"/>
    <n v="27"/>
    <d v="2024-04-27T00:00:00"/>
    <s v="Q2"/>
    <x v="21"/>
    <x v="0"/>
    <n v="3"/>
    <s v="Very Poor"/>
    <n v="0"/>
    <s v="Severe"/>
    <n v="107"/>
    <s v="skin rash"/>
  </r>
  <r>
    <n v="1787"/>
    <n v="30.07"/>
    <s v="Obesity"/>
    <n v="1.82"/>
    <n v="99.59"/>
    <n v="112"/>
    <n v="101"/>
    <s v="Differential Risk"/>
    <n v="4"/>
    <n v="2024"/>
    <n v="10"/>
    <n v="27"/>
    <d v="2024-10-27T00:00:00"/>
    <s v="Q4"/>
    <x v="23"/>
    <x v="0"/>
    <n v="3"/>
    <s v="Very Poor"/>
    <n v="0"/>
    <s v="Severe"/>
    <n v="103"/>
    <s v="vomiting"/>
  </r>
  <r>
    <n v="1787"/>
    <n v="26.94"/>
    <s v="Overweight"/>
    <n v="1.82"/>
    <n v="89.23"/>
    <n v="103"/>
    <n v="89"/>
    <s v="Differential Risk"/>
    <n v="5"/>
    <n v="2025"/>
    <n v="4"/>
    <n v="27"/>
    <d v="2025-04-27T00:00:00"/>
    <s v="Q2"/>
    <x v="25"/>
    <x v="0"/>
    <n v="1"/>
    <s v="Good"/>
    <n v="1"/>
    <s v="Moderate"/>
    <n v="109"/>
    <s v="hallucinations"/>
  </r>
  <r>
    <n v="1787"/>
    <n v="26.87"/>
    <s v="Overweight"/>
    <n v="1.82"/>
    <n v="88.99"/>
    <n v="111"/>
    <n v="87"/>
    <s v="Differential Risk"/>
    <n v="6"/>
    <n v="2025"/>
    <n v="10"/>
    <n v="27"/>
    <d v="2025-10-27T00:00:00"/>
    <s v="Q4"/>
    <x v="27"/>
    <x v="0"/>
    <n v="1"/>
    <s v="Good"/>
    <n v="1"/>
    <s v="Moderate"/>
    <n v="106"/>
    <s v="dizziness"/>
  </r>
  <r>
    <n v="1788"/>
    <n v="20.12"/>
    <s v="Healthy Weight"/>
    <n v="1.82"/>
    <n v="66.650000000000006"/>
    <n v="125"/>
    <n v="106"/>
    <s v="Differential Risk"/>
    <n v="1"/>
    <n v="2023"/>
    <n v="5"/>
    <n v="2"/>
    <d v="2023-05-02T00:00:00"/>
    <s v="Q2"/>
    <x v="17"/>
    <x v="0"/>
    <n v="1"/>
    <s v="Good"/>
    <n v="1"/>
    <s v="Moderate"/>
    <n v="104"/>
    <s v="itching"/>
  </r>
  <r>
    <n v="1788"/>
    <n v="21.93"/>
    <s v="Healthy Weight"/>
    <n v="1.82"/>
    <n v="72.64"/>
    <n v="128"/>
    <n v="107"/>
    <s v="Differential Risk"/>
    <n v="2"/>
    <n v="2023"/>
    <n v="11"/>
    <n v="1"/>
    <d v="2023-11-01T00:00:00"/>
    <s v="Q4"/>
    <x v="19"/>
    <x v="0"/>
    <n v="0"/>
    <s v="Very Good"/>
    <n v="1"/>
    <s v="Moderate"/>
    <n v="101"/>
    <s v="nausea"/>
  </r>
  <r>
    <n v="1788"/>
    <n v="22.54"/>
    <s v="Healthy Weight"/>
    <n v="1.82"/>
    <n v="74.650000000000006"/>
    <n v="131"/>
    <n v="102"/>
    <s v="Differential Risk"/>
    <n v="3"/>
    <n v="2024"/>
    <n v="5"/>
    <n v="1"/>
    <d v="2024-05-01T00:00:00"/>
    <s v="Q2"/>
    <x v="21"/>
    <x v="0"/>
    <n v="0"/>
    <s v="Very Good"/>
    <n v="2"/>
    <s v="Mild"/>
    <n v="100"/>
    <s v="headache"/>
  </r>
  <r>
    <n v="1789"/>
    <n v="24.42"/>
    <s v="Healthy Weight"/>
    <n v="1.82"/>
    <n v="80.88"/>
    <n v="125"/>
    <n v="106"/>
    <s v="Differential Risk"/>
    <n v="1"/>
    <n v="2023"/>
    <n v="5"/>
    <n v="3"/>
    <d v="2023-05-03T00:00:00"/>
    <s v="Q2"/>
    <x v="17"/>
    <x v="0"/>
    <n v="1"/>
    <s v="Good"/>
    <n v="1"/>
    <s v="Moderate"/>
    <n v="100"/>
    <s v="headache"/>
  </r>
  <r>
    <n v="1789"/>
    <n v="24.09"/>
    <s v="Healthy Weight"/>
    <n v="1.82"/>
    <n v="79.790000000000006"/>
    <n v="138"/>
    <n v="106"/>
    <s v="High Risk"/>
    <n v="2"/>
    <n v="2023"/>
    <n v="11"/>
    <n v="2"/>
    <d v="2023-11-02T00:00:00"/>
    <s v="Q4"/>
    <x v="19"/>
    <x v="0"/>
    <n v="1"/>
    <s v="Good"/>
    <n v="2"/>
    <s v="Mild"/>
    <n v="106"/>
    <s v="dizziness"/>
  </r>
  <r>
    <n v="1789"/>
    <n v="26.1"/>
    <s v="Overweight"/>
    <n v="1.82"/>
    <n v="86.46"/>
    <n v="141"/>
    <n v="110"/>
    <s v="High Risk"/>
    <n v="3"/>
    <n v="2024"/>
    <n v="5"/>
    <n v="2"/>
    <d v="2024-05-02T00:00:00"/>
    <s v="Q2"/>
    <x v="21"/>
    <x v="0"/>
    <n v="3"/>
    <s v="Very Poor"/>
    <n v="0"/>
    <s v="Severe"/>
    <n v="105"/>
    <s v="abdominal pain"/>
  </r>
  <r>
    <n v="1789"/>
    <n v="20.92"/>
    <s v="Healthy Weight"/>
    <n v="1.82"/>
    <n v="69.3"/>
    <n v="140"/>
    <n v="107"/>
    <s v="High Risk"/>
    <n v="4"/>
    <n v="2024"/>
    <n v="11"/>
    <n v="1"/>
    <d v="2024-11-01T00:00:00"/>
    <s v="Q4"/>
    <x v="23"/>
    <x v="0"/>
    <n v="2"/>
    <s v="Poor"/>
    <n v="1"/>
    <s v="Moderate"/>
    <n v="106"/>
    <s v="dizziness"/>
  </r>
  <r>
    <n v="1790"/>
    <n v="27.58"/>
    <s v="Overweight"/>
    <n v="1.82"/>
    <n v="91.37"/>
    <n v="131"/>
    <n v="115"/>
    <s v="Differential Risk"/>
    <n v="1"/>
    <n v="2023"/>
    <n v="5"/>
    <n v="6"/>
    <d v="2023-05-06T00:00:00"/>
    <s v="Q2"/>
    <x v="17"/>
    <x v="0"/>
    <n v="3"/>
    <s v="Very Poor"/>
    <n v="0"/>
    <s v="Severe"/>
    <n v="100"/>
    <s v="headache"/>
  </r>
  <r>
    <n v="1790"/>
    <n v="26.64"/>
    <s v="Overweight"/>
    <n v="1.82"/>
    <n v="88.25"/>
    <n v="124"/>
    <n v="112"/>
    <s v="Differential Risk"/>
    <n v="2"/>
    <n v="2023"/>
    <n v="11"/>
    <n v="5"/>
    <d v="2023-11-05T00:00:00"/>
    <s v="Q4"/>
    <x v="19"/>
    <x v="0"/>
    <n v="1"/>
    <s v="Good"/>
    <n v="2"/>
    <s v="Mild"/>
    <n v="100"/>
    <s v="headache"/>
  </r>
  <r>
    <n v="1790"/>
    <n v="30.07"/>
    <s v="Obesity"/>
    <n v="1.82"/>
    <n v="99.6"/>
    <n v="124"/>
    <n v="112"/>
    <s v="Differential Risk"/>
    <n v="3"/>
    <n v="2024"/>
    <n v="5"/>
    <n v="5"/>
    <d v="2024-05-05T00:00:00"/>
    <s v="Q2"/>
    <x v="21"/>
    <x v="0"/>
    <n v="3"/>
    <s v="Very Poor"/>
    <n v="0"/>
    <s v="Severe"/>
    <n v="100"/>
    <s v="headache"/>
  </r>
  <r>
    <n v="1790"/>
    <n v="28.98"/>
    <s v="Overweight"/>
    <n v="1.82"/>
    <n v="95.98"/>
    <n v="122"/>
    <n v="114"/>
    <s v="Differential Risk"/>
    <n v="4"/>
    <n v="2024"/>
    <n v="11"/>
    <n v="4"/>
    <d v="2024-11-04T00:00:00"/>
    <s v="Q4"/>
    <x v="23"/>
    <x v="0"/>
    <n v="3"/>
    <s v="Very Poor"/>
    <n v="2"/>
    <s v="Mild"/>
    <n v="105"/>
    <s v="abdominal pain"/>
  </r>
  <r>
    <n v="1791"/>
    <n v="19.88"/>
    <s v="Healthy Weight"/>
    <n v="1.62"/>
    <n v="52.17"/>
    <n v="126"/>
    <n v="118"/>
    <s v="Differential Risk"/>
    <n v="1"/>
    <n v="2023"/>
    <n v="5"/>
    <n v="8"/>
    <d v="2023-05-08T00:00:00"/>
    <s v="Q2"/>
    <x v="17"/>
    <x v="1"/>
    <n v="2"/>
    <s v="Poor"/>
    <n v="1"/>
    <s v="Moderate"/>
    <n v="100"/>
    <s v="headache"/>
  </r>
  <r>
    <n v="1791"/>
    <n v="17.100000000000001"/>
    <s v="Underweight"/>
    <n v="1.62"/>
    <n v="44.87"/>
    <n v="121"/>
    <n v="120"/>
    <s v="Differential Risk"/>
    <n v="2"/>
    <n v="2023"/>
    <n v="11"/>
    <n v="7"/>
    <d v="2023-11-07T00:00:00"/>
    <s v="Q4"/>
    <x v="19"/>
    <x v="1"/>
    <n v="1"/>
    <s v="Good"/>
    <n v="0"/>
    <s v="Severe"/>
    <n v="100"/>
    <s v="headache"/>
  </r>
  <r>
    <n v="1791"/>
    <n v="16.940000000000001"/>
    <s v="Underweight"/>
    <n v="1.62"/>
    <n v="44.46"/>
    <n v="116"/>
    <n v="125"/>
    <s v="Differential Risk"/>
    <n v="3"/>
    <n v="2024"/>
    <n v="5"/>
    <n v="7"/>
    <d v="2024-05-07T00:00:00"/>
    <s v="Q2"/>
    <x v="21"/>
    <x v="1"/>
    <n v="1"/>
    <s v="Good"/>
    <n v="0"/>
    <s v="Severe"/>
    <n v="100"/>
    <s v="headache"/>
  </r>
  <r>
    <n v="1791"/>
    <n v="20.62"/>
    <s v="Healthy Weight"/>
    <n v="1.62"/>
    <n v="54.12"/>
    <n v="116"/>
    <n v="131"/>
    <s v="Differential Risk"/>
    <n v="4"/>
    <n v="2024"/>
    <n v="11"/>
    <n v="6"/>
    <d v="2024-11-06T00:00:00"/>
    <s v="Q4"/>
    <x v="23"/>
    <x v="1"/>
    <n v="1"/>
    <s v="Good"/>
    <n v="1"/>
    <s v="Moderate"/>
    <n v="100"/>
    <s v="headache"/>
  </r>
  <r>
    <n v="1792"/>
    <n v="20.190000000000001"/>
    <s v="Healthy Weight"/>
    <n v="1.82"/>
    <n v="66.86"/>
    <n v="127"/>
    <n v="103"/>
    <s v="Differential Risk"/>
    <n v="1"/>
    <n v="2023"/>
    <n v="5"/>
    <n v="8"/>
    <d v="2023-05-08T00:00:00"/>
    <s v="Q2"/>
    <x v="17"/>
    <x v="0"/>
    <n v="2"/>
    <s v="Poor"/>
    <n v="2"/>
    <s v="Mild"/>
    <n v="102"/>
    <s v="tinnitus"/>
  </r>
  <r>
    <n v="1792"/>
    <n v="20.61"/>
    <s v="Healthy Weight"/>
    <n v="1.82"/>
    <n v="68.25"/>
    <n v="120"/>
    <n v="113"/>
    <s v="Differential Risk"/>
    <n v="2"/>
    <n v="2023"/>
    <n v="11"/>
    <n v="7"/>
    <d v="2023-11-07T00:00:00"/>
    <s v="Q4"/>
    <x v="19"/>
    <x v="0"/>
    <n v="0"/>
    <s v="Very Good"/>
    <n v="2"/>
    <s v="Mild"/>
    <n v="100"/>
    <s v="headache"/>
  </r>
  <r>
    <n v="1792"/>
    <n v="20.92"/>
    <s v="Healthy Weight"/>
    <n v="1.82"/>
    <n v="69.3"/>
    <n v="116"/>
    <n v="110"/>
    <s v="Differential Risk"/>
    <n v="3"/>
    <n v="2024"/>
    <n v="5"/>
    <n v="7"/>
    <d v="2024-05-07T00:00:00"/>
    <s v="Q2"/>
    <x v="21"/>
    <x v="0"/>
    <n v="2"/>
    <s v="Poor"/>
    <n v="2"/>
    <s v="Mild"/>
    <n v="100"/>
    <s v="headache"/>
  </r>
  <r>
    <n v="1792"/>
    <n v="21.07"/>
    <s v="Healthy Weight"/>
    <n v="1.82"/>
    <n v="69.8"/>
    <n v="114"/>
    <n v="110"/>
    <s v="Differential Risk"/>
    <n v="4"/>
    <n v="2024"/>
    <n v="11"/>
    <n v="6"/>
    <d v="2024-11-06T00:00:00"/>
    <s v="Q4"/>
    <x v="23"/>
    <x v="0"/>
    <n v="2"/>
    <s v="Poor"/>
    <n v="2"/>
    <s v="Mild"/>
    <n v="100"/>
    <s v="headache"/>
  </r>
  <r>
    <n v="1792"/>
    <n v="24.29"/>
    <s v="Healthy Weight"/>
    <n v="1.82"/>
    <n v="80.459999999999994"/>
    <n v="113"/>
    <n v="110"/>
    <s v="Differential Risk"/>
    <n v="5"/>
    <n v="2025"/>
    <n v="5"/>
    <n v="7"/>
    <d v="2025-05-07T00:00:00"/>
    <s v="Q2"/>
    <x v="25"/>
    <x v="0"/>
    <n v="1"/>
    <s v="Good"/>
    <n v="0"/>
    <s v="Severe"/>
    <n v="100"/>
    <s v="headache"/>
  </r>
  <r>
    <n v="1792"/>
    <n v="22.38"/>
    <s v="Healthy Weight"/>
    <n v="1.82"/>
    <n v="74.13"/>
    <n v="108"/>
    <n v="105"/>
    <s v="Differential Risk"/>
    <n v="6"/>
    <n v="2025"/>
    <n v="11"/>
    <n v="6"/>
    <d v="2025-11-06T00:00:00"/>
    <s v="Q4"/>
    <x v="27"/>
    <x v="0"/>
    <n v="2"/>
    <s v="Poor"/>
    <n v="1"/>
    <s v="Moderate"/>
    <n v="100"/>
    <s v="headache"/>
  </r>
  <r>
    <n v="1793"/>
    <n v="27.7"/>
    <s v="Overweight"/>
    <n v="1.82"/>
    <n v="91.75"/>
    <n v="126"/>
    <n v="117"/>
    <s v="Differential Risk"/>
    <n v="1"/>
    <n v="2023"/>
    <n v="5"/>
    <n v="11"/>
    <d v="2023-05-11T00:00:00"/>
    <s v="Q2"/>
    <x v="17"/>
    <x v="0"/>
    <n v="1"/>
    <s v="Good"/>
    <n v="2"/>
    <s v="Mild"/>
    <n v="109"/>
    <s v="hallucinations"/>
  </r>
  <r>
    <n v="1793"/>
    <n v="28.13"/>
    <s v="Overweight"/>
    <n v="1.82"/>
    <n v="93.19"/>
    <n v="128"/>
    <n v="118"/>
    <s v="Differential Risk"/>
    <n v="2"/>
    <n v="2023"/>
    <n v="11"/>
    <n v="10"/>
    <d v="2023-11-10T00:00:00"/>
    <s v="Q4"/>
    <x v="19"/>
    <x v="0"/>
    <n v="1"/>
    <s v="Good"/>
    <n v="1"/>
    <s v="Moderate"/>
    <n v="104"/>
    <s v="itching"/>
  </r>
  <r>
    <n v="1793"/>
    <n v="27.04"/>
    <s v="Overweight"/>
    <n v="1.82"/>
    <n v="89.57"/>
    <n v="125"/>
    <n v="122"/>
    <s v="Differential Risk"/>
    <n v="3"/>
    <n v="2024"/>
    <n v="5"/>
    <n v="10"/>
    <d v="2024-05-10T00:00:00"/>
    <s v="Q2"/>
    <x v="21"/>
    <x v="0"/>
    <n v="2"/>
    <s v="Poor"/>
    <n v="0"/>
    <s v="Severe"/>
    <n v="102"/>
    <s v="tinnitus"/>
  </r>
  <r>
    <n v="1793"/>
    <n v="26.62"/>
    <s v="Overweight"/>
    <n v="1.82"/>
    <n v="88.19"/>
    <n v="125"/>
    <n v="122"/>
    <s v="Differential Risk"/>
    <n v="4"/>
    <n v="2024"/>
    <n v="11"/>
    <n v="9"/>
    <d v="2024-11-09T00:00:00"/>
    <s v="Q4"/>
    <x v="23"/>
    <x v="0"/>
    <n v="1"/>
    <s v="Good"/>
    <n v="0"/>
    <s v="Severe"/>
    <n v="100"/>
    <s v="headache"/>
  </r>
  <r>
    <n v="1793"/>
    <n v="28.78"/>
    <s v="Overweight"/>
    <n v="1.82"/>
    <n v="95.32"/>
    <n v="118"/>
    <n v="122"/>
    <s v="Differential Risk"/>
    <n v="5"/>
    <n v="2025"/>
    <n v="5"/>
    <n v="10"/>
    <d v="2025-05-10T00:00:00"/>
    <s v="Q2"/>
    <x v="25"/>
    <x v="0"/>
    <n v="3"/>
    <s v="Very Poor"/>
    <n v="2"/>
    <s v="Mild"/>
    <n v="100"/>
    <s v="headache"/>
  </r>
  <r>
    <n v="1794"/>
    <n v="23.58"/>
    <s v="Healthy Weight"/>
    <n v="1.82"/>
    <n v="78.12"/>
    <n v="118"/>
    <n v="102"/>
    <s v="Differential Risk"/>
    <n v="1"/>
    <n v="2023"/>
    <n v="5"/>
    <n v="14"/>
    <d v="2023-05-14T00:00:00"/>
    <s v="Q2"/>
    <x v="17"/>
    <x v="0"/>
    <n v="2"/>
    <s v="Poor"/>
    <n v="1"/>
    <s v="Moderate"/>
    <n v="100"/>
    <s v="headache"/>
  </r>
  <r>
    <n v="1794"/>
    <n v="24.39"/>
    <s v="Healthy Weight"/>
    <n v="1.82"/>
    <n v="80.78"/>
    <n v="118"/>
    <n v="100"/>
    <s v="Differential Risk"/>
    <n v="2"/>
    <n v="2023"/>
    <n v="11"/>
    <n v="13"/>
    <d v="2023-11-13T00:00:00"/>
    <s v="Q4"/>
    <x v="19"/>
    <x v="0"/>
    <n v="2"/>
    <s v="Poor"/>
    <n v="1"/>
    <s v="Moderate"/>
    <n v="106"/>
    <s v="dizziness"/>
  </r>
  <r>
    <n v="1794"/>
    <n v="26.26"/>
    <s v="Overweight"/>
    <n v="1.82"/>
    <n v="86.98"/>
    <n v="103"/>
    <n v="106"/>
    <s v="Differential Risk"/>
    <n v="3"/>
    <n v="2024"/>
    <n v="5"/>
    <n v="13"/>
    <d v="2024-05-13T00:00:00"/>
    <s v="Q2"/>
    <x v="21"/>
    <x v="0"/>
    <n v="2"/>
    <s v="Poor"/>
    <n v="2"/>
    <s v="Mild"/>
    <n v="103"/>
    <s v="vomiting"/>
  </r>
  <r>
    <n v="1794"/>
    <n v="27.5"/>
    <s v="Overweight"/>
    <n v="1.82"/>
    <n v="91.1"/>
    <n v="102"/>
    <n v="105"/>
    <s v="Differential Risk"/>
    <n v="4"/>
    <n v="2024"/>
    <n v="11"/>
    <n v="12"/>
    <d v="2024-11-12T00:00:00"/>
    <s v="Q4"/>
    <x v="23"/>
    <x v="0"/>
    <n v="0"/>
    <s v="Very Good"/>
    <n v="0"/>
    <s v="Severe"/>
    <n v="104"/>
    <s v="itching"/>
  </r>
  <r>
    <n v="1795"/>
    <n v="28.6"/>
    <s v="Overweight"/>
    <n v="1.82"/>
    <n v="94.72"/>
    <n v="131"/>
    <n v="108"/>
    <s v="Differential Risk"/>
    <n v="1"/>
    <n v="2023"/>
    <n v="5"/>
    <n v="15"/>
    <d v="2023-05-15T00:00:00"/>
    <s v="Q2"/>
    <x v="17"/>
    <x v="0"/>
    <n v="2"/>
    <s v="Poor"/>
    <n v="0"/>
    <s v="Severe"/>
    <n v="101"/>
    <s v="nausea"/>
  </r>
  <r>
    <n v="1795"/>
    <n v="28.84"/>
    <s v="Overweight"/>
    <n v="1.82"/>
    <n v="95.54"/>
    <n v="141"/>
    <n v="116"/>
    <s v="High Risk"/>
    <n v="2"/>
    <n v="2023"/>
    <n v="11"/>
    <n v="14"/>
    <d v="2023-11-14T00:00:00"/>
    <s v="Q4"/>
    <x v="19"/>
    <x v="0"/>
    <n v="1"/>
    <s v="Good"/>
    <n v="0"/>
    <s v="Severe"/>
    <n v="100"/>
    <s v="headache"/>
  </r>
  <r>
    <n v="1795"/>
    <n v="27.9"/>
    <s v="Overweight"/>
    <n v="1.82"/>
    <n v="92.41"/>
    <n v="147"/>
    <n v="121"/>
    <s v="High Risk"/>
    <n v="3"/>
    <n v="2024"/>
    <n v="5"/>
    <n v="14"/>
    <d v="2024-05-14T00:00:00"/>
    <s v="Q2"/>
    <x v="21"/>
    <x v="0"/>
    <n v="0"/>
    <s v="Very Good"/>
    <n v="0"/>
    <s v="Severe"/>
    <n v="104"/>
    <s v="itching"/>
  </r>
  <r>
    <n v="1795"/>
    <n v="27.46"/>
    <s v="Overweight"/>
    <n v="1.82"/>
    <n v="90.97"/>
    <n v="154"/>
    <n v="122"/>
    <s v="High Risk"/>
    <n v="4"/>
    <n v="2024"/>
    <n v="11"/>
    <n v="13"/>
    <d v="2024-11-13T00:00:00"/>
    <s v="Q4"/>
    <x v="23"/>
    <x v="0"/>
    <n v="2"/>
    <s v="Poor"/>
    <n v="0"/>
    <s v="Severe"/>
    <n v="100"/>
    <s v="headache"/>
  </r>
  <r>
    <n v="1795"/>
    <n v="27.46"/>
    <s v="Overweight"/>
    <n v="1.82"/>
    <n v="90.97"/>
    <n v="161"/>
    <n v="123"/>
    <s v="High Risk"/>
    <n v="5"/>
    <n v="2025"/>
    <n v="5"/>
    <n v="14"/>
    <d v="2025-05-14T00:00:00"/>
    <s v="Q2"/>
    <x v="25"/>
    <x v="0"/>
    <n v="2"/>
    <s v="Poor"/>
    <n v="1"/>
    <s v="Moderate"/>
    <n v="100"/>
    <s v="headache"/>
  </r>
  <r>
    <n v="1796"/>
    <n v="23"/>
    <s v="Healthy Weight"/>
    <n v="1.62"/>
    <n v="60.36"/>
    <n v="132"/>
    <n v="122"/>
    <s v="Differential Risk"/>
    <n v="1"/>
    <n v="2023"/>
    <n v="5"/>
    <n v="17"/>
    <d v="2023-05-17T00:00:00"/>
    <s v="Q2"/>
    <x v="17"/>
    <x v="1"/>
    <n v="1"/>
    <s v="Good"/>
    <n v="1"/>
    <s v="Moderate"/>
    <n v="106"/>
    <s v="dizziness"/>
  </r>
  <r>
    <n v="1796"/>
    <n v="21.59"/>
    <s v="Healthy Weight"/>
    <n v="1.62"/>
    <n v="56.66"/>
    <n v="130"/>
    <n v="112"/>
    <s v="Differential Risk"/>
    <n v="2"/>
    <n v="2023"/>
    <n v="11"/>
    <n v="16"/>
    <d v="2023-11-16T00:00:00"/>
    <s v="Q4"/>
    <x v="19"/>
    <x v="1"/>
    <n v="0"/>
    <s v="Very Good"/>
    <n v="1"/>
    <s v="Moderate"/>
    <n v="105"/>
    <s v="abdominal pain"/>
  </r>
  <r>
    <n v="1796"/>
    <n v="28.39"/>
    <s v="Overweight"/>
    <n v="1.62"/>
    <n v="74.52"/>
    <n v="126"/>
    <n v="119"/>
    <s v="Differential Risk"/>
    <n v="3"/>
    <n v="2024"/>
    <n v="5"/>
    <n v="16"/>
    <d v="2024-05-16T00:00:00"/>
    <s v="Q2"/>
    <x v="21"/>
    <x v="1"/>
    <n v="2"/>
    <s v="Poor"/>
    <n v="0"/>
    <s v="Severe"/>
    <n v="100"/>
    <s v="headache"/>
  </r>
  <r>
    <n v="1796"/>
    <n v="25.54"/>
    <s v="Overweight"/>
    <n v="1.62"/>
    <n v="67.02"/>
    <n v="115"/>
    <n v="118"/>
    <s v="Differential Risk"/>
    <n v="4"/>
    <n v="2024"/>
    <n v="11"/>
    <n v="15"/>
    <d v="2024-11-15T00:00:00"/>
    <s v="Q4"/>
    <x v="23"/>
    <x v="1"/>
    <n v="3"/>
    <s v="Very Poor"/>
    <n v="1"/>
    <s v="Moderate"/>
    <n v="101"/>
    <s v="nausea"/>
  </r>
  <r>
    <n v="1796"/>
    <n v="22.19"/>
    <s v="Healthy Weight"/>
    <n v="1.62"/>
    <n v="58.24"/>
    <n v="117"/>
    <n v="121"/>
    <s v="Differential Risk"/>
    <n v="5"/>
    <n v="2025"/>
    <n v="5"/>
    <n v="16"/>
    <d v="2025-05-16T00:00:00"/>
    <s v="Q2"/>
    <x v="25"/>
    <x v="1"/>
    <n v="2"/>
    <s v="Poor"/>
    <n v="2"/>
    <s v="Mild"/>
    <n v="102"/>
    <s v="tinnitus"/>
  </r>
  <r>
    <n v="1797"/>
    <n v="22.82"/>
    <s v="Healthy Weight"/>
    <n v="1.62"/>
    <n v="59.9"/>
    <n v="110"/>
    <n v="103"/>
    <s v="Differential Risk"/>
    <n v="1"/>
    <n v="2023"/>
    <n v="5"/>
    <n v="21"/>
    <d v="2023-05-21T00:00:00"/>
    <s v="Q2"/>
    <x v="17"/>
    <x v="1"/>
    <n v="1"/>
    <s v="Good"/>
    <n v="1"/>
    <s v="Moderate"/>
    <n v="100"/>
    <s v="headache"/>
  </r>
  <r>
    <n v="1797"/>
    <n v="21.68"/>
    <s v="Healthy Weight"/>
    <n v="1.62"/>
    <n v="56.9"/>
    <n v="110"/>
    <n v="102"/>
    <s v="Differential Risk"/>
    <n v="2"/>
    <n v="2023"/>
    <n v="11"/>
    <n v="20"/>
    <d v="2023-11-20T00:00:00"/>
    <s v="Q4"/>
    <x v="19"/>
    <x v="1"/>
    <n v="0"/>
    <s v="Very Good"/>
    <n v="1"/>
    <s v="Moderate"/>
    <n v="107"/>
    <s v="skin rash"/>
  </r>
  <r>
    <n v="1797"/>
    <n v="21.66"/>
    <s v="Healthy Weight"/>
    <n v="1.62"/>
    <n v="56.84"/>
    <n v="107"/>
    <n v="100"/>
    <s v="Differential Risk"/>
    <n v="3"/>
    <n v="2024"/>
    <n v="5"/>
    <n v="20"/>
    <d v="2024-05-20T00:00:00"/>
    <s v="Q2"/>
    <x v="21"/>
    <x v="1"/>
    <n v="1"/>
    <s v="Good"/>
    <n v="1"/>
    <s v="Moderate"/>
    <n v="109"/>
    <s v="hallucinations"/>
  </r>
  <r>
    <n v="1797"/>
    <n v="19.63"/>
    <s v="Healthy Weight"/>
    <n v="1.62"/>
    <n v="51.51"/>
    <n v="92"/>
    <n v="95"/>
    <s v="Differential Risk"/>
    <n v="4"/>
    <n v="2024"/>
    <n v="11"/>
    <n v="19"/>
    <d v="2024-11-19T00:00:00"/>
    <s v="Q4"/>
    <x v="23"/>
    <x v="1"/>
    <n v="3"/>
    <s v="Very Poor"/>
    <n v="1"/>
    <s v="Moderate"/>
    <n v="103"/>
    <s v="vomiting"/>
  </r>
  <r>
    <n v="1798"/>
    <n v="26.77"/>
    <s v="Overweight"/>
    <n v="1.82"/>
    <n v="88.66"/>
    <n v="103"/>
    <n v="98"/>
    <s v="Differential Risk"/>
    <n v="1"/>
    <n v="2023"/>
    <n v="5"/>
    <n v="25"/>
    <d v="2023-05-25T00:00:00"/>
    <s v="Q2"/>
    <x v="17"/>
    <x v="0"/>
    <n v="0"/>
    <s v="Very Good"/>
    <n v="1"/>
    <s v="Moderate"/>
    <n v="101"/>
    <s v="nausea"/>
  </r>
  <r>
    <n v="1798"/>
    <n v="24.21"/>
    <s v="Healthy Weight"/>
    <n v="1.82"/>
    <n v="80.2"/>
    <n v="96"/>
    <n v="99"/>
    <s v="Differential Risk"/>
    <n v="2"/>
    <n v="2023"/>
    <n v="11"/>
    <n v="24"/>
    <d v="2023-11-24T00:00:00"/>
    <s v="Q4"/>
    <x v="19"/>
    <x v="0"/>
    <n v="1"/>
    <s v="Good"/>
    <n v="1"/>
    <s v="Moderate"/>
    <n v="100"/>
    <s v="headache"/>
  </r>
  <r>
    <n v="1798"/>
    <n v="22.76"/>
    <s v="Healthy Weight"/>
    <n v="1.82"/>
    <n v="75.38"/>
    <n v="89"/>
    <n v="95"/>
    <s v="Differential Risk"/>
    <n v="3"/>
    <n v="2024"/>
    <n v="5"/>
    <n v="24"/>
    <d v="2024-05-24T00:00:00"/>
    <s v="Q2"/>
    <x v="21"/>
    <x v="0"/>
    <n v="1"/>
    <s v="Good"/>
    <n v="2"/>
    <s v="Mild"/>
    <n v="102"/>
    <s v="tinnitus"/>
  </r>
  <r>
    <n v="1798"/>
    <n v="21.63"/>
    <s v="Healthy Weight"/>
    <n v="1.82"/>
    <n v="71.64"/>
    <n v="82"/>
    <n v="95"/>
    <s v="Differential Risk"/>
    <n v="4"/>
    <n v="2024"/>
    <n v="11"/>
    <n v="23"/>
    <d v="2024-11-23T00:00:00"/>
    <s v="Q4"/>
    <x v="23"/>
    <x v="0"/>
    <n v="1"/>
    <s v="Good"/>
    <n v="1"/>
    <s v="Moderate"/>
    <n v="104"/>
    <s v="itching"/>
  </r>
  <r>
    <n v="1799"/>
    <n v="20.66"/>
    <s v="Healthy Weight"/>
    <n v="1.62"/>
    <n v="54.22"/>
    <n v="134"/>
    <n v="110"/>
    <s v="Differential Risk"/>
    <n v="1"/>
    <n v="2023"/>
    <n v="5"/>
    <n v="28"/>
    <d v="2023-05-28T00:00:00"/>
    <s v="Q2"/>
    <x v="17"/>
    <x v="1"/>
    <n v="3"/>
    <s v="Very Poor"/>
    <n v="2"/>
    <s v="Mild"/>
    <n v="100"/>
    <s v="headache"/>
  </r>
  <r>
    <n v="1799"/>
    <n v="19.98"/>
    <s v="Healthy Weight"/>
    <n v="1.62"/>
    <n v="52.43"/>
    <n v="137"/>
    <n v="95"/>
    <s v="High Risk"/>
    <n v="2"/>
    <n v="2023"/>
    <n v="11"/>
    <n v="27"/>
    <d v="2023-11-27T00:00:00"/>
    <s v="Q4"/>
    <x v="19"/>
    <x v="1"/>
    <n v="2"/>
    <s v="Poor"/>
    <n v="1"/>
    <s v="Moderate"/>
    <n v="104"/>
    <s v="itching"/>
  </r>
  <r>
    <n v="1799"/>
    <n v="20.87"/>
    <s v="Healthy Weight"/>
    <n v="1.62"/>
    <n v="54.77"/>
    <n v="132"/>
    <n v="102"/>
    <s v="Differential Risk"/>
    <n v="3"/>
    <n v="2024"/>
    <n v="5"/>
    <n v="27"/>
    <d v="2024-05-27T00:00:00"/>
    <s v="Q2"/>
    <x v="21"/>
    <x v="1"/>
    <n v="1"/>
    <s v="Good"/>
    <n v="2"/>
    <s v="Mild"/>
    <n v="107"/>
    <s v="skin rash"/>
  </r>
  <r>
    <n v="1799"/>
    <n v="21.72"/>
    <s v="Healthy Weight"/>
    <n v="1.62"/>
    <n v="57.01"/>
    <n v="129"/>
    <n v="97"/>
    <s v="Differential Risk"/>
    <n v="4"/>
    <n v="2024"/>
    <n v="11"/>
    <n v="26"/>
    <d v="2024-11-26T00:00:00"/>
    <s v="Q4"/>
    <x v="23"/>
    <x v="1"/>
    <n v="1"/>
    <s v="Good"/>
    <n v="1"/>
    <s v="Moderate"/>
    <n v="107"/>
    <s v="skin rash"/>
  </r>
  <r>
    <n v="1800"/>
    <n v="25.42"/>
    <s v="Overweight"/>
    <n v="1.62"/>
    <n v="66.709999999999994"/>
    <n v="103"/>
    <n v="67"/>
    <s v="Low Risk"/>
    <n v="1"/>
    <n v="2023"/>
    <n v="5"/>
    <n v="31"/>
    <d v="2023-05-31T00:00:00"/>
    <s v="Q2"/>
    <x v="17"/>
    <x v="1"/>
    <n v="2"/>
    <s v="Poor"/>
    <n v="0"/>
    <s v="Severe"/>
    <n v="104"/>
    <s v="itching"/>
  </r>
  <r>
    <n v="1800"/>
    <n v="22.52"/>
    <s v="Healthy Weight"/>
    <n v="1.62"/>
    <n v="59.11"/>
    <n v="104"/>
    <n v="64"/>
    <s v="Low Risk"/>
    <n v="2"/>
    <n v="2023"/>
    <n v="11"/>
    <n v="30"/>
    <d v="2023-11-30T00:00:00"/>
    <s v="Q4"/>
    <x v="19"/>
    <x v="1"/>
    <n v="2"/>
    <s v="Poor"/>
    <n v="0"/>
    <s v="Severe"/>
    <n v="100"/>
    <s v="headache"/>
  </r>
  <r>
    <n v="1800"/>
    <n v="25.14"/>
    <s v="Overweight"/>
    <n v="1.62"/>
    <n v="65.98"/>
    <n v="107"/>
    <n v="64"/>
    <s v="Low Risk"/>
    <n v="3"/>
    <n v="2024"/>
    <n v="5"/>
    <n v="30"/>
    <d v="2024-05-30T00:00:00"/>
    <s v="Q2"/>
    <x v="21"/>
    <x v="1"/>
    <n v="2"/>
    <s v="Poor"/>
    <n v="0"/>
    <s v="Severe"/>
    <n v="101"/>
    <s v="nausea"/>
  </r>
  <r>
    <n v="1800"/>
    <n v="22.47"/>
    <s v="Healthy Weight"/>
    <n v="1.62"/>
    <n v="58.98"/>
    <n v="103"/>
    <n v="58"/>
    <s v="Low Risk"/>
    <n v="4"/>
    <n v="2024"/>
    <n v="11"/>
    <n v="29"/>
    <d v="2024-11-29T00:00:00"/>
    <s v="Q4"/>
    <x v="23"/>
    <x v="1"/>
    <n v="2"/>
    <s v="Poor"/>
    <n v="1"/>
    <s v="Moderate"/>
    <n v="100"/>
    <s v="headache"/>
  </r>
  <r>
    <n v="1801"/>
    <n v="24.77"/>
    <s v="Healthy Weight"/>
    <n v="1.82"/>
    <n v="82.06"/>
    <n v="126"/>
    <n v="100"/>
    <s v="Differential Risk"/>
    <n v="1"/>
    <n v="2023"/>
    <n v="6"/>
    <n v="1"/>
    <d v="2023-06-01T00:00:00"/>
    <s v="Q2"/>
    <x v="17"/>
    <x v="0"/>
    <n v="1"/>
    <s v="Good"/>
    <n v="2"/>
    <s v="Mild"/>
    <n v="108"/>
    <s v="palpitations"/>
  </r>
  <r>
    <n v="1801"/>
    <n v="26.05"/>
    <s v="Overweight"/>
    <n v="1.82"/>
    <n v="86.29"/>
    <n v="128"/>
    <n v="100"/>
    <s v="Differential Risk"/>
    <n v="2"/>
    <n v="2023"/>
    <n v="12"/>
    <n v="1"/>
    <d v="2023-12-01T00:00:00"/>
    <s v="Q4"/>
    <x v="19"/>
    <x v="0"/>
    <n v="2"/>
    <s v="Poor"/>
    <n v="1"/>
    <s v="Moderate"/>
    <n v="100"/>
    <s v="headache"/>
  </r>
  <r>
    <n v="1801"/>
    <n v="28.89"/>
    <s v="Overweight"/>
    <n v="1.82"/>
    <n v="95.7"/>
    <n v="134"/>
    <n v="97"/>
    <s v="Differential Risk"/>
    <n v="3"/>
    <n v="2024"/>
    <n v="5"/>
    <n v="31"/>
    <d v="2024-05-31T00:00:00"/>
    <s v="Q2"/>
    <x v="21"/>
    <x v="0"/>
    <n v="1"/>
    <s v="Good"/>
    <n v="0"/>
    <s v="Severe"/>
    <n v="109"/>
    <s v="hallucinations"/>
  </r>
  <r>
    <n v="1801"/>
    <n v="28.14"/>
    <s v="Overweight"/>
    <n v="1.82"/>
    <n v="93.23"/>
    <n v="134"/>
    <n v="106"/>
    <s v="Differential Risk"/>
    <n v="4"/>
    <n v="2024"/>
    <n v="11"/>
    <n v="30"/>
    <d v="2024-11-30T00:00:00"/>
    <s v="Q4"/>
    <x v="23"/>
    <x v="0"/>
    <n v="2"/>
    <s v="Poor"/>
    <n v="2"/>
    <s v="Mild"/>
    <n v="105"/>
    <s v="abdominal pain"/>
  </r>
  <r>
    <n v="1801"/>
    <n v="30.68"/>
    <s v="Obesity"/>
    <n v="1.82"/>
    <n v="101.61"/>
    <n v="135"/>
    <n v="109"/>
    <s v="High Risk"/>
    <n v="5"/>
    <n v="2025"/>
    <n v="5"/>
    <n v="31"/>
    <d v="2025-05-31T00:00:00"/>
    <s v="Q2"/>
    <x v="25"/>
    <x v="0"/>
    <n v="2"/>
    <s v="Poor"/>
    <n v="0"/>
    <s v="Severe"/>
    <n v="102"/>
    <s v="tinnitus"/>
  </r>
  <r>
    <n v="1802"/>
    <n v="30.61"/>
    <s v="Obesity"/>
    <n v="1.82"/>
    <n v="101.38"/>
    <n v="119"/>
    <n v="116"/>
    <s v="Differential Risk"/>
    <n v="1"/>
    <n v="2023"/>
    <n v="6"/>
    <n v="2"/>
    <d v="2023-06-02T00:00:00"/>
    <s v="Q2"/>
    <x v="17"/>
    <x v="0"/>
    <n v="1"/>
    <s v="Good"/>
    <n v="0"/>
    <s v="Severe"/>
    <n v="100"/>
    <s v="headache"/>
  </r>
  <r>
    <n v="1802"/>
    <n v="31.54"/>
    <s v="Obesity"/>
    <n v="1.82"/>
    <n v="104.47"/>
    <n v="119"/>
    <n v="123"/>
    <s v="Differential Risk"/>
    <n v="2"/>
    <n v="2023"/>
    <n v="12"/>
    <n v="2"/>
    <d v="2023-12-02T00:00:00"/>
    <s v="Q4"/>
    <x v="19"/>
    <x v="0"/>
    <n v="3"/>
    <s v="Very Poor"/>
    <n v="0"/>
    <s v="Severe"/>
    <n v="101"/>
    <s v="nausea"/>
  </r>
  <r>
    <n v="1802"/>
    <n v="30.04"/>
    <s v="Obesity"/>
    <n v="1.82"/>
    <n v="99.5"/>
    <n v="121"/>
    <n v="129"/>
    <s v="Differential Risk"/>
    <n v="3"/>
    <n v="2024"/>
    <n v="6"/>
    <n v="1"/>
    <d v="2024-06-01T00:00:00"/>
    <s v="Q2"/>
    <x v="21"/>
    <x v="0"/>
    <n v="1"/>
    <s v="Good"/>
    <n v="0"/>
    <s v="Severe"/>
    <n v="108"/>
    <s v="palpitations"/>
  </r>
  <r>
    <n v="1802"/>
    <n v="28.45"/>
    <s v="Overweight"/>
    <n v="1.82"/>
    <n v="94.25"/>
    <n v="123"/>
    <n v="120"/>
    <s v="Differential Risk"/>
    <n v="4"/>
    <n v="2024"/>
    <n v="12"/>
    <n v="1"/>
    <d v="2024-12-01T00:00:00"/>
    <s v="Q4"/>
    <x v="23"/>
    <x v="0"/>
    <n v="0"/>
    <s v="Very Good"/>
    <n v="0"/>
    <s v="Severe"/>
    <n v="102"/>
    <s v="tinnitus"/>
  </r>
  <r>
    <n v="1802"/>
    <n v="26.97"/>
    <s v="Overweight"/>
    <n v="1.82"/>
    <n v="89.35"/>
    <n v="120"/>
    <n v="125"/>
    <s v="Differential Risk"/>
    <n v="5"/>
    <n v="2025"/>
    <n v="6"/>
    <n v="1"/>
    <d v="2025-06-01T00:00:00"/>
    <s v="Q2"/>
    <x v="25"/>
    <x v="0"/>
    <n v="3"/>
    <s v="Very Poor"/>
    <n v="2"/>
    <s v="Mild"/>
    <n v="100"/>
    <s v="headache"/>
  </r>
  <r>
    <n v="1802"/>
    <n v="28.64"/>
    <s v="Overweight"/>
    <n v="1.82"/>
    <n v="94.87"/>
    <n v="117"/>
    <n v="129"/>
    <s v="Differential Risk"/>
    <n v="6"/>
    <n v="2025"/>
    <n v="12"/>
    <n v="1"/>
    <d v="2025-12-01T00:00:00"/>
    <s v="Q4"/>
    <x v="27"/>
    <x v="0"/>
    <n v="0"/>
    <s v="Very Good"/>
    <n v="0"/>
    <s v="Severe"/>
    <n v="100"/>
    <s v="headache"/>
  </r>
  <r>
    <n v="1803"/>
    <n v="25.09"/>
    <s v="Overweight"/>
    <n v="1.82"/>
    <n v="83.1"/>
    <n v="126"/>
    <n v="105"/>
    <s v="Differential Risk"/>
    <n v="1"/>
    <n v="2023"/>
    <n v="6"/>
    <n v="4"/>
    <d v="2023-06-04T00:00:00"/>
    <s v="Q2"/>
    <x v="17"/>
    <x v="0"/>
    <n v="2"/>
    <s v="Poor"/>
    <n v="0"/>
    <s v="Severe"/>
    <n v="101"/>
    <s v="nausea"/>
  </r>
  <r>
    <n v="1803"/>
    <n v="26.45"/>
    <s v="Overweight"/>
    <n v="1.82"/>
    <n v="87.6"/>
    <n v="127"/>
    <n v="111"/>
    <s v="Differential Risk"/>
    <n v="2"/>
    <n v="2023"/>
    <n v="12"/>
    <n v="4"/>
    <d v="2023-12-04T00:00:00"/>
    <s v="Q4"/>
    <x v="19"/>
    <x v="0"/>
    <n v="2"/>
    <s v="Poor"/>
    <n v="0"/>
    <s v="Severe"/>
    <n v="100"/>
    <s v="headache"/>
  </r>
  <r>
    <n v="1803"/>
    <n v="28.6"/>
    <s v="Overweight"/>
    <n v="1.82"/>
    <n v="94.73"/>
    <n v="124"/>
    <n v="111"/>
    <s v="Differential Risk"/>
    <n v="3"/>
    <n v="2024"/>
    <n v="6"/>
    <n v="3"/>
    <d v="2024-06-03T00:00:00"/>
    <s v="Q2"/>
    <x v="21"/>
    <x v="0"/>
    <n v="0"/>
    <s v="Very Good"/>
    <n v="1"/>
    <s v="Moderate"/>
    <n v="100"/>
    <s v="headache"/>
  </r>
  <r>
    <n v="1803"/>
    <n v="31.31"/>
    <s v="Obesity"/>
    <n v="1.82"/>
    <n v="103.71"/>
    <n v="128"/>
    <n v="111"/>
    <s v="Differential Risk"/>
    <n v="4"/>
    <n v="2024"/>
    <n v="12"/>
    <n v="3"/>
    <d v="2024-12-03T00:00:00"/>
    <s v="Q4"/>
    <x v="23"/>
    <x v="0"/>
    <n v="0"/>
    <s v="Very Good"/>
    <n v="0"/>
    <s v="Severe"/>
    <n v="107"/>
    <s v="skin rash"/>
  </r>
  <r>
    <n v="1803"/>
    <n v="34.36"/>
    <s v="Obesity"/>
    <n v="1.82"/>
    <n v="113.8"/>
    <n v="130"/>
    <n v="120"/>
    <s v="Differential Risk"/>
    <n v="5"/>
    <n v="2025"/>
    <n v="6"/>
    <n v="3"/>
    <d v="2025-06-03T00:00:00"/>
    <s v="Q2"/>
    <x v="25"/>
    <x v="0"/>
    <n v="2"/>
    <s v="Poor"/>
    <n v="0"/>
    <s v="Severe"/>
    <n v="109"/>
    <s v="hallucinations"/>
  </r>
  <r>
    <n v="1804"/>
    <n v="24.25"/>
    <s v="Healthy Weight"/>
    <n v="1.62"/>
    <n v="63.64"/>
    <n v="121"/>
    <n v="83"/>
    <s v="Medium Risk"/>
    <n v="1"/>
    <n v="2023"/>
    <n v="6"/>
    <n v="5"/>
    <d v="2023-06-05T00:00:00"/>
    <s v="Q2"/>
    <x v="17"/>
    <x v="1"/>
    <n v="3"/>
    <s v="Very Poor"/>
    <n v="1"/>
    <s v="Moderate"/>
    <n v="104"/>
    <s v="itching"/>
  </r>
  <r>
    <n v="1804"/>
    <n v="24.16"/>
    <s v="Healthy Weight"/>
    <n v="1.62"/>
    <n v="63.41"/>
    <n v="113"/>
    <n v="83"/>
    <s v="Differential Risk"/>
    <n v="2"/>
    <n v="2023"/>
    <n v="12"/>
    <n v="5"/>
    <d v="2023-12-05T00:00:00"/>
    <s v="Q4"/>
    <x v="19"/>
    <x v="1"/>
    <n v="0"/>
    <s v="Very Good"/>
    <n v="1"/>
    <s v="Moderate"/>
    <n v="100"/>
    <s v="headache"/>
  </r>
  <r>
    <n v="1804"/>
    <n v="24.69"/>
    <s v="Healthy Weight"/>
    <n v="1.62"/>
    <n v="64.790000000000006"/>
    <n v="111"/>
    <n v="87"/>
    <s v="Differential Risk"/>
    <n v="3"/>
    <n v="2024"/>
    <n v="6"/>
    <n v="4"/>
    <d v="2024-06-04T00:00:00"/>
    <s v="Q2"/>
    <x v="21"/>
    <x v="1"/>
    <n v="2"/>
    <s v="Poor"/>
    <n v="2"/>
    <s v="Mild"/>
    <n v="100"/>
    <s v="headache"/>
  </r>
  <r>
    <n v="1804"/>
    <n v="26.5"/>
    <s v="Overweight"/>
    <n v="1.62"/>
    <n v="69.56"/>
    <n v="117"/>
    <n v="91"/>
    <s v="Differential Risk"/>
    <n v="4"/>
    <n v="2024"/>
    <n v="12"/>
    <n v="4"/>
    <d v="2024-12-04T00:00:00"/>
    <s v="Q4"/>
    <x v="23"/>
    <x v="1"/>
    <n v="3"/>
    <s v="Very Poor"/>
    <n v="0"/>
    <s v="Severe"/>
    <n v="101"/>
    <s v="nausea"/>
  </r>
  <r>
    <n v="1805"/>
    <n v="21.17"/>
    <s v="Healthy Weight"/>
    <n v="1.62"/>
    <n v="55.56"/>
    <n v="119"/>
    <n v="106"/>
    <s v="Differential Risk"/>
    <n v="1"/>
    <n v="2023"/>
    <n v="6"/>
    <n v="6"/>
    <d v="2023-06-06T00:00:00"/>
    <s v="Q2"/>
    <x v="17"/>
    <x v="1"/>
    <n v="1"/>
    <s v="Good"/>
    <n v="0"/>
    <s v="Severe"/>
    <n v="100"/>
    <s v="headache"/>
  </r>
  <r>
    <n v="1805"/>
    <n v="22.74"/>
    <s v="Healthy Weight"/>
    <n v="1.62"/>
    <n v="59.69"/>
    <n v="127"/>
    <n v="106"/>
    <s v="Differential Risk"/>
    <n v="2"/>
    <n v="2023"/>
    <n v="12"/>
    <n v="6"/>
    <d v="2023-12-06T00:00:00"/>
    <s v="Q4"/>
    <x v="19"/>
    <x v="1"/>
    <n v="3"/>
    <s v="Very Poor"/>
    <n v="2"/>
    <s v="Mild"/>
    <n v="101"/>
    <s v="nausea"/>
  </r>
  <r>
    <n v="1805"/>
    <n v="20.64"/>
    <s v="Healthy Weight"/>
    <n v="1.62"/>
    <n v="54.17"/>
    <n v="121"/>
    <n v="114"/>
    <s v="Differential Risk"/>
    <n v="3"/>
    <n v="2024"/>
    <n v="6"/>
    <n v="5"/>
    <d v="2024-06-05T00:00:00"/>
    <s v="Q2"/>
    <x v="21"/>
    <x v="1"/>
    <n v="1"/>
    <s v="Good"/>
    <n v="2"/>
    <s v="Mild"/>
    <n v="102"/>
    <s v="tinnitus"/>
  </r>
  <r>
    <n v="1806"/>
    <n v="26.43"/>
    <s v="Overweight"/>
    <n v="1.82"/>
    <n v="87.54"/>
    <n v="122"/>
    <n v="87"/>
    <s v="Differential Risk"/>
    <n v="1"/>
    <n v="2023"/>
    <n v="6"/>
    <n v="8"/>
    <d v="2023-06-08T00:00:00"/>
    <s v="Q2"/>
    <x v="17"/>
    <x v="0"/>
    <n v="2"/>
    <s v="Poor"/>
    <n v="0"/>
    <s v="Severe"/>
    <n v="109"/>
    <s v="hallucinations"/>
  </r>
  <r>
    <n v="1806"/>
    <n v="26.17"/>
    <s v="Overweight"/>
    <n v="1.82"/>
    <n v="86.7"/>
    <n v="118"/>
    <n v="85"/>
    <s v="Differential Risk"/>
    <n v="2"/>
    <n v="2023"/>
    <n v="12"/>
    <n v="8"/>
    <d v="2023-12-08T00:00:00"/>
    <s v="Q4"/>
    <x v="19"/>
    <x v="0"/>
    <n v="2"/>
    <s v="Poor"/>
    <n v="1"/>
    <s v="Moderate"/>
    <n v="101"/>
    <s v="nausea"/>
  </r>
  <r>
    <n v="1806"/>
    <n v="22.96"/>
    <s v="Healthy Weight"/>
    <n v="1.82"/>
    <n v="76.06"/>
    <n v="106"/>
    <n v="79"/>
    <s v="Low Risk"/>
    <n v="3"/>
    <n v="2024"/>
    <n v="6"/>
    <n v="7"/>
    <d v="2024-06-07T00:00:00"/>
    <s v="Q2"/>
    <x v="21"/>
    <x v="0"/>
    <n v="0"/>
    <s v="Very Good"/>
    <n v="2"/>
    <s v="Mild"/>
    <n v="100"/>
    <s v="headache"/>
  </r>
  <r>
    <n v="1806"/>
    <n v="26.08"/>
    <s v="Overweight"/>
    <n v="1.82"/>
    <n v="86.39"/>
    <n v="106"/>
    <n v="84"/>
    <s v="Differential Risk"/>
    <n v="4"/>
    <n v="2024"/>
    <n v="12"/>
    <n v="7"/>
    <d v="2024-12-07T00:00:00"/>
    <s v="Q4"/>
    <x v="23"/>
    <x v="0"/>
    <n v="2"/>
    <s v="Poor"/>
    <n v="2"/>
    <s v="Mild"/>
    <n v="108"/>
    <s v="palpitations"/>
  </r>
  <r>
    <n v="1807"/>
    <n v="22.96"/>
    <s v="Healthy Weight"/>
    <n v="1.82"/>
    <n v="76.06"/>
    <n v="117"/>
    <n v="125"/>
    <s v="Differential Risk"/>
    <n v="1"/>
    <n v="2023"/>
    <n v="6"/>
    <n v="8"/>
    <d v="2023-06-08T00:00:00"/>
    <s v="Q2"/>
    <x v="17"/>
    <x v="0"/>
    <n v="1"/>
    <s v="Good"/>
    <n v="1"/>
    <s v="Moderate"/>
    <n v="106"/>
    <s v="dizziness"/>
  </r>
  <r>
    <n v="1807"/>
    <n v="22.47"/>
    <s v="Healthy Weight"/>
    <n v="1.82"/>
    <n v="74.42"/>
    <n v="113"/>
    <n v="117"/>
    <s v="Differential Risk"/>
    <n v="2"/>
    <n v="2023"/>
    <n v="12"/>
    <n v="8"/>
    <d v="2023-12-08T00:00:00"/>
    <s v="Q4"/>
    <x v="19"/>
    <x v="0"/>
    <n v="1"/>
    <s v="Good"/>
    <n v="2"/>
    <s v="Mild"/>
    <n v="100"/>
    <s v="headache"/>
  </r>
  <r>
    <n v="1807"/>
    <n v="19.309999999999999"/>
    <s v="Healthy Weight"/>
    <n v="1.82"/>
    <n v="63.95"/>
    <n v="113"/>
    <n v="122"/>
    <s v="Differential Risk"/>
    <n v="3"/>
    <n v="2024"/>
    <n v="6"/>
    <n v="7"/>
    <d v="2024-06-07T00:00:00"/>
    <s v="Q2"/>
    <x v="21"/>
    <x v="0"/>
    <n v="0"/>
    <s v="Very Good"/>
    <n v="1"/>
    <s v="Moderate"/>
    <n v="102"/>
    <s v="tinnitus"/>
  </r>
  <r>
    <n v="1807"/>
    <n v="20.27"/>
    <s v="Healthy Weight"/>
    <n v="1.82"/>
    <n v="67.13"/>
    <n v="112"/>
    <n v="121"/>
    <s v="Differential Risk"/>
    <n v="4"/>
    <n v="2024"/>
    <n v="12"/>
    <n v="7"/>
    <d v="2024-12-07T00:00:00"/>
    <s v="Q4"/>
    <x v="23"/>
    <x v="0"/>
    <n v="2"/>
    <s v="Poor"/>
    <n v="2"/>
    <s v="Mild"/>
    <n v="103"/>
    <s v="vomiting"/>
  </r>
  <r>
    <n v="1807"/>
    <n v="21.05"/>
    <s v="Healthy Weight"/>
    <n v="1.82"/>
    <n v="69.73"/>
    <n v="114"/>
    <n v="118"/>
    <s v="Differential Risk"/>
    <n v="5"/>
    <n v="2025"/>
    <n v="6"/>
    <n v="7"/>
    <d v="2025-06-07T00:00:00"/>
    <s v="Q2"/>
    <x v="25"/>
    <x v="0"/>
    <n v="1"/>
    <s v="Good"/>
    <n v="1"/>
    <s v="Moderate"/>
    <n v="108"/>
    <s v="palpitations"/>
  </r>
  <r>
    <n v="1808"/>
    <n v="23.72"/>
    <s v="Healthy Weight"/>
    <n v="1.62"/>
    <n v="62.26"/>
    <n v="128"/>
    <n v="95"/>
    <s v="Differential Risk"/>
    <n v="1"/>
    <n v="2023"/>
    <n v="6"/>
    <n v="12"/>
    <d v="2023-06-12T00:00:00"/>
    <s v="Q2"/>
    <x v="17"/>
    <x v="1"/>
    <n v="1"/>
    <s v="Good"/>
    <n v="0"/>
    <s v="Severe"/>
    <n v="106"/>
    <s v="dizziness"/>
  </r>
  <r>
    <n v="1808"/>
    <n v="26.41"/>
    <s v="Overweight"/>
    <n v="1.62"/>
    <n v="69.319999999999993"/>
    <n v="141"/>
    <n v="89"/>
    <s v="High Risk"/>
    <n v="2"/>
    <n v="2023"/>
    <n v="12"/>
    <n v="12"/>
    <d v="2023-12-12T00:00:00"/>
    <s v="Q4"/>
    <x v="19"/>
    <x v="1"/>
    <n v="2"/>
    <s v="Poor"/>
    <n v="1"/>
    <s v="Moderate"/>
    <n v="100"/>
    <s v="headache"/>
  </r>
  <r>
    <n v="1808"/>
    <n v="27.46"/>
    <s v="Overweight"/>
    <n v="1.62"/>
    <n v="72.08"/>
    <n v="133"/>
    <n v="98"/>
    <s v="Differential Risk"/>
    <n v="3"/>
    <n v="2024"/>
    <n v="6"/>
    <n v="11"/>
    <d v="2024-06-11T00:00:00"/>
    <s v="Q2"/>
    <x v="21"/>
    <x v="1"/>
    <n v="1"/>
    <s v="Good"/>
    <n v="0"/>
    <s v="Severe"/>
    <n v="102"/>
    <s v="tinnitus"/>
  </r>
  <r>
    <n v="1809"/>
    <n v="23.48"/>
    <s v="Healthy Weight"/>
    <n v="1.82"/>
    <n v="77.78"/>
    <n v="124"/>
    <n v="97"/>
    <s v="Differential Risk"/>
    <n v="1"/>
    <n v="2023"/>
    <n v="6"/>
    <n v="15"/>
    <d v="2023-06-15T00:00:00"/>
    <s v="Q2"/>
    <x v="17"/>
    <x v="0"/>
    <n v="1"/>
    <s v="Good"/>
    <n v="1"/>
    <s v="Moderate"/>
    <n v="102"/>
    <s v="tinnitus"/>
  </r>
  <r>
    <n v="1809"/>
    <n v="23.29"/>
    <s v="Healthy Weight"/>
    <n v="1.82"/>
    <n v="77.16"/>
    <n v="110"/>
    <n v="97"/>
    <s v="Differential Risk"/>
    <n v="2"/>
    <n v="2023"/>
    <n v="12"/>
    <n v="15"/>
    <d v="2023-12-15T00:00:00"/>
    <s v="Q4"/>
    <x v="19"/>
    <x v="0"/>
    <n v="3"/>
    <s v="Very Poor"/>
    <n v="1"/>
    <s v="Moderate"/>
    <n v="103"/>
    <s v="vomiting"/>
  </r>
  <r>
    <n v="1809"/>
    <n v="20.100000000000001"/>
    <s v="Healthy Weight"/>
    <n v="1.82"/>
    <n v="66.569999999999993"/>
    <n v="115"/>
    <n v="96"/>
    <s v="Differential Risk"/>
    <n v="3"/>
    <n v="2024"/>
    <n v="6"/>
    <n v="14"/>
    <d v="2024-06-14T00:00:00"/>
    <s v="Q2"/>
    <x v="21"/>
    <x v="0"/>
    <n v="3"/>
    <s v="Very Poor"/>
    <n v="1"/>
    <s v="Moderate"/>
    <n v="100"/>
    <s v="headache"/>
  </r>
  <r>
    <n v="1810"/>
    <n v="26.18"/>
    <s v="Overweight"/>
    <n v="1.82"/>
    <n v="86.72"/>
    <n v="117"/>
    <n v="106"/>
    <s v="Differential Risk"/>
    <n v="1"/>
    <n v="2023"/>
    <n v="6"/>
    <n v="19"/>
    <d v="2023-06-19T00:00:00"/>
    <s v="Q2"/>
    <x v="17"/>
    <x v="0"/>
    <n v="2"/>
    <s v="Poor"/>
    <n v="1"/>
    <s v="Moderate"/>
    <n v="105"/>
    <s v="abdominal pain"/>
  </r>
  <r>
    <n v="1810"/>
    <n v="19.670000000000002"/>
    <s v="Healthy Weight"/>
    <n v="1.82"/>
    <n v="65.150000000000006"/>
    <n v="117"/>
    <n v="105"/>
    <s v="Differential Risk"/>
    <n v="2"/>
    <n v="2023"/>
    <n v="12"/>
    <n v="19"/>
    <d v="2023-12-19T00:00:00"/>
    <s v="Q4"/>
    <x v="19"/>
    <x v="0"/>
    <n v="1"/>
    <s v="Good"/>
    <n v="2"/>
    <s v="Mild"/>
    <n v="103"/>
    <s v="vomiting"/>
  </r>
  <r>
    <n v="1810"/>
    <n v="21.18"/>
    <s v="Healthy Weight"/>
    <n v="1.82"/>
    <n v="70.16"/>
    <n v="116"/>
    <n v="109"/>
    <s v="Differential Risk"/>
    <n v="3"/>
    <n v="2024"/>
    <n v="6"/>
    <n v="18"/>
    <d v="2024-06-18T00:00:00"/>
    <s v="Q2"/>
    <x v="21"/>
    <x v="0"/>
    <n v="0"/>
    <s v="Very Good"/>
    <n v="1"/>
    <s v="Moderate"/>
    <n v="102"/>
    <s v="tinnitus"/>
  </r>
  <r>
    <n v="1810"/>
    <n v="24.66"/>
    <s v="Healthy Weight"/>
    <n v="1.82"/>
    <n v="81.67"/>
    <n v="118"/>
    <n v="112"/>
    <s v="Differential Risk"/>
    <n v="4"/>
    <n v="2024"/>
    <n v="12"/>
    <n v="18"/>
    <d v="2024-12-18T00:00:00"/>
    <s v="Q4"/>
    <x v="23"/>
    <x v="0"/>
    <n v="0"/>
    <s v="Very Good"/>
    <n v="2"/>
    <s v="Mild"/>
    <n v="100"/>
    <s v="headache"/>
  </r>
  <r>
    <n v="1810"/>
    <n v="25.65"/>
    <s v="Overweight"/>
    <n v="1.82"/>
    <n v="84.96"/>
    <n v="118"/>
    <n v="109"/>
    <s v="Differential Risk"/>
    <n v="5"/>
    <n v="2025"/>
    <n v="6"/>
    <n v="18"/>
    <d v="2025-06-18T00:00:00"/>
    <s v="Q2"/>
    <x v="25"/>
    <x v="0"/>
    <n v="2"/>
    <s v="Poor"/>
    <n v="0"/>
    <s v="Severe"/>
    <n v="100"/>
    <s v="headache"/>
  </r>
  <r>
    <n v="1811"/>
    <n v="23.55"/>
    <s v="Healthy Weight"/>
    <n v="1.62"/>
    <n v="61.79"/>
    <n v="126"/>
    <n v="113"/>
    <s v="Differential Risk"/>
    <n v="1"/>
    <n v="2023"/>
    <n v="6"/>
    <n v="23"/>
    <d v="2023-06-23T00:00:00"/>
    <s v="Q2"/>
    <x v="17"/>
    <x v="1"/>
    <n v="1"/>
    <s v="Good"/>
    <n v="0"/>
    <s v="Severe"/>
    <n v="100"/>
    <s v="headache"/>
  </r>
  <r>
    <n v="1811"/>
    <n v="23.43"/>
    <s v="Healthy Weight"/>
    <n v="1.62"/>
    <n v="61.48"/>
    <n v="132"/>
    <n v="113"/>
    <s v="Differential Risk"/>
    <n v="2"/>
    <n v="2023"/>
    <n v="12"/>
    <n v="23"/>
    <d v="2023-12-23T00:00:00"/>
    <s v="Q4"/>
    <x v="19"/>
    <x v="1"/>
    <n v="2"/>
    <s v="Poor"/>
    <n v="1"/>
    <s v="Moderate"/>
    <n v="100"/>
    <s v="headache"/>
  </r>
  <r>
    <n v="1811"/>
    <n v="22.63"/>
    <s v="Healthy Weight"/>
    <n v="1.62"/>
    <n v="59.39"/>
    <n v="124"/>
    <n v="112"/>
    <s v="Differential Risk"/>
    <n v="3"/>
    <n v="2024"/>
    <n v="6"/>
    <n v="22"/>
    <d v="2024-06-22T00:00:00"/>
    <s v="Q2"/>
    <x v="21"/>
    <x v="1"/>
    <n v="1"/>
    <s v="Good"/>
    <n v="1"/>
    <s v="Moderate"/>
    <n v="100"/>
    <s v="headache"/>
  </r>
  <r>
    <n v="1811"/>
    <n v="20.54"/>
    <s v="Healthy Weight"/>
    <n v="1.62"/>
    <n v="53.9"/>
    <n v="124"/>
    <n v="115"/>
    <s v="Differential Risk"/>
    <n v="4"/>
    <n v="2024"/>
    <n v="12"/>
    <n v="22"/>
    <d v="2024-12-22T00:00:00"/>
    <s v="Q4"/>
    <x v="23"/>
    <x v="1"/>
    <n v="1"/>
    <s v="Good"/>
    <n v="1"/>
    <s v="Moderate"/>
    <n v="103"/>
    <s v="vomiting"/>
  </r>
  <r>
    <n v="1812"/>
    <n v="23.28"/>
    <s v="Healthy Weight"/>
    <n v="1.62"/>
    <n v="61.09"/>
    <n v="122"/>
    <n v="80"/>
    <s v="Medium Risk"/>
    <n v="1"/>
    <n v="2023"/>
    <n v="6"/>
    <n v="27"/>
    <d v="2023-06-27T00:00:00"/>
    <s v="Q2"/>
    <x v="17"/>
    <x v="1"/>
    <n v="2"/>
    <s v="Poor"/>
    <n v="1"/>
    <s v="Moderate"/>
    <n v="100"/>
    <s v="headache"/>
  </r>
  <r>
    <n v="1812"/>
    <n v="21.86"/>
    <s v="Healthy Weight"/>
    <n v="1.62"/>
    <n v="57.38"/>
    <n v="124"/>
    <n v="71"/>
    <s v="Differential Risk"/>
    <n v="2"/>
    <n v="2023"/>
    <n v="12"/>
    <n v="27"/>
    <d v="2023-12-27T00:00:00"/>
    <s v="Q4"/>
    <x v="19"/>
    <x v="1"/>
    <n v="1"/>
    <s v="Good"/>
    <n v="1"/>
    <s v="Moderate"/>
    <n v="100"/>
    <s v="headache"/>
  </r>
  <r>
    <n v="1812"/>
    <n v="20.54"/>
    <s v="Healthy Weight"/>
    <n v="1.62"/>
    <n v="53.9"/>
    <n v="124"/>
    <n v="76"/>
    <s v="Differential Risk"/>
    <n v="3"/>
    <n v="2024"/>
    <n v="6"/>
    <n v="26"/>
    <d v="2024-06-26T00:00:00"/>
    <s v="Q2"/>
    <x v="21"/>
    <x v="1"/>
    <n v="1"/>
    <s v="Good"/>
    <n v="2"/>
    <s v="Mild"/>
    <n v="105"/>
    <s v="abdominal pain"/>
  </r>
  <r>
    <n v="1812"/>
    <n v="22.4"/>
    <s v="Healthy Weight"/>
    <n v="1.62"/>
    <n v="58.79"/>
    <n v="119"/>
    <n v="74"/>
    <s v="Low Risk"/>
    <n v="4"/>
    <n v="2024"/>
    <n v="12"/>
    <n v="26"/>
    <d v="2024-12-26T00:00:00"/>
    <s v="Q4"/>
    <x v="23"/>
    <x v="1"/>
    <n v="1"/>
    <s v="Good"/>
    <n v="1"/>
    <s v="Moderate"/>
    <n v="108"/>
    <s v="palpitations"/>
  </r>
  <r>
    <n v="1812"/>
    <n v="27.91"/>
    <s v="Overweight"/>
    <n v="1.62"/>
    <n v="73.239999999999995"/>
    <n v="124"/>
    <n v="76"/>
    <s v="Differential Risk"/>
    <n v="5"/>
    <n v="2025"/>
    <n v="6"/>
    <n v="26"/>
    <d v="2025-06-26T00:00:00"/>
    <s v="Q2"/>
    <x v="25"/>
    <x v="1"/>
    <n v="2"/>
    <s v="Poor"/>
    <n v="2"/>
    <s v="Mild"/>
    <n v="106"/>
    <s v="dizziness"/>
  </r>
  <r>
    <n v="1813"/>
    <n v="28.67"/>
    <s v="Overweight"/>
    <n v="1.82"/>
    <n v="94.95"/>
    <n v="130"/>
    <n v="143"/>
    <s v="Differential Risk"/>
    <n v="1"/>
    <n v="2023"/>
    <n v="6"/>
    <n v="28"/>
    <d v="2023-06-28T00:00:00"/>
    <s v="Q2"/>
    <x v="17"/>
    <x v="0"/>
    <n v="1"/>
    <s v="Good"/>
    <n v="2"/>
    <s v="Mild"/>
    <n v="100"/>
    <s v="headache"/>
  </r>
  <r>
    <n v="1813"/>
    <n v="31.53"/>
    <s v="Obesity"/>
    <n v="1.82"/>
    <n v="104.43"/>
    <n v="126"/>
    <n v="138"/>
    <s v="Differential Risk"/>
    <n v="2"/>
    <n v="2023"/>
    <n v="12"/>
    <n v="28"/>
    <d v="2023-12-28T00:00:00"/>
    <s v="Q4"/>
    <x v="19"/>
    <x v="0"/>
    <n v="2"/>
    <s v="Poor"/>
    <n v="0"/>
    <s v="Severe"/>
    <n v="101"/>
    <s v="nausea"/>
  </r>
  <r>
    <n v="1813"/>
    <n v="33.17"/>
    <s v="Obesity"/>
    <n v="1.82"/>
    <n v="109.89"/>
    <n v="125"/>
    <n v="131"/>
    <s v="Differential Risk"/>
    <n v="3"/>
    <n v="2024"/>
    <n v="6"/>
    <n v="27"/>
    <d v="2024-06-27T00:00:00"/>
    <s v="Q2"/>
    <x v="21"/>
    <x v="0"/>
    <n v="2"/>
    <s v="Poor"/>
    <n v="1"/>
    <s v="Moderate"/>
    <n v="100"/>
    <s v="headache"/>
  </r>
  <r>
    <n v="1813"/>
    <n v="31.35"/>
    <s v="Obesity"/>
    <n v="1.82"/>
    <n v="103.86"/>
    <n v="134"/>
    <n v="134"/>
    <s v="Differential Risk"/>
    <n v="4"/>
    <n v="2024"/>
    <n v="12"/>
    <n v="27"/>
    <d v="2024-12-27T00:00:00"/>
    <s v="Q4"/>
    <x v="23"/>
    <x v="0"/>
    <n v="3"/>
    <s v="Very Poor"/>
    <n v="0"/>
    <s v="Severe"/>
    <n v="107"/>
    <s v="skin rash"/>
  </r>
  <r>
    <n v="1814"/>
    <n v="20.5"/>
    <s v="Healthy Weight"/>
    <n v="1.62"/>
    <n v="53.81"/>
    <n v="119"/>
    <n v="81"/>
    <s v="Differential Risk"/>
    <n v="1"/>
    <n v="2023"/>
    <n v="6"/>
    <n v="28"/>
    <d v="2023-06-28T00:00:00"/>
    <s v="Q2"/>
    <x v="17"/>
    <x v="1"/>
    <n v="1"/>
    <s v="Good"/>
    <n v="1"/>
    <s v="Moderate"/>
    <n v="100"/>
    <s v="headache"/>
  </r>
  <r>
    <n v="1814"/>
    <n v="21.94"/>
    <s v="Healthy Weight"/>
    <n v="1.62"/>
    <n v="57.59"/>
    <n v="116"/>
    <n v="84"/>
    <s v="Differential Risk"/>
    <n v="2"/>
    <n v="2023"/>
    <n v="12"/>
    <n v="28"/>
    <d v="2023-12-28T00:00:00"/>
    <s v="Q4"/>
    <x v="19"/>
    <x v="1"/>
    <n v="1"/>
    <s v="Good"/>
    <n v="1"/>
    <s v="Moderate"/>
    <n v="109"/>
    <s v="hallucinations"/>
  </r>
  <r>
    <n v="1814"/>
    <n v="18.14"/>
    <s v="Underweight"/>
    <n v="1.62"/>
    <n v="47.62"/>
    <n v="120"/>
    <n v="83"/>
    <s v="Differential Risk"/>
    <n v="3"/>
    <n v="2024"/>
    <n v="6"/>
    <n v="27"/>
    <d v="2024-06-27T00:00:00"/>
    <s v="Q2"/>
    <x v="21"/>
    <x v="1"/>
    <n v="3"/>
    <s v="Very Poor"/>
    <n v="2"/>
    <s v="Mild"/>
    <n v="101"/>
    <s v="nausea"/>
  </r>
  <r>
    <n v="1814"/>
    <n v="20.37"/>
    <s v="Healthy Weight"/>
    <n v="1.62"/>
    <n v="53.46"/>
    <n v="129"/>
    <n v="73"/>
    <s v="Differential Risk"/>
    <n v="4"/>
    <n v="2024"/>
    <n v="12"/>
    <n v="27"/>
    <d v="2024-12-27T00:00:00"/>
    <s v="Q4"/>
    <x v="23"/>
    <x v="1"/>
    <n v="2"/>
    <s v="Poor"/>
    <n v="0"/>
    <s v="Severe"/>
    <n v="106"/>
    <s v="dizziness"/>
  </r>
  <r>
    <n v="1814"/>
    <n v="18.510000000000002"/>
    <s v="Healthy Weight"/>
    <n v="1.62"/>
    <n v="48.57"/>
    <n v="112"/>
    <n v="73"/>
    <s v="Low Risk"/>
    <n v="5"/>
    <n v="2025"/>
    <n v="6"/>
    <n v="27"/>
    <d v="2025-06-27T00:00:00"/>
    <s v="Q2"/>
    <x v="25"/>
    <x v="1"/>
    <n v="1"/>
    <s v="Good"/>
    <n v="2"/>
    <s v="Mild"/>
    <n v="108"/>
    <s v="palpitations"/>
  </r>
  <r>
    <n v="1815"/>
    <n v="29.47"/>
    <s v="Overweight"/>
    <n v="1.82"/>
    <n v="97.62"/>
    <n v="98"/>
    <n v="76"/>
    <s v="Low Risk"/>
    <n v="1"/>
    <n v="2023"/>
    <n v="7"/>
    <n v="1"/>
    <d v="2023-07-01T00:00:00"/>
    <s v="Q3"/>
    <x v="18"/>
    <x v="0"/>
    <n v="2"/>
    <s v="Poor"/>
    <n v="1"/>
    <s v="Moderate"/>
    <n v="109"/>
    <s v="hallucinations"/>
  </r>
  <r>
    <n v="1815"/>
    <n v="29.4"/>
    <s v="Overweight"/>
    <n v="1.82"/>
    <n v="97.38"/>
    <n v="96"/>
    <n v="76"/>
    <s v="Low Risk"/>
    <n v="2"/>
    <n v="2023"/>
    <n v="12"/>
    <n v="31"/>
    <d v="2023-12-31T00:00:00"/>
    <s v="Q4"/>
    <x v="19"/>
    <x v="0"/>
    <n v="2"/>
    <s v="Poor"/>
    <n v="2"/>
    <s v="Mild"/>
    <n v="100"/>
    <s v="headache"/>
  </r>
  <r>
    <n v="1815"/>
    <n v="32.11"/>
    <s v="Obesity"/>
    <n v="1.82"/>
    <n v="106.37"/>
    <n v="91"/>
    <n v="75"/>
    <s v="Low Risk"/>
    <n v="3"/>
    <n v="2024"/>
    <n v="6"/>
    <n v="30"/>
    <d v="2024-06-30T00:00:00"/>
    <s v="Q2"/>
    <x v="21"/>
    <x v="0"/>
    <n v="2"/>
    <s v="Poor"/>
    <n v="0"/>
    <s v="Severe"/>
    <n v="107"/>
    <s v="skin rash"/>
  </r>
  <r>
    <n v="1816"/>
    <n v="19.899999999999999"/>
    <s v="Healthy Weight"/>
    <n v="1.62"/>
    <n v="52.23"/>
    <n v="114"/>
    <n v="110"/>
    <s v="Differential Risk"/>
    <n v="1"/>
    <n v="2023"/>
    <n v="7"/>
    <n v="3"/>
    <d v="2023-07-03T00:00:00"/>
    <s v="Q3"/>
    <x v="18"/>
    <x v="1"/>
    <n v="2"/>
    <s v="Poor"/>
    <n v="2"/>
    <s v="Mild"/>
    <n v="105"/>
    <s v="abdominal pain"/>
  </r>
  <r>
    <n v="1816"/>
    <n v="18.649999999999999"/>
    <s v="Healthy Weight"/>
    <n v="1.62"/>
    <n v="48.96"/>
    <n v="111"/>
    <n v="110"/>
    <s v="Differential Risk"/>
    <n v="2"/>
    <n v="2024"/>
    <n v="1"/>
    <n v="2"/>
    <d v="2024-01-02T00:00:00"/>
    <s v="Q1"/>
    <x v="20"/>
    <x v="1"/>
    <n v="0"/>
    <s v="Very Good"/>
    <n v="2"/>
    <s v="Mild"/>
    <n v="100"/>
    <s v="headache"/>
  </r>
  <r>
    <n v="1816"/>
    <n v="18.71"/>
    <s v="Healthy Weight"/>
    <n v="1.62"/>
    <n v="49.11"/>
    <n v="102"/>
    <n v="110"/>
    <s v="Differential Risk"/>
    <n v="3"/>
    <n v="2024"/>
    <n v="7"/>
    <n v="2"/>
    <d v="2024-07-02T00:00:00"/>
    <s v="Q3"/>
    <x v="22"/>
    <x v="1"/>
    <n v="1"/>
    <s v="Good"/>
    <n v="1"/>
    <s v="Moderate"/>
    <n v="100"/>
    <s v="headache"/>
  </r>
  <r>
    <n v="1816"/>
    <n v="18.52"/>
    <s v="Healthy Weight"/>
    <n v="1.62"/>
    <n v="48.61"/>
    <n v="102"/>
    <n v="106"/>
    <s v="Differential Risk"/>
    <n v="4"/>
    <n v="2025"/>
    <n v="1"/>
    <n v="1"/>
    <d v="2025-01-01T00:00:00"/>
    <s v="Q1"/>
    <x v="24"/>
    <x v="1"/>
    <n v="1"/>
    <s v="Good"/>
    <n v="1"/>
    <s v="Moderate"/>
    <n v="102"/>
    <s v="tinnitus"/>
  </r>
  <r>
    <n v="1817"/>
    <n v="23.64"/>
    <s v="Healthy Weight"/>
    <n v="1.82"/>
    <n v="78.319999999999993"/>
    <n v="141"/>
    <n v="111"/>
    <s v="High Risk"/>
    <n v="1"/>
    <n v="2023"/>
    <n v="7"/>
    <n v="6"/>
    <d v="2023-07-06T00:00:00"/>
    <s v="Q3"/>
    <x v="18"/>
    <x v="0"/>
    <n v="1"/>
    <s v="Good"/>
    <n v="2"/>
    <s v="Mild"/>
    <n v="104"/>
    <s v="itching"/>
  </r>
  <r>
    <n v="1817"/>
    <n v="22.35"/>
    <s v="Healthy Weight"/>
    <n v="1.82"/>
    <n v="74.040000000000006"/>
    <n v="141"/>
    <n v="121"/>
    <s v="High Risk"/>
    <n v="2"/>
    <n v="2024"/>
    <n v="1"/>
    <n v="5"/>
    <d v="2024-01-05T00:00:00"/>
    <s v="Q1"/>
    <x v="20"/>
    <x v="0"/>
    <n v="1"/>
    <s v="Good"/>
    <n v="1"/>
    <s v="Moderate"/>
    <n v="106"/>
    <s v="dizziness"/>
  </r>
  <r>
    <n v="1817"/>
    <n v="22.77"/>
    <s v="Healthy Weight"/>
    <n v="1.82"/>
    <n v="75.42"/>
    <n v="136"/>
    <n v="126"/>
    <s v="High Risk"/>
    <n v="3"/>
    <n v="2024"/>
    <n v="7"/>
    <n v="5"/>
    <d v="2024-07-05T00:00:00"/>
    <s v="Q3"/>
    <x v="22"/>
    <x v="0"/>
    <n v="1"/>
    <s v="Good"/>
    <n v="2"/>
    <s v="Mild"/>
    <n v="103"/>
    <s v="vomiting"/>
  </r>
  <r>
    <n v="1818"/>
    <n v="18.16"/>
    <s v="Underweight"/>
    <n v="1.82"/>
    <n v="60.17"/>
    <n v="132"/>
    <n v="110"/>
    <s v="Differential Risk"/>
    <n v="1"/>
    <n v="2023"/>
    <n v="7"/>
    <n v="6"/>
    <d v="2023-07-06T00:00:00"/>
    <s v="Q3"/>
    <x v="18"/>
    <x v="0"/>
    <n v="3"/>
    <s v="Very Poor"/>
    <n v="0"/>
    <s v="Severe"/>
    <n v="101"/>
    <s v="nausea"/>
  </r>
  <r>
    <n v="1818"/>
    <n v="18.239999999999998"/>
    <s v="Underweight"/>
    <n v="1.82"/>
    <n v="60.43"/>
    <n v="130"/>
    <n v="116"/>
    <s v="Differential Risk"/>
    <n v="2"/>
    <n v="2024"/>
    <n v="1"/>
    <n v="5"/>
    <d v="2024-01-05T00:00:00"/>
    <s v="Q1"/>
    <x v="20"/>
    <x v="0"/>
    <n v="3"/>
    <s v="Very Poor"/>
    <n v="0"/>
    <s v="Severe"/>
    <n v="100"/>
    <s v="headache"/>
  </r>
  <r>
    <n v="1818"/>
    <n v="17.72"/>
    <s v="Underweight"/>
    <n v="1.82"/>
    <n v="58.71"/>
    <n v="148"/>
    <n v="114"/>
    <s v="High Risk"/>
    <n v="3"/>
    <n v="2024"/>
    <n v="7"/>
    <n v="5"/>
    <d v="2024-07-05T00:00:00"/>
    <s v="Q3"/>
    <x v="22"/>
    <x v="0"/>
    <n v="2"/>
    <s v="Poor"/>
    <n v="2"/>
    <s v="Mild"/>
    <n v="101"/>
    <s v="nausea"/>
  </r>
  <r>
    <n v="1818"/>
    <n v="17.07"/>
    <s v="Underweight"/>
    <n v="1.82"/>
    <n v="56.53"/>
    <n v="145"/>
    <n v="120"/>
    <s v="High Risk"/>
    <n v="4"/>
    <n v="2025"/>
    <n v="1"/>
    <n v="4"/>
    <d v="2025-01-04T00:00:00"/>
    <s v="Q1"/>
    <x v="24"/>
    <x v="0"/>
    <n v="1"/>
    <s v="Good"/>
    <n v="1"/>
    <s v="Moderate"/>
    <n v="100"/>
    <s v="headache"/>
  </r>
  <r>
    <n v="1819"/>
    <n v="22.06"/>
    <s v="Healthy Weight"/>
    <n v="1.82"/>
    <n v="73.08"/>
    <n v="119"/>
    <n v="89"/>
    <s v="Differential Risk"/>
    <n v="1"/>
    <n v="2023"/>
    <n v="7"/>
    <n v="9"/>
    <d v="2023-07-09T00:00:00"/>
    <s v="Q3"/>
    <x v="18"/>
    <x v="0"/>
    <n v="2"/>
    <s v="Poor"/>
    <n v="1"/>
    <s v="Moderate"/>
    <n v="100"/>
    <s v="headache"/>
  </r>
  <r>
    <n v="1819"/>
    <n v="21.8"/>
    <s v="Healthy Weight"/>
    <n v="1.82"/>
    <n v="72.2"/>
    <n v="119"/>
    <n v="85"/>
    <s v="Differential Risk"/>
    <n v="2"/>
    <n v="2024"/>
    <n v="1"/>
    <n v="8"/>
    <d v="2024-01-08T00:00:00"/>
    <s v="Q1"/>
    <x v="20"/>
    <x v="0"/>
    <n v="2"/>
    <s v="Poor"/>
    <n v="1"/>
    <s v="Moderate"/>
    <n v="100"/>
    <s v="headache"/>
  </r>
  <r>
    <n v="1819"/>
    <n v="23.16"/>
    <s v="Healthy Weight"/>
    <n v="1.82"/>
    <n v="76.72"/>
    <n v="110"/>
    <n v="85"/>
    <s v="Differential Risk"/>
    <n v="3"/>
    <n v="2024"/>
    <n v="7"/>
    <n v="8"/>
    <d v="2024-07-08T00:00:00"/>
    <s v="Q3"/>
    <x v="22"/>
    <x v="0"/>
    <n v="1"/>
    <s v="Good"/>
    <n v="1"/>
    <s v="Moderate"/>
    <n v="109"/>
    <s v="hallucinations"/>
  </r>
  <r>
    <n v="1819"/>
    <n v="20.62"/>
    <s v="Healthy Weight"/>
    <n v="1.82"/>
    <n v="68.31"/>
    <n v="105"/>
    <n v="76"/>
    <s v="Low Risk"/>
    <n v="4"/>
    <n v="2025"/>
    <n v="1"/>
    <n v="7"/>
    <d v="2025-01-07T00:00:00"/>
    <s v="Q1"/>
    <x v="24"/>
    <x v="0"/>
    <n v="1"/>
    <s v="Good"/>
    <n v="2"/>
    <s v="Mild"/>
    <n v="100"/>
    <s v="headache"/>
  </r>
  <r>
    <n v="1820"/>
    <n v="25.19"/>
    <s v="Overweight"/>
    <n v="1.82"/>
    <n v="83.44"/>
    <n v="110"/>
    <n v="91"/>
    <s v="Differential Risk"/>
    <n v="1"/>
    <n v="2023"/>
    <n v="7"/>
    <n v="9"/>
    <d v="2023-07-09T00:00:00"/>
    <s v="Q3"/>
    <x v="18"/>
    <x v="0"/>
    <n v="2"/>
    <s v="Poor"/>
    <n v="1"/>
    <s v="Moderate"/>
    <n v="100"/>
    <s v="headache"/>
  </r>
  <r>
    <n v="1820"/>
    <n v="25.65"/>
    <s v="Overweight"/>
    <n v="1.82"/>
    <n v="84.97"/>
    <n v="109"/>
    <n v="82"/>
    <s v="Differential Risk"/>
    <n v="2"/>
    <n v="2024"/>
    <n v="1"/>
    <n v="8"/>
    <d v="2024-01-08T00:00:00"/>
    <s v="Q1"/>
    <x v="20"/>
    <x v="0"/>
    <n v="3"/>
    <s v="Very Poor"/>
    <n v="0"/>
    <s v="Severe"/>
    <n v="100"/>
    <s v="headache"/>
  </r>
  <r>
    <n v="1820"/>
    <n v="28.32"/>
    <s v="Overweight"/>
    <n v="1.82"/>
    <n v="93.8"/>
    <n v="104"/>
    <n v="82"/>
    <s v="Differential Risk"/>
    <n v="3"/>
    <n v="2024"/>
    <n v="7"/>
    <n v="8"/>
    <d v="2024-07-08T00:00:00"/>
    <s v="Q3"/>
    <x v="22"/>
    <x v="0"/>
    <n v="2"/>
    <s v="Poor"/>
    <n v="1"/>
    <s v="Moderate"/>
    <n v="106"/>
    <s v="dizziness"/>
  </r>
  <r>
    <n v="1820"/>
    <n v="28.44"/>
    <s v="Overweight"/>
    <n v="1.82"/>
    <n v="94.22"/>
    <n v="99"/>
    <n v="78"/>
    <s v="Low Risk"/>
    <n v="4"/>
    <n v="2025"/>
    <n v="1"/>
    <n v="7"/>
    <d v="2025-01-07T00:00:00"/>
    <s v="Q1"/>
    <x v="24"/>
    <x v="0"/>
    <n v="2"/>
    <s v="Poor"/>
    <n v="1"/>
    <s v="Moderate"/>
    <n v="100"/>
    <s v="headache"/>
  </r>
  <r>
    <n v="1821"/>
    <n v="26.74"/>
    <s v="Overweight"/>
    <n v="1.62"/>
    <n v="70.17"/>
    <n v="95"/>
    <n v="67"/>
    <s v="Low Risk"/>
    <n v="1"/>
    <n v="2023"/>
    <n v="7"/>
    <n v="13"/>
    <d v="2023-07-13T00:00:00"/>
    <s v="Q3"/>
    <x v="18"/>
    <x v="1"/>
    <n v="3"/>
    <s v="Very Poor"/>
    <n v="2"/>
    <s v="Mild"/>
    <n v="107"/>
    <s v="skin rash"/>
  </r>
  <r>
    <n v="1821"/>
    <n v="24.91"/>
    <s v="Healthy Weight"/>
    <n v="1.62"/>
    <n v="65.38"/>
    <n v="104"/>
    <n v="65"/>
    <s v="Low Risk"/>
    <n v="2"/>
    <n v="2024"/>
    <n v="1"/>
    <n v="12"/>
    <d v="2024-01-12T00:00:00"/>
    <s v="Q1"/>
    <x v="20"/>
    <x v="1"/>
    <n v="2"/>
    <s v="Poor"/>
    <n v="0"/>
    <s v="Severe"/>
    <n v="100"/>
    <s v="headache"/>
  </r>
  <r>
    <n v="1821"/>
    <n v="21.38"/>
    <s v="Healthy Weight"/>
    <n v="1.62"/>
    <n v="56.12"/>
    <n v="108"/>
    <n v="79"/>
    <s v="Low Risk"/>
    <n v="3"/>
    <n v="2024"/>
    <n v="7"/>
    <n v="12"/>
    <d v="2024-07-12T00:00:00"/>
    <s v="Q3"/>
    <x v="22"/>
    <x v="1"/>
    <n v="0"/>
    <s v="Very Good"/>
    <n v="2"/>
    <s v="Mild"/>
    <n v="108"/>
    <s v="palpitations"/>
  </r>
  <r>
    <n v="1821"/>
    <n v="22.65"/>
    <s v="Healthy Weight"/>
    <n v="1.62"/>
    <n v="59.43"/>
    <n v="102"/>
    <n v="78"/>
    <s v="Low Risk"/>
    <n v="4"/>
    <n v="2025"/>
    <n v="1"/>
    <n v="11"/>
    <d v="2025-01-11T00:00:00"/>
    <s v="Q1"/>
    <x v="24"/>
    <x v="1"/>
    <n v="1"/>
    <s v="Good"/>
    <n v="1"/>
    <s v="Moderate"/>
    <n v="100"/>
    <s v="headache"/>
  </r>
  <r>
    <n v="1821"/>
    <n v="25.26"/>
    <s v="Overweight"/>
    <n v="1.62"/>
    <n v="66.3"/>
    <n v="105"/>
    <n v="86"/>
    <s v="Differential Risk"/>
    <n v="5"/>
    <n v="2025"/>
    <n v="7"/>
    <n v="12"/>
    <d v="2025-07-12T00:00:00"/>
    <s v="Q3"/>
    <x v="26"/>
    <x v="1"/>
    <n v="1"/>
    <s v="Good"/>
    <n v="0"/>
    <s v="Severe"/>
    <n v="104"/>
    <s v="itching"/>
  </r>
  <r>
    <n v="1822"/>
    <n v="24.61"/>
    <s v="Healthy Weight"/>
    <n v="1.82"/>
    <n v="81.510000000000005"/>
    <n v="122"/>
    <n v="97"/>
    <s v="Differential Risk"/>
    <n v="1"/>
    <n v="2023"/>
    <n v="7"/>
    <n v="15"/>
    <d v="2023-07-15T00:00:00"/>
    <s v="Q3"/>
    <x v="18"/>
    <x v="0"/>
    <n v="1"/>
    <s v="Good"/>
    <n v="1"/>
    <s v="Moderate"/>
    <n v="100"/>
    <s v="headache"/>
  </r>
  <r>
    <n v="1822"/>
    <n v="26.72"/>
    <s v="Overweight"/>
    <n v="1.82"/>
    <n v="88.51"/>
    <n v="112"/>
    <n v="98"/>
    <s v="Differential Risk"/>
    <n v="2"/>
    <n v="2024"/>
    <n v="1"/>
    <n v="14"/>
    <d v="2024-01-14T00:00:00"/>
    <s v="Q1"/>
    <x v="20"/>
    <x v="0"/>
    <n v="3"/>
    <s v="Very Poor"/>
    <n v="0"/>
    <s v="Severe"/>
    <n v="101"/>
    <s v="nausea"/>
  </r>
  <r>
    <n v="1822"/>
    <n v="21.67"/>
    <s v="Healthy Weight"/>
    <n v="1.82"/>
    <n v="71.8"/>
    <n v="114"/>
    <n v="98"/>
    <s v="Differential Risk"/>
    <n v="3"/>
    <n v="2024"/>
    <n v="7"/>
    <n v="14"/>
    <d v="2024-07-14T00:00:00"/>
    <s v="Q3"/>
    <x v="22"/>
    <x v="0"/>
    <n v="0"/>
    <s v="Very Good"/>
    <n v="1"/>
    <s v="Moderate"/>
    <n v="103"/>
    <s v="vomiting"/>
  </r>
  <r>
    <n v="1822"/>
    <n v="17.46"/>
    <s v="Underweight"/>
    <n v="1.82"/>
    <n v="57.83"/>
    <n v="112"/>
    <n v="94"/>
    <s v="Differential Risk"/>
    <n v="4"/>
    <n v="2025"/>
    <n v="1"/>
    <n v="13"/>
    <d v="2025-01-13T00:00:00"/>
    <s v="Q1"/>
    <x v="24"/>
    <x v="0"/>
    <n v="2"/>
    <s v="Poor"/>
    <n v="0"/>
    <s v="Severe"/>
    <n v="105"/>
    <s v="abdominal pain"/>
  </r>
  <r>
    <n v="1823"/>
    <n v="21.92"/>
    <s v="Healthy Weight"/>
    <n v="1.82"/>
    <n v="72.61"/>
    <n v="128"/>
    <n v="107"/>
    <s v="Differential Risk"/>
    <n v="1"/>
    <n v="2023"/>
    <n v="7"/>
    <n v="16"/>
    <d v="2023-07-16T00:00:00"/>
    <s v="Q3"/>
    <x v="18"/>
    <x v="0"/>
    <n v="1"/>
    <s v="Good"/>
    <n v="1"/>
    <s v="Moderate"/>
    <n v="102"/>
    <s v="tinnitus"/>
  </r>
  <r>
    <n v="1823"/>
    <n v="21.41"/>
    <s v="Healthy Weight"/>
    <n v="1.82"/>
    <n v="70.91"/>
    <n v="136"/>
    <n v="104"/>
    <s v="High Risk"/>
    <n v="2"/>
    <n v="2024"/>
    <n v="1"/>
    <n v="15"/>
    <d v="2024-01-15T00:00:00"/>
    <s v="Q1"/>
    <x v="20"/>
    <x v="0"/>
    <n v="0"/>
    <s v="Very Good"/>
    <n v="1"/>
    <s v="Moderate"/>
    <n v="100"/>
    <s v="headache"/>
  </r>
  <r>
    <n v="1823"/>
    <n v="20.82"/>
    <s v="Healthy Weight"/>
    <n v="1.82"/>
    <n v="68.97"/>
    <n v="141"/>
    <n v="102"/>
    <s v="High Risk"/>
    <n v="3"/>
    <n v="2024"/>
    <n v="7"/>
    <n v="15"/>
    <d v="2024-07-15T00:00:00"/>
    <s v="Q3"/>
    <x v="22"/>
    <x v="0"/>
    <n v="1"/>
    <s v="Good"/>
    <n v="1"/>
    <s v="Moderate"/>
    <n v="100"/>
    <s v="headache"/>
  </r>
  <r>
    <n v="1823"/>
    <n v="20.100000000000001"/>
    <s v="Healthy Weight"/>
    <n v="1.82"/>
    <n v="66.59"/>
    <n v="135"/>
    <n v="102"/>
    <s v="High Risk"/>
    <n v="4"/>
    <n v="2025"/>
    <n v="1"/>
    <n v="14"/>
    <d v="2025-01-14T00:00:00"/>
    <s v="Q1"/>
    <x v="24"/>
    <x v="0"/>
    <n v="1"/>
    <s v="Good"/>
    <n v="1"/>
    <s v="Moderate"/>
    <n v="100"/>
    <s v="headache"/>
  </r>
  <r>
    <n v="1824"/>
    <n v="25.18"/>
    <s v="Overweight"/>
    <n v="1.82"/>
    <n v="83.39"/>
    <n v="123"/>
    <n v="95"/>
    <s v="Differential Risk"/>
    <n v="1"/>
    <n v="2023"/>
    <n v="7"/>
    <n v="20"/>
    <d v="2023-07-20T00:00:00"/>
    <s v="Q3"/>
    <x v="18"/>
    <x v="0"/>
    <n v="3"/>
    <s v="Very Poor"/>
    <n v="1"/>
    <s v="Moderate"/>
    <n v="100"/>
    <s v="headache"/>
  </r>
  <r>
    <n v="1824"/>
    <n v="22.37"/>
    <s v="Healthy Weight"/>
    <n v="1.82"/>
    <n v="74.11"/>
    <n v="117"/>
    <n v="89"/>
    <s v="Differential Risk"/>
    <n v="2"/>
    <n v="2024"/>
    <n v="1"/>
    <n v="19"/>
    <d v="2024-01-19T00:00:00"/>
    <s v="Q1"/>
    <x v="20"/>
    <x v="0"/>
    <n v="0"/>
    <s v="Very Good"/>
    <n v="0"/>
    <s v="Severe"/>
    <n v="101"/>
    <s v="nausea"/>
  </r>
  <r>
    <n v="1824"/>
    <n v="21.78"/>
    <s v="Healthy Weight"/>
    <n v="1.82"/>
    <n v="72.16"/>
    <n v="112"/>
    <n v="95"/>
    <s v="Differential Risk"/>
    <n v="3"/>
    <n v="2024"/>
    <n v="7"/>
    <n v="19"/>
    <d v="2024-07-19T00:00:00"/>
    <s v="Q3"/>
    <x v="22"/>
    <x v="0"/>
    <n v="2"/>
    <s v="Poor"/>
    <n v="0"/>
    <s v="Severe"/>
    <n v="104"/>
    <s v="itching"/>
  </r>
  <r>
    <n v="1824"/>
    <n v="24.12"/>
    <s v="Healthy Weight"/>
    <n v="1.82"/>
    <n v="79.900000000000006"/>
    <n v="105"/>
    <n v="93"/>
    <s v="Differential Risk"/>
    <n v="4"/>
    <n v="2025"/>
    <n v="1"/>
    <n v="18"/>
    <d v="2025-01-18T00:00:00"/>
    <s v="Q1"/>
    <x v="24"/>
    <x v="0"/>
    <n v="2"/>
    <s v="Poor"/>
    <n v="0"/>
    <s v="Severe"/>
    <n v="100"/>
    <s v="headache"/>
  </r>
  <r>
    <n v="1825"/>
    <n v="26.81"/>
    <s v="Overweight"/>
    <n v="1.82"/>
    <n v="88.8"/>
    <n v="141"/>
    <n v="126"/>
    <s v="High Risk"/>
    <n v="1"/>
    <n v="2023"/>
    <n v="7"/>
    <n v="22"/>
    <d v="2023-07-22T00:00:00"/>
    <s v="Q3"/>
    <x v="18"/>
    <x v="0"/>
    <n v="3"/>
    <s v="Very Poor"/>
    <n v="0"/>
    <s v="Severe"/>
    <n v="100"/>
    <s v="headache"/>
  </r>
  <r>
    <n v="1825"/>
    <n v="29.56"/>
    <s v="Overweight"/>
    <n v="1.82"/>
    <n v="97.93"/>
    <n v="144"/>
    <n v="126"/>
    <s v="High Risk"/>
    <n v="2"/>
    <n v="2024"/>
    <n v="1"/>
    <n v="21"/>
    <d v="2024-01-21T00:00:00"/>
    <s v="Q1"/>
    <x v="20"/>
    <x v="0"/>
    <n v="2"/>
    <s v="Poor"/>
    <n v="0"/>
    <s v="Severe"/>
    <n v="108"/>
    <s v="palpitations"/>
  </r>
  <r>
    <n v="1825"/>
    <n v="30.06"/>
    <s v="Obesity"/>
    <n v="1.82"/>
    <n v="99.59"/>
    <n v="144"/>
    <n v="128"/>
    <s v="High Risk"/>
    <n v="3"/>
    <n v="2024"/>
    <n v="7"/>
    <n v="21"/>
    <d v="2024-07-21T00:00:00"/>
    <s v="Q3"/>
    <x v="22"/>
    <x v="0"/>
    <n v="2"/>
    <s v="Poor"/>
    <n v="1"/>
    <s v="Moderate"/>
    <n v="100"/>
    <s v="headache"/>
  </r>
  <r>
    <n v="1825"/>
    <n v="30.03"/>
    <s v="Obesity"/>
    <n v="1.82"/>
    <n v="99.47"/>
    <n v="144"/>
    <n v="120"/>
    <s v="High Risk"/>
    <n v="4"/>
    <n v="2025"/>
    <n v="1"/>
    <n v="20"/>
    <d v="2025-01-20T00:00:00"/>
    <s v="Q1"/>
    <x v="24"/>
    <x v="0"/>
    <n v="0"/>
    <s v="Very Good"/>
    <n v="1"/>
    <s v="Moderate"/>
    <n v="101"/>
    <s v="nausea"/>
  </r>
  <r>
    <n v="1826"/>
    <n v="22.21"/>
    <s v="Healthy Weight"/>
    <n v="1.82"/>
    <n v="73.58"/>
    <n v="110"/>
    <n v="76"/>
    <s v="Low Risk"/>
    <n v="1"/>
    <n v="2023"/>
    <n v="7"/>
    <n v="24"/>
    <d v="2023-07-24T00:00:00"/>
    <s v="Q3"/>
    <x v="18"/>
    <x v="0"/>
    <n v="3"/>
    <s v="Very Poor"/>
    <n v="1"/>
    <s v="Moderate"/>
    <n v="102"/>
    <s v="tinnitus"/>
  </r>
  <r>
    <n v="1826"/>
    <n v="23.06"/>
    <s v="Healthy Weight"/>
    <n v="1.82"/>
    <n v="76.37"/>
    <n v="109"/>
    <n v="77"/>
    <s v="Low Risk"/>
    <n v="2"/>
    <n v="2024"/>
    <n v="1"/>
    <n v="23"/>
    <d v="2024-01-23T00:00:00"/>
    <s v="Q1"/>
    <x v="20"/>
    <x v="0"/>
    <n v="1"/>
    <s v="Good"/>
    <n v="2"/>
    <s v="Mild"/>
    <n v="106"/>
    <s v="dizziness"/>
  </r>
  <r>
    <n v="1826"/>
    <n v="25.52"/>
    <s v="Overweight"/>
    <n v="1.82"/>
    <n v="84.54"/>
    <n v="112"/>
    <n v="78"/>
    <s v="Low Risk"/>
    <n v="3"/>
    <n v="2024"/>
    <n v="7"/>
    <n v="23"/>
    <d v="2024-07-23T00:00:00"/>
    <s v="Q3"/>
    <x v="22"/>
    <x v="0"/>
    <n v="2"/>
    <s v="Poor"/>
    <n v="0"/>
    <s v="Severe"/>
    <n v="100"/>
    <s v="headache"/>
  </r>
  <r>
    <n v="1826"/>
    <n v="26.27"/>
    <s v="Overweight"/>
    <n v="1.82"/>
    <n v="87"/>
    <n v="111"/>
    <n v="78"/>
    <s v="Low Risk"/>
    <n v="4"/>
    <n v="2025"/>
    <n v="1"/>
    <n v="22"/>
    <d v="2025-01-22T00:00:00"/>
    <s v="Q1"/>
    <x v="24"/>
    <x v="0"/>
    <n v="1"/>
    <s v="Good"/>
    <n v="2"/>
    <s v="Mild"/>
    <n v="106"/>
    <s v="dizziness"/>
  </r>
  <r>
    <n v="1826"/>
    <n v="28.29"/>
    <s v="Overweight"/>
    <n v="1.82"/>
    <n v="93.71"/>
    <n v="109"/>
    <n v="83"/>
    <s v="Differential Risk"/>
    <n v="5"/>
    <n v="2025"/>
    <n v="7"/>
    <n v="23"/>
    <d v="2025-07-23T00:00:00"/>
    <s v="Q3"/>
    <x v="26"/>
    <x v="0"/>
    <n v="2"/>
    <s v="Poor"/>
    <n v="1"/>
    <s v="Moderate"/>
    <n v="100"/>
    <s v="headache"/>
  </r>
  <r>
    <n v="1827"/>
    <n v="22.99"/>
    <s v="Healthy Weight"/>
    <n v="1.62"/>
    <n v="60.34"/>
    <n v="130"/>
    <n v="121"/>
    <s v="Differential Risk"/>
    <n v="1"/>
    <n v="2023"/>
    <n v="7"/>
    <n v="27"/>
    <d v="2023-07-27T00:00:00"/>
    <s v="Q3"/>
    <x v="18"/>
    <x v="1"/>
    <n v="1"/>
    <s v="Good"/>
    <n v="2"/>
    <s v="Mild"/>
    <n v="101"/>
    <s v="nausea"/>
  </r>
  <r>
    <n v="1827"/>
    <n v="23.92"/>
    <s v="Healthy Weight"/>
    <n v="1.62"/>
    <n v="62.77"/>
    <n v="133"/>
    <n v="116"/>
    <s v="Differential Risk"/>
    <n v="2"/>
    <n v="2024"/>
    <n v="1"/>
    <n v="26"/>
    <d v="2024-01-26T00:00:00"/>
    <s v="Q1"/>
    <x v="20"/>
    <x v="1"/>
    <n v="1"/>
    <s v="Good"/>
    <n v="1"/>
    <s v="Moderate"/>
    <n v="100"/>
    <s v="headache"/>
  </r>
  <r>
    <n v="1827"/>
    <n v="24.89"/>
    <s v="Healthy Weight"/>
    <n v="1.62"/>
    <n v="65.319999999999993"/>
    <n v="135"/>
    <n v="117"/>
    <s v="High Risk"/>
    <n v="3"/>
    <n v="2024"/>
    <n v="7"/>
    <n v="26"/>
    <d v="2024-07-26T00:00:00"/>
    <s v="Q3"/>
    <x v="22"/>
    <x v="1"/>
    <n v="3"/>
    <s v="Very Poor"/>
    <n v="1"/>
    <s v="Moderate"/>
    <n v="104"/>
    <s v="itching"/>
  </r>
  <r>
    <n v="1827"/>
    <n v="24.33"/>
    <s v="Healthy Weight"/>
    <n v="1.62"/>
    <n v="63.84"/>
    <n v="136"/>
    <n v="108"/>
    <s v="High Risk"/>
    <n v="4"/>
    <n v="2025"/>
    <n v="1"/>
    <n v="25"/>
    <d v="2025-01-25T00:00:00"/>
    <s v="Q1"/>
    <x v="24"/>
    <x v="1"/>
    <n v="1"/>
    <s v="Good"/>
    <n v="2"/>
    <s v="Mild"/>
    <n v="100"/>
    <s v="headache"/>
  </r>
  <r>
    <n v="1828"/>
    <n v="25.59"/>
    <s v="Overweight"/>
    <n v="1.62"/>
    <n v="67.16"/>
    <n v="112"/>
    <n v="84"/>
    <s v="Differential Risk"/>
    <n v="1"/>
    <n v="2023"/>
    <n v="7"/>
    <n v="30"/>
    <d v="2023-07-30T00:00:00"/>
    <s v="Q3"/>
    <x v="18"/>
    <x v="1"/>
    <n v="2"/>
    <s v="Poor"/>
    <n v="1"/>
    <s v="Moderate"/>
    <n v="104"/>
    <s v="itching"/>
  </r>
  <r>
    <n v="1828"/>
    <n v="23.96"/>
    <s v="Healthy Weight"/>
    <n v="1.62"/>
    <n v="62.87"/>
    <n v="107"/>
    <n v="84"/>
    <s v="Differential Risk"/>
    <n v="2"/>
    <n v="2024"/>
    <n v="1"/>
    <n v="29"/>
    <d v="2024-01-29T00:00:00"/>
    <s v="Q1"/>
    <x v="20"/>
    <x v="1"/>
    <n v="1"/>
    <s v="Good"/>
    <n v="1"/>
    <s v="Moderate"/>
    <n v="100"/>
    <s v="headache"/>
  </r>
  <r>
    <n v="1828"/>
    <n v="21.2"/>
    <s v="Healthy Weight"/>
    <n v="1.62"/>
    <n v="55.64"/>
    <n v="110"/>
    <n v="77"/>
    <s v="Low Risk"/>
    <n v="3"/>
    <n v="2024"/>
    <n v="7"/>
    <n v="29"/>
    <d v="2024-07-29T00:00:00"/>
    <s v="Q3"/>
    <x v="22"/>
    <x v="1"/>
    <n v="2"/>
    <s v="Poor"/>
    <n v="1"/>
    <s v="Moderate"/>
    <n v="105"/>
    <s v="abdominal pain"/>
  </r>
  <r>
    <n v="1828"/>
    <n v="19.61"/>
    <s v="Healthy Weight"/>
    <n v="1.62"/>
    <n v="51.46"/>
    <n v="113"/>
    <n v="88"/>
    <s v="Differential Risk"/>
    <n v="4"/>
    <n v="2025"/>
    <n v="1"/>
    <n v="28"/>
    <d v="2025-01-28T00:00:00"/>
    <s v="Q1"/>
    <x v="24"/>
    <x v="1"/>
    <n v="2"/>
    <s v="Poor"/>
    <n v="1"/>
    <s v="Moderate"/>
    <n v="100"/>
    <s v="headache"/>
  </r>
  <r>
    <n v="1828"/>
    <n v="20.51"/>
    <s v="Healthy Weight"/>
    <n v="1.62"/>
    <n v="53.83"/>
    <n v="119"/>
    <n v="88"/>
    <s v="Differential Risk"/>
    <n v="5"/>
    <n v="2025"/>
    <n v="7"/>
    <n v="29"/>
    <d v="2025-07-29T00:00:00"/>
    <s v="Q3"/>
    <x v="26"/>
    <x v="1"/>
    <n v="2"/>
    <s v="Poor"/>
    <n v="2"/>
    <s v="Mild"/>
    <n v="100"/>
    <s v="headache"/>
  </r>
  <r>
    <n v="1829"/>
    <n v="23.23"/>
    <s v="Healthy Weight"/>
    <n v="1.62"/>
    <n v="60.97"/>
    <n v="118"/>
    <n v="118"/>
    <s v="Differential Risk"/>
    <n v="1"/>
    <n v="2023"/>
    <n v="8"/>
    <n v="1"/>
    <d v="2023-08-01T00:00:00"/>
    <s v="Q3"/>
    <x v="18"/>
    <x v="1"/>
    <n v="1"/>
    <s v="Good"/>
    <n v="2"/>
    <s v="Mild"/>
    <n v="100"/>
    <s v="headache"/>
  </r>
  <r>
    <n v="1829"/>
    <n v="22.06"/>
    <s v="Healthy Weight"/>
    <n v="1.62"/>
    <n v="57.9"/>
    <n v="111"/>
    <n v="116"/>
    <s v="Differential Risk"/>
    <n v="2"/>
    <n v="2024"/>
    <n v="1"/>
    <n v="31"/>
    <d v="2024-01-31T00:00:00"/>
    <s v="Q1"/>
    <x v="20"/>
    <x v="1"/>
    <n v="2"/>
    <s v="Poor"/>
    <n v="1"/>
    <s v="Moderate"/>
    <n v="105"/>
    <s v="abdominal pain"/>
  </r>
  <r>
    <n v="1829"/>
    <n v="22.04"/>
    <s v="Healthy Weight"/>
    <n v="1.62"/>
    <n v="57.84"/>
    <n v="98"/>
    <n v="122"/>
    <s v="Differential Risk"/>
    <n v="3"/>
    <n v="2024"/>
    <n v="7"/>
    <n v="31"/>
    <d v="2024-07-31T00:00:00"/>
    <s v="Q3"/>
    <x v="22"/>
    <x v="1"/>
    <n v="3"/>
    <s v="Very Poor"/>
    <n v="0"/>
    <s v="Severe"/>
    <n v="101"/>
    <s v="nausea"/>
  </r>
  <r>
    <n v="1829"/>
    <n v="19.95"/>
    <s v="Healthy Weight"/>
    <n v="1.62"/>
    <n v="52.37"/>
    <n v="90"/>
    <n v="119"/>
    <s v="Differential Risk"/>
    <n v="4"/>
    <n v="2025"/>
    <n v="1"/>
    <n v="30"/>
    <d v="2025-01-30T00:00:00"/>
    <s v="Q1"/>
    <x v="24"/>
    <x v="1"/>
    <n v="1"/>
    <s v="Good"/>
    <n v="1"/>
    <s v="Moderate"/>
    <n v="102"/>
    <s v="tinnitus"/>
  </r>
  <r>
    <n v="1830"/>
    <n v="26.78"/>
    <s v="Overweight"/>
    <n v="1.82"/>
    <n v="88.69"/>
    <n v="140"/>
    <n v="98"/>
    <s v="High Risk"/>
    <n v="1"/>
    <n v="2023"/>
    <n v="8"/>
    <n v="5"/>
    <d v="2023-08-05T00:00:00"/>
    <s v="Q3"/>
    <x v="18"/>
    <x v="0"/>
    <n v="3"/>
    <s v="Very Poor"/>
    <n v="0"/>
    <s v="Severe"/>
    <n v="107"/>
    <s v="skin rash"/>
  </r>
  <r>
    <n v="1830"/>
    <n v="28.25"/>
    <s v="Overweight"/>
    <n v="1.82"/>
    <n v="93.59"/>
    <n v="145"/>
    <n v="94"/>
    <s v="High Risk"/>
    <n v="2"/>
    <n v="2024"/>
    <n v="2"/>
    <n v="4"/>
    <d v="2024-02-04T00:00:00"/>
    <s v="Q1"/>
    <x v="20"/>
    <x v="0"/>
    <n v="0"/>
    <s v="Very Good"/>
    <n v="0"/>
    <s v="Severe"/>
    <n v="103"/>
    <s v="vomiting"/>
  </r>
  <r>
    <n v="1830"/>
    <n v="26.63"/>
    <s v="Overweight"/>
    <n v="1.82"/>
    <n v="88.22"/>
    <n v="153"/>
    <n v="99"/>
    <s v="High Risk"/>
    <n v="3"/>
    <n v="2024"/>
    <n v="8"/>
    <n v="4"/>
    <d v="2024-08-04T00:00:00"/>
    <s v="Q3"/>
    <x v="22"/>
    <x v="0"/>
    <n v="2"/>
    <s v="Poor"/>
    <n v="0"/>
    <s v="Severe"/>
    <n v="106"/>
    <s v="dizziness"/>
  </r>
  <r>
    <n v="1830"/>
    <n v="27.68"/>
    <s v="Overweight"/>
    <n v="1.82"/>
    <n v="91.7"/>
    <n v="161"/>
    <n v="108"/>
    <s v="High Risk"/>
    <n v="4"/>
    <n v="2025"/>
    <n v="2"/>
    <n v="3"/>
    <d v="2025-02-03T00:00:00"/>
    <s v="Q1"/>
    <x v="24"/>
    <x v="0"/>
    <n v="2"/>
    <s v="Poor"/>
    <n v="2"/>
    <s v="Mild"/>
    <n v="100"/>
    <s v="headache"/>
  </r>
  <r>
    <n v="1831"/>
    <n v="18.22"/>
    <s v="Underweight"/>
    <n v="1.62"/>
    <n v="47.82"/>
    <n v="126"/>
    <n v="72"/>
    <s v="Differential Risk"/>
    <n v="1"/>
    <n v="2023"/>
    <n v="8"/>
    <n v="8"/>
    <d v="2023-08-08T00:00:00"/>
    <s v="Q3"/>
    <x v="18"/>
    <x v="1"/>
    <n v="2"/>
    <s v="Poor"/>
    <n v="0"/>
    <s v="Severe"/>
    <n v="101"/>
    <s v="nausea"/>
  </r>
  <r>
    <n v="1831"/>
    <n v="17.559999999999999"/>
    <s v="Underweight"/>
    <n v="1.62"/>
    <n v="46.08"/>
    <n v="128"/>
    <n v="81"/>
    <s v="Medium Risk"/>
    <n v="2"/>
    <n v="2024"/>
    <n v="2"/>
    <n v="7"/>
    <d v="2024-02-07T00:00:00"/>
    <s v="Q1"/>
    <x v="20"/>
    <x v="1"/>
    <n v="1"/>
    <s v="Good"/>
    <n v="1"/>
    <s v="Moderate"/>
    <n v="103"/>
    <s v="vomiting"/>
  </r>
  <r>
    <n v="1831"/>
    <n v="18.54"/>
    <s v="Healthy Weight"/>
    <n v="1.62"/>
    <n v="48.65"/>
    <n v="123"/>
    <n v="79"/>
    <s v="Differential Risk"/>
    <n v="3"/>
    <n v="2024"/>
    <n v="8"/>
    <n v="7"/>
    <d v="2024-08-07T00:00:00"/>
    <s v="Q3"/>
    <x v="22"/>
    <x v="1"/>
    <n v="1"/>
    <s v="Good"/>
    <n v="1"/>
    <s v="Moderate"/>
    <n v="109"/>
    <s v="hallucinations"/>
  </r>
  <r>
    <n v="1831"/>
    <n v="16.97"/>
    <s v="Underweight"/>
    <n v="1.62"/>
    <n v="44.53"/>
    <n v="112"/>
    <n v="79"/>
    <s v="Low Risk"/>
    <n v="4"/>
    <n v="2025"/>
    <n v="2"/>
    <n v="6"/>
    <d v="2025-02-06T00:00:00"/>
    <s v="Q1"/>
    <x v="24"/>
    <x v="1"/>
    <n v="0"/>
    <s v="Very Good"/>
    <n v="1"/>
    <s v="Moderate"/>
    <n v="102"/>
    <s v="tinnitus"/>
  </r>
  <r>
    <n v="1832"/>
    <n v="27.11"/>
    <s v="Overweight"/>
    <n v="1.82"/>
    <n v="89.78"/>
    <n v="133"/>
    <n v="135"/>
    <s v="Differential Risk"/>
    <n v="1"/>
    <n v="2023"/>
    <n v="8"/>
    <n v="11"/>
    <d v="2023-08-11T00:00:00"/>
    <s v="Q3"/>
    <x v="18"/>
    <x v="0"/>
    <n v="2"/>
    <s v="Poor"/>
    <n v="2"/>
    <s v="Mild"/>
    <n v="102"/>
    <s v="tinnitus"/>
  </r>
  <r>
    <n v="1832"/>
    <n v="23.91"/>
    <s v="Healthy Weight"/>
    <n v="1.82"/>
    <n v="79.209999999999994"/>
    <n v="144"/>
    <n v="134"/>
    <s v="High Risk"/>
    <n v="2"/>
    <n v="2024"/>
    <n v="2"/>
    <n v="10"/>
    <d v="2024-02-10T00:00:00"/>
    <s v="Q1"/>
    <x v="20"/>
    <x v="0"/>
    <n v="2"/>
    <s v="Poor"/>
    <n v="2"/>
    <s v="Mild"/>
    <n v="100"/>
    <s v="headache"/>
  </r>
  <r>
    <n v="1832"/>
    <n v="20.46"/>
    <s v="Healthy Weight"/>
    <n v="1.82"/>
    <n v="67.77"/>
    <n v="143"/>
    <n v="127"/>
    <s v="High Risk"/>
    <n v="3"/>
    <n v="2024"/>
    <n v="8"/>
    <n v="10"/>
    <d v="2024-08-10T00:00:00"/>
    <s v="Q3"/>
    <x v="22"/>
    <x v="0"/>
    <n v="1"/>
    <s v="Good"/>
    <n v="2"/>
    <s v="Mild"/>
    <n v="102"/>
    <s v="tinnitus"/>
  </r>
  <r>
    <n v="1832"/>
    <n v="18.32"/>
    <s v="Underweight"/>
    <n v="1.82"/>
    <n v="60.7"/>
    <n v="142"/>
    <n v="119"/>
    <s v="High Risk"/>
    <n v="4"/>
    <n v="2025"/>
    <n v="2"/>
    <n v="9"/>
    <d v="2025-02-09T00:00:00"/>
    <s v="Q1"/>
    <x v="24"/>
    <x v="0"/>
    <n v="1"/>
    <s v="Good"/>
    <n v="0"/>
    <s v="Severe"/>
    <n v="100"/>
    <s v="headache"/>
  </r>
  <r>
    <n v="1832"/>
    <n v="18.420000000000002"/>
    <s v="Underweight"/>
    <n v="1.82"/>
    <n v="61.02"/>
    <n v="135"/>
    <n v="126"/>
    <s v="High Risk"/>
    <n v="5"/>
    <n v="2025"/>
    <n v="8"/>
    <n v="10"/>
    <d v="2025-08-10T00:00:00"/>
    <s v="Q3"/>
    <x v="26"/>
    <x v="0"/>
    <n v="1"/>
    <s v="Good"/>
    <n v="2"/>
    <s v="Mild"/>
    <n v="101"/>
    <s v="nausea"/>
  </r>
  <r>
    <n v="1833"/>
    <n v="19.89"/>
    <s v="Healthy Weight"/>
    <n v="1.62"/>
    <n v="52.2"/>
    <n v="121"/>
    <n v="98"/>
    <s v="Differential Risk"/>
    <n v="1"/>
    <n v="2023"/>
    <n v="8"/>
    <n v="12"/>
    <d v="2023-08-12T00:00:00"/>
    <s v="Q3"/>
    <x v="18"/>
    <x v="1"/>
    <n v="1"/>
    <s v="Good"/>
    <n v="1"/>
    <s v="Moderate"/>
    <n v="105"/>
    <s v="abdominal pain"/>
  </r>
  <r>
    <n v="1833"/>
    <n v="21.58"/>
    <s v="Healthy Weight"/>
    <n v="1.62"/>
    <n v="56.63"/>
    <n v="123"/>
    <n v="108"/>
    <s v="Differential Risk"/>
    <n v="2"/>
    <n v="2024"/>
    <n v="2"/>
    <n v="11"/>
    <d v="2024-02-11T00:00:00"/>
    <s v="Q1"/>
    <x v="20"/>
    <x v="1"/>
    <n v="1"/>
    <s v="Good"/>
    <n v="1"/>
    <s v="Moderate"/>
    <n v="107"/>
    <s v="skin rash"/>
  </r>
  <r>
    <n v="1833"/>
    <n v="23.81"/>
    <s v="Healthy Weight"/>
    <n v="1.62"/>
    <n v="62.5"/>
    <n v="128"/>
    <n v="108"/>
    <s v="Differential Risk"/>
    <n v="3"/>
    <n v="2024"/>
    <n v="8"/>
    <n v="11"/>
    <d v="2024-08-11T00:00:00"/>
    <s v="Q3"/>
    <x v="22"/>
    <x v="1"/>
    <n v="1"/>
    <s v="Good"/>
    <n v="1"/>
    <s v="Moderate"/>
    <n v="100"/>
    <s v="headache"/>
  </r>
  <r>
    <n v="1834"/>
    <n v="14.86"/>
    <s v="Underweight"/>
    <n v="1.62"/>
    <n v="38.99"/>
    <n v="110"/>
    <n v="92"/>
    <s v="Differential Risk"/>
    <n v="1"/>
    <n v="2023"/>
    <n v="8"/>
    <n v="15"/>
    <d v="2023-08-15T00:00:00"/>
    <s v="Q3"/>
    <x v="18"/>
    <x v="1"/>
    <n v="0"/>
    <s v="Very Good"/>
    <n v="1"/>
    <s v="Moderate"/>
    <n v="100"/>
    <s v="headache"/>
  </r>
  <r>
    <n v="1834"/>
    <n v="14.65"/>
    <s v="Underweight"/>
    <n v="1.62"/>
    <n v="38.44"/>
    <n v="103"/>
    <n v="80"/>
    <s v="Differential Risk"/>
    <n v="2"/>
    <n v="2024"/>
    <n v="2"/>
    <n v="14"/>
    <d v="2024-02-14T00:00:00"/>
    <s v="Q1"/>
    <x v="20"/>
    <x v="1"/>
    <n v="0"/>
    <s v="Very Good"/>
    <n v="2"/>
    <s v="Mild"/>
    <n v="101"/>
    <s v="nausea"/>
  </r>
  <r>
    <n v="1834"/>
    <n v="15.62"/>
    <s v="Underweight"/>
    <n v="1.62"/>
    <n v="40.99"/>
    <n v="95"/>
    <n v="82"/>
    <s v="Differential Risk"/>
    <n v="3"/>
    <n v="2024"/>
    <n v="8"/>
    <n v="14"/>
    <d v="2024-08-14T00:00:00"/>
    <s v="Q3"/>
    <x v="22"/>
    <x v="1"/>
    <n v="1"/>
    <s v="Good"/>
    <n v="1"/>
    <s v="Moderate"/>
    <n v="104"/>
    <s v="itching"/>
  </r>
  <r>
    <n v="1834"/>
    <n v="12.64"/>
    <s v="Underweight"/>
    <n v="1.62"/>
    <n v="33.17"/>
    <n v="98"/>
    <n v="86"/>
    <s v="Differential Risk"/>
    <n v="4"/>
    <n v="2025"/>
    <n v="2"/>
    <n v="13"/>
    <d v="2025-02-13T00:00:00"/>
    <s v="Q1"/>
    <x v="24"/>
    <x v="1"/>
    <n v="3"/>
    <s v="Very Poor"/>
    <n v="0"/>
    <s v="Severe"/>
    <n v="101"/>
    <s v="nausea"/>
  </r>
  <r>
    <n v="1835"/>
    <n v="24.54"/>
    <s v="Healthy Weight"/>
    <n v="1.82"/>
    <n v="81.290000000000006"/>
    <n v="114"/>
    <n v="117"/>
    <s v="Differential Risk"/>
    <n v="1"/>
    <n v="2023"/>
    <n v="8"/>
    <n v="19"/>
    <d v="2023-08-19T00:00:00"/>
    <s v="Q3"/>
    <x v="18"/>
    <x v="0"/>
    <n v="2"/>
    <s v="Poor"/>
    <n v="2"/>
    <s v="Mild"/>
    <n v="105"/>
    <s v="abdominal pain"/>
  </r>
  <r>
    <n v="1835"/>
    <n v="22.73"/>
    <s v="Healthy Weight"/>
    <n v="1.82"/>
    <n v="75.3"/>
    <n v="114"/>
    <n v="116"/>
    <s v="Differential Risk"/>
    <n v="2"/>
    <n v="2024"/>
    <n v="2"/>
    <n v="18"/>
    <d v="2024-02-18T00:00:00"/>
    <s v="Q1"/>
    <x v="20"/>
    <x v="0"/>
    <n v="1"/>
    <s v="Good"/>
    <n v="2"/>
    <s v="Mild"/>
    <n v="103"/>
    <s v="vomiting"/>
  </r>
  <r>
    <n v="1835"/>
    <n v="23.53"/>
    <s v="Healthy Weight"/>
    <n v="1.82"/>
    <n v="77.930000000000007"/>
    <n v="115"/>
    <n v="123"/>
    <s v="Differential Risk"/>
    <n v="3"/>
    <n v="2024"/>
    <n v="8"/>
    <n v="18"/>
    <d v="2024-08-18T00:00:00"/>
    <s v="Q3"/>
    <x v="22"/>
    <x v="0"/>
    <n v="2"/>
    <s v="Poor"/>
    <n v="0"/>
    <s v="Severe"/>
    <n v="100"/>
    <s v="headache"/>
  </r>
  <r>
    <n v="1835"/>
    <n v="22.7"/>
    <s v="Healthy Weight"/>
    <n v="1.82"/>
    <n v="75.180000000000007"/>
    <n v="119"/>
    <n v="124"/>
    <s v="Differential Risk"/>
    <n v="4"/>
    <n v="2025"/>
    <n v="2"/>
    <n v="17"/>
    <d v="2025-02-17T00:00:00"/>
    <s v="Q1"/>
    <x v="24"/>
    <x v="0"/>
    <n v="0"/>
    <s v="Very Good"/>
    <n v="1"/>
    <s v="Moderate"/>
    <n v="106"/>
    <s v="dizziness"/>
  </r>
  <r>
    <n v="1835"/>
    <n v="22.71"/>
    <s v="Healthy Weight"/>
    <n v="1.82"/>
    <n v="75.239999999999995"/>
    <n v="114"/>
    <n v="122"/>
    <s v="Differential Risk"/>
    <n v="5"/>
    <n v="2025"/>
    <n v="8"/>
    <n v="18"/>
    <d v="2025-08-18T00:00:00"/>
    <s v="Q3"/>
    <x v="26"/>
    <x v="0"/>
    <n v="3"/>
    <s v="Very Poor"/>
    <n v="1"/>
    <s v="Moderate"/>
    <n v="107"/>
    <s v="skin rash"/>
  </r>
  <r>
    <n v="1836"/>
    <n v="20.440000000000001"/>
    <s v="Healthy Weight"/>
    <n v="1.82"/>
    <n v="67.709999999999994"/>
    <n v="133"/>
    <n v="102"/>
    <s v="Differential Risk"/>
    <n v="1"/>
    <n v="2023"/>
    <n v="8"/>
    <n v="19"/>
    <d v="2023-08-19T00:00:00"/>
    <s v="Q3"/>
    <x v="18"/>
    <x v="0"/>
    <n v="1"/>
    <s v="Good"/>
    <n v="2"/>
    <s v="Mild"/>
    <n v="100"/>
    <s v="headache"/>
  </r>
  <r>
    <n v="1836"/>
    <n v="19.57"/>
    <s v="Healthy Weight"/>
    <n v="1.82"/>
    <n v="64.819999999999993"/>
    <n v="138"/>
    <n v="101"/>
    <s v="High Risk"/>
    <n v="2"/>
    <n v="2024"/>
    <n v="2"/>
    <n v="18"/>
    <d v="2024-02-18T00:00:00"/>
    <s v="Q1"/>
    <x v="20"/>
    <x v="0"/>
    <n v="1"/>
    <s v="Good"/>
    <n v="2"/>
    <s v="Mild"/>
    <n v="106"/>
    <s v="dizziness"/>
  </r>
  <r>
    <n v="1836"/>
    <n v="21.91"/>
    <s v="Healthy Weight"/>
    <n v="1.82"/>
    <n v="72.58"/>
    <n v="137"/>
    <n v="111"/>
    <s v="High Risk"/>
    <n v="3"/>
    <n v="2024"/>
    <n v="8"/>
    <n v="18"/>
    <d v="2024-08-18T00:00:00"/>
    <s v="Q3"/>
    <x v="22"/>
    <x v="0"/>
    <n v="0"/>
    <s v="Very Good"/>
    <n v="2"/>
    <s v="Mild"/>
    <n v="109"/>
    <s v="hallucinations"/>
  </r>
  <r>
    <n v="1836"/>
    <n v="18.670000000000002"/>
    <s v="Healthy Weight"/>
    <n v="1.82"/>
    <n v="61.83"/>
    <n v="131"/>
    <n v="110"/>
    <s v="Differential Risk"/>
    <n v="4"/>
    <n v="2025"/>
    <n v="2"/>
    <n v="17"/>
    <d v="2025-02-17T00:00:00"/>
    <s v="Q1"/>
    <x v="24"/>
    <x v="0"/>
    <n v="2"/>
    <s v="Poor"/>
    <n v="1"/>
    <s v="Moderate"/>
    <n v="100"/>
    <s v="headache"/>
  </r>
  <r>
    <n v="1837"/>
    <n v="26.61"/>
    <s v="Overweight"/>
    <n v="1.82"/>
    <n v="88.14"/>
    <n v="135"/>
    <n v="106"/>
    <s v="High Risk"/>
    <n v="1"/>
    <n v="2023"/>
    <n v="8"/>
    <n v="23"/>
    <d v="2023-08-23T00:00:00"/>
    <s v="Q3"/>
    <x v="18"/>
    <x v="0"/>
    <n v="0"/>
    <s v="Very Good"/>
    <n v="1"/>
    <s v="Moderate"/>
    <n v="106"/>
    <s v="dizziness"/>
  </r>
  <r>
    <n v="1837"/>
    <n v="26.77"/>
    <s v="Overweight"/>
    <n v="1.82"/>
    <n v="88.68"/>
    <n v="135"/>
    <n v="106"/>
    <s v="High Risk"/>
    <n v="2"/>
    <n v="2024"/>
    <n v="2"/>
    <n v="22"/>
    <d v="2024-02-22T00:00:00"/>
    <s v="Q1"/>
    <x v="20"/>
    <x v="0"/>
    <n v="2"/>
    <s v="Poor"/>
    <n v="0"/>
    <s v="Severe"/>
    <n v="101"/>
    <s v="nausea"/>
  </r>
  <r>
    <n v="1837"/>
    <n v="27.99"/>
    <s v="Overweight"/>
    <n v="1.82"/>
    <n v="92.7"/>
    <n v="128"/>
    <n v="111"/>
    <s v="Differential Risk"/>
    <n v="3"/>
    <n v="2024"/>
    <n v="8"/>
    <n v="22"/>
    <d v="2024-08-22T00:00:00"/>
    <s v="Q3"/>
    <x v="22"/>
    <x v="0"/>
    <n v="3"/>
    <s v="Very Poor"/>
    <n v="1"/>
    <s v="Moderate"/>
    <n v="100"/>
    <s v="headache"/>
  </r>
  <r>
    <n v="1837"/>
    <n v="26.43"/>
    <s v="Overweight"/>
    <n v="1.82"/>
    <n v="87.55"/>
    <n v="131"/>
    <n v="108"/>
    <s v="Differential Risk"/>
    <n v="4"/>
    <n v="2025"/>
    <n v="2"/>
    <n v="21"/>
    <d v="2025-02-21T00:00:00"/>
    <s v="Q1"/>
    <x v="24"/>
    <x v="0"/>
    <n v="2"/>
    <s v="Poor"/>
    <n v="2"/>
    <s v="Mild"/>
    <n v="104"/>
    <s v="itching"/>
  </r>
  <r>
    <n v="1837"/>
    <n v="25.91"/>
    <s v="Overweight"/>
    <n v="1.82"/>
    <n v="85.83"/>
    <n v="131"/>
    <n v="100"/>
    <s v="Differential Risk"/>
    <n v="5"/>
    <n v="2025"/>
    <n v="8"/>
    <n v="22"/>
    <d v="2025-08-22T00:00:00"/>
    <s v="Q3"/>
    <x v="26"/>
    <x v="0"/>
    <n v="2"/>
    <s v="Poor"/>
    <n v="0"/>
    <s v="Severe"/>
    <n v="101"/>
    <s v="nausea"/>
  </r>
  <r>
    <n v="1838"/>
    <n v="24.74"/>
    <s v="Healthy Weight"/>
    <n v="1.82"/>
    <n v="81.94"/>
    <n v="116"/>
    <n v="117"/>
    <s v="Differential Risk"/>
    <n v="1"/>
    <n v="2023"/>
    <n v="8"/>
    <n v="26"/>
    <d v="2023-08-26T00:00:00"/>
    <s v="Q3"/>
    <x v="18"/>
    <x v="0"/>
    <n v="1"/>
    <s v="Good"/>
    <n v="2"/>
    <s v="Mild"/>
    <n v="103"/>
    <s v="vomiting"/>
  </r>
  <r>
    <n v="1838"/>
    <n v="27.41"/>
    <s v="Overweight"/>
    <n v="1.82"/>
    <n v="90.8"/>
    <n v="117"/>
    <n v="116"/>
    <s v="Differential Risk"/>
    <n v="2"/>
    <n v="2024"/>
    <n v="2"/>
    <n v="25"/>
    <d v="2024-02-25T00:00:00"/>
    <s v="Q1"/>
    <x v="20"/>
    <x v="0"/>
    <n v="3"/>
    <s v="Very Poor"/>
    <n v="0"/>
    <s v="Severe"/>
    <n v="100"/>
    <s v="headache"/>
  </r>
  <r>
    <n v="1838"/>
    <n v="32"/>
    <s v="Obesity"/>
    <n v="1.82"/>
    <n v="106.01"/>
    <n v="117"/>
    <n v="110"/>
    <s v="Differential Risk"/>
    <n v="3"/>
    <n v="2024"/>
    <n v="8"/>
    <n v="25"/>
    <d v="2024-08-25T00:00:00"/>
    <s v="Q3"/>
    <x v="22"/>
    <x v="0"/>
    <n v="1"/>
    <s v="Good"/>
    <n v="2"/>
    <s v="Mild"/>
    <n v="100"/>
    <s v="headache"/>
  </r>
  <r>
    <n v="1838"/>
    <n v="33.270000000000003"/>
    <s v="Obesity"/>
    <n v="1.82"/>
    <n v="110.22"/>
    <n v="125"/>
    <n v="113"/>
    <s v="Differential Risk"/>
    <n v="4"/>
    <n v="2025"/>
    <n v="2"/>
    <n v="24"/>
    <d v="2025-02-24T00:00:00"/>
    <s v="Q1"/>
    <x v="24"/>
    <x v="0"/>
    <n v="0"/>
    <s v="Very Good"/>
    <n v="0"/>
    <s v="Severe"/>
    <n v="100"/>
    <s v="headache"/>
  </r>
  <r>
    <n v="1839"/>
    <n v="21.26"/>
    <s v="Healthy Weight"/>
    <n v="1.62"/>
    <n v="55.8"/>
    <n v="128"/>
    <n v="105"/>
    <s v="Differential Risk"/>
    <n v="1"/>
    <n v="2023"/>
    <n v="8"/>
    <n v="26"/>
    <d v="2023-08-26T00:00:00"/>
    <s v="Q3"/>
    <x v="18"/>
    <x v="1"/>
    <n v="0"/>
    <s v="Very Good"/>
    <n v="1"/>
    <s v="Moderate"/>
    <n v="100"/>
    <s v="headache"/>
  </r>
  <r>
    <n v="1839"/>
    <n v="23.12"/>
    <s v="Healthy Weight"/>
    <n v="1.62"/>
    <n v="60.67"/>
    <n v="113"/>
    <n v="107"/>
    <s v="Differential Risk"/>
    <n v="2"/>
    <n v="2024"/>
    <n v="2"/>
    <n v="25"/>
    <d v="2024-02-25T00:00:00"/>
    <s v="Q1"/>
    <x v="20"/>
    <x v="1"/>
    <n v="1"/>
    <s v="Good"/>
    <n v="1"/>
    <s v="Moderate"/>
    <n v="100"/>
    <s v="headache"/>
  </r>
  <r>
    <n v="1839"/>
    <n v="25.52"/>
    <s v="Overweight"/>
    <n v="1.62"/>
    <n v="66.97"/>
    <n v="118"/>
    <n v="110"/>
    <s v="Differential Risk"/>
    <n v="3"/>
    <n v="2024"/>
    <n v="8"/>
    <n v="25"/>
    <d v="2024-08-25T00:00:00"/>
    <s v="Q3"/>
    <x v="22"/>
    <x v="1"/>
    <n v="2"/>
    <s v="Poor"/>
    <n v="0"/>
    <s v="Severe"/>
    <n v="100"/>
    <s v="headache"/>
  </r>
  <r>
    <n v="1840"/>
    <n v="21.01"/>
    <s v="Healthy Weight"/>
    <n v="1.82"/>
    <n v="69.58"/>
    <n v="137"/>
    <n v="135"/>
    <s v="High Risk"/>
    <n v="1"/>
    <n v="2023"/>
    <n v="8"/>
    <n v="27"/>
    <d v="2023-08-27T00:00:00"/>
    <s v="Q3"/>
    <x v="18"/>
    <x v="0"/>
    <n v="1"/>
    <s v="Good"/>
    <n v="1"/>
    <s v="Moderate"/>
    <n v="100"/>
    <s v="headache"/>
  </r>
  <r>
    <n v="1840"/>
    <n v="20.16"/>
    <s v="Healthy Weight"/>
    <n v="1.82"/>
    <n v="66.78"/>
    <n v="140"/>
    <n v="133"/>
    <s v="High Risk"/>
    <n v="2"/>
    <n v="2024"/>
    <n v="2"/>
    <n v="26"/>
    <d v="2024-02-26T00:00:00"/>
    <s v="Q1"/>
    <x v="20"/>
    <x v="0"/>
    <n v="2"/>
    <s v="Poor"/>
    <n v="1"/>
    <s v="Moderate"/>
    <n v="106"/>
    <s v="dizziness"/>
  </r>
  <r>
    <n v="1840"/>
    <n v="20.420000000000002"/>
    <s v="Healthy Weight"/>
    <n v="1.82"/>
    <n v="67.63"/>
    <n v="137"/>
    <n v="126"/>
    <s v="High Risk"/>
    <n v="3"/>
    <n v="2024"/>
    <n v="8"/>
    <n v="26"/>
    <d v="2024-08-26T00:00:00"/>
    <s v="Q3"/>
    <x v="22"/>
    <x v="0"/>
    <n v="0"/>
    <s v="Very Good"/>
    <n v="2"/>
    <s v="Mild"/>
    <n v="100"/>
    <s v="headache"/>
  </r>
  <r>
    <n v="1840"/>
    <n v="18.48"/>
    <s v="Underweight"/>
    <n v="1.82"/>
    <n v="61.2"/>
    <n v="136"/>
    <n v="126"/>
    <s v="High Risk"/>
    <n v="4"/>
    <n v="2025"/>
    <n v="2"/>
    <n v="25"/>
    <d v="2025-02-25T00:00:00"/>
    <s v="Q1"/>
    <x v="24"/>
    <x v="0"/>
    <n v="0"/>
    <s v="Very Good"/>
    <n v="1"/>
    <s v="Moderate"/>
    <n v="106"/>
    <s v="dizziness"/>
  </r>
  <r>
    <n v="1841"/>
    <n v="25.24"/>
    <s v="Overweight"/>
    <n v="1.82"/>
    <n v="83.59"/>
    <n v="136"/>
    <n v="115"/>
    <s v="High Risk"/>
    <n v="1"/>
    <n v="2023"/>
    <n v="8"/>
    <n v="28"/>
    <d v="2023-08-28T00:00:00"/>
    <s v="Q3"/>
    <x v="18"/>
    <x v="0"/>
    <n v="1"/>
    <s v="Good"/>
    <n v="0"/>
    <s v="Severe"/>
    <n v="100"/>
    <s v="headache"/>
  </r>
  <r>
    <n v="1841"/>
    <n v="24.19"/>
    <s v="Healthy Weight"/>
    <n v="1.82"/>
    <n v="80.12"/>
    <n v="140"/>
    <n v="115"/>
    <s v="High Risk"/>
    <n v="2"/>
    <n v="2024"/>
    <n v="2"/>
    <n v="27"/>
    <d v="2024-02-27T00:00:00"/>
    <s v="Q1"/>
    <x v="20"/>
    <x v="0"/>
    <n v="0"/>
    <s v="Very Good"/>
    <n v="1"/>
    <s v="Moderate"/>
    <n v="100"/>
    <s v="headache"/>
  </r>
  <r>
    <n v="1841"/>
    <n v="24.48"/>
    <s v="Healthy Weight"/>
    <n v="1.82"/>
    <n v="81.08"/>
    <n v="139"/>
    <n v="117"/>
    <s v="High Risk"/>
    <n v="3"/>
    <n v="2024"/>
    <n v="8"/>
    <n v="27"/>
    <d v="2024-08-27T00:00:00"/>
    <s v="Q3"/>
    <x v="22"/>
    <x v="0"/>
    <n v="3"/>
    <s v="Very Poor"/>
    <n v="2"/>
    <s v="Mild"/>
    <n v="101"/>
    <s v="nausea"/>
  </r>
  <r>
    <n v="1841"/>
    <n v="22.26"/>
    <s v="Healthy Weight"/>
    <n v="1.82"/>
    <n v="73.75"/>
    <n v="142"/>
    <n v="109"/>
    <s v="High Risk"/>
    <n v="4"/>
    <n v="2025"/>
    <n v="2"/>
    <n v="26"/>
    <d v="2025-02-26T00:00:00"/>
    <s v="Q1"/>
    <x v="24"/>
    <x v="0"/>
    <n v="2"/>
    <s v="Poor"/>
    <n v="1"/>
    <s v="Moderate"/>
    <n v="100"/>
    <s v="headache"/>
  </r>
  <r>
    <n v="1842"/>
    <n v="20.39"/>
    <s v="Healthy Weight"/>
    <n v="1.62"/>
    <n v="53.51"/>
    <n v="120"/>
    <n v="106"/>
    <s v="Differential Risk"/>
    <n v="1"/>
    <n v="2023"/>
    <n v="8"/>
    <n v="30"/>
    <d v="2023-08-30T00:00:00"/>
    <s v="Q3"/>
    <x v="18"/>
    <x v="1"/>
    <n v="0"/>
    <s v="Very Good"/>
    <n v="1"/>
    <s v="Moderate"/>
    <n v="107"/>
    <s v="skin rash"/>
  </r>
  <r>
    <n v="1842"/>
    <n v="22.06"/>
    <s v="Healthy Weight"/>
    <n v="1.62"/>
    <n v="57.88"/>
    <n v="122"/>
    <n v="104"/>
    <s v="Differential Risk"/>
    <n v="2"/>
    <n v="2024"/>
    <n v="2"/>
    <n v="29"/>
    <d v="2024-02-29T00:00:00"/>
    <s v="Q1"/>
    <x v="20"/>
    <x v="1"/>
    <n v="1"/>
    <s v="Good"/>
    <n v="2"/>
    <s v="Mild"/>
    <n v="100"/>
    <s v="headache"/>
  </r>
  <r>
    <n v="1842"/>
    <n v="21.11"/>
    <s v="Healthy Weight"/>
    <n v="1.62"/>
    <n v="55.4"/>
    <n v="117"/>
    <n v="102"/>
    <s v="Differential Risk"/>
    <n v="3"/>
    <n v="2024"/>
    <n v="8"/>
    <n v="29"/>
    <d v="2024-08-29T00:00:00"/>
    <s v="Q3"/>
    <x v="22"/>
    <x v="1"/>
    <n v="1"/>
    <s v="Good"/>
    <n v="1"/>
    <s v="Moderate"/>
    <n v="104"/>
    <s v="itching"/>
  </r>
  <r>
    <n v="1843"/>
    <n v="20.29"/>
    <s v="Healthy Weight"/>
    <n v="1.62"/>
    <n v="53.24"/>
    <n v="122"/>
    <n v="99"/>
    <s v="Differential Risk"/>
    <n v="1"/>
    <n v="2023"/>
    <n v="9"/>
    <n v="1"/>
    <d v="2023-09-01T00:00:00"/>
    <s v="Q3"/>
    <x v="18"/>
    <x v="1"/>
    <n v="0"/>
    <s v="Very Good"/>
    <n v="1"/>
    <s v="Moderate"/>
    <n v="109"/>
    <s v="hallucinations"/>
  </r>
  <r>
    <n v="1843"/>
    <n v="19.2"/>
    <s v="Healthy Weight"/>
    <n v="1.62"/>
    <n v="50.39"/>
    <n v="125"/>
    <n v="96"/>
    <s v="Differential Risk"/>
    <n v="2"/>
    <n v="2024"/>
    <n v="3"/>
    <n v="2"/>
    <d v="2024-03-02T00:00:00"/>
    <s v="Q1"/>
    <x v="20"/>
    <x v="1"/>
    <n v="0"/>
    <s v="Very Good"/>
    <n v="1"/>
    <s v="Moderate"/>
    <n v="105"/>
    <s v="abdominal pain"/>
  </r>
  <r>
    <n v="1843"/>
    <n v="20"/>
    <s v="Healthy Weight"/>
    <n v="1.62"/>
    <n v="52.48"/>
    <n v="128"/>
    <n v="93"/>
    <s v="Differential Risk"/>
    <n v="3"/>
    <n v="2024"/>
    <n v="8"/>
    <n v="31"/>
    <d v="2024-08-31T00:00:00"/>
    <s v="Q3"/>
    <x v="22"/>
    <x v="1"/>
    <n v="1"/>
    <s v="Good"/>
    <n v="2"/>
    <s v="Mild"/>
    <n v="100"/>
    <s v="headache"/>
  </r>
  <r>
    <n v="1844"/>
    <n v="23.37"/>
    <s v="Healthy Weight"/>
    <n v="1.62"/>
    <n v="61.33"/>
    <n v="123"/>
    <n v="116"/>
    <s v="Differential Risk"/>
    <n v="1"/>
    <n v="2023"/>
    <n v="9"/>
    <n v="2"/>
    <d v="2023-09-02T00:00:00"/>
    <s v="Q3"/>
    <x v="18"/>
    <x v="1"/>
    <n v="2"/>
    <s v="Poor"/>
    <n v="1"/>
    <s v="Moderate"/>
    <n v="105"/>
    <s v="abdominal pain"/>
  </r>
  <r>
    <n v="1844"/>
    <n v="23.12"/>
    <s v="Healthy Weight"/>
    <n v="1.62"/>
    <n v="60.68"/>
    <n v="116"/>
    <n v="118"/>
    <s v="Differential Risk"/>
    <n v="2"/>
    <n v="2024"/>
    <n v="3"/>
    <n v="3"/>
    <d v="2024-03-03T00:00:00"/>
    <s v="Q1"/>
    <x v="20"/>
    <x v="1"/>
    <n v="0"/>
    <s v="Very Good"/>
    <n v="2"/>
    <s v="Mild"/>
    <n v="106"/>
    <s v="dizziness"/>
  </r>
  <r>
    <n v="1844"/>
    <n v="19.84"/>
    <s v="Healthy Weight"/>
    <n v="1.62"/>
    <n v="52.07"/>
    <n v="99"/>
    <n v="114"/>
    <s v="Differential Risk"/>
    <n v="3"/>
    <n v="2024"/>
    <n v="9"/>
    <n v="1"/>
    <d v="2024-09-01T00:00:00"/>
    <s v="Q3"/>
    <x v="22"/>
    <x v="1"/>
    <n v="1"/>
    <s v="Good"/>
    <n v="1"/>
    <s v="Moderate"/>
    <n v="104"/>
    <s v="itching"/>
  </r>
  <r>
    <n v="1844"/>
    <n v="19.38"/>
    <s v="Healthy Weight"/>
    <n v="1.62"/>
    <n v="50.87"/>
    <n v="101"/>
    <n v="121"/>
    <s v="Differential Risk"/>
    <n v="4"/>
    <n v="2025"/>
    <n v="3"/>
    <n v="3"/>
    <d v="2025-03-03T00:00:00"/>
    <s v="Q1"/>
    <x v="24"/>
    <x v="1"/>
    <n v="1"/>
    <s v="Good"/>
    <n v="2"/>
    <s v="Mild"/>
    <n v="106"/>
    <s v="dizziness"/>
  </r>
  <r>
    <n v="1844"/>
    <n v="20.02"/>
    <s v="Healthy Weight"/>
    <n v="1.62"/>
    <n v="52.53"/>
    <n v="92"/>
    <n v="117"/>
    <s v="Differential Risk"/>
    <n v="5"/>
    <n v="2025"/>
    <n v="9"/>
    <n v="1"/>
    <d v="2025-09-01T00:00:00"/>
    <s v="Q3"/>
    <x v="26"/>
    <x v="1"/>
    <n v="1"/>
    <s v="Good"/>
    <n v="1"/>
    <s v="Moderate"/>
    <n v="102"/>
    <s v="tinnitus"/>
  </r>
  <r>
    <n v="1845"/>
    <n v="22.06"/>
    <s v="Healthy Weight"/>
    <n v="1.62"/>
    <n v="57.89"/>
    <n v="132"/>
    <n v="121"/>
    <s v="Differential Risk"/>
    <n v="1"/>
    <n v="2023"/>
    <n v="9"/>
    <n v="3"/>
    <d v="2023-09-03T00:00:00"/>
    <s v="Q3"/>
    <x v="18"/>
    <x v="1"/>
    <n v="0"/>
    <s v="Very Good"/>
    <n v="2"/>
    <s v="Mild"/>
    <n v="100"/>
    <s v="headache"/>
  </r>
  <r>
    <n v="1845"/>
    <n v="23.77"/>
    <s v="Healthy Weight"/>
    <n v="1.62"/>
    <n v="62.39"/>
    <n v="126"/>
    <n v="111"/>
    <s v="Differential Risk"/>
    <n v="2"/>
    <n v="2024"/>
    <n v="3"/>
    <n v="4"/>
    <d v="2024-03-04T00:00:00"/>
    <s v="Q1"/>
    <x v="20"/>
    <x v="1"/>
    <n v="1"/>
    <s v="Good"/>
    <n v="2"/>
    <s v="Mild"/>
    <n v="102"/>
    <s v="tinnitus"/>
  </r>
  <r>
    <n v="1845"/>
    <n v="20.62"/>
    <s v="Healthy Weight"/>
    <n v="1.62"/>
    <n v="54.12"/>
    <n v="118"/>
    <n v="114"/>
    <s v="Differential Risk"/>
    <n v="3"/>
    <n v="2024"/>
    <n v="9"/>
    <n v="2"/>
    <d v="2024-09-02T00:00:00"/>
    <s v="Q3"/>
    <x v="22"/>
    <x v="1"/>
    <n v="2"/>
    <s v="Poor"/>
    <n v="2"/>
    <s v="Mild"/>
    <n v="100"/>
    <s v="headache"/>
  </r>
  <r>
    <n v="1845"/>
    <n v="22.79"/>
    <s v="Healthy Weight"/>
    <n v="1.62"/>
    <n v="59.82"/>
    <n v="129"/>
    <n v="114"/>
    <s v="Differential Risk"/>
    <n v="4"/>
    <n v="2025"/>
    <n v="3"/>
    <n v="4"/>
    <d v="2025-03-04T00:00:00"/>
    <s v="Q1"/>
    <x v="24"/>
    <x v="1"/>
    <n v="1"/>
    <s v="Good"/>
    <n v="1"/>
    <s v="Moderate"/>
    <n v="100"/>
    <s v="headache"/>
  </r>
  <r>
    <n v="1846"/>
    <n v="20.7"/>
    <s v="Healthy Weight"/>
    <n v="1.62"/>
    <n v="54.33"/>
    <n v="123"/>
    <n v="105"/>
    <s v="Differential Risk"/>
    <n v="1"/>
    <n v="2023"/>
    <n v="9"/>
    <n v="7"/>
    <d v="2023-09-07T00:00:00"/>
    <s v="Q3"/>
    <x v="18"/>
    <x v="1"/>
    <n v="1"/>
    <s v="Good"/>
    <n v="1"/>
    <s v="Moderate"/>
    <n v="100"/>
    <s v="headache"/>
  </r>
  <r>
    <n v="1846"/>
    <n v="19.100000000000001"/>
    <s v="Healthy Weight"/>
    <n v="1.62"/>
    <n v="50.13"/>
    <n v="118"/>
    <n v="103"/>
    <s v="Differential Risk"/>
    <n v="2"/>
    <n v="2024"/>
    <n v="3"/>
    <n v="8"/>
    <d v="2024-03-08T00:00:00"/>
    <s v="Q1"/>
    <x v="20"/>
    <x v="1"/>
    <n v="2"/>
    <s v="Poor"/>
    <n v="2"/>
    <s v="Mild"/>
    <n v="103"/>
    <s v="vomiting"/>
  </r>
  <r>
    <n v="1846"/>
    <n v="17.45"/>
    <s v="Underweight"/>
    <n v="1.62"/>
    <n v="45.79"/>
    <n v="118"/>
    <n v="101"/>
    <s v="Differential Risk"/>
    <n v="3"/>
    <n v="2024"/>
    <n v="9"/>
    <n v="6"/>
    <d v="2024-09-06T00:00:00"/>
    <s v="Q3"/>
    <x v="22"/>
    <x v="1"/>
    <n v="0"/>
    <s v="Very Good"/>
    <n v="2"/>
    <s v="Mild"/>
    <n v="104"/>
    <s v="itching"/>
  </r>
  <r>
    <n v="1846"/>
    <n v="14.43"/>
    <s v="Underweight"/>
    <n v="1.62"/>
    <n v="37.86"/>
    <n v="118"/>
    <n v="110"/>
    <s v="Differential Risk"/>
    <n v="4"/>
    <n v="2025"/>
    <n v="3"/>
    <n v="8"/>
    <d v="2025-03-08T00:00:00"/>
    <s v="Q1"/>
    <x v="24"/>
    <x v="1"/>
    <n v="0"/>
    <s v="Very Good"/>
    <n v="2"/>
    <s v="Mild"/>
    <n v="101"/>
    <s v="nausea"/>
  </r>
  <r>
    <n v="1847"/>
    <n v="23.22"/>
    <s v="Healthy Weight"/>
    <n v="1.82"/>
    <n v="76.930000000000007"/>
    <n v="113"/>
    <n v="91"/>
    <s v="Differential Risk"/>
    <n v="1"/>
    <n v="2023"/>
    <n v="9"/>
    <n v="7"/>
    <d v="2023-09-07T00:00:00"/>
    <s v="Q3"/>
    <x v="18"/>
    <x v="0"/>
    <n v="1"/>
    <s v="Good"/>
    <n v="0"/>
    <s v="Severe"/>
    <n v="108"/>
    <s v="palpitations"/>
  </r>
  <r>
    <n v="1847"/>
    <n v="22.22"/>
    <s v="Healthy Weight"/>
    <n v="1.82"/>
    <n v="73.599999999999994"/>
    <n v="104"/>
    <n v="87"/>
    <s v="Differential Risk"/>
    <n v="2"/>
    <n v="2024"/>
    <n v="3"/>
    <n v="8"/>
    <d v="2024-03-08T00:00:00"/>
    <s v="Q1"/>
    <x v="20"/>
    <x v="0"/>
    <n v="1"/>
    <s v="Good"/>
    <n v="0"/>
    <s v="Severe"/>
    <n v="100"/>
    <s v="headache"/>
  </r>
  <r>
    <n v="1847"/>
    <n v="19.5"/>
    <s v="Healthy Weight"/>
    <n v="1.82"/>
    <n v="64.58"/>
    <n v="82"/>
    <n v="96"/>
    <s v="Differential Risk"/>
    <n v="3"/>
    <n v="2024"/>
    <n v="9"/>
    <n v="6"/>
    <d v="2024-09-06T00:00:00"/>
    <s v="Q3"/>
    <x v="22"/>
    <x v="0"/>
    <n v="2"/>
    <s v="Poor"/>
    <n v="1"/>
    <s v="Moderate"/>
    <n v="100"/>
    <s v="headache"/>
  </r>
  <r>
    <n v="1847"/>
    <n v="19.97"/>
    <s v="Healthy Weight"/>
    <n v="1.82"/>
    <n v="66.16"/>
    <n v="86"/>
    <n v="107"/>
    <s v="Differential Risk"/>
    <n v="4"/>
    <n v="2025"/>
    <n v="3"/>
    <n v="8"/>
    <d v="2025-03-08T00:00:00"/>
    <s v="Q1"/>
    <x v="24"/>
    <x v="0"/>
    <n v="1"/>
    <s v="Good"/>
    <n v="2"/>
    <s v="Mild"/>
    <n v="100"/>
    <s v="headache"/>
  </r>
  <r>
    <n v="1847"/>
    <n v="21.51"/>
    <s v="Healthy Weight"/>
    <n v="1.82"/>
    <n v="71.239999999999995"/>
    <n v="80"/>
    <n v="113"/>
    <s v="Differential Risk"/>
    <n v="5"/>
    <n v="2025"/>
    <n v="9"/>
    <n v="6"/>
    <d v="2025-09-06T00:00:00"/>
    <s v="Q3"/>
    <x v="26"/>
    <x v="0"/>
    <n v="1"/>
    <s v="Good"/>
    <n v="2"/>
    <s v="Mild"/>
    <n v="100"/>
    <s v="headache"/>
  </r>
  <r>
    <n v="1848"/>
    <n v="27.75"/>
    <s v="Overweight"/>
    <n v="1.62"/>
    <n v="72.819999999999993"/>
    <n v="113"/>
    <n v="97"/>
    <s v="Differential Risk"/>
    <n v="1"/>
    <n v="2023"/>
    <n v="9"/>
    <n v="7"/>
    <d v="2023-09-07T00:00:00"/>
    <s v="Q3"/>
    <x v="18"/>
    <x v="1"/>
    <n v="2"/>
    <s v="Poor"/>
    <n v="1"/>
    <s v="Moderate"/>
    <n v="105"/>
    <s v="abdominal pain"/>
  </r>
  <r>
    <n v="1848"/>
    <n v="27.82"/>
    <s v="Overweight"/>
    <n v="1.62"/>
    <n v="73"/>
    <n v="119"/>
    <n v="89"/>
    <s v="Differential Risk"/>
    <n v="2"/>
    <n v="2024"/>
    <n v="3"/>
    <n v="8"/>
    <d v="2024-03-08T00:00:00"/>
    <s v="Q1"/>
    <x v="20"/>
    <x v="1"/>
    <n v="2"/>
    <s v="Poor"/>
    <n v="1"/>
    <s v="Moderate"/>
    <n v="103"/>
    <s v="vomiting"/>
  </r>
  <r>
    <n v="1848"/>
    <n v="25.08"/>
    <s v="Overweight"/>
    <n v="1.62"/>
    <n v="65.819999999999993"/>
    <n v="121"/>
    <n v="81"/>
    <s v="Medium Risk"/>
    <n v="3"/>
    <n v="2024"/>
    <n v="9"/>
    <n v="6"/>
    <d v="2024-09-06T00:00:00"/>
    <s v="Q3"/>
    <x v="22"/>
    <x v="1"/>
    <n v="1"/>
    <s v="Good"/>
    <n v="2"/>
    <s v="Mild"/>
    <n v="100"/>
    <s v="headache"/>
  </r>
  <r>
    <n v="1849"/>
    <n v="27.21"/>
    <s v="Overweight"/>
    <n v="1.82"/>
    <n v="90.12"/>
    <n v="130"/>
    <n v="90"/>
    <s v="Differential Risk"/>
    <n v="1"/>
    <n v="2023"/>
    <n v="9"/>
    <n v="8"/>
    <d v="2023-09-08T00:00:00"/>
    <s v="Q3"/>
    <x v="18"/>
    <x v="0"/>
    <n v="0"/>
    <s v="Very Good"/>
    <n v="0"/>
    <s v="Severe"/>
    <n v="101"/>
    <s v="nausea"/>
  </r>
  <r>
    <n v="1849"/>
    <n v="32.369999999999997"/>
    <s v="Obesity"/>
    <n v="1.82"/>
    <n v="107.23"/>
    <n v="129"/>
    <n v="91"/>
    <s v="Differential Risk"/>
    <n v="2"/>
    <n v="2024"/>
    <n v="3"/>
    <n v="9"/>
    <d v="2024-03-09T00:00:00"/>
    <s v="Q1"/>
    <x v="20"/>
    <x v="0"/>
    <n v="2"/>
    <s v="Poor"/>
    <n v="1"/>
    <s v="Moderate"/>
    <n v="101"/>
    <s v="nausea"/>
  </r>
  <r>
    <n v="1849"/>
    <n v="29.43"/>
    <s v="Overweight"/>
    <n v="1.82"/>
    <n v="97.48"/>
    <n v="132"/>
    <n v="88"/>
    <s v="Differential Risk"/>
    <n v="3"/>
    <n v="2024"/>
    <n v="9"/>
    <n v="7"/>
    <d v="2024-09-07T00:00:00"/>
    <s v="Q3"/>
    <x v="22"/>
    <x v="0"/>
    <n v="3"/>
    <s v="Very Poor"/>
    <n v="0"/>
    <s v="Severe"/>
    <n v="100"/>
    <s v="headache"/>
  </r>
  <r>
    <n v="1850"/>
    <n v="26"/>
    <s v="Overweight"/>
    <n v="1.82"/>
    <n v="86.12"/>
    <n v="126"/>
    <n v="125"/>
    <s v="Differential Risk"/>
    <n v="1"/>
    <n v="2023"/>
    <n v="9"/>
    <n v="9"/>
    <d v="2023-09-09T00:00:00"/>
    <s v="Q3"/>
    <x v="18"/>
    <x v="0"/>
    <n v="0"/>
    <s v="Very Good"/>
    <n v="1"/>
    <s v="Moderate"/>
    <n v="100"/>
    <s v="headache"/>
  </r>
  <r>
    <n v="1850"/>
    <n v="28.26"/>
    <s v="Overweight"/>
    <n v="1.82"/>
    <n v="93.6"/>
    <n v="126"/>
    <n v="124"/>
    <s v="Differential Risk"/>
    <n v="2"/>
    <n v="2024"/>
    <n v="3"/>
    <n v="10"/>
    <d v="2024-03-10T00:00:00"/>
    <s v="Q1"/>
    <x v="20"/>
    <x v="0"/>
    <n v="1"/>
    <s v="Good"/>
    <n v="0"/>
    <s v="Severe"/>
    <n v="100"/>
    <s v="headache"/>
  </r>
  <r>
    <n v="1850"/>
    <n v="28.76"/>
    <s v="Overweight"/>
    <n v="1.82"/>
    <n v="95.27"/>
    <n v="121"/>
    <n v="132"/>
    <s v="Differential Risk"/>
    <n v="3"/>
    <n v="2024"/>
    <n v="9"/>
    <n v="8"/>
    <d v="2024-09-08T00:00:00"/>
    <s v="Q3"/>
    <x v="22"/>
    <x v="0"/>
    <n v="2"/>
    <s v="Poor"/>
    <n v="0"/>
    <s v="Severe"/>
    <n v="100"/>
    <s v="headache"/>
  </r>
  <r>
    <n v="1850"/>
    <n v="28.55"/>
    <s v="Overweight"/>
    <n v="1.82"/>
    <n v="94.56"/>
    <n v="120"/>
    <n v="144"/>
    <s v="Differential Risk"/>
    <n v="4"/>
    <n v="2025"/>
    <n v="3"/>
    <n v="10"/>
    <d v="2025-03-10T00:00:00"/>
    <s v="Q1"/>
    <x v="24"/>
    <x v="0"/>
    <n v="0"/>
    <s v="Very Good"/>
    <n v="1"/>
    <s v="Moderate"/>
    <n v="100"/>
    <s v="headache"/>
  </r>
  <r>
    <n v="1851"/>
    <n v="24.55"/>
    <s v="Healthy Weight"/>
    <n v="1.82"/>
    <n v="81.31"/>
    <n v="120"/>
    <n v="86"/>
    <s v="Differential Risk"/>
    <n v="1"/>
    <n v="2023"/>
    <n v="9"/>
    <n v="13"/>
    <d v="2023-09-13T00:00:00"/>
    <s v="Q3"/>
    <x v="18"/>
    <x v="0"/>
    <n v="2"/>
    <s v="Poor"/>
    <n v="2"/>
    <s v="Mild"/>
    <n v="100"/>
    <s v="headache"/>
  </r>
  <r>
    <n v="1851"/>
    <n v="27.75"/>
    <s v="Overweight"/>
    <n v="1.82"/>
    <n v="91.92"/>
    <n v="119"/>
    <n v="87"/>
    <s v="Differential Risk"/>
    <n v="2"/>
    <n v="2024"/>
    <n v="3"/>
    <n v="14"/>
    <d v="2024-03-14T00:00:00"/>
    <s v="Q1"/>
    <x v="20"/>
    <x v="0"/>
    <n v="3"/>
    <s v="Very Poor"/>
    <n v="0"/>
    <s v="Severe"/>
    <n v="100"/>
    <s v="headache"/>
  </r>
  <r>
    <n v="1851"/>
    <n v="27.46"/>
    <s v="Overweight"/>
    <n v="1.82"/>
    <n v="90.96"/>
    <n v="118"/>
    <n v="81"/>
    <s v="Differential Risk"/>
    <n v="3"/>
    <n v="2024"/>
    <n v="9"/>
    <n v="12"/>
    <d v="2024-09-12T00:00:00"/>
    <s v="Q3"/>
    <x v="22"/>
    <x v="0"/>
    <n v="2"/>
    <s v="Poor"/>
    <n v="0"/>
    <s v="Severe"/>
    <n v="100"/>
    <s v="headache"/>
  </r>
  <r>
    <n v="1851"/>
    <n v="23.3"/>
    <s v="Healthy Weight"/>
    <n v="1.82"/>
    <n v="77.17"/>
    <n v="124"/>
    <n v="86"/>
    <s v="Differential Risk"/>
    <n v="4"/>
    <n v="2025"/>
    <n v="3"/>
    <n v="14"/>
    <d v="2025-03-14T00:00:00"/>
    <s v="Q1"/>
    <x v="24"/>
    <x v="0"/>
    <n v="3"/>
    <s v="Very Poor"/>
    <n v="2"/>
    <s v="Mild"/>
    <n v="104"/>
    <s v="itching"/>
  </r>
  <r>
    <n v="1852"/>
    <n v="20.98"/>
    <s v="Healthy Weight"/>
    <n v="1.82"/>
    <n v="69.5"/>
    <n v="140"/>
    <n v="109"/>
    <s v="High Risk"/>
    <n v="1"/>
    <n v="2023"/>
    <n v="9"/>
    <n v="17"/>
    <d v="2023-09-17T00:00:00"/>
    <s v="Q3"/>
    <x v="18"/>
    <x v="0"/>
    <n v="0"/>
    <s v="Very Good"/>
    <n v="1"/>
    <s v="Moderate"/>
    <n v="108"/>
    <s v="palpitations"/>
  </r>
  <r>
    <n v="1852"/>
    <n v="20.76"/>
    <s v="Healthy Weight"/>
    <n v="1.82"/>
    <n v="68.78"/>
    <n v="141"/>
    <n v="106"/>
    <s v="High Risk"/>
    <n v="2"/>
    <n v="2024"/>
    <n v="3"/>
    <n v="18"/>
    <d v="2024-03-18T00:00:00"/>
    <s v="Q1"/>
    <x v="20"/>
    <x v="0"/>
    <n v="1"/>
    <s v="Good"/>
    <n v="1"/>
    <s v="Moderate"/>
    <n v="102"/>
    <s v="tinnitus"/>
  </r>
  <r>
    <n v="1852"/>
    <n v="18.32"/>
    <s v="Underweight"/>
    <n v="1.82"/>
    <n v="60.68"/>
    <n v="150"/>
    <n v="114"/>
    <s v="High Risk"/>
    <n v="3"/>
    <n v="2024"/>
    <n v="9"/>
    <n v="16"/>
    <d v="2024-09-16T00:00:00"/>
    <s v="Q3"/>
    <x v="22"/>
    <x v="0"/>
    <n v="1"/>
    <s v="Good"/>
    <n v="0"/>
    <s v="Severe"/>
    <n v="108"/>
    <s v="palpitations"/>
  </r>
  <r>
    <n v="1852"/>
    <n v="18.739999999999998"/>
    <s v="Healthy Weight"/>
    <n v="1.82"/>
    <n v="62.06"/>
    <n v="150"/>
    <n v="108"/>
    <s v="High Risk"/>
    <n v="4"/>
    <n v="2025"/>
    <n v="3"/>
    <n v="18"/>
    <d v="2025-03-18T00:00:00"/>
    <s v="Q1"/>
    <x v="24"/>
    <x v="0"/>
    <n v="1"/>
    <s v="Good"/>
    <n v="2"/>
    <s v="Mild"/>
    <n v="101"/>
    <s v="nausea"/>
  </r>
  <r>
    <n v="1853"/>
    <n v="26.14"/>
    <s v="Overweight"/>
    <n v="1.62"/>
    <n v="68.599999999999994"/>
    <n v="130"/>
    <n v="109"/>
    <s v="Differential Risk"/>
    <n v="1"/>
    <n v="2023"/>
    <n v="9"/>
    <n v="20"/>
    <d v="2023-09-20T00:00:00"/>
    <s v="Q3"/>
    <x v="18"/>
    <x v="1"/>
    <n v="1"/>
    <s v="Good"/>
    <n v="2"/>
    <s v="Mild"/>
    <n v="100"/>
    <s v="headache"/>
  </r>
  <r>
    <n v="1853"/>
    <n v="28.8"/>
    <s v="Overweight"/>
    <n v="1.62"/>
    <n v="75.569999999999993"/>
    <n v="127"/>
    <n v="112"/>
    <s v="Differential Risk"/>
    <n v="2"/>
    <n v="2024"/>
    <n v="3"/>
    <n v="21"/>
    <d v="2024-03-21T00:00:00"/>
    <s v="Q1"/>
    <x v="20"/>
    <x v="1"/>
    <n v="3"/>
    <s v="Very Poor"/>
    <n v="0"/>
    <s v="Severe"/>
    <n v="102"/>
    <s v="tinnitus"/>
  </r>
  <r>
    <n v="1853"/>
    <n v="28.37"/>
    <s v="Overweight"/>
    <n v="1.62"/>
    <n v="74.45"/>
    <n v="129"/>
    <n v="119"/>
    <s v="Differential Risk"/>
    <n v="3"/>
    <n v="2024"/>
    <n v="9"/>
    <n v="19"/>
    <d v="2024-09-19T00:00:00"/>
    <s v="Q3"/>
    <x v="22"/>
    <x v="1"/>
    <n v="2"/>
    <s v="Poor"/>
    <n v="0"/>
    <s v="Severe"/>
    <n v="100"/>
    <s v="headache"/>
  </r>
  <r>
    <n v="1853"/>
    <n v="28.03"/>
    <s v="Overweight"/>
    <n v="1.62"/>
    <n v="73.55"/>
    <n v="121"/>
    <n v="119"/>
    <s v="Differential Risk"/>
    <n v="4"/>
    <n v="2025"/>
    <n v="3"/>
    <n v="21"/>
    <d v="2025-03-21T00:00:00"/>
    <s v="Q1"/>
    <x v="24"/>
    <x v="1"/>
    <n v="2"/>
    <s v="Poor"/>
    <n v="0"/>
    <s v="Severe"/>
    <n v="100"/>
    <s v="headache"/>
  </r>
  <r>
    <n v="1854"/>
    <n v="28.43"/>
    <s v="Overweight"/>
    <n v="1.82"/>
    <n v="94.19"/>
    <n v="123"/>
    <n v="116"/>
    <s v="Differential Risk"/>
    <n v="1"/>
    <n v="2023"/>
    <n v="9"/>
    <n v="22"/>
    <d v="2023-09-22T00:00:00"/>
    <s v="Q3"/>
    <x v="18"/>
    <x v="0"/>
    <n v="2"/>
    <s v="Poor"/>
    <n v="0"/>
    <s v="Severe"/>
    <n v="101"/>
    <s v="nausea"/>
  </r>
  <r>
    <n v="1854"/>
    <n v="25.79"/>
    <s v="Overweight"/>
    <n v="1.82"/>
    <n v="85.41"/>
    <n v="113"/>
    <n v="120"/>
    <s v="Differential Risk"/>
    <n v="2"/>
    <n v="2024"/>
    <n v="3"/>
    <n v="23"/>
    <d v="2024-03-23T00:00:00"/>
    <s v="Q1"/>
    <x v="20"/>
    <x v="0"/>
    <n v="1"/>
    <s v="Good"/>
    <n v="0"/>
    <s v="Severe"/>
    <n v="100"/>
    <s v="headache"/>
  </r>
  <r>
    <n v="1854"/>
    <n v="23.38"/>
    <s v="Healthy Weight"/>
    <n v="1.82"/>
    <n v="77.45"/>
    <n v="112"/>
    <n v="123"/>
    <s v="Differential Risk"/>
    <n v="3"/>
    <n v="2024"/>
    <n v="9"/>
    <n v="21"/>
    <d v="2024-09-21T00:00:00"/>
    <s v="Q3"/>
    <x v="22"/>
    <x v="0"/>
    <n v="2"/>
    <s v="Poor"/>
    <n v="2"/>
    <s v="Mild"/>
    <n v="105"/>
    <s v="abdominal pain"/>
  </r>
  <r>
    <n v="1854"/>
    <n v="22.77"/>
    <s v="Healthy Weight"/>
    <n v="1.82"/>
    <n v="75.430000000000007"/>
    <n v="107"/>
    <n v="120"/>
    <s v="Differential Risk"/>
    <n v="4"/>
    <n v="2025"/>
    <n v="3"/>
    <n v="23"/>
    <d v="2025-03-23T00:00:00"/>
    <s v="Q1"/>
    <x v="24"/>
    <x v="0"/>
    <n v="0"/>
    <s v="Very Good"/>
    <n v="1"/>
    <s v="Moderate"/>
    <n v="100"/>
    <s v="headache"/>
  </r>
  <r>
    <n v="1855"/>
    <n v="21.25"/>
    <s v="Healthy Weight"/>
    <n v="1.62"/>
    <n v="55.77"/>
    <n v="111"/>
    <n v="107"/>
    <s v="Differential Risk"/>
    <n v="1"/>
    <n v="2023"/>
    <n v="9"/>
    <n v="24"/>
    <d v="2023-09-24T00:00:00"/>
    <s v="Q3"/>
    <x v="18"/>
    <x v="1"/>
    <n v="2"/>
    <s v="Poor"/>
    <n v="1"/>
    <s v="Moderate"/>
    <n v="101"/>
    <s v="nausea"/>
  </r>
  <r>
    <n v="1855"/>
    <n v="23.8"/>
    <s v="Healthy Weight"/>
    <n v="1.62"/>
    <n v="62.46"/>
    <n v="108"/>
    <n v="113"/>
    <s v="Differential Risk"/>
    <n v="2"/>
    <n v="2024"/>
    <n v="3"/>
    <n v="25"/>
    <d v="2024-03-25T00:00:00"/>
    <s v="Q1"/>
    <x v="20"/>
    <x v="1"/>
    <n v="0"/>
    <s v="Very Good"/>
    <n v="0"/>
    <s v="Severe"/>
    <n v="100"/>
    <s v="headache"/>
  </r>
  <r>
    <n v="1855"/>
    <n v="22.94"/>
    <s v="Healthy Weight"/>
    <n v="1.62"/>
    <n v="60.19"/>
    <n v="104"/>
    <n v="113"/>
    <s v="Differential Risk"/>
    <n v="3"/>
    <n v="2024"/>
    <n v="9"/>
    <n v="23"/>
    <d v="2024-09-23T00:00:00"/>
    <s v="Q3"/>
    <x v="22"/>
    <x v="1"/>
    <n v="1"/>
    <s v="Good"/>
    <n v="2"/>
    <s v="Mild"/>
    <n v="100"/>
    <s v="headache"/>
  </r>
  <r>
    <n v="1855"/>
    <n v="24.64"/>
    <s v="Healthy Weight"/>
    <n v="1.62"/>
    <n v="64.67"/>
    <n v="100"/>
    <n v="104"/>
    <s v="Differential Risk"/>
    <n v="4"/>
    <n v="2025"/>
    <n v="3"/>
    <n v="25"/>
    <d v="2025-03-25T00:00:00"/>
    <s v="Q1"/>
    <x v="24"/>
    <x v="1"/>
    <n v="2"/>
    <s v="Poor"/>
    <n v="1"/>
    <s v="Moderate"/>
    <n v="101"/>
    <s v="nausea"/>
  </r>
  <r>
    <n v="1855"/>
    <n v="27.64"/>
    <s v="Overweight"/>
    <n v="1.62"/>
    <n v="72.55"/>
    <n v="96"/>
    <n v="98"/>
    <s v="Differential Risk"/>
    <n v="5"/>
    <n v="2025"/>
    <n v="9"/>
    <n v="23"/>
    <d v="2025-09-23T00:00:00"/>
    <s v="Q3"/>
    <x v="26"/>
    <x v="1"/>
    <n v="0"/>
    <s v="Very Good"/>
    <n v="0"/>
    <s v="Severe"/>
    <n v="100"/>
    <s v="headache"/>
  </r>
  <r>
    <n v="1855"/>
    <n v="27.17"/>
    <s v="Overweight"/>
    <n v="1.62"/>
    <n v="71.290000000000006"/>
    <n v="96"/>
    <n v="104"/>
    <s v="Differential Risk"/>
    <n v="6"/>
    <n v="2026"/>
    <n v="3"/>
    <n v="25"/>
    <d v="2026-03-25T00:00:00"/>
    <s v="Q1"/>
    <x v="28"/>
    <x v="1"/>
    <n v="3"/>
    <s v="Very Poor"/>
    <n v="1"/>
    <s v="Moderate"/>
    <n v="100"/>
    <s v="headache"/>
  </r>
  <r>
    <n v="1856"/>
    <n v="23.53"/>
    <s v="Healthy Weight"/>
    <n v="1.82"/>
    <n v="77.930000000000007"/>
    <n v="108"/>
    <n v="113"/>
    <s v="Differential Risk"/>
    <n v="1"/>
    <n v="2023"/>
    <n v="9"/>
    <n v="24"/>
    <d v="2023-09-24T00:00:00"/>
    <s v="Q3"/>
    <x v="18"/>
    <x v="0"/>
    <n v="1"/>
    <s v="Good"/>
    <n v="2"/>
    <s v="Mild"/>
    <n v="101"/>
    <s v="nausea"/>
  </r>
  <r>
    <n v="1856"/>
    <n v="24.36"/>
    <s v="Healthy Weight"/>
    <n v="1.82"/>
    <n v="80.7"/>
    <n v="108"/>
    <n v="106"/>
    <s v="Differential Risk"/>
    <n v="2"/>
    <n v="2024"/>
    <n v="3"/>
    <n v="25"/>
    <d v="2024-03-25T00:00:00"/>
    <s v="Q1"/>
    <x v="20"/>
    <x v="0"/>
    <n v="1"/>
    <s v="Good"/>
    <n v="2"/>
    <s v="Mild"/>
    <n v="109"/>
    <s v="hallucinations"/>
  </r>
  <r>
    <n v="1856"/>
    <n v="23.68"/>
    <s v="Healthy Weight"/>
    <n v="1.82"/>
    <n v="78.44"/>
    <n v="100"/>
    <n v="111"/>
    <s v="Differential Risk"/>
    <n v="3"/>
    <n v="2024"/>
    <n v="9"/>
    <n v="23"/>
    <d v="2024-09-23T00:00:00"/>
    <s v="Q3"/>
    <x v="22"/>
    <x v="0"/>
    <n v="1"/>
    <s v="Good"/>
    <n v="1"/>
    <s v="Moderate"/>
    <n v="107"/>
    <s v="skin rash"/>
  </r>
  <r>
    <n v="1856"/>
    <n v="25.52"/>
    <s v="Overweight"/>
    <n v="1.82"/>
    <n v="84.54"/>
    <n v="100"/>
    <n v="104"/>
    <s v="Differential Risk"/>
    <n v="4"/>
    <n v="2025"/>
    <n v="3"/>
    <n v="25"/>
    <d v="2025-03-25T00:00:00"/>
    <s v="Q1"/>
    <x v="24"/>
    <x v="0"/>
    <n v="2"/>
    <s v="Poor"/>
    <n v="0"/>
    <s v="Severe"/>
    <n v="100"/>
    <s v="headache"/>
  </r>
  <r>
    <n v="1856"/>
    <n v="27.04"/>
    <s v="Overweight"/>
    <n v="1.82"/>
    <n v="89.56"/>
    <n v="97"/>
    <n v="90"/>
    <s v="Differential Risk"/>
    <n v="5"/>
    <n v="2025"/>
    <n v="9"/>
    <n v="23"/>
    <d v="2025-09-23T00:00:00"/>
    <s v="Q3"/>
    <x v="26"/>
    <x v="0"/>
    <n v="2"/>
    <s v="Poor"/>
    <n v="0"/>
    <s v="Severe"/>
    <n v="100"/>
    <s v="headache"/>
  </r>
  <r>
    <n v="1857"/>
    <n v="23.97"/>
    <s v="Healthy Weight"/>
    <n v="1.82"/>
    <n v="79.41"/>
    <n v="127"/>
    <n v="125"/>
    <s v="Differential Risk"/>
    <n v="1"/>
    <n v="2023"/>
    <n v="9"/>
    <n v="24"/>
    <d v="2023-09-24T00:00:00"/>
    <s v="Q3"/>
    <x v="18"/>
    <x v="0"/>
    <n v="2"/>
    <s v="Poor"/>
    <n v="2"/>
    <s v="Mild"/>
    <n v="100"/>
    <s v="headache"/>
  </r>
  <r>
    <n v="1857"/>
    <n v="19.88"/>
    <s v="Healthy Weight"/>
    <n v="1.82"/>
    <n v="65.849999999999994"/>
    <n v="119"/>
    <n v="130"/>
    <s v="Differential Risk"/>
    <n v="2"/>
    <n v="2024"/>
    <n v="3"/>
    <n v="25"/>
    <d v="2024-03-25T00:00:00"/>
    <s v="Q1"/>
    <x v="20"/>
    <x v="0"/>
    <n v="2"/>
    <s v="Poor"/>
    <n v="2"/>
    <s v="Mild"/>
    <n v="103"/>
    <s v="vomiting"/>
  </r>
  <r>
    <n v="1857"/>
    <n v="15.01"/>
    <s v="Underweight"/>
    <n v="1.82"/>
    <n v="49.72"/>
    <n v="124"/>
    <n v="130"/>
    <s v="Differential Risk"/>
    <n v="3"/>
    <n v="2024"/>
    <n v="9"/>
    <n v="23"/>
    <d v="2024-09-23T00:00:00"/>
    <s v="Q3"/>
    <x v="22"/>
    <x v="0"/>
    <n v="0"/>
    <s v="Very Good"/>
    <n v="1"/>
    <s v="Moderate"/>
    <n v="100"/>
    <s v="headache"/>
  </r>
  <r>
    <n v="1858"/>
    <n v="18.63"/>
    <s v="Healthy Weight"/>
    <n v="1.82"/>
    <n v="61.71"/>
    <n v="123"/>
    <n v="104"/>
    <s v="Differential Risk"/>
    <n v="1"/>
    <n v="2023"/>
    <n v="9"/>
    <n v="27"/>
    <d v="2023-09-27T00:00:00"/>
    <s v="Q3"/>
    <x v="18"/>
    <x v="0"/>
    <n v="1"/>
    <s v="Good"/>
    <n v="2"/>
    <s v="Mild"/>
    <n v="100"/>
    <s v="headache"/>
  </r>
  <r>
    <n v="1858"/>
    <n v="16.170000000000002"/>
    <s v="Underweight"/>
    <n v="1.82"/>
    <n v="53.56"/>
    <n v="130"/>
    <n v="109"/>
    <s v="Differential Risk"/>
    <n v="2"/>
    <n v="2024"/>
    <n v="3"/>
    <n v="28"/>
    <d v="2024-03-28T00:00:00"/>
    <s v="Q1"/>
    <x v="20"/>
    <x v="0"/>
    <n v="0"/>
    <s v="Very Good"/>
    <n v="2"/>
    <s v="Mild"/>
    <n v="100"/>
    <s v="headache"/>
  </r>
  <r>
    <n v="1858"/>
    <n v="17.95"/>
    <s v="Underweight"/>
    <n v="1.82"/>
    <n v="59.47"/>
    <n v="124"/>
    <n v="108"/>
    <s v="Differential Risk"/>
    <n v="3"/>
    <n v="2024"/>
    <n v="9"/>
    <n v="26"/>
    <d v="2024-09-26T00:00:00"/>
    <s v="Q3"/>
    <x v="22"/>
    <x v="0"/>
    <n v="0"/>
    <s v="Very Good"/>
    <n v="0"/>
    <s v="Severe"/>
    <n v="100"/>
    <s v="headache"/>
  </r>
  <r>
    <n v="1858"/>
    <n v="16.23"/>
    <s v="Underweight"/>
    <n v="1.82"/>
    <n v="53.75"/>
    <n v="128"/>
    <n v="106"/>
    <s v="Differential Risk"/>
    <n v="4"/>
    <n v="2025"/>
    <n v="3"/>
    <n v="28"/>
    <d v="2025-03-28T00:00:00"/>
    <s v="Q1"/>
    <x v="24"/>
    <x v="0"/>
    <n v="1"/>
    <s v="Good"/>
    <n v="2"/>
    <s v="Mild"/>
    <n v="100"/>
    <s v="headache"/>
  </r>
  <r>
    <n v="1858"/>
    <n v="14.21"/>
    <s v="Underweight"/>
    <n v="1.82"/>
    <n v="47.06"/>
    <n v="126"/>
    <n v="111"/>
    <s v="Differential Risk"/>
    <n v="5"/>
    <n v="2025"/>
    <n v="9"/>
    <n v="26"/>
    <d v="2025-09-26T00:00:00"/>
    <s v="Q3"/>
    <x v="26"/>
    <x v="0"/>
    <n v="1"/>
    <s v="Good"/>
    <n v="1"/>
    <s v="Moderate"/>
    <n v="105"/>
    <s v="abdominal pain"/>
  </r>
  <r>
    <n v="1859"/>
    <n v="25.9"/>
    <s v="Overweight"/>
    <n v="1.82"/>
    <n v="85.78"/>
    <n v="127"/>
    <n v="103"/>
    <s v="Differential Risk"/>
    <n v="1"/>
    <n v="2023"/>
    <n v="9"/>
    <n v="30"/>
    <d v="2023-09-30T00:00:00"/>
    <s v="Q3"/>
    <x v="18"/>
    <x v="0"/>
    <n v="0"/>
    <s v="Very Good"/>
    <n v="1"/>
    <s v="Moderate"/>
    <n v="100"/>
    <s v="headache"/>
  </r>
  <r>
    <n v="1859"/>
    <n v="24.92"/>
    <s v="Healthy Weight"/>
    <n v="1.82"/>
    <n v="82.55"/>
    <n v="124"/>
    <n v="102"/>
    <s v="Differential Risk"/>
    <n v="2"/>
    <n v="2024"/>
    <n v="3"/>
    <n v="31"/>
    <d v="2024-03-31T00:00:00"/>
    <s v="Q1"/>
    <x v="20"/>
    <x v="0"/>
    <n v="0"/>
    <s v="Very Good"/>
    <n v="0"/>
    <s v="Severe"/>
    <n v="100"/>
    <s v="headache"/>
  </r>
  <r>
    <n v="1859"/>
    <n v="19.899999999999999"/>
    <s v="Healthy Weight"/>
    <n v="1.82"/>
    <n v="65.92"/>
    <n v="123"/>
    <n v="97"/>
    <s v="Differential Risk"/>
    <n v="3"/>
    <n v="2024"/>
    <n v="9"/>
    <n v="29"/>
    <d v="2024-09-29T00:00:00"/>
    <s v="Q3"/>
    <x v="22"/>
    <x v="0"/>
    <n v="2"/>
    <s v="Poor"/>
    <n v="1"/>
    <s v="Moderate"/>
    <n v="100"/>
    <s v="headache"/>
  </r>
  <r>
    <n v="1859"/>
    <n v="20.010000000000002"/>
    <s v="Healthy Weight"/>
    <n v="1.82"/>
    <n v="66.28"/>
    <n v="121"/>
    <n v="97"/>
    <s v="Differential Risk"/>
    <n v="4"/>
    <n v="2025"/>
    <n v="3"/>
    <n v="31"/>
    <d v="2025-03-31T00:00:00"/>
    <s v="Q1"/>
    <x v="24"/>
    <x v="0"/>
    <n v="1"/>
    <s v="Good"/>
    <n v="1"/>
    <s v="Moderate"/>
    <n v="101"/>
    <s v="nausea"/>
  </r>
  <r>
    <n v="1860"/>
    <n v="17.41"/>
    <s v="Underweight"/>
    <n v="1.62"/>
    <n v="45.7"/>
    <n v="129"/>
    <n v="105"/>
    <s v="Differential Risk"/>
    <n v="1"/>
    <n v="2023"/>
    <n v="10"/>
    <n v="4"/>
    <d v="2023-10-04T00:00:00"/>
    <s v="Q4"/>
    <x v="19"/>
    <x v="1"/>
    <n v="1"/>
    <s v="Good"/>
    <n v="1"/>
    <s v="Moderate"/>
    <n v="101"/>
    <s v="nausea"/>
  </r>
  <r>
    <n v="1860"/>
    <n v="20.13"/>
    <s v="Healthy Weight"/>
    <n v="1.62"/>
    <n v="52.83"/>
    <n v="124"/>
    <n v="108"/>
    <s v="Differential Risk"/>
    <n v="2"/>
    <n v="2024"/>
    <n v="4"/>
    <n v="4"/>
    <d v="2024-04-04T00:00:00"/>
    <s v="Q2"/>
    <x v="21"/>
    <x v="1"/>
    <n v="2"/>
    <s v="Poor"/>
    <n v="1"/>
    <s v="Moderate"/>
    <n v="105"/>
    <s v="abdominal pain"/>
  </r>
  <r>
    <n v="1860"/>
    <n v="23.18"/>
    <s v="Healthy Weight"/>
    <n v="1.62"/>
    <n v="60.84"/>
    <n v="123"/>
    <n v="114"/>
    <s v="Differential Risk"/>
    <n v="3"/>
    <n v="2024"/>
    <n v="10"/>
    <n v="3"/>
    <d v="2024-10-03T00:00:00"/>
    <s v="Q4"/>
    <x v="23"/>
    <x v="1"/>
    <n v="2"/>
    <s v="Poor"/>
    <n v="2"/>
    <s v="Mild"/>
    <n v="108"/>
    <s v="palpitations"/>
  </r>
  <r>
    <n v="1860"/>
    <n v="24.49"/>
    <s v="Healthy Weight"/>
    <n v="1.62"/>
    <n v="64.260000000000005"/>
    <n v="124"/>
    <n v="115"/>
    <s v="Differential Risk"/>
    <n v="4"/>
    <n v="2025"/>
    <n v="4"/>
    <n v="4"/>
    <d v="2025-04-04T00:00:00"/>
    <s v="Q2"/>
    <x v="25"/>
    <x v="1"/>
    <n v="0"/>
    <s v="Very Good"/>
    <n v="2"/>
    <s v="Mild"/>
    <n v="100"/>
    <s v="headache"/>
  </r>
  <r>
    <n v="1861"/>
    <n v="22.03"/>
    <s v="Healthy Weight"/>
    <n v="1.82"/>
    <n v="72.989999999999995"/>
    <n v="124"/>
    <n v="123"/>
    <s v="Differential Risk"/>
    <n v="1"/>
    <n v="2023"/>
    <n v="10"/>
    <n v="8"/>
    <d v="2023-10-08T00:00:00"/>
    <s v="Q4"/>
    <x v="19"/>
    <x v="0"/>
    <n v="1"/>
    <s v="Good"/>
    <n v="2"/>
    <s v="Mild"/>
    <n v="100"/>
    <s v="headache"/>
  </r>
  <r>
    <n v="1861"/>
    <n v="21.69"/>
    <s v="Healthy Weight"/>
    <n v="1.82"/>
    <n v="71.849999999999994"/>
    <n v="124"/>
    <n v="126"/>
    <s v="Differential Risk"/>
    <n v="2"/>
    <n v="2024"/>
    <n v="4"/>
    <n v="8"/>
    <d v="2024-04-08T00:00:00"/>
    <s v="Q2"/>
    <x v="21"/>
    <x v="0"/>
    <n v="0"/>
    <s v="Very Good"/>
    <n v="2"/>
    <s v="Mild"/>
    <n v="103"/>
    <s v="vomiting"/>
  </r>
  <r>
    <n v="1861"/>
    <n v="22.05"/>
    <s v="Healthy Weight"/>
    <n v="1.82"/>
    <n v="73.040000000000006"/>
    <n v="132"/>
    <n v="128"/>
    <s v="Differential Risk"/>
    <n v="3"/>
    <n v="2024"/>
    <n v="10"/>
    <n v="7"/>
    <d v="2024-10-07T00:00:00"/>
    <s v="Q4"/>
    <x v="23"/>
    <x v="0"/>
    <n v="1"/>
    <s v="Good"/>
    <n v="1"/>
    <s v="Moderate"/>
    <n v="107"/>
    <s v="skin rash"/>
  </r>
  <r>
    <n v="1861"/>
    <n v="22.37"/>
    <s v="Healthy Weight"/>
    <n v="1.82"/>
    <n v="74.09"/>
    <n v="132"/>
    <n v="133"/>
    <s v="Differential Risk"/>
    <n v="4"/>
    <n v="2025"/>
    <n v="4"/>
    <n v="8"/>
    <d v="2025-04-08T00:00:00"/>
    <s v="Q2"/>
    <x v="25"/>
    <x v="0"/>
    <n v="1"/>
    <s v="Good"/>
    <n v="1"/>
    <s v="Moderate"/>
    <n v="100"/>
    <s v="headache"/>
  </r>
  <r>
    <n v="1862"/>
    <n v="25.08"/>
    <s v="Overweight"/>
    <n v="1.82"/>
    <n v="83.07"/>
    <n v="137"/>
    <n v="103"/>
    <s v="High Risk"/>
    <n v="1"/>
    <n v="2023"/>
    <n v="10"/>
    <n v="8"/>
    <d v="2023-10-08T00:00:00"/>
    <s v="Q4"/>
    <x v="19"/>
    <x v="0"/>
    <n v="2"/>
    <s v="Poor"/>
    <n v="1"/>
    <s v="Moderate"/>
    <n v="101"/>
    <s v="nausea"/>
  </r>
  <r>
    <n v="1862"/>
    <n v="25.88"/>
    <s v="Overweight"/>
    <n v="1.82"/>
    <n v="85.71"/>
    <n v="145"/>
    <n v="110"/>
    <s v="High Risk"/>
    <n v="2"/>
    <n v="2024"/>
    <n v="4"/>
    <n v="8"/>
    <d v="2024-04-08T00:00:00"/>
    <s v="Q2"/>
    <x v="21"/>
    <x v="0"/>
    <n v="0"/>
    <s v="Very Good"/>
    <n v="0"/>
    <s v="Severe"/>
    <n v="108"/>
    <s v="palpitations"/>
  </r>
  <r>
    <n v="1862"/>
    <n v="27.92"/>
    <s v="Overweight"/>
    <n v="1.82"/>
    <n v="92.49"/>
    <n v="151"/>
    <n v="121"/>
    <s v="High Risk"/>
    <n v="3"/>
    <n v="2024"/>
    <n v="10"/>
    <n v="7"/>
    <d v="2024-10-07T00:00:00"/>
    <s v="Q4"/>
    <x v="23"/>
    <x v="0"/>
    <n v="2"/>
    <s v="Poor"/>
    <n v="0"/>
    <s v="Severe"/>
    <n v="101"/>
    <s v="nausea"/>
  </r>
  <r>
    <n v="1862"/>
    <n v="32.590000000000003"/>
    <s v="Obesity"/>
    <n v="1.82"/>
    <n v="107.94"/>
    <n v="153"/>
    <n v="132"/>
    <s v="High Risk"/>
    <n v="4"/>
    <n v="2025"/>
    <n v="4"/>
    <n v="8"/>
    <d v="2025-04-08T00:00:00"/>
    <s v="Q2"/>
    <x v="25"/>
    <x v="0"/>
    <n v="2"/>
    <s v="Poor"/>
    <n v="0"/>
    <s v="Severe"/>
    <n v="100"/>
    <s v="headache"/>
  </r>
  <r>
    <n v="1862"/>
    <n v="27.79"/>
    <s v="Overweight"/>
    <n v="1.82"/>
    <n v="92.05"/>
    <n v="151"/>
    <n v="133"/>
    <s v="High Risk"/>
    <n v="5"/>
    <n v="2025"/>
    <n v="10"/>
    <n v="7"/>
    <d v="2025-10-07T00:00:00"/>
    <s v="Q4"/>
    <x v="27"/>
    <x v="0"/>
    <n v="3"/>
    <s v="Very Poor"/>
    <n v="0"/>
    <s v="Severe"/>
    <n v="106"/>
    <s v="dizziness"/>
  </r>
  <r>
    <n v="1863"/>
    <n v="23.2"/>
    <s v="Healthy Weight"/>
    <n v="1.82"/>
    <n v="76.84"/>
    <n v="119"/>
    <n v="124"/>
    <s v="Differential Risk"/>
    <n v="1"/>
    <n v="2023"/>
    <n v="10"/>
    <n v="10"/>
    <d v="2023-10-10T00:00:00"/>
    <s v="Q4"/>
    <x v="19"/>
    <x v="0"/>
    <n v="2"/>
    <s v="Poor"/>
    <n v="0"/>
    <s v="Severe"/>
    <n v="100"/>
    <s v="headache"/>
  </r>
  <r>
    <n v="1863"/>
    <n v="18.86"/>
    <s v="Healthy Weight"/>
    <n v="1.82"/>
    <n v="62.46"/>
    <n v="114"/>
    <n v="117"/>
    <s v="Differential Risk"/>
    <n v="2"/>
    <n v="2024"/>
    <n v="4"/>
    <n v="10"/>
    <d v="2024-04-10T00:00:00"/>
    <s v="Q2"/>
    <x v="21"/>
    <x v="0"/>
    <n v="1"/>
    <s v="Good"/>
    <n v="2"/>
    <s v="Mild"/>
    <n v="100"/>
    <s v="headache"/>
  </r>
  <r>
    <n v="1863"/>
    <n v="19.010000000000002"/>
    <s v="Healthy Weight"/>
    <n v="1.82"/>
    <n v="62.98"/>
    <n v="117"/>
    <n v="112"/>
    <s v="Differential Risk"/>
    <n v="3"/>
    <n v="2024"/>
    <n v="10"/>
    <n v="9"/>
    <d v="2024-10-09T00:00:00"/>
    <s v="Q4"/>
    <x v="23"/>
    <x v="0"/>
    <n v="2"/>
    <s v="Poor"/>
    <n v="1"/>
    <s v="Moderate"/>
    <n v="100"/>
    <s v="headache"/>
  </r>
  <r>
    <n v="1863"/>
    <n v="17.77"/>
    <s v="Underweight"/>
    <n v="1.82"/>
    <n v="58.85"/>
    <n v="117"/>
    <n v="117"/>
    <s v="Differential Risk"/>
    <n v="4"/>
    <n v="2025"/>
    <n v="4"/>
    <n v="10"/>
    <d v="2025-04-10T00:00:00"/>
    <s v="Q2"/>
    <x v="25"/>
    <x v="0"/>
    <n v="2"/>
    <s v="Poor"/>
    <n v="1"/>
    <s v="Moderate"/>
    <n v="100"/>
    <s v="headache"/>
  </r>
  <r>
    <n v="1863"/>
    <n v="16.93"/>
    <s v="Underweight"/>
    <n v="1.82"/>
    <n v="56.09"/>
    <n v="118"/>
    <n v="118"/>
    <s v="Differential Risk"/>
    <n v="5"/>
    <n v="2025"/>
    <n v="10"/>
    <n v="9"/>
    <d v="2025-10-09T00:00:00"/>
    <s v="Q4"/>
    <x v="27"/>
    <x v="0"/>
    <n v="2"/>
    <s v="Poor"/>
    <n v="2"/>
    <s v="Mild"/>
    <n v="100"/>
    <s v="headache"/>
  </r>
  <r>
    <n v="1864"/>
    <n v="18.440000000000001"/>
    <s v="Underweight"/>
    <n v="1.62"/>
    <n v="48.41"/>
    <n v="123"/>
    <n v="73"/>
    <s v="Differential Risk"/>
    <n v="1"/>
    <n v="2023"/>
    <n v="10"/>
    <n v="10"/>
    <d v="2023-10-10T00:00:00"/>
    <s v="Q4"/>
    <x v="19"/>
    <x v="1"/>
    <n v="2"/>
    <s v="Poor"/>
    <n v="0"/>
    <s v="Severe"/>
    <n v="100"/>
    <s v="headache"/>
  </r>
  <r>
    <n v="1864"/>
    <n v="14.85"/>
    <s v="Underweight"/>
    <n v="1.62"/>
    <n v="38.97"/>
    <n v="131"/>
    <n v="67"/>
    <s v="Differential Risk"/>
    <n v="2"/>
    <n v="2024"/>
    <n v="4"/>
    <n v="10"/>
    <d v="2024-04-10T00:00:00"/>
    <s v="Q2"/>
    <x v="21"/>
    <x v="1"/>
    <n v="1"/>
    <s v="Good"/>
    <n v="0"/>
    <s v="Severe"/>
    <n v="100"/>
    <s v="headache"/>
  </r>
  <r>
    <n v="1864"/>
    <n v="14.23"/>
    <s v="Underweight"/>
    <n v="1.62"/>
    <n v="37.35"/>
    <n v="137"/>
    <n v="66"/>
    <s v="Differential Risk"/>
    <n v="3"/>
    <n v="2024"/>
    <n v="10"/>
    <n v="9"/>
    <d v="2024-10-09T00:00:00"/>
    <s v="Q4"/>
    <x v="23"/>
    <x v="1"/>
    <n v="2"/>
    <s v="Poor"/>
    <n v="1"/>
    <s v="Moderate"/>
    <n v="100"/>
    <s v="headache"/>
  </r>
  <r>
    <n v="1864"/>
    <n v="12.9"/>
    <s v="Underweight"/>
    <n v="1.62"/>
    <n v="33.86"/>
    <n v="133"/>
    <n v="64"/>
    <s v="Differential Risk"/>
    <n v="4"/>
    <n v="2025"/>
    <n v="4"/>
    <n v="10"/>
    <d v="2025-04-10T00:00:00"/>
    <s v="Q2"/>
    <x v="25"/>
    <x v="1"/>
    <n v="1"/>
    <s v="Good"/>
    <n v="0"/>
    <s v="Severe"/>
    <n v="101"/>
    <s v="nausea"/>
  </r>
  <r>
    <n v="1865"/>
    <n v="20.76"/>
    <s v="Healthy Weight"/>
    <n v="1.62"/>
    <n v="54.48"/>
    <n v="129"/>
    <n v="117"/>
    <s v="Differential Risk"/>
    <n v="1"/>
    <n v="2023"/>
    <n v="10"/>
    <n v="14"/>
    <d v="2023-10-14T00:00:00"/>
    <s v="Q4"/>
    <x v="19"/>
    <x v="1"/>
    <n v="1"/>
    <s v="Good"/>
    <n v="1"/>
    <s v="Moderate"/>
    <n v="106"/>
    <s v="dizziness"/>
  </r>
  <r>
    <n v="1865"/>
    <n v="24.35"/>
    <s v="Healthy Weight"/>
    <n v="1.62"/>
    <n v="63.91"/>
    <n v="142"/>
    <n v="126"/>
    <s v="High Risk"/>
    <n v="2"/>
    <n v="2024"/>
    <n v="4"/>
    <n v="14"/>
    <d v="2024-04-14T00:00:00"/>
    <s v="Q2"/>
    <x v="21"/>
    <x v="1"/>
    <n v="1"/>
    <s v="Good"/>
    <n v="1"/>
    <s v="Moderate"/>
    <n v="100"/>
    <s v="headache"/>
  </r>
  <r>
    <n v="1865"/>
    <n v="24.55"/>
    <s v="Healthy Weight"/>
    <n v="1.62"/>
    <n v="64.42"/>
    <n v="128"/>
    <n v="121"/>
    <s v="Differential Risk"/>
    <n v="3"/>
    <n v="2024"/>
    <n v="10"/>
    <n v="13"/>
    <d v="2024-10-13T00:00:00"/>
    <s v="Q4"/>
    <x v="23"/>
    <x v="1"/>
    <n v="1"/>
    <s v="Good"/>
    <n v="2"/>
    <s v="Mild"/>
    <n v="108"/>
    <s v="palpitations"/>
  </r>
  <r>
    <n v="1865"/>
    <n v="26.73"/>
    <s v="Overweight"/>
    <n v="1.62"/>
    <n v="70.150000000000006"/>
    <n v="123"/>
    <n v="112"/>
    <s v="Differential Risk"/>
    <n v="4"/>
    <n v="2025"/>
    <n v="4"/>
    <n v="14"/>
    <d v="2025-04-14T00:00:00"/>
    <s v="Q2"/>
    <x v="25"/>
    <x v="1"/>
    <n v="2"/>
    <s v="Poor"/>
    <n v="0"/>
    <s v="Severe"/>
    <n v="100"/>
    <s v="headache"/>
  </r>
  <r>
    <n v="1866"/>
    <n v="27.18"/>
    <s v="Overweight"/>
    <n v="1.82"/>
    <n v="90.04"/>
    <n v="136"/>
    <n v="121"/>
    <s v="High Risk"/>
    <n v="1"/>
    <n v="2023"/>
    <n v="10"/>
    <n v="18"/>
    <d v="2023-10-18T00:00:00"/>
    <s v="Q4"/>
    <x v="19"/>
    <x v="0"/>
    <n v="2"/>
    <s v="Poor"/>
    <n v="0"/>
    <s v="Severe"/>
    <n v="105"/>
    <s v="abdominal pain"/>
  </r>
  <r>
    <n v="1866"/>
    <n v="24.56"/>
    <s v="Healthy Weight"/>
    <n v="1.82"/>
    <n v="81.36"/>
    <n v="133"/>
    <n v="121"/>
    <s v="Differential Risk"/>
    <n v="2"/>
    <n v="2024"/>
    <n v="4"/>
    <n v="18"/>
    <d v="2024-04-18T00:00:00"/>
    <s v="Q2"/>
    <x v="21"/>
    <x v="0"/>
    <n v="3"/>
    <s v="Very Poor"/>
    <n v="2"/>
    <s v="Mild"/>
    <n v="100"/>
    <s v="headache"/>
  </r>
  <r>
    <n v="1866"/>
    <n v="24.39"/>
    <s v="Healthy Weight"/>
    <n v="1.82"/>
    <n v="80.790000000000006"/>
    <n v="123"/>
    <n v="117"/>
    <s v="Differential Risk"/>
    <n v="3"/>
    <n v="2024"/>
    <n v="10"/>
    <n v="17"/>
    <d v="2024-10-17T00:00:00"/>
    <s v="Q4"/>
    <x v="23"/>
    <x v="0"/>
    <n v="3"/>
    <s v="Very Poor"/>
    <n v="2"/>
    <s v="Mild"/>
    <n v="102"/>
    <s v="tinnitus"/>
  </r>
  <r>
    <n v="1866"/>
    <n v="22.96"/>
    <s v="Healthy Weight"/>
    <n v="1.82"/>
    <n v="76.05"/>
    <n v="133"/>
    <n v="121"/>
    <s v="Differential Risk"/>
    <n v="4"/>
    <n v="2025"/>
    <n v="4"/>
    <n v="18"/>
    <d v="2025-04-18T00:00:00"/>
    <s v="Q2"/>
    <x v="25"/>
    <x v="0"/>
    <n v="3"/>
    <s v="Very Poor"/>
    <n v="1"/>
    <s v="Moderate"/>
    <n v="105"/>
    <s v="abdominal pain"/>
  </r>
  <r>
    <n v="1866"/>
    <n v="22.25"/>
    <s v="Healthy Weight"/>
    <n v="1.82"/>
    <n v="73.69"/>
    <n v="117"/>
    <n v="121"/>
    <s v="Differential Risk"/>
    <n v="5"/>
    <n v="2025"/>
    <n v="10"/>
    <n v="17"/>
    <d v="2025-10-17T00:00:00"/>
    <s v="Q4"/>
    <x v="27"/>
    <x v="0"/>
    <n v="1"/>
    <s v="Good"/>
    <n v="1"/>
    <s v="Moderate"/>
    <n v="106"/>
    <s v="dizziness"/>
  </r>
  <r>
    <n v="1867"/>
    <n v="23.07"/>
    <s v="Healthy Weight"/>
    <n v="1.62"/>
    <n v="60.54"/>
    <n v="120"/>
    <n v="109"/>
    <s v="Differential Risk"/>
    <n v="1"/>
    <n v="2023"/>
    <n v="10"/>
    <n v="19"/>
    <d v="2023-10-19T00:00:00"/>
    <s v="Q4"/>
    <x v="19"/>
    <x v="1"/>
    <n v="0"/>
    <s v="Very Good"/>
    <n v="1"/>
    <s v="Moderate"/>
    <n v="100"/>
    <s v="headache"/>
  </r>
  <r>
    <n v="1867"/>
    <n v="22.68"/>
    <s v="Healthy Weight"/>
    <n v="1.62"/>
    <n v="59.53"/>
    <n v="119"/>
    <n v="112"/>
    <s v="Differential Risk"/>
    <n v="2"/>
    <n v="2024"/>
    <n v="4"/>
    <n v="19"/>
    <d v="2024-04-19T00:00:00"/>
    <s v="Q2"/>
    <x v="21"/>
    <x v="1"/>
    <n v="2"/>
    <s v="Poor"/>
    <n v="1"/>
    <s v="Moderate"/>
    <n v="104"/>
    <s v="itching"/>
  </r>
  <r>
    <n v="1867"/>
    <n v="19.97"/>
    <s v="Healthy Weight"/>
    <n v="1.62"/>
    <n v="52.4"/>
    <n v="118"/>
    <n v="105"/>
    <s v="Differential Risk"/>
    <n v="3"/>
    <n v="2024"/>
    <n v="10"/>
    <n v="18"/>
    <d v="2024-10-18T00:00:00"/>
    <s v="Q4"/>
    <x v="23"/>
    <x v="1"/>
    <n v="1"/>
    <s v="Good"/>
    <n v="1"/>
    <s v="Moderate"/>
    <n v="101"/>
    <s v="nausea"/>
  </r>
  <r>
    <n v="1867"/>
    <n v="21.62"/>
    <s v="Healthy Weight"/>
    <n v="1.62"/>
    <n v="56.74"/>
    <n v="124"/>
    <n v="107"/>
    <s v="Differential Risk"/>
    <n v="4"/>
    <n v="2025"/>
    <n v="4"/>
    <n v="19"/>
    <d v="2025-04-19T00:00:00"/>
    <s v="Q2"/>
    <x v="25"/>
    <x v="1"/>
    <n v="0"/>
    <s v="Very Good"/>
    <n v="2"/>
    <s v="Mild"/>
    <n v="103"/>
    <s v="vomiting"/>
  </r>
  <r>
    <n v="1868"/>
    <n v="21.22"/>
    <s v="Healthy Weight"/>
    <n v="1.62"/>
    <n v="55.7"/>
    <n v="129"/>
    <n v="94"/>
    <s v="Differential Risk"/>
    <n v="1"/>
    <n v="2023"/>
    <n v="10"/>
    <n v="20"/>
    <d v="2023-10-20T00:00:00"/>
    <s v="Q4"/>
    <x v="19"/>
    <x v="1"/>
    <n v="1"/>
    <s v="Good"/>
    <n v="2"/>
    <s v="Mild"/>
    <n v="108"/>
    <s v="palpitations"/>
  </r>
  <r>
    <n v="1868"/>
    <n v="22.42"/>
    <s v="Healthy Weight"/>
    <n v="1.62"/>
    <n v="58.85"/>
    <n v="128"/>
    <n v="87"/>
    <s v="Differential Risk"/>
    <n v="2"/>
    <n v="2024"/>
    <n v="4"/>
    <n v="20"/>
    <d v="2024-04-20T00:00:00"/>
    <s v="Q2"/>
    <x v="21"/>
    <x v="1"/>
    <n v="1"/>
    <s v="Good"/>
    <n v="2"/>
    <s v="Mild"/>
    <n v="103"/>
    <s v="vomiting"/>
  </r>
  <r>
    <n v="1868"/>
    <n v="24.89"/>
    <s v="Healthy Weight"/>
    <n v="1.62"/>
    <n v="65.319999999999993"/>
    <n v="123"/>
    <n v="92"/>
    <s v="Differential Risk"/>
    <n v="3"/>
    <n v="2024"/>
    <n v="10"/>
    <n v="19"/>
    <d v="2024-10-19T00:00:00"/>
    <s v="Q4"/>
    <x v="23"/>
    <x v="1"/>
    <n v="1"/>
    <s v="Good"/>
    <n v="2"/>
    <s v="Mild"/>
    <n v="100"/>
    <s v="headache"/>
  </r>
  <r>
    <n v="1869"/>
    <n v="22.49"/>
    <s v="Healthy Weight"/>
    <n v="1.62"/>
    <n v="59.01"/>
    <n v="102"/>
    <n v="86"/>
    <s v="Differential Risk"/>
    <n v="1"/>
    <n v="2023"/>
    <n v="10"/>
    <n v="21"/>
    <d v="2023-10-21T00:00:00"/>
    <s v="Q4"/>
    <x v="19"/>
    <x v="1"/>
    <n v="0"/>
    <s v="Very Good"/>
    <n v="1"/>
    <s v="Moderate"/>
    <n v="106"/>
    <s v="dizziness"/>
  </r>
  <r>
    <n v="1869"/>
    <n v="22.35"/>
    <s v="Healthy Weight"/>
    <n v="1.62"/>
    <n v="58.66"/>
    <n v="104"/>
    <n v="85"/>
    <s v="Differential Risk"/>
    <n v="2"/>
    <n v="2024"/>
    <n v="4"/>
    <n v="21"/>
    <d v="2024-04-21T00:00:00"/>
    <s v="Q2"/>
    <x v="21"/>
    <x v="1"/>
    <n v="0"/>
    <s v="Very Good"/>
    <n v="2"/>
    <s v="Mild"/>
    <n v="105"/>
    <s v="abdominal pain"/>
  </r>
  <r>
    <n v="1869"/>
    <n v="23.14"/>
    <s v="Healthy Weight"/>
    <n v="1.62"/>
    <n v="60.73"/>
    <n v="98"/>
    <n v="86"/>
    <s v="Differential Risk"/>
    <n v="3"/>
    <n v="2024"/>
    <n v="10"/>
    <n v="20"/>
    <d v="2024-10-20T00:00:00"/>
    <s v="Q4"/>
    <x v="23"/>
    <x v="1"/>
    <n v="1"/>
    <s v="Good"/>
    <n v="1"/>
    <s v="Moderate"/>
    <n v="100"/>
    <s v="headache"/>
  </r>
  <r>
    <n v="1869"/>
    <n v="22.72"/>
    <s v="Healthy Weight"/>
    <n v="1.62"/>
    <n v="59.62"/>
    <n v="92"/>
    <n v="87"/>
    <s v="Differential Risk"/>
    <n v="4"/>
    <n v="2025"/>
    <n v="4"/>
    <n v="21"/>
    <d v="2025-04-21T00:00:00"/>
    <s v="Q2"/>
    <x v="25"/>
    <x v="1"/>
    <n v="1"/>
    <s v="Good"/>
    <n v="1"/>
    <s v="Moderate"/>
    <n v="103"/>
    <s v="vomiting"/>
  </r>
  <r>
    <n v="1869"/>
    <n v="20.14"/>
    <s v="Healthy Weight"/>
    <n v="1.62"/>
    <n v="52.84"/>
    <n v="92"/>
    <n v="87"/>
    <s v="Differential Risk"/>
    <n v="5"/>
    <n v="2025"/>
    <n v="10"/>
    <n v="20"/>
    <d v="2025-10-20T00:00:00"/>
    <s v="Q4"/>
    <x v="27"/>
    <x v="1"/>
    <n v="1"/>
    <s v="Good"/>
    <n v="2"/>
    <s v="Mild"/>
    <n v="105"/>
    <s v="abdominal pain"/>
  </r>
  <r>
    <n v="1870"/>
    <n v="21.54"/>
    <s v="Healthy Weight"/>
    <n v="1.62"/>
    <n v="56.52"/>
    <n v="126"/>
    <n v="86"/>
    <s v="Differential Risk"/>
    <n v="1"/>
    <n v="2023"/>
    <n v="10"/>
    <n v="22"/>
    <d v="2023-10-22T00:00:00"/>
    <s v="Q4"/>
    <x v="19"/>
    <x v="1"/>
    <n v="1"/>
    <s v="Good"/>
    <n v="2"/>
    <s v="Mild"/>
    <n v="100"/>
    <s v="headache"/>
  </r>
  <r>
    <n v="1870"/>
    <n v="17.25"/>
    <s v="Underweight"/>
    <n v="1.62"/>
    <n v="45.28"/>
    <n v="137"/>
    <n v="90"/>
    <s v="High Risk"/>
    <n v="2"/>
    <n v="2024"/>
    <n v="4"/>
    <n v="22"/>
    <d v="2024-04-22T00:00:00"/>
    <s v="Q2"/>
    <x v="21"/>
    <x v="1"/>
    <n v="0"/>
    <s v="Very Good"/>
    <n v="2"/>
    <s v="Mild"/>
    <n v="104"/>
    <s v="itching"/>
  </r>
  <r>
    <n v="1870"/>
    <n v="14.4"/>
    <s v="Underweight"/>
    <n v="1.62"/>
    <n v="37.799999999999997"/>
    <n v="129"/>
    <n v="85"/>
    <s v="Differential Risk"/>
    <n v="3"/>
    <n v="2024"/>
    <n v="10"/>
    <n v="21"/>
    <d v="2024-10-21T00:00:00"/>
    <s v="Q4"/>
    <x v="23"/>
    <x v="1"/>
    <n v="0"/>
    <s v="Very Good"/>
    <n v="0"/>
    <s v="Severe"/>
    <n v="100"/>
    <s v="headache"/>
  </r>
  <r>
    <n v="1870"/>
    <n v="16.98"/>
    <s v="Underweight"/>
    <n v="1.62"/>
    <n v="44.56"/>
    <n v="123"/>
    <n v="73"/>
    <s v="Differential Risk"/>
    <n v="4"/>
    <n v="2025"/>
    <n v="4"/>
    <n v="22"/>
    <d v="2025-04-22T00:00:00"/>
    <s v="Q2"/>
    <x v="25"/>
    <x v="1"/>
    <n v="2"/>
    <s v="Poor"/>
    <n v="0"/>
    <s v="Severe"/>
    <n v="108"/>
    <s v="palpitations"/>
  </r>
  <r>
    <n v="1870"/>
    <n v="15.12"/>
    <s v="Underweight"/>
    <n v="1.62"/>
    <n v="39.67"/>
    <n v="118"/>
    <n v="75"/>
    <s v="Low Risk"/>
    <n v="5"/>
    <n v="2025"/>
    <n v="10"/>
    <n v="21"/>
    <d v="2025-10-21T00:00:00"/>
    <s v="Q4"/>
    <x v="27"/>
    <x v="1"/>
    <n v="2"/>
    <s v="Poor"/>
    <n v="2"/>
    <s v="Mild"/>
    <n v="101"/>
    <s v="nausea"/>
  </r>
  <r>
    <n v="1871"/>
    <n v="20.62"/>
    <s v="Healthy Weight"/>
    <n v="1.62"/>
    <n v="54.12"/>
    <n v="133"/>
    <n v="138"/>
    <s v="Differential Risk"/>
    <n v="1"/>
    <n v="2023"/>
    <n v="10"/>
    <n v="22"/>
    <d v="2023-10-22T00:00:00"/>
    <s v="Q4"/>
    <x v="19"/>
    <x v="1"/>
    <n v="1"/>
    <s v="Good"/>
    <n v="2"/>
    <s v="Mild"/>
    <n v="100"/>
    <s v="headache"/>
  </r>
  <r>
    <n v="1871"/>
    <n v="21.46"/>
    <s v="Healthy Weight"/>
    <n v="1.62"/>
    <n v="56.33"/>
    <n v="135"/>
    <n v="144"/>
    <s v="High Risk"/>
    <n v="2"/>
    <n v="2024"/>
    <n v="4"/>
    <n v="22"/>
    <d v="2024-04-22T00:00:00"/>
    <s v="Q2"/>
    <x v="21"/>
    <x v="1"/>
    <n v="1"/>
    <s v="Good"/>
    <n v="2"/>
    <s v="Mild"/>
    <n v="100"/>
    <s v="headache"/>
  </r>
  <r>
    <n v="1871"/>
    <n v="18.5"/>
    <s v="Healthy Weight"/>
    <n v="1.62"/>
    <n v="48.54"/>
    <n v="133"/>
    <n v="150"/>
    <s v="Differential Risk"/>
    <n v="3"/>
    <n v="2024"/>
    <n v="10"/>
    <n v="21"/>
    <d v="2024-10-21T00:00:00"/>
    <s v="Q4"/>
    <x v="23"/>
    <x v="1"/>
    <n v="2"/>
    <s v="Poor"/>
    <n v="2"/>
    <s v="Mild"/>
    <n v="101"/>
    <s v="nausea"/>
  </r>
  <r>
    <n v="1871"/>
    <n v="14.38"/>
    <s v="Underweight"/>
    <n v="1.62"/>
    <n v="37.75"/>
    <n v="140"/>
    <n v="150"/>
    <s v="High Risk"/>
    <n v="4"/>
    <n v="2025"/>
    <n v="4"/>
    <n v="22"/>
    <d v="2025-04-22T00:00:00"/>
    <s v="Q2"/>
    <x v="25"/>
    <x v="1"/>
    <n v="2"/>
    <s v="Poor"/>
    <n v="2"/>
    <s v="Mild"/>
    <n v="106"/>
    <s v="dizziness"/>
  </r>
  <r>
    <n v="1871"/>
    <n v="12.16"/>
    <s v="Underweight"/>
    <n v="1.62"/>
    <n v="31.92"/>
    <n v="135"/>
    <n v="163"/>
    <s v="High Risk"/>
    <n v="5"/>
    <n v="2025"/>
    <n v="10"/>
    <n v="21"/>
    <d v="2025-10-21T00:00:00"/>
    <s v="Q4"/>
    <x v="27"/>
    <x v="1"/>
    <n v="2"/>
    <s v="Poor"/>
    <n v="1"/>
    <s v="Moderate"/>
    <n v="100"/>
    <s v="headache"/>
  </r>
  <r>
    <n v="1872"/>
    <n v="23.15"/>
    <s v="Healthy Weight"/>
    <n v="1.62"/>
    <n v="60.75"/>
    <n v="140"/>
    <n v="112"/>
    <s v="High Risk"/>
    <n v="1"/>
    <n v="2023"/>
    <n v="10"/>
    <n v="25"/>
    <d v="2023-10-25T00:00:00"/>
    <s v="Q4"/>
    <x v="19"/>
    <x v="1"/>
    <n v="1"/>
    <s v="Good"/>
    <n v="1"/>
    <s v="Moderate"/>
    <n v="104"/>
    <s v="itching"/>
  </r>
  <r>
    <n v="1872"/>
    <n v="21"/>
    <s v="Healthy Weight"/>
    <n v="1.62"/>
    <n v="55.1"/>
    <n v="144"/>
    <n v="110"/>
    <s v="High Risk"/>
    <n v="2"/>
    <n v="2024"/>
    <n v="4"/>
    <n v="25"/>
    <d v="2024-04-25T00:00:00"/>
    <s v="Q2"/>
    <x v="21"/>
    <x v="1"/>
    <n v="0"/>
    <s v="Very Good"/>
    <n v="2"/>
    <s v="Mild"/>
    <n v="101"/>
    <s v="nausea"/>
  </r>
  <r>
    <n v="1872"/>
    <n v="20.37"/>
    <s v="Healthy Weight"/>
    <n v="1.62"/>
    <n v="53.47"/>
    <n v="140"/>
    <n v="110"/>
    <s v="High Risk"/>
    <n v="3"/>
    <n v="2024"/>
    <n v="10"/>
    <n v="24"/>
    <d v="2024-10-24T00:00:00"/>
    <s v="Q4"/>
    <x v="23"/>
    <x v="1"/>
    <n v="2"/>
    <s v="Poor"/>
    <n v="1"/>
    <s v="Moderate"/>
    <n v="104"/>
    <s v="itching"/>
  </r>
  <r>
    <n v="1873"/>
    <n v="22.55"/>
    <s v="Healthy Weight"/>
    <n v="1.62"/>
    <n v="59.19"/>
    <n v="132"/>
    <n v="104"/>
    <s v="Differential Risk"/>
    <n v="1"/>
    <n v="2023"/>
    <n v="10"/>
    <n v="27"/>
    <d v="2023-10-27T00:00:00"/>
    <s v="Q4"/>
    <x v="19"/>
    <x v="1"/>
    <n v="0"/>
    <s v="Very Good"/>
    <n v="1"/>
    <s v="Moderate"/>
    <n v="105"/>
    <s v="abdominal pain"/>
  </r>
  <r>
    <n v="1873"/>
    <n v="21.16"/>
    <s v="Healthy Weight"/>
    <n v="1.62"/>
    <n v="55.53"/>
    <n v="131"/>
    <n v="104"/>
    <s v="Differential Risk"/>
    <n v="2"/>
    <n v="2024"/>
    <n v="4"/>
    <n v="27"/>
    <d v="2024-04-27T00:00:00"/>
    <s v="Q2"/>
    <x v="21"/>
    <x v="1"/>
    <n v="0"/>
    <s v="Very Good"/>
    <n v="2"/>
    <s v="Mild"/>
    <n v="109"/>
    <s v="hallucinations"/>
  </r>
  <r>
    <n v="1873"/>
    <n v="18.2"/>
    <s v="Underweight"/>
    <n v="1.62"/>
    <n v="47.76"/>
    <n v="128"/>
    <n v="99"/>
    <s v="Differential Risk"/>
    <n v="3"/>
    <n v="2024"/>
    <n v="10"/>
    <n v="26"/>
    <d v="2024-10-26T00:00:00"/>
    <s v="Q4"/>
    <x v="23"/>
    <x v="1"/>
    <n v="2"/>
    <s v="Poor"/>
    <n v="0"/>
    <s v="Severe"/>
    <n v="104"/>
    <s v="itching"/>
  </r>
  <r>
    <n v="1874"/>
    <n v="23.44"/>
    <s v="Healthy Weight"/>
    <n v="1.62"/>
    <n v="61.53"/>
    <n v="131"/>
    <n v="147"/>
    <s v="Differential Risk"/>
    <n v="1"/>
    <n v="2023"/>
    <n v="10"/>
    <n v="31"/>
    <d v="2023-10-31T00:00:00"/>
    <s v="Q4"/>
    <x v="19"/>
    <x v="1"/>
    <n v="1"/>
    <s v="Good"/>
    <n v="1"/>
    <s v="Moderate"/>
    <n v="100"/>
    <s v="headache"/>
  </r>
  <r>
    <n v="1874"/>
    <n v="23.76"/>
    <s v="Healthy Weight"/>
    <n v="1.62"/>
    <n v="62.37"/>
    <n v="131"/>
    <n v="148"/>
    <s v="Differential Risk"/>
    <n v="2"/>
    <n v="2024"/>
    <n v="5"/>
    <n v="1"/>
    <d v="2024-05-01T00:00:00"/>
    <s v="Q2"/>
    <x v="21"/>
    <x v="1"/>
    <n v="0"/>
    <s v="Very Good"/>
    <n v="2"/>
    <s v="Mild"/>
    <n v="105"/>
    <s v="abdominal pain"/>
  </r>
  <r>
    <n v="1874"/>
    <n v="25.69"/>
    <s v="Overweight"/>
    <n v="1.62"/>
    <n v="67.41"/>
    <n v="140"/>
    <n v="147"/>
    <s v="High Risk"/>
    <n v="3"/>
    <n v="2024"/>
    <n v="10"/>
    <n v="30"/>
    <d v="2024-10-30T00:00:00"/>
    <s v="Q4"/>
    <x v="23"/>
    <x v="1"/>
    <n v="2"/>
    <s v="Poor"/>
    <n v="0"/>
    <s v="Severe"/>
    <n v="104"/>
    <s v="itching"/>
  </r>
  <r>
    <n v="1874"/>
    <n v="23.65"/>
    <s v="Healthy Weight"/>
    <n v="1.62"/>
    <n v="62.07"/>
    <n v="132"/>
    <n v="161"/>
    <s v="Differential Risk"/>
    <n v="4"/>
    <n v="2025"/>
    <n v="5"/>
    <n v="1"/>
    <d v="2025-05-01T00:00:00"/>
    <s v="Q2"/>
    <x v="25"/>
    <x v="1"/>
    <n v="1"/>
    <s v="Good"/>
    <n v="2"/>
    <s v="Mild"/>
    <n v="101"/>
    <s v="nausea"/>
  </r>
  <r>
    <n v="1875"/>
    <n v="24.16"/>
    <s v="Healthy Weight"/>
    <n v="1.82"/>
    <n v="80.040000000000006"/>
    <n v="105"/>
    <n v="94"/>
    <s v="Differential Risk"/>
    <n v="1"/>
    <n v="2023"/>
    <n v="11"/>
    <n v="3"/>
    <d v="2023-11-03T00:00:00"/>
    <s v="Q4"/>
    <x v="19"/>
    <x v="0"/>
    <n v="0"/>
    <s v="Very Good"/>
    <n v="2"/>
    <s v="Mild"/>
    <n v="100"/>
    <s v="headache"/>
  </r>
  <r>
    <n v="1875"/>
    <n v="27.47"/>
    <s v="Overweight"/>
    <n v="1.82"/>
    <n v="90.99"/>
    <n v="106"/>
    <n v="101"/>
    <s v="Differential Risk"/>
    <n v="2"/>
    <n v="2024"/>
    <n v="5"/>
    <n v="4"/>
    <d v="2024-05-04T00:00:00"/>
    <s v="Q2"/>
    <x v="21"/>
    <x v="0"/>
    <n v="3"/>
    <s v="Very Poor"/>
    <n v="1"/>
    <s v="Moderate"/>
    <n v="104"/>
    <s v="itching"/>
  </r>
  <r>
    <n v="1875"/>
    <n v="30.17"/>
    <s v="Obesity"/>
    <n v="1.82"/>
    <n v="99.93"/>
    <n v="108"/>
    <n v="98"/>
    <s v="Differential Risk"/>
    <n v="3"/>
    <n v="2024"/>
    <n v="11"/>
    <n v="2"/>
    <d v="2024-11-02T00:00:00"/>
    <s v="Q4"/>
    <x v="23"/>
    <x v="0"/>
    <n v="2"/>
    <s v="Poor"/>
    <n v="1"/>
    <s v="Moderate"/>
    <n v="100"/>
    <s v="headache"/>
  </r>
  <r>
    <n v="1875"/>
    <n v="31.33"/>
    <s v="Obesity"/>
    <n v="1.82"/>
    <n v="103.79"/>
    <n v="107"/>
    <n v="98"/>
    <s v="Differential Risk"/>
    <n v="4"/>
    <n v="2025"/>
    <n v="5"/>
    <n v="4"/>
    <d v="2025-05-04T00:00:00"/>
    <s v="Q2"/>
    <x v="25"/>
    <x v="0"/>
    <n v="1"/>
    <s v="Good"/>
    <n v="0"/>
    <s v="Severe"/>
    <n v="100"/>
    <s v="headache"/>
  </r>
  <r>
    <n v="1876"/>
    <n v="21.98"/>
    <s v="Healthy Weight"/>
    <n v="1.62"/>
    <n v="57.69"/>
    <n v="134"/>
    <n v="123"/>
    <s v="Differential Risk"/>
    <n v="1"/>
    <n v="2023"/>
    <n v="11"/>
    <n v="6"/>
    <d v="2023-11-06T00:00:00"/>
    <s v="Q4"/>
    <x v="19"/>
    <x v="1"/>
    <n v="1"/>
    <s v="Good"/>
    <n v="2"/>
    <s v="Mild"/>
    <n v="100"/>
    <s v="headache"/>
  </r>
  <r>
    <n v="1876"/>
    <n v="20.88"/>
    <s v="Healthy Weight"/>
    <n v="1.62"/>
    <n v="54.79"/>
    <n v="126"/>
    <n v="121"/>
    <s v="Differential Risk"/>
    <n v="2"/>
    <n v="2024"/>
    <n v="5"/>
    <n v="7"/>
    <d v="2024-05-07T00:00:00"/>
    <s v="Q2"/>
    <x v="21"/>
    <x v="1"/>
    <n v="1"/>
    <s v="Good"/>
    <n v="1"/>
    <s v="Moderate"/>
    <n v="100"/>
    <s v="headache"/>
  </r>
  <r>
    <n v="1876"/>
    <n v="19.61"/>
    <s v="Healthy Weight"/>
    <n v="1.62"/>
    <n v="51.47"/>
    <n v="135"/>
    <n v="117"/>
    <s v="High Risk"/>
    <n v="3"/>
    <n v="2024"/>
    <n v="11"/>
    <n v="5"/>
    <d v="2024-11-05T00:00:00"/>
    <s v="Q4"/>
    <x v="23"/>
    <x v="1"/>
    <n v="2"/>
    <s v="Poor"/>
    <n v="1"/>
    <s v="Moderate"/>
    <n v="100"/>
    <s v="headache"/>
  </r>
  <r>
    <n v="1876"/>
    <n v="21.22"/>
    <s v="Healthy Weight"/>
    <n v="1.62"/>
    <n v="55.68"/>
    <n v="131"/>
    <n v="124"/>
    <s v="Differential Risk"/>
    <n v="4"/>
    <n v="2025"/>
    <n v="5"/>
    <n v="7"/>
    <d v="2025-05-07T00:00:00"/>
    <s v="Q2"/>
    <x v="25"/>
    <x v="1"/>
    <n v="1"/>
    <s v="Good"/>
    <n v="2"/>
    <s v="Mild"/>
    <n v="108"/>
    <s v="palpitations"/>
  </r>
  <r>
    <n v="1876"/>
    <n v="24.38"/>
    <s v="Healthy Weight"/>
    <n v="1.62"/>
    <n v="63.99"/>
    <n v="131"/>
    <n v="124"/>
    <s v="Differential Risk"/>
    <n v="5"/>
    <n v="2025"/>
    <n v="11"/>
    <n v="5"/>
    <d v="2025-11-05T00:00:00"/>
    <s v="Q4"/>
    <x v="27"/>
    <x v="1"/>
    <n v="2"/>
    <s v="Poor"/>
    <n v="2"/>
    <s v="Mild"/>
    <n v="100"/>
    <s v="headache"/>
  </r>
  <r>
    <n v="1877"/>
    <n v="22.29"/>
    <s v="Healthy Weight"/>
    <n v="1.82"/>
    <n v="73.84"/>
    <n v="121"/>
    <n v="104"/>
    <s v="Differential Risk"/>
    <n v="1"/>
    <n v="2023"/>
    <n v="11"/>
    <n v="9"/>
    <d v="2023-11-09T00:00:00"/>
    <s v="Q4"/>
    <x v="19"/>
    <x v="0"/>
    <n v="1"/>
    <s v="Good"/>
    <n v="1"/>
    <s v="Moderate"/>
    <n v="109"/>
    <s v="hallucinations"/>
  </r>
  <r>
    <n v="1877"/>
    <n v="25.78"/>
    <s v="Overweight"/>
    <n v="1.82"/>
    <n v="85.39"/>
    <n v="117"/>
    <n v="88"/>
    <s v="Differential Risk"/>
    <n v="2"/>
    <n v="2024"/>
    <n v="5"/>
    <n v="10"/>
    <d v="2024-05-10T00:00:00"/>
    <s v="Q2"/>
    <x v="21"/>
    <x v="0"/>
    <n v="1"/>
    <s v="Good"/>
    <n v="0"/>
    <s v="Severe"/>
    <n v="100"/>
    <s v="headache"/>
  </r>
  <r>
    <n v="1877"/>
    <n v="24.31"/>
    <s v="Healthy Weight"/>
    <n v="1.82"/>
    <n v="80.52"/>
    <n v="116"/>
    <n v="88"/>
    <s v="Differential Risk"/>
    <n v="3"/>
    <n v="2024"/>
    <n v="11"/>
    <n v="8"/>
    <d v="2024-11-08T00:00:00"/>
    <s v="Q4"/>
    <x v="23"/>
    <x v="0"/>
    <n v="1"/>
    <s v="Good"/>
    <n v="2"/>
    <s v="Mild"/>
    <n v="100"/>
    <s v="headache"/>
  </r>
  <r>
    <n v="1877"/>
    <n v="28.28"/>
    <s v="Overweight"/>
    <n v="1.82"/>
    <n v="93.68"/>
    <n v="112"/>
    <n v="97"/>
    <s v="Differential Risk"/>
    <n v="4"/>
    <n v="2025"/>
    <n v="5"/>
    <n v="10"/>
    <d v="2025-05-10T00:00:00"/>
    <s v="Q2"/>
    <x v="25"/>
    <x v="0"/>
    <n v="0"/>
    <s v="Very Good"/>
    <n v="0"/>
    <s v="Severe"/>
    <n v="100"/>
    <s v="headache"/>
  </r>
  <r>
    <n v="1877"/>
    <n v="28.79"/>
    <s v="Overweight"/>
    <n v="1.82"/>
    <n v="95.36"/>
    <n v="113"/>
    <n v="92"/>
    <s v="Differential Risk"/>
    <n v="5"/>
    <n v="2025"/>
    <n v="11"/>
    <n v="8"/>
    <d v="2025-11-08T00:00:00"/>
    <s v="Q4"/>
    <x v="27"/>
    <x v="0"/>
    <n v="2"/>
    <s v="Poor"/>
    <n v="1"/>
    <s v="Moderate"/>
    <n v="100"/>
    <s v="headache"/>
  </r>
  <r>
    <n v="1878"/>
    <n v="23.04"/>
    <s v="Healthy Weight"/>
    <n v="1.82"/>
    <n v="76.33"/>
    <n v="123"/>
    <n v="94"/>
    <s v="Differential Risk"/>
    <n v="1"/>
    <n v="2023"/>
    <n v="11"/>
    <n v="9"/>
    <d v="2023-11-09T00:00:00"/>
    <s v="Q4"/>
    <x v="19"/>
    <x v="0"/>
    <n v="0"/>
    <s v="Very Good"/>
    <n v="2"/>
    <s v="Mild"/>
    <n v="100"/>
    <s v="headache"/>
  </r>
  <r>
    <n v="1878"/>
    <n v="23.92"/>
    <s v="Healthy Weight"/>
    <n v="1.82"/>
    <n v="79.22"/>
    <n v="123"/>
    <n v="97"/>
    <s v="Differential Risk"/>
    <n v="2"/>
    <n v="2024"/>
    <n v="5"/>
    <n v="10"/>
    <d v="2024-05-10T00:00:00"/>
    <s v="Q2"/>
    <x v="21"/>
    <x v="0"/>
    <n v="0"/>
    <s v="Very Good"/>
    <n v="1"/>
    <s v="Moderate"/>
    <n v="100"/>
    <s v="headache"/>
  </r>
  <r>
    <n v="1878"/>
    <n v="25.36"/>
    <s v="Overweight"/>
    <n v="1.82"/>
    <n v="84.02"/>
    <n v="115"/>
    <n v="98"/>
    <s v="Differential Risk"/>
    <n v="3"/>
    <n v="2024"/>
    <n v="11"/>
    <n v="8"/>
    <d v="2024-11-08T00:00:00"/>
    <s v="Q4"/>
    <x v="23"/>
    <x v="0"/>
    <n v="1"/>
    <s v="Good"/>
    <n v="0"/>
    <s v="Severe"/>
    <n v="100"/>
    <s v="headache"/>
  </r>
  <r>
    <n v="1878"/>
    <n v="23.44"/>
    <s v="Healthy Weight"/>
    <n v="1.82"/>
    <n v="77.64"/>
    <n v="104"/>
    <n v="81"/>
    <s v="Differential Risk"/>
    <n v="4"/>
    <n v="2025"/>
    <n v="5"/>
    <n v="10"/>
    <d v="2025-05-10T00:00:00"/>
    <s v="Q2"/>
    <x v="25"/>
    <x v="0"/>
    <n v="1"/>
    <s v="Good"/>
    <n v="2"/>
    <s v="Mild"/>
    <n v="107"/>
    <s v="skin rash"/>
  </r>
  <r>
    <n v="1879"/>
    <n v="28.68"/>
    <s v="Overweight"/>
    <n v="1.82"/>
    <n v="95.01"/>
    <n v="142"/>
    <n v="115"/>
    <s v="High Risk"/>
    <n v="1"/>
    <n v="2023"/>
    <n v="11"/>
    <n v="11"/>
    <d v="2023-11-11T00:00:00"/>
    <s v="Q4"/>
    <x v="19"/>
    <x v="0"/>
    <n v="1"/>
    <s v="Good"/>
    <n v="0"/>
    <s v="Severe"/>
    <n v="100"/>
    <s v="headache"/>
  </r>
  <r>
    <n v="1879"/>
    <n v="29.35"/>
    <s v="Overweight"/>
    <n v="1.82"/>
    <n v="97.22"/>
    <n v="138"/>
    <n v="109"/>
    <s v="High Risk"/>
    <n v="2"/>
    <n v="2024"/>
    <n v="5"/>
    <n v="12"/>
    <d v="2024-05-12T00:00:00"/>
    <s v="Q2"/>
    <x v="21"/>
    <x v="0"/>
    <n v="3"/>
    <s v="Very Poor"/>
    <n v="0"/>
    <s v="Severe"/>
    <n v="108"/>
    <s v="palpitations"/>
  </r>
  <r>
    <n v="1879"/>
    <n v="29.11"/>
    <s v="Overweight"/>
    <n v="1.82"/>
    <n v="96.42"/>
    <n v="139"/>
    <n v="111"/>
    <s v="High Risk"/>
    <n v="3"/>
    <n v="2024"/>
    <n v="11"/>
    <n v="10"/>
    <d v="2024-11-10T00:00:00"/>
    <s v="Q4"/>
    <x v="23"/>
    <x v="0"/>
    <n v="1"/>
    <s v="Good"/>
    <n v="0"/>
    <s v="Severe"/>
    <n v="100"/>
    <s v="headache"/>
  </r>
  <r>
    <n v="1879"/>
    <n v="34.44"/>
    <s v="Obesity"/>
    <n v="1.82"/>
    <n v="114.06"/>
    <n v="136"/>
    <n v="118"/>
    <s v="High Risk"/>
    <n v="4"/>
    <n v="2025"/>
    <n v="5"/>
    <n v="12"/>
    <d v="2025-05-12T00:00:00"/>
    <s v="Q2"/>
    <x v="25"/>
    <x v="0"/>
    <n v="3"/>
    <s v="Very Poor"/>
    <n v="2"/>
    <s v="Mild"/>
    <n v="105"/>
    <s v="abdominal pain"/>
  </r>
  <r>
    <n v="1879"/>
    <n v="33.270000000000003"/>
    <s v="Obesity"/>
    <n v="1.82"/>
    <n v="110.22"/>
    <n v="144"/>
    <n v="113"/>
    <s v="High Risk"/>
    <n v="5"/>
    <n v="2025"/>
    <n v="11"/>
    <n v="10"/>
    <d v="2025-11-10T00:00:00"/>
    <s v="Q4"/>
    <x v="27"/>
    <x v="0"/>
    <n v="0"/>
    <s v="Very Good"/>
    <n v="0"/>
    <s v="Severe"/>
    <n v="100"/>
    <s v="headache"/>
  </r>
  <r>
    <n v="1880"/>
    <n v="23.99"/>
    <s v="Healthy Weight"/>
    <n v="1.82"/>
    <n v="79.459999999999994"/>
    <n v="130"/>
    <n v="119"/>
    <s v="Differential Risk"/>
    <n v="1"/>
    <n v="2023"/>
    <n v="11"/>
    <n v="13"/>
    <d v="2023-11-13T00:00:00"/>
    <s v="Q4"/>
    <x v="19"/>
    <x v="0"/>
    <n v="1"/>
    <s v="Good"/>
    <n v="2"/>
    <s v="Mild"/>
    <n v="100"/>
    <s v="headache"/>
  </r>
  <r>
    <n v="1880"/>
    <n v="22.84"/>
    <s v="Healthy Weight"/>
    <n v="1.82"/>
    <n v="75.64"/>
    <n v="130"/>
    <n v="119"/>
    <s v="Differential Risk"/>
    <n v="2"/>
    <n v="2024"/>
    <n v="5"/>
    <n v="14"/>
    <d v="2024-05-14T00:00:00"/>
    <s v="Q2"/>
    <x v="21"/>
    <x v="0"/>
    <n v="1"/>
    <s v="Good"/>
    <n v="2"/>
    <s v="Mild"/>
    <n v="100"/>
    <s v="headache"/>
  </r>
  <r>
    <n v="1880"/>
    <n v="22.06"/>
    <s v="Healthy Weight"/>
    <n v="1.82"/>
    <n v="73.06"/>
    <n v="142"/>
    <n v="113"/>
    <s v="High Risk"/>
    <n v="3"/>
    <n v="2024"/>
    <n v="11"/>
    <n v="12"/>
    <d v="2024-11-12T00:00:00"/>
    <s v="Q4"/>
    <x v="23"/>
    <x v="0"/>
    <n v="1"/>
    <s v="Good"/>
    <n v="2"/>
    <s v="Mild"/>
    <n v="101"/>
    <s v="nausea"/>
  </r>
  <r>
    <n v="1880"/>
    <n v="22.78"/>
    <s v="Healthy Weight"/>
    <n v="1.82"/>
    <n v="75.459999999999994"/>
    <n v="141"/>
    <n v="115"/>
    <s v="High Risk"/>
    <n v="4"/>
    <n v="2025"/>
    <n v="5"/>
    <n v="14"/>
    <d v="2025-05-14T00:00:00"/>
    <s v="Q2"/>
    <x v="25"/>
    <x v="0"/>
    <n v="0"/>
    <s v="Very Good"/>
    <n v="2"/>
    <s v="Mild"/>
    <n v="100"/>
    <s v="headache"/>
  </r>
  <r>
    <n v="1881"/>
    <n v="28.11"/>
    <s v="Overweight"/>
    <n v="1.82"/>
    <n v="93.11"/>
    <n v="116"/>
    <n v="107"/>
    <s v="Differential Risk"/>
    <n v="1"/>
    <n v="2023"/>
    <n v="11"/>
    <n v="17"/>
    <d v="2023-11-17T00:00:00"/>
    <s v="Q4"/>
    <x v="19"/>
    <x v="0"/>
    <n v="2"/>
    <s v="Poor"/>
    <n v="2"/>
    <s v="Mild"/>
    <n v="106"/>
    <s v="dizziness"/>
  </r>
  <r>
    <n v="1881"/>
    <n v="27.65"/>
    <s v="Overweight"/>
    <n v="1.82"/>
    <n v="91.6"/>
    <n v="117"/>
    <n v="103"/>
    <s v="Differential Risk"/>
    <n v="2"/>
    <n v="2024"/>
    <n v="5"/>
    <n v="18"/>
    <d v="2024-05-18T00:00:00"/>
    <s v="Q2"/>
    <x v="21"/>
    <x v="0"/>
    <n v="3"/>
    <s v="Very Poor"/>
    <n v="1"/>
    <s v="Moderate"/>
    <n v="106"/>
    <s v="dizziness"/>
  </r>
  <r>
    <n v="1881"/>
    <n v="30.2"/>
    <s v="Obesity"/>
    <n v="1.82"/>
    <n v="100.05"/>
    <n v="116"/>
    <n v="112"/>
    <s v="Differential Risk"/>
    <n v="3"/>
    <n v="2024"/>
    <n v="11"/>
    <n v="16"/>
    <d v="2024-11-16T00:00:00"/>
    <s v="Q4"/>
    <x v="23"/>
    <x v="0"/>
    <n v="3"/>
    <s v="Very Poor"/>
    <n v="2"/>
    <s v="Mild"/>
    <n v="100"/>
    <s v="headache"/>
  </r>
  <r>
    <n v="1881"/>
    <n v="31.78"/>
    <s v="Obesity"/>
    <n v="1.82"/>
    <n v="105.28"/>
    <n v="117"/>
    <n v="104"/>
    <s v="Differential Risk"/>
    <n v="4"/>
    <n v="2025"/>
    <n v="5"/>
    <n v="18"/>
    <d v="2025-05-18T00:00:00"/>
    <s v="Q2"/>
    <x v="25"/>
    <x v="0"/>
    <n v="1"/>
    <s v="Good"/>
    <n v="1"/>
    <s v="Moderate"/>
    <n v="106"/>
    <s v="dizziness"/>
  </r>
  <r>
    <n v="1881"/>
    <n v="29.84"/>
    <s v="Overweight"/>
    <n v="1.82"/>
    <n v="98.83"/>
    <n v="118"/>
    <n v="96"/>
    <s v="Differential Risk"/>
    <n v="5"/>
    <n v="2025"/>
    <n v="11"/>
    <n v="16"/>
    <d v="2025-11-16T00:00:00"/>
    <s v="Q4"/>
    <x v="27"/>
    <x v="0"/>
    <n v="3"/>
    <s v="Very Poor"/>
    <n v="0"/>
    <s v="Severe"/>
    <n v="102"/>
    <s v="tinnitus"/>
  </r>
  <r>
    <n v="1882"/>
    <n v="21.22"/>
    <s v="Healthy Weight"/>
    <n v="1.62"/>
    <n v="55.68"/>
    <n v="128"/>
    <n v="110"/>
    <s v="Differential Risk"/>
    <n v="1"/>
    <n v="2023"/>
    <n v="11"/>
    <n v="18"/>
    <d v="2023-11-18T00:00:00"/>
    <s v="Q4"/>
    <x v="19"/>
    <x v="1"/>
    <n v="1"/>
    <s v="Good"/>
    <n v="1"/>
    <s v="Moderate"/>
    <n v="108"/>
    <s v="palpitations"/>
  </r>
  <r>
    <n v="1882"/>
    <n v="20.75"/>
    <s v="Healthy Weight"/>
    <n v="1.62"/>
    <n v="54.45"/>
    <n v="124"/>
    <n v="98"/>
    <s v="Differential Risk"/>
    <n v="2"/>
    <n v="2024"/>
    <n v="5"/>
    <n v="19"/>
    <d v="2024-05-19T00:00:00"/>
    <s v="Q2"/>
    <x v="21"/>
    <x v="1"/>
    <n v="1"/>
    <s v="Good"/>
    <n v="1"/>
    <s v="Moderate"/>
    <n v="100"/>
    <s v="headache"/>
  </r>
  <r>
    <n v="1882"/>
    <n v="22.71"/>
    <s v="Healthy Weight"/>
    <n v="1.62"/>
    <n v="59.6"/>
    <n v="124"/>
    <n v="96"/>
    <s v="Differential Risk"/>
    <n v="3"/>
    <n v="2024"/>
    <n v="11"/>
    <n v="17"/>
    <d v="2024-11-17T00:00:00"/>
    <s v="Q4"/>
    <x v="23"/>
    <x v="1"/>
    <n v="2"/>
    <s v="Poor"/>
    <n v="2"/>
    <s v="Mild"/>
    <n v="104"/>
    <s v="itching"/>
  </r>
  <r>
    <n v="1882"/>
    <n v="21.6"/>
    <s v="Healthy Weight"/>
    <n v="1.62"/>
    <n v="56.69"/>
    <n v="129"/>
    <n v="96"/>
    <s v="Differential Risk"/>
    <n v="4"/>
    <n v="2025"/>
    <n v="5"/>
    <n v="19"/>
    <d v="2025-05-19T00:00:00"/>
    <s v="Q2"/>
    <x v="25"/>
    <x v="1"/>
    <n v="1"/>
    <s v="Good"/>
    <n v="1"/>
    <s v="Moderate"/>
    <n v="100"/>
    <s v="headache"/>
  </r>
  <r>
    <n v="1883"/>
    <n v="22.28"/>
    <s v="Healthy Weight"/>
    <n v="1.62"/>
    <n v="58.48"/>
    <n v="98"/>
    <n v="82"/>
    <s v="Differential Risk"/>
    <n v="1"/>
    <n v="2023"/>
    <n v="11"/>
    <n v="18"/>
    <d v="2023-11-18T00:00:00"/>
    <s v="Q4"/>
    <x v="19"/>
    <x v="1"/>
    <n v="1"/>
    <s v="Good"/>
    <n v="2"/>
    <s v="Mild"/>
    <n v="100"/>
    <s v="headache"/>
  </r>
  <r>
    <n v="1883"/>
    <n v="20.329999999999998"/>
    <s v="Healthy Weight"/>
    <n v="1.62"/>
    <n v="53.36"/>
    <n v="111"/>
    <n v="75"/>
    <s v="Low Risk"/>
    <n v="2"/>
    <n v="2024"/>
    <n v="5"/>
    <n v="19"/>
    <d v="2024-05-19T00:00:00"/>
    <s v="Q2"/>
    <x v="21"/>
    <x v="1"/>
    <n v="1"/>
    <s v="Good"/>
    <n v="1"/>
    <s v="Moderate"/>
    <n v="100"/>
    <s v="headache"/>
  </r>
  <r>
    <n v="1883"/>
    <n v="19.850000000000001"/>
    <s v="Healthy Weight"/>
    <n v="1.62"/>
    <n v="52.1"/>
    <n v="116"/>
    <n v="79"/>
    <s v="Low Risk"/>
    <n v="3"/>
    <n v="2024"/>
    <n v="11"/>
    <n v="17"/>
    <d v="2024-11-17T00:00:00"/>
    <s v="Q4"/>
    <x v="23"/>
    <x v="1"/>
    <n v="3"/>
    <s v="Very Poor"/>
    <n v="2"/>
    <s v="Mild"/>
    <n v="106"/>
    <s v="dizziness"/>
  </r>
  <r>
    <n v="1883"/>
    <n v="19.59"/>
    <s v="Healthy Weight"/>
    <n v="1.62"/>
    <n v="51.42"/>
    <n v="117"/>
    <n v="86"/>
    <s v="Differential Risk"/>
    <n v="4"/>
    <n v="2025"/>
    <n v="5"/>
    <n v="19"/>
    <d v="2025-05-19T00:00:00"/>
    <s v="Q2"/>
    <x v="25"/>
    <x v="1"/>
    <n v="1"/>
    <s v="Good"/>
    <n v="1"/>
    <s v="Moderate"/>
    <n v="100"/>
    <s v="headache"/>
  </r>
  <r>
    <n v="1883"/>
    <n v="23.52"/>
    <s v="Healthy Weight"/>
    <n v="1.62"/>
    <n v="61.72"/>
    <n v="132"/>
    <n v="86"/>
    <s v="Differential Risk"/>
    <n v="5"/>
    <n v="2025"/>
    <n v="11"/>
    <n v="17"/>
    <d v="2025-11-17T00:00:00"/>
    <s v="Q4"/>
    <x v="27"/>
    <x v="1"/>
    <n v="0"/>
    <s v="Very Good"/>
    <n v="1"/>
    <s v="Moderate"/>
    <n v="105"/>
    <s v="abdominal pain"/>
  </r>
  <r>
    <n v="1884"/>
    <n v="26.47"/>
    <s v="Overweight"/>
    <n v="1.82"/>
    <n v="87.68"/>
    <n v="118"/>
    <n v="93"/>
    <s v="Differential Risk"/>
    <n v="1"/>
    <n v="2023"/>
    <n v="11"/>
    <n v="19"/>
    <d v="2023-11-19T00:00:00"/>
    <s v="Q4"/>
    <x v="19"/>
    <x v="0"/>
    <n v="2"/>
    <s v="Poor"/>
    <n v="2"/>
    <s v="Mild"/>
    <n v="100"/>
    <s v="headache"/>
  </r>
  <r>
    <n v="1884"/>
    <n v="30.27"/>
    <s v="Obesity"/>
    <n v="1.82"/>
    <n v="100.26"/>
    <n v="116"/>
    <n v="96"/>
    <s v="Differential Risk"/>
    <n v="2"/>
    <n v="2024"/>
    <n v="5"/>
    <n v="20"/>
    <d v="2024-05-20T00:00:00"/>
    <s v="Q2"/>
    <x v="21"/>
    <x v="0"/>
    <n v="1"/>
    <s v="Good"/>
    <n v="1"/>
    <s v="Moderate"/>
    <n v="102"/>
    <s v="tinnitus"/>
  </r>
  <r>
    <n v="1884"/>
    <n v="29.41"/>
    <s v="Overweight"/>
    <n v="1.82"/>
    <n v="97.42"/>
    <n v="117"/>
    <n v="102"/>
    <s v="Differential Risk"/>
    <n v="3"/>
    <n v="2024"/>
    <n v="11"/>
    <n v="18"/>
    <d v="2024-11-18T00:00:00"/>
    <s v="Q4"/>
    <x v="23"/>
    <x v="0"/>
    <n v="2"/>
    <s v="Poor"/>
    <n v="1"/>
    <s v="Moderate"/>
    <n v="106"/>
    <s v="dizziness"/>
  </r>
  <r>
    <n v="1885"/>
    <n v="29.31"/>
    <s v="Overweight"/>
    <n v="1.82"/>
    <n v="97.1"/>
    <n v="109"/>
    <n v="77"/>
    <s v="Low Risk"/>
    <n v="1"/>
    <n v="2023"/>
    <n v="11"/>
    <n v="20"/>
    <d v="2023-11-20T00:00:00"/>
    <s v="Q4"/>
    <x v="19"/>
    <x v="0"/>
    <n v="2"/>
    <s v="Poor"/>
    <n v="0"/>
    <s v="Severe"/>
    <n v="105"/>
    <s v="abdominal pain"/>
  </r>
  <r>
    <n v="1885"/>
    <n v="28.57"/>
    <s v="Overweight"/>
    <n v="1.82"/>
    <n v="94.63"/>
    <n v="110"/>
    <n v="78"/>
    <s v="Low Risk"/>
    <n v="2"/>
    <n v="2024"/>
    <n v="5"/>
    <n v="21"/>
    <d v="2024-05-21T00:00:00"/>
    <s v="Q2"/>
    <x v="21"/>
    <x v="0"/>
    <n v="3"/>
    <s v="Very Poor"/>
    <n v="1"/>
    <s v="Moderate"/>
    <n v="100"/>
    <s v="headache"/>
  </r>
  <r>
    <n v="1885"/>
    <n v="29.65"/>
    <s v="Overweight"/>
    <n v="1.82"/>
    <n v="98.2"/>
    <n v="111"/>
    <n v="76"/>
    <s v="Low Risk"/>
    <n v="3"/>
    <n v="2024"/>
    <n v="11"/>
    <n v="19"/>
    <d v="2024-11-19T00:00:00"/>
    <s v="Q4"/>
    <x v="23"/>
    <x v="0"/>
    <n v="3"/>
    <s v="Very Poor"/>
    <n v="1"/>
    <s v="Moderate"/>
    <n v="108"/>
    <s v="palpitations"/>
  </r>
  <r>
    <n v="1885"/>
    <n v="29.83"/>
    <s v="Overweight"/>
    <n v="1.82"/>
    <n v="98.79"/>
    <n v="106"/>
    <n v="86"/>
    <s v="Differential Risk"/>
    <n v="4"/>
    <n v="2025"/>
    <n v="5"/>
    <n v="21"/>
    <d v="2025-05-21T00:00:00"/>
    <s v="Q2"/>
    <x v="25"/>
    <x v="0"/>
    <n v="2"/>
    <s v="Poor"/>
    <n v="0"/>
    <s v="Severe"/>
    <n v="102"/>
    <s v="tinnitus"/>
  </r>
  <r>
    <n v="1885"/>
    <n v="33.700000000000003"/>
    <s v="Obesity"/>
    <n v="1.82"/>
    <n v="111.62"/>
    <n v="113"/>
    <n v="79"/>
    <s v="Low Risk"/>
    <n v="5"/>
    <n v="2025"/>
    <n v="11"/>
    <n v="19"/>
    <d v="2025-11-19T00:00:00"/>
    <s v="Q4"/>
    <x v="27"/>
    <x v="0"/>
    <n v="0"/>
    <s v="Very Good"/>
    <n v="0"/>
    <s v="Severe"/>
    <n v="100"/>
    <s v="headache"/>
  </r>
  <r>
    <n v="1886"/>
    <n v="24.06"/>
    <s v="Healthy Weight"/>
    <n v="1.82"/>
    <n v="79.7"/>
    <n v="120"/>
    <n v="102"/>
    <s v="Differential Risk"/>
    <n v="1"/>
    <n v="2023"/>
    <n v="11"/>
    <n v="22"/>
    <d v="2023-11-22T00:00:00"/>
    <s v="Q4"/>
    <x v="19"/>
    <x v="0"/>
    <n v="2"/>
    <s v="Poor"/>
    <n v="1"/>
    <s v="Moderate"/>
    <n v="104"/>
    <s v="itching"/>
  </r>
  <r>
    <n v="1886"/>
    <n v="24.49"/>
    <s v="Healthy Weight"/>
    <n v="1.82"/>
    <n v="81.11"/>
    <n v="119"/>
    <n v="111"/>
    <s v="Differential Risk"/>
    <n v="2"/>
    <n v="2024"/>
    <n v="5"/>
    <n v="23"/>
    <d v="2024-05-23T00:00:00"/>
    <s v="Q2"/>
    <x v="21"/>
    <x v="0"/>
    <n v="0"/>
    <s v="Very Good"/>
    <n v="1"/>
    <s v="Moderate"/>
    <n v="104"/>
    <s v="itching"/>
  </r>
  <r>
    <n v="1886"/>
    <n v="24.4"/>
    <s v="Healthy Weight"/>
    <n v="1.82"/>
    <n v="80.83"/>
    <n v="126"/>
    <n v="109"/>
    <s v="Differential Risk"/>
    <n v="3"/>
    <n v="2024"/>
    <n v="11"/>
    <n v="21"/>
    <d v="2024-11-21T00:00:00"/>
    <s v="Q4"/>
    <x v="23"/>
    <x v="0"/>
    <n v="2"/>
    <s v="Poor"/>
    <n v="1"/>
    <s v="Moderate"/>
    <n v="100"/>
    <s v="headache"/>
  </r>
  <r>
    <n v="1886"/>
    <n v="21.74"/>
    <s v="Healthy Weight"/>
    <n v="1.82"/>
    <n v="72"/>
    <n v="125"/>
    <n v="117"/>
    <s v="Differential Risk"/>
    <n v="4"/>
    <n v="2025"/>
    <n v="5"/>
    <n v="23"/>
    <d v="2025-05-23T00:00:00"/>
    <s v="Q2"/>
    <x v="25"/>
    <x v="0"/>
    <n v="2"/>
    <s v="Poor"/>
    <n v="1"/>
    <s v="Moderate"/>
    <n v="100"/>
    <s v="headache"/>
  </r>
  <r>
    <n v="1887"/>
    <n v="24.95"/>
    <s v="Healthy Weight"/>
    <n v="1.82"/>
    <n v="82.63"/>
    <n v="124"/>
    <n v="111"/>
    <s v="Differential Risk"/>
    <n v="1"/>
    <n v="2023"/>
    <n v="11"/>
    <n v="26"/>
    <d v="2023-11-26T00:00:00"/>
    <s v="Q4"/>
    <x v="19"/>
    <x v="0"/>
    <n v="3"/>
    <s v="Very Poor"/>
    <n v="0"/>
    <s v="Severe"/>
    <n v="101"/>
    <s v="nausea"/>
  </r>
  <r>
    <n v="1887"/>
    <n v="26.61"/>
    <s v="Overweight"/>
    <n v="1.82"/>
    <n v="88.15"/>
    <n v="124"/>
    <n v="119"/>
    <s v="Differential Risk"/>
    <n v="2"/>
    <n v="2024"/>
    <n v="5"/>
    <n v="27"/>
    <d v="2024-05-27T00:00:00"/>
    <s v="Q2"/>
    <x v="21"/>
    <x v="0"/>
    <n v="2"/>
    <s v="Poor"/>
    <n v="0"/>
    <s v="Severe"/>
    <n v="100"/>
    <s v="headache"/>
  </r>
  <r>
    <n v="1887"/>
    <n v="27.88"/>
    <s v="Overweight"/>
    <n v="1.82"/>
    <n v="92.35"/>
    <n v="127"/>
    <n v="135"/>
    <s v="Differential Risk"/>
    <n v="3"/>
    <n v="2024"/>
    <n v="11"/>
    <n v="25"/>
    <d v="2024-11-25T00:00:00"/>
    <s v="Q4"/>
    <x v="23"/>
    <x v="0"/>
    <n v="0"/>
    <s v="Very Good"/>
    <n v="1"/>
    <s v="Moderate"/>
    <n v="100"/>
    <s v="headache"/>
  </r>
  <r>
    <n v="1887"/>
    <n v="28.27"/>
    <s v="Overweight"/>
    <n v="1.82"/>
    <n v="93.63"/>
    <n v="132"/>
    <n v="120"/>
    <s v="Differential Risk"/>
    <n v="4"/>
    <n v="2025"/>
    <n v="5"/>
    <n v="27"/>
    <d v="2025-05-27T00:00:00"/>
    <s v="Q2"/>
    <x v="25"/>
    <x v="0"/>
    <n v="1"/>
    <s v="Good"/>
    <n v="0"/>
    <s v="Severe"/>
    <n v="100"/>
    <s v="headache"/>
  </r>
  <r>
    <n v="1887"/>
    <n v="29.67"/>
    <s v="Overweight"/>
    <n v="1.82"/>
    <n v="98.29"/>
    <n v="137"/>
    <n v="119"/>
    <s v="High Risk"/>
    <n v="5"/>
    <n v="2025"/>
    <n v="11"/>
    <n v="25"/>
    <d v="2025-11-25T00:00:00"/>
    <s v="Q4"/>
    <x v="27"/>
    <x v="0"/>
    <n v="1"/>
    <s v="Good"/>
    <n v="1"/>
    <s v="Moderate"/>
    <n v="100"/>
    <s v="headache"/>
  </r>
  <r>
    <n v="1887"/>
    <n v="31.05"/>
    <s v="Obesity"/>
    <n v="1.82"/>
    <n v="102.86"/>
    <n v="133"/>
    <n v="120"/>
    <s v="Differential Risk"/>
    <n v="6"/>
    <n v="2026"/>
    <n v="5"/>
    <n v="27"/>
    <d v="2026-05-27T00:00:00"/>
    <s v="Q2"/>
    <x v="29"/>
    <x v="0"/>
    <n v="2"/>
    <s v="Poor"/>
    <n v="0"/>
    <s v="Severe"/>
    <n v="100"/>
    <s v="headache"/>
  </r>
  <r>
    <n v="1888"/>
    <n v="20.07"/>
    <s v="Healthy Weight"/>
    <n v="1.62"/>
    <n v="52.66"/>
    <n v="127"/>
    <n v="127"/>
    <s v="Differential Risk"/>
    <n v="1"/>
    <n v="2023"/>
    <n v="11"/>
    <n v="26"/>
    <d v="2023-11-26T00:00:00"/>
    <s v="Q4"/>
    <x v="19"/>
    <x v="1"/>
    <n v="2"/>
    <s v="Poor"/>
    <n v="1"/>
    <s v="Moderate"/>
    <n v="100"/>
    <s v="headache"/>
  </r>
  <r>
    <n v="1888"/>
    <n v="21.17"/>
    <s v="Healthy Weight"/>
    <n v="1.62"/>
    <n v="55.55"/>
    <n v="119"/>
    <n v="126"/>
    <s v="Differential Risk"/>
    <n v="2"/>
    <n v="2024"/>
    <n v="5"/>
    <n v="27"/>
    <d v="2024-05-27T00:00:00"/>
    <s v="Q2"/>
    <x v="21"/>
    <x v="1"/>
    <n v="1"/>
    <s v="Good"/>
    <n v="1"/>
    <s v="Moderate"/>
    <n v="100"/>
    <s v="headache"/>
  </r>
  <r>
    <n v="1888"/>
    <n v="19.54"/>
    <s v="Healthy Weight"/>
    <n v="1.62"/>
    <n v="51.29"/>
    <n v="128"/>
    <n v="123"/>
    <s v="Differential Risk"/>
    <n v="3"/>
    <n v="2024"/>
    <n v="11"/>
    <n v="25"/>
    <d v="2024-11-25T00:00:00"/>
    <s v="Q4"/>
    <x v="23"/>
    <x v="1"/>
    <n v="1"/>
    <s v="Good"/>
    <n v="2"/>
    <s v="Mild"/>
    <n v="100"/>
    <s v="headache"/>
  </r>
  <r>
    <n v="1888"/>
    <n v="15.17"/>
    <s v="Underweight"/>
    <n v="1.62"/>
    <n v="39.799999999999997"/>
    <n v="130"/>
    <n v="123"/>
    <s v="Differential Risk"/>
    <n v="4"/>
    <n v="2025"/>
    <n v="5"/>
    <n v="27"/>
    <d v="2025-05-27T00:00:00"/>
    <s v="Q2"/>
    <x v="25"/>
    <x v="1"/>
    <n v="1"/>
    <s v="Good"/>
    <n v="2"/>
    <s v="Mild"/>
    <n v="102"/>
    <s v="tinnitus"/>
  </r>
  <r>
    <n v="1888"/>
    <n v="14.75"/>
    <s v="Underweight"/>
    <n v="1.62"/>
    <n v="38.71"/>
    <n v="135"/>
    <n v="125"/>
    <s v="High Risk"/>
    <n v="5"/>
    <n v="2025"/>
    <n v="11"/>
    <n v="25"/>
    <d v="2025-11-25T00:00:00"/>
    <s v="Q4"/>
    <x v="27"/>
    <x v="1"/>
    <n v="1"/>
    <s v="Good"/>
    <n v="1"/>
    <s v="Moderate"/>
    <n v="109"/>
    <s v="hallucinations"/>
  </r>
  <r>
    <n v="1889"/>
    <n v="23.27"/>
    <s v="Healthy Weight"/>
    <n v="1.62"/>
    <n v="61.06"/>
    <n v="112"/>
    <n v="88"/>
    <s v="Differential Risk"/>
    <n v="1"/>
    <n v="2023"/>
    <n v="11"/>
    <n v="30"/>
    <d v="2023-11-30T00:00:00"/>
    <s v="Q4"/>
    <x v="19"/>
    <x v="1"/>
    <n v="1"/>
    <s v="Good"/>
    <n v="2"/>
    <s v="Mild"/>
    <n v="100"/>
    <s v="headache"/>
  </r>
  <r>
    <n v="1889"/>
    <n v="26.16"/>
    <s v="Overweight"/>
    <n v="1.62"/>
    <n v="68.66"/>
    <n v="111"/>
    <n v="84"/>
    <s v="Differential Risk"/>
    <n v="2"/>
    <n v="2024"/>
    <n v="5"/>
    <n v="31"/>
    <d v="2024-05-31T00:00:00"/>
    <s v="Q2"/>
    <x v="21"/>
    <x v="1"/>
    <n v="2"/>
    <s v="Poor"/>
    <n v="0"/>
    <s v="Severe"/>
    <n v="100"/>
    <s v="headache"/>
  </r>
  <r>
    <n v="1889"/>
    <n v="24.44"/>
    <s v="Healthy Weight"/>
    <n v="1.62"/>
    <n v="64.14"/>
    <n v="104"/>
    <n v="79"/>
    <s v="Low Risk"/>
    <n v="3"/>
    <n v="2024"/>
    <n v="11"/>
    <n v="29"/>
    <d v="2024-11-29T00:00:00"/>
    <s v="Q4"/>
    <x v="23"/>
    <x v="1"/>
    <n v="0"/>
    <s v="Very Good"/>
    <n v="1"/>
    <s v="Moderate"/>
    <n v="105"/>
    <s v="abdominal pain"/>
  </r>
  <r>
    <n v="1889"/>
    <n v="26.04"/>
    <s v="Overweight"/>
    <n v="1.62"/>
    <n v="68.349999999999994"/>
    <n v="92"/>
    <n v="75"/>
    <s v="Low Risk"/>
    <n v="4"/>
    <n v="2025"/>
    <n v="5"/>
    <n v="31"/>
    <d v="2025-05-31T00:00:00"/>
    <s v="Q2"/>
    <x v="25"/>
    <x v="1"/>
    <n v="3"/>
    <s v="Very Poor"/>
    <n v="2"/>
    <s v="Mild"/>
    <n v="109"/>
    <s v="hallucinations"/>
  </r>
  <r>
    <n v="1889"/>
    <n v="28.45"/>
    <s v="Overweight"/>
    <n v="1.62"/>
    <n v="74.67"/>
    <n v="100"/>
    <n v="76"/>
    <s v="Low Risk"/>
    <n v="5"/>
    <n v="2025"/>
    <n v="11"/>
    <n v="29"/>
    <d v="2025-11-29T00:00:00"/>
    <s v="Q4"/>
    <x v="27"/>
    <x v="1"/>
    <n v="2"/>
    <s v="Poor"/>
    <n v="1"/>
    <s v="Moderate"/>
    <n v="106"/>
    <s v="dizziness"/>
  </r>
  <r>
    <n v="1890"/>
    <n v="20.18"/>
    <s v="Healthy Weight"/>
    <n v="1.62"/>
    <n v="52.96"/>
    <n v="113"/>
    <n v="109"/>
    <s v="Differential Risk"/>
    <n v="1"/>
    <n v="2023"/>
    <n v="12"/>
    <n v="2"/>
    <d v="2023-12-02T00:00:00"/>
    <s v="Q4"/>
    <x v="19"/>
    <x v="1"/>
    <n v="0"/>
    <s v="Very Good"/>
    <n v="1"/>
    <s v="Moderate"/>
    <n v="101"/>
    <s v="nausea"/>
  </r>
  <r>
    <n v="1890"/>
    <n v="19.95"/>
    <s v="Healthy Weight"/>
    <n v="1.62"/>
    <n v="52.36"/>
    <n v="114"/>
    <n v="118"/>
    <s v="Differential Risk"/>
    <n v="2"/>
    <n v="2024"/>
    <n v="6"/>
    <n v="2"/>
    <d v="2024-06-02T00:00:00"/>
    <s v="Q2"/>
    <x v="21"/>
    <x v="1"/>
    <n v="1"/>
    <s v="Good"/>
    <n v="2"/>
    <s v="Mild"/>
    <n v="101"/>
    <s v="nausea"/>
  </r>
  <r>
    <n v="1890"/>
    <n v="21.81"/>
    <s v="Healthy Weight"/>
    <n v="1.62"/>
    <n v="57.24"/>
    <n v="116"/>
    <n v="118"/>
    <s v="Differential Risk"/>
    <n v="3"/>
    <n v="2024"/>
    <n v="12"/>
    <n v="1"/>
    <d v="2024-12-01T00:00:00"/>
    <s v="Q4"/>
    <x v="23"/>
    <x v="1"/>
    <n v="0"/>
    <s v="Very Good"/>
    <n v="2"/>
    <s v="Mild"/>
    <n v="100"/>
    <s v="headache"/>
  </r>
  <r>
    <n v="1890"/>
    <n v="17.55"/>
    <s v="Underweight"/>
    <n v="1.62"/>
    <n v="46.06"/>
    <n v="111"/>
    <n v="126"/>
    <s v="Differential Risk"/>
    <n v="4"/>
    <n v="2025"/>
    <n v="6"/>
    <n v="2"/>
    <d v="2025-06-02T00:00:00"/>
    <s v="Q2"/>
    <x v="25"/>
    <x v="1"/>
    <n v="1"/>
    <s v="Good"/>
    <n v="2"/>
    <s v="Mild"/>
    <n v="100"/>
    <s v="headache"/>
  </r>
  <r>
    <n v="1890"/>
    <n v="18.77"/>
    <s v="Healthy Weight"/>
    <n v="1.62"/>
    <n v="49.26"/>
    <n v="111"/>
    <n v="123"/>
    <s v="Differential Risk"/>
    <n v="5"/>
    <n v="2025"/>
    <n v="12"/>
    <n v="1"/>
    <d v="2025-12-01T00:00:00"/>
    <s v="Q4"/>
    <x v="27"/>
    <x v="1"/>
    <n v="0"/>
    <s v="Very Good"/>
    <n v="1"/>
    <s v="Moderate"/>
    <n v="105"/>
    <s v="abdominal pain"/>
  </r>
  <r>
    <n v="1891"/>
    <n v="18.170000000000002"/>
    <s v="Underweight"/>
    <n v="1.62"/>
    <n v="47.67"/>
    <n v="118"/>
    <n v="82"/>
    <s v="Differential Risk"/>
    <n v="1"/>
    <n v="2023"/>
    <n v="12"/>
    <n v="6"/>
    <d v="2023-12-06T00:00:00"/>
    <s v="Q4"/>
    <x v="19"/>
    <x v="1"/>
    <n v="2"/>
    <s v="Poor"/>
    <n v="2"/>
    <s v="Mild"/>
    <n v="101"/>
    <s v="nausea"/>
  </r>
  <r>
    <n v="1891"/>
    <n v="16.559999999999999"/>
    <s v="Underweight"/>
    <n v="1.62"/>
    <n v="43.46"/>
    <n v="114"/>
    <n v="79"/>
    <s v="Low Risk"/>
    <n v="2"/>
    <n v="2024"/>
    <n v="6"/>
    <n v="6"/>
    <d v="2024-06-06T00:00:00"/>
    <s v="Q2"/>
    <x v="21"/>
    <x v="1"/>
    <n v="2"/>
    <s v="Poor"/>
    <n v="0"/>
    <s v="Severe"/>
    <n v="100"/>
    <s v="headache"/>
  </r>
  <r>
    <n v="1891"/>
    <n v="15.58"/>
    <s v="Underweight"/>
    <n v="1.62"/>
    <n v="40.9"/>
    <n v="114"/>
    <n v="82"/>
    <s v="Differential Risk"/>
    <n v="3"/>
    <n v="2024"/>
    <n v="12"/>
    <n v="5"/>
    <d v="2024-12-05T00:00:00"/>
    <s v="Q4"/>
    <x v="23"/>
    <x v="1"/>
    <n v="1"/>
    <s v="Good"/>
    <n v="0"/>
    <s v="Severe"/>
    <n v="107"/>
    <s v="skin rash"/>
  </r>
  <r>
    <n v="1892"/>
    <n v="26.77"/>
    <s v="Overweight"/>
    <n v="1.82"/>
    <n v="88.67"/>
    <n v="115"/>
    <n v="113"/>
    <s v="Differential Risk"/>
    <n v="1"/>
    <n v="2023"/>
    <n v="12"/>
    <n v="9"/>
    <d v="2023-12-09T00:00:00"/>
    <s v="Q4"/>
    <x v="19"/>
    <x v="0"/>
    <n v="2"/>
    <s v="Poor"/>
    <n v="0"/>
    <s v="Severe"/>
    <n v="101"/>
    <s v="nausea"/>
  </r>
  <r>
    <n v="1892"/>
    <n v="27.61"/>
    <s v="Overweight"/>
    <n v="1.82"/>
    <n v="91.47"/>
    <n v="117"/>
    <n v="109"/>
    <s v="Differential Risk"/>
    <n v="2"/>
    <n v="2024"/>
    <n v="6"/>
    <n v="9"/>
    <d v="2024-06-09T00:00:00"/>
    <s v="Q2"/>
    <x v="21"/>
    <x v="0"/>
    <n v="1"/>
    <s v="Good"/>
    <n v="0"/>
    <s v="Severe"/>
    <n v="108"/>
    <s v="palpitations"/>
  </r>
  <r>
    <n v="1892"/>
    <n v="28.67"/>
    <s v="Overweight"/>
    <n v="1.82"/>
    <n v="94.98"/>
    <n v="117"/>
    <n v="101"/>
    <s v="Differential Risk"/>
    <n v="3"/>
    <n v="2024"/>
    <n v="12"/>
    <n v="8"/>
    <d v="2024-12-08T00:00:00"/>
    <s v="Q4"/>
    <x v="23"/>
    <x v="0"/>
    <n v="0"/>
    <s v="Very Good"/>
    <n v="0"/>
    <s v="Severe"/>
    <n v="105"/>
    <s v="abdominal pain"/>
  </r>
  <r>
    <n v="1892"/>
    <n v="28.57"/>
    <s v="Overweight"/>
    <n v="1.82"/>
    <n v="94.63"/>
    <n v="114"/>
    <n v="101"/>
    <s v="Differential Risk"/>
    <n v="4"/>
    <n v="2025"/>
    <n v="6"/>
    <n v="9"/>
    <d v="2025-06-09T00:00:00"/>
    <s v="Q2"/>
    <x v="25"/>
    <x v="0"/>
    <n v="3"/>
    <s v="Very Poor"/>
    <n v="0"/>
    <s v="Severe"/>
    <n v="100"/>
    <s v="headache"/>
  </r>
  <r>
    <n v="1892"/>
    <n v="31.35"/>
    <s v="Obesity"/>
    <n v="1.82"/>
    <n v="103.83"/>
    <n v="114"/>
    <n v="96"/>
    <s v="Differential Risk"/>
    <n v="5"/>
    <n v="2025"/>
    <n v="12"/>
    <n v="8"/>
    <d v="2025-12-08T00:00:00"/>
    <s v="Q4"/>
    <x v="27"/>
    <x v="0"/>
    <n v="2"/>
    <s v="Poor"/>
    <n v="0"/>
    <s v="Severe"/>
    <n v="101"/>
    <s v="nausea"/>
  </r>
  <r>
    <n v="1893"/>
    <n v="21.35"/>
    <s v="Healthy Weight"/>
    <n v="1.62"/>
    <n v="56.03"/>
    <n v="117"/>
    <n v="91"/>
    <s v="Differential Risk"/>
    <n v="1"/>
    <n v="2023"/>
    <n v="12"/>
    <n v="12"/>
    <d v="2023-12-12T00:00:00"/>
    <s v="Q4"/>
    <x v="19"/>
    <x v="1"/>
    <n v="0"/>
    <s v="Very Good"/>
    <n v="2"/>
    <s v="Mild"/>
    <n v="103"/>
    <s v="vomiting"/>
  </r>
  <r>
    <n v="1893"/>
    <n v="22.08"/>
    <s v="Healthy Weight"/>
    <n v="1.62"/>
    <n v="57.96"/>
    <n v="118"/>
    <n v="88"/>
    <s v="Differential Risk"/>
    <n v="2"/>
    <n v="2024"/>
    <n v="6"/>
    <n v="12"/>
    <d v="2024-06-12T00:00:00"/>
    <s v="Q2"/>
    <x v="21"/>
    <x v="1"/>
    <n v="1"/>
    <s v="Good"/>
    <n v="1"/>
    <s v="Moderate"/>
    <n v="100"/>
    <s v="headache"/>
  </r>
  <r>
    <n v="1893"/>
    <n v="22.37"/>
    <s v="Healthy Weight"/>
    <n v="1.62"/>
    <n v="58.71"/>
    <n v="106"/>
    <n v="86"/>
    <s v="Differential Risk"/>
    <n v="3"/>
    <n v="2024"/>
    <n v="12"/>
    <n v="11"/>
    <d v="2024-12-11T00:00:00"/>
    <s v="Q4"/>
    <x v="23"/>
    <x v="1"/>
    <n v="1"/>
    <s v="Good"/>
    <n v="1"/>
    <s v="Moderate"/>
    <n v="103"/>
    <s v="vomiting"/>
  </r>
  <r>
    <n v="1894"/>
    <n v="24.49"/>
    <s v="Healthy Weight"/>
    <n v="1.82"/>
    <n v="81.13"/>
    <n v="117"/>
    <n v="96"/>
    <s v="Differential Risk"/>
    <n v="1"/>
    <n v="2023"/>
    <n v="12"/>
    <n v="14"/>
    <d v="2023-12-14T00:00:00"/>
    <s v="Q4"/>
    <x v="19"/>
    <x v="0"/>
    <n v="1"/>
    <s v="Good"/>
    <n v="1"/>
    <s v="Moderate"/>
    <n v="108"/>
    <s v="palpitations"/>
  </r>
  <r>
    <n v="1894"/>
    <n v="27.12"/>
    <s v="Overweight"/>
    <n v="1.82"/>
    <n v="89.83"/>
    <n v="111"/>
    <n v="89"/>
    <s v="Differential Risk"/>
    <n v="2"/>
    <n v="2024"/>
    <n v="6"/>
    <n v="14"/>
    <d v="2024-06-14T00:00:00"/>
    <s v="Q2"/>
    <x v="21"/>
    <x v="0"/>
    <n v="2"/>
    <s v="Poor"/>
    <n v="1"/>
    <s v="Moderate"/>
    <n v="100"/>
    <s v="headache"/>
  </r>
  <r>
    <n v="1894"/>
    <n v="26.13"/>
    <s v="Overweight"/>
    <n v="1.82"/>
    <n v="86.56"/>
    <n v="111"/>
    <n v="82"/>
    <s v="Differential Risk"/>
    <n v="3"/>
    <n v="2024"/>
    <n v="12"/>
    <n v="13"/>
    <d v="2024-12-13T00:00:00"/>
    <s v="Q4"/>
    <x v="23"/>
    <x v="0"/>
    <n v="1"/>
    <s v="Good"/>
    <n v="2"/>
    <s v="Mild"/>
    <n v="100"/>
    <s v="headache"/>
  </r>
  <r>
    <n v="1894"/>
    <n v="29.24"/>
    <s v="Overweight"/>
    <n v="1.82"/>
    <n v="96.87"/>
    <n v="116"/>
    <n v="90"/>
    <s v="Differential Risk"/>
    <n v="4"/>
    <n v="2025"/>
    <n v="6"/>
    <n v="14"/>
    <d v="2025-06-14T00:00:00"/>
    <s v="Q2"/>
    <x v="25"/>
    <x v="0"/>
    <n v="3"/>
    <s v="Very Poor"/>
    <n v="1"/>
    <s v="Moderate"/>
    <n v="100"/>
    <s v="headache"/>
  </r>
  <r>
    <n v="1895"/>
    <n v="22.31"/>
    <s v="Healthy Weight"/>
    <n v="1.62"/>
    <n v="58.54"/>
    <n v="118"/>
    <n v="99"/>
    <s v="Differential Risk"/>
    <n v="1"/>
    <n v="2023"/>
    <n v="12"/>
    <n v="18"/>
    <d v="2023-12-18T00:00:00"/>
    <s v="Q4"/>
    <x v="19"/>
    <x v="1"/>
    <n v="1"/>
    <s v="Good"/>
    <n v="1"/>
    <s v="Moderate"/>
    <n v="100"/>
    <s v="headache"/>
  </r>
  <r>
    <n v="1895"/>
    <n v="23.62"/>
    <s v="Healthy Weight"/>
    <n v="1.62"/>
    <n v="61.98"/>
    <n v="123"/>
    <n v="106"/>
    <s v="Differential Risk"/>
    <n v="2"/>
    <n v="2024"/>
    <n v="6"/>
    <n v="18"/>
    <d v="2024-06-18T00:00:00"/>
    <s v="Q2"/>
    <x v="21"/>
    <x v="1"/>
    <n v="1"/>
    <s v="Good"/>
    <n v="0"/>
    <s v="Severe"/>
    <n v="101"/>
    <s v="nausea"/>
  </r>
  <r>
    <n v="1895"/>
    <n v="23.97"/>
    <s v="Healthy Weight"/>
    <n v="1.62"/>
    <n v="62.91"/>
    <n v="120"/>
    <n v="110"/>
    <s v="Differential Risk"/>
    <n v="3"/>
    <n v="2024"/>
    <n v="12"/>
    <n v="17"/>
    <d v="2024-12-17T00:00:00"/>
    <s v="Q4"/>
    <x v="23"/>
    <x v="1"/>
    <n v="1"/>
    <s v="Good"/>
    <n v="2"/>
    <s v="Mild"/>
    <n v="100"/>
    <s v="headache"/>
  </r>
  <r>
    <n v="1896"/>
    <n v="22.38"/>
    <s v="Healthy Weight"/>
    <n v="1.82"/>
    <n v="74.12"/>
    <n v="123"/>
    <n v="97"/>
    <s v="Differential Risk"/>
    <n v="1"/>
    <n v="2023"/>
    <n v="12"/>
    <n v="19"/>
    <d v="2023-12-19T00:00:00"/>
    <s v="Q4"/>
    <x v="19"/>
    <x v="0"/>
    <n v="2"/>
    <s v="Poor"/>
    <n v="2"/>
    <s v="Mild"/>
    <n v="100"/>
    <s v="headache"/>
  </r>
  <r>
    <n v="1896"/>
    <n v="19.78"/>
    <s v="Healthy Weight"/>
    <n v="1.82"/>
    <n v="65.53"/>
    <n v="130"/>
    <n v="105"/>
    <s v="Differential Risk"/>
    <n v="2"/>
    <n v="2024"/>
    <n v="6"/>
    <n v="19"/>
    <d v="2024-06-19T00:00:00"/>
    <s v="Q2"/>
    <x v="21"/>
    <x v="0"/>
    <n v="1"/>
    <s v="Good"/>
    <n v="2"/>
    <s v="Mild"/>
    <n v="100"/>
    <s v="headache"/>
  </r>
  <r>
    <n v="1896"/>
    <n v="21.01"/>
    <s v="Healthy Weight"/>
    <n v="1.82"/>
    <n v="69.58"/>
    <n v="128"/>
    <n v="98"/>
    <s v="Differential Risk"/>
    <n v="3"/>
    <n v="2024"/>
    <n v="12"/>
    <n v="18"/>
    <d v="2024-12-18T00:00:00"/>
    <s v="Q4"/>
    <x v="23"/>
    <x v="0"/>
    <n v="1"/>
    <s v="Good"/>
    <n v="2"/>
    <s v="Mild"/>
    <n v="100"/>
    <s v="headache"/>
  </r>
  <r>
    <n v="1896"/>
    <n v="17.36"/>
    <s v="Underweight"/>
    <n v="1.82"/>
    <n v="57.51"/>
    <n v="125"/>
    <n v="96"/>
    <s v="Differential Risk"/>
    <n v="4"/>
    <n v="2025"/>
    <n v="6"/>
    <n v="19"/>
    <d v="2025-06-19T00:00:00"/>
    <s v="Q2"/>
    <x v="25"/>
    <x v="0"/>
    <n v="2"/>
    <s v="Poor"/>
    <n v="1"/>
    <s v="Moderate"/>
    <n v="100"/>
    <s v="headache"/>
  </r>
  <r>
    <n v="1897"/>
    <n v="23.81"/>
    <s v="Healthy Weight"/>
    <n v="1.62"/>
    <n v="62.48"/>
    <n v="131"/>
    <n v="117"/>
    <s v="Differential Risk"/>
    <n v="1"/>
    <n v="2023"/>
    <n v="12"/>
    <n v="20"/>
    <d v="2023-12-20T00:00:00"/>
    <s v="Q4"/>
    <x v="19"/>
    <x v="1"/>
    <n v="3"/>
    <s v="Very Poor"/>
    <n v="1"/>
    <s v="Moderate"/>
    <n v="109"/>
    <s v="hallucinations"/>
  </r>
  <r>
    <n v="1897"/>
    <n v="24.49"/>
    <s v="Healthy Weight"/>
    <n v="1.62"/>
    <n v="64.260000000000005"/>
    <n v="138"/>
    <n v="116"/>
    <s v="High Risk"/>
    <n v="2"/>
    <n v="2024"/>
    <n v="6"/>
    <n v="20"/>
    <d v="2024-06-20T00:00:00"/>
    <s v="Q2"/>
    <x v="21"/>
    <x v="1"/>
    <n v="0"/>
    <s v="Very Good"/>
    <n v="2"/>
    <s v="Mild"/>
    <n v="103"/>
    <s v="vomiting"/>
  </r>
  <r>
    <n v="1897"/>
    <n v="24.59"/>
    <s v="Healthy Weight"/>
    <n v="1.62"/>
    <n v="64.52"/>
    <n v="151"/>
    <n v="123"/>
    <s v="High Risk"/>
    <n v="3"/>
    <n v="2024"/>
    <n v="12"/>
    <n v="19"/>
    <d v="2024-12-19T00:00:00"/>
    <s v="Q4"/>
    <x v="23"/>
    <x v="1"/>
    <n v="2"/>
    <s v="Poor"/>
    <n v="2"/>
    <s v="Mild"/>
    <n v="107"/>
    <s v="skin rash"/>
  </r>
  <r>
    <n v="1897"/>
    <n v="24.97"/>
    <s v="Healthy Weight"/>
    <n v="1.62"/>
    <n v="65.540000000000006"/>
    <n v="153"/>
    <n v="123"/>
    <s v="High Risk"/>
    <n v="4"/>
    <n v="2025"/>
    <n v="6"/>
    <n v="20"/>
    <d v="2025-06-20T00:00:00"/>
    <s v="Q2"/>
    <x v="25"/>
    <x v="1"/>
    <n v="2"/>
    <s v="Poor"/>
    <n v="0"/>
    <s v="Severe"/>
    <n v="107"/>
    <s v="skin rash"/>
  </r>
  <r>
    <n v="1897"/>
    <n v="27.22"/>
    <s v="Overweight"/>
    <n v="1.62"/>
    <n v="71.44"/>
    <n v="155"/>
    <n v="122"/>
    <s v="High Risk"/>
    <n v="5"/>
    <n v="2025"/>
    <n v="12"/>
    <n v="19"/>
    <d v="2025-12-19T00:00:00"/>
    <s v="Q4"/>
    <x v="27"/>
    <x v="1"/>
    <n v="3"/>
    <s v="Very Poor"/>
    <n v="1"/>
    <s v="Moderate"/>
    <n v="100"/>
    <s v="headache"/>
  </r>
  <r>
    <n v="1898"/>
    <n v="24.99"/>
    <s v="Healthy Weight"/>
    <n v="1.82"/>
    <n v="82.77"/>
    <n v="121"/>
    <n v="85"/>
    <s v="Differential Risk"/>
    <n v="1"/>
    <n v="2023"/>
    <n v="12"/>
    <n v="24"/>
    <d v="2023-12-24T00:00:00"/>
    <s v="Q4"/>
    <x v="19"/>
    <x v="0"/>
    <n v="3"/>
    <s v="Very Poor"/>
    <n v="2"/>
    <s v="Mild"/>
    <n v="108"/>
    <s v="palpitations"/>
  </r>
  <r>
    <n v="1898"/>
    <n v="26.13"/>
    <s v="Overweight"/>
    <n v="1.82"/>
    <n v="86.56"/>
    <n v="125"/>
    <n v="92"/>
    <s v="Differential Risk"/>
    <n v="2"/>
    <n v="2024"/>
    <n v="6"/>
    <n v="24"/>
    <d v="2024-06-24T00:00:00"/>
    <s v="Q2"/>
    <x v="21"/>
    <x v="0"/>
    <n v="2"/>
    <s v="Poor"/>
    <n v="0"/>
    <s v="Severe"/>
    <n v="100"/>
    <s v="headache"/>
  </r>
  <r>
    <n v="1898"/>
    <n v="24.2"/>
    <s v="Healthy Weight"/>
    <n v="1.82"/>
    <n v="80.150000000000006"/>
    <n v="125"/>
    <n v="87"/>
    <s v="Differential Risk"/>
    <n v="3"/>
    <n v="2024"/>
    <n v="12"/>
    <n v="23"/>
    <d v="2024-12-23T00:00:00"/>
    <s v="Q4"/>
    <x v="23"/>
    <x v="0"/>
    <n v="1"/>
    <s v="Good"/>
    <n v="2"/>
    <s v="Mild"/>
    <n v="103"/>
    <s v="vomiting"/>
  </r>
  <r>
    <n v="1898"/>
    <n v="24.98"/>
    <s v="Healthy Weight"/>
    <n v="1.82"/>
    <n v="82.75"/>
    <n v="138"/>
    <n v="92"/>
    <s v="High Risk"/>
    <n v="4"/>
    <n v="2025"/>
    <n v="6"/>
    <n v="24"/>
    <d v="2025-06-24T00:00:00"/>
    <s v="Q2"/>
    <x v="25"/>
    <x v="0"/>
    <n v="2"/>
    <s v="Poor"/>
    <n v="1"/>
    <s v="Moderate"/>
    <n v="103"/>
    <s v="vomiting"/>
  </r>
  <r>
    <n v="1898"/>
    <n v="24.17"/>
    <s v="Healthy Weight"/>
    <n v="1.82"/>
    <n v="80.05"/>
    <n v="143"/>
    <n v="99"/>
    <s v="High Risk"/>
    <n v="5"/>
    <n v="2025"/>
    <n v="12"/>
    <n v="23"/>
    <d v="2025-12-23T00:00:00"/>
    <s v="Q4"/>
    <x v="27"/>
    <x v="0"/>
    <n v="1"/>
    <s v="Good"/>
    <n v="1"/>
    <s v="Moderate"/>
    <n v="109"/>
    <s v="hallucinations"/>
  </r>
  <r>
    <n v="1899"/>
    <n v="20.079999999999998"/>
    <s v="Healthy Weight"/>
    <n v="1.62"/>
    <n v="52.69"/>
    <n v="133"/>
    <n v="99"/>
    <s v="Differential Risk"/>
    <n v="1"/>
    <n v="2023"/>
    <n v="12"/>
    <n v="24"/>
    <d v="2023-12-24T00:00:00"/>
    <s v="Q4"/>
    <x v="19"/>
    <x v="1"/>
    <n v="1"/>
    <s v="Good"/>
    <n v="1"/>
    <s v="Moderate"/>
    <n v="100"/>
    <s v="headache"/>
  </r>
  <r>
    <n v="1899"/>
    <n v="17.920000000000002"/>
    <s v="Underweight"/>
    <n v="1.62"/>
    <n v="47.02"/>
    <n v="126"/>
    <n v="88"/>
    <s v="Differential Risk"/>
    <n v="2"/>
    <n v="2024"/>
    <n v="6"/>
    <n v="24"/>
    <d v="2024-06-24T00:00:00"/>
    <s v="Q2"/>
    <x v="21"/>
    <x v="1"/>
    <n v="2"/>
    <s v="Poor"/>
    <n v="2"/>
    <s v="Mild"/>
    <n v="100"/>
    <s v="headache"/>
  </r>
  <r>
    <n v="1899"/>
    <n v="19.87"/>
    <s v="Healthy Weight"/>
    <n v="1.62"/>
    <n v="52.15"/>
    <n v="129"/>
    <n v="84"/>
    <s v="Medium Risk"/>
    <n v="3"/>
    <n v="2024"/>
    <n v="12"/>
    <n v="23"/>
    <d v="2024-12-23T00:00:00"/>
    <s v="Q4"/>
    <x v="23"/>
    <x v="1"/>
    <n v="1"/>
    <s v="Good"/>
    <n v="1"/>
    <s v="Moderate"/>
    <n v="100"/>
    <s v="headache"/>
  </r>
  <r>
    <n v="1899"/>
    <n v="20.13"/>
    <s v="Healthy Weight"/>
    <n v="1.62"/>
    <n v="52.84"/>
    <n v="130"/>
    <n v="82"/>
    <s v="Medium Risk"/>
    <n v="4"/>
    <n v="2025"/>
    <n v="6"/>
    <n v="24"/>
    <d v="2025-06-24T00:00:00"/>
    <s v="Q2"/>
    <x v="25"/>
    <x v="1"/>
    <n v="0"/>
    <s v="Very Good"/>
    <n v="2"/>
    <s v="Mild"/>
    <n v="109"/>
    <s v="hallucinations"/>
  </r>
  <r>
    <n v="1899"/>
    <n v="18.53"/>
    <s v="Healthy Weight"/>
    <n v="1.62"/>
    <n v="48.62"/>
    <n v="141"/>
    <n v="77"/>
    <s v="Differential Risk"/>
    <n v="5"/>
    <n v="2025"/>
    <n v="12"/>
    <n v="23"/>
    <d v="2025-12-23T00:00:00"/>
    <s v="Q4"/>
    <x v="27"/>
    <x v="1"/>
    <n v="1"/>
    <s v="Good"/>
    <n v="0"/>
    <s v="Severe"/>
    <n v="100"/>
    <s v="headache"/>
  </r>
  <r>
    <n v="1900"/>
    <n v="20.51"/>
    <s v="Healthy Weight"/>
    <n v="1.62"/>
    <n v="53.81"/>
    <n v="119"/>
    <n v="128"/>
    <s v="Differential Risk"/>
    <n v="1"/>
    <n v="2023"/>
    <n v="12"/>
    <n v="26"/>
    <d v="2023-12-26T00:00:00"/>
    <s v="Q4"/>
    <x v="19"/>
    <x v="1"/>
    <n v="2"/>
    <s v="Poor"/>
    <n v="0"/>
    <s v="Severe"/>
    <n v="100"/>
    <s v="headache"/>
  </r>
  <r>
    <n v="1900"/>
    <n v="17.079999999999998"/>
    <s v="Underweight"/>
    <n v="1.62"/>
    <n v="44.83"/>
    <n v="110"/>
    <n v="147"/>
    <s v="Differential Risk"/>
    <n v="2"/>
    <n v="2024"/>
    <n v="6"/>
    <n v="26"/>
    <d v="2024-06-26T00:00:00"/>
    <s v="Q2"/>
    <x v="21"/>
    <x v="1"/>
    <n v="2"/>
    <s v="Poor"/>
    <n v="0"/>
    <s v="Severe"/>
    <n v="102"/>
    <s v="tinnitus"/>
  </r>
  <r>
    <n v="1900"/>
    <n v="17.649999999999999"/>
    <s v="Underweight"/>
    <n v="1.62"/>
    <n v="46.32"/>
    <n v="122"/>
    <n v="149"/>
    <s v="Differential Risk"/>
    <n v="3"/>
    <n v="2024"/>
    <n v="12"/>
    <n v="25"/>
    <d v="2024-12-25T00:00:00"/>
    <s v="Q4"/>
    <x v="23"/>
    <x v="1"/>
    <n v="2"/>
    <s v="Poor"/>
    <n v="1"/>
    <s v="Moderate"/>
    <n v="107"/>
    <s v="skin rash"/>
  </r>
  <r>
    <n v="1900"/>
    <n v="14.08"/>
    <s v="Underweight"/>
    <n v="1.62"/>
    <n v="36.94"/>
    <n v="131"/>
    <n v="140"/>
    <s v="Differential Risk"/>
    <n v="4"/>
    <n v="2025"/>
    <n v="6"/>
    <n v="26"/>
    <d v="2025-06-26T00:00:00"/>
    <s v="Q2"/>
    <x v="25"/>
    <x v="1"/>
    <n v="2"/>
    <s v="Poor"/>
    <n v="2"/>
    <s v="Mild"/>
    <n v="105"/>
    <s v="abdominal pain"/>
  </r>
  <r>
    <n v="1900"/>
    <n v="12.83"/>
    <s v="Underweight"/>
    <n v="1.62"/>
    <n v="33.68"/>
    <n v="135"/>
    <n v="141"/>
    <s v="High Risk"/>
    <n v="5"/>
    <n v="2025"/>
    <n v="12"/>
    <n v="25"/>
    <d v="2025-12-25T00:00:00"/>
    <s v="Q4"/>
    <x v="27"/>
    <x v="1"/>
    <n v="2"/>
    <s v="Poor"/>
    <n v="1"/>
    <s v="Moderate"/>
    <n v="100"/>
    <s v="headache"/>
  </r>
  <r>
    <n v="1901"/>
    <n v="23.96"/>
    <s v="Healthy Weight"/>
    <n v="1.82"/>
    <n v="79.37"/>
    <n v="100"/>
    <n v="93"/>
    <s v="Differential Risk"/>
    <n v="1"/>
    <n v="2023"/>
    <n v="12"/>
    <n v="29"/>
    <d v="2023-12-29T00:00:00"/>
    <s v="Q4"/>
    <x v="19"/>
    <x v="0"/>
    <n v="1"/>
    <s v="Good"/>
    <n v="1"/>
    <s v="Moderate"/>
    <n v="102"/>
    <s v="tinnitus"/>
  </r>
  <r>
    <n v="1901"/>
    <n v="22.2"/>
    <s v="Healthy Weight"/>
    <n v="1.82"/>
    <n v="73.540000000000006"/>
    <n v="91"/>
    <n v="93"/>
    <s v="Differential Risk"/>
    <n v="2"/>
    <n v="2024"/>
    <n v="6"/>
    <n v="29"/>
    <d v="2024-06-29T00:00:00"/>
    <s v="Q2"/>
    <x v="21"/>
    <x v="0"/>
    <n v="0"/>
    <s v="Very Good"/>
    <n v="1"/>
    <s v="Moderate"/>
    <n v="100"/>
    <s v="headache"/>
  </r>
  <r>
    <n v="1901"/>
    <n v="23.75"/>
    <s v="Healthy Weight"/>
    <n v="1.82"/>
    <n v="78.680000000000007"/>
    <n v="86"/>
    <n v="89"/>
    <s v="Differential Risk"/>
    <n v="3"/>
    <n v="2024"/>
    <n v="12"/>
    <n v="28"/>
    <d v="2024-12-28T00:00:00"/>
    <s v="Q4"/>
    <x v="23"/>
    <x v="0"/>
    <n v="2"/>
    <s v="Poor"/>
    <n v="1"/>
    <s v="Moderate"/>
    <n v="102"/>
    <s v="tinnitus"/>
  </r>
  <r>
    <n v="1902"/>
    <n v="24.13"/>
    <s v="Healthy Weight"/>
    <n v="1.62"/>
    <n v="63.33"/>
    <n v="104"/>
    <n v="95"/>
    <s v="Differential Risk"/>
    <n v="1"/>
    <n v="2023"/>
    <n v="12"/>
    <n v="29"/>
    <d v="2023-12-29T00:00:00"/>
    <s v="Q4"/>
    <x v="19"/>
    <x v="1"/>
    <n v="2"/>
    <s v="Poor"/>
    <n v="2"/>
    <s v="Mild"/>
    <n v="100"/>
    <s v="headache"/>
  </r>
  <r>
    <n v="1902"/>
    <n v="27.3"/>
    <s v="Overweight"/>
    <n v="1.62"/>
    <n v="71.650000000000006"/>
    <n v="103"/>
    <n v="94"/>
    <s v="Differential Risk"/>
    <n v="2"/>
    <n v="2024"/>
    <n v="6"/>
    <n v="29"/>
    <d v="2024-06-29T00:00:00"/>
    <s v="Q2"/>
    <x v="21"/>
    <x v="1"/>
    <n v="1"/>
    <s v="Good"/>
    <n v="1"/>
    <s v="Moderate"/>
    <n v="100"/>
    <s v="headache"/>
  </r>
  <r>
    <n v="1902"/>
    <n v="26.41"/>
    <s v="Overweight"/>
    <n v="1.62"/>
    <n v="69.319999999999993"/>
    <n v="106"/>
    <n v="88"/>
    <s v="Differential Risk"/>
    <n v="3"/>
    <n v="2024"/>
    <n v="12"/>
    <n v="28"/>
    <d v="2024-12-28T00:00:00"/>
    <s v="Q4"/>
    <x v="23"/>
    <x v="1"/>
    <n v="1"/>
    <s v="Good"/>
    <n v="1"/>
    <s v="Moderate"/>
    <n v="100"/>
    <s v="headache"/>
  </r>
  <r>
    <n v="1902"/>
    <n v="27.46"/>
    <s v="Overweight"/>
    <n v="1.62"/>
    <n v="72.06"/>
    <n v="104"/>
    <n v="92"/>
    <s v="Differential Risk"/>
    <n v="4"/>
    <n v="2025"/>
    <n v="6"/>
    <n v="29"/>
    <d v="2025-06-29T00:00:00"/>
    <s v="Q2"/>
    <x v="25"/>
    <x v="1"/>
    <n v="2"/>
    <s v="Poor"/>
    <n v="0"/>
    <s v="Severe"/>
    <n v="105"/>
    <s v="abdominal pain"/>
  </r>
  <r>
    <n v="1903"/>
    <n v="20.079999999999998"/>
    <s v="Healthy Weight"/>
    <n v="1.62"/>
    <n v="52.69"/>
    <n v="148"/>
    <n v="106"/>
    <s v="High Risk"/>
    <n v="1"/>
    <n v="2023"/>
    <n v="12"/>
    <n v="30"/>
    <d v="2023-12-30T00:00:00"/>
    <s v="Q4"/>
    <x v="19"/>
    <x v="1"/>
    <n v="3"/>
    <s v="Very Poor"/>
    <n v="2"/>
    <s v="Mild"/>
    <n v="101"/>
    <s v="nausea"/>
  </r>
  <r>
    <n v="1903"/>
    <n v="21.61"/>
    <s v="Healthy Weight"/>
    <n v="1.62"/>
    <n v="56.72"/>
    <n v="148"/>
    <n v="109"/>
    <s v="High Risk"/>
    <n v="2"/>
    <n v="2024"/>
    <n v="6"/>
    <n v="30"/>
    <d v="2024-06-30T00:00:00"/>
    <s v="Q2"/>
    <x v="21"/>
    <x v="1"/>
    <n v="2"/>
    <s v="Poor"/>
    <n v="2"/>
    <s v="Mild"/>
    <n v="104"/>
    <s v="itching"/>
  </r>
  <r>
    <n v="1903"/>
    <n v="20.68"/>
    <s v="Healthy Weight"/>
    <n v="1.62"/>
    <n v="54.28"/>
    <n v="148"/>
    <n v="109"/>
    <s v="High Risk"/>
    <n v="3"/>
    <n v="2024"/>
    <n v="12"/>
    <n v="29"/>
    <d v="2024-12-29T00:00:00"/>
    <s v="Q4"/>
    <x v="23"/>
    <x v="1"/>
    <n v="2"/>
    <s v="Poor"/>
    <n v="2"/>
    <s v="Mild"/>
    <n v="100"/>
    <s v="headache"/>
  </r>
  <r>
    <n v="1904"/>
    <n v="23.52"/>
    <s v="Healthy Weight"/>
    <n v="1.62"/>
    <n v="61.73"/>
    <n v="99"/>
    <n v="102"/>
    <s v="Differential Risk"/>
    <n v="1"/>
    <n v="2024"/>
    <n v="1"/>
    <n v="1"/>
    <d v="2024-01-01T00:00:00"/>
    <s v="Q1"/>
    <x v="20"/>
    <x v="1"/>
    <n v="1"/>
    <s v="Good"/>
    <n v="0"/>
    <s v="Severe"/>
    <n v="105"/>
    <s v="abdominal pain"/>
  </r>
  <r>
    <n v="1904"/>
    <n v="23.89"/>
    <s v="Healthy Weight"/>
    <n v="1.62"/>
    <n v="62.7"/>
    <n v="113"/>
    <n v="102"/>
    <s v="Differential Risk"/>
    <n v="2"/>
    <n v="2024"/>
    <n v="7"/>
    <n v="2"/>
    <d v="2024-07-02T00:00:00"/>
    <s v="Q3"/>
    <x v="22"/>
    <x v="1"/>
    <n v="1"/>
    <s v="Good"/>
    <n v="1"/>
    <s v="Moderate"/>
    <n v="100"/>
    <s v="headache"/>
  </r>
  <r>
    <n v="1904"/>
    <n v="25.39"/>
    <s v="Overweight"/>
    <n v="1.62"/>
    <n v="66.63"/>
    <n v="113"/>
    <n v="106"/>
    <s v="Differential Risk"/>
    <n v="3"/>
    <n v="2024"/>
    <n v="12"/>
    <n v="31"/>
    <d v="2024-12-31T00:00:00"/>
    <s v="Q4"/>
    <x v="23"/>
    <x v="1"/>
    <n v="0"/>
    <s v="Very Good"/>
    <n v="0"/>
    <s v="Severe"/>
    <n v="109"/>
    <s v="hallucinations"/>
  </r>
  <r>
    <n v="1905"/>
    <n v="30.65"/>
    <s v="Obesity"/>
    <n v="1.62"/>
    <n v="80.44"/>
    <n v="110"/>
    <n v="83"/>
    <s v="Differential Risk"/>
    <n v="1"/>
    <n v="2024"/>
    <n v="1"/>
    <n v="5"/>
    <d v="2024-01-05T00:00:00"/>
    <s v="Q1"/>
    <x v="20"/>
    <x v="1"/>
    <n v="3"/>
    <s v="Very Poor"/>
    <n v="1"/>
    <s v="Moderate"/>
    <n v="101"/>
    <s v="nausea"/>
  </r>
  <r>
    <n v="1905"/>
    <n v="28.53"/>
    <s v="Overweight"/>
    <n v="1.62"/>
    <n v="74.86"/>
    <n v="114"/>
    <n v="85"/>
    <s v="Differential Risk"/>
    <n v="2"/>
    <n v="2024"/>
    <n v="7"/>
    <n v="6"/>
    <d v="2024-07-06T00:00:00"/>
    <s v="Q3"/>
    <x v="22"/>
    <x v="1"/>
    <n v="1"/>
    <s v="Good"/>
    <n v="0"/>
    <s v="Severe"/>
    <n v="100"/>
    <s v="headache"/>
  </r>
  <r>
    <n v="1905"/>
    <n v="29.26"/>
    <s v="Overweight"/>
    <n v="1.62"/>
    <n v="76.790000000000006"/>
    <n v="118"/>
    <n v="80"/>
    <s v="Differential Risk"/>
    <n v="3"/>
    <n v="2025"/>
    <n v="1"/>
    <n v="4"/>
    <d v="2025-01-04T00:00:00"/>
    <s v="Q1"/>
    <x v="24"/>
    <x v="1"/>
    <n v="2"/>
    <s v="Poor"/>
    <n v="1"/>
    <s v="Moderate"/>
    <n v="100"/>
    <s v="headache"/>
  </r>
  <r>
    <n v="1905"/>
    <n v="28.88"/>
    <s v="Overweight"/>
    <n v="1.62"/>
    <n v="75.8"/>
    <n v="125"/>
    <n v="83"/>
    <s v="Medium Risk"/>
    <n v="4"/>
    <n v="2025"/>
    <n v="7"/>
    <n v="6"/>
    <d v="2025-07-06T00:00:00"/>
    <s v="Q3"/>
    <x v="26"/>
    <x v="1"/>
    <n v="2"/>
    <s v="Poor"/>
    <n v="2"/>
    <s v="Mild"/>
    <n v="100"/>
    <s v="headache"/>
  </r>
  <r>
    <n v="1906"/>
    <n v="27.73"/>
    <s v="Overweight"/>
    <n v="1.82"/>
    <n v="91.86"/>
    <n v="119"/>
    <n v="120"/>
    <s v="Differential Risk"/>
    <n v="1"/>
    <n v="2024"/>
    <n v="1"/>
    <n v="7"/>
    <d v="2024-01-07T00:00:00"/>
    <s v="Q1"/>
    <x v="20"/>
    <x v="0"/>
    <n v="0"/>
    <s v="Very Good"/>
    <n v="0"/>
    <s v="Severe"/>
    <n v="100"/>
    <s v="headache"/>
  </r>
  <r>
    <n v="1906"/>
    <n v="28.84"/>
    <s v="Overweight"/>
    <n v="1.82"/>
    <n v="95.53"/>
    <n v="121"/>
    <n v="120"/>
    <s v="Differential Risk"/>
    <n v="2"/>
    <n v="2024"/>
    <n v="7"/>
    <n v="8"/>
    <d v="2024-07-08T00:00:00"/>
    <s v="Q3"/>
    <x v="22"/>
    <x v="0"/>
    <n v="2"/>
    <s v="Poor"/>
    <n v="0"/>
    <s v="Severe"/>
    <n v="102"/>
    <s v="tinnitus"/>
  </r>
  <r>
    <n v="1906"/>
    <n v="28.47"/>
    <s v="Overweight"/>
    <n v="1.82"/>
    <n v="94.31"/>
    <n v="133"/>
    <n v="120"/>
    <s v="Differential Risk"/>
    <n v="3"/>
    <n v="2025"/>
    <n v="1"/>
    <n v="6"/>
    <d v="2025-01-06T00:00:00"/>
    <s v="Q1"/>
    <x v="24"/>
    <x v="0"/>
    <n v="2"/>
    <s v="Poor"/>
    <n v="0"/>
    <s v="Severe"/>
    <n v="100"/>
    <s v="headache"/>
  </r>
  <r>
    <n v="1906"/>
    <n v="30.62"/>
    <s v="Obesity"/>
    <n v="1.82"/>
    <n v="101.42"/>
    <n v="124"/>
    <n v="121"/>
    <s v="Differential Risk"/>
    <n v="4"/>
    <n v="2025"/>
    <n v="7"/>
    <n v="8"/>
    <d v="2025-07-08T00:00:00"/>
    <s v="Q3"/>
    <x v="26"/>
    <x v="0"/>
    <n v="2"/>
    <s v="Poor"/>
    <n v="0"/>
    <s v="Severe"/>
    <n v="105"/>
    <s v="abdominal pain"/>
  </r>
  <r>
    <n v="1907"/>
    <n v="19.329999999999998"/>
    <s v="Healthy Weight"/>
    <n v="1.62"/>
    <n v="50.72"/>
    <n v="105"/>
    <n v="112"/>
    <s v="Differential Risk"/>
    <n v="1"/>
    <n v="2024"/>
    <n v="1"/>
    <n v="10"/>
    <d v="2024-01-10T00:00:00"/>
    <s v="Q1"/>
    <x v="20"/>
    <x v="1"/>
    <n v="2"/>
    <s v="Poor"/>
    <n v="0"/>
    <s v="Severe"/>
    <n v="100"/>
    <s v="headache"/>
  </r>
  <r>
    <n v="1907"/>
    <n v="19.239999999999998"/>
    <s v="Healthy Weight"/>
    <n v="1.62"/>
    <n v="50.5"/>
    <n v="99"/>
    <n v="106"/>
    <s v="Differential Risk"/>
    <n v="2"/>
    <n v="2024"/>
    <n v="7"/>
    <n v="11"/>
    <d v="2024-07-11T00:00:00"/>
    <s v="Q3"/>
    <x v="22"/>
    <x v="1"/>
    <n v="1"/>
    <s v="Good"/>
    <n v="2"/>
    <s v="Mild"/>
    <n v="106"/>
    <s v="dizziness"/>
  </r>
  <r>
    <n v="1907"/>
    <n v="19.48"/>
    <s v="Healthy Weight"/>
    <n v="1.62"/>
    <n v="51.12"/>
    <n v="92"/>
    <n v="105"/>
    <s v="Differential Risk"/>
    <n v="3"/>
    <n v="2025"/>
    <n v="1"/>
    <n v="9"/>
    <d v="2025-01-09T00:00:00"/>
    <s v="Q1"/>
    <x v="24"/>
    <x v="1"/>
    <n v="0"/>
    <s v="Very Good"/>
    <n v="1"/>
    <s v="Moderate"/>
    <n v="100"/>
    <s v="headache"/>
  </r>
  <r>
    <n v="1907"/>
    <n v="20.74"/>
    <s v="Healthy Weight"/>
    <n v="1.62"/>
    <n v="54.44"/>
    <n v="97"/>
    <n v="110"/>
    <s v="Differential Risk"/>
    <n v="4"/>
    <n v="2025"/>
    <n v="7"/>
    <n v="11"/>
    <d v="2025-07-11T00:00:00"/>
    <s v="Q3"/>
    <x v="26"/>
    <x v="1"/>
    <n v="1"/>
    <s v="Good"/>
    <n v="2"/>
    <s v="Mild"/>
    <n v="101"/>
    <s v="nausea"/>
  </r>
  <r>
    <n v="1907"/>
    <n v="23.11"/>
    <s v="Healthy Weight"/>
    <n v="1.62"/>
    <n v="60.65"/>
    <n v="103"/>
    <n v="106"/>
    <s v="Differential Risk"/>
    <n v="5"/>
    <n v="2026"/>
    <n v="1"/>
    <n v="9"/>
    <d v="2026-01-09T00:00:00"/>
    <s v="Q1"/>
    <x v="28"/>
    <x v="1"/>
    <n v="2"/>
    <s v="Poor"/>
    <n v="1"/>
    <s v="Moderate"/>
    <n v="104"/>
    <s v="itching"/>
  </r>
  <r>
    <n v="1907"/>
    <n v="22.88"/>
    <s v="Healthy Weight"/>
    <n v="1.62"/>
    <n v="60.04"/>
    <n v="102"/>
    <n v="103"/>
    <s v="Differential Risk"/>
    <n v="6"/>
    <n v="2026"/>
    <n v="7"/>
    <n v="11"/>
    <d v="2026-07-11T00:00:00"/>
    <s v="Q3"/>
    <x v="30"/>
    <x v="1"/>
    <n v="1"/>
    <s v="Good"/>
    <n v="2"/>
    <s v="Mild"/>
    <n v="108"/>
    <s v="palpitations"/>
  </r>
  <r>
    <n v="1908"/>
    <n v="25.5"/>
    <s v="Overweight"/>
    <n v="1.62"/>
    <n v="66.92"/>
    <n v="104"/>
    <n v="98"/>
    <s v="Differential Risk"/>
    <n v="1"/>
    <n v="2024"/>
    <n v="1"/>
    <n v="14"/>
    <d v="2024-01-14T00:00:00"/>
    <s v="Q1"/>
    <x v="20"/>
    <x v="1"/>
    <n v="1"/>
    <s v="Good"/>
    <n v="2"/>
    <s v="Mild"/>
    <n v="102"/>
    <s v="tinnitus"/>
  </r>
  <r>
    <n v="1908"/>
    <n v="24.27"/>
    <s v="Healthy Weight"/>
    <n v="1.62"/>
    <n v="63.71"/>
    <n v="104"/>
    <n v="99"/>
    <s v="Differential Risk"/>
    <n v="2"/>
    <n v="2024"/>
    <n v="7"/>
    <n v="15"/>
    <d v="2024-07-15T00:00:00"/>
    <s v="Q3"/>
    <x v="22"/>
    <x v="1"/>
    <n v="1"/>
    <s v="Good"/>
    <n v="2"/>
    <s v="Mild"/>
    <n v="104"/>
    <s v="itching"/>
  </r>
  <r>
    <n v="1908"/>
    <n v="25.34"/>
    <s v="Overweight"/>
    <n v="1.62"/>
    <n v="66.5"/>
    <n v="99"/>
    <n v="94"/>
    <s v="Differential Risk"/>
    <n v="3"/>
    <n v="2025"/>
    <n v="1"/>
    <n v="13"/>
    <d v="2025-01-13T00:00:00"/>
    <s v="Q1"/>
    <x v="24"/>
    <x v="1"/>
    <n v="2"/>
    <s v="Poor"/>
    <n v="0"/>
    <s v="Severe"/>
    <n v="105"/>
    <s v="abdominal pain"/>
  </r>
  <r>
    <n v="1909"/>
    <n v="24.18"/>
    <s v="Healthy Weight"/>
    <n v="1.82"/>
    <n v="80.09"/>
    <n v="138"/>
    <n v="123"/>
    <s v="High Risk"/>
    <n v="1"/>
    <n v="2024"/>
    <n v="1"/>
    <n v="16"/>
    <d v="2024-01-16T00:00:00"/>
    <s v="Q1"/>
    <x v="20"/>
    <x v="0"/>
    <n v="2"/>
    <s v="Poor"/>
    <n v="1"/>
    <s v="Moderate"/>
    <n v="103"/>
    <s v="vomiting"/>
  </r>
  <r>
    <n v="1909"/>
    <n v="25.67"/>
    <s v="Overweight"/>
    <n v="1.82"/>
    <n v="85.03"/>
    <n v="142"/>
    <n v="124"/>
    <s v="High Risk"/>
    <n v="2"/>
    <n v="2024"/>
    <n v="7"/>
    <n v="17"/>
    <d v="2024-07-17T00:00:00"/>
    <s v="Q3"/>
    <x v="22"/>
    <x v="0"/>
    <n v="2"/>
    <s v="Poor"/>
    <n v="0"/>
    <s v="Severe"/>
    <n v="108"/>
    <s v="palpitations"/>
  </r>
  <r>
    <n v="1909"/>
    <n v="25.1"/>
    <s v="Overweight"/>
    <n v="1.82"/>
    <n v="83.13"/>
    <n v="145"/>
    <n v="135"/>
    <s v="High Risk"/>
    <n v="3"/>
    <n v="2025"/>
    <n v="1"/>
    <n v="15"/>
    <d v="2025-01-15T00:00:00"/>
    <s v="Q1"/>
    <x v="24"/>
    <x v="0"/>
    <n v="3"/>
    <s v="Very Poor"/>
    <n v="1"/>
    <s v="Moderate"/>
    <n v="100"/>
    <s v="headache"/>
  </r>
  <r>
    <n v="1909"/>
    <n v="28.15"/>
    <s v="Overweight"/>
    <n v="1.82"/>
    <n v="93.23"/>
    <n v="146"/>
    <n v="138"/>
    <s v="High Risk"/>
    <n v="4"/>
    <n v="2025"/>
    <n v="7"/>
    <n v="17"/>
    <d v="2025-07-17T00:00:00"/>
    <s v="Q3"/>
    <x v="26"/>
    <x v="0"/>
    <n v="0"/>
    <s v="Very Good"/>
    <n v="2"/>
    <s v="Mild"/>
    <n v="105"/>
    <s v="abdominal pain"/>
  </r>
  <r>
    <n v="1910"/>
    <n v="30.23"/>
    <s v="Obesity"/>
    <n v="1.82"/>
    <n v="100.12"/>
    <n v="144"/>
    <n v="133"/>
    <s v="High Risk"/>
    <n v="1"/>
    <n v="2024"/>
    <n v="1"/>
    <n v="18"/>
    <d v="2024-01-18T00:00:00"/>
    <s v="Q1"/>
    <x v="20"/>
    <x v="0"/>
    <n v="3"/>
    <s v="Very Poor"/>
    <n v="0"/>
    <s v="Severe"/>
    <n v="100"/>
    <s v="headache"/>
  </r>
  <r>
    <n v="1910"/>
    <n v="30.76"/>
    <s v="Obesity"/>
    <n v="1.82"/>
    <n v="101.88"/>
    <n v="144"/>
    <n v="140"/>
    <s v="High Risk"/>
    <n v="2"/>
    <n v="2024"/>
    <n v="7"/>
    <n v="19"/>
    <d v="2024-07-19T00:00:00"/>
    <s v="Q3"/>
    <x v="22"/>
    <x v="0"/>
    <n v="3"/>
    <s v="Very Poor"/>
    <n v="0"/>
    <s v="Severe"/>
    <n v="100"/>
    <s v="headache"/>
  </r>
  <r>
    <n v="1910"/>
    <n v="32.82"/>
    <s v="Obesity"/>
    <n v="1.82"/>
    <n v="108.7"/>
    <n v="146"/>
    <n v="137"/>
    <s v="High Risk"/>
    <n v="3"/>
    <n v="2025"/>
    <n v="1"/>
    <n v="17"/>
    <d v="2025-01-17T00:00:00"/>
    <s v="Q1"/>
    <x v="24"/>
    <x v="0"/>
    <n v="3"/>
    <s v="Very Poor"/>
    <n v="1"/>
    <s v="Moderate"/>
    <n v="100"/>
    <s v="headache"/>
  </r>
  <r>
    <n v="1911"/>
    <n v="24.49"/>
    <s v="Healthy Weight"/>
    <n v="1.62"/>
    <n v="64.28"/>
    <n v="119"/>
    <n v="113"/>
    <s v="Differential Risk"/>
    <n v="1"/>
    <n v="2024"/>
    <n v="1"/>
    <n v="18"/>
    <d v="2024-01-18T00:00:00"/>
    <s v="Q1"/>
    <x v="20"/>
    <x v="1"/>
    <n v="3"/>
    <s v="Very Poor"/>
    <n v="2"/>
    <s v="Mild"/>
    <n v="106"/>
    <s v="dizziness"/>
  </r>
  <r>
    <n v="1911"/>
    <n v="25.29"/>
    <s v="Overweight"/>
    <n v="1.62"/>
    <n v="66.37"/>
    <n v="115"/>
    <n v="115"/>
    <s v="Differential Risk"/>
    <n v="2"/>
    <n v="2024"/>
    <n v="7"/>
    <n v="19"/>
    <d v="2024-07-19T00:00:00"/>
    <s v="Q3"/>
    <x v="22"/>
    <x v="1"/>
    <n v="1"/>
    <s v="Good"/>
    <n v="1"/>
    <s v="Moderate"/>
    <n v="100"/>
    <s v="headache"/>
  </r>
  <r>
    <n v="1911"/>
    <n v="21.24"/>
    <s v="Healthy Weight"/>
    <n v="1.62"/>
    <n v="55.75"/>
    <n v="124"/>
    <n v="122"/>
    <s v="Differential Risk"/>
    <n v="3"/>
    <n v="2025"/>
    <n v="1"/>
    <n v="17"/>
    <d v="2025-01-17T00:00:00"/>
    <s v="Q1"/>
    <x v="24"/>
    <x v="1"/>
    <n v="0"/>
    <s v="Very Good"/>
    <n v="1"/>
    <s v="Moderate"/>
    <n v="102"/>
    <s v="tinnitus"/>
  </r>
  <r>
    <n v="1911"/>
    <n v="23.57"/>
    <s v="Healthy Weight"/>
    <n v="1.62"/>
    <n v="61.84"/>
    <n v="127"/>
    <n v="127"/>
    <s v="Differential Risk"/>
    <n v="4"/>
    <n v="2025"/>
    <n v="7"/>
    <n v="19"/>
    <d v="2025-07-19T00:00:00"/>
    <s v="Q3"/>
    <x v="26"/>
    <x v="1"/>
    <n v="1"/>
    <s v="Good"/>
    <n v="2"/>
    <s v="Mild"/>
    <n v="100"/>
    <s v="headache"/>
  </r>
  <r>
    <n v="1912"/>
    <n v="21.52"/>
    <s v="Healthy Weight"/>
    <n v="1.62"/>
    <n v="56.47"/>
    <n v="96"/>
    <n v="85"/>
    <s v="Differential Risk"/>
    <n v="1"/>
    <n v="2024"/>
    <n v="1"/>
    <n v="19"/>
    <d v="2024-01-19T00:00:00"/>
    <s v="Q1"/>
    <x v="20"/>
    <x v="1"/>
    <n v="1"/>
    <s v="Good"/>
    <n v="1"/>
    <s v="Moderate"/>
    <n v="107"/>
    <s v="skin rash"/>
  </r>
  <r>
    <n v="1912"/>
    <n v="19.190000000000001"/>
    <s v="Healthy Weight"/>
    <n v="1.62"/>
    <n v="50.37"/>
    <n v="105"/>
    <n v="83"/>
    <s v="Differential Risk"/>
    <n v="2"/>
    <n v="2024"/>
    <n v="7"/>
    <n v="20"/>
    <d v="2024-07-20T00:00:00"/>
    <s v="Q3"/>
    <x v="22"/>
    <x v="1"/>
    <n v="1"/>
    <s v="Good"/>
    <n v="2"/>
    <s v="Mild"/>
    <n v="103"/>
    <s v="vomiting"/>
  </r>
  <r>
    <n v="1912"/>
    <n v="19.190000000000001"/>
    <s v="Healthy Weight"/>
    <n v="1.62"/>
    <n v="50.36"/>
    <n v="112"/>
    <n v="84"/>
    <s v="Differential Risk"/>
    <n v="3"/>
    <n v="2025"/>
    <n v="1"/>
    <n v="18"/>
    <d v="2025-01-18T00:00:00"/>
    <s v="Q1"/>
    <x v="24"/>
    <x v="1"/>
    <n v="0"/>
    <s v="Very Good"/>
    <n v="0"/>
    <s v="Severe"/>
    <n v="100"/>
    <s v="headache"/>
  </r>
  <r>
    <n v="1912"/>
    <n v="20.03"/>
    <s v="Healthy Weight"/>
    <n v="1.62"/>
    <n v="52.58"/>
    <n v="109"/>
    <n v="91"/>
    <s v="Differential Risk"/>
    <n v="4"/>
    <n v="2025"/>
    <n v="7"/>
    <n v="20"/>
    <d v="2025-07-20T00:00:00"/>
    <s v="Q3"/>
    <x v="26"/>
    <x v="1"/>
    <n v="1"/>
    <s v="Good"/>
    <n v="1"/>
    <s v="Moderate"/>
    <n v="100"/>
    <s v="headache"/>
  </r>
  <r>
    <n v="1913"/>
    <n v="27.2"/>
    <s v="Overweight"/>
    <n v="1.82"/>
    <n v="90.09"/>
    <n v="124"/>
    <n v="116"/>
    <s v="Differential Risk"/>
    <n v="1"/>
    <n v="2024"/>
    <n v="1"/>
    <n v="20"/>
    <d v="2024-01-20T00:00:00"/>
    <s v="Q1"/>
    <x v="20"/>
    <x v="0"/>
    <n v="2"/>
    <s v="Poor"/>
    <n v="1"/>
    <s v="Moderate"/>
    <n v="100"/>
    <s v="headache"/>
  </r>
  <r>
    <n v="1913"/>
    <n v="25.39"/>
    <s v="Overweight"/>
    <n v="1.82"/>
    <n v="84.1"/>
    <n v="124"/>
    <n v="112"/>
    <s v="Differential Risk"/>
    <n v="2"/>
    <n v="2024"/>
    <n v="7"/>
    <n v="21"/>
    <d v="2024-07-21T00:00:00"/>
    <s v="Q3"/>
    <x v="22"/>
    <x v="0"/>
    <n v="3"/>
    <s v="Very Poor"/>
    <n v="0"/>
    <s v="Severe"/>
    <n v="104"/>
    <s v="itching"/>
  </r>
  <r>
    <n v="1913"/>
    <n v="26.59"/>
    <s v="Overweight"/>
    <n v="1.82"/>
    <n v="88.07"/>
    <n v="116"/>
    <n v="115"/>
    <s v="Differential Risk"/>
    <n v="3"/>
    <n v="2025"/>
    <n v="1"/>
    <n v="19"/>
    <d v="2025-01-19T00:00:00"/>
    <s v="Q1"/>
    <x v="24"/>
    <x v="0"/>
    <n v="1"/>
    <s v="Good"/>
    <n v="1"/>
    <s v="Moderate"/>
    <n v="102"/>
    <s v="tinnitus"/>
  </r>
  <r>
    <n v="1913"/>
    <n v="24.53"/>
    <s v="Healthy Weight"/>
    <n v="1.82"/>
    <n v="81.260000000000005"/>
    <n v="117"/>
    <n v="110"/>
    <s v="Differential Risk"/>
    <n v="4"/>
    <n v="2025"/>
    <n v="7"/>
    <n v="21"/>
    <d v="2025-07-21T00:00:00"/>
    <s v="Q3"/>
    <x v="26"/>
    <x v="0"/>
    <n v="1"/>
    <s v="Good"/>
    <n v="2"/>
    <s v="Mild"/>
    <n v="100"/>
    <s v="headache"/>
  </r>
  <r>
    <n v="1914"/>
    <n v="22.87"/>
    <s v="Healthy Weight"/>
    <n v="1.82"/>
    <n v="75.75"/>
    <n v="102"/>
    <n v="96"/>
    <s v="Differential Risk"/>
    <n v="1"/>
    <n v="2024"/>
    <n v="1"/>
    <n v="22"/>
    <d v="2024-01-22T00:00:00"/>
    <s v="Q1"/>
    <x v="20"/>
    <x v="0"/>
    <n v="0"/>
    <s v="Very Good"/>
    <n v="1"/>
    <s v="Moderate"/>
    <n v="106"/>
    <s v="dizziness"/>
  </r>
  <r>
    <n v="1914"/>
    <n v="20.8"/>
    <s v="Healthy Weight"/>
    <n v="1.82"/>
    <n v="68.89"/>
    <n v="100"/>
    <n v="96"/>
    <s v="Differential Risk"/>
    <n v="2"/>
    <n v="2024"/>
    <n v="7"/>
    <n v="23"/>
    <d v="2024-07-23T00:00:00"/>
    <s v="Q3"/>
    <x v="22"/>
    <x v="0"/>
    <n v="2"/>
    <s v="Poor"/>
    <n v="1"/>
    <s v="Moderate"/>
    <n v="107"/>
    <s v="skin rash"/>
  </r>
  <r>
    <n v="1914"/>
    <n v="23.05"/>
    <s v="Healthy Weight"/>
    <n v="1.82"/>
    <n v="76.34"/>
    <n v="99"/>
    <n v="96"/>
    <s v="Differential Risk"/>
    <n v="3"/>
    <n v="2025"/>
    <n v="1"/>
    <n v="21"/>
    <d v="2025-01-21T00:00:00"/>
    <s v="Q1"/>
    <x v="24"/>
    <x v="0"/>
    <n v="1"/>
    <s v="Good"/>
    <n v="1"/>
    <s v="Moderate"/>
    <n v="109"/>
    <s v="hallucinations"/>
  </r>
  <r>
    <n v="1914"/>
    <n v="22.61"/>
    <s v="Healthy Weight"/>
    <n v="1.82"/>
    <n v="74.89"/>
    <n v="94"/>
    <n v="106"/>
    <s v="Differential Risk"/>
    <n v="4"/>
    <n v="2025"/>
    <n v="7"/>
    <n v="23"/>
    <d v="2025-07-23T00:00:00"/>
    <s v="Q3"/>
    <x v="26"/>
    <x v="0"/>
    <n v="2"/>
    <s v="Poor"/>
    <n v="2"/>
    <s v="Mild"/>
    <n v="100"/>
    <s v="headache"/>
  </r>
  <r>
    <n v="1915"/>
    <n v="18.579999999999998"/>
    <s v="Healthy Weight"/>
    <n v="1.62"/>
    <n v="48.77"/>
    <n v="125"/>
    <n v="113"/>
    <s v="Differential Risk"/>
    <n v="1"/>
    <n v="2024"/>
    <n v="1"/>
    <n v="23"/>
    <d v="2024-01-23T00:00:00"/>
    <s v="Q1"/>
    <x v="20"/>
    <x v="1"/>
    <n v="0"/>
    <s v="Very Good"/>
    <n v="2"/>
    <s v="Mild"/>
    <n v="104"/>
    <s v="itching"/>
  </r>
  <r>
    <n v="1915"/>
    <n v="19.559999999999999"/>
    <s v="Healthy Weight"/>
    <n v="1.62"/>
    <n v="51.33"/>
    <n v="127"/>
    <n v="107"/>
    <s v="Differential Risk"/>
    <n v="2"/>
    <n v="2024"/>
    <n v="7"/>
    <n v="24"/>
    <d v="2024-07-24T00:00:00"/>
    <s v="Q3"/>
    <x v="22"/>
    <x v="1"/>
    <n v="2"/>
    <s v="Poor"/>
    <n v="0"/>
    <s v="Severe"/>
    <n v="103"/>
    <s v="vomiting"/>
  </r>
  <r>
    <n v="1915"/>
    <n v="18.329999999999998"/>
    <s v="Underweight"/>
    <n v="1.62"/>
    <n v="48.09"/>
    <n v="137"/>
    <n v="98"/>
    <s v="High Risk"/>
    <n v="3"/>
    <n v="2025"/>
    <n v="1"/>
    <n v="22"/>
    <d v="2025-01-22T00:00:00"/>
    <s v="Q1"/>
    <x v="24"/>
    <x v="1"/>
    <n v="0"/>
    <s v="Very Good"/>
    <n v="0"/>
    <s v="Severe"/>
    <n v="100"/>
    <s v="headache"/>
  </r>
  <r>
    <n v="1915"/>
    <n v="19.84"/>
    <s v="Healthy Weight"/>
    <n v="1.62"/>
    <n v="52.08"/>
    <n v="133"/>
    <n v="100"/>
    <s v="Differential Risk"/>
    <n v="4"/>
    <n v="2025"/>
    <n v="7"/>
    <n v="24"/>
    <d v="2025-07-24T00:00:00"/>
    <s v="Q3"/>
    <x v="26"/>
    <x v="1"/>
    <n v="1"/>
    <s v="Good"/>
    <n v="1"/>
    <s v="Moderate"/>
    <n v="100"/>
    <s v="headache"/>
  </r>
  <r>
    <n v="1915"/>
    <n v="17.510000000000002"/>
    <s v="Underweight"/>
    <n v="1.62"/>
    <n v="45.95"/>
    <n v="133"/>
    <n v="90"/>
    <s v="Differential Risk"/>
    <n v="5"/>
    <n v="2026"/>
    <n v="1"/>
    <n v="22"/>
    <d v="2026-01-22T00:00:00"/>
    <s v="Q1"/>
    <x v="28"/>
    <x v="1"/>
    <n v="0"/>
    <s v="Very Good"/>
    <n v="0"/>
    <s v="Severe"/>
    <n v="101"/>
    <s v="nausea"/>
  </r>
  <r>
    <n v="1916"/>
    <n v="23.33"/>
    <s v="Healthy Weight"/>
    <n v="1.82"/>
    <n v="77.27"/>
    <n v="115"/>
    <n v="101"/>
    <s v="Differential Risk"/>
    <n v="1"/>
    <n v="2024"/>
    <n v="1"/>
    <n v="25"/>
    <d v="2024-01-25T00:00:00"/>
    <s v="Q1"/>
    <x v="20"/>
    <x v="0"/>
    <n v="1"/>
    <s v="Good"/>
    <n v="2"/>
    <s v="Mild"/>
    <n v="100"/>
    <s v="headache"/>
  </r>
  <r>
    <n v="1916"/>
    <n v="25.68"/>
    <s v="Overweight"/>
    <n v="1.82"/>
    <n v="85.06"/>
    <n v="114"/>
    <n v="100"/>
    <s v="Differential Risk"/>
    <n v="2"/>
    <n v="2024"/>
    <n v="7"/>
    <n v="26"/>
    <d v="2024-07-26T00:00:00"/>
    <s v="Q3"/>
    <x v="22"/>
    <x v="0"/>
    <n v="2"/>
    <s v="Poor"/>
    <n v="0"/>
    <s v="Severe"/>
    <n v="100"/>
    <s v="headache"/>
  </r>
  <r>
    <n v="1916"/>
    <n v="26.15"/>
    <s v="Overweight"/>
    <n v="1.82"/>
    <n v="86.62"/>
    <n v="109"/>
    <n v="91"/>
    <s v="Differential Risk"/>
    <n v="3"/>
    <n v="2025"/>
    <n v="1"/>
    <n v="24"/>
    <d v="2025-01-24T00:00:00"/>
    <s v="Q1"/>
    <x v="24"/>
    <x v="0"/>
    <n v="2"/>
    <s v="Poor"/>
    <n v="2"/>
    <s v="Mild"/>
    <n v="100"/>
    <s v="headache"/>
  </r>
  <r>
    <n v="1916"/>
    <n v="25.93"/>
    <s v="Overweight"/>
    <n v="1.82"/>
    <n v="85.89"/>
    <n v="112"/>
    <n v="90"/>
    <s v="Differential Risk"/>
    <n v="4"/>
    <n v="2025"/>
    <n v="7"/>
    <n v="26"/>
    <d v="2025-07-26T00:00:00"/>
    <s v="Q3"/>
    <x v="26"/>
    <x v="0"/>
    <n v="0"/>
    <s v="Very Good"/>
    <n v="1"/>
    <s v="Moderate"/>
    <n v="100"/>
    <s v="headache"/>
  </r>
  <r>
    <n v="1916"/>
    <n v="26.95"/>
    <s v="Overweight"/>
    <n v="1.82"/>
    <n v="89.26"/>
    <n v="109"/>
    <n v="96"/>
    <s v="Differential Risk"/>
    <n v="5"/>
    <n v="2026"/>
    <n v="1"/>
    <n v="24"/>
    <d v="2026-01-24T00:00:00"/>
    <s v="Q1"/>
    <x v="28"/>
    <x v="0"/>
    <n v="2"/>
    <s v="Poor"/>
    <n v="2"/>
    <s v="Mild"/>
    <n v="100"/>
    <s v="headache"/>
  </r>
  <r>
    <n v="1917"/>
    <n v="20.58"/>
    <s v="Healthy Weight"/>
    <n v="1.62"/>
    <n v="54.02"/>
    <n v="126"/>
    <n v="84"/>
    <s v="Medium Risk"/>
    <n v="1"/>
    <n v="2024"/>
    <n v="1"/>
    <n v="29"/>
    <d v="2024-01-29T00:00:00"/>
    <s v="Q1"/>
    <x v="20"/>
    <x v="1"/>
    <n v="1"/>
    <s v="Good"/>
    <n v="2"/>
    <s v="Mild"/>
    <n v="100"/>
    <s v="headache"/>
  </r>
  <r>
    <n v="1917"/>
    <n v="19.39"/>
    <s v="Healthy Weight"/>
    <n v="1.62"/>
    <n v="50.88"/>
    <n v="118"/>
    <n v="100"/>
    <s v="Differential Risk"/>
    <n v="2"/>
    <n v="2024"/>
    <n v="7"/>
    <n v="30"/>
    <d v="2024-07-30T00:00:00"/>
    <s v="Q3"/>
    <x v="22"/>
    <x v="1"/>
    <n v="2"/>
    <s v="Poor"/>
    <n v="2"/>
    <s v="Mild"/>
    <n v="100"/>
    <s v="headache"/>
  </r>
  <r>
    <n v="1917"/>
    <n v="20.69"/>
    <s v="Healthy Weight"/>
    <n v="1.62"/>
    <n v="54.31"/>
    <n v="117"/>
    <n v="108"/>
    <s v="Differential Risk"/>
    <n v="3"/>
    <n v="2025"/>
    <n v="1"/>
    <n v="28"/>
    <d v="2025-01-28T00:00:00"/>
    <s v="Q1"/>
    <x v="24"/>
    <x v="1"/>
    <n v="1"/>
    <s v="Good"/>
    <n v="1"/>
    <s v="Moderate"/>
    <n v="108"/>
    <s v="palpitations"/>
  </r>
  <r>
    <n v="1917"/>
    <n v="19.170000000000002"/>
    <s v="Healthy Weight"/>
    <n v="1.62"/>
    <n v="50.31"/>
    <n v="121"/>
    <n v="113"/>
    <s v="Differential Risk"/>
    <n v="4"/>
    <n v="2025"/>
    <n v="7"/>
    <n v="30"/>
    <d v="2025-07-30T00:00:00"/>
    <s v="Q3"/>
    <x v="26"/>
    <x v="1"/>
    <n v="2"/>
    <s v="Poor"/>
    <n v="1"/>
    <s v="Moderate"/>
    <n v="100"/>
    <s v="headache"/>
  </r>
  <r>
    <n v="1918"/>
    <n v="24.16"/>
    <s v="Healthy Weight"/>
    <n v="1.62"/>
    <n v="63.41"/>
    <n v="117"/>
    <n v="110"/>
    <s v="Differential Risk"/>
    <n v="1"/>
    <n v="2024"/>
    <n v="1"/>
    <n v="29"/>
    <d v="2024-01-29T00:00:00"/>
    <s v="Q1"/>
    <x v="20"/>
    <x v="1"/>
    <n v="1"/>
    <s v="Good"/>
    <n v="2"/>
    <s v="Mild"/>
    <n v="100"/>
    <s v="headache"/>
  </r>
  <r>
    <n v="1918"/>
    <n v="23.61"/>
    <s v="Healthy Weight"/>
    <n v="1.62"/>
    <n v="61.97"/>
    <n v="104"/>
    <n v="110"/>
    <s v="Differential Risk"/>
    <n v="2"/>
    <n v="2024"/>
    <n v="7"/>
    <n v="30"/>
    <d v="2024-07-30T00:00:00"/>
    <s v="Q3"/>
    <x v="22"/>
    <x v="1"/>
    <n v="1"/>
    <s v="Good"/>
    <n v="1"/>
    <s v="Moderate"/>
    <n v="100"/>
    <s v="headache"/>
  </r>
  <r>
    <n v="1918"/>
    <n v="25.98"/>
    <s v="Overweight"/>
    <n v="1.62"/>
    <n v="68.17"/>
    <n v="105"/>
    <n v="113"/>
    <s v="Differential Risk"/>
    <n v="3"/>
    <n v="2025"/>
    <n v="1"/>
    <n v="28"/>
    <d v="2025-01-28T00:00:00"/>
    <s v="Q1"/>
    <x v="24"/>
    <x v="1"/>
    <n v="2"/>
    <s v="Poor"/>
    <n v="0"/>
    <s v="Severe"/>
    <n v="100"/>
    <s v="headache"/>
  </r>
  <r>
    <n v="1918"/>
    <n v="26.24"/>
    <s v="Overweight"/>
    <n v="1.62"/>
    <n v="68.87"/>
    <n v="108"/>
    <n v="115"/>
    <s v="Differential Risk"/>
    <n v="4"/>
    <n v="2025"/>
    <n v="7"/>
    <n v="30"/>
    <d v="2025-07-30T00:00:00"/>
    <s v="Q3"/>
    <x v="26"/>
    <x v="1"/>
    <n v="2"/>
    <s v="Poor"/>
    <n v="0"/>
    <s v="Severe"/>
    <n v="109"/>
    <s v="hallucinations"/>
  </r>
  <r>
    <n v="1918"/>
    <n v="25.7"/>
    <s v="Overweight"/>
    <n v="1.62"/>
    <n v="67.44"/>
    <n v="104"/>
    <n v="107"/>
    <s v="Differential Risk"/>
    <n v="5"/>
    <n v="2026"/>
    <n v="1"/>
    <n v="28"/>
    <d v="2026-01-28T00:00:00"/>
    <s v="Q1"/>
    <x v="28"/>
    <x v="1"/>
    <n v="1"/>
    <s v="Good"/>
    <n v="1"/>
    <s v="Moderate"/>
    <n v="100"/>
    <s v="headache"/>
  </r>
  <r>
    <n v="1919"/>
    <n v="24.63"/>
    <s v="Healthy Weight"/>
    <n v="1.82"/>
    <n v="81.59"/>
    <n v="134"/>
    <n v="125"/>
    <s v="Differential Risk"/>
    <n v="1"/>
    <n v="2024"/>
    <n v="2"/>
    <n v="2"/>
    <d v="2024-02-02T00:00:00"/>
    <s v="Q1"/>
    <x v="20"/>
    <x v="0"/>
    <n v="2"/>
    <s v="Poor"/>
    <n v="2"/>
    <s v="Mild"/>
    <n v="100"/>
    <s v="headache"/>
  </r>
  <r>
    <n v="1919"/>
    <n v="23.59"/>
    <s v="Healthy Weight"/>
    <n v="1.82"/>
    <n v="78.13"/>
    <n v="133"/>
    <n v="126"/>
    <s v="Differential Risk"/>
    <n v="2"/>
    <n v="2024"/>
    <n v="8"/>
    <n v="3"/>
    <d v="2024-08-03T00:00:00"/>
    <s v="Q3"/>
    <x v="22"/>
    <x v="0"/>
    <n v="0"/>
    <s v="Very Good"/>
    <n v="2"/>
    <s v="Mild"/>
    <n v="108"/>
    <s v="palpitations"/>
  </r>
  <r>
    <n v="1919"/>
    <n v="18.77"/>
    <s v="Healthy Weight"/>
    <n v="1.82"/>
    <n v="62.16"/>
    <n v="130"/>
    <n v="124"/>
    <s v="Differential Risk"/>
    <n v="3"/>
    <n v="2025"/>
    <n v="2"/>
    <n v="1"/>
    <d v="2025-02-01T00:00:00"/>
    <s v="Q1"/>
    <x v="24"/>
    <x v="0"/>
    <n v="1"/>
    <s v="Good"/>
    <n v="0"/>
    <s v="Severe"/>
    <n v="100"/>
    <s v="headache"/>
  </r>
  <r>
    <n v="1919"/>
    <n v="15.98"/>
    <s v="Underweight"/>
    <n v="1.82"/>
    <n v="52.93"/>
    <n v="131"/>
    <n v="123"/>
    <s v="Differential Risk"/>
    <n v="4"/>
    <n v="2025"/>
    <n v="8"/>
    <n v="3"/>
    <d v="2025-08-03T00:00:00"/>
    <s v="Q3"/>
    <x v="26"/>
    <x v="0"/>
    <n v="1"/>
    <s v="Good"/>
    <n v="1"/>
    <s v="Moderate"/>
    <n v="109"/>
    <s v="hallucinations"/>
  </r>
  <r>
    <n v="1920"/>
    <n v="24.33"/>
    <s v="Healthy Weight"/>
    <n v="1.82"/>
    <n v="80.599999999999994"/>
    <n v="128"/>
    <n v="103"/>
    <s v="Differential Risk"/>
    <n v="1"/>
    <n v="2024"/>
    <n v="2"/>
    <n v="6"/>
    <d v="2024-02-06T00:00:00"/>
    <s v="Q1"/>
    <x v="20"/>
    <x v="0"/>
    <n v="1"/>
    <s v="Good"/>
    <n v="1"/>
    <s v="Moderate"/>
    <n v="108"/>
    <s v="palpitations"/>
  </r>
  <r>
    <n v="1920"/>
    <n v="25.99"/>
    <s v="Overweight"/>
    <n v="1.82"/>
    <n v="86.09"/>
    <n v="115"/>
    <n v="100"/>
    <s v="Differential Risk"/>
    <n v="2"/>
    <n v="2024"/>
    <n v="8"/>
    <n v="7"/>
    <d v="2024-08-07T00:00:00"/>
    <s v="Q3"/>
    <x v="22"/>
    <x v="0"/>
    <n v="3"/>
    <s v="Very Poor"/>
    <n v="1"/>
    <s v="Moderate"/>
    <n v="106"/>
    <s v="dizziness"/>
  </r>
  <r>
    <n v="1920"/>
    <n v="31"/>
    <s v="Obesity"/>
    <n v="1.82"/>
    <n v="102.7"/>
    <n v="113"/>
    <n v="105"/>
    <s v="Differential Risk"/>
    <n v="3"/>
    <n v="2025"/>
    <n v="2"/>
    <n v="5"/>
    <d v="2025-02-05T00:00:00"/>
    <s v="Q1"/>
    <x v="24"/>
    <x v="0"/>
    <n v="3"/>
    <s v="Very Poor"/>
    <n v="0"/>
    <s v="Severe"/>
    <n v="100"/>
    <s v="headache"/>
  </r>
  <r>
    <n v="1920"/>
    <n v="30.79"/>
    <s v="Obesity"/>
    <n v="1.82"/>
    <n v="101.97"/>
    <n v="115"/>
    <n v="107"/>
    <s v="Differential Risk"/>
    <n v="4"/>
    <n v="2025"/>
    <n v="8"/>
    <n v="7"/>
    <d v="2025-08-07T00:00:00"/>
    <s v="Q3"/>
    <x v="26"/>
    <x v="0"/>
    <n v="3"/>
    <s v="Very Poor"/>
    <n v="0"/>
    <s v="Severe"/>
    <n v="100"/>
    <s v="headache"/>
  </r>
  <r>
    <n v="1921"/>
    <n v="17.86"/>
    <s v="Underweight"/>
    <n v="1.62"/>
    <n v="46.88"/>
    <n v="119"/>
    <n v="114"/>
    <s v="Differential Risk"/>
    <n v="1"/>
    <n v="2024"/>
    <n v="2"/>
    <n v="6"/>
    <d v="2024-02-06T00:00:00"/>
    <s v="Q1"/>
    <x v="20"/>
    <x v="1"/>
    <n v="1"/>
    <s v="Good"/>
    <n v="0"/>
    <s v="Severe"/>
    <n v="108"/>
    <s v="palpitations"/>
  </r>
  <r>
    <n v="1921"/>
    <n v="20.64"/>
    <s v="Healthy Weight"/>
    <n v="1.62"/>
    <n v="54.16"/>
    <n v="113"/>
    <n v="109"/>
    <s v="Differential Risk"/>
    <n v="2"/>
    <n v="2024"/>
    <n v="8"/>
    <n v="7"/>
    <d v="2024-08-07T00:00:00"/>
    <s v="Q3"/>
    <x v="22"/>
    <x v="1"/>
    <n v="2"/>
    <s v="Poor"/>
    <n v="0"/>
    <s v="Severe"/>
    <n v="105"/>
    <s v="abdominal pain"/>
  </r>
  <r>
    <n v="1921"/>
    <n v="18.920000000000002"/>
    <s v="Healthy Weight"/>
    <n v="1.62"/>
    <n v="49.65"/>
    <n v="106"/>
    <n v="105"/>
    <s v="Differential Risk"/>
    <n v="3"/>
    <n v="2025"/>
    <n v="2"/>
    <n v="5"/>
    <d v="2025-02-05T00:00:00"/>
    <s v="Q1"/>
    <x v="24"/>
    <x v="1"/>
    <n v="1"/>
    <s v="Good"/>
    <n v="2"/>
    <s v="Mild"/>
    <n v="105"/>
    <s v="abdominal pain"/>
  </r>
  <r>
    <n v="1921"/>
    <n v="17.71"/>
    <s v="Underweight"/>
    <n v="1.62"/>
    <n v="46.48"/>
    <n v="105"/>
    <n v="106"/>
    <s v="Differential Risk"/>
    <n v="4"/>
    <n v="2025"/>
    <n v="8"/>
    <n v="7"/>
    <d v="2025-08-07T00:00:00"/>
    <s v="Q3"/>
    <x v="26"/>
    <x v="1"/>
    <n v="2"/>
    <s v="Poor"/>
    <n v="2"/>
    <s v="Mild"/>
    <n v="102"/>
    <s v="tinnitus"/>
  </r>
  <r>
    <n v="1922"/>
    <n v="22.59"/>
    <s v="Healthy Weight"/>
    <n v="1.82"/>
    <n v="74.83"/>
    <n v="133"/>
    <n v="120"/>
    <s v="Differential Risk"/>
    <n v="1"/>
    <n v="2024"/>
    <n v="2"/>
    <n v="7"/>
    <d v="2024-02-07T00:00:00"/>
    <s v="Q1"/>
    <x v="20"/>
    <x v="0"/>
    <n v="2"/>
    <s v="Poor"/>
    <n v="1"/>
    <s v="Moderate"/>
    <n v="100"/>
    <s v="headache"/>
  </r>
  <r>
    <n v="1922"/>
    <n v="25.13"/>
    <s v="Overweight"/>
    <n v="1.82"/>
    <n v="83.26"/>
    <n v="131"/>
    <n v="117"/>
    <s v="Differential Risk"/>
    <n v="2"/>
    <n v="2024"/>
    <n v="8"/>
    <n v="8"/>
    <d v="2024-08-08T00:00:00"/>
    <s v="Q3"/>
    <x v="22"/>
    <x v="0"/>
    <n v="1"/>
    <s v="Good"/>
    <n v="0"/>
    <s v="Severe"/>
    <n v="100"/>
    <s v="headache"/>
  </r>
  <r>
    <n v="1922"/>
    <n v="24.76"/>
    <s v="Healthy Weight"/>
    <n v="1.82"/>
    <n v="82.03"/>
    <n v="140"/>
    <n v="116"/>
    <s v="High Risk"/>
    <n v="3"/>
    <n v="2025"/>
    <n v="2"/>
    <n v="6"/>
    <d v="2025-02-06T00:00:00"/>
    <s v="Q1"/>
    <x v="24"/>
    <x v="0"/>
    <n v="3"/>
    <s v="Very Poor"/>
    <n v="0"/>
    <s v="Severe"/>
    <n v="100"/>
    <s v="headache"/>
  </r>
  <r>
    <n v="1922"/>
    <n v="24.54"/>
    <s v="Healthy Weight"/>
    <n v="1.82"/>
    <n v="81.290000000000006"/>
    <n v="148"/>
    <n v="124"/>
    <s v="High Risk"/>
    <n v="4"/>
    <n v="2025"/>
    <n v="8"/>
    <n v="8"/>
    <d v="2025-08-08T00:00:00"/>
    <s v="Q3"/>
    <x v="26"/>
    <x v="0"/>
    <n v="3"/>
    <s v="Very Poor"/>
    <n v="1"/>
    <s v="Moderate"/>
    <n v="100"/>
    <s v="headache"/>
  </r>
  <r>
    <n v="1923"/>
    <n v="22.73"/>
    <s v="Healthy Weight"/>
    <n v="1.82"/>
    <n v="75.290000000000006"/>
    <n v="138"/>
    <n v="107"/>
    <s v="High Risk"/>
    <n v="1"/>
    <n v="2024"/>
    <n v="2"/>
    <n v="11"/>
    <d v="2024-02-11T00:00:00"/>
    <s v="Q1"/>
    <x v="20"/>
    <x v="0"/>
    <n v="1"/>
    <s v="Good"/>
    <n v="1"/>
    <s v="Moderate"/>
    <n v="100"/>
    <s v="headache"/>
  </r>
  <r>
    <n v="1923"/>
    <n v="24.48"/>
    <s v="Healthy Weight"/>
    <n v="1.82"/>
    <n v="81.09"/>
    <n v="130"/>
    <n v="106"/>
    <s v="Differential Risk"/>
    <n v="2"/>
    <n v="2024"/>
    <n v="8"/>
    <n v="12"/>
    <d v="2024-08-12T00:00:00"/>
    <s v="Q3"/>
    <x v="22"/>
    <x v="0"/>
    <n v="2"/>
    <s v="Poor"/>
    <n v="1"/>
    <s v="Moderate"/>
    <n v="109"/>
    <s v="hallucinations"/>
  </r>
  <r>
    <n v="1923"/>
    <n v="21.4"/>
    <s v="Healthy Weight"/>
    <n v="1.82"/>
    <n v="70.87"/>
    <n v="140"/>
    <n v="104"/>
    <s v="High Risk"/>
    <n v="3"/>
    <n v="2025"/>
    <n v="2"/>
    <n v="10"/>
    <d v="2025-02-10T00:00:00"/>
    <s v="Q1"/>
    <x v="24"/>
    <x v="0"/>
    <n v="1"/>
    <s v="Good"/>
    <n v="2"/>
    <s v="Mild"/>
    <n v="104"/>
    <s v="itching"/>
  </r>
  <r>
    <n v="1923"/>
    <n v="21.99"/>
    <s v="Healthy Weight"/>
    <n v="1.82"/>
    <n v="72.83"/>
    <n v="146"/>
    <n v="92"/>
    <s v="High Risk"/>
    <n v="4"/>
    <n v="2025"/>
    <n v="8"/>
    <n v="12"/>
    <d v="2025-08-12T00:00:00"/>
    <s v="Q3"/>
    <x v="26"/>
    <x v="0"/>
    <n v="0"/>
    <s v="Very Good"/>
    <n v="2"/>
    <s v="Mild"/>
    <n v="100"/>
    <s v="headache"/>
  </r>
  <r>
    <n v="1924"/>
    <n v="15.66"/>
    <s v="Underweight"/>
    <n v="1.82"/>
    <n v="51.88"/>
    <n v="123"/>
    <n v="97"/>
    <s v="Differential Risk"/>
    <n v="1"/>
    <n v="2024"/>
    <n v="2"/>
    <n v="12"/>
    <d v="2024-02-12T00:00:00"/>
    <s v="Q1"/>
    <x v="20"/>
    <x v="0"/>
    <n v="3"/>
    <s v="Very Poor"/>
    <n v="1"/>
    <s v="Moderate"/>
    <n v="100"/>
    <s v="headache"/>
  </r>
  <r>
    <n v="1924"/>
    <n v="14.87"/>
    <s v="Underweight"/>
    <n v="1.82"/>
    <n v="49.25"/>
    <n v="111"/>
    <n v="103"/>
    <s v="Differential Risk"/>
    <n v="2"/>
    <n v="2024"/>
    <n v="8"/>
    <n v="13"/>
    <d v="2024-08-13T00:00:00"/>
    <s v="Q3"/>
    <x v="22"/>
    <x v="0"/>
    <n v="2"/>
    <s v="Poor"/>
    <n v="1"/>
    <s v="Moderate"/>
    <n v="100"/>
    <s v="headache"/>
  </r>
  <r>
    <n v="1924"/>
    <n v="16.41"/>
    <s v="Underweight"/>
    <n v="1.82"/>
    <n v="54.35"/>
    <n v="113"/>
    <n v="103"/>
    <s v="Differential Risk"/>
    <n v="3"/>
    <n v="2025"/>
    <n v="2"/>
    <n v="11"/>
    <d v="2025-02-11T00:00:00"/>
    <s v="Q1"/>
    <x v="24"/>
    <x v="0"/>
    <n v="2"/>
    <s v="Poor"/>
    <n v="2"/>
    <s v="Mild"/>
    <n v="100"/>
    <s v="headache"/>
  </r>
  <r>
    <n v="1924"/>
    <n v="15.07"/>
    <s v="Underweight"/>
    <n v="1.82"/>
    <n v="49.91"/>
    <n v="106"/>
    <n v="103"/>
    <s v="Differential Risk"/>
    <n v="4"/>
    <n v="2025"/>
    <n v="8"/>
    <n v="13"/>
    <d v="2025-08-13T00:00:00"/>
    <s v="Q3"/>
    <x v="26"/>
    <x v="0"/>
    <n v="1"/>
    <s v="Good"/>
    <n v="2"/>
    <s v="Mild"/>
    <n v="103"/>
    <s v="vomiting"/>
  </r>
  <r>
    <n v="1924"/>
    <n v="14.79"/>
    <s v="Underweight"/>
    <n v="1.82"/>
    <n v="48.98"/>
    <n v="105"/>
    <n v="117"/>
    <s v="Differential Risk"/>
    <n v="5"/>
    <n v="2026"/>
    <n v="2"/>
    <n v="11"/>
    <d v="2026-02-11T00:00:00"/>
    <s v="Q1"/>
    <x v="28"/>
    <x v="0"/>
    <n v="2"/>
    <s v="Poor"/>
    <n v="1"/>
    <s v="Moderate"/>
    <n v="100"/>
    <s v="headache"/>
  </r>
  <r>
    <n v="1925"/>
    <n v="20.86"/>
    <s v="Healthy Weight"/>
    <n v="1.62"/>
    <n v="54.73"/>
    <n v="113"/>
    <n v="99"/>
    <s v="Differential Risk"/>
    <n v="1"/>
    <n v="2024"/>
    <n v="2"/>
    <n v="16"/>
    <d v="2024-02-16T00:00:00"/>
    <s v="Q1"/>
    <x v="20"/>
    <x v="1"/>
    <n v="1"/>
    <s v="Good"/>
    <n v="1"/>
    <s v="Moderate"/>
    <n v="104"/>
    <s v="itching"/>
  </r>
  <r>
    <n v="1925"/>
    <n v="20.28"/>
    <s v="Healthy Weight"/>
    <n v="1.62"/>
    <n v="53.22"/>
    <n v="114"/>
    <n v="92"/>
    <s v="Differential Risk"/>
    <n v="2"/>
    <n v="2024"/>
    <n v="8"/>
    <n v="17"/>
    <d v="2024-08-17T00:00:00"/>
    <s v="Q3"/>
    <x v="22"/>
    <x v="1"/>
    <n v="1"/>
    <s v="Good"/>
    <n v="2"/>
    <s v="Mild"/>
    <n v="100"/>
    <s v="headache"/>
  </r>
  <r>
    <n v="1925"/>
    <n v="19.420000000000002"/>
    <s v="Healthy Weight"/>
    <n v="1.62"/>
    <n v="50.97"/>
    <n v="112"/>
    <n v="94"/>
    <s v="Differential Risk"/>
    <n v="3"/>
    <n v="2025"/>
    <n v="2"/>
    <n v="15"/>
    <d v="2025-02-15T00:00:00"/>
    <s v="Q1"/>
    <x v="24"/>
    <x v="1"/>
    <n v="0"/>
    <s v="Very Good"/>
    <n v="1"/>
    <s v="Moderate"/>
    <n v="103"/>
    <s v="vomiting"/>
  </r>
  <r>
    <n v="1925"/>
    <n v="18.88"/>
    <s v="Healthy Weight"/>
    <n v="1.62"/>
    <n v="49.56"/>
    <n v="102"/>
    <n v="87"/>
    <s v="Differential Risk"/>
    <n v="4"/>
    <n v="2025"/>
    <n v="8"/>
    <n v="17"/>
    <d v="2025-08-17T00:00:00"/>
    <s v="Q3"/>
    <x v="26"/>
    <x v="1"/>
    <n v="1"/>
    <s v="Good"/>
    <n v="2"/>
    <s v="Mild"/>
    <n v="101"/>
    <s v="nausea"/>
  </r>
  <r>
    <n v="1925"/>
    <n v="17.71"/>
    <s v="Underweight"/>
    <n v="1.62"/>
    <n v="46.49"/>
    <n v="104"/>
    <n v="87"/>
    <s v="Differential Risk"/>
    <n v="5"/>
    <n v="2026"/>
    <n v="2"/>
    <n v="15"/>
    <d v="2026-02-15T00:00:00"/>
    <s v="Q1"/>
    <x v="28"/>
    <x v="1"/>
    <n v="2"/>
    <s v="Poor"/>
    <n v="2"/>
    <s v="Mild"/>
    <n v="100"/>
    <s v="headache"/>
  </r>
  <r>
    <n v="1926"/>
    <n v="28.41"/>
    <s v="Overweight"/>
    <n v="1.82"/>
    <n v="94.11"/>
    <n v="113"/>
    <n v="116"/>
    <s v="Differential Risk"/>
    <n v="1"/>
    <n v="2024"/>
    <n v="2"/>
    <n v="18"/>
    <d v="2024-02-18T00:00:00"/>
    <s v="Q1"/>
    <x v="20"/>
    <x v="0"/>
    <n v="1"/>
    <s v="Good"/>
    <n v="1"/>
    <s v="Moderate"/>
    <n v="100"/>
    <s v="headache"/>
  </r>
  <r>
    <n v="1926"/>
    <n v="26.37"/>
    <s v="Overweight"/>
    <n v="1.82"/>
    <n v="87.35"/>
    <n v="111"/>
    <n v="113"/>
    <s v="Differential Risk"/>
    <n v="2"/>
    <n v="2024"/>
    <n v="8"/>
    <n v="19"/>
    <d v="2024-08-19T00:00:00"/>
    <s v="Q3"/>
    <x v="22"/>
    <x v="0"/>
    <n v="3"/>
    <s v="Very Poor"/>
    <n v="0"/>
    <s v="Severe"/>
    <n v="100"/>
    <s v="headache"/>
  </r>
  <r>
    <n v="1926"/>
    <n v="25.96"/>
    <s v="Overweight"/>
    <n v="1.82"/>
    <n v="85.98"/>
    <n v="108"/>
    <n v="116"/>
    <s v="Differential Risk"/>
    <n v="3"/>
    <n v="2025"/>
    <n v="2"/>
    <n v="17"/>
    <d v="2025-02-17T00:00:00"/>
    <s v="Q1"/>
    <x v="24"/>
    <x v="0"/>
    <n v="2"/>
    <s v="Poor"/>
    <n v="2"/>
    <s v="Mild"/>
    <n v="101"/>
    <s v="nausea"/>
  </r>
  <r>
    <n v="1926"/>
    <n v="26.03"/>
    <s v="Overweight"/>
    <n v="1.82"/>
    <n v="86.21"/>
    <n v="108"/>
    <n v="119"/>
    <s v="Differential Risk"/>
    <n v="4"/>
    <n v="2025"/>
    <n v="8"/>
    <n v="19"/>
    <d v="2025-08-19T00:00:00"/>
    <s v="Q3"/>
    <x v="26"/>
    <x v="0"/>
    <n v="2"/>
    <s v="Poor"/>
    <n v="0"/>
    <s v="Severe"/>
    <n v="101"/>
    <s v="nausea"/>
  </r>
  <r>
    <n v="1926"/>
    <n v="25.17"/>
    <s v="Overweight"/>
    <n v="1.82"/>
    <n v="83.37"/>
    <n v="109"/>
    <n v="129"/>
    <s v="Differential Risk"/>
    <n v="5"/>
    <n v="2026"/>
    <n v="2"/>
    <n v="17"/>
    <d v="2026-02-17T00:00:00"/>
    <s v="Q1"/>
    <x v="28"/>
    <x v="0"/>
    <n v="1"/>
    <s v="Good"/>
    <n v="1"/>
    <s v="Moderate"/>
    <n v="107"/>
    <s v="skin rash"/>
  </r>
  <r>
    <n v="1926"/>
    <n v="23.91"/>
    <s v="Healthy Weight"/>
    <n v="1.82"/>
    <n v="79.2"/>
    <n v="112"/>
    <n v="127"/>
    <s v="Differential Risk"/>
    <n v="6"/>
    <n v="2026"/>
    <n v="8"/>
    <n v="19"/>
    <d v="2026-08-19T00:00:00"/>
    <s v="Q3"/>
    <x v="30"/>
    <x v="0"/>
    <n v="2"/>
    <s v="Poor"/>
    <n v="2"/>
    <s v="Mild"/>
    <n v="108"/>
    <s v="palpitations"/>
  </r>
  <r>
    <n v="1927"/>
    <n v="25.42"/>
    <s v="Overweight"/>
    <n v="1.62"/>
    <n v="66.72"/>
    <n v="134"/>
    <n v="114"/>
    <s v="Differential Risk"/>
    <n v="1"/>
    <n v="2024"/>
    <n v="2"/>
    <n v="18"/>
    <d v="2024-02-18T00:00:00"/>
    <s v="Q1"/>
    <x v="20"/>
    <x v="1"/>
    <n v="3"/>
    <s v="Very Poor"/>
    <n v="2"/>
    <s v="Mild"/>
    <n v="107"/>
    <s v="skin rash"/>
  </r>
  <r>
    <n v="1927"/>
    <n v="28.41"/>
    <s v="Overweight"/>
    <n v="1.62"/>
    <n v="74.55"/>
    <n v="125"/>
    <n v="120"/>
    <s v="Differential Risk"/>
    <n v="2"/>
    <n v="2024"/>
    <n v="8"/>
    <n v="19"/>
    <d v="2024-08-19T00:00:00"/>
    <s v="Q3"/>
    <x v="22"/>
    <x v="1"/>
    <n v="1"/>
    <s v="Good"/>
    <n v="1"/>
    <s v="Moderate"/>
    <n v="102"/>
    <s v="tinnitus"/>
  </r>
  <r>
    <n v="1927"/>
    <n v="27.51"/>
    <s v="Overweight"/>
    <n v="1.62"/>
    <n v="72.2"/>
    <n v="118"/>
    <n v="115"/>
    <s v="Differential Risk"/>
    <n v="3"/>
    <n v="2025"/>
    <n v="2"/>
    <n v="17"/>
    <d v="2025-02-17T00:00:00"/>
    <s v="Q1"/>
    <x v="24"/>
    <x v="1"/>
    <n v="3"/>
    <s v="Very Poor"/>
    <n v="0"/>
    <s v="Severe"/>
    <n v="104"/>
    <s v="itching"/>
  </r>
  <r>
    <n v="1927"/>
    <n v="32.53"/>
    <s v="Obesity"/>
    <n v="1.62"/>
    <n v="85.37"/>
    <n v="120"/>
    <n v="126"/>
    <s v="Differential Risk"/>
    <n v="4"/>
    <n v="2025"/>
    <n v="8"/>
    <n v="19"/>
    <d v="2025-08-19T00:00:00"/>
    <s v="Q3"/>
    <x v="26"/>
    <x v="1"/>
    <n v="2"/>
    <s v="Poor"/>
    <n v="1"/>
    <s v="Moderate"/>
    <n v="102"/>
    <s v="tinnitus"/>
  </r>
  <r>
    <n v="1927"/>
    <n v="33.159999999999997"/>
    <s v="Obesity"/>
    <n v="1.62"/>
    <n v="87.03"/>
    <n v="127"/>
    <n v="129"/>
    <s v="Differential Risk"/>
    <n v="5"/>
    <n v="2026"/>
    <n v="2"/>
    <n v="17"/>
    <d v="2026-02-17T00:00:00"/>
    <s v="Q1"/>
    <x v="28"/>
    <x v="1"/>
    <n v="3"/>
    <s v="Very Poor"/>
    <n v="1"/>
    <s v="Moderate"/>
    <n v="104"/>
    <s v="itching"/>
  </r>
  <r>
    <n v="1928"/>
    <n v="21.32"/>
    <s v="Healthy Weight"/>
    <n v="1.82"/>
    <n v="70.62"/>
    <n v="122"/>
    <n v="108"/>
    <s v="Differential Risk"/>
    <n v="1"/>
    <n v="2024"/>
    <n v="2"/>
    <n v="19"/>
    <d v="2024-02-19T00:00:00"/>
    <s v="Q1"/>
    <x v="20"/>
    <x v="0"/>
    <n v="0"/>
    <s v="Very Good"/>
    <n v="2"/>
    <s v="Mild"/>
    <n v="100"/>
    <s v="headache"/>
  </r>
  <r>
    <n v="1928"/>
    <n v="21.74"/>
    <s v="Healthy Weight"/>
    <n v="1.82"/>
    <n v="72"/>
    <n v="134"/>
    <n v="99"/>
    <s v="Differential Risk"/>
    <n v="2"/>
    <n v="2024"/>
    <n v="8"/>
    <n v="20"/>
    <d v="2024-08-20T00:00:00"/>
    <s v="Q3"/>
    <x v="22"/>
    <x v="0"/>
    <n v="2"/>
    <s v="Poor"/>
    <n v="1"/>
    <s v="Moderate"/>
    <n v="102"/>
    <s v="tinnitus"/>
  </r>
  <r>
    <n v="1928"/>
    <n v="22.25"/>
    <s v="Healthy Weight"/>
    <n v="1.82"/>
    <n v="73.69"/>
    <n v="134"/>
    <n v="96"/>
    <s v="Differential Risk"/>
    <n v="3"/>
    <n v="2025"/>
    <n v="2"/>
    <n v="18"/>
    <d v="2025-02-18T00:00:00"/>
    <s v="Q1"/>
    <x v="24"/>
    <x v="0"/>
    <n v="1"/>
    <s v="Good"/>
    <n v="2"/>
    <s v="Mild"/>
    <n v="100"/>
    <s v="headache"/>
  </r>
  <r>
    <n v="1928"/>
    <n v="23.3"/>
    <s v="Healthy Weight"/>
    <n v="1.82"/>
    <n v="77.180000000000007"/>
    <n v="129"/>
    <n v="101"/>
    <s v="Differential Risk"/>
    <n v="4"/>
    <n v="2025"/>
    <n v="8"/>
    <n v="20"/>
    <d v="2025-08-20T00:00:00"/>
    <s v="Q3"/>
    <x v="26"/>
    <x v="0"/>
    <n v="1"/>
    <s v="Good"/>
    <n v="2"/>
    <s v="Mild"/>
    <n v="106"/>
    <s v="dizziness"/>
  </r>
  <r>
    <n v="1929"/>
    <n v="23.85"/>
    <s v="Healthy Weight"/>
    <n v="1.82"/>
    <n v="79"/>
    <n v="109"/>
    <n v="92"/>
    <s v="Differential Risk"/>
    <n v="1"/>
    <n v="2024"/>
    <n v="2"/>
    <n v="21"/>
    <d v="2024-02-21T00:00:00"/>
    <s v="Q1"/>
    <x v="20"/>
    <x v="0"/>
    <n v="3"/>
    <s v="Very Poor"/>
    <n v="1"/>
    <s v="Moderate"/>
    <n v="100"/>
    <s v="headache"/>
  </r>
  <r>
    <n v="1929"/>
    <n v="27.33"/>
    <s v="Overweight"/>
    <n v="1.82"/>
    <n v="90.52"/>
    <n v="107"/>
    <n v="89"/>
    <s v="Differential Risk"/>
    <n v="2"/>
    <n v="2024"/>
    <n v="8"/>
    <n v="22"/>
    <d v="2024-08-22T00:00:00"/>
    <s v="Q3"/>
    <x v="22"/>
    <x v="0"/>
    <n v="1"/>
    <s v="Good"/>
    <n v="1"/>
    <s v="Moderate"/>
    <n v="100"/>
    <s v="headache"/>
  </r>
  <r>
    <n v="1929"/>
    <n v="27.52"/>
    <s v="Overweight"/>
    <n v="1.82"/>
    <n v="91.17"/>
    <n v="111"/>
    <n v="80"/>
    <s v="Differential Risk"/>
    <n v="3"/>
    <n v="2025"/>
    <n v="2"/>
    <n v="20"/>
    <d v="2025-02-20T00:00:00"/>
    <s v="Q1"/>
    <x v="24"/>
    <x v="0"/>
    <n v="1"/>
    <s v="Good"/>
    <n v="0"/>
    <s v="Severe"/>
    <n v="108"/>
    <s v="palpitations"/>
  </r>
  <r>
    <n v="1929"/>
    <n v="27.03"/>
    <s v="Overweight"/>
    <n v="1.82"/>
    <n v="89.55"/>
    <n v="115"/>
    <n v="80"/>
    <s v="Differential Risk"/>
    <n v="4"/>
    <n v="2025"/>
    <n v="8"/>
    <n v="22"/>
    <d v="2025-08-22T00:00:00"/>
    <s v="Q3"/>
    <x v="26"/>
    <x v="0"/>
    <n v="2"/>
    <s v="Poor"/>
    <n v="1"/>
    <s v="Moderate"/>
    <n v="100"/>
    <s v="headache"/>
  </r>
  <r>
    <n v="1930"/>
    <n v="24.02"/>
    <s v="Healthy Weight"/>
    <n v="1.82"/>
    <n v="79.56"/>
    <n v="141"/>
    <n v="122"/>
    <s v="High Risk"/>
    <n v="1"/>
    <n v="2024"/>
    <n v="2"/>
    <n v="21"/>
    <d v="2024-02-21T00:00:00"/>
    <s v="Q1"/>
    <x v="20"/>
    <x v="0"/>
    <n v="1"/>
    <s v="Good"/>
    <n v="2"/>
    <s v="Mild"/>
    <n v="105"/>
    <s v="abdominal pain"/>
  </r>
  <r>
    <n v="1930"/>
    <n v="23.34"/>
    <s v="Healthy Weight"/>
    <n v="1.82"/>
    <n v="77.33"/>
    <n v="143"/>
    <n v="124"/>
    <s v="High Risk"/>
    <n v="2"/>
    <n v="2024"/>
    <n v="8"/>
    <n v="22"/>
    <d v="2024-08-22T00:00:00"/>
    <s v="Q3"/>
    <x v="22"/>
    <x v="0"/>
    <n v="0"/>
    <s v="Very Good"/>
    <n v="1"/>
    <s v="Moderate"/>
    <n v="100"/>
    <s v="headache"/>
  </r>
  <r>
    <n v="1930"/>
    <n v="24.43"/>
    <s v="Healthy Weight"/>
    <n v="1.82"/>
    <n v="80.930000000000007"/>
    <n v="135"/>
    <n v="123"/>
    <s v="High Risk"/>
    <n v="3"/>
    <n v="2025"/>
    <n v="2"/>
    <n v="20"/>
    <d v="2025-02-20T00:00:00"/>
    <s v="Q1"/>
    <x v="24"/>
    <x v="0"/>
    <n v="0"/>
    <s v="Very Good"/>
    <n v="1"/>
    <s v="Moderate"/>
    <n v="100"/>
    <s v="headache"/>
  </r>
  <r>
    <n v="1930"/>
    <n v="23.4"/>
    <s v="Healthy Weight"/>
    <n v="1.82"/>
    <n v="77.510000000000005"/>
    <n v="133"/>
    <n v="126"/>
    <s v="Differential Risk"/>
    <n v="4"/>
    <n v="2025"/>
    <n v="8"/>
    <n v="22"/>
    <d v="2025-08-22T00:00:00"/>
    <s v="Q3"/>
    <x v="26"/>
    <x v="0"/>
    <n v="1"/>
    <s v="Good"/>
    <n v="1"/>
    <s v="Moderate"/>
    <n v="103"/>
    <s v="vomiting"/>
  </r>
  <r>
    <n v="1931"/>
    <n v="19.559999999999999"/>
    <s v="Healthy Weight"/>
    <n v="1.82"/>
    <n v="64.8"/>
    <n v="137"/>
    <n v="118"/>
    <s v="High Risk"/>
    <n v="1"/>
    <n v="2024"/>
    <n v="2"/>
    <n v="23"/>
    <d v="2024-02-23T00:00:00"/>
    <s v="Q1"/>
    <x v="20"/>
    <x v="0"/>
    <n v="1"/>
    <s v="Good"/>
    <n v="1"/>
    <s v="Moderate"/>
    <n v="100"/>
    <s v="headache"/>
  </r>
  <r>
    <n v="1931"/>
    <n v="18.39"/>
    <s v="Underweight"/>
    <n v="1.82"/>
    <n v="60.92"/>
    <n v="132"/>
    <n v="122"/>
    <s v="Differential Risk"/>
    <n v="2"/>
    <n v="2024"/>
    <n v="8"/>
    <n v="24"/>
    <d v="2024-08-24T00:00:00"/>
    <s v="Q3"/>
    <x v="22"/>
    <x v="0"/>
    <n v="0"/>
    <s v="Very Good"/>
    <n v="1"/>
    <s v="Moderate"/>
    <n v="100"/>
    <s v="headache"/>
  </r>
  <r>
    <n v="1931"/>
    <n v="18.170000000000002"/>
    <s v="Underweight"/>
    <n v="1.82"/>
    <n v="60.19"/>
    <n v="130"/>
    <n v="120"/>
    <s v="Differential Risk"/>
    <n v="3"/>
    <n v="2025"/>
    <n v="2"/>
    <n v="22"/>
    <d v="2025-02-22T00:00:00"/>
    <s v="Q1"/>
    <x v="24"/>
    <x v="0"/>
    <n v="1"/>
    <s v="Good"/>
    <n v="2"/>
    <s v="Mild"/>
    <n v="102"/>
    <s v="tinnitus"/>
  </r>
  <r>
    <n v="1931"/>
    <n v="19.7"/>
    <s v="Healthy Weight"/>
    <n v="1.82"/>
    <n v="65.27"/>
    <n v="136"/>
    <n v="121"/>
    <s v="High Risk"/>
    <n v="4"/>
    <n v="2025"/>
    <n v="8"/>
    <n v="24"/>
    <d v="2025-08-24T00:00:00"/>
    <s v="Q3"/>
    <x v="26"/>
    <x v="0"/>
    <n v="1"/>
    <s v="Good"/>
    <n v="1"/>
    <s v="Moderate"/>
    <n v="101"/>
    <s v="nausea"/>
  </r>
  <r>
    <n v="1931"/>
    <n v="20.56"/>
    <s v="Healthy Weight"/>
    <n v="1.82"/>
    <n v="68.11"/>
    <n v="127"/>
    <n v="116"/>
    <s v="Differential Risk"/>
    <n v="5"/>
    <n v="2026"/>
    <n v="2"/>
    <n v="22"/>
    <d v="2026-02-22T00:00:00"/>
    <s v="Q1"/>
    <x v="28"/>
    <x v="0"/>
    <n v="1"/>
    <s v="Good"/>
    <n v="2"/>
    <s v="Mild"/>
    <n v="100"/>
    <s v="headache"/>
  </r>
  <r>
    <n v="1932"/>
    <n v="24.87"/>
    <s v="Healthy Weight"/>
    <n v="1.82"/>
    <n v="82.37"/>
    <n v="133"/>
    <n v="108"/>
    <s v="Differential Risk"/>
    <n v="1"/>
    <n v="2024"/>
    <n v="2"/>
    <n v="24"/>
    <d v="2024-02-24T00:00:00"/>
    <s v="Q1"/>
    <x v="20"/>
    <x v="0"/>
    <n v="2"/>
    <s v="Poor"/>
    <n v="1"/>
    <s v="Moderate"/>
    <n v="100"/>
    <s v="headache"/>
  </r>
  <r>
    <n v="1932"/>
    <n v="22.56"/>
    <s v="Healthy Weight"/>
    <n v="1.82"/>
    <n v="74.73"/>
    <n v="133"/>
    <n v="112"/>
    <s v="Differential Risk"/>
    <n v="2"/>
    <n v="2024"/>
    <n v="8"/>
    <n v="25"/>
    <d v="2024-08-25T00:00:00"/>
    <s v="Q3"/>
    <x v="22"/>
    <x v="0"/>
    <n v="0"/>
    <s v="Very Good"/>
    <n v="1"/>
    <s v="Moderate"/>
    <n v="100"/>
    <s v="headache"/>
  </r>
  <r>
    <n v="1932"/>
    <n v="26.8"/>
    <s v="Overweight"/>
    <n v="1.82"/>
    <n v="88.79"/>
    <n v="131"/>
    <n v="107"/>
    <s v="Differential Risk"/>
    <n v="3"/>
    <n v="2025"/>
    <n v="2"/>
    <n v="23"/>
    <d v="2025-02-23T00:00:00"/>
    <s v="Q1"/>
    <x v="24"/>
    <x v="0"/>
    <n v="2"/>
    <s v="Poor"/>
    <n v="1"/>
    <s v="Moderate"/>
    <n v="100"/>
    <s v="headache"/>
  </r>
  <r>
    <n v="1933"/>
    <n v="18.61"/>
    <s v="Healthy Weight"/>
    <n v="1.62"/>
    <n v="48.84"/>
    <n v="133"/>
    <n v="113"/>
    <s v="Differential Risk"/>
    <n v="1"/>
    <n v="2024"/>
    <n v="2"/>
    <n v="27"/>
    <d v="2024-02-27T00:00:00"/>
    <s v="Q1"/>
    <x v="20"/>
    <x v="1"/>
    <n v="1"/>
    <s v="Good"/>
    <n v="2"/>
    <s v="Mild"/>
    <n v="103"/>
    <s v="vomiting"/>
  </r>
  <r>
    <n v="1933"/>
    <n v="19.66"/>
    <s v="Healthy Weight"/>
    <n v="1.62"/>
    <n v="51.6"/>
    <n v="136"/>
    <n v="116"/>
    <s v="High Risk"/>
    <n v="2"/>
    <n v="2024"/>
    <n v="8"/>
    <n v="28"/>
    <d v="2024-08-28T00:00:00"/>
    <s v="Q3"/>
    <x v="22"/>
    <x v="1"/>
    <n v="1"/>
    <s v="Good"/>
    <n v="0"/>
    <s v="Severe"/>
    <n v="100"/>
    <s v="headache"/>
  </r>
  <r>
    <n v="1933"/>
    <n v="21.03"/>
    <s v="Healthy Weight"/>
    <n v="1.62"/>
    <n v="55.18"/>
    <n v="130"/>
    <n v="117"/>
    <s v="Differential Risk"/>
    <n v="3"/>
    <n v="2025"/>
    <n v="2"/>
    <n v="26"/>
    <d v="2025-02-26T00:00:00"/>
    <s v="Q1"/>
    <x v="24"/>
    <x v="1"/>
    <n v="1"/>
    <s v="Good"/>
    <n v="2"/>
    <s v="Mild"/>
    <n v="108"/>
    <s v="palpitations"/>
  </r>
  <r>
    <n v="1933"/>
    <n v="20.57"/>
    <s v="Healthy Weight"/>
    <n v="1.62"/>
    <n v="53.99"/>
    <n v="119"/>
    <n v="128"/>
    <s v="Differential Risk"/>
    <n v="4"/>
    <n v="2025"/>
    <n v="8"/>
    <n v="28"/>
    <d v="2025-08-28T00:00:00"/>
    <s v="Q3"/>
    <x v="26"/>
    <x v="1"/>
    <n v="1"/>
    <s v="Good"/>
    <n v="2"/>
    <s v="Mild"/>
    <n v="101"/>
    <s v="nausea"/>
  </r>
  <r>
    <n v="1933"/>
    <n v="19.47"/>
    <s v="Healthy Weight"/>
    <n v="1.62"/>
    <n v="51.11"/>
    <n v="123"/>
    <n v="121"/>
    <s v="Differential Risk"/>
    <n v="5"/>
    <n v="2026"/>
    <n v="2"/>
    <n v="26"/>
    <d v="2026-02-26T00:00:00"/>
    <s v="Q1"/>
    <x v="28"/>
    <x v="1"/>
    <n v="1"/>
    <s v="Good"/>
    <n v="2"/>
    <s v="Mild"/>
    <n v="103"/>
    <s v="vomiting"/>
  </r>
  <r>
    <n v="1934"/>
    <n v="23.23"/>
    <s v="Healthy Weight"/>
    <n v="1.62"/>
    <n v="60.96"/>
    <n v="106"/>
    <n v="90"/>
    <s v="Differential Risk"/>
    <n v="1"/>
    <n v="2024"/>
    <n v="2"/>
    <n v="28"/>
    <d v="2024-02-28T00:00:00"/>
    <s v="Q1"/>
    <x v="20"/>
    <x v="1"/>
    <n v="1"/>
    <s v="Good"/>
    <n v="1"/>
    <s v="Moderate"/>
    <n v="100"/>
    <s v="headache"/>
  </r>
  <r>
    <n v="1934"/>
    <n v="23.63"/>
    <s v="Healthy Weight"/>
    <n v="1.62"/>
    <n v="62.02"/>
    <n v="98"/>
    <n v="86"/>
    <s v="Differential Risk"/>
    <n v="2"/>
    <n v="2024"/>
    <n v="8"/>
    <n v="29"/>
    <d v="2024-08-29T00:00:00"/>
    <s v="Q3"/>
    <x v="22"/>
    <x v="1"/>
    <n v="1"/>
    <s v="Good"/>
    <n v="1"/>
    <s v="Moderate"/>
    <n v="100"/>
    <s v="headache"/>
  </r>
  <r>
    <n v="1934"/>
    <n v="20.69"/>
    <s v="Healthy Weight"/>
    <n v="1.62"/>
    <n v="54.31"/>
    <n v="95"/>
    <n v="86"/>
    <s v="Differential Risk"/>
    <n v="3"/>
    <n v="2025"/>
    <n v="2"/>
    <n v="27"/>
    <d v="2025-02-27T00:00:00"/>
    <s v="Q1"/>
    <x v="24"/>
    <x v="1"/>
    <n v="1"/>
    <s v="Good"/>
    <n v="1"/>
    <s v="Moderate"/>
    <n v="107"/>
    <s v="skin rash"/>
  </r>
  <r>
    <n v="1934"/>
    <n v="21.68"/>
    <s v="Healthy Weight"/>
    <n v="1.62"/>
    <n v="56.91"/>
    <n v="92"/>
    <n v="89"/>
    <s v="Differential Risk"/>
    <n v="4"/>
    <n v="2025"/>
    <n v="8"/>
    <n v="29"/>
    <d v="2025-08-29T00:00:00"/>
    <s v="Q3"/>
    <x v="26"/>
    <x v="1"/>
    <n v="1"/>
    <s v="Good"/>
    <n v="1"/>
    <s v="Moderate"/>
    <n v="105"/>
    <s v="abdominal pain"/>
  </r>
  <r>
    <n v="1935"/>
    <n v="22.25"/>
    <s v="Healthy Weight"/>
    <n v="1.62"/>
    <n v="58.4"/>
    <n v="116"/>
    <n v="107"/>
    <s v="Differential Risk"/>
    <n v="1"/>
    <n v="2024"/>
    <n v="3"/>
    <n v="3"/>
    <d v="2024-03-03T00:00:00"/>
    <s v="Q1"/>
    <x v="20"/>
    <x v="1"/>
    <n v="2"/>
    <s v="Poor"/>
    <n v="1"/>
    <s v="Moderate"/>
    <n v="100"/>
    <s v="headache"/>
  </r>
  <r>
    <n v="1935"/>
    <n v="23.69"/>
    <s v="Healthy Weight"/>
    <n v="1.62"/>
    <n v="62.18"/>
    <n v="119"/>
    <n v="111"/>
    <s v="Differential Risk"/>
    <n v="2"/>
    <n v="2024"/>
    <n v="9"/>
    <n v="2"/>
    <d v="2024-09-02T00:00:00"/>
    <s v="Q3"/>
    <x v="22"/>
    <x v="1"/>
    <n v="1"/>
    <s v="Good"/>
    <n v="2"/>
    <s v="Mild"/>
    <n v="102"/>
    <s v="tinnitus"/>
  </r>
  <r>
    <n v="1935"/>
    <n v="26.89"/>
    <s v="Overweight"/>
    <n v="1.62"/>
    <n v="70.569999999999993"/>
    <n v="124"/>
    <n v="115"/>
    <s v="Differential Risk"/>
    <n v="3"/>
    <n v="2025"/>
    <n v="3"/>
    <n v="3"/>
    <d v="2025-03-03T00:00:00"/>
    <s v="Q1"/>
    <x v="24"/>
    <x v="1"/>
    <n v="2"/>
    <s v="Poor"/>
    <n v="0"/>
    <s v="Severe"/>
    <n v="106"/>
    <s v="dizziness"/>
  </r>
  <r>
    <n v="1935"/>
    <n v="31.27"/>
    <s v="Obesity"/>
    <n v="1.62"/>
    <n v="82.07"/>
    <n v="116"/>
    <n v="115"/>
    <s v="Differential Risk"/>
    <n v="4"/>
    <n v="2025"/>
    <n v="9"/>
    <n v="2"/>
    <d v="2025-09-02T00:00:00"/>
    <s v="Q3"/>
    <x v="26"/>
    <x v="1"/>
    <n v="3"/>
    <s v="Very Poor"/>
    <n v="0"/>
    <s v="Severe"/>
    <n v="104"/>
    <s v="itching"/>
  </r>
  <r>
    <n v="1936"/>
    <n v="22.01"/>
    <s v="Healthy Weight"/>
    <n v="1.62"/>
    <n v="57.75"/>
    <n v="117"/>
    <n v="105"/>
    <s v="Differential Risk"/>
    <n v="1"/>
    <n v="2024"/>
    <n v="3"/>
    <n v="5"/>
    <d v="2024-03-05T00:00:00"/>
    <s v="Q1"/>
    <x v="20"/>
    <x v="1"/>
    <n v="1"/>
    <s v="Good"/>
    <n v="2"/>
    <s v="Mild"/>
    <n v="104"/>
    <s v="itching"/>
  </r>
  <r>
    <n v="1936"/>
    <n v="17.61"/>
    <s v="Underweight"/>
    <n v="1.62"/>
    <n v="46.22"/>
    <n v="120"/>
    <n v="104"/>
    <s v="Differential Risk"/>
    <n v="2"/>
    <n v="2024"/>
    <n v="9"/>
    <n v="4"/>
    <d v="2024-09-04T00:00:00"/>
    <s v="Q3"/>
    <x v="22"/>
    <x v="1"/>
    <n v="2"/>
    <s v="Poor"/>
    <n v="1"/>
    <s v="Moderate"/>
    <n v="107"/>
    <s v="skin rash"/>
  </r>
  <r>
    <n v="1936"/>
    <n v="18.25"/>
    <s v="Underweight"/>
    <n v="1.62"/>
    <n v="47.89"/>
    <n v="121"/>
    <n v="108"/>
    <s v="Differential Risk"/>
    <n v="3"/>
    <n v="2025"/>
    <n v="3"/>
    <n v="5"/>
    <d v="2025-03-05T00:00:00"/>
    <s v="Q1"/>
    <x v="24"/>
    <x v="1"/>
    <n v="2"/>
    <s v="Poor"/>
    <n v="1"/>
    <s v="Moderate"/>
    <n v="100"/>
    <s v="headache"/>
  </r>
  <r>
    <n v="1936"/>
    <n v="18.010000000000002"/>
    <s v="Underweight"/>
    <n v="1.62"/>
    <n v="47.27"/>
    <n v="127"/>
    <n v="109"/>
    <s v="Differential Risk"/>
    <n v="4"/>
    <n v="2025"/>
    <n v="9"/>
    <n v="4"/>
    <d v="2025-09-04T00:00:00"/>
    <s v="Q3"/>
    <x v="26"/>
    <x v="1"/>
    <n v="3"/>
    <s v="Very Poor"/>
    <n v="0"/>
    <s v="Severe"/>
    <n v="108"/>
    <s v="palpitations"/>
  </r>
  <r>
    <n v="1936"/>
    <n v="17.690000000000001"/>
    <s v="Underweight"/>
    <n v="1.62"/>
    <n v="46.43"/>
    <n v="126"/>
    <n v="113"/>
    <s v="Differential Risk"/>
    <n v="5"/>
    <n v="2026"/>
    <n v="3"/>
    <n v="5"/>
    <d v="2026-03-05T00:00:00"/>
    <s v="Q1"/>
    <x v="28"/>
    <x v="1"/>
    <n v="1"/>
    <s v="Good"/>
    <n v="2"/>
    <s v="Mild"/>
    <n v="107"/>
    <s v="skin rash"/>
  </r>
  <r>
    <n v="1937"/>
    <n v="24.21"/>
    <s v="Healthy Weight"/>
    <n v="1.82"/>
    <n v="80.209999999999994"/>
    <n v="144"/>
    <n v="98"/>
    <s v="High Risk"/>
    <n v="1"/>
    <n v="2024"/>
    <n v="3"/>
    <n v="9"/>
    <d v="2024-03-09T00:00:00"/>
    <s v="Q1"/>
    <x v="20"/>
    <x v="0"/>
    <n v="1"/>
    <s v="Good"/>
    <n v="1"/>
    <s v="Moderate"/>
    <n v="109"/>
    <s v="hallucinations"/>
  </r>
  <r>
    <n v="1937"/>
    <n v="24.3"/>
    <s v="Healthy Weight"/>
    <n v="1.82"/>
    <n v="80.510000000000005"/>
    <n v="145"/>
    <n v="90"/>
    <s v="High Risk"/>
    <n v="2"/>
    <n v="2024"/>
    <n v="9"/>
    <n v="8"/>
    <d v="2024-09-08T00:00:00"/>
    <s v="Q3"/>
    <x v="22"/>
    <x v="0"/>
    <n v="3"/>
    <s v="Very Poor"/>
    <n v="1"/>
    <s v="Moderate"/>
    <n v="106"/>
    <s v="dizziness"/>
  </r>
  <r>
    <n v="1937"/>
    <n v="23.5"/>
    <s v="Healthy Weight"/>
    <n v="1.82"/>
    <n v="77.849999999999994"/>
    <n v="138"/>
    <n v="101"/>
    <s v="High Risk"/>
    <n v="3"/>
    <n v="2025"/>
    <n v="3"/>
    <n v="9"/>
    <d v="2025-03-09T00:00:00"/>
    <s v="Q1"/>
    <x v="24"/>
    <x v="0"/>
    <n v="3"/>
    <s v="Very Poor"/>
    <n v="2"/>
    <s v="Mild"/>
    <n v="100"/>
    <s v="headache"/>
  </r>
  <r>
    <n v="1938"/>
    <n v="23.78"/>
    <s v="Healthy Weight"/>
    <n v="1.82"/>
    <n v="78.75"/>
    <n v="107"/>
    <n v="93"/>
    <s v="Differential Risk"/>
    <n v="1"/>
    <n v="2024"/>
    <n v="3"/>
    <n v="12"/>
    <d v="2024-03-12T00:00:00"/>
    <s v="Q1"/>
    <x v="20"/>
    <x v="0"/>
    <n v="1"/>
    <s v="Good"/>
    <n v="0"/>
    <s v="Severe"/>
    <n v="104"/>
    <s v="itching"/>
  </r>
  <r>
    <n v="1938"/>
    <n v="23.86"/>
    <s v="Healthy Weight"/>
    <n v="1.82"/>
    <n v="79.03"/>
    <n v="107"/>
    <n v="100"/>
    <s v="Differential Risk"/>
    <n v="2"/>
    <n v="2024"/>
    <n v="9"/>
    <n v="11"/>
    <d v="2024-09-11T00:00:00"/>
    <s v="Q3"/>
    <x v="22"/>
    <x v="0"/>
    <n v="2"/>
    <s v="Poor"/>
    <n v="1"/>
    <s v="Moderate"/>
    <n v="100"/>
    <s v="headache"/>
  </r>
  <r>
    <n v="1938"/>
    <n v="19.86"/>
    <s v="Healthy Weight"/>
    <n v="1.82"/>
    <n v="65.790000000000006"/>
    <n v="107"/>
    <n v="107"/>
    <s v="Differential Risk"/>
    <n v="3"/>
    <n v="2025"/>
    <n v="3"/>
    <n v="12"/>
    <d v="2025-03-12T00:00:00"/>
    <s v="Q1"/>
    <x v="24"/>
    <x v="0"/>
    <n v="2"/>
    <s v="Poor"/>
    <n v="2"/>
    <s v="Mild"/>
    <n v="100"/>
    <s v="headache"/>
  </r>
  <r>
    <n v="1938"/>
    <n v="19.23"/>
    <s v="Healthy Weight"/>
    <n v="1.82"/>
    <n v="63.69"/>
    <n v="112"/>
    <n v="91"/>
    <s v="Differential Risk"/>
    <n v="4"/>
    <n v="2025"/>
    <n v="9"/>
    <n v="11"/>
    <d v="2025-09-11T00:00:00"/>
    <s v="Q3"/>
    <x v="26"/>
    <x v="0"/>
    <n v="2"/>
    <s v="Poor"/>
    <n v="1"/>
    <s v="Moderate"/>
    <n v="101"/>
    <s v="nausea"/>
  </r>
  <r>
    <n v="1938"/>
    <n v="19.39"/>
    <s v="Healthy Weight"/>
    <n v="1.82"/>
    <n v="64.23"/>
    <n v="121"/>
    <n v="88"/>
    <s v="Differential Risk"/>
    <n v="5"/>
    <n v="2026"/>
    <n v="3"/>
    <n v="12"/>
    <d v="2026-03-12T00:00:00"/>
    <s v="Q1"/>
    <x v="28"/>
    <x v="0"/>
    <n v="0"/>
    <s v="Very Good"/>
    <n v="0"/>
    <s v="Severe"/>
    <n v="109"/>
    <s v="hallucinations"/>
  </r>
  <r>
    <n v="1938"/>
    <n v="17.899999999999999"/>
    <s v="Underweight"/>
    <n v="1.82"/>
    <n v="59.3"/>
    <n v="118"/>
    <n v="82"/>
    <s v="Differential Risk"/>
    <n v="6"/>
    <n v="2026"/>
    <n v="9"/>
    <n v="11"/>
    <d v="2026-09-11T00:00:00"/>
    <s v="Q3"/>
    <x v="30"/>
    <x v="0"/>
    <n v="0"/>
    <s v="Very Good"/>
    <n v="1"/>
    <s v="Moderate"/>
    <n v="105"/>
    <s v="abdominal pain"/>
  </r>
  <r>
    <n v="1939"/>
    <n v="22.8"/>
    <s v="Healthy Weight"/>
    <n v="1.82"/>
    <n v="75.540000000000006"/>
    <n v="122"/>
    <n v="96"/>
    <s v="Differential Risk"/>
    <n v="1"/>
    <n v="2024"/>
    <n v="3"/>
    <n v="14"/>
    <d v="2024-03-14T00:00:00"/>
    <s v="Q1"/>
    <x v="20"/>
    <x v="0"/>
    <n v="1"/>
    <s v="Good"/>
    <n v="1"/>
    <s v="Moderate"/>
    <n v="100"/>
    <s v="headache"/>
  </r>
  <r>
    <n v="1939"/>
    <n v="25.45"/>
    <s v="Overweight"/>
    <n v="1.82"/>
    <n v="84.29"/>
    <n v="130"/>
    <n v="93"/>
    <s v="Differential Risk"/>
    <n v="2"/>
    <n v="2024"/>
    <n v="9"/>
    <n v="13"/>
    <d v="2024-09-13T00:00:00"/>
    <s v="Q3"/>
    <x v="22"/>
    <x v="0"/>
    <n v="2"/>
    <s v="Poor"/>
    <n v="1"/>
    <s v="Moderate"/>
    <n v="108"/>
    <s v="palpitations"/>
  </r>
  <r>
    <n v="1939"/>
    <n v="23.4"/>
    <s v="Healthy Weight"/>
    <n v="1.82"/>
    <n v="77.5"/>
    <n v="129"/>
    <n v="94"/>
    <s v="Differential Risk"/>
    <n v="3"/>
    <n v="2025"/>
    <n v="3"/>
    <n v="14"/>
    <d v="2025-03-14T00:00:00"/>
    <s v="Q1"/>
    <x v="24"/>
    <x v="0"/>
    <n v="1"/>
    <s v="Good"/>
    <n v="2"/>
    <s v="Mild"/>
    <n v="103"/>
    <s v="vomiting"/>
  </r>
  <r>
    <n v="1939"/>
    <n v="20.29"/>
    <s v="Healthy Weight"/>
    <n v="1.82"/>
    <n v="67.22"/>
    <n v="130"/>
    <n v="97"/>
    <s v="Differential Risk"/>
    <n v="4"/>
    <n v="2025"/>
    <n v="9"/>
    <n v="13"/>
    <d v="2025-09-13T00:00:00"/>
    <s v="Q3"/>
    <x v="26"/>
    <x v="0"/>
    <n v="1"/>
    <s v="Good"/>
    <n v="2"/>
    <s v="Mild"/>
    <n v="104"/>
    <s v="itching"/>
  </r>
  <r>
    <n v="1939"/>
    <n v="21.34"/>
    <s v="Healthy Weight"/>
    <n v="1.82"/>
    <n v="70.69"/>
    <n v="130"/>
    <n v="96"/>
    <s v="Differential Risk"/>
    <n v="5"/>
    <n v="2026"/>
    <n v="3"/>
    <n v="14"/>
    <d v="2026-03-14T00:00:00"/>
    <s v="Q1"/>
    <x v="28"/>
    <x v="0"/>
    <n v="1"/>
    <s v="Good"/>
    <n v="1"/>
    <s v="Moderate"/>
    <n v="100"/>
    <s v="headache"/>
  </r>
  <r>
    <n v="1940"/>
    <n v="22.29"/>
    <s v="Healthy Weight"/>
    <n v="1.62"/>
    <n v="58.49"/>
    <n v="132"/>
    <n v="99"/>
    <s v="Differential Risk"/>
    <n v="1"/>
    <n v="2024"/>
    <n v="3"/>
    <n v="18"/>
    <d v="2024-03-18T00:00:00"/>
    <s v="Q1"/>
    <x v="20"/>
    <x v="1"/>
    <n v="1"/>
    <s v="Good"/>
    <n v="1"/>
    <s v="Moderate"/>
    <n v="101"/>
    <s v="nausea"/>
  </r>
  <r>
    <n v="1940"/>
    <n v="22.23"/>
    <s v="Healthy Weight"/>
    <n v="1.62"/>
    <n v="58.33"/>
    <n v="137"/>
    <n v="97"/>
    <s v="High Risk"/>
    <n v="2"/>
    <n v="2024"/>
    <n v="9"/>
    <n v="17"/>
    <d v="2024-09-17T00:00:00"/>
    <s v="Q3"/>
    <x v="22"/>
    <x v="1"/>
    <n v="0"/>
    <s v="Very Good"/>
    <n v="2"/>
    <s v="Mild"/>
    <n v="100"/>
    <s v="headache"/>
  </r>
  <r>
    <n v="1940"/>
    <n v="18.98"/>
    <s v="Healthy Weight"/>
    <n v="1.62"/>
    <n v="49.82"/>
    <n v="137"/>
    <n v="98"/>
    <s v="High Risk"/>
    <n v="3"/>
    <n v="2025"/>
    <n v="3"/>
    <n v="18"/>
    <d v="2025-03-18T00:00:00"/>
    <s v="Q1"/>
    <x v="24"/>
    <x v="1"/>
    <n v="1"/>
    <s v="Good"/>
    <n v="2"/>
    <s v="Mild"/>
    <n v="100"/>
    <s v="headache"/>
  </r>
  <r>
    <n v="1940"/>
    <n v="17.559999999999999"/>
    <s v="Underweight"/>
    <n v="1.62"/>
    <n v="46.09"/>
    <n v="137"/>
    <n v="99"/>
    <s v="High Risk"/>
    <n v="4"/>
    <n v="2025"/>
    <n v="9"/>
    <n v="17"/>
    <d v="2025-09-17T00:00:00"/>
    <s v="Q3"/>
    <x v="26"/>
    <x v="1"/>
    <n v="0"/>
    <s v="Very Good"/>
    <n v="2"/>
    <s v="Mild"/>
    <n v="101"/>
    <s v="nausea"/>
  </r>
  <r>
    <n v="1940"/>
    <n v="19.3"/>
    <s v="Healthy Weight"/>
    <n v="1.62"/>
    <n v="50.65"/>
    <n v="140"/>
    <n v="97"/>
    <s v="High Risk"/>
    <n v="5"/>
    <n v="2026"/>
    <n v="3"/>
    <n v="18"/>
    <d v="2026-03-18T00:00:00"/>
    <s v="Q1"/>
    <x v="28"/>
    <x v="1"/>
    <n v="1"/>
    <s v="Good"/>
    <n v="0"/>
    <s v="Severe"/>
    <n v="105"/>
    <s v="abdominal pain"/>
  </r>
  <r>
    <n v="1941"/>
    <n v="22.48"/>
    <s v="Healthy Weight"/>
    <n v="1.62"/>
    <n v="58.99"/>
    <n v="108"/>
    <n v="91"/>
    <s v="Differential Risk"/>
    <n v="1"/>
    <n v="2024"/>
    <n v="3"/>
    <n v="18"/>
    <d v="2024-03-18T00:00:00"/>
    <s v="Q1"/>
    <x v="20"/>
    <x v="1"/>
    <n v="0"/>
    <s v="Very Good"/>
    <n v="1"/>
    <s v="Moderate"/>
    <n v="101"/>
    <s v="nausea"/>
  </r>
  <r>
    <n v="1941"/>
    <n v="24.08"/>
    <s v="Healthy Weight"/>
    <n v="1.62"/>
    <n v="63.21"/>
    <n v="111"/>
    <n v="91"/>
    <s v="Differential Risk"/>
    <n v="2"/>
    <n v="2024"/>
    <n v="9"/>
    <n v="17"/>
    <d v="2024-09-17T00:00:00"/>
    <s v="Q3"/>
    <x v="22"/>
    <x v="1"/>
    <n v="0"/>
    <s v="Very Good"/>
    <n v="2"/>
    <s v="Mild"/>
    <n v="100"/>
    <s v="headache"/>
  </r>
  <r>
    <n v="1941"/>
    <n v="23.54"/>
    <s v="Healthy Weight"/>
    <n v="1.62"/>
    <n v="61.78"/>
    <n v="117"/>
    <n v="97"/>
    <s v="Differential Risk"/>
    <n v="3"/>
    <n v="2025"/>
    <n v="3"/>
    <n v="18"/>
    <d v="2025-03-18T00:00:00"/>
    <s v="Q1"/>
    <x v="24"/>
    <x v="1"/>
    <n v="0"/>
    <s v="Very Good"/>
    <n v="1"/>
    <s v="Moderate"/>
    <n v="100"/>
    <s v="headache"/>
  </r>
  <r>
    <n v="1941"/>
    <n v="21.16"/>
    <s v="Healthy Weight"/>
    <n v="1.62"/>
    <n v="55.54"/>
    <n v="112"/>
    <n v="91"/>
    <s v="Differential Risk"/>
    <n v="4"/>
    <n v="2025"/>
    <n v="9"/>
    <n v="17"/>
    <d v="2025-09-17T00:00:00"/>
    <s v="Q3"/>
    <x v="26"/>
    <x v="1"/>
    <n v="1"/>
    <s v="Good"/>
    <n v="1"/>
    <s v="Moderate"/>
    <n v="104"/>
    <s v="itching"/>
  </r>
  <r>
    <n v="1942"/>
    <n v="19.739999999999998"/>
    <s v="Healthy Weight"/>
    <n v="1.62"/>
    <n v="51.81"/>
    <n v="115"/>
    <n v="81"/>
    <s v="Differential Risk"/>
    <n v="1"/>
    <n v="2024"/>
    <n v="3"/>
    <n v="21"/>
    <d v="2024-03-21T00:00:00"/>
    <s v="Q1"/>
    <x v="20"/>
    <x v="1"/>
    <n v="1"/>
    <s v="Good"/>
    <n v="1"/>
    <s v="Moderate"/>
    <n v="100"/>
    <s v="headache"/>
  </r>
  <r>
    <n v="1942"/>
    <n v="20.77"/>
    <s v="Healthy Weight"/>
    <n v="1.62"/>
    <n v="54.51"/>
    <n v="111"/>
    <n v="90"/>
    <s v="Differential Risk"/>
    <n v="2"/>
    <n v="2024"/>
    <n v="9"/>
    <n v="20"/>
    <d v="2024-09-20T00:00:00"/>
    <s v="Q3"/>
    <x v="22"/>
    <x v="1"/>
    <n v="1"/>
    <s v="Good"/>
    <n v="2"/>
    <s v="Mild"/>
    <n v="100"/>
    <s v="headache"/>
  </r>
  <r>
    <n v="1942"/>
    <n v="22.62"/>
    <s v="Healthy Weight"/>
    <n v="1.62"/>
    <n v="59.37"/>
    <n v="106"/>
    <n v="91"/>
    <s v="Differential Risk"/>
    <n v="3"/>
    <n v="2025"/>
    <n v="3"/>
    <n v="21"/>
    <d v="2025-03-21T00:00:00"/>
    <s v="Q1"/>
    <x v="24"/>
    <x v="1"/>
    <n v="3"/>
    <s v="Very Poor"/>
    <n v="1"/>
    <s v="Moderate"/>
    <n v="100"/>
    <s v="headache"/>
  </r>
  <r>
    <n v="1942"/>
    <n v="23.81"/>
    <s v="Healthy Weight"/>
    <n v="1.62"/>
    <n v="62.48"/>
    <n v="98"/>
    <n v="92"/>
    <s v="Differential Risk"/>
    <n v="4"/>
    <n v="2025"/>
    <n v="9"/>
    <n v="20"/>
    <d v="2025-09-20T00:00:00"/>
    <s v="Q3"/>
    <x v="26"/>
    <x v="1"/>
    <n v="2"/>
    <s v="Poor"/>
    <n v="2"/>
    <s v="Mild"/>
    <n v="100"/>
    <s v="headache"/>
  </r>
  <r>
    <n v="1942"/>
    <n v="21.58"/>
    <s v="Healthy Weight"/>
    <n v="1.62"/>
    <n v="56.64"/>
    <n v="99"/>
    <n v="89"/>
    <s v="Differential Risk"/>
    <n v="5"/>
    <n v="2026"/>
    <n v="3"/>
    <n v="21"/>
    <d v="2026-03-21T00:00:00"/>
    <s v="Q1"/>
    <x v="28"/>
    <x v="1"/>
    <n v="1"/>
    <s v="Good"/>
    <n v="0"/>
    <s v="Severe"/>
    <n v="100"/>
    <s v="headache"/>
  </r>
  <r>
    <n v="1943"/>
    <n v="21.32"/>
    <s v="Healthy Weight"/>
    <n v="1.82"/>
    <n v="70.63"/>
    <n v="111"/>
    <n v="106"/>
    <s v="Differential Risk"/>
    <n v="1"/>
    <n v="2024"/>
    <n v="3"/>
    <n v="24"/>
    <d v="2024-03-24T00:00:00"/>
    <s v="Q1"/>
    <x v="20"/>
    <x v="0"/>
    <n v="0"/>
    <s v="Very Good"/>
    <n v="1"/>
    <s v="Moderate"/>
    <n v="107"/>
    <s v="skin rash"/>
  </r>
  <r>
    <n v="1943"/>
    <n v="22.82"/>
    <s v="Healthy Weight"/>
    <n v="1.82"/>
    <n v="75.58"/>
    <n v="108"/>
    <n v="108"/>
    <s v="Differential Risk"/>
    <n v="2"/>
    <n v="2024"/>
    <n v="9"/>
    <n v="23"/>
    <d v="2024-09-23T00:00:00"/>
    <s v="Q3"/>
    <x v="22"/>
    <x v="0"/>
    <n v="1"/>
    <s v="Good"/>
    <n v="0"/>
    <s v="Severe"/>
    <n v="102"/>
    <s v="tinnitus"/>
  </r>
  <r>
    <n v="1943"/>
    <n v="28.79"/>
    <s v="Overweight"/>
    <n v="1.82"/>
    <n v="95.35"/>
    <n v="111"/>
    <n v="102"/>
    <s v="Differential Risk"/>
    <n v="3"/>
    <n v="2025"/>
    <n v="3"/>
    <n v="24"/>
    <d v="2025-03-24T00:00:00"/>
    <s v="Q1"/>
    <x v="24"/>
    <x v="0"/>
    <n v="2"/>
    <s v="Poor"/>
    <n v="0"/>
    <s v="Severe"/>
    <n v="109"/>
    <s v="hallucinations"/>
  </r>
  <r>
    <n v="1943"/>
    <n v="31.55"/>
    <s v="Obesity"/>
    <n v="1.82"/>
    <n v="104.52"/>
    <n v="119"/>
    <n v="99"/>
    <s v="Differential Risk"/>
    <n v="4"/>
    <n v="2025"/>
    <n v="9"/>
    <n v="23"/>
    <d v="2025-09-23T00:00:00"/>
    <s v="Q3"/>
    <x v="26"/>
    <x v="0"/>
    <n v="3"/>
    <s v="Very Poor"/>
    <n v="1"/>
    <s v="Moderate"/>
    <n v="100"/>
    <s v="headache"/>
  </r>
  <r>
    <n v="1944"/>
    <n v="17.809999999999999"/>
    <s v="Underweight"/>
    <n v="1.62"/>
    <n v="46.75"/>
    <n v="127"/>
    <n v="84"/>
    <s v="Medium Risk"/>
    <n v="1"/>
    <n v="2024"/>
    <n v="3"/>
    <n v="28"/>
    <d v="2024-03-28T00:00:00"/>
    <s v="Q1"/>
    <x v="20"/>
    <x v="1"/>
    <n v="2"/>
    <s v="Poor"/>
    <n v="1"/>
    <s v="Moderate"/>
    <n v="100"/>
    <s v="headache"/>
  </r>
  <r>
    <n v="1944"/>
    <n v="18.63"/>
    <s v="Healthy Weight"/>
    <n v="1.62"/>
    <n v="48.9"/>
    <n v="125"/>
    <n v="89"/>
    <s v="Differential Risk"/>
    <n v="2"/>
    <n v="2024"/>
    <n v="9"/>
    <n v="27"/>
    <d v="2024-09-27T00:00:00"/>
    <s v="Q3"/>
    <x v="22"/>
    <x v="1"/>
    <n v="2"/>
    <s v="Poor"/>
    <n v="0"/>
    <s v="Severe"/>
    <n v="103"/>
    <s v="vomiting"/>
  </r>
  <r>
    <n v="1944"/>
    <n v="19.98"/>
    <s v="Healthy Weight"/>
    <n v="1.62"/>
    <n v="52.44"/>
    <n v="128"/>
    <n v="99"/>
    <s v="Differential Risk"/>
    <n v="3"/>
    <n v="2025"/>
    <n v="3"/>
    <n v="28"/>
    <d v="2025-03-28T00:00:00"/>
    <s v="Q1"/>
    <x v="24"/>
    <x v="1"/>
    <n v="2"/>
    <s v="Poor"/>
    <n v="2"/>
    <s v="Mild"/>
    <n v="109"/>
    <s v="hallucinations"/>
  </r>
  <r>
    <n v="1944"/>
    <n v="20.7"/>
    <s v="Healthy Weight"/>
    <n v="1.62"/>
    <n v="54.33"/>
    <n v="123"/>
    <n v="99"/>
    <s v="Differential Risk"/>
    <n v="4"/>
    <n v="2025"/>
    <n v="9"/>
    <n v="27"/>
    <d v="2025-09-27T00:00:00"/>
    <s v="Q3"/>
    <x v="26"/>
    <x v="1"/>
    <n v="1"/>
    <s v="Good"/>
    <n v="2"/>
    <s v="Mild"/>
    <n v="108"/>
    <s v="palpitations"/>
  </r>
  <r>
    <n v="1944"/>
    <n v="21.26"/>
    <s v="Healthy Weight"/>
    <n v="1.62"/>
    <n v="55.79"/>
    <n v="113"/>
    <n v="95"/>
    <s v="Differential Risk"/>
    <n v="5"/>
    <n v="2026"/>
    <n v="3"/>
    <n v="28"/>
    <d v="2026-03-28T00:00:00"/>
    <s v="Q1"/>
    <x v="28"/>
    <x v="1"/>
    <n v="1"/>
    <s v="Good"/>
    <n v="1"/>
    <s v="Moderate"/>
    <n v="100"/>
    <s v="headache"/>
  </r>
  <r>
    <n v="1945"/>
    <n v="23.22"/>
    <s v="Healthy Weight"/>
    <n v="1.82"/>
    <n v="76.930000000000007"/>
    <n v="110"/>
    <n v="93"/>
    <s v="Differential Risk"/>
    <n v="1"/>
    <n v="2024"/>
    <n v="4"/>
    <n v="1"/>
    <d v="2024-04-01T00:00:00"/>
    <s v="Q2"/>
    <x v="21"/>
    <x v="0"/>
    <n v="1"/>
    <s v="Good"/>
    <n v="1"/>
    <s v="Moderate"/>
    <n v="100"/>
    <s v="headache"/>
  </r>
  <r>
    <n v="1945"/>
    <n v="27.06"/>
    <s v="Overweight"/>
    <n v="1.82"/>
    <n v="89.62"/>
    <n v="110"/>
    <n v="88"/>
    <s v="Differential Risk"/>
    <n v="2"/>
    <n v="2024"/>
    <n v="10"/>
    <n v="1"/>
    <d v="2024-10-01T00:00:00"/>
    <s v="Q4"/>
    <x v="23"/>
    <x v="0"/>
    <n v="2"/>
    <s v="Poor"/>
    <n v="0"/>
    <s v="Severe"/>
    <n v="103"/>
    <s v="vomiting"/>
  </r>
  <r>
    <n v="1945"/>
    <n v="28.3"/>
    <s v="Overweight"/>
    <n v="1.82"/>
    <n v="93.75"/>
    <n v="99"/>
    <n v="88"/>
    <s v="Differential Risk"/>
    <n v="3"/>
    <n v="2025"/>
    <n v="4"/>
    <n v="1"/>
    <d v="2025-04-01T00:00:00"/>
    <s v="Q2"/>
    <x v="25"/>
    <x v="0"/>
    <n v="2"/>
    <s v="Poor"/>
    <n v="0"/>
    <s v="Severe"/>
    <n v="106"/>
    <s v="dizziness"/>
  </r>
  <r>
    <n v="1946"/>
    <n v="23.67"/>
    <s v="Healthy Weight"/>
    <n v="1.82"/>
    <n v="78.39"/>
    <n v="129"/>
    <n v="123"/>
    <s v="Differential Risk"/>
    <n v="1"/>
    <n v="2024"/>
    <n v="4"/>
    <n v="5"/>
    <d v="2024-04-05T00:00:00"/>
    <s v="Q2"/>
    <x v="21"/>
    <x v="0"/>
    <n v="1"/>
    <s v="Good"/>
    <n v="1"/>
    <s v="Moderate"/>
    <n v="109"/>
    <s v="hallucinations"/>
  </r>
  <r>
    <n v="1946"/>
    <n v="26.26"/>
    <s v="Overweight"/>
    <n v="1.82"/>
    <n v="86.98"/>
    <n v="129"/>
    <n v="119"/>
    <s v="Differential Risk"/>
    <n v="2"/>
    <n v="2024"/>
    <n v="10"/>
    <n v="5"/>
    <d v="2024-10-05T00:00:00"/>
    <s v="Q4"/>
    <x v="23"/>
    <x v="0"/>
    <n v="2"/>
    <s v="Poor"/>
    <n v="2"/>
    <s v="Mild"/>
    <n v="100"/>
    <s v="headache"/>
  </r>
  <r>
    <n v="1946"/>
    <n v="22.44"/>
    <s v="Healthy Weight"/>
    <n v="1.82"/>
    <n v="74.319999999999993"/>
    <n v="133"/>
    <n v="113"/>
    <s v="Differential Risk"/>
    <n v="3"/>
    <n v="2025"/>
    <n v="4"/>
    <n v="5"/>
    <d v="2025-04-05T00:00:00"/>
    <s v="Q2"/>
    <x v="25"/>
    <x v="0"/>
    <n v="0"/>
    <s v="Very Good"/>
    <n v="2"/>
    <s v="Mild"/>
    <n v="100"/>
    <s v="headache"/>
  </r>
  <r>
    <n v="1946"/>
    <n v="21.78"/>
    <s v="Healthy Weight"/>
    <n v="1.82"/>
    <n v="72.150000000000006"/>
    <n v="124"/>
    <n v="110"/>
    <s v="Differential Risk"/>
    <n v="4"/>
    <n v="2025"/>
    <n v="10"/>
    <n v="5"/>
    <d v="2025-10-05T00:00:00"/>
    <s v="Q4"/>
    <x v="27"/>
    <x v="0"/>
    <n v="3"/>
    <s v="Very Poor"/>
    <n v="1"/>
    <s v="Moderate"/>
    <n v="100"/>
    <s v="headache"/>
  </r>
  <r>
    <n v="1947"/>
    <n v="22.94"/>
    <s v="Healthy Weight"/>
    <n v="1.82"/>
    <n v="75.989999999999995"/>
    <n v="128"/>
    <n v="103"/>
    <s v="Differential Risk"/>
    <n v="1"/>
    <n v="2024"/>
    <n v="4"/>
    <n v="7"/>
    <d v="2024-04-07T00:00:00"/>
    <s v="Q2"/>
    <x v="21"/>
    <x v="0"/>
    <n v="1"/>
    <s v="Good"/>
    <n v="1"/>
    <s v="Moderate"/>
    <n v="102"/>
    <s v="tinnitus"/>
  </r>
  <r>
    <n v="1947"/>
    <n v="21.77"/>
    <s v="Healthy Weight"/>
    <n v="1.82"/>
    <n v="72.12"/>
    <n v="125"/>
    <n v="108"/>
    <s v="Differential Risk"/>
    <n v="2"/>
    <n v="2024"/>
    <n v="10"/>
    <n v="7"/>
    <d v="2024-10-07T00:00:00"/>
    <s v="Q4"/>
    <x v="23"/>
    <x v="0"/>
    <n v="0"/>
    <s v="Very Good"/>
    <n v="2"/>
    <s v="Mild"/>
    <n v="100"/>
    <s v="headache"/>
  </r>
  <r>
    <n v="1947"/>
    <n v="20.47"/>
    <s v="Healthy Weight"/>
    <n v="1.82"/>
    <n v="67.819999999999993"/>
    <n v="120"/>
    <n v="121"/>
    <s v="Differential Risk"/>
    <n v="3"/>
    <n v="2025"/>
    <n v="4"/>
    <n v="7"/>
    <d v="2025-04-07T00:00:00"/>
    <s v="Q2"/>
    <x v="25"/>
    <x v="0"/>
    <n v="1"/>
    <s v="Good"/>
    <n v="2"/>
    <s v="Mild"/>
    <n v="107"/>
    <s v="skin rash"/>
  </r>
  <r>
    <n v="1947"/>
    <n v="21.79"/>
    <s v="Healthy Weight"/>
    <n v="1.82"/>
    <n v="72.17"/>
    <n v="114"/>
    <n v="133"/>
    <s v="Differential Risk"/>
    <n v="4"/>
    <n v="2025"/>
    <n v="10"/>
    <n v="7"/>
    <d v="2025-10-07T00:00:00"/>
    <s v="Q4"/>
    <x v="27"/>
    <x v="0"/>
    <n v="1"/>
    <s v="Good"/>
    <n v="1"/>
    <s v="Moderate"/>
    <n v="100"/>
    <s v="headache"/>
  </r>
  <r>
    <n v="1947"/>
    <n v="24.11"/>
    <s v="Healthy Weight"/>
    <n v="1.82"/>
    <n v="79.87"/>
    <n v="114"/>
    <n v="141"/>
    <s v="Differential Risk"/>
    <n v="5"/>
    <n v="2026"/>
    <n v="4"/>
    <n v="7"/>
    <d v="2026-04-07T00:00:00"/>
    <s v="Q2"/>
    <x v="29"/>
    <x v="0"/>
    <n v="0"/>
    <s v="Very Good"/>
    <n v="2"/>
    <s v="Mild"/>
    <n v="104"/>
    <s v="itching"/>
  </r>
  <r>
    <n v="1948"/>
    <n v="23.42"/>
    <s v="Healthy Weight"/>
    <n v="1.62"/>
    <n v="61.46"/>
    <n v="114"/>
    <n v="96"/>
    <s v="Differential Risk"/>
    <n v="1"/>
    <n v="2024"/>
    <n v="4"/>
    <n v="8"/>
    <d v="2024-04-08T00:00:00"/>
    <s v="Q2"/>
    <x v="21"/>
    <x v="1"/>
    <n v="1"/>
    <s v="Good"/>
    <n v="1"/>
    <s v="Moderate"/>
    <n v="100"/>
    <s v="headache"/>
  </r>
  <r>
    <n v="1948"/>
    <n v="23.58"/>
    <s v="Healthy Weight"/>
    <n v="1.62"/>
    <n v="61.89"/>
    <n v="116"/>
    <n v="100"/>
    <s v="Differential Risk"/>
    <n v="2"/>
    <n v="2024"/>
    <n v="10"/>
    <n v="8"/>
    <d v="2024-10-08T00:00:00"/>
    <s v="Q4"/>
    <x v="23"/>
    <x v="1"/>
    <n v="0"/>
    <s v="Very Good"/>
    <n v="2"/>
    <s v="Mild"/>
    <n v="100"/>
    <s v="headache"/>
  </r>
  <r>
    <n v="1948"/>
    <n v="21.61"/>
    <s v="Healthy Weight"/>
    <n v="1.62"/>
    <n v="56.72"/>
    <n v="110"/>
    <n v="97"/>
    <s v="Differential Risk"/>
    <n v="3"/>
    <n v="2025"/>
    <n v="4"/>
    <n v="8"/>
    <d v="2025-04-08T00:00:00"/>
    <s v="Q2"/>
    <x v="25"/>
    <x v="1"/>
    <n v="0"/>
    <s v="Very Good"/>
    <n v="1"/>
    <s v="Moderate"/>
    <n v="100"/>
    <s v="headache"/>
  </r>
  <r>
    <n v="1948"/>
    <n v="20.22"/>
    <s v="Healthy Weight"/>
    <n v="1.62"/>
    <n v="53.06"/>
    <n v="110"/>
    <n v="99"/>
    <s v="Differential Risk"/>
    <n v="4"/>
    <n v="2025"/>
    <n v="10"/>
    <n v="8"/>
    <d v="2025-10-08T00:00:00"/>
    <s v="Q4"/>
    <x v="27"/>
    <x v="1"/>
    <n v="2"/>
    <s v="Poor"/>
    <n v="1"/>
    <s v="Moderate"/>
    <n v="100"/>
    <s v="headache"/>
  </r>
  <r>
    <n v="1948"/>
    <n v="20.07"/>
    <s v="Healthy Weight"/>
    <n v="1.62"/>
    <n v="52.67"/>
    <n v="110"/>
    <n v="102"/>
    <s v="Differential Risk"/>
    <n v="5"/>
    <n v="2026"/>
    <n v="4"/>
    <n v="8"/>
    <d v="2026-04-08T00:00:00"/>
    <s v="Q2"/>
    <x v="29"/>
    <x v="1"/>
    <n v="0"/>
    <s v="Very Good"/>
    <n v="1"/>
    <s v="Moderate"/>
    <n v="103"/>
    <s v="vomiting"/>
  </r>
  <r>
    <n v="1949"/>
    <n v="20.68"/>
    <s v="Healthy Weight"/>
    <n v="1.82"/>
    <n v="68.5"/>
    <n v="125"/>
    <n v="123"/>
    <s v="Differential Risk"/>
    <n v="1"/>
    <n v="2024"/>
    <n v="4"/>
    <n v="9"/>
    <d v="2024-04-09T00:00:00"/>
    <s v="Q2"/>
    <x v="21"/>
    <x v="0"/>
    <n v="3"/>
    <s v="Very Poor"/>
    <n v="2"/>
    <s v="Mild"/>
    <n v="100"/>
    <s v="headache"/>
  </r>
  <r>
    <n v="1949"/>
    <n v="21.32"/>
    <s v="Healthy Weight"/>
    <n v="1.82"/>
    <n v="70.62"/>
    <n v="115"/>
    <n v="122"/>
    <s v="Differential Risk"/>
    <n v="2"/>
    <n v="2024"/>
    <n v="10"/>
    <n v="9"/>
    <d v="2024-10-09T00:00:00"/>
    <s v="Q4"/>
    <x v="23"/>
    <x v="0"/>
    <n v="3"/>
    <s v="Very Poor"/>
    <n v="2"/>
    <s v="Mild"/>
    <n v="100"/>
    <s v="headache"/>
  </r>
  <r>
    <n v="1949"/>
    <n v="22.85"/>
    <s v="Healthy Weight"/>
    <n v="1.82"/>
    <n v="75.7"/>
    <n v="119"/>
    <n v="128"/>
    <s v="Differential Risk"/>
    <n v="3"/>
    <n v="2025"/>
    <n v="4"/>
    <n v="9"/>
    <d v="2025-04-09T00:00:00"/>
    <s v="Q2"/>
    <x v="25"/>
    <x v="0"/>
    <n v="1"/>
    <s v="Good"/>
    <n v="2"/>
    <s v="Mild"/>
    <n v="109"/>
    <s v="hallucinations"/>
  </r>
  <r>
    <n v="1950"/>
    <n v="22.38"/>
    <s v="Healthy Weight"/>
    <n v="1.82"/>
    <n v="74.13"/>
    <n v="111"/>
    <n v="96"/>
    <s v="Differential Risk"/>
    <n v="1"/>
    <n v="2024"/>
    <n v="4"/>
    <n v="13"/>
    <d v="2024-04-13T00:00:00"/>
    <s v="Q2"/>
    <x v="21"/>
    <x v="0"/>
    <n v="3"/>
    <s v="Very Poor"/>
    <n v="1"/>
    <s v="Moderate"/>
    <n v="100"/>
    <s v="headache"/>
  </r>
  <r>
    <n v="1950"/>
    <n v="21.26"/>
    <s v="Healthy Weight"/>
    <n v="1.82"/>
    <n v="70.430000000000007"/>
    <n v="114"/>
    <n v="86"/>
    <s v="Differential Risk"/>
    <n v="2"/>
    <n v="2024"/>
    <n v="10"/>
    <n v="13"/>
    <d v="2024-10-13T00:00:00"/>
    <s v="Q4"/>
    <x v="23"/>
    <x v="0"/>
    <n v="1"/>
    <s v="Good"/>
    <n v="1"/>
    <s v="Moderate"/>
    <n v="100"/>
    <s v="headache"/>
  </r>
  <r>
    <n v="1950"/>
    <n v="24.01"/>
    <s v="Healthy Weight"/>
    <n v="1.82"/>
    <n v="79.540000000000006"/>
    <n v="116"/>
    <n v="90"/>
    <s v="Differential Risk"/>
    <n v="3"/>
    <n v="2025"/>
    <n v="4"/>
    <n v="13"/>
    <d v="2025-04-13T00:00:00"/>
    <s v="Q2"/>
    <x v="25"/>
    <x v="0"/>
    <n v="0"/>
    <s v="Very Good"/>
    <n v="1"/>
    <s v="Moderate"/>
    <n v="100"/>
    <s v="headache"/>
  </r>
  <r>
    <n v="1950"/>
    <n v="23.28"/>
    <s v="Healthy Weight"/>
    <n v="1.82"/>
    <n v="77.13"/>
    <n v="119"/>
    <n v="94"/>
    <s v="Differential Risk"/>
    <n v="4"/>
    <n v="2025"/>
    <n v="10"/>
    <n v="13"/>
    <d v="2025-10-13T00:00:00"/>
    <s v="Q4"/>
    <x v="27"/>
    <x v="0"/>
    <n v="0"/>
    <s v="Very Good"/>
    <n v="1"/>
    <s v="Moderate"/>
    <n v="108"/>
    <s v="palpitations"/>
  </r>
  <r>
    <n v="1951"/>
    <n v="21.45"/>
    <s v="Healthy Weight"/>
    <n v="1.82"/>
    <n v="71.06"/>
    <n v="131"/>
    <n v="119"/>
    <s v="Differential Risk"/>
    <n v="1"/>
    <n v="2024"/>
    <n v="4"/>
    <n v="14"/>
    <d v="2024-04-14T00:00:00"/>
    <s v="Q2"/>
    <x v="21"/>
    <x v="0"/>
    <n v="2"/>
    <s v="Poor"/>
    <n v="1"/>
    <s v="Moderate"/>
    <n v="100"/>
    <s v="headache"/>
  </r>
  <r>
    <n v="1951"/>
    <n v="22.23"/>
    <s v="Healthy Weight"/>
    <n v="1.82"/>
    <n v="73.62"/>
    <n v="129"/>
    <n v="115"/>
    <s v="Differential Risk"/>
    <n v="2"/>
    <n v="2024"/>
    <n v="10"/>
    <n v="14"/>
    <d v="2024-10-14T00:00:00"/>
    <s v="Q4"/>
    <x v="23"/>
    <x v="0"/>
    <n v="1"/>
    <s v="Good"/>
    <n v="1"/>
    <s v="Moderate"/>
    <n v="107"/>
    <s v="skin rash"/>
  </r>
  <r>
    <n v="1951"/>
    <n v="24.81"/>
    <s v="Healthy Weight"/>
    <n v="1.82"/>
    <n v="82.18"/>
    <n v="134"/>
    <n v="115"/>
    <s v="Differential Risk"/>
    <n v="3"/>
    <n v="2025"/>
    <n v="4"/>
    <n v="14"/>
    <d v="2025-04-14T00:00:00"/>
    <s v="Q2"/>
    <x v="25"/>
    <x v="0"/>
    <n v="3"/>
    <s v="Very Poor"/>
    <n v="2"/>
    <s v="Mild"/>
    <n v="100"/>
    <s v="headache"/>
  </r>
  <r>
    <n v="1952"/>
    <n v="20.010000000000002"/>
    <s v="Healthy Weight"/>
    <n v="1.82"/>
    <n v="66.27"/>
    <n v="105"/>
    <n v="92"/>
    <s v="Differential Risk"/>
    <n v="1"/>
    <n v="2024"/>
    <n v="4"/>
    <n v="14"/>
    <d v="2024-04-14T00:00:00"/>
    <s v="Q2"/>
    <x v="21"/>
    <x v="0"/>
    <n v="2"/>
    <s v="Poor"/>
    <n v="2"/>
    <s v="Mild"/>
    <n v="104"/>
    <s v="itching"/>
  </r>
  <r>
    <n v="1952"/>
    <n v="19.36"/>
    <s v="Healthy Weight"/>
    <n v="1.82"/>
    <n v="64.12"/>
    <n v="111"/>
    <n v="90"/>
    <s v="Differential Risk"/>
    <n v="2"/>
    <n v="2024"/>
    <n v="10"/>
    <n v="14"/>
    <d v="2024-10-14T00:00:00"/>
    <s v="Q4"/>
    <x v="23"/>
    <x v="0"/>
    <n v="2"/>
    <s v="Poor"/>
    <n v="1"/>
    <s v="Moderate"/>
    <n v="100"/>
    <s v="headache"/>
  </r>
  <r>
    <n v="1952"/>
    <n v="22.11"/>
    <s v="Healthy Weight"/>
    <n v="1.82"/>
    <n v="73.239999999999995"/>
    <n v="107"/>
    <n v="95"/>
    <s v="Differential Risk"/>
    <n v="3"/>
    <n v="2025"/>
    <n v="4"/>
    <n v="14"/>
    <d v="2025-04-14T00:00:00"/>
    <s v="Q2"/>
    <x v="25"/>
    <x v="0"/>
    <n v="2"/>
    <s v="Poor"/>
    <n v="1"/>
    <s v="Moderate"/>
    <n v="105"/>
    <s v="abdominal pain"/>
  </r>
  <r>
    <n v="1952"/>
    <n v="19.05"/>
    <s v="Healthy Weight"/>
    <n v="1.82"/>
    <n v="63.09"/>
    <n v="105"/>
    <n v="100"/>
    <s v="Differential Risk"/>
    <n v="4"/>
    <n v="2025"/>
    <n v="10"/>
    <n v="14"/>
    <d v="2025-10-14T00:00:00"/>
    <s v="Q4"/>
    <x v="27"/>
    <x v="0"/>
    <n v="1"/>
    <s v="Good"/>
    <n v="0"/>
    <s v="Severe"/>
    <n v="100"/>
    <s v="headache"/>
  </r>
  <r>
    <n v="1952"/>
    <n v="20.74"/>
    <s v="Healthy Weight"/>
    <n v="1.82"/>
    <n v="68.7"/>
    <n v="104"/>
    <n v="99"/>
    <s v="Differential Risk"/>
    <n v="5"/>
    <n v="2026"/>
    <n v="4"/>
    <n v="14"/>
    <d v="2026-04-14T00:00:00"/>
    <s v="Q2"/>
    <x v="29"/>
    <x v="0"/>
    <n v="2"/>
    <s v="Poor"/>
    <n v="1"/>
    <s v="Moderate"/>
    <n v="106"/>
    <s v="dizziness"/>
  </r>
  <r>
    <n v="1952"/>
    <n v="16.45"/>
    <s v="Underweight"/>
    <n v="1.82"/>
    <n v="54.5"/>
    <n v="112"/>
    <n v="90"/>
    <s v="Differential Risk"/>
    <n v="6"/>
    <n v="2026"/>
    <n v="10"/>
    <n v="14"/>
    <d v="2026-10-14T00:00:00"/>
    <s v="Q4"/>
    <x v="31"/>
    <x v="0"/>
    <n v="1"/>
    <s v="Good"/>
    <n v="0"/>
    <s v="Severe"/>
    <n v="100"/>
    <s v="headache"/>
  </r>
  <r>
    <n v="1953"/>
    <n v="24.09"/>
    <s v="Healthy Weight"/>
    <n v="1.82"/>
    <n v="79.78"/>
    <n v="128"/>
    <n v="112"/>
    <s v="Differential Risk"/>
    <n v="1"/>
    <n v="2024"/>
    <n v="4"/>
    <n v="16"/>
    <d v="2024-04-16T00:00:00"/>
    <s v="Q2"/>
    <x v="21"/>
    <x v="0"/>
    <n v="1"/>
    <s v="Good"/>
    <n v="0"/>
    <s v="Severe"/>
    <n v="100"/>
    <s v="headache"/>
  </r>
  <r>
    <n v="1953"/>
    <n v="24.6"/>
    <s v="Healthy Weight"/>
    <n v="1.82"/>
    <n v="81.47"/>
    <n v="127"/>
    <n v="102"/>
    <s v="Differential Risk"/>
    <n v="2"/>
    <n v="2024"/>
    <n v="10"/>
    <n v="16"/>
    <d v="2024-10-16T00:00:00"/>
    <s v="Q4"/>
    <x v="23"/>
    <x v="0"/>
    <n v="0"/>
    <s v="Very Good"/>
    <n v="1"/>
    <s v="Moderate"/>
    <n v="101"/>
    <s v="nausea"/>
  </r>
  <r>
    <n v="1953"/>
    <n v="22.87"/>
    <s v="Healthy Weight"/>
    <n v="1.82"/>
    <n v="75.77"/>
    <n v="134"/>
    <n v="112"/>
    <s v="Differential Risk"/>
    <n v="3"/>
    <n v="2025"/>
    <n v="4"/>
    <n v="16"/>
    <d v="2025-04-16T00:00:00"/>
    <s v="Q2"/>
    <x v="25"/>
    <x v="0"/>
    <n v="1"/>
    <s v="Good"/>
    <n v="0"/>
    <s v="Severe"/>
    <n v="105"/>
    <s v="abdominal pain"/>
  </r>
  <r>
    <n v="1954"/>
    <n v="21.21"/>
    <s v="Healthy Weight"/>
    <n v="1.62"/>
    <n v="55.66"/>
    <n v="136"/>
    <n v="124"/>
    <s v="High Risk"/>
    <n v="1"/>
    <n v="2024"/>
    <n v="4"/>
    <n v="20"/>
    <d v="2024-04-20T00:00:00"/>
    <s v="Q2"/>
    <x v="21"/>
    <x v="1"/>
    <n v="1"/>
    <s v="Good"/>
    <n v="1"/>
    <s v="Moderate"/>
    <n v="104"/>
    <s v="itching"/>
  </r>
  <r>
    <n v="1954"/>
    <n v="18.350000000000001"/>
    <s v="Underweight"/>
    <n v="1.62"/>
    <n v="48.15"/>
    <n v="140"/>
    <n v="124"/>
    <s v="High Risk"/>
    <n v="2"/>
    <n v="2024"/>
    <n v="10"/>
    <n v="20"/>
    <d v="2024-10-20T00:00:00"/>
    <s v="Q4"/>
    <x v="23"/>
    <x v="1"/>
    <n v="0"/>
    <s v="Very Good"/>
    <n v="2"/>
    <s v="Mild"/>
    <n v="101"/>
    <s v="nausea"/>
  </r>
  <r>
    <n v="1954"/>
    <n v="17.989999999999998"/>
    <s v="Underweight"/>
    <n v="1.62"/>
    <n v="47.22"/>
    <n v="136"/>
    <n v="119"/>
    <s v="High Risk"/>
    <n v="3"/>
    <n v="2025"/>
    <n v="4"/>
    <n v="20"/>
    <d v="2025-04-20T00:00:00"/>
    <s v="Q2"/>
    <x v="25"/>
    <x v="1"/>
    <n v="0"/>
    <s v="Very Good"/>
    <n v="2"/>
    <s v="Mild"/>
    <n v="106"/>
    <s v="dizziness"/>
  </r>
  <r>
    <n v="1955"/>
    <n v="18.37"/>
    <s v="Underweight"/>
    <n v="1.62"/>
    <n v="48.22"/>
    <n v="135"/>
    <n v="104"/>
    <s v="High Risk"/>
    <n v="1"/>
    <n v="2024"/>
    <n v="4"/>
    <n v="24"/>
    <d v="2024-04-24T00:00:00"/>
    <s v="Q2"/>
    <x v="21"/>
    <x v="1"/>
    <n v="0"/>
    <s v="Very Good"/>
    <n v="0"/>
    <s v="Severe"/>
    <n v="100"/>
    <s v="headache"/>
  </r>
  <r>
    <n v="1955"/>
    <n v="15.83"/>
    <s v="Underweight"/>
    <n v="1.62"/>
    <n v="41.53"/>
    <n v="143"/>
    <n v="106"/>
    <s v="High Risk"/>
    <n v="2"/>
    <n v="2024"/>
    <n v="10"/>
    <n v="24"/>
    <d v="2024-10-24T00:00:00"/>
    <s v="Q4"/>
    <x v="23"/>
    <x v="1"/>
    <n v="3"/>
    <s v="Very Poor"/>
    <n v="0"/>
    <s v="Severe"/>
    <n v="105"/>
    <s v="abdominal pain"/>
  </r>
  <r>
    <n v="1955"/>
    <n v="16.5"/>
    <s v="Underweight"/>
    <n v="1.62"/>
    <n v="43.3"/>
    <n v="154"/>
    <n v="109"/>
    <s v="High Risk"/>
    <n v="3"/>
    <n v="2025"/>
    <n v="4"/>
    <n v="24"/>
    <d v="2025-04-24T00:00:00"/>
    <s v="Q2"/>
    <x v="25"/>
    <x v="1"/>
    <n v="2"/>
    <s v="Poor"/>
    <n v="2"/>
    <s v="Mild"/>
    <n v="100"/>
    <s v="headache"/>
  </r>
  <r>
    <n v="1956"/>
    <n v="21.01"/>
    <s v="Healthy Weight"/>
    <n v="1.82"/>
    <n v="69.58"/>
    <n v="132"/>
    <n v="114"/>
    <s v="Differential Risk"/>
    <n v="1"/>
    <n v="2024"/>
    <n v="4"/>
    <n v="26"/>
    <d v="2024-04-26T00:00:00"/>
    <s v="Q2"/>
    <x v="21"/>
    <x v="0"/>
    <n v="1"/>
    <s v="Good"/>
    <n v="1"/>
    <s v="Moderate"/>
    <n v="100"/>
    <s v="headache"/>
  </r>
  <r>
    <n v="1956"/>
    <n v="21.39"/>
    <s v="Healthy Weight"/>
    <n v="1.82"/>
    <n v="70.84"/>
    <n v="138"/>
    <n v="119"/>
    <s v="High Risk"/>
    <n v="2"/>
    <n v="2024"/>
    <n v="10"/>
    <n v="26"/>
    <d v="2024-10-26T00:00:00"/>
    <s v="Q4"/>
    <x v="23"/>
    <x v="0"/>
    <n v="1"/>
    <s v="Good"/>
    <n v="1"/>
    <s v="Moderate"/>
    <n v="100"/>
    <s v="headache"/>
  </r>
  <r>
    <n v="1956"/>
    <n v="20.27"/>
    <s v="Healthy Weight"/>
    <n v="1.82"/>
    <n v="67.150000000000006"/>
    <n v="132"/>
    <n v="128"/>
    <s v="Differential Risk"/>
    <n v="3"/>
    <n v="2025"/>
    <n v="4"/>
    <n v="26"/>
    <d v="2025-04-26T00:00:00"/>
    <s v="Q2"/>
    <x v="25"/>
    <x v="0"/>
    <n v="0"/>
    <s v="Very Good"/>
    <n v="2"/>
    <s v="Mild"/>
    <n v="108"/>
    <s v="palpitations"/>
  </r>
  <r>
    <n v="1956"/>
    <n v="18.03"/>
    <s v="Underweight"/>
    <n v="1.82"/>
    <n v="59.71"/>
    <n v="116"/>
    <n v="126"/>
    <s v="Differential Risk"/>
    <n v="4"/>
    <n v="2025"/>
    <n v="10"/>
    <n v="26"/>
    <d v="2025-10-26T00:00:00"/>
    <s v="Q4"/>
    <x v="27"/>
    <x v="0"/>
    <n v="2"/>
    <s v="Poor"/>
    <n v="2"/>
    <s v="Mild"/>
    <n v="100"/>
    <s v="headache"/>
  </r>
  <r>
    <n v="1956"/>
    <n v="19.64"/>
    <s v="Healthy Weight"/>
    <n v="1.82"/>
    <n v="65.05"/>
    <n v="105"/>
    <n v="130"/>
    <s v="Differential Risk"/>
    <n v="5"/>
    <n v="2026"/>
    <n v="4"/>
    <n v="26"/>
    <d v="2026-04-26T00:00:00"/>
    <s v="Q2"/>
    <x v="29"/>
    <x v="0"/>
    <n v="0"/>
    <s v="Very Good"/>
    <n v="2"/>
    <s v="Mild"/>
    <n v="100"/>
    <s v="headache"/>
  </r>
  <r>
    <n v="1957"/>
    <n v="24.52"/>
    <s v="Healthy Weight"/>
    <n v="1.82"/>
    <n v="81.22"/>
    <n v="150"/>
    <n v="132"/>
    <s v="High Risk"/>
    <n v="1"/>
    <n v="2024"/>
    <n v="4"/>
    <n v="27"/>
    <d v="2024-04-27T00:00:00"/>
    <s v="Q2"/>
    <x v="21"/>
    <x v="0"/>
    <n v="1"/>
    <s v="Good"/>
    <n v="1"/>
    <s v="Moderate"/>
    <n v="100"/>
    <s v="headache"/>
  </r>
  <r>
    <n v="1957"/>
    <n v="25.79"/>
    <s v="Overweight"/>
    <n v="1.82"/>
    <n v="85.42"/>
    <n v="153"/>
    <n v="132"/>
    <s v="High Risk"/>
    <n v="2"/>
    <n v="2024"/>
    <n v="10"/>
    <n v="27"/>
    <d v="2024-10-27T00:00:00"/>
    <s v="Q4"/>
    <x v="23"/>
    <x v="0"/>
    <n v="2"/>
    <s v="Poor"/>
    <n v="2"/>
    <s v="Mild"/>
    <n v="101"/>
    <s v="nausea"/>
  </r>
  <r>
    <n v="1957"/>
    <n v="28.15"/>
    <s v="Overweight"/>
    <n v="1.82"/>
    <n v="93.24"/>
    <n v="148"/>
    <n v="136"/>
    <s v="High Risk"/>
    <n v="3"/>
    <n v="2025"/>
    <n v="4"/>
    <n v="27"/>
    <d v="2025-04-27T00:00:00"/>
    <s v="Q2"/>
    <x v="25"/>
    <x v="0"/>
    <n v="2"/>
    <s v="Poor"/>
    <n v="0"/>
    <s v="Severe"/>
    <n v="100"/>
    <s v="headache"/>
  </r>
  <r>
    <n v="1958"/>
    <n v="18.170000000000002"/>
    <s v="Underweight"/>
    <n v="1.62"/>
    <n v="47.68"/>
    <n v="110"/>
    <n v="96"/>
    <s v="Differential Risk"/>
    <n v="1"/>
    <n v="2024"/>
    <n v="4"/>
    <n v="29"/>
    <d v="2024-04-29T00:00:00"/>
    <s v="Q2"/>
    <x v="21"/>
    <x v="1"/>
    <n v="2"/>
    <s v="Poor"/>
    <n v="0"/>
    <s v="Severe"/>
    <n v="100"/>
    <s v="headache"/>
  </r>
  <r>
    <n v="1958"/>
    <n v="20.69"/>
    <s v="Healthy Weight"/>
    <n v="1.62"/>
    <n v="54.31"/>
    <n v="116"/>
    <n v="101"/>
    <s v="Differential Risk"/>
    <n v="2"/>
    <n v="2024"/>
    <n v="10"/>
    <n v="29"/>
    <d v="2024-10-29T00:00:00"/>
    <s v="Q4"/>
    <x v="23"/>
    <x v="1"/>
    <n v="2"/>
    <s v="Poor"/>
    <n v="1"/>
    <s v="Moderate"/>
    <n v="107"/>
    <s v="skin rash"/>
  </r>
  <r>
    <n v="1958"/>
    <n v="24.32"/>
    <s v="Healthy Weight"/>
    <n v="1.62"/>
    <n v="63.82"/>
    <n v="109"/>
    <n v="104"/>
    <s v="Differential Risk"/>
    <n v="3"/>
    <n v="2025"/>
    <n v="4"/>
    <n v="29"/>
    <d v="2025-04-29T00:00:00"/>
    <s v="Q2"/>
    <x v="25"/>
    <x v="1"/>
    <n v="1"/>
    <s v="Good"/>
    <n v="1"/>
    <s v="Moderate"/>
    <n v="109"/>
    <s v="hallucinations"/>
  </r>
  <r>
    <n v="1958"/>
    <n v="20.399999999999999"/>
    <s v="Healthy Weight"/>
    <n v="1.62"/>
    <n v="53.53"/>
    <n v="111"/>
    <n v="108"/>
    <s v="Differential Risk"/>
    <n v="4"/>
    <n v="2025"/>
    <n v="10"/>
    <n v="29"/>
    <d v="2025-10-29T00:00:00"/>
    <s v="Q4"/>
    <x v="27"/>
    <x v="1"/>
    <n v="1"/>
    <s v="Good"/>
    <n v="1"/>
    <s v="Moderate"/>
    <n v="100"/>
    <s v="headache"/>
  </r>
  <r>
    <n v="1958"/>
    <n v="20.260000000000002"/>
    <s v="Healthy Weight"/>
    <n v="1.62"/>
    <n v="53.17"/>
    <n v="116"/>
    <n v="103"/>
    <s v="Differential Risk"/>
    <n v="5"/>
    <n v="2026"/>
    <n v="4"/>
    <n v="29"/>
    <d v="2026-04-29T00:00:00"/>
    <s v="Q2"/>
    <x v="29"/>
    <x v="1"/>
    <n v="1"/>
    <s v="Good"/>
    <n v="1"/>
    <s v="Moderate"/>
    <n v="100"/>
    <s v="headache"/>
  </r>
  <r>
    <n v="1959"/>
    <n v="25.92"/>
    <s v="Overweight"/>
    <n v="1.82"/>
    <n v="85.84"/>
    <n v="129"/>
    <n v="114"/>
    <s v="Differential Risk"/>
    <n v="1"/>
    <n v="2024"/>
    <n v="5"/>
    <n v="1"/>
    <d v="2024-05-01T00:00:00"/>
    <s v="Q2"/>
    <x v="21"/>
    <x v="0"/>
    <n v="2"/>
    <s v="Poor"/>
    <n v="0"/>
    <s v="Severe"/>
    <n v="108"/>
    <s v="palpitations"/>
  </r>
  <r>
    <n v="1959"/>
    <n v="24.37"/>
    <s v="Healthy Weight"/>
    <n v="1.82"/>
    <n v="80.73"/>
    <n v="137"/>
    <n v="108"/>
    <s v="High Risk"/>
    <n v="2"/>
    <n v="2024"/>
    <n v="10"/>
    <n v="31"/>
    <d v="2024-10-31T00:00:00"/>
    <s v="Q4"/>
    <x v="23"/>
    <x v="0"/>
    <n v="1"/>
    <s v="Good"/>
    <n v="1"/>
    <s v="Moderate"/>
    <n v="104"/>
    <s v="itching"/>
  </r>
  <r>
    <n v="1959"/>
    <n v="28.17"/>
    <s v="Overweight"/>
    <n v="1.82"/>
    <n v="93.29"/>
    <n v="129"/>
    <n v="117"/>
    <s v="Differential Risk"/>
    <n v="3"/>
    <n v="2025"/>
    <n v="5"/>
    <n v="1"/>
    <d v="2025-05-01T00:00:00"/>
    <s v="Q2"/>
    <x v="25"/>
    <x v="0"/>
    <n v="1"/>
    <s v="Good"/>
    <n v="2"/>
    <s v="Mild"/>
    <n v="100"/>
    <s v="headache"/>
  </r>
  <r>
    <n v="1959"/>
    <n v="25.6"/>
    <s v="Overweight"/>
    <n v="1.82"/>
    <n v="84.78"/>
    <n v="130"/>
    <n v="121"/>
    <s v="Differential Risk"/>
    <n v="4"/>
    <n v="2025"/>
    <n v="10"/>
    <n v="31"/>
    <d v="2025-10-31T00:00:00"/>
    <s v="Q4"/>
    <x v="27"/>
    <x v="0"/>
    <n v="3"/>
    <s v="Very Poor"/>
    <n v="0"/>
    <s v="Severe"/>
    <n v="102"/>
    <s v="tinnitus"/>
  </r>
  <r>
    <n v="1960"/>
    <n v="23.78"/>
    <s v="Healthy Weight"/>
    <n v="1.62"/>
    <n v="62.4"/>
    <n v="138"/>
    <n v="121"/>
    <s v="High Risk"/>
    <n v="1"/>
    <n v="2024"/>
    <n v="5"/>
    <n v="3"/>
    <d v="2024-05-03T00:00:00"/>
    <s v="Q2"/>
    <x v="21"/>
    <x v="1"/>
    <n v="1"/>
    <s v="Good"/>
    <n v="1"/>
    <s v="Moderate"/>
    <n v="100"/>
    <s v="headache"/>
  </r>
  <r>
    <n v="1960"/>
    <n v="21.78"/>
    <s v="Healthy Weight"/>
    <n v="1.62"/>
    <n v="57.16"/>
    <n v="139"/>
    <n v="124"/>
    <s v="High Risk"/>
    <n v="2"/>
    <n v="2024"/>
    <n v="11"/>
    <n v="2"/>
    <d v="2024-11-02T00:00:00"/>
    <s v="Q4"/>
    <x v="23"/>
    <x v="1"/>
    <n v="1"/>
    <s v="Good"/>
    <n v="2"/>
    <s v="Mild"/>
    <n v="100"/>
    <s v="headache"/>
  </r>
  <r>
    <n v="1960"/>
    <n v="23.24"/>
    <s v="Healthy Weight"/>
    <n v="1.62"/>
    <n v="60.98"/>
    <n v="132"/>
    <n v="119"/>
    <s v="Differential Risk"/>
    <n v="3"/>
    <n v="2025"/>
    <n v="5"/>
    <n v="3"/>
    <d v="2025-05-03T00:00:00"/>
    <s v="Q2"/>
    <x v="25"/>
    <x v="1"/>
    <n v="0"/>
    <s v="Very Good"/>
    <n v="1"/>
    <s v="Moderate"/>
    <n v="100"/>
    <s v="headache"/>
  </r>
  <r>
    <n v="1961"/>
    <n v="22.61"/>
    <s v="Healthy Weight"/>
    <n v="1.62"/>
    <n v="59.33"/>
    <n v="126"/>
    <n v="93"/>
    <s v="Differential Risk"/>
    <n v="1"/>
    <n v="2024"/>
    <n v="5"/>
    <n v="5"/>
    <d v="2024-05-05T00:00:00"/>
    <s v="Q2"/>
    <x v="21"/>
    <x v="1"/>
    <n v="1"/>
    <s v="Good"/>
    <n v="1"/>
    <s v="Moderate"/>
    <n v="101"/>
    <s v="nausea"/>
  </r>
  <r>
    <n v="1961"/>
    <n v="20.27"/>
    <s v="Healthy Weight"/>
    <n v="1.62"/>
    <n v="53.19"/>
    <n v="130"/>
    <n v="92"/>
    <s v="Differential Risk"/>
    <n v="2"/>
    <n v="2024"/>
    <n v="11"/>
    <n v="4"/>
    <d v="2024-11-04T00:00:00"/>
    <s v="Q4"/>
    <x v="23"/>
    <x v="1"/>
    <n v="2"/>
    <s v="Poor"/>
    <n v="1"/>
    <s v="Moderate"/>
    <n v="107"/>
    <s v="skin rash"/>
  </r>
  <r>
    <n v="1961"/>
    <n v="19.05"/>
    <s v="Healthy Weight"/>
    <n v="1.62"/>
    <n v="50"/>
    <n v="124"/>
    <n v="94"/>
    <s v="Differential Risk"/>
    <n v="3"/>
    <n v="2025"/>
    <n v="5"/>
    <n v="5"/>
    <d v="2025-05-05T00:00:00"/>
    <s v="Q2"/>
    <x v="25"/>
    <x v="1"/>
    <n v="2"/>
    <s v="Poor"/>
    <n v="1"/>
    <s v="Moderate"/>
    <n v="100"/>
    <s v="headache"/>
  </r>
  <r>
    <n v="1961"/>
    <n v="17.87"/>
    <s v="Underweight"/>
    <n v="1.62"/>
    <n v="46.91"/>
    <n v="129"/>
    <n v="94"/>
    <s v="Differential Risk"/>
    <n v="4"/>
    <n v="2025"/>
    <n v="11"/>
    <n v="4"/>
    <d v="2025-11-04T00:00:00"/>
    <s v="Q4"/>
    <x v="27"/>
    <x v="1"/>
    <n v="1"/>
    <s v="Good"/>
    <n v="2"/>
    <s v="Mild"/>
    <n v="100"/>
    <s v="headache"/>
  </r>
  <r>
    <n v="1961"/>
    <n v="17.88"/>
    <s v="Underweight"/>
    <n v="1.62"/>
    <n v="46.93"/>
    <n v="129"/>
    <n v="95"/>
    <s v="Differential Risk"/>
    <n v="5"/>
    <n v="2026"/>
    <n v="5"/>
    <n v="5"/>
    <d v="2026-05-05T00:00:00"/>
    <s v="Q2"/>
    <x v="29"/>
    <x v="1"/>
    <n v="1"/>
    <s v="Good"/>
    <n v="1"/>
    <s v="Moderate"/>
    <n v="100"/>
    <s v="headache"/>
  </r>
  <r>
    <n v="1961"/>
    <n v="19.64"/>
    <s v="Healthy Weight"/>
    <n v="1.62"/>
    <n v="51.54"/>
    <n v="131"/>
    <n v="91"/>
    <s v="Differential Risk"/>
    <n v="6"/>
    <n v="2026"/>
    <n v="11"/>
    <n v="4"/>
    <d v="2026-11-04T00:00:00"/>
    <s v="Q4"/>
    <x v="31"/>
    <x v="1"/>
    <n v="2"/>
    <s v="Poor"/>
    <n v="1"/>
    <s v="Moderate"/>
    <n v="100"/>
    <s v="headache"/>
  </r>
  <r>
    <n v="1962"/>
    <n v="23.54"/>
    <s v="Healthy Weight"/>
    <n v="1.82"/>
    <n v="77.97"/>
    <n v="135"/>
    <n v="120"/>
    <s v="High Risk"/>
    <n v="1"/>
    <n v="2024"/>
    <n v="5"/>
    <n v="5"/>
    <d v="2024-05-05T00:00:00"/>
    <s v="Q2"/>
    <x v="21"/>
    <x v="0"/>
    <n v="2"/>
    <s v="Poor"/>
    <n v="1"/>
    <s v="Moderate"/>
    <n v="101"/>
    <s v="nausea"/>
  </r>
  <r>
    <n v="1962"/>
    <n v="26.27"/>
    <s v="Overweight"/>
    <n v="1.82"/>
    <n v="87.02"/>
    <n v="130"/>
    <n v="125"/>
    <s v="Differential Risk"/>
    <n v="2"/>
    <n v="2024"/>
    <n v="11"/>
    <n v="4"/>
    <d v="2024-11-04T00:00:00"/>
    <s v="Q4"/>
    <x v="23"/>
    <x v="0"/>
    <n v="2"/>
    <s v="Poor"/>
    <n v="1"/>
    <s v="Moderate"/>
    <n v="100"/>
    <s v="headache"/>
  </r>
  <r>
    <n v="1962"/>
    <n v="29.31"/>
    <s v="Overweight"/>
    <n v="1.82"/>
    <n v="97.1"/>
    <n v="133"/>
    <n v="129"/>
    <s v="Differential Risk"/>
    <n v="3"/>
    <n v="2025"/>
    <n v="5"/>
    <n v="5"/>
    <d v="2025-05-05T00:00:00"/>
    <s v="Q2"/>
    <x v="25"/>
    <x v="0"/>
    <n v="2"/>
    <s v="Poor"/>
    <n v="1"/>
    <s v="Moderate"/>
    <n v="102"/>
    <s v="tinnitus"/>
  </r>
  <r>
    <n v="1962"/>
    <n v="31.3"/>
    <s v="Obesity"/>
    <n v="1.82"/>
    <n v="103.68"/>
    <n v="131"/>
    <n v="129"/>
    <s v="Differential Risk"/>
    <n v="4"/>
    <n v="2025"/>
    <n v="11"/>
    <n v="4"/>
    <d v="2025-11-04T00:00:00"/>
    <s v="Q4"/>
    <x v="27"/>
    <x v="0"/>
    <n v="2"/>
    <s v="Poor"/>
    <n v="0"/>
    <s v="Severe"/>
    <n v="108"/>
    <s v="palpitations"/>
  </r>
  <r>
    <n v="1963"/>
    <n v="20.350000000000001"/>
    <s v="Healthy Weight"/>
    <n v="1.62"/>
    <n v="53.4"/>
    <n v="130"/>
    <n v="106"/>
    <s v="Differential Risk"/>
    <n v="1"/>
    <n v="2024"/>
    <n v="5"/>
    <n v="8"/>
    <d v="2024-05-08T00:00:00"/>
    <s v="Q2"/>
    <x v="21"/>
    <x v="1"/>
    <n v="1"/>
    <s v="Good"/>
    <n v="1"/>
    <s v="Moderate"/>
    <n v="100"/>
    <s v="headache"/>
  </r>
  <r>
    <n v="1963"/>
    <n v="20.28"/>
    <s v="Healthy Weight"/>
    <n v="1.62"/>
    <n v="53.22"/>
    <n v="127"/>
    <n v="111"/>
    <s v="Differential Risk"/>
    <n v="2"/>
    <n v="2024"/>
    <n v="11"/>
    <n v="7"/>
    <d v="2024-11-07T00:00:00"/>
    <s v="Q4"/>
    <x v="23"/>
    <x v="1"/>
    <n v="1"/>
    <s v="Good"/>
    <n v="2"/>
    <s v="Mild"/>
    <n v="108"/>
    <s v="palpitations"/>
  </r>
  <r>
    <n v="1963"/>
    <n v="19.88"/>
    <s v="Healthy Weight"/>
    <n v="1.62"/>
    <n v="52.16"/>
    <n v="137"/>
    <n v="116"/>
    <s v="High Risk"/>
    <n v="3"/>
    <n v="2025"/>
    <n v="5"/>
    <n v="8"/>
    <d v="2025-05-08T00:00:00"/>
    <s v="Q2"/>
    <x v="25"/>
    <x v="1"/>
    <n v="1"/>
    <s v="Good"/>
    <n v="2"/>
    <s v="Mild"/>
    <n v="100"/>
    <s v="headache"/>
  </r>
  <r>
    <n v="1963"/>
    <n v="21.24"/>
    <s v="Healthy Weight"/>
    <n v="1.62"/>
    <n v="55.73"/>
    <n v="151"/>
    <n v="130"/>
    <s v="High Risk"/>
    <n v="4"/>
    <n v="2025"/>
    <n v="11"/>
    <n v="7"/>
    <d v="2025-11-07T00:00:00"/>
    <s v="Q4"/>
    <x v="27"/>
    <x v="1"/>
    <n v="2"/>
    <s v="Poor"/>
    <n v="0"/>
    <s v="Severe"/>
    <n v="106"/>
    <s v="dizziness"/>
  </r>
  <r>
    <n v="1963"/>
    <n v="20.260000000000002"/>
    <s v="Healthy Weight"/>
    <n v="1.62"/>
    <n v="53.18"/>
    <n v="147"/>
    <n v="119"/>
    <s v="High Risk"/>
    <n v="5"/>
    <n v="2026"/>
    <n v="5"/>
    <n v="8"/>
    <d v="2026-05-08T00:00:00"/>
    <s v="Q2"/>
    <x v="29"/>
    <x v="1"/>
    <n v="1"/>
    <s v="Good"/>
    <n v="2"/>
    <s v="Mild"/>
    <n v="100"/>
    <s v="headache"/>
  </r>
  <r>
    <n v="1963"/>
    <n v="24.51"/>
    <s v="Healthy Weight"/>
    <n v="1.62"/>
    <n v="64.33"/>
    <n v="147"/>
    <n v="114"/>
    <s v="High Risk"/>
    <n v="6"/>
    <n v="2026"/>
    <n v="11"/>
    <n v="7"/>
    <d v="2026-11-07T00:00:00"/>
    <s v="Q4"/>
    <x v="31"/>
    <x v="1"/>
    <n v="1"/>
    <s v="Good"/>
    <n v="2"/>
    <s v="Mild"/>
    <n v="100"/>
    <s v="headache"/>
  </r>
  <r>
    <n v="1964"/>
    <n v="18.420000000000002"/>
    <s v="Underweight"/>
    <n v="1.82"/>
    <n v="61.03"/>
    <n v="117"/>
    <n v="107"/>
    <s v="Differential Risk"/>
    <n v="1"/>
    <n v="2024"/>
    <n v="5"/>
    <n v="9"/>
    <d v="2024-05-09T00:00:00"/>
    <s v="Q2"/>
    <x v="21"/>
    <x v="0"/>
    <n v="2"/>
    <s v="Poor"/>
    <n v="0"/>
    <s v="Severe"/>
    <n v="100"/>
    <s v="headache"/>
  </r>
  <r>
    <n v="1964"/>
    <n v="22.11"/>
    <s v="Healthy Weight"/>
    <n v="1.82"/>
    <n v="73.239999999999995"/>
    <n v="121"/>
    <n v="109"/>
    <s v="Differential Risk"/>
    <n v="2"/>
    <n v="2024"/>
    <n v="11"/>
    <n v="8"/>
    <d v="2024-11-08T00:00:00"/>
    <s v="Q4"/>
    <x v="23"/>
    <x v="0"/>
    <n v="0"/>
    <s v="Very Good"/>
    <n v="1"/>
    <s v="Moderate"/>
    <n v="104"/>
    <s v="itching"/>
  </r>
  <r>
    <n v="1964"/>
    <n v="21.64"/>
    <s v="Healthy Weight"/>
    <n v="1.82"/>
    <n v="71.680000000000007"/>
    <n v="121"/>
    <n v="112"/>
    <s v="Differential Risk"/>
    <n v="3"/>
    <n v="2025"/>
    <n v="5"/>
    <n v="9"/>
    <d v="2025-05-09T00:00:00"/>
    <s v="Q2"/>
    <x v="25"/>
    <x v="0"/>
    <n v="1"/>
    <s v="Good"/>
    <n v="2"/>
    <s v="Mild"/>
    <n v="107"/>
    <s v="skin rash"/>
  </r>
  <r>
    <n v="1965"/>
    <n v="17.96"/>
    <s v="Underweight"/>
    <n v="1.62"/>
    <n v="47.14"/>
    <n v="120"/>
    <n v="86"/>
    <s v="Differential Risk"/>
    <n v="1"/>
    <n v="2024"/>
    <n v="5"/>
    <n v="12"/>
    <d v="2024-05-12T00:00:00"/>
    <s v="Q2"/>
    <x v="21"/>
    <x v="1"/>
    <n v="2"/>
    <s v="Poor"/>
    <n v="2"/>
    <s v="Mild"/>
    <n v="100"/>
    <s v="headache"/>
  </r>
  <r>
    <n v="1965"/>
    <n v="17.670000000000002"/>
    <s v="Underweight"/>
    <n v="1.62"/>
    <n v="46.36"/>
    <n v="123"/>
    <n v="88"/>
    <s v="Differential Risk"/>
    <n v="2"/>
    <n v="2024"/>
    <n v="11"/>
    <n v="11"/>
    <d v="2024-11-11T00:00:00"/>
    <s v="Q4"/>
    <x v="23"/>
    <x v="1"/>
    <n v="2"/>
    <s v="Poor"/>
    <n v="1"/>
    <s v="Moderate"/>
    <n v="108"/>
    <s v="palpitations"/>
  </r>
  <r>
    <n v="1965"/>
    <n v="16.45"/>
    <s v="Underweight"/>
    <n v="1.62"/>
    <n v="43.18"/>
    <n v="122"/>
    <n v="95"/>
    <s v="Differential Risk"/>
    <n v="3"/>
    <n v="2025"/>
    <n v="5"/>
    <n v="12"/>
    <d v="2025-05-12T00:00:00"/>
    <s v="Q2"/>
    <x v="25"/>
    <x v="1"/>
    <n v="0"/>
    <s v="Very Good"/>
    <n v="1"/>
    <s v="Moderate"/>
    <n v="100"/>
    <s v="headache"/>
  </r>
  <r>
    <n v="1965"/>
    <n v="15.6"/>
    <s v="Underweight"/>
    <n v="1.62"/>
    <n v="40.94"/>
    <n v="117"/>
    <n v="90"/>
    <s v="Differential Risk"/>
    <n v="4"/>
    <n v="2025"/>
    <n v="11"/>
    <n v="11"/>
    <d v="2025-11-11T00:00:00"/>
    <s v="Q4"/>
    <x v="27"/>
    <x v="1"/>
    <n v="2"/>
    <s v="Poor"/>
    <n v="0"/>
    <s v="Severe"/>
    <n v="100"/>
    <s v="headache"/>
  </r>
  <r>
    <n v="1965"/>
    <n v="12.94"/>
    <s v="Underweight"/>
    <n v="1.62"/>
    <n v="33.950000000000003"/>
    <n v="113"/>
    <n v="88"/>
    <s v="Differential Risk"/>
    <n v="5"/>
    <n v="2026"/>
    <n v="5"/>
    <n v="12"/>
    <d v="2026-05-12T00:00:00"/>
    <s v="Q2"/>
    <x v="29"/>
    <x v="1"/>
    <n v="2"/>
    <s v="Poor"/>
    <n v="1"/>
    <s v="Moderate"/>
    <n v="100"/>
    <s v="headache"/>
  </r>
  <r>
    <n v="1965"/>
    <n v="13.67"/>
    <s v="Underweight"/>
    <n v="1.62"/>
    <n v="35.89"/>
    <n v="113"/>
    <n v="82"/>
    <s v="Differential Risk"/>
    <n v="6"/>
    <n v="2026"/>
    <n v="11"/>
    <n v="11"/>
    <d v="2026-11-11T00:00:00"/>
    <s v="Q4"/>
    <x v="31"/>
    <x v="1"/>
    <n v="3"/>
    <s v="Very Poor"/>
    <n v="0"/>
    <s v="Severe"/>
    <n v="105"/>
    <s v="abdominal pain"/>
  </r>
  <r>
    <n v="1966"/>
    <n v="22.82"/>
    <s v="Healthy Weight"/>
    <n v="1.62"/>
    <n v="59.88"/>
    <n v="111"/>
    <n v="94"/>
    <s v="Differential Risk"/>
    <n v="1"/>
    <n v="2024"/>
    <n v="5"/>
    <n v="15"/>
    <d v="2024-05-15T00:00:00"/>
    <s v="Q2"/>
    <x v="21"/>
    <x v="1"/>
    <n v="1"/>
    <s v="Good"/>
    <n v="1"/>
    <s v="Moderate"/>
    <n v="100"/>
    <s v="headache"/>
  </r>
  <r>
    <n v="1966"/>
    <n v="24.59"/>
    <s v="Healthy Weight"/>
    <n v="1.62"/>
    <n v="64.53"/>
    <n v="108"/>
    <n v="86"/>
    <s v="Differential Risk"/>
    <n v="2"/>
    <n v="2024"/>
    <n v="11"/>
    <n v="14"/>
    <d v="2024-11-14T00:00:00"/>
    <s v="Q4"/>
    <x v="23"/>
    <x v="1"/>
    <n v="1"/>
    <s v="Good"/>
    <n v="1"/>
    <s v="Moderate"/>
    <n v="100"/>
    <s v="headache"/>
  </r>
  <r>
    <n v="1966"/>
    <n v="26.65"/>
    <s v="Overweight"/>
    <n v="1.62"/>
    <n v="69.94"/>
    <n v="105"/>
    <n v="92"/>
    <s v="Differential Risk"/>
    <n v="3"/>
    <n v="2025"/>
    <n v="5"/>
    <n v="15"/>
    <d v="2025-05-15T00:00:00"/>
    <s v="Q2"/>
    <x v="25"/>
    <x v="1"/>
    <n v="0"/>
    <s v="Very Good"/>
    <n v="0"/>
    <s v="Severe"/>
    <n v="100"/>
    <s v="headache"/>
  </r>
  <r>
    <n v="1966"/>
    <n v="26.78"/>
    <s v="Overweight"/>
    <n v="1.62"/>
    <n v="70.27"/>
    <n v="111"/>
    <n v="92"/>
    <s v="Differential Risk"/>
    <n v="4"/>
    <n v="2025"/>
    <n v="11"/>
    <n v="14"/>
    <d v="2025-11-14T00:00:00"/>
    <s v="Q4"/>
    <x v="27"/>
    <x v="1"/>
    <n v="2"/>
    <s v="Poor"/>
    <n v="2"/>
    <s v="Mild"/>
    <n v="100"/>
    <s v="headache"/>
  </r>
  <r>
    <n v="1966"/>
    <n v="28.02"/>
    <s v="Overweight"/>
    <n v="1.62"/>
    <n v="73.53"/>
    <n v="116"/>
    <n v="95"/>
    <s v="Differential Risk"/>
    <n v="5"/>
    <n v="2026"/>
    <n v="5"/>
    <n v="15"/>
    <d v="2026-05-15T00:00:00"/>
    <s v="Q2"/>
    <x v="29"/>
    <x v="1"/>
    <n v="2"/>
    <s v="Poor"/>
    <n v="1"/>
    <s v="Moderate"/>
    <n v="100"/>
    <s v="headache"/>
  </r>
  <r>
    <n v="1967"/>
    <n v="24.98"/>
    <s v="Healthy Weight"/>
    <n v="1.82"/>
    <n v="82.74"/>
    <n v="130"/>
    <n v="104"/>
    <s v="Differential Risk"/>
    <n v="1"/>
    <n v="2024"/>
    <n v="5"/>
    <n v="16"/>
    <d v="2024-05-16T00:00:00"/>
    <s v="Q2"/>
    <x v="21"/>
    <x v="0"/>
    <n v="2"/>
    <s v="Poor"/>
    <n v="0"/>
    <s v="Severe"/>
    <n v="107"/>
    <s v="skin rash"/>
  </r>
  <r>
    <n v="1967"/>
    <n v="28.18"/>
    <s v="Overweight"/>
    <n v="1.82"/>
    <n v="93.35"/>
    <n v="126"/>
    <n v="108"/>
    <s v="Differential Risk"/>
    <n v="2"/>
    <n v="2024"/>
    <n v="11"/>
    <n v="15"/>
    <d v="2024-11-15T00:00:00"/>
    <s v="Q4"/>
    <x v="23"/>
    <x v="0"/>
    <n v="2"/>
    <s v="Poor"/>
    <n v="1"/>
    <s v="Moderate"/>
    <n v="104"/>
    <s v="itching"/>
  </r>
  <r>
    <n v="1967"/>
    <n v="25.72"/>
    <s v="Overweight"/>
    <n v="1.82"/>
    <n v="85.21"/>
    <n v="129"/>
    <n v="117"/>
    <s v="Differential Risk"/>
    <n v="3"/>
    <n v="2025"/>
    <n v="5"/>
    <n v="16"/>
    <d v="2025-05-16T00:00:00"/>
    <s v="Q2"/>
    <x v="25"/>
    <x v="0"/>
    <n v="3"/>
    <s v="Very Poor"/>
    <n v="0"/>
    <s v="Severe"/>
    <n v="100"/>
    <s v="headache"/>
  </r>
  <r>
    <n v="1967"/>
    <n v="26.7"/>
    <s v="Overweight"/>
    <n v="1.82"/>
    <n v="88.44"/>
    <n v="136"/>
    <n v="120"/>
    <s v="High Risk"/>
    <n v="4"/>
    <n v="2025"/>
    <n v="11"/>
    <n v="15"/>
    <d v="2025-11-15T00:00:00"/>
    <s v="Q4"/>
    <x v="27"/>
    <x v="0"/>
    <n v="2"/>
    <s v="Poor"/>
    <n v="0"/>
    <s v="Severe"/>
    <n v="100"/>
    <s v="headache"/>
  </r>
  <r>
    <n v="1967"/>
    <n v="29.28"/>
    <s v="Overweight"/>
    <n v="1.82"/>
    <n v="96.99"/>
    <n v="132"/>
    <n v="118"/>
    <s v="Differential Risk"/>
    <n v="5"/>
    <n v="2026"/>
    <n v="5"/>
    <n v="16"/>
    <d v="2026-05-16T00:00:00"/>
    <s v="Q2"/>
    <x v="29"/>
    <x v="0"/>
    <n v="2"/>
    <s v="Poor"/>
    <n v="1"/>
    <s v="Moderate"/>
    <n v="104"/>
    <s v="itching"/>
  </r>
  <r>
    <n v="1968"/>
    <n v="23.85"/>
    <s v="Healthy Weight"/>
    <n v="1.82"/>
    <n v="79.010000000000005"/>
    <n v="151"/>
    <n v="133"/>
    <s v="High Risk"/>
    <n v="1"/>
    <n v="2024"/>
    <n v="5"/>
    <n v="18"/>
    <d v="2024-05-18T00:00:00"/>
    <s v="Q2"/>
    <x v="21"/>
    <x v="0"/>
    <n v="2"/>
    <s v="Poor"/>
    <n v="2"/>
    <s v="Mild"/>
    <n v="100"/>
    <s v="headache"/>
  </r>
  <r>
    <n v="1968"/>
    <n v="18.97"/>
    <s v="Healthy Weight"/>
    <n v="1.82"/>
    <n v="62.85"/>
    <n v="160"/>
    <n v="129"/>
    <s v="High Risk"/>
    <n v="2"/>
    <n v="2024"/>
    <n v="11"/>
    <n v="17"/>
    <d v="2024-11-17T00:00:00"/>
    <s v="Q4"/>
    <x v="23"/>
    <x v="0"/>
    <n v="2"/>
    <s v="Poor"/>
    <n v="2"/>
    <s v="Mild"/>
    <n v="102"/>
    <s v="tinnitus"/>
  </r>
  <r>
    <n v="1968"/>
    <n v="15.65"/>
    <s v="Underweight"/>
    <n v="1.82"/>
    <n v="51.84"/>
    <n v="163"/>
    <n v="129"/>
    <s v="High Risk"/>
    <n v="3"/>
    <n v="2025"/>
    <n v="5"/>
    <n v="18"/>
    <d v="2025-05-18T00:00:00"/>
    <s v="Q2"/>
    <x v="25"/>
    <x v="0"/>
    <n v="2"/>
    <s v="Poor"/>
    <n v="1"/>
    <s v="Moderate"/>
    <n v="101"/>
    <s v="nausea"/>
  </r>
  <r>
    <n v="1968"/>
    <n v="15.82"/>
    <s v="Underweight"/>
    <n v="1.82"/>
    <n v="52.42"/>
    <n v="157"/>
    <n v="137"/>
    <s v="High Risk"/>
    <n v="4"/>
    <n v="2025"/>
    <n v="11"/>
    <n v="17"/>
    <d v="2025-11-17T00:00:00"/>
    <s v="Q4"/>
    <x v="27"/>
    <x v="0"/>
    <n v="2"/>
    <s v="Poor"/>
    <n v="2"/>
    <s v="Mild"/>
    <n v="100"/>
    <s v="headache"/>
  </r>
  <r>
    <n v="1969"/>
    <n v="16.66"/>
    <s v="Underweight"/>
    <n v="1.82"/>
    <n v="55.17"/>
    <n v="126"/>
    <n v="113"/>
    <s v="Differential Risk"/>
    <n v="1"/>
    <n v="2024"/>
    <n v="5"/>
    <n v="22"/>
    <d v="2024-05-22T00:00:00"/>
    <s v="Q2"/>
    <x v="21"/>
    <x v="0"/>
    <n v="0"/>
    <s v="Very Good"/>
    <n v="0"/>
    <s v="Severe"/>
    <n v="100"/>
    <s v="headache"/>
  </r>
  <r>
    <n v="1969"/>
    <n v="16.190000000000001"/>
    <s v="Underweight"/>
    <n v="1.82"/>
    <n v="53.63"/>
    <n v="127"/>
    <n v="117"/>
    <s v="Differential Risk"/>
    <n v="2"/>
    <n v="2024"/>
    <n v="11"/>
    <n v="21"/>
    <d v="2024-11-21T00:00:00"/>
    <s v="Q4"/>
    <x v="23"/>
    <x v="0"/>
    <n v="3"/>
    <s v="Very Poor"/>
    <n v="1"/>
    <s v="Moderate"/>
    <n v="105"/>
    <s v="abdominal pain"/>
  </r>
  <r>
    <n v="1969"/>
    <n v="18.91"/>
    <s v="Healthy Weight"/>
    <n v="1.82"/>
    <n v="62.62"/>
    <n v="124"/>
    <n v="111"/>
    <s v="Differential Risk"/>
    <n v="3"/>
    <n v="2025"/>
    <n v="5"/>
    <n v="22"/>
    <d v="2025-05-22T00:00:00"/>
    <s v="Q2"/>
    <x v="25"/>
    <x v="0"/>
    <n v="1"/>
    <s v="Good"/>
    <n v="1"/>
    <s v="Moderate"/>
    <n v="100"/>
    <s v="headache"/>
  </r>
  <r>
    <n v="1970"/>
    <n v="24.09"/>
    <s v="Healthy Weight"/>
    <n v="1.62"/>
    <n v="63.23"/>
    <n v="115"/>
    <n v="91"/>
    <s v="Differential Risk"/>
    <n v="1"/>
    <n v="2024"/>
    <n v="5"/>
    <n v="22"/>
    <d v="2024-05-22T00:00:00"/>
    <s v="Q2"/>
    <x v="21"/>
    <x v="1"/>
    <n v="1"/>
    <s v="Good"/>
    <n v="2"/>
    <s v="Mild"/>
    <n v="105"/>
    <s v="abdominal pain"/>
  </r>
  <r>
    <n v="1970"/>
    <n v="22.44"/>
    <s v="Healthy Weight"/>
    <n v="1.62"/>
    <n v="58.9"/>
    <n v="124"/>
    <n v="88"/>
    <s v="Differential Risk"/>
    <n v="2"/>
    <n v="2024"/>
    <n v="11"/>
    <n v="21"/>
    <d v="2024-11-21T00:00:00"/>
    <s v="Q4"/>
    <x v="23"/>
    <x v="1"/>
    <n v="1"/>
    <s v="Good"/>
    <n v="1"/>
    <s v="Moderate"/>
    <n v="103"/>
    <s v="vomiting"/>
  </r>
  <r>
    <n v="1970"/>
    <n v="21.62"/>
    <s v="Healthy Weight"/>
    <n v="1.62"/>
    <n v="56.75"/>
    <n v="130"/>
    <n v="87"/>
    <s v="Differential Risk"/>
    <n v="3"/>
    <n v="2025"/>
    <n v="5"/>
    <n v="22"/>
    <d v="2025-05-22T00:00:00"/>
    <s v="Q2"/>
    <x v="25"/>
    <x v="1"/>
    <n v="1"/>
    <s v="Good"/>
    <n v="1"/>
    <s v="Moderate"/>
    <n v="107"/>
    <s v="skin rash"/>
  </r>
  <r>
    <n v="1970"/>
    <n v="23.09"/>
    <s v="Healthy Weight"/>
    <n v="1.62"/>
    <n v="60.6"/>
    <n v="132"/>
    <n v="82"/>
    <s v="Medium Risk"/>
    <n v="4"/>
    <n v="2025"/>
    <n v="11"/>
    <n v="21"/>
    <d v="2025-11-21T00:00:00"/>
    <s v="Q4"/>
    <x v="27"/>
    <x v="1"/>
    <n v="2"/>
    <s v="Poor"/>
    <n v="1"/>
    <s v="Moderate"/>
    <n v="100"/>
    <s v="headache"/>
  </r>
  <r>
    <n v="1970"/>
    <n v="23.17"/>
    <s v="Healthy Weight"/>
    <n v="1.62"/>
    <n v="60.8"/>
    <n v="132"/>
    <n v="75"/>
    <s v="Differential Risk"/>
    <n v="5"/>
    <n v="2026"/>
    <n v="5"/>
    <n v="22"/>
    <d v="2026-05-22T00:00:00"/>
    <s v="Q2"/>
    <x v="29"/>
    <x v="1"/>
    <n v="2"/>
    <s v="Poor"/>
    <n v="2"/>
    <s v="Mild"/>
    <n v="100"/>
    <s v="headache"/>
  </r>
  <r>
    <n v="1971"/>
    <n v="22.98"/>
    <s v="Healthy Weight"/>
    <n v="1.82"/>
    <n v="76.12"/>
    <n v="116"/>
    <n v="118"/>
    <s v="Differential Risk"/>
    <n v="1"/>
    <n v="2024"/>
    <n v="5"/>
    <n v="22"/>
    <d v="2024-05-22T00:00:00"/>
    <s v="Q2"/>
    <x v="21"/>
    <x v="0"/>
    <n v="2"/>
    <s v="Poor"/>
    <n v="1"/>
    <s v="Moderate"/>
    <n v="100"/>
    <s v="headache"/>
  </r>
  <r>
    <n v="1971"/>
    <n v="22.66"/>
    <s v="Healthy Weight"/>
    <n v="1.82"/>
    <n v="75.069999999999993"/>
    <n v="116"/>
    <n v="128"/>
    <s v="Differential Risk"/>
    <n v="2"/>
    <n v="2024"/>
    <n v="11"/>
    <n v="21"/>
    <d v="2024-11-21T00:00:00"/>
    <s v="Q4"/>
    <x v="23"/>
    <x v="0"/>
    <n v="1"/>
    <s v="Good"/>
    <n v="1"/>
    <s v="Moderate"/>
    <n v="100"/>
    <s v="headache"/>
  </r>
  <r>
    <n v="1971"/>
    <n v="24.17"/>
    <s v="Healthy Weight"/>
    <n v="1.82"/>
    <n v="80.05"/>
    <n v="118"/>
    <n v="117"/>
    <s v="Differential Risk"/>
    <n v="3"/>
    <n v="2025"/>
    <n v="5"/>
    <n v="22"/>
    <d v="2025-05-22T00:00:00"/>
    <s v="Q2"/>
    <x v="25"/>
    <x v="0"/>
    <n v="1"/>
    <s v="Good"/>
    <n v="0"/>
    <s v="Severe"/>
    <n v="100"/>
    <s v="headache"/>
  </r>
  <r>
    <n v="1971"/>
    <n v="24.11"/>
    <s v="Healthy Weight"/>
    <n v="1.82"/>
    <n v="79.87"/>
    <n v="120"/>
    <n v="117"/>
    <s v="Differential Risk"/>
    <n v="4"/>
    <n v="2025"/>
    <n v="11"/>
    <n v="21"/>
    <d v="2025-11-21T00:00:00"/>
    <s v="Q4"/>
    <x v="27"/>
    <x v="0"/>
    <n v="1"/>
    <s v="Good"/>
    <n v="2"/>
    <s v="Mild"/>
    <n v="105"/>
    <s v="abdominal pain"/>
  </r>
  <r>
    <n v="1971"/>
    <n v="22.64"/>
    <s v="Healthy Weight"/>
    <n v="1.82"/>
    <n v="75.010000000000005"/>
    <n v="115"/>
    <n v="115"/>
    <s v="Differential Risk"/>
    <n v="5"/>
    <n v="2026"/>
    <n v="5"/>
    <n v="22"/>
    <d v="2026-05-22T00:00:00"/>
    <s v="Q2"/>
    <x v="29"/>
    <x v="0"/>
    <n v="1"/>
    <s v="Good"/>
    <n v="1"/>
    <s v="Moderate"/>
    <n v="101"/>
    <s v="nausea"/>
  </r>
  <r>
    <n v="1972"/>
    <n v="22.76"/>
    <s v="Healthy Weight"/>
    <n v="1.82"/>
    <n v="75.400000000000006"/>
    <n v="126"/>
    <n v="91"/>
    <s v="Differential Risk"/>
    <n v="1"/>
    <n v="2024"/>
    <n v="5"/>
    <n v="23"/>
    <d v="2024-05-23T00:00:00"/>
    <s v="Q2"/>
    <x v="21"/>
    <x v="0"/>
    <n v="1"/>
    <s v="Good"/>
    <n v="2"/>
    <s v="Mild"/>
    <n v="102"/>
    <s v="tinnitus"/>
  </r>
  <r>
    <n v="1972"/>
    <n v="22.68"/>
    <s v="Healthy Weight"/>
    <n v="1.82"/>
    <n v="75.12"/>
    <n v="126"/>
    <n v="84"/>
    <s v="Medium Risk"/>
    <n v="2"/>
    <n v="2024"/>
    <n v="11"/>
    <n v="22"/>
    <d v="2024-11-22T00:00:00"/>
    <s v="Q4"/>
    <x v="23"/>
    <x v="0"/>
    <n v="0"/>
    <s v="Very Good"/>
    <n v="0"/>
    <s v="Severe"/>
    <n v="100"/>
    <s v="headache"/>
  </r>
  <r>
    <n v="1972"/>
    <n v="24.71"/>
    <s v="Healthy Weight"/>
    <n v="1.82"/>
    <n v="81.84"/>
    <n v="128"/>
    <n v="89"/>
    <s v="Differential Risk"/>
    <n v="3"/>
    <n v="2025"/>
    <n v="5"/>
    <n v="23"/>
    <d v="2025-05-23T00:00:00"/>
    <s v="Q2"/>
    <x v="25"/>
    <x v="0"/>
    <n v="1"/>
    <s v="Good"/>
    <n v="1"/>
    <s v="Moderate"/>
    <n v="100"/>
    <s v="headache"/>
  </r>
  <r>
    <n v="1972"/>
    <n v="23.69"/>
    <s v="Healthy Weight"/>
    <n v="1.82"/>
    <n v="78.47"/>
    <n v="135"/>
    <n v="95"/>
    <s v="High Risk"/>
    <n v="4"/>
    <n v="2025"/>
    <n v="11"/>
    <n v="22"/>
    <d v="2025-11-22T00:00:00"/>
    <s v="Q4"/>
    <x v="27"/>
    <x v="0"/>
    <n v="1"/>
    <s v="Good"/>
    <n v="1"/>
    <s v="Moderate"/>
    <n v="100"/>
    <s v="headache"/>
  </r>
  <r>
    <n v="1973"/>
    <n v="22"/>
    <s v="Healthy Weight"/>
    <n v="1.62"/>
    <n v="57.75"/>
    <n v="127"/>
    <n v="92"/>
    <s v="Differential Risk"/>
    <n v="1"/>
    <n v="2024"/>
    <n v="5"/>
    <n v="27"/>
    <d v="2024-05-27T00:00:00"/>
    <s v="Q2"/>
    <x v="21"/>
    <x v="1"/>
    <n v="1"/>
    <s v="Good"/>
    <n v="2"/>
    <s v="Mild"/>
    <n v="103"/>
    <s v="vomiting"/>
  </r>
  <r>
    <n v="1973"/>
    <n v="23.38"/>
    <s v="Healthy Weight"/>
    <n v="1.62"/>
    <n v="61.35"/>
    <n v="123"/>
    <n v="84"/>
    <s v="Medium Risk"/>
    <n v="2"/>
    <n v="2024"/>
    <n v="11"/>
    <n v="26"/>
    <d v="2024-11-26T00:00:00"/>
    <s v="Q4"/>
    <x v="23"/>
    <x v="1"/>
    <n v="1"/>
    <s v="Good"/>
    <n v="1"/>
    <s v="Moderate"/>
    <n v="108"/>
    <s v="palpitations"/>
  </r>
  <r>
    <n v="1973"/>
    <n v="21.66"/>
    <s v="Healthy Weight"/>
    <n v="1.62"/>
    <n v="56.83"/>
    <n v="114"/>
    <n v="93"/>
    <s v="Differential Risk"/>
    <n v="3"/>
    <n v="2025"/>
    <n v="5"/>
    <n v="27"/>
    <d v="2025-05-27T00:00:00"/>
    <s v="Q2"/>
    <x v="25"/>
    <x v="1"/>
    <n v="0"/>
    <s v="Very Good"/>
    <n v="1"/>
    <s v="Moderate"/>
    <n v="100"/>
    <s v="headache"/>
  </r>
  <r>
    <n v="1973"/>
    <n v="20.52"/>
    <s v="Healthy Weight"/>
    <n v="1.62"/>
    <n v="53.86"/>
    <n v="116"/>
    <n v="97"/>
    <s v="Differential Risk"/>
    <n v="4"/>
    <n v="2025"/>
    <n v="11"/>
    <n v="26"/>
    <d v="2025-11-26T00:00:00"/>
    <s v="Q4"/>
    <x v="27"/>
    <x v="1"/>
    <n v="2"/>
    <s v="Poor"/>
    <n v="1"/>
    <s v="Moderate"/>
    <n v="100"/>
    <s v="headache"/>
  </r>
  <r>
    <n v="1973"/>
    <n v="22.81"/>
    <s v="Healthy Weight"/>
    <n v="1.62"/>
    <n v="59.87"/>
    <n v="112"/>
    <n v="100"/>
    <s v="Differential Risk"/>
    <n v="5"/>
    <n v="2026"/>
    <n v="5"/>
    <n v="27"/>
    <d v="2026-05-27T00:00:00"/>
    <s v="Q2"/>
    <x v="29"/>
    <x v="1"/>
    <n v="0"/>
    <s v="Very Good"/>
    <n v="1"/>
    <s v="Moderate"/>
    <n v="100"/>
    <s v="headache"/>
  </r>
  <r>
    <n v="1973"/>
    <n v="21.25"/>
    <s v="Healthy Weight"/>
    <n v="1.62"/>
    <n v="55.78"/>
    <n v="106"/>
    <n v="105"/>
    <s v="Differential Risk"/>
    <n v="6"/>
    <n v="2026"/>
    <n v="11"/>
    <n v="26"/>
    <d v="2026-11-26T00:00:00"/>
    <s v="Q4"/>
    <x v="31"/>
    <x v="1"/>
    <n v="3"/>
    <s v="Very Poor"/>
    <n v="1"/>
    <s v="Moderate"/>
    <n v="101"/>
    <s v="nausea"/>
  </r>
  <r>
    <n v="1974"/>
    <n v="18.989999999999998"/>
    <s v="Healthy Weight"/>
    <n v="1.62"/>
    <n v="49.85"/>
    <n v="119"/>
    <n v="108"/>
    <s v="Differential Risk"/>
    <n v="1"/>
    <n v="2024"/>
    <n v="5"/>
    <n v="27"/>
    <d v="2024-05-27T00:00:00"/>
    <s v="Q2"/>
    <x v="21"/>
    <x v="1"/>
    <n v="2"/>
    <s v="Poor"/>
    <n v="1"/>
    <s v="Moderate"/>
    <n v="101"/>
    <s v="nausea"/>
  </r>
  <r>
    <n v="1974"/>
    <n v="19.170000000000002"/>
    <s v="Healthy Weight"/>
    <n v="1.62"/>
    <n v="50.3"/>
    <n v="118"/>
    <n v="100"/>
    <s v="Differential Risk"/>
    <n v="2"/>
    <n v="2024"/>
    <n v="11"/>
    <n v="26"/>
    <d v="2024-11-26T00:00:00"/>
    <s v="Q4"/>
    <x v="23"/>
    <x v="1"/>
    <n v="2"/>
    <s v="Poor"/>
    <n v="2"/>
    <s v="Mild"/>
    <n v="100"/>
    <s v="headache"/>
  </r>
  <r>
    <n v="1974"/>
    <n v="19.98"/>
    <s v="Healthy Weight"/>
    <n v="1.62"/>
    <n v="52.43"/>
    <n v="126"/>
    <n v="99"/>
    <s v="Differential Risk"/>
    <n v="3"/>
    <n v="2025"/>
    <n v="5"/>
    <n v="27"/>
    <d v="2025-05-27T00:00:00"/>
    <s v="Q2"/>
    <x v="25"/>
    <x v="1"/>
    <n v="1"/>
    <s v="Good"/>
    <n v="1"/>
    <s v="Moderate"/>
    <n v="100"/>
    <s v="headache"/>
  </r>
  <r>
    <n v="1975"/>
    <n v="19.28"/>
    <s v="Healthy Weight"/>
    <n v="1.62"/>
    <n v="50.6"/>
    <n v="105"/>
    <n v="101"/>
    <s v="Differential Risk"/>
    <n v="1"/>
    <n v="2024"/>
    <n v="5"/>
    <n v="30"/>
    <d v="2024-05-30T00:00:00"/>
    <s v="Q2"/>
    <x v="21"/>
    <x v="1"/>
    <n v="1"/>
    <s v="Good"/>
    <n v="1"/>
    <s v="Moderate"/>
    <n v="100"/>
    <s v="headache"/>
  </r>
  <r>
    <n v="1975"/>
    <n v="22.51"/>
    <s v="Healthy Weight"/>
    <n v="1.62"/>
    <n v="59.08"/>
    <n v="109"/>
    <n v="96"/>
    <s v="Differential Risk"/>
    <n v="2"/>
    <n v="2024"/>
    <n v="11"/>
    <n v="29"/>
    <d v="2024-11-29T00:00:00"/>
    <s v="Q4"/>
    <x v="23"/>
    <x v="1"/>
    <n v="1"/>
    <s v="Good"/>
    <n v="2"/>
    <s v="Mild"/>
    <n v="100"/>
    <s v="headache"/>
  </r>
  <r>
    <n v="1975"/>
    <n v="23.8"/>
    <s v="Healthy Weight"/>
    <n v="1.62"/>
    <n v="62.45"/>
    <n v="103"/>
    <n v="96"/>
    <s v="Differential Risk"/>
    <n v="3"/>
    <n v="2025"/>
    <n v="5"/>
    <n v="30"/>
    <d v="2025-05-30T00:00:00"/>
    <s v="Q2"/>
    <x v="25"/>
    <x v="1"/>
    <n v="1"/>
    <s v="Good"/>
    <n v="2"/>
    <s v="Mild"/>
    <n v="100"/>
    <s v="headache"/>
  </r>
  <r>
    <n v="1975"/>
    <n v="27"/>
    <s v="Overweight"/>
    <n v="1.62"/>
    <n v="70.849999999999994"/>
    <n v="98"/>
    <n v="95"/>
    <s v="Differential Risk"/>
    <n v="4"/>
    <n v="2025"/>
    <n v="11"/>
    <n v="29"/>
    <d v="2025-11-29T00:00:00"/>
    <s v="Q4"/>
    <x v="27"/>
    <x v="1"/>
    <n v="3"/>
    <s v="Very Poor"/>
    <n v="0"/>
    <s v="Severe"/>
    <n v="108"/>
    <s v="palpitations"/>
  </r>
  <r>
    <n v="1975"/>
    <n v="27.54"/>
    <s v="Overweight"/>
    <n v="1.62"/>
    <n v="72.27"/>
    <n v="104"/>
    <n v="99"/>
    <s v="Differential Risk"/>
    <n v="5"/>
    <n v="2026"/>
    <n v="5"/>
    <n v="30"/>
    <d v="2026-05-30T00:00:00"/>
    <s v="Q2"/>
    <x v="29"/>
    <x v="1"/>
    <n v="3"/>
    <s v="Very Poor"/>
    <n v="0"/>
    <s v="Severe"/>
    <n v="101"/>
    <s v="nausea"/>
  </r>
  <r>
    <n v="1976"/>
    <n v="21.95"/>
    <s v="Healthy Weight"/>
    <n v="1.62"/>
    <n v="57.61"/>
    <n v="105"/>
    <n v="85"/>
    <s v="Differential Risk"/>
    <n v="1"/>
    <n v="2024"/>
    <n v="5"/>
    <n v="31"/>
    <d v="2024-05-31T00:00:00"/>
    <s v="Q2"/>
    <x v="21"/>
    <x v="1"/>
    <n v="3"/>
    <s v="Very Poor"/>
    <n v="2"/>
    <s v="Mild"/>
    <n v="106"/>
    <s v="dizziness"/>
  </r>
  <r>
    <n v="1976"/>
    <n v="23.4"/>
    <s v="Healthy Weight"/>
    <n v="1.62"/>
    <n v="61.4"/>
    <n v="111"/>
    <n v="85"/>
    <s v="Differential Risk"/>
    <n v="2"/>
    <n v="2024"/>
    <n v="11"/>
    <n v="30"/>
    <d v="2024-11-30T00:00:00"/>
    <s v="Q4"/>
    <x v="23"/>
    <x v="1"/>
    <n v="3"/>
    <s v="Very Poor"/>
    <n v="1"/>
    <s v="Moderate"/>
    <n v="100"/>
    <s v="headache"/>
  </r>
  <r>
    <n v="1976"/>
    <n v="24.75"/>
    <s v="Healthy Weight"/>
    <n v="1.62"/>
    <n v="64.95"/>
    <n v="106"/>
    <n v="85"/>
    <s v="Differential Risk"/>
    <n v="3"/>
    <n v="2025"/>
    <n v="5"/>
    <n v="31"/>
    <d v="2025-05-31T00:00:00"/>
    <s v="Q2"/>
    <x v="25"/>
    <x v="1"/>
    <n v="0"/>
    <s v="Very Good"/>
    <n v="1"/>
    <s v="Moderate"/>
    <n v="107"/>
    <s v="skin rash"/>
  </r>
  <r>
    <n v="1977"/>
    <n v="27.16"/>
    <s v="Overweight"/>
    <n v="1.62"/>
    <n v="71.27"/>
    <n v="131"/>
    <n v="104"/>
    <s v="Differential Risk"/>
    <n v="1"/>
    <n v="2024"/>
    <n v="6"/>
    <n v="3"/>
    <d v="2024-06-03T00:00:00"/>
    <s v="Q2"/>
    <x v="21"/>
    <x v="1"/>
    <n v="2"/>
    <s v="Poor"/>
    <n v="0"/>
    <s v="Severe"/>
    <n v="100"/>
    <s v="headache"/>
  </r>
  <r>
    <n v="1977"/>
    <n v="23.59"/>
    <s v="Healthy Weight"/>
    <n v="1.62"/>
    <n v="61.92"/>
    <n v="137"/>
    <n v="112"/>
    <s v="High Risk"/>
    <n v="2"/>
    <n v="2024"/>
    <n v="12"/>
    <n v="3"/>
    <d v="2024-12-03T00:00:00"/>
    <s v="Q4"/>
    <x v="23"/>
    <x v="1"/>
    <n v="1"/>
    <s v="Good"/>
    <n v="0"/>
    <s v="Severe"/>
    <n v="100"/>
    <s v="headache"/>
  </r>
  <r>
    <n v="1977"/>
    <n v="22.24"/>
    <s v="Healthy Weight"/>
    <n v="1.62"/>
    <n v="58.36"/>
    <n v="134"/>
    <n v="106"/>
    <s v="Differential Risk"/>
    <n v="3"/>
    <n v="2025"/>
    <n v="6"/>
    <n v="3"/>
    <d v="2025-06-03T00:00:00"/>
    <s v="Q2"/>
    <x v="25"/>
    <x v="1"/>
    <n v="1"/>
    <s v="Good"/>
    <n v="0"/>
    <s v="Severe"/>
    <n v="100"/>
    <s v="headache"/>
  </r>
  <r>
    <n v="1977"/>
    <n v="21.52"/>
    <s v="Healthy Weight"/>
    <n v="1.62"/>
    <n v="56.48"/>
    <n v="124"/>
    <n v="101"/>
    <s v="Differential Risk"/>
    <n v="4"/>
    <n v="2025"/>
    <n v="12"/>
    <n v="3"/>
    <d v="2025-12-03T00:00:00"/>
    <s v="Q4"/>
    <x v="27"/>
    <x v="1"/>
    <n v="1"/>
    <s v="Good"/>
    <n v="1"/>
    <s v="Moderate"/>
    <n v="100"/>
    <s v="headache"/>
  </r>
  <r>
    <n v="1978"/>
    <n v="21.72"/>
    <s v="Healthy Weight"/>
    <n v="1.82"/>
    <n v="71.959999999999994"/>
    <n v="124"/>
    <n v="113"/>
    <s v="Differential Risk"/>
    <n v="1"/>
    <n v="2024"/>
    <n v="6"/>
    <n v="5"/>
    <d v="2024-06-05T00:00:00"/>
    <s v="Q2"/>
    <x v="21"/>
    <x v="0"/>
    <n v="0"/>
    <s v="Very Good"/>
    <n v="0"/>
    <s v="Severe"/>
    <n v="100"/>
    <s v="headache"/>
  </r>
  <r>
    <n v="1978"/>
    <n v="20.28"/>
    <s v="Healthy Weight"/>
    <n v="1.82"/>
    <n v="67.17"/>
    <n v="134"/>
    <n v="120"/>
    <s v="Differential Risk"/>
    <n v="2"/>
    <n v="2024"/>
    <n v="12"/>
    <n v="5"/>
    <d v="2024-12-05T00:00:00"/>
    <s v="Q4"/>
    <x v="23"/>
    <x v="0"/>
    <n v="2"/>
    <s v="Poor"/>
    <n v="1"/>
    <s v="Moderate"/>
    <n v="101"/>
    <s v="nausea"/>
  </r>
  <r>
    <n v="1978"/>
    <n v="24.29"/>
    <s v="Healthy Weight"/>
    <n v="1.82"/>
    <n v="80.47"/>
    <n v="134"/>
    <n v="121"/>
    <s v="Differential Risk"/>
    <n v="3"/>
    <n v="2025"/>
    <n v="6"/>
    <n v="5"/>
    <d v="2025-06-05T00:00:00"/>
    <s v="Q2"/>
    <x v="25"/>
    <x v="0"/>
    <n v="3"/>
    <s v="Very Poor"/>
    <n v="1"/>
    <s v="Moderate"/>
    <n v="109"/>
    <s v="hallucinations"/>
  </r>
  <r>
    <n v="1979"/>
    <n v="24.76"/>
    <s v="Healthy Weight"/>
    <n v="1.62"/>
    <n v="64.989999999999995"/>
    <n v="92"/>
    <n v="94"/>
    <s v="Differential Risk"/>
    <n v="1"/>
    <n v="2024"/>
    <n v="6"/>
    <n v="9"/>
    <d v="2024-06-09T00:00:00"/>
    <s v="Q2"/>
    <x v="21"/>
    <x v="1"/>
    <n v="2"/>
    <s v="Poor"/>
    <n v="2"/>
    <s v="Mild"/>
    <n v="102"/>
    <s v="tinnitus"/>
  </r>
  <r>
    <n v="1979"/>
    <n v="25.02"/>
    <s v="Overweight"/>
    <n v="1.62"/>
    <n v="65.67"/>
    <n v="91"/>
    <n v="90"/>
    <s v="Differential Risk"/>
    <n v="2"/>
    <n v="2024"/>
    <n v="12"/>
    <n v="9"/>
    <d v="2024-12-09T00:00:00"/>
    <s v="Q4"/>
    <x v="23"/>
    <x v="1"/>
    <n v="1"/>
    <s v="Good"/>
    <n v="0"/>
    <s v="Severe"/>
    <n v="108"/>
    <s v="palpitations"/>
  </r>
  <r>
    <n v="1979"/>
    <n v="25.77"/>
    <s v="Overweight"/>
    <n v="1.62"/>
    <n v="67.64"/>
    <n v="84"/>
    <n v="95"/>
    <s v="Differential Risk"/>
    <n v="3"/>
    <n v="2025"/>
    <n v="6"/>
    <n v="9"/>
    <d v="2025-06-09T00:00:00"/>
    <s v="Q2"/>
    <x v="25"/>
    <x v="1"/>
    <n v="2"/>
    <s v="Poor"/>
    <n v="1"/>
    <s v="Moderate"/>
    <n v="107"/>
    <s v="skin rash"/>
  </r>
  <r>
    <n v="1979"/>
    <n v="25.22"/>
    <s v="Overweight"/>
    <n v="1.62"/>
    <n v="66.19"/>
    <n v="84"/>
    <n v="95"/>
    <s v="Differential Risk"/>
    <n v="4"/>
    <n v="2025"/>
    <n v="12"/>
    <n v="9"/>
    <d v="2025-12-09T00:00:00"/>
    <s v="Q4"/>
    <x v="27"/>
    <x v="1"/>
    <n v="1"/>
    <s v="Good"/>
    <n v="0"/>
    <s v="Severe"/>
    <n v="102"/>
    <s v="tinnitus"/>
  </r>
  <r>
    <n v="1979"/>
    <n v="22.66"/>
    <s v="Healthy Weight"/>
    <n v="1.62"/>
    <n v="59.46"/>
    <n v="82"/>
    <n v="104"/>
    <s v="Differential Risk"/>
    <n v="5"/>
    <n v="2026"/>
    <n v="6"/>
    <n v="9"/>
    <d v="2026-06-09T00:00:00"/>
    <s v="Q2"/>
    <x v="29"/>
    <x v="1"/>
    <n v="2"/>
    <s v="Poor"/>
    <n v="2"/>
    <s v="Mild"/>
    <n v="103"/>
    <s v="vomiting"/>
  </r>
  <r>
    <n v="1979"/>
    <n v="24.92"/>
    <s v="Healthy Weight"/>
    <n v="1.62"/>
    <n v="65.400000000000006"/>
    <n v="73"/>
    <n v="102"/>
    <s v="Differential Risk"/>
    <n v="6"/>
    <n v="2026"/>
    <n v="12"/>
    <n v="9"/>
    <d v="2026-12-09T00:00:00"/>
    <s v="Q4"/>
    <x v="31"/>
    <x v="1"/>
    <n v="1"/>
    <s v="Good"/>
    <n v="0"/>
    <s v="Severe"/>
    <n v="100"/>
    <s v="headache"/>
  </r>
  <r>
    <n v="1980"/>
    <n v="26.51"/>
    <s v="Overweight"/>
    <n v="1.82"/>
    <n v="87.83"/>
    <n v="112"/>
    <n v="90"/>
    <s v="Differential Risk"/>
    <n v="1"/>
    <n v="2024"/>
    <n v="6"/>
    <n v="10"/>
    <d v="2024-06-10T00:00:00"/>
    <s v="Q2"/>
    <x v="21"/>
    <x v="0"/>
    <n v="2"/>
    <s v="Poor"/>
    <n v="1"/>
    <s v="Moderate"/>
    <n v="100"/>
    <s v="headache"/>
  </r>
  <r>
    <n v="1980"/>
    <n v="28.35"/>
    <s v="Overweight"/>
    <n v="1.82"/>
    <n v="93.9"/>
    <n v="109"/>
    <n v="94"/>
    <s v="Differential Risk"/>
    <n v="2"/>
    <n v="2024"/>
    <n v="12"/>
    <n v="10"/>
    <d v="2024-12-10T00:00:00"/>
    <s v="Q4"/>
    <x v="23"/>
    <x v="0"/>
    <n v="1"/>
    <s v="Good"/>
    <n v="1"/>
    <s v="Moderate"/>
    <n v="100"/>
    <s v="headache"/>
  </r>
  <r>
    <n v="1980"/>
    <n v="31.86"/>
    <s v="Obesity"/>
    <n v="1.82"/>
    <n v="105.54"/>
    <n v="107"/>
    <n v="89"/>
    <s v="Differential Risk"/>
    <n v="3"/>
    <n v="2025"/>
    <n v="6"/>
    <n v="10"/>
    <d v="2025-06-10T00:00:00"/>
    <s v="Q2"/>
    <x v="25"/>
    <x v="0"/>
    <n v="2"/>
    <s v="Poor"/>
    <n v="0"/>
    <s v="Severe"/>
    <n v="103"/>
    <s v="vomiting"/>
  </r>
  <r>
    <n v="1980"/>
    <n v="30.1"/>
    <s v="Obesity"/>
    <n v="1.82"/>
    <n v="99.7"/>
    <n v="99"/>
    <n v="83"/>
    <s v="Differential Risk"/>
    <n v="4"/>
    <n v="2025"/>
    <n v="12"/>
    <n v="10"/>
    <d v="2025-12-10T00:00:00"/>
    <s v="Q4"/>
    <x v="27"/>
    <x v="0"/>
    <n v="2"/>
    <s v="Poor"/>
    <n v="1"/>
    <s v="Moderate"/>
    <n v="100"/>
    <s v="headache"/>
  </r>
  <r>
    <n v="1980"/>
    <n v="33.880000000000003"/>
    <s v="Obesity"/>
    <n v="1.82"/>
    <n v="112.21"/>
    <n v="102"/>
    <n v="89"/>
    <s v="Differential Risk"/>
    <n v="5"/>
    <n v="2026"/>
    <n v="6"/>
    <n v="10"/>
    <d v="2026-06-10T00:00:00"/>
    <s v="Q2"/>
    <x v="29"/>
    <x v="0"/>
    <n v="3"/>
    <s v="Very Poor"/>
    <n v="2"/>
    <s v="Mild"/>
    <n v="102"/>
    <s v="tinnitus"/>
  </r>
  <r>
    <n v="1981"/>
    <n v="19.649999999999999"/>
    <s v="Healthy Weight"/>
    <n v="1.62"/>
    <n v="51.56"/>
    <n v="142"/>
    <n v="110"/>
    <s v="High Risk"/>
    <n v="1"/>
    <n v="2024"/>
    <n v="6"/>
    <n v="12"/>
    <d v="2024-06-12T00:00:00"/>
    <s v="Q2"/>
    <x v="21"/>
    <x v="1"/>
    <n v="1"/>
    <s v="Good"/>
    <n v="2"/>
    <s v="Mild"/>
    <n v="102"/>
    <s v="tinnitus"/>
  </r>
  <r>
    <n v="1981"/>
    <n v="20.6"/>
    <s v="Healthy Weight"/>
    <n v="1.62"/>
    <n v="54.07"/>
    <n v="141"/>
    <n v="109"/>
    <s v="High Risk"/>
    <n v="2"/>
    <n v="2024"/>
    <n v="12"/>
    <n v="12"/>
    <d v="2024-12-12T00:00:00"/>
    <s v="Q4"/>
    <x v="23"/>
    <x v="1"/>
    <n v="1"/>
    <s v="Good"/>
    <n v="1"/>
    <s v="Moderate"/>
    <n v="100"/>
    <s v="headache"/>
  </r>
  <r>
    <n v="1981"/>
    <n v="20.66"/>
    <s v="Healthy Weight"/>
    <n v="1.62"/>
    <n v="54.22"/>
    <n v="145"/>
    <n v="106"/>
    <s v="High Risk"/>
    <n v="3"/>
    <n v="2025"/>
    <n v="6"/>
    <n v="12"/>
    <d v="2025-06-12T00:00:00"/>
    <s v="Q2"/>
    <x v="25"/>
    <x v="1"/>
    <n v="2"/>
    <s v="Poor"/>
    <n v="0"/>
    <s v="Severe"/>
    <n v="100"/>
    <s v="headache"/>
  </r>
  <r>
    <n v="1981"/>
    <n v="17.61"/>
    <s v="Underweight"/>
    <n v="1.62"/>
    <n v="46.21"/>
    <n v="136"/>
    <n v="108"/>
    <s v="High Risk"/>
    <n v="4"/>
    <n v="2025"/>
    <n v="12"/>
    <n v="12"/>
    <d v="2025-12-12T00:00:00"/>
    <s v="Q4"/>
    <x v="27"/>
    <x v="1"/>
    <n v="2"/>
    <s v="Poor"/>
    <n v="2"/>
    <s v="Mild"/>
    <n v="100"/>
    <s v="headache"/>
  </r>
  <r>
    <n v="1981"/>
    <n v="16.25"/>
    <s v="Underweight"/>
    <n v="1.62"/>
    <n v="42.65"/>
    <n v="144"/>
    <n v="111"/>
    <s v="High Risk"/>
    <n v="5"/>
    <n v="2026"/>
    <n v="6"/>
    <n v="12"/>
    <d v="2026-06-12T00:00:00"/>
    <s v="Q2"/>
    <x v="29"/>
    <x v="1"/>
    <n v="2"/>
    <s v="Poor"/>
    <n v="0"/>
    <s v="Severe"/>
    <n v="100"/>
    <s v="headache"/>
  </r>
  <r>
    <n v="1981"/>
    <n v="16.28"/>
    <s v="Underweight"/>
    <n v="1.62"/>
    <n v="42.72"/>
    <n v="143"/>
    <n v="120"/>
    <s v="High Risk"/>
    <n v="6"/>
    <n v="2026"/>
    <n v="12"/>
    <n v="12"/>
    <d v="2026-12-12T00:00:00"/>
    <s v="Q4"/>
    <x v="31"/>
    <x v="1"/>
    <n v="1"/>
    <s v="Good"/>
    <n v="0"/>
    <s v="Severe"/>
    <n v="100"/>
    <s v="headache"/>
  </r>
  <r>
    <n v="1982"/>
    <n v="23.75"/>
    <s v="Healthy Weight"/>
    <n v="1.82"/>
    <n v="78.66"/>
    <n v="121"/>
    <n v="102"/>
    <s v="Differential Risk"/>
    <n v="1"/>
    <n v="2024"/>
    <n v="6"/>
    <n v="16"/>
    <d v="2024-06-16T00:00:00"/>
    <s v="Q2"/>
    <x v="21"/>
    <x v="0"/>
    <n v="1"/>
    <s v="Good"/>
    <n v="1"/>
    <s v="Moderate"/>
    <n v="105"/>
    <s v="abdominal pain"/>
  </r>
  <r>
    <n v="1982"/>
    <n v="21.59"/>
    <s v="Healthy Weight"/>
    <n v="1.82"/>
    <n v="71.510000000000005"/>
    <n v="123"/>
    <n v="110"/>
    <s v="Differential Risk"/>
    <n v="2"/>
    <n v="2024"/>
    <n v="12"/>
    <n v="16"/>
    <d v="2024-12-16T00:00:00"/>
    <s v="Q4"/>
    <x v="23"/>
    <x v="0"/>
    <n v="2"/>
    <s v="Poor"/>
    <n v="0"/>
    <s v="Severe"/>
    <n v="100"/>
    <s v="headache"/>
  </r>
  <r>
    <n v="1982"/>
    <n v="20"/>
    <s v="Healthy Weight"/>
    <n v="1.82"/>
    <n v="66.25"/>
    <n v="113"/>
    <n v="105"/>
    <s v="Differential Risk"/>
    <n v="3"/>
    <n v="2025"/>
    <n v="6"/>
    <n v="16"/>
    <d v="2025-06-16T00:00:00"/>
    <s v="Q2"/>
    <x v="25"/>
    <x v="0"/>
    <n v="3"/>
    <s v="Very Poor"/>
    <n v="1"/>
    <s v="Moderate"/>
    <n v="100"/>
    <s v="headache"/>
  </r>
  <r>
    <n v="1982"/>
    <n v="18.18"/>
    <s v="Underweight"/>
    <n v="1.82"/>
    <n v="60.21"/>
    <n v="114"/>
    <n v="102"/>
    <s v="Differential Risk"/>
    <n v="4"/>
    <n v="2025"/>
    <n v="12"/>
    <n v="16"/>
    <d v="2025-12-16T00:00:00"/>
    <s v="Q4"/>
    <x v="27"/>
    <x v="0"/>
    <n v="0"/>
    <s v="Very Good"/>
    <n v="1"/>
    <s v="Moderate"/>
    <n v="105"/>
    <s v="abdominal pain"/>
  </r>
  <r>
    <n v="1982"/>
    <n v="17.88"/>
    <s v="Underweight"/>
    <n v="1.82"/>
    <n v="59.22"/>
    <n v="111"/>
    <n v="103"/>
    <s v="Differential Risk"/>
    <n v="5"/>
    <n v="2026"/>
    <n v="6"/>
    <n v="16"/>
    <d v="2026-06-16T00:00:00"/>
    <s v="Q2"/>
    <x v="29"/>
    <x v="0"/>
    <n v="2"/>
    <s v="Poor"/>
    <n v="0"/>
    <s v="Severe"/>
    <n v="101"/>
    <s v="nausea"/>
  </r>
  <r>
    <n v="1983"/>
    <n v="22.43"/>
    <s v="Healthy Weight"/>
    <n v="1.62"/>
    <n v="58.88"/>
    <n v="104"/>
    <n v="78"/>
    <s v="Low Risk"/>
    <n v="1"/>
    <n v="2024"/>
    <n v="6"/>
    <n v="18"/>
    <d v="2024-06-18T00:00:00"/>
    <s v="Q2"/>
    <x v="21"/>
    <x v="1"/>
    <n v="1"/>
    <s v="Good"/>
    <n v="2"/>
    <s v="Mild"/>
    <n v="109"/>
    <s v="hallucinations"/>
  </r>
  <r>
    <n v="1983"/>
    <n v="22.84"/>
    <s v="Healthy Weight"/>
    <n v="1.62"/>
    <n v="59.95"/>
    <n v="97"/>
    <n v="73"/>
    <s v="Low Risk"/>
    <n v="2"/>
    <n v="2024"/>
    <n v="12"/>
    <n v="18"/>
    <d v="2024-12-18T00:00:00"/>
    <s v="Q4"/>
    <x v="23"/>
    <x v="1"/>
    <n v="0"/>
    <s v="Very Good"/>
    <n v="2"/>
    <s v="Mild"/>
    <n v="101"/>
    <s v="nausea"/>
  </r>
  <r>
    <n v="1983"/>
    <n v="17.34"/>
    <s v="Underweight"/>
    <n v="1.62"/>
    <n v="45.52"/>
    <n v="99"/>
    <n v="69"/>
    <s v="Low Risk"/>
    <n v="3"/>
    <n v="2025"/>
    <n v="6"/>
    <n v="18"/>
    <d v="2025-06-18T00:00:00"/>
    <s v="Q2"/>
    <x v="25"/>
    <x v="1"/>
    <n v="1"/>
    <s v="Good"/>
    <n v="1"/>
    <s v="Moderate"/>
    <n v="100"/>
    <s v="headache"/>
  </r>
  <r>
    <n v="1983"/>
    <n v="16.23"/>
    <s v="Underweight"/>
    <n v="1.62"/>
    <n v="42.58"/>
    <n v="103"/>
    <n v="66"/>
    <s v="Low Risk"/>
    <n v="4"/>
    <n v="2025"/>
    <n v="12"/>
    <n v="18"/>
    <d v="2025-12-18T00:00:00"/>
    <s v="Q4"/>
    <x v="27"/>
    <x v="1"/>
    <n v="3"/>
    <s v="Very Poor"/>
    <n v="1"/>
    <s v="Moderate"/>
    <n v="100"/>
    <s v="headache"/>
  </r>
  <r>
    <n v="1984"/>
    <n v="26.02"/>
    <s v="Overweight"/>
    <n v="1.62"/>
    <n v="68.290000000000006"/>
    <n v="130"/>
    <n v="101"/>
    <s v="Differential Risk"/>
    <n v="1"/>
    <n v="2024"/>
    <n v="6"/>
    <n v="18"/>
    <d v="2024-06-18T00:00:00"/>
    <s v="Q2"/>
    <x v="21"/>
    <x v="1"/>
    <n v="3"/>
    <s v="Very Poor"/>
    <n v="0"/>
    <s v="Severe"/>
    <n v="100"/>
    <s v="headache"/>
  </r>
  <r>
    <n v="1984"/>
    <n v="23.59"/>
    <s v="Healthy Weight"/>
    <n v="1.62"/>
    <n v="61.92"/>
    <n v="127"/>
    <n v="101"/>
    <s v="Differential Risk"/>
    <n v="2"/>
    <n v="2024"/>
    <n v="12"/>
    <n v="18"/>
    <d v="2024-12-18T00:00:00"/>
    <s v="Q4"/>
    <x v="23"/>
    <x v="1"/>
    <n v="3"/>
    <s v="Very Poor"/>
    <n v="1"/>
    <s v="Moderate"/>
    <n v="103"/>
    <s v="vomiting"/>
  </r>
  <r>
    <n v="1984"/>
    <n v="27.17"/>
    <s v="Overweight"/>
    <n v="1.62"/>
    <n v="71.3"/>
    <n v="132"/>
    <n v="92"/>
    <s v="Differential Risk"/>
    <n v="3"/>
    <n v="2025"/>
    <n v="6"/>
    <n v="18"/>
    <d v="2025-06-18T00:00:00"/>
    <s v="Q2"/>
    <x v="25"/>
    <x v="1"/>
    <n v="3"/>
    <s v="Very Poor"/>
    <n v="1"/>
    <s v="Moderate"/>
    <n v="101"/>
    <s v="nausea"/>
  </r>
  <r>
    <n v="1984"/>
    <n v="22.77"/>
    <s v="Healthy Weight"/>
    <n v="1.62"/>
    <n v="59.76"/>
    <n v="127"/>
    <n v="100"/>
    <s v="Differential Risk"/>
    <n v="4"/>
    <n v="2025"/>
    <n v="12"/>
    <n v="18"/>
    <d v="2025-12-18T00:00:00"/>
    <s v="Q4"/>
    <x v="27"/>
    <x v="1"/>
    <n v="3"/>
    <s v="Very Poor"/>
    <n v="2"/>
    <s v="Mild"/>
    <n v="100"/>
    <s v="headache"/>
  </r>
  <r>
    <n v="1984"/>
    <n v="23.17"/>
    <s v="Healthy Weight"/>
    <n v="1.62"/>
    <n v="60.8"/>
    <n v="137"/>
    <n v="105"/>
    <s v="High Risk"/>
    <n v="5"/>
    <n v="2026"/>
    <n v="6"/>
    <n v="18"/>
    <d v="2026-06-18T00:00:00"/>
    <s v="Q2"/>
    <x v="29"/>
    <x v="1"/>
    <n v="1"/>
    <s v="Good"/>
    <n v="1"/>
    <s v="Moderate"/>
    <n v="103"/>
    <s v="vomiting"/>
  </r>
  <r>
    <n v="1985"/>
    <n v="21.38"/>
    <s v="Healthy Weight"/>
    <n v="1.62"/>
    <n v="56.1"/>
    <n v="122"/>
    <n v="100"/>
    <s v="Differential Risk"/>
    <n v="1"/>
    <n v="2024"/>
    <n v="6"/>
    <n v="21"/>
    <d v="2024-06-21T00:00:00"/>
    <s v="Q2"/>
    <x v="21"/>
    <x v="1"/>
    <n v="1"/>
    <s v="Good"/>
    <n v="1"/>
    <s v="Moderate"/>
    <n v="100"/>
    <s v="headache"/>
  </r>
  <r>
    <n v="1985"/>
    <n v="24.46"/>
    <s v="Healthy Weight"/>
    <n v="1.62"/>
    <n v="64.19"/>
    <n v="116"/>
    <n v="106"/>
    <s v="Differential Risk"/>
    <n v="2"/>
    <n v="2024"/>
    <n v="12"/>
    <n v="21"/>
    <d v="2024-12-21T00:00:00"/>
    <s v="Q4"/>
    <x v="23"/>
    <x v="1"/>
    <n v="1"/>
    <s v="Good"/>
    <n v="1"/>
    <s v="Moderate"/>
    <n v="103"/>
    <s v="vomiting"/>
  </r>
  <r>
    <n v="1985"/>
    <n v="27.39"/>
    <s v="Overweight"/>
    <n v="1.62"/>
    <n v="71.88"/>
    <n v="124"/>
    <n v="108"/>
    <s v="Differential Risk"/>
    <n v="3"/>
    <n v="2025"/>
    <n v="6"/>
    <n v="21"/>
    <d v="2025-06-21T00:00:00"/>
    <s v="Q2"/>
    <x v="25"/>
    <x v="1"/>
    <n v="2"/>
    <s v="Poor"/>
    <n v="1"/>
    <s v="Moderate"/>
    <n v="100"/>
    <s v="headache"/>
  </r>
  <r>
    <n v="1985"/>
    <n v="28.36"/>
    <s v="Overweight"/>
    <n v="1.62"/>
    <n v="74.430000000000007"/>
    <n v="119"/>
    <n v="109"/>
    <s v="Differential Risk"/>
    <n v="4"/>
    <n v="2025"/>
    <n v="12"/>
    <n v="21"/>
    <d v="2025-12-21T00:00:00"/>
    <s v="Q4"/>
    <x v="27"/>
    <x v="1"/>
    <n v="3"/>
    <s v="Very Poor"/>
    <n v="0"/>
    <s v="Severe"/>
    <n v="100"/>
    <s v="headache"/>
  </r>
  <r>
    <n v="1985"/>
    <n v="28.26"/>
    <s v="Overweight"/>
    <n v="1.62"/>
    <n v="74.17"/>
    <n v="106"/>
    <n v="119"/>
    <s v="Differential Risk"/>
    <n v="5"/>
    <n v="2026"/>
    <n v="6"/>
    <n v="21"/>
    <d v="2026-06-21T00:00:00"/>
    <s v="Q2"/>
    <x v="29"/>
    <x v="1"/>
    <n v="2"/>
    <s v="Poor"/>
    <n v="0"/>
    <s v="Severe"/>
    <n v="103"/>
    <s v="vomiting"/>
  </r>
  <r>
    <n v="1985"/>
    <n v="28.06"/>
    <s v="Overweight"/>
    <n v="1.62"/>
    <n v="73.64"/>
    <n v="102"/>
    <n v="122"/>
    <s v="Differential Risk"/>
    <n v="6"/>
    <n v="2026"/>
    <n v="12"/>
    <n v="21"/>
    <d v="2026-12-21T00:00:00"/>
    <s v="Q4"/>
    <x v="31"/>
    <x v="1"/>
    <n v="2"/>
    <s v="Poor"/>
    <n v="2"/>
    <s v="Mild"/>
    <n v="108"/>
    <s v="palpitations"/>
  </r>
  <r>
    <n v="1986"/>
    <n v="26.92"/>
    <s v="Overweight"/>
    <n v="1.62"/>
    <n v="70.650000000000006"/>
    <n v="107"/>
    <n v="69"/>
    <s v="Low Risk"/>
    <n v="1"/>
    <n v="2024"/>
    <n v="6"/>
    <n v="22"/>
    <d v="2024-06-22T00:00:00"/>
    <s v="Q2"/>
    <x v="21"/>
    <x v="1"/>
    <n v="2"/>
    <s v="Poor"/>
    <n v="0"/>
    <s v="Severe"/>
    <n v="101"/>
    <s v="nausea"/>
  </r>
  <r>
    <n v="1986"/>
    <n v="28.93"/>
    <s v="Overweight"/>
    <n v="1.62"/>
    <n v="75.92"/>
    <n v="106"/>
    <n v="71"/>
    <s v="Low Risk"/>
    <n v="2"/>
    <n v="2024"/>
    <n v="12"/>
    <n v="22"/>
    <d v="2024-12-22T00:00:00"/>
    <s v="Q4"/>
    <x v="23"/>
    <x v="1"/>
    <n v="3"/>
    <s v="Very Poor"/>
    <n v="0"/>
    <s v="Severe"/>
    <n v="105"/>
    <s v="abdominal pain"/>
  </r>
  <r>
    <n v="1986"/>
    <n v="25.78"/>
    <s v="Overweight"/>
    <n v="1.62"/>
    <n v="67.66"/>
    <n v="106"/>
    <n v="63"/>
    <s v="Low Risk"/>
    <n v="3"/>
    <n v="2025"/>
    <n v="6"/>
    <n v="22"/>
    <d v="2025-06-22T00:00:00"/>
    <s v="Q2"/>
    <x v="25"/>
    <x v="1"/>
    <n v="2"/>
    <s v="Poor"/>
    <n v="0"/>
    <s v="Severe"/>
    <n v="108"/>
    <s v="palpitations"/>
  </r>
  <r>
    <n v="1987"/>
    <n v="21.96"/>
    <s v="Healthy Weight"/>
    <n v="1.62"/>
    <n v="57.62"/>
    <n v="98"/>
    <n v="105"/>
    <s v="Differential Risk"/>
    <n v="1"/>
    <n v="2024"/>
    <n v="6"/>
    <n v="23"/>
    <d v="2024-06-23T00:00:00"/>
    <s v="Q2"/>
    <x v="21"/>
    <x v="1"/>
    <n v="0"/>
    <s v="Very Good"/>
    <n v="1"/>
    <s v="Moderate"/>
    <n v="100"/>
    <s v="headache"/>
  </r>
  <r>
    <n v="1987"/>
    <n v="22.41"/>
    <s v="Healthy Weight"/>
    <n v="1.62"/>
    <n v="58.81"/>
    <n v="95"/>
    <n v="102"/>
    <s v="Differential Risk"/>
    <n v="2"/>
    <n v="2024"/>
    <n v="12"/>
    <n v="23"/>
    <d v="2024-12-23T00:00:00"/>
    <s v="Q4"/>
    <x v="23"/>
    <x v="1"/>
    <n v="2"/>
    <s v="Poor"/>
    <n v="1"/>
    <s v="Moderate"/>
    <n v="100"/>
    <s v="headache"/>
  </r>
  <r>
    <n v="1987"/>
    <n v="25.13"/>
    <s v="Overweight"/>
    <n v="1.62"/>
    <n v="65.95"/>
    <n v="91"/>
    <n v="98"/>
    <s v="Differential Risk"/>
    <n v="3"/>
    <n v="2025"/>
    <n v="6"/>
    <n v="23"/>
    <d v="2025-06-23T00:00:00"/>
    <s v="Q2"/>
    <x v="25"/>
    <x v="1"/>
    <n v="1"/>
    <s v="Good"/>
    <n v="2"/>
    <s v="Mild"/>
    <n v="105"/>
    <s v="abdominal pain"/>
  </r>
  <r>
    <n v="1987"/>
    <n v="27.96"/>
    <s v="Overweight"/>
    <n v="1.62"/>
    <n v="73.39"/>
    <n v="87"/>
    <n v="90"/>
    <s v="Differential Risk"/>
    <n v="4"/>
    <n v="2025"/>
    <n v="12"/>
    <n v="23"/>
    <d v="2025-12-23T00:00:00"/>
    <s v="Q4"/>
    <x v="27"/>
    <x v="1"/>
    <n v="1"/>
    <s v="Good"/>
    <n v="0"/>
    <s v="Severe"/>
    <n v="109"/>
    <s v="hallucinations"/>
  </r>
  <r>
    <n v="1988"/>
    <n v="21.41"/>
    <s v="Healthy Weight"/>
    <n v="1.82"/>
    <n v="70.92"/>
    <n v="120"/>
    <n v="90"/>
    <s v="Differential Risk"/>
    <n v="1"/>
    <n v="2024"/>
    <n v="6"/>
    <n v="26"/>
    <d v="2024-06-26T00:00:00"/>
    <s v="Q2"/>
    <x v="21"/>
    <x v="0"/>
    <n v="3"/>
    <s v="Very Poor"/>
    <n v="1"/>
    <s v="Moderate"/>
    <n v="100"/>
    <s v="headache"/>
  </r>
  <r>
    <n v="1988"/>
    <n v="20.47"/>
    <s v="Healthy Weight"/>
    <n v="1.82"/>
    <n v="67.81"/>
    <n v="120"/>
    <n v="90"/>
    <s v="Differential Risk"/>
    <n v="2"/>
    <n v="2024"/>
    <n v="12"/>
    <n v="26"/>
    <d v="2024-12-26T00:00:00"/>
    <s v="Q4"/>
    <x v="23"/>
    <x v="0"/>
    <n v="2"/>
    <s v="Poor"/>
    <n v="1"/>
    <s v="Moderate"/>
    <n v="103"/>
    <s v="vomiting"/>
  </r>
  <r>
    <n v="1988"/>
    <n v="19.11"/>
    <s v="Healthy Weight"/>
    <n v="1.82"/>
    <n v="63.29"/>
    <n v="118"/>
    <n v="86"/>
    <s v="Differential Risk"/>
    <n v="3"/>
    <n v="2025"/>
    <n v="6"/>
    <n v="26"/>
    <d v="2025-06-26T00:00:00"/>
    <s v="Q2"/>
    <x v="25"/>
    <x v="0"/>
    <n v="1"/>
    <s v="Good"/>
    <n v="1"/>
    <s v="Moderate"/>
    <n v="100"/>
    <s v="headache"/>
  </r>
  <r>
    <n v="1988"/>
    <n v="18.16"/>
    <s v="Underweight"/>
    <n v="1.82"/>
    <n v="60.14"/>
    <n v="118"/>
    <n v="70"/>
    <s v="Low Risk"/>
    <n v="4"/>
    <n v="2025"/>
    <n v="12"/>
    <n v="26"/>
    <d v="2025-12-26T00:00:00"/>
    <s v="Q4"/>
    <x v="27"/>
    <x v="0"/>
    <n v="2"/>
    <s v="Poor"/>
    <n v="1"/>
    <s v="Moderate"/>
    <n v="109"/>
    <s v="hallucinations"/>
  </r>
  <r>
    <n v="1988"/>
    <n v="16.47"/>
    <s v="Underweight"/>
    <n v="1.82"/>
    <n v="54.56"/>
    <n v="113"/>
    <n v="68"/>
    <s v="Low Risk"/>
    <n v="5"/>
    <n v="2026"/>
    <n v="6"/>
    <n v="26"/>
    <d v="2026-06-26T00:00:00"/>
    <s v="Q2"/>
    <x v="29"/>
    <x v="0"/>
    <n v="2"/>
    <s v="Poor"/>
    <n v="1"/>
    <s v="Moderate"/>
    <n v="104"/>
    <s v="itching"/>
  </r>
  <r>
    <n v="1989"/>
    <n v="25.26"/>
    <s v="Overweight"/>
    <n v="1.82"/>
    <n v="83.66"/>
    <n v="136"/>
    <n v="100"/>
    <s v="High Risk"/>
    <n v="1"/>
    <n v="2024"/>
    <n v="6"/>
    <n v="26"/>
    <d v="2024-06-26T00:00:00"/>
    <s v="Q2"/>
    <x v="21"/>
    <x v="0"/>
    <n v="1"/>
    <s v="Good"/>
    <n v="0"/>
    <s v="Severe"/>
    <n v="100"/>
    <s v="headache"/>
  </r>
  <r>
    <n v="1989"/>
    <n v="25.19"/>
    <s v="Overweight"/>
    <n v="1.82"/>
    <n v="83.45"/>
    <n v="142"/>
    <n v="98"/>
    <s v="High Risk"/>
    <n v="2"/>
    <n v="2024"/>
    <n v="12"/>
    <n v="26"/>
    <d v="2024-12-26T00:00:00"/>
    <s v="Q4"/>
    <x v="23"/>
    <x v="0"/>
    <n v="2"/>
    <s v="Poor"/>
    <n v="0"/>
    <s v="Severe"/>
    <n v="100"/>
    <s v="headache"/>
  </r>
  <r>
    <n v="1989"/>
    <n v="28.52"/>
    <s v="Overweight"/>
    <n v="1.82"/>
    <n v="94.46"/>
    <n v="148"/>
    <n v="96"/>
    <s v="High Risk"/>
    <n v="3"/>
    <n v="2025"/>
    <n v="6"/>
    <n v="26"/>
    <d v="2025-06-26T00:00:00"/>
    <s v="Q2"/>
    <x v="25"/>
    <x v="0"/>
    <n v="1"/>
    <s v="Good"/>
    <n v="0"/>
    <s v="Severe"/>
    <n v="106"/>
    <s v="dizziness"/>
  </r>
  <r>
    <n v="1989"/>
    <n v="26.04"/>
    <s v="Overweight"/>
    <n v="1.82"/>
    <n v="86.26"/>
    <n v="146"/>
    <n v="94"/>
    <s v="High Risk"/>
    <n v="4"/>
    <n v="2025"/>
    <n v="12"/>
    <n v="26"/>
    <d v="2025-12-26T00:00:00"/>
    <s v="Q4"/>
    <x v="27"/>
    <x v="0"/>
    <n v="2"/>
    <s v="Poor"/>
    <n v="2"/>
    <s v="Mild"/>
    <n v="100"/>
    <s v="headache"/>
  </r>
  <r>
    <n v="1990"/>
    <n v="27.76"/>
    <s v="Overweight"/>
    <n v="1.82"/>
    <n v="91.96"/>
    <n v="124"/>
    <n v="91"/>
    <s v="Differential Risk"/>
    <n v="1"/>
    <n v="2024"/>
    <n v="6"/>
    <n v="26"/>
    <d v="2024-06-26T00:00:00"/>
    <s v="Q2"/>
    <x v="21"/>
    <x v="0"/>
    <n v="2"/>
    <s v="Poor"/>
    <n v="0"/>
    <s v="Severe"/>
    <n v="100"/>
    <s v="headache"/>
  </r>
  <r>
    <n v="1990"/>
    <n v="27.17"/>
    <s v="Overweight"/>
    <n v="1.82"/>
    <n v="90"/>
    <n v="119"/>
    <n v="97"/>
    <s v="Differential Risk"/>
    <n v="2"/>
    <n v="2024"/>
    <n v="12"/>
    <n v="26"/>
    <d v="2024-12-26T00:00:00"/>
    <s v="Q4"/>
    <x v="23"/>
    <x v="0"/>
    <n v="0"/>
    <s v="Very Good"/>
    <n v="0"/>
    <s v="Severe"/>
    <n v="100"/>
    <s v="headache"/>
  </r>
  <r>
    <n v="1990"/>
    <n v="27.81"/>
    <s v="Overweight"/>
    <n v="1.82"/>
    <n v="92.11"/>
    <n v="119"/>
    <n v="90"/>
    <s v="Differential Risk"/>
    <n v="3"/>
    <n v="2025"/>
    <n v="6"/>
    <n v="26"/>
    <d v="2025-06-26T00:00:00"/>
    <s v="Q2"/>
    <x v="25"/>
    <x v="0"/>
    <n v="1"/>
    <s v="Good"/>
    <n v="1"/>
    <s v="Moderate"/>
    <n v="100"/>
    <s v="headache"/>
  </r>
  <r>
    <n v="1991"/>
    <n v="27.57"/>
    <s v="Overweight"/>
    <n v="1.82"/>
    <n v="91.31"/>
    <n v="125"/>
    <n v="90"/>
    <s v="Differential Risk"/>
    <n v="1"/>
    <n v="2024"/>
    <n v="6"/>
    <n v="30"/>
    <d v="2024-06-30T00:00:00"/>
    <s v="Q2"/>
    <x v="21"/>
    <x v="0"/>
    <n v="2"/>
    <s v="Poor"/>
    <n v="0"/>
    <s v="Severe"/>
    <n v="100"/>
    <s v="headache"/>
  </r>
  <r>
    <n v="1991"/>
    <n v="26.07"/>
    <s v="Overweight"/>
    <n v="1.82"/>
    <n v="86.34"/>
    <n v="125"/>
    <n v="82"/>
    <s v="Medium Risk"/>
    <n v="2"/>
    <n v="2024"/>
    <n v="12"/>
    <n v="30"/>
    <d v="2024-12-30T00:00:00"/>
    <s v="Q4"/>
    <x v="23"/>
    <x v="0"/>
    <n v="2"/>
    <s v="Poor"/>
    <n v="0"/>
    <s v="Severe"/>
    <n v="107"/>
    <s v="skin rash"/>
  </r>
  <r>
    <n v="1991"/>
    <n v="27.6"/>
    <s v="Overweight"/>
    <n v="1.82"/>
    <n v="91.41"/>
    <n v="130"/>
    <n v="82"/>
    <s v="Medium Risk"/>
    <n v="3"/>
    <n v="2025"/>
    <n v="6"/>
    <n v="30"/>
    <d v="2025-06-30T00:00:00"/>
    <s v="Q2"/>
    <x v="25"/>
    <x v="0"/>
    <n v="1"/>
    <s v="Good"/>
    <n v="0"/>
    <s v="Severe"/>
    <n v="100"/>
    <s v="headache"/>
  </r>
  <r>
    <n v="1992"/>
    <n v="28.33"/>
    <s v="Overweight"/>
    <n v="1.82"/>
    <n v="93.82"/>
    <n v="126"/>
    <n v="124"/>
    <s v="Differential Risk"/>
    <n v="1"/>
    <n v="2024"/>
    <n v="7"/>
    <n v="2"/>
    <d v="2024-07-02T00:00:00"/>
    <s v="Q3"/>
    <x v="22"/>
    <x v="0"/>
    <n v="1"/>
    <s v="Good"/>
    <n v="0"/>
    <s v="Severe"/>
    <n v="101"/>
    <s v="nausea"/>
  </r>
  <r>
    <n v="1992"/>
    <n v="27.89"/>
    <s v="Overweight"/>
    <n v="1.82"/>
    <n v="92.39"/>
    <n v="131"/>
    <n v="119"/>
    <s v="Differential Risk"/>
    <n v="2"/>
    <n v="2025"/>
    <n v="1"/>
    <n v="1"/>
    <d v="2025-01-01T00:00:00"/>
    <s v="Q1"/>
    <x v="24"/>
    <x v="0"/>
    <n v="1"/>
    <s v="Good"/>
    <n v="0"/>
    <s v="Severe"/>
    <n v="100"/>
    <s v="headache"/>
  </r>
  <r>
    <n v="1992"/>
    <n v="29.58"/>
    <s v="Overweight"/>
    <n v="1.82"/>
    <n v="97.97"/>
    <n v="135"/>
    <n v="119"/>
    <s v="High Risk"/>
    <n v="3"/>
    <n v="2025"/>
    <n v="7"/>
    <n v="2"/>
    <d v="2025-07-02T00:00:00"/>
    <s v="Q3"/>
    <x v="26"/>
    <x v="0"/>
    <n v="2"/>
    <s v="Poor"/>
    <n v="0"/>
    <s v="Severe"/>
    <n v="101"/>
    <s v="nausea"/>
  </r>
  <r>
    <n v="1992"/>
    <n v="32.700000000000003"/>
    <s v="Obesity"/>
    <n v="1.82"/>
    <n v="108.31"/>
    <n v="134"/>
    <n v="120"/>
    <s v="Differential Risk"/>
    <n v="4"/>
    <n v="2026"/>
    <n v="1"/>
    <n v="1"/>
    <d v="2026-01-01T00:00:00"/>
    <s v="Q1"/>
    <x v="28"/>
    <x v="0"/>
    <n v="0"/>
    <s v="Very Good"/>
    <n v="1"/>
    <s v="Moderate"/>
    <n v="102"/>
    <s v="tinnitus"/>
  </r>
  <r>
    <n v="1992"/>
    <n v="36.159999999999997"/>
    <s v="Obesity"/>
    <n v="1.82"/>
    <n v="119.79"/>
    <n v="134"/>
    <n v="122"/>
    <s v="Differential Risk"/>
    <n v="5"/>
    <n v="2026"/>
    <n v="7"/>
    <n v="2"/>
    <d v="2026-07-02T00:00:00"/>
    <s v="Q3"/>
    <x v="30"/>
    <x v="0"/>
    <n v="0"/>
    <s v="Very Good"/>
    <n v="0"/>
    <s v="Severe"/>
    <n v="102"/>
    <s v="tinnitus"/>
  </r>
  <r>
    <n v="1993"/>
    <n v="24.47"/>
    <s v="Healthy Weight"/>
    <n v="1.82"/>
    <n v="81.06"/>
    <n v="135"/>
    <n v="107"/>
    <s v="High Risk"/>
    <n v="1"/>
    <n v="2024"/>
    <n v="7"/>
    <n v="6"/>
    <d v="2024-07-06T00:00:00"/>
    <s v="Q3"/>
    <x v="22"/>
    <x v="0"/>
    <n v="2"/>
    <s v="Poor"/>
    <n v="2"/>
    <s v="Mild"/>
    <n v="100"/>
    <s v="headache"/>
  </r>
  <r>
    <n v="1993"/>
    <n v="28.64"/>
    <s v="Overweight"/>
    <n v="1.82"/>
    <n v="94.87"/>
    <n v="141"/>
    <n v="105"/>
    <s v="High Risk"/>
    <n v="2"/>
    <n v="2025"/>
    <n v="1"/>
    <n v="5"/>
    <d v="2025-01-05T00:00:00"/>
    <s v="Q1"/>
    <x v="24"/>
    <x v="0"/>
    <n v="3"/>
    <s v="Very Poor"/>
    <n v="0"/>
    <s v="Severe"/>
    <n v="101"/>
    <s v="nausea"/>
  </r>
  <r>
    <n v="1993"/>
    <n v="28.04"/>
    <s v="Overweight"/>
    <n v="1.82"/>
    <n v="92.89"/>
    <n v="145"/>
    <n v="102"/>
    <s v="High Risk"/>
    <n v="3"/>
    <n v="2025"/>
    <n v="7"/>
    <n v="6"/>
    <d v="2025-07-06T00:00:00"/>
    <s v="Q3"/>
    <x v="26"/>
    <x v="0"/>
    <n v="2"/>
    <s v="Poor"/>
    <n v="0"/>
    <s v="Severe"/>
    <n v="100"/>
    <s v="headache"/>
  </r>
  <r>
    <n v="1993"/>
    <n v="32.44"/>
    <s v="Obesity"/>
    <n v="1.82"/>
    <n v="107.45"/>
    <n v="151"/>
    <n v="106"/>
    <s v="High Risk"/>
    <n v="4"/>
    <n v="2026"/>
    <n v="1"/>
    <n v="5"/>
    <d v="2026-01-05T00:00:00"/>
    <s v="Q1"/>
    <x v="28"/>
    <x v="0"/>
    <n v="2"/>
    <s v="Poor"/>
    <n v="0"/>
    <s v="Severe"/>
    <n v="100"/>
    <s v="headache"/>
  </r>
  <r>
    <n v="1993"/>
    <n v="31.46"/>
    <s v="Obesity"/>
    <n v="1.82"/>
    <n v="104.2"/>
    <n v="136"/>
    <n v="107"/>
    <s v="High Risk"/>
    <n v="5"/>
    <n v="2026"/>
    <n v="7"/>
    <n v="6"/>
    <d v="2026-07-06T00:00:00"/>
    <s v="Q3"/>
    <x v="30"/>
    <x v="0"/>
    <n v="2"/>
    <s v="Poor"/>
    <n v="1"/>
    <s v="Moderate"/>
    <n v="101"/>
    <s v="nausea"/>
  </r>
  <r>
    <n v="1993"/>
    <n v="32.42"/>
    <s v="Obesity"/>
    <n v="1.82"/>
    <n v="107.37"/>
    <n v="127"/>
    <n v="103"/>
    <s v="Differential Risk"/>
    <n v="6"/>
    <n v="2027"/>
    <n v="1"/>
    <n v="5"/>
    <d v="2027-01-05T00:00:00"/>
    <s v="Q1"/>
    <x v="32"/>
    <x v="0"/>
    <n v="3"/>
    <s v="Very Poor"/>
    <n v="0"/>
    <s v="Severe"/>
    <n v="103"/>
    <s v="vomiting"/>
  </r>
  <r>
    <n v="1994"/>
    <n v="25.09"/>
    <s v="Overweight"/>
    <n v="1.62"/>
    <n v="65.84"/>
    <n v="125"/>
    <n v="108"/>
    <s v="Differential Risk"/>
    <n v="1"/>
    <n v="2024"/>
    <n v="7"/>
    <n v="10"/>
    <d v="2024-07-10T00:00:00"/>
    <s v="Q3"/>
    <x v="22"/>
    <x v="1"/>
    <n v="2"/>
    <s v="Poor"/>
    <n v="2"/>
    <s v="Mild"/>
    <n v="101"/>
    <s v="nausea"/>
  </r>
  <r>
    <n v="1994"/>
    <n v="24.17"/>
    <s v="Healthy Weight"/>
    <n v="1.62"/>
    <n v="63.43"/>
    <n v="129"/>
    <n v="108"/>
    <s v="Differential Risk"/>
    <n v="2"/>
    <n v="2025"/>
    <n v="1"/>
    <n v="9"/>
    <d v="2025-01-09T00:00:00"/>
    <s v="Q1"/>
    <x v="24"/>
    <x v="1"/>
    <n v="1"/>
    <s v="Good"/>
    <n v="1"/>
    <s v="Moderate"/>
    <n v="100"/>
    <s v="headache"/>
  </r>
  <r>
    <n v="1994"/>
    <n v="25.72"/>
    <s v="Overweight"/>
    <n v="1.62"/>
    <n v="67.489999999999995"/>
    <n v="126"/>
    <n v="102"/>
    <s v="Differential Risk"/>
    <n v="3"/>
    <n v="2025"/>
    <n v="7"/>
    <n v="10"/>
    <d v="2025-07-10T00:00:00"/>
    <s v="Q3"/>
    <x v="26"/>
    <x v="1"/>
    <n v="0"/>
    <s v="Very Good"/>
    <n v="2"/>
    <s v="Mild"/>
    <n v="101"/>
    <s v="nausea"/>
  </r>
  <r>
    <n v="1994"/>
    <n v="26.42"/>
    <s v="Overweight"/>
    <n v="1.62"/>
    <n v="69.319999999999993"/>
    <n v="131"/>
    <n v="102"/>
    <s v="Differential Risk"/>
    <n v="4"/>
    <n v="2026"/>
    <n v="1"/>
    <n v="9"/>
    <d v="2026-01-09T00:00:00"/>
    <s v="Q1"/>
    <x v="28"/>
    <x v="1"/>
    <n v="2"/>
    <s v="Poor"/>
    <n v="0"/>
    <s v="Severe"/>
    <n v="100"/>
    <s v="headache"/>
  </r>
  <r>
    <n v="1995"/>
    <n v="19.579999999999998"/>
    <s v="Healthy Weight"/>
    <n v="1.62"/>
    <n v="51.39"/>
    <n v="120"/>
    <n v="83"/>
    <s v="Differential Risk"/>
    <n v="1"/>
    <n v="2024"/>
    <n v="7"/>
    <n v="13"/>
    <d v="2024-07-13T00:00:00"/>
    <s v="Q3"/>
    <x v="22"/>
    <x v="1"/>
    <n v="2"/>
    <s v="Poor"/>
    <n v="1"/>
    <s v="Moderate"/>
    <n v="108"/>
    <s v="palpitations"/>
  </r>
  <r>
    <n v="1995"/>
    <n v="18.940000000000001"/>
    <s v="Healthy Weight"/>
    <n v="1.62"/>
    <n v="49.7"/>
    <n v="118"/>
    <n v="86"/>
    <s v="Differential Risk"/>
    <n v="2"/>
    <n v="2025"/>
    <n v="1"/>
    <n v="12"/>
    <d v="2025-01-12T00:00:00"/>
    <s v="Q1"/>
    <x v="24"/>
    <x v="1"/>
    <n v="2"/>
    <s v="Poor"/>
    <n v="1"/>
    <s v="Moderate"/>
    <n v="104"/>
    <s v="itching"/>
  </r>
  <r>
    <n v="1995"/>
    <n v="17.78"/>
    <s v="Underweight"/>
    <n v="1.62"/>
    <n v="46.66"/>
    <n v="131"/>
    <n v="90"/>
    <s v="Differential Risk"/>
    <n v="3"/>
    <n v="2025"/>
    <n v="7"/>
    <n v="13"/>
    <d v="2025-07-13T00:00:00"/>
    <s v="Q3"/>
    <x v="26"/>
    <x v="1"/>
    <n v="2"/>
    <s v="Poor"/>
    <n v="1"/>
    <s v="Moderate"/>
    <n v="100"/>
    <s v="headache"/>
  </r>
  <r>
    <n v="1996"/>
    <n v="18.649999999999999"/>
    <s v="Healthy Weight"/>
    <n v="1.62"/>
    <n v="48.93"/>
    <n v="117"/>
    <n v="89"/>
    <s v="Differential Risk"/>
    <n v="1"/>
    <n v="2024"/>
    <n v="7"/>
    <n v="17"/>
    <d v="2024-07-17T00:00:00"/>
    <s v="Q3"/>
    <x v="22"/>
    <x v="1"/>
    <n v="1"/>
    <s v="Good"/>
    <n v="1"/>
    <s v="Moderate"/>
    <n v="102"/>
    <s v="tinnitus"/>
  </r>
  <r>
    <n v="1996"/>
    <n v="21.58"/>
    <s v="Healthy Weight"/>
    <n v="1.62"/>
    <n v="56.64"/>
    <n v="106"/>
    <n v="89"/>
    <s v="Differential Risk"/>
    <n v="2"/>
    <n v="2025"/>
    <n v="1"/>
    <n v="16"/>
    <d v="2025-01-16T00:00:00"/>
    <s v="Q1"/>
    <x v="24"/>
    <x v="1"/>
    <n v="1"/>
    <s v="Good"/>
    <n v="1"/>
    <s v="Moderate"/>
    <n v="101"/>
    <s v="nausea"/>
  </r>
  <r>
    <n v="1996"/>
    <n v="21.94"/>
    <s v="Healthy Weight"/>
    <n v="1.62"/>
    <n v="57.58"/>
    <n v="102"/>
    <n v="89"/>
    <s v="Differential Risk"/>
    <n v="3"/>
    <n v="2025"/>
    <n v="7"/>
    <n v="17"/>
    <d v="2025-07-17T00:00:00"/>
    <s v="Q3"/>
    <x v="26"/>
    <x v="1"/>
    <n v="1"/>
    <s v="Good"/>
    <n v="2"/>
    <s v="Mild"/>
    <n v="106"/>
    <s v="dizzines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s v="Healthy Weight"/>
    <n v="1.82"/>
    <n v="79.069999999999993"/>
    <n v="138"/>
    <n v="92"/>
    <s v="High Risk"/>
    <n v="1"/>
    <n v="2019"/>
    <n v="2"/>
    <n v="9"/>
    <d v="2019-02-09T00:00:00"/>
    <s v="Q1"/>
    <s v="Q1-2019"/>
    <x v="0"/>
    <n v="1"/>
    <s v="Good"/>
    <n v="1"/>
    <s v="Moderate"/>
    <n v="100"/>
    <x v="0"/>
  </r>
  <r>
    <n v="1001"/>
    <n v="24.58"/>
    <s v="Healthy Weight"/>
    <n v="1.82"/>
    <n v="81.41"/>
    <n v="139"/>
    <n v="95"/>
    <s v="High Risk"/>
    <n v="2"/>
    <n v="2019"/>
    <n v="8"/>
    <n v="11"/>
    <d v="2019-08-11T00:00:00"/>
    <s v="Q3"/>
    <s v="Q3-2019"/>
    <x v="0"/>
    <n v="0"/>
    <s v="Very Good"/>
    <n v="2"/>
    <s v="Mild"/>
    <n v="100"/>
    <x v="0"/>
  </r>
  <r>
    <n v="1001"/>
    <n v="26.79"/>
    <s v="Overweight"/>
    <n v="1.82"/>
    <n v="88.74"/>
    <n v="155"/>
    <n v="89"/>
    <s v="High Risk"/>
    <n v="3"/>
    <n v="2020"/>
    <n v="2"/>
    <n v="9"/>
    <d v="2020-02-09T00:00:00"/>
    <s v="Q1"/>
    <s v="Q1-2020"/>
    <x v="0"/>
    <n v="0"/>
    <s v="Very Good"/>
    <n v="0"/>
    <s v="Severe"/>
    <n v="105"/>
    <x v="1"/>
  </r>
  <r>
    <n v="1001"/>
    <n v="23.35"/>
    <s v="Healthy Weight"/>
    <n v="1.82"/>
    <n v="77.33"/>
    <n v="156"/>
    <n v="95"/>
    <s v="High Risk"/>
    <n v="4"/>
    <n v="2020"/>
    <n v="8"/>
    <n v="10"/>
    <d v="2020-08-10T00:00:00"/>
    <s v="Q3"/>
    <s v="Q3-2020"/>
    <x v="0"/>
    <n v="1"/>
    <s v="Good"/>
    <n v="2"/>
    <s v="Mild"/>
    <n v="106"/>
    <x v="2"/>
  </r>
  <r>
    <n v="1001"/>
    <n v="22.11"/>
    <s v="Healthy Weight"/>
    <n v="1.82"/>
    <n v="73.23"/>
    <n v="152"/>
    <n v="90"/>
    <s v="High Risk"/>
    <n v="5"/>
    <n v="2021"/>
    <n v="2"/>
    <n v="8"/>
    <d v="2021-02-08T00:00:00"/>
    <s v="Q1"/>
    <s v="Q1-2021"/>
    <x v="0"/>
    <n v="1"/>
    <s v="Good"/>
    <n v="0"/>
    <s v="Severe"/>
    <n v="100"/>
    <x v="0"/>
  </r>
  <r>
    <n v="1002"/>
    <n v="20.04"/>
    <s v="Healthy Weight"/>
    <n v="1.62"/>
    <n v="52.58"/>
    <n v="113"/>
    <n v="104"/>
    <s v="Differential Risk"/>
    <n v="1"/>
    <n v="2019"/>
    <n v="2"/>
    <n v="13"/>
    <d v="2019-02-13T00:00:00"/>
    <s v="Q1"/>
    <s v="Q1-2019"/>
    <x v="1"/>
    <n v="1"/>
    <s v="Good"/>
    <n v="1"/>
    <s v="Moderate"/>
    <n v="100"/>
    <x v="0"/>
  </r>
  <r>
    <n v="1002"/>
    <n v="23.27"/>
    <s v="Healthy Weight"/>
    <n v="1.62"/>
    <n v="61.06"/>
    <n v="114"/>
    <n v="108"/>
    <s v="Differential Risk"/>
    <n v="2"/>
    <n v="2019"/>
    <n v="8"/>
    <n v="15"/>
    <d v="2019-08-15T00:00:00"/>
    <s v="Q3"/>
    <s v="Q3-2019"/>
    <x v="1"/>
    <n v="1"/>
    <s v="Good"/>
    <n v="1"/>
    <s v="Moderate"/>
    <n v="100"/>
    <x v="0"/>
  </r>
  <r>
    <n v="1002"/>
    <n v="25.12"/>
    <s v="Overweight"/>
    <n v="1.62"/>
    <n v="65.92"/>
    <n v="107"/>
    <n v="110"/>
    <s v="Differential Risk"/>
    <n v="3"/>
    <n v="2020"/>
    <n v="2"/>
    <n v="13"/>
    <d v="2020-02-13T00:00:00"/>
    <s v="Q1"/>
    <s v="Q1-2020"/>
    <x v="1"/>
    <n v="2"/>
    <s v="Poor"/>
    <n v="0"/>
    <s v="Severe"/>
    <n v="102"/>
    <x v="3"/>
  </r>
  <r>
    <n v="1002"/>
    <n v="26.98"/>
    <s v="Overweight"/>
    <n v="1.62"/>
    <n v="70.81"/>
    <n v="118"/>
    <n v="114"/>
    <s v="Differential Risk"/>
    <n v="4"/>
    <n v="2020"/>
    <n v="8"/>
    <n v="14"/>
    <d v="2020-08-14T00:00:00"/>
    <s v="Q3"/>
    <s v="Q3-2020"/>
    <x v="1"/>
    <n v="2"/>
    <s v="Poor"/>
    <n v="1"/>
    <s v="Moderate"/>
    <n v="100"/>
    <x v="0"/>
  </r>
  <r>
    <n v="1003"/>
    <n v="26.19"/>
    <s v="Overweight"/>
    <n v="1.82"/>
    <n v="86.76"/>
    <n v="101"/>
    <n v="103"/>
    <s v="Differential Risk"/>
    <n v="1"/>
    <n v="2019"/>
    <n v="2"/>
    <n v="16"/>
    <d v="2019-02-16T00:00:00"/>
    <s v="Q1"/>
    <s v="Q1-2019"/>
    <x v="0"/>
    <n v="3"/>
    <s v="Very Poor"/>
    <n v="0"/>
    <s v="Severe"/>
    <n v="100"/>
    <x v="0"/>
  </r>
  <r>
    <n v="1003"/>
    <n v="25.19"/>
    <s v="Overweight"/>
    <n v="1.82"/>
    <n v="83.45"/>
    <n v="108"/>
    <n v="97"/>
    <s v="Differential Risk"/>
    <n v="2"/>
    <n v="2019"/>
    <n v="8"/>
    <n v="18"/>
    <d v="2019-08-18T00:00:00"/>
    <s v="Q3"/>
    <s v="Q3-2019"/>
    <x v="0"/>
    <n v="3"/>
    <s v="Very Poor"/>
    <n v="2"/>
    <s v="Mild"/>
    <n v="100"/>
    <x v="0"/>
  </r>
  <r>
    <n v="1003"/>
    <n v="24.47"/>
    <s v="Healthy Weight"/>
    <n v="1.82"/>
    <n v="81.06"/>
    <n v="106"/>
    <n v="91"/>
    <s v="Differential Risk"/>
    <n v="3"/>
    <n v="2020"/>
    <n v="2"/>
    <n v="16"/>
    <d v="2020-02-16T00:00:00"/>
    <s v="Q1"/>
    <s v="Q1-2020"/>
    <x v="0"/>
    <n v="1"/>
    <s v="Good"/>
    <n v="2"/>
    <s v="Mild"/>
    <n v="100"/>
    <x v="0"/>
  </r>
  <r>
    <n v="1003"/>
    <n v="22.69"/>
    <s v="Healthy Weight"/>
    <n v="1.82"/>
    <n v="75.150000000000006"/>
    <n v="108"/>
    <n v="83"/>
    <s v="Differential Risk"/>
    <n v="4"/>
    <n v="2020"/>
    <n v="8"/>
    <n v="17"/>
    <d v="2020-08-17T00:00:00"/>
    <s v="Q3"/>
    <s v="Q3-2020"/>
    <x v="0"/>
    <n v="3"/>
    <s v="Very Poor"/>
    <n v="2"/>
    <s v="Mild"/>
    <n v="100"/>
    <x v="0"/>
  </r>
  <r>
    <n v="1003"/>
    <n v="21.54"/>
    <s v="Healthy Weight"/>
    <n v="1.82"/>
    <n v="71.349999999999994"/>
    <n v="105"/>
    <n v="95"/>
    <s v="Differential Risk"/>
    <n v="5"/>
    <n v="2021"/>
    <n v="2"/>
    <n v="15"/>
    <d v="2021-02-15T00:00:00"/>
    <s v="Q1"/>
    <s v="Q1-2021"/>
    <x v="0"/>
    <n v="1"/>
    <s v="Good"/>
    <n v="1"/>
    <s v="Moderate"/>
    <n v="107"/>
    <x v="4"/>
  </r>
  <r>
    <n v="1004"/>
    <n v="22.12"/>
    <s v="Healthy Weight"/>
    <n v="1.62"/>
    <n v="58.06"/>
    <n v="110"/>
    <n v="82"/>
    <s v="Differential Risk"/>
    <n v="1"/>
    <n v="2019"/>
    <n v="2"/>
    <n v="19"/>
    <d v="2019-02-19T00:00:00"/>
    <s v="Q1"/>
    <s v="Q1-2019"/>
    <x v="1"/>
    <n v="1"/>
    <s v="Good"/>
    <n v="1"/>
    <s v="Moderate"/>
    <n v="100"/>
    <x v="0"/>
  </r>
  <r>
    <n v="1004"/>
    <n v="24.71"/>
    <s v="Healthy Weight"/>
    <n v="1.62"/>
    <n v="64.86"/>
    <n v="107"/>
    <n v="88"/>
    <s v="Differential Risk"/>
    <n v="2"/>
    <n v="2019"/>
    <n v="8"/>
    <n v="21"/>
    <d v="2019-08-21T00:00:00"/>
    <s v="Q3"/>
    <s v="Q3-2019"/>
    <x v="1"/>
    <n v="1"/>
    <s v="Good"/>
    <n v="1"/>
    <s v="Moderate"/>
    <n v="100"/>
    <x v="0"/>
  </r>
  <r>
    <n v="1004"/>
    <n v="25.43"/>
    <s v="Overweight"/>
    <n v="1.62"/>
    <n v="66.73"/>
    <n v="112"/>
    <n v="84"/>
    <s v="Differential Risk"/>
    <n v="3"/>
    <n v="2020"/>
    <n v="2"/>
    <n v="19"/>
    <d v="2020-02-19T00:00:00"/>
    <s v="Q1"/>
    <s v="Q1-2020"/>
    <x v="1"/>
    <n v="2"/>
    <s v="Poor"/>
    <n v="0"/>
    <s v="Severe"/>
    <n v="104"/>
    <x v="5"/>
  </r>
  <r>
    <n v="1005"/>
    <n v="19.82"/>
    <s v="Healthy Weight"/>
    <n v="1.82"/>
    <n v="65.66"/>
    <n v="127"/>
    <n v="101"/>
    <s v="Differential Risk"/>
    <n v="1"/>
    <n v="2019"/>
    <n v="2"/>
    <n v="23"/>
    <d v="2019-02-23T00:00:00"/>
    <s v="Q1"/>
    <s v="Q1-2019"/>
    <x v="0"/>
    <n v="3"/>
    <s v="Very Poor"/>
    <n v="1"/>
    <s v="Moderate"/>
    <n v="100"/>
    <x v="0"/>
  </r>
  <r>
    <n v="1005"/>
    <n v="21.72"/>
    <s v="Healthy Weight"/>
    <n v="1.82"/>
    <n v="71.959999999999994"/>
    <n v="117"/>
    <n v="102"/>
    <s v="Differential Risk"/>
    <n v="2"/>
    <n v="2019"/>
    <n v="8"/>
    <n v="25"/>
    <d v="2019-08-25T00:00:00"/>
    <s v="Q3"/>
    <s v="Q3-2019"/>
    <x v="0"/>
    <n v="1"/>
    <s v="Good"/>
    <n v="0"/>
    <s v="Severe"/>
    <n v="106"/>
    <x v="2"/>
  </r>
  <r>
    <n v="1005"/>
    <n v="23.89"/>
    <s v="Healthy Weight"/>
    <n v="1.82"/>
    <n v="79.150000000000006"/>
    <n v="115"/>
    <n v="110"/>
    <s v="Differential Risk"/>
    <n v="3"/>
    <n v="2020"/>
    <n v="2"/>
    <n v="23"/>
    <d v="2020-02-23T00:00:00"/>
    <s v="Q1"/>
    <s v="Q1-2020"/>
    <x v="0"/>
    <n v="2"/>
    <s v="Poor"/>
    <n v="0"/>
    <s v="Severe"/>
    <n v="109"/>
    <x v="6"/>
  </r>
  <r>
    <n v="1005"/>
    <n v="27.48"/>
    <s v="Overweight"/>
    <n v="1.82"/>
    <n v="91.02"/>
    <n v="110"/>
    <n v="110"/>
    <s v="Differential Risk"/>
    <n v="4"/>
    <n v="2020"/>
    <n v="8"/>
    <n v="24"/>
    <d v="2020-08-24T00:00:00"/>
    <s v="Q3"/>
    <s v="Q3-2020"/>
    <x v="0"/>
    <n v="1"/>
    <s v="Good"/>
    <n v="0"/>
    <s v="Severe"/>
    <n v="100"/>
    <x v="0"/>
  </r>
  <r>
    <n v="1006"/>
    <n v="22.63"/>
    <s v="Healthy Weight"/>
    <n v="1.82"/>
    <n v="74.959999999999994"/>
    <n v="111"/>
    <n v="80"/>
    <s v="Differential Risk"/>
    <n v="1"/>
    <n v="2019"/>
    <n v="2"/>
    <n v="23"/>
    <d v="2019-02-23T00:00:00"/>
    <s v="Q1"/>
    <s v="Q1-2019"/>
    <x v="0"/>
    <n v="0"/>
    <s v="Very Good"/>
    <n v="2"/>
    <s v="Mild"/>
    <n v="101"/>
    <x v="7"/>
  </r>
  <r>
    <n v="1006"/>
    <n v="21.8"/>
    <s v="Healthy Weight"/>
    <n v="1.82"/>
    <n v="72.19"/>
    <n v="107"/>
    <n v="80"/>
    <s v="Differential Risk"/>
    <n v="2"/>
    <n v="2019"/>
    <n v="8"/>
    <n v="25"/>
    <d v="2019-08-25T00:00:00"/>
    <s v="Q3"/>
    <s v="Q3-2019"/>
    <x v="0"/>
    <n v="0"/>
    <s v="Very Good"/>
    <n v="2"/>
    <s v="Mild"/>
    <n v="100"/>
    <x v="0"/>
  </r>
  <r>
    <n v="1006"/>
    <n v="21.21"/>
    <s v="Healthy Weight"/>
    <n v="1.82"/>
    <n v="70.25"/>
    <n v="104"/>
    <n v="80"/>
    <s v="Differential Risk"/>
    <n v="3"/>
    <n v="2020"/>
    <n v="2"/>
    <n v="23"/>
    <d v="2020-02-23T00:00:00"/>
    <s v="Q1"/>
    <s v="Q1-2020"/>
    <x v="0"/>
    <n v="1"/>
    <s v="Good"/>
    <n v="1"/>
    <s v="Moderate"/>
    <n v="100"/>
    <x v="0"/>
  </r>
  <r>
    <n v="1007"/>
    <n v="24.36"/>
    <s v="Healthy Weight"/>
    <n v="1.82"/>
    <n v="80.7"/>
    <n v="115"/>
    <n v="83"/>
    <s v="Differential Risk"/>
    <n v="1"/>
    <n v="2019"/>
    <n v="2"/>
    <n v="26"/>
    <d v="2019-02-26T00:00:00"/>
    <s v="Q1"/>
    <s v="Q1-2019"/>
    <x v="0"/>
    <n v="2"/>
    <s v="Poor"/>
    <n v="1"/>
    <s v="Moderate"/>
    <n v="100"/>
    <x v="0"/>
  </r>
  <r>
    <n v="1007"/>
    <n v="23.65"/>
    <s v="Healthy Weight"/>
    <n v="1.82"/>
    <n v="78.34"/>
    <n v="106"/>
    <n v="79"/>
    <s v="Low Risk"/>
    <n v="2"/>
    <n v="2019"/>
    <n v="8"/>
    <n v="28"/>
    <d v="2019-08-28T00:00:00"/>
    <s v="Q3"/>
    <s v="Q3-2019"/>
    <x v="0"/>
    <n v="0"/>
    <s v="Very Good"/>
    <n v="1"/>
    <s v="Moderate"/>
    <n v="101"/>
    <x v="7"/>
  </r>
  <r>
    <n v="1007"/>
    <n v="22.99"/>
    <s v="Healthy Weight"/>
    <n v="1.82"/>
    <n v="76.150000000000006"/>
    <n v="107"/>
    <n v="82"/>
    <s v="Differential Risk"/>
    <n v="3"/>
    <n v="2020"/>
    <n v="2"/>
    <n v="26"/>
    <d v="2020-02-26T00:00:00"/>
    <s v="Q1"/>
    <s v="Q1-2020"/>
    <x v="0"/>
    <n v="0"/>
    <s v="Very Good"/>
    <n v="2"/>
    <s v="Mild"/>
    <n v="100"/>
    <x v="0"/>
  </r>
  <r>
    <n v="1007"/>
    <n v="24.6"/>
    <s v="Healthy Weight"/>
    <n v="1.82"/>
    <n v="81.5"/>
    <n v="105"/>
    <n v="82"/>
    <s v="Differential Risk"/>
    <n v="4"/>
    <n v="2020"/>
    <n v="8"/>
    <n v="27"/>
    <d v="2020-08-27T00:00:00"/>
    <s v="Q3"/>
    <s v="Q3-2020"/>
    <x v="0"/>
    <n v="0"/>
    <s v="Very Good"/>
    <n v="1"/>
    <s v="Moderate"/>
    <n v="105"/>
    <x v="1"/>
  </r>
  <r>
    <n v="1008"/>
    <n v="19.02"/>
    <s v="Healthy Weight"/>
    <n v="1.82"/>
    <n v="63"/>
    <n v="133"/>
    <n v="103"/>
    <s v="Differential Risk"/>
    <n v="1"/>
    <n v="2019"/>
    <n v="3"/>
    <n v="1"/>
    <d v="2019-03-01T00:00:00"/>
    <s v="Q1"/>
    <s v="Q1-2019"/>
    <x v="0"/>
    <n v="0"/>
    <s v="Very Good"/>
    <n v="1"/>
    <s v="Moderate"/>
    <n v="100"/>
    <x v="0"/>
  </r>
  <r>
    <n v="1008"/>
    <n v="19.66"/>
    <s v="Healthy Weight"/>
    <n v="1.82"/>
    <n v="65.14"/>
    <n v="138"/>
    <n v="107"/>
    <s v="High Risk"/>
    <n v="2"/>
    <n v="2019"/>
    <n v="8"/>
    <n v="31"/>
    <d v="2019-08-31T00:00:00"/>
    <s v="Q3"/>
    <s v="Q3-2019"/>
    <x v="0"/>
    <n v="1"/>
    <s v="Good"/>
    <n v="2"/>
    <s v="Mild"/>
    <n v="100"/>
    <x v="0"/>
  </r>
  <r>
    <n v="1008"/>
    <n v="20.94"/>
    <s v="Healthy Weight"/>
    <n v="1.82"/>
    <n v="69.37"/>
    <n v="139"/>
    <n v="105"/>
    <s v="High Risk"/>
    <n v="3"/>
    <n v="2020"/>
    <n v="2"/>
    <n v="29"/>
    <d v="2020-02-29T00:00:00"/>
    <s v="Q1"/>
    <s v="Q1-2020"/>
    <x v="0"/>
    <n v="1"/>
    <s v="Good"/>
    <n v="1"/>
    <s v="Moderate"/>
    <n v="109"/>
    <x v="6"/>
  </r>
  <r>
    <n v="1009"/>
    <n v="28.93"/>
    <s v="Overweight"/>
    <n v="1.82"/>
    <n v="95.83"/>
    <n v="107"/>
    <n v="86"/>
    <s v="Differential Risk"/>
    <n v="1"/>
    <n v="2019"/>
    <n v="3"/>
    <n v="3"/>
    <d v="2019-03-03T00:00:00"/>
    <s v="Q1"/>
    <s v="Q1-2019"/>
    <x v="0"/>
    <n v="3"/>
    <s v="Very Poor"/>
    <n v="1"/>
    <s v="Moderate"/>
    <n v="102"/>
    <x v="3"/>
  </r>
  <r>
    <n v="1009"/>
    <n v="24.53"/>
    <s v="Healthy Weight"/>
    <n v="1.82"/>
    <n v="81.239999999999995"/>
    <n v="98"/>
    <n v="70"/>
    <s v="Low Risk"/>
    <n v="2"/>
    <n v="2019"/>
    <n v="9"/>
    <n v="2"/>
    <d v="2019-09-02T00:00:00"/>
    <s v="Q3"/>
    <s v="Q3-2019"/>
    <x v="0"/>
    <n v="0"/>
    <s v="Very Good"/>
    <n v="2"/>
    <s v="Mild"/>
    <n v="109"/>
    <x v="6"/>
  </r>
  <r>
    <n v="1009"/>
    <n v="23.7"/>
    <s v="Healthy Weight"/>
    <n v="1.82"/>
    <n v="78.52"/>
    <n v="100"/>
    <n v="70"/>
    <s v="Low Risk"/>
    <n v="3"/>
    <n v="2020"/>
    <n v="3"/>
    <n v="2"/>
    <d v="2020-03-02T00:00:00"/>
    <s v="Q1"/>
    <s v="Q1-2020"/>
    <x v="0"/>
    <n v="2"/>
    <s v="Poor"/>
    <n v="1"/>
    <s v="Moderate"/>
    <n v="107"/>
    <x v="4"/>
  </r>
  <r>
    <n v="1009"/>
    <n v="23.56"/>
    <s v="Healthy Weight"/>
    <n v="1.82"/>
    <n v="78.03"/>
    <n v="104"/>
    <n v="67"/>
    <s v="Low Risk"/>
    <n v="4"/>
    <n v="2020"/>
    <n v="9"/>
    <n v="1"/>
    <d v="2020-09-01T00:00:00"/>
    <s v="Q3"/>
    <s v="Q3-2020"/>
    <x v="0"/>
    <n v="1"/>
    <s v="Good"/>
    <n v="1"/>
    <s v="Moderate"/>
    <n v="100"/>
    <x v="0"/>
  </r>
  <r>
    <n v="1010"/>
    <n v="26.81"/>
    <s v="Overweight"/>
    <n v="1.82"/>
    <n v="88.82"/>
    <n v="111"/>
    <n v="99"/>
    <s v="Differential Risk"/>
    <n v="1"/>
    <n v="2019"/>
    <n v="3"/>
    <n v="3"/>
    <d v="2019-03-03T00:00:00"/>
    <s v="Q1"/>
    <s v="Q1-2019"/>
    <x v="0"/>
    <n v="2"/>
    <s v="Poor"/>
    <n v="0"/>
    <s v="Severe"/>
    <n v="108"/>
    <x v="8"/>
  </r>
  <r>
    <n v="1010"/>
    <n v="29.35"/>
    <s v="Overweight"/>
    <n v="1.82"/>
    <n v="97.22"/>
    <n v="113"/>
    <n v="91"/>
    <s v="Differential Risk"/>
    <n v="2"/>
    <n v="2019"/>
    <n v="9"/>
    <n v="2"/>
    <d v="2019-09-02T00:00:00"/>
    <s v="Q3"/>
    <s v="Q3-2019"/>
    <x v="0"/>
    <n v="2"/>
    <s v="Poor"/>
    <n v="0"/>
    <s v="Severe"/>
    <n v="104"/>
    <x v="5"/>
  </r>
  <r>
    <n v="1010"/>
    <n v="29.09"/>
    <s v="Overweight"/>
    <n v="1.82"/>
    <n v="96.37"/>
    <n v="106"/>
    <n v="93"/>
    <s v="Differential Risk"/>
    <n v="3"/>
    <n v="2020"/>
    <n v="3"/>
    <n v="2"/>
    <d v="2020-03-02T00:00:00"/>
    <s v="Q1"/>
    <s v="Q1-2020"/>
    <x v="0"/>
    <n v="0"/>
    <s v="Very Good"/>
    <n v="0"/>
    <s v="Severe"/>
    <n v="100"/>
    <x v="0"/>
  </r>
  <r>
    <n v="1010"/>
    <n v="29.96"/>
    <s v="Overweight"/>
    <n v="1.82"/>
    <n v="99.25"/>
    <n v="116"/>
    <n v="94"/>
    <s v="Differential Risk"/>
    <n v="4"/>
    <n v="2020"/>
    <n v="9"/>
    <n v="1"/>
    <d v="2020-09-01T00:00:00"/>
    <s v="Q3"/>
    <s v="Q3-2020"/>
    <x v="0"/>
    <n v="2"/>
    <s v="Poor"/>
    <n v="0"/>
    <s v="Severe"/>
    <n v="102"/>
    <x v="3"/>
  </r>
  <r>
    <n v="1010"/>
    <n v="32.29"/>
    <s v="Obesity"/>
    <n v="1.82"/>
    <n v="106.95"/>
    <n v="116"/>
    <n v="100"/>
    <s v="Differential Risk"/>
    <n v="5"/>
    <n v="2021"/>
    <n v="3"/>
    <n v="2"/>
    <d v="2021-03-02T00:00:00"/>
    <s v="Q1"/>
    <s v="Q1-2021"/>
    <x v="0"/>
    <n v="3"/>
    <s v="Very Poor"/>
    <n v="0"/>
    <s v="Severe"/>
    <n v="100"/>
    <x v="0"/>
  </r>
  <r>
    <n v="1011"/>
    <n v="21.28"/>
    <s v="Healthy Weight"/>
    <n v="1.82"/>
    <n v="70.47"/>
    <n v="115"/>
    <n v="85"/>
    <s v="Differential Risk"/>
    <n v="1"/>
    <n v="2019"/>
    <n v="3"/>
    <n v="5"/>
    <d v="2019-03-05T00:00:00"/>
    <s v="Q1"/>
    <s v="Q1-2019"/>
    <x v="0"/>
    <n v="2"/>
    <s v="Poor"/>
    <n v="1"/>
    <s v="Moderate"/>
    <n v="100"/>
    <x v="0"/>
  </r>
  <r>
    <n v="1011"/>
    <n v="22.58"/>
    <s v="Healthy Weight"/>
    <n v="1.82"/>
    <n v="74.8"/>
    <n v="123"/>
    <n v="88"/>
    <s v="Differential Risk"/>
    <n v="2"/>
    <n v="2019"/>
    <n v="9"/>
    <n v="4"/>
    <d v="2019-09-04T00:00:00"/>
    <s v="Q3"/>
    <s v="Q3-2019"/>
    <x v="0"/>
    <n v="0"/>
    <s v="Very Good"/>
    <n v="0"/>
    <s v="Severe"/>
    <n v="104"/>
    <x v="5"/>
  </r>
  <r>
    <n v="1011"/>
    <n v="24.29"/>
    <s v="Healthy Weight"/>
    <n v="1.82"/>
    <n v="80.459999999999994"/>
    <n v="124"/>
    <n v="93"/>
    <s v="Differential Risk"/>
    <n v="3"/>
    <n v="2020"/>
    <n v="3"/>
    <n v="4"/>
    <d v="2020-03-04T00:00:00"/>
    <s v="Q1"/>
    <s v="Q1-2020"/>
    <x v="0"/>
    <n v="0"/>
    <s v="Very Good"/>
    <n v="1"/>
    <s v="Moderate"/>
    <n v="100"/>
    <x v="0"/>
  </r>
  <r>
    <n v="1012"/>
    <n v="24.56"/>
    <s v="Healthy Weight"/>
    <n v="1.82"/>
    <n v="81.34"/>
    <n v="115"/>
    <n v="92"/>
    <s v="Differential Risk"/>
    <n v="1"/>
    <n v="2019"/>
    <n v="3"/>
    <n v="8"/>
    <d v="2019-03-08T00:00:00"/>
    <s v="Q1"/>
    <s v="Q1-2019"/>
    <x v="0"/>
    <n v="1"/>
    <s v="Good"/>
    <n v="2"/>
    <s v="Mild"/>
    <n v="101"/>
    <x v="7"/>
  </r>
  <r>
    <n v="1012"/>
    <n v="22.94"/>
    <s v="Healthy Weight"/>
    <n v="1.82"/>
    <n v="76"/>
    <n v="114"/>
    <n v="97"/>
    <s v="Differential Risk"/>
    <n v="2"/>
    <n v="2019"/>
    <n v="9"/>
    <n v="7"/>
    <d v="2019-09-07T00:00:00"/>
    <s v="Q3"/>
    <s v="Q3-2019"/>
    <x v="0"/>
    <n v="0"/>
    <s v="Very Good"/>
    <n v="1"/>
    <s v="Moderate"/>
    <n v="100"/>
    <x v="0"/>
  </r>
  <r>
    <n v="1012"/>
    <n v="26"/>
    <s v="Overweight"/>
    <n v="1.82"/>
    <n v="86.11"/>
    <n v="112"/>
    <n v="83"/>
    <s v="Differential Risk"/>
    <n v="3"/>
    <n v="2020"/>
    <n v="3"/>
    <n v="7"/>
    <d v="2020-03-07T00:00:00"/>
    <s v="Q1"/>
    <s v="Q1-2020"/>
    <x v="0"/>
    <n v="2"/>
    <s v="Poor"/>
    <n v="0"/>
    <s v="Severe"/>
    <n v="108"/>
    <x v="8"/>
  </r>
  <r>
    <n v="1012"/>
    <n v="29.07"/>
    <s v="Overweight"/>
    <n v="1.82"/>
    <n v="96.3"/>
    <n v="111"/>
    <n v="82"/>
    <s v="Differential Risk"/>
    <n v="4"/>
    <n v="2020"/>
    <n v="9"/>
    <n v="6"/>
    <d v="2020-09-06T00:00:00"/>
    <s v="Q3"/>
    <s v="Q3-2020"/>
    <x v="0"/>
    <n v="1"/>
    <s v="Good"/>
    <n v="0"/>
    <s v="Severe"/>
    <n v="100"/>
    <x v="0"/>
  </r>
  <r>
    <n v="1012"/>
    <n v="27.77"/>
    <s v="Overweight"/>
    <n v="1.82"/>
    <n v="91.98"/>
    <n v="118"/>
    <n v="93"/>
    <s v="Differential Risk"/>
    <n v="5"/>
    <n v="2021"/>
    <n v="3"/>
    <n v="7"/>
    <d v="2021-03-07T00:00:00"/>
    <s v="Q1"/>
    <s v="Q1-2021"/>
    <x v="0"/>
    <n v="2"/>
    <s v="Poor"/>
    <n v="2"/>
    <s v="Mild"/>
    <n v="100"/>
    <x v="0"/>
  </r>
  <r>
    <n v="1012"/>
    <n v="27.2"/>
    <s v="Overweight"/>
    <n v="1.82"/>
    <n v="90.1"/>
    <n v="121"/>
    <n v="98"/>
    <s v="Differential Risk"/>
    <n v="6"/>
    <n v="2021"/>
    <n v="9"/>
    <n v="6"/>
    <d v="2021-09-06T00:00:00"/>
    <s v="Q3"/>
    <s v="Q3-2021"/>
    <x v="0"/>
    <n v="3"/>
    <s v="Very Poor"/>
    <n v="0"/>
    <s v="Severe"/>
    <n v="100"/>
    <x v="0"/>
  </r>
  <r>
    <n v="1013"/>
    <n v="24.87"/>
    <s v="Healthy Weight"/>
    <n v="1.82"/>
    <n v="82.37"/>
    <n v="102"/>
    <n v="95"/>
    <s v="Differential Risk"/>
    <n v="1"/>
    <n v="2019"/>
    <n v="3"/>
    <n v="10"/>
    <d v="2019-03-10T00:00:00"/>
    <s v="Q1"/>
    <s v="Q1-2019"/>
    <x v="0"/>
    <n v="2"/>
    <s v="Poor"/>
    <n v="1"/>
    <s v="Moderate"/>
    <n v="102"/>
    <x v="3"/>
  </r>
  <r>
    <n v="1013"/>
    <n v="25.23"/>
    <s v="Overweight"/>
    <n v="1.82"/>
    <n v="83.56"/>
    <n v="95"/>
    <n v="94"/>
    <s v="Differential Risk"/>
    <n v="2"/>
    <n v="2019"/>
    <n v="9"/>
    <n v="9"/>
    <d v="2019-09-09T00:00:00"/>
    <s v="Q3"/>
    <s v="Q3-2019"/>
    <x v="0"/>
    <n v="2"/>
    <s v="Poor"/>
    <n v="0"/>
    <s v="Severe"/>
    <n v="100"/>
    <x v="0"/>
  </r>
  <r>
    <n v="1013"/>
    <n v="24.54"/>
    <s v="Healthy Weight"/>
    <n v="1.82"/>
    <n v="81.28"/>
    <n v="93"/>
    <n v="83"/>
    <s v="Differential Risk"/>
    <n v="3"/>
    <n v="2020"/>
    <n v="3"/>
    <n v="9"/>
    <d v="2020-03-09T00:00:00"/>
    <s v="Q1"/>
    <s v="Q1-2020"/>
    <x v="0"/>
    <n v="1"/>
    <s v="Good"/>
    <n v="2"/>
    <s v="Mild"/>
    <n v="100"/>
    <x v="0"/>
  </r>
  <r>
    <n v="1013"/>
    <n v="24.18"/>
    <s v="Healthy Weight"/>
    <n v="1.82"/>
    <n v="80.08"/>
    <n v="91"/>
    <n v="88"/>
    <s v="Differential Risk"/>
    <n v="4"/>
    <n v="2020"/>
    <n v="9"/>
    <n v="8"/>
    <d v="2020-09-08T00:00:00"/>
    <s v="Q3"/>
    <s v="Q3-2020"/>
    <x v="0"/>
    <n v="0"/>
    <s v="Very Good"/>
    <n v="1"/>
    <s v="Moderate"/>
    <n v="100"/>
    <x v="0"/>
  </r>
  <r>
    <n v="1013"/>
    <n v="24.73"/>
    <s v="Healthy Weight"/>
    <n v="1.82"/>
    <n v="81.91"/>
    <n v="94"/>
    <n v="85"/>
    <s v="Differential Risk"/>
    <n v="5"/>
    <n v="2021"/>
    <n v="3"/>
    <n v="9"/>
    <d v="2021-03-09T00:00:00"/>
    <s v="Q1"/>
    <s v="Q1-2021"/>
    <x v="0"/>
    <n v="2"/>
    <s v="Poor"/>
    <n v="2"/>
    <s v="Mild"/>
    <n v="100"/>
    <x v="0"/>
  </r>
  <r>
    <n v="1014"/>
    <n v="29.12"/>
    <s v="Overweight"/>
    <n v="1.82"/>
    <n v="96.44"/>
    <n v="132"/>
    <n v="123"/>
    <s v="Differential Risk"/>
    <n v="1"/>
    <n v="2019"/>
    <n v="3"/>
    <n v="10"/>
    <d v="2019-03-10T00:00:00"/>
    <s v="Q1"/>
    <s v="Q1-2019"/>
    <x v="0"/>
    <n v="1"/>
    <s v="Good"/>
    <n v="0"/>
    <s v="Severe"/>
    <n v="100"/>
    <x v="0"/>
  </r>
  <r>
    <n v="1014"/>
    <n v="26.94"/>
    <s v="Overweight"/>
    <n v="1.82"/>
    <n v="89.24"/>
    <n v="137"/>
    <n v="118"/>
    <s v="High Risk"/>
    <n v="2"/>
    <n v="2019"/>
    <n v="9"/>
    <n v="9"/>
    <d v="2019-09-09T00:00:00"/>
    <s v="Q3"/>
    <s v="Q3-2019"/>
    <x v="0"/>
    <n v="3"/>
    <s v="Very Poor"/>
    <n v="2"/>
    <s v="Mild"/>
    <n v="100"/>
    <x v="0"/>
  </r>
  <r>
    <n v="1014"/>
    <n v="26.05"/>
    <s v="Overweight"/>
    <n v="1.82"/>
    <n v="86.3"/>
    <n v="137"/>
    <n v="123"/>
    <s v="High Risk"/>
    <n v="3"/>
    <n v="2020"/>
    <n v="3"/>
    <n v="9"/>
    <d v="2020-03-09T00:00:00"/>
    <s v="Q1"/>
    <s v="Q1-2020"/>
    <x v="0"/>
    <n v="3"/>
    <s v="Very Poor"/>
    <n v="1"/>
    <s v="Moderate"/>
    <n v="100"/>
    <x v="0"/>
  </r>
  <r>
    <n v="1014"/>
    <n v="28.64"/>
    <s v="Overweight"/>
    <n v="1.82"/>
    <n v="94.86"/>
    <n v="134"/>
    <n v="115"/>
    <s v="Differential Risk"/>
    <n v="4"/>
    <n v="2020"/>
    <n v="9"/>
    <n v="8"/>
    <d v="2020-09-08T00:00:00"/>
    <s v="Q3"/>
    <s v="Q3-2020"/>
    <x v="0"/>
    <n v="2"/>
    <s v="Poor"/>
    <n v="0"/>
    <s v="Severe"/>
    <n v="100"/>
    <x v="0"/>
  </r>
  <r>
    <n v="1014"/>
    <n v="30.86"/>
    <s v="Obesity"/>
    <n v="1.82"/>
    <n v="102.22"/>
    <n v="135"/>
    <n v="112"/>
    <s v="High Risk"/>
    <n v="5"/>
    <n v="2021"/>
    <n v="3"/>
    <n v="9"/>
    <d v="2021-03-09T00:00:00"/>
    <s v="Q1"/>
    <s v="Q1-2021"/>
    <x v="0"/>
    <n v="2"/>
    <s v="Poor"/>
    <n v="0"/>
    <s v="Severe"/>
    <n v="105"/>
    <x v="1"/>
  </r>
  <r>
    <n v="1015"/>
    <n v="17.36"/>
    <s v="Underweight"/>
    <n v="1.62"/>
    <n v="45.55"/>
    <n v="115"/>
    <n v="79"/>
    <s v="Low Risk"/>
    <n v="1"/>
    <n v="2019"/>
    <n v="3"/>
    <n v="14"/>
    <d v="2019-03-14T00:00:00"/>
    <s v="Q1"/>
    <s v="Q1-2019"/>
    <x v="1"/>
    <n v="2"/>
    <s v="Poor"/>
    <n v="0"/>
    <s v="Severe"/>
    <n v="100"/>
    <x v="0"/>
  </r>
  <r>
    <n v="1015"/>
    <n v="15.84"/>
    <s v="Underweight"/>
    <n v="1.62"/>
    <n v="41.57"/>
    <n v="116"/>
    <n v="85"/>
    <s v="Differential Risk"/>
    <n v="2"/>
    <n v="2019"/>
    <n v="9"/>
    <n v="13"/>
    <d v="2019-09-13T00:00:00"/>
    <s v="Q3"/>
    <s v="Q3-2019"/>
    <x v="1"/>
    <n v="1"/>
    <s v="Good"/>
    <n v="2"/>
    <s v="Mild"/>
    <n v="103"/>
    <x v="9"/>
  </r>
  <r>
    <n v="1015"/>
    <n v="15.76"/>
    <s v="Underweight"/>
    <n v="1.62"/>
    <n v="41.35"/>
    <n v="125"/>
    <n v="80"/>
    <s v="Medium Risk"/>
    <n v="3"/>
    <n v="2020"/>
    <n v="3"/>
    <n v="13"/>
    <d v="2020-03-13T00:00:00"/>
    <s v="Q1"/>
    <s v="Q1-2020"/>
    <x v="1"/>
    <n v="2"/>
    <s v="Poor"/>
    <n v="1"/>
    <s v="Moderate"/>
    <n v="107"/>
    <x v="4"/>
  </r>
  <r>
    <n v="1015"/>
    <n v="13.41"/>
    <s v="Underweight"/>
    <n v="1.62"/>
    <n v="35.200000000000003"/>
    <n v="110"/>
    <n v="85"/>
    <s v="Differential Risk"/>
    <n v="4"/>
    <n v="2020"/>
    <n v="9"/>
    <n v="12"/>
    <d v="2020-09-12T00:00:00"/>
    <s v="Q3"/>
    <s v="Q3-2020"/>
    <x v="1"/>
    <n v="3"/>
    <s v="Very Poor"/>
    <n v="1"/>
    <s v="Moderate"/>
    <n v="100"/>
    <x v="0"/>
  </r>
  <r>
    <n v="1015"/>
    <n v="12.49"/>
    <s v="Underweight"/>
    <n v="1.62"/>
    <n v="32.79"/>
    <n v="109"/>
    <n v="77"/>
    <s v="Low Risk"/>
    <n v="5"/>
    <n v="2021"/>
    <n v="3"/>
    <n v="13"/>
    <d v="2021-03-13T00:00:00"/>
    <s v="Q1"/>
    <s v="Q1-2021"/>
    <x v="1"/>
    <n v="1"/>
    <s v="Good"/>
    <n v="2"/>
    <s v="Mild"/>
    <n v="100"/>
    <x v="0"/>
  </r>
  <r>
    <n v="1016"/>
    <n v="24.45"/>
    <s v="Healthy Weight"/>
    <n v="1.82"/>
    <n v="80.989999999999995"/>
    <n v="101"/>
    <n v="86"/>
    <s v="Differential Risk"/>
    <n v="1"/>
    <n v="2019"/>
    <n v="3"/>
    <n v="15"/>
    <d v="2019-03-15T00:00:00"/>
    <s v="Q1"/>
    <s v="Q1-2019"/>
    <x v="0"/>
    <n v="2"/>
    <s v="Poor"/>
    <n v="0"/>
    <s v="Severe"/>
    <n v="101"/>
    <x v="7"/>
  </r>
  <r>
    <n v="1016"/>
    <n v="27.13"/>
    <s v="Overweight"/>
    <n v="1.82"/>
    <n v="89.88"/>
    <n v="97"/>
    <n v="90"/>
    <s v="Differential Risk"/>
    <n v="2"/>
    <n v="2019"/>
    <n v="9"/>
    <n v="14"/>
    <d v="2019-09-14T00:00:00"/>
    <s v="Q3"/>
    <s v="Q3-2019"/>
    <x v="0"/>
    <n v="2"/>
    <s v="Poor"/>
    <n v="0"/>
    <s v="Severe"/>
    <n v="100"/>
    <x v="0"/>
  </r>
  <r>
    <n v="1016"/>
    <n v="28.97"/>
    <s v="Overweight"/>
    <n v="1.82"/>
    <n v="95.96"/>
    <n v="85"/>
    <n v="91"/>
    <s v="Differential Risk"/>
    <n v="3"/>
    <n v="2020"/>
    <n v="3"/>
    <n v="14"/>
    <d v="2020-03-14T00:00:00"/>
    <s v="Q1"/>
    <s v="Q1-2020"/>
    <x v="0"/>
    <n v="2"/>
    <s v="Poor"/>
    <n v="0"/>
    <s v="Severe"/>
    <n v="100"/>
    <x v="0"/>
  </r>
  <r>
    <n v="1016"/>
    <n v="27.96"/>
    <s v="Overweight"/>
    <n v="1.82"/>
    <n v="92.61"/>
    <n v="84"/>
    <n v="84"/>
    <s v="Differential Risk"/>
    <n v="4"/>
    <n v="2020"/>
    <n v="9"/>
    <n v="13"/>
    <d v="2020-09-13T00:00:00"/>
    <s v="Q3"/>
    <s v="Q3-2020"/>
    <x v="0"/>
    <n v="3"/>
    <s v="Very Poor"/>
    <n v="0"/>
    <s v="Severe"/>
    <n v="103"/>
    <x v="9"/>
  </r>
  <r>
    <n v="1016"/>
    <n v="32.74"/>
    <s v="Obesity"/>
    <n v="1.82"/>
    <n v="108.46"/>
    <n v="85"/>
    <n v="87"/>
    <s v="Differential Risk"/>
    <n v="5"/>
    <n v="2021"/>
    <n v="3"/>
    <n v="14"/>
    <d v="2021-03-14T00:00:00"/>
    <s v="Q1"/>
    <s v="Q1-2021"/>
    <x v="0"/>
    <n v="0"/>
    <s v="Very Good"/>
    <n v="1"/>
    <s v="Moderate"/>
    <n v="103"/>
    <x v="9"/>
  </r>
  <r>
    <n v="1017"/>
    <n v="28.63"/>
    <s v="Overweight"/>
    <n v="1.82"/>
    <n v="94.83"/>
    <n v="127"/>
    <n v="134"/>
    <s v="Differential Risk"/>
    <n v="1"/>
    <n v="2019"/>
    <n v="3"/>
    <n v="17"/>
    <d v="2019-03-17T00:00:00"/>
    <s v="Q1"/>
    <s v="Q1-2019"/>
    <x v="0"/>
    <n v="0"/>
    <s v="Very Good"/>
    <n v="0"/>
    <s v="Severe"/>
    <n v="107"/>
    <x v="4"/>
  </r>
  <r>
    <n v="1017"/>
    <n v="28.02"/>
    <s v="Overweight"/>
    <n v="1.82"/>
    <n v="92.83"/>
    <n v="117"/>
    <n v="134"/>
    <s v="Differential Risk"/>
    <n v="2"/>
    <n v="2019"/>
    <n v="9"/>
    <n v="16"/>
    <d v="2019-09-16T00:00:00"/>
    <s v="Q3"/>
    <s v="Q3-2019"/>
    <x v="0"/>
    <n v="3"/>
    <s v="Very Poor"/>
    <n v="1"/>
    <s v="Moderate"/>
    <n v="106"/>
    <x v="2"/>
  </r>
  <r>
    <n v="1017"/>
    <n v="29.39"/>
    <s v="Overweight"/>
    <n v="1.82"/>
    <n v="97.34"/>
    <n v="109"/>
    <n v="138"/>
    <s v="Differential Risk"/>
    <n v="3"/>
    <n v="2020"/>
    <n v="3"/>
    <n v="16"/>
    <d v="2020-03-16T00:00:00"/>
    <s v="Q1"/>
    <s v="Q1-2020"/>
    <x v="0"/>
    <n v="1"/>
    <s v="Good"/>
    <n v="0"/>
    <s v="Severe"/>
    <n v="100"/>
    <x v="0"/>
  </r>
  <r>
    <n v="1017"/>
    <n v="28.78"/>
    <s v="Overweight"/>
    <n v="1.82"/>
    <n v="95.34"/>
    <n v="103"/>
    <n v="125"/>
    <s v="Differential Risk"/>
    <n v="4"/>
    <n v="2020"/>
    <n v="9"/>
    <n v="15"/>
    <d v="2020-09-15T00:00:00"/>
    <s v="Q3"/>
    <s v="Q3-2020"/>
    <x v="0"/>
    <n v="1"/>
    <s v="Good"/>
    <n v="0"/>
    <s v="Severe"/>
    <n v="100"/>
    <x v="0"/>
  </r>
  <r>
    <n v="1017"/>
    <n v="28.03"/>
    <s v="Overweight"/>
    <n v="1.82"/>
    <n v="92.84"/>
    <n v="96"/>
    <n v="128"/>
    <s v="Differential Risk"/>
    <n v="5"/>
    <n v="2021"/>
    <n v="3"/>
    <n v="16"/>
    <d v="2021-03-16T00:00:00"/>
    <s v="Q1"/>
    <s v="Q1-2021"/>
    <x v="0"/>
    <n v="1"/>
    <s v="Good"/>
    <n v="0"/>
    <s v="Severe"/>
    <n v="100"/>
    <x v="0"/>
  </r>
  <r>
    <n v="1018"/>
    <n v="23.72"/>
    <s v="Healthy Weight"/>
    <n v="1.82"/>
    <n v="78.58"/>
    <n v="124"/>
    <n v="121"/>
    <s v="Differential Risk"/>
    <n v="1"/>
    <n v="2019"/>
    <n v="3"/>
    <n v="17"/>
    <d v="2019-03-17T00:00:00"/>
    <s v="Q1"/>
    <s v="Q1-2019"/>
    <x v="0"/>
    <n v="0"/>
    <s v="Very Good"/>
    <n v="1"/>
    <s v="Moderate"/>
    <n v="102"/>
    <x v="3"/>
  </r>
  <r>
    <n v="1018"/>
    <n v="23.34"/>
    <s v="Healthy Weight"/>
    <n v="1.82"/>
    <n v="77.31"/>
    <n v="136"/>
    <n v="120"/>
    <s v="High Risk"/>
    <n v="2"/>
    <n v="2019"/>
    <n v="9"/>
    <n v="16"/>
    <d v="2019-09-16T00:00:00"/>
    <s v="Q3"/>
    <s v="Q3-2019"/>
    <x v="0"/>
    <n v="2"/>
    <s v="Poor"/>
    <n v="2"/>
    <s v="Mild"/>
    <n v="103"/>
    <x v="9"/>
  </r>
  <r>
    <n v="1018"/>
    <n v="26.26"/>
    <s v="Overweight"/>
    <n v="1.82"/>
    <n v="86.99"/>
    <n v="134"/>
    <n v="122"/>
    <s v="Differential Risk"/>
    <n v="3"/>
    <n v="2020"/>
    <n v="3"/>
    <n v="16"/>
    <d v="2020-03-16T00:00:00"/>
    <s v="Q1"/>
    <s v="Q1-2020"/>
    <x v="0"/>
    <n v="2"/>
    <s v="Poor"/>
    <n v="1"/>
    <s v="Moderate"/>
    <n v="108"/>
    <x v="8"/>
  </r>
  <r>
    <n v="1018"/>
    <n v="29.14"/>
    <s v="Overweight"/>
    <n v="1.82"/>
    <n v="96.54"/>
    <n v="134"/>
    <n v="111"/>
    <s v="Differential Risk"/>
    <n v="4"/>
    <n v="2020"/>
    <n v="9"/>
    <n v="15"/>
    <d v="2020-09-15T00:00:00"/>
    <s v="Q3"/>
    <s v="Q3-2020"/>
    <x v="0"/>
    <n v="2"/>
    <s v="Poor"/>
    <n v="2"/>
    <s v="Mild"/>
    <n v="108"/>
    <x v="8"/>
  </r>
  <r>
    <n v="1019"/>
    <n v="19.86"/>
    <s v="Healthy Weight"/>
    <n v="1.82"/>
    <n v="65.8"/>
    <n v="105"/>
    <n v="84"/>
    <s v="Differential Risk"/>
    <n v="1"/>
    <n v="2019"/>
    <n v="3"/>
    <n v="20"/>
    <d v="2019-03-20T00:00:00"/>
    <s v="Q1"/>
    <s v="Q1-2019"/>
    <x v="0"/>
    <n v="1"/>
    <s v="Good"/>
    <n v="0"/>
    <s v="Severe"/>
    <n v="100"/>
    <x v="0"/>
  </r>
  <r>
    <n v="1019"/>
    <n v="14.54"/>
    <s v="Underweight"/>
    <n v="1.82"/>
    <n v="48.16"/>
    <n v="112"/>
    <n v="83"/>
    <s v="Differential Risk"/>
    <n v="2"/>
    <n v="2019"/>
    <n v="9"/>
    <n v="19"/>
    <d v="2019-09-19T00:00:00"/>
    <s v="Q3"/>
    <s v="Q3-2019"/>
    <x v="0"/>
    <n v="2"/>
    <s v="Poor"/>
    <n v="2"/>
    <s v="Mild"/>
    <n v="109"/>
    <x v="6"/>
  </r>
  <r>
    <n v="1019"/>
    <n v="16.579999999999998"/>
    <s v="Underweight"/>
    <n v="1.82"/>
    <n v="54.9"/>
    <n v="99"/>
    <n v="77"/>
    <s v="Low Risk"/>
    <n v="3"/>
    <n v="2020"/>
    <n v="3"/>
    <n v="19"/>
    <d v="2020-03-19T00:00:00"/>
    <s v="Q1"/>
    <s v="Q1-2020"/>
    <x v="0"/>
    <n v="0"/>
    <s v="Very Good"/>
    <n v="1"/>
    <s v="Moderate"/>
    <n v="100"/>
    <x v="0"/>
  </r>
  <r>
    <n v="1019"/>
    <n v="12.47"/>
    <s v="Underweight"/>
    <n v="1.82"/>
    <n v="41.29"/>
    <n v="99"/>
    <n v="87"/>
    <s v="Differential Risk"/>
    <n v="4"/>
    <n v="2020"/>
    <n v="9"/>
    <n v="18"/>
    <d v="2020-09-18T00:00:00"/>
    <s v="Q3"/>
    <s v="Q3-2020"/>
    <x v="0"/>
    <n v="2"/>
    <s v="Poor"/>
    <n v="0"/>
    <s v="Severe"/>
    <n v="107"/>
    <x v="4"/>
  </r>
  <r>
    <n v="1019"/>
    <n v="13.25"/>
    <s v="Underweight"/>
    <n v="1.82"/>
    <n v="43.9"/>
    <n v="96"/>
    <n v="99"/>
    <s v="Differential Risk"/>
    <n v="5"/>
    <n v="2021"/>
    <n v="3"/>
    <n v="19"/>
    <d v="2021-03-19T00:00:00"/>
    <s v="Q1"/>
    <s v="Q1-2021"/>
    <x v="0"/>
    <n v="0"/>
    <s v="Very Good"/>
    <n v="0"/>
    <s v="Severe"/>
    <n v="100"/>
    <x v="0"/>
  </r>
  <r>
    <n v="1019"/>
    <n v="14.22"/>
    <s v="Underweight"/>
    <n v="1.82"/>
    <n v="47.11"/>
    <n v="95"/>
    <n v="89"/>
    <s v="Differential Risk"/>
    <n v="6"/>
    <n v="2021"/>
    <n v="9"/>
    <n v="18"/>
    <d v="2021-09-18T00:00:00"/>
    <s v="Q3"/>
    <s v="Q3-2021"/>
    <x v="0"/>
    <n v="0"/>
    <s v="Very Good"/>
    <n v="2"/>
    <s v="Mild"/>
    <n v="100"/>
    <x v="0"/>
  </r>
  <r>
    <n v="1020"/>
    <n v="25.52"/>
    <s v="Overweight"/>
    <n v="1.82"/>
    <n v="84.52"/>
    <n v="120"/>
    <n v="91"/>
    <s v="Differential Risk"/>
    <n v="1"/>
    <n v="2019"/>
    <n v="3"/>
    <n v="21"/>
    <d v="2019-03-21T00:00:00"/>
    <s v="Q1"/>
    <s v="Q1-2019"/>
    <x v="0"/>
    <n v="3"/>
    <s v="Very Poor"/>
    <n v="0"/>
    <s v="Severe"/>
    <n v="103"/>
    <x v="9"/>
  </r>
  <r>
    <n v="1020"/>
    <n v="24.52"/>
    <s v="Healthy Weight"/>
    <n v="1.82"/>
    <n v="81.2"/>
    <n v="116"/>
    <n v="86"/>
    <s v="Differential Risk"/>
    <n v="2"/>
    <n v="2019"/>
    <n v="9"/>
    <n v="20"/>
    <d v="2019-09-20T00:00:00"/>
    <s v="Q3"/>
    <s v="Q3-2019"/>
    <x v="0"/>
    <n v="3"/>
    <s v="Very Poor"/>
    <n v="1"/>
    <s v="Moderate"/>
    <n v="103"/>
    <x v="9"/>
  </r>
  <r>
    <n v="1020"/>
    <n v="27.76"/>
    <s v="Overweight"/>
    <n v="1.82"/>
    <n v="91.96"/>
    <n v="117"/>
    <n v="98"/>
    <s v="Differential Risk"/>
    <n v="3"/>
    <n v="2020"/>
    <n v="3"/>
    <n v="20"/>
    <d v="2020-03-20T00:00:00"/>
    <s v="Q1"/>
    <s v="Q1-2020"/>
    <x v="0"/>
    <n v="2"/>
    <s v="Poor"/>
    <n v="2"/>
    <s v="Mild"/>
    <n v="100"/>
    <x v="0"/>
  </r>
  <r>
    <n v="1020"/>
    <n v="25.23"/>
    <s v="Overweight"/>
    <n v="1.82"/>
    <n v="83.57"/>
    <n v="121"/>
    <n v="109"/>
    <s v="Differential Risk"/>
    <n v="4"/>
    <n v="2020"/>
    <n v="9"/>
    <n v="19"/>
    <d v="2020-09-19T00:00:00"/>
    <s v="Q3"/>
    <s v="Q3-2020"/>
    <x v="0"/>
    <n v="2"/>
    <s v="Poor"/>
    <n v="0"/>
    <s v="Severe"/>
    <n v="104"/>
    <x v="5"/>
  </r>
  <r>
    <n v="1020"/>
    <n v="23.27"/>
    <s v="Healthy Weight"/>
    <n v="1.82"/>
    <n v="77.09"/>
    <n v="134"/>
    <n v="109"/>
    <s v="Differential Risk"/>
    <n v="5"/>
    <n v="2021"/>
    <n v="3"/>
    <n v="20"/>
    <d v="2021-03-20T00:00:00"/>
    <s v="Q1"/>
    <s v="Q1-2021"/>
    <x v="0"/>
    <n v="0"/>
    <s v="Very Good"/>
    <n v="1"/>
    <s v="Moderate"/>
    <n v="100"/>
    <x v="0"/>
  </r>
  <r>
    <n v="1021"/>
    <n v="27.39"/>
    <s v="Overweight"/>
    <n v="1.82"/>
    <n v="90.74"/>
    <n v="110"/>
    <n v="113"/>
    <s v="Differential Risk"/>
    <n v="1"/>
    <n v="2019"/>
    <n v="3"/>
    <n v="22"/>
    <d v="2019-03-22T00:00:00"/>
    <s v="Q1"/>
    <s v="Q1-2019"/>
    <x v="0"/>
    <n v="2"/>
    <s v="Poor"/>
    <n v="2"/>
    <s v="Mild"/>
    <n v="100"/>
    <x v="0"/>
  </r>
  <r>
    <n v="1021"/>
    <n v="25.41"/>
    <s v="Overweight"/>
    <n v="1.82"/>
    <n v="84.16"/>
    <n v="117"/>
    <n v="111"/>
    <s v="Differential Risk"/>
    <n v="2"/>
    <n v="2019"/>
    <n v="9"/>
    <n v="21"/>
    <d v="2019-09-21T00:00:00"/>
    <s v="Q3"/>
    <s v="Q3-2019"/>
    <x v="0"/>
    <n v="0"/>
    <s v="Very Good"/>
    <n v="1"/>
    <s v="Moderate"/>
    <n v="101"/>
    <x v="7"/>
  </r>
  <r>
    <n v="1021"/>
    <n v="24.66"/>
    <s v="Healthy Weight"/>
    <n v="1.82"/>
    <n v="81.7"/>
    <n v="116"/>
    <n v="110"/>
    <s v="Differential Risk"/>
    <n v="3"/>
    <n v="2020"/>
    <n v="3"/>
    <n v="21"/>
    <d v="2020-03-21T00:00:00"/>
    <s v="Q1"/>
    <s v="Q1-2020"/>
    <x v="0"/>
    <n v="0"/>
    <s v="Very Good"/>
    <n v="1"/>
    <s v="Moderate"/>
    <n v="100"/>
    <x v="0"/>
  </r>
  <r>
    <n v="1021"/>
    <n v="24.11"/>
    <s v="Healthy Weight"/>
    <n v="1.82"/>
    <n v="79.849999999999994"/>
    <n v="131"/>
    <n v="114"/>
    <s v="Differential Risk"/>
    <n v="4"/>
    <n v="2020"/>
    <n v="9"/>
    <n v="20"/>
    <d v="2020-09-20T00:00:00"/>
    <s v="Q3"/>
    <s v="Q3-2020"/>
    <x v="0"/>
    <n v="1"/>
    <s v="Good"/>
    <n v="1"/>
    <s v="Moderate"/>
    <n v="107"/>
    <x v="4"/>
  </r>
  <r>
    <n v="1021"/>
    <n v="23.65"/>
    <s v="Healthy Weight"/>
    <n v="1.82"/>
    <n v="78.33"/>
    <n v="130"/>
    <n v="114"/>
    <s v="Differential Risk"/>
    <n v="5"/>
    <n v="2021"/>
    <n v="3"/>
    <n v="21"/>
    <d v="2021-03-21T00:00:00"/>
    <s v="Q1"/>
    <s v="Q1-2021"/>
    <x v="0"/>
    <n v="1"/>
    <s v="Good"/>
    <n v="1"/>
    <s v="Moderate"/>
    <n v="106"/>
    <x v="2"/>
  </r>
  <r>
    <n v="1021"/>
    <n v="22.9"/>
    <s v="Healthy Weight"/>
    <n v="1.82"/>
    <n v="75.86"/>
    <n v="124"/>
    <n v="118"/>
    <s v="Differential Risk"/>
    <n v="6"/>
    <n v="2021"/>
    <n v="9"/>
    <n v="20"/>
    <d v="2021-09-20T00:00:00"/>
    <s v="Q3"/>
    <s v="Q3-2021"/>
    <x v="0"/>
    <n v="2"/>
    <s v="Poor"/>
    <n v="2"/>
    <s v="Mild"/>
    <n v="100"/>
    <x v="0"/>
  </r>
  <r>
    <n v="1022"/>
    <n v="26.38"/>
    <s v="Overweight"/>
    <n v="1.82"/>
    <n v="87.39"/>
    <n v="124"/>
    <n v="116"/>
    <s v="Differential Risk"/>
    <n v="1"/>
    <n v="2019"/>
    <n v="3"/>
    <n v="23"/>
    <d v="2019-03-23T00:00:00"/>
    <s v="Q1"/>
    <s v="Q1-2019"/>
    <x v="0"/>
    <n v="2"/>
    <s v="Poor"/>
    <n v="2"/>
    <s v="Mild"/>
    <n v="100"/>
    <x v="0"/>
  </r>
  <r>
    <n v="1022"/>
    <n v="26.78"/>
    <s v="Overweight"/>
    <n v="1.82"/>
    <n v="88.69"/>
    <n v="118"/>
    <n v="130"/>
    <s v="Differential Risk"/>
    <n v="2"/>
    <n v="2019"/>
    <n v="9"/>
    <n v="22"/>
    <d v="2019-09-22T00:00:00"/>
    <s v="Q3"/>
    <s v="Q3-2019"/>
    <x v="0"/>
    <n v="3"/>
    <s v="Very Poor"/>
    <n v="0"/>
    <s v="Severe"/>
    <n v="102"/>
    <x v="3"/>
  </r>
  <r>
    <n v="1022"/>
    <n v="28.7"/>
    <s v="Overweight"/>
    <n v="1.82"/>
    <n v="95.07"/>
    <n v="128"/>
    <n v="123"/>
    <s v="Differential Risk"/>
    <n v="3"/>
    <n v="2020"/>
    <n v="3"/>
    <n v="22"/>
    <d v="2020-03-22T00:00:00"/>
    <s v="Q1"/>
    <s v="Q1-2020"/>
    <x v="0"/>
    <n v="3"/>
    <s v="Very Poor"/>
    <n v="1"/>
    <s v="Moderate"/>
    <n v="105"/>
    <x v="1"/>
  </r>
  <r>
    <n v="1022"/>
    <n v="30.3"/>
    <s v="Obesity"/>
    <n v="1.82"/>
    <n v="100.37"/>
    <n v="126"/>
    <n v="122"/>
    <s v="Differential Risk"/>
    <n v="4"/>
    <n v="2020"/>
    <n v="9"/>
    <n v="21"/>
    <d v="2020-09-21T00:00:00"/>
    <s v="Q3"/>
    <s v="Q3-2020"/>
    <x v="0"/>
    <n v="2"/>
    <s v="Poor"/>
    <n v="0"/>
    <s v="Severe"/>
    <n v="100"/>
    <x v="0"/>
  </r>
  <r>
    <n v="1022"/>
    <n v="30.14"/>
    <s v="Obesity"/>
    <n v="1.82"/>
    <n v="99.82"/>
    <n v="126"/>
    <n v="121"/>
    <s v="Differential Risk"/>
    <n v="5"/>
    <n v="2021"/>
    <n v="3"/>
    <n v="22"/>
    <d v="2021-03-22T00:00:00"/>
    <s v="Q1"/>
    <s v="Q1-2021"/>
    <x v="0"/>
    <n v="1"/>
    <s v="Good"/>
    <n v="0"/>
    <s v="Severe"/>
    <n v="100"/>
    <x v="0"/>
  </r>
  <r>
    <n v="1022"/>
    <n v="27.23"/>
    <s v="Overweight"/>
    <n v="1.82"/>
    <n v="90.18"/>
    <n v="126"/>
    <n v="121"/>
    <s v="Differential Risk"/>
    <n v="6"/>
    <n v="2021"/>
    <n v="9"/>
    <n v="21"/>
    <d v="2021-09-21T00:00:00"/>
    <s v="Q3"/>
    <s v="Q3-2021"/>
    <x v="0"/>
    <n v="3"/>
    <s v="Very Poor"/>
    <n v="1"/>
    <s v="Moderate"/>
    <n v="102"/>
    <x v="3"/>
  </r>
  <r>
    <n v="1023"/>
    <n v="19.989999999999998"/>
    <s v="Healthy Weight"/>
    <n v="1.62"/>
    <n v="52.46"/>
    <n v="110"/>
    <n v="91"/>
    <s v="Differential Risk"/>
    <n v="1"/>
    <n v="2019"/>
    <n v="3"/>
    <n v="26"/>
    <d v="2019-03-26T00:00:00"/>
    <s v="Q1"/>
    <s v="Q1-2019"/>
    <x v="1"/>
    <n v="1"/>
    <s v="Good"/>
    <n v="2"/>
    <s v="Mild"/>
    <n v="109"/>
    <x v="6"/>
  </r>
  <r>
    <n v="1023"/>
    <n v="19.809999999999999"/>
    <s v="Healthy Weight"/>
    <n v="1.62"/>
    <n v="51.98"/>
    <n v="107"/>
    <n v="90"/>
    <s v="Differential Risk"/>
    <n v="2"/>
    <n v="2019"/>
    <n v="9"/>
    <n v="25"/>
    <d v="2019-09-25T00:00:00"/>
    <s v="Q3"/>
    <s v="Q3-2019"/>
    <x v="1"/>
    <n v="1"/>
    <s v="Good"/>
    <n v="1"/>
    <s v="Moderate"/>
    <n v="106"/>
    <x v="2"/>
  </r>
  <r>
    <n v="1023"/>
    <n v="16.829999999999998"/>
    <s v="Underweight"/>
    <n v="1.62"/>
    <n v="44.16"/>
    <n v="118"/>
    <n v="89"/>
    <s v="Differential Risk"/>
    <n v="3"/>
    <n v="2020"/>
    <n v="3"/>
    <n v="25"/>
    <d v="2020-03-25T00:00:00"/>
    <s v="Q1"/>
    <s v="Q1-2020"/>
    <x v="1"/>
    <n v="1"/>
    <s v="Good"/>
    <n v="0"/>
    <s v="Severe"/>
    <n v="108"/>
    <x v="8"/>
  </r>
  <r>
    <n v="1024"/>
    <n v="19.96"/>
    <s v="Healthy Weight"/>
    <n v="1.62"/>
    <n v="52.37"/>
    <n v="123"/>
    <n v="101"/>
    <s v="Differential Risk"/>
    <n v="1"/>
    <n v="2019"/>
    <n v="3"/>
    <n v="30"/>
    <d v="2019-03-30T00:00:00"/>
    <s v="Q1"/>
    <s v="Q1-2019"/>
    <x v="1"/>
    <n v="0"/>
    <s v="Very Good"/>
    <n v="2"/>
    <s v="Mild"/>
    <n v="102"/>
    <x v="3"/>
  </r>
  <r>
    <n v="1024"/>
    <n v="22.99"/>
    <s v="Healthy Weight"/>
    <n v="1.62"/>
    <n v="60.33"/>
    <n v="122"/>
    <n v="104"/>
    <s v="Differential Risk"/>
    <n v="2"/>
    <n v="2019"/>
    <n v="9"/>
    <n v="29"/>
    <d v="2019-09-29T00:00:00"/>
    <s v="Q3"/>
    <s v="Q3-2019"/>
    <x v="1"/>
    <n v="0"/>
    <s v="Very Good"/>
    <n v="0"/>
    <s v="Severe"/>
    <n v="101"/>
    <x v="7"/>
  </r>
  <r>
    <n v="1024"/>
    <n v="23.37"/>
    <s v="Healthy Weight"/>
    <n v="1.62"/>
    <n v="61.33"/>
    <n v="122"/>
    <n v="113"/>
    <s v="Differential Risk"/>
    <n v="3"/>
    <n v="2020"/>
    <n v="3"/>
    <n v="29"/>
    <d v="2020-03-29T00:00:00"/>
    <s v="Q1"/>
    <s v="Q1-2020"/>
    <x v="1"/>
    <n v="1"/>
    <s v="Good"/>
    <n v="2"/>
    <s v="Mild"/>
    <n v="100"/>
    <x v="0"/>
  </r>
  <r>
    <n v="1024"/>
    <n v="23.5"/>
    <s v="Healthy Weight"/>
    <n v="1.62"/>
    <n v="61.68"/>
    <n v="120"/>
    <n v="114"/>
    <s v="Differential Risk"/>
    <n v="4"/>
    <n v="2020"/>
    <n v="9"/>
    <n v="28"/>
    <d v="2020-09-28T00:00:00"/>
    <s v="Q3"/>
    <s v="Q3-2020"/>
    <x v="1"/>
    <n v="2"/>
    <s v="Poor"/>
    <n v="1"/>
    <s v="Moderate"/>
    <n v="101"/>
    <x v="7"/>
  </r>
  <r>
    <n v="1025"/>
    <n v="22.51"/>
    <s v="Healthy Weight"/>
    <n v="1.62"/>
    <n v="59.07"/>
    <n v="115"/>
    <n v="114"/>
    <s v="Differential Risk"/>
    <n v="1"/>
    <n v="2019"/>
    <n v="4"/>
    <n v="1"/>
    <d v="2019-04-01T00:00:00"/>
    <s v="Q2"/>
    <s v="Q2-2019"/>
    <x v="1"/>
    <n v="3"/>
    <s v="Very Poor"/>
    <n v="2"/>
    <s v="Mild"/>
    <n v="103"/>
    <x v="9"/>
  </r>
  <r>
    <n v="1025"/>
    <n v="22.65"/>
    <s v="Healthy Weight"/>
    <n v="1.62"/>
    <n v="59.44"/>
    <n v="126"/>
    <n v="106"/>
    <s v="Differential Risk"/>
    <n v="2"/>
    <n v="2019"/>
    <n v="10"/>
    <n v="1"/>
    <d v="2019-10-01T00:00:00"/>
    <s v="Q4"/>
    <s v="Q4-2019"/>
    <x v="1"/>
    <n v="0"/>
    <s v="Very Good"/>
    <n v="2"/>
    <s v="Mild"/>
    <n v="109"/>
    <x v="6"/>
  </r>
  <r>
    <n v="1025"/>
    <n v="21.88"/>
    <s v="Healthy Weight"/>
    <n v="1.62"/>
    <n v="57.42"/>
    <n v="116"/>
    <n v="114"/>
    <s v="Differential Risk"/>
    <n v="3"/>
    <n v="2020"/>
    <n v="3"/>
    <n v="31"/>
    <d v="2020-03-31T00:00:00"/>
    <s v="Q1"/>
    <s v="Q1-2020"/>
    <x v="1"/>
    <n v="0"/>
    <s v="Very Good"/>
    <n v="1"/>
    <s v="Moderate"/>
    <n v="109"/>
    <x v="6"/>
  </r>
  <r>
    <n v="1026"/>
    <n v="22.46"/>
    <s v="Healthy Weight"/>
    <n v="1.62"/>
    <n v="58.95"/>
    <n v="127"/>
    <n v="95"/>
    <s v="Differential Risk"/>
    <n v="1"/>
    <n v="2019"/>
    <n v="4"/>
    <n v="2"/>
    <d v="2019-04-02T00:00:00"/>
    <s v="Q2"/>
    <s v="Q2-2019"/>
    <x v="1"/>
    <n v="3"/>
    <s v="Very Poor"/>
    <n v="1"/>
    <s v="Moderate"/>
    <n v="100"/>
    <x v="0"/>
  </r>
  <r>
    <n v="1026"/>
    <n v="21.76"/>
    <s v="Healthy Weight"/>
    <n v="1.62"/>
    <n v="57.11"/>
    <n v="136"/>
    <n v="96"/>
    <s v="High Risk"/>
    <n v="2"/>
    <n v="2019"/>
    <n v="10"/>
    <n v="2"/>
    <d v="2019-10-02T00:00:00"/>
    <s v="Q4"/>
    <s v="Q4-2019"/>
    <x v="1"/>
    <n v="1"/>
    <s v="Good"/>
    <n v="0"/>
    <s v="Severe"/>
    <n v="101"/>
    <x v="7"/>
  </r>
  <r>
    <n v="1026"/>
    <n v="20.64"/>
    <s v="Healthy Weight"/>
    <n v="1.62"/>
    <n v="54.17"/>
    <n v="151"/>
    <n v="96"/>
    <s v="High Risk"/>
    <n v="3"/>
    <n v="2020"/>
    <n v="4"/>
    <n v="1"/>
    <d v="2020-04-01T00:00:00"/>
    <s v="Q2"/>
    <s v="Q2-2020"/>
    <x v="1"/>
    <n v="1"/>
    <s v="Good"/>
    <n v="2"/>
    <s v="Mild"/>
    <n v="100"/>
    <x v="0"/>
  </r>
  <r>
    <n v="1026"/>
    <n v="24.52"/>
    <s v="Healthy Weight"/>
    <n v="1.62"/>
    <n v="64.349999999999994"/>
    <n v="150"/>
    <n v="92"/>
    <s v="High Risk"/>
    <n v="4"/>
    <n v="2020"/>
    <n v="10"/>
    <n v="1"/>
    <d v="2020-10-01T00:00:00"/>
    <s v="Q4"/>
    <s v="Q4-2020"/>
    <x v="1"/>
    <n v="1"/>
    <s v="Good"/>
    <n v="1"/>
    <s v="Moderate"/>
    <n v="100"/>
    <x v="0"/>
  </r>
  <r>
    <n v="1027"/>
    <n v="19.55"/>
    <s v="Healthy Weight"/>
    <n v="1.82"/>
    <n v="64.75"/>
    <n v="124"/>
    <n v="103"/>
    <s v="Differential Risk"/>
    <n v="1"/>
    <n v="2019"/>
    <n v="4"/>
    <n v="4"/>
    <d v="2019-04-04T00:00:00"/>
    <s v="Q2"/>
    <s v="Q2-2019"/>
    <x v="0"/>
    <n v="1"/>
    <s v="Good"/>
    <n v="1"/>
    <s v="Moderate"/>
    <n v="100"/>
    <x v="0"/>
  </r>
  <r>
    <n v="1027"/>
    <n v="18.059999999999999"/>
    <s v="Underweight"/>
    <n v="1.82"/>
    <n v="59.83"/>
    <n v="123"/>
    <n v="91"/>
    <s v="Differential Risk"/>
    <n v="2"/>
    <n v="2019"/>
    <n v="10"/>
    <n v="4"/>
    <d v="2019-10-04T00:00:00"/>
    <s v="Q4"/>
    <s v="Q4-2019"/>
    <x v="0"/>
    <n v="0"/>
    <s v="Very Good"/>
    <n v="0"/>
    <s v="Severe"/>
    <n v="104"/>
    <x v="5"/>
  </r>
  <r>
    <n v="1027"/>
    <n v="19.62"/>
    <s v="Healthy Weight"/>
    <n v="1.82"/>
    <n v="65"/>
    <n v="130"/>
    <n v="91"/>
    <s v="Differential Risk"/>
    <n v="3"/>
    <n v="2020"/>
    <n v="4"/>
    <n v="3"/>
    <d v="2020-04-03T00:00:00"/>
    <s v="Q2"/>
    <s v="Q2-2020"/>
    <x v="0"/>
    <n v="1"/>
    <s v="Good"/>
    <n v="1"/>
    <s v="Moderate"/>
    <n v="108"/>
    <x v="8"/>
  </r>
  <r>
    <n v="1027"/>
    <n v="20.02"/>
    <s v="Healthy Weight"/>
    <n v="1.82"/>
    <n v="66.3"/>
    <n v="128"/>
    <n v="91"/>
    <s v="Differential Risk"/>
    <n v="4"/>
    <n v="2020"/>
    <n v="10"/>
    <n v="3"/>
    <d v="2020-10-03T00:00:00"/>
    <s v="Q4"/>
    <s v="Q4-2020"/>
    <x v="0"/>
    <n v="1"/>
    <s v="Good"/>
    <n v="1"/>
    <s v="Moderate"/>
    <n v="100"/>
    <x v="0"/>
  </r>
  <r>
    <n v="1028"/>
    <n v="15.55"/>
    <s v="Underweight"/>
    <n v="1.62"/>
    <n v="40.799999999999997"/>
    <n v="107"/>
    <n v="89"/>
    <s v="Differential Risk"/>
    <n v="1"/>
    <n v="2019"/>
    <n v="4"/>
    <n v="6"/>
    <d v="2019-04-06T00:00:00"/>
    <s v="Q2"/>
    <s v="Q2-2019"/>
    <x v="1"/>
    <n v="2"/>
    <s v="Poor"/>
    <n v="0"/>
    <s v="Severe"/>
    <n v="103"/>
    <x v="9"/>
  </r>
  <r>
    <n v="1028"/>
    <n v="16.670000000000002"/>
    <s v="Underweight"/>
    <n v="1.62"/>
    <n v="43.75"/>
    <n v="105"/>
    <n v="84"/>
    <s v="Differential Risk"/>
    <n v="2"/>
    <n v="2019"/>
    <n v="10"/>
    <n v="6"/>
    <d v="2019-10-06T00:00:00"/>
    <s v="Q4"/>
    <s v="Q4-2019"/>
    <x v="1"/>
    <n v="1"/>
    <s v="Good"/>
    <n v="0"/>
    <s v="Severe"/>
    <n v="100"/>
    <x v="0"/>
  </r>
  <r>
    <n v="1028"/>
    <n v="21.44"/>
    <s v="Healthy Weight"/>
    <n v="1.62"/>
    <n v="56.25"/>
    <n v="103"/>
    <n v="90"/>
    <s v="Differential Risk"/>
    <n v="3"/>
    <n v="2020"/>
    <n v="4"/>
    <n v="5"/>
    <d v="2020-04-05T00:00:00"/>
    <s v="Q2"/>
    <s v="Q2-2020"/>
    <x v="1"/>
    <n v="0"/>
    <s v="Very Good"/>
    <n v="0"/>
    <s v="Severe"/>
    <n v="103"/>
    <x v="9"/>
  </r>
  <r>
    <n v="1029"/>
    <n v="30.09"/>
    <s v="Obesity"/>
    <n v="1.82"/>
    <n v="99.66"/>
    <n v="126"/>
    <n v="107"/>
    <s v="Differential Risk"/>
    <n v="1"/>
    <n v="2019"/>
    <n v="4"/>
    <n v="6"/>
    <d v="2019-04-06T00:00:00"/>
    <s v="Q2"/>
    <s v="Q2-2019"/>
    <x v="0"/>
    <n v="2"/>
    <s v="Poor"/>
    <n v="2"/>
    <s v="Mild"/>
    <n v="100"/>
    <x v="0"/>
  </r>
  <r>
    <n v="1029"/>
    <n v="31.02"/>
    <s v="Obesity"/>
    <n v="1.82"/>
    <n v="102.76"/>
    <n v="124"/>
    <n v="105"/>
    <s v="Differential Risk"/>
    <n v="2"/>
    <n v="2019"/>
    <n v="10"/>
    <n v="6"/>
    <d v="2019-10-06T00:00:00"/>
    <s v="Q4"/>
    <s v="Q4-2019"/>
    <x v="0"/>
    <n v="2"/>
    <s v="Poor"/>
    <n v="0"/>
    <s v="Severe"/>
    <n v="102"/>
    <x v="3"/>
  </r>
  <r>
    <n v="1029"/>
    <n v="32.97"/>
    <s v="Obesity"/>
    <n v="1.82"/>
    <n v="109.22"/>
    <n v="119"/>
    <n v="100"/>
    <s v="Differential Risk"/>
    <n v="3"/>
    <n v="2020"/>
    <n v="4"/>
    <n v="5"/>
    <d v="2020-04-05T00:00:00"/>
    <s v="Q2"/>
    <s v="Q2-2020"/>
    <x v="0"/>
    <n v="2"/>
    <s v="Poor"/>
    <n v="0"/>
    <s v="Severe"/>
    <n v="100"/>
    <x v="0"/>
  </r>
  <r>
    <n v="1029"/>
    <n v="33.97"/>
    <s v="Obesity"/>
    <n v="1.82"/>
    <n v="112.52"/>
    <n v="104"/>
    <n v="106"/>
    <s v="Differential Risk"/>
    <n v="4"/>
    <n v="2020"/>
    <n v="10"/>
    <n v="5"/>
    <d v="2020-10-05T00:00:00"/>
    <s v="Q4"/>
    <s v="Q4-2020"/>
    <x v="0"/>
    <n v="0"/>
    <s v="Very Good"/>
    <n v="0"/>
    <s v="Severe"/>
    <n v="100"/>
    <x v="0"/>
  </r>
  <r>
    <n v="1030"/>
    <n v="23.65"/>
    <s v="Healthy Weight"/>
    <n v="1.62"/>
    <n v="62.06"/>
    <n v="113"/>
    <n v="91"/>
    <s v="Differential Risk"/>
    <n v="1"/>
    <n v="2019"/>
    <n v="4"/>
    <n v="10"/>
    <d v="2019-04-10T00:00:00"/>
    <s v="Q2"/>
    <s v="Q2-2019"/>
    <x v="1"/>
    <n v="1"/>
    <s v="Good"/>
    <n v="2"/>
    <s v="Mild"/>
    <n v="100"/>
    <x v="0"/>
  </r>
  <r>
    <n v="1030"/>
    <n v="26.46"/>
    <s v="Overweight"/>
    <n v="1.62"/>
    <n v="69.430000000000007"/>
    <n v="128"/>
    <n v="100"/>
    <s v="Differential Risk"/>
    <n v="2"/>
    <n v="2019"/>
    <n v="10"/>
    <n v="10"/>
    <d v="2019-10-10T00:00:00"/>
    <s v="Q4"/>
    <s v="Q4-2019"/>
    <x v="1"/>
    <n v="3"/>
    <s v="Very Poor"/>
    <n v="0"/>
    <s v="Severe"/>
    <n v="105"/>
    <x v="1"/>
  </r>
  <r>
    <n v="1030"/>
    <n v="25.4"/>
    <s v="Overweight"/>
    <n v="1.62"/>
    <n v="66.650000000000006"/>
    <n v="129"/>
    <n v="102"/>
    <s v="Differential Risk"/>
    <n v="3"/>
    <n v="2020"/>
    <n v="4"/>
    <n v="9"/>
    <d v="2020-04-09T00:00:00"/>
    <s v="Q2"/>
    <s v="Q2-2020"/>
    <x v="1"/>
    <n v="3"/>
    <s v="Very Poor"/>
    <n v="2"/>
    <s v="Mild"/>
    <n v="105"/>
    <x v="1"/>
  </r>
  <r>
    <n v="1030"/>
    <n v="26.2"/>
    <s v="Overweight"/>
    <n v="1.62"/>
    <n v="68.77"/>
    <n v="142"/>
    <n v="99"/>
    <s v="High Risk"/>
    <n v="4"/>
    <n v="2020"/>
    <n v="10"/>
    <n v="9"/>
    <d v="2020-10-09T00:00:00"/>
    <s v="Q4"/>
    <s v="Q4-2020"/>
    <x v="1"/>
    <n v="3"/>
    <s v="Very Poor"/>
    <n v="0"/>
    <s v="Severe"/>
    <n v="101"/>
    <x v="7"/>
  </r>
  <r>
    <n v="1031"/>
    <n v="27.93"/>
    <s v="Overweight"/>
    <n v="1.82"/>
    <n v="92.53"/>
    <n v="126"/>
    <n v="112"/>
    <s v="Differential Risk"/>
    <n v="1"/>
    <n v="2019"/>
    <n v="4"/>
    <n v="10"/>
    <d v="2019-04-10T00:00:00"/>
    <s v="Q2"/>
    <s v="Q2-2019"/>
    <x v="0"/>
    <n v="0"/>
    <s v="Very Good"/>
    <n v="1"/>
    <s v="Moderate"/>
    <n v="100"/>
    <x v="0"/>
  </r>
  <r>
    <n v="1031"/>
    <n v="26.1"/>
    <s v="Overweight"/>
    <n v="1.82"/>
    <n v="86.46"/>
    <n v="127"/>
    <n v="121"/>
    <s v="Differential Risk"/>
    <n v="2"/>
    <n v="2019"/>
    <n v="10"/>
    <n v="10"/>
    <d v="2019-10-10T00:00:00"/>
    <s v="Q4"/>
    <s v="Q4-2019"/>
    <x v="0"/>
    <n v="2"/>
    <s v="Poor"/>
    <n v="1"/>
    <s v="Moderate"/>
    <n v="101"/>
    <x v="7"/>
  </r>
  <r>
    <n v="1031"/>
    <n v="21.47"/>
    <s v="Healthy Weight"/>
    <n v="1.82"/>
    <n v="71.12"/>
    <n v="132"/>
    <n v="121"/>
    <s v="Differential Risk"/>
    <n v="3"/>
    <n v="2020"/>
    <n v="4"/>
    <n v="9"/>
    <d v="2020-04-09T00:00:00"/>
    <s v="Q2"/>
    <s v="Q2-2020"/>
    <x v="0"/>
    <n v="1"/>
    <s v="Good"/>
    <n v="2"/>
    <s v="Mild"/>
    <n v="101"/>
    <x v="7"/>
  </r>
  <r>
    <n v="1032"/>
    <n v="27.26"/>
    <s v="Overweight"/>
    <n v="1.82"/>
    <n v="90.29"/>
    <n v="129"/>
    <n v="109"/>
    <s v="Differential Risk"/>
    <n v="1"/>
    <n v="2019"/>
    <n v="4"/>
    <n v="12"/>
    <d v="2019-04-12T00:00:00"/>
    <s v="Q2"/>
    <s v="Q2-2019"/>
    <x v="0"/>
    <n v="1"/>
    <s v="Good"/>
    <n v="2"/>
    <s v="Mild"/>
    <n v="100"/>
    <x v="0"/>
  </r>
  <r>
    <n v="1032"/>
    <n v="28.61"/>
    <s v="Overweight"/>
    <n v="1.82"/>
    <n v="94.76"/>
    <n v="121"/>
    <n v="105"/>
    <s v="Differential Risk"/>
    <n v="2"/>
    <n v="2019"/>
    <n v="10"/>
    <n v="12"/>
    <d v="2019-10-12T00:00:00"/>
    <s v="Q4"/>
    <s v="Q4-2019"/>
    <x v="0"/>
    <n v="2"/>
    <s v="Poor"/>
    <n v="1"/>
    <s v="Moderate"/>
    <n v="104"/>
    <x v="5"/>
  </r>
  <r>
    <n v="1032"/>
    <n v="30.37"/>
    <s v="Obesity"/>
    <n v="1.82"/>
    <n v="100.6"/>
    <n v="120"/>
    <n v="96"/>
    <s v="Differential Risk"/>
    <n v="3"/>
    <n v="2020"/>
    <n v="4"/>
    <n v="11"/>
    <d v="2020-04-11T00:00:00"/>
    <s v="Q2"/>
    <s v="Q2-2020"/>
    <x v="0"/>
    <n v="2"/>
    <s v="Poor"/>
    <n v="2"/>
    <s v="Mild"/>
    <n v="104"/>
    <x v="5"/>
  </r>
  <r>
    <n v="1032"/>
    <n v="33.340000000000003"/>
    <s v="Obesity"/>
    <n v="1.82"/>
    <n v="110.43"/>
    <n v="120"/>
    <n v="100"/>
    <s v="Differential Risk"/>
    <n v="4"/>
    <n v="2020"/>
    <n v="10"/>
    <n v="11"/>
    <d v="2020-10-11T00:00:00"/>
    <s v="Q4"/>
    <s v="Q4-2020"/>
    <x v="0"/>
    <n v="3"/>
    <s v="Very Poor"/>
    <n v="0"/>
    <s v="Severe"/>
    <n v="102"/>
    <x v="3"/>
  </r>
  <r>
    <n v="1032"/>
    <n v="32.81"/>
    <s v="Obesity"/>
    <n v="1.82"/>
    <n v="108.69"/>
    <n v="121"/>
    <n v="96"/>
    <s v="Differential Risk"/>
    <n v="5"/>
    <n v="2021"/>
    <n v="4"/>
    <n v="11"/>
    <d v="2021-04-11T00:00:00"/>
    <s v="Q2"/>
    <s v="Q2-2021"/>
    <x v="0"/>
    <n v="3"/>
    <s v="Very Poor"/>
    <n v="0"/>
    <s v="Severe"/>
    <n v="100"/>
    <x v="0"/>
  </r>
  <r>
    <n v="1033"/>
    <n v="31.25"/>
    <s v="Obesity"/>
    <n v="1.82"/>
    <n v="103.52"/>
    <n v="128"/>
    <n v="92"/>
    <s v="Differential Risk"/>
    <n v="1"/>
    <n v="2019"/>
    <n v="4"/>
    <n v="12"/>
    <d v="2019-04-12T00:00:00"/>
    <s v="Q2"/>
    <s v="Q2-2019"/>
    <x v="0"/>
    <n v="2"/>
    <s v="Poor"/>
    <n v="1"/>
    <s v="Moderate"/>
    <n v="104"/>
    <x v="5"/>
  </r>
  <r>
    <n v="1033"/>
    <n v="36.049999999999997"/>
    <s v="Obesity"/>
    <n v="1.82"/>
    <n v="119.41"/>
    <n v="129"/>
    <n v="91"/>
    <s v="Differential Risk"/>
    <n v="2"/>
    <n v="2019"/>
    <n v="10"/>
    <n v="12"/>
    <d v="2019-10-12T00:00:00"/>
    <s v="Q4"/>
    <s v="Q4-2019"/>
    <x v="0"/>
    <n v="2"/>
    <s v="Poor"/>
    <n v="0"/>
    <s v="Severe"/>
    <n v="105"/>
    <x v="1"/>
  </r>
  <r>
    <n v="1033"/>
    <n v="38.82"/>
    <s v="Obesity"/>
    <n v="1.82"/>
    <n v="128.59"/>
    <n v="128"/>
    <n v="89"/>
    <s v="Differential Risk"/>
    <n v="3"/>
    <n v="2020"/>
    <n v="4"/>
    <n v="11"/>
    <d v="2020-04-11T00:00:00"/>
    <s v="Q2"/>
    <s v="Q2-2020"/>
    <x v="0"/>
    <n v="2"/>
    <s v="Poor"/>
    <n v="0"/>
    <s v="Severe"/>
    <n v="105"/>
    <x v="1"/>
  </r>
  <r>
    <n v="1033"/>
    <n v="38.25"/>
    <s v="Obesity"/>
    <n v="1.82"/>
    <n v="126.69"/>
    <n v="133"/>
    <n v="90"/>
    <s v="Differential Risk"/>
    <n v="4"/>
    <n v="2020"/>
    <n v="10"/>
    <n v="11"/>
    <d v="2020-10-11T00:00:00"/>
    <s v="Q4"/>
    <s v="Q4-2020"/>
    <x v="0"/>
    <n v="0"/>
    <s v="Very Good"/>
    <n v="0"/>
    <s v="Severe"/>
    <n v="106"/>
    <x v="2"/>
  </r>
  <r>
    <n v="1033"/>
    <n v="36.979999999999997"/>
    <s v="Obesity"/>
    <n v="1.82"/>
    <n v="122.49"/>
    <n v="131"/>
    <n v="95"/>
    <s v="Differential Risk"/>
    <n v="5"/>
    <n v="2021"/>
    <n v="4"/>
    <n v="11"/>
    <d v="2021-04-11T00:00:00"/>
    <s v="Q2"/>
    <s v="Q2-2021"/>
    <x v="0"/>
    <n v="3"/>
    <s v="Very Poor"/>
    <n v="0"/>
    <s v="Severe"/>
    <n v="100"/>
    <x v="0"/>
  </r>
  <r>
    <n v="1033"/>
    <n v="34.67"/>
    <s v="Obesity"/>
    <n v="1.82"/>
    <n v="114.84"/>
    <n v="130"/>
    <n v="100"/>
    <s v="Differential Risk"/>
    <n v="6"/>
    <n v="2021"/>
    <n v="10"/>
    <n v="11"/>
    <d v="2021-10-11T00:00:00"/>
    <s v="Q4"/>
    <s v="Q4-2021"/>
    <x v="0"/>
    <n v="0"/>
    <s v="Very Good"/>
    <n v="0"/>
    <s v="Severe"/>
    <n v="100"/>
    <x v="0"/>
  </r>
  <r>
    <n v="1034"/>
    <n v="24.75"/>
    <s v="Healthy Weight"/>
    <n v="1.62"/>
    <n v="64.95"/>
    <n v="121"/>
    <n v="112"/>
    <s v="Differential Risk"/>
    <n v="1"/>
    <n v="2019"/>
    <n v="4"/>
    <n v="14"/>
    <d v="2019-04-14T00:00:00"/>
    <s v="Q2"/>
    <s v="Q2-2019"/>
    <x v="1"/>
    <n v="1"/>
    <s v="Good"/>
    <n v="2"/>
    <s v="Mild"/>
    <n v="101"/>
    <x v="7"/>
  </r>
  <r>
    <n v="1034"/>
    <n v="23.65"/>
    <s v="Healthy Weight"/>
    <n v="1.62"/>
    <n v="62.06"/>
    <n v="129"/>
    <n v="113"/>
    <s v="Differential Risk"/>
    <n v="2"/>
    <n v="2019"/>
    <n v="10"/>
    <n v="14"/>
    <d v="2019-10-14T00:00:00"/>
    <s v="Q4"/>
    <s v="Q4-2019"/>
    <x v="1"/>
    <n v="2"/>
    <s v="Poor"/>
    <n v="2"/>
    <s v="Mild"/>
    <n v="104"/>
    <x v="5"/>
  </r>
  <r>
    <n v="1034"/>
    <n v="23.18"/>
    <s v="Healthy Weight"/>
    <n v="1.62"/>
    <n v="60.84"/>
    <n v="135"/>
    <n v="115"/>
    <s v="High Risk"/>
    <n v="3"/>
    <n v="2020"/>
    <n v="4"/>
    <n v="13"/>
    <d v="2020-04-13T00:00:00"/>
    <s v="Q2"/>
    <s v="Q2-2020"/>
    <x v="1"/>
    <n v="1"/>
    <s v="Good"/>
    <n v="2"/>
    <s v="Mild"/>
    <n v="105"/>
    <x v="1"/>
  </r>
  <r>
    <n v="1034"/>
    <n v="23.86"/>
    <s v="Healthy Weight"/>
    <n v="1.62"/>
    <n v="62.61"/>
    <n v="130"/>
    <n v="106"/>
    <s v="Differential Risk"/>
    <n v="4"/>
    <n v="2020"/>
    <n v="10"/>
    <n v="13"/>
    <d v="2020-10-13T00:00:00"/>
    <s v="Q4"/>
    <s v="Q4-2020"/>
    <x v="1"/>
    <n v="0"/>
    <s v="Very Good"/>
    <n v="2"/>
    <s v="Mild"/>
    <n v="100"/>
    <x v="0"/>
  </r>
  <r>
    <n v="1035"/>
    <n v="18.350000000000001"/>
    <s v="Underweight"/>
    <n v="1.62"/>
    <n v="48.17"/>
    <n v="108"/>
    <n v="92"/>
    <s v="Differential Risk"/>
    <n v="1"/>
    <n v="2019"/>
    <n v="4"/>
    <n v="15"/>
    <d v="2019-04-15T00:00:00"/>
    <s v="Q2"/>
    <s v="Q2-2019"/>
    <x v="1"/>
    <n v="0"/>
    <s v="Very Good"/>
    <n v="2"/>
    <s v="Mild"/>
    <n v="100"/>
    <x v="0"/>
  </r>
  <r>
    <n v="1035"/>
    <n v="18.239999999999998"/>
    <s v="Underweight"/>
    <n v="1.62"/>
    <n v="47.87"/>
    <n v="115"/>
    <n v="94"/>
    <s v="Differential Risk"/>
    <n v="2"/>
    <n v="2019"/>
    <n v="10"/>
    <n v="15"/>
    <d v="2019-10-15T00:00:00"/>
    <s v="Q4"/>
    <s v="Q4-2019"/>
    <x v="1"/>
    <n v="2"/>
    <s v="Poor"/>
    <n v="0"/>
    <s v="Severe"/>
    <n v="100"/>
    <x v="0"/>
  </r>
  <r>
    <n v="1035"/>
    <n v="18.37"/>
    <s v="Underweight"/>
    <n v="1.62"/>
    <n v="48.2"/>
    <n v="116"/>
    <n v="95"/>
    <s v="Differential Risk"/>
    <n v="3"/>
    <n v="2020"/>
    <n v="4"/>
    <n v="14"/>
    <d v="2020-04-14T00:00:00"/>
    <s v="Q2"/>
    <s v="Q2-2020"/>
    <x v="1"/>
    <n v="1"/>
    <s v="Good"/>
    <n v="2"/>
    <s v="Mild"/>
    <n v="100"/>
    <x v="0"/>
  </r>
  <r>
    <n v="1035"/>
    <n v="19.8"/>
    <s v="Healthy Weight"/>
    <n v="1.62"/>
    <n v="51.95"/>
    <n v="113"/>
    <n v="101"/>
    <s v="Differential Risk"/>
    <n v="4"/>
    <n v="2020"/>
    <n v="10"/>
    <n v="14"/>
    <d v="2020-10-14T00:00:00"/>
    <s v="Q4"/>
    <s v="Q4-2020"/>
    <x v="1"/>
    <n v="1"/>
    <s v="Good"/>
    <n v="1"/>
    <s v="Moderate"/>
    <n v="107"/>
    <x v="4"/>
  </r>
  <r>
    <n v="1036"/>
    <n v="25.04"/>
    <s v="Overweight"/>
    <n v="1.82"/>
    <n v="82.96"/>
    <n v="125"/>
    <n v="139"/>
    <s v="Differential Risk"/>
    <n v="1"/>
    <n v="2019"/>
    <n v="4"/>
    <n v="18"/>
    <d v="2019-04-18T00:00:00"/>
    <s v="Q2"/>
    <s v="Q2-2019"/>
    <x v="0"/>
    <n v="1"/>
    <s v="Good"/>
    <n v="1"/>
    <s v="Moderate"/>
    <n v="100"/>
    <x v="0"/>
  </r>
  <r>
    <n v="1036"/>
    <n v="23.17"/>
    <s v="Healthy Weight"/>
    <n v="1.82"/>
    <n v="76.760000000000005"/>
    <n v="131"/>
    <n v="139"/>
    <s v="Differential Risk"/>
    <n v="2"/>
    <n v="2019"/>
    <n v="10"/>
    <n v="18"/>
    <d v="2019-10-18T00:00:00"/>
    <s v="Q4"/>
    <s v="Q4-2019"/>
    <x v="0"/>
    <n v="1"/>
    <s v="Good"/>
    <n v="1"/>
    <s v="Moderate"/>
    <n v="106"/>
    <x v="2"/>
  </r>
  <r>
    <n v="1036"/>
    <n v="19.940000000000001"/>
    <s v="Healthy Weight"/>
    <n v="1.82"/>
    <n v="66.03"/>
    <n v="131"/>
    <n v="140"/>
    <s v="Differential Risk"/>
    <n v="3"/>
    <n v="2020"/>
    <n v="4"/>
    <n v="17"/>
    <d v="2020-04-17T00:00:00"/>
    <s v="Q2"/>
    <s v="Q2-2020"/>
    <x v="0"/>
    <n v="2"/>
    <s v="Poor"/>
    <n v="2"/>
    <s v="Mild"/>
    <n v="107"/>
    <x v="4"/>
  </r>
  <r>
    <n v="1036"/>
    <n v="19.12"/>
    <s v="Healthy Weight"/>
    <n v="1.82"/>
    <n v="63.34"/>
    <n v="135"/>
    <n v="149"/>
    <s v="High Risk"/>
    <n v="4"/>
    <n v="2020"/>
    <n v="10"/>
    <n v="17"/>
    <d v="2020-10-17T00:00:00"/>
    <s v="Q4"/>
    <s v="Q4-2020"/>
    <x v="0"/>
    <n v="2"/>
    <s v="Poor"/>
    <n v="0"/>
    <s v="Severe"/>
    <n v="101"/>
    <x v="7"/>
  </r>
  <r>
    <n v="1036"/>
    <n v="14.99"/>
    <s v="Underweight"/>
    <n v="1.82"/>
    <n v="49.64"/>
    <n v="139"/>
    <n v="143"/>
    <s v="High Risk"/>
    <n v="5"/>
    <n v="2021"/>
    <n v="4"/>
    <n v="17"/>
    <d v="2021-04-17T00:00:00"/>
    <s v="Q2"/>
    <s v="Q2-2021"/>
    <x v="0"/>
    <n v="2"/>
    <s v="Poor"/>
    <n v="0"/>
    <s v="Severe"/>
    <n v="101"/>
    <x v="7"/>
  </r>
  <r>
    <n v="1036"/>
    <n v="14"/>
    <s v="Underweight"/>
    <n v="1.82"/>
    <n v="46.36"/>
    <n v="141"/>
    <n v="146"/>
    <s v="High Risk"/>
    <n v="6"/>
    <n v="2021"/>
    <n v="10"/>
    <n v="17"/>
    <d v="2021-10-17T00:00:00"/>
    <s v="Q4"/>
    <s v="Q4-2021"/>
    <x v="0"/>
    <n v="2"/>
    <s v="Poor"/>
    <n v="2"/>
    <s v="Mild"/>
    <n v="100"/>
    <x v="0"/>
  </r>
  <r>
    <n v="1037"/>
    <n v="22.84"/>
    <s v="Healthy Weight"/>
    <n v="1.62"/>
    <n v="59.93"/>
    <n v="131"/>
    <n v="89"/>
    <s v="Differential Risk"/>
    <n v="1"/>
    <n v="2019"/>
    <n v="4"/>
    <n v="18"/>
    <d v="2019-04-18T00:00:00"/>
    <s v="Q2"/>
    <s v="Q2-2019"/>
    <x v="1"/>
    <n v="1"/>
    <s v="Good"/>
    <n v="2"/>
    <s v="Mild"/>
    <n v="100"/>
    <x v="0"/>
  </r>
  <r>
    <n v="1037"/>
    <n v="21.56"/>
    <s v="Healthy Weight"/>
    <n v="1.62"/>
    <n v="56.58"/>
    <n v="126"/>
    <n v="89"/>
    <s v="Differential Risk"/>
    <n v="2"/>
    <n v="2019"/>
    <n v="10"/>
    <n v="18"/>
    <d v="2019-10-18T00:00:00"/>
    <s v="Q4"/>
    <s v="Q4-2019"/>
    <x v="1"/>
    <n v="1"/>
    <s v="Good"/>
    <n v="2"/>
    <s v="Mild"/>
    <n v="109"/>
    <x v="6"/>
  </r>
  <r>
    <n v="1037"/>
    <n v="18.07"/>
    <s v="Underweight"/>
    <n v="1.62"/>
    <n v="47.43"/>
    <n v="128"/>
    <n v="100"/>
    <s v="Differential Risk"/>
    <n v="3"/>
    <n v="2020"/>
    <n v="4"/>
    <n v="17"/>
    <d v="2020-04-17T00:00:00"/>
    <s v="Q2"/>
    <s v="Q2-2020"/>
    <x v="1"/>
    <n v="2"/>
    <s v="Poor"/>
    <n v="1"/>
    <s v="Moderate"/>
    <n v="100"/>
    <x v="0"/>
  </r>
  <r>
    <n v="1037"/>
    <n v="21.51"/>
    <s v="Healthy Weight"/>
    <n v="1.62"/>
    <n v="56.44"/>
    <n v="133"/>
    <n v="108"/>
    <s v="Differential Risk"/>
    <n v="4"/>
    <n v="2020"/>
    <n v="10"/>
    <n v="17"/>
    <d v="2020-10-17T00:00:00"/>
    <s v="Q4"/>
    <s v="Q4-2020"/>
    <x v="1"/>
    <n v="1"/>
    <s v="Good"/>
    <n v="1"/>
    <s v="Moderate"/>
    <n v="108"/>
    <x v="8"/>
  </r>
  <r>
    <n v="1037"/>
    <n v="20.55"/>
    <s v="Healthy Weight"/>
    <n v="1.62"/>
    <n v="53.92"/>
    <n v="140"/>
    <n v="103"/>
    <s v="High Risk"/>
    <n v="5"/>
    <n v="2021"/>
    <n v="4"/>
    <n v="17"/>
    <d v="2021-04-17T00:00:00"/>
    <s v="Q2"/>
    <s v="Q2-2021"/>
    <x v="1"/>
    <n v="0"/>
    <s v="Very Good"/>
    <n v="1"/>
    <s v="Moderate"/>
    <n v="109"/>
    <x v="6"/>
  </r>
  <r>
    <n v="1038"/>
    <n v="22.09"/>
    <s v="Healthy Weight"/>
    <n v="1.82"/>
    <n v="73.180000000000007"/>
    <n v="130"/>
    <n v="116"/>
    <s v="Differential Risk"/>
    <n v="1"/>
    <n v="2019"/>
    <n v="4"/>
    <n v="18"/>
    <d v="2019-04-18T00:00:00"/>
    <s v="Q2"/>
    <s v="Q2-2019"/>
    <x v="0"/>
    <n v="1"/>
    <s v="Good"/>
    <n v="2"/>
    <s v="Mild"/>
    <n v="102"/>
    <x v="3"/>
  </r>
  <r>
    <n v="1038"/>
    <n v="23.54"/>
    <s v="Healthy Weight"/>
    <n v="1.82"/>
    <n v="77.97"/>
    <n v="125"/>
    <n v="118"/>
    <s v="Differential Risk"/>
    <n v="2"/>
    <n v="2019"/>
    <n v="10"/>
    <n v="18"/>
    <d v="2019-10-18T00:00:00"/>
    <s v="Q4"/>
    <s v="Q4-2019"/>
    <x v="0"/>
    <n v="0"/>
    <s v="Very Good"/>
    <n v="1"/>
    <s v="Moderate"/>
    <n v="100"/>
    <x v="0"/>
  </r>
  <r>
    <n v="1038"/>
    <n v="24.38"/>
    <s v="Healthy Weight"/>
    <n v="1.82"/>
    <n v="80.739999999999995"/>
    <n v="129"/>
    <n v="120"/>
    <s v="Differential Risk"/>
    <n v="3"/>
    <n v="2020"/>
    <n v="4"/>
    <n v="17"/>
    <d v="2020-04-17T00:00:00"/>
    <s v="Q2"/>
    <s v="Q2-2020"/>
    <x v="0"/>
    <n v="1"/>
    <s v="Good"/>
    <n v="2"/>
    <s v="Mild"/>
    <n v="100"/>
    <x v="0"/>
  </r>
  <r>
    <n v="1038"/>
    <n v="23.53"/>
    <s v="Healthy Weight"/>
    <n v="1.82"/>
    <n v="77.930000000000007"/>
    <n v="122"/>
    <n v="120"/>
    <s v="Differential Risk"/>
    <n v="4"/>
    <n v="2020"/>
    <n v="10"/>
    <n v="17"/>
    <d v="2020-10-17T00:00:00"/>
    <s v="Q4"/>
    <s v="Q4-2020"/>
    <x v="0"/>
    <n v="2"/>
    <s v="Poor"/>
    <n v="2"/>
    <s v="Mild"/>
    <n v="100"/>
    <x v="0"/>
  </r>
  <r>
    <n v="1039"/>
    <n v="23.76"/>
    <s v="Healthy Weight"/>
    <n v="1.62"/>
    <n v="62.36"/>
    <n v="127"/>
    <n v="115"/>
    <s v="Differential Risk"/>
    <n v="1"/>
    <n v="2019"/>
    <n v="4"/>
    <n v="22"/>
    <d v="2019-04-22T00:00:00"/>
    <s v="Q2"/>
    <s v="Q2-2019"/>
    <x v="1"/>
    <n v="3"/>
    <s v="Very Poor"/>
    <n v="2"/>
    <s v="Mild"/>
    <n v="106"/>
    <x v="2"/>
  </r>
  <r>
    <n v="1039"/>
    <n v="23.77"/>
    <s v="Healthy Weight"/>
    <n v="1.62"/>
    <n v="62.38"/>
    <n v="119"/>
    <n v="113"/>
    <s v="Differential Risk"/>
    <n v="2"/>
    <n v="2019"/>
    <n v="10"/>
    <n v="22"/>
    <d v="2019-10-22T00:00:00"/>
    <s v="Q4"/>
    <s v="Q4-2019"/>
    <x v="1"/>
    <n v="0"/>
    <s v="Very Good"/>
    <n v="2"/>
    <s v="Mild"/>
    <n v="100"/>
    <x v="0"/>
  </r>
  <r>
    <n v="1039"/>
    <n v="23.81"/>
    <s v="Healthy Weight"/>
    <n v="1.62"/>
    <n v="62.48"/>
    <n v="118"/>
    <n v="111"/>
    <s v="Differential Risk"/>
    <n v="3"/>
    <n v="2020"/>
    <n v="4"/>
    <n v="21"/>
    <d v="2020-04-21T00:00:00"/>
    <s v="Q2"/>
    <s v="Q2-2020"/>
    <x v="1"/>
    <n v="1"/>
    <s v="Good"/>
    <n v="2"/>
    <s v="Mild"/>
    <n v="100"/>
    <x v="0"/>
  </r>
  <r>
    <n v="1039"/>
    <n v="22.83"/>
    <s v="Healthy Weight"/>
    <n v="1.62"/>
    <n v="59.92"/>
    <n v="118"/>
    <n v="110"/>
    <s v="Differential Risk"/>
    <n v="4"/>
    <n v="2020"/>
    <n v="10"/>
    <n v="21"/>
    <d v="2020-10-21T00:00:00"/>
    <s v="Q4"/>
    <s v="Q4-2020"/>
    <x v="1"/>
    <n v="2"/>
    <s v="Poor"/>
    <n v="2"/>
    <s v="Mild"/>
    <n v="100"/>
    <x v="0"/>
  </r>
  <r>
    <n v="1039"/>
    <n v="22.25"/>
    <s v="Healthy Weight"/>
    <n v="1.62"/>
    <n v="58.38"/>
    <n v="127"/>
    <n v="109"/>
    <s v="Differential Risk"/>
    <n v="5"/>
    <n v="2021"/>
    <n v="4"/>
    <n v="21"/>
    <d v="2021-04-21T00:00:00"/>
    <s v="Q2"/>
    <s v="Q2-2021"/>
    <x v="1"/>
    <n v="2"/>
    <s v="Poor"/>
    <n v="2"/>
    <s v="Mild"/>
    <n v="104"/>
    <x v="5"/>
  </r>
  <r>
    <n v="1040"/>
    <n v="21.94"/>
    <s v="Healthy Weight"/>
    <n v="1.62"/>
    <n v="57.58"/>
    <n v="125"/>
    <n v="106"/>
    <s v="Differential Risk"/>
    <n v="1"/>
    <n v="2019"/>
    <n v="4"/>
    <n v="23"/>
    <d v="2019-04-23T00:00:00"/>
    <s v="Q2"/>
    <s v="Q2-2019"/>
    <x v="1"/>
    <n v="2"/>
    <s v="Poor"/>
    <n v="2"/>
    <s v="Mild"/>
    <n v="103"/>
    <x v="9"/>
  </r>
  <r>
    <n v="1040"/>
    <n v="18.23"/>
    <s v="Underweight"/>
    <n v="1.62"/>
    <n v="47.84"/>
    <n v="129"/>
    <n v="113"/>
    <s v="Differential Risk"/>
    <n v="2"/>
    <n v="2019"/>
    <n v="10"/>
    <n v="23"/>
    <d v="2019-10-23T00:00:00"/>
    <s v="Q4"/>
    <s v="Q4-2019"/>
    <x v="1"/>
    <n v="1"/>
    <s v="Good"/>
    <n v="1"/>
    <s v="Moderate"/>
    <n v="100"/>
    <x v="0"/>
  </r>
  <r>
    <n v="1040"/>
    <n v="16.62"/>
    <s v="Underweight"/>
    <n v="1.62"/>
    <n v="43.61"/>
    <n v="121"/>
    <n v="109"/>
    <s v="Differential Risk"/>
    <n v="3"/>
    <n v="2020"/>
    <n v="4"/>
    <n v="22"/>
    <d v="2020-04-22T00:00:00"/>
    <s v="Q2"/>
    <s v="Q2-2020"/>
    <x v="1"/>
    <n v="3"/>
    <s v="Very Poor"/>
    <n v="1"/>
    <s v="Moderate"/>
    <n v="101"/>
    <x v="7"/>
  </r>
  <r>
    <n v="1041"/>
    <n v="22.8"/>
    <s v="Healthy Weight"/>
    <n v="1.62"/>
    <n v="59.84"/>
    <n v="123"/>
    <n v="123"/>
    <s v="Differential Risk"/>
    <n v="1"/>
    <n v="2019"/>
    <n v="4"/>
    <n v="25"/>
    <d v="2019-04-25T00:00:00"/>
    <s v="Q2"/>
    <s v="Q2-2019"/>
    <x v="1"/>
    <n v="2"/>
    <s v="Poor"/>
    <n v="1"/>
    <s v="Moderate"/>
    <n v="101"/>
    <x v="7"/>
  </r>
  <r>
    <n v="1041"/>
    <n v="23.91"/>
    <s v="Healthy Weight"/>
    <n v="1.62"/>
    <n v="62.75"/>
    <n v="123"/>
    <n v="125"/>
    <s v="Differential Risk"/>
    <n v="2"/>
    <n v="2019"/>
    <n v="10"/>
    <n v="25"/>
    <d v="2019-10-25T00:00:00"/>
    <s v="Q4"/>
    <s v="Q4-2019"/>
    <x v="1"/>
    <n v="2"/>
    <s v="Poor"/>
    <n v="1"/>
    <s v="Moderate"/>
    <n v="100"/>
    <x v="0"/>
  </r>
  <r>
    <n v="1041"/>
    <n v="24.34"/>
    <s v="Healthy Weight"/>
    <n v="1.62"/>
    <n v="63.87"/>
    <n v="123"/>
    <n v="130"/>
    <s v="Differential Risk"/>
    <n v="3"/>
    <n v="2020"/>
    <n v="4"/>
    <n v="24"/>
    <d v="2020-04-24T00:00:00"/>
    <s v="Q2"/>
    <s v="Q2-2020"/>
    <x v="1"/>
    <n v="1"/>
    <s v="Good"/>
    <n v="1"/>
    <s v="Moderate"/>
    <n v="101"/>
    <x v="7"/>
  </r>
  <r>
    <n v="1042"/>
    <n v="25.09"/>
    <s v="Overweight"/>
    <n v="1.62"/>
    <n v="65.83"/>
    <n v="109"/>
    <n v="92"/>
    <s v="Differential Risk"/>
    <n v="1"/>
    <n v="2019"/>
    <n v="4"/>
    <n v="26"/>
    <d v="2019-04-26T00:00:00"/>
    <s v="Q2"/>
    <s v="Q2-2019"/>
    <x v="1"/>
    <n v="2"/>
    <s v="Poor"/>
    <n v="0"/>
    <s v="Severe"/>
    <n v="103"/>
    <x v="9"/>
  </r>
  <r>
    <n v="1042"/>
    <n v="27.9"/>
    <s v="Overweight"/>
    <n v="1.62"/>
    <n v="73.209999999999994"/>
    <n v="112"/>
    <n v="88"/>
    <s v="Differential Risk"/>
    <n v="2"/>
    <n v="2019"/>
    <n v="10"/>
    <n v="26"/>
    <d v="2019-10-26T00:00:00"/>
    <s v="Q4"/>
    <s v="Q4-2019"/>
    <x v="1"/>
    <n v="2"/>
    <s v="Poor"/>
    <n v="0"/>
    <s v="Severe"/>
    <n v="104"/>
    <x v="5"/>
  </r>
  <r>
    <n v="1042"/>
    <n v="26.21"/>
    <s v="Overweight"/>
    <n v="1.62"/>
    <n v="68.78"/>
    <n v="112"/>
    <n v="94"/>
    <s v="Differential Risk"/>
    <n v="3"/>
    <n v="2020"/>
    <n v="4"/>
    <n v="25"/>
    <d v="2020-04-25T00:00:00"/>
    <s v="Q2"/>
    <s v="Q2-2020"/>
    <x v="1"/>
    <n v="3"/>
    <s v="Very Poor"/>
    <n v="2"/>
    <s v="Mild"/>
    <n v="106"/>
    <x v="2"/>
  </r>
  <r>
    <n v="1042"/>
    <n v="26.9"/>
    <s v="Overweight"/>
    <n v="1.62"/>
    <n v="70.59"/>
    <n v="115"/>
    <n v="96"/>
    <s v="Differential Risk"/>
    <n v="4"/>
    <n v="2020"/>
    <n v="10"/>
    <n v="25"/>
    <d v="2020-10-25T00:00:00"/>
    <s v="Q4"/>
    <s v="Q4-2020"/>
    <x v="1"/>
    <n v="3"/>
    <s v="Very Poor"/>
    <n v="0"/>
    <s v="Severe"/>
    <n v="100"/>
    <x v="0"/>
  </r>
  <r>
    <n v="1043"/>
    <n v="23.71"/>
    <s v="Healthy Weight"/>
    <n v="1.62"/>
    <n v="62.22"/>
    <n v="111"/>
    <n v="85"/>
    <s v="Differential Risk"/>
    <n v="1"/>
    <n v="2019"/>
    <n v="4"/>
    <n v="30"/>
    <d v="2019-04-30T00:00:00"/>
    <s v="Q2"/>
    <s v="Q2-2019"/>
    <x v="1"/>
    <n v="1"/>
    <s v="Good"/>
    <n v="1"/>
    <s v="Moderate"/>
    <n v="100"/>
    <x v="0"/>
  </r>
  <r>
    <n v="1043"/>
    <n v="24.01"/>
    <s v="Healthy Weight"/>
    <n v="1.62"/>
    <n v="63.01"/>
    <n v="112"/>
    <n v="89"/>
    <s v="Differential Risk"/>
    <n v="2"/>
    <n v="2019"/>
    <n v="10"/>
    <n v="30"/>
    <d v="2019-10-30T00:00:00"/>
    <s v="Q4"/>
    <s v="Q4-2019"/>
    <x v="1"/>
    <n v="1"/>
    <s v="Good"/>
    <n v="2"/>
    <s v="Mild"/>
    <n v="103"/>
    <x v="9"/>
  </r>
  <r>
    <n v="1043"/>
    <n v="23.12"/>
    <s v="Healthy Weight"/>
    <n v="1.62"/>
    <n v="60.69"/>
    <n v="121"/>
    <n v="88"/>
    <s v="Differential Risk"/>
    <n v="3"/>
    <n v="2020"/>
    <n v="4"/>
    <n v="29"/>
    <d v="2020-04-29T00:00:00"/>
    <s v="Q2"/>
    <s v="Q2-2020"/>
    <x v="1"/>
    <n v="2"/>
    <s v="Poor"/>
    <n v="0"/>
    <s v="Severe"/>
    <n v="100"/>
    <x v="0"/>
  </r>
  <r>
    <n v="1043"/>
    <n v="20.61"/>
    <s v="Healthy Weight"/>
    <n v="1.62"/>
    <n v="54.09"/>
    <n v="130"/>
    <n v="96"/>
    <s v="Differential Risk"/>
    <n v="4"/>
    <n v="2020"/>
    <n v="10"/>
    <n v="29"/>
    <d v="2020-10-29T00:00:00"/>
    <s v="Q4"/>
    <s v="Q4-2020"/>
    <x v="1"/>
    <n v="1"/>
    <s v="Good"/>
    <n v="2"/>
    <s v="Mild"/>
    <n v="108"/>
    <x v="8"/>
  </r>
  <r>
    <n v="1043"/>
    <n v="23.23"/>
    <s v="Healthy Weight"/>
    <n v="1.62"/>
    <n v="60.96"/>
    <n v="130"/>
    <n v="88"/>
    <s v="Differential Risk"/>
    <n v="5"/>
    <n v="2021"/>
    <n v="4"/>
    <n v="29"/>
    <d v="2021-04-29T00:00:00"/>
    <s v="Q2"/>
    <s v="Q2-2021"/>
    <x v="1"/>
    <n v="0"/>
    <s v="Very Good"/>
    <n v="1"/>
    <s v="Moderate"/>
    <n v="103"/>
    <x v="9"/>
  </r>
  <r>
    <n v="1044"/>
    <n v="24.22"/>
    <s v="Healthy Weight"/>
    <n v="1.62"/>
    <n v="63.56"/>
    <n v="130"/>
    <n v="121"/>
    <s v="Differential Risk"/>
    <n v="1"/>
    <n v="2019"/>
    <n v="5"/>
    <n v="1"/>
    <d v="2019-05-01T00:00:00"/>
    <s v="Q2"/>
    <s v="Q2-2019"/>
    <x v="1"/>
    <n v="0"/>
    <s v="Very Good"/>
    <n v="1"/>
    <s v="Moderate"/>
    <n v="100"/>
    <x v="0"/>
  </r>
  <r>
    <n v="1044"/>
    <n v="26.43"/>
    <s v="Overweight"/>
    <n v="1.62"/>
    <n v="69.36"/>
    <n v="136"/>
    <n v="110"/>
    <s v="High Risk"/>
    <n v="2"/>
    <n v="2019"/>
    <n v="10"/>
    <n v="31"/>
    <d v="2019-10-31T00:00:00"/>
    <s v="Q4"/>
    <s v="Q4-2019"/>
    <x v="1"/>
    <n v="3"/>
    <s v="Very Poor"/>
    <n v="2"/>
    <s v="Mild"/>
    <n v="101"/>
    <x v="7"/>
  </r>
  <r>
    <n v="1044"/>
    <n v="27.05"/>
    <s v="Overweight"/>
    <n v="1.62"/>
    <n v="70.989999999999995"/>
    <n v="132"/>
    <n v="112"/>
    <s v="Differential Risk"/>
    <n v="3"/>
    <n v="2020"/>
    <n v="4"/>
    <n v="30"/>
    <d v="2020-04-30T00:00:00"/>
    <s v="Q2"/>
    <s v="Q2-2020"/>
    <x v="1"/>
    <n v="3"/>
    <s v="Very Poor"/>
    <n v="2"/>
    <s v="Mild"/>
    <n v="104"/>
    <x v="5"/>
  </r>
  <r>
    <n v="1044"/>
    <n v="26.99"/>
    <s v="Overweight"/>
    <n v="1.62"/>
    <n v="70.84"/>
    <n v="131"/>
    <n v="102"/>
    <s v="Differential Risk"/>
    <n v="4"/>
    <n v="2020"/>
    <n v="10"/>
    <n v="30"/>
    <d v="2020-10-30T00:00:00"/>
    <s v="Q4"/>
    <s v="Q4-2020"/>
    <x v="1"/>
    <n v="2"/>
    <s v="Poor"/>
    <n v="0"/>
    <s v="Severe"/>
    <n v="101"/>
    <x v="7"/>
  </r>
  <r>
    <n v="1045"/>
    <n v="18.760000000000002"/>
    <s v="Healthy Weight"/>
    <n v="1.62"/>
    <n v="49.23"/>
    <n v="109"/>
    <n v="92"/>
    <s v="Differential Risk"/>
    <n v="1"/>
    <n v="2019"/>
    <n v="5"/>
    <n v="3"/>
    <d v="2019-05-03T00:00:00"/>
    <s v="Q2"/>
    <s v="Q2-2019"/>
    <x v="1"/>
    <n v="1"/>
    <s v="Good"/>
    <n v="1"/>
    <s v="Moderate"/>
    <n v="100"/>
    <x v="0"/>
  </r>
  <r>
    <n v="1045"/>
    <n v="22.86"/>
    <s v="Healthy Weight"/>
    <n v="1.62"/>
    <n v="59.98"/>
    <n v="101"/>
    <n v="89"/>
    <s v="Differential Risk"/>
    <n v="2"/>
    <n v="2019"/>
    <n v="11"/>
    <n v="2"/>
    <d v="2019-11-02T00:00:00"/>
    <s v="Q4"/>
    <s v="Q4-2019"/>
    <x v="1"/>
    <n v="0"/>
    <s v="Very Good"/>
    <n v="2"/>
    <s v="Mild"/>
    <n v="103"/>
    <x v="9"/>
  </r>
  <r>
    <n v="1045"/>
    <n v="24.09"/>
    <s v="Healthy Weight"/>
    <n v="1.62"/>
    <n v="63.22"/>
    <n v="107"/>
    <n v="93"/>
    <s v="Differential Risk"/>
    <n v="3"/>
    <n v="2020"/>
    <n v="5"/>
    <n v="2"/>
    <d v="2020-05-02T00:00:00"/>
    <s v="Q2"/>
    <s v="Q2-2020"/>
    <x v="1"/>
    <n v="1"/>
    <s v="Good"/>
    <n v="2"/>
    <s v="Mild"/>
    <n v="102"/>
    <x v="3"/>
  </r>
  <r>
    <n v="1045"/>
    <n v="20.8"/>
    <s v="Healthy Weight"/>
    <n v="1.62"/>
    <n v="54.58"/>
    <n v="108"/>
    <n v="88"/>
    <s v="Differential Risk"/>
    <n v="4"/>
    <n v="2020"/>
    <n v="11"/>
    <n v="1"/>
    <d v="2020-11-01T00:00:00"/>
    <s v="Q4"/>
    <s v="Q4-2020"/>
    <x v="1"/>
    <n v="0"/>
    <s v="Very Good"/>
    <n v="0"/>
    <s v="Severe"/>
    <n v="104"/>
    <x v="5"/>
  </r>
  <r>
    <n v="1045"/>
    <n v="20.65"/>
    <s v="Healthy Weight"/>
    <n v="1.62"/>
    <n v="54.19"/>
    <n v="102"/>
    <n v="83"/>
    <s v="Differential Risk"/>
    <n v="5"/>
    <n v="2021"/>
    <n v="5"/>
    <n v="2"/>
    <d v="2021-05-02T00:00:00"/>
    <s v="Q2"/>
    <s v="Q2-2021"/>
    <x v="1"/>
    <n v="1"/>
    <s v="Good"/>
    <n v="2"/>
    <s v="Mild"/>
    <n v="102"/>
    <x v="3"/>
  </r>
  <r>
    <n v="1046"/>
    <n v="21.82"/>
    <s v="Healthy Weight"/>
    <n v="1.82"/>
    <n v="72.27"/>
    <n v="114"/>
    <n v="117"/>
    <s v="Differential Risk"/>
    <n v="1"/>
    <n v="2019"/>
    <n v="5"/>
    <n v="7"/>
    <d v="2019-05-07T00:00:00"/>
    <s v="Q2"/>
    <s v="Q2-2019"/>
    <x v="0"/>
    <n v="1"/>
    <s v="Good"/>
    <n v="1"/>
    <s v="Moderate"/>
    <n v="100"/>
    <x v="0"/>
  </r>
  <r>
    <n v="1046"/>
    <n v="21.69"/>
    <s v="Healthy Weight"/>
    <n v="1.82"/>
    <n v="71.849999999999994"/>
    <n v="119"/>
    <n v="116"/>
    <s v="Differential Risk"/>
    <n v="2"/>
    <n v="2019"/>
    <n v="11"/>
    <n v="6"/>
    <d v="2019-11-06T00:00:00"/>
    <s v="Q4"/>
    <s v="Q4-2019"/>
    <x v="0"/>
    <n v="1"/>
    <s v="Good"/>
    <n v="1"/>
    <s v="Moderate"/>
    <n v="100"/>
    <x v="0"/>
  </r>
  <r>
    <n v="1046"/>
    <n v="23.64"/>
    <s v="Healthy Weight"/>
    <n v="1.82"/>
    <n v="78.3"/>
    <n v="124"/>
    <n v="125"/>
    <s v="Differential Risk"/>
    <n v="3"/>
    <n v="2020"/>
    <n v="5"/>
    <n v="6"/>
    <d v="2020-05-06T00:00:00"/>
    <s v="Q2"/>
    <s v="Q2-2020"/>
    <x v="0"/>
    <n v="0"/>
    <s v="Very Good"/>
    <n v="1"/>
    <s v="Moderate"/>
    <n v="100"/>
    <x v="0"/>
  </r>
  <r>
    <n v="1046"/>
    <n v="22.2"/>
    <s v="Healthy Weight"/>
    <n v="1.82"/>
    <n v="73.540000000000006"/>
    <n v="123"/>
    <n v="131"/>
    <s v="Differential Risk"/>
    <n v="4"/>
    <n v="2020"/>
    <n v="11"/>
    <n v="5"/>
    <d v="2020-11-05T00:00:00"/>
    <s v="Q4"/>
    <s v="Q4-2020"/>
    <x v="0"/>
    <n v="1"/>
    <s v="Good"/>
    <n v="2"/>
    <s v="Mild"/>
    <n v="100"/>
    <x v="0"/>
  </r>
  <r>
    <n v="1047"/>
    <n v="23.7"/>
    <s v="Healthy Weight"/>
    <n v="1.82"/>
    <n v="78.510000000000005"/>
    <n v="123"/>
    <n v="93"/>
    <s v="Differential Risk"/>
    <n v="1"/>
    <n v="2019"/>
    <n v="5"/>
    <n v="10"/>
    <d v="2019-05-10T00:00:00"/>
    <s v="Q2"/>
    <s v="Q2-2019"/>
    <x v="0"/>
    <n v="1"/>
    <s v="Good"/>
    <n v="1"/>
    <s v="Moderate"/>
    <n v="100"/>
    <x v="0"/>
  </r>
  <r>
    <n v="1047"/>
    <n v="23.14"/>
    <s v="Healthy Weight"/>
    <n v="1.82"/>
    <n v="76.650000000000006"/>
    <n v="118"/>
    <n v="89"/>
    <s v="Differential Risk"/>
    <n v="2"/>
    <n v="2019"/>
    <n v="11"/>
    <n v="9"/>
    <d v="2019-11-09T00:00:00"/>
    <s v="Q4"/>
    <s v="Q4-2019"/>
    <x v="0"/>
    <n v="3"/>
    <s v="Very Poor"/>
    <n v="2"/>
    <s v="Mild"/>
    <n v="101"/>
    <x v="7"/>
  </r>
  <r>
    <n v="1047"/>
    <n v="21.81"/>
    <s v="Healthy Weight"/>
    <n v="1.82"/>
    <n v="72.239999999999995"/>
    <n v="121"/>
    <n v="80"/>
    <s v="Medium Risk"/>
    <n v="3"/>
    <n v="2020"/>
    <n v="5"/>
    <n v="9"/>
    <d v="2020-05-09T00:00:00"/>
    <s v="Q2"/>
    <s v="Q2-2020"/>
    <x v="0"/>
    <n v="1"/>
    <s v="Good"/>
    <n v="1"/>
    <s v="Moderate"/>
    <n v="108"/>
    <x v="8"/>
  </r>
  <r>
    <n v="1047"/>
    <n v="19.52"/>
    <s v="Healthy Weight"/>
    <n v="1.82"/>
    <n v="64.67"/>
    <n v="120"/>
    <n v="70"/>
    <s v="Low Risk"/>
    <n v="4"/>
    <n v="2020"/>
    <n v="11"/>
    <n v="8"/>
    <d v="2020-11-08T00:00:00"/>
    <s v="Q4"/>
    <s v="Q4-2020"/>
    <x v="0"/>
    <n v="1"/>
    <s v="Good"/>
    <n v="2"/>
    <s v="Mild"/>
    <n v="100"/>
    <x v="0"/>
  </r>
  <r>
    <n v="1047"/>
    <n v="19.079999999999998"/>
    <s v="Healthy Weight"/>
    <n v="1.82"/>
    <n v="63.19"/>
    <n v="121"/>
    <n v="70"/>
    <s v="Differential Risk"/>
    <n v="5"/>
    <n v="2021"/>
    <n v="5"/>
    <n v="9"/>
    <d v="2021-05-09T00:00:00"/>
    <s v="Q2"/>
    <s v="Q2-2021"/>
    <x v="0"/>
    <n v="1"/>
    <s v="Good"/>
    <n v="2"/>
    <s v="Mild"/>
    <n v="100"/>
    <x v="0"/>
  </r>
  <r>
    <n v="1048"/>
    <n v="21.13"/>
    <s v="Healthy Weight"/>
    <n v="1.62"/>
    <n v="55.46"/>
    <n v="122"/>
    <n v="102"/>
    <s v="Differential Risk"/>
    <n v="1"/>
    <n v="2019"/>
    <n v="5"/>
    <n v="11"/>
    <d v="2019-05-11T00:00:00"/>
    <s v="Q2"/>
    <s v="Q2-2019"/>
    <x v="1"/>
    <n v="3"/>
    <s v="Very Poor"/>
    <n v="1"/>
    <s v="Moderate"/>
    <n v="107"/>
    <x v="4"/>
  </r>
  <r>
    <n v="1048"/>
    <n v="23.43"/>
    <s v="Healthy Weight"/>
    <n v="1.62"/>
    <n v="61.48"/>
    <n v="111"/>
    <n v="110"/>
    <s v="Differential Risk"/>
    <n v="2"/>
    <n v="2019"/>
    <n v="11"/>
    <n v="10"/>
    <d v="2019-11-10T00:00:00"/>
    <s v="Q4"/>
    <s v="Q4-2019"/>
    <x v="1"/>
    <n v="3"/>
    <s v="Very Poor"/>
    <n v="1"/>
    <s v="Moderate"/>
    <n v="100"/>
    <x v="0"/>
  </r>
  <r>
    <n v="1048"/>
    <n v="22.93"/>
    <s v="Healthy Weight"/>
    <n v="1.62"/>
    <n v="60.19"/>
    <n v="114"/>
    <n v="108"/>
    <s v="Differential Risk"/>
    <n v="3"/>
    <n v="2020"/>
    <n v="5"/>
    <n v="10"/>
    <d v="2020-05-10T00:00:00"/>
    <s v="Q2"/>
    <s v="Q2-2020"/>
    <x v="1"/>
    <n v="0"/>
    <s v="Very Good"/>
    <n v="2"/>
    <s v="Mild"/>
    <n v="100"/>
    <x v="0"/>
  </r>
  <r>
    <n v="1048"/>
    <n v="21.48"/>
    <s v="Healthy Weight"/>
    <n v="1.62"/>
    <n v="56.37"/>
    <n v="110"/>
    <n v="113"/>
    <s v="Differential Risk"/>
    <n v="4"/>
    <n v="2020"/>
    <n v="11"/>
    <n v="9"/>
    <d v="2020-11-09T00:00:00"/>
    <s v="Q4"/>
    <s v="Q4-2020"/>
    <x v="1"/>
    <n v="2"/>
    <s v="Poor"/>
    <n v="2"/>
    <s v="Mild"/>
    <n v="101"/>
    <x v="7"/>
  </r>
  <r>
    <n v="1048"/>
    <n v="20.13"/>
    <s v="Healthy Weight"/>
    <n v="1.62"/>
    <n v="52.83"/>
    <n v="112"/>
    <n v="108"/>
    <s v="Differential Risk"/>
    <n v="5"/>
    <n v="2021"/>
    <n v="5"/>
    <n v="10"/>
    <d v="2021-05-10T00:00:00"/>
    <s v="Q2"/>
    <s v="Q2-2021"/>
    <x v="1"/>
    <n v="1"/>
    <s v="Good"/>
    <n v="1"/>
    <s v="Moderate"/>
    <n v="103"/>
    <x v="9"/>
  </r>
  <r>
    <n v="1049"/>
    <n v="26.39"/>
    <s v="Overweight"/>
    <n v="1.82"/>
    <n v="87.4"/>
    <n v="102"/>
    <n v="75"/>
    <s v="Low Risk"/>
    <n v="1"/>
    <n v="2019"/>
    <n v="5"/>
    <n v="12"/>
    <d v="2019-05-12T00:00:00"/>
    <s v="Q2"/>
    <s v="Q2-2019"/>
    <x v="0"/>
    <n v="2"/>
    <s v="Poor"/>
    <n v="1"/>
    <s v="Moderate"/>
    <n v="100"/>
    <x v="0"/>
  </r>
  <r>
    <n v="1049"/>
    <n v="29.65"/>
    <s v="Overweight"/>
    <n v="1.82"/>
    <n v="98.21"/>
    <n v="111"/>
    <n v="72"/>
    <s v="Low Risk"/>
    <n v="2"/>
    <n v="2019"/>
    <n v="11"/>
    <n v="11"/>
    <d v="2019-11-11T00:00:00"/>
    <s v="Q4"/>
    <s v="Q4-2019"/>
    <x v="0"/>
    <n v="2"/>
    <s v="Poor"/>
    <n v="1"/>
    <s v="Moderate"/>
    <n v="106"/>
    <x v="2"/>
  </r>
  <r>
    <n v="1049"/>
    <n v="28.33"/>
    <s v="Overweight"/>
    <n v="1.82"/>
    <n v="93.85"/>
    <n v="109"/>
    <n v="70"/>
    <s v="Low Risk"/>
    <n v="3"/>
    <n v="2020"/>
    <n v="5"/>
    <n v="11"/>
    <d v="2020-05-11T00:00:00"/>
    <s v="Q2"/>
    <s v="Q2-2020"/>
    <x v="0"/>
    <n v="2"/>
    <s v="Poor"/>
    <n v="0"/>
    <s v="Severe"/>
    <n v="104"/>
    <x v="5"/>
  </r>
  <r>
    <n v="1049"/>
    <n v="29.2"/>
    <s v="Overweight"/>
    <n v="1.82"/>
    <n v="96.71"/>
    <n v="113"/>
    <n v="68"/>
    <s v="Low Risk"/>
    <n v="4"/>
    <n v="2020"/>
    <n v="11"/>
    <n v="10"/>
    <d v="2020-11-10T00:00:00"/>
    <s v="Q4"/>
    <s v="Q4-2020"/>
    <x v="0"/>
    <n v="0"/>
    <s v="Very Good"/>
    <n v="2"/>
    <s v="Mild"/>
    <n v="107"/>
    <x v="4"/>
  </r>
  <r>
    <n v="1049"/>
    <n v="29.78"/>
    <s v="Overweight"/>
    <n v="1.82"/>
    <n v="98.65"/>
    <n v="113"/>
    <n v="74"/>
    <s v="Low Risk"/>
    <n v="5"/>
    <n v="2021"/>
    <n v="5"/>
    <n v="11"/>
    <d v="2021-05-11T00:00:00"/>
    <s v="Q2"/>
    <s v="Q2-2021"/>
    <x v="0"/>
    <n v="2"/>
    <s v="Poor"/>
    <n v="0"/>
    <s v="Severe"/>
    <n v="100"/>
    <x v="0"/>
  </r>
  <r>
    <n v="1050"/>
    <n v="24.91"/>
    <s v="Healthy Weight"/>
    <n v="1.62"/>
    <n v="65.36"/>
    <n v="113"/>
    <n v="114"/>
    <s v="Differential Risk"/>
    <n v="1"/>
    <n v="2019"/>
    <n v="5"/>
    <n v="16"/>
    <d v="2019-05-16T00:00:00"/>
    <s v="Q2"/>
    <s v="Q2-2019"/>
    <x v="1"/>
    <n v="1"/>
    <s v="Good"/>
    <n v="0"/>
    <s v="Severe"/>
    <n v="103"/>
    <x v="9"/>
  </r>
  <r>
    <n v="1050"/>
    <n v="25.69"/>
    <s v="Overweight"/>
    <n v="1.62"/>
    <n v="67.430000000000007"/>
    <n v="120"/>
    <n v="122"/>
    <s v="Differential Risk"/>
    <n v="2"/>
    <n v="2019"/>
    <n v="11"/>
    <n v="15"/>
    <d v="2019-11-15T00:00:00"/>
    <s v="Q4"/>
    <s v="Q4-2019"/>
    <x v="1"/>
    <n v="2"/>
    <s v="Poor"/>
    <n v="0"/>
    <s v="Severe"/>
    <n v="100"/>
    <x v="0"/>
  </r>
  <r>
    <n v="1050"/>
    <n v="24.3"/>
    <s v="Healthy Weight"/>
    <n v="1.62"/>
    <n v="63.78"/>
    <n v="114"/>
    <n v="130"/>
    <s v="Differential Risk"/>
    <n v="3"/>
    <n v="2020"/>
    <n v="5"/>
    <n v="15"/>
    <d v="2020-05-15T00:00:00"/>
    <s v="Q2"/>
    <s v="Q2-2020"/>
    <x v="1"/>
    <n v="1"/>
    <s v="Good"/>
    <n v="1"/>
    <s v="Moderate"/>
    <n v="100"/>
    <x v="0"/>
  </r>
  <r>
    <n v="1050"/>
    <n v="25.42"/>
    <s v="Overweight"/>
    <n v="1.62"/>
    <n v="66.72"/>
    <n v="120"/>
    <n v="127"/>
    <s v="Differential Risk"/>
    <n v="4"/>
    <n v="2020"/>
    <n v="11"/>
    <n v="14"/>
    <d v="2020-11-14T00:00:00"/>
    <s v="Q4"/>
    <s v="Q4-2020"/>
    <x v="1"/>
    <n v="3"/>
    <s v="Very Poor"/>
    <n v="2"/>
    <s v="Mild"/>
    <n v="109"/>
    <x v="6"/>
  </r>
  <r>
    <n v="1051"/>
    <n v="25.62"/>
    <s v="Overweight"/>
    <n v="1.82"/>
    <n v="84.85"/>
    <n v="115"/>
    <n v="100"/>
    <s v="Differential Risk"/>
    <n v="1"/>
    <n v="2019"/>
    <n v="5"/>
    <n v="18"/>
    <d v="2019-05-18T00:00:00"/>
    <s v="Q2"/>
    <s v="Q2-2019"/>
    <x v="0"/>
    <n v="2"/>
    <s v="Poor"/>
    <n v="0"/>
    <s v="Severe"/>
    <n v="108"/>
    <x v="8"/>
  </r>
  <r>
    <n v="1051"/>
    <n v="23.89"/>
    <s v="Healthy Weight"/>
    <n v="1.82"/>
    <n v="79.12"/>
    <n v="112"/>
    <n v="107"/>
    <s v="Differential Risk"/>
    <n v="2"/>
    <n v="2019"/>
    <n v="11"/>
    <n v="17"/>
    <d v="2019-11-17T00:00:00"/>
    <s v="Q4"/>
    <s v="Q4-2019"/>
    <x v="0"/>
    <n v="0"/>
    <s v="Very Good"/>
    <n v="1"/>
    <s v="Moderate"/>
    <n v="101"/>
    <x v="7"/>
  </r>
  <r>
    <n v="1051"/>
    <n v="27.61"/>
    <s v="Overweight"/>
    <n v="1.82"/>
    <n v="91.46"/>
    <n v="108"/>
    <n v="111"/>
    <s v="Differential Risk"/>
    <n v="3"/>
    <n v="2020"/>
    <n v="5"/>
    <n v="17"/>
    <d v="2020-05-17T00:00:00"/>
    <s v="Q2"/>
    <s v="Q2-2020"/>
    <x v="0"/>
    <n v="1"/>
    <s v="Good"/>
    <n v="1"/>
    <s v="Moderate"/>
    <n v="100"/>
    <x v="0"/>
  </r>
  <r>
    <n v="1051"/>
    <n v="26.84"/>
    <s v="Overweight"/>
    <n v="1.82"/>
    <n v="88.9"/>
    <n v="110"/>
    <n v="118"/>
    <s v="Differential Risk"/>
    <n v="4"/>
    <n v="2020"/>
    <n v="11"/>
    <n v="16"/>
    <d v="2020-11-16T00:00:00"/>
    <s v="Q4"/>
    <s v="Q4-2020"/>
    <x v="0"/>
    <n v="2"/>
    <s v="Poor"/>
    <n v="2"/>
    <s v="Mild"/>
    <n v="109"/>
    <x v="6"/>
  </r>
  <r>
    <n v="1051"/>
    <n v="27.64"/>
    <s v="Overweight"/>
    <n v="1.82"/>
    <n v="91.57"/>
    <n v="113"/>
    <n v="119"/>
    <s v="Differential Risk"/>
    <n v="5"/>
    <n v="2021"/>
    <n v="5"/>
    <n v="17"/>
    <d v="2021-05-17T00:00:00"/>
    <s v="Q2"/>
    <s v="Q2-2021"/>
    <x v="0"/>
    <n v="2"/>
    <s v="Poor"/>
    <n v="0"/>
    <s v="Severe"/>
    <n v="103"/>
    <x v="9"/>
  </r>
  <r>
    <n v="1051"/>
    <n v="31.35"/>
    <s v="Obesity"/>
    <n v="1.82"/>
    <n v="103.85"/>
    <n v="113"/>
    <n v="124"/>
    <s v="Differential Risk"/>
    <n v="6"/>
    <n v="2021"/>
    <n v="11"/>
    <n v="16"/>
    <d v="2021-11-16T00:00:00"/>
    <s v="Q4"/>
    <s v="Q4-2021"/>
    <x v="0"/>
    <n v="3"/>
    <s v="Very Poor"/>
    <n v="0"/>
    <s v="Severe"/>
    <n v="100"/>
    <x v="0"/>
  </r>
  <r>
    <n v="1052"/>
    <n v="22.82"/>
    <s v="Healthy Weight"/>
    <n v="1.62"/>
    <n v="59.89"/>
    <n v="139"/>
    <n v="106"/>
    <s v="High Risk"/>
    <n v="1"/>
    <n v="2019"/>
    <n v="5"/>
    <n v="18"/>
    <d v="2019-05-18T00:00:00"/>
    <s v="Q2"/>
    <s v="Q2-2019"/>
    <x v="1"/>
    <n v="2"/>
    <s v="Poor"/>
    <n v="2"/>
    <s v="Mild"/>
    <n v="108"/>
    <x v="8"/>
  </r>
  <r>
    <n v="1052"/>
    <n v="20.51"/>
    <s v="Healthy Weight"/>
    <n v="1.62"/>
    <n v="53.84"/>
    <n v="138"/>
    <n v="111"/>
    <s v="High Risk"/>
    <n v="2"/>
    <n v="2019"/>
    <n v="11"/>
    <n v="17"/>
    <d v="2019-11-17T00:00:00"/>
    <s v="Q4"/>
    <s v="Q4-2019"/>
    <x v="1"/>
    <n v="0"/>
    <s v="Very Good"/>
    <n v="0"/>
    <s v="Severe"/>
    <n v="102"/>
    <x v="3"/>
  </r>
  <r>
    <n v="1052"/>
    <n v="23.03"/>
    <s v="Healthy Weight"/>
    <n v="1.62"/>
    <n v="60.44"/>
    <n v="131"/>
    <n v="117"/>
    <s v="Differential Risk"/>
    <n v="3"/>
    <n v="2020"/>
    <n v="5"/>
    <n v="17"/>
    <d v="2020-05-17T00:00:00"/>
    <s v="Q2"/>
    <s v="Q2-2020"/>
    <x v="1"/>
    <n v="0"/>
    <s v="Very Good"/>
    <n v="0"/>
    <s v="Severe"/>
    <n v="100"/>
    <x v="0"/>
  </r>
  <r>
    <n v="1052"/>
    <n v="23.37"/>
    <s v="Healthy Weight"/>
    <n v="1.62"/>
    <n v="61.33"/>
    <n v="134"/>
    <n v="126"/>
    <s v="Differential Risk"/>
    <n v="4"/>
    <n v="2020"/>
    <n v="11"/>
    <n v="16"/>
    <d v="2020-11-16T00:00:00"/>
    <s v="Q4"/>
    <s v="Q4-2020"/>
    <x v="1"/>
    <n v="0"/>
    <s v="Very Good"/>
    <n v="1"/>
    <s v="Moderate"/>
    <n v="101"/>
    <x v="7"/>
  </r>
  <r>
    <n v="1053"/>
    <n v="28.38"/>
    <s v="Overweight"/>
    <n v="1.82"/>
    <n v="93.99"/>
    <n v="120"/>
    <n v="92"/>
    <s v="Differential Risk"/>
    <n v="1"/>
    <n v="2019"/>
    <n v="5"/>
    <n v="22"/>
    <d v="2019-05-22T00:00:00"/>
    <s v="Q2"/>
    <s v="Q2-2019"/>
    <x v="0"/>
    <n v="3"/>
    <s v="Very Poor"/>
    <n v="1"/>
    <s v="Moderate"/>
    <n v="100"/>
    <x v="0"/>
  </r>
  <r>
    <n v="1053"/>
    <n v="31"/>
    <s v="Obesity"/>
    <n v="1.82"/>
    <n v="102.67"/>
    <n v="106"/>
    <n v="91"/>
    <s v="Differential Risk"/>
    <n v="2"/>
    <n v="2019"/>
    <n v="11"/>
    <n v="21"/>
    <d v="2019-11-21T00:00:00"/>
    <s v="Q4"/>
    <s v="Q4-2019"/>
    <x v="0"/>
    <n v="2"/>
    <s v="Poor"/>
    <n v="1"/>
    <s v="Moderate"/>
    <n v="106"/>
    <x v="2"/>
  </r>
  <r>
    <n v="1053"/>
    <n v="33"/>
    <s v="Obesity"/>
    <n v="1.82"/>
    <n v="109.32"/>
    <n v="94"/>
    <n v="77"/>
    <s v="Low Risk"/>
    <n v="3"/>
    <n v="2020"/>
    <n v="5"/>
    <n v="21"/>
    <d v="2020-05-21T00:00:00"/>
    <s v="Q2"/>
    <s v="Q2-2020"/>
    <x v="0"/>
    <n v="3"/>
    <s v="Very Poor"/>
    <n v="1"/>
    <s v="Moderate"/>
    <n v="100"/>
    <x v="0"/>
  </r>
  <r>
    <n v="1054"/>
    <n v="25.1"/>
    <s v="Overweight"/>
    <n v="1.82"/>
    <n v="83.15"/>
    <n v="114"/>
    <n v="102"/>
    <s v="Differential Risk"/>
    <n v="1"/>
    <n v="2019"/>
    <n v="5"/>
    <n v="25"/>
    <d v="2019-05-25T00:00:00"/>
    <s v="Q2"/>
    <s v="Q2-2019"/>
    <x v="0"/>
    <n v="2"/>
    <s v="Poor"/>
    <n v="1"/>
    <s v="Moderate"/>
    <n v="105"/>
    <x v="1"/>
  </r>
  <r>
    <n v="1054"/>
    <n v="25.44"/>
    <s v="Overweight"/>
    <n v="1.82"/>
    <n v="84.26"/>
    <n v="110"/>
    <n v="96"/>
    <s v="Differential Risk"/>
    <n v="2"/>
    <n v="2019"/>
    <n v="11"/>
    <n v="24"/>
    <d v="2019-11-24T00:00:00"/>
    <s v="Q4"/>
    <s v="Q4-2019"/>
    <x v="0"/>
    <n v="3"/>
    <s v="Very Poor"/>
    <n v="1"/>
    <s v="Moderate"/>
    <n v="101"/>
    <x v="7"/>
  </r>
  <r>
    <n v="1054"/>
    <n v="26.33"/>
    <s v="Overweight"/>
    <n v="1.82"/>
    <n v="87.22"/>
    <n v="110"/>
    <n v="96"/>
    <s v="Differential Risk"/>
    <n v="3"/>
    <n v="2020"/>
    <n v="5"/>
    <n v="24"/>
    <d v="2020-05-24T00:00:00"/>
    <s v="Q2"/>
    <s v="Q2-2020"/>
    <x v="0"/>
    <n v="2"/>
    <s v="Poor"/>
    <n v="0"/>
    <s v="Severe"/>
    <n v="100"/>
    <x v="0"/>
  </r>
  <r>
    <n v="1054"/>
    <n v="26.81"/>
    <s v="Overweight"/>
    <n v="1.82"/>
    <n v="88.81"/>
    <n v="107"/>
    <n v="94"/>
    <s v="Differential Risk"/>
    <n v="4"/>
    <n v="2020"/>
    <n v="11"/>
    <n v="23"/>
    <d v="2020-11-23T00:00:00"/>
    <s v="Q4"/>
    <s v="Q4-2020"/>
    <x v="0"/>
    <n v="2"/>
    <s v="Poor"/>
    <n v="0"/>
    <s v="Severe"/>
    <n v="101"/>
    <x v="7"/>
  </r>
  <r>
    <n v="1055"/>
    <n v="20.74"/>
    <s v="Healthy Weight"/>
    <n v="1.62"/>
    <n v="54.43"/>
    <n v="108"/>
    <n v="105"/>
    <s v="Differential Risk"/>
    <n v="1"/>
    <n v="2019"/>
    <n v="5"/>
    <n v="28"/>
    <d v="2019-05-28T00:00:00"/>
    <s v="Q2"/>
    <s v="Q2-2019"/>
    <x v="1"/>
    <n v="3"/>
    <s v="Very Poor"/>
    <n v="1"/>
    <s v="Moderate"/>
    <n v="100"/>
    <x v="0"/>
  </r>
  <r>
    <n v="1055"/>
    <n v="19.059999999999999"/>
    <s v="Healthy Weight"/>
    <n v="1.62"/>
    <n v="50.03"/>
    <n v="108"/>
    <n v="109"/>
    <s v="Differential Risk"/>
    <n v="2"/>
    <n v="2019"/>
    <n v="11"/>
    <n v="27"/>
    <d v="2019-11-27T00:00:00"/>
    <s v="Q4"/>
    <s v="Q4-2019"/>
    <x v="1"/>
    <n v="1"/>
    <s v="Good"/>
    <n v="1"/>
    <s v="Moderate"/>
    <n v="108"/>
    <x v="8"/>
  </r>
  <r>
    <n v="1055"/>
    <n v="18.03"/>
    <s v="Underweight"/>
    <n v="1.62"/>
    <n v="47.31"/>
    <n v="102"/>
    <n v="107"/>
    <s v="Differential Risk"/>
    <n v="3"/>
    <n v="2020"/>
    <n v="5"/>
    <n v="27"/>
    <d v="2020-05-27T00:00:00"/>
    <s v="Q2"/>
    <s v="Q2-2020"/>
    <x v="1"/>
    <n v="0"/>
    <s v="Very Good"/>
    <n v="2"/>
    <s v="Mild"/>
    <n v="105"/>
    <x v="1"/>
  </r>
  <r>
    <n v="1056"/>
    <n v="26.71"/>
    <s v="Overweight"/>
    <n v="1.82"/>
    <n v="88.47"/>
    <n v="117"/>
    <n v="106"/>
    <s v="Differential Risk"/>
    <n v="1"/>
    <n v="2019"/>
    <n v="5"/>
    <n v="29"/>
    <d v="2019-05-29T00:00:00"/>
    <s v="Q2"/>
    <s v="Q2-2019"/>
    <x v="0"/>
    <n v="3"/>
    <s v="Very Poor"/>
    <n v="1"/>
    <s v="Moderate"/>
    <n v="101"/>
    <x v="7"/>
  </r>
  <r>
    <n v="1056"/>
    <n v="24.59"/>
    <s v="Healthy Weight"/>
    <n v="1.82"/>
    <n v="81.47"/>
    <n v="115"/>
    <n v="106"/>
    <s v="Differential Risk"/>
    <n v="2"/>
    <n v="2019"/>
    <n v="11"/>
    <n v="28"/>
    <d v="2019-11-28T00:00:00"/>
    <s v="Q4"/>
    <s v="Q4-2019"/>
    <x v="0"/>
    <n v="1"/>
    <s v="Good"/>
    <n v="1"/>
    <s v="Moderate"/>
    <n v="100"/>
    <x v="0"/>
  </r>
  <r>
    <n v="1056"/>
    <n v="28.98"/>
    <s v="Overweight"/>
    <n v="1.82"/>
    <n v="95.98"/>
    <n v="119"/>
    <n v="90"/>
    <s v="Differential Risk"/>
    <n v="3"/>
    <n v="2020"/>
    <n v="5"/>
    <n v="28"/>
    <d v="2020-05-28T00:00:00"/>
    <s v="Q2"/>
    <s v="Q2-2020"/>
    <x v="0"/>
    <n v="2"/>
    <s v="Poor"/>
    <n v="2"/>
    <s v="Mild"/>
    <n v="106"/>
    <x v="2"/>
  </r>
  <r>
    <n v="1056"/>
    <n v="27.49"/>
    <s v="Overweight"/>
    <n v="1.82"/>
    <n v="91.06"/>
    <n v="121"/>
    <n v="90"/>
    <s v="Differential Risk"/>
    <n v="4"/>
    <n v="2020"/>
    <n v="11"/>
    <n v="27"/>
    <d v="2020-11-27T00:00:00"/>
    <s v="Q4"/>
    <s v="Q4-2020"/>
    <x v="0"/>
    <n v="0"/>
    <s v="Very Good"/>
    <n v="0"/>
    <s v="Severe"/>
    <n v="100"/>
    <x v="0"/>
  </r>
  <r>
    <n v="1056"/>
    <n v="26.48"/>
    <s v="Overweight"/>
    <n v="1.82"/>
    <n v="87.72"/>
    <n v="123"/>
    <n v="96"/>
    <s v="Differential Risk"/>
    <n v="5"/>
    <n v="2021"/>
    <n v="5"/>
    <n v="28"/>
    <d v="2021-05-28T00:00:00"/>
    <s v="Q2"/>
    <s v="Q2-2021"/>
    <x v="0"/>
    <n v="0"/>
    <s v="Very Good"/>
    <n v="0"/>
    <s v="Severe"/>
    <n v="100"/>
    <x v="0"/>
  </r>
  <r>
    <n v="1057"/>
    <n v="24.81"/>
    <s v="Healthy Weight"/>
    <n v="1.82"/>
    <n v="82.19"/>
    <n v="118"/>
    <n v="107"/>
    <s v="Differential Risk"/>
    <n v="1"/>
    <n v="2019"/>
    <n v="6"/>
    <n v="1"/>
    <d v="2019-06-01T00:00:00"/>
    <s v="Q2"/>
    <s v="Q2-2019"/>
    <x v="0"/>
    <n v="1"/>
    <s v="Good"/>
    <n v="1"/>
    <s v="Moderate"/>
    <n v="100"/>
    <x v="0"/>
  </r>
  <r>
    <n v="1057"/>
    <n v="22.58"/>
    <s v="Healthy Weight"/>
    <n v="1.82"/>
    <n v="74.81"/>
    <n v="123"/>
    <n v="113"/>
    <s v="Differential Risk"/>
    <n v="2"/>
    <n v="2019"/>
    <n v="12"/>
    <n v="1"/>
    <d v="2019-12-01T00:00:00"/>
    <s v="Q4"/>
    <s v="Q4-2019"/>
    <x v="0"/>
    <n v="1"/>
    <s v="Good"/>
    <n v="2"/>
    <s v="Mild"/>
    <n v="108"/>
    <x v="8"/>
  </r>
  <r>
    <n v="1057"/>
    <n v="23.75"/>
    <s v="Healthy Weight"/>
    <n v="1.82"/>
    <n v="78.66"/>
    <n v="126"/>
    <n v="116"/>
    <s v="Differential Risk"/>
    <n v="3"/>
    <n v="2020"/>
    <n v="5"/>
    <n v="31"/>
    <d v="2020-05-31T00:00:00"/>
    <s v="Q2"/>
    <s v="Q2-2020"/>
    <x v="0"/>
    <n v="1"/>
    <s v="Good"/>
    <n v="1"/>
    <s v="Moderate"/>
    <n v="101"/>
    <x v="7"/>
  </r>
  <r>
    <n v="1057"/>
    <n v="25.64"/>
    <s v="Overweight"/>
    <n v="1.82"/>
    <n v="84.93"/>
    <n v="128"/>
    <n v="118"/>
    <s v="Differential Risk"/>
    <n v="4"/>
    <n v="2020"/>
    <n v="11"/>
    <n v="30"/>
    <d v="2020-11-30T00:00:00"/>
    <s v="Q4"/>
    <s v="Q4-2020"/>
    <x v="0"/>
    <n v="0"/>
    <s v="Very Good"/>
    <n v="1"/>
    <s v="Moderate"/>
    <n v="100"/>
    <x v="0"/>
  </r>
  <r>
    <n v="1058"/>
    <n v="23.17"/>
    <s v="Healthy Weight"/>
    <n v="1.82"/>
    <n v="76.75"/>
    <n v="129"/>
    <n v="110"/>
    <s v="Differential Risk"/>
    <n v="1"/>
    <n v="2019"/>
    <n v="6"/>
    <n v="4"/>
    <d v="2019-06-04T00:00:00"/>
    <s v="Q2"/>
    <s v="Q2-2019"/>
    <x v="0"/>
    <n v="0"/>
    <s v="Very Good"/>
    <n v="1"/>
    <s v="Moderate"/>
    <n v="102"/>
    <x v="3"/>
  </r>
  <r>
    <n v="1058"/>
    <n v="23.16"/>
    <s v="Healthy Weight"/>
    <n v="1.82"/>
    <n v="76.73"/>
    <n v="134"/>
    <n v="107"/>
    <s v="Differential Risk"/>
    <n v="2"/>
    <n v="2019"/>
    <n v="12"/>
    <n v="4"/>
    <d v="2019-12-04T00:00:00"/>
    <s v="Q4"/>
    <s v="Q4-2019"/>
    <x v="0"/>
    <n v="0"/>
    <s v="Very Good"/>
    <n v="2"/>
    <s v="Mild"/>
    <n v="100"/>
    <x v="0"/>
  </r>
  <r>
    <n v="1058"/>
    <n v="23.55"/>
    <s v="Healthy Weight"/>
    <n v="1.82"/>
    <n v="78.010000000000005"/>
    <n v="130"/>
    <n v="121"/>
    <s v="Differential Risk"/>
    <n v="3"/>
    <n v="2020"/>
    <n v="6"/>
    <n v="3"/>
    <d v="2020-06-03T00:00:00"/>
    <s v="Q2"/>
    <s v="Q2-2020"/>
    <x v="0"/>
    <n v="2"/>
    <s v="Poor"/>
    <n v="1"/>
    <s v="Moderate"/>
    <n v="104"/>
    <x v="5"/>
  </r>
  <r>
    <n v="1058"/>
    <n v="23.5"/>
    <s v="Healthy Weight"/>
    <n v="1.82"/>
    <n v="77.83"/>
    <n v="124"/>
    <n v="121"/>
    <s v="Differential Risk"/>
    <n v="4"/>
    <n v="2020"/>
    <n v="12"/>
    <n v="3"/>
    <d v="2020-12-03T00:00:00"/>
    <s v="Q4"/>
    <s v="Q4-2020"/>
    <x v="0"/>
    <n v="1"/>
    <s v="Good"/>
    <n v="2"/>
    <s v="Mild"/>
    <n v="109"/>
    <x v="6"/>
  </r>
  <r>
    <n v="1058"/>
    <n v="26.47"/>
    <s v="Overweight"/>
    <n v="1.82"/>
    <n v="87.67"/>
    <n v="124"/>
    <n v="123"/>
    <s v="Differential Risk"/>
    <n v="5"/>
    <n v="2021"/>
    <n v="6"/>
    <n v="3"/>
    <d v="2021-06-03T00:00:00"/>
    <s v="Q2"/>
    <s v="Q2-2021"/>
    <x v="0"/>
    <n v="2"/>
    <s v="Poor"/>
    <n v="1"/>
    <s v="Moderate"/>
    <n v="100"/>
    <x v="0"/>
  </r>
  <r>
    <n v="1059"/>
    <n v="26.57"/>
    <s v="Overweight"/>
    <n v="1.82"/>
    <n v="88"/>
    <n v="95"/>
    <n v="92"/>
    <s v="Differential Risk"/>
    <n v="1"/>
    <n v="2019"/>
    <n v="6"/>
    <n v="6"/>
    <d v="2019-06-06T00:00:00"/>
    <s v="Q2"/>
    <s v="Q2-2019"/>
    <x v="0"/>
    <n v="2"/>
    <s v="Poor"/>
    <n v="1"/>
    <s v="Moderate"/>
    <n v="108"/>
    <x v="8"/>
  </r>
  <r>
    <n v="1059"/>
    <n v="32.799999999999997"/>
    <s v="Obesity"/>
    <n v="1.82"/>
    <n v="108.64"/>
    <n v="94"/>
    <n v="96"/>
    <s v="Differential Risk"/>
    <n v="2"/>
    <n v="2019"/>
    <n v="12"/>
    <n v="6"/>
    <d v="2019-12-06T00:00:00"/>
    <s v="Q4"/>
    <s v="Q4-2019"/>
    <x v="0"/>
    <n v="2"/>
    <s v="Poor"/>
    <n v="0"/>
    <s v="Severe"/>
    <n v="101"/>
    <x v="7"/>
  </r>
  <r>
    <n v="1059"/>
    <n v="31.98"/>
    <s v="Obesity"/>
    <n v="1.82"/>
    <n v="105.92"/>
    <n v="102"/>
    <n v="93"/>
    <s v="Differential Risk"/>
    <n v="3"/>
    <n v="2020"/>
    <n v="6"/>
    <n v="5"/>
    <d v="2020-06-05T00:00:00"/>
    <s v="Q2"/>
    <s v="Q2-2020"/>
    <x v="0"/>
    <n v="1"/>
    <s v="Good"/>
    <n v="0"/>
    <s v="Severe"/>
    <n v="104"/>
    <x v="5"/>
  </r>
  <r>
    <n v="1060"/>
    <n v="24.99"/>
    <s v="Healthy Weight"/>
    <n v="1.62"/>
    <n v="65.58"/>
    <n v="130"/>
    <n v="112"/>
    <s v="Differential Risk"/>
    <n v="1"/>
    <n v="2019"/>
    <n v="6"/>
    <n v="10"/>
    <d v="2019-06-10T00:00:00"/>
    <s v="Q2"/>
    <s v="Q2-2019"/>
    <x v="1"/>
    <n v="2"/>
    <s v="Poor"/>
    <n v="0"/>
    <s v="Severe"/>
    <n v="100"/>
    <x v="0"/>
  </r>
  <r>
    <n v="1060"/>
    <n v="21.42"/>
    <s v="Healthy Weight"/>
    <n v="1.62"/>
    <n v="56.21"/>
    <n v="139"/>
    <n v="116"/>
    <s v="High Risk"/>
    <n v="2"/>
    <n v="2019"/>
    <n v="12"/>
    <n v="10"/>
    <d v="2019-12-10T00:00:00"/>
    <s v="Q4"/>
    <s v="Q4-2019"/>
    <x v="1"/>
    <n v="3"/>
    <s v="Very Poor"/>
    <n v="2"/>
    <s v="Mild"/>
    <n v="100"/>
    <x v="0"/>
  </r>
  <r>
    <n v="1060"/>
    <n v="20.059999999999999"/>
    <s v="Healthy Weight"/>
    <n v="1.62"/>
    <n v="52.65"/>
    <n v="135"/>
    <n v="119"/>
    <s v="High Risk"/>
    <n v="3"/>
    <n v="2020"/>
    <n v="6"/>
    <n v="9"/>
    <d v="2020-06-09T00:00:00"/>
    <s v="Q2"/>
    <s v="Q2-2020"/>
    <x v="1"/>
    <n v="1"/>
    <s v="Good"/>
    <n v="1"/>
    <s v="Moderate"/>
    <n v="108"/>
    <x v="8"/>
  </r>
  <r>
    <n v="1060"/>
    <n v="21.29"/>
    <s v="Healthy Weight"/>
    <n v="1.62"/>
    <n v="55.87"/>
    <n v="140"/>
    <n v="114"/>
    <s v="High Risk"/>
    <n v="4"/>
    <n v="2020"/>
    <n v="12"/>
    <n v="9"/>
    <d v="2020-12-09T00:00:00"/>
    <s v="Q4"/>
    <s v="Q4-2020"/>
    <x v="1"/>
    <n v="2"/>
    <s v="Poor"/>
    <n v="1"/>
    <s v="Moderate"/>
    <n v="104"/>
    <x v="5"/>
  </r>
  <r>
    <n v="1060"/>
    <n v="21.52"/>
    <s v="Healthy Weight"/>
    <n v="1.62"/>
    <n v="56.47"/>
    <n v="140"/>
    <n v="111"/>
    <s v="High Risk"/>
    <n v="5"/>
    <n v="2021"/>
    <n v="6"/>
    <n v="9"/>
    <d v="2021-06-09T00:00:00"/>
    <s v="Q2"/>
    <s v="Q2-2021"/>
    <x v="1"/>
    <n v="0"/>
    <s v="Very Good"/>
    <n v="2"/>
    <s v="Mild"/>
    <n v="109"/>
    <x v="6"/>
  </r>
  <r>
    <n v="1061"/>
    <n v="25.19"/>
    <s v="Overweight"/>
    <n v="1.82"/>
    <n v="83.42"/>
    <n v="121"/>
    <n v="95"/>
    <s v="Differential Risk"/>
    <n v="1"/>
    <n v="2019"/>
    <n v="6"/>
    <n v="13"/>
    <d v="2019-06-13T00:00:00"/>
    <s v="Q2"/>
    <s v="Q2-2019"/>
    <x v="0"/>
    <n v="0"/>
    <s v="Very Good"/>
    <n v="0"/>
    <s v="Severe"/>
    <n v="100"/>
    <x v="0"/>
  </r>
  <r>
    <n v="1061"/>
    <n v="26.97"/>
    <s v="Overweight"/>
    <n v="1.82"/>
    <n v="89.35"/>
    <n v="123"/>
    <n v="100"/>
    <s v="Differential Risk"/>
    <n v="2"/>
    <n v="2019"/>
    <n v="12"/>
    <n v="13"/>
    <d v="2019-12-13T00:00:00"/>
    <s v="Q4"/>
    <s v="Q4-2019"/>
    <x v="0"/>
    <n v="1"/>
    <s v="Good"/>
    <n v="0"/>
    <s v="Severe"/>
    <n v="107"/>
    <x v="4"/>
  </r>
  <r>
    <n v="1061"/>
    <n v="27.42"/>
    <s v="Overweight"/>
    <n v="1.82"/>
    <n v="90.82"/>
    <n v="114"/>
    <n v="95"/>
    <s v="Differential Risk"/>
    <n v="3"/>
    <n v="2020"/>
    <n v="6"/>
    <n v="12"/>
    <d v="2020-06-12T00:00:00"/>
    <s v="Q2"/>
    <s v="Q2-2020"/>
    <x v="0"/>
    <n v="1"/>
    <s v="Good"/>
    <n v="1"/>
    <s v="Moderate"/>
    <n v="108"/>
    <x v="8"/>
  </r>
  <r>
    <n v="1061"/>
    <n v="32.22"/>
    <s v="Obesity"/>
    <n v="1.82"/>
    <n v="106.73"/>
    <n v="108"/>
    <n v="98"/>
    <s v="Differential Risk"/>
    <n v="4"/>
    <n v="2020"/>
    <n v="12"/>
    <n v="12"/>
    <d v="2020-12-12T00:00:00"/>
    <s v="Q4"/>
    <s v="Q4-2020"/>
    <x v="0"/>
    <n v="1"/>
    <s v="Good"/>
    <n v="0"/>
    <s v="Severe"/>
    <n v="101"/>
    <x v="7"/>
  </r>
  <r>
    <n v="1061"/>
    <n v="32.39"/>
    <s v="Obesity"/>
    <n v="1.82"/>
    <n v="107.29"/>
    <n v="110"/>
    <n v="104"/>
    <s v="Differential Risk"/>
    <n v="5"/>
    <n v="2021"/>
    <n v="6"/>
    <n v="12"/>
    <d v="2021-06-12T00:00:00"/>
    <s v="Q2"/>
    <s v="Q2-2021"/>
    <x v="0"/>
    <n v="3"/>
    <s v="Very Poor"/>
    <n v="0"/>
    <s v="Severe"/>
    <n v="102"/>
    <x v="3"/>
  </r>
  <r>
    <n v="1061"/>
    <n v="30.91"/>
    <s v="Obesity"/>
    <n v="1.82"/>
    <n v="102.37"/>
    <n v="109"/>
    <n v="104"/>
    <s v="Differential Risk"/>
    <n v="6"/>
    <n v="2021"/>
    <n v="12"/>
    <n v="12"/>
    <d v="2021-12-12T00:00:00"/>
    <s v="Q4"/>
    <s v="Q4-2021"/>
    <x v="0"/>
    <n v="2"/>
    <s v="Poor"/>
    <n v="0"/>
    <s v="Severe"/>
    <n v="100"/>
    <x v="0"/>
  </r>
  <r>
    <n v="1062"/>
    <n v="22.81"/>
    <s v="Healthy Weight"/>
    <n v="1.82"/>
    <n v="75.55"/>
    <n v="118"/>
    <n v="100"/>
    <s v="Differential Risk"/>
    <n v="1"/>
    <n v="2019"/>
    <n v="6"/>
    <n v="13"/>
    <d v="2019-06-13T00:00:00"/>
    <s v="Q2"/>
    <s v="Q2-2019"/>
    <x v="0"/>
    <n v="1"/>
    <s v="Good"/>
    <n v="1"/>
    <s v="Moderate"/>
    <n v="100"/>
    <x v="0"/>
  </r>
  <r>
    <n v="1062"/>
    <n v="23.92"/>
    <s v="Healthy Weight"/>
    <n v="1.82"/>
    <n v="79.239999999999995"/>
    <n v="120"/>
    <n v="100"/>
    <s v="Differential Risk"/>
    <n v="2"/>
    <n v="2019"/>
    <n v="12"/>
    <n v="13"/>
    <d v="2019-12-13T00:00:00"/>
    <s v="Q4"/>
    <s v="Q4-2019"/>
    <x v="0"/>
    <n v="0"/>
    <s v="Very Good"/>
    <n v="2"/>
    <s v="Mild"/>
    <n v="109"/>
    <x v="6"/>
  </r>
  <r>
    <n v="1062"/>
    <n v="21.52"/>
    <s v="Healthy Weight"/>
    <n v="1.82"/>
    <n v="71.290000000000006"/>
    <n v="124"/>
    <n v="100"/>
    <s v="Differential Risk"/>
    <n v="3"/>
    <n v="2020"/>
    <n v="6"/>
    <n v="12"/>
    <d v="2020-06-12T00:00:00"/>
    <s v="Q2"/>
    <s v="Q2-2020"/>
    <x v="0"/>
    <n v="2"/>
    <s v="Poor"/>
    <n v="1"/>
    <s v="Moderate"/>
    <n v="103"/>
    <x v="9"/>
  </r>
  <r>
    <n v="1063"/>
    <n v="24"/>
    <s v="Healthy Weight"/>
    <n v="1.82"/>
    <n v="79.5"/>
    <n v="137"/>
    <n v="127"/>
    <s v="High Risk"/>
    <n v="1"/>
    <n v="2019"/>
    <n v="6"/>
    <n v="17"/>
    <d v="2019-06-17T00:00:00"/>
    <s v="Q2"/>
    <s v="Q2-2019"/>
    <x v="0"/>
    <n v="3"/>
    <s v="Very Poor"/>
    <n v="2"/>
    <s v="Mild"/>
    <n v="100"/>
    <x v="0"/>
  </r>
  <r>
    <n v="1063"/>
    <n v="22.21"/>
    <s v="Healthy Weight"/>
    <n v="1.82"/>
    <n v="73.56"/>
    <n v="137"/>
    <n v="123"/>
    <s v="High Risk"/>
    <n v="2"/>
    <n v="2019"/>
    <n v="12"/>
    <n v="17"/>
    <d v="2019-12-17T00:00:00"/>
    <s v="Q4"/>
    <s v="Q4-2019"/>
    <x v="0"/>
    <n v="3"/>
    <s v="Very Poor"/>
    <n v="2"/>
    <s v="Mild"/>
    <n v="102"/>
    <x v="3"/>
  </r>
  <r>
    <n v="1063"/>
    <n v="22.68"/>
    <s v="Healthy Weight"/>
    <n v="1.82"/>
    <n v="75.14"/>
    <n v="137"/>
    <n v="123"/>
    <s v="High Risk"/>
    <n v="3"/>
    <n v="2020"/>
    <n v="6"/>
    <n v="16"/>
    <d v="2020-06-16T00:00:00"/>
    <s v="Q2"/>
    <s v="Q2-2020"/>
    <x v="0"/>
    <n v="1"/>
    <s v="Good"/>
    <n v="1"/>
    <s v="Moderate"/>
    <n v="106"/>
    <x v="2"/>
  </r>
  <r>
    <n v="1064"/>
    <n v="23.7"/>
    <s v="Healthy Weight"/>
    <n v="1.62"/>
    <n v="62.19"/>
    <n v="142"/>
    <n v="124"/>
    <s v="High Risk"/>
    <n v="1"/>
    <n v="2019"/>
    <n v="6"/>
    <n v="21"/>
    <d v="2019-06-21T00:00:00"/>
    <s v="Q2"/>
    <s v="Q2-2019"/>
    <x v="1"/>
    <n v="1"/>
    <s v="Good"/>
    <n v="2"/>
    <s v="Mild"/>
    <n v="105"/>
    <x v="1"/>
  </r>
  <r>
    <n v="1064"/>
    <n v="23.38"/>
    <s v="Healthy Weight"/>
    <n v="1.62"/>
    <n v="61.35"/>
    <n v="135"/>
    <n v="127"/>
    <s v="High Risk"/>
    <n v="2"/>
    <n v="2019"/>
    <n v="12"/>
    <n v="21"/>
    <d v="2019-12-21T00:00:00"/>
    <s v="Q4"/>
    <s v="Q4-2019"/>
    <x v="1"/>
    <n v="1"/>
    <s v="Good"/>
    <n v="2"/>
    <s v="Mild"/>
    <n v="100"/>
    <x v="0"/>
  </r>
  <r>
    <n v="1064"/>
    <n v="21.65"/>
    <s v="Healthy Weight"/>
    <n v="1.62"/>
    <n v="56.81"/>
    <n v="139"/>
    <n v="128"/>
    <s v="High Risk"/>
    <n v="3"/>
    <n v="2020"/>
    <n v="6"/>
    <n v="20"/>
    <d v="2020-06-20T00:00:00"/>
    <s v="Q2"/>
    <s v="Q2-2020"/>
    <x v="1"/>
    <n v="1"/>
    <s v="Good"/>
    <n v="1"/>
    <s v="Moderate"/>
    <n v="102"/>
    <x v="3"/>
  </r>
  <r>
    <n v="1065"/>
    <n v="24.04"/>
    <s v="Healthy Weight"/>
    <n v="1.62"/>
    <n v="63.1"/>
    <n v="103"/>
    <n v="92"/>
    <s v="Differential Risk"/>
    <n v="1"/>
    <n v="2019"/>
    <n v="6"/>
    <n v="25"/>
    <d v="2019-06-25T00:00:00"/>
    <s v="Q2"/>
    <s v="Q2-2019"/>
    <x v="1"/>
    <n v="3"/>
    <s v="Very Poor"/>
    <n v="1"/>
    <s v="Moderate"/>
    <n v="100"/>
    <x v="0"/>
  </r>
  <r>
    <n v="1065"/>
    <n v="24.51"/>
    <s v="Healthy Weight"/>
    <n v="1.62"/>
    <n v="64.33"/>
    <n v="101"/>
    <n v="109"/>
    <s v="Differential Risk"/>
    <n v="2"/>
    <n v="2019"/>
    <n v="12"/>
    <n v="25"/>
    <d v="2019-12-25T00:00:00"/>
    <s v="Q4"/>
    <s v="Q4-2019"/>
    <x v="1"/>
    <n v="0"/>
    <s v="Very Good"/>
    <n v="1"/>
    <s v="Moderate"/>
    <n v="100"/>
    <x v="0"/>
  </r>
  <r>
    <n v="1065"/>
    <n v="27.77"/>
    <s v="Overweight"/>
    <n v="1.62"/>
    <n v="72.88"/>
    <n v="109"/>
    <n v="109"/>
    <s v="Differential Risk"/>
    <n v="3"/>
    <n v="2020"/>
    <n v="6"/>
    <n v="24"/>
    <d v="2020-06-24T00:00:00"/>
    <s v="Q2"/>
    <s v="Q2-2020"/>
    <x v="1"/>
    <n v="2"/>
    <s v="Poor"/>
    <n v="0"/>
    <s v="Severe"/>
    <n v="100"/>
    <x v="0"/>
  </r>
  <r>
    <n v="1065"/>
    <n v="27.43"/>
    <s v="Overweight"/>
    <n v="1.62"/>
    <n v="71.98"/>
    <n v="103"/>
    <n v="104"/>
    <s v="Differential Risk"/>
    <n v="4"/>
    <n v="2020"/>
    <n v="12"/>
    <n v="24"/>
    <d v="2020-12-24T00:00:00"/>
    <s v="Q4"/>
    <s v="Q4-2020"/>
    <x v="1"/>
    <n v="3"/>
    <s v="Very Poor"/>
    <n v="0"/>
    <s v="Severe"/>
    <n v="100"/>
    <x v="0"/>
  </r>
  <r>
    <n v="1066"/>
    <n v="23.62"/>
    <s v="Healthy Weight"/>
    <n v="1.82"/>
    <n v="78.25"/>
    <n v="103"/>
    <n v="100"/>
    <s v="Differential Risk"/>
    <n v="1"/>
    <n v="2019"/>
    <n v="6"/>
    <n v="27"/>
    <d v="2019-06-27T00:00:00"/>
    <s v="Q2"/>
    <s v="Q2-2019"/>
    <x v="0"/>
    <n v="2"/>
    <s v="Poor"/>
    <n v="1"/>
    <s v="Moderate"/>
    <n v="101"/>
    <x v="7"/>
  </r>
  <r>
    <n v="1066"/>
    <n v="22.04"/>
    <s v="Healthy Weight"/>
    <n v="1.82"/>
    <n v="72.989999999999995"/>
    <n v="108"/>
    <n v="96"/>
    <s v="Differential Risk"/>
    <n v="2"/>
    <n v="2019"/>
    <n v="12"/>
    <n v="27"/>
    <d v="2019-12-27T00:00:00"/>
    <s v="Q4"/>
    <s v="Q4-2019"/>
    <x v="0"/>
    <n v="3"/>
    <s v="Very Poor"/>
    <n v="1"/>
    <s v="Moderate"/>
    <n v="106"/>
    <x v="2"/>
  </r>
  <r>
    <n v="1066"/>
    <n v="20.84"/>
    <s v="Healthy Weight"/>
    <n v="1.82"/>
    <n v="69.03"/>
    <n v="111"/>
    <n v="91"/>
    <s v="Differential Risk"/>
    <n v="3"/>
    <n v="2020"/>
    <n v="6"/>
    <n v="26"/>
    <d v="2020-06-26T00:00:00"/>
    <s v="Q2"/>
    <s v="Q2-2020"/>
    <x v="0"/>
    <n v="0"/>
    <s v="Very Good"/>
    <n v="0"/>
    <s v="Severe"/>
    <n v="100"/>
    <x v="0"/>
  </r>
  <r>
    <n v="1066"/>
    <n v="18.72"/>
    <s v="Healthy Weight"/>
    <n v="1.82"/>
    <n v="62.01"/>
    <n v="103"/>
    <n v="94"/>
    <s v="Differential Risk"/>
    <n v="4"/>
    <n v="2020"/>
    <n v="12"/>
    <n v="26"/>
    <d v="2020-12-26T00:00:00"/>
    <s v="Q4"/>
    <s v="Q4-2020"/>
    <x v="0"/>
    <n v="1"/>
    <s v="Good"/>
    <n v="2"/>
    <s v="Mild"/>
    <n v="101"/>
    <x v="7"/>
  </r>
  <r>
    <n v="1066"/>
    <n v="19.73"/>
    <s v="Healthy Weight"/>
    <n v="1.82"/>
    <n v="65.37"/>
    <n v="103"/>
    <n v="99"/>
    <s v="Differential Risk"/>
    <n v="5"/>
    <n v="2021"/>
    <n v="6"/>
    <n v="26"/>
    <d v="2021-06-26T00:00:00"/>
    <s v="Q2"/>
    <s v="Q2-2021"/>
    <x v="0"/>
    <n v="1"/>
    <s v="Good"/>
    <n v="1"/>
    <s v="Moderate"/>
    <n v="100"/>
    <x v="0"/>
  </r>
  <r>
    <n v="1067"/>
    <n v="22.71"/>
    <s v="Healthy Weight"/>
    <n v="1.82"/>
    <n v="75.209999999999994"/>
    <n v="135"/>
    <n v="91"/>
    <s v="High Risk"/>
    <n v="1"/>
    <n v="2019"/>
    <n v="6"/>
    <n v="29"/>
    <d v="2019-06-29T00:00:00"/>
    <s v="Q2"/>
    <s v="Q2-2019"/>
    <x v="0"/>
    <n v="1"/>
    <s v="Good"/>
    <n v="2"/>
    <s v="Mild"/>
    <n v="109"/>
    <x v="6"/>
  </r>
  <r>
    <n v="1067"/>
    <n v="24.46"/>
    <s v="Healthy Weight"/>
    <n v="1.82"/>
    <n v="81.010000000000005"/>
    <n v="124"/>
    <n v="89"/>
    <s v="Differential Risk"/>
    <n v="2"/>
    <n v="2019"/>
    <n v="12"/>
    <n v="29"/>
    <d v="2019-12-29T00:00:00"/>
    <s v="Q4"/>
    <s v="Q4-2019"/>
    <x v="0"/>
    <n v="2"/>
    <s v="Poor"/>
    <n v="1"/>
    <s v="Moderate"/>
    <n v="104"/>
    <x v="5"/>
  </r>
  <r>
    <n v="1067"/>
    <n v="27.16"/>
    <s v="Overweight"/>
    <n v="1.82"/>
    <n v="89.97"/>
    <n v="137"/>
    <n v="85"/>
    <s v="High Risk"/>
    <n v="3"/>
    <n v="2020"/>
    <n v="6"/>
    <n v="28"/>
    <d v="2020-06-28T00:00:00"/>
    <s v="Q2"/>
    <s v="Q2-2020"/>
    <x v="0"/>
    <n v="2"/>
    <s v="Poor"/>
    <n v="0"/>
    <s v="Severe"/>
    <n v="100"/>
    <x v="0"/>
  </r>
  <r>
    <n v="1067"/>
    <n v="29.8"/>
    <s v="Overweight"/>
    <n v="1.82"/>
    <n v="98.72"/>
    <n v="134"/>
    <n v="86"/>
    <s v="Differential Risk"/>
    <n v="4"/>
    <n v="2020"/>
    <n v="12"/>
    <n v="28"/>
    <d v="2020-12-28T00:00:00"/>
    <s v="Q4"/>
    <s v="Q4-2020"/>
    <x v="0"/>
    <n v="3"/>
    <s v="Very Poor"/>
    <n v="1"/>
    <s v="Moderate"/>
    <n v="100"/>
    <x v="0"/>
  </r>
  <r>
    <n v="1068"/>
    <n v="26.08"/>
    <s v="Overweight"/>
    <n v="1.82"/>
    <n v="86.38"/>
    <n v="119"/>
    <n v="135"/>
    <s v="Differential Risk"/>
    <n v="1"/>
    <n v="2019"/>
    <n v="7"/>
    <n v="3"/>
    <d v="2019-07-03T00:00:00"/>
    <s v="Q3"/>
    <s v="Q3-2019"/>
    <x v="0"/>
    <n v="0"/>
    <s v="Very Good"/>
    <n v="1"/>
    <s v="Moderate"/>
    <n v="103"/>
    <x v="9"/>
  </r>
  <r>
    <n v="1068"/>
    <n v="25.17"/>
    <s v="Overweight"/>
    <n v="1.82"/>
    <n v="83.36"/>
    <n v="111"/>
    <n v="134"/>
    <s v="Differential Risk"/>
    <n v="2"/>
    <n v="2020"/>
    <n v="1"/>
    <n v="2"/>
    <d v="2020-01-02T00:00:00"/>
    <s v="Q1"/>
    <s v="Q1-2020"/>
    <x v="0"/>
    <n v="0"/>
    <s v="Very Good"/>
    <n v="2"/>
    <s v="Mild"/>
    <n v="101"/>
    <x v="7"/>
  </r>
  <r>
    <n v="1068"/>
    <n v="24.34"/>
    <s v="Healthy Weight"/>
    <n v="1.82"/>
    <n v="80.63"/>
    <n v="124"/>
    <n v="136"/>
    <s v="Differential Risk"/>
    <n v="3"/>
    <n v="2020"/>
    <n v="7"/>
    <n v="2"/>
    <d v="2020-07-02T00:00:00"/>
    <s v="Q3"/>
    <s v="Q3-2020"/>
    <x v="0"/>
    <n v="1"/>
    <s v="Good"/>
    <n v="1"/>
    <s v="Moderate"/>
    <n v="101"/>
    <x v="7"/>
  </r>
  <r>
    <n v="1068"/>
    <n v="26.45"/>
    <s v="Overweight"/>
    <n v="1.82"/>
    <n v="87.62"/>
    <n v="116"/>
    <n v="131"/>
    <s v="Differential Risk"/>
    <n v="4"/>
    <n v="2021"/>
    <n v="1"/>
    <n v="1"/>
    <d v="2021-01-01T00:00:00"/>
    <s v="Q1"/>
    <s v="Q1-2021"/>
    <x v="0"/>
    <n v="3"/>
    <s v="Very Poor"/>
    <n v="0"/>
    <s v="Severe"/>
    <n v="107"/>
    <x v="4"/>
  </r>
  <r>
    <n v="1068"/>
    <n v="26.22"/>
    <s v="Overweight"/>
    <n v="1.82"/>
    <n v="86.85"/>
    <n v="112"/>
    <n v="128"/>
    <s v="Differential Risk"/>
    <n v="5"/>
    <n v="2021"/>
    <n v="7"/>
    <n v="2"/>
    <d v="2021-07-02T00:00:00"/>
    <s v="Q3"/>
    <s v="Q3-2021"/>
    <x v="0"/>
    <n v="3"/>
    <s v="Very Poor"/>
    <n v="1"/>
    <s v="Moderate"/>
    <n v="104"/>
    <x v="5"/>
  </r>
  <r>
    <n v="1069"/>
    <n v="23.32"/>
    <s v="Healthy Weight"/>
    <n v="1.82"/>
    <n v="77.260000000000005"/>
    <n v="129"/>
    <n v="105"/>
    <s v="Differential Risk"/>
    <n v="1"/>
    <n v="2019"/>
    <n v="7"/>
    <n v="3"/>
    <d v="2019-07-03T00:00:00"/>
    <s v="Q3"/>
    <s v="Q3-2019"/>
    <x v="0"/>
    <n v="1"/>
    <s v="Good"/>
    <n v="0"/>
    <s v="Severe"/>
    <n v="105"/>
    <x v="1"/>
  </r>
  <r>
    <n v="1069"/>
    <n v="23.09"/>
    <s v="Healthy Weight"/>
    <n v="1.82"/>
    <n v="76.48"/>
    <n v="127"/>
    <n v="103"/>
    <s v="Differential Risk"/>
    <n v="2"/>
    <n v="2020"/>
    <n v="1"/>
    <n v="2"/>
    <d v="2020-01-02T00:00:00"/>
    <s v="Q1"/>
    <s v="Q1-2020"/>
    <x v="0"/>
    <n v="1"/>
    <s v="Good"/>
    <n v="0"/>
    <s v="Severe"/>
    <n v="104"/>
    <x v="5"/>
  </r>
  <r>
    <n v="1069"/>
    <n v="23.27"/>
    <s v="Healthy Weight"/>
    <n v="1.82"/>
    <n v="77.099999999999994"/>
    <n v="132"/>
    <n v="98"/>
    <s v="Differential Risk"/>
    <n v="3"/>
    <n v="2020"/>
    <n v="7"/>
    <n v="2"/>
    <d v="2020-07-02T00:00:00"/>
    <s v="Q3"/>
    <s v="Q3-2020"/>
    <x v="0"/>
    <n v="0"/>
    <s v="Very Good"/>
    <n v="2"/>
    <s v="Mild"/>
    <n v="100"/>
    <x v="0"/>
  </r>
  <r>
    <n v="1070"/>
    <n v="25.94"/>
    <s v="Overweight"/>
    <n v="1.62"/>
    <n v="68.069999999999993"/>
    <n v="140"/>
    <n v="123"/>
    <s v="High Risk"/>
    <n v="1"/>
    <n v="2019"/>
    <n v="7"/>
    <n v="3"/>
    <d v="2019-07-03T00:00:00"/>
    <s v="Q3"/>
    <s v="Q3-2019"/>
    <x v="1"/>
    <n v="3"/>
    <s v="Very Poor"/>
    <n v="0"/>
    <s v="Severe"/>
    <n v="107"/>
    <x v="4"/>
  </r>
  <r>
    <n v="1070"/>
    <n v="27.25"/>
    <s v="Overweight"/>
    <n v="1.62"/>
    <n v="71.52"/>
    <n v="135"/>
    <n v="123"/>
    <s v="High Risk"/>
    <n v="2"/>
    <n v="2020"/>
    <n v="1"/>
    <n v="2"/>
    <d v="2020-01-02T00:00:00"/>
    <s v="Q1"/>
    <s v="Q1-2020"/>
    <x v="1"/>
    <n v="2"/>
    <s v="Poor"/>
    <n v="0"/>
    <s v="Severe"/>
    <n v="100"/>
    <x v="0"/>
  </r>
  <r>
    <n v="1070"/>
    <n v="22.95"/>
    <s v="Healthy Weight"/>
    <n v="1.62"/>
    <n v="60.23"/>
    <n v="135"/>
    <n v="125"/>
    <s v="High Risk"/>
    <n v="3"/>
    <n v="2020"/>
    <n v="7"/>
    <n v="2"/>
    <d v="2020-07-02T00:00:00"/>
    <s v="Q3"/>
    <s v="Q3-2020"/>
    <x v="1"/>
    <n v="1"/>
    <s v="Good"/>
    <n v="1"/>
    <s v="Moderate"/>
    <n v="101"/>
    <x v="7"/>
  </r>
  <r>
    <n v="1070"/>
    <n v="20.28"/>
    <s v="Healthy Weight"/>
    <n v="1.62"/>
    <n v="53.22"/>
    <n v="134"/>
    <n v="126"/>
    <s v="Differential Risk"/>
    <n v="4"/>
    <n v="2021"/>
    <n v="1"/>
    <n v="1"/>
    <d v="2021-01-01T00:00:00"/>
    <s v="Q1"/>
    <s v="Q1-2021"/>
    <x v="1"/>
    <n v="0"/>
    <s v="Very Good"/>
    <n v="1"/>
    <s v="Moderate"/>
    <n v="100"/>
    <x v="0"/>
  </r>
  <r>
    <n v="1071"/>
    <n v="28.48"/>
    <s v="Overweight"/>
    <n v="1.82"/>
    <n v="94.33"/>
    <n v="122"/>
    <n v="91"/>
    <s v="Differential Risk"/>
    <n v="1"/>
    <n v="2019"/>
    <n v="7"/>
    <n v="3"/>
    <d v="2019-07-03T00:00:00"/>
    <s v="Q3"/>
    <s v="Q3-2019"/>
    <x v="0"/>
    <n v="2"/>
    <s v="Poor"/>
    <n v="0"/>
    <s v="Severe"/>
    <n v="101"/>
    <x v="7"/>
  </r>
  <r>
    <n v="1071"/>
    <n v="27.02"/>
    <s v="Overweight"/>
    <n v="1.82"/>
    <n v="89.51"/>
    <n v="112"/>
    <n v="101"/>
    <s v="Differential Risk"/>
    <n v="2"/>
    <n v="2020"/>
    <n v="1"/>
    <n v="2"/>
    <d v="2020-01-02T00:00:00"/>
    <s v="Q1"/>
    <s v="Q1-2020"/>
    <x v="0"/>
    <n v="2"/>
    <s v="Poor"/>
    <n v="2"/>
    <s v="Mild"/>
    <n v="100"/>
    <x v="0"/>
  </r>
  <r>
    <n v="1071"/>
    <n v="25.32"/>
    <s v="Overweight"/>
    <n v="1.82"/>
    <n v="83.87"/>
    <n v="107"/>
    <n v="101"/>
    <s v="Differential Risk"/>
    <n v="3"/>
    <n v="2020"/>
    <n v="7"/>
    <n v="2"/>
    <d v="2020-07-02T00:00:00"/>
    <s v="Q3"/>
    <s v="Q3-2020"/>
    <x v="0"/>
    <n v="3"/>
    <s v="Very Poor"/>
    <n v="1"/>
    <s v="Moderate"/>
    <n v="102"/>
    <x v="3"/>
  </r>
  <r>
    <n v="1071"/>
    <n v="27.02"/>
    <s v="Overweight"/>
    <n v="1.82"/>
    <n v="89.49"/>
    <n v="106"/>
    <n v="108"/>
    <s v="Differential Risk"/>
    <n v="4"/>
    <n v="2021"/>
    <n v="1"/>
    <n v="1"/>
    <d v="2021-01-01T00:00:00"/>
    <s v="Q1"/>
    <s v="Q1-2021"/>
    <x v="0"/>
    <n v="2"/>
    <s v="Poor"/>
    <n v="0"/>
    <s v="Severe"/>
    <n v="100"/>
    <x v="0"/>
  </r>
  <r>
    <n v="1072"/>
    <n v="29.66"/>
    <s v="Overweight"/>
    <n v="1.82"/>
    <n v="98.26"/>
    <n v="104"/>
    <n v="80"/>
    <s v="Differential Risk"/>
    <n v="1"/>
    <n v="2019"/>
    <n v="7"/>
    <n v="7"/>
    <d v="2019-07-07T00:00:00"/>
    <s v="Q3"/>
    <s v="Q3-2019"/>
    <x v="0"/>
    <n v="0"/>
    <s v="Very Good"/>
    <n v="1"/>
    <s v="Moderate"/>
    <n v="103"/>
    <x v="9"/>
  </r>
  <r>
    <n v="1072"/>
    <n v="29.52"/>
    <s v="Overweight"/>
    <n v="1.82"/>
    <n v="97.79"/>
    <n v="90"/>
    <n v="88"/>
    <s v="Differential Risk"/>
    <n v="2"/>
    <n v="2020"/>
    <n v="1"/>
    <n v="6"/>
    <d v="2020-01-06T00:00:00"/>
    <s v="Q1"/>
    <s v="Q1-2020"/>
    <x v="0"/>
    <n v="1"/>
    <s v="Good"/>
    <n v="0"/>
    <s v="Severe"/>
    <n v="100"/>
    <x v="0"/>
  </r>
  <r>
    <n v="1072"/>
    <n v="26.33"/>
    <s v="Overweight"/>
    <n v="1.82"/>
    <n v="87.21"/>
    <n v="91"/>
    <n v="83"/>
    <s v="Differential Risk"/>
    <n v="3"/>
    <n v="2020"/>
    <n v="7"/>
    <n v="6"/>
    <d v="2020-07-06T00:00:00"/>
    <s v="Q3"/>
    <s v="Q3-2020"/>
    <x v="0"/>
    <n v="2"/>
    <s v="Poor"/>
    <n v="1"/>
    <s v="Moderate"/>
    <n v="107"/>
    <x v="4"/>
  </r>
  <r>
    <n v="1072"/>
    <n v="29.15"/>
    <s v="Overweight"/>
    <n v="1.82"/>
    <n v="96.57"/>
    <n v="88"/>
    <n v="83"/>
    <s v="Differential Risk"/>
    <n v="4"/>
    <n v="2021"/>
    <n v="1"/>
    <n v="5"/>
    <d v="2021-01-05T00:00:00"/>
    <s v="Q1"/>
    <s v="Q1-2021"/>
    <x v="0"/>
    <n v="2"/>
    <s v="Poor"/>
    <n v="0"/>
    <s v="Severe"/>
    <n v="100"/>
    <x v="0"/>
  </r>
  <r>
    <n v="1072"/>
    <n v="27.59"/>
    <s v="Overweight"/>
    <n v="1.82"/>
    <n v="91.4"/>
    <n v="88"/>
    <n v="87"/>
    <s v="Differential Risk"/>
    <n v="5"/>
    <n v="2021"/>
    <n v="7"/>
    <n v="6"/>
    <d v="2021-07-06T00:00:00"/>
    <s v="Q3"/>
    <s v="Q3-2021"/>
    <x v="0"/>
    <n v="1"/>
    <s v="Good"/>
    <n v="1"/>
    <s v="Moderate"/>
    <n v="100"/>
    <x v="0"/>
  </r>
  <r>
    <n v="1072"/>
    <n v="27.01"/>
    <s v="Overweight"/>
    <n v="1.82"/>
    <n v="89.46"/>
    <n v="93"/>
    <n v="87"/>
    <s v="Differential Risk"/>
    <n v="6"/>
    <n v="2022"/>
    <n v="1"/>
    <n v="5"/>
    <d v="2022-01-05T00:00:00"/>
    <s v="Q1"/>
    <s v="Q1-2022"/>
    <x v="0"/>
    <n v="0"/>
    <s v="Very Good"/>
    <n v="0"/>
    <s v="Severe"/>
    <n v="103"/>
    <x v="9"/>
  </r>
  <r>
    <n v="1073"/>
    <n v="21.45"/>
    <s v="Healthy Weight"/>
    <n v="1.62"/>
    <n v="56.28"/>
    <n v="122"/>
    <n v="104"/>
    <s v="Differential Risk"/>
    <n v="1"/>
    <n v="2019"/>
    <n v="7"/>
    <n v="11"/>
    <d v="2019-07-11T00:00:00"/>
    <s v="Q3"/>
    <s v="Q3-2019"/>
    <x v="1"/>
    <n v="1"/>
    <s v="Good"/>
    <n v="0"/>
    <s v="Severe"/>
    <n v="108"/>
    <x v="8"/>
  </r>
  <r>
    <n v="1073"/>
    <n v="18.059999999999999"/>
    <s v="Underweight"/>
    <n v="1.62"/>
    <n v="47.4"/>
    <n v="125"/>
    <n v="104"/>
    <s v="Differential Risk"/>
    <n v="2"/>
    <n v="2020"/>
    <n v="1"/>
    <n v="10"/>
    <d v="2020-01-10T00:00:00"/>
    <s v="Q1"/>
    <s v="Q1-2020"/>
    <x v="1"/>
    <n v="2"/>
    <s v="Poor"/>
    <n v="0"/>
    <s v="Severe"/>
    <n v="100"/>
    <x v="0"/>
  </r>
  <r>
    <n v="1073"/>
    <n v="18.53"/>
    <s v="Healthy Weight"/>
    <n v="1.62"/>
    <n v="48.64"/>
    <n v="115"/>
    <n v="101"/>
    <s v="Differential Risk"/>
    <n v="3"/>
    <n v="2020"/>
    <n v="7"/>
    <n v="10"/>
    <d v="2020-07-10T00:00:00"/>
    <s v="Q3"/>
    <s v="Q3-2020"/>
    <x v="1"/>
    <n v="2"/>
    <s v="Poor"/>
    <n v="2"/>
    <s v="Mild"/>
    <n v="100"/>
    <x v="0"/>
  </r>
  <r>
    <n v="1073"/>
    <n v="20.43"/>
    <s v="Healthy Weight"/>
    <n v="1.62"/>
    <n v="53.63"/>
    <n v="115"/>
    <n v="91"/>
    <s v="Differential Risk"/>
    <n v="4"/>
    <n v="2021"/>
    <n v="1"/>
    <n v="9"/>
    <d v="2021-01-09T00:00:00"/>
    <s v="Q1"/>
    <s v="Q1-2021"/>
    <x v="1"/>
    <n v="1"/>
    <s v="Good"/>
    <n v="1"/>
    <s v="Moderate"/>
    <n v="100"/>
    <x v="0"/>
  </r>
  <r>
    <n v="1073"/>
    <n v="22.06"/>
    <s v="Healthy Weight"/>
    <n v="1.62"/>
    <n v="57.9"/>
    <n v="117"/>
    <n v="86"/>
    <s v="Differential Risk"/>
    <n v="5"/>
    <n v="2021"/>
    <n v="7"/>
    <n v="10"/>
    <d v="2021-07-10T00:00:00"/>
    <s v="Q3"/>
    <s v="Q3-2021"/>
    <x v="1"/>
    <n v="1"/>
    <s v="Good"/>
    <n v="0"/>
    <s v="Severe"/>
    <n v="108"/>
    <x v="8"/>
  </r>
  <r>
    <n v="1074"/>
    <n v="26.95"/>
    <s v="Overweight"/>
    <n v="1.82"/>
    <n v="89.26"/>
    <n v="110"/>
    <n v="101"/>
    <s v="Differential Risk"/>
    <n v="1"/>
    <n v="2019"/>
    <n v="7"/>
    <n v="15"/>
    <d v="2019-07-15T00:00:00"/>
    <s v="Q3"/>
    <s v="Q3-2019"/>
    <x v="0"/>
    <n v="1"/>
    <s v="Good"/>
    <n v="1"/>
    <s v="Moderate"/>
    <n v="100"/>
    <x v="0"/>
  </r>
  <r>
    <n v="1074"/>
    <n v="21.48"/>
    <s v="Healthy Weight"/>
    <n v="1.82"/>
    <n v="71.14"/>
    <n v="118"/>
    <n v="103"/>
    <s v="Differential Risk"/>
    <n v="2"/>
    <n v="2020"/>
    <n v="1"/>
    <n v="14"/>
    <d v="2020-01-14T00:00:00"/>
    <s v="Q1"/>
    <s v="Q1-2020"/>
    <x v="0"/>
    <n v="3"/>
    <s v="Very Poor"/>
    <n v="1"/>
    <s v="Moderate"/>
    <n v="100"/>
    <x v="0"/>
  </r>
  <r>
    <n v="1074"/>
    <n v="24.79"/>
    <s v="Healthy Weight"/>
    <n v="1.82"/>
    <n v="82.12"/>
    <n v="118"/>
    <n v="110"/>
    <s v="Differential Risk"/>
    <n v="3"/>
    <n v="2020"/>
    <n v="7"/>
    <n v="14"/>
    <d v="2020-07-14T00:00:00"/>
    <s v="Q3"/>
    <s v="Q3-2020"/>
    <x v="0"/>
    <n v="2"/>
    <s v="Poor"/>
    <n v="1"/>
    <s v="Moderate"/>
    <n v="104"/>
    <x v="5"/>
  </r>
  <r>
    <n v="1074"/>
    <n v="27.69"/>
    <s v="Overweight"/>
    <n v="1.82"/>
    <n v="91.71"/>
    <n v="118"/>
    <n v="108"/>
    <s v="Differential Risk"/>
    <n v="4"/>
    <n v="2021"/>
    <n v="1"/>
    <n v="13"/>
    <d v="2021-01-13T00:00:00"/>
    <s v="Q1"/>
    <s v="Q1-2021"/>
    <x v="0"/>
    <n v="3"/>
    <s v="Very Poor"/>
    <n v="0"/>
    <s v="Severe"/>
    <n v="100"/>
    <x v="0"/>
  </r>
  <r>
    <n v="1074"/>
    <n v="28.39"/>
    <s v="Overweight"/>
    <n v="1.82"/>
    <n v="94.05"/>
    <n v="113"/>
    <n v="104"/>
    <s v="Differential Risk"/>
    <n v="5"/>
    <n v="2021"/>
    <n v="7"/>
    <n v="14"/>
    <d v="2021-07-14T00:00:00"/>
    <s v="Q3"/>
    <s v="Q3-2021"/>
    <x v="0"/>
    <n v="2"/>
    <s v="Poor"/>
    <n v="1"/>
    <s v="Moderate"/>
    <n v="100"/>
    <x v="0"/>
  </r>
  <r>
    <n v="1075"/>
    <n v="20.18"/>
    <s v="Healthy Weight"/>
    <n v="1.82"/>
    <n v="66.849999999999994"/>
    <n v="129"/>
    <n v="104"/>
    <s v="Differential Risk"/>
    <n v="1"/>
    <n v="2019"/>
    <n v="7"/>
    <n v="17"/>
    <d v="2019-07-17T00:00:00"/>
    <s v="Q3"/>
    <s v="Q3-2019"/>
    <x v="0"/>
    <n v="1"/>
    <s v="Good"/>
    <n v="2"/>
    <s v="Mild"/>
    <n v="100"/>
    <x v="0"/>
  </r>
  <r>
    <n v="1075"/>
    <n v="23.61"/>
    <s v="Healthy Weight"/>
    <n v="1.82"/>
    <n v="78.209999999999994"/>
    <n v="124"/>
    <n v="98"/>
    <s v="Differential Risk"/>
    <n v="2"/>
    <n v="2020"/>
    <n v="1"/>
    <n v="16"/>
    <d v="2020-01-16T00:00:00"/>
    <s v="Q1"/>
    <s v="Q1-2020"/>
    <x v="0"/>
    <n v="0"/>
    <s v="Very Good"/>
    <n v="2"/>
    <s v="Mild"/>
    <n v="104"/>
    <x v="5"/>
  </r>
  <r>
    <n v="1075"/>
    <n v="20.83"/>
    <s v="Healthy Weight"/>
    <n v="1.82"/>
    <n v="68.98"/>
    <n v="128"/>
    <n v="103"/>
    <s v="Differential Risk"/>
    <n v="3"/>
    <n v="2020"/>
    <n v="7"/>
    <n v="16"/>
    <d v="2020-07-16T00:00:00"/>
    <s v="Q3"/>
    <s v="Q3-2020"/>
    <x v="0"/>
    <n v="2"/>
    <s v="Poor"/>
    <n v="2"/>
    <s v="Mild"/>
    <n v="100"/>
    <x v="0"/>
  </r>
  <r>
    <n v="1076"/>
    <n v="25.97"/>
    <s v="Overweight"/>
    <n v="1.62"/>
    <n v="68.16"/>
    <n v="145"/>
    <n v="99"/>
    <s v="High Risk"/>
    <n v="1"/>
    <n v="2019"/>
    <n v="7"/>
    <n v="21"/>
    <d v="2019-07-21T00:00:00"/>
    <s v="Q3"/>
    <s v="Q3-2019"/>
    <x v="1"/>
    <n v="1"/>
    <s v="Good"/>
    <n v="1"/>
    <s v="Moderate"/>
    <n v="100"/>
    <x v="0"/>
  </r>
  <r>
    <n v="1076"/>
    <n v="24.39"/>
    <s v="Healthy Weight"/>
    <n v="1.62"/>
    <n v="64.02"/>
    <n v="143"/>
    <n v="99"/>
    <s v="High Risk"/>
    <n v="2"/>
    <n v="2020"/>
    <n v="1"/>
    <n v="20"/>
    <d v="2020-01-20T00:00:00"/>
    <s v="Q1"/>
    <s v="Q1-2020"/>
    <x v="1"/>
    <n v="0"/>
    <s v="Very Good"/>
    <n v="2"/>
    <s v="Mild"/>
    <n v="100"/>
    <x v="0"/>
  </r>
  <r>
    <n v="1076"/>
    <n v="26.9"/>
    <s v="Overweight"/>
    <n v="1.62"/>
    <n v="70.599999999999994"/>
    <n v="142"/>
    <n v="98"/>
    <s v="High Risk"/>
    <n v="3"/>
    <n v="2020"/>
    <n v="7"/>
    <n v="20"/>
    <d v="2020-07-20T00:00:00"/>
    <s v="Q3"/>
    <s v="Q3-2020"/>
    <x v="1"/>
    <n v="2"/>
    <s v="Poor"/>
    <n v="0"/>
    <s v="Severe"/>
    <n v="100"/>
    <x v="0"/>
  </r>
  <r>
    <n v="1077"/>
    <n v="26.87"/>
    <s v="Overweight"/>
    <n v="1.82"/>
    <n v="89.01"/>
    <n v="132"/>
    <n v="98"/>
    <s v="Differential Risk"/>
    <n v="1"/>
    <n v="2019"/>
    <n v="7"/>
    <n v="23"/>
    <d v="2019-07-23T00:00:00"/>
    <s v="Q3"/>
    <s v="Q3-2019"/>
    <x v="0"/>
    <n v="1"/>
    <s v="Good"/>
    <n v="0"/>
    <s v="Severe"/>
    <n v="100"/>
    <x v="0"/>
  </r>
  <r>
    <n v="1077"/>
    <n v="29.06"/>
    <s v="Overweight"/>
    <n v="1.82"/>
    <n v="96.25"/>
    <n v="135"/>
    <n v="97"/>
    <s v="High Risk"/>
    <n v="2"/>
    <n v="2020"/>
    <n v="1"/>
    <n v="22"/>
    <d v="2020-01-22T00:00:00"/>
    <s v="Q1"/>
    <s v="Q1-2020"/>
    <x v="0"/>
    <n v="1"/>
    <s v="Good"/>
    <n v="2"/>
    <s v="Mild"/>
    <n v="100"/>
    <x v="0"/>
  </r>
  <r>
    <n v="1077"/>
    <n v="29.02"/>
    <s v="Overweight"/>
    <n v="1.82"/>
    <n v="96.12"/>
    <n v="143"/>
    <n v="100"/>
    <s v="High Risk"/>
    <n v="3"/>
    <n v="2020"/>
    <n v="7"/>
    <n v="22"/>
    <d v="2020-07-22T00:00:00"/>
    <s v="Q3"/>
    <s v="Q3-2020"/>
    <x v="0"/>
    <n v="2"/>
    <s v="Poor"/>
    <n v="0"/>
    <s v="Severe"/>
    <n v="104"/>
    <x v="5"/>
  </r>
  <r>
    <n v="1077"/>
    <n v="32.14"/>
    <s v="Obesity"/>
    <n v="1.82"/>
    <n v="106.45"/>
    <n v="138"/>
    <n v="106"/>
    <s v="High Risk"/>
    <n v="4"/>
    <n v="2021"/>
    <n v="1"/>
    <n v="21"/>
    <d v="2021-01-21T00:00:00"/>
    <s v="Q1"/>
    <s v="Q1-2021"/>
    <x v="0"/>
    <n v="3"/>
    <s v="Very Poor"/>
    <n v="0"/>
    <s v="Severe"/>
    <n v="100"/>
    <x v="0"/>
  </r>
  <r>
    <n v="1077"/>
    <n v="34.86"/>
    <s v="Obesity"/>
    <n v="1.82"/>
    <n v="115.48"/>
    <n v="133"/>
    <n v="107"/>
    <s v="Differential Risk"/>
    <n v="5"/>
    <n v="2021"/>
    <n v="7"/>
    <n v="22"/>
    <d v="2021-07-22T00:00:00"/>
    <s v="Q3"/>
    <s v="Q3-2021"/>
    <x v="0"/>
    <n v="3"/>
    <s v="Very Poor"/>
    <n v="2"/>
    <s v="Mild"/>
    <n v="100"/>
    <x v="0"/>
  </r>
  <r>
    <n v="1077"/>
    <n v="36.450000000000003"/>
    <s v="Obesity"/>
    <n v="1.82"/>
    <n v="120.73"/>
    <n v="146"/>
    <n v="96"/>
    <s v="High Risk"/>
    <n v="6"/>
    <n v="2022"/>
    <n v="1"/>
    <n v="21"/>
    <d v="2022-01-21T00:00:00"/>
    <s v="Q1"/>
    <s v="Q1-2022"/>
    <x v="0"/>
    <n v="2"/>
    <s v="Poor"/>
    <n v="0"/>
    <s v="Severe"/>
    <n v="104"/>
    <x v="5"/>
  </r>
  <r>
    <n v="1078"/>
    <n v="17.239999999999998"/>
    <s v="Underweight"/>
    <n v="1.62"/>
    <n v="45.24"/>
    <n v="117"/>
    <n v="93"/>
    <s v="Differential Risk"/>
    <n v="1"/>
    <n v="2019"/>
    <n v="7"/>
    <n v="27"/>
    <d v="2019-07-27T00:00:00"/>
    <s v="Q3"/>
    <s v="Q3-2019"/>
    <x v="1"/>
    <n v="2"/>
    <s v="Poor"/>
    <n v="0"/>
    <s v="Severe"/>
    <n v="100"/>
    <x v="0"/>
  </r>
  <r>
    <n v="1078"/>
    <n v="18.21"/>
    <s v="Underweight"/>
    <n v="1.62"/>
    <n v="47.8"/>
    <n v="116"/>
    <n v="91"/>
    <s v="Differential Risk"/>
    <n v="2"/>
    <n v="2020"/>
    <n v="1"/>
    <n v="26"/>
    <d v="2020-01-26T00:00:00"/>
    <s v="Q1"/>
    <s v="Q1-2020"/>
    <x v="1"/>
    <n v="1"/>
    <s v="Good"/>
    <n v="1"/>
    <s v="Moderate"/>
    <n v="100"/>
    <x v="0"/>
  </r>
  <r>
    <n v="1078"/>
    <n v="18.329999999999998"/>
    <s v="Underweight"/>
    <n v="1.62"/>
    <n v="48.12"/>
    <n v="117"/>
    <n v="106"/>
    <s v="Differential Risk"/>
    <n v="3"/>
    <n v="2020"/>
    <n v="7"/>
    <n v="26"/>
    <d v="2020-07-26T00:00:00"/>
    <s v="Q3"/>
    <s v="Q3-2020"/>
    <x v="1"/>
    <n v="2"/>
    <s v="Poor"/>
    <n v="1"/>
    <s v="Moderate"/>
    <n v="100"/>
    <x v="0"/>
  </r>
  <r>
    <n v="1078"/>
    <n v="12.77"/>
    <s v="Underweight"/>
    <n v="1.62"/>
    <n v="33.520000000000003"/>
    <n v="106"/>
    <n v="101"/>
    <s v="Differential Risk"/>
    <n v="4"/>
    <n v="2021"/>
    <n v="1"/>
    <n v="25"/>
    <d v="2021-01-25T00:00:00"/>
    <s v="Q1"/>
    <s v="Q1-2021"/>
    <x v="1"/>
    <n v="1"/>
    <s v="Good"/>
    <n v="1"/>
    <s v="Moderate"/>
    <n v="105"/>
    <x v="1"/>
  </r>
  <r>
    <n v="1078"/>
    <n v="11.78"/>
    <s v="Underweight"/>
    <n v="1.62"/>
    <n v="30.93"/>
    <n v="97"/>
    <n v="105"/>
    <s v="Differential Risk"/>
    <n v="5"/>
    <n v="2021"/>
    <n v="7"/>
    <n v="26"/>
    <d v="2021-07-26T00:00:00"/>
    <s v="Q3"/>
    <s v="Q3-2021"/>
    <x v="1"/>
    <n v="2"/>
    <s v="Poor"/>
    <n v="0"/>
    <s v="Severe"/>
    <n v="100"/>
    <x v="0"/>
  </r>
  <r>
    <n v="1078"/>
    <n v="10.88"/>
    <s v="Underweight"/>
    <n v="1.62"/>
    <n v="28.56"/>
    <n v="97"/>
    <n v="100"/>
    <s v="Differential Risk"/>
    <n v="6"/>
    <n v="2022"/>
    <n v="1"/>
    <n v="25"/>
    <d v="2022-01-25T00:00:00"/>
    <s v="Q1"/>
    <s v="Q1-2022"/>
    <x v="1"/>
    <n v="2"/>
    <s v="Poor"/>
    <n v="2"/>
    <s v="Mild"/>
    <n v="100"/>
    <x v="0"/>
  </r>
  <r>
    <n v="1079"/>
    <n v="22.04"/>
    <s v="Healthy Weight"/>
    <n v="1.82"/>
    <n v="72.989999999999995"/>
    <n v="131"/>
    <n v="107"/>
    <s v="Differential Risk"/>
    <n v="1"/>
    <n v="2019"/>
    <n v="7"/>
    <n v="31"/>
    <d v="2019-07-31T00:00:00"/>
    <s v="Q3"/>
    <s v="Q3-2019"/>
    <x v="0"/>
    <n v="1"/>
    <s v="Good"/>
    <n v="1"/>
    <s v="Moderate"/>
    <n v="100"/>
    <x v="0"/>
  </r>
  <r>
    <n v="1079"/>
    <n v="24.74"/>
    <s v="Healthy Weight"/>
    <n v="1.82"/>
    <n v="81.96"/>
    <n v="132"/>
    <n v="100"/>
    <s v="Differential Risk"/>
    <n v="2"/>
    <n v="2020"/>
    <n v="1"/>
    <n v="30"/>
    <d v="2020-01-30T00:00:00"/>
    <s v="Q1"/>
    <s v="Q1-2020"/>
    <x v="0"/>
    <n v="1"/>
    <s v="Good"/>
    <n v="2"/>
    <s v="Mild"/>
    <n v="104"/>
    <x v="5"/>
  </r>
  <r>
    <n v="1079"/>
    <n v="21.74"/>
    <s v="Healthy Weight"/>
    <n v="1.82"/>
    <n v="72.02"/>
    <n v="136"/>
    <n v="96"/>
    <s v="High Risk"/>
    <n v="3"/>
    <n v="2020"/>
    <n v="7"/>
    <n v="30"/>
    <d v="2020-07-30T00:00:00"/>
    <s v="Q3"/>
    <s v="Q3-2020"/>
    <x v="0"/>
    <n v="1"/>
    <s v="Good"/>
    <n v="2"/>
    <s v="Mild"/>
    <n v="100"/>
    <x v="0"/>
  </r>
  <r>
    <n v="1079"/>
    <n v="23.43"/>
    <s v="Healthy Weight"/>
    <n v="1.82"/>
    <n v="77.599999999999994"/>
    <n v="131"/>
    <n v="96"/>
    <s v="Differential Risk"/>
    <n v="4"/>
    <n v="2021"/>
    <n v="1"/>
    <n v="29"/>
    <d v="2021-01-29T00:00:00"/>
    <s v="Q1"/>
    <s v="Q1-2021"/>
    <x v="0"/>
    <n v="1"/>
    <s v="Good"/>
    <n v="2"/>
    <s v="Mild"/>
    <n v="100"/>
    <x v="0"/>
  </r>
  <r>
    <n v="1079"/>
    <n v="24.29"/>
    <s v="Healthy Weight"/>
    <n v="1.82"/>
    <n v="80.47"/>
    <n v="141"/>
    <n v="94"/>
    <s v="High Risk"/>
    <n v="5"/>
    <n v="2021"/>
    <n v="7"/>
    <n v="30"/>
    <d v="2021-07-30T00:00:00"/>
    <s v="Q3"/>
    <s v="Q3-2021"/>
    <x v="0"/>
    <n v="0"/>
    <s v="Very Good"/>
    <n v="1"/>
    <s v="Moderate"/>
    <n v="104"/>
    <x v="5"/>
  </r>
  <r>
    <n v="1079"/>
    <n v="26.2"/>
    <s v="Overweight"/>
    <n v="1.82"/>
    <n v="86.79"/>
    <n v="142"/>
    <n v="90"/>
    <s v="High Risk"/>
    <n v="6"/>
    <n v="2022"/>
    <n v="1"/>
    <n v="29"/>
    <d v="2022-01-29T00:00:00"/>
    <s v="Q1"/>
    <s v="Q1-2022"/>
    <x v="0"/>
    <n v="1"/>
    <s v="Good"/>
    <n v="0"/>
    <s v="Severe"/>
    <n v="100"/>
    <x v="0"/>
  </r>
  <r>
    <n v="1080"/>
    <n v="19.59"/>
    <s v="Healthy Weight"/>
    <n v="1.62"/>
    <n v="51.41"/>
    <n v="135"/>
    <n v="100"/>
    <s v="High Risk"/>
    <n v="1"/>
    <n v="2019"/>
    <n v="8"/>
    <n v="4"/>
    <d v="2019-08-04T00:00:00"/>
    <s v="Q3"/>
    <s v="Q3-2019"/>
    <x v="1"/>
    <n v="1"/>
    <s v="Good"/>
    <n v="2"/>
    <s v="Mild"/>
    <n v="109"/>
    <x v="6"/>
  </r>
  <r>
    <n v="1080"/>
    <n v="16.579999999999998"/>
    <s v="Underweight"/>
    <n v="1.62"/>
    <n v="43.52"/>
    <n v="137"/>
    <n v="97"/>
    <s v="High Risk"/>
    <n v="2"/>
    <n v="2020"/>
    <n v="2"/>
    <n v="3"/>
    <d v="2020-02-03T00:00:00"/>
    <s v="Q1"/>
    <s v="Q1-2020"/>
    <x v="1"/>
    <n v="3"/>
    <s v="Very Poor"/>
    <n v="0"/>
    <s v="Severe"/>
    <n v="100"/>
    <x v="0"/>
  </r>
  <r>
    <n v="1080"/>
    <n v="18.13"/>
    <s v="Underweight"/>
    <n v="1.62"/>
    <n v="47.57"/>
    <n v="139"/>
    <n v="102"/>
    <s v="High Risk"/>
    <n v="3"/>
    <n v="2020"/>
    <n v="8"/>
    <n v="3"/>
    <d v="2020-08-03T00:00:00"/>
    <s v="Q3"/>
    <s v="Q3-2020"/>
    <x v="1"/>
    <n v="2"/>
    <s v="Poor"/>
    <n v="1"/>
    <s v="Moderate"/>
    <n v="101"/>
    <x v="7"/>
  </r>
  <r>
    <n v="1080"/>
    <n v="18.03"/>
    <s v="Underweight"/>
    <n v="1.62"/>
    <n v="47.31"/>
    <n v="139"/>
    <n v="104"/>
    <s v="High Risk"/>
    <n v="4"/>
    <n v="2021"/>
    <n v="2"/>
    <n v="2"/>
    <d v="2021-02-02T00:00:00"/>
    <s v="Q1"/>
    <s v="Q1-2021"/>
    <x v="1"/>
    <n v="2"/>
    <s v="Poor"/>
    <n v="1"/>
    <s v="Moderate"/>
    <n v="100"/>
    <x v="0"/>
  </r>
  <r>
    <n v="1080"/>
    <n v="18.09"/>
    <s v="Underweight"/>
    <n v="1.62"/>
    <n v="47.47"/>
    <n v="139"/>
    <n v="107"/>
    <s v="High Risk"/>
    <n v="5"/>
    <n v="2021"/>
    <n v="8"/>
    <n v="3"/>
    <d v="2021-08-03T00:00:00"/>
    <s v="Q3"/>
    <s v="Q3-2021"/>
    <x v="1"/>
    <n v="2"/>
    <s v="Poor"/>
    <n v="1"/>
    <s v="Moderate"/>
    <n v="100"/>
    <x v="0"/>
  </r>
  <r>
    <n v="1081"/>
    <n v="20.53"/>
    <s v="Healthy Weight"/>
    <n v="1.62"/>
    <n v="53.89"/>
    <n v="102"/>
    <n v="72"/>
    <s v="Low Risk"/>
    <n v="1"/>
    <n v="2019"/>
    <n v="8"/>
    <n v="7"/>
    <d v="2019-08-07T00:00:00"/>
    <s v="Q3"/>
    <s v="Q3-2019"/>
    <x v="1"/>
    <n v="3"/>
    <s v="Very Poor"/>
    <n v="2"/>
    <s v="Mild"/>
    <n v="102"/>
    <x v="3"/>
  </r>
  <r>
    <n v="1081"/>
    <n v="20.57"/>
    <s v="Healthy Weight"/>
    <n v="1.62"/>
    <n v="53.98"/>
    <n v="94"/>
    <n v="68"/>
    <s v="Low Risk"/>
    <n v="2"/>
    <n v="2020"/>
    <n v="2"/>
    <n v="6"/>
    <d v="2020-02-06T00:00:00"/>
    <s v="Q1"/>
    <s v="Q1-2020"/>
    <x v="1"/>
    <n v="1"/>
    <s v="Good"/>
    <n v="1"/>
    <s v="Moderate"/>
    <n v="101"/>
    <x v="7"/>
  </r>
  <r>
    <n v="1081"/>
    <n v="22"/>
    <s v="Healthy Weight"/>
    <n v="1.62"/>
    <n v="57.74"/>
    <n v="93"/>
    <n v="68"/>
    <s v="Low Risk"/>
    <n v="3"/>
    <n v="2020"/>
    <n v="8"/>
    <n v="6"/>
    <d v="2020-08-06T00:00:00"/>
    <s v="Q3"/>
    <s v="Q3-2020"/>
    <x v="1"/>
    <n v="1"/>
    <s v="Good"/>
    <n v="2"/>
    <s v="Mild"/>
    <n v="101"/>
    <x v="7"/>
  </r>
  <r>
    <n v="1081"/>
    <n v="25.52"/>
    <s v="Overweight"/>
    <n v="1.62"/>
    <n v="66.98"/>
    <n v="89"/>
    <n v="68"/>
    <s v="Low Risk"/>
    <n v="4"/>
    <n v="2021"/>
    <n v="2"/>
    <n v="5"/>
    <d v="2021-02-05T00:00:00"/>
    <s v="Q1"/>
    <s v="Q1-2021"/>
    <x v="1"/>
    <n v="0"/>
    <s v="Very Good"/>
    <n v="0"/>
    <s v="Severe"/>
    <n v="100"/>
    <x v="0"/>
  </r>
  <r>
    <n v="1081"/>
    <n v="22.51"/>
    <s v="Healthy Weight"/>
    <n v="1.62"/>
    <n v="59.08"/>
    <n v="83"/>
    <n v="68"/>
    <s v="Low Risk"/>
    <n v="5"/>
    <n v="2021"/>
    <n v="8"/>
    <n v="6"/>
    <d v="2021-08-06T00:00:00"/>
    <s v="Q3"/>
    <s v="Q3-2021"/>
    <x v="1"/>
    <n v="1"/>
    <s v="Good"/>
    <n v="1"/>
    <s v="Moderate"/>
    <n v="100"/>
    <x v="0"/>
  </r>
  <r>
    <n v="1082"/>
    <n v="25.35"/>
    <s v="Overweight"/>
    <n v="1.82"/>
    <n v="83.97"/>
    <n v="109"/>
    <n v="104"/>
    <s v="Differential Risk"/>
    <n v="1"/>
    <n v="2019"/>
    <n v="8"/>
    <n v="7"/>
    <d v="2019-08-07T00:00:00"/>
    <s v="Q3"/>
    <s v="Q3-2019"/>
    <x v="0"/>
    <n v="0"/>
    <s v="Very Good"/>
    <n v="2"/>
    <s v="Mild"/>
    <n v="100"/>
    <x v="0"/>
  </r>
  <r>
    <n v="1082"/>
    <n v="26.27"/>
    <s v="Overweight"/>
    <n v="1.82"/>
    <n v="87.01"/>
    <n v="110"/>
    <n v="95"/>
    <s v="Differential Risk"/>
    <n v="2"/>
    <n v="2020"/>
    <n v="2"/>
    <n v="6"/>
    <d v="2020-02-06T00:00:00"/>
    <s v="Q1"/>
    <s v="Q1-2020"/>
    <x v="0"/>
    <n v="2"/>
    <s v="Poor"/>
    <n v="0"/>
    <s v="Severe"/>
    <n v="106"/>
    <x v="2"/>
  </r>
  <r>
    <n v="1082"/>
    <n v="24.35"/>
    <s v="Healthy Weight"/>
    <n v="1.82"/>
    <n v="80.64"/>
    <n v="110"/>
    <n v="92"/>
    <s v="Differential Risk"/>
    <n v="3"/>
    <n v="2020"/>
    <n v="8"/>
    <n v="6"/>
    <d v="2020-08-06T00:00:00"/>
    <s v="Q3"/>
    <s v="Q3-2020"/>
    <x v="0"/>
    <n v="0"/>
    <s v="Very Good"/>
    <n v="1"/>
    <s v="Moderate"/>
    <n v="109"/>
    <x v="6"/>
  </r>
  <r>
    <n v="1082"/>
    <n v="21.83"/>
    <s v="Healthy Weight"/>
    <n v="1.82"/>
    <n v="72.319999999999993"/>
    <n v="119"/>
    <n v="84"/>
    <s v="Differential Risk"/>
    <n v="4"/>
    <n v="2021"/>
    <n v="2"/>
    <n v="5"/>
    <d v="2021-02-05T00:00:00"/>
    <s v="Q1"/>
    <s v="Q1-2021"/>
    <x v="0"/>
    <n v="1"/>
    <s v="Good"/>
    <n v="1"/>
    <s v="Moderate"/>
    <n v="106"/>
    <x v="2"/>
  </r>
  <r>
    <n v="1083"/>
    <n v="19.97"/>
    <s v="Healthy Weight"/>
    <n v="1.82"/>
    <n v="66.150000000000006"/>
    <n v="130"/>
    <n v="104"/>
    <s v="Differential Risk"/>
    <n v="1"/>
    <n v="2019"/>
    <n v="8"/>
    <n v="8"/>
    <d v="2019-08-08T00:00:00"/>
    <s v="Q3"/>
    <s v="Q3-2019"/>
    <x v="0"/>
    <n v="2"/>
    <s v="Poor"/>
    <n v="2"/>
    <s v="Mild"/>
    <n v="101"/>
    <x v="7"/>
  </r>
  <r>
    <n v="1083"/>
    <n v="15.5"/>
    <s v="Underweight"/>
    <n v="1.82"/>
    <n v="51.35"/>
    <n v="127"/>
    <n v="107"/>
    <s v="Differential Risk"/>
    <n v="2"/>
    <n v="2020"/>
    <n v="2"/>
    <n v="7"/>
    <d v="2020-02-07T00:00:00"/>
    <s v="Q1"/>
    <s v="Q1-2020"/>
    <x v="0"/>
    <n v="1"/>
    <s v="Good"/>
    <n v="1"/>
    <s v="Moderate"/>
    <n v="100"/>
    <x v="0"/>
  </r>
  <r>
    <n v="1083"/>
    <n v="11.23"/>
    <s v="Underweight"/>
    <n v="1.82"/>
    <n v="37.19"/>
    <n v="131"/>
    <n v="105"/>
    <s v="Differential Risk"/>
    <n v="3"/>
    <n v="2020"/>
    <n v="8"/>
    <n v="7"/>
    <d v="2020-08-07T00:00:00"/>
    <s v="Q3"/>
    <s v="Q3-2020"/>
    <x v="0"/>
    <n v="3"/>
    <s v="Very Poor"/>
    <n v="2"/>
    <s v="Mild"/>
    <n v="100"/>
    <x v="0"/>
  </r>
  <r>
    <n v="1083"/>
    <n v="11.43"/>
    <s v="Underweight"/>
    <n v="1.82"/>
    <n v="37.880000000000003"/>
    <n v="131"/>
    <n v="110"/>
    <s v="Differential Risk"/>
    <n v="4"/>
    <n v="2021"/>
    <n v="2"/>
    <n v="6"/>
    <d v="2021-02-06T00:00:00"/>
    <s v="Q1"/>
    <s v="Q1-2021"/>
    <x v="0"/>
    <n v="2"/>
    <s v="Poor"/>
    <n v="0"/>
    <s v="Severe"/>
    <n v="100"/>
    <x v="0"/>
  </r>
  <r>
    <n v="1084"/>
    <n v="23.75"/>
    <s v="Healthy Weight"/>
    <n v="1.82"/>
    <n v="78.680000000000007"/>
    <n v="135"/>
    <n v="111"/>
    <s v="High Risk"/>
    <n v="1"/>
    <n v="2019"/>
    <n v="8"/>
    <n v="12"/>
    <d v="2019-08-12T00:00:00"/>
    <s v="Q3"/>
    <s v="Q3-2019"/>
    <x v="0"/>
    <n v="2"/>
    <s v="Poor"/>
    <n v="2"/>
    <s v="Mild"/>
    <n v="100"/>
    <x v="0"/>
  </r>
  <r>
    <n v="1084"/>
    <n v="23.73"/>
    <s v="Healthy Weight"/>
    <n v="1.82"/>
    <n v="78.61"/>
    <n v="132"/>
    <n v="106"/>
    <s v="Differential Risk"/>
    <n v="2"/>
    <n v="2020"/>
    <n v="2"/>
    <n v="11"/>
    <d v="2020-02-11T00:00:00"/>
    <s v="Q1"/>
    <s v="Q1-2020"/>
    <x v="0"/>
    <n v="1"/>
    <s v="Good"/>
    <n v="2"/>
    <s v="Mild"/>
    <n v="100"/>
    <x v="0"/>
  </r>
  <r>
    <n v="1084"/>
    <n v="25.08"/>
    <s v="Overweight"/>
    <n v="1.82"/>
    <n v="83.08"/>
    <n v="140"/>
    <n v="104"/>
    <s v="High Risk"/>
    <n v="3"/>
    <n v="2020"/>
    <n v="8"/>
    <n v="11"/>
    <d v="2020-08-11T00:00:00"/>
    <s v="Q3"/>
    <s v="Q3-2020"/>
    <x v="0"/>
    <n v="1"/>
    <s v="Good"/>
    <n v="0"/>
    <s v="Severe"/>
    <n v="101"/>
    <x v="7"/>
  </r>
  <r>
    <n v="1085"/>
    <n v="20.13"/>
    <s v="Healthy Weight"/>
    <n v="1.62"/>
    <n v="52.83"/>
    <n v="134"/>
    <n v="113"/>
    <s v="Differential Risk"/>
    <n v="1"/>
    <n v="2019"/>
    <n v="8"/>
    <n v="12"/>
    <d v="2019-08-12T00:00:00"/>
    <s v="Q3"/>
    <s v="Q3-2019"/>
    <x v="1"/>
    <n v="1"/>
    <s v="Good"/>
    <n v="1"/>
    <s v="Moderate"/>
    <n v="100"/>
    <x v="0"/>
  </r>
  <r>
    <n v="1085"/>
    <n v="22.17"/>
    <s v="Healthy Weight"/>
    <n v="1.62"/>
    <n v="58.17"/>
    <n v="134"/>
    <n v="113"/>
    <s v="Differential Risk"/>
    <n v="2"/>
    <n v="2020"/>
    <n v="2"/>
    <n v="11"/>
    <d v="2020-02-11T00:00:00"/>
    <s v="Q1"/>
    <s v="Q1-2020"/>
    <x v="1"/>
    <n v="1"/>
    <s v="Good"/>
    <n v="2"/>
    <s v="Mild"/>
    <n v="100"/>
    <x v="0"/>
  </r>
  <r>
    <n v="1085"/>
    <n v="21.92"/>
    <s v="Healthy Weight"/>
    <n v="1.62"/>
    <n v="57.53"/>
    <n v="135"/>
    <n v="106"/>
    <s v="High Risk"/>
    <n v="3"/>
    <n v="2020"/>
    <n v="8"/>
    <n v="11"/>
    <d v="2020-08-11T00:00:00"/>
    <s v="Q3"/>
    <s v="Q3-2020"/>
    <x v="1"/>
    <n v="1"/>
    <s v="Good"/>
    <n v="1"/>
    <s v="Moderate"/>
    <n v="100"/>
    <x v="0"/>
  </r>
  <r>
    <n v="1085"/>
    <n v="25.92"/>
    <s v="Overweight"/>
    <n v="1.62"/>
    <n v="68.02"/>
    <n v="130"/>
    <n v="105"/>
    <s v="Differential Risk"/>
    <n v="4"/>
    <n v="2021"/>
    <n v="2"/>
    <n v="10"/>
    <d v="2021-02-10T00:00:00"/>
    <s v="Q1"/>
    <s v="Q1-2021"/>
    <x v="1"/>
    <n v="1"/>
    <s v="Good"/>
    <n v="0"/>
    <s v="Severe"/>
    <n v="100"/>
    <x v="0"/>
  </r>
  <r>
    <n v="1085"/>
    <n v="26.67"/>
    <s v="Overweight"/>
    <n v="1.62"/>
    <n v="70"/>
    <n v="134"/>
    <n v="107"/>
    <s v="Differential Risk"/>
    <n v="5"/>
    <n v="2021"/>
    <n v="8"/>
    <n v="11"/>
    <d v="2021-08-11T00:00:00"/>
    <s v="Q3"/>
    <s v="Q3-2021"/>
    <x v="1"/>
    <n v="3"/>
    <s v="Very Poor"/>
    <n v="1"/>
    <s v="Moderate"/>
    <n v="100"/>
    <x v="0"/>
  </r>
  <r>
    <n v="1086"/>
    <n v="24.14"/>
    <s v="Healthy Weight"/>
    <n v="1.82"/>
    <n v="79.95"/>
    <n v="127"/>
    <n v="119"/>
    <s v="Differential Risk"/>
    <n v="1"/>
    <n v="2019"/>
    <n v="8"/>
    <n v="14"/>
    <d v="2019-08-14T00:00:00"/>
    <s v="Q3"/>
    <s v="Q3-2019"/>
    <x v="0"/>
    <n v="1"/>
    <s v="Good"/>
    <n v="1"/>
    <s v="Moderate"/>
    <n v="100"/>
    <x v="0"/>
  </r>
  <r>
    <n v="1086"/>
    <n v="24.26"/>
    <s v="Healthy Weight"/>
    <n v="1.82"/>
    <n v="80.34"/>
    <n v="113"/>
    <n v="127"/>
    <s v="Differential Risk"/>
    <n v="2"/>
    <n v="2020"/>
    <n v="2"/>
    <n v="13"/>
    <d v="2020-02-13T00:00:00"/>
    <s v="Q1"/>
    <s v="Q1-2020"/>
    <x v="0"/>
    <n v="0"/>
    <s v="Very Good"/>
    <n v="2"/>
    <s v="Mild"/>
    <n v="100"/>
    <x v="0"/>
  </r>
  <r>
    <n v="1086"/>
    <n v="26.4"/>
    <s v="Overweight"/>
    <n v="1.82"/>
    <n v="87.46"/>
    <n v="116"/>
    <n v="130"/>
    <s v="Differential Risk"/>
    <n v="3"/>
    <n v="2020"/>
    <n v="8"/>
    <n v="13"/>
    <d v="2020-08-13T00:00:00"/>
    <s v="Q3"/>
    <s v="Q3-2020"/>
    <x v="0"/>
    <n v="2"/>
    <s v="Poor"/>
    <n v="0"/>
    <s v="Severe"/>
    <n v="101"/>
    <x v="7"/>
  </r>
  <r>
    <n v="1086"/>
    <n v="27.17"/>
    <s v="Overweight"/>
    <n v="1.82"/>
    <n v="89.99"/>
    <n v="116"/>
    <n v="132"/>
    <s v="Differential Risk"/>
    <n v="4"/>
    <n v="2021"/>
    <n v="2"/>
    <n v="12"/>
    <d v="2021-02-12T00:00:00"/>
    <s v="Q1"/>
    <s v="Q1-2021"/>
    <x v="0"/>
    <n v="3"/>
    <s v="Very Poor"/>
    <n v="0"/>
    <s v="Severe"/>
    <n v="108"/>
    <x v="8"/>
  </r>
  <r>
    <n v="1086"/>
    <n v="27.52"/>
    <s v="Overweight"/>
    <n v="1.82"/>
    <n v="91.15"/>
    <n v="116"/>
    <n v="132"/>
    <s v="Differential Risk"/>
    <n v="5"/>
    <n v="2021"/>
    <n v="8"/>
    <n v="13"/>
    <d v="2021-08-13T00:00:00"/>
    <s v="Q3"/>
    <s v="Q3-2021"/>
    <x v="0"/>
    <n v="2"/>
    <s v="Poor"/>
    <n v="1"/>
    <s v="Moderate"/>
    <n v="100"/>
    <x v="0"/>
  </r>
  <r>
    <n v="1087"/>
    <n v="27.9"/>
    <s v="Overweight"/>
    <n v="1.82"/>
    <n v="92.41"/>
    <n v="125"/>
    <n v="96"/>
    <s v="Differential Risk"/>
    <n v="1"/>
    <n v="2019"/>
    <n v="8"/>
    <n v="16"/>
    <d v="2019-08-16T00:00:00"/>
    <s v="Q3"/>
    <s v="Q3-2019"/>
    <x v="0"/>
    <n v="2"/>
    <s v="Poor"/>
    <n v="0"/>
    <s v="Severe"/>
    <n v="100"/>
    <x v="0"/>
  </r>
  <r>
    <n v="1087"/>
    <n v="31.51"/>
    <s v="Obesity"/>
    <n v="1.82"/>
    <n v="104.38"/>
    <n v="127"/>
    <n v="93"/>
    <s v="Differential Risk"/>
    <n v="2"/>
    <n v="2020"/>
    <n v="2"/>
    <n v="15"/>
    <d v="2020-02-15T00:00:00"/>
    <s v="Q1"/>
    <s v="Q1-2020"/>
    <x v="0"/>
    <n v="2"/>
    <s v="Poor"/>
    <n v="1"/>
    <s v="Moderate"/>
    <n v="104"/>
    <x v="5"/>
  </r>
  <r>
    <n v="1087"/>
    <n v="32.68"/>
    <s v="Obesity"/>
    <n v="1.82"/>
    <n v="108.27"/>
    <n v="122"/>
    <n v="106"/>
    <s v="Differential Risk"/>
    <n v="3"/>
    <n v="2020"/>
    <n v="8"/>
    <n v="15"/>
    <d v="2020-08-15T00:00:00"/>
    <s v="Q3"/>
    <s v="Q3-2020"/>
    <x v="0"/>
    <n v="2"/>
    <s v="Poor"/>
    <n v="1"/>
    <s v="Moderate"/>
    <n v="104"/>
    <x v="5"/>
  </r>
  <r>
    <n v="1087"/>
    <n v="33.770000000000003"/>
    <s v="Obesity"/>
    <n v="1.82"/>
    <n v="111.87"/>
    <n v="119"/>
    <n v="106"/>
    <s v="Differential Risk"/>
    <n v="4"/>
    <n v="2021"/>
    <n v="2"/>
    <n v="14"/>
    <d v="2021-02-14T00:00:00"/>
    <s v="Q1"/>
    <s v="Q1-2021"/>
    <x v="0"/>
    <n v="3"/>
    <s v="Very Poor"/>
    <n v="2"/>
    <s v="Mild"/>
    <n v="100"/>
    <x v="0"/>
  </r>
  <r>
    <n v="1088"/>
    <n v="24.12"/>
    <s v="Healthy Weight"/>
    <n v="1.82"/>
    <n v="79.88"/>
    <n v="148"/>
    <n v="139"/>
    <s v="High Risk"/>
    <n v="1"/>
    <n v="2019"/>
    <n v="8"/>
    <n v="17"/>
    <d v="2019-08-17T00:00:00"/>
    <s v="Q3"/>
    <s v="Q3-2019"/>
    <x v="0"/>
    <n v="1"/>
    <s v="Good"/>
    <n v="2"/>
    <s v="Mild"/>
    <n v="100"/>
    <x v="0"/>
  </r>
  <r>
    <n v="1088"/>
    <n v="21.78"/>
    <s v="Healthy Weight"/>
    <n v="1.82"/>
    <n v="72.150000000000006"/>
    <n v="142"/>
    <n v="136"/>
    <s v="High Risk"/>
    <n v="2"/>
    <n v="2020"/>
    <n v="2"/>
    <n v="16"/>
    <d v="2020-02-16T00:00:00"/>
    <s v="Q1"/>
    <s v="Q1-2020"/>
    <x v="0"/>
    <n v="1"/>
    <s v="Good"/>
    <n v="1"/>
    <s v="Moderate"/>
    <n v="100"/>
    <x v="0"/>
  </r>
  <r>
    <n v="1088"/>
    <n v="21.54"/>
    <s v="Healthy Weight"/>
    <n v="1.82"/>
    <n v="71.34"/>
    <n v="142"/>
    <n v="141"/>
    <s v="High Risk"/>
    <n v="3"/>
    <n v="2020"/>
    <n v="8"/>
    <n v="16"/>
    <d v="2020-08-16T00:00:00"/>
    <s v="Q3"/>
    <s v="Q3-2020"/>
    <x v="0"/>
    <n v="3"/>
    <s v="Very Poor"/>
    <n v="2"/>
    <s v="Mild"/>
    <n v="100"/>
    <x v="0"/>
  </r>
  <r>
    <n v="1088"/>
    <n v="22.09"/>
    <s v="Healthy Weight"/>
    <n v="1.82"/>
    <n v="73.17"/>
    <n v="136"/>
    <n v="142"/>
    <s v="High Risk"/>
    <n v="4"/>
    <n v="2021"/>
    <n v="2"/>
    <n v="15"/>
    <d v="2021-02-15T00:00:00"/>
    <s v="Q1"/>
    <s v="Q1-2021"/>
    <x v="0"/>
    <n v="1"/>
    <s v="Good"/>
    <n v="0"/>
    <s v="Severe"/>
    <n v="100"/>
    <x v="0"/>
  </r>
  <r>
    <n v="1088"/>
    <n v="20.87"/>
    <s v="Healthy Weight"/>
    <n v="1.82"/>
    <n v="69.12"/>
    <n v="142"/>
    <n v="133"/>
    <s v="High Risk"/>
    <n v="5"/>
    <n v="2021"/>
    <n v="8"/>
    <n v="16"/>
    <d v="2021-08-16T00:00:00"/>
    <s v="Q3"/>
    <s v="Q3-2021"/>
    <x v="0"/>
    <n v="3"/>
    <s v="Very Poor"/>
    <n v="2"/>
    <s v="Mild"/>
    <n v="101"/>
    <x v="7"/>
  </r>
  <r>
    <n v="1089"/>
    <n v="17.63"/>
    <s v="Underweight"/>
    <n v="1.82"/>
    <n v="58.41"/>
    <n v="98"/>
    <n v="72"/>
    <s v="Low Risk"/>
    <n v="1"/>
    <n v="2019"/>
    <n v="8"/>
    <n v="18"/>
    <d v="2019-08-18T00:00:00"/>
    <s v="Q3"/>
    <s v="Q3-2019"/>
    <x v="0"/>
    <n v="2"/>
    <s v="Poor"/>
    <n v="0"/>
    <s v="Severe"/>
    <n v="100"/>
    <x v="0"/>
  </r>
  <r>
    <n v="1089"/>
    <n v="15.39"/>
    <s v="Underweight"/>
    <n v="1.82"/>
    <n v="50.98"/>
    <n v="99"/>
    <n v="72"/>
    <s v="Low Risk"/>
    <n v="2"/>
    <n v="2020"/>
    <n v="2"/>
    <n v="17"/>
    <d v="2020-02-17T00:00:00"/>
    <s v="Q1"/>
    <s v="Q1-2020"/>
    <x v="0"/>
    <n v="2"/>
    <s v="Poor"/>
    <n v="2"/>
    <s v="Mild"/>
    <n v="100"/>
    <x v="0"/>
  </r>
  <r>
    <n v="1089"/>
    <n v="14.92"/>
    <s v="Underweight"/>
    <n v="1.82"/>
    <n v="49.42"/>
    <n v="99"/>
    <n v="75"/>
    <s v="Low Risk"/>
    <n v="3"/>
    <n v="2020"/>
    <n v="8"/>
    <n v="17"/>
    <d v="2020-08-17T00:00:00"/>
    <s v="Q3"/>
    <s v="Q3-2020"/>
    <x v="0"/>
    <n v="2"/>
    <s v="Poor"/>
    <n v="0"/>
    <s v="Severe"/>
    <n v="103"/>
    <x v="9"/>
  </r>
  <r>
    <n v="1089"/>
    <n v="15.35"/>
    <s v="Underweight"/>
    <n v="1.82"/>
    <n v="50.86"/>
    <n v="95"/>
    <n v="74"/>
    <s v="Low Risk"/>
    <n v="4"/>
    <n v="2021"/>
    <n v="2"/>
    <n v="16"/>
    <d v="2021-02-16T00:00:00"/>
    <s v="Q1"/>
    <s v="Q1-2021"/>
    <x v="0"/>
    <n v="3"/>
    <s v="Very Poor"/>
    <n v="2"/>
    <s v="Mild"/>
    <n v="103"/>
    <x v="9"/>
  </r>
  <r>
    <n v="1089"/>
    <n v="14.06"/>
    <s v="Underweight"/>
    <n v="1.82"/>
    <n v="46.57"/>
    <n v="96"/>
    <n v="70"/>
    <s v="Low Risk"/>
    <n v="5"/>
    <n v="2021"/>
    <n v="8"/>
    <n v="17"/>
    <d v="2021-08-17T00:00:00"/>
    <s v="Q3"/>
    <s v="Q3-2021"/>
    <x v="0"/>
    <n v="2"/>
    <s v="Poor"/>
    <n v="2"/>
    <s v="Mild"/>
    <n v="100"/>
    <x v="0"/>
  </r>
  <r>
    <n v="1090"/>
    <n v="27.44"/>
    <s v="Overweight"/>
    <n v="1.82"/>
    <n v="90.88"/>
    <n v="136"/>
    <n v="97"/>
    <s v="High Risk"/>
    <n v="1"/>
    <n v="2019"/>
    <n v="8"/>
    <n v="22"/>
    <d v="2019-08-22T00:00:00"/>
    <s v="Q3"/>
    <s v="Q3-2019"/>
    <x v="0"/>
    <n v="2"/>
    <s v="Poor"/>
    <n v="0"/>
    <s v="Severe"/>
    <n v="109"/>
    <x v="6"/>
  </r>
  <r>
    <n v="1090"/>
    <n v="25.86"/>
    <s v="Overweight"/>
    <n v="1.82"/>
    <n v="85.66"/>
    <n v="137"/>
    <n v="97"/>
    <s v="High Risk"/>
    <n v="2"/>
    <n v="2020"/>
    <n v="2"/>
    <n v="21"/>
    <d v="2020-02-21T00:00:00"/>
    <s v="Q1"/>
    <s v="Q1-2020"/>
    <x v="0"/>
    <n v="2"/>
    <s v="Poor"/>
    <n v="2"/>
    <s v="Mild"/>
    <n v="103"/>
    <x v="9"/>
  </r>
  <r>
    <n v="1090"/>
    <n v="25.92"/>
    <s v="Overweight"/>
    <n v="1.82"/>
    <n v="85.86"/>
    <n v="123"/>
    <n v="92"/>
    <s v="Differential Risk"/>
    <n v="3"/>
    <n v="2020"/>
    <n v="8"/>
    <n v="21"/>
    <d v="2020-08-21T00:00:00"/>
    <s v="Q3"/>
    <s v="Q3-2020"/>
    <x v="0"/>
    <n v="2"/>
    <s v="Poor"/>
    <n v="0"/>
    <s v="Severe"/>
    <n v="105"/>
    <x v="1"/>
  </r>
  <r>
    <n v="1090"/>
    <n v="24.66"/>
    <s v="Healthy Weight"/>
    <n v="1.82"/>
    <n v="81.680000000000007"/>
    <n v="123"/>
    <n v="92"/>
    <s v="Differential Risk"/>
    <n v="4"/>
    <n v="2021"/>
    <n v="2"/>
    <n v="20"/>
    <d v="2021-02-20T00:00:00"/>
    <s v="Q1"/>
    <s v="Q1-2021"/>
    <x v="0"/>
    <n v="0"/>
    <s v="Very Good"/>
    <n v="2"/>
    <s v="Mild"/>
    <n v="107"/>
    <x v="4"/>
  </r>
  <r>
    <n v="1091"/>
    <n v="26.09"/>
    <s v="Overweight"/>
    <n v="1.82"/>
    <n v="86.41"/>
    <n v="124"/>
    <n v="104"/>
    <s v="Differential Risk"/>
    <n v="1"/>
    <n v="2019"/>
    <n v="8"/>
    <n v="26"/>
    <d v="2019-08-26T00:00:00"/>
    <s v="Q3"/>
    <s v="Q3-2019"/>
    <x v="0"/>
    <n v="3"/>
    <s v="Very Poor"/>
    <n v="2"/>
    <s v="Mild"/>
    <n v="108"/>
    <x v="8"/>
  </r>
  <r>
    <n v="1091"/>
    <n v="24.27"/>
    <s v="Healthy Weight"/>
    <n v="1.82"/>
    <n v="80.39"/>
    <n v="125"/>
    <n v="109"/>
    <s v="Differential Risk"/>
    <n v="2"/>
    <n v="2020"/>
    <n v="2"/>
    <n v="25"/>
    <d v="2020-02-25T00:00:00"/>
    <s v="Q1"/>
    <s v="Q1-2020"/>
    <x v="0"/>
    <n v="2"/>
    <s v="Poor"/>
    <n v="1"/>
    <s v="Moderate"/>
    <n v="105"/>
    <x v="1"/>
  </r>
  <r>
    <n v="1091"/>
    <n v="22.94"/>
    <s v="Healthy Weight"/>
    <n v="1.82"/>
    <n v="75.989999999999995"/>
    <n v="132"/>
    <n v="111"/>
    <s v="Differential Risk"/>
    <n v="3"/>
    <n v="2020"/>
    <n v="8"/>
    <n v="25"/>
    <d v="2020-08-25T00:00:00"/>
    <s v="Q3"/>
    <s v="Q3-2020"/>
    <x v="0"/>
    <n v="0"/>
    <s v="Very Good"/>
    <n v="1"/>
    <s v="Moderate"/>
    <n v="100"/>
    <x v="0"/>
  </r>
  <r>
    <n v="1092"/>
    <n v="18.45"/>
    <s v="Underweight"/>
    <n v="1.62"/>
    <n v="48.43"/>
    <n v="109"/>
    <n v="69"/>
    <s v="Low Risk"/>
    <n v="1"/>
    <n v="2019"/>
    <n v="8"/>
    <n v="26"/>
    <d v="2019-08-26T00:00:00"/>
    <s v="Q3"/>
    <s v="Q3-2019"/>
    <x v="1"/>
    <n v="1"/>
    <s v="Good"/>
    <n v="1"/>
    <s v="Moderate"/>
    <n v="101"/>
    <x v="7"/>
  </r>
  <r>
    <n v="1092"/>
    <n v="24.66"/>
    <s v="Healthy Weight"/>
    <n v="1.62"/>
    <n v="64.709999999999994"/>
    <n v="114"/>
    <n v="76"/>
    <s v="Low Risk"/>
    <n v="2"/>
    <n v="2020"/>
    <n v="2"/>
    <n v="25"/>
    <d v="2020-02-25T00:00:00"/>
    <s v="Q1"/>
    <s v="Q1-2020"/>
    <x v="1"/>
    <n v="3"/>
    <s v="Very Poor"/>
    <n v="1"/>
    <s v="Moderate"/>
    <n v="100"/>
    <x v="0"/>
  </r>
  <r>
    <n v="1092"/>
    <n v="24.43"/>
    <s v="Healthy Weight"/>
    <n v="1.62"/>
    <n v="64.12"/>
    <n v="115"/>
    <n v="75"/>
    <s v="Low Risk"/>
    <n v="3"/>
    <n v="2020"/>
    <n v="8"/>
    <n v="25"/>
    <d v="2020-08-25T00:00:00"/>
    <s v="Q3"/>
    <s v="Q3-2020"/>
    <x v="1"/>
    <n v="1"/>
    <s v="Good"/>
    <n v="1"/>
    <s v="Moderate"/>
    <n v="100"/>
    <x v="0"/>
  </r>
  <r>
    <n v="1092"/>
    <n v="25.06"/>
    <s v="Overweight"/>
    <n v="1.62"/>
    <n v="65.78"/>
    <n v="109"/>
    <n v="75"/>
    <s v="Low Risk"/>
    <n v="4"/>
    <n v="2021"/>
    <n v="2"/>
    <n v="24"/>
    <d v="2021-02-24T00:00:00"/>
    <s v="Q1"/>
    <s v="Q1-2021"/>
    <x v="1"/>
    <n v="0"/>
    <s v="Very Good"/>
    <n v="2"/>
    <s v="Mild"/>
    <n v="100"/>
    <x v="0"/>
  </r>
  <r>
    <n v="1092"/>
    <n v="25.85"/>
    <s v="Overweight"/>
    <n v="1.62"/>
    <n v="67.849999999999994"/>
    <n v="110"/>
    <n v="70"/>
    <s v="Low Risk"/>
    <n v="5"/>
    <n v="2021"/>
    <n v="8"/>
    <n v="25"/>
    <d v="2021-08-25T00:00:00"/>
    <s v="Q3"/>
    <s v="Q3-2021"/>
    <x v="1"/>
    <n v="3"/>
    <s v="Very Poor"/>
    <n v="0"/>
    <s v="Severe"/>
    <n v="103"/>
    <x v="9"/>
  </r>
  <r>
    <n v="1093"/>
    <n v="25.59"/>
    <s v="Overweight"/>
    <n v="1.82"/>
    <n v="84.75"/>
    <n v="117"/>
    <n v="110"/>
    <s v="Differential Risk"/>
    <n v="1"/>
    <n v="2019"/>
    <n v="8"/>
    <n v="30"/>
    <d v="2019-08-30T00:00:00"/>
    <s v="Q3"/>
    <s v="Q3-2019"/>
    <x v="0"/>
    <n v="2"/>
    <s v="Poor"/>
    <n v="0"/>
    <s v="Severe"/>
    <n v="100"/>
    <x v="0"/>
  </r>
  <r>
    <n v="1093"/>
    <n v="24.5"/>
    <s v="Healthy Weight"/>
    <n v="1.82"/>
    <n v="81.150000000000006"/>
    <n v="118"/>
    <n v="96"/>
    <s v="Differential Risk"/>
    <n v="2"/>
    <n v="2020"/>
    <n v="2"/>
    <n v="29"/>
    <d v="2020-02-29T00:00:00"/>
    <s v="Q1"/>
    <s v="Q1-2020"/>
    <x v="0"/>
    <n v="1"/>
    <s v="Good"/>
    <n v="2"/>
    <s v="Mild"/>
    <n v="107"/>
    <x v="4"/>
  </r>
  <r>
    <n v="1093"/>
    <n v="23.28"/>
    <s v="Healthy Weight"/>
    <n v="1.82"/>
    <n v="77.12"/>
    <n v="122"/>
    <n v="95"/>
    <s v="Differential Risk"/>
    <n v="3"/>
    <n v="2020"/>
    <n v="8"/>
    <n v="29"/>
    <d v="2020-08-29T00:00:00"/>
    <s v="Q3"/>
    <s v="Q3-2020"/>
    <x v="0"/>
    <n v="1"/>
    <s v="Good"/>
    <n v="0"/>
    <s v="Severe"/>
    <n v="101"/>
    <x v="7"/>
  </r>
  <r>
    <n v="1093"/>
    <n v="26.33"/>
    <s v="Overweight"/>
    <n v="1.82"/>
    <n v="87.21"/>
    <n v="125"/>
    <n v="87"/>
    <s v="Differential Risk"/>
    <n v="4"/>
    <n v="2021"/>
    <n v="2"/>
    <n v="28"/>
    <d v="2021-02-28T00:00:00"/>
    <s v="Q1"/>
    <s v="Q1-2021"/>
    <x v="0"/>
    <n v="1"/>
    <s v="Good"/>
    <n v="1"/>
    <s v="Moderate"/>
    <n v="100"/>
    <x v="0"/>
  </r>
  <r>
    <n v="1093"/>
    <n v="24.72"/>
    <s v="Healthy Weight"/>
    <n v="1.82"/>
    <n v="81.87"/>
    <n v="124"/>
    <n v="76"/>
    <s v="Differential Risk"/>
    <n v="5"/>
    <n v="2021"/>
    <n v="8"/>
    <n v="29"/>
    <d v="2021-08-29T00:00:00"/>
    <s v="Q3"/>
    <s v="Q3-2021"/>
    <x v="0"/>
    <n v="3"/>
    <s v="Very Poor"/>
    <n v="2"/>
    <s v="Mild"/>
    <n v="100"/>
    <x v="0"/>
  </r>
  <r>
    <n v="1094"/>
    <n v="24.42"/>
    <s v="Healthy Weight"/>
    <n v="1.82"/>
    <n v="80.89"/>
    <n v="125"/>
    <n v="96"/>
    <s v="Differential Risk"/>
    <n v="1"/>
    <n v="2019"/>
    <n v="8"/>
    <n v="31"/>
    <d v="2019-08-31T00:00:00"/>
    <s v="Q3"/>
    <s v="Q3-2019"/>
    <x v="0"/>
    <n v="2"/>
    <s v="Poor"/>
    <n v="1"/>
    <s v="Moderate"/>
    <n v="102"/>
    <x v="3"/>
  </r>
  <r>
    <n v="1094"/>
    <n v="24.05"/>
    <s v="Healthy Weight"/>
    <n v="1.82"/>
    <n v="79.66"/>
    <n v="130"/>
    <n v="97"/>
    <s v="Differential Risk"/>
    <n v="2"/>
    <n v="2020"/>
    <n v="3"/>
    <n v="1"/>
    <d v="2020-03-01T00:00:00"/>
    <s v="Q1"/>
    <s v="Q1-2020"/>
    <x v="0"/>
    <n v="2"/>
    <s v="Poor"/>
    <n v="1"/>
    <s v="Moderate"/>
    <n v="102"/>
    <x v="3"/>
  </r>
  <r>
    <n v="1094"/>
    <n v="22.8"/>
    <s v="Healthy Weight"/>
    <n v="1.82"/>
    <n v="75.540000000000006"/>
    <n v="118"/>
    <n v="99"/>
    <s v="Differential Risk"/>
    <n v="3"/>
    <n v="2020"/>
    <n v="8"/>
    <n v="30"/>
    <d v="2020-08-30T00:00:00"/>
    <s v="Q3"/>
    <s v="Q3-2020"/>
    <x v="0"/>
    <n v="1"/>
    <s v="Good"/>
    <n v="1"/>
    <s v="Moderate"/>
    <n v="109"/>
    <x v="6"/>
  </r>
  <r>
    <n v="1094"/>
    <n v="23.69"/>
    <s v="Healthy Weight"/>
    <n v="1.82"/>
    <n v="78.47"/>
    <n v="118"/>
    <n v="103"/>
    <s v="Differential Risk"/>
    <n v="4"/>
    <n v="2021"/>
    <n v="3"/>
    <n v="1"/>
    <d v="2021-03-01T00:00:00"/>
    <s v="Q1"/>
    <s v="Q1-2021"/>
    <x v="0"/>
    <n v="1"/>
    <s v="Good"/>
    <n v="2"/>
    <s v="Mild"/>
    <n v="100"/>
    <x v="0"/>
  </r>
  <r>
    <n v="1094"/>
    <n v="23.31"/>
    <s v="Healthy Weight"/>
    <n v="1.82"/>
    <n v="77.2"/>
    <n v="117"/>
    <n v="112"/>
    <s v="Differential Risk"/>
    <n v="5"/>
    <n v="2021"/>
    <n v="8"/>
    <n v="30"/>
    <d v="2021-08-30T00:00:00"/>
    <s v="Q3"/>
    <s v="Q3-2021"/>
    <x v="0"/>
    <n v="0"/>
    <s v="Very Good"/>
    <n v="2"/>
    <s v="Mild"/>
    <n v="104"/>
    <x v="5"/>
  </r>
  <r>
    <n v="1095"/>
    <n v="25.82"/>
    <s v="Overweight"/>
    <n v="1.62"/>
    <n v="67.760000000000005"/>
    <n v="125"/>
    <n v="97"/>
    <s v="Differential Risk"/>
    <n v="1"/>
    <n v="2019"/>
    <n v="8"/>
    <n v="31"/>
    <d v="2019-08-31T00:00:00"/>
    <s v="Q3"/>
    <s v="Q3-2019"/>
    <x v="1"/>
    <n v="0"/>
    <s v="Very Good"/>
    <n v="0"/>
    <s v="Severe"/>
    <n v="101"/>
    <x v="7"/>
  </r>
  <r>
    <n v="1095"/>
    <n v="27.53"/>
    <s v="Overweight"/>
    <n v="1.62"/>
    <n v="72.239999999999995"/>
    <n v="134"/>
    <n v="101"/>
    <s v="Differential Risk"/>
    <n v="2"/>
    <n v="2020"/>
    <n v="3"/>
    <n v="1"/>
    <d v="2020-03-01T00:00:00"/>
    <s v="Q1"/>
    <s v="Q1-2020"/>
    <x v="1"/>
    <n v="1"/>
    <s v="Good"/>
    <n v="0"/>
    <s v="Severe"/>
    <n v="109"/>
    <x v="6"/>
  </r>
  <r>
    <n v="1095"/>
    <n v="25.37"/>
    <s v="Overweight"/>
    <n v="1.62"/>
    <n v="66.59"/>
    <n v="129"/>
    <n v="93"/>
    <s v="Differential Risk"/>
    <n v="3"/>
    <n v="2020"/>
    <n v="8"/>
    <n v="30"/>
    <d v="2020-08-30T00:00:00"/>
    <s v="Q3"/>
    <s v="Q3-2020"/>
    <x v="1"/>
    <n v="2"/>
    <s v="Poor"/>
    <n v="0"/>
    <s v="Severe"/>
    <n v="104"/>
    <x v="5"/>
  </r>
  <r>
    <n v="1095"/>
    <n v="25.5"/>
    <s v="Overweight"/>
    <n v="1.62"/>
    <n v="66.91"/>
    <n v="136"/>
    <n v="103"/>
    <s v="High Risk"/>
    <n v="4"/>
    <n v="2021"/>
    <n v="3"/>
    <n v="1"/>
    <d v="2021-03-01T00:00:00"/>
    <s v="Q1"/>
    <s v="Q1-2021"/>
    <x v="1"/>
    <n v="1"/>
    <s v="Good"/>
    <n v="0"/>
    <s v="Severe"/>
    <n v="100"/>
    <x v="0"/>
  </r>
  <r>
    <n v="1095"/>
    <n v="25.61"/>
    <s v="Overweight"/>
    <n v="1.62"/>
    <n v="67.2"/>
    <n v="138"/>
    <n v="99"/>
    <s v="High Risk"/>
    <n v="5"/>
    <n v="2021"/>
    <n v="8"/>
    <n v="30"/>
    <d v="2021-08-30T00:00:00"/>
    <s v="Q3"/>
    <s v="Q3-2021"/>
    <x v="1"/>
    <n v="2"/>
    <s v="Poor"/>
    <n v="2"/>
    <s v="Mild"/>
    <n v="101"/>
    <x v="7"/>
  </r>
  <r>
    <n v="1096"/>
    <n v="29.44"/>
    <s v="Overweight"/>
    <n v="1.82"/>
    <n v="97.53"/>
    <n v="106"/>
    <n v="92"/>
    <s v="Differential Risk"/>
    <n v="1"/>
    <n v="2019"/>
    <n v="8"/>
    <n v="31"/>
    <d v="2019-08-31T00:00:00"/>
    <s v="Q3"/>
    <s v="Q3-2019"/>
    <x v="0"/>
    <n v="2"/>
    <s v="Poor"/>
    <n v="1"/>
    <s v="Moderate"/>
    <n v="100"/>
    <x v="0"/>
  </r>
  <r>
    <n v="1096"/>
    <n v="33.22"/>
    <s v="Obesity"/>
    <n v="1.82"/>
    <n v="110.02"/>
    <n v="108"/>
    <n v="92"/>
    <s v="Differential Risk"/>
    <n v="2"/>
    <n v="2020"/>
    <n v="3"/>
    <n v="1"/>
    <d v="2020-03-01T00:00:00"/>
    <s v="Q1"/>
    <s v="Q1-2020"/>
    <x v="0"/>
    <n v="3"/>
    <s v="Very Poor"/>
    <n v="0"/>
    <s v="Severe"/>
    <n v="106"/>
    <x v="2"/>
  </r>
  <r>
    <n v="1096"/>
    <n v="37.03"/>
    <s v="Obesity"/>
    <n v="1.82"/>
    <n v="122.65"/>
    <n v="106"/>
    <n v="93"/>
    <s v="Differential Risk"/>
    <n v="3"/>
    <n v="2020"/>
    <n v="8"/>
    <n v="30"/>
    <d v="2020-08-30T00:00:00"/>
    <s v="Q3"/>
    <s v="Q3-2020"/>
    <x v="0"/>
    <n v="1"/>
    <s v="Good"/>
    <n v="0"/>
    <s v="Severe"/>
    <n v="102"/>
    <x v="3"/>
  </r>
  <r>
    <n v="1096"/>
    <n v="36.549999999999997"/>
    <s v="Obesity"/>
    <n v="1.82"/>
    <n v="121.07"/>
    <n v="115"/>
    <n v="99"/>
    <s v="Differential Risk"/>
    <n v="4"/>
    <n v="2021"/>
    <n v="3"/>
    <n v="1"/>
    <d v="2021-03-01T00:00:00"/>
    <s v="Q1"/>
    <s v="Q1-2021"/>
    <x v="0"/>
    <n v="3"/>
    <s v="Very Poor"/>
    <n v="0"/>
    <s v="Severe"/>
    <n v="104"/>
    <x v="5"/>
  </r>
  <r>
    <n v="1097"/>
    <n v="21.12"/>
    <s v="Healthy Weight"/>
    <n v="1.82"/>
    <n v="69.959999999999994"/>
    <n v="123"/>
    <n v="118"/>
    <s v="Differential Risk"/>
    <n v="1"/>
    <n v="2019"/>
    <n v="9"/>
    <n v="3"/>
    <d v="2019-09-03T00:00:00"/>
    <s v="Q3"/>
    <s v="Q3-2019"/>
    <x v="0"/>
    <n v="0"/>
    <s v="Very Good"/>
    <n v="1"/>
    <s v="Moderate"/>
    <n v="100"/>
    <x v="0"/>
  </r>
  <r>
    <n v="1097"/>
    <n v="20.74"/>
    <s v="Healthy Weight"/>
    <n v="1.82"/>
    <n v="68.7"/>
    <n v="126"/>
    <n v="113"/>
    <s v="Differential Risk"/>
    <n v="2"/>
    <n v="2020"/>
    <n v="3"/>
    <n v="4"/>
    <d v="2020-03-04T00:00:00"/>
    <s v="Q1"/>
    <s v="Q1-2020"/>
    <x v="0"/>
    <n v="1"/>
    <s v="Good"/>
    <n v="2"/>
    <s v="Mild"/>
    <n v="100"/>
    <x v="0"/>
  </r>
  <r>
    <n v="1097"/>
    <n v="23.49"/>
    <s v="Healthy Weight"/>
    <n v="1.82"/>
    <n v="77.8"/>
    <n v="118"/>
    <n v="115"/>
    <s v="Differential Risk"/>
    <n v="3"/>
    <n v="2020"/>
    <n v="9"/>
    <n v="2"/>
    <d v="2020-09-02T00:00:00"/>
    <s v="Q3"/>
    <s v="Q3-2020"/>
    <x v="0"/>
    <n v="3"/>
    <s v="Very Poor"/>
    <n v="1"/>
    <s v="Moderate"/>
    <n v="101"/>
    <x v="7"/>
  </r>
  <r>
    <n v="1097"/>
    <n v="26.49"/>
    <s v="Overweight"/>
    <n v="1.82"/>
    <n v="87.76"/>
    <n v="127"/>
    <n v="117"/>
    <s v="Differential Risk"/>
    <n v="4"/>
    <n v="2021"/>
    <n v="3"/>
    <n v="4"/>
    <d v="2021-03-04T00:00:00"/>
    <s v="Q1"/>
    <s v="Q1-2021"/>
    <x v="0"/>
    <n v="2"/>
    <s v="Poor"/>
    <n v="1"/>
    <s v="Moderate"/>
    <n v="103"/>
    <x v="9"/>
  </r>
  <r>
    <n v="1097"/>
    <n v="25.57"/>
    <s v="Overweight"/>
    <n v="1.82"/>
    <n v="84.71"/>
    <n v="122"/>
    <n v="106"/>
    <s v="Differential Risk"/>
    <n v="5"/>
    <n v="2021"/>
    <n v="9"/>
    <n v="2"/>
    <d v="2021-09-02T00:00:00"/>
    <s v="Q3"/>
    <s v="Q3-2021"/>
    <x v="0"/>
    <n v="2"/>
    <s v="Poor"/>
    <n v="2"/>
    <s v="Mild"/>
    <n v="106"/>
    <x v="2"/>
  </r>
  <r>
    <n v="1097"/>
    <n v="20.440000000000001"/>
    <s v="Healthy Weight"/>
    <n v="1.82"/>
    <n v="67.7"/>
    <n v="123"/>
    <n v="116"/>
    <s v="Differential Risk"/>
    <n v="6"/>
    <n v="2022"/>
    <n v="3"/>
    <n v="4"/>
    <d v="2022-03-04T00:00:00"/>
    <s v="Q1"/>
    <s v="Q1-2022"/>
    <x v="0"/>
    <n v="0"/>
    <s v="Very Good"/>
    <n v="2"/>
    <s v="Mild"/>
    <n v="108"/>
    <x v="8"/>
  </r>
  <r>
    <n v="1098"/>
    <n v="24.79"/>
    <s v="Healthy Weight"/>
    <n v="1.82"/>
    <n v="82.13"/>
    <n v="102"/>
    <n v="68"/>
    <s v="Low Risk"/>
    <n v="1"/>
    <n v="2019"/>
    <n v="9"/>
    <n v="5"/>
    <d v="2019-09-05T00:00:00"/>
    <s v="Q3"/>
    <s v="Q3-2019"/>
    <x v="0"/>
    <n v="1"/>
    <s v="Good"/>
    <n v="2"/>
    <s v="Mild"/>
    <n v="100"/>
    <x v="0"/>
  </r>
  <r>
    <n v="1098"/>
    <n v="23.9"/>
    <s v="Healthy Weight"/>
    <n v="1.82"/>
    <n v="79.16"/>
    <n v="102"/>
    <n v="64"/>
    <s v="Low Risk"/>
    <n v="2"/>
    <n v="2020"/>
    <n v="3"/>
    <n v="6"/>
    <d v="2020-03-06T00:00:00"/>
    <s v="Q1"/>
    <s v="Q1-2020"/>
    <x v="0"/>
    <n v="1"/>
    <s v="Good"/>
    <n v="1"/>
    <s v="Moderate"/>
    <n v="102"/>
    <x v="3"/>
  </r>
  <r>
    <n v="1098"/>
    <n v="20.59"/>
    <s v="Healthy Weight"/>
    <n v="1.82"/>
    <n v="68.2"/>
    <n v="97"/>
    <n v="63"/>
    <s v="Low Risk"/>
    <n v="3"/>
    <n v="2020"/>
    <n v="9"/>
    <n v="4"/>
    <d v="2020-09-04T00:00:00"/>
    <s v="Q3"/>
    <s v="Q3-2020"/>
    <x v="0"/>
    <n v="3"/>
    <s v="Very Poor"/>
    <n v="2"/>
    <s v="Mild"/>
    <n v="101"/>
    <x v="7"/>
  </r>
  <r>
    <n v="1098"/>
    <n v="19.98"/>
    <s v="Healthy Weight"/>
    <n v="1.82"/>
    <n v="66.19"/>
    <n v="110"/>
    <n v="66"/>
    <s v="Low Risk"/>
    <n v="4"/>
    <n v="2021"/>
    <n v="3"/>
    <n v="6"/>
    <d v="2021-03-06T00:00:00"/>
    <s v="Q1"/>
    <s v="Q1-2021"/>
    <x v="0"/>
    <n v="1"/>
    <s v="Good"/>
    <n v="1"/>
    <s v="Moderate"/>
    <n v="100"/>
    <x v="0"/>
  </r>
  <r>
    <n v="1098"/>
    <n v="19.21"/>
    <s v="Healthy Weight"/>
    <n v="1.82"/>
    <n v="63.62"/>
    <n v="110"/>
    <n v="67"/>
    <s v="Low Risk"/>
    <n v="5"/>
    <n v="2021"/>
    <n v="9"/>
    <n v="4"/>
    <d v="2021-09-04T00:00:00"/>
    <s v="Q3"/>
    <s v="Q3-2021"/>
    <x v="0"/>
    <n v="0"/>
    <s v="Very Good"/>
    <n v="1"/>
    <s v="Moderate"/>
    <n v="106"/>
    <x v="2"/>
  </r>
  <r>
    <n v="1099"/>
    <n v="21.62"/>
    <s v="Healthy Weight"/>
    <n v="1.62"/>
    <n v="56.74"/>
    <n v="121"/>
    <n v="102"/>
    <s v="Differential Risk"/>
    <n v="1"/>
    <n v="2019"/>
    <n v="9"/>
    <n v="6"/>
    <d v="2019-09-06T00:00:00"/>
    <s v="Q3"/>
    <s v="Q3-2019"/>
    <x v="1"/>
    <n v="1"/>
    <s v="Good"/>
    <n v="2"/>
    <s v="Mild"/>
    <n v="100"/>
    <x v="0"/>
  </r>
  <r>
    <n v="1099"/>
    <n v="20.37"/>
    <s v="Healthy Weight"/>
    <n v="1.62"/>
    <n v="53.46"/>
    <n v="103"/>
    <n v="99"/>
    <s v="Differential Risk"/>
    <n v="2"/>
    <n v="2020"/>
    <n v="3"/>
    <n v="7"/>
    <d v="2020-03-07T00:00:00"/>
    <s v="Q1"/>
    <s v="Q1-2020"/>
    <x v="1"/>
    <n v="2"/>
    <s v="Poor"/>
    <n v="2"/>
    <s v="Mild"/>
    <n v="101"/>
    <x v="7"/>
  </r>
  <r>
    <n v="1099"/>
    <n v="20.309999999999999"/>
    <s v="Healthy Weight"/>
    <n v="1.62"/>
    <n v="53.3"/>
    <n v="96"/>
    <n v="102"/>
    <s v="Differential Risk"/>
    <n v="3"/>
    <n v="2020"/>
    <n v="9"/>
    <n v="5"/>
    <d v="2020-09-05T00:00:00"/>
    <s v="Q3"/>
    <s v="Q3-2020"/>
    <x v="1"/>
    <n v="2"/>
    <s v="Poor"/>
    <n v="2"/>
    <s v="Mild"/>
    <n v="100"/>
    <x v="0"/>
  </r>
  <r>
    <n v="1099"/>
    <n v="17.41"/>
    <s v="Underweight"/>
    <n v="1.62"/>
    <n v="45.69"/>
    <n v="84"/>
    <n v="117"/>
    <s v="Differential Risk"/>
    <n v="4"/>
    <n v="2021"/>
    <n v="3"/>
    <n v="7"/>
    <d v="2021-03-07T00:00:00"/>
    <s v="Q1"/>
    <s v="Q1-2021"/>
    <x v="1"/>
    <n v="2"/>
    <s v="Poor"/>
    <n v="1"/>
    <s v="Moderate"/>
    <n v="107"/>
    <x v="4"/>
  </r>
  <r>
    <n v="1099"/>
    <n v="19.28"/>
    <s v="Healthy Weight"/>
    <n v="1.62"/>
    <n v="50.6"/>
    <n v="84"/>
    <n v="118"/>
    <s v="Differential Risk"/>
    <n v="5"/>
    <n v="2021"/>
    <n v="9"/>
    <n v="5"/>
    <d v="2021-09-05T00:00:00"/>
    <s v="Q3"/>
    <s v="Q3-2021"/>
    <x v="1"/>
    <n v="3"/>
    <s v="Very Poor"/>
    <n v="2"/>
    <s v="Mild"/>
    <n v="104"/>
    <x v="5"/>
  </r>
  <r>
    <n v="1100"/>
    <n v="16.03"/>
    <s v="Underweight"/>
    <n v="1.82"/>
    <n v="53.09"/>
    <n v="153"/>
    <n v="139"/>
    <s v="High Risk"/>
    <n v="1"/>
    <n v="2019"/>
    <n v="9"/>
    <n v="6"/>
    <d v="2019-09-06T00:00:00"/>
    <s v="Q3"/>
    <s v="Q3-2019"/>
    <x v="0"/>
    <n v="1"/>
    <s v="Good"/>
    <n v="0"/>
    <s v="Severe"/>
    <n v="100"/>
    <x v="0"/>
  </r>
  <r>
    <n v="1100"/>
    <n v="14.43"/>
    <s v="Underweight"/>
    <n v="1.82"/>
    <n v="47.81"/>
    <n v="159"/>
    <n v="150"/>
    <s v="High Risk"/>
    <n v="2"/>
    <n v="2020"/>
    <n v="3"/>
    <n v="7"/>
    <d v="2020-03-07T00:00:00"/>
    <s v="Q1"/>
    <s v="Q1-2020"/>
    <x v="0"/>
    <n v="2"/>
    <s v="Poor"/>
    <n v="0"/>
    <s v="Severe"/>
    <n v="100"/>
    <x v="0"/>
  </r>
  <r>
    <n v="1100"/>
    <n v="11.64"/>
    <s v="Underweight"/>
    <n v="1.82"/>
    <n v="38.56"/>
    <n v="164"/>
    <n v="155"/>
    <s v="High Risk"/>
    <n v="3"/>
    <n v="2020"/>
    <n v="9"/>
    <n v="5"/>
    <d v="2020-09-05T00:00:00"/>
    <s v="Q3"/>
    <s v="Q3-2020"/>
    <x v="0"/>
    <n v="2"/>
    <s v="Poor"/>
    <n v="0"/>
    <s v="Severe"/>
    <n v="104"/>
    <x v="5"/>
  </r>
  <r>
    <n v="1100"/>
    <n v="7.16"/>
    <s v="Underweight"/>
    <n v="1.82"/>
    <n v="23.73"/>
    <n v="174"/>
    <n v="157"/>
    <s v="High Risk"/>
    <n v="4"/>
    <n v="2021"/>
    <n v="3"/>
    <n v="7"/>
    <d v="2021-03-07T00:00:00"/>
    <s v="Q1"/>
    <s v="Q1-2021"/>
    <x v="0"/>
    <n v="1"/>
    <s v="Good"/>
    <n v="1"/>
    <s v="Moderate"/>
    <n v="103"/>
    <x v="9"/>
  </r>
  <r>
    <n v="1101"/>
    <n v="26.8"/>
    <s v="Overweight"/>
    <n v="1.82"/>
    <n v="88.78"/>
    <n v="131"/>
    <n v="103"/>
    <s v="Differential Risk"/>
    <n v="1"/>
    <n v="2019"/>
    <n v="9"/>
    <n v="7"/>
    <d v="2019-09-07T00:00:00"/>
    <s v="Q3"/>
    <s v="Q3-2019"/>
    <x v="0"/>
    <n v="2"/>
    <s v="Poor"/>
    <n v="0"/>
    <s v="Severe"/>
    <n v="101"/>
    <x v="7"/>
  </r>
  <r>
    <n v="1101"/>
    <n v="23.94"/>
    <s v="Healthy Weight"/>
    <n v="1.82"/>
    <n v="79.31"/>
    <n v="133"/>
    <n v="103"/>
    <s v="Differential Risk"/>
    <n v="2"/>
    <n v="2020"/>
    <n v="3"/>
    <n v="8"/>
    <d v="2020-03-08T00:00:00"/>
    <s v="Q1"/>
    <s v="Q1-2020"/>
    <x v="0"/>
    <n v="1"/>
    <s v="Good"/>
    <n v="1"/>
    <s v="Moderate"/>
    <n v="100"/>
    <x v="0"/>
  </r>
  <r>
    <n v="1101"/>
    <n v="24.98"/>
    <s v="Healthy Weight"/>
    <n v="1.82"/>
    <n v="82.75"/>
    <n v="138"/>
    <n v="98"/>
    <s v="High Risk"/>
    <n v="3"/>
    <n v="2020"/>
    <n v="9"/>
    <n v="6"/>
    <d v="2020-09-06T00:00:00"/>
    <s v="Q3"/>
    <s v="Q3-2020"/>
    <x v="0"/>
    <n v="1"/>
    <s v="Good"/>
    <n v="0"/>
    <s v="Severe"/>
    <n v="101"/>
    <x v="7"/>
  </r>
  <r>
    <n v="1101"/>
    <n v="26.46"/>
    <s v="Overweight"/>
    <n v="1.82"/>
    <n v="87.63"/>
    <n v="133"/>
    <n v="94"/>
    <s v="Differential Risk"/>
    <n v="4"/>
    <n v="2021"/>
    <n v="3"/>
    <n v="8"/>
    <d v="2021-03-08T00:00:00"/>
    <s v="Q1"/>
    <s v="Q1-2021"/>
    <x v="0"/>
    <n v="3"/>
    <s v="Very Poor"/>
    <n v="0"/>
    <s v="Severe"/>
    <n v="100"/>
    <x v="0"/>
  </r>
  <r>
    <n v="1101"/>
    <n v="23.42"/>
    <s v="Healthy Weight"/>
    <n v="1.82"/>
    <n v="77.59"/>
    <n v="131"/>
    <n v="92"/>
    <s v="Differential Risk"/>
    <n v="5"/>
    <n v="2021"/>
    <n v="9"/>
    <n v="6"/>
    <d v="2021-09-06T00:00:00"/>
    <s v="Q3"/>
    <s v="Q3-2021"/>
    <x v="0"/>
    <n v="0"/>
    <s v="Very Good"/>
    <n v="2"/>
    <s v="Mild"/>
    <n v="104"/>
    <x v="5"/>
  </r>
  <r>
    <n v="1102"/>
    <n v="23.9"/>
    <s v="Healthy Weight"/>
    <n v="1.82"/>
    <n v="79.16"/>
    <n v="109"/>
    <n v="109"/>
    <s v="Differential Risk"/>
    <n v="1"/>
    <n v="2019"/>
    <n v="9"/>
    <n v="7"/>
    <d v="2019-09-07T00:00:00"/>
    <s v="Q3"/>
    <s v="Q3-2019"/>
    <x v="0"/>
    <n v="2"/>
    <s v="Poor"/>
    <n v="2"/>
    <s v="Mild"/>
    <n v="100"/>
    <x v="0"/>
  </r>
  <r>
    <n v="1102"/>
    <n v="24.98"/>
    <s v="Healthy Weight"/>
    <n v="1.82"/>
    <n v="82.73"/>
    <n v="112"/>
    <n v="114"/>
    <s v="Differential Risk"/>
    <n v="2"/>
    <n v="2020"/>
    <n v="3"/>
    <n v="8"/>
    <d v="2020-03-08T00:00:00"/>
    <s v="Q1"/>
    <s v="Q1-2020"/>
    <x v="0"/>
    <n v="1"/>
    <s v="Good"/>
    <n v="0"/>
    <s v="Severe"/>
    <n v="100"/>
    <x v="0"/>
  </r>
  <r>
    <n v="1102"/>
    <n v="24.76"/>
    <s v="Healthy Weight"/>
    <n v="1.82"/>
    <n v="82.01"/>
    <n v="97"/>
    <n v="125"/>
    <s v="Differential Risk"/>
    <n v="3"/>
    <n v="2020"/>
    <n v="9"/>
    <n v="6"/>
    <d v="2020-09-06T00:00:00"/>
    <s v="Q3"/>
    <s v="Q3-2020"/>
    <x v="0"/>
    <n v="2"/>
    <s v="Poor"/>
    <n v="0"/>
    <s v="Severe"/>
    <n v="104"/>
    <x v="5"/>
  </r>
  <r>
    <n v="1102"/>
    <n v="24.57"/>
    <s v="Healthy Weight"/>
    <n v="1.82"/>
    <n v="81.38"/>
    <n v="97"/>
    <n v="127"/>
    <s v="Differential Risk"/>
    <n v="4"/>
    <n v="2021"/>
    <n v="3"/>
    <n v="8"/>
    <d v="2021-03-08T00:00:00"/>
    <s v="Q1"/>
    <s v="Q1-2021"/>
    <x v="0"/>
    <n v="3"/>
    <s v="Very Poor"/>
    <n v="0"/>
    <s v="Severe"/>
    <n v="100"/>
    <x v="0"/>
  </r>
  <r>
    <n v="1102"/>
    <n v="23.91"/>
    <s v="Healthy Weight"/>
    <n v="1.82"/>
    <n v="79.2"/>
    <n v="90"/>
    <n v="126"/>
    <s v="Differential Risk"/>
    <n v="5"/>
    <n v="2021"/>
    <n v="9"/>
    <n v="6"/>
    <d v="2021-09-06T00:00:00"/>
    <s v="Q3"/>
    <s v="Q3-2021"/>
    <x v="0"/>
    <n v="1"/>
    <s v="Good"/>
    <n v="1"/>
    <s v="Moderate"/>
    <n v="100"/>
    <x v="0"/>
  </r>
  <r>
    <n v="1103"/>
    <n v="24.99"/>
    <s v="Healthy Weight"/>
    <n v="1.82"/>
    <n v="82.76"/>
    <n v="86"/>
    <n v="59"/>
    <s v="Low Risk"/>
    <n v="1"/>
    <n v="2019"/>
    <n v="9"/>
    <n v="11"/>
    <d v="2019-09-11T00:00:00"/>
    <s v="Q3"/>
    <s v="Q3-2019"/>
    <x v="0"/>
    <n v="0"/>
    <s v="Very Good"/>
    <n v="0"/>
    <s v="Severe"/>
    <n v="109"/>
    <x v="6"/>
  </r>
  <r>
    <n v="1103"/>
    <n v="26.09"/>
    <s v="Overweight"/>
    <n v="1.82"/>
    <n v="86.43"/>
    <n v="82"/>
    <n v="47"/>
    <s v="Low Risk"/>
    <n v="2"/>
    <n v="2020"/>
    <n v="3"/>
    <n v="12"/>
    <d v="2020-03-12T00:00:00"/>
    <s v="Q1"/>
    <s v="Q1-2020"/>
    <x v="0"/>
    <n v="2"/>
    <s v="Poor"/>
    <n v="1"/>
    <s v="Moderate"/>
    <n v="100"/>
    <x v="0"/>
  </r>
  <r>
    <n v="1103"/>
    <n v="26.94"/>
    <s v="Overweight"/>
    <n v="1.82"/>
    <n v="89.23"/>
    <n v="82"/>
    <n v="57"/>
    <s v="Low Risk"/>
    <n v="3"/>
    <n v="2020"/>
    <n v="9"/>
    <n v="10"/>
    <d v="2020-09-10T00:00:00"/>
    <s v="Q3"/>
    <s v="Q3-2020"/>
    <x v="0"/>
    <n v="0"/>
    <s v="Very Good"/>
    <n v="0"/>
    <s v="Severe"/>
    <n v="100"/>
    <x v="0"/>
  </r>
  <r>
    <n v="1103"/>
    <n v="25.78"/>
    <s v="Overweight"/>
    <n v="1.82"/>
    <n v="85.41"/>
    <n v="86"/>
    <n v="60"/>
    <s v="Low Risk"/>
    <n v="4"/>
    <n v="2021"/>
    <n v="3"/>
    <n v="12"/>
    <d v="2021-03-12T00:00:00"/>
    <s v="Q1"/>
    <s v="Q1-2021"/>
    <x v="0"/>
    <n v="3"/>
    <s v="Very Poor"/>
    <n v="1"/>
    <s v="Moderate"/>
    <n v="105"/>
    <x v="1"/>
  </r>
  <r>
    <n v="1103"/>
    <n v="28.74"/>
    <s v="Overweight"/>
    <n v="1.82"/>
    <n v="95.2"/>
    <n v="80"/>
    <n v="59"/>
    <s v="Low Risk"/>
    <n v="5"/>
    <n v="2021"/>
    <n v="9"/>
    <n v="10"/>
    <d v="2021-09-10T00:00:00"/>
    <s v="Q3"/>
    <s v="Q3-2021"/>
    <x v="0"/>
    <n v="2"/>
    <s v="Poor"/>
    <n v="0"/>
    <s v="Severe"/>
    <n v="100"/>
    <x v="0"/>
  </r>
  <r>
    <n v="1104"/>
    <n v="24.31"/>
    <s v="Healthy Weight"/>
    <n v="1.82"/>
    <n v="80.53"/>
    <n v="115"/>
    <n v="91"/>
    <s v="Differential Risk"/>
    <n v="1"/>
    <n v="2019"/>
    <n v="9"/>
    <n v="13"/>
    <d v="2019-09-13T00:00:00"/>
    <s v="Q3"/>
    <s v="Q3-2019"/>
    <x v="0"/>
    <n v="1"/>
    <s v="Good"/>
    <n v="2"/>
    <s v="Mild"/>
    <n v="104"/>
    <x v="5"/>
  </r>
  <r>
    <n v="1104"/>
    <n v="20.25"/>
    <s v="Healthy Weight"/>
    <n v="1.82"/>
    <n v="67.06"/>
    <n v="112"/>
    <n v="88"/>
    <s v="Differential Risk"/>
    <n v="2"/>
    <n v="2020"/>
    <n v="3"/>
    <n v="14"/>
    <d v="2020-03-14T00:00:00"/>
    <s v="Q1"/>
    <s v="Q1-2020"/>
    <x v="0"/>
    <n v="3"/>
    <s v="Very Poor"/>
    <n v="2"/>
    <s v="Mild"/>
    <n v="100"/>
    <x v="0"/>
  </r>
  <r>
    <n v="1104"/>
    <n v="19.32"/>
    <s v="Healthy Weight"/>
    <n v="1.82"/>
    <n v="64.010000000000005"/>
    <n v="117"/>
    <n v="88"/>
    <s v="Differential Risk"/>
    <n v="3"/>
    <n v="2020"/>
    <n v="9"/>
    <n v="12"/>
    <d v="2020-09-12T00:00:00"/>
    <s v="Q3"/>
    <s v="Q3-2020"/>
    <x v="0"/>
    <n v="0"/>
    <s v="Very Good"/>
    <n v="0"/>
    <s v="Severe"/>
    <n v="100"/>
    <x v="0"/>
  </r>
  <r>
    <n v="1104"/>
    <n v="18.91"/>
    <s v="Healthy Weight"/>
    <n v="1.82"/>
    <n v="62.62"/>
    <n v="114"/>
    <n v="79"/>
    <s v="Low Risk"/>
    <n v="4"/>
    <n v="2021"/>
    <n v="3"/>
    <n v="14"/>
    <d v="2021-03-14T00:00:00"/>
    <s v="Q1"/>
    <s v="Q1-2021"/>
    <x v="0"/>
    <n v="2"/>
    <s v="Poor"/>
    <n v="1"/>
    <s v="Moderate"/>
    <n v="100"/>
    <x v="0"/>
  </r>
  <r>
    <n v="1105"/>
    <n v="29.23"/>
    <s v="Overweight"/>
    <n v="1.82"/>
    <n v="96.82"/>
    <n v="116"/>
    <n v="109"/>
    <s v="Differential Risk"/>
    <n v="1"/>
    <n v="2019"/>
    <n v="9"/>
    <n v="15"/>
    <d v="2019-09-15T00:00:00"/>
    <s v="Q3"/>
    <s v="Q3-2019"/>
    <x v="0"/>
    <n v="0"/>
    <s v="Very Good"/>
    <n v="2"/>
    <s v="Mild"/>
    <n v="100"/>
    <x v="0"/>
  </r>
  <r>
    <n v="1105"/>
    <n v="30.46"/>
    <s v="Obesity"/>
    <n v="1.82"/>
    <n v="100.89"/>
    <n v="115"/>
    <n v="108"/>
    <s v="Differential Risk"/>
    <n v="2"/>
    <n v="2020"/>
    <n v="3"/>
    <n v="16"/>
    <d v="2020-03-16T00:00:00"/>
    <s v="Q1"/>
    <s v="Q1-2020"/>
    <x v="0"/>
    <n v="1"/>
    <s v="Good"/>
    <n v="0"/>
    <s v="Severe"/>
    <n v="100"/>
    <x v="0"/>
  </r>
  <r>
    <n v="1105"/>
    <n v="30.16"/>
    <s v="Obesity"/>
    <n v="1.82"/>
    <n v="99.91"/>
    <n v="119"/>
    <n v="114"/>
    <s v="Differential Risk"/>
    <n v="3"/>
    <n v="2020"/>
    <n v="9"/>
    <n v="14"/>
    <d v="2020-09-14T00:00:00"/>
    <s v="Q3"/>
    <s v="Q3-2020"/>
    <x v="0"/>
    <n v="2"/>
    <s v="Poor"/>
    <n v="2"/>
    <s v="Mild"/>
    <n v="103"/>
    <x v="9"/>
  </r>
  <r>
    <n v="1105"/>
    <n v="30.57"/>
    <s v="Obesity"/>
    <n v="1.82"/>
    <n v="101.27"/>
    <n v="134"/>
    <n v="107"/>
    <s v="Differential Risk"/>
    <n v="4"/>
    <n v="2021"/>
    <n v="3"/>
    <n v="16"/>
    <d v="2021-03-16T00:00:00"/>
    <s v="Q1"/>
    <s v="Q1-2021"/>
    <x v="0"/>
    <n v="3"/>
    <s v="Very Poor"/>
    <n v="0"/>
    <s v="Severe"/>
    <n v="103"/>
    <x v="9"/>
  </r>
  <r>
    <n v="1106"/>
    <n v="23.8"/>
    <s v="Healthy Weight"/>
    <n v="1.62"/>
    <n v="62.46"/>
    <n v="120"/>
    <n v="109"/>
    <s v="Differential Risk"/>
    <n v="1"/>
    <n v="2019"/>
    <n v="9"/>
    <n v="15"/>
    <d v="2019-09-15T00:00:00"/>
    <s v="Q3"/>
    <s v="Q3-2019"/>
    <x v="1"/>
    <n v="2"/>
    <s v="Poor"/>
    <n v="2"/>
    <s v="Mild"/>
    <n v="103"/>
    <x v="9"/>
  </r>
  <r>
    <n v="1106"/>
    <n v="21.9"/>
    <s v="Healthy Weight"/>
    <n v="1.62"/>
    <n v="57.47"/>
    <n v="127"/>
    <n v="107"/>
    <s v="Differential Risk"/>
    <n v="2"/>
    <n v="2020"/>
    <n v="3"/>
    <n v="16"/>
    <d v="2020-03-16T00:00:00"/>
    <s v="Q1"/>
    <s v="Q1-2020"/>
    <x v="1"/>
    <n v="3"/>
    <s v="Very Poor"/>
    <n v="1"/>
    <s v="Moderate"/>
    <n v="100"/>
    <x v="0"/>
  </r>
  <r>
    <n v="1106"/>
    <n v="22.28"/>
    <s v="Healthy Weight"/>
    <n v="1.62"/>
    <n v="58.47"/>
    <n v="122"/>
    <n v="110"/>
    <s v="Differential Risk"/>
    <n v="3"/>
    <n v="2020"/>
    <n v="9"/>
    <n v="14"/>
    <d v="2020-09-14T00:00:00"/>
    <s v="Q3"/>
    <s v="Q3-2020"/>
    <x v="1"/>
    <n v="1"/>
    <s v="Good"/>
    <n v="1"/>
    <s v="Moderate"/>
    <n v="108"/>
    <x v="8"/>
  </r>
  <r>
    <n v="1106"/>
    <n v="23.91"/>
    <s v="Healthy Weight"/>
    <n v="1.62"/>
    <n v="62.74"/>
    <n v="122"/>
    <n v="120"/>
    <s v="Differential Risk"/>
    <n v="4"/>
    <n v="2021"/>
    <n v="3"/>
    <n v="16"/>
    <d v="2021-03-16T00:00:00"/>
    <s v="Q1"/>
    <s v="Q1-2021"/>
    <x v="1"/>
    <n v="3"/>
    <s v="Very Poor"/>
    <n v="2"/>
    <s v="Mild"/>
    <n v="100"/>
    <x v="0"/>
  </r>
  <r>
    <n v="1107"/>
    <n v="27.94"/>
    <s v="Overweight"/>
    <n v="1.82"/>
    <n v="92.54"/>
    <n v="125"/>
    <n v="116"/>
    <s v="Differential Risk"/>
    <n v="1"/>
    <n v="2019"/>
    <n v="9"/>
    <n v="19"/>
    <d v="2019-09-19T00:00:00"/>
    <s v="Q3"/>
    <s v="Q3-2019"/>
    <x v="0"/>
    <n v="1"/>
    <s v="Good"/>
    <n v="0"/>
    <s v="Severe"/>
    <n v="101"/>
    <x v="7"/>
  </r>
  <r>
    <n v="1107"/>
    <n v="25.75"/>
    <s v="Overweight"/>
    <n v="1.82"/>
    <n v="85.31"/>
    <n v="130"/>
    <n v="115"/>
    <s v="Differential Risk"/>
    <n v="2"/>
    <n v="2020"/>
    <n v="3"/>
    <n v="20"/>
    <d v="2020-03-20T00:00:00"/>
    <s v="Q1"/>
    <s v="Q1-2020"/>
    <x v="0"/>
    <n v="2"/>
    <s v="Poor"/>
    <n v="1"/>
    <s v="Moderate"/>
    <n v="102"/>
    <x v="3"/>
  </r>
  <r>
    <n v="1107"/>
    <n v="21.36"/>
    <s v="Healthy Weight"/>
    <n v="1.82"/>
    <n v="70.739999999999995"/>
    <n v="126"/>
    <n v="118"/>
    <s v="Differential Risk"/>
    <n v="3"/>
    <n v="2020"/>
    <n v="9"/>
    <n v="18"/>
    <d v="2020-09-18T00:00:00"/>
    <s v="Q3"/>
    <s v="Q3-2020"/>
    <x v="0"/>
    <n v="1"/>
    <s v="Good"/>
    <n v="1"/>
    <s v="Moderate"/>
    <n v="100"/>
    <x v="0"/>
  </r>
  <r>
    <n v="1107"/>
    <n v="20.84"/>
    <s v="Healthy Weight"/>
    <n v="1.82"/>
    <n v="69.040000000000006"/>
    <n v="125"/>
    <n v="112"/>
    <s v="Differential Risk"/>
    <n v="4"/>
    <n v="2021"/>
    <n v="3"/>
    <n v="20"/>
    <d v="2021-03-20T00:00:00"/>
    <s v="Q1"/>
    <s v="Q1-2021"/>
    <x v="0"/>
    <n v="2"/>
    <s v="Poor"/>
    <n v="2"/>
    <s v="Mild"/>
    <n v="107"/>
    <x v="4"/>
  </r>
  <r>
    <n v="1107"/>
    <n v="17.940000000000001"/>
    <s v="Underweight"/>
    <n v="1.82"/>
    <n v="59.41"/>
    <n v="134"/>
    <n v="119"/>
    <s v="Differential Risk"/>
    <n v="5"/>
    <n v="2021"/>
    <n v="9"/>
    <n v="18"/>
    <d v="2021-09-18T00:00:00"/>
    <s v="Q3"/>
    <s v="Q3-2021"/>
    <x v="0"/>
    <n v="1"/>
    <s v="Good"/>
    <n v="0"/>
    <s v="Severe"/>
    <n v="100"/>
    <x v="0"/>
  </r>
  <r>
    <n v="1108"/>
    <n v="21.99"/>
    <s v="Healthy Weight"/>
    <n v="1.82"/>
    <n v="72.849999999999994"/>
    <n v="107"/>
    <n v="86"/>
    <s v="Differential Risk"/>
    <n v="1"/>
    <n v="2019"/>
    <n v="9"/>
    <n v="19"/>
    <d v="2019-09-19T00:00:00"/>
    <s v="Q3"/>
    <s v="Q3-2019"/>
    <x v="0"/>
    <n v="0"/>
    <s v="Very Good"/>
    <n v="2"/>
    <s v="Mild"/>
    <n v="100"/>
    <x v="0"/>
  </r>
  <r>
    <n v="1108"/>
    <n v="20.43"/>
    <s v="Healthy Weight"/>
    <n v="1.82"/>
    <n v="67.66"/>
    <n v="119"/>
    <n v="81"/>
    <s v="Differential Risk"/>
    <n v="2"/>
    <n v="2020"/>
    <n v="3"/>
    <n v="20"/>
    <d v="2020-03-20T00:00:00"/>
    <s v="Q1"/>
    <s v="Q1-2020"/>
    <x v="0"/>
    <n v="2"/>
    <s v="Poor"/>
    <n v="2"/>
    <s v="Mild"/>
    <n v="100"/>
    <x v="0"/>
  </r>
  <r>
    <n v="1108"/>
    <n v="18.190000000000001"/>
    <s v="Underweight"/>
    <n v="1.82"/>
    <n v="60.26"/>
    <n v="127"/>
    <n v="87"/>
    <s v="Differential Risk"/>
    <n v="3"/>
    <n v="2020"/>
    <n v="9"/>
    <n v="18"/>
    <d v="2020-09-18T00:00:00"/>
    <s v="Q3"/>
    <s v="Q3-2020"/>
    <x v="0"/>
    <n v="0"/>
    <s v="Very Good"/>
    <n v="1"/>
    <s v="Moderate"/>
    <n v="105"/>
    <x v="1"/>
  </r>
  <r>
    <n v="1108"/>
    <n v="19.309999999999999"/>
    <s v="Healthy Weight"/>
    <n v="1.82"/>
    <n v="63.96"/>
    <n v="127"/>
    <n v="91"/>
    <s v="Differential Risk"/>
    <n v="4"/>
    <n v="2021"/>
    <n v="3"/>
    <n v="20"/>
    <d v="2021-03-20T00:00:00"/>
    <s v="Q1"/>
    <s v="Q1-2021"/>
    <x v="0"/>
    <n v="1"/>
    <s v="Good"/>
    <n v="1"/>
    <s v="Moderate"/>
    <n v="100"/>
    <x v="0"/>
  </r>
  <r>
    <n v="1109"/>
    <n v="20.57"/>
    <s v="Healthy Weight"/>
    <n v="1.82"/>
    <n v="68.13"/>
    <n v="134"/>
    <n v="103"/>
    <s v="Differential Risk"/>
    <n v="1"/>
    <n v="2019"/>
    <n v="9"/>
    <n v="23"/>
    <d v="2019-09-23T00:00:00"/>
    <s v="Q3"/>
    <s v="Q3-2019"/>
    <x v="0"/>
    <n v="1"/>
    <s v="Good"/>
    <n v="2"/>
    <s v="Mild"/>
    <n v="100"/>
    <x v="0"/>
  </r>
  <r>
    <n v="1109"/>
    <n v="19.3"/>
    <s v="Healthy Weight"/>
    <n v="1.82"/>
    <n v="63.93"/>
    <n v="137"/>
    <n v="98"/>
    <s v="High Risk"/>
    <n v="2"/>
    <n v="2020"/>
    <n v="3"/>
    <n v="24"/>
    <d v="2020-03-24T00:00:00"/>
    <s v="Q1"/>
    <s v="Q1-2020"/>
    <x v="0"/>
    <n v="3"/>
    <s v="Very Poor"/>
    <n v="1"/>
    <s v="Moderate"/>
    <n v="109"/>
    <x v="6"/>
  </r>
  <r>
    <n v="1109"/>
    <n v="17.28"/>
    <s v="Underweight"/>
    <n v="1.82"/>
    <n v="57.25"/>
    <n v="148"/>
    <n v="108"/>
    <s v="High Risk"/>
    <n v="3"/>
    <n v="2020"/>
    <n v="9"/>
    <n v="22"/>
    <d v="2020-09-22T00:00:00"/>
    <s v="Q3"/>
    <s v="Q3-2020"/>
    <x v="0"/>
    <n v="3"/>
    <s v="Very Poor"/>
    <n v="0"/>
    <s v="Severe"/>
    <n v="108"/>
    <x v="8"/>
  </r>
  <r>
    <n v="1109"/>
    <n v="17.43"/>
    <s v="Underweight"/>
    <n v="1.82"/>
    <n v="57.75"/>
    <n v="151"/>
    <n v="105"/>
    <s v="High Risk"/>
    <n v="4"/>
    <n v="2021"/>
    <n v="3"/>
    <n v="24"/>
    <d v="2021-03-24T00:00:00"/>
    <s v="Q1"/>
    <s v="Q1-2021"/>
    <x v="0"/>
    <n v="2"/>
    <s v="Poor"/>
    <n v="0"/>
    <s v="Severe"/>
    <n v="101"/>
    <x v="7"/>
  </r>
  <r>
    <n v="1110"/>
    <n v="25.78"/>
    <s v="Overweight"/>
    <n v="1.82"/>
    <n v="85.38"/>
    <n v="127"/>
    <n v="112"/>
    <s v="Differential Risk"/>
    <n v="1"/>
    <n v="2019"/>
    <n v="9"/>
    <n v="26"/>
    <d v="2019-09-26T00:00:00"/>
    <s v="Q3"/>
    <s v="Q3-2019"/>
    <x v="0"/>
    <n v="2"/>
    <s v="Poor"/>
    <n v="0"/>
    <s v="Severe"/>
    <n v="103"/>
    <x v="9"/>
  </r>
  <r>
    <n v="1110"/>
    <n v="24.7"/>
    <s v="Healthy Weight"/>
    <n v="1.82"/>
    <n v="81.819999999999993"/>
    <n v="132"/>
    <n v="120"/>
    <s v="Differential Risk"/>
    <n v="2"/>
    <n v="2020"/>
    <n v="3"/>
    <n v="27"/>
    <d v="2020-03-27T00:00:00"/>
    <s v="Q1"/>
    <s v="Q1-2020"/>
    <x v="0"/>
    <n v="1"/>
    <s v="Good"/>
    <n v="2"/>
    <s v="Mild"/>
    <n v="101"/>
    <x v="7"/>
  </r>
  <r>
    <n v="1110"/>
    <n v="24.82"/>
    <s v="Healthy Weight"/>
    <n v="1.82"/>
    <n v="82.2"/>
    <n v="132"/>
    <n v="121"/>
    <s v="Differential Risk"/>
    <n v="3"/>
    <n v="2020"/>
    <n v="9"/>
    <n v="25"/>
    <d v="2020-09-25T00:00:00"/>
    <s v="Q3"/>
    <s v="Q3-2020"/>
    <x v="0"/>
    <n v="2"/>
    <s v="Poor"/>
    <n v="2"/>
    <s v="Mild"/>
    <n v="105"/>
    <x v="1"/>
  </r>
  <r>
    <n v="1110"/>
    <n v="24.98"/>
    <s v="Healthy Weight"/>
    <n v="1.82"/>
    <n v="82.76"/>
    <n v="140"/>
    <n v="113"/>
    <s v="High Risk"/>
    <n v="4"/>
    <n v="2021"/>
    <n v="3"/>
    <n v="27"/>
    <d v="2021-03-27T00:00:00"/>
    <s v="Q1"/>
    <s v="Q1-2021"/>
    <x v="0"/>
    <n v="3"/>
    <s v="Very Poor"/>
    <n v="1"/>
    <s v="Moderate"/>
    <n v="103"/>
    <x v="9"/>
  </r>
  <r>
    <n v="1110"/>
    <n v="23.26"/>
    <s v="Healthy Weight"/>
    <n v="1.82"/>
    <n v="77.040000000000006"/>
    <n v="152"/>
    <n v="123"/>
    <s v="High Risk"/>
    <n v="5"/>
    <n v="2021"/>
    <n v="9"/>
    <n v="25"/>
    <d v="2021-09-25T00:00:00"/>
    <s v="Q3"/>
    <s v="Q3-2021"/>
    <x v="0"/>
    <n v="0"/>
    <s v="Very Good"/>
    <n v="2"/>
    <s v="Mild"/>
    <n v="100"/>
    <x v="0"/>
  </r>
  <r>
    <n v="1111"/>
    <n v="23.75"/>
    <s v="Healthy Weight"/>
    <n v="1.82"/>
    <n v="78.66"/>
    <n v="136"/>
    <n v="110"/>
    <s v="High Risk"/>
    <n v="1"/>
    <n v="2019"/>
    <n v="9"/>
    <n v="30"/>
    <d v="2019-09-30T00:00:00"/>
    <s v="Q3"/>
    <s v="Q3-2019"/>
    <x v="0"/>
    <n v="1"/>
    <s v="Good"/>
    <n v="1"/>
    <s v="Moderate"/>
    <n v="100"/>
    <x v="0"/>
  </r>
  <r>
    <n v="1111"/>
    <n v="22.59"/>
    <s v="Healthy Weight"/>
    <n v="1.82"/>
    <n v="74.84"/>
    <n v="137"/>
    <n v="106"/>
    <s v="High Risk"/>
    <n v="2"/>
    <n v="2020"/>
    <n v="3"/>
    <n v="31"/>
    <d v="2020-03-31T00:00:00"/>
    <s v="Q1"/>
    <s v="Q1-2020"/>
    <x v="0"/>
    <n v="1"/>
    <s v="Good"/>
    <n v="1"/>
    <s v="Moderate"/>
    <n v="101"/>
    <x v="7"/>
  </r>
  <r>
    <n v="1111"/>
    <n v="22.22"/>
    <s v="Healthy Weight"/>
    <n v="1.82"/>
    <n v="73.599999999999994"/>
    <n v="130"/>
    <n v="108"/>
    <s v="Differential Risk"/>
    <n v="3"/>
    <n v="2020"/>
    <n v="9"/>
    <n v="29"/>
    <d v="2020-09-29T00:00:00"/>
    <s v="Q3"/>
    <s v="Q3-2020"/>
    <x v="0"/>
    <n v="1"/>
    <s v="Good"/>
    <n v="1"/>
    <s v="Moderate"/>
    <n v="100"/>
    <x v="0"/>
  </r>
  <r>
    <n v="1111"/>
    <n v="19.72"/>
    <s v="Healthy Weight"/>
    <n v="1.82"/>
    <n v="65.33"/>
    <n v="129"/>
    <n v="107"/>
    <s v="Differential Risk"/>
    <n v="4"/>
    <n v="2021"/>
    <n v="3"/>
    <n v="31"/>
    <d v="2021-03-31T00:00:00"/>
    <s v="Q1"/>
    <s v="Q1-2021"/>
    <x v="0"/>
    <n v="2"/>
    <s v="Poor"/>
    <n v="2"/>
    <s v="Mild"/>
    <n v="100"/>
    <x v="0"/>
  </r>
  <r>
    <n v="1111"/>
    <n v="16.02"/>
    <s v="Underweight"/>
    <n v="1.82"/>
    <n v="53.06"/>
    <n v="119"/>
    <n v="103"/>
    <s v="Differential Risk"/>
    <n v="5"/>
    <n v="2021"/>
    <n v="9"/>
    <n v="29"/>
    <d v="2021-09-29T00:00:00"/>
    <s v="Q3"/>
    <s v="Q3-2021"/>
    <x v="0"/>
    <n v="1"/>
    <s v="Good"/>
    <n v="1"/>
    <s v="Moderate"/>
    <n v="100"/>
    <x v="0"/>
  </r>
  <r>
    <n v="1111"/>
    <n v="13.5"/>
    <s v="Underweight"/>
    <n v="1.82"/>
    <n v="44.71"/>
    <n v="115"/>
    <n v="108"/>
    <s v="Differential Risk"/>
    <n v="6"/>
    <n v="2022"/>
    <n v="3"/>
    <n v="31"/>
    <d v="2022-03-31T00:00:00"/>
    <s v="Q1"/>
    <s v="Q1-2022"/>
    <x v="0"/>
    <n v="2"/>
    <s v="Poor"/>
    <n v="0"/>
    <s v="Severe"/>
    <n v="101"/>
    <x v="7"/>
  </r>
  <r>
    <n v="1112"/>
    <n v="17.46"/>
    <s v="Underweight"/>
    <n v="1.62"/>
    <n v="45.81"/>
    <n v="111"/>
    <n v="71"/>
    <s v="Low Risk"/>
    <n v="1"/>
    <n v="2019"/>
    <n v="10"/>
    <n v="3"/>
    <d v="2019-10-03T00:00:00"/>
    <s v="Q4"/>
    <s v="Q4-2019"/>
    <x v="1"/>
    <n v="0"/>
    <s v="Very Good"/>
    <n v="1"/>
    <s v="Moderate"/>
    <n v="103"/>
    <x v="9"/>
  </r>
  <r>
    <n v="1112"/>
    <n v="14.99"/>
    <s v="Underweight"/>
    <n v="1.62"/>
    <n v="39.340000000000003"/>
    <n v="106"/>
    <n v="61"/>
    <s v="Low Risk"/>
    <n v="2"/>
    <n v="2020"/>
    <n v="4"/>
    <n v="3"/>
    <d v="2020-04-03T00:00:00"/>
    <s v="Q2"/>
    <s v="Q2-2020"/>
    <x v="1"/>
    <n v="2"/>
    <s v="Poor"/>
    <n v="2"/>
    <s v="Mild"/>
    <n v="100"/>
    <x v="0"/>
  </r>
  <r>
    <n v="1112"/>
    <n v="16.97"/>
    <s v="Underweight"/>
    <n v="1.62"/>
    <n v="44.54"/>
    <n v="107"/>
    <n v="65"/>
    <s v="Low Risk"/>
    <n v="3"/>
    <n v="2020"/>
    <n v="10"/>
    <n v="2"/>
    <d v="2020-10-02T00:00:00"/>
    <s v="Q4"/>
    <s v="Q4-2020"/>
    <x v="1"/>
    <n v="0"/>
    <s v="Very Good"/>
    <n v="2"/>
    <s v="Mild"/>
    <n v="100"/>
    <x v="0"/>
  </r>
  <r>
    <n v="1112"/>
    <n v="15.12"/>
    <s v="Underweight"/>
    <n v="1.62"/>
    <n v="39.69"/>
    <n v="107"/>
    <n v="70"/>
    <s v="Low Risk"/>
    <n v="4"/>
    <n v="2021"/>
    <n v="4"/>
    <n v="3"/>
    <d v="2021-04-03T00:00:00"/>
    <s v="Q2"/>
    <s v="Q2-2021"/>
    <x v="1"/>
    <n v="2"/>
    <s v="Poor"/>
    <n v="0"/>
    <s v="Severe"/>
    <n v="109"/>
    <x v="6"/>
  </r>
  <r>
    <n v="1112"/>
    <n v="14.18"/>
    <s v="Underweight"/>
    <n v="1.62"/>
    <n v="37.200000000000003"/>
    <n v="109"/>
    <n v="57"/>
    <s v="Low Risk"/>
    <n v="5"/>
    <n v="2021"/>
    <n v="10"/>
    <n v="2"/>
    <d v="2021-10-02T00:00:00"/>
    <s v="Q4"/>
    <s v="Q4-2021"/>
    <x v="1"/>
    <n v="2"/>
    <s v="Poor"/>
    <n v="1"/>
    <s v="Moderate"/>
    <n v="106"/>
    <x v="2"/>
  </r>
  <r>
    <n v="1113"/>
    <n v="21.41"/>
    <s v="Healthy Weight"/>
    <n v="1.62"/>
    <n v="56.18"/>
    <n v="101"/>
    <n v="113"/>
    <s v="Differential Risk"/>
    <n v="1"/>
    <n v="2019"/>
    <n v="10"/>
    <n v="4"/>
    <d v="2019-10-04T00:00:00"/>
    <s v="Q4"/>
    <s v="Q4-2019"/>
    <x v="1"/>
    <n v="3"/>
    <s v="Very Poor"/>
    <n v="2"/>
    <s v="Mild"/>
    <n v="104"/>
    <x v="5"/>
  </r>
  <r>
    <n v="1113"/>
    <n v="20.78"/>
    <s v="Healthy Weight"/>
    <n v="1.62"/>
    <n v="54.52"/>
    <n v="107"/>
    <n v="116"/>
    <s v="Differential Risk"/>
    <n v="2"/>
    <n v="2020"/>
    <n v="4"/>
    <n v="4"/>
    <d v="2020-04-04T00:00:00"/>
    <s v="Q2"/>
    <s v="Q2-2020"/>
    <x v="1"/>
    <n v="0"/>
    <s v="Very Good"/>
    <n v="1"/>
    <s v="Moderate"/>
    <n v="100"/>
    <x v="0"/>
  </r>
  <r>
    <n v="1113"/>
    <n v="15.81"/>
    <s v="Underweight"/>
    <n v="1.62"/>
    <n v="41.49"/>
    <n v="103"/>
    <n v="111"/>
    <s v="Differential Risk"/>
    <n v="3"/>
    <n v="2020"/>
    <n v="10"/>
    <n v="3"/>
    <d v="2020-10-03T00:00:00"/>
    <s v="Q4"/>
    <s v="Q4-2020"/>
    <x v="1"/>
    <n v="2"/>
    <s v="Poor"/>
    <n v="1"/>
    <s v="Moderate"/>
    <n v="108"/>
    <x v="8"/>
  </r>
  <r>
    <n v="1113"/>
    <n v="13.24"/>
    <s v="Underweight"/>
    <n v="1.62"/>
    <n v="34.74"/>
    <n v="108"/>
    <n v="113"/>
    <s v="Differential Risk"/>
    <n v="4"/>
    <n v="2021"/>
    <n v="4"/>
    <n v="4"/>
    <d v="2021-04-04T00:00:00"/>
    <s v="Q2"/>
    <s v="Q2-2021"/>
    <x v="1"/>
    <n v="3"/>
    <s v="Very Poor"/>
    <n v="0"/>
    <s v="Severe"/>
    <n v="109"/>
    <x v="6"/>
  </r>
  <r>
    <n v="1114"/>
    <n v="16.489999999999998"/>
    <s v="Underweight"/>
    <n v="1.62"/>
    <n v="43.27"/>
    <n v="110"/>
    <n v="97"/>
    <s v="Differential Risk"/>
    <n v="1"/>
    <n v="2019"/>
    <n v="10"/>
    <n v="4"/>
    <d v="2019-10-04T00:00:00"/>
    <s v="Q4"/>
    <s v="Q4-2019"/>
    <x v="1"/>
    <n v="3"/>
    <s v="Very Poor"/>
    <n v="1"/>
    <s v="Moderate"/>
    <n v="100"/>
    <x v="0"/>
  </r>
  <r>
    <n v="1114"/>
    <n v="18.02"/>
    <s v="Underweight"/>
    <n v="1.62"/>
    <n v="47.29"/>
    <n v="105"/>
    <n v="95"/>
    <s v="Differential Risk"/>
    <n v="2"/>
    <n v="2020"/>
    <n v="4"/>
    <n v="4"/>
    <d v="2020-04-04T00:00:00"/>
    <s v="Q2"/>
    <s v="Q2-2020"/>
    <x v="1"/>
    <n v="0"/>
    <s v="Very Good"/>
    <n v="1"/>
    <s v="Moderate"/>
    <n v="101"/>
    <x v="7"/>
  </r>
  <r>
    <n v="1114"/>
    <n v="18.77"/>
    <s v="Healthy Weight"/>
    <n v="1.62"/>
    <n v="49.27"/>
    <n v="99"/>
    <n v="97"/>
    <s v="Differential Risk"/>
    <n v="3"/>
    <n v="2020"/>
    <n v="10"/>
    <n v="3"/>
    <d v="2020-10-03T00:00:00"/>
    <s v="Q4"/>
    <s v="Q4-2020"/>
    <x v="1"/>
    <n v="1"/>
    <s v="Good"/>
    <n v="2"/>
    <s v="Mild"/>
    <n v="100"/>
    <x v="0"/>
  </r>
  <r>
    <n v="1114"/>
    <n v="18.18"/>
    <s v="Underweight"/>
    <n v="1.62"/>
    <n v="47.72"/>
    <n v="98"/>
    <n v="104"/>
    <s v="Differential Risk"/>
    <n v="4"/>
    <n v="2021"/>
    <n v="4"/>
    <n v="4"/>
    <d v="2021-04-04T00:00:00"/>
    <s v="Q2"/>
    <s v="Q2-2021"/>
    <x v="1"/>
    <n v="2"/>
    <s v="Poor"/>
    <n v="1"/>
    <s v="Moderate"/>
    <n v="101"/>
    <x v="7"/>
  </r>
  <r>
    <n v="1115"/>
    <n v="26.24"/>
    <s v="Overweight"/>
    <n v="1.62"/>
    <n v="68.86"/>
    <n v="108"/>
    <n v="99"/>
    <s v="Differential Risk"/>
    <n v="1"/>
    <n v="2019"/>
    <n v="10"/>
    <n v="5"/>
    <d v="2019-10-05T00:00:00"/>
    <s v="Q4"/>
    <s v="Q4-2019"/>
    <x v="1"/>
    <n v="1"/>
    <s v="Good"/>
    <n v="0"/>
    <s v="Severe"/>
    <n v="100"/>
    <x v="0"/>
  </r>
  <r>
    <n v="1115"/>
    <n v="28.56"/>
    <s v="Overweight"/>
    <n v="1.62"/>
    <n v="74.95"/>
    <n v="103"/>
    <n v="99"/>
    <s v="Differential Risk"/>
    <n v="2"/>
    <n v="2020"/>
    <n v="4"/>
    <n v="5"/>
    <d v="2020-04-05T00:00:00"/>
    <s v="Q2"/>
    <s v="Q2-2020"/>
    <x v="1"/>
    <n v="2"/>
    <s v="Poor"/>
    <n v="2"/>
    <s v="Mild"/>
    <n v="100"/>
    <x v="0"/>
  </r>
  <r>
    <n v="1115"/>
    <n v="30.14"/>
    <s v="Obesity"/>
    <n v="1.62"/>
    <n v="79.099999999999994"/>
    <n v="104"/>
    <n v="83"/>
    <s v="Differential Risk"/>
    <n v="3"/>
    <n v="2020"/>
    <n v="10"/>
    <n v="4"/>
    <d v="2020-10-04T00:00:00"/>
    <s v="Q4"/>
    <s v="Q4-2020"/>
    <x v="1"/>
    <n v="3"/>
    <s v="Very Poor"/>
    <n v="2"/>
    <s v="Mild"/>
    <n v="103"/>
    <x v="9"/>
  </r>
  <r>
    <n v="1115"/>
    <n v="29.41"/>
    <s v="Overweight"/>
    <n v="1.62"/>
    <n v="77.180000000000007"/>
    <n v="101"/>
    <n v="70"/>
    <s v="Low Risk"/>
    <n v="4"/>
    <n v="2021"/>
    <n v="4"/>
    <n v="5"/>
    <d v="2021-04-05T00:00:00"/>
    <s v="Q2"/>
    <s v="Q2-2021"/>
    <x v="1"/>
    <n v="1"/>
    <s v="Good"/>
    <n v="2"/>
    <s v="Mild"/>
    <n v="100"/>
    <x v="0"/>
  </r>
  <r>
    <n v="1116"/>
    <n v="24.89"/>
    <s v="Healthy Weight"/>
    <n v="1.62"/>
    <n v="65.319999999999993"/>
    <n v="131"/>
    <n v="94"/>
    <s v="Differential Risk"/>
    <n v="1"/>
    <n v="2019"/>
    <n v="10"/>
    <n v="6"/>
    <d v="2019-10-06T00:00:00"/>
    <s v="Q4"/>
    <s v="Q4-2019"/>
    <x v="1"/>
    <n v="2"/>
    <s v="Poor"/>
    <n v="0"/>
    <s v="Severe"/>
    <n v="100"/>
    <x v="0"/>
  </r>
  <r>
    <n v="1116"/>
    <n v="20.73"/>
    <s v="Healthy Weight"/>
    <n v="1.62"/>
    <n v="54.41"/>
    <n v="132"/>
    <n v="89"/>
    <s v="Differential Risk"/>
    <n v="2"/>
    <n v="2020"/>
    <n v="4"/>
    <n v="6"/>
    <d v="2020-04-06T00:00:00"/>
    <s v="Q2"/>
    <s v="Q2-2020"/>
    <x v="1"/>
    <n v="1"/>
    <s v="Good"/>
    <n v="1"/>
    <s v="Moderate"/>
    <n v="104"/>
    <x v="5"/>
  </r>
  <r>
    <n v="1116"/>
    <n v="17.45"/>
    <s v="Underweight"/>
    <n v="1.62"/>
    <n v="45.79"/>
    <n v="136"/>
    <n v="80"/>
    <s v="Differential Risk"/>
    <n v="3"/>
    <n v="2020"/>
    <n v="10"/>
    <n v="5"/>
    <d v="2020-10-05T00:00:00"/>
    <s v="Q4"/>
    <s v="Q4-2020"/>
    <x v="1"/>
    <n v="2"/>
    <s v="Poor"/>
    <n v="0"/>
    <s v="Severe"/>
    <n v="104"/>
    <x v="5"/>
  </r>
  <r>
    <n v="1116"/>
    <n v="14.5"/>
    <s v="Underweight"/>
    <n v="1.62"/>
    <n v="38.06"/>
    <n v="137"/>
    <n v="83"/>
    <s v="Differential Risk"/>
    <n v="4"/>
    <n v="2021"/>
    <n v="4"/>
    <n v="6"/>
    <d v="2021-04-06T00:00:00"/>
    <s v="Q2"/>
    <s v="Q2-2021"/>
    <x v="1"/>
    <n v="2"/>
    <s v="Poor"/>
    <n v="2"/>
    <s v="Mild"/>
    <n v="100"/>
    <x v="0"/>
  </r>
  <r>
    <n v="1117"/>
    <n v="21.22"/>
    <s v="Healthy Weight"/>
    <n v="1.62"/>
    <n v="55.7"/>
    <n v="134"/>
    <n v="140"/>
    <s v="Differential Risk"/>
    <n v="1"/>
    <n v="2019"/>
    <n v="10"/>
    <n v="8"/>
    <d v="2019-10-08T00:00:00"/>
    <s v="Q4"/>
    <s v="Q4-2019"/>
    <x v="1"/>
    <n v="2"/>
    <s v="Poor"/>
    <n v="1"/>
    <s v="Moderate"/>
    <n v="103"/>
    <x v="9"/>
  </r>
  <r>
    <n v="1117"/>
    <n v="18.02"/>
    <s v="Underweight"/>
    <n v="1.62"/>
    <n v="47.29"/>
    <n v="130"/>
    <n v="140"/>
    <s v="Differential Risk"/>
    <n v="2"/>
    <n v="2020"/>
    <n v="4"/>
    <n v="8"/>
    <d v="2020-04-08T00:00:00"/>
    <s v="Q2"/>
    <s v="Q2-2020"/>
    <x v="1"/>
    <n v="3"/>
    <s v="Very Poor"/>
    <n v="0"/>
    <s v="Severe"/>
    <n v="100"/>
    <x v="0"/>
  </r>
  <r>
    <n v="1117"/>
    <n v="19.97"/>
    <s v="Healthy Weight"/>
    <n v="1.62"/>
    <n v="52.42"/>
    <n v="140"/>
    <n v="138"/>
    <s v="High Risk"/>
    <n v="3"/>
    <n v="2020"/>
    <n v="10"/>
    <n v="7"/>
    <d v="2020-10-07T00:00:00"/>
    <s v="Q4"/>
    <s v="Q4-2020"/>
    <x v="1"/>
    <n v="0"/>
    <s v="Very Good"/>
    <n v="2"/>
    <s v="Mild"/>
    <n v="100"/>
    <x v="0"/>
  </r>
  <r>
    <n v="1117"/>
    <n v="16.48"/>
    <s v="Underweight"/>
    <n v="1.62"/>
    <n v="43.26"/>
    <n v="140"/>
    <n v="139"/>
    <s v="High Risk"/>
    <n v="4"/>
    <n v="2021"/>
    <n v="4"/>
    <n v="8"/>
    <d v="2021-04-08T00:00:00"/>
    <s v="Q2"/>
    <s v="Q2-2021"/>
    <x v="1"/>
    <n v="0"/>
    <s v="Very Good"/>
    <n v="0"/>
    <s v="Severe"/>
    <n v="103"/>
    <x v="9"/>
  </r>
  <r>
    <n v="1117"/>
    <n v="14.84"/>
    <s v="Underweight"/>
    <n v="1.62"/>
    <n v="38.96"/>
    <n v="141"/>
    <n v="143"/>
    <s v="High Risk"/>
    <n v="5"/>
    <n v="2021"/>
    <n v="10"/>
    <n v="7"/>
    <d v="2021-10-07T00:00:00"/>
    <s v="Q4"/>
    <s v="Q4-2021"/>
    <x v="1"/>
    <n v="2"/>
    <s v="Poor"/>
    <n v="0"/>
    <s v="Severe"/>
    <n v="101"/>
    <x v="7"/>
  </r>
  <r>
    <n v="1118"/>
    <n v="27.19"/>
    <s v="Overweight"/>
    <n v="1.82"/>
    <n v="90.08"/>
    <n v="127"/>
    <n v="113"/>
    <s v="Differential Risk"/>
    <n v="1"/>
    <n v="2019"/>
    <n v="10"/>
    <n v="8"/>
    <d v="2019-10-08T00:00:00"/>
    <s v="Q4"/>
    <s v="Q4-2019"/>
    <x v="0"/>
    <n v="3"/>
    <s v="Very Poor"/>
    <n v="0"/>
    <s v="Severe"/>
    <n v="103"/>
    <x v="9"/>
  </r>
  <r>
    <n v="1118"/>
    <n v="22.34"/>
    <s v="Healthy Weight"/>
    <n v="1.82"/>
    <n v="74"/>
    <n v="118"/>
    <n v="125"/>
    <s v="Differential Risk"/>
    <n v="2"/>
    <n v="2020"/>
    <n v="4"/>
    <n v="8"/>
    <d v="2020-04-08T00:00:00"/>
    <s v="Q2"/>
    <s v="Q2-2020"/>
    <x v="0"/>
    <n v="1"/>
    <s v="Good"/>
    <n v="1"/>
    <s v="Moderate"/>
    <n v="108"/>
    <x v="8"/>
  </r>
  <r>
    <n v="1118"/>
    <n v="22.53"/>
    <s v="Healthy Weight"/>
    <n v="1.82"/>
    <n v="74.63"/>
    <n v="116"/>
    <n v="119"/>
    <s v="Differential Risk"/>
    <n v="3"/>
    <n v="2020"/>
    <n v="10"/>
    <n v="7"/>
    <d v="2020-10-07T00:00:00"/>
    <s v="Q4"/>
    <s v="Q4-2020"/>
    <x v="0"/>
    <n v="0"/>
    <s v="Very Good"/>
    <n v="1"/>
    <s v="Moderate"/>
    <n v="105"/>
    <x v="1"/>
  </r>
  <r>
    <n v="1118"/>
    <n v="23.14"/>
    <s v="Healthy Weight"/>
    <n v="1.82"/>
    <n v="76.650000000000006"/>
    <n v="116"/>
    <n v="119"/>
    <s v="Differential Risk"/>
    <n v="4"/>
    <n v="2021"/>
    <n v="4"/>
    <n v="8"/>
    <d v="2021-04-08T00:00:00"/>
    <s v="Q2"/>
    <s v="Q2-2021"/>
    <x v="0"/>
    <n v="3"/>
    <s v="Very Poor"/>
    <n v="1"/>
    <s v="Moderate"/>
    <n v="101"/>
    <x v="7"/>
  </r>
  <r>
    <n v="1118"/>
    <n v="23.08"/>
    <s v="Healthy Weight"/>
    <n v="1.82"/>
    <n v="76.45"/>
    <n v="127"/>
    <n v="120"/>
    <s v="Differential Risk"/>
    <n v="5"/>
    <n v="2021"/>
    <n v="10"/>
    <n v="7"/>
    <d v="2021-10-07T00:00:00"/>
    <s v="Q4"/>
    <s v="Q4-2021"/>
    <x v="0"/>
    <n v="1"/>
    <s v="Good"/>
    <n v="2"/>
    <s v="Mild"/>
    <n v="105"/>
    <x v="1"/>
  </r>
  <r>
    <n v="1119"/>
    <n v="17.34"/>
    <s v="Underweight"/>
    <n v="1.62"/>
    <n v="45.51"/>
    <n v="125"/>
    <n v="112"/>
    <s v="Differential Risk"/>
    <n v="1"/>
    <n v="2019"/>
    <n v="10"/>
    <n v="9"/>
    <d v="2019-10-09T00:00:00"/>
    <s v="Q4"/>
    <s v="Q4-2019"/>
    <x v="1"/>
    <n v="1"/>
    <s v="Good"/>
    <n v="0"/>
    <s v="Severe"/>
    <n v="100"/>
    <x v="0"/>
  </r>
  <r>
    <n v="1119"/>
    <n v="10.42"/>
    <s v="Underweight"/>
    <n v="1.62"/>
    <n v="27.36"/>
    <n v="119"/>
    <n v="116"/>
    <s v="Differential Risk"/>
    <n v="2"/>
    <n v="2020"/>
    <n v="4"/>
    <n v="9"/>
    <d v="2020-04-09T00:00:00"/>
    <s v="Q2"/>
    <s v="Q2-2020"/>
    <x v="1"/>
    <n v="2"/>
    <s v="Poor"/>
    <n v="2"/>
    <s v="Mild"/>
    <n v="100"/>
    <x v="0"/>
  </r>
  <r>
    <n v="1119"/>
    <n v="11.55"/>
    <s v="Underweight"/>
    <n v="1.62"/>
    <n v="30.31"/>
    <n v="129"/>
    <n v="121"/>
    <s v="Differential Risk"/>
    <n v="3"/>
    <n v="2020"/>
    <n v="10"/>
    <n v="8"/>
    <d v="2020-10-08T00:00:00"/>
    <s v="Q4"/>
    <s v="Q4-2020"/>
    <x v="1"/>
    <n v="2"/>
    <s v="Poor"/>
    <n v="1"/>
    <s v="Moderate"/>
    <n v="100"/>
    <x v="0"/>
  </r>
  <r>
    <n v="1119"/>
    <n v="14.05"/>
    <s v="Underweight"/>
    <n v="1.62"/>
    <n v="36.880000000000003"/>
    <n v="119"/>
    <n v="128"/>
    <s v="Differential Risk"/>
    <n v="4"/>
    <n v="2021"/>
    <n v="4"/>
    <n v="9"/>
    <d v="2021-04-09T00:00:00"/>
    <s v="Q2"/>
    <s v="Q2-2021"/>
    <x v="1"/>
    <n v="2"/>
    <s v="Poor"/>
    <n v="2"/>
    <s v="Mild"/>
    <n v="102"/>
    <x v="3"/>
  </r>
  <r>
    <n v="1119"/>
    <n v="12.48"/>
    <s v="Underweight"/>
    <n v="1.62"/>
    <n v="32.76"/>
    <n v="117"/>
    <n v="126"/>
    <s v="Differential Risk"/>
    <n v="5"/>
    <n v="2021"/>
    <n v="10"/>
    <n v="8"/>
    <d v="2021-10-08T00:00:00"/>
    <s v="Q4"/>
    <s v="Q4-2021"/>
    <x v="1"/>
    <n v="3"/>
    <s v="Very Poor"/>
    <n v="0"/>
    <s v="Severe"/>
    <n v="108"/>
    <x v="8"/>
  </r>
  <r>
    <n v="1119"/>
    <n v="12.75"/>
    <s v="Underweight"/>
    <n v="1.62"/>
    <n v="33.46"/>
    <n v="117"/>
    <n v="126"/>
    <s v="Differential Risk"/>
    <n v="6"/>
    <n v="2022"/>
    <n v="4"/>
    <n v="9"/>
    <d v="2022-04-09T00:00:00"/>
    <s v="Q2"/>
    <s v="Q2-2022"/>
    <x v="1"/>
    <n v="3"/>
    <s v="Very Poor"/>
    <n v="1"/>
    <s v="Moderate"/>
    <n v="101"/>
    <x v="7"/>
  </r>
  <r>
    <n v="1120"/>
    <n v="24.81"/>
    <s v="Healthy Weight"/>
    <n v="1.82"/>
    <n v="82.18"/>
    <n v="113"/>
    <n v="95"/>
    <s v="Differential Risk"/>
    <n v="1"/>
    <n v="2019"/>
    <n v="10"/>
    <n v="13"/>
    <d v="2019-10-13T00:00:00"/>
    <s v="Q4"/>
    <s v="Q4-2019"/>
    <x v="0"/>
    <n v="1"/>
    <s v="Good"/>
    <n v="1"/>
    <s v="Moderate"/>
    <n v="104"/>
    <x v="5"/>
  </r>
  <r>
    <n v="1120"/>
    <n v="27.83"/>
    <s v="Overweight"/>
    <n v="1.82"/>
    <n v="92.19"/>
    <n v="116"/>
    <n v="83"/>
    <s v="Differential Risk"/>
    <n v="2"/>
    <n v="2020"/>
    <n v="4"/>
    <n v="13"/>
    <d v="2020-04-13T00:00:00"/>
    <s v="Q2"/>
    <s v="Q2-2020"/>
    <x v="0"/>
    <n v="1"/>
    <s v="Good"/>
    <n v="1"/>
    <s v="Moderate"/>
    <n v="102"/>
    <x v="3"/>
  </r>
  <r>
    <n v="1120"/>
    <n v="29.05"/>
    <s v="Overweight"/>
    <n v="1.82"/>
    <n v="96.23"/>
    <n v="111"/>
    <n v="90"/>
    <s v="Differential Risk"/>
    <n v="3"/>
    <n v="2020"/>
    <n v="10"/>
    <n v="12"/>
    <d v="2020-10-12T00:00:00"/>
    <s v="Q4"/>
    <s v="Q4-2020"/>
    <x v="0"/>
    <n v="2"/>
    <s v="Poor"/>
    <n v="0"/>
    <s v="Severe"/>
    <n v="100"/>
    <x v="0"/>
  </r>
  <r>
    <n v="1121"/>
    <n v="25.24"/>
    <s v="Overweight"/>
    <n v="1.82"/>
    <n v="83.61"/>
    <n v="140"/>
    <n v="91"/>
    <s v="High Risk"/>
    <n v="1"/>
    <n v="2019"/>
    <n v="10"/>
    <n v="17"/>
    <d v="2019-10-17T00:00:00"/>
    <s v="Q4"/>
    <s v="Q4-2019"/>
    <x v="0"/>
    <n v="2"/>
    <s v="Poor"/>
    <n v="1"/>
    <s v="Moderate"/>
    <n v="100"/>
    <x v="0"/>
  </r>
  <r>
    <n v="1121"/>
    <n v="21.21"/>
    <s v="Healthy Weight"/>
    <n v="1.82"/>
    <n v="70.25"/>
    <n v="156"/>
    <n v="83"/>
    <s v="Differential Risk"/>
    <n v="2"/>
    <n v="2020"/>
    <n v="4"/>
    <n v="17"/>
    <d v="2020-04-17T00:00:00"/>
    <s v="Q2"/>
    <s v="Q2-2020"/>
    <x v="0"/>
    <n v="2"/>
    <s v="Poor"/>
    <n v="2"/>
    <s v="Mild"/>
    <n v="104"/>
    <x v="5"/>
  </r>
  <r>
    <n v="1121"/>
    <n v="23.02"/>
    <s v="Healthy Weight"/>
    <n v="1.82"/>
    <n v="76.239999999999995"/>
    <n v="155"/>
    <n v="90"/>
    <s v="High Risk"/>
    <n v="3"/>
    <n v="2020"/>
    <n v="10"/>
    <n v="16"/>
    <d v="2020-10-16T00:00:00"/>
    <s v="Q4"/>
    <s v="Q4-2020"/>
    <x v="0"/>
    <n v="1"/>
    <s v="Good"/>
    <n v="2"/>
    <s v="Mild"/>
    <n v="101"/>
    <x v="7"/>
  </r>
  <r>
    <n v="1122"/>
    <n v="26.78"/>
    <s v="Overweight"/>
    <n v="1.82"/>
    <n v="88.71"/>
    <n v="119"/>
    <n v="121"/>
    <s v="Differential Risk"/>
    <n v="1"/>
    <n v="2019"/>
    <n v="10"/>
    <n v="19"/>
    <d v="2019-10-19T00:00:00"/>
    <s v="Q4"/>
    <s v="Q4-2019"/>
    <x v="0"/>
    <n v="2"/>
    <s v="Poor"/>
    <n v="1"/>
    <s v="Moderate"/>
    <n v="100"/>
    <x v="0"/>
  </r>
  <r>
    <n v="1122"/>
    <n v="27.85"/>
    <s v="Overweight"/>
    <n v="1.82"/>
    <n v="92.25"/>
    <n v="114"/>
    <n v="129"/>
    <s v="Differential Risk"/>
    <n v="2"/>
    <n v="2020"/>
    <n v="4"/>
    <n v="19"/>
    <d v="2020-04-19T00:00:00"/>
    <s v="Q2"/>
    <s v="Q2-2020"/>
    <x v="0"/>
    <n v="3"/>
    <s v="Very Poor"/>
    <n v="2"/>
    <s v="Mild"/>
    <n v="101"/>
    <x v="7"/>
  </r>
  <r>
    <n v="1122"/>
    <n v="28.43"/>
    <s v="Overweight"/>
    <n v="1.82"/>
    <n v="94.16"/>
    <n v="106"/>
    <n v="128"/>
    <s v="Differential Risk"/>
    <n v="3"/>
    <n v="2020"/>
    <n v="10"/>
    <n v="18"/>
    <d v="2020-10-18T00:00:00"/>
    <s v="Q4"/>
    <s v="Q4-2020"/>
    <x v="0"/>
    <n v="3"/>
    <s v="Very Poor"/>
    <n v="0"/>
    <s v="Severe"/>
    <n v="104"/>
    <x v="5"/>
  </r>
  <r>
    <n v="1122"/>
    <n v="26.45"/>
    <s v="Overweight"/>
    <n v="1.82"/>
    <n v="87.61"/>
    <n v="108"/>
    <n v="135"/>
    <s v="Differential Risk"/>
    <n v="4"/>
    <n v="2021"/>
    <n v="4"/>
    <n v="19"/>
    <d v="2021-04-19T00:00:00"/>
    <s v="Q2"/>
    <s v="Q2-2021"/>
    <x v="0"/>
    <n v="1"/>
    <s v="Good"/>
    <n v="1"/>
    <s v="Moderate"/>
    <n v="100"/>
    <x v="0"/>
  </r>
  <r>
    <n v="1123"/>
    <n v="23.78"/>
    <s v="Healthy Weight"/>
    <n v="1.82"/>
    <n v="78.77"/>
    <n v="132"/>
    <n v="105"/>
    <s v="Differential Risk"/>
    <n v="1"/>
    <n v="2019"/>
    <n v="10"/>
    <n v="21"/>
    <d v="2019-10-21T00:00:00"/>
    <s v="Q4"/>
    <s v="Q4-2019"/>
    <x v="0"/>
    <n v="3"/>
    <s v="Very Poor"/>
    <n v="1"/>
    <s v="Moderate"/>
    <n v="105"/>
    <x v="1"/>
  </r>
  <r>
    <n v="1123"/>
    <n v="25.65"/>
    <s v="Overweight"/>
    <n v="1.82"/>
    <n v="84.95"/>
    <n v="136"/>
    <n v="104"/>
    <s v="High Risk"/>
    <n v="2"/>
    <n v="2020"/>
    <n v="4"/>
    <n v="21"/>
    <d v="2020-04-21T00:00:00"/>
    <s v="Q2"/>
    <s v="Q2-2020"/>
    <x v="0"/>
    <n v="2"/>
    <s v="Poor"/>
    <n v="1"/>
    <s v="Moderate"/>
    <n v="100"/>
    <x v="0"/>
  </r>
  <r>
    <n v="1123"/>
    <n v="29.25"/>
    <s v="Overweight"/>
    <n v="1.82"/>
    <n v="96.89"/>
    <n v="139"/>
    <n v="91"/>
    <s v="High Risk"/>
    <n v="3"/>
    <n v="2020"/>
    <n v="10"/>
    <n v="20"/>
    <d v="2020-10-20T00:00:00"/>
    <s v="Q4"/>
    <s v="Q4-2020"/>
    <x v="0"/>
    <n v="2"/>
    <s v="Poor"/>
    <n v="1"/>
    <s v="Moderate"/>
    <n v="101"/>
    <x v="7"/>
  </r>
  <r>
    <n v="1123"/>
    <n v="29.59"/>
    <s v="Overweight"/>
    <n v="1.82"/>
    <n v="98.01"/>
    <n v="132"/>
    <n v="89"/>
    <s v="Differential Risk"/>
    <n v="4"/>
    <n v="2021"/>
    <n v="4"/>
    <n v="21"/>
    <d v="2021-04-21T00:00:00"/>
    <s v="Q2"/>
    <s v="Q2-2021"/>
    <x v="0"/>
    <n v="0"/>
    <s v="Very Good"/>
    <n v="1"/>
    <s v="Moderate"/>
    <n v="100"/>
    <x v="0"/>
  </r>
  <r>
    <n v="1123"/>
    <n v="28.62"/>
    <s v="Overweight"/>
    <n v="1.82"/>
    <n v="94.81"/>
    <n v="143"/>
    <n v="81"/>
    <s v="Differential Risk"/>
    <n v="5"/>
    <n v="2021"/>
    <n v="10"/>
    <n v="20"/>
    <d v="2021-10-20T00:00:00"/>
    <s v="Q4"/>
    <s v="Q4-2021"/>
    <x v="0"/>
    <n v="2"/>
    <s v="Poor"/>
    <n v="0"/>
    <s v="Severe"/>
    <n v="100"/>
    <x v="0"/>
  </r>
  <r>
    <n v="1124"/>
    <n v="22.33"/>
    <s v="Healthy Weight"/>
    <n v="1.82"/>
    <n v="73.959999999999994"/>
    <n v="103"/>
    <n v="79"/>
    <s v="Low Risk"/>
    <n v="1"/>
    <n v="2019"/>
    <n v="10"/>
    <n v="23"/>
    <d v="2019-10-23T00:00:00"/>
    <s v="Q4"/>
    <s v="Q4-2019"/>
    <x v="0"/>
    <n v="1"/>
    <s v="Good"/>
    <n v="1"/>
    <s v="Moderate"/>
    <n v="105"/>
    <x v="1"/>
  </r>
  <r>
    <n v="1124"/>
    <n v="25.41"/>
    <s v="Overweight"/>
    <n v="1.82"/>
    <n v="84.18"/>
    <n v="99"/>
    <n v="89"/>
    <s v="Differential Risk"/>
    <n v="2"/>
    <n v="2020"/>
    <n v="4"/>
    <n v="23"/>
    <d v="2020-04-23T00:00:00"/>
    <s v="Q2"/>
    <s v="Q2-2020"/>
    <x v="0"/>
    <n v="2"/>
    <s v="Poor"/>
    <n v="0"/>
    <s v="Severe"/>
    <n v="104"/>
    <x v="5"/>
  </r>
  <r>
    <n v="1124"/>
    <n v="25.6"/>
    <s v="Overweight"/>
    <n v="1.82"/>
    <n v="84.79"/>
    <n v="103"/>
    <n v="94"/>
    <s v="Differential Risk"/>
    <n v="3"/>
    <n v="2020"/>
    <n v="10"/>
    <n v="22"/>
    <d v="2020-10-22T00:00:00"/>
    <s v="Q4"/>
    <s v="Q4-2020"/>
    <x v="0"/>
    <n v="0"/>
    <s v="Very Good"/>
    <n v="0"/>
    <s v="Severe"/>
    <n v="100"/>
    <x v="0"/>
  </r>
  <r>
    <n v="1124"/>
    <n v="25.87"/>
    <s v="Overweight"/>
    <n v="1.82"/>
    <n v="85.71"/>
    <n v="96"/>
    <n v="92"/>
    <s v="Differential Risk"/>
    <n v="4"/>
    <n v="2021"/>
    <n v="4"/>
    <n v="23"/>
    <d v="2021-04-23T00:00:00"/>
    <s v="Q2"/>
    <s v="Q2-2021"/>
    <x v="0"/>
    <n v="2"/>
    <s v="Poor"/>
    <n v="1"/>
    <s v="Moderate"/>
    <n v="100"/>
    <x v="0"/>
  </r>
  <r>
    <n v="1124"/>
    <n v="24.32"/>
    <s v="Healthy Weight"/>
    <n v="1.82"/>
    <n v="80.56"/>
    <n v="101"/>
    <n v="95"/>
    <s v="Differential Risk"/>
    <n v="5"/>
    <n v="2021"/>
    <n v="10"/>
    <n v="22"/>
    <d v="2021-10-22T00:00:00"/>
    <s v="Q4"/>
    <s v="Q4-2021"/>
    <x v="0"/>
    <n v="1"/>
    <s v="Good"/>
    <n v="1"/>
    <s v="Moderate"/>
    <n v="100"/>
    <x v="0"/>
  </r>
  <r>
    <n v="1125"/>
    <n v="17.329999999999998"/>
    <s v="Underweight"/>
    <n v="1.62"/>
    <n v="45.48"/>
    <n v="116"/>
    <n v="109"/>
    <s v="Differential Risk"/>
    <n v="1"/>
    <n v="2019"/>
    <n v="10"/>
    <n v="26"/>
    <d v="2019-10-26T00:00:00"/>
    <s v="Q4"/>
    <s v="Q4-2019"/>
    <x v="1"/>
    <n v="2"/>
    <s v="Poor"/>
    <n v="0"/>
    <s v="Severe"/>
    <n v="108"/>
    <x v="8"/>
  </r>
  <r>
    <n v="1125"/>
    <n v="18.75"/>
    <s v="Healthy Weight"/>
    <n v="1.62"/>
    <n v="49.2"/>
    <n v="112"/>
    <n v="107"/>
    <s v="Differential Risk"/>
    <n v="2"/>
    <n v="2020"/>
    <n v="4"/>
    <n v="26"/>
    <d v="2020-04-26T00:00:00"/>
    <s v="Q2"/>
    <s v="Q2-2020"/>
    <x v="1"/>
    <n v="1"/>
    <s v="Good"/>
    <n v="0"/>
    <s v="Severe"/>
    <n v="100"/>
    <x v="0"/>
  </r>
  <r>
    <n v="1125"/>
    <n v="16"/>
    <s v="Underweight"/>
    <n v="1.62"/>
    <n v="41.99"/>
    <n v="111"/>
    <n v="107"/>
    <s v="Differential Risk"/>
    <n v="3"/>
    <n v="2020"/>
    <n v="10"/>
    <n v="25"/>
    <d v="2020-10-25T00:00:00"/>
    <s v="Q4"/>
    <s v="Q4-2020"/>
    <x v="1"/>
    <n v="1"/>
    <s v="Good"/>
    <n v="1"/>
    <s v="Moderate"/>
    <n v="105"/>
    <x v="1"/>
  </r>
  <r>
    <n v="1125"/>
    <n v="15.52"/>
    <s v="Underweight"/>
    <n v="1.62"/>
    <n v="40.729999999999997"/>
    <n v="104"/>
    <n v="110"/>
    <s v="Differential Risk"/>
    <n v="4"/>
    <n v="2021"/>
    <n v="4"/>
    <n v="26"/>
    <d v="2021-04-26T00:00:00"/>
    <s v="Q2"/>
    <s v="Q2-2021"/>
    <x v="1"/>
    <n v="2"/>
    <s v="Poor"/>
    <n v="2"/>
    <s v="Mild"/>
    <n v="100"/>
    <x v="0"/>
  </r>
  <r>
    <n v="1126"/>
    <n v="25.51"/>
    <s v="Overweight"/>
    <n v="1.82"/>
    <n v="84.51"/>
    <n v="109"/>
    <n v="79"/>
    <s v="Low Risk"/>
    <n v="1"/>
    <n v="2019"/>
    <n v="10"/>
    <n v="26"/>
    <d v="2019-10-26T00:00:00"/>
    <s v="Q4"/>
    <s v="Q4-2019"/>
    <x v="0"/>
    <n v="2"/>
    <s v="Poor"/>
    <n v="1"/>
    <s v="Moderate"/>
    <n v="100"/>
    <x v="0"/>
  </r>
  <r>
    <n v="1126"/>
    <n v="21.55"/>
    <s v="Healthy Weight"/>
    <n v="1.82"/>
    <n v="71.39"/>
    <n v="115"/>
    <n v="66"/>
    <s v="Low Risk"/>
    <n v="2"/>
    <n v="2020"/>
    <n v="4"/>
    <n v="26"/>
    <d v="2020-04-26T00:00:00"/>
    <s v="Q2"/>
    <s v="Q2-2020"/>
    <x v="0"/>
    <n v="1"/>
    <s v="Good"/>
    <n v="1"/>
    <s v="Moderate"/>
    <n v="100"/>
    <x v="0"/>
  </r>
  <r>
    <n v="1126"/>
    <n v="22.63"/>
    <s v="Healthy Weight"/>
    <n v="1.82"/>
    <n v="74.95"/>
    <n v="112"/>
    <n v="59"/>
    <s v="Low Risk"/>
    <n v="3"/>
    <n v="2020"/>
    <n v="10"/>
    <n v="25"/>
    <d v="2020-10-25T00:00:00"/>
    <s v="Q4"/>
    <s v="Q4-2020"/>
    <x v="0"/>
    <n v="1"/>
    <s v="Good"/>
    <n v="2"/>
    <s v="Mild"/>
    <n v="102"/>
    <x v="3"/>
  </r>
  <r>
    <n v="1127"/>
    <n v="22.82"/>
    <s v="Healthy Weight"/>
    <n v="1.82"/>
    <n v="75.59"/>
    <n v="131"/>
    <n v="106"/>
    <s v="Differential Risk"/>
    <n v="1"/>
    <n v="2019"/>
    <n v="10"/>
    <n v="26"/>
    <d v="2019-10-26T00:00:00"/>
    <s v="Q4"/>
    <s v="Q4-2019"/>
    <x v="0"/>
    <n v="0"/>
    <s v="Very Good"/>
    <n v="2"/>
    <s v="Mild"/>
    <n v="101"/>
    <x v="7"/>
  </r>
  <r>
    <n v="1127"/>
    <n v="23.67"/>
    <s v="Healthy Weight"/>
    <n v="1.82"/>
    <n v="78.400000000000006"/>
    <n v="141"/>
    <n v="114"/>
    <s v="High Risk"/>
    <n v="2"/>
    <n v="2020"/>
    <n v="4"/>
    <n v="26"/>
    <d v="2020-04-26T00:00:00"/>
    <s v="Q2"/>
    <s v="Q2-2020"/>
    <x v="0"/>
    <n v="1"/>
    <s v="Good"/>
    <n v="1"/>
    <s v="Moderate"/>
    <n v="100"/>
    <x v="0"/>
  </r>
  <r>
    <n v="1127"/>
    <n v="22.15"/>
    <s v="Healthy Weight"/>
    <n v="1.82"/>
    <n v="73.37"/>
    <n v="153"/>
    <n v="123"/>
    <s v="High Risk"/>
    <n v="3"/>
    <n v="2020"/>
    <n v="10"/>
    <n v="25"/>
    <d v="2020-10-25T00:00:00"/>
    <s v="Q4"/>
    <s v="Q4-2020"/>
    <x v="0"/>
    <n v="2"/>
    <s v="Poor"/>
    <n v="2"/>
    <s v="Mild"/>
    <n v="100"/>
    <x v="0"/>
  </r>
  <r>
    <n v="1127"/>
    <n v="21"/>
    <s v="Healthy Weight"/>
    <n v="1.82"/>
    <n v="69.569999999999993"/>
    <n v="150"/>
    <n v="124"/>
    <s v="High Risk"/>
    <n v="4"/>
    <n v="2021"/>
    <n v="4"/>
    <n v="26"/>
    <d v="2021-04-26T00:00:00"/>
    <s v="Q2"/>
    <s v="Q2-2021"/>
    <x v="0"/>
    <n v="2"/>
    <s v="Poor"/>
    <n v="1"/>
    <s v="Moderate"/>
    <n v="100"/>
    <x v="0"/>
  </r>
  <r>
    <n v="1127"/>
    <n v="21.45"/>
    <s v="Healthy Weight"/>
    <n v="1.82"/>
    <n v="71.040000000000006"/>
    <n v="144"/>
    <n v="125"/>
    <s v="High Risk"/>
    <n v="5"/>
    <n v="2021"/>
    <n v="10"/>
    <n v="25"/>
    <d v="2021-10-25T00:00:00"/>
    <s v="Q4"/>
    <s v="Q4-2021"/>
    <x v="0"/>
    <n v="0"/>
    <s v="Very Good"/>
    <n v="1"/>
    <s v="Moderate"/>
    <n v="101"/>
    <x v="7"/>
  </r>
  <r>
    <n v="1128"/>
    <n v="23.23"/>
    <s v="Healthy Weight"/>
    <n v="1.62"/>
    <n v="60.97"/>
    <n v="120"/>
    <n v="115"/>
    <s v="Differential Risk"/>
    <n v="1"/>
    <n v="2019"/>
    <n v="10"/>
    <n v="29"/>
    <d v="2019-10-29T00:00:00"/>
    <s v="Q4"/>
    <s v="Q4-2019"/>
    <x v="1"/>
    <n v="1"/>
    <s v="Good"/>
    <n v="1"/>
    <s v="Moderate"/>
    <n v="100"/>
    <x v="0"/>
  </r>
  <r>
    <n v="1128"/>
    <n v="25.22"/>
    <s v="Overweight"/>
    <n v="1.62"/>
    <n v="66.2"/>
    <n v="116"/>
    <n v="117"/>
    <s v="Differential Risk"/>
    <n v="2"/>
    <n v="2020"/>
    <n v="4"/>
    <n v="29"/>
    <d v="2020-04-29T00:00:00"/>
    <s v="Q2"/>
    <s v="Q2-2020"/>
    <x v="1"/>
    <n v="2"/>
    <s v="Poor"/>
    <n v="0"/>
    <s v="Severe"/>
    <n v="102"/>
    <x v="3"/>
  </r>
  <r>
    <n v="1128"/>
    <n v="23.2"/>
    <s v="Healthy Weight"/>
    <n v="1.62"/>
    <n v="60.89"/>
    <n v="111"/>
    <n v="112"/>
    <s v="Differential Risk"/>
    <n v="3"/>
    <n v="2020"/>
    <n v="10"/>
    <n v="28"/>
    <d v="2020-10-28T00:00:00"/>
    <s v="Q4"/>
    <s v="Q4-2020"/>
    <x v="1"/>
    <n v="1"/>
    <s v="Good"/>
    <n v="0"/>
    <s v="Severe"/>
    <n v="100"/>
    <x v="0"/>
  </r>
  <r>
    <n v="1128"/>
    <n v="22.62"/>
    <s v="Healthy Weight"/>
    <n v="1.62"/>
    <n v="59.37"/>
    <n v="111"/>
    <n v="109"/>
    <s v="Differential Risk"/>
    <n v="4"/>
    <n v="2021"/>
    <n v="4"/>
    <n v="29"/>
    <d v="2021-04-29T00:00:00"/>
    <s v="Q2"/>
    <s v="Q2-2021"/>
    <x v="1"/>
    <n v="1"/>
    <s v="Good"/>
    <n v="2"/>
    <s v="Mild"/>
    <n v="100"/>
    <x v="0"/>
  </r>
  <r>
    <n v="1128"/>
    <n v="19.309999999999999"/>
    <s v="Healthy Weight"/>
    <n v="1.62"/>
    <n v="50.67"/>
    <n v="105"/>
    <n v="106"/>
    <s v="Differential Risk"/>
    <n v="5"/>
    <n v="2021"/>
    <n v="10"/>
    <n v="28"/>
    <d v="2021-10-28T00:00:00"/>
    <s v="Q4"/>
    <s v="Q4-2021"/>
    <x v="1"/>
    <n v="1"/>
    <s v="Good"/>
    <n v="2"/>
    <s v="Mild"/>
    <n v="100"/>
    <x v="0"/>
  </r>
  <r>
    <n v="1128"/>
    <n v="19.16"/>
    <s v="Healthy Weight"/>
    <n v="1.62"/>
    <n v="50.28"/>
    <n v="101"/>
    <n v="102"/>
    <s v="Differential Risk"/>
    <n v="6"/>
    <n v="2022"/>
    <n v="4"/>
    <n v="29"/>
    <d v="2022-04-29T00:00:00"/>
    <s v="Q2"/>
    <s v="Q2-2022"/>
    <x v="1"/>
    <n v="0"/>
    <s v="Very Good"/>
    <n v="2"/>
    <s v="Mild"/>
    <n v="100"/>
    <x v="0"/>
  </r>
  <r>
    <n v="1129"/>
    <n v="23.31"/>
    <s v="Healthy Weight"/>
    <n v="1.82"/>
    <n v="77.2"/>
    <n v="122"/>
    <n v="88"/>
    <s v="Differential Risk"/>
    <n v="1"/>
    <n v="2019"/>
    <n v="10"/>
    <n v="31"/>
    <d v="2019-10-31T00:00:00"/>
    <s v="Q4"/>
    <s v="Q4-2019"/>
    <x v="0"/>
    <n v="1"/>
    <s v="Good"/>
    <n v="1"/>
    <s v="Moderate"/>
    <n v="108"/>
    <x v="8"/>
  </r>
  <r>
    <n v="1129"/>
    <n v="25.88"/>
    <s v="Overweight"/>
    <n v="1.82"/>
    <n v="85.71"/>
    <n v="118"/>
    <n v="80"/>
    <s v="Differential Risk"/>
    <n v="2"/>
    <n v="2020"/>
    <n v="5"/>
    <n v="1"/>
    <d v="2020-05-01T00:00:00"/>
    <s v="Q2"/>
    <s v="Q2-2020"/>
    <x v="0"/>
    <n v="2"/>
    <s v="Poor"/>
    <n v="1"/>
    <s v="Moderate"/>
    <n v="100"/>
    <x v="0"/>
  </r>
  <r>
    <n v="1129"/>
    <n v="27.96"/>
    <s v="Overweight"/>
    <n v="1.82"/>
    <n v="92.61"/>
    <n v="114"/>
    <n v="72"/>
    <s v="Low Risk"/>
    <n v="3"/>
    <n v="2020"/>
    <n v="10"/>
    <n v="30"/>
    <d v="2020-10-30T00:00:00"/>
    <s v="Q4"/>
    <s v="Q4-2020"/>
    <x v="0"/>
    <n v="2"/>
    <s v="Poor"/>
    <n v="0"/>
    <s v="Severe"/>
    <n v="100"/>
    <x v="0"/>
  </r>
  <r>
    <n v="1130"/>
    <n v="19.829999999999998"/>
    <s v="Healthy Weight"/>
    <n v="1.62"/>
    <n v="52.03"/>
    <n v="121"/>
    <n v="100"/>
    <s v="Differential Risk"/>
    <n v="1"/>
    <n v="2019"/>
    <n v="10"/>
    <n v="31"/>
    <d v="2019-10-31T00:00:00"/>
    <s v="Q4"/>
    <s v="Q4-2019"/>
    <x v="1"/>
    <n v="3"/>
    <s v="Very Poor"/>
    <n v="0"/>
    <s v="Severe"/>
    <n v="100"/>
    <x v="0"/>
  </r>
  <r>
    <n v="1130"/>
    <n v="17.62"/>
    <s v="Underweight"/>
    <n v="1.62"/>
    <n v="46.23"/>
    <n v="121"/>
    <n v="90"/>
    <s v="Differential Risk"/>
    <n v="2"/>
    <n v="2020"/>
    <n v="5"/>
    <n v="1"/>
    <d v="2020-05-01T00:00:00"/>
    <s v="Q2"/>
    <s v="Q2-2020"/>
    <x v="1"/>
    <n v="1"/>
    <s v="Good"/>
    <n v="1"/>
    <s v="Moderate"/>
    <n v="101"/>
    <x v="7"/>
  </r>
  <r>
    <n v="1130"/>
    <n v="18.95"/>
    <s v="Healthy Weight"/>
    <n v="1.62"/>
    <n v="49.74"/>
    <n v="125"/>
    <n v="90"/>
    <s v="Differential Risk"/>
    <n v="3"/>
    <n v="2020"/>
    <n v="10"/>
    <n v="30"/>
    <d v="2020-10-30T00:00:00"/>
    <s v="Q4"/>
    <s v="Q4-2020"/>
    <x v="1"/>
    <n v="1"/>
    <s v="Good"/>
    <n v="1"/>
    <s v="Moderate"/>
    <n v="100"/>
    <x v="0"/>
  </r>
  <r>
    <n v="1131"/>
    <n v="23.54"/>
    <s v="Healthy Weight"/>
    <n v="1.82"/>
    <n v="77.989999999999995"/>
    <n v="131"/>
    <n v="115"/>
    <s v="Differential Risk"/>
    <n v="1"/>
    <n v="2019"/>
    <n v="11"/>
    <n v="2"/>
    <d v="2019-11-02T00:00:00"/>
    <s v="Q4"/>
    <s v="Q4-2019"/>
    <x v="0"/>
    <n v="2"/>
    <s v="Poor"/>
    <n v="2"/>
    <s v="Mild"/>
    <n v="104"/>
    <x v="5"/>
  </r>
  <r>
    <n v="1131"/>
    <n v="23.52"/>
    <s v="Healthy Weight"/>
    <n v="1.82"/>
    <n v="77.900000000000006"/>
    <n v="126"/>
    <n v="115"/>
    <s v="Differential Risk"/>
    <n v="2"/>
    <n v="2020"/>
    <n v="5"/>
    <n v="3"/>
    <d v="2020-05-03T00:00:00"/>
    <s v="Q2"/>
    <s v="Q2-2020"/>
    <x v="0"/>
    <n v="0"/>
    <s v="Very Good"/>
    <n v="1"/>
    <s v="Moderate"/>
    <n v="105"/>
    <x v="1"/>
  </r>
  <r>
    <n v="1131"/>
    <n v="23.73"/>
    <s v="Healthy Weight"/>
    <n v="1.82"/>
    <n v="78.599999999999994"/>
    <n v="126"/>
    <n v="116"/>
    <s v="Differential Risk"/>
    <n v="3"/>
    <n v="2020"/>
    <n v="11"/>
    <n v="1"/>
    <d v="2020-11-01T00:00:00"/>
    <s v="Q4"/>
    <s v="Q4-2020"/>
    <x v="0"/>
    <n v="2"/>
    <s v="Poor"/>
    <n v="1"/>
    <s v="Moderate"/>
    <n v="104"/>
    <x v="5"/>
  </r>
  <r>
    <n v="1131"/>
    <n v="28.73"/>
    <s v="Overweight"/>
    <n v="1.82"/>
    <n v="95.16"/>
    <n v="128"/>
    <n v="100"/>
    <s v="Differential Risk"/>
    <n v="4"/>
    <n v="2021"/>
    <n v="5"/>
    <n v="3"/>
    <d v="2021-05-03T00:00:00"/>
    <s v="Q2"/>
    <s v="Q2-2021"/>
    <x v="0"/>
    <n v="3"/>
    <s v="Very Poor"/>
    <n v="0"/>
    <s v="Severe"/>
    <n v="101"/>
    <x v="7"/>
  </r>
  <r>
    <n v="1132"/>
    <n v="19.670000000000002"/>
    <s v="Healthy Weight"/>
    <n v="1.62"/>
    <n v="51.63"/>
    <n v="139"/>
    <n v="113"/>
    <s v="High Risk"/>
    <n v="1"/>
    <n v="2019"/>
    <n v="11"/>
    <n v="6"/>
    <d v="2019-11-06T00:00:00"/>
    <s v="Q4"/>
    <s v="Q4-2019"/>
    <x v="1"/>
    <n v="1"/>
    <s v="Good"/>
    <n v="2"/>
    <s v="Mild"/>
    <n v="103"/>
    <x v="9"/>
  </r>
  <r>
    <n v="1132"/>
    <n v="20.7"/>
    <s v="Healthy Weight"/>
    <n v="1.62"/>
    <n v="54.31"/>
    <n v="144"/>
    <n v="106"/>
    <s v="High Risk"/>
    <n v="2"/>
    <n v="2020"/>
    <n v="5"/>
    <n v="7"/>
    <d v="2020-05-07T00:00:00"/>
    <s v="Q2"/>
    <s v="Q2-2020"/>
    <x v="1"/>
    <n v="2"/>
    <s v="Poor"/>
    <n v="1"/>
    <s v="Moderate"/>
    <n v="100"/>
    <x v="0"/>
  </r>
  <r>
    <n v="1132"/>
    <n v="19.89"/>
    <s v="Healthy Weight"/>
    <n v="1.62"/>
    <n v="52.19"/>
    <n v="144"/>
    <n v="113"/>
    <s v="High Risk"/>
    <n v="3"/>
    <n v="2020"/>
    <n v="11"/>
    <n v="5"/>
    <d v="2020-11-05T00:00:00"/>
    <s v="Q4"/>
    <s v="Q4-2020"/>
    <x v="1"/>
    <n v="1"/>
    <s v="Good"/>
    <n v="1"/>
    <s v="Moderate"/>
    <n v="107"/>
    <x v="4"/>
  </r>
  <r>
    <n v="1132"/>
    <n v="17.59"/>
    <s v="Underweight"/>
    <n v="1.62"/>
    <n v="46.16"/>
    <n v="145"/>
    <n v="116"/>
    <s v="High Risk"/>
    <n v="4"/>
    <n v="2021"/>
    <n v="5"/>
    <n v="7"/>
    <d v="2021-05-07T00:00:00"/>
    <s v="Q2"/>
    <s v="Q2-2021"/>
    <x v="1"/>
    <n v="2"/>
    <s v="Poor"/>
    <n v="2"/>
    <s v="Mild"/>
    <n v="102"/>
    <x v="3"/>
  </r>
  <r>
    <n v="1132"/>
    <n v="17.98"/>
    <s v="Underweight"/>
    <n v="1.62"/>
    <n v="47.18"/>
    <n v="147"/>
    <n v="113"/>
    <s v="High Risk"/>
    <n v="5"/>
    <n v="2021"/>
    <n v="11"/>
    <n v="5"/>
    <d v="2021-11-05T00:00:00"/>
    <s v="Q4"/>
    <s v="Q4-2021"/>
    <x v="1"/>
    <n v="2"/>
    <s v="Poor"/>
    <n v="1"/>
    <s v="Moderate"/>
    <n v="100"/>
    <x v="0"/>
  </r>
  <r>
    <n v="1133"/>
    <n v="24.37"/>
    <s v="Healthy Weight"/>
    <n v="1.62"/>
    <n v="63.95"/>
    <n v="116"/>
    <n v="87"/>
    <s v="Differential Risk"/>
    <n v="1"/>
    <n v="2019"/>
    <n v="11"/>
    <n v="10"/>
    <d v="2019-11-10T00:00:00"/>
    <s v="Q4"/>
    <s v="Q4-2019"/>
    <x v="1"/>
    <n v="0"/>
    <s v="Very Good"/>
    <n v="2"/>
    <s v="Mild"/>
    <n v="109"/>
    <x v="6"/>
  </r>
  <r>
    <n v="1133"/>
    <n v="23.71"/>
    <s v="Healthy Weight"/>
    <n v="1.62"/>
    <n v="62.22"/>
    <n v="116"/>
    <n v="94"/>
    <s v="Differential Risk"/>
    <n v="2"/>
    <n v="2020"/>
    <n v="5"/>
    <n v="11"/>
    <d v="2020-05-11T00:00:00"/>
    <s v="Q2"/>
    <s v="Q2-2020"/>
    <x v="1"/>
    <n v="2"/>
    <s v="Poor"/>
    <n v="2"/>
    <s v="Mild"/>
    <n v="109"/>
    <x v="6"/>
  </r>
  <r>
    <n v="1133"/>
    <n v="24.02"/>
    <s v="Healthy Weight"/>
    <n v="1.62"/>
    <n v="63.04"/>
    <n v="116"/>
    <n v="98"/>
    <s v="Differential Risk"/>
    <n v="3"/>
    <n v="2020"/>
    <n v="11"/>
    <n v="9"/>
    <d v="2020-11-09T00:00:00"/>
    <s v="Q4"/>
    <s v="Q4-2020"/>
    <x v="1"/>
    <n v="1"/>
    <s v="Good"/>
    <n v="2"/>
    <s v="Mild"/>
    <n v="105"/>
    <x v="1"/>
  </r>
  <r>
    <n v="1134"/>
    <n v="29.08"/>
    <s v="Overweight"/>
    <n v="1.82"/>
    <n v="96.33"/>
    <n v="115"/>
    <n v="106"/>
    <s v="Differential Risk"/>
    <n v="1"/>
    <n v="2019"/>
    <n v="11"/>
    <n v="14"/>
    <d v="2019-11-14T00:00:00"/>
    <s v="Q4"/>
    <s v="Q4-2019"/>
    <x v="0"/>
    <n v="2"/>
    <s v="Poor"/>
    <n v="1"/>
    <s v="Moderate"/>
    <n v="100"/>
    <x v="0"/>
  </r>
  <r>
    <n v="1134"/>
    <n v="32.92"/>
    <s v="Obesity"/>
    <n v="1.82"/>
    <n v="109.04"/>
    <n v="120"/>
    <n v="107"/>
    <s v="Differential Risk"/>
    <n v="2"/>
    <n v="2020"/>
    <n v="5"/>
    <n v="15"/>
    <d v="2020-05-15T00:00:00"/>
    <s v="Q2"/>
    <s v="Q2-2020"/>
    <x v="0"/>
    <n v="3"/>
    <s v="Very Poor"/>
    <n v="0"/>
    <s v="Severe"/>
    <n v="100"/>
    <x v="0"/>
  </r>
  <r>
    <n v="1134"/>
    <n v="31.51"/>
    <s v="Obesity"/>
    <n v="1.82"/>
    <n v="104.36"/>
    <n v="116"/>
    <n v="111"/>
    <s v="Differential Risk"/>
    <n v="3"/>
    <n v="2020"/>
    <n v="11"/>
    <n v="13"/>
    <d v="2020-11-13T00:00:00"/>
    <s v="Q4"/>
    <s v="Q4-2020"/>
    <x v="0"/>
    <n v="1"/>
    <s v="Good"/>
    <n v="0"/>
    <s v="Severe"/>
    <n v="100"/>
    <x v="0"/>
  </r>
  <r>
    <n v="1134"/>
    <n v="29.07"/>
    <s v="Overweight"/>
    <n v="1.82"/>
    <n v="96.28"/>
    <n v="106"/>
    <n v="109"/>
    <s v="Differential Risk"/>
    <n v="4"/>
    <n v="2021"/>
    <n v="5"/>
    <n v="15"/>
    <d v="2021-05-15T00:00:00"/>
    <s v="Q2"/>
    <s v="Q2-2021"/>
    <x v="0"/>
    <n v="3"/>
    <s v="Very Poor"/>
    <n v="1"/>
    <s v="Moderate"/>
    <n v="104"/>
    <x v="5"/>
  </r>
  <r>
    <n v="1135"/>
    <n v="21.71"/>
    <s v="Healthy Weight"/>
    <n v="1.82"/>
    <n v="71.900000000000006"/>
    <n v="108"/>
    <n v="91"/>
    <s v="Differential Risk"/>
    <n v="1"/>
    <n v="2019"/>
    <n v="11"/>
    <n v="15"/>
    <d v="2019-11-15T00:00:00"/>
    <s v="Q4"/>
    <s v="Q4-2019"/>
    <x v="0"/>
    <n v="0"/>
    <s v="Very Good"/>
    <n v="2"/>
    <s v="Mild"/>
    <n v="101"/>
    <x v="7"/>
  </r>
  <r>
    <n v="1135"/>
    <n v="20.3"/>
    <s v="Healthy Weight"/>
    <n v="1.82"/>
    <n v="67.25"/>
    <n v="101"/>
    <n v="87"/>
    <s v="Differential Risk"/>
    <n v="2"/>
    <n v="2020"/>
    <n v="5"/>
    <n v="16"/>
    <d v="2020-05-16T00:00:00"/>
    <s v="Q2"/>
    <s v="Q2-2020"/>
    <x v="0"/>
    <n v="1"/>
    <s v="Good"/>
    <n v="1"/>
    <s v="Moderate"/>
    <n v="100"/>
    <x v="0"/>
  </r>
  <r>
    <n v="1135"/>
    <n v="18.12"/>
    <s v="Underweight"/>
    <n v="1.82"/>
    <n v="60.01"/>
    <n v="94"/>
    <n v="84"/>
    <s v="Differential Risk"/>
    <n v="3"/>
    <n v="2020"/>
    <n v="11"/>
    <n v="14"/>
    <d v="2020-11-14T00:00:00"/>
    <s v="Q4"/>
    <s v="Q4-2020"/>
    <x v="0"/>
    <n v="2"/>
    <s v="Poor"/>
    <n v="1"/>
    <s v="Moderate"/>
    <n v="100"/>
    <x v="0"/>
  </r>
  <r>
    <n v="1135"/>
    <n v="17.22"/>
    <s v="Underweight"/>
    <n v="1.82"/>
    <n v="57.05"/>
    <n v="88"/>
    <n v="85"/>
    <s v="Differential Risk"/>
    <n v="4"/>
    <n v="2021"/>
    <n v="5"/>
    <n v="16"/>
    <d v="2021-05-16T00:00:00"/>
    <s v="Q2"/>
    <s v="Q2-2021"/>
    <x v="0"/>
    <n v="3"/>
    <s v="Very Poor"/>
    <n v="1"/>
    <s v="Moderate"/>
    <n v="104"/>
    <x v="5"/>
  </r>
  <r>
    <n v="1135"/>
    <n v="19.309999999999999"/>
    <s v="Healthy Weight"/>
    <n v="1.82"/>
    <n v="63.98"/>
    <n v="94"/>
    <n v="87"/>
    <s v="Differential Risk"/>
    <n v="5"/>
    <n v="2021"/>
    <n v="11"/>
    <n v="14"/>
    <d v="2021-11-14T00:00:00"/>
    <s v="Q4"/>
    <s v="Q4-2021"/>
    <x v="0"/>
    <n v="0"/>
    <s v="Very Good"/>
    <n v="2"/>
    <s v="Mild"/>
    <n v="100"/>
    <x v="0"/>
  </r>
  <r>
    <n v="1136"/>
    <n v="23.28"/>
    <s v="Healthy Weight"/>
    <n v="1.82"/>
    <n v="77.11"/>
    <n v="125"/>
    <n v="121"/>
    <s v="Differential Risk"/>
    <n v="1"/>
    <n v="2019"/>
    <n v="11"/>
    <n v="18"/>
    <d v="2019-11-18T00:00:00"/>
    <s v="Q4"/>
    <s v="Q4-2019"/>
    <x v="0"/>
    <n v="1"/>
    <s v="Good"/>
    <n v="2"/>
    <s v="Mild"/>
    <n v="100"/>
    <x v="0"/>
  </r>
  <r>
    <n v="1136"/>
    <n v="24.04"/>
    <s v="Healthy Weight"/>
    <n v="1.82"/>
    <n v="79.63"/>
    <n v="127"/>
    <n v="113"/>
    <s v="Differential Risk"/>
    <n v="2"/>
    <n v="2020"/>
    <n v="5"/>
    <n v="19"/>
    <d v="2020-05-19T00:00:00"/>
    <s v="Q2"/>
    <s v="Q2-2020"/>
    <x v="0"/>
    <n v="1"/>
    <s v="Good"/>
    <n v="1"/>
    <s v="Moderate"/>
    <n v="100"/>
    <x v="0"/>
  </r>
  <r>
    <n v="1136"/>
    <n v="23.91"/>
    <s v="Healthy Weight"/>
    <n v="1.82"/>
    <n v="79.19"/>
    <n v="121"/>
    <n v="111"/>
    <s v="Differential Risk"/>
    <n v="3"/>
    <n v="2020"/>
    <n v="11"/>
    <n v="17"/>
    <d v="2020-11-17T00:00:00"/>
    <s v="Q4"/>
    <s v="Q4-2020"/>
    <x v="0"/>
    <n v="0"/>
    <s v="Very Good"/>
    <n v="1"/>
    <s v="Moderate"/>
    <n v="105"/>
    <x v="1"/>
  </r>
  <r>
    <n v="1137"/>
    <n v="28.53"/>
    <s v="Overweight"/>
    <n v="1.82"/>
    <n v="94.51"/>
    <n v="116"/>
    <n v="104"/>
    <s v="Differential Risk"/>
    <n v="1"/>
    <n v="2019"/>
    <n v="11"/>
    <n v="18"/>
    <d v="2019-11-18T00:00:00"/>
    <s v="Q4"/>
    <s v="Q4-2019"/>
    <x v="0"/>
    <n v="3"/>
    <s v="Very Poor"/>
    <n v="0"/>
    <s v="Severe"/>
    <n v="108"/>
    <x v="8"/>
  </r>
  <r>
    <n v="1137"/>
    <n v="27.39"/>
    <s v="Overweight"/>
    <n v="1.82"/>
    <n v="90.73"/>
    <n v="124"/>
    <n v="101"/>
    <s v="Differential Risk"/>
    <n v="2"/>
    <n v="2020"/>
    <n v="5"/>
    <n v="19"/>
    <d v="2020-05-19T00:00:00"/>
    <s v="Q2"/>
    <s v="Q2-2020"/>
    <x v="0"/>
    <n v="2"/>
    <s v="Poor"/>
    <n v="2"/>
    <s v="Mild"/>
    <n v="109"/>
    <x v="6"/>
  </r>
  <r>
    <n v="1137"/>
    <n v="28.79"/>
    <s v="Overweight"/>
    <n v="1.82"/>
    <n v="95.37"/>
    <n v="122"/>
    <n v="94"/>
    <s v="Differential Risk"/>
    <n v="3"/>
    <n v="2020"/>
    <n v="11"/>
    <n v="17"/>
    <d v="2020-11-17T00:00:00"/>
    <s v="Q4"/>
    <s v="Q4-2020"/>
    <x v="0"/>
    <n v="2"/>
    <s v="Poor"/>
    <n v="0"/>
    <s v="Severe"/>
    <n v="100"/>
    <x v="0"/>
  </r>
  <r>
    <n v="1137"/>
    <n v="28.06"/>
    <s v="Overweight"/>
    <n v="1.82"/>
    <n v="92.95"/>
    <n v="132"/>
    <n v="88"/>
    <s v="Differential Risk"/>
    <n v="4"/>
    <n v="2021"/>
    <n v="5"/>
    <n v="19"/>
    <d v="2021-05-19T00:00:00"/>
    <s v="Q2"/>
    <s v="Q2-2021"/>
    <x v="0"/>
    <n v="2"/>
    <s v="Poor"/>
    <n v="0"/>
    <s v="Severe"/>
    <n v="100"/>
    <x v="0"/>
  </r>
  <r>
    <n v="1137"/>
    <n v="23.16"/>
    <s v="Healthy Weight"/>
    <n v="1.82"/>
    <n v="76.7"/>
    <n v="132"/>
    <n v="94"/>
    <s v="Differential Risk"/>
    <n v="5"/>
    <n v="2021"/>
    <n v="11"/>
    <n v="17"/>
    <d v="2021-11-17T00:00:00"/>
    <s v="Q4"/>
    <s v="Q4-2021"/>
    <x v="0"/>
    <n v="1"/>
    <s v="Good"/>
    <n v="1"/>
    <s v="Moderate"/>
    <n v="100"/>
    <x v="0"/>
  </r>
  <r>
    <n v="1138"/>
    <n v="20.09"/>
    <s v="Healthy Weight"/>
    <n v="1.62"/>
    <n v="52.74"/>
    <n v="117"/>
    <n v="102"/>
    <s v="Differential Risk"/>
    <n v="1"/>
    <n v="2019"/>
    <n v="11"/>
    <n v="20"/>
    <d v="2019-11-20T00:00:00"/>
    <s v="Q4"/>
    <s v="Q4-2019"/>
    <x v="1"/>
    <n v="2"/>
    <s v="Poor"/>
    <n v="1"/>
    <s v="Moderate"/>
    <n v="105"/>
    <x v="1"/>
  </r>
  <r>
    <n v="1138"/>
    <n v="19.21"/>
    <s v="Healthy Weight"/>
    <n v="1.62"/>
    <n v="50.41"/>
    <n v="111"/>
    <n v="100"/>
    <s v="Differential Risk"/>
    <n v="2"/>
    <n v="2020"/>
    <n v="5"/>
    <n v="21"/>
    <d v="2020-05-21T00:00:00"/>
    <s v="Q2"/>
    <s v="Q2-2020"/>
    <x v="1"/>
    <n v="1"/>
    <s v="Good"/>
    <n v="2"/>
    <s v="Mild"/>
    <n v="109"/>
    <x v="6"/>
  </r>
  <r>
    <n v="1138"/>
    <n v="20.76"/>
    <s v="Healthy Weight"/>
    <n v="1.62"/>
    <n v="54.47"/>
    <n v="111"/>
    <n v="99"/>
    <s v="Differential Risk"/>
    <n v="3"/>
    <n v="2020"/>
    <n v="11"/>
    <n v="19"/>
    <d v="2020-11-19T00:00:00"/>
    <s v="Q4"/>
    <s v="Q4-2020"/>
    <x v="1"/>
    <n v="1"/>
    <s v="Good"/>
    <n v="2"/>
    <s v="Mild"/>
    <n v="100"/>
    <x v="0"/>
  </r>
  <r>
    <n v="1138"/>
    <n v="17.11"/>
    <s v="Underweight"/>
    <n v="1.62"/>
    <n v="44.89"/>
    <n v="111"/>
    <n v="101"/>
    <s v="Differential Risk"/>
    <n v="4"/>
    <n v="2021"/>
    <n v="5"/>
    <n v="21"/>
    <d v="2021-05-21T00:00:00"/>
    <s v="Q2"/>
    <s v="Q2-2021"/>
    <x v="1"/>
    <n v="1"/>
    <s v="Good"/>
    <n v="1"/>
    <s v="Moderate"/>
    <n v="101"/>
    <x v="7"/>
  </r>
  <r>
    <n v="1138"/>
    <n v="16.13"/>
    <s v="Underweight"/>
    <n v="1.62"/>
    <n v="42.33"/>
    <n v="102"/>
    <n v="94"/>
    <s v="Differential Risk"/>
    <n v="5"/>
    <n v="2021"/>
    <n v="11"/>
    <n v="19"/>
    <d v="2021-11-19T00:00:00"/>
    <s v="Q4"/>
    <s v="Q4-2021"/>
    <x v="1"/>
    <n v="2"/>
    <s v="Poor"/>
    <n v="0"/>
    <s v="Severe"/>
    <n v="100"/>
    <x v="0"/>
  </r>
  <r>
    <n v="1138"/>
    <n v="17.13"/>
    <s v="Underweight"/>
    <n v="1.62"/>
    <n v="44.97"/>
    <n v="95"/>
    <n v="86"/>
    <s v="Differential Risk"/>
    <n v="6"/>
    <n v="2022"/>
    <n v="5"/>
    <n v="21"/>
    <d v="2022-05-21T00:00:00"/>
    <s v="Q2"/>
    <s v="Q2-2022"/>
    <x v="1"/>
    <n v="2"/>
    <s v="Poor"/>
    <n v="0"/>
    <s v="Severe"/>
    <n v="101"/>
    <x v="7"/>
  </r>
  <r>
    <n v="1139"/>
    <n v="19.899999999999999"/>
    <s v="Healthy Weight"/>
    <n v="1.62"/>
    <n v="52.23"/>
    <n v="123"/>
    <n v="101"/>
    <s v="Differential Risk"/>
    <n v="1"/>
    <n v="2019"/>
    <n v="11"/>
    <n v="20"/>
    <d v="2019-11-20T00:00:00"/>
    <s v="Q4"/>
    <s v="Q4-2019"/>
    <x v="1"/>
    <n v="0"/>
    <s v="Very Good"/>
    <n v="2"/>
    <s v="Mild"/>
    <n v="100"/>
    <x v="0"/>
  </r>
  <r>
    <n v="1139"/>
    <n v="18.47"/>
    <s v="Underweight"/>
    <n v="1.62"/>
    <n v="48.48"/>
    <n v="128"/>
    <n v="100"/>
    <s v="Differential Risk"/>
    <n v="2"/>
    <n v="2020"/>
    <n v="5"/>
    <n v="21"/>
    <d v="2020-05-21T00:00:00"/>
    <s v="Q2"/>
    <s v="Q2-2020"/>
    <x v="1"/>
    <n v="0"/>
    <s v="Very Good"/>
    <n v="1"/>
    <s v="Moderate"/>
    <n v="101"/>
    <x v="7"/>
  </r>
  <r>
    <n v="1139"/>
    <n v="16.62"/>
    <s v="Underweight"/>
    <n v="1.62"/>
    <n v="43.63"/>
    <n v="127"/>
    <n v="92"/>
    <s v="Differential Risk"/>
    <n v="3"/>
    <n v="2020"/>
    <n v="11"/>
    <n v="19"/>
    <d v="2020-11-19T00:00:00"/>
    <s v="Q4"/>
    <s v="Q4-2020"/>
    <x v="1"/>
    <n v="0"/>
    <s v="Very Good"/>
    <n v="1"/>
    <s v="Moderate"/>
    <n v="100"/>
    <x v="0"/>
  </r>
  <r>
    <n v="1139"/>
    <n v="14.13"/>
    <s v="Underweight"/>
    <n v="1.62"/>
    <n v="37.090000000000003"/>
    <n v="132"/>
    <n v="87"/>
    <s v="Differential Risk"/>
    <n v="4"/>
    <n v="2021"/>
    <n v="5"/>
    <n v="21"/>
    <d v="2021-05-21T00:00:00"/>
    <s v="Q2"/>
    <s v="Q2-2021"/>
    <x v="1"/>
    <n v="2"/>
    <s v="Poor"/>
    <n v="0"/>
    <s v="Severe"/>
    <n v="102"/>
    <x v="3"/>
  </r>
  <r>
    <n v="1140"/>
    <n v="19.47"/>
    <s v="Healthy Weight"/>
    <n v="1.62"/>
    <n v="51.11"/>
    <n v="98"/>
    <n v="80"/>
    <s v="Differential Risk"/>
    <n v="1"/>
    <n v="2019"/>
    <n v="11"/>
    <n v="22"/>
    <d v="2019-11-22T00:00:00"/>
    <s v="Q4"/>
    <s v="Q4-2019"/>
    <x v="1"/>
    <n v="0"/>
    <s v="Very Good"/>
    <n v="2"/>
    <s v="Mild"/>
    <n v="100"/>
    <x v="0"/>
  </r>
  <r>
    <n v="1140"/>
    <n v="21.58"/>
    <s v="Healthy Weight"/>
    <n v="1.62"/>
    <n v="56.63"/>
    <n v="102"/>
    <n v="75"/>
    <s v="Low Risk"/>
    <n v="2"/>
    <n v="2020"/>
    <n v="5"/>
    <n v="23"/>
    <d v="2020-05-23T00:00:00"/>
    <s v="Q2"/>
    <s v="Q2-2020"/>
    <x v="1"/>
    <n v="1"/>
    <s v="Good"/>
    <n v="0"/>
    <s v="Severe"/>
    <n v="100"/>
    <x v="0"/>
  </r>
  <r>
    <n v="1140"/>
    <n v="20.68"/>
    <s v="Healthy Weight"/>
    <n v="1.62"/>
    <n v="54.27"/>
    <n v="95"/>
    <n v="70"/>
    <s v="Low Risk"/>
    <n v="3"/>
    <n v="2020"/>
    <n v="11"/>
    <n v="21"/>
    <d v="2020-11-21T00:00:00"/>
    <s v="Q4"/>
    <s v="Q4-2020"/>
    <x v="1"/>
    <n v="2"/>
    <s v="Poor"/>
    <n v="1"/>
    <s v="Moderate"/>
    <n v="100"/>
    <x v="0"/>
  </r>
  <r>
    <n v="1141"/>
    <n v="20.58"/>
    <s v="Healthy Weight"/>
    <n v="1.82"/>
    <n v="68.16"/>
    <n v="115"/>
    <n v="97"/>
    <s v="Differential Risk"/>
    <n v="1"/>
    <n v="2019"/>
    <n v="11"/>
    <n v="26"/>
    <d v="2019-11-26T00:00:00"/>
    <s v="Q4"/>
    <s v="Q4-2019"/>
    <x v="0"/>
    <n v="1"/>
    <s v="Good"/>
    <n v="2"/>
    <s v="Mild"/>
    <n v="107"/>
    <x v="4"/>
  </r>
  <r>
    <n v="1141"/>
    <n v="19.2"/>
    <s v="Healthy Weight"/>
    <n v="1.82"/>
    <n v="63.59"/>
    <n v="121"/>
    <n v="104"/>
    <s v="Differential Risk"/>
    <n v="2"/>
    <n v="2020"/>
    <n v="5"/>
    <n v="27"/>
    <d v="2020-05-27T00:00:00"/>
    <s v="Q2"/>
    <s v="Q2-2020"/>
    <x v="0"/>
    <n v="0"/>
    <s v="Very Good"/>
    <n v="1"/>
    <s v="Moderate"/>
    <n v="100"/>
    <x v="0"/>
  </r>
  <r>
    <n v="1141"/>
    <n v="22.68"/>
    <s v="Healthy Weight"/>
    <n v="1.82"/>
    <n v="75.11"/>
    <n v="122"/>
    <n v="108"/>
    <s v="Differential Risk"/>
    <n v="3"/>
    <n v="2020"/>
    <n v="11"/>
    <n v="25"/>
    <d v="2020-11-25T00:00:00"/>
    <s v="Q4"/>
    <s v="Q4-2020"/>
    <x v="0"/>
    <n v="1"/>
    <s v="Good"/>
    <n v="2"/>
    <s v="Mild"/>
    <n v="100"/>
    <x v="0"/>
  </r>
  <r>
    <n v="1141"/>
    <n v="21.85"/>
    <s v="Healthy Weight"/>
    <n v="1.82"/>
    <n v="72.39"/>
    <n v="116"/>
    <n v="110"/>
    <s v="Differential Risk"/>
    <n v="4"/>
    <n v="2021"/>
    <n v="5"/>
    <n v="27"/>
    <d v="2021-05-27T00:00:00"/>
    <s v="Q2"/>
    <s v="Q2-2021"/>
    <x v="0"/>
    <n v="2"/>
    <s v="Poor"/>
    <n v="1"/>
    <s v="Moderate"/>
    <n v="104"/>
    <x v="5"/>
  </r>
  <r>
    <n v="1142"/>
    <n v="17.32"/>
    <s v="Underweight"/>
    <n v="1.82"/>
    <n v="57.38"/>
    <n v="121"/>
    <n v="112"/>
    <s v="Differential Risk"/>
    <n v="1"/>
    <n v="2019"/>
    <n v="11"/>
    <n v="30"/>
    <d v="2019-11-30T00:00:00"/>
    <s v="Q4"/>
    <s v="Q4-2019"/>
    <x v="0"/>
    <n v="2"/>
    <s v="Poor"/>
    <n v="0"/>
    <s v="Severe"/>
    <n v="100"/>
    <x v="0"/>
  </r>
  <r>
    <n v="1142"/>
    <n v="14.46"/>
    <s v="Underweight"/>
    <n v="1.82"/>
    <n v="47.89"/>
    <n v="124"/>
    <n v="109"/>
    <s v="Differential Risk"/>
    <n v="2"/>
    <n v="2020"/>
    <n v="5"/>
    <n v="31"/>
    <d v="2020-05-31T00:00:00"/>
    <s v="Q2"/>
    <s v="Q2-2020"/>
    <x v="0"/>
    <n v="0"/>
    <s v="Very Good"/>
    <n v="2"/>
    <s v="Mild"/>
    <n v="105"/>
    <x v="1"/>
  </r>
  <r>
    <n v="1142"/>
    <n v="18.68"/>
    <s v="Healthy Weight"/>
    <n v="1.82"/>
    <n v="61.89"/>
    <n v="133"/>
    <n v="101"/>
    <s v="Differential Risk"/>
    <n v="3"/>
    <n v="2020"/>
    <n v="11"/>
    <n v="29"/>
    <d v="2020-11-29T00:00:00"/>
    <s v="Q4"/>
    <s v="Q4-2020"/>
    <x v="0"/>
    <n v="1"/>
    <s v="Good"/>
    <n v="1"/>
    <s v="Moderate"/>
    <n v="100"/>
    <x v="0"/>
  </r>
  <r>
    <n v="1142"/>
    <n v="21.9"/>
    <s v="Healthy Weight"/>
    <n v="1.82"/>
    <n v="72.55"/>
    <n v="133"/>
    <n v="102"/>
    <s v="Differential Risk"/>
    <n v="4"/>
    <n v="2021"/>
    <n v="5"/>
    <n v="31"/>
    <d v="2021-05-31T00:00:00"/>
    <s v="Q2"/>
    <s v="Q2-2021"/>
    <x v="0"/>
    <n v="2"/>
    <s v="Poor"/>
    <n v="1"/>
    <s v="Moderate"/>
    <n v="105"/>
    <x v="1"/>
  </r>
  <r>
    <n v="1142"/>
    <n v="22.64"/>
    <s v="Healthy Weight"/>
    <n v="1.82"/>
    <n v="75"/>
    <n v="134"/>
    <n v="101"/>
    <s v="Differential Risk"/>
    <n v="5"/>
    <n v="2021"/>
    <n v="11"/>
    <n v="29"/>
    <d v="2021-11-29T00:00:00"/>
    <s v="Q4"/>
    <s v="Q4-2021"/>
    <x v="0"/>
    <n v="0"/>
    <s v="Very Good"/>
    <n v="1"/>
    <s v="Moderate"/>
    <n v="103"/>
    <x v="9"/>
  </r>
  <r>
    <n v="1143"/>
    <n v="24.33"/>
    <s v="Healthy Weight"/>
    <n v="1.62"/>
    <n v="63.85"/>
    <n v="107"/>
    <n v="106"/>
    <s v="Differential Risk"/>
    <n v="1"/>
    <n v="2019"/>
    <n v="11"/>
    <n v="30"/>
    <d v="2019-11-30T00:00:00"/>
    <s v="Q4"/>
    <s v="Q4-2019"/>
    <x v="1"/>
    <n v="1"/>
    <s v="Good"/>
    <n v="1"/>
    <s v="Moderate"/>
    <n v="100"/>
    <x v="0"/>
  </r>
  <r>
    <n v="1143"/>
    <n v="25.72"/>
    <s v="Overweight"/>
    <n v="1.62"/>
    <n v="67.510000000000005"/>
    <n v="102"/>
    <n v="108"/>
    <s v="Differential Risk"/>
    <n v="2"/>
    <n v="2020"/>
    <n v="5"/>
    <n v="31"/>
    <d v="2020-05-31T00:00:00"/>
    <s v="Q2"/>
    <s v="Q2-2020"/>
    <x v="1"/>
    <n v="2"/>
    <s v="Poor"/>
    <n v="1"/>
    <s v="Moderate"/>
    <n v="106"/>
    <x v="2"/>
  </r>
  <r>
    <n v="1143"/>
    <n v="24.52"/>
    <s v="Healthy Weight"/>
    <n v="1.62"/>
    <n v="64.349999999999994"/>
    <n v="99"/>
    <n v="110"/>
    <s v="Differential Risk"/>
    <n v="3"/>
    <n v="2020"/>
    <n v="11"/>
    <n v="29"/>
    <d v="2020-11-29T00:00:00"/>
    <s v="Q4"/>
    <s v="Q4-2020"/>
    <x v="1"/>
    <n v="1"/>
    <s v="Good"/>
    <n v="1"/>
    <s v="Moderate"/>
    <n v="107"/>
    <x v="4"/>
  </r>
  <r>
    <n v="1144"/>
    <n v="20.260000000000002"/>
    <s v="Healthy Weight"/>
    <n v="1.62"/>
    <n v="53.17"/>
    <n v="98"/>
    <n v="65"/>
    <s v="Low Risk"/>
    <n v="1"/>
    <n v="2019"/>
    <n v="12"/>
    <n v="1"/>
    <d v="2019-12-01T00:00:00"/>
    <s v="Q4"/>
    <s v="Q4-2019"/>
    <x v="1"/>
    <n v="0"/>
    <s v="Very Good"/>
    <n v="1"/>
    <s v="Moderate"/>
    <n v="100"/>
    <x v="0"/>
  </r>
  <r>
    <n v="1144"/>
    <n v="22.3"/>
    <s v="Healthy Weight"/>
    <n v="1.62"/>
    <n v="58.53"/>
    <n v="92"/>
    <n v="61"/>
    <s v="Low Risk"/>
    <n v="2"/>
    <n v="2020"/>
    <n v="6"/>
    <n v="1"/>
    <d v="2020-06-01T00:00:00"/>
    <s v="Q2"/>
    <s v="Q2-2020"/>
    <x v="1"/>
    <n v="1"/>
    <s v="Good"/>
    <n v="1"/>
    <s v="Moderate"/>
    <n v="100"/>
    <x v="0"/>
  </r>
  <r>
    <n v="1144"/>
    <n v="21.42"/>
    <s v="Healthy Weight"/>
    <n v="1.62"/>
    <n v="56.22"/>
    <n v="93"/>
    <n v="55"/>
    <s v="Low Risk"/>
    <n v="3"/>
    <n v="2020"/>
    <n v="11"/>
    <n v="30"/>
    <d v="2020-11-30T00:00:00"/>
    <s v="Q4"/>
    <s v="Q4-2020"/>
    <x v="1"/>
    <n v="1"/>
    <s v="Good"/>
    <n v="1"/>
    <s v="Moderate"/>
    <n v="100"/>
    <x v="0"/>
  </r>
  <r>
    <n v="1145"/>
    <n v="21.66"/>
    <s v="Healthy Weight"/>
    <n v="1.82"/>
    <n v="71.73"/>
    <n v="123"/>
    <n v="99"/>
    <s v="Differential Risk"/>
    <n v="1"/>
    <n v="2019"/>
    <n v="12"/>
    <n v="2"/>
    <d v="2019-12-02T00:00:00"/>
    <s v="Q4"/>
    <s v="Q4-2019"/>
    <x v="0"/>
    <n v="2"/>
    <s v="Poor"/>
    <n v="1"/>
    <s v="Moderate"/>
    <n v="100"/>
    <x v="0"/>
  </r>
  <r>
    <n v="1145"/>
    <n v="18.75"/>
    <s v="Healthy Weight"/>
    <n v="1.82"/>
    <n v="62.11"/>
    <n v="130"/>
    <n v="105"/>
    <s v="Differential Risk"/>
    <n v="2"/>
    <n v="2020"/>
    <n v="6"/>
    <n v="2"/>
    <d v="2020-06-02T00:00:00"/>
    <s v="Q2"/>
    <s v="Q2-2020"/>
    <x v="0"/>
    <n v="1"/>
    <s v="Good"/>
    <n v="2"/>
    <s v="Mild"/>
    <n v="102"/>
    <x v="3"/>
  </r>
  <r>
    <n v="1145"/>
    <n v="15.72"/>
    <s v="Underweight"/>
    <n v="1.82"/>
    <n v="52.08"/>
    <n v="125"/>
    <n v="96"/>
    <s v="Differential Risk"/>
    <n v="3"/>
    <n v="2020"/>
    <n v="12"/>
    <n v="1"/>
    <d v="2020-12-01T00:00:00"/>
    <s v="Q4"/>
    <s v="Q4-2020"/>
    <x v="0"/>
    <n v="2"/>
    <s v="Poor"/>
    <n v="1"/>
    <s v="Moderate"/>
    <n v="101"/>
    <x v="7"/>
  </r>
  <r>
    <n v="1145"/>
    <n v="18.059999999999999"/>
    <s v="Underweight"/>
    <n v="1.82"/>
    <n v="59.82"/>
    <n v="125"/>
    <n v="96"/>
    <s v="Differential Risk"/>
    <n v="4"/>
    <n v="2021"/>
    <n v="6"/>
    <n v="2"/>
    <d v="2021-06-02T00:00:00"/>
    <s v="Q2"/>
    <s v="Q2-2021"/>
    <x v="0"/>
    <n v="1"/>
    <s v="Good"/>
    <n v="1"/>
    <s v="Moderate"/>
    <n v="100"/>
    <x v="0"/>
  </r>
  <r>
    <n v="1145"/>
    <n v="18.57"/>
    <s v="Healthy Weight"/>
    <n v="1.82"/>
    <n v="61.53"/>
    <n v="129"/>
    <n v="107"/>
    <s v="Differential Risk"/>
    <n v="5"/>
    <n v="2021"/>
    <n v="12"/>
    <n v="1"/>
    <d v="2021-12-01T00:00:00"/>
    <s v="Q4"/>
    <s v="Q4-2021"/>
    <x v="0"/>
    <n v="1"/>
    <s v="Good"/>
    <n v="1"/>
    <s v="Moderate"/>
    <n v="103"/>
    <x v="9"/>
  </r>
  <r>
    <n v="1146"/>
    <n v="29.13"/>
    <s v="Overweight"/>
    <n v="1.82"/>
    <n v="96.48"/>
    <n v="117"/>
    <n v="104"/>
    <s v="Differential Risk"/>
    <n v="1"/>
    <n v="2019"/>
    <n v="12"/>
    <n v="3"/>
    <d v="2019-12-03T00:00:00"/>
    <s v="Q4"/>
    <s v="Q4-2019"/>
    <x v="0"/>
    <n v="1"/>
    <s v="Good"/>
    <n v="0"/>
    <s v="Severe"/>
    <n v="101"/>
    <x v="7"/>
  </r>
  <r>
    <n v="1146"/>
    <n v="33.36"/>
    <s v="Obesity"/>
    <n v="1.82"/>
    <n v="110.51"/>
    <n v="130"/>
    <n v="104"/>
    <s v="Differential Risk"/>
    <n v="2"/>
    <n v="2020"/>
    <n v="6"/>
    <n v="3"/>
    <d v="2020-06-03T00:00:00"/>
    <s v="Q2"/>
    <s v="Q2-2020"/>
    <x v="0"/>
    <n v="2"/>
    <s v="Poor"/>
    <n v="0"/>
    <s v="Severe"/>
    <n v="105"/>
    <x v="1"/>
  </r>
  <r>
    <n v="1146"/>
    <n v="32.25"/>
    <s v="Obesity"/>
    <n v="1.82"/>
    <n v="106.84"/>
    <n v="122"/>
    <n v="101"/>
    <s v="Differential Risk"/>
    <n v="3"/>
    <n v="2020"/>
    <n v="12"/>
    <n v="2"/>
    <d v="2020-12-02T00:00:00"/>
    <s v="Q4"/>
    <s v="Q4-2020"/>
    <x v="0"/>
    <n v="2"/>
    <s v="Poor"/>
    <n v="0"/>
    <s v="Severe"/>
    <n v="101"/>
    <x v="7"/>
  </r>
  <r>
    <n v="1146"/>
    <n v="30.23"/>
    <s v="Obesity"/>
    <n v="1.82"/>
    <n v="100.13"/>
    <n v="122"/>
    <n v="96"/>
    <s v="Differential Risk"/>
    <n v="4"/>
    <n v="2021"/>
    <n v="6"/>
    <n v="3"/>
    <d v="2021-06-03T00:00:00"/>
    <s v="Q2"/>
    <s v="Q2-2021"/>
    <x v="0"/>
    <n v="2"/>
    <s v="Poor"/>
    <n v="0"/>
    <s v="Severe"/>
    <n v="105"/>
    <x v="1"/>
  </r>
  <r>
    <n v="1146"/>
    <n v="30.03"/>
    <s v="Obesity"/>
    <n v="1.82"/>
    <n v="99.47"/>
    <n v="127"/>
    <n v="97"/>
    <s v="Differential Risk"/>
    <n v="5"/>
    <n v="2021"/>
    <n v="12"/>
    <n v="2"/>
    <d v="2021-12-02T00:00:00"/>
    <s v="Q4"/>
    <s v="Q4-2021"/>
    <x v="0"/>
    <n v="3"/>
    <s v="Very Poor"/>
    <n v="0"/>
    <s v="Severe"/>
    <n v="100"/>
    <x v="0"/>
  </r>
  <r>
    <n v="1147"/>
    <n v="21.71"/>
    <s v="Healthy Weight"/>
    <n v="1.62"/>
    <n v="56.97"/>
    <n v="111"/>
    <n v="91"/>
    <s v="Differential Risk"/>
    <n v="1"/>
    <n v="2019"/>
    <n v="12"/>
    <n v="6"/>
    <d v="2019-12-06T00:00:00"/>
    <s v="Q4"/>
    <s v="Q4-2019"/>
    <x v="1"/>
    <n v="1"/>
    <s v="Good"/>
    <n v="1"/>
    <s v="Moderate"/>
    <n v="100"/>
    <x v="0"/>
  </r>
  <r>
    <n v="1147"/>
    <n v="18.34"/>
    <s v="Underweight"/>
    <n v="1.62"/>
    <n v="48.13"/>
    <n v="103"/>
    <n v="82"/>
    <s v="Differential Risk"/>
    <n v="2"/>
    <n v="2020"/>
    <n v="6"/>
    <n v="6"/>
    <d v="2020-06-06T00:00:00"/>
    <s v="Q2"/>
    <s v="Q2-2020"/>
    <x v="1"/>
    <n v="1"/>
    <s v="Good"/>
    <n v="0"/>
    <s v="Severe"/>
    <n v="101"/>
    <x v="7"/>
  </r>
  <r>
    <n v="1147"/>
    <n v="21.55"/>
    <s v="Healthy Weight"/>
    <n v="1.62"/>
    <n v="56.55"/>
    <n v="102"/>
    <n v="83"/>
    <s v="Differential Risk"/>
    <n v="3"/>
    <n v="2020"/>
    <n v="12"/>
    <n v="5"/>
    <d v="2020-12-05T00:00:00"/>
    <s v="Q4"/>
    <s v="Q4-2020"/>
    <x v="1"/>
    <n v="1"/>
    <s v="Good"/>
    <n v="1"/>
    <s v="Moderate"/>
    <n v="103"/>
    <x v="9"/>
  </r>
  <r>
    <n v="1147"/>
    <n v="21.83"/>
    <s v="Healthy Weight"/>
    <n v="1.62"/>
    <n v="57.3"/>
    <n v="109"/>
    <n v="78"/>
    <s v="Low Risk"/>
    <n v="4"/>
    <n v="2021"/>
    <n v="6"/>
    <n v="6"/>
    <d v="2021-06-06T00:00:00"/>
    <s v="Q2"/>
    <s v="Q2-2021"/>
    <x v="1"/>
    <n v="0"/>
    <s v="Very Good"/>
    <n v="2"/>
    <s v="Mild"/>
    <n v="101"/>
    <x v="7"/>
  </r>
  <r>
    <n v="1147"/>
    <n v="25.98"/>
    <s v="Overweight"/>
    <n v="1.62"/>
    <n v="68.19"/>
    <n v="105"/>
    <n v="84"/>
    <s v="Differential Risk"/>
    <n v="5"/>
    <n v="2021"/>
    <n v="12"/>
    <n v="5"/>
    <d v="2021-12-05T00:00:00"/>
    <s v="Q4"/>
    <s v="Q4-2021"/>
    <x v="1"/>
    <n v="2"/>
    <s v="Poor"/>
    <n v="2"/>
    <s v="Mild"/>
    <n v="104"/>
    <x v="5"/>
  </r>
  <r>
    <n v="1147"/>
    <n v="27.07"/>
    <s v="Overweight"/>
    <n v="1.62"/>
    <n v="71.040000000000006"/>
    <n v="112"/>
    <n v="80"/>
    <s v="Differential Risk"/>
    <n v="6"/>
    <n v="2022"/>
    <n v="6"/>
    <n v="6"/>
    <d v="2022-06-06T00:00:00"/>
    <s v="Q2"/>
    <s v="Q2-2022"/>
    <x v="1"/>
    <n v="2"/>
    <s v="Poor"/>
    <n v="2"/>
    <s v="Mild"/>
    <n v="100"/>
    <x v="0"/>
  </r>
  <r>
    <n v="1148"/>
    <n v="24.3"/>
    <s v="Healthy Weight"/>
    <n v="1.82"/>
    <n v="80.48"/>
    <n v="128"/>
    <n v="107"/>
    <s v="Differential Risk"/>
    <n v="1"/>
    <n v="2019"/>
    <n v="12"/>
    <n v="8"/>
    <d v="2019-12-08T00:00:00"/>
    <s v="Q4"/>
    <s v="Q4-2019"/>
    <x v="0"/>
    <n v="1"/>
    <s v="Good"/>
    <n v="1"/>
    <s v="Moderate"/>
    <n v="107"/>
    <x v="4"/>
  </r>
  <r>
    <n v="1148"/>
    <n v="24.7"/>
    <s v="Healthy Weight"/>
    <n v="1.82"/>
    <n v="81.81"/>
    <n v="126"/>
    <n v="106"/>
    <s v="Differential Risk"/>
    <n v="2"/>
    <n v="2020"/>
    <n v="6"/>
    <n v="8"/>
    <d v="2020-06-08T00:00:00"/>
    <s v="Q2"/>
    <s v="Q2-2020"/>
    <x v="0"/>
    <n v="1"/>
    <s v="Good"/>
    <n v="2"/>
    <s v="Mild"/>
    <n v="103"/>
    <x v="9"/>
  </r>
  <r>
    <n v="1148"/>
    <n v="23.87"/>
    <s v="Healthy Weight"/>
    <n v="1.82"/>
    <n v="79.05"/>
    <n v="130"/>
    <n v="107"/>
    <s v="Differential Risk"/>
    <n v="3"/>
    <n v="2020"/>
    <n v="12"/>
    <n v="7"/>
    <d v="2020-12-07T00:00:00"/>
    <s v="Q4"/>
    <s v="Q4-2020"/>
    <x v="0"/>
    <n v="1"/>
    <s v="Good"/>
    <n v="1"/>
    <s v="Moderate"/>
    <n v="101"/>
    <x v="7"/>
  </r>
  <r>
    <n v="1148"/>
    <n v="23.9"/>
    <s v="Healthy Weight"/>
    <n v="1.82"/>
    <n v="79.17"/>
    <n v="135"/>
    <n v="110"/>
    <s v="High Risk"/>
    <n v="4"/>
    <n v="2021"/>
    <n v="6"/>
    <n v="8"/>
    <d v="2021-06-08T00:00:00"/>
    <s v="Q2"/>
    <s v="Q2-2021"/>
    <x v="0"/>
    <n v="0"/>
    <s v="Very Good"/>
    <n v="2"/>
    <s v="Mild"/>
    <n v="100"/>
    <x v="0"/>
  </r>
  <r>
    <n v="1148"/>
    <n v="27.34"/>
    <s v="Overweight"/>
    <n v="1.82"/>
    <n v="90.56"/>
    <n v="140"/>
    <n v="113"/>
    <s v="High Risk"/>
    <n v="5"/>
    <n v="2021"/>
    <n v="12"/>
    <n v="7"/>
    <d v="2021-12-07T00:00:00"/>
    <s v="Q4"/>
    <s v="Q4-2021"/>
    <x v="0"/>
    <n v="2"/>
    <s v="Poor"/>
    <n v="1"/>
    <s v="Moderate"/>
    <n v="100"/>
    <x v="0"/>
  </r>
  <r>
    <n v="1149"/>
    <n v="21.25"/>
    <s v="Healthy Weight"/>
    <n v="1.82"/>
    <n v="70.38"/>
    <n v="133"/>
    <n v="114"/>
    <s v="Differential Risk"/>
    <n v="1"/>
    <n v="2019"/>
    <n v="12"/>
    <n v="10"/>
    <d v="2019-12-10T00:00:00"/>
    <s v="Q4"/>
    <s v="Q4-2019"/>
    <x v="0"/>
    <n v="0"/>
    <s v="Very Good"/>
    <n v="1"/>
    <s v="Moderate"/>
    <n v="100"/>
    <x v="0"/>
  </r>
  <r>
    <n v="1149"/>
    <n v="24.72"/>
    <s v="Healthy Weight"/>
    <n v="1.82"/>
    <n v="81.89"/>
    <n v="136"/>
    <n v="125"/>
    <s v="High Risk"/>
    <n v="2"/>
    <n v="2020"/>
    <n v="6"/>
    <n v="10"/>
    <d v="2020-06-10T00:00:00"/>
    <s v="Q2"/>
    <s v="Q2-2020"/>
    <x v="0"/>
    <n v="1"/>
    <s v="Good"/>
    <n v="0"/>
    <s v="Severe"/>
    <n v="109"/>
    <x v="6"/>
  </r>
  <r>
    <n v="1149"/>
    <n v="24.98"/>
    <s v="Healthy Weight"/>
    <n v="1.82"/>
    <n v="82.75"/>
    <n v="142"/>
    <n v="119"/>
    <s v="High Risk"/>
    <n v="3"/>
    <n v="2020"/>
    <n v="12"/>
    <n v="9"/>
    <d v="2020-12-09T00:00:00"/>
    <s v="Q4"/>
    <s v="Q4-2020"/>
    <x v="0"/>
    <n v="1"/>
    <s v="Good"/>
    <n v="2"/>
    <s v="Mild"/>
    <n v="101"/>
    <x v="7"/>
  </r>
  <r>
    <n v="1150"/>
    <n v="19.239999999999998"/>
    <s v="Healthy Weight"/>
    <n v="1.62"/>
    <n v="50.5"/>
    <n v="114"/>
    <n v="111"/>
    <s v="Differential Risk"/>
    <n v="1"/>
    <n v="2019"/>
    <n v="12"/>
    <n v="13"/>
    <d v="2019-12-13T00:00:00"/>
    <s v="Q4"/>
    <s v="Q4-2019"/>
    <x v="1"/>
    <n v="2"/>
    <s v="Poor"/>
    <n v="2"/>
    <s v="Mild"/>
    <n v="100"/>
    <x v="0"/>
  </r>
  <r>
    <n v="1150"/>
    <n v="19.420000000000002"/>
    <s v="Healthy Weight"/>
    <n v="1.62"/>
    <n v="50.96"/>
    <n v="116"/>
    <n v="111"/>
    <s v="Differential Risk"/>
    <n v="2"/>
    <n v="2020"/>
    <n v="6"/>
    <n v="13"/>
    <d v="2020-06-13T00:00:00"/>
    <s v="Q2"/>
    <s v="Q2-2020"/>
    <x v="1"/>
    <n v="1"/>
    <s v="Good"/>
    <n v="1"/>
    <s v="Moderate"/>
    <n v="100"/>
    <x v="0"/>
  </r>
  <r>
    <n v="1150"/>
    <n v="20.05"/>
    <s v="Healthy Weight"/>
    <n v="1.62"/>
    <n v="52.63"/>
    <n v="113"/>
    <n v="110"/>
    <s v="Differential Risk"/>
    <n v="3"/>
    <n v="2020"/>
    <n v="12"/>
    <n v="12"/>
    <d v="2020-12-12T00:00:00"/>
    <s v="Q4"/>
    <s v="Q4-2020"/>
    <x v="1"/>
    <n v="1"/>
    <s v="Good"/>
    <n v="1"/>
    <s v="Moderate"/>
    <n v="108"/>
    <x v="8"/>
  </r>
  <r>
    <n v="1150"/>
    <n v="20.37"/>
    <s v="Healthy Weight"/>
    <n v="1.62"/>
    <n v="53.45"/>
    <n v="107"/>
    <n v="114"/>
    <s v="Differential Risk"/>
    <n v="4"/>
    <n v="2021"/>
    <n v="6"/>
    <n v="13"/>
    <d v="2021-06-13T00:00:00"/>
    <s v="Q2"/>
    <s v="Q2-2021"/>
    <x v="1"/>
    <n v="3"/>
    <s v="Very Poor"/>
    <n v="2"/>
    <s v="Mild"/>
    <n v="107"/>
    <x v="4"/>
  </r>
  <r>
    <n v="1151"/>
    <n v="17.739999999999998"/>
    <s v="Underweight"/>
    <n v="1.62"/>
    <n v="46.57"/>
    <n v="131"/>
    <n v="116"/>
    <s v="Differential Risk"/>
    <n v="1"/>
    <n v="2019"/>
    <n v="12"/>
    <n v="13"/>
    <d v="2019-12-13T00:00:00"/>
    <s v="Q4"/>
    <s v="Q4-2019"/>
    <x v="1"/>
    <n v="1"/>
    <s v="Good"/>
    <n v="0"/>
    <s v="Severe"/>
    <n v="109"/>
    <x v="6"/>
  </r>
  <r>
    <n v="1151"/>
    <n v="21.82"/>
    <s v="Healthy Weight"/>
    <n v="1.62"/>
    <n v="57.26"/>
    <n v="130"/>
    <n v="122"/>
    <s v="Differential Risk"/>
    <n v="2"/>
    <n v="2020"/>
    <n v="6"/>
    <n v="13"/>
    <d v="2020-06-13T00:00:00"/>
    <s v="Q2"/>
    <s v="Q2-2020"/>
    <x v="1"/>
    <n v="1"/>
    <s v="Good"/>
    <n v="2"/>
    <s v="Mild"/>
    <n v="100"/>
    <x v="0"/>
  </r>
  <r>
    <n v="1151"/>
    <n v="23.42"/>
    <s v="Healthy Weight"/>
    <n v="1.62"/>
    <n v="61.47"/>
    <n v="127"/>
    <n v="109"/>
    <s v="Differential Risk"/>
    <n v="3"/>
    <n v="2020"/>
    <n v="12"/>
    <n v="12"/>
    <d v="2020-12-12T00:00:00"/>
    <s v="Q4"/>
    <s v="Q4-2020"/>
    <x v="1"/>
    <n v="2"/>
    <s v="Poor"/>
    <n v="1"/>
    <s v="Moderate"/>
    <n v="106"/>
    <x v="2"/>
  </r>
  <r>
    <n v="1152"/>
    <n v="23.95"/>
    <s v="Healthy Weight"/>
    <n v="1.82"/>
    <n v="79.33"/>
    <n v="113"/>
    <n v="113"/>
    <s v="Differential Risk"/>
    <n v="1"/>
    <n v="2019"/>
    <n v="12"/>
    <n v="16"/>
    <d v="2019-12-16T00:00:00"/>
    <s v="Q4"/>
    <s v="Q4-2019"/>
    <x v="0"/>
    <n v="2"/>
    <s v="Poor"/>
    <n v="1"/>
    <s v="Moderate"/>
    <n v="100"/>
    <x v="0"/>
  </r>
  <r>
    <n v="1152"/>
    <n v="22.92"/>
    <s v="Healthy Weight"/>
    <n v="1.82"/>
    <n v="75.900000000000006"/>
    <n v="113"/>
    <n v="122"/>
    <s v="Differential Risk"/>
    <n v="2"/>
    <n v="2020"/>
    <n v="6"/>
    <n v="16"/>
    <d v="2020-06-16T00:00:00"/>
    <s v="Q2"/>
    <s v="Q2-2020"/>
    <x v="0"/>
    <n v="0"/>
    <s v="Very Good"/>
    <n v="1"/>
    <s v="Moderate"/>
    <n v="100"/>
    <x v="0"/>
  </r>
  <r>
    <n v="1152"/>
    <n v="21.53"/>
    <s v="Healthy Weight"/>
    <n v="1.82"/>
    <n v="71.319999999999993"/>
    <n v="111"/>
    <n v="122"/>
    <s v="Differential Risk"/>
    <n v="3"/>
    <n v="2020"/>
    <n v="12"/>
    <n v="15"/>
    <d v="2020-12-15T00:00:00"/>
    <s v="Q4"/>
    <s v="Q4-2020"/>
    <x v="0"/>
    <n v="1"/>
    <s v="Good"/>
    <n v="1"/>
    <s v="Moderate"/>
    <n v="100"/>
    <x v="0"/>
  </r>
  <r>
    <n v="1152"/>
    <n v="21.35"/>
    <s v="Healthy Weight"/>
    <n v="1.82"/>
    <n v="70.73"/>
    <n v="101"/>
    <n v="115"/>
    <s v="Differential Risk"/>
    <n v="4"/>
    <n v="2021"/>
    <n v="6"/>
    <n v="16"/>
    <d v="2021-06-16T00:00:00"/>
    <s v="Q2"/>
    <s v="Q2-2021"/>
    <x v="0"/>
    <n v="1"/>
    <s v="Good"/>
    <n v="0"/>
    <s v="Severe"/>
    <n v="100"/>
    <x v="0"/>
  </r>
  <r>
    <n v="1153"/>
    <n v="26.98"/>
    <s v="Overweight"/>
    <n v="1.82"/>
    <n v="89.38"/>
    <n v="143"/>
    <n v="131"/>
    <s v="High Risk"/>
    <n v="1"/>
    <n v="2019"/>
    <n v="12"/>
    <n v="20"/>
    <d v="2019-12-20T00:00:00"/>
    <s v="Q4"/>
    <s v="Q4-2019"/>
    <x v="0"/>
    <n v="2"/>
    <s v="Poor"/>
    <n v="1"/>
    <s v="Moderate"/>
    <n v="107"/>
    <x v="4"/>
  </r>
  <r>
    <n v="1153"/>
    <n v="27.97"/>
    <s v="Overweight"/>
    <n v="1.82"/>
    <n v="92.63"/>
    <n v="147"/>
    <n v="136"/>
    <s v="High Risk"/>
    <n v="2"/>
    <n v="2020"/>
    <n v="6"/>
    <n v="20"/>
    <d v="2020-06-20T00:00:00"/>
    <s v="Q2"/>
    <s v="Q2-2020"/>
    <x v="0"/>
    <n v="3"/>
    <s v="Very Poor"/>
    <n v="2"/>
    <s v="Mild"/>
    <n v="100"/>
    <x v="0"/>
  </r>
  <r>
    <n v="1153"/>
    <n v="27.02"/>
    <s v="Overweight"/>
    <n v="1.82"/>
    <n v="89.51"/>
    <n v="144"/>
    <n v="139"/>
    <s v="High Risk"/>
    <n v="3"/>
    <n v="2020"/>
    <n v="12"/>
    <n v="19"/>
    <d v="2020-12-19T00:00:00"/>
    <s v="Q4"/>
    <s v="Q4-2020"/>
    <x v="0"/>
    <n v="2"/>
    <s v="Poor"/>
    <n v="0"/>
    <s v="Severe"/>
    <n v="100"/>
    <x v="0"/>
  </r>
  <r>
    <n v="1154"/>
    <n v="21.04"/>
    <s v="Healthy Weight"/>
    <n v="1.82"/>
    <n v="69.7"/>
    <n v="124"/>
    <n v="90"/>
    <s v="Differential Risk"/>
    <n v="1"/>
    <n v="2019"/>
    <n v="12"/>
    <n v="23"/>
    <d v="2019-12-23T00:00:00"/>
    <s v="Q4"/>
    <s v="Q4-2019"/>
    <x v="0"/>
    <n v="1"/>
    <s v="Good"/>
    <n v="2"/>
    <s v="Mild"/>
    <n v="100"/>
    <x v="0"/>
  </r>
  <r>
    <n v="1154"/>
    <n v="17.29"/>
    <s v="Underweight"/>
    <n v="1.82"/>
    <n v="57.26"/>
    <n v="114"/>
    <n v="86"/>
    <s v="Differential Risk"/>
    <n v="2"/>
    <n v="2020"/>
    <n v="6"/>
    <n v="23"/>
    <d v="2020-06-23T00:00:00"/>
    <s v="Q2"/>
    <s v="Q2-2020"/>
    <x v="0"/>
    <n v="1"/>
    <s v="Good"/>
    <n v="1"/>
    <s v="Moderate"/>
    <n v="105"/>
    <x v="1"/>
  </r>
  <r>
    <n v="1154"/>
    <n v="18.28"/>
    <s v="Underweight"/>
    <n v="1.82"/>
    <n v="60.54"/>
    <n v="115"/>
    <n v="83"/>
    <s v="Differential Risk"/>
    <n v="3"/>
    <n v="2020"/>
    <n v="12"/>
    <n v="22"/>
    <d v="2020-12-22T00:00:00"/>
    <s v="Q4"/>
    <s v="Q4-2020"/>
    <x v="0"/>
    <n v="2"/>
    <s v="Poor"/>
    <n v="2"/>
    <s v="Mild"/>
    <n v="101"/>
    <x v="7"/>
  </r>
  <r>
    <n v="1154"/>
    <n v="18.04"/>
    <s v="Underweight"/>
    <n v="1.82"/>
    <n v="59.74"/>
    <n v="116"/>
    <n v="77"/>
    <s v="Low Risk"/>
    <n v="4"/>
    <n v="2021"/>
    <n v="6"/>
    <n v="23"/>
    <d v="2021-06-23T00:00:00"/>
    <s v="Q2"/>
    <s v="Q2-2021"/>
    <x v="0"/>
    <n v="2"/>
    <s v="Poor"/>
    <n v="1"/>
    <s v="Moderate"/>
    <n v="102"/>
    <x v="3"/>
  </r>
  <r>
    <n v="1155"/>
    <n v="22.95"/>
    <s v="Healthy Weight"/>
    <n v="1.62"/>
    <n v="60.22"/>
    <n v="113"/>
    <n v="79"/>
    <s v="Low Risk"/>
    <n v="1"/>
    <n v="2019"/>
    <n v="12"/>
    <n v="26"/>
    <d v="2019-12-26T00:00:00"/>
    <s v="Q4"/>
    <s v="Q4-2019"/>
    <x v="1"/>
    <n v="3"/>
    <s v="Very Poor"/>
    <n v="2"/>
    <s v="Mild"/>
    <n v="100"/>
    <x v="0"/>
  </r>
  <r>
    <n v="1155"/>
    <n v="23.04"/>
    <s v="Healthy Weight"/>
    <n v="1.62"/>
    <n v="60.48"/>
    <n v="110"/>
    <n v="76"/>
    <s v="Low Risk"/>
    <n v="2"/>
    <n v="2020"/>
    <n v="6"/>
    <n v="26"/>
    <d v="2020-06-26T00:00:00"/>
    <s v="Q2"/>
    <s v="Q2-2020"/>
    <x v="1"/>
    <n v="1"/>
    <s v="Good"/>
    <n v="0"/>
    <s v="Severe"/>
    <n v="107"/>
    <x v="4"/>
  </r>
  <r>
    <n v="1155"/>
    <n v="21.26"/>
    <s v="Healthy Weight"/>
    <n v="1.62"/>
    <n v="55.78"/>
    <n v="110"/>
    <n v="75"/>
    <s v="Low Risk"/>
    <n v="3"/>
    <n v="2020"/>
    <n v="12"/>
    <n v="25"/>
    <d v="2020-12-25T00:00:00"/>
    <s v="Q4"/>
    <s v="Q4-2020"/>
    <x v="1"/>
    <n v="0"/>
    <s v="Very Good"/>
    <n v="1"/>
    <s v="Moderate"/>
    <n v="100"/>
    <x v="0"/>
  </r>
  <r>
    <n v="1156"/>
    <n v="20.079999999999998"/>
    <s v="Healthy Weight"/>
    <n v="1.62"/>
    <n v="52.7"/>
    <n v="114"/>
    <n v="90"/>
    <s v="Differential Risk"/>
    <n v="1"/>
    <n v="2019"/>
    <n v="12"/>
    <n v="29"/>
    <d v="2019-12-29T00:00:00"/>
    <s v="Q4"/>
    <s v="Q4-2019"/>
    <x v="1"/>
    <n v="1"/>
    <s v="Good"/>
    <n v="2"/>
    <s v="Mild"/>
    <n v="100"/>
    <x v="0"/>
  </r>
  <r>
    <n v="1156"/>
    <n v="18.73"/>
    <s v="Healthy Weight"/>
    <n v="1.62"/>
    <n v="49.15"/>
    <n v="112"/>
    <n v="95"/>
    <s v="Differential Risk"/>
    <n v="2"/>
    <n v="2020"/>
    <n v="6"/>
    <n v="29"/>
    <d v="2020-06-29T00:00:00"/>
    <s v="Q2"/>
    <s v="Q2-2020"/>
    <x v="1"/>
    <n v="1"/>
    <s v="Good"/>
    <n v="1"/>
    <s v="Moderate"/>
    <n v="103"/>
    <x v="9"/>
  </r>
  <r>
    <n v="1156"/>
    <n v="19.63"/>
    <s v="Healthy Weight"/>
    <n v="1.62"/>
    <n v="51.51"/>
    <n v="120"/>
    <n v="95"/>
    <s v="Differential Risk"/>
    <n v="3"/>
    <n v="2020"/>
    <n v="12"/>
    <n v="28"/>
    <d v="2020-12-28T00:00:00"/>
    <s v="Q4"/>
    <s v="Q4-2020"/>
    <x v="1"/>
    <n v="1"/>
    <s v="Good"/>
    <n v="2"/>
    <s v="Mild"/>
    <n v="105"/>
    <x v="1"/>
  </r>
  <r>
    <n v="1157"/>
    <n v="20.22"/>
    <s v="Healthy Weight"/>
    <n v="1.82"/>
    <n v="66.959999999999994"/>
    <n v="115"/>
    <n v="93"/>
    <s v="Differential Risk"/>
    <n v="1"/>
    <n v="2019"/>
    <n v="12"/>
    <n v="31"/>
    <d v="2019-12-31T00:00:00"/>
    <s v="Q4"/>
    <s v="Q4-2019"/>
    <x v="0"/>
    <n v="3"/>
    <s v="Very Poor"/>
    <n v="1"/>
    <s v="Moderate"/>
    <n v="103"/>
    <x v="9"/>
  </r>
  <r>
    <n v="1157"/>
    <n v="19.690000000000001"/>
    <s v="Healthy Weight"/>
    <n v="1.82"/>
    <n v="65.23"/>
    <n v="110"/>
    <n v="93"/>
    <s v="Differential Risk"/>
    <n v="2"/>
    <n v="2020"/>
    <n v="7"/>
    <n v="1"/>
    <d v="2020-07-01T00:00:00"/>
    <s v="Q3"/>
    <s v="Q3-2020"/>
    <x v="0"/>
    <n v="1"/>
    <s v="Good"/>
    <n v="2"/>
    <s v="Mild"/>
    <n v="102"/>
    <x v="3"/>
  </r>
  <r>
    <n v="1157"/>
    <n v="16.809999999999999"/>
    <s v="Underweight"/>
    <n v="1.82"/>
    <n v="55.68"/>
    <n v="107"/>
    <n v="97"/>
    <s v="Differential Risk"/>
    <n v="3"/>
    <n v="2020"/>
    <n v="12"/>
    <n v="30"/>
    <d v="2020-12-30T00:00:00"/>
    <s v="Q4"/>
    <s v="Q4-2020"/>
    <x v="0"/>
    <n v="0"/>
    <s v="Very Good"/>
    <n v="1"/>
    <s v="Moderate"/>
    <n v="100"/>
    <x v="0"/>
  </r>
  <r>
    <n v="1157"/>
    <n v="18.350000000000001"/>
    <s v="Underweight"/>
    <n v="1.82"/>
    <n v="60.79"/>
    <n v="100"/>
    <n v="97"/>
    <s v="Differential Risk"/>
    <n v="4"/>
    <n v="2021"/>
    <n v="7"/>
    <n v="1"/>
    <d v="2021-07-01T00:00:00"/>
    <s v="Q3"/>
    <s v="Q3-2021"/>
    <x v="0"/>
    <n v="3"/>
    <s v="Very Poor"/>
    <n v="0"/>
    <s v="Severe"/>
    <n v="101"/>
    <x v="7"/>
  </r>
  <r>
    <n v="1158"/>
    <n v="18.690000000000001"/>
    <s v="Healthy Weight"/>
    <n v="1.82"/>
    <n v="61.92"/>
    <n v="124"/>
    <n v="100"/>
    <s v="Differential Risk"/>
    <n v="1"/>
    <n v="2020"/>
    <n v="1"/>
    <n v="2"/>
    <d v="2020-01-02T00:00:00"/>
    <s v="Q1"/>
    <s v="Q1-2020"/>
    <x v="0"/>
    <n v="1"/>
    <s v="Good"/>
    <n v="2"/>
    <s v="Mild"/>
    <n v="101"/>
    <x v="7"/>
  </r>
  <r>
    <n v="1158"/>
    <n v="18.239999999999998"/>
    <s v="Underweight"/>
    <n v="1.82"/>
    <n v="60.43"/>
    <n v="124"/>
    <n v="102"/>
    <s v="Differential Risk"/>
    <n v="2"/>
    <n v="2020"/>
    <n v="7"/>
    <n v="3"/>
    <d v="2020-07-03T00:00:00"/>
    <s v="Q3"/>
    <s v="Q3-2020"/>
    <x v="0"/>
    <n v="2"/>
    <s v="Poor"/>
    <n v="1"/>
    <s v="Moderate"/>
    <n v="106"/>
    <x v="2"/>
  </r>
  <r>
    <n v="1158"/>
    <n v="22.19"/>
    <s v="Healthy Weight"/>
    <n v="1.82"/>
    <n v="73.52"/>
    <n v="111"/>
    <n v="99"/>
    <s v="Differential Risk"/>
    <n v="3"/>
    <n v="2021"/>
    <n v="1"/>
    <n v="1"/>
    <d v="2021-01-01T00:00:00"/>
    <s v="Q1"/>
    <s v="Q1-2021"/>
    <x v="0"/>
    <n v="2"/>
    <s v="Poor"/>
    <n v="2"/>
    <s v="Mild"/>
    <n v="100"/>
    <x v="0"/>
  </r>
  <r>
    <n v="1158"/>
    <n v="22.8"/>
    <s v="Healthy Weight"/>
    <n v="1.82"/>
    <n v="75.52"/>
    <n v="116"/>
    <n v="101"/>
    <s v="Differential Risk"/>
    <n v="4"/>
    <n v="2021"/>
    <n v="7"/>
    <n v="3"/>
    <d v="2021-07-03T00:00:00"/>
    <s v="Q3"/>
    <s v="Q3-2021"/>
    <x v="0"/>
    <n v="3"/>
    <s v="Very Poor"/>
    <n v="1"/>
    <s v="Moderate"/>
    <n v="105"/>
    <x v="1"/>
  </r>
  <r>
    <n v="1159"/>
    <n v="24.81"/>
    <s v="Healthy Weight"/>
    <n v="1.82"/>
    <n v="82.17"/>
    <n v="145"/>
    <n v="140"/>
    <s v="High Risk"/>
    <n v="1"/>
    <n v="2020"/>
    <n v="1"/>
    <n v="3"/>
    <d v="2020-01-03T00:00:00"/>
    <s v="Q1"/>
    <s v="Q1-2020"/>
    <x v="0"/>
    <n v="2"/>
    <s v="Poor"/>
    <n v="2"/>
    <s v="Mild"/>
    <n v="100"/>
    <x v="0"/>
  </r>
  <r>
    <n v="1159"/>
    <n v="26.97"/>
    <s v="Overweight"/>
    <n v="1.82"/>
    <n v="89.32"/>
    <n v="150"/>
    <n v="137"/>
    <s v="High Risk"/>
    <n v="2"/>
    <n v="2020"/>
    <n v="7"/>
    <n v="4"/>
    <d v="2020-07-04T00:00:00"/>
    <s v="Q3"/>
    <s v="Q3-2020"/>
    <x v="0"/>
    <n v="3"/>
    <s v="Very Poor"/>
    <n v="0"/>
    <s v="Severe"/>
    <n v="100"/>
    <x v="0"/>
  </r>
  <r>
    <n v="1159"/>
    <n v="31.71"/>
    <s v="Obesity"/>
    <n v="1.82"/>
    <n v="105.03"/>
    <n v="158"/>
    <n v="137"/>
    <s v="High Risk"/>
    <n v="3"/>
    <n v="2021"/>
    <n v="1"/>
    <n v="2"/>
    <d v="2021-01-02T00:00:00"/>
    <s v="Q1"/>
    <s v="Q1-2021"/>
    <x v="0"/>
    <n v="2"/>
    <s v="Poor"/>
    <n v="0"/>
    <s v="Severe"/>
    <n v="100"/>
    <x v="0"/>
  </r>
  <r>
    <n v="1159"/>
    <n v="32.14"/>
    <s v="Obesity"/>
    <n v="1.82"/>
    <n v="106.47"/>
    <n v="161"/>
    <n v="144"/>
    <s v="High Risk"/>
    <n v="4"/>
    <n v="2021"/>
    <n v="7"/>
    <n v="4"/>
    <d v="2021-07-04T00:00:00"/>
    <s v="Q3"/>
    <s v="Q3-2021"/>
    <x v="0"/>
    <n v="2"/>
    <s v="Poor"/>
    <n v="1"/>
    <s v="Moderate"/>
    <n v="100"/>
    <x v="0"/>
  </r>
  <r>
    <n v="1159"/>
    <n v="31.94"/>
    <s v="Obesity"/>
    <n v="1.82"/>
    <n v="105.81"/>
    <n v="163"/>
    <n v="144"/>
    <s v="High Risk"/>
    <n v="5"/>
    <n v="2022"/>
    <n v="1"/>
    <n v="2"/>
    <d v="2022-01-02T00:00:00"/>
    <s v="Q1"/>
    <s v="Q1-2022"/>
    <x v="0"/>
    <n v="1"/>
    <s v="Good"/>
    <n v="1"/>
    <s v="Moderate"/>
    <n v="100"/>
    <x v="0"/>
  </r>
  <r>
    <n v="1160"/>
    <n v="20.14"/>
    <s v="Healthy Weight"/>
    <n v="1.82"/>
    <n v="66.72"/>
    <n v="123"/>
    <n v="91"/>
    <s v="Differential Risk"/>
    <n v="1"/>
    <n v="2020"/>
    <n v="1"/>
    <n v="5"/>
    <d v="2020-01-05T00:00:00"/>
    <s v="Q1"/>
    <s v="Q1-2020"/>
    <x v="0"/>
    <n v="1"/>
    <s v="Good"/>
    <n v="1"/>
    <s v="Moderate"/>
    <n v="100"/>
    <x v="0"/>
  </r>
  <r>
    <n v="1160"/>
    <n v="21.53"/>
    <s v="Healthy Weight"/>
    <n v="1.82"/>
    <n v="71.3"/>
    <n v="123"/>
    <n v="92"/>
    <s v="Differential Risk"/>
    <n v="2"/>
    <n v="2020"/>
    <n v="7"/>
    <n v="6"/>
    <d v="2020-07-06T00:00:00"/>
    <s v="Q3"/>
    <s v="Q3-2020"/>
    <x v="0"/>
    <n v="1"/>
    <s v="Good"/>
    <n v="1"/>
    <s v="Moderate"/>
    <n v="100"/>
    <x v="0"/>
  </r>
  <r>
    <n v="1160"/>
    <n v="20.76"/>
    <s v="Healthy Weight"/>
    <n v="1.82"/>
    <n v="68.77"/>
    <n v="124"/>
    <n v="98"/>
    <s v="Differential Risk"/>
    <n v="3"/>
    <n v="2021"/>
    <n v="1"/>
    <n v="4"/>
    <d v="2021-01-04T00:00:00"/>
    <s v="Q1"/>
    <s v="Q1-2021"/>
    <x v="0"/>
    <n v="1"/>
    <s v="Good"/>
    <n v="1"/>
    <s v="Moderate"/>
    <n v="100"/>
    <x v="0"/>
  </r>
  <r>
    <n v="1160"/>
    <n v="21.05"/>
    <s v="Healthy Weight"/>
    <n v="1.82"/>
    <n v="69.72"/>
    <n v="124"/>
    <n v="97"/>
    <s v="Differential Risk"/>
    <n v="4"/>
    <n v="2021"/>
    <n v="7"/>
    <n v="6"/>
    <d v="2021-07-06T00:00:00"/>
    <s v="Q3"/>
    <s v="Q3-2021"/>
    <x v="0"/>
    <n v="2"/>
    <s v="Poor"/>
    <n v="1"/>
    <s v="Moderate"/>
    <n v="105"/>
    <x v="1"/>
  </r>
  <r>
    <n v="1161"/>
    <n v="25.85"/>
    <s v="Overweight"/>
    <n v="1.82"/>
    <n v="85.63"/>
    <n v="122"/>
    <n v="109"/>
    <s v="Differential Risk"/>
    <n v="1"/>
    <n v="2020"/>
    <n v="1"/>
    <n v="7"/>
    <d v="2020-01-07T00:00:00"/>
    <s v="Q1"/>
    <s v="Q1-2020"/>
    <x v="0"/>
    <n v="1"/>
    <s v="Good"/>
    <n v="1"/>
    <s v="Moderate"/>
    <n v="103"/>
    <x v="9"/>
  </r>
  <r>
    <n v="1161"/>
    <n v="25.89"/>
    <s v="Overweight"/>
    <n v="1.82"/>
    <n v="85.74"/>
    <n v="120"/>
    <n v="107"/>
    <s v="Differential Risk"/>
    <n v="2"/>
    <n v="2020"/>
    <n v="7"/>
    <n v="8"/>
    <d v="2020-07-08T00:00:00"/>
    <s v="Q3"/>
    <s v="Q3-2020"/>
    <x v="0"/>
    <n v="2"/>
    <s v="Poor"/>
    <n v="0"/>
    <s v="Severe"/>
    <n v="105"/>
    <x v="1"/>
  </r>
  <r>
    <n v="1161"/>
    <n v="26.44"/>
    <s v="Overweight"/>
    <n v="1.82"/>
    <n v="87.56"/>
    <n v="121"/>
    <n v="106"/>
    <s v="Differential Risk"/>
    <n v="3"/>
    <n v="2021"/>
    <n v="1"/>
    <n v="6"/>
    <d v="2021-01-06T00:00:00"/>
    <s v="Q1"/>
    <s v="Q1-2021"/>
    <x v="0"/>
    <n v="1"/>
    <s v="Good"/>
    <n v="2"/>
    <s v="Mild"/>
    <n v="105"/>
    <x v="1"/>
  </r>
  <r>
    <n v="1161"/>
    <n v="24.33"/>
    <s v="Healthy Weight"/>
    <n v="1.82"/>
    <n v="80.58"/>
    <n v="115"/>
    <n v="107"/>
    <s v="Differential Risk"/>
    <n v="4"/>
    <n v="2021"/>
    <n v="7"/>
    <n v="8"/>
    <d v="2021-07-08T00:00:00"/>
    <s v="Q3"/>
    <s v="Q3-2021"/>
    <x v="0"/>
    <n v="0"/>
    <s v="Very Good"/>
    <n v="2"/>
    <s v="Mild"/>
    <n v="100"/>
    <x v="0"/>
  </r>
  <r>
    <n v="1162"/>
    <n v="25.16"/>
    <s v="Overweight"/>
    <n v="1.82"/>
    <n v="83.33"/>
    <n v="146"/>
    <n v="128"/>
    <s v="High Risk"/>
    <n v="1"/>
    <n v="2020"/>
    <n v="1"/>
    <n v="7"/>
    <d v="2020-01-07T00:00:00"/>
    <s v="Q1"/>
    <s v="Q1-2020"/>
    <x v="0"/>
    <n v="2"/>
    <s v="Poor"/>
    <n v="0"/>
    <s v="Severe"/>
    <n v="101"/>
    <x v="7"/>
  </r>
  <r>
    <n v="1162"/>
    <n v="22.18"/>
    <s v="Healthy Weight"/>
    <n v="1.82"/>
    <n v="73.48"/>
    <n v="136"/>
    <n v="116"/>
    <s v="High Risk"/>
    <n v="2"/>
    <n v="2020"/>
    <n v="7"/>
    <n v="8"/>
    <d v="2020-07-08T00:00:00"/>
    <s v="Q3"/>
    <s v="Q3-2020"/>
    <x v="0"/>
    <n v="1"/>
    <s v="Good"/>
    <n v="2"/>
    <s v="Mild"/>
    <n v="105"/>
    <x v="1"/>
  </r>
  <r>
    <n v="1162"/>
    <n v="17.22"/>
    <s v="Underweight"/>
    <n v="1.82"/>
    <n v="57.05"/>
    <n v="136"/>
    <n v="112"/>
    <s v="High Risk"/>
    <n v="3"/>
    <n v="2021"/>
    <n v="1"/>
    <n v="6"/>
    <d v="2021-01-06T00:00:00"/>
    <s v="Q1"/>
    <s v="Q1-2021"/>
    <x v="0"/>
    <n v="2"/>
    <s v="Poor"/>
    <n v="0"/>
    <s v="Severe"/>
    <n v="105"/>
    <x v="1"/>
  </r>
  <r>
    <n v="1162"/>
    <n v="18.809999999999999"/>
    <s v="Healthy Weight"/>
    <n v="1.82"/>
    <n v="62.32"/>
    <n v="143"/>
    <n v="109"/>
    <s v="High Risk"/>
    <n v="4"/>
    <n v="2021"/>
    <n v="7"/>
    <n v="8"/>
    <d v="2021-07-08T00:00:00"/>
    <s v="Q3"/>
    <s v="Q3-2021"/>
    <x v="0"/>
    <n v="1"/>
    <s v="Good"/>
    <n v="2"/>
    <s v="Mild"/>
    <n v="106"/>
    <x v="2"/>
  </r>
  <r>
    <n v="1162"/>
    <n v="16.88"/>
    <s v="Underweight"/>
    <n v="1.82"/>
    <n v="55.91"/>
    <n v="149"/>
    <n v="108"/>
    <s v="High Risk"/>
    <n v="5"/>
    <n v="2022"/>
    <n v="1"/>
    <n v="6"/>
    <d v="2022-01-06T00:00:00"/>
    <s v="Q1"/>
    <s v="Q1-2022"/>
    <x v="0"/>
    <n v="1"/>
    <s v="Good"/>
    <n v="2"/>
    <s v="Mild"/>
    <n v="100"/>
    <x v="0"/>
  </r>
  <r>
    <n v="1163"/>
    <n v="20.9"/>
    <s v="Healthy Weight"/>
    <n v="1.62"/>
    <n v="54.85"/>
    <n v="116"/>
    <n v="78"/>
    <s v="Low Risk"/>
    <n v="1"/>
    <n v="2020"/>
    <n v="1"/>
    <n v="8"/>
    <d v="2020-01-08T00:00:00"/>
    <s v="Q1"/>
    <s v="Q1-2020"/>
    <x v="1"/>
    <n v="2"/>
    <s v="Poor"/>
    <n v="1"/>
    <s v="Moderate"/>
    <n v="100"/>
    <x v="0"/>
  </r>
  <r>
    <n v="1163"/>
    <n v="19.41"/>
    <s v="Healthy Weight"/>
    <n v="1.62"/>
    <n v="50.93"/>
    <n v="126"/>
    <n v="86"/>
    <s v="Differential Risk"/>
    <n v="2"/>
    <n v="2020"/>
    <n v="7"/>
    <n v="9"/>
    <d v="2020-07-09T00:00:00"/>
    <s v="Q3"/>
    <s v="Q3-2020"/>
    <x v="1"/>
    <n v="1"/>
    <s v="Good"/>
    <n v="0"/>
    <s v="Severe"/>
    <n v="100"/>
    <x v="0"/>
  </r>
  <r>
    <n v="1163"/>
    <n v="17.63"/>
    <s v="Underweight"/>
    <n v="1.62"/>
    <n v="46.27"/>
    <n v="110"/>
    <n v="86"/>
    <s v="Differential Risk"/>
    <n v="3"/>
    <n v="2021"/>
    <n v="1"/>
    <n v="7"/>
    <d v="2021-01-07T00:00:00"/>
    <s v="Q1"/>
    <s v="Q1-2021"/>
    <x v="1"/>
    <n v="2"/>
    <s v="Poor"/>
    <n v="2"/>
    <s v="Mild"/>
    <n v="100"/>
    <x v="0"/>
  </r>
  <r>
    <n v="1163"/>
    <n v="18.71"/>
    <s v="Healthy Weight"/>
    <n v="1.62"/>
    <n v="49.1"/>
    <n v="108"/>
    <n v="85"/>
    <s v="Differential Risk"/>
    <n v="4"/>
    <n v="2021"/>
    <n v="7"/>
    <n v="9"/>
    <d v="2021-07-09T00:00:00"/>
    <s v="Q3"/>
    <s v="Q3-2021"/>
    <x v="1"/>
    <n v="2"/>
    <s v="Poor"/>
    <n v="1"/>
    <s v="Moderate"/>
    <n v="105"/>
    <x v="1"/>
  </r>
  <r>
    <n v="1164"/>
    <n v="24.29"/>
    <s v="Healthy Weight"/>
    <n v="1.62"/>
    <n v="63.75"/>
    <n v="132"/>
    <n v="101"/>
    <s v="Differential Risk"/>
    <n v="1"/>
    <n v="2020"/>
    <n v="1"/>
    <n v="10"/>
    <d v="2020-01-10T00:00:00"/>
    <s v="Q1"/>
    <s v="Q1-2020"/>
    <x v="1"/>
    <n v="0"/>
    <s v="Very Good"/>
    <n v="2"/>
    <s v="Mild"/>
    <n v="100"/>
    <x v="0"/>
  </r>
  <r>
    <n v="1164"/>
    <n v="23.87"/>
    <s v="Healthy Weight"/>
    <n v="1.62"/>
    <n v="62.65"/>
    <n v="119"/>
    <n v="102"/>
    <s v="Differential Risk"/>
    <n v="2"/>
    <n v="2020"/>
    <n v="7"/>
    <n v="11"/>
    <d v="2020-07-11T00:00:00"/>
    <s v="Q3"/>
    <s v="Q3-2020"/>
    <x v="1"/>
    <n v="2"/>
    <s v="Poor"/>
    <n v="2"/>
    <s v="Mild"/>
    <n v="100"/>
    <x v="0"/>
  </r>
  <r>
    <n v="1164"/>
    <n v="22.96"/>
    <s v="Healthy Weight"/>
    <n v="1.62"/>
    <n v="60.26"/>
    <n v="120"/>
    <n v="95"/>
    <s v="Differential Risk"/>
    <n v="3"/>
    <n v="2021"/>
    <n v="1"/>
    <n v="9"/>
    <d v="2021-01-09T00:00:00"/>
    <s v="Q1"/>
    <s v="Q1-2021"/>
    <x v="1"/>
    <n v="0"/>
    <s v="Very Good"/>
    <n v="1"/>
    <s v="Moderate"/>
    <n v="100"/>
    <x v="0"/>
  </r>
  <r>
    <n v="1164"/>
    <n v="21.19"/>
    <s v="Healthy Weight"/>
    <n v="1.62"/>
    <n v="55.61"/>
    <n v="125"/>
    <n v="103"/>
    <s v="Differential Risk"/>
    <n v="4"/>
    <n v="2021"/>
    <n v="7"/>
    <n v="11"/>
    <d v="2021-07-11T00:00:00"/>
    <s v="Q3"/>
    <s v="Q3-2021"/>
    <x v="1"/>
    <n v="2"/>
    <s v="Poor"/>
    <n v="1"/>
    <s v="Moderate"/>
    <n v="100"/>
    <x v="0"/>
  </r>
  <r>
    <n v="1165"/>
    <n v="19.96"/>
    <s v="Healthy Weight"/>
    <n v="1.82"/>
    <n v="66.11"/>
    <n v="145"/>
    <n v="111"/>
    <s v="High Risk"/>
    <n v="1"/>
    <n v="2020"/>
    <n v="1"/>
    <n v="13"/>
    <d v="2020-01-13T00:00:00"/>
    <s v="Q1"/>
    <s v="Q1-2020"/>
    <x v="0"/>
    <n v="1"/>
    <s v="Good"/>
    <n v="1"/>
    <s v="Moderate"/>
    <n v="105"/>
    <x v="1"/>
  </r>
  <r>
    <n v="1165"/>
    <n v="19.420000000000002"/>
    <s v="Healthy Weight"/>
    <n v="1.82"/>
    <n v="64.34"/>
    <n v="135"/>
    <n v="104"/>
    <s v="High Risk"/>
    <n v="2"/>
    <n v="2020"/>
    <n v="7"/>
    <n v="14"/>
    <d v="2020-07-14T00:00:00"/>
    <s v="Q3"/>
    <s v="Q3-2020"/>
    <x v="0"/>
    <n v="2"/>
    <s v="Poor"/>
    <n v="1"/>
    <s v="Moderate"/>
    <n v="102"/>
    <x v="3"/>
  </r>
  <r>
    <n v="1165"/>
    <n v="20.079999999999998"/>
    <s v="Healthy Weight"/>
    <n v="1.82"/>
    <n v="66.53"/>
    <n v="136"/>
    <n v="91"/>
    <s v="High Risk"/>
    <n v="3"/>
    <n v="2021"/>
    <n v="1"/>
    <n v="12"/>
    <d v="2021-01-12T00:00:00"/>
    <s v="Q1"/>
    <s v="Q1-2021"/>
    <x v="0"/>
    <n v="0"/>
    <s v="Very Good"/>
    <n v="2"/>
    <s v="Mild"/>
    <n v="103"/>
    <x v="9"/>
  </r>
  <r>
    <n v="1165"/>
    <n v="18.350000000000001"/>
    <s v="Underweight"/>
    <n v="1.82"/>
    <n v="60.78"/>
    <n v="135"/>
    <n v="87"/>
    <s v="High Risk"/>
    <n v="4"/>
    <n v="2021"/>
    <n v="7"/>
    <n v="14"/>
    <d v="2021-07-14T00:00:00"/>
    <s v="Q3"/>
    <s v="Q3-2021"/>
    <x v="0"/>
    <n v="2"/>
    <s v="Poor"/>
    <n v="2"/>
    <s v="Mild"/>
    <n v="107"/>
    <x v="4"/>
  </r>
  <r>
    <n v="1166"/>
    <n v="22.63"/>
    <s v="Healthy Weight"/>
    <n v="1.62"/>
    <n v="59.38"/>
    <n v="118"/>
    <n v="110"/>
    <s v="Differential Risk"/>
    <n v="1"/>
    <n v="2020"/>
    <n v="1"/>
    <n v="17"/>
    <d v="2020-01-17T00:00:00"/>
    <s v="Q1"/>
    <s v="Q1-2020"/>
    <x v="1"/>
    <n v="1"/>
    <s v="Good"/>
    <n v="2"/>
    <s v="Mild"/>
    <n v="107"/>
    <x v="4"/>
  </r>
  <r>
    <n v="1166"/>
    <n v="22.75"/>
    <s v="Healthy Weight"/>
    <n v="1.62"/>
    <n v="59.7"/>
    <n v="124"/>
    <n v="108"/>
    <s v="Differential Risk"/>
    <n v="2"/>
    <n v="2020"/>
    <n v="7"/>
    <n v="18"/>
    <d v="2020-07-18T00:00:00"/>
    <s v="Q3"/>
    <s v="Q3-2020"/>
    <x v="1"/>
    <n v="1"/>
    <s v="Good"/>
    <n v="1"/>
    <s v="Moderate"/>
    <n v="100"/>
    <x v="0"/>
  </r>
  <r>
    <n v="1166"/>
    <n v="24.01"/>
    <s v="Healthy Weight"/>
    <n v="1.62"/>
    <n v="63.01"/>
    <n v="124"/>
    <n v="100"/>
    <s v="Differential Risk"/>
    <n v="3"/>
    <n v="2021"/>
    <n v="1"/>
    <n v="16"/>
    <d v="2021-01-16T00:00:00"/>
    <s v="Q1"/>
    <s v="Q1-2021"/>
    <x v="1"/>
    <n v="1"/>
    <s v="Good"/>
    <n v="1"/>
    <s v="Moderate"/>
    <n v="100"/>
    <x v="0"/>
  </r>
  <r>
    <n v="1166"/>
    <n v="26.96"/>
    <s v="Overweight"/>
    <n v="1.62"/>
    <n v="70.75"/>
    <n v="130"/>
    <n v="112"/>
    <s v="Differential Risk"/>
    <n v="4"/>
    <n v="2021"/>
    <n v="7"/>
    <n v="18"/>
    <d v="2021-07-18T00:00:00"/>
    <s v="Q3"/>
    <s v="Q3-2021"/>
    <x v="1"/>
    <n v="1"/>
    <s v="Good"/>
    <n v="1"/>
    <s v="Moderate"/>
    <n v="107"/>
    <x v="4"/>
  </r>
  <r>
    <n v="1166"/>
    <n v="25.55"/>
    <s v="Overweight"/>
    <n v="1.62"/>
    <n v="67.05"/>
    <n v="123"/>
    <n v="97"/>
    <s v="Differential Risk"/>
    <n v="5"/>
    <n v="2022"/>
    <n v="1"/>
    <n v="16"/>
    <d v="2022-01-16T00:00:00"/>
    <s v="Q1"/>
    <s v="Q1-2022"/>
    <x v="1"/>
    <n v="2"/>
    <s v="Poor"/>
    <n v="1"/>
    <s v="Moderate"/>
    <n v="103"/>
    <x v="9"/>
  </r>
  <r>
    <n v="1166"/>
    <n v="25.88"/>
    <s v="Overweight"/>
    <n v="1.62"/>
    <n v="67.91"/>
    <n v="131"/>
    <n v="92"/>
    <s v="Differential Risk"/>
    <n v="6"/>
    <n v="2022"/>
    <n v="7"/>
    <n v="18"/>
    <d v="2022-07-18T00:00:00"/>
    <s v="Q3"/>
    <s v="Q3-2022"/>
    <x v="1"/>
    <n v="0"/>
    <s v="Very Good"/>
    <n v="1"/>
    <s v="Moderate"/>
    <n v="107"/>
    <x v="4"/>
  </r>
  <r>
    <n v="1167"/>
    <n v="23.38"/>
    <s v="Healthy Weight"/>
    <n v="1.62"/>
    <n v="61.35"/>
    <n v="129"/>
    <n v="112"/>
    <s v="Differential Risk"/>
    <n v="1"/>
    <n v="2020"/>
    <n v="1"/>
    <n v="18"/>
    <d v="2020-01-18T00:00:00"/>
    <s v="Q1"/>
    <s v="Q1-2020"/>
    <x v="1"/>
    <n v="1"/>
    <s v="Good"/>
    <n v="0"/>
    <s v="Severe"/>
    <n v="100"/>
    <x v="0"/>
  </r>
  <r>
    <n v="1167"/>
    <n v="24.37"/>
    <s v="Healthy Weight"/>
    <n v="1.62"/>
    <n v="63.95"/>
    <n v="131"/>
    <n v="112"/>
    <s v="Differential Risk"/>
    <n v="2"/>
    <n v="2020"/>
    <n v="7"/>
    <n v="19"/>
    <d v="2020-07-19T00:00:00"/>
    <s v="Q3"/>
    <s v="Q3-2020"/>
    <x v="1"/>
    <n v="1"/>
    <s v="Good"/>
    <n v="2"/>
    <s v="Mild"/>
    <n v="109"/>
    <x v="6"/>
  </r>
  <r>
    <n v="1167"/>
    <n v="24.99"/>
    <s v="Healthy Weight"/>
    <n v="1.62"/>
    <n v="65.58"/>
    <n v="131"/>
    <n v="104"/>
    <s v="Differential Risk"/>
    <n v="3"/>
    <n v="2021"/>
    <n v="1"/>
    <n v="17"/>
    <d v="2021-01-17T00:00:00"/>
    <s v="Q1"/>
    <s v="Q1-2021"/>
    <x v="1"/>
    <n v="0"/>
    <s v="Very Good"/>
    <n v="0"/>
    <s v="Severe"/>
    <n v="100"/>
    <x v="0"/>
  </r>
  <r>
    <n v="1167"/>
    <n v="26.06"/>
    <s v="Overweight"/>
    <n v="1.62"/>
    <n v="68.38"/>
    <n v="138"/>
    <n v="104"/>
    <s v="High Risk"/>
    <n v="4"/>
    <n v="2021"/>
    <n v="7"/>
    <n v="19"/>
    <d v="2021-07-19T00:00:00"/>
    <s v="Q3"/>
    <s v="Q3-2021"/>
    <x v="1"/>
    <n v="3"/>
    <s v="Very Poor"/>
    <n v="0"/>
    <s v="Severe"/>
    <n v="100"/>
    <x v="0"/>
  </r>
  <r>
    <n v="1167"/>
    <n v="29.65"/>
    <s v="Overweight"/>
    <n v="1.62"/>
    <n v="77.81"/>
    <n v="150"/>
    <n v="113"/>
    <s v="High Risk"/>
    <n v="5"/>
    <n v="2022"/>
    <n v="1"/>
    <n v="17"/>
    <d v="2022-01-17T00:00:00"/>
    <s v="Q1"/>
    <s v="Q1-2022"/>
    <x v="1"/>
    <n v="2"/>
    <s v="Poor"/>
    <n v="0"/>
    <s v="Severe"/>
    <n v="109"/>
    <x v="6"/>
  </r>
  <r>
    <n v="1167"/>
    <n v="30.49"/>
    <s v="Obesity"/>
    <n v="1.62"/>
    <n v="80.010000000000005"/>
    <n v="145"/>
    <n v="107"/>
    <s v="High Risk"/>
    <n v="6"/>
    <n v="2022"/>
    <n v="7"/>
    <n v="19"/>
    <d v="2022-07-19T00:00:00"/>
    <s v="Q3"/>
    <s v="Q3-2022"/>
    <x v="1"/>
    <n v="2"/>
    <s v="Poor"/>
    <n v="2"/>
    <s v="Mild"/>
    <n v="100"/>
    <x v="0"/>
  </r>
  <r>
    <n v="1168"/>
    <n v="22.99"/>
    <s v="Healthy Weight"/>
    <n v="1.82"/>
    <n v="76.150000000000006"/>
    <n v="124"/>
    <n v="92"/>
    <s v="Differential Risk"/>
    <n v="1"/>
    <n v="2020"/>
    <n v="1"/>
    <n v="22"/>
    <d v="2020-01-22T00:00:00"/>
    <s v="Q1"/>
    <s v="Q1-2020"/>
    <x v="0"/>
    <n v="1"/>
    <s v="Good"/>
    <n v="1"/>
    <s v="Moderate"/>
    <n v="100"/>
    <x v="0"/>
  </r>
  <r>
    <n v="1168"/>
    <n v="21.61"/>
    <s v="Healthy Weight"/>
    <n v="1.82"/>
    <n v="71.569999999999993"/>
    <n v="127"/>
    <n v="99"/>
    <s v="Differential Risk"/>
    <n v="2"/>
    <n v="2020"/>
    <n v="7"/>
    <n v="23"/>
    <d v="2020-07-23T00:00:00"/>
    <s v="Q3"/>
    <s v="Q3-2020"/>
    <x v="0"/>
    <n v="1"/>
    <s v="Good"/>
    <n v="2"/>
    <s v="Mild"/>
    <n v="101"/>
    <x v="7"/>
  </r>
  <r>
    <n v="1168"/>
    <n v="21.97"/>
    <s v="Healthy Weight"/>
    <n v="1.82"/>
    <n v="72.77"/>
    <n v="137"/>
    <n v="102"/>
    <s v="High Risk"/>
    <n v="3"/>
    <n v="2021"/>
    <n v="1"/>
    <n v="21"/>
    <d v="2021-01-21T00:00:00"/>
    <s v="Q1"/>
    <s v="Q1-2021"/>
    <x v="0"/>
    <n v="1"/>
    <s v="Good"/>
    <n v="1"/>
    <s v="Moderate"/>
    <n v="103"/>
    <x v="9"/>
  </r>
  <r>
    <n v="1168"/>
    <n v="20.79"/>
    <s v="Healthy Weight"/>
    <n v="1.82"/>
    <n v="68.86"/>
    <n v="125"/>
    <n v="108"/>
    <s v="Differential Risk"/>
    <n v="4"/>
    <n v="2021"/>
    <n v="7"/>
    <n v="23"/>
    <d v="2021-07-23T00:00:00"/>
    <s v="Q3"/>
    <s v="Q3-2021"/>
    <x v="0"/>
    <n v="3"/>
    <s v="Very Poor"/>
    <n v="1"/>
    <s v="Moderate"/>
    <n v="100"/>
    <x v="0"/>
  </r>
  <r>
    <n v="1168"/>
    <n v="19.87"/>
    <s v="Healthy Weight"/>
    <n v="1.82"/>
    <n v="65.8"/>
    <n v="129"/>
    <n v="115"/>
    <s v="Differential Risk"/>
    <n v="5"/>
    <n v="2022"/>
    <n v="1"/>
    <n v="21"/>
    <d v="2022-01-21T00:00:00"/>
    <s v="Q1"/>
    <s v="Q1-2022"/>
    <x v="0"/>
    <n v="1"/>
    <s v="Good"/>
    <n v="1"/>
    <s v="Moderate"/>
    <n v="100"/>
    <x v="0"/>
  </r>
  <r>
    <n v="1169"/>
    <n v="23.9"/>
    <s v="Healthy Weight"/>
    <n v="1.82"/>
    <n v="79.17"/>
    <n v="105"/>
    <n v="90"/>
    <s v="Differential Risk"/>
    <n v="1"/>
    <n v="2020"/>
    <n v="1"/>
    <n v="25"/>
    <d v="2020-01-25T00:00:00"/>
    <s v="Q1"/>
    <s v="Q1-2020"/>
    <x v="0"/>
    <n v="1"/>
    <s v="Good"/>
    <n v="2"/>
    <s v="Mild"/>
    <n v="100"/>
    <x v="0"/>
  </r>
  <r>
    <n v="1169"/>
    <n v="20.16"/>
    <s v="Healthy Weight"/>
    <n v="1.82"/>
    <n v="66.78"/>
    <n v="88"/>
    <n v="89"/>
    <s v="Differential Risk"/>
    <n v="2"/>
    <n v="2020"/>
    <n v="7"/>
    <n v="26"/>
    <d v="2020-07-26T00:00:00"/>
    <s v="Q3"/>
    <s v="Q3-2020"/>
    <x v="0"/>
    <n v="1"/>
    <s v="Good"/>
    <n v="1"/>
    <s v="Moderate"/>
    <n v="108"/>
    <x v="8"/>
  </r>
  <r>
    <n v="1169"/>
    <n v="20.36"/>
    <s v="Healthy Weight"/>
    <n v="1.82"/>
    <n v="67.42"/>
    <n v="82"/>
    <n v="79"/>
    <s v="Low Risk"/>
    <n v="3"/>
    <n v="2021"/>
    <n v="1"/>
    <n v="24"/>
    <d v="2021-01-24T00:00:00"/>
    <s v="Q1"/>
    <s v="Q1-2021"/>
    <x v="0"/>
    <n v="1"/>
    <s v="Good"/>
    <n v="1"/>
    <s v="Moderate"/>
    <n v="100"/>
    <x v="0"/>
  </r>
  <r>
    <n v="1169"/>
    <n v="18.43"/>
    <s v="Underweight"/>
    <n v="1.82"/>
    <n v="61.05"/>
    <n v="78"/>
    <n v="75"/>
    <s v="Low Risk"/>
    <n v="4"/>
    <n v="2021"/>
    <n v="7"/>
    <n v="26"/>
    <d v="2021-07-26T00:00:00"/>
    <s v="Q3"/>
    <s v="Q3-2021"/>
    <x v="0"/>
    <n v="0"/>
    <s v="Very Good"/>
    <n v="0"/>
    <s v="Severe"/>
    <n v="104"/>
    <x v="5"/>
  </r>
  <r>
    <n v="1169"/>
    <n v="18.45"/>
    <s v="Underweight"/>
    <n v="1.82"/>
    <n v="61.11"/>
    <n v="77"/>
    <n v="79"/>
    <s v="Low Risk"/>
    <n v="5"/>
    <n v="2022"/>
    <n v="1"/>
    <n v="24"/>
    <d v="2022-01-24T00:00:00"/>
    <s v="Q1"/>
    <s v="Q1-2022"/>
    <x v="0"/>
    <n v="0"/>
    <s v="Very Good"/>
    <n v="0"/>
    <s v="Severe"/>
    <n v="101"/>
    <x v="7"/>
  </r>
  <r>
    <n v="1170"/>
    <n v="24.46"/>
    <s v="Healthy Weight"/>
    <n v="1.62"/>
    <n v="64.2"/>
    <n v="118"/>
    <n v="88"/>
    <s v="Differential Risk"/>
    <n v="1"/>
    <n v="2020"/>
    <n v="1"/>
    <n v="25"/>
    <d v="2020-01-25T00:00:00"/>
    <s v="Q1"/>
    <s v="Q1-2020"/>
    <x v="1"/>
    <n v="1"/>
    <s v="Good"/>
    <n v="2"/>
    <s v="Mild"/>
    <n v="109"/>
    <x v="6"/>
  </r>
  <r>
    <n v="1170"/>
    <n v="27.26"/>
    <s v="Overweight"/>
    <n v="1.62"/>
    <n v="71.55"/>
    <n v="112"/>
    <n v="79"/>
    <s v="Low Risk"/>
    <n v="2"/>
    <n v="2020"/>
    <n v="7"/>
    <n v="26"/>
    <d v="2020-07-26T00:00:00"/>
    <s v="Q3"/>
    <s v="Q3-2020"/>
    <x v="1"/>
    <n v="1"/>
    <s v="Good"/>
    <n v="2"/>
    <s v="Mild"/>
    <n v="100"/>
    <x v="0"/>
  </r>
  <r>
    <n v="1170"/>
    <n v="27.69"/>
    <s v="Overweight"/>
    <n v="1.62"/>
    <n v="72.67"/>
    <n v="104"/>
    <n v="81"/>
    <s v="Differential Risk"/>
    <n v="3"/>
    <n v="2021"/>
    <n v="1"/>
    <n v="24"/>
    <d v="2021-01-24T00:00:00"/>
    <s v="Q1"/>
    <s v="Q1-2021"/>
    <x v="1"/>
    <n v="1"/>
    <s v="Good"/>
    <n v="2"/>
    <s v="Mild"/>
    <n v="100"/>
    <x v="0"/>
  </r>
  <r>
    <n v="1170"/>
    <n v="27.71"/>
    <s v="Overweight"/>
    <n v="1.62"/>
    <n v="72.709999999999994"/>
    <n v="109"/>
    <n v="78"/>
    <s v="Low Risk"/>
    <n v="4"/>
    <n v="2021"/>
    <n v="7"/>
    <n v="26"/>
    <d v="2021-07-26T00:00:00"/>
    <s v="Q3"/>
    <s v="Q3-2021"/>
    <x v="1"/>
    <n v="2"/>
    <s v="Poor"/>
    <n v="0"/>
    <s v="Severe"/>
    <n v="100"/>
    <x v="0"/>
  </r>
  <r>
    <n v="1171"/>
    <n v="19.36"/>
    <s v="Healthy Weight"/>
    <n v="1.82"/>
    <n v="64.13"/>
    <n v="124"/>
    <n v="104"/>
    <s v="Differential Risk"/>
    <n v="1"/>
    <n v="2020"/>
    <n v="1"/>
    <n v="25"/>
    <d v="2020-01-25T00:00:00"/>
    <s v="Q1"/>
    <s v="Q1-2020"/>
    <x v="0"/>
    <n v="0"/>
    <s v="Very Good"/>
    <n v="1"/>
    <s v="Moderate"/>
    <n v="108"/>
    <x v="8"/>
  </r>
  <r>
    <n v="1171"/>
    <n v="17.91"/>
    <s v="Underweight"/>
    <n v="1.82"/>
    <n v="59.31"/>
    <n v="118"/>
    <n v="100"/>
    <s v="Differential Risk"/>
    <n v="2"/>
    <n v="2020"/>
    <n v="7"/>
    <n v="26"/>
    <d v="2020-07-26T00:00:00"/>
    <s v="Q3"/>
    <s v="Q3-2020"/>
    <x v="0"/>
    <n v="2"/>
    <s v="Poor"/>
    <n v="2"/>
    <s v="Mild"/>
    <n v="100"/>
    <x v="0"/>
  </r>
  <r>
    <n v="1171"/>
    <n v="17"/>
    <s v="Underweight"/>
    <n v="1.82"/>
    <n v="56.3"/>
    <n v="119"/>
    <n v="107"/>
    <s v="Differential Risk"/>
    <n v="3"/>
    <n v="2021"/>
    <n v="1"/>
    <n v="24"/>
    <d v="2021-01-24T00:00:00"/>
    <s v="Q1"/>
    <s v="Q1-2021"/>
    <x v="0"/>
    <n v="2"/>
    <s v="Poor"/>
    <n v="0"/>
    <s v="Severe"/>
    <n v="100"/>
    <x v="0"/>
  </r>
  <r>
    <n v="1171"/>
    <n v="20.68"/>
    <s v="Healthy Weight"/>
    <n v="1.82"/>
    <n v="68.489999999999995"/>
    <n v="123"/>
    <n v="106"/>
    <s v="Differential Risk"/>
    <n v="4"/>
    <n v="2021"/>
    <n v="7"/>
    <n v="26"/>
    <d v="2021-07-26T00:00:00"/>
    <s v="Q3"/>
    <s v="Q3-2021"/>
    <x v="0"/>
    <n v="1"/>
    <s v="Good"/>
    <n v="1"/>
    <s v="Moderate"/>
    <n v="104"/>
    <x v="5"/>
  </r>
  <r>
    <n v="1172"/>
    <n v="19.03"/>
    <s v="Healthy Weight"/>
    <n v="1.62"/>
    <n v="49.93"/>
    <n v="115"/>
    <n v="89"/>
    <s v="Differential Risk"/>
    <n v="1"/>
    <n v="2020"/>
    <n v="1"/>
    <n v="28"/>
    <d v="2020-01-28T00:00:00"/>
    <s v="Q1"/>
    <s v="Q1-2020"/>
    <x v="1"/>
    <n v="1"/>
    <s v="Good"/>
    <n v="2"/>
    <s v="Mild"/>
    <n v="100"/>
    <x v="0"/>
  </r>
  <r>
    <n v="1172"/>
    <n v="19.75"/>
    <s v="Healthy Weight"/>
    <n v="1.62"/>
    <n v="51.83"/>
    <n v="115"/>
    <n v="84"/>
    <s v="Differential Risk"/>
    <n v="2"/>
    <n v="2020"/>
    <n v="7"/>
    <n v="29"/>
    <d v="2020-07-29T00:00:00"/>
    <s v="Q3"/>
    <s v="Q3-2020"/>
    <x v="1"/>
    <n v="1"/>
    <s v="Good"/>
    <n v="2"/>
    <s v="Mild"/>
    <n v="100"/>
    <x v="0"/>
  </r>
  <r>
    <n v="1172"/>
    <n v="18.59"/>
    <s v="Healthy Weight"/>
    <n v="1.62"/>
    <n v="48.78"/>
    <n v="114"/>
    <n v="87"/>
    <s v="Differential Risk"/>
    <n v="3"/>
    <n v="2021"/>
    <n v="1"/>
    <n v="27"/>
    <d v="2021-01-27T00:00:00"/>
    <s v="Q1"/>
    <s v="Q1-2021"/>
    <x v="1"/>
    <n v="2"/>
    <s v="Poor"/>
    <n v="1"/>
    <s v="Moderate"/>
    <n v="104"/>
    <x v="5"/>
  </r>
  <r>
    <n v="1172"/>
    <n v="18.39"/>
    <s v="Underweight"/>
    <n v="1.62"/>
    <n v="48.27"/>
    <n v="116"/>
    <n v="92"/>
    <s v="Differential Risk"/>
    <n v="4"/>
    <n v="2021"/>
    <n v="7"/>
    <n v="29"/>
    <d v="2021-07-29T00:00:00"/>
    <s v="Q3"/>
    <s v="Q3-2021"/>
    <x v="1"/>
    <n v="0"/>
    <s v="Very Good"/>
    <n v="0"/>
    <s v="Severe"/>
    <n v="107"/>
    <x v="4"/>
  </r>
  <r>
    <n v="1173"/>
    <n v="21.21"/>
    <s v="Healthy Weight"/>
    <n v="1.62"/>
    <n v="55.65"/>
    <n v="94"/>
    <n v="100"/>
    <s v="Differential Risk"/>
    <n v="1"/>
    <n v="2020"/>
    <n v="1"/>
    <n v="31"/>
    <d v="2020-01-31T00:00:00"/>
    <s v="Q1"/>
    <s v="Q1-2020"/>
    <x v="1"/>
    <n v="2"/>
    <s v="Poor"/>
    <n v="0"/>
    <s v="Severe"/>
    <n v="100"/>
    <x v="0"/>
  </r>
  <r>
    <n v="1173"/>
    <n v="20.95"/>
    <s v="Healthy Weight"/>
    <n v="1.62"/>
    <n v="54.98"/>
    <n v="82"/>
    <n v="109"/>
    <s v="Differential Risk"/>
    <n v="2"/>
    <n v="2020"/>
    <n v="8"/>
    <n v="1"/>
    <d v="2020-08-01T00:00:00"/>
    <s v="Q3"/>
    <s v="Q3-2020"/>
    <x v="1"/>
    <n v="1"/>
    <s v="Good"/>
    <n v="2"/>
    <s v="Mild"/>
    <n v="100"/>
    <x v="0"/>
  </r>
  <r>
    <n v="1173"/>
    <n v="21.02"/>
    <s v="Healthy Weight"/>
    <n v="1.62"/>
    <n v="55.17"/>
    <n v="77"/>
    <n v="114"/>
    <s v="Differential Risk"/>
    <n v="3"/>
    <n v="2021"/>
    <n v="1"/>
    <n v="30"/>
    <d v="2021-01-30T00:00:00"/>
    <s v="Q1"/>
    <s v="Q1-2021"/>
    <x v="1"/>
    <n v="0"/>
    <s v="Very Good"/>
    <n v="1"/>
    <s v="Moderate"/>
    <n v="106"/>
    <x v="2"/>
  </r>
  <r>
    <n v="1173"/>
    <n v="23.69"/>
    <s v="Healthy Weight"/>
    <n v="1.62"/>
    <n v="62.17"/>
    <n v="80"/>
    <n v="114"/>
    <s v="Differential Risk"/>
    <n v="4"/>
    <n v="2021"/>
    <n v="8"/>
    <n v="1"/>
    <d v="2021-08-01T00:00:00"/>
    <s v="Q3"/>
    <s v="Q3-2021"/>
    <x v="1"/>
    <n v="0"/>
    <s v="Very Good"/>
    <n v="1"/>
    <s v="Moderate"/>
    <n v="108"/>
    <x v="8"/>
  </r>
  <r>
    <n v="1174"/>
    <n v="28.27"/>
    <s v="Overweight"/>
    <n v="1.82"/>
    <n v="93.64"/>
    <n v="146"/>
    <n v="134"/>
    <s v="High Risk"/>
    <n v="1"/>
    <n v="2020"/>
    <n v="2"/>
    <n v="3"/>
    <d v="2020-02-03T00:00:00"/>
    <s v="Q1"/>
    <s v="Q1-2020"/>
    <x v="0"/>
    <n v="2"/>
    <s v="Poor"/>
    <n v="1"/>
    <s v="Moderate"/>
    <n v="100"/>
    <x v="0"/>
  </r>
  <r>
    <n v="1174"/>
    <n v="29.61"/>
    <s v="Overweight"/>
    <n v="1.82"/>
    <n v="98.08"/>
    <n v="151"/>
    <n v="129"/>
    <s v="High Risk"/>
    <n v="2"/>
    <n v="2020"/>
    <n v="8"/>
    <n v="4"/>
    <d v="2020-08-04T00:00:00"/>
    <s v="Q3"/>
    <s v="Q3-2020"/>
    <x v="0"/>
    <n v="3"/>
    <s v="Very Poor"/>
    <n v="0"/>
    <s v="Severe"/>
    <n v="100"/>
    <x v="0"/>
  </r>
  <r>
    <n v="1174"/>
    <n v="31.72"/>
    <s v="Obesity"/>
    <n v="1.82"/>
    <n v="105.06"/>
    <n v="156"/>
    <n v="138"/>
    <s v="High Risk"/>
    <n v="3"/>
    <n v="2021"/>
    <n v="2"/>
    <n v="2"/>
    <d v="2021-02-02T00:00:00"/>
    <s v="Q1"/>
    <s v="Q1-2021"/>
    <x v="0"/>
    <n v="2"/>
    <s v="Poor"/>
    <n v="0"/>
    <s v="Severe"/>
    <n v="100"/>
    <x v="0"/>
  </r>
  <r>
    <n v="1175"/>
    <n v="23.54"/>
    <s v="Healthy Weight"/>
    <n v="1.62"/>
    <n v="61.77"/>
    <n v="135"/>
    <n v="112"/>
    <s v="High Risk"/>
    <n v="1"/>
    <n v="2020"/>
    <n v="2"/>
    <n v="4"/>
    <d v="2020-02-04T00:00:00"/>
    <s v="Q1"/>
    <s v="Q1-2020"/>
    <x v="1"/>
    <n v="0"/>
    <s v="Very Good"/>
    <n v="2"/>
    <s v="Mild"/>
    <n v="101"/>
    <x v="7"/>
  </r>
  <r>
    <n v="1175"/>
    <n v="22.58"/>
    <s v="Healthy Weight"/>
    <n v="1.62"/>
    <n v="59.26"/>
    <n v="121"/>
    <n v="110"/>
    <s v="Differential Risk"/>
    <n v="2"/>
    <n v="2020"/>
    <n v="8"/>
    <n v="5"/>
    <d v="2020-08-05T00:00:00"/>
    <s v="Q3"/>
    <s v="Q3-2020"/>
    <x v="1"/>
    <n v="0"/>
    <s v="Very Good"/>
    <n v="2"/>
    <s v="Mild"/>
    <n v="100"/>
    <x v="0"/>
  </r>
  <r>
    <n v="1175"/>
    <n v="21.86"/>
    <s v="Healthy Weight"/>
    <n v="1.62"/>
    <n v="57.36"/>
    <n v="120"/>
    <n v="127"/>
    <s v="Differential Risk"/>
    <n v="3"/>
    <n v="2021"/>
    <n v="2"/>
    <n v="3"/>
    <d v="2021-02-03T00:00:00"/>
    <s v="Q1"/>
    <s v="Q1-2021"/>
    <x v="1"/>
    <n v="3"/>
    <s v="Very Poor"/>
    <n v="2"/>
    <s v="Mild"/>
    <n v="100"/>
    <x v="0"/>
  </r>
  <r>
    <n v="1175"/>
    <n v="24.85"/>
    <s v="Healthy Weight"/>
    <n v="1.62"/>
    <n v="65.209999999999994"/>
    <n v="117"/>
    <n v="124"/>
    <s v="Differential Risk"/>
    <n v="4"/>
    <n v="2021"/>
    <n v="8"/>
    <n v="5"/>
    <d v="2021-08-05T00:00:00"/>
    <s v="Q3"/>
    <s v="Q3-2021"/>
    <x v="1"/>
    <n v="0"/>
    <s v="Very Good"/>
    <n v="1"/>
    <s v="Moderate"/>
    <n v="101"/>
    <x v="7"/>
  </r>
  <r>
    <n v="1175"/>
    <n v="28.06"/>
    <s v="Overweight"/>
    <n v="1.62"/>
    <n v="73.63"/>
    <n v="120"/>
    <n v="121"/>
    <s v="Differential Risk"/>
    <n v="5"/>
    <n v="2022"/>
    <n v="2"/>
    <n v="3"/>
    <d v="2022-02-03T00:00:00"/>
    <s v="Q1"/>
    <s v="Q1-2022"/>
    <x v="1"/>
    <n v="2"/>
    <s v="Poor"/>
    <n v="0"/>
    <s v="Severe"/>
    <n v="103"/>
    <x v="9"/>
  </r>
  <r>
    <n v="1175"/>
    <n v="27.2"/>
    <s v="Overweight"/>
    <n v="1.62"/>
    <n v="71.39"/>
    <n v="128"/>
    <n v="135"/>
    <s v="Differential Risk"/>
    <n v="6"/>
    <n v="2022"/>
    <n v="8"/>
    <n v="5"/>
    <d v="2022-08-05T00:00:00"/>
    <s v="Q3"/>
    <s v="Q3-2022"/>
    <x v="1"/>
    <n v="2"/>
    <s v="Poor"/>
    <n v="1"/>
    <s v="Moderate"/>
    <n v="101"/>
    <x v="7"/>
  </r>
  <r>
    <n v="1176"/>
    <n v="17.03"/>
    <s v="Underweight"/>
    <n v="1.62"/>
    <n v="44.68"/>
    <n v="129"/>
    <n v="107"/>
    <s v="Differential Risk"/>
    <n v="1"/>
    <n v="2020"/>
    <n v="2"/>
    <n v="7"/>
    <d v="2020-02-07T00:00:00"/>
    <s v="Q1"/>
    <s v="Q1-2020"/>
    <x v="1"/>
    <n v="2"/>
    <s v="Poor"/>
    <n v="0"/>
    <s v="Severe"/>
    <n v="100"/>
    <x v="0"/>
  </r>
  <r>
    <n v="1176"/>
    <n v="18.2"/>
    <s v="Underweight"/>
    <n v="1.62"/>
    <n v="47.77"/>
    <n v="126"/>
    <n v="90"/>
    <s v="Differential Risk"/>
    <n v="2"/>
    <n v="2020"/>
    <n v="8"/>
    <n v="8"/>
    <d v="2020-08-08T00:00:00"/>
    <s v="Q3"/>
    <s v="Q3-2020"/>
    <x v="1"/>
    <n v="2"/>
    <s v="Poor"/>
    <n v="1"/>
    <s v="Moderate"/>
    <n v="100"/>
    <x v="0"/>
  </r>
  <r>
    <n v="1176"/>
    <n v="17.079999999999998"/>
    <s v="Underweight"/>
    <n v="1.62"/>
    <n v="44.81"/>
    <n v="134"/>
    <n v="90"/>
    <s v="Differential Risk"/>
    <n v="3"/>
    <n v="2021"/>
    <n v="2"/>
    <n v="6"/>
    <d v="2021-02-06T00:00:00"/>
    <s v="Q1"/>
    <s v="Q1-2021"/>
    <x v="1"/>
    <n v="2"/>
    <s v="Poor"/>
    <n v="2"/>
    <s v="Mild"/>
    <n v="107"/>
    <x v="4"/>
  </r>
  <r>
    <n v="1176"/>
    <n v="15.78"/>
    <s v="Underweight"/>
    <n v="1.62"/>
    <n v="41.41"/>
    <n v="132"/>
    <n v="96"/>
    <s v="Differential Risk"/>
    <n v="4"/>
    <n v="2021"/>
    <n v="8"/>
    <n v="8"/>
    <d v="2021-08-08T00:00:00"/>
    <s v="Q3"/>
    <s v="Q3-2021"/>
    <x v="1"/>
    <n v="0"/>
    <s v="Very Good"/>
    <n v="0"/>
    <s v="Severe"/>
    <n v="103"/>
    <x v="9"/>
  </r>
  <r>
    <n v="1177"/>
    <n v="21.56"/>
    <s v="Healthy Weight"/>
    <n v="1.62"/>
    <n v="56.59"/>
    <n v="116"/>
    <n v="95"/>
    <s v="Differential Risk"/>
    <n v="1"/>
    <n v="2020"/>
    <n v="2"/>
    <n v="8"/>
    <d v="2020-02-08T00:00:00"/>
    <s v="Q1"/>
    <s v="Q1-2020"/>
    <x v="1"/>
    <n v="2"/>
    <s v="Poor"/>
    <n v="1"/>
    <s v="Moderate"/>
    <n v="100"/>
    <x v="0"/>
  </r>
  <r>
    <n v="1177"/>
    <n v="22.27"/>
    <s v="Healthy Weight"/>
    <n v="1.62"/>
    <n v="58.45"/>
    <n v="107"/>
    <n v="97"/>
    <s v="Differential Risk"/>
    <n v="2"/>
    <n v="2020"/>
    <n v="8"/>
    <n v="9"/>
    <d v="2020-08-09T00:00:00"/>
    <s v="Q3"/>
    <s v="Q3-2020"/>
    <x v="1"/>
    <n v="2"/>
    <s v="Poor"/>
    <n v="0"/>
    <s v="Severe"/>
    <n v="101"/>
    <x v="7"/>
  </r>
  <r>
    <n v="1177"/>
    <n v="25.1"/>
    <s v="Overweight"/>
    <n v="1.62"/>
    <n v="65.86"/>
    <n v="107"/>
    <n v="98"/>
    <s v="Differential Risk"/>
    <n v="3"/>
    <n v="2021"/>
    <n v="2"/>
    <n v="7"/>
    <d v="2021-02-07T00:00:00"/>
    <s v="Q1"/>
    <s v="Q1-2021"/>
    <x v="1"/>
    <n v="1"/>
    <s v="Good"/>
    <n v="1"/>
    <s v="Moderate"/>
    <n v="108"/>
    <x v="8"/>
  </r>
  <r>
    <n v="1177"/>
    <n v="26.34"/>
    <s v="Overweight"/>
    <n v="1.62"/>
    <n v="69.14"/>
    <n v="108"/>
    <n v="106"/>
    <s v="Differential Risk"/>
    <n v="4"/>
    <n v="2021"/>
    <n v="8"/>
    <n v="9"/>
    <d v="2021-08-09T00:00:00"/>
    <s v="Q3"/>
    <s v="Q3-2021"/>
    <x v="1"/>
    <n v="2"/>
    <s v="Poor"/>
    <n v="1"/>
    <s v="Moderate"/>
    <n v="100"/>
    <x v="0"/>
  </r>
  <r>
    <n v="1177"/>
    <n v="25.19"/>
    <s v="Overweight"/>
    <n v="1.62"/>
    <n v="66.11"/>
    <n v="108"/>
    <n v="101"/>
    <s v="Differential Risk"/>
    <n v="5"/>
    <n v="2022"/>
    <n v="2"/>
    <n v="7"/>
    <d v="2022-02-07T00:00:00"/>
    <s v="Q1"/>
    <s v="Q1-2022"/>
    <x v="1"/>
    <n v="2"/>
    <s v="Poor"/>
    <n v="0"/>
    <s v="Severe"/>
    <n v="107"/>
    <x v="4"/>
  </r>
  <r>
    <n v="1178"/>
    <n v="24.52"/>
    <s v="Healthy Weight"/>
    <n v="1.82"/>
    <n v="81.22"/>
    <n v="127"/>
    <n v="98"/>
    <s v="Differential Risk"/>
    <n v="1"/>
    <n v="2020"/>
    <n v="2"/>
    <n v="10"/>
    <d v="2020-02-10T00:00:00"/>
    <s v="Q1"/>
    <s v="Q1-2020"/>
    <x v="0"/>
    <n v="1"/>
    <s v="Good"/>
    <n v="0"/>
    <s v="Severe"/>
    <n v="106"/>
    <x v="2"/>
  </r>
  <r>
    <n v="1178"/>
    <n v="26.39"/>
    <s v="Overweight"/>
    <n v="1.82"/>
    <n v="87.41"/>
    <n v="124"/>
    <n v="108"/>
    <s v="Differential Risk"/>
    <n v="2"/>
    <n v="2020"/>
    <n v="8"/>
    <n v="11"/>
    <d v="2020-08-11T00:00:00"/>
    <s v="Q3"/>
    <s v="Q3-2020"/>
    <x v="0"/>
    <n v="2"/>
    <s v="Poor"/>
    <n v="1"/>
    <s v="Moderate"/>
    <n v="102"/>
    <x v="3"/>
  </r>
  <r>
    <n v="1178"/>
    <n v="27.49"/>
    <s v="Overweight"/>
    <n v="1.82"/>
    <n v="91.07"/>
    <n v="122"/>
    <n v="114"/>
    <s v="Differential Risk"/>
    <n v="3"/>
    <n v="2021"/>
    <n v="2"/>
    <n v="9"/>
    <d v="2021-02-09T00:00:00"/>
    <s v="Q1"/>
    <s v="Q1-2021"/>
    <x v="0"/>
    <n v="3"/>
    <s v="Very Poor"/>
    <n v="1"/>
    <s v="Moderate"/>
    <n v="100"/>
    <x v="0"/>
  </r>
  <r>
    <n v="1178"/>
    <n v="25.99"/>
    <s v="Overweight"/>
    <n v="1.82"/>
    <n v="86.1"/>
    <n v="119"/>
    <n v="125"/>
    <s v="Differential Risk"/>
    <n v="4"/>
    <n v="2021"/>
    <n v="8"/>
    <n v="11"/>
    <d v="2021-08-11T00:00:00"/>
    <s v="Q3"/>
    <s v="Q3-2021"/>
    <x v="0"/>
    <n v="0"/>
    <s v="Very Good"/>
    <n v="2"/>
    <s v="Mild"/>
    <n v="100"/>
    <x v="0"/>
  </r>
  <r>
    <n v="1179"/>
    <n v="24.8"/>
    <s v="Healthy Weight"/>
    <n v="1.62"/>
    <n v="65.069999999999993"/>
    <n v="137"/>
    <n v="93"/>
    <s v="High Risk"/>
    <n v="1"/>
    <n v="2020"/>
    <n v="2"/>
    <n v="13"/>
    <d v="2020-02-13T00:00:00"/>
    <s v="Q1"/>
    <s v="Q1-2020"/>
    <x v="1"/>
    <n v="0"/>
    <s v="Very Good"/>
    <n v="2"/>
    <s v="Mild"/>
    <n v="101"/>
    <x v="7"/>
  </r>
  <r>
    <n v="1179"/>
    <n v="24.42"/>
    <s v="Healthy Weight"/>
    <n v="1.62"/>
    <n v="64.08"/>
    <n v="135"/>
    <n v="93"/>
    <s v="High Risk"/>
    <n v="2"/>
    <n v="2020"/>
    <n v="8"/>
    <n v="14"/>
    <d v="2020-08-14T00:00:00"/>
    <s v="Q3"/>
    <s v="Q3-2020"/>
    <x v="1"/>
    <n v="1"/>
    <s v="Good"/>
    <n v="0"/>
    <s v="Severe"/>
    <n v="107"/>
    <x v="4"/>
  </r>
  <r>
    <n v="1179"/>
    <n v="24.1"/>
    <s v="Healthy Weight"/>
    <n v="1.62"/>
    <n v="63.24"/>
    <n v="131"/>
    <n v="80"/>
    <s v="Medium Risk"/>
    <n v="3"/>
    <n v="2021"/>
    <n v="2"/>
    <n v="12"/>
    <d v="2021-02-12T00:00:00"/>
    <s v="Q1"/>
    <s v="Q1-2021"/>
    <x v="1"/>
    <n v="1"/>
    <s v="Good"/>
    <n v="2"/>
    <s v="Mild"/>
    <n v="108"/>
    <x v="8"/>
  </r>
  <r>
    <n v="1179"/>
    <n v="23.51"/>
    <s v="Healthy Weight"/>
    <n v="1.62"/>
    <n v="61.7"/>
    <n v="120"/>
    <n v="78"/>
    <s v="Low Risk"/>
    <n v="4"/>
    <n v="2021"/>
    <n v="8"/>
    <n v="14"/>
    <d v="2021-08-14T00:00:00"/>
    <s v="Q3"/>
    <s v="Q3-2021"/>
    <x v="1"/>
    <n v="0"/>
    <s v="Very Good"/>
    <n v="1"/>
    <s v="Moderate"/>
    <n v="100"/>
    <x v="0"/>
  </r>
  <r>
    <n v="1179"/>
    <n v="24.22"/>
    <s v="Healthy Weight"/>
    <n v="1.62"/>
    <n v="63.57"/>
    <n v="122"/>
    <n v="73"/>
    <s v="Differential Risk"/>
    <n v="5"/>
    <n v="2022"/>
    <n v="2"/>
    <n v="12"/>
    <d v="2022-02-12T00:00:00"/>
    <s v="Q1"/>
    <s v="Q1-2022"/>
    <x v="1"/>
    <n v="1"/>
    <s v="Good"/>
    <n v="1"/>
    <s v="Moderate"/>
    <n v="100"/>
    <x v="0"/>
  </r>
  <r>
    <n v="1180"/>
    <n v="20.38"/>
    <s v="Healthy Weight"/>
    <n v="1.62"/>
    <n v="53.48"/>
    <n v="136"/>
    <n v="98"/>
    <s v="High Risk"/>
    <n v="1"/>
    <n v="2020"/>
    <n v="2"/>
    <n v="13"/>
    <d v="2020-02-13T00:00:00"/>
    <s v="Q1"/>
    <s v="Q1-2020"/>
    <x v="1"/>
    <n v="2"/>
    <s v="Poor"/>
    <n v="1"/>
    <s v="Moderate"/>
    <n v="100"/>
    <x v="0"/>
  </r>
  <r>
    <n v="1180"/>
    <n v="22.81"/>
    <s v="Healthy Weight"/>
    <n v="1.62"/>
    <n v="59.85"/>
    <n v="142"/>
    <n v="101"/>
    <s v="High Risk"/>
    <n v="2"/>
    <n v="2020"/>
    <n v="8"/>
    <n v="14"/>
    <d v="2020-08-14T00:00:00"/>
    <s v="Q3"/>
    <s v="Q3-2020"/>
    <x v="1"/>
    <n v="3"/>
    <s v="Very Poor"/>
    <n v="1"/>
    <s v="Moderate"/>
    <n v="100"/>
    <x v="0"/>
  </r>
  <r>
    <n v="1180"/>
    <n v="21.9"/>
    <s v="Healthy Weight"/>
    <n v="1.62"/>
    <n v="57.49"/>
    <n v="137"/>
    <n v="102"/>
    <s v="High Risk"/>
    <n v="3"/>
    <n v="2021"/>
    <n v="2"/>
    <n v="12"/>
    <d v="2021-02-12T00:00:00"/>
    <s v="Q1"/>
    <s v="Q1-2021"/>
    <x v="1"/>
    <n v="1"/>
    <s v="Good"/>
    <n v="2"/>
    <s v="Mild"/>
    <n v="102"/>
    <x v="3"/>
  </r>
  <r>
    <n v="1180"/>
    <n v="19.16"/>
    <s v="Healthy Weight"/>
    <n v="1.62"/>
    <n v="50.29"/>
    <n v="127"/>
    <n v="106"/>
    <s v="Differential Risk"/>
    <n v="4"/>
    <n v="2021"/>
    <n v="8"/>
    <n v="14"/>
    <d v="2021-08-14T00:00:00"/>
    <s v="Q3"/>
    <s v="Q3-2021"/>
    <x v="1"/>
    <n v="1"/>
    <s v="Good"/>
    <n v="2"/>
    <s v="Mild"/>
    <n v="100"/>
    <x v="0"/>
  </r>
  <r>
    <n v="1180"/>
    <n v="17.350000000000001"/>
    <s v="Underweight"/>
    <n v="1.62"/>
    <n v="45.52"/>
    <n v="127"/>
    <n v="106"/>
    <s v="Differential Risk"/>
    <n v="5"/>
    <n v="2022"/>
    <n v="2"/>
    <n v="12"/>
    <d v="2022-02-12T00:00:00"/>
    <s v="Q1"/>
    <s v="Q1-2022"/>
    <x v="1"/>
    <n v="0"/>
    <s v="Very Good"/>
    <n v="1"/>
    <s v="Moderate"/>
    <n v="100"/>
    <x v="0"/>
  </r>
  <r>
    <n v="1181"/>
    <n v="27.08"/>
    <s v="Overweight"/>
    <n v="1.82"/>
    <n v="89.71"/>
    <n v="135"/>
    <n v="115"/>
    <s v="High Risk"/>
    <n v="1"/>
    <n v="2020"/>
    <n v="2"/>
    <n v="16"/>
    <d v="2020-02-16T00:00:00"/>
    <s v="Q1"/>
    <s v="Q1-2020"/>
    <x v="0"/>
    <n v="2"/>
    <s v="Poor"/>
    <n v="0"/>
    <s v="Severe"/>
    <n v="108"/>
    <x v="8"/>
  </r>
  <r>
    <n v="1181"/>
    <n v="27.76"/>
    <s v="Overweight"/>
    <n v="1.82"/>
    <n v="91.94"/>
    <n v="140"/>
    <n v="138"/>
    <s v="High Risk"/>
    <n v="2"/>
    <n v="2020"/>
    <n v="8"/>
    <n v="17"/>
    <d v="2020-08-17T00:00:00"/>
    <s v="Q3"/>
    <s v="Q3-2020"/>
    <x v="0"/>
    <n v="2"/>
    <s v="Poor"/>
    <n v="0"/>
    <s v="Severe"/>
    <n v="100"/>
    <x v="0"/>
  </r>
  <r>
    <n v="1181"/>
    <n v="29.64"/>
    <s v="Overweight"/>
    <n v="1.82"/>
    <n v="98.18"/>
    <n v="142"/>
    <n v="140"/>
    <s v="High Risk"/>
    <n v="3"/>
    <n v="2021"/>
    <n v="2"/>
    <n v="15"/>
    <d v="2021-02-15T00:00:00"/>
    <s v="Q1"/>
    <s v="Q1-2021"/>
    <x v="0"/>
    <n v="3"/>
    <s v="Very Poor"/>
    <n v="1"/>
    <s v="Moderate"/>
    <n v="100"/>
    <x v="0"/>
  </r>
  <r>
    <n v="1181"/>
    <n v="28.83"/>
    <s v="Overweight"/>
    <n v="1.82"/>
    <n v="95.5"/>
    <n v="142"/>
    <n v="137"/>
    <s v="High Risk"/>
    <n v="4"/>
    <n v="2021"/>
    <n v="8"/>
    <n v="17"/>
    <d v="2021-08-17T00:00:00"/>
    <s v="Q3"/>
    <s v="Q3-2021"/>
    <x v="0"/>
    <n v="2"/>
    <s v="Poor"/>
    <n v="1"/>
    <s v="Moderate"/>
    <n v="101"/>
    <x v="7"/>
  </r>
  <r>
    <n v="1182"/>
    <n v="18.89"/>
    <s v="Healthy Weight"/>
    <n v="1.62"/>
    <n v="49.56"/>
    <n v="119"/>
    <n v="94"/>
    <s v="Differential Risk"/>
    <n v="1"/>
    <n v="2020"/>
    <n v="2"/>
    <n v="18"/>
    <d v="2020-02-18T00:00:00"/>
    <s v="Q1"/>
    <s v="Q1-2020"/>
    <x v="1"/>
    <n v="1"/>
    <s v="Good"/>
    <n v="2"/>
    <s v="Mild"/>
    <n v="101"/>
    <x v="7"/>
  </r>
  <r>
    <n v="1182"/>
    <n v="18.329999999999998"/>
    <s v="Underweight"/>
    <n v="1.62"/>
    <n v="48.11"/>
    <n v="125"/>
    <n v="97"/>
    <s v="Differential Risk"/>
    <n v="2"/>
    <n v="2020"/>
    <n v="8"/>
    <n v="19"/>
    <d v="2020-08-19T00:00:00"/>
    <s v="Q3"/>
    <s v="Q3-2020"/>
    <x v="1"/>
    <n v="0"/>
    <s v="Very Good"/>
    <n v="1"/>
    <s v="Moderate"/>
    <n v="100"/>
    <x v="0"/>
  </r>
  <r>
    <n v="1182"/>
    <n v="20.010000000000002"/>
    <s v="Healthy Weight"/>
    <n v="1.62"/>
    <n v="52.52"/>
    <n v="123"/>
    <n v="105"/>
    <s v="Differential Risk"/>
    <n v="3"/>
    <n v="2021"/>
    <n v="2"/>
    <n v="17"/>
    <d v="2021-02-17T00:00:00"/>
    <s v="Q1"/>
    <s v="Q1-2021"/>
    <x v="1"/>
    <n v="2"/>
    <s v="Poor"/>
    <n v="1"/>
    <s v="Moderate"/>
    <n v="101"/>
    <x v="7"/>
  </r>
  <r>
    <n v="1182"/>
    <n v="17.87"/>
    <s v="Underweight"/>
    <n v="1.62"/>
    <n v="46.9"/>
    <n v="115"/>
    <n v="99"/>
    <s v="Differential Risk"/>
    <n v="4"/>
    <n v="2021"/>
    <n v="8"/>
    <n v="19"/>
    <d v="2021-08-19T00:00:00"/>
    <s v="Q3"/>
    <s v="Q3-2021"/>
    <x v="1"/>
    <n v="1"/>
    <s v="Good"/>
    <n v="2"/>
    <s v="Mild"/>
    <n v="102"/>
    <x v="3"/>
  </r>
  <r>
    <n v="1182"/>
    <n v="18.079999999999998"/>
    <s v="Underweight"/>
    <n v="1.62"/>
    <n v="47.46"/>
    <n v="109"/>
    <n v="99"/>
    <s v="Differential Risk"/>
    <n v="5"/>
    <n v="2022"/>
    <n v="2"/>
    <n v="17"/>
    <d v="2022-02-17T00:00:00"/>
    <s v="Q1"/>
    <s v="Q1-2022"/>
    <x v="1"/>
    <n v="2"/>
    <s v="Poor"/>
    <n v="1"/>
    <s v="Moderate"/>
    <n v="106"/>
    <x v="2"/>
  </r>
  <r>
    <n v="1182"/>
    <n v="19.61"/>
    <s v="Healthy Weight"/>
    <n v="1.62"/>
    <n v="51.46"/>
    <n v="117"/>
    <n v="103"/>
    <s v="Differential Risk"/>
    <n v="6"/>
    <n v="2022"/>
    <n v="8"/>
    <n v="19"/>
    <d v="2022-08-19T00:00:00"/>
    <s v="Q3"/>
    <s v="Q3-2022"/>
    <x v="1"/>
    <n v="2"/>
    <s v="Poor"/>
    <n v="0"/>
    <s v="Severe"/>
    <n v="101"/>
    <x v="7"/>
  </r>
  <r>
    <n v="1183"/>
    <n v="20.5"/>
    <s v="Healthy Weight"/>
    <n v="1.62"/>
    <n v="53.81"/>
    <n v="120"/>
    <n v="86"/>
    <s v="Differential Risk"/>
    <n v="1"/>
    <n v="2020"/>
    <n v="2"/>
    <n v="20"/>
    <d v="2020-02-20T00:00:00"/>
    <s v="Q1"/>
    <s v="Q1-2020"/>
    <x v="1"/>
    <n v="0"/>
    <s v="Very Good"/>
    <n v="2"/>
    <s v="Mild"/>
    <n v="100"/>
    <x v="0"/>
  </r>
  <r>
    <n v="1183"/>
    <n v="21"/>
    <s v="Healthy Weight"/>
    <n v="1.62"/>
    <n v="55.12"/>
    <n v="114"/>
    <n v="73"/>
    <s v="Low Risk"/>
    <n v="2"/>
    <n v="2020"/>
    <n v="8"/>
    <n v="21"/>
    <d v="2020-08-21T00:00:00"/>
    <s v="Q3"/>
    <s v="Q3-2020"/>
    <x v="1"/>
    <n v="1"/>
    <s v="Good"/>
    <n v="1"/>
    <s v="Moderate"/>
    <n v="102"/>
    <x v="3"/>
  </r>
  <r>
    <n v="1183"/>
    <n v="19.73"/>
    <s v="Healthy Weight"/>
    <n v="1.62"/>
    <n v="51.79"/>
    <n v="114"/>
    <n v="81"/>
    <s v="Differential Risk"/>
    <n v="3"/>
    <n v="2021"/>
    <n v="2"/>
    <n v="19"/>
    <d v="2021-02-19T00:00:00"/>
    <s v="Q1"/>
    <s v="Q1-2021"/>
    <x v="1"/>
    <n v="1"/>
    <s v="Good"/>
    <n v="2"/>
    <s v="Mild"/>
    <n v="108"/>
    <x v="8"/>
  </r>
  <r>
    <n v="1183"/>
    <n v="22.11"/>
    <s v="Healthy Weight"/>
    <n v="1.62"/>
    <n v="58.03"/>
    <n v="118"/>
    <n v="78"/>
    <s v="Low Risk"/>
    <n v="4"/>
    <n v="2021"/>
    <n v="8"/>
    <n v="21"/>
    <d v="2021-08-21T00:00:00"/>
    <s v="Q3"/>
    <s v="Q3-2021"/>
    <x v="1"/>
    <n v="1"/>
    <s v="Good"/>
    <n v="2"/>
    <s v="Mild"/>
    <n v="100"/>
    <x v="0"/>
  </r>
  <r>
    <n v="1183"/>
    <n v="21.06"/>
    <s v="Healthy Weight"/>
    <n v="1.62"/>
    <n v="55.27"/>
    <n v="112"/>
    <n v="85"/>
    <s v="Differential Risk"/>
    <n v="5"/>
    <n v="2022"/>
    <n v="2"/>
    <n v="19"/>
    <d v="2022-02-19T00:00:00"/>
    <s v="Q1"/>
    <s v="Q1-2022"/>
    <x v="1"/>
    <n v="0"/>
    <s v="Very Good"/>
    <n v="1"/>
    <s v="Moderate"/>
    <n v="100"/>
    <x v="0"/>
  </r>
  <r>
    <n v="1184"/>
    <n v="26.33"/>
    <s v="Overweight"/>
    <n v="1.82"/>
    <n v="87.23"/>
    <n v="115"/>
    <n v="69"/>
    <s v="Low Risk"/>
    <n v="1"/>
    <n v="2020"/>
    <n v="2"/>
    <n v="20"/>
    <d v="2020-02-20T00:00:00"/>
    <s v="Q1"/>
    <s v="Q1-2020"/>
    <x v="0"/>
    <n v="3"/>
    <s v="Very Poor"/>
    <n v="1"/>
    <s v="Moderate"/>
    <n v="100"/>
    <x v="0"/>
  </r>
  <r>
    <n v="1184"/>
    <n v="24.2"/>
    <s v="Healthy Weight"/>
    <n v="1.82"/>
    <n v="80.180000000000007"/>
    <n v="107"/>
    <n v="78"/>
    <s v="Low Risk"/>
    <n v="2"/>
    <n v="2020"/>
    <n v="8"/>
    <n v="21"/>
    <d v="2020-08-21T00:00:00"/>
    <s v="Q3"/>
    <s v="Q3-2020"/>
    <x v="0"/>
    <n v="2"/>
    <s v="Poor"/>
    <n v="2"/>
    <s v="Mild"/>
    <n v="100"/>
    <x v="0"/>
  </r>
  <r>
    <n v="1184"/>
    <n v="22.11"/>
    <s v="Healthy Weight"/>
    <n v="1.82"/>
    <n v="73.239999999999995"/>
    <n v="113"/>
    <n v="69"/>
    <s v="Low Risk"/>
    <n v="3"/>
    <n v="2021"/>
    <n v="2"/>
    <n v="19"/>
    <d v="2021-02-19T00:00:00"/>
    <s v="Q1"/>
    <s v="Q1-2021"/>
    <x v="0"/>
    <n v="1"/>
    <s v="Good"/>
    <n v="2"/>
    <s v="Mild"/>
    <n v="100"/>
    <x v="0"/>
  </r>
  <r>
    <n v="1185"/>
    <n v="23.97"/>
    <s v="Healthy Weight"/>
    <n v="1.62"/>
    <n v="62.91"/>
    <n v="134"/>
    <n v="98"/>
    <s v="Differential Risk"/>
    <n v="1"/>
    <n v="2020"/>
    <n v="2"/>
    <n v="23"/>
    <d v="2020-02-23T00:00:00"/>
    <s v="Q1"/>
    <s v="Q1-2020"/>
    <x v="1"/>
    <n v="1"/>
    <s v="Good"/>
    <n v="1"/>
    <s v="Moderate"/>
    <n v="100"/>
    <x v="0"/>
  </r>
  <r>
    <n v="1185"/>
    <n v="23.02"/>
    <s v="Healthy Weight"/>
    <n v="1.62"/>
    <n v="60.4"/>
    <n v="135"/>
    <n v="98"/>
    <s v="High Risk"/>
    <n v="2"/>
    <n v="2020"/>
    <n v="8"/>
    <n v="24"/>
    <d v="2020-08-24T00:00:00"/>
    <s v="Q3"/>
    <s v="Q3-2020"/>
    <x v="1"/>
    <n v="2"/>
    <s v="Poor"/>
    <n v="1"/>
    <s v="Moderate"/>
    <n v="101"/>
    <x v="7"/>
  </r>
  <r>
    <n v="1185"/>
    <n v="19.21"/>
    <s v="Healthy Weight"/>
    <n v="1.62"/>
    <n v="50.42"/>
    <n v="124"/>
    <n v="99"/>
    <s v="Differential Risk"/>
    <n v="3"/>
    <n v="2021"/>
    <n v="2"/>
    <n v="22"/>
    <d v="2021-02-22T00:00:00"/>
    <s v="Q1"/>
    <s v="Q1-2021"/>
    <x v="1"/>
    <n v="1"/>
    <s v="Good"/>
    <n v="1"/>
    <s v="Moderate"/>
    <n v="107"/>
    <x v="4"/>
  </r>
  <r>
    <n v="1186"/>
    <n v="20.54"/>
    <s v="Healthy Weight"/>
    <n v="1.82"/>
    <n v="68.03"/>
    <n v="135"/>
    <n v="99"/>
    <s v="High Risk"/>
    <n v="1"/>
    <n v="2020"/>
    <n v="2"/>
    <n v="27"/>
    <d v="2020-02-27T00:00:00"/>
    <s v="Q1"/>
    <s v="Q1-2020"/>
    <x v="0"/>
    <n v="2"/>
    <s v="Poor"/>
    <n v="1"/>
    <s v="Moderate"/>
    <n v="108"/>
    <x v="8"/>
  </r>
  <r>
    <n v="1186"/>
    <n v="22.33"/>
    <s v="Healthy Weight"/>
    <n v="1.82"/>
    <n v="73.97"/>
    <n v="134"/>
    <n v="99"/>
    <s v="Differential Risk"/>
    <n v="2"/>
    <n v="2020"/>
    <n v="8"/>
    <n v="28"/>
    <d v="2020-08-28T00:00:00"/>
    <s v="Q3"/>
    <s v="Q3-2020"/>
    <x v="0"/>
    <n v="1"/>
    <s v="Good"/>
    <n v="2"/>
    <s v="Mild"/>
    <n v="103"/>
    <x v="9"/>
  </r>
  <r>
    <n v="1186"/>
    <n v="21.54"/>
    <s v="Healthy Weight"/>
    <n v="1.82"/>
    <n v="71.36"/>
    <n v="134"/>
    <n v="105"/>
    <s v="Differential Risk"/>
    <n v="3"/>
    <n v="2021"/>
    <n v="2"/>
    <n v="26"/>
    <d v="2021-02-26T00:00:00"/>
    <s v="Q1"/>
    <s v="Q1-2021"/>
    <x v="0"/>
    <n v="2"/>
    <s v="Poor"/>
    <n v="2"/>
    <s v="Mild"/>
    <n v="100"/>
    <x v="0"/>
  </r>
  <r>
    <n v="1187"/>
    <n v="26.52"/>
    <s v="Overweight"/>
    <n v="1.82"/>
    <n v="87.84"/>
    <n v="117"/>
    <n v="105"/>
    <s v="Differential Risk"/>
    <n v="1"/>
    <n v="2020"/>
    <n v="2"/>
    <n v="29"/>
    <d v="2020-02-29T00:00:00"/>
    <s v="Q1"/>
    <s v="Q1-2020"/>
    <x v="0"/>
    <n v="1"/>
    <s v="Good"/>
    <n v="1"/>
    <s v="Moderate"/>
    <n v="107"/>
    <x v="4"/>
  </r>
  <r>
    <n v="1187"/>
    <n v="25.12"/>
    <s v="Overweight"/>
    <n v="1.82"/>
    <n v="83.22"/>
    <n v="111"/>
    <n v="111"/>
    <s v="Differential Risk"/>
    <n v="2"/>
    <n v="2020"/>
    <n v="8"/>
    <n v="30"/>
    <d v="2020-08-30T00:00:00"/>
    <s v="Q3"/>
    <s v="Q3-2020"/>
    <x v="0"/>
    <n v="0"/>
    <s v="Very Good"/>
    <n v="1"/>
    <s v="Moderate"/>
    <n v="107"/>
    <x v="4"/>
  </r>
  <r>
    <n v="1187"/>
    <n v="26.07"/>
    <s v="Overweight"/>
    <n v="1.82"/>
    <n v="86.36"/>
    <n v="104"/>
    <n v="108"/>
    <s v="Differential Risk"/>
    <n v="3"/>
    <n v="2021"/>
    <n v="2"/>
    <n v="28"/>
    <d v="2021-02-28T00:00:00"/>
    <s v="Q1"/>
    <s v="Q1-2021"/>
    <x v="0"/>
    <n v="1"/>
    <s v="Good"/>
    <n v="0"/>
    <s v="Severe"/>
    <n v="101"/>
    <x v="7"/>
  </r>
  <r>
    <n v="1187"/>
    <n v="28.59"/>
    <s v="Overweight"/>
    <n v="1.82"/>
    <n v="94.71"/>
    <n v="100"/>
    <n v="100"/>
    <s v="Differential Risk"/>
    <n v="4"/>
    <n v="2021"/>
    <n v="8"/>
    <n v="30"/>
    <d v="2021-08-30T00:00:00"/>
    <s v="Q3"/>
    <s v="Q3-2021"/>
    <x v="0"/>
    <n v="2"/>
    <s v="Poor"/>
    <n v="2"/>
    <s v="Mild"/>
    <n v="100"/>
    <x v="0"/>
  </r>
  <r>
    <n v="1188"/>
    <n v="23.2"/>
    <s v="Healthy Weight"/>
    <n v="1.82"/>
    <n v="76.84"/>
    <n v="125"/>
    <n v="90"/>
    <s v="Differential Risk"/>
    <n v="1"/>
    <n v="2020"/>
    <n v="3"/>
    <n v="4"/>
    <d v="2020-03-04T00:00:00"/>
    <s v="Q1"/>
    <s v="Q1-2020"/>
    <x v="0"/>
    <n v="2"/>
    <s v="Poor"/>
    <n v="2"/>
    <s v="Mild"/>
    <n v="100"/>
    <x v="0"/>
  </r>
  <r>
    <n v="1188"/>
    <n v="26.6"/>
    <s v="Overweight"/>
    <n v="1.82"/>
    <n v="88.11"/>
    <n v="132"/>
    <n v="78"/>
    <s v="Differential Risk"/>
    <n v="2"/>
    <n v="2020"/>
    <n v="9"/>
    <n v="3"/>
    <d v="2020-09-03T00:00:00"/>
    <s v="Q3"/>
    <s v="Q3-2020"/>
    <x v="0"/>
    <n v="3"/>
    <s v="Very Poor"/>
    <n v="2"/>
    <s v="Mild"/>
    <n v="100"/>
    <x v="0"/>
  </r>
  <r>
    <n v="1188"/>
    <n v="26.84"/>
    <s v="Overweight"/>
    <n v="1.82"/>
    <n v="88.91"/>
    <n v="117"/>
    <n v="76"/>
    <s v="Low Risk"/>
    <n v="3"/>
    <n v="2021"/>
    <n v="3"/>
    <n v="4"/>
    <d v="2021-03-04T00:00:00"/>
    <s v="Q1"/>
    <s v="Q1-2021"/>
    <x v="0"/>
    <n v="2"/>
    <s v="Poor"/>
    <n v="0"/>
    <s v="Severe"/>
    <n v="109"/>
    <x v="6"/>
  </r>
  <r>
    <n v="1188"/>
    <n v="26.54"/>
    <s v="Overweight"/>
    <n v="1.82"/>
    <n v="87.9"/>
    <n v="117"/>
    <n v="71"/>
    <s v="Low Risk"/>
    <n v="4"/>
    <n v="2021"/>
    <n v="9"/>
    <n v="3"/>
    <d v="2021-09-03T00:00:00"/>
    <s v="Q3"/>
    <s v="Q3-2021"/>
    <x v="0"/>
    <n v="1"/>
    <s v="Good"/>
    <n v="2"/>
    <s v="Mild"/>
    <n v="109"/>
    <x v="6"/>
  </r>
  <r>
    <n v="1188"/>
    <n v="28.93"/>
    <s v="Overweight"/>
    <n v="1.82"/>
    <n v="95.82"/>
    <n v="109"/>
    <n v="69"/>
    <s v="Low Risk"/>
    <n v="5"/>
    <n v="2022"/>
    <n v="3"/>
    <n v="4"/>
    <d v="2022-03-04T00:00:00"/>
    <s v="Q1"/>
    <s v="Q1-2022"/>
    <x v="0"/>
    <n v="1"/>
    <s v="Good"/>
    <n v="0"/>
    <s v="Severe"/>
    <n v="109"/>
    <x v="6"/>
  </r>
  <r>
    <n v="1189"/>
    <n v="27.09"/>
    <s v="Overweight"/>
    <n v="1.82"/>
    <n v="89.72"/>
    <n v="139"/>
    <n v="113"/>
    <s v="High Risk"/>
    <n v="1"/>
    <n v="2020"/>
    <n v="3"/>
    <n v="6"/>
    <d v="2020-03-06T00:00:00"/>
    <s v="Q1"/>
    <s v="Q1-2020"/>
    <x v="0"/>
    <n v="1"/>
    <s v="Good"/>
    <n v="0"/>
    <s v="Severe"/>
    <n v="101"/>
    <x v="7"/>
  </r>
  <r>
    <n v="1189"/>
    <n v="26.84"/>
    <s v="Overweight"/>
    <n v="1.82"/>
    <n v="88.89"/>
    <n v="137"/>
    <n v="113"/>
    <s v="High Risk"/>
    <n v="2"/>
    <n v="2020"/>
    <n v="9"/>
    <n v="5"/>
    <d v="2020-09-05T00:00:00"/>
    <s v="Q3"/>
    <s v="Q3-2020"/>
    <x v="0"/>
    <n v="2"/>
    <s v="Poor"/>
    <n v="0"/>
    <s v="Severe"/>
    <n v="106"/>
    <x v="2"/>
  </r>
  <r>
    <n v="1189"/>
    <n v="27.5"/>
    <s v="Overweight"/>
    <n v="1.82"/>
    <n v="91.08"/>
    <n v="135"/>
    <n v="121"/>
    <s v="High Risk"/>
    <n v="3"/>
    <n v="2021"/>
    <n v="3"/>
    <n v="6"/>
    <d v="2021-03-06T00:00:00"/>
    <s v="Q1"/>
    <s v="Q1-2021"/>
    <x v="0"/>
    <n v="2"/>
    <s v="Poor"/>
    <n v="2"/>
    <s v="Mild"/>
    <n v="100"/>
    <x v="0"/>
  </r>
  <r>
    <n v="1189"/>
    <n v="27.71"/>
    <s v="Overweight"/>
    <n v="1.82"/>
    <n v="91.77"/>
    <n v="139"/>
    <n v="118"/>
    <s v="High Risk"/>
    <n v="4"/>
    <n v="2021"/>
    <n v="9"/>
    <n v="5"/>
    <d v="2021-09-05T00:00:00"/>
    <s v="Q3"/>
    <s v="Q3-2021"/>
    <x v="0"/>
    <n v="1"/>
    <s v="Good"/>
    <n v="1"/>
    <s v="Moderate"/>
    <n v="108"/>
    <x v="8"/>
  </r>
  <r>
    <n v="1189"/>
    <n v="32.89"/>
    <s v="Obesity"/>
    <n v="1.82"/>
    <n v="108.93"/>
    <n v="150"/>
    <n v="123"/>
    <s v="High Risk"/>
    <n v="5"/>
    <n v="2022"/>
    <n v="3"/>
    <n v="6"/>
    <d v="2022-03-06T00:00:00"/>
    <s v="Q1"/>
    <s v="Q1-2022"/>
    <x v="0"/>
    <n v="2"/>
    <s v="Poor"/>
    <n v="0"/>
    <s v="Severe"/>
    <n v="107"/>
    <x v="4"/>
  </r>
  <r>
    <n v="1190"/>
    <n v="27.62"/>
    <s v="Overweight"/>
    <n v="1.82"/>
    <n v="91.5"/>
    <n v="145"/>
    <n v="93"/>
    <s v="High Risk"/>
    <n v="1"/>
    <n v="2020"/>
    <n v="3"/>
    <n v="10"/>
    <d v="2020-03-10T00:00:00"/>
    <s v="Q1"/>
    <s v="Q1-2020"/>
    <x v="0"/>
    <n v="2"/>
    <s v="Poor"/>
    <n v="1"/>
    <s v="Moderate"/>
    <n v="100"/>
    <x v="0"/>
  </r>
  <r>
    <n v="1190"/>
    <n v="25.62"/>
    <s v="Overweight"/>
    <n v="1.82"/>
    <n v="84.85"/>
    <n v="145"/>
    <n v="90"/>
    <s v="High Risk"/>
    <n v="2"/>
    <n v="2020"/>
    <n v="9"/>
    <n v="9"/>
    <d v="2020-09-09T00:00:00"/>
    <s v="Q3"/>
    <s v="Q3-2020"/>
    <x v="0"/>
    <n v="3"/>
    <s v="Very Poor"/>
    <n v="1"/>
    <s v="Moderate"/>
    <n v="100"/>
    <x v="0"/>
  </r>
  <r>
    <n v="1190"/>
    <n v="24.4"/>
    <s v="Healthy Weight"/>
    <n v="1.82"/>
    <n v="80.81"/>
    <n v="146"/>
    <n v="85"/>
    <s v="High Risk"/>
    <n v="3"/>
    <n v="2021"/>
    <n v="3"/>
    <n v="10"/>
    <d v="2021-03-10T00:00:00"/>
    <s v="Q1"/>
    <s v="Q1-2021"/>
    <x v="0"/>
    <n v="1"/>
    <s v="Good"/>
    <n v="1"/>
    <s v="Moderate"/>
    <n v="100"/>
    <x v="0"/>
  </r>
  <r>
    <n v="1190"/>
    <n v="21.14"/>
    <s v="Healthy Weight"/>
    <n v="1.82"/>
    <n v="70.03"/>
    <n v="135"/>
    <n v="75"/>
    <s v="Differential Risk"/>
    <n v="4"/>
    <n v="2021"/>
    <n v="9"/>
    <n v="9"/>
    <d v="2021-09-09T00:00:00"/>
    <s v="Q3"/>
    <s v="Q3-2021"/>
    <x v="0"/>
    <n v="1"/>
    <s v="Good"/>
    <n v="1"/>
    <s v="Moderate"/>
    <n v="100"/>
    <x v="0"/>
  </r>
  <r>
    <n v="1191"/>
    <n v="20.309999999999999"/>
    <s v="Healthy Weight"/>
    <n v="1.62"/>
    <n v="53.29"/>
    <n v="113"/>
    <n v="92"/>
    <s v="Differential Risk"/>
    <n v="1"/>
    <n v="2020"/>
    <n v="3"/>
    <n v="13"/>
    <d v="2020-03-13T00:00:00"/>
    <s v="Q1"/>
    <s v="Q1-2020"/>
    <x v="1"/>
    <n v="0"/>
    <s v="Very Good"/>
    <n v="1"/>
    <s v="Moderate"/>
    <n v="104"/>
    <x v="5"/>
  </r>
  <r>
    <n v="1191"/>
    <n v="17.059999999999999"/>
    <s v="Underweight"/>
    <n v="1.62"/>
    <n v="44.77"/>
    <n v="116"/>
    <n v="83"/>
    <s v="Differential Risk"/>
    <n v="2"/>
    <n v="2020"/>
    <n v="9"/>
    <n v="12"/>
    <d v="2020-09-12T00:00:00"/>
    <s v="Q3"/>
    <s v="Q3-2020"/>
    <x v="1"/>
    <n v="2"/>
    <s v="Poor"/>
    <n v="2"/>
    <s v="Mild"/>
    <n v="100"/>
    <x v="0"/>
  </r>
  <r>
    <n v="1191"/>
    <n v="17.38"/>
    <s v="Underweight"/>
    <n v="1.62"/>
    <n v="45.6"/>
    <n v="114"/>
    <n v="86"/>
    <s v="Differential Risk"/>
    <n v="3"/>
    <n v="2021"/>
    <n v="3"/>
    <n v="13"/>
    <d v="2021-03-13T00:00:00"/>
    <s v="Q1"/>
    <s v="Q1-2021"/>
    <x v="1"/>
    <n v="2"/>
    <s v="Poor"/>
    <n v="0"/>
    <s v="Severe"/>
    <n v="100"/>
    <x v="0"/>
  </r>
  <r>
    <n v="1191"/>
    <n v="16.989999999999998"/>
    <s v="Underweight"/>
    <n v="1.62"/>
    <n v="44.6"/>
    <n v="116"/>
    <n v="81"/>
    <s v="Differential Risk"/>
    <n v="4"/>
    <n v="2021"/>
    <n v="9"/>
    <n v="12"/>
    <d v="2021-09-12T00:00:00"/>
    <s v="Q3"/>
    <s v="Q3-2021"/>
    <x v="1"/>
    <n v="2"/>
    <s v="Poor"/>
    <n v="1"/>
    <s v="Moderate"/>
    <n v="107"/>
    <x v="4"/>
  </r>
  <r>
    <n v="1192"/>
    <n v="23.46"/>
    <s v="Healthy Weight"/>
    <n v="1.82"/>
    <n v="77.72"/>
    <n v="118"/>
    <n v="92"/>
    <s v="Differential Risk"/>
    <n v="1"/>
    <n v="2020"/>
    <n v="3"/>
    <n v="16"/>
    <d v="2020-03-16T00:00:00"/>
    <s v="Q1"/>
    <s v="Q1-2020"/>
    <x v="0"/>
    <n v="1"/>
    <s v="Good"/>
    <n v="1"/>
    <s v="Moderate"/>
    <n v="101"/>
    <x v="7"/>
  </r>
  <r>
    <n v="1192"/>
    <n v="24.17"/>
    <s v="Healthy Weight"/>
    <n v="1.82"/>
    <n v="80.05"/>
    <n v="121"/>
    <n v="88"/>
    <s v="Differential Risk"/>
    <n v="2"/>
    <n v="2020"/>
    <n v="9"/>
    <n v="15"/>
    <d v="2020-09-15T00:00:00"/>
    <s v="Q3"/>
    <s v="Q3-2020"/>
    <x v="0"/>
    <n v="2"/>
    <s v="Poor"/>
    <n v="1"/>
    <s v="Moderate"/>
    <n v="100"/>
    <x v="0"/>
  </r>
  <r>
    <n v="1192"/>
    <n v="23.24"/>
    <s v="Healthy Weight"/>
    <n v="1.82"/>
    <n v="76.959999999999994"/>
    <n v="124"/>
    <n v="86"/>
    <s v="Differential Risk"/>
    <n v="3"/>
    <n v="2021"/>
    <n v="3"/>
    <n v="16"/>
    <d v="2021-03-16T00:00:00"/>
    <s v="Q1"/>
    <s v="Q1-2021"/>
    <x v="0"/>
    <n v="1"/>
    <s v="Good"/>
    <n v="1"/>
    <s v="Moderate"/>
    <n v="100"/>
    <x v="0"/>
  </r>
  <r>
    <n v="1193"/>
    <n v="25.5"/>
    <s v="Overweight"/>
    <n v="1.62"/>
    <n v="66.92"/>
    <n v="107"/>
    <n v="58"/>
    <s v="Low Risk"/>
    <n v="1"/>
    <n v="2020"/>
    <n v="3"/>
    <n v="20"/>
    <d v="2020-03-20T00:00:00"/>
    <s v="Q1"/>
    <s v="Q1-2020"/>
    <x v="1"/>
    <n v="3"/>
    <s v="Very Poor"/>
    <n v="2"/>
    <s v="Mild"/>
    <n v="109"/>
    <x v="6"/>
  </r>
  <r>
    <n v="1193"/>
    <n v="25.92"/>
    <s v="Overweight"/>
    <n v="1.62"/>
    <n v="68.040000000000006"/>
    <n v="114"/>
    <n v="65"/>
    <s v="Low Risk"/>
    <n v="2"/>
    <n v="2020"/>
    <n v="9"/>
    <n v="19"/>
    <d v="2020-09-19T00:00:00"/>
    <s v="Q3"/>
    <s v="Q3-2020"/>
    <x v="1"/>
    <n v="1"/>
    <s v="Good"/>
    <n v="0"/>
    <s v="Severe"/>
    <n v="109"/>
    <x v="6"/>
  </r>
  <r>
    <n v="1193"/>
    <n v="22.49"/>
    <s v="Healthy Weight"/>
    <n v="1.62"/>
    <n v="59.02"/>
    <n v="108"/>
    <n v="71"/>
    <s v="Low Risk"/>
    <n v="3"/>
    <n v="2021"/>
    <n v="3"/>
    <n v="20"/>
    <d v="2021-03-20T00:00:00"/>
    <s v="Q1"/>
    <s v="Q1-2021"/>
    <x v="1"/>
    <n v="0"/>
    <s v="Very Good"/>
    <n v="2"/>
    <s v="Mild"/>
    <n v="100"/>
    <x v="0"/>
  </r>
  <r>
    <n v="1193"/>
    <n v="25.66"/>
    <s v="Overweight"/>
    <n v="1.62"/>
    <n v="67.34"/>
    <n v="117"/>
    <n v="73"/>
    <s v="Low Risk"/>
    <n v="4"/>
    <n v="2021"/>
    <n v="9"/>
    <n v="19"/>
    <d v="2021-09-19T00:00:00"/>
    <s v="Q3"/>
    <s v="Q3-2021"/>
    <x v="1"/>
    <n v="3"/>
    <s v="Very Poor"/>
    <n v="0"/>
    <s v="Severe"/>
    <n v="101"/>
    <x v="7"/>
  </r>
  <r>
    <n v="1193"/>
    <n v="23.37"/>
    <s v="Healthy Weight"/>
    <n v="1.62"/>
    <n v="61.34"/>
    <n v="119"/>
    <n v="74"/>
    <s v="Low Risk"/>
    <n v="5"/>
    <n v="2022"/>
    <n v="3"/>
    <n v="20"/>
    <d v="2022-03-20T00:00:00"/>
    <s v="Q1"/>
    <s v="Q1-2022"/>
    <x v="1"/>
    <n v="1"/>
    <s v="Good"/>
    <n v="1"/>
    <s v="Moderate"/>
    <n v="100"/>
    <x v="0"/>
  </r>
  <r>
    <n v="1194"/>
    <n v="31.4"/>
    <s v="Obesity"/>
    <n v="1.82"/>
    <n v="104.01"/>
    <n v="138"/>
    <n v="123"/>
    <s v="High Risk"/>
    <n v="1"/>
    <n v="2020"/>
    <n v="3"/>
    <n v="21"/>
    <d v="2020-03-21T00:00:00"/>
    <s v="Q1"/>
    <s v="Q1-2020"/>
    <x v="0"/>
    <n v="1"/>
    <s v="Good"/>
    <n v="2"/>
    <s v="Mild"/>
    <n v="107"/>
    <x v="4"/>
  </r>
  <r>
    <n v="1194"/>
    <n v="31.07"/>
    <s v="Obesity"/>
    <n v="1.82"/>
    <n v="102.93"/>
    <n v="129"/>
    <n v="121"/>
    <s v="Differential Risk"/>
    <n v="2"/>
    <n v="2020"/>
    <n v="9"/>
    <n v="20"/>
    <d v="2020-09-20T00:00:00"/>
    <s v="Q3"/>
    <s v="Q3-2020"/>
    <x v="0"/>
    <n v="0"/>
    <s v="Very Good"/>
    <n v="0"/>
    <s v="Severe"/>
    <n v="106"/>
    <x v="2"/>
  </r>
  <r>
    <n v="1194"/>
    <n v="28.75"/>
    <s v="Overweight"/>
    <n v="1.82"/>
    <n v="95.23"/>
    <n v="117"/>
    <n v="129"/>
    <s v="Differential Risk"/>
    <n v="3"/>
    <n v="2021"/>
    <n v="3"/>
    <n v="21"/>
    <d v="2021-03-21T00:00:00"/>
    <s v="Q1"/>
    <s v="Q1-2021"/>
    <x v="0"/>
    <n v="1"/>
    <s v="Good"/>
    <n v="0"/>
    <s v="Severe"/>
    <n v="100"/>
    <x v="0"/>
  </r>
  <r>
    <n v="1194"/>
    <n v="28.62"/>
    <s v="Overweight"/>
    <n v="1.82"/>
    <n v="94.8"/>
    <n v="120"/>
    <n v="130"/>
    <s v="Differential Risk"/>
    <n v="4"/>
    <n v="2021"/>
    <n v="9"/>
    <n v="20"/>
    <d v="2021-09-20T00:00:00"/>
    <s v="Q3"/>
    <s v="Q3-2021"/>
    <x v="0"/>
    <n v="3"/>
    <s v="Very Poor"/>
    <n v="0"/>
    <s v="Severe"/>
    <n v="100"/>
    <x v="0"/>
  </r>
  <r>
    <n v="1194"/>
    <n v="29.59"/>
    <s v="Overweight"/>
    <n v="1.82"/>
    <n v="98.03"/>
    <n v="119"/>
    <n v="133"/>
    <s v="Differential Risk"/>
    <n v="5"/>
    <n v="2022"/>
    <n v="3"/>
    <n v="21"/>
    <d v="2022-03-21T00:00:00"/>
    <s v="Q1"/>
    <s v="Q1-2022"/>
    <x v="0"/>
    <n v="1"/>
    <s v="Good"/>
    <n v="0"/>
    <s v="Severe"/>
    <n v="103"/>
    <x v="9"/>
  </r>
  <r>
    <n v="1195"/>
    <n v="22.46"/>
    <s v="Healthy Weight"/>
    <n v="1.82"/>
    <n v="74.400000000000006"/>
    <n v="136"/>
    <n v="130"/>
    <s v="High Risk"/>
    <n v="1"/>
    <n v="2020"/>
    <n v="3"/>
    <n v="21"/>
    <d v="2020-03-21T00:00:00"/>
    <s v="Q1"/>
    <s v="Q1-2020"/>
    <x v="0"/>
    <n v="1"/>
    <s v="Good"/>
    <n v="2"/>
    <s v="Mild"/>
    <n v="100"/>
    <x v="0"/>
  </r>
  <r>
    <n v="1195"/>
    <n v="24.96"/>
    <s v="Healthy Weight"/>
    <n v="1.82"/>
    <n v="82.69"/>
    <n v="135"/>
    <n v="125"/>
    <s v="High Risk"/>
    <n v="2"/>
    <n v="2020"/>
    <n v="9"/>
    <n v="20"/>
    <d v="2020-09-20T00:00:00"/>
    <s v="Q3"/>
    <s v="Q3-2020"/>
    <x v="0"/>
    <n v="2"/>
    <s v="Poor"/>
    <n v="1"/>
    <s v="Moderate"/>
    <n v="100"/>
    <x v="0"/>
  </r>
  <r>
    <n v="1195"/>
    <n v="25.83"/>
    <s v="Overweight"/>
    <n v="1.82"/>
    <n v="85.55"/>
    <n v="138"/>
    <n v="127"/>
    <s v="High Risk"/>
    <n v="3"/>
    <n v="2021"/>
    <n v="3"/>
    <n v="21"/>
    <d v="2021-03-21T00:00:00"/>
    <s v="Q1"/>
    <s v="Q1-2021"/>
    <x v="0"/>
    <n v="3"/>
    <s v="Very Poor"/>
    <n v="1"/>
    <s v="Moderate"/>
    <n v="108"/>
    <x v="8"/>
  </r>
  <r>
    <n v="1196"/>
    <n v="28.04"/>
    <s v="Overweight"/>
    <n v="1.82"/>
    <n v="92.88"/>
    <n v="115"/>
    <n v="92"/>
    <s v="Differential Risk"/>
    <n v="1"/>
    <n v="2020"/>
    <n v="3"/>
    <n v="25"/>
    <d v="2020-03-25T00:00:00"/>
    <s v="Q1"/>
    <s v="Q1-2020"/>
    <x v="0"/>
    <n v="1"/>
    <s v="Good"/>
    <n v="2"/>
    <s v="Mild"/>
    <n v="108"/>
    <x v="8"/>
  </r>
  <r>
    <n v="1196"/>
    <n v="33.340000000000003"/>
    <s v="Obesity"/>
    <n v="1.82"/>
    <n v="110.45"/>
    <n v="116"/>
    <n v="93"/>
    <s v="Differential Risk"/>
    <n v="2"/>
    <n v="2020"/>
    <n v="9"/>
    <n v="24"/>
    <d v="2020-09-24T00:00:00"/>
    <s v="Q3"/>
    <s v="Q3-2020"/>
    <x v="0"/>
    <n v="2"/>
    <s v="Poor"/>
    <n v="0"/>
    <s v="Severe"/>
    <n v="100"/>
    <x v="0"/>
  </r>
  <r>
    <n v="1196"/>
    <n v="32.71"/>
    <s v="Obesity"/>
    <n v="1.82"/>
    <n v="108.34"/>
    <n v="110"/>
    <n v="85"/>
    <s v="Differential Risk"/>
    <n v="3"/>
    <n v="2021"/>
    <n v="3"/>
    <n v="25"/>
    <d v="2021-03-25T00:00:00"/>
    <s v="Q1"/>
    <s v="Q1-2021"/>
    <x v="0"/>
    <n v="2"/>
    <s v="Poor"/>
    <n v="1"/>
    <s v="Moderate"/>
    <n v="100"/>
    <x v="0"/>
  </r>
  <r>
    <n v="1196"/>
    <n v="34.11"/>
    <s v="Obesity"/>
    <n v="1.82"/>
    <n v="113"/>
    <n v="105"/>
    <n v="82"/>
    <s v="Differential Risk"/>
    <n v="4"/>
    <n v="2021"/>
    <n v="9"/>
    <n v="24"/>
    <d v="2021-09-24T00:00:00"/>
    <s v="Q3"/>
    <s v="Q3-2021"/>
    <x v="0"/>
    <n v="3"/>
    <s v="Very Poor"/>
    <n v="1"/>
    <s v="Moderate"/>
    <n v="102"/>
    <x v="3"/>
  </r>
  <r>
    <n v="1196"/>
    <n v="36"/>
    <s v="Obesity"/>
    <n v="1.82"/>
    <n v="119.24"/>
    <n v="115"/>
    <n v="84"/>
    <s v="Differential Risk"/>
    <n v="5"/>
    <n v="2022"/>
    <n v="3"/>
    <n v="25"/>
    <d v="2022-03-25T00:00:00"/>
    <s v="Q1"/>
    <s v="Q1-2022"/>
    <x v="0"/>
    <n v="2"/>
    <s v="Poor"/>
    <n v="0"/>
    <s v="Severe"/>
    <n v="107"/>
    <x v="4"/>
  </r>
  <r>
    <n v="1197"/>
    <n v="25.72"/>
    <s v="Overweight"/>
    <n v="1.82"/>
    <n v="85.19"/>
    <n v="128"/>
    <n v="117"/>
    <s v="Differential Risk"/>
    <n v="1"/>
    <n v="2020"/>
    <n v="3"/>
    <n v="27"/>
    <d v="2020-03-27T00:00:00"/>
    <s v="Q1"/>
    <s v="Q1-2020"/>
    <x v="0"/>
    <n v="3"/>
    <s v="Very Poor"/>
    <n v="1"/>
    <s v="Moderate"/>
    <n v="105"/>
    <x v="1"/>
  </r>
  <r>
    <n v="1197"/>
    <n v="26.9"/>
    <s v="Overweight"/>
    <n v="1.82"/>
    <n v="89.1"/>
    <n v="136"/>
    <n v="125"/>
    <s v="High Risk"/>
    <n v="2"/>
    <n v="2020"/>
    <n v="9"/>
    <n v="26"/>
    <d v="2020-09-26T00:00:00"/>
    <s v="Q3"/>
    <s v="Q3-2020"/>
    <x v="0"/>
    <n v="2"/>
    <s v="Poor"/>
    <n v="1"/>
    <s v="Moderate"/>
    <n v="100"/>
    <x v="0"/>
  </r>
  <r>
    <n v="1197"/>
    <n v="28.94"/>
    <s v="Overweight"/>
    <n v="1.82"/>
    <n v="95.87"/>
    <n v="136"/>
    <n v="127"/>
    <s v="High Risk"/>
    <n v="3"/>
    <n v="2021"/>
    <n v="3"/>
    <n v="27"/>
    <d v="2021-03-27T00:00:00"/>
    <s v="Q1"/>
    <s v="Q1-2021"/>
    <x v="0"/>
    <n v="3"/>
    <s v="Very Poor"/>
    <n v="0"/>
    <s v="Severe"/>
    <n v="100"/>
    <x v="0"/>
  </r>
  <r>
    <n v="1197"/>
    <n v="33.229999999999997"/>
    <s v="Obesity"/>
    <n v="1.82"/>
    <n v="110.07"/>
    <n v="135"/>
    <n v="131"/>
    <s v="High Risk"/>
    <n v="4"/>
    <n v="2021"/>
    <n v="9"/>
    <n v="26"/>
    <d v="2021-09-26T00:00:00"/>
    <s v="Q3"/>
    <s v="Q3-2021"/>
    <x v="0"/>
    <n v="2"/>
    <s v="Poor"/>
    <n v="2"/>
    <s v="Mild"/>
    <n v="104"/>
    <x v="5"/>
  </r>
  <r>
    <n v="1198"/>
    <n v="26.23"/>
    <s v="Overweight"/>
    <n v="1.62"/>
    <n v="68.84"/>
    <n v="118"/>
    <n v="108"/>
    <s v="Differential Risk"/>
    <n v="1"/>
    <n v="2020"/>
    <n v="3"/>
    <n v="29"/>
    <d v="2020-03-29T00:00:00"/>
    <s v="Q1"/>
    <s v="Q1-2020"/>
    <x v="1"/>
    <n v="1"/>
    <s v="Good"/>
    <n v="2"/>
    <s v="Mild"/>
    <n v="105"/>
    <x v="1"/>
  </r>
  <r>
    <n v="1198"/>
    <n v="25.06"/>
    <s v="Overweight"/>
    <n v="1.62"/>
    <n v="65.760000000000005"/>
    <n v="113"/>
    <n v="108"/>
    <s v="Differential Risk"/>
    <n v="2"/>
    <n v="2020"/>
    <n v="9"/>
    <n v="28"/>
    <d v="2020-09-28T00:00:00"/>
    <s v="Q3"/>
    <s v="Q3-2020"/>
    <x v="1"/>
    <n v="2"/>
    <s v="Poor"/>
    <n v="0"/>
    <s v="Severe"/>
    <n v="107"/>
    <x v="4"/>
  </r>
  <r>
    <n v="1198"/>
    <n v="24.13"/>
    <s v="Healthy Weight"/>
    <n v="1.62"/>
    <n v="63.31"/>
    <n v="111"/>
    <n v="103"/>
    <s v="Differential Risk"/>
    <n v="3"/>
    <n v="2021"/>
    <n v="3"/>
    <n v="29"/>
    <d v="2021-03-29T00:00:00"/>
    <s v="Q1"/>
    <s v="Q1-2021"/>
    <x v="1"/>
    <n v="2"/>
    <s v="Poor"/>
    <n v="2"/>
    <s v="Mild"/>
    <n v="100"/>
    <x v="0"/>
  </r>
  <r>
    <n v="1199"/>
    <n v="24.23"/>
    <s v="Healthy Weight"/>
    <n v="1.82"/>
    <n v="80.260000000000005"/>
    <n v="120"/>
    <n v="113"/>
    <s v="Differential Risk"/>
    <n v="1"/>
    <n v="2020"/>
    <n v="3"/>
    <n v="29"/>
    <d v="2020-03-29T00:00:00"/>
    <s v="Q1"/>
    <s v="Q1-2020"/>
    <x v="0"/>
    <n v="0"/>
    <s v="Very Good"/>
    <n v="1"/>
    <s v="Moderate"/>
    <n v="100"/>
    <x v="0"/>
  </r>
  <r>
    <n v="1199"/>
    <n v="26.15"/>
    <s v="Overweight"/>
    <n v="1.82"/>
    <n v="86.64"/>
    <n v="122"/>
    <n v="110"/>
    <s v="Differential Risk"/>
    <n v="2"/>
    <n v="2020"/>
    <n v="9"/>
    <n v="28"/>
    <d v="2020-09-28T00:00:00"/>
    <s v="Q3"/>
    <s v="Q3-2020"/>
    <x v="0"/>
    <n v="0"/>
    <s v="Very Good"/>
    <n v="1"/>
    <s v="Moderate"/>
    <n v="100"/>
    <x v="0"/>
  </r>
  <r>
    <n v="1199"/>
    <n v="23.43"/>
    <s v="Healthy Weight"/>
    <n v="1.82"/>
    <n v="77.62"/>
    <n v="129"/>
    <n v="110"/>
    <s v="Differential Risk"/>
    <n v="3"/>
    <n v="2021"/>
    <n v="3"/>
    <n v="29"/>
    <d v="2021-03-29T00:00:00"/>
    <s v="Q1"/>
    <s v="Q1-2021"/>
    <x v="0"/>
    <n v="2"/>
    <s v="Poor"/>
    <n v="0"/>
    <s v="Severe"/>
    <n v="102"/>
    <x v="3"/>
  </r>
  <r>
    <n v="1199"/>
    <n v="26.19"/>
    <s v="Overweight"/>
    <n v="1.82"/>
    <n v="86.74"/>
    <n v="126"/>
    <n v="126"/>
    <s v="Differential Risk"/>
    <n v="4"/>
    <n v="2021"/>
    <n v="9"/>
    <n v="28"/>
    <d v="2021-09-28T00:00:00"/>
    <s v="Q3"/>
    <s v="Q3-2021"/>
    <x v="0"/>
    <n v="2"/>
    <s v="Poor"/>
    <n v="0"/>
    <s v="Severe"/>
    <n v="107"/>
    <x v="4"/>
  </r>
  <r>
    <n v="1200"/>
    <n v="27.9"/>
    <s v="Overweight"/>
    <n v="1.82"/>
    <n v="92.42"/>
    <n v="122"/>
    <n v="105"/>
    <s v="Differential Risk"/>
    <n v="1"/>
    <n v="2020"/>
    <n v="4"/>
    <n v="2"/>
    <d v="2020-04-02T00:00:00"/>
    <s v="Q2"/>
    <s v="Q2-2020"/>
    <x v="0"/>
    <n v="1"/>
    <s v="Good"/>
    <n v="1"/>
    <s v="Moderate"/>
    <n v="100"/>
    <x v="0"/>
  </r>
  <r>
    <n v="1200"/>
    <n v="31.59"/>
    <s v="Obesity"/>
    <n v="1.82"/>
    <n v="104.65"/>
    <n v="122"/>
    <n v="96"/>
    <s v="Differential Risk"/>
    <n v="2"/>
    <n v="2020"/>
    <n v="10"/>
    <n v="2"/>
    <d v="2020-10-02T00:00:00"/>
    <s v="Q4"/>
    <s v="Q4-2020"/>
    <x v="0"/>
    <n v="2"/>
    <s v="Poor"/>
    <n v="0"/>
    <s v="Severe"/>
    <n v="101"/>
    <x v="7"/>
  </r>
  <r>
    <n v="1200"/>
    <n v="33.46"/>
    <s v="Obesity"/>
    <n v="1.82"/>
    <n v="110.84"/>
    <n v="122"/>
    <n v="98"/>
    <s v="Differential Risk"/>
    <n v="3"/>
    <n v="2021"/>
    <n v="4"/>
    <n v="2"/>
    <d v="2021-04-02T00:00:00"/>
    <s v="Q2"/>
    <s v="Q2-2021"/>
    <x v="0"/>
    <n v="3"/>
    <s v="Very Poor"/>
    <n v="0"/>
    <s v="Severe"/>
    <n v="100"/>
    <x v="0"/>
  </r>
  <r>
    <n v="1200"/>
    <n v="34.17"/>
    <s v="Obesity"/>
    <n v="1.82"/>
    <n v="113.17"/>
    <n v="127"/>
    <n v="87"/>
    <s v="Differential Risk"/>
    <n v="4"/>
    <n v="2021"/>
    <n v="10"/>
    <n v="2"/>
    <d v="2021-10-02T00:00:00"/>
    <s v="Q4"/>
    <s v="Q4-2021"/>
    <x v="0"/>
    <n v="0"/>
    <s v="Very Good"/>
    <n v="0"/>
    <s v="Severe"/>
    <n v="100"/>
    <x v="0"/>
  </r>
  <r>
    <n v="1201"/>
    <n v="28"/>
    <s v="Overweight"/>
    <n v="1.82"/>
    <n v="92.74"/>
    <n v="140"/>
    <n v="121"/>
    <s v="High Risk"/>
    <n v="1"/>
    <n v="2020"/>
    <n v="4"/>
    <n v="2"/>
    <d v="2020-04-02T00:00:00"/>
    <s v="Q2"/>
    <s v="Q2-2020"/>
    <x v="0"/>
    <n v="1"/>
    <s v="Good"/>
    <n v="0"/>
    <s v="Severe"/>
    <n v="100"/>
    <x v="0"/>
  </r>
  <r>
    <n v="1201"/>
    <n v="27.02"/>
    <s v="Overweight"/>
    <n v="1.82"/>
    <n v="89.5"/>
    <n v="140"/>
    <n v="115"/>
    <s v="High Risk"/>
    <n v="2"/>
    <n v="2020"/>
    <n v="10"/>
    <n v="2"/>
    <d v="2020-10-02T00:00:00"/>
    <s v="Q4"/>
    <s v="Q4-2020"/>
    <x v="0"/>
    <n v="1"/>
    <s v="Good"/>
    <n v="1"/>
    <s v="Moderate"/>
    <n v="100"/>
    <x v="0"/>
  </r>
  <r>
    <n v="1201"/>
    <n v="29.2"/>
    <s v="Overweight"/>
    <n v="1.82"/>
    <n v="96.72"/>
    <n v="139"/>
    <n v="116"/>
    <s v="High Risk"/>
    <n v="3"/>
    <n v="2021"/>
    <n v="4"/>
    <n v="2"/>
    <d v="2021-04-02T00:00:00"/>
    <s v="Q2"/>
    <s v="Q2-2021"/>
    <x v="0"/>
    <n v="0"/>
    <s v="Very Good"/>
    <n v="2"/>
    <s v="Mild"/>
    <n v="100"/>
    <x v="0"/>
  </r>
  <r>
    <n v="1201"/>
    <n v="27.55"/>
    <s v="Overweight"/>
    <n v="1.82"/>
    <n v="91.25"/>
    <n v="132"/>
    <n v="109"/>
    <s v="Differential Risk"/>
    <n v="4"/>
    <n v="2021"/>
    <n v="10"/>
    <n v="2"/>
    <d v="2021-10-02T00:00:00"/>
    <s v="Q4"/>
    <s v="Q4-2021"/>
    <x v="0"/>
    <n v="1"/>
    <s v="Good"/>
    <n v="0"/>
    <s v="Severe"/>
    <n v="100"/>
    <x v="0"/>
  </r>
  <r>
    <n v="1202"/>
    <n v="20.57"/>
    <s v="Healthy Weight"/>
    <n v="1.62"/>
    <n v="53.99"/>
    <n v="125"/>
    <n v="114"/>
    <s v="Differential Risk"/>
    <n v="1"/>
    <n v="2020"/>
    <n v="4"/>
    <n v="3"/>
    <d v="2020-04-03T00:00:00"/>
    <s v="Q2"/>
    <s v="Q2-2020"/>
    <x v="1"/>
    <n v="0"/>
    <s v="Very Good"/>
    <n v="1"/>
    <s v="Moderate"/>
    <n v="100"/>
    <x v="0"/>
  </r>
  <r>
    <n v="1202"/>
    <n v="20.36"/>
    <s v="Healthy Weight"/>
    <n v="1.62"/>
    <n v="53.44"/>
    <n v="130"/>
    <n v="113"/>
    <s v="Differential Risk"/>
    <n v="2"/>
    <n v="2020"/>
    <n v="10"/>
    <n v="3"/>
    <d v="2020-10-03T00:00:00"/>
    <s v="Q4"/>
    <s v="Q4-2020"/>
    <x v="1"/>
    <n v="3"/>
    <s v="Very Poor"/>
    <n v="1"/>
    <s v="Moderate"/>
    <n v="100"/>
    <x v="0"/>
  </r>
  <r>
    <n v="1202"/>
    <n v="15.4"/>
    <s v="Underweight"/>
    <n v="1.62"/>
    <n v="40.42"/>
    <n v="128"/>
    <n v="115"/>
    <s v="Differential Risk"/>
    <n v="3"/>
    <n v="2021"/>
    <n v="4"/>
    <n v="3"/>
    <d v="2021-04-03T00:00:00"/>
    <s v="Q2"/>
    <s v="Q2-2021"/>
    <x v="1"/>
    <n v="2"/>
    <s v="Poor"/>
    <n v="2"/>
    <s v="Mild"/>
    <n v="105"/>
    <x v="1"/>
  </r>
  <r>
    <n v="1202"/>
    <n v="15.57"/>
    <s v="Underweight"/>
    <n v="1.62"/>
    <n v="40.86"/>
    <n v="125"/>
    <n v="115"/>
    <s v="Differential Risk"/>
    <n v="4"/>
    <n v="2021"/>
    <n v="10"/>
    <n v="3"/>
    <d v="2021-10-03T00:00:00"/>
    <s v="Q4"/>
    <s v="Q4-2021"/>
    <x v="1"/>
    <n v="1"/>
    <s v="Good"/>
    <n v="1"/>
    <s v="Moderate"/>
    <n v="100"/>
    <x v="0"/>
  </r>
  <r>
    <n v="1202"/>
    <n v="14.14"/>
    <s v="Underweight"/>
    <n v="1.62"/>
    <n v="37.11"/>
    <n v="128"/>
    <n v="112"/>
    <s v="Differential Risk"/>
    <n v="5"/>
    <n v="2022"/>
    <n v="4"/>
    <n v="3"/>
    <d v="2022-04-03T00:00:00"/>
    <s v="Q2"/>
    <s v="Q2-2022"/>
    <x v="1"/>
    <n v="3"/>
    <s v="Very Poor"/>
    <n v="0"/>
    <s v="Severe"/>
    <n v="100"/>
    <x v="0"/>
  </r>
  <r>
    <n v="1203"/>
    <n v="14.37"/>
    <s v="Underweight"/>
    <n v="1.62"/>
    <n v="37.71"/>
    <n v="130"/>
    <n v="91"/>
    <s v="Differential Risk"/>
    <n v="1"/>
    <n v="2020"/>
    <n v="4"/>
    <n v="4"/>
    <d v="2020-04-04T00:00:00"/>
    <s v="Q2"/>
    <s v="Q2-2020"/>
    <x v="1"/>
    <n v="1"/>
    <s v="Good"/>
    <n v="0"/>
    <s v="Severe"/>
    <n v="100"/>
    <x v="0"/>
  </r>
  <r>
    <n v="1203"/>
    <n v="13.82"/>
    <s v="Underweight"/>
    <n v="1.62"/>
    <n v="36.270000000000003"/>
    <n v="123"/>
    <n v="100"/>
    <s v="Differential Risk"/>
    <n v="2"/>
    <n v="2020"/>
    <n v="10"/>
    <n v="4"/>
    <d v="2020-10-04T00:00:00"/>
    <s v="Q4"/>
    <s v="Q4-2020"/>
    <x v="1"/>
    <n v="2"/>
    <s v="Poor"/>
    <n v="0"/>
    <s v="Severe"/>
    <n v="106"/>
    <x v="2"/>
  </r>
  <r>
    <n v="1203"/>
    <n v="14.97"/>
    <s v="Underweight"/>
    <n v="1.62"/>
    <n v="39.29"/>
    <n v="122"/>
    <n v="97"/>
    <s v="Differential Risk"/>
    <n v="3"/>
    <n v="2021"/>
    <n v="4"/>
    <n v="4"/>
    <d v="2021-04-04T00:00:00"/>
    <s v="Q2"/>
    <s v="Q2-2021"/>
    <x v="1"/>
    <n v="2"/>
    <s v="Poor"/>
    <n v="0"/>
    <s v="Severe"/>
    <n v="105"/>
    <x v="1"/>
  </r>
  <r>
    <n v="1203"/>
    <n v="14.96"/>
    <s v="Underweight"/>
    <n v="1.62"/>
    <n v="39.25"/>
    <n v="118"/>
    <n v="91"/>
    <s v="Differential Risk"/>
    <n v="4"/>
    <n v="2021"/>
    <n v="10"/>
    <n v="4"/>
    <d v="2021-10-04T00:00:00"/>
    <s v="Q4"/>
    <s v="Q4-2021"/>
    <x v="1"/>
    <n v="0"/>
    <s v="Very Good"/>
    <n v="2"/>
    <s v="Mild"/>
    <n v="100"/>
    <x v="0"/>
  </r>
  <r>
    <n v="1203"/>
    <n v="13.01"/>
    <s v="Underweight"/>
    <n v="1.62"/>
    <n v="34.130000000000003"/>
    <n v="125"/>
    <n v="98"/>
    <s v="Differential Risk"/>
    <n v="5"/>
    <n v="2022"/>
    <n v="4"/>
    <n v="4"/>
    <d v="2022-04-04T00:00:00"/>
    <s v="Q2"/>
    <s v="Q2-2022"/>
    <x v="1"/>
    <n v="0"/>
    <s v="Very Good"/>
    <n v="1"/>
    <s v="Moderate"/>
    <n v="100"/>
    <x v="0"/>
  </r>
  <r>
    <n v="1204"/>
    <n v="20.96"/>
    <s v="Healthy Weight"/>
    <n v="1.62"/>
    <n v="55.01"/>
    <n v="124"/>
    <n v="105"/>
    <s v="Differential Risk"/>
    <n v="1"/>
    <n v="2020"/>
    <n v="4"/>
    <n v="4"/>
    <d v="2020-04-04T00:00:00"/>
    <s v="Q2"/>
    <s v="Q2-2020"/>
    <x v="1"/>
    <n v="1"/>
    <s v="Good"/>
    <n v="1"/>
    <s v="Moderate"/>
    <n v="100"/>
    <x v="0"/>
  </r>
  <r>
    <n v="1204"/>
    <n v="24.28"/>
    <s v="Healthy Weight"/>
    <n v="1.62"/>
    <n v="63.73"/>
    <n v="137"/>
    <n v="105"/>
    <s v="High Risk"/>
    <n v="2"/>
    <n v="2020"/>
    <n v="10"/>
    <n v="4"/>
    <d v="2020-10-04T00:00:00"/>
    <s v="Q4"/>
    <s v="Q4-2020"/>
    <x v="1"/>
    <n v="0"/>
    <s v="Very Good"/>
    <n v="1"/>
    <s v="Moderate"/>
    <n v="106"/>
    <x v="2"/>
  </r>
  <r>
    <n v="1204"/>
    <n v="24.56"/>
    <s v="Healthy Weight"/>
    <n v="1.62"/>
    <n v="64.44"/>
    <n v="128"/>
    <n v="104"/>
    <s v="Differential Risk"/>
    <n v="3"/>
    <n v="2021"/>
    <n v="4"/>
    <n v="4"/>
    <d v="2021-04-04T00:00:00"/>
    <s v="Q2"/>
    <s v="Q2-2021"/>
    <x v="1"/>
    <n v="1"/>
    <s v="Good"/>
    <n v="2"/>
    <s v="Mild"/>
    <n v="101"/>
    <x v="7"/>
  </r>
  <r>
    <n v="1204"/>
    <n v="24.5"/>
    <s v="Healthy Weight"/>
    <n v="1.62"/>
    <n v="64.290000000000006"/>
    <n v="126"/>
    <n v="111"/>
    <s v="Differential Risk"/>
    <n v="4"/>
    <n v="2021"/>
    <n v="10"/>
    <n v="4"/>
    <d v="2021-10-04T00:00:00"/>
    <s v="Q4"/>
    <s v="Q4-2021"/>
    <x v="1"/>
    <n v="1"/>
    <s v="Good"/>
    <n v="2"/>
    <s v="Mild"/>
    <n v="100"/>
    <x v="0"/>
  </r>
  <r>
    <n v="1205"/>
    <n v="26.86"/>
    <s v="Overweight"/>
    <n v="1.82"/>
    <n v="88.97"/>
    <n v="129"/>
    <n v="97"/>
    <s v="Differential Risk"/>
    <n v="1"/>
    <n v="2020"/>
    <n v="4"/>
    <n v="8"/>
    <d v="2020-04-08T00:00:00"/>
    <s v="Q2"/>
    <s v="Q2-2020"/>
    <x v="0"/>
    <n v="2"/>
    <s v="Poor"/>
    <n v="0"/>
    <s v="Severe"/>
    <n v="107"/>
    <x v="4"/>
  </r>
  <r>
    <n v="1205"/>
    <n v="28.44"/>
    <s v="Overweight"/>
    <n v="1.82"/>
    <n v="94.21"/>
    <n v="119"/>
    <n v="98"/>
    <s v="Differential Risk"/>
    <n v="2"/>
    <n v="2020"/>
    <n v="10"/>
    <n v="8"/>
    <d v="2020-10-08T00:00:00"/>
    <s v="Q4"/>
    <s v="Q4-2020"/>
    <x v="0"/>
    <n v="1"/>
    <s v="Good"/>
    <n v="1"/>
    <s v="Moderate"/>
    <n v="103"/>
    <x v="9"/>
  </r>
  <r>
    <n v="1205"/>
    <n v="26.92"/>
    <s v="Overweight"/>
    <n v="1.82"/>
    <n v="89.16"/>
    <n v="120"/>
    <n v="102"/>
    <s v="Differential Risk"/>
    <n v="3"/>
    <n v="2021"/>
    <n v="4"/>
    <n v="8"/>
    <d v="2021-04-08T00:00:00"/>
    <s v="Q2"/>
    <s v="Q2-2021"/>
    <x v="0"/>
    <n v="3"/>
    <s v="Very Poor"/>
    <n v="1"/>
    <s v="Moderate"/>
    <n v="100"/>
    <x v="0"/>
  </r>
  <r>
    <n v="1205"/>
    <n v="28.67"/>
    <s v="Overweight"/>
    <n v="1.82"/>
    <n v="94.95"/>
    <n v="120"/>
    <n v="97"/>
    <s v="Differential Risk"/>
    <n v="4"/>
    <n v="2021"/>
    <n v="10"/>
    <n v="8"/>
    <d v="2021-10-08T00:00:00"/>
    <s v="Q4"/>
    <s v="Q4-2021"/>
    <x v="0"/>
    <n v="2"/>
    <s v="Poor"/>
    <n v="2"/>
    <s v="Mild"/>
    <n v="109"/>
    <x v="6"/>
  </r>
  <r>
    <n v="1206"/>
    <n v="24.98"/>
    <s v="Healthy Weight"/>
    <n v="1.62"/>
    <n v="65.56"/>
    <n v="127"/>
    <n v="127"/>
    <s v="Differential Risk"/>
    <n v="1"/>
    <n v="2020"/>
    <n v="4"/>
    <n v="11"/>
    <d v="2020-04-11T00:00:00"/>
    <s v="Q2"/>
    <s v="Q2-2020"/>
    <x v="1"/>
    <n v="3"/>
    <s v="Very Poor"/>
    <n v="0"/>
    <s v="Severe"/>
    <n v="100"/>
    <x v="0"/>
  </r>
  <r>
    <n v="1206"/>
    <n v="23.7"/>
    <s v="Healthy Weight"/>
    <n v="1.62"/>
    <n v="62.21"/>
    <n v="121"/>
    <n v="131"/>
    <s v="Differential Risk"/>
    <n v="2"/>
    <n v="2020"/>
    <n v="10"/>
    <n v="11"/>
    <d v="2020-10-11T00:00:00"/>
    <s v="Q4"/>
    <s v="Q4-2020"/>
    <x v="1"/>
    <n v="2"/>
    <s v="Poor"/>
    <n v="2"/>
    <s v="Mild"/>
    <n v="100"/>
    <x v="0"/>
  </r>
  <r>
    <n v="1206"/>
    <n v="22.65"/>
    <s v="Healthy Weight"/>
    <n v="1.62"/>
    <n v="59.45"/>
    <n v="128"/>
    <n v="132"/>
    <s v="Differential Risk"/>
    <n v="3"/>
    <n v="2021"/>
    <n v="4"/>
    <n v="11"/>
    <d v="2021-04-11T00:00:00"/>
    <s v="Q2"/>
    <s v="Q2-2021"/>
    <x v="1"/>
    <n v="1"/>
    <s v="Good"/>
    <n v="1"/>
    <s v="Moderate"/>
    <n v="104"/>
    <x v="5"/>
  </r>
  <r>
    <n v="1207"/>
    <n v="27.96"/>
    <s v="Overweight"/>
    <n v="1.82"/>
    <n v="92.62"/>
    <n v="128"/>
    <n v="121"/>
    <s v="Differential Risk"/>
    <n v="1"/>
    <n v="2020"/>
    <n v="4"/>
    <n v="13"/>
    <d v="2020-04-13T00:00:00"/>
    <s v="Q2"/>
    <s v="Q2-2020"/>
    <x v="0"/>
    <n v="2"/>
    <s v="Poor"/>
    <n v="1"/>
    <s v="Moderate"/>
    <n v="100"/>
    <x v="0"/>
  </r>
  <r>
    <n v="1207"/>
    <n v="27.6"/>
    <s v="Overweight"/>
    <n v="1.82"/>
    <n v="91.43"/>
    <n v="128"/>
    <n v="122"/>
    <s v="Differential Risk"/>
    <n v="2"/>
    <n v="2020"/>
    <n v="10"/>
    <n v="13"/>
    <d v="2020-10-13T00:00:00"/>
    <s v="Q4"/>
    <s v="Q4-2020"/>
    <x v="0"/>
    <n v="2"/>
    <s v="Poor"/>
    <n v="0"/>
    <s v="Severe"/>
    <n v="100"/>
    <x v="0"/>
  </r>
  <r>
    <n v="1207"/>
    <n v="27.81"/>
    <s v="Overweight"/>
    <n v="1.82"/>
    <n v="92.11"/>
    <n v="133"/>
    <n v="114"/>
    <s v="Differential Risk"/>
    <n v="3"/>
    <n v="2021"/>
    <n v="4"/>
    <n v="13"/>
    <d v="2021-04-13T00:00:00"/>
    <s v="Q2"/>
    <s v="Q2-2021"/>
    <x v="0"/>
    <n v="2"/>
    <s v="Poor"/>
    <n v="2"/>
    <s v="Mild"/>
    <n v="107"/>
    <x v="4"/>
  </r>
  <r>
    <n v="1207"/>
    <n v="28.83"/>
    <s v="Overweight"/>
    <n v="1.82"/>
    <n v="95.48"/>
    <n v="135"/>
    <n v="112"/>
    <s v="High Risk"/>
    <n v="4"/>
    <n v="2021"/>
    <n v="10"/>
    <n v="13"/>
    <d v="2021-10-13T00:00:00"/>
    <s v="Q4"/>
    <s v="Q4-2021"/>
    <x v="0"/>
    <n v="3"/>
    <s v="Very Poor"/>
    <n v="0"/>
    <s v="Severe"/>
    <n v="102"/>
    <x v="3"/>
  </r>
  <r>
    <n v="1208"/>
    <n v="23.02"/>
    <s v="Healthy Weight"/>
    <n v="1.62"/>
    <n v="60.42"/>
    <n v="132"/>
    <n v="125"/>
    <s v="Differential Risk"/>
    <n v="1"/>
    <n v="2020"/>
    <n v="4"/>
    <n v="15"/>
    <d v="2020-04-15T00:00:00"/>
    <s v="Q2"/>
    <s v="Q2-2020"/>
    <x v="1"/>
    <n v="1"/>
    <s v="Good"/>
    <n v="1"/>
    <s v="Moderate"/>
    <n v="101"/>
    <x v="7"/>
  </r>
  <r>
    <n v="1208"/>
    <n v="25.61"/>
    <s v="Overweight"/>
    <n v="1.62"/>
    <n v="67.22"/>
    <n v="130"/>
    <n v="126"/>
    <s v="Differential Risk"/>
    <n v="2"/>
    <n v="2020"/>
    <n v="10"/>
    <n v="15"/>
    <d v="2020-10-15T00:00:00"/>
    <s v="Q4"/>
    <s v="Q4-2020"/>
    <x v="1"/>
    <n v="2"/>
    <s v="Poor"/>
    <n v="2"/>
    <s v="Mild"/>
    <n v="100"/>
    <x v="0"/>
  </r>
  <r>
    <n v="1208"/>
    <n v="26.03"/>
    <s v="Overweight"/>
    <n v="1.62"/>
    <n v="68.319999999999993"/>
    <n v="138"/>
    <n v="126"/>
    <s v="High Risk"/>
    <n v="3"/>
    <n v="2021"/>
    <n v="4"/>
    <n v="15"/>
    <d v="2021-04-15T00:00:00"/>
    <s v="Q2"/>
    <s v="Q2-2021"/>
    <x v="1"/>
    <n v="3"/>
    <s v="Very Poor"/>
    <n v="0"/>
    <s v="Severe"/>
    <n v="103"/>
    <x v="9"/>
  </r>
  <r>
    <n v="1208"/>
    <n v="29.07"/>
    <s v="Overweight"/>
    <n v="1.62"/>
    <n v="76.28"/>
    <n v="139"/>
    <n v="126"/>
    <s v="High Risk"/>
    <n v="4"/>
    <n v="2021"/>
    <n v="10"/>
    <n v="15"/>
    <d v="2021-10-15T00:00:00"/>
    <s v="Q4"/>
    <s v="Q4-2021"/>
    <x v="1"/>
    <n v="2"/>
    <s v="Poor"/>
    <n v="2"/>
    <s v="Mild"/>
    <n v="102"/>
    <x v="3"/>
  </r>
  <r>
    <n v="1208"/>
    <n v="26.17"/>
    <s v="Overweight"/>
    <n v="1.62"/>
    <n v="68.67"/>
    <n v="139"/>
    <n v="133"/>
    <s v="High Risk"/>
    <n v="5"/>
    <n v="2022"/>
    <n v="4"/>
    <n v="15"/>
    <d v="2022-04-15T00:00:00"/>
    <s v="Q2"/>
    <s v="Q2-2022"/>
    <x v="1"/>
    <n v="2"/>
    <s v="Poor"/>
    <n v="1"/>
    <s v="Moderate"/>
    <n v="100"/>
    <x v="0"/>
  </r>
  <r>
    <n v="1209"/>
    <n v="24.11"/>
    <s v="Healthy Weight"/>
    <n v="1.82"/>
    <n v="79.86"/>
    <n v="119"/>
    <n v="90"/>
    <s v="Differential Risk"/>
    <n v="1"/>
    <n v="2020"/>
    <n v="4"/>
    <n v="16"/>
    <d v="2020-04-16T00:00:00"/>
    <s v="Q2"/>
    <s v="Q2-2020"/>
    <x v="0"/>
    <n v="2"/>
    <s v="Poor"/>
    <n v="0"/>
    <s v="Severe"/>
    <n v="100"/>
    <x v="0"/>
  </r>
  <r>
    <n v="1209"/>
    <n v="21.63"/>
    <s v="Healthy Weight"/>
    <n v="1.82"/>
    <n v="71.63"/>
    <n v="117"/>
    <n v="86"/>
    <s v="Differential Risk"/>
    <n v="2"/>
    <n v="2020"/>
    <n v="10"/>
    <n v="16"/>
    <d v="2020-10-16T00:00:00"/>
    <s v="Q4"/>
    <s v="Q4-2020"/>
    <x v="0"/>
    <n v="0"/>
    <s v="Very Good"/>
    <n v="1"/>
    <s v="Moderate"/>
    <n v="100"/>
    <x v="0"/>
  </r>
  <r>
    <n v="1209"/>
    <n v="21.35"/>
    <s v="Healthy Weight"/>
    <n v="1.82"/>
    <n v="70.73"/>
    <n v="118"/>
    <n v="78"/>
    <s v="Low Risk"/>
    <n v="3"/>
    <n v="2021"/>
    <n v="4"/>
    <n v="16"/>
    <d v="2021-04-16T00:00:00"/>
    <s v="Q2"/>
    <s v="Q2-2021"/>
    <x v="0"/>
    <n v="0"/>
    <s v="Very Good"/>
    <n v="0"/>
    <s v="Severe"/>
    <n v="100"/>
    <x v="0"/>
  </r>
  <r>
    <n v="1209"/>
    <n v="23.04"/>
    <s v="Healthy Weight"/>
    <n v="1.82"/>
    <n v="76.3"/>
    <n v="117"/>
    <n v="78"/>
    <s v="Low Risk"/>
    <n v="4"/>
    <n v="2021"/>
    <n v="10"/>
    <n v="16"/>
    <d v="2021-10-16T00:00:00"/>
    <s v="Q4"/>
    <s v="Q4-2021"/>
    <x v="0"/>
    <n v="1"/>
    <s v="Good"/>
    <n v="1"/>
    <s v="Moderate"/>
    <n v="102"/>
    <x v="3"/>
  </r>
  <r>
    <n v="1209"/>
    <n v="22.48"/>
    <s v="Healthy Weight"/>
    <n v="1.82"/>
    <n v="74.45"/>
    <n v="123"/>
    <n v="80"/>
    <s v="Medium Risk"/>
    <n v="5"/>
    <n v="2022"/>
    <n v="4"/>
    <n v="16"/>
    <d v="2022-04-16T00:00:00"/>
    <s v="Q2"/>
    <s v="Q2-2022"/>
    <x v="0"/>
    <n v="2"/>
    <s v="Poor"/>
    <n v="2"/>
    <s v="Mild"/>
    <n v="101"/>
    <x v="7"/>
  </r>
  <r>
    <n v="1210"/>
    <n v="26.31"/>
    <s v="Overweight"/>
    <n v="1.82"/>
    <n v="87.14"/>
    <n v="129"/>
    <n v="112"/>
    <s v="Differential Risk"/>
    <n v="1"/>
    <n v="2020"/>
    <n v="4"/>
    <n v="18"/>
    <d v="2020-04-18T00:00:00"/>
    <s v="Q2"/>
    <s v="Q2-2020"/>
    <x v="0"/>
    <n v="2"/>
    <s v="Poor"/>
    <n v="2"/>
    <s v="Mild"/>
    <n v="101"/>
    <x v="7"/>
  </r>
  <r>
    <n v="1210"/>
    <n v="25.36"/>
    <s v="Overweight"/>
    <n v="1.82"/>
    <n v="84.02"/>
    <n v="129"/>
    <n v="117"/>
    <s v="Differential Risk"/>
    <n v="2"/>
    <n v="2020"/>
    <n v="10"/>
    <n v="18"/>
    <d v="2020-10-18T00:00:00"/>
    <s v="Q4"/>
    <s v="Q4-2020"/>
    <x v="0"/>
    <n v="2"/>
    <s v="Poor"/>
    <n v="2"/>
    <s v="Mild"/>
    <n v="100"/>
    <x v="0"/>
  </r>
  <r>
    <n v="1210"/>
    <n v="25.78"/>
    <s v="Overweight"/>
    <n v="1.82"/>
    <n v="85.39"/>
    <n v="133"/>
    <n v="116"/>
    <s v="Differential Risk"/>
    <n v="3"/>
    <n v="2021"/>
    <n v="4"/>
    <n v="18"/>
    <d v="2021-04-18T00:00:00"/>
    <s v="Q2"/>
    <s v="Q2-2021"/>
    <x v="0"/>
    <n v="3"/>
    <s v="Very Poor"/>
    <n v="0"/>
    <s v="Severe"/>
    <n v="100"/>
    <x v="0"/>
  </r>
  <r>
    <n v="1210"/>
    <n v="23.37"/>
    <s v="Healthy Weight"/>
    <n v="1.82"/>
    <n v="77.400000000000006"/>
    <n v="144"/>
    <n v="110"/>
    <s v="High Risk"/>
    <n v="4"/>
    <n v="2021"/>
    <n v="10"/>
    <n v="18"/>
    <d v="2021-10-18T00:00:00"/>
    <s v="Q4"/>
    <s v="Q4-2021"/>
    <x v="0"/>
    <n v="1"/>
    <s v="Good"/>
    <n v="2"/>
    <s v="Mild"/>
    <n v="100"/>
    <x v="0"/>
  </r>
  <r>
    <n v="1211"/>
    <n v="29.43"/>
    <s v="Overweight"/>
    <n v="1.82"/>
    <n v="97.49"/>
    <n v="127"/>
    <n v="96"/>
    <s v="Differential Risk"/>
    <n v="1"/>
    <n v="2020"/>
    <n v="4"/>
    <n v="18"/>
    <d v="2020-04-18T00:00:00"/>
    <s v="Q2"/>
    <s v="Q2-2020"/>
    <x v="0"/>
    <n v="2"/>
    <s v="Poor"/>
    <n v="0"/>
    <s v="Severe"/>
    <n v="100"/>
    <x v="0"/>
  </r>
  <r>
    <n v="1211"/>
    <n v="31.44"/>
    <s v="Obesity"/>
    <n v="1.82"/>
    <n v="104.16"/>
    <n v="129"/>
    <n v="98"/>
    <s v="Differential Risk"/>
    <n v="2"/>
    <n v="2020"/>
    <n v="10"/>
    <n v="18"/>
    <d v="2020-10-18T00:00:00"/>
    <s v="Q4"/>
    <s v="Q4-2020"/>
    <x v="0"/>
    <n v="2"/>
    <s v="Poor"/>
    <n v="2"/>
    <s v="Mild"/>
    <n v="100"/>
    <x v="0"/>
  </r>
  <r>
    <n v="1211"/>
    <n v="30.95"/>
    <s v="Obesity"/>
    <n v="1.82"/>
    <n v="102.53"/>
    <n v="126"/>
    <n v="92"/>
    <s v="Differential Risk"/>
    <n v="3"/>
    <n v="2021"/>
    <n v="4"/>
    <n v="18"/>
    <d v="2021-04-18T00:00:00"/>
    <s v="Q2"/>
    <s v="Q2-2021"/>
    <x v="0"/>
    <n v="2"/>
    <s v="Poor"/>
    <n v="0"/>
    <s v="Severe"/>
    <n v="100"/>
    <x v="0"/>
  </r>
  <r>
    <n v="1211"/>
    <n v="27.6"/>
    <s v="Overweight"/>
    <n v="1.82"/>
    <n v="91.41"/>
    <n v="124"/>
    <n v="94"/>
    <s v="Differential Risk"/>
    <n v="4"/>
    <n v="2021"/>
    <n v="10"/>
    <n v="18"/>
    <d v="2021-10-18T00:00:00"/>
    <s v="Q4"/>
    <s v="Q4-2021"/>
    <x v="0"/>
    <n v="2"/>
    <s v="Poor"/>
    <n v="0"/>
    <s v="Severe"/>
    <n v="108"/>
    <x v="8"/>
  </r>
  <r>
    <n v="1212"/>
    <n v="18.95"/>
    <s v="Healthy Weight"/>
    <n v="1.82"/>
    <n v="62.77"/>
    <n v="125"/>
    <n v="85"/>
    <s v="Differential Risk"/>
    <n v="1"/>
    <n v="2020"/>
    <n v="4"/>
    <n v="21"/>
    <d v="2020-04-21T00:00:00"/>
    <s v="Q2"/>
    <s v="Q2-2020"/>
    <x v="0"/>
    <n v="0"/>
    <s v="Very Good"/>
    <n v="1"/>
    <s v="Moderate"/>
    <n v="100"/>
    <x v="0"/>
  </r>
  <r>
    <n v="1212"/>
    <n v="18.96"/>
    <s v="Healthy Weight"/>
    <n v="1.82"/>
    <n v="62.8"/>
    <n v="130"/>
    <n v="86"/>
    <s v="Differential Risk"/>
    <n v="2"/>
    <n v="2020"/>
    <n v="10"/>
    <n v="21"/>
    <d v="2020-10-21T00:00:00"/>
    <s v="Q4"/>
    <s v="Q4-2020"/>
    <x v="0"/>
    <n v="1"/>
    <s v="Good"/>
    <n v="2"/>
    <s v="Mild"/>
    <n v="100"/>
    <x v="0"/>
  </r>
  <r>
    <n v="1212"/>
    <n v="17.93"/>
    <s v="Underweight"/>
    <n v="1.82"/>
    <n v="59.4"/>
    <n v="131"/>
    <n v="85"/>
    <s v="Differential Risk"/>
    <n v="3"/>
    <n v="2021"/>
    <n v="4"/>
    <n v="21"/>
    <d v="2021-04-21T00:00:00"/>
    <s v="Q2"/>
    <s v="Q2-2021"/>
    <x v="0"/>
    <n v="1"/>
    <s v="Good"/>
    <n v="2"/>
    <s v="Mild"/>
    <n v="104"/>
    <x v="5"/>
  </r>
  <r>
    <n v="1212"/>
    <n v="21.28"/>
    <s v="Healthy Weight"/>
    <n v="1.82"/>
    <n v="70.48"/>
    <n v="128"/>
    <n v="88"/>
    <s v="Differential Risk"/>
    <n v="4"/>
    <n v="2021"/>
    <n v="10"/>
    <n v="21"/>
    <d v="2021-10-21T00:00:00"/>
    <s v="Q4"/>
    <s v="Q4-2021"/>
    <x v="0"/>
    <n v="1"/>
    <s v="Good"/>
    <n v="0"/>
    <s v="Severe"/>
    <n v="100"/>
    <x v="0"/>
  </r>
  <r>
    <n v="1213"/>
    <n v="24.84"/>
    <s v="Healthy Weight"/>
    <n v="1.62"/>
    <n v="65.2"/>
    <n v="121"/>
    <n v="100"/>
    <s v="Differential Risk"/>
    <n v="1"/>
    <n v="2020"/>
    <n v="4"/>
    <n v="21"/>
    <d v="2020-04-21T00:00:00"/>
    <s v="Q2"/>
    <s v="Q2-2020"/>
    <x v="1"/>
    <n v="0"/>
    <s v="Very Good"/>
    <n v="1"/>
    <s v="Moderate"/>
    <n v="102"/>
    <x v="3"/>
  </r>
  <r>
    <n v="1213"/>
    <n v="24.19"/>
    <s v="Healthy Weight"/>
    <n v="1.62"/>
    <n v="63.49"/>
    <n v="121"/>
    <n v="99"/>
    <s v="Differential Risk"/>
    <n v="2"/>
    <n v="2020"/>
    <n v="10"/>
    <n v="21"/>
    <d v="2020-10-21T00:00:00"/>
    <s v="Q4"/>
    <s v="Q4-2020"/>
    <x v="1"/>
    <n v="0"/>
    <s v="Very Good"/>
    <n v="2"/>
    <s v="Mild"/>
    <n v="100"/>
    <x v="0"/>
  </r>
  <r>
    <n v="1213"/>
    <n v="26.55"/>
    <s v="Overweight"/>
    <n v="1.62"/>
    <n v="69.67"/>
    <n v="124"/>
    <n v="99"/>
    <s v="Differential Risk"/>
    <n v="3"/>
    <n v="2021"/>
    <n v="4"/>
    <n v="21"/>
    <d v="2021-04-21T00:00:00"/>
    <s v="Q2"/>
    <s v="Q2-2021"/>
    <x v="1"/>
    <n v="2"/>
    <s v="Poor"/>
    <n v="0"/>
    <s v="Severe"/>
    <n v="103"/>
    <x v="9"/>
  </r>
  <r>
    <n v="1214"/>
    <n v="28.58"/>
    <s v="Overweight"/>
    <n v="1.82"/>
    <n v="94.68"/>
    <n v="111"/>
    <n v="92"/>
    <s v="Differential Risk"/>
    <n v="1"/>
    <n v="2020"/>
    <n v="4"/>
    <n v="21"/>
    <d v="2020-04-21T00:00:00"/>
    <s v="Q2"/>
    <s v="Q2-2020"/>
    <x v="0"/>
    <n v="2"/>
    <s v="Poor"/>
    <n v="0"/>
    <s v="Severe"/>
    <n v="100"/>
    <x v="0"/>
  </r>
  <r>
    <n v="1214"/>
    <n v="28.92"/>
    <s v="Overweight"/>
    <n v="1.82"/>
    <n v="95.8"/>
    <n v="113"/>
    <n v="86"/>
    <s v="Differential Risk"/>
    <n v="2"/>
    <n v="2020"/>
    <n v="10"/>
    <n v="21"/>
    <d v="2020-10-21T00:00:00"/>
    <s v="Q4"/>
    <s v="Q4-2020"/>
    <x v="0"/>
    <n v="2"/>
    <s v="Poor"/>
    <n v="1"/>
    <s v="Moderate"/>
    <n v="103"/>
    <x v="9"/>
  </r>
  <r>
    <n v="1214"/>
    <n v="28.68"/>
    <s v="Overweight"/>
    <n v="1.82"/>
    <n v="95.01"/>
    <n v="115"/>
    <n v="79"/>
    <s v="Low Risk"/>
    <n v="3"/>
    <n v="2021"/>
    <n v="4"/>
    <n v="21"/>
    <d v="2021-04-21T00:00:00"/>
    <s v="Q2"/>
    <s v="Q2-2021"/>
    <x v="0"/>
    <n v="1"/>
    <s v="Good"/>
    <n v="2"/>
    <s v="Mild"/>
    <n v="100"/>
    <x v="0"/>
  </r>
  <r>
    <n v="1214"/>
    <n v="30.85"/>
    <s v="Obesity"/>
    <n v="1.82"/>
    <n v="102.17"/>
    <n v="124"/>
    <n v="76"/>
    <s v="Differential Risk"/>
    <n v="4"/>
    <n v="2021"/>
    <n v="10"/>
    <n v="21"/>
    <d v="2021-10-21T00:00:00"/>
    <s v="Q4"/>
    <s v="Q4-2021"/>
    <x v="0"/>
    <n v="2"/>
    <s v="Poor"/>
    <n v="1"/>
    <s v="Moderate"/>
    <n v="100"/>
    <x v="0"/>
  </r>
  <r>
    <n v="1214"/>
    <n v="28.01"/>
    <s v="Overweight"/>
    <n v="1.82"/>
    <n v="92.77"/>
    <n v="117"/>
    <n v="69"/>
    <s v="Low Risk"/>
    <n v="5"/>
    <n v="2022"/>
    <n v="4"/>
    <n v="21"/>
    <d v="2022-04-21T00:00:00"/>
    <s v="Q2"/>
    <s v="Q2-2022"/>
    <x v="0"/>
    <n v="1"/>
    <s v="Good"/>
    <n v="0"/>
    <s v="Severe"/>
    <n v="105"/>
    <x v="1"/>
  </r>
  <r>
    <n v="1215"/>
    <n v="27.61"/>
    <s v="Overweight"/>
    <n v="1.82"/>
    <n v="91.46"/>
    <n v="118"/>
    <n v="89"/>
    <s v="Differential Risk"/>
    <n v="1"/>
    <n v="2020"/>
    <n v="4"/>
    <n v="25"/>
    <d v="2020-04-25T00:00:00"/>
    <s v="Q2"/>
    <s v="Q2-2020"/>
    <x v="0"/>
    <n v="0"/>
    <s v="Very Good"/>
    <n v="1"/>
    <s v="Moderate"/>
    <n v="100"/>
    <x v="0"/>
  </r>
  <r>
    <n v="1215"/>
    <n v="28.31"/>
    <s v="Overweight"/>
    <n v="1.82"/>
    <n v="93.79"/>
    <n v="114"/>
    <n v="89"/>
    <s v="Differential Risk"/>
    <n v="2"/>
    <n v="2020"/>
    <n v="10"/>
    <n v="25"/>
    <d v="2020-10-25T00:00:00"/>
    <s v="Q4"/>
    <s v="Q4-2020"/>
    <x v="0"/>
    <n v="2"/>
    <s v="Poor"/>
    <n v="0"/>
    <s v="Severe"/>
    <n v="100"/>
    <x v="0"/>
  </r>
  <r>
    <n v="1215"/>
    <n v="28.01"/>
    <s v="Overweight"/>
    <n v="1.82"/>
    <n v="92.77"/>
    <n v="114"/>
    <n v="93"/>
    <s v="Differential Risk"/>
    <n v="3"/>
    <n v="2021"/>
    <n v="4"/>
    <n v="25"/>
    <d v="2021-04-25T00:00:00"/>
    <s v="Q2"/>
    <s v="Q2-2021"/>
    <x v="0"/>
    <n v="2"/>
    <s v="Poor"/>
    <n v="1"/>
    <s v="Moderate"/>
    <n v="100"/>
    <x v="0"/>
  </r>
  <r>
    <n v="1215"/>
    <n v="27.93"/>
    <s v="Overweight"/>
    <n v="1.82"/>
    <n v="92.51"/>
    <n v="105"/>
    <n v="95"/>
    <s v="Differential Risk"/>
    <n v="4"/>
    <n v="2021"/>
    <n v="10"/>
    <n v="25"/>
    <d v="2021-10-25T00:00:00"/>
    <s v="Q4"/>
    <s v="Q4-2021"/>
    <x v="0"/>
    <n v="2"/>
    <s v="Poor"/>
    <n v="2"/>
    <s v="Mild"/>
    <n v="107"/>
    <x v="4"/>
  </r>
  <r>
    <n v="1215"/>
    <n v="29.84"/>
    <s v="Overweight"/>
    <n v="1.82"/>
    <n v="98.84"/>
    <n v="102"/>
    <n v="85"/>
    <s v="Differential Risk"/>
    <n v="5"/>
    <n v="2022"/>
    <n v="4"/>
    <n v="25"/>
    <d v="2022-04-25T00:00:00"/>
    <s v="Q2"/>
    <s v="Q2-2022"/>
    <x v="0"/>
    <n v="3"/>
    <s v="Very Poor"/>
    <n v="2"/>
    <s v="Mild"/>
    <n v="100"/>
    <x v="0"/>
  </r>
  <r>
    <n v="1216"/>
    <n v="23.24"/>
    <s v="Healthy Weight"/>
    <n v="1.62"/>
    <n v="61"/>
    <n v="112"/>
    <n v="89"/>
    <s v="Differential Risk"/>
    <n v="1"/>
    <n v="2020"/>
    <n v="4"/>
    <n v="29"/>
    <d v="2020-04-29T00:00:00"/>
    <s v="Q2"/>
    <s v="Q2-2020"/>
    <x v="1"/>
    <n v="0"/>
    <s v="Very Good"/>
    <n v="1"/>
    <s v="Moderate"/>
    <n v="100"/>
    <x v="0"/>
  </r>
  <r>
    <n v="1216"/>
    <n v="23.39"/>
    <s v="Healthy Weight"/>
    <n v="1.62"/>
    <n v="61.38"/>
    <n v="113"/>
    <n v="85"/>
    <s v="Differential Risk"/>
    <n v="2"/>
    <n v="2020"/>
    <n v="10"/>
    <n v="29"/>
    <d v="2020-10-29T00:00:00"/>
    <s v="Q4"/>
    <s v="Q4-2020"/>
    <x v="1"/>
    <n v="1"/>
    <s v="Good"/>
    <n v="1"/>
    <s v="Moderate"/>
    <n v="109"/>
    <x v="6"/>
  </r>
  <r>
    <n v="1216"/>
    <n v="20.78"/>
    <s v="Healthy Weight"/>
    <n v="1.62"/>
    <n v="54.53"/>
    <n v="112"/>
    <n v="87"/>
    <s v="Differential Risk"/>
    <n v="3"/>
    <n v="2021"/>
    <n v="4"/>
    <n v="29"/>
    <d v="2021-04-29T00:00:00"/>
    <s v="Q2"/>
    <s v="Q2-2021"/>
    <x v="1"/>
    <n v="1"/>
    <s v="Good"/>
    <n v="1"/>
    <s v="Moderate"/>
    <n v="100"/>
    <x v="0"/>
  </r>
  <r>
    <n v="1216"/>
    <n v="19.02"/>
    <s v="Healthy Weight"/>
    <n v="1.62"/>
    <n v="49.92"/>
    <n v="106"/>
    <n v="84"/>
    <s v="Differential Risk"/>
    <n v="4"/>
    <n v="2021"/>
    <n v="10"/>
    <n v="29"/>
    <d v="2021-10-29T00:00:00"/>
    <s v="Q4"/>
    <s v="Q4-2021"/>
    <x v="1"/>
    <n v="2"/>
    <s v="Poor"/>
    <n v="1"/>
    <s v="Moderate"/>
    <n v="107"/>
    <x v="4"/>
  </r>
  <r>
    <n v="1216"/>
    <n v="19.809999999999999"/>
    <s v="Healthy Weight"/>
    <n v="1.62"/>
    <n v="51.98"/>
    <n v="114"/>
    <n v="90"/>
    <s v="Differential Risk"/>
    <n v="5"/>
    <n v="2022"/>
    <n v="4"/>
    <n v="29"/>
    <d v="2022-04-29T00:00:00"/>
    <s v="Q2"/>
    <s v="Q2-2022"/>
    <x v="1"/>
    <n v="2"/>
    <s v="Poor"/>
    <n v="1"/>
    <s v="Moderate"/>
    <n v="103"/>
    <x v="9"/>
  </r>
  <r>
    <n v="1217"/>
    <n v="22.36"/>
    <s v="Healthy Weight"/>
    <n v="1.82"/>
    <n v="74.05"/>
    <n v="120"/>
    <n v="84"/>
    <s v="Differential Risk"/>
    <n v="1"/>
    <n v="2020"/>
    <n v="4"/>
    <n v="30"/>
    <d v="2020-04-30T00:00:00"/>
    <s v="Q2"/>
    <s v="Q2-2020"/>
    <x v="0"/>
    <n v="2"/>
    <s v="Poor"/>
    <n v="1"/>
    <s v="Moderate"/>
    <n v="100"/>
    <x v="0"/>
  </r>
  <r>
    <n v="1217"/>
    <n v="27.22"/>
    <s v="Overweight"/>
    <n v="1.82"/>
    <n v="90.15"/>
    <n v="118"/>
    <n v="84"/>
    <s v="Differential Risk"/>
    <n v="2"/>
    <n v="2020"/>
    <n v="10"/>
    <n v="30"/>
    <d v="2020-10-30T00:00:00"/>
    <s v="Q4"/>
    <s v="Q4-2020"/>
    <x v="0"/>
    <n v="2"/>
    <s v="Poor"/>
    <n v="1"/>
    <s v="Moderate"/>
    <n v="100"/>
    <x v="0"/>
  </r>
  <r>
    <n v="1217"/>
    <n v="28.8"/>
    <s v="Overweight"/>
    <n v="1.82"/>
    <n v="95.4"/>
    <n v="111"/>
    <n v="82"/>
    <s v="Differential Risk"/>
    <n v="3"/>
    <n v="2021"/>
    <n v="4"/>
    <n v="30"/>
    <d v="2021-04-30T00:00:00"/>
    <s v="Q2"/>
    <s v="Q2-2021"/>
    <x v="0"/>
    <n v="0"/>
    <s v="Very Good"/>
    <n v="0"/>
    <s v="Severe"/>
    <n v="105"/>
    <x v="1"/>
  </r>
  <r>
    <n v="1217"/>
    <n v="32.76"/>
    <s v="Obesity"/>
    <n v="1.82"/>
    <n v="108.52"/>
    <n v="118"/>
    <n v="80"/>
    <s v="Differential Risk"/>
    <n v="4"/>
    <n v="2021"/>
    <n v="10"/>
    <n v="30"/>
    <d v="2021-10-30T00:00:00"/>
    <s v="Q4"/>
    <s v="Q4-2021"/>
    <x v="0"/>
    <n v="2"/>
    <s v="Poor"/>
    <n v="0"/>
    <s v="Severe"/>
    <n v="101"/>
    <x v="7"/>
  </r>
  <r>
    <n v="1218"/>
    <n v="30.2"/>
    <s v="Obesity"/>
    <n v="1.82"/>
    <n v="100.05"/>
    <n v="147"/>
    <n v="135"/>
    <s v="High Risk"/>
    <n v="1"/>
    <n v="2020"/>
    <n v="5"/>
    <n v="2"/>
    <d v="2020-05-02T00:00:00"/>
    <s v="Q2"/>
    <s v="Q2-2020"/>
    <x v="0"/>
    <n v="2"/>
    <s v="Poor"/>
    <n v="1"/>
    <s v="Moderate"/>
    <n v="106"/>
    <x v="2"/>
  </r>
  <r>
    <n v="1218"/>
    <n v="31.23"/>
    <s v="Obesity"/>
    <n v="1.82"/>
    <n v="103.44"/>
    <n v="146"/>
    <n v="124"/>
    <s v="High Risk"/>
    <n v="2"/>
    <n v="2020"/>
    <n v="11"/>
    <n v="1"/>
    <d v="2020-11-01T00:00:00"/>
    <s v="Q4"/>
    <s v="Q4-2020"/>
    <x v="0"/>
    <n v="1"/>
    <s v="Good"/>
    <n v="0"/>
    <s v="Severe"/>
    <n v="102"/>
    <x v="3"/>
  </r>
  <r>
    <n v="1218"/>
    <n v="31.18"/>
    <s v="Obesity"/>
    <n v="1.82"/>
    <n v="103.28"/>
    <n v="143"/>
    <n v="126"/>
    <s v="High Risk"/>
    <n v="3"/>
    <n v="2021"/>
    <n v="5"/>
    <n v="2"/>
    <d v="2021-05-02T00:00:00"/>
    <s v="Q2"/>
    <s v="Q2-2021"/>
    <x v="0"/>
    <n v="2"/>
    <s v="Poor"/>
    <n v="1"/>
    <s v="Moderate"/>
    <n v="109"/>
    <x v="6"/>
  </r>
  <r>
    <n v="1218"/>
    <n v="31.29"/>
    <s v="Obesity"/>
    <n v="1.82"/>
    <n v="103.64"/>
    <n v="146"/>
    <n v="122"/>
    <s v="High Risk"/>
    <n v="4"/>
    <n v="2021"/>
    <n v="11"/>
    <n v="1"/>
    <d v="2021-11-01T00:00:00"/>
    <s v="Q4"/>
    <s v="Q4-2021"/>
    <x v="0"/>
    <n v="2"/>
    <s v="Poor"/>
    <n v="0"/>
    <s v="Severe"/>
    <n v="100"/>
    <x v="0"/>
  </r>
  <r>
    <n v="1218"/>
    <n v="29.56"/>
    <s v="Overweight"/>
    <n v="1.82"/>
    <n v="97.9"/>
    <n v="149"/>
    <n v="121"/>
    <s v="High Risk"/>
    <n v="5"/>
    <n v="2022"/>
    <n v="5"/>
    <n v="2"/>
    <d v="2022-05-02T00:00:00"/>
    <s v="Q2"/>
    <s v="Q2-2022"/>
    <x v="0"/>
    <n v="2"/>
    <s v="Poor"/>
    <n v="0"/>
    <s v="Severe"/>
    <n v="106"/>
    <x v="2"/>
  </r>
  <r>
    <n v="1219"/>
    <n v="24.56"/>
    <s v="Healthy Weight"/>
    <n v="1.82"/>
    <n v="81.34"/>
    <n v="131"/>
    <n v="122"/>
    <s v="Differential Risk"/>
    <n v="1"/>
    <n v="2020"/>
    <n v="5"/>
    <n v="4"/>
    <d v="2020-05-04T00:00:00"/>
    <s v="Q2"/>
    <s v="Q2-2020"/>
    <x v="0"/>
    <n v="1"/>
    <s v="Good"/>
    <n v="2"/>
    <s v="Mild"/>
    <n v="100"/>
    <x v="0"/>
  </r>
  <r>
    <n v="1219"/>
    <n v="26.38"/>
    <s v="Overweight"/>
    <n v="1.82"/>
    <n v="87.37"/>
    <n v="134"/>
    <n v="113"/>
    <s v="Differential Risk"/>
    <n v="2"/>
    <n v="2020"/>
    <n v="11"/>
    <n v="3"/>
    <d v="2020-11-03T00:00:00"/>
    <s v="Q4"/>
    <s v="Q4-2020"/>
    <x v="0"/>
    <n v="2"/>
    <s v="Poor"/>
    <n v="0"/>
    <s v="Severe"/>
    <n v="108"/>
    <x v="8"/>
  </r>
  <r>
    <n v="1219"/>
    <n v="25.21"/>
    <s v="Overweight"/>
    <n v="1.82"/>
    <n v="83.5"/>
    <n v="119"/>
    <n v="114"/>
    <s v="Differential Risk"/>
    <n v="3"/>
    <n v="2021"/>
    <n v="5"/>
    <n v="4"/>
    <d v="2021-05-04T00:00:00"/>
    <s v="Q2"/>
    <s v="Q2-2021"/>
    <x v="0"/>
    <n v="2"/>
    <s v="Poor"/>
    <n v="1"/>
    <s v="Moderate"/>
    <n v="108"/>
    <x v="8"/>
  </r>
  <r>
    <n v="1219"/>
    <n v="23.87"/>
    <s v="Healthy Weight"/>
    <n v="1.82"/>
    <n v="79.06"/>
    <n v="125"/>
    <n v="102"/>
    <s v="Differential Risk"/>
    <n v="4"/>
    <n v="2021"/>
    <n v="11"/>
    <n v="3"/>
    <d v="2021-11-03T00:00:00"/>
    <s v="Q4"/>
    <s v="Q4-2021"/>
    <x v="0"/>
    <n v="0"/>
    <s v="Very Good"/>
    <n v="1"/>
    <s v="Moderate"/>
    <n v="103"/>
    <x v="9"/>
  </r>
  <r>
    <n v="1219"/>
    <n v="24.78"/>
    <s v="Healthy Weight"/>
    <n v="1.82"/>
    <n v="82.09"/>
    <n v="132"/>
    <n v="102"/>
    <s v="Differential Risk"/>
    <n v="5"/>
    <n v="2022"/>
    <n v="5"/>
    <n v="4"/>
    <d v="2022-05-04T00:00:00"/>
    <s v="Q2"/>
    <s v="Q2-2022"/>
    <x v="0"/>
    <n v="1"/>
    <s v="Good"/>
    <n v="1"/>
    <s v="Moderate"/>
    <n v="100"/>
    <x v="0"/>
  </r>
  <r>
    <n v="1220"/>
    <n v="18.41"/>
    <s v="Underweight"/>
    <n v="1.62"/>
    <n v="48.32"/>
    <n v="120"/>
    <n v="108"/>
    <s v="Differential Risk"/>
    <n v="1"/>
    <n v="2020"/>
    <n v="5"/>
    <n v="4"/>
    <d v="2020-05-04T00:00:00"/>
    <s v="Q2"/>
    <s v="Q2-2020"/>
    <x v="1"/>
    <n v="0"/>
    <s v="Very Good"/>
    <n v="2"/>
    <s v="Mild"/>
    <n v="100"/>
    <x v="0"/>
  </r>
  <r>
    <n v="1220"/>
    <n v="23.29"/>
    <s v="Healthy Weight"/>
    <n v="1.62"/>
    <n v="61.13"/>
    <n v="118"/>
    <n v="105"/>
    <s v="Differential Risk"/>
    <n v="2"/>
    <n v="2020"/>
    <n v="11"/>
    <n v="3"/>
    <d v="2020-11-03T00:00:00"/>
    <s v="Q4"/>
    <s v="Q4-2020"/>
    <x v="1"/>
    <n v="0"/>
    <s v="Very Good"/>
    <n v="2"/>
    <s v="Mild"/>
    <n v="100"/>
    <x v="0"/>
  </r>
  <r>
    <n v="1220"/>
    <n v="23.18"/>
    <s v="Healthy Weight"/>
    <n v="1.62"/>
    <n v="60.84"/>
    <n v="115"/>
    <n v="104"/>
    <s v="Differential Risk"/>
    <n v="3"/>
    <n v="2021"/>
    <n v="5"/>
    <n v="4"/>
    <d v="2021-05-04T00:00:00"/>
    <s v="Q2"/>
    <s v="Q2-2021"/>
    <x v="1"/>
    <n v="1"/>
    <s v="Good"/>
    <n v="2"/>
    <s v="Mild"/>
    <n v="109"/>
    <x v="6"/>
  </r>
  <r>
    <n v="1220"/>
    <n v="25.86"/>
    <s v="Overweight"/>
    <n v="1.62"/>
    <n v="67.86"/>
    <n v="107"/>
    <n v="104"/>
    <s v="Differential Risk"/>
    <n v="4"/>
    <n v="2021"/>
    <n v="11"/>
    <n v="3"/>
    <d v="2021-11-03T00:00:00"/>
    <s v="Q4"/>
    <s v="Q4-2021"/>
    <x v="1"/>
    <n v="2"/>
    <s v="Poor"/>
    <n v="1"/>
    <s v="Moderate"/>
    <n v="100"/>
    <x v="0"/>
  </r>
  <r>
    <n v="1221"/>
    <n v="25.31"/>
    <s v="Overweight"/>
    <n v="1.82"/>
    <n v="83.85"/>
    <n v="128"/>
    <n v="97"/>
    <s v="Differential Risk"/>
    <n v="1"/>
    <n v="2020"/>
    <n v="5"/>
    <n v="7"/>
    <d v="2020-05-07T00:00:00"/>
    <s v="Q2"/>
    <s v="Q2-2020"/>
    <x v="0"/>
    <n v="0"/>
    <s v="Very Good"/>
    <n v="1"/>
    <s v="Moderate"/>
    <n v="100"/>
    <x v="0"/>
  </r>
  <r>
    <n v="1221"/>
    <n v="23.06"/>
    <s v="Healthy Weight"/>
    <n v="1.82"/>
    <n v="76.39"/>
    <n v="119"/>
    <n v="107"/>
    <s v="Differential Risk"/>
    <n v="2"/>
    <n v="2020"/>
    <n v="11"/>
    <n v="6"/>
    <d v="2020-11-06T00:00:00"/>
    <s v="Q4"/>
    <s v="Q4-2020"/>
    <x v="0"/>
    <n v="0"/>
    <s v="Very Good"/>
    <n v="1"/>
    <s v="Moderate"/>
    <n v="100"/>
    <x v="0"/>
  </r>
  <r>
    <n v="1221"/>
    <n v="24.89"/>
    <s v="Healthy Weight"/>
    <n v="1.82"/>
    <n v="82.45"/>
    <n v="118"/>
    <n v="105"/>
    <s v="Differential Risk"/>
    <n v="3"/>
    <n v="2021"/>
    <n v="5"/>
    <n v="7"/>
    <d v="2021-05-07T00:00:00"/>
    <s v="Q2"/>
    <s v="Q2-2021"/>
    <x v="0"/>
    <n v="1"/>
    <s v="Good"/>
    <n v="2"/>
    <s v="Mild"/>
    <n v="102"/>
    <x v="3"/>
  </r>
  <r>
    <n v="1221"/>
    <n v="24.51"/>
    <s v="Healthy Weight"/>
    <n v="1.82"/>
    <n v="81.17"/>
    <n v="112"/>
    <n v="106"/>
    <s v="Differential Risk"/>
    <n v="4"/>
    <n v="2021"/>
    <n v="11"/>
    <n v="6"/>
    <d v="2021-11-06T00:00:00"/>
    <s v="Q4"/>
    <s v="Q4-2021"/>
    <x v="0"/>
    <n v="2"/>
    <s v="Poor"/>
    <n v="2"/>
    <s v="Mild"/>
    <n v="100"/>
    <x v="0"/>
  </r>
  <r>
    <n v="1222"/>
    <n v="30.18"/>
    <s v="Obesity"/>
    <n v="1.82"/>
    <n v="99.98"/>
    <n v="124"/>
    <n v="111"/>
    <s v="Differential Risk"/>
    <n v="1"/>
    <n v="2020"/>
    <n v="5"/>
    <n v="8"/>
    <d v="2020-05-08T00:00:00"/>
    <s v="Q2"/>
    <s v="Q2-2020"/>
    <x v="0"/>
    <n v="2"/>
    <s v="Poor"/>
    <n v="0"/>
    <s v="Severe"/>
    <n v="107"/>
    <x v="4"/>
  </r>
  <r>
    <n v="1222"/>
    <n v="29.62"/>
    <s v="Overweight"/>
    <n v="1.82"/>
    <n v="98.11"/>
    <n v="126"/>
    <n v="98"/>
    <s v="Differential Risk"/>
    <n v="2"/>
    <n v="2020"/>
    <n v="11"/>
    <n v="7"/>
    <d v="2020-11-07T00:00:00"/>
    <s v="Q4"/>
    <s v="Q4-2020"/>
    <x v="0"/>
    <n v="3"/>
    <s v="Very Poor"/>
    <n v="2"/>
    <s v="Mild"/>
    <n v="109"/>
    <x v="6"/>
  </r>
  <r>
    <n v="1222"/>
    <n v="28.22"/>
    <s v="Overweight"/>
    <n v="1.82"/>
    <n v="93.48"/>
    <n v="122"/>
    <n v="101"/>
    <s v="Differential Risk"/>
    <n v="3"/>
    <n v="2021"/>
    <n v="5"/>
    <n v="8"/>
    <d v="2021-05-08T00:00:00"/>
    <s v="Q2"/>
    <s v="Q2-2021"/>
    <x v="0"/>
    <n v="0"/>
    <s v="Very Good"/>
    <n v="1"/>
    <s v="Moderate"/>
    <n v="100"/>
    <x v="0"/>
  </r>
  <r>
    <n v="1222"/>
    <n v="28.19"/>
    <s v="Overweight"/>
    <n v="1.82"/>
    <n v="93.36"/>
    <n v="122"/>
    <n v="92"/>
    <s v="Differential Risk"/>
    <n v="4"/>
    <n v="2021"/>
    <n v="11"/>
    <n v="7"/>
    <d v="2021-11-07T00:00:00"/>
    <s v="Q4"/>
    <s v="Q4-2021"/>
    <x v="0"/>
    <n v="1"/>
    <s v="Good"/>
    <n v="1"/>
    <s v="Moderate"/>
    <n v="100"/>
    <x v="0"/>
  </r>
  <r>
    <n v="1222"/>
    <n v="29.84"/>
    <s v="Overweight"/>
    <n v="1.82"/>
    <n v="98.86"/>
    <n v="115"/>
    <n v="94"/>
    <s v="Differential Risk"/>
    <n v="5"/>
    <n v="2022"/>
    <n v="5"/>
    <n v="8"/>
    <d v="2022-05-08T00:00:00"/>
    <s v="Q2"/>
    <s v="Q2-2022"/>
    <x v="0"/>
    <n v="1"/>
    <s v="Good"/>
    <n v="1"/>
    <s v="Moderate"/>
    <n v="108"/>
    <x v="8"/>
  </r>
  <r>
    <n v="1223"/>
    <n v="23.19"/>
    <s v="Healthy Weight"/>
    <n v="1.82"/>
    <n v="76.819999999999993"/>
    <n v="122"/>
    <n v="103"/>
    <s v="Differential Risk"/>
    <n v="1"/>
    <n v="2020"/>
    <n v="5"/>
    <n v="11"/>
    <d v="2020-05-11T00:00:00"/>
    <s v="Q2"/>
    <s v="Q2-2020"/>
    <x v="0"/>
    <n v="1"/>
    <s v="Good"/>
    <n v="1"/>
    <s v="Moderate"/>
    <n v="100"/>
    <x v="0"/>
  </r>
  <r>
    <n v="1223"/>
    <n v="20.74"/>
    <s v="Healthy Weight"/>
    <n v="1.82"/>
    <n v="68.709999999999994"/>
    <n v="117"/>
    <n v="108"/>
    <s v="Differential Risk"/>
    <n v="2"/>
    <n v="2020"/>
    <n v="11"/>
    <n v="10"/>
    <d v="2020-11-10T00:00:00"/>
    <s v="Q4"/>
    <s v="Q4-2020"/>
    <x v="0"/>
    <n v="3"/>
    <s v="Very Poor"/>
    <n v="1"/>
    <s v="Moderate"/>
    <n v="100"/>
    <x v="0"/>
  </r>
  <r>
    <n v="1223"/>
    <n v="21.28"/>
    <s v="Healthy Weight"/>
    <n v="1.82"/>
    <n v="70.489999999999995"/>
    <n v="123"/>
    <n v="104"/>
    <s v="Differential Risk"/>
    <n v="3"/>
    <n v="2021"/>
    <n v="5"/>
    <n v="11"/>
    <d v="2021-05-11T00:00:00"/>
    <s v="Q2"/>
    <s v="Q2-2021"/>
    <x v="0"/>
    <n v="3"/>
    <s v="Very Poor"/>
    <n v="2"/>
    <s v="Mild"/>
    <n v="101"/>
    <x v="7"/>
  </r>
  <r>
    <n v="1223"/>
    <n v="15.51"/>
    <s v="Underweight"/>
    <n v="1.82"/>
    <n v="51.36"/>
    <n v="117"/>
    <n v="111"/>
    <s v="Differential Risk"/>
    <n v="4"/>
    <n v="2021"/>
    <n v="11"/>
    <n v="10"/>
    <d v="2021-11-10T00:00:00"/>
    <s v="Q4"/>
    <s v="Q4-2021"/>
    <x v="0"/>
    <n v="2"/>
    <s v="Poor"/>
    <n v="0"/>
    <s v="Severe"/>
    <n v="100"/>
    <x v="0"/>
  </r>
  <r>
    <n v="1224"/>
    <n v="23.29"/>
    <s v="Healthy Weight"/>
    <n v="1.82"/>
    <n v="77.14"/>
    <n v="133"/>
    <n v="115"/>
    <s v="Differential Risk"/>
    <n v="1"/>
    <n v="2020"/>
    <n v="5"/>
    <n v="13"/>
    <d v="2020-05-13T00:00:00"/>
    <s v="Q2"/>
    <s v="Q2-2020"/>
    <x v="0"/>
    <n v="1"/>
    <s v="Good"/>
    <n v="1"/>
    <s v="Moderate"/>
    <n v="105"/>
    <x v="1"/>
  </r>
  <r>
    <n v="1224"/>
    <n v="22.99"/>
    <s v="Healthy Weight"/>
    <n v="1.82"/>
    <n v="76.150000000000006"/>
    <n v="120"/>
    <n v="112"/>
    <s v="Differential Risk"/>
    <n v="2"/>
    <n v="2020"/>
    <n v="11"/>
    <n v="12"/>
    <d v="2020-11-12T00:00:00"/>
    <s v="Q4"/>
    <s v="Q4-2020"/>
    <x v="0"/>
    <n v="1"/>
    <s v="Good"/>
    <n v="2"/>
    <s v="Mild"/>
    <n v="100"/>
    <x v="0"/>
  </r>
  <r>
    <n v="1224"/>
    <n v="20.85"/>
    <s v="Healthy Weight"/>
    <n v="1.82"/>
    <n v="69.08"/>
    <n v="121"/>
    <n v="104"/>
    <s v="Differential Risk"/>
    <n v="3"/>
    <n v="2021"/>
    <n v="5"/>
    <n v="13"/>
    <d v="2021-05-13T00:00:00"/>
    <s v="Q2"/>
    <s v="Q2-2021"/>
    <x v="0"/>
    <n v="0"/>
    <s v="Very Good"/>
    <n v="2"/>
    <s v="Mild"/>
    <n v="100"/>
    <x v="0"/>
  </r>
  <r>
    <n v="1224"/>
    <n v="19.39"/>
    <s v="Healthy Weight"/>
    <n v="1.82"/>
    <n v="64.239999999999995"/>
    <n v="104"/>
    <n v="105"/>
    <s v="Differential Risk"/>
    <n v="4"/>
    <n v="2021"/>
    <n v="11"/>
    <n v="12"/>
    <d v="2021-11-12T00:00:00"/>
    <s v="Q4"/>
    <s v="Q4-2021"/>
    <x v="0"/>
    <n v="0"/>
    <s v="Very Good"/>
    <n v="1"/>
    <s v="Moderate"/>
    <n v="100"/>
    <x v="0"/>
  </r>
  <r>
    <n v="1224"/>
    <n v="20.86"/>
    <s v="Healthy Weight"/>
    <n v="1.82"/>
    <n v="69.09"/>
    <n v="108"/>
    <n v="92"/>
    <s v="Differential Risk"/>
    <n v="5"/>
    <n v="2022"/>
    <n v="5"/>
    <n v="13"/>
    <d v="2022-05-13T00:00:00"/>
    <s v="Q2"/>
    <s v="Q2-2022"/>
    <x v="0"/>
    <n v="3"/>
    <s v="Very Poor"/>
    <n v="1"/>
    <s v="Moderate"/>
    <n v="100"/>
    <x v="0"/>
  </r>
  <r>
    <n v="1224"/>
    <n v="20.45"/>
    <s v="Healthy Weight"/>
    <n v="1.82"/>
    <n v="67.75"/>
    <n v="112"/>
    <n v="91"/>
    <s v="Differential Risk"/>
    <n v="6"/>
    <n v="2022"/>
    <n v="11"/>
    <n v="12"/>
    <d v="2022-11-12T00:00:00"/>
    <s v="Q4"/>
    <s v="Q4-2022"/>
    <x v="0"/>
    <n v="2"/>
    <s v="Poor"/>
    <n v="1"/>
    <s v="Moderate"/>
    <n v="101"/>
    <x v="7"/>
  </r>
  <r>
    <n v="1225"/>
    <n v="26.25"/>
    <s v="Overweight"/>
    <n v="1.82"/>
    <n v="86.94"/>
    <n v="92"/>
    <n v="88"/>
    <s v="Differential Risk"/>
    <n v="1"/>
    <n v="2020"/>
    <n v="5"/>
    <n v="15"/>
    <d v="2020-05-15T00:00:00"/>
    <s v="Q2"/>
    <s v="Q2-2020"/>
    <x v="0"/>
    <n v="1"/>
    <s v="Good"/>
    <n v="1"/>
    <s v="Moderate"/>
    <n v="100"/>
    <x v="0"/>
  </r>
  <r>
    <n v="1225"/>
    <n v="23.8"/>
    <s v="Healthy Weight"/>
    <n v="1.82"/>
    <n v="78.83"/>
    <n v="89"/>
    <n v="89"/>
    <s v="Differential Risk"/>
    <n v="2"/>
    <n v="2020"/>
    <n v="11"/>
    <n v="14"/>
    <d v="2020-11-14T00:00:00"/>
    <s v="Q4"/>
    <s v="Q4-2020"/>
    <x v="0"/>
    <n v="2"/>
    <s v="Poor"/>
    <n v="2"/>
    <s v="Mild"/>
    <n v="102"/>
    <x v="3"/>
  </r>
  <r>
    <n v="1225"/>
    <n v="24.44"/>
    <s v="Healthy Weight"/>
    <n v="1.82"/>
    <n v="80.94"/>
    <n v="99"/>
    <n v="89"/>
    <s v="Differential Risk"/>
    <n v="3"/>
    <n v="2021"/>
    <n v="5"/>
    <n v="15"/>
    <d v="2021-05-15T00:00:00"/>
    <s v="Q2"/>
    <s v="Q2-2021"/>
    <x v="0"/>
    <n v="1"/>
    <s v="Good"/>
    <n v="2"/>
    <s v="Mild"/>
    <n v="100"/>
    <x v="0"/>
  </r>
  <r>
    <n v="1226"/>
    <n v="19.62"/>
    <s v="Healthy Weight"/>
    <n v="1.62"/>
    <n v="51.49"/>
    <n v="136"/>
    <n v="122"/>
    <s v="High Risk"/>
    <n v="1"/>
    <n v="2020"/>
    <n v="5"/>
    <n v="15"/>
    <d v="2020-05-15T00:00:00"/>
    <s v="Q2"/>
    <s v="Q2-2020"/>
    <x v="1"/>
    <n v="1"/>
    <s v="Good"/>
    <n v="2"/>
    <s v="Mild"/>
    <n v="100"/>
    <x v="0"/>
  </r>
  <r>
    <n v="1226"/>
    <n v="17.940000000000001"/>
    <s v="Underweight"/>
    <n v="1.62"/>
    <n v="47.08"/>
    <n v="139"/>
    <n v="122"/>
    <s v="High Risk"/>
    <n v="2"/>
    <n v="2020"/>
    <n v="11"/>
    <n v="14"/>
    <d v="2020-11-14T00:00:00"/>
    <s v="Q4"/>
    <s v="Q4-2020"/>
    <x v="1"/>
    <n v="3"/>
    <s v="Very Poor"/>
    <n v="0"/>
    <s v="Severe"/>
    <n v="107"/>
    <x v="4"/>
  </r>
  <r>
    <n v="1226"/>
    <n v="14.99"/>
    <s v="Underweight"/>
    <n v="1.62"/>
    <n v="39.33"/>
    <n v="139"/>
    <n v="122"/>
    <s v="High Risk"/>
    <n v="3"/>
    <n v="2021"/>
    <n v="5"/>
    <n v="15"/>
    <d v="2021-05-15T00:00:00"/>
    <s v="Q2"/>
    <s v="Q2-2021"/>
    <x v="1"/>
    <n v="2"/>
    <s v="Poor"/>
    <n v="1"/>
    <s v="Moderate"/>
    <n v="100"/>
    <x v="0"/>
  </r>
  <r>
    <n v="1226"/>
    <n v="16.73"/>
    <s v="Underweight"/>
    <n v="1.62"/>
    <n v="43.89"/>
    <n v="140"/>
    <n v="122"/>
    <s v="High Risk"/>
    <n v="4"/>
    <n v="2021"/>
    <n v="11"/>
    <n v="14"/>
    <d v="2021-11-14T00:00:00"/>
    <s v="Q4"/>
    <s v="Q4-2021"/>
    <x v="1"/>
    <n v="2"/>
    <s v="Poor"/>
    <n v="1"/>
    <s v="Moderate"/>
    <n v="101"/>
    <x v="7"/>
  </r>
  <r>
    <n v="1227"/>
    <n v="16.28"/>
    <s v="Underweight"/>
    <n v="1.62"/>
    <n v="42.73"/>
    <n v="131"/>
    <n v="94"/>
    <s v="Differential Risk"/>
    <n v="1"/>
    <n v="2020"/>
    <n v="5"/>
    <n v="19"/>
    <d v="2020-05-19T00:00:00"/>
    <s v="Q2"/>
    <s v="Q2-2020"/>
    <x v="1"/>
    <n v="2"/>
    <s v="Poor"/>
    <n v="0"/>
    <s v="Severe"/>
    <n v="100"/>
    <x v="0"/>
  </r>
  <r>
    <n v="1227"/>
    <n v="14.95"/>
    <s v="Underweight"/>
    <n v="1.62"/>
    <n v="39.229999999999997"/>
    <n v="118"/>
    <n v="93"/>
    <s v="Differential Risk"/>
    <n v="2"/>
    <n v="2020"/>
    <n v="11"/>
    <n v="18"/>
    <d v="2020-11-18T00:00:00"/>
    <s v="Q4"/>
    <s v="Q4-2020"/>
    <x v="1"/>
    <n v="0"/>
    <s v="Very Good"/>
    <n v="2"/>
    <s v="Mild"/>
    <n v="102"/>
    <x v="3"/>
  </r>
  <r>
    <n v="1227"/>
    <n v="16.29"/>
    <s v="Underweight"/>
    <n v="1.62"/>
    <n v="42.75"/>
    <n v="125"/>
    <n v="102"/>
    <s v="Differential Risk"/>
    <n v="3"/>
    <n v="2021"/>
    <n v="5"/>
    <n v="19"/>
    <d v="2021-05-19T00:00:00"/>
    <s v="Q2"/>
    <s v="Q2-2021"/>
    <x v="1"/>
    <n v="0"/>
    <s v="Very Good"/>
    <n v="0"/>
    <s v="Severe"/>
    <n v="101"/>
    <x v="7"/>
  </r>
  <r>
    <n v="1228"/>
    <n v="27.33"/>
    <s v="Overweight"/>
    <n v="1.82"/>
    <n v="90.52"/>
    <n v="143"/>
    <n v="105"/>
    <s v="High Risk"/>
    <n v="1"/>
    <n v="2020"/>
    <n v="5"/>
    <n v="21"/>
    <d v="2020-05-21T00:00:00"/>
    <s v="Q2"/>
    <s v="Q2-2020"/>
    <x v="0"/>
    <n v="2"/>
    <s v="Poor"/>
    <n v="1"/>
    <s v="Moderate"/>
    <n v="100"/>
    <x v="0"/>
  </r>
  <r>
    <n v="1228"/>
    <n v="28.11"/>
    <s v="Overweight"/>
    <n v="1.82"/>
    <n v="93.12"/>
    <n v="154"/>
    <n v="111"/>
    <s v="High Risk"/>
    <n v="2"/>
    <n v="2020"/>
    <n v="11"/>
    <n v="20"/>
    <d v="2020-11-20T00:00:00"/>
    <s v="Q4"/>
    <s v="Q4-2020"/>
    <x v="0"/>
    <n v="3"/>
    <s v="Very Poor"/>
    <n v="2"/>
    <s v="Mild"/>
    <n v="100"/>
    <x v="0"/>
  </r>
  <r>
    <n v="1228"/>
    <n v="28.66"/>
    <s v="Overweight"/>
    <n v="1.82"/>
    <n v="94.92"/>
    <n v="152"/>
    <n v="109"/>
    <s v="High Risk"/>
    <n v="3"/>
    <n v="2021"/>
    <n v="5"/>
    <n v="21"/>
    <d v="2021-05-21T00:00:00"/>
    <s v="Q2"/>
    <s v="Q2-2021"/>
    <x v="0"/>
    <n v="1"/>
    <s v="Good"/>
    <n v="0"/>
    <s v="Severe"/>
    <n v="108"/>
    <x v="8"/>
  </r>
  <r>
    <n v="1228"/>
    <n v="31.56"/>
    <s v="Obesity"/>
    <n v="1.82"/>
    <n v="104.54"/>
    <n v="151"/>
    <n v="107"/>
    <s v="High Risk"/>
    <n v="4"/>
    <n v="2021"/>
    <n v="11"/>
    <n v="20"/>
    <d v="2021-11-20T00:00:00"/>
    <s v="Q4"/>
    <s v="Q4-2021"/>
    <x v="0"/>
    <n v="3"/>
    <s v="Very Poor"/>
    <n v="0"/>
    <s v="Severe"/>
    <n v="106"/>
    <x v="2"/>
  </r>
  <r>
    <n v="1229"/>
    <n v="26.92"/>
    <s v="Overweight"/>
    <n v="1.62"/>
    <n v="70.64"/>
    <n v="120"/>
    <n v="103"/>
    <s v="Differential Risk"/>
    <n v="1"/>
    <n v="2020"/>
    <n v="5"/>
    <n v="24"/>
    <d v="2020-05-24T00:00:00"/>
    <s v="Q2"/>
    <s v="Q2-2020"/>
    <x v="1"/>
    <n v="2"/>
    <s v="Poor"/>
    <n v="0"/>
    <s v="Severe"/>
    <n v="100"/>
    <x v="0"/>
  </r>
  <r>
    <n v="1229"/>
    <n v="23.22"/>
    <s v="Healthy Weight"/>
    <n v="1.62"/>
    <n v="60.94"/>
    <n v="113"/>
    <n v="104"/>
    <s v="Differential Risk"/>
    <n v="2"/>
    <n v="2020"/>
    <n v="11"/>
    <n v="23"/>
    <d v="2020-11-23T00:00:00"/>
    <s v="Q4"/>
    <s v="Q4-2020"/>
    <x v="1"/>
    <n v="2"/>
    <s v="Poor"/>
    <n v="1"/>
    <s v="Moderate"/>
    <n v="100"/>
    <x v="0"/>
  </r>
  <r>
    <n v="1229"/>
    <n v="22.44"/>
    <s v="Healthy Weight"/>
    <n v="1.62"/>
    <n v="58.88"/>
    <n v="116"/>
    <n v="102"/>
    <s v="Differential Risk"/>
    <n v="3"/>
    <n v="2021"/>
    <n v="5"/>
    <n v="24"/>
    <d v="2021-05-24T00:00:00"/>
    <s v="Q2"/>
    <s v="Q2-2021"/>
    <x v="1"/>
    <n v="0"/>
    <s v="Very Good"/>
    <n v="2"/>
    <s v="Mild"/>
    <n v="102"/>
    <x v="3"/>
  </r>
  <r>
    <n v="1230"/>
    <n v="25.73"/>
    <s v="Overweight"/>
    <n v="1.82"/>
    <n v="85.24"/>
    <n v="112"/>
    <n v="79"/>
    <s v="Low Risk"/>
    <n v="1"/>
    <n v="2020"/>
    <n v="5"/>
    <n v="25"/>
    <d v="2020-05-25T00:00:00"/>
    <s v="Q2"/>
    <s v="Q2-2020"/>
    <x v="0"/>
    <n v="1"/>
    <s v="Good"/>
    <n v="1"/>
    <s v="Moderate"/>
    <n v="102"/>
    <x v="3"/>
  </r>
  <r>
    <n v="1230"/>
    <n v="29.27"/>
    <s v="Overweight"/>
    <n v="1.82"/>
    <n v="96.96"/>
    <n v="110"/>
    <n v="78"/>
    <s v="Low Risk"/>
    <n v="2"/>
    <n v="2020"/>
    <n v="11"/>
    <n v="24"/>
    <d v="2020-11-24T00:00:00"/>
    <s v="Q4"/>
    <s v="Q4-2020"/>
    <x v="0"/>
    <n v="3"/>
    <s v="Very Poor"/>
    <n v="2"/>
    <s v="Mild"/>
    <n v="102"/>
    <x v="3"/>
  </r>
  <r>
    <n v="1230"/>
    <n v="27.96"/>
    <s v="Overweight"/>
    <n v="1.82"/>
    <n v="92.6"/>
    <n v="109"/>
    <n v="78"/>
    <s v="Low Risk"/>
    <n v="3"/>
    <n v="2021"/>
    <n v="5"/>
    <n v="25"/>
    <d v="2021-05-25T00:00:00"/>
    <s v="Q2"/>
    <s v="Q2-2021"/>
    <x v="0"/>
    <n v="2"/>
    <s v="Poor"/>
    <n v="0"/>
    <s v="Severe"/>
    <n v="103"/>
    <x v="9"/>
  </r>
  <r>
    <n v="1231"/>
    <n v="24.01"/>
    <s v="Healthy Weight"/>
    <n v="1.82"/>
    <n v="79.52"/>
    <n v="126"/>
    <n v="121"/>
    <s v="Differential Risk"/>
    <n v="1"/>
    <n v="2020"/>
    <n v="5"/>
    <n v="26"/>
    <d v="2020-05-26T00:00:00"/>
    <s v="Q2"/>
    <s v="Q2-2020"/>
    <x v="0"/>
    <n v="1"/>
    <s v="Good"/>
    <n v="1"/>
    <s v="Moderate"/>
    <n v="102"/>
    <x v="3"/>
  </r>
  <r>
    <n v="1231"/>
    <n v="24.12"/>
    <s v="Healthy Weight"/>
    <n v="1.82"/>
    <n v="79.88"/>
    <n v="129"/>
    <n v="115"/>
    <s v="Differential Risk"/>
    <n v="2"/>
    <n v="2020"/>
    <n v="11"/>
    <n v="25"/>
    <d v="2020-11-25T00:00:00"/>
    <s v="Q4"/>
    <s v="Q4-2020"/>
    <x v="0"/>
    <n v="1"/>
    <s v="Good"/>
    <n v="2"/>
    <s v="Mild"/>
    <n v="106"/>
    <x v="2"/>
  </r>
  <r>
    <n v="1231"/>
    <n v="24.47"/>
    <s v="Healthy Weight"/>
    <n v="1.82"/>
    <n v="81.05"/>
    <n v="139"/>
    <n v="117"/>
    <s v="High Risk"/>
    <n v="3"/>
    <n v="2021"/>
    <n v="5"/>
    <n v="26"/>
    <d v="2021-05-26T00:00:00"/>
    <s v="Q2"/>
    <s v="Q2-2021"/>
    <x v="0"/>
    <n v="3"/>
    <s v="Very Poor"/>
    <n v="2"/>
    <s v="Mild"/>
    <n v="103"/>
    <x v="9"/>
  </r>
  <r>
    <n v="1231"/>
    <n v="24.52"/>
    <s v="Healthy Weight"/>
    <n v="1.82"/>
    <n v="81.22"/>
    <n v="147"/>
    <n v="117"/>
    <s v="High Risk"/>
    <n v="4"/>
    <n v="2021"/>
    <n v="11"/>
    <n v="25"/>
    <d v="2021-11-25T00:00:00"/>
    <s v="Q4"/>
    <s v="Q4-2021"/>
    <x v="0"/>
    <n v="1"/>
    <s v="Good"/>
    <n v="2"/>
    <s v="Mild"/>
    <n v="105"/>
    <x v="1"/>
  </r>
  <r>
    <n v="1232"/>
    <n v="22.56"/>
    <s v="Healthy Weight"/>
    <n v="1.62"/>
    <n v="59.21"/>
    <n v="113"/>
    <n v="84"/>
    <s v="Differential Risk"/>
    <n v="1"/>
    <n v="2020"/>
    <n v="5"/>
    <n v="28"/>
    <d v="2020-05-28T00:00:00"/>
    <s v="Q2"/>
    <s v="Q2-2020"/>
    <x v="1"/>
    <n v="1"/>
    <s v="Good"/>
    <n v="1"/>
    <s v="Moderate"/>
    <n v="105"/>
    <x v="1"/>
  </r>
  <r>
    <n v="1232"/>
    <n v="23.11"/>
    <s v="Healthy Weight"/>
    <n v="1.62"/>
    <n v="60.66"/>
    <n v="105"/>
    <n v="99"/>
    <s v="Differential Risk"/>
    <n v="2"/>
    <n v="2020"/>
    <n v="11"/>
    <n v="27"/>
    <d v="2020-11-27T00:00:00"/>
    <s v="Q4"/>
    <s v="Q4-2020"/>
    <x v="1"/>
    <n v="2"/>
    <s v="Poor"/>
    <n v="2"/>
    <s v="Mild"/>
    <n v="105"/>
    <x v="1"/>
  </r>
  <r>
    <n v="1232"/>
    <n v="20.69"/>
    <s v="Healthy Weight"/>
    <n v="1.62"/>
    <n v="54.31"/>
    <n v="106"/>
    <n v="99"/>
    <s v="Differential Risk"/>
    <n v="3"/>
    <n v="2021"/>
    <n v="5"/>
    <n v="28"/>
    <d v="2021-05-28T00:00:00"/>
    <s v="Q2"/>
    <s v="Q2-2021"/>
    <x v="1"/>
    <n v="0"/>
    <s v="Very Good"/>
    <n v="1"/>
    <s v="Moderate"/>
    <n v="100"/>
    <x v="0"/>
  </r>
  <r>
    <n v="1232"/>
    <n v="22.68"/>
    <s v="Healthy Weight"/>
    <n v="1.62"/>
    <n v="59.52"/>
    <n v="101"/>
    <n v="94"/>
    <s v="Differential Risk"/>
    <n v="4"/>
    <n v="2021"/>
    <n v="11"/>
    <n v="27"/>
    <d v="2021-11-27T00:00:00"/>
    <s v="Q4"/>
    <s v="Q4-2021"/>
    <x v="1"/>
    <n v="0"/>
    <s v="Very Good"/>
    <n v="1"/>
    <s v="Moderate"/>
    <n v="100"/>
    <x v="0"/>
  </r>
  <r>
    <n v="1232"/>
    <n v="21.62"/>
    <s v="Healthy Weight"/>
    <n v="1.62"/>
    <n v="56.73"/>
    <n v="95"/>
    <n v="106"/>
    <s v="Differential Risk"/>
    <n v="5"/>
    <n v="2022"/>
    <n v="5"/>
    <n v="28"/>
    <d v="2022-05-28T00:00:00"/>
    <s v="Q2"/>
    <s v="Q2-2022"/>
    <x v="1"/>
    <n v="0"/>
    <s v="Very Good"/>
    <n v="1"/>
    <s v="Moderate"/>
    <n v="101"/>
    <x v="7"/>
  </r>
  <r>
    <n v="1233"/>
    <n v="19.09"/>
    <s v="Healthy Weight"/>
    <n v="1.62"/>
    <n v="50.09"/>
    <n v="133"/>
    <n v="99"/>
    <s v="Differential Risk"/>
    <n v="1"/>
    <n v="2020"/>
    <n v="6"/>
    <n v="1"/>
    <d v="2020-06-01T00:00:00"/>
    <s v="Q2"/>
    <s v="Q2-2020"/>
    <x v="1"/>
    <n v="1"/>
    <s v="Good"/>
    <n v="1"/>
    <s v="Moderate"/>
    <n v="100"/>
    <x v="0"/>
  </r>
  <r>
    <n v="1233"/>
    <n v="17.93"/>
    <s v="Underweight"/>
    <n v="1.62"/>
    <n v="47.07"/>
    <n v="129"/>
    <n v="98"/>
    <s v="Differential Risk"/>
    <n v="2"/>
    <n v="2020"/>
    <n v="12"/>
    <n v="1"/>
    <d v="2020-12-01T00:00:00"/>
    <s v="Q4"/>
    <s v="Q4-2020"/>
    <x v="1"/>
    <n v="2"/>
    <s v="Poor"/>
    <n v="1"/>
    <s v="Moderate"/>
    <n v="108"/>
    <x v="8"/>
  </r>
  <r>
    <n v="1233"/>
    <n v="17.61"/>
    <s v="Underweight"/>
    <n v="1.62"/>
    <n v="46.22"/>
    <n v="123"/>
    <n v="99"/>
    <s v="Differential Risk"/>
    <n v="3"/>
    <n v="2021"/>
    <n v="6"/>
    <n v="1"/>
    <d v="2021-06-01T00:00:00"/>
    <s v="Q2"/>
    <s v="Q2-2021"/>
    <x v="1"/>
    <n v="2"/>
    <s v="Poor"/>
    <n v="1"/>
    <s v="Moderate"/>
    <n v="107"/>
    <x v="4"/>
  </r>
  <r>
    <n v="1233"/>
    <n v="14.63"/>
    <s v="Underweight"/>
    <n v="1.62"/>
    <n v="38.4"/>
    <n v="124"/>
    <n v="97"/>
    <s v="Differential Risk"/>
    <n v="4"/>
    <n v="2021"/>
    <n v="12"/>
    <n v="1"/>
    <d v="2021-12-01T00:00:00"/>
    <s v="Q4"/>
    <s v="Q4-2021"/>
    <x v="1"/>
    <n v="3"/>
    <s v="Very Poor"/>
    <n v="0"/>
    <s v="Severe"/>
    <n v="100"/>
    <x v="0"/>
  </r>
  <r>
    <n v="1233"/>
    <n v="13.83"/>
    <s v="Underweight"/>
    <n v="1.62"/>
    <n v="36.29"/>
    <n v="124"/>
    <n v="99"/>
    <s v="Differential Risk"/>
    <n v="5"/>
    <n v="2022"/>
    <n v="6"/>
    <n v="1"/>
    <d v="2022-06-01T00:00:00"/>
    <s v="Q2"/>
    <s v="Q2-2022"/>
    <x v="1"/>
    <n v="1"/>
    <s v="Good"/>
    <n v="0"/>
    <s v="Severe"/>
    <n v="100"/>
    <x v="0"/>
  </r>
  <r>
    <n v="1233"/>
    <n v="10.16"/>
    <s v="Underweight"/>
    <n v="1.62"/>
    <n v="26.65"/>
    <n v="107"/>
    <n v="99"/>
    <s v="Differential Risk"/>
    <n v="6"/>
    <n v="2022"/>
    <n v="12"/>
    <n v="1"/>
    <d v="2022-12-01T00:00:00"/>
    <s v="Q4"/>
    <s v="Q4-2022"/>
    <x v="1"/>
    <n v="2"/>
    <s v="Poor"/>
    <n v="1"/>
    <s v="Moderate"/>
    <n v="100"/>
    <x v="0"/>
  </r>
  <r>
    <n v="1234"/>
    <n v="14.96"/>
    <s v="Underweight"/>
    <n v="1.62"/>
    <n v="39.26"/>
    <n v="136"/>
    <n v="81"/>
    <s v="Differential Risk"/>
    <n v="1"/>
    <n v="2020"/>
    <n v="6"/>
    <n v="2"/>
    <d v="2020-06-02T00:00:00"/>
    <s v="Q2"/>
    <s v="Q2-2020"/>
    <x v="1"/>
    <n v="3"/>
    <s v="Very Poor"/>
    <n v="2"/>
    <s v="Mild"/>
    <n v="100"/>
    <x v="0"/>
  </r>
  <r>
    <n v="1234"/>
    <n v="16.96"/>
    <s v="Underweight"/>
    <n v="1.62"/>
    <n v="44.51"/>
    <n v="143"/>
    <n v="93"/>
    <s v="High Risk"/>
    <n v="2"/>
    <n v="2020"/>
    <n v="12"/>
    <n v="2"/>
    <d v="2020-12-02T00:00:00"/>
    <s v="Q4"/>
    <s v="Q4-2020"/>
    <x v="1"/>
    <n v="2"/>
    <s v="Poor"/>
    <n v="1"/>
    <s v="Moderate"/>
    <n v="100"/>
    <x v="0"/>
  </r>
  <r>
    <n v="1234"/>
    <n v="13.34"/>
    <s v="Underweight"/>
    <n v="1.62"/>
    <n v="35.020000000000003"/>
    <n v="146"/>
    <n v="88"/>
    <s v="High Risk"/>
    <n v="3"/>
    <n v="2021"/>
    <n v="6"/>
    <n v="2"/>
    <d v="2021-06-02T00:00:00"/>
    <s v="Q2"/>
    <s v="Q2-2021"/>
    <x v="1"/>
    <n v="1"/>
    <s v="Good"/>
    <n v="2"/>
    <s v="Mild"/>
    <n v="106"/>
    <x v="2"/>
  </r>
  <r>
    <n v="1234"/>
    <n v="12.28"/>
    <s v="Underweight"/>
    <n v="1.62"/>
    <n v="32.24"/>
    <n v="140"/>
    <n v="76"/>
    <s v="Differential Risk"/>
    <n v="4"/>
    <n v="2021"/>
    <n v="12"/>
    <n v="2"/>
    <d v="2021-12-02T00:00:00"/>
    <s v="Q4"/>
    <s v="Q4-2021"/>
    <x v="1"/>
    <n v="1"/>
    <s v="Good"/>
    <n v="0"/>
    <s v="Severe"/>
    <n v="100"/>
    <x v="0"/>
  </r>
  <r>
    <n v="1234"/>
    <n v="11.21"/>
    <s v="Underweight"/>
    <n v="1.62"/>
    <n v="29.42"/>
    <n v="139"/>
    <n v="74"/>
    <s v="Differential Risk"/>
    <n v="5"/>
    <n v="2022"/>
    <n v="6"/>
    <n v="2"/>
    <d v="2022-06-02T00:00:00"/>
    <s v="Q2"/>
    <s v="Q2-2022"/>
    <x v="1"/>
    <n v="0"/>
    <s v="Very Good"/>
    <n v="2"/>
    <s v="Mild"/>
    <n v="107"/>
    <x v="4"/>
  </r>
  <r>
    <n v="1235"/>
    <n v="24.91"/>
    <s v="Healthy Weight"/>
    <n v="1.62"/>
    <n v="65.37"/>
    <n v="117"/>
    <n v="113"/>
    <s v="Differential Risk"/>
    <n v="1"/>
    <n v="2020"/>
    <n v="6"/>
    <n v="3"/>
    <d v="2020-06-03T00:00:00"/>
    <s v="Q2"/>
    <s v="Q2-2020"/>
    <x v="1"/>
    <n v="1"/>
    <s v="Good"/>
    <n v="1"/>
    <s v="Moderate"/>
    <n v="100"/>
    <x v="0"/>
  </r>
  <r>
    <n v="1235"/>
    <n v="28.6"/>
    <s v="Overweight"/>
    <n v="1.62"/>
    <n v="75.040000000000006"/>
    <n v="119"/>
    <n v="111"/>
    <s v="Differential Risk"/>
    <n v="2"/>
    <n v="2020"/>
    <n v="12"/>
    <n v="3"/>
    <d v="2020-12-03T00:00:00"/>
    <s v="Q4"/>
    <s v="Q4-2020"/>
    <x v="1"/>
    <n v="2"/>
    <s v="Poor"/>
    <n v="1"/>
    <s v="Moderate"/>
    <n v="101"/>
    <x v="7"/>
  </r>
  <r>
    <n v="1235"/>
    <n v="25.88"/>
    <s v="Overweight"/>
    <n v="1.62"/>
    <n v="67.930000000000007"/>
    <n v="126"/>
    <n v="111"/>
    <s v="Differential Risk"/>
    <n v="3"/>
    <n v="2021"/>
    <n v="6"/>
    <n v="3"/>
    <d v="2021-06-03T00:00:00"/>
    <s v="Q2"/>
    <s v="Q2-2021"/>
    <x v="1"/>
    <n v="3"/>
    <s v="Very Poor"/>
    <n v="1"/>
    <s v="Moderate"/>
    <n v="100"/>
    <x v="0"/>
  </r>
  <r>
    <n v="1236"/>
    <n v="23.88"/>
    <s v="Healthy Weight"/>
    <n v="1.62"/>
    <n v="62.68"/>
    <n v="106"/>
    <n v="75"/>
    <s v="Low Risk"/>
    <n v="1"/>
    <n v="2020"/>
    <n v="6"/>
    <n v="7"/>
    <d v="2020-06-07T00:00:00"/>
    <s v="Q2"/>
    <s v="Q2-2020"/>
    <x v="1"/>
    <n v="0"/>
    <s v="Very Good"/>
    <n v="2"/>
    <s v="Mild"/>
    <n v="100"/>
    <x v="0"/>
  </r>
  <r>
    <n v="1236"/>
    <n v="24.04"/>
    <s v="Healthy Weight"/>
    <n v="1.62"/>
    <n v="63.08"/>
    <n v="107"/>
    <n v="65"/>
    <s v="Low Risk"/>
    <n v="2"/>
    <n v="2020"/>
    <n v="12"/>
    <n v="7"/>
    <d v="2020-12-07T00:00:00"/>
    <s v="Q4"/>
    <s v="Q4-2020"/>
    <x v="1"/>
    <n v="1"/>
    <s v="Good"/>
    <n v="1"/>
    <s v="Moderate"/>
    <n v="107"/>
    <x v="4"/>
  </r>
  <r>
    <n v="1236"/>
    <n v="20.71"/>
    <s v="Healthy Weight"/>
    <n v="1.62"/>
    <n v="54.35"/>
    <n v="99"/>
    <n v="70"/>
    <s v="Low Risk"/>
    <n v="3"/>
    <n v="2021"/>
    <n v="6"/>
    <n v="7"/>
    <d v="2021-06-07T00:00:00"/>
    <s v="Q2"/>
    <s v="Q2-2021"/>
    <x v="1"/>
    <n v="1"/>
    <s v="Good"/>
    <n v="1"/>
    <s v="Moderate"/>
    <n v="100"/>
    <x v="0"/>
  </r>
  <r>
    <n v="1236"/>
    <n v="20.52"/>
    <s v="Healthy Weight"/>
    <n v="1.62"/>
    <n v="53.84"/>
    <n v="98"/>
    <n v="63"/>
    <s v="Low Risk"/>
    <n v="4"/>
    <n v="2021"/>
    <n v="12"/>
    <n v="7"/>
    <d v="2021-12-07T00:00:00"/>
    <s v="Q4"/>
    <s v="Q4-2021"/>
    <x v="1"/>
    <n v="1"/>
    <s v="Good"/>
    <n v="1"/>
    <s v="Moderate"/>
    <n v="104"/>
    <x v="5"/>
  </r>
  <r>
    <n v="1237"/>
    <n v="21.45"/>
    <s v="Healthy Weight"/>
    <n v="1.82"/>
    <n v="71.05"/>
    <n v="112"/>
    <n v="83"/>
    <s v="Differential Risk"/>
    <n v="1"/>
    <n v="2020"/>
    <n v="6"/>
    <n v="9"/>
    <d v="2020-06-09T00:00:00"/>
    <s v="Q2"/>
    <s v="Q2-2020"/>
    <x v="0"/>
    <n v="2"/>
    <s v="Poor"/>
    <n v="1"/>
    <s v="Moderate"/>
    <n v="107"/>
    <x v="4"/>
  </r>
  <r>
    <n v="1237"/>
    <n v="22.62"/>
    <s v="Healthy Weight"/>
    <n v="1.82"/>
    <n v="74.930000000000007"/>
    <n v="117"/>
    <n v="95"/>
    <s v="Differential Risk"/>
    <n v="2"/>
    <n v="2020"/>
    <n v="12"/>
    <n v="9"/>
    <d v="2020-12-09T00:00:00"/>
    <s v="Q4"/>
    <s v="Q4-2020"/>
    <x v="0"/>
    <n v="0"/>
    <s v="Very Good"/>
    <n v="1"/>
    <s v="Moderate"/>
    <n v="107"/>
    <x v="4"/>
  </r>
  <r>
    <n v="1237"/>
    <n v="25.52"/>
    <s v="Overweight"/>
    <n v="1.82"/>
    <n v="84.53"/>
    <n v="114"/>
    <n v="101"/>
    <s v="Differential Risk"/>
    <n v="3"/>
    <n v="2021"/>
    <n v="6"/>
    <n v="9"/>
    <d v="2021-06-09T00:00:00"/>
    <s v="Q2"/>
    <s v="Q2-2021"/>
    <x v="0"/>
    <n v="2"/>
    <s v="Poor"/>
    <n v="0"/>
    <s v="Severe"/>
    <n v="100"/>
    <x v="0"/>
  </r>
  <r>
    <n v="1238"/>
    <n v="25.96"/>
    <s v="Overweight"/>
    <n v="1.82"/>
    <n v="85.98"/>
    <n v="151"/>
    <n v="102"/>
    <s v="High Risk"/>
    <n v="1"/>
    <n v="2020"/>
    <n v="6"/>
    <n v="11"/>
    <d v="2020-06-11T00:00:00"/>
    <s v="Q2"/>
    <s v="Q2-2020"/>
    <x v="0"/>
    <n v="3"/>
    <s v="Very Poor"/>
    <n v="1"/>
    <s v="Moderate"/>
    <n v="100"/>
    <x v="0"/>
  </r>
  <r>
    <n v="1238"/>
    <n v="28.16"/>
    <s v="Overweight"/>
    <n v="1.82"/>
    <n v="93.27"/>
    <n v="158"/>
    <n v="105"/>
    <s v="High Risk"/>
    <n v="2"/>
    <n v="2020"/>
    <n v="12"/>
    <n v="11"/>
    <d v="2020-12-11T00:00:00"/>
    <s v="Q4"/>
    <s v="Q4-2020"/>
    <x v="0"/>
    <n v="1"/>
    <s v="Good"/>
    <n v="1"/>
    <s v="Moderate"/>
    <n v="100"/>
    <x v="0"/>
  </r>
  <r>
    <n v="1238"/>
    <n v="27.71"/>
    <s v="Overweight"/>
    <n v="1.82"/>
    <n v="91.78"/>
    <n v="161"/>
    <n v="106"/>
    <s v="High Risk"/>
    <n v="3"/>
    <n v="2021"/>
    <n v="6"/>
    <n v="11"/>
    <d v="2021-06-11T00:00:00"/>
    <s v="Q2"/>
    <s v="Q2-2021"/>
    <x v="0"/>
    <n v="2"/>
    <s v="Poor"/>
    <n v="0"/>
    <s v="Severe"/>
    <n v="100"/>
    <x v="0"/>
  </r>
  <r>
    <n v="1238"/>
    <n v="27.86"/>
    <s v="Overweight"/>
    <n v="1.82"/>
    <n v="92.29"/>
    <n v="154"/>
    <n v="105"/>
    <s v="High Risk"/>
    <n v="4"/>
    <n v="2021"/>
    <n v="12"/>
    <n v="11"/>
    <d v="2021-12-11T00:00:00"/>
    <s v="Q4"/>
    <s v="Q4-2021"/>
    <x v="0"/>
    <n v="2"/>
    <s v="Poor"/>
    <n v="0"/>
    <s v="Severe"/>
    <n v="100"/>
    <x v="0"/>
  </r>
  <r>
    <n v="1239"/>
    <n v="22.94"/>
    <s v="Healthy Weight"/>
    <n v="1.62"/>
    <n v="60.2"/>
    <n v="136"/>
    <n v="120"/>
    <s v="High Risk"/>
    <n v="1"/>
    <n v="2020"/>
    <n v="6"/>
    <n v="15"/>
    <d v="2020-06-15T00:00:00"/>
    <s v="Q2"/>
    <s v="Q2-2020"/>
    <x v="1"/>
    <n v="1"/>
    <s v="Good"/>
    <n v="2"/>
    <s v="Mild"/>
    <n v="100"/>
    <x v="0"/>
  </r>
  <r>
    <n v="1239"/>
    <n v="25.39"/>
    <s v="Overweight"/>
    <n v="1.62"/>
    <n v="66.63"/>
    <n v="131"/>
    <n v="121"/>
    <s v="Differential Risk"/>
    <n v="2"/>
    <n v="2020"/>
    <n v="12"/>
    <n v="15"/>
    <d v="2020-12-15T00:00:00"/>
    <s v="Q4"/>
    <s v="Q4-2020"/>
    <x v="1"/>
    <n v="0"/>
    <s v="Very Good"/>
    <n v="0"/>
    <s v="Severe"/>
    <n v="100"/>
    <x v="0"/>
  </r>
  <r>
    <n v="1239"/>
    <n v="21.13"/>
    <s v="Healthy Weight"/>
    <n v="1.62"/>
    <n v="55.46"/>
    <n v="131"/>
    <n v="121"/>
    <s v="Differential Risk"/>
    <n v="3"/>
    <n v="2021"/>
    <n v="6"/>
    <n v="15"/>
    <d v="2021-06-15T00:00:00"/>
    <s v="Q2"/>
    <s v="Q2-2021"/>
    <x v="1"/>
    <n v="1"/>
    <s v="Good"/>
    <n v="1"/>
    <s v="Moderate"/>
    <n v="100"/>
    <x v="0"/>
  </r>
  <r>
    <n v="1239"/>
    <n v="24.13"/>
    <s v="Healthy Weight"/>
    <n v="1.62"/>
    <n v="63.33"/>
    <n v="129"/>
    <n v="123"/>
    <s v="Differential Risk"/>
    <n v="4"/>
    <n v="2021"/>
    <n v="12"/>
    <n v="15"/>
    <d v="2021-12-15T00:00:00"/>
    <s v="Q4"/>
    <s v="Q4-2021"/>
    <x v="1"/>
    <n v="3"/>
    <s v="Very Poor"/>
    <n v="2"/>
    <s v="Mild"/>
    <n v="101"/>
    <x v="7"/>
  </r>
  <r>
    <n v="1239"/>
    <n v="21.11"/>
    <s v="Healthy Weight"/>
    <n v="1.62"/>
    <n v="55.39"/>
    <n v="133"/>
    <n v="123"/>
    <s v="Differential Risk"/>
    <n v="5"/>
    <n v="2022"/>
    <n v="6"/>
    <n v="15"/>
    <d v="2022-06-15T00:00:00"/>
    <s v="Q2"/>
    <s v="Q2-2022"/>
    <x v="1"/>
    <n v="1"/>
    <s v="Good"/>
    <n v="2"/>
    <s v="Mild"/>
    <n v="100"/>
    <x v="0"/>
  </r>
  <r>
    <n v="1240"/>
    <n v="20.82"/>
    <s v="Healthy Weight"/>
    <n v="1.82"/>
    <n v="68.98"/>
    <n v="133"/>
    <n v="125"/>
    <s v="Differential Risk"/>
    <n v="1"/>
    <n v="2020"/>
    <n v="6"/>
    <n v="16"/>
    <d v="2020-06-16T00:00:00"/>
    <s v="Q2"/>
    <s v="Q2-2020"/>
    <x v="0"/>
    <n v="1"/>
    <s v="Good"/>
    <n v="1"/>
    <s v="Moderate"/>
    <n v="101"/>
    <x v="7"/>
  </r>
  <r>
    <n v="1240"/>
    <n v="20.74"/>
    <s v="Healthy Weight"/>
    <n v="1.82"/>
    <n v="68.72"/>
    <n v="148"/>
    <n v="137"/>
    <s v="High Risk"/>
    <n v="2"/>
    <n v="2020"/>
    <n v="12"/>
    <n v="16"/>
    <d v="2020-12-16T00:00:00"/>
    <s v="Q4"/>
    <s v="Q4-2020"/>
    <x v="0"/>
    <n v="3"/>
    <s v="Very Poor"/>
    <n v="1"/>
    <s v="Moderate"/>
    <n v="109"/>
    <x v="6"/>
  </r>
  <r>
    <n v="1240"/>
    <n v="20.53"/>
    <s v="Healthy Weight"/>
    <n v="1.82"/>
    <n v="67.989999999999995"/>
    <n v="139"/>
    <n v="137"/>
    <s v="High Risk"/>
    <n v="3"/>
    <n v="2021"/>
    <n v="6"/>
    <n v="16"/>
    <d v="2021-06-16T00:00:00"/>
    <s v="Q2"/>
    <s v="Q2-2021"/>
    <x v="0"/>
    <n v="2"/>
    <s v="Poor"/>
    <n v="2"/>
    <s v="Mild"/>
    <n v="109"/>
    <x v="6"/>
  </r>
  <r>
    <n v="1240"/>
    <n v="17.91"/>
    <s v="Underweight"/>
    <n v="1.82"/>
    <n v="59.34"/>
    <n v="146"/>
    <n v="134"/>
    <s v="High Risk"/>
    <n v="4"/>
    <n v="2021"/>
    <n v="12"/>
    <n v="16"/>
    <d v="2021-12-16T00:00:00"/>
    <s v="Q4"/>
    <s v="Q4-2021"/>
    <x v="0"/>
    <n v="3"/>
    <s v="Very Poor"/>
    <n v="1"/>
    <s v="Moderate"/>
    <n v="100"/>
    <x v="0"/>
  </r>
  <r>
    <n v="1240"/>
    <n v="21.79"/>
    <s v="Healthy Weight"/>
    <n v="1.82"/>
    <n v="72.19"/>
    <n v="146"/>
    <n v="132"/>
    <s v="High Risk"/>
    <n v="5"/>
    <n v="2022"/>
    <n v="6"/>
    <n v="16"/>
    <d v="2022-06-16T00:00:00"/>
    <s v="Q2"/>
    <s v="Q2-2022"/>
    <x v="0"/>
    <n v="1"/>
    <s v="Good"/>
    <n v="1"/>
    <s v="Moderate"/>
    <n v="108"/>
    <x v="8"/>
  </r>
  <r>
    <n v="1240"/>
    <n v="24.09"/>
    <s v="Healthy Weight"/>
    <n v="1.82"/>
    <n v="79.81"/>
    <n v="133"/>
    <n v="125"/>
    <s v="Differential Risk"/>
    <n v="6"/>
    <n v="2022"/>
    <n v="12"/>
    <n v="16"/>
    <d v="2022-12-16T00:00:00"/>
    <s v="Q4"/>
    <s v="Q4-2022"/>
    <x v="0"/>
    <n v="1"/>
    <s v="Good"/>
    <n v="1"/>
    <s v="Moderate"/>
    <n v="108"/>
    <x v="8"/>
  </r>
  <r>
    <n v="1241"/>
    <n v="23.14"/>
    <s v="Healthy Weight"/>
    <n v="1.82"/>
    <n v="76.63"/>
    <n v="117"/>
    <n v="105"/>
    <s v="Differential Risk"/>
    <n v="1"/>
    <n v="2020"/>
    <n v="6"/>
    <n v="17"/>
    <d v="2020-06-17T00:00:00"/>
    <s v="Q2"/>
    <s v="Q2-2020"/>
    <x v="0"/>
    <n v="0"/>
    <s v="Very Good"/>
    <n v="2"/>
    <s v="Mild"/>
    <n v="102"/>
    <x v="3"/>
  </r>
  <r>
    <n v="1241"/>
    <n v="24.39"/>
    <s v="Healthy Weight"/>
    <n v="1.82"/>
    <n v="80.8"/>
    <n v="120"/>
    <n v="100"/>
    <s v="Differential Risk"/>
    <n v="2"/>
    <n v="2020"/>
    <n v="12"/>
    <n v="17"/>
    <d v="2020-12-17T00:00:00"/>
    <s v="Q4"/>
    <s v="Q4-2020"/>
    <x v="0"/>
    <n v="2"/>
    <s v="Poor"/>
    <n v="0"/>
    <s v="Severe"/>
    <n v="101"/>
    <x v="7"/>
  </r>
  <r>
    <n v="1241"/>
    <n v="23.3"/>
    <s v="Healthy Weight"/>
    <n v="1.82"/>
    <n v="77.19"/>
    <n v="118"/>
    <n v="100"/>
    <s v="Differential Risk"/>
    <n v="3"/>
    <n v="2021"/>
    <n v="6"/>
    <n v="17"/>
    <d v="2021-06-17T00:00:00"/>
    <s v="Q2"/>
    <s v="Q2-2021"/>
    <x v="0"/>
    <n v="0"/>
    <s v="Very Good"/>
    <n v="0"/>
    <s v="Severe"/>
    <n v="102"/>
    <x v="3"/>
  </r>
  <r>
    <n v="1241"/>
    <n v="21.82"/>
    <s v="Healthy Weight"/>
    <n v="1.82"/>
    <n v="72.290000000000006"/>
    <n v="126"/>
    <n v="106"/>
    <s v="Differential Risk"/>
    <n v="4"/>
    <n v="2021"/>
    <n v="12"/>
    <n v="17"/>
    <d v="2021-12-17T00:00:00"/>
    <s v="Q4"/>
    <s v="Q4-2021"/>
    <x v="0"/>
    <n v="2"/>
    <s v="Poor"/>
    <n v="0"/>
    <s v="Severe"/>
    <n v="100"/>
    <x v="0"/>
  </r>
  <r>
    <n v="1242"/>
    <n v="23.61"/>
    <s v="Healthy Weight"/>
    <n v="1.82"/>
    <n v="78.2"/>
    <n v="129"/>
    <n v="115"/>
    <s v="Differential Risk"/>
    <n v="1"/>
    <n v="2020"/>
    <n v="6"/>
    <n v="18"/>
    <d v="2020-06-18T00:00:00"/>
    <s v="Q2"/>
    <s v="Q2-2020"/>
    <x v="0"/>
    <n v="2"/>
    <s v="Poor"/>
    <n v="1"/>
    <s v="Moderate"/>
    <n v="100"/>
    <x v="0"/>
  </r>
  <r>
    <n v="1242"/>
    <n v="25.08"/>
    <s v="Overweight"/>
    <n v="1.82"/>
    <n v="83.07"/>
    <n v="142"/>
    <n v="115"/>
    <s v="High Risk"/>
    <n v="2"/>
    <n v="2020"/>
    <n v="12"/>
    <n v="18"/>
    <d v="2020-12-18T00:00:00"/>
    <s v="Q4"/>
    <s v="Q4-2020"/>
    <x v="0"/>
    <n v="2"/>
    <s v="Poor"/>
    <n v="0"/>
    <s v="Severe"/>
    <n v="100"/>
    <x v="0"/>
  </r>
  <r>
    <n v="1242"/>
    <n v="23.16"/>
    <s v="Healthy Weight"/>
    <n v="1.82"/>
    <n v="76.7"/>
    <n v="136"/>
    <n v="120"/>
    <s v="High Risk"/>
    <n v="3"/>
    <n v="2021"/>
    <n v="6"/>
    <n v="18"/>
    <d v="2021-06-18T00:00:00"/>
    <s v="Q2"/>
    <s v="Q2-2021"/>
    <x v="0"/>
    <n v="0"/>
    <s v="Very Good"/>
    <n v="1"/>
    <s v="Moderate"/>
    <n v="100"/>
    <x v="0"/>
  </r>
  <r>
    <n v="1242"/>
    <n v="23.01"/>
    <s v="Healthy Weight"/>
    <n v="1.82"/>
    <n v="76.22"/>
    <n v="137"/>
    <n v="120"/>
    <s v="High Risk"/>
    <n v="4"/>
    <n v="2021"/>
    <n v="12"/>
    <n v="18"/>
    <d v="2021-12-18T00:00:00"/>
    <s v="Q4"/>
    <s v="Q4-2021"/>
    <x v="0"/>
    <n v="1"/>
    <s v="Good"/>
    <n v="2"/>
    <s v="Mild"/>
    <n v="104"/>
    <x v="5"/>
  </r>
  <r>
    <n v="1243"/>
    <n v="23.82"/>
    <s v="Healthy Weight"/>
    <n v="1.82"/>
    <n v="78.89"/>
    <n v="120"/>
    <n v="120"/>
    <s v="Differential Risk"/>
    <n v="1"/>
    <n v="2020"/>
    <n v="6"/>
    <n v="22"/>
    <d v="2020-06-22T00:00:00"/>
    <s v="Q2"/>
    <s v="Q2-2020"/>
    <x v="0"/>
    <n v="1"/>
    <s v="Good"/>
    <n v="1"/>
    <s v="Moderate"/>
    <n v="104"/>
    <x v="5"/>
  </r>
  <r>
    <n v="1243"/>
    <n v="21.9"/>
    <s v="Healthy Weight"/>
    <n v="1.82"/>
    <n v="72.540000000000006"/>
    <n v="109"/>
    <n v="121"/>
    <s v="Differential Risk"/>
    <n v="2"/>
    <n v="2020"/>
    <n v="12"/>
    <n v="22"/>
    <d v="2020-12-22T00:00:00"/>
    <s v="Q4"/>
    <s v="Q4-2020"/>
    <x v="0"/>
    <n v="1"/>
    <s v="Good"/>
    <n v="2"/>
    <s v="Mild"/>
    <n v="100"/>
    <x v="0"/>
  </r>
  <r>
    <n v="1243"/>
    <n v="21.73"/>
    <s v="Healthy Weight"/>
    <n v="1.82"/>
    <n v="71.989999999999995"/>
    <n v="100"/>
    <n v="114"/>
    <s v="Differential Risk"/>
    <n v="3"/>
    <n v="2021"/>
    <n v="6"/>
    <n v="22"/>
    <d v="2021-06-22T00:00:00"/>
    <s v="Q2"/>
    <s v="Q2-2021"/>
    <x v="0"/>
    <n v="2"/>
    <s v="Poor"/>
    <n v="0"/>
    <s v="Severe"/>
    <n v="100"/>
    <x v="0"/>
  </r>
  <r>
    <n v="1243"/>
    <n v="21.2"/>
    <s v="Healthy Weight"/>
    <n v="1.82"/>
    <n v="70.22"/>
    <n v="104"/>
    <n v="110"/>
    <s v="Differential Risk"/>
    <n v="4"/>
    <n v="2021"/>
    <n v="12"/>
    <n v="22"/>
    <d v="2021-12-22T00:00:00"/>
    <s v="Q4"/>
    <s v="Q4-2021"/>
    <x v="0"/>
    <n v="0"/>
    <s v="Very Good"/>
    <n v="2"/>
    <s v="Mild"/>
    <n v="100"/>
    <x v="0"/>
  </r>
  <r>
    <n v="1243"/>
    <n v="19.52"/>
    <s v="Healthy Weight"/>
    <n v="1.82"/>
    <n v="64.650000000000006"/>
    <n v="104"/>
    <n v="108"/>
    <s v="Differential Risk"/>
    <n v="5"/>
    <n v="2022"/>
    <n v="6"/>
    <n v="22"/>
    <d v="2022-06-22T00:00:00"/>
    <s v="Q2"/>
    <s v="Q2-2022"/>
    <x v="0"/>
    <n v="1"/>
    <s v="Good"/>
    <n v="0"/>
    <s v="Severe"/>
    <n v="100"/>
    <x v="0"/>
  </r>
  <r>
    <n v="1243"/>
    <n v="23.28"/>
    <s v="Healthy Weight"/>
    <n v="1.82"/>
    <n v="77.12"/>
    <n v="107"/>
    <n v="112"/>
    <s v="Differential Risk"/>
    <n v="6"/>
    <n v="2022"/>
    <n v="12"/>
    <n v="22"/>
    <d v="2022-12-22T00:00:00"/>
    <s v="Q4"/>
    <s v="Q4-2022"/>
    <x v="0"/>
    <n v="0"/>
    <s v="Very Good"/>
    <n v="2"/>
    <s v="Mild"/>
    <n v="100"/>
    <x v="0"/>
  </r>
  <r>
    <n v="1244"/>
    <n v="26.52"/>
    <s v="Overweight"/>
    <n v="1.82"/>
    <n v="87.84"/>
    <n v="137"/>
    <n v="122"/>
    <s v="High Risk"/>
    <n v="1"/>
    <n v="2020"/>
    <n v="6"/>
    <n v="24"/>
    <d v="2020-06-24T00:00:00"/>
    <s v="Q2"/>
    <s v="Q2-2020"/>
    <x v="0"/>
    <n v="2"/>
    <s v="Poor"/>
    <n v="1"/>
    <s v="Moderate"/>
    <n v="101"/>
    <x v="7"/>
  </r>
  <r>
    <n v="1244"/>
    <n v="28.5"/>
    <s v="Overweight"/>
    <n v="1.82"/>
    <n v="94.39"/>
    <n v="134"/>
    <n v="127"/>
    <s v="Differential Risk"/>
    <n v="2"/>
    <n v="2020"/>
    <n v="12"/>
    <n v="24"/>
    <d v="2020-12-24T00:00:00"/>
    <s v="Q4"/>
    <s v="Q4-2020"/>
    <x v="0"/>
    <n v="2"/>
    <s v="Poor"/>
    <n v="0"/>
    <s v="Severe"/>
    <n v="106"/>
    <x v="2"/>
  </r>
  <r>
    <n v="1244"/>
    <n v="29.67"/>
    <s v="Overweight"/>
    <n v="1.82"/>
    <n v="98.28"/>
    <n v="136"/>
    <n v="125"/>
    <s v="High Risk"/>
    <n v="3"/>
    <n v="2021"/>
    <n v="6"/>
    <n v="24"/>
    <d v="2021-06-24T00:00:00"/>
    <s v="Q2"/>
    <s v="Q2-2021"/>
    <x v="0"/>
    <n v="1"/>
    <s v="Good"/>
    <n v="0"/>
    <s v="Severe"/>
    <n v="108"/>
    <x v="8"/>
  </r>
  <r>
    <n v="1244"/>
    <n v="30.86"/>
    <s v="Obesity"/>
    <n v="1.82"/>
    <n v="102.22"/>
    <n v="139"/>
    <n v="128"/>
    <s v="High Risk"/>
    <n v="4"/>
    <n v="2021"/>
    <n v="12"/>
    <n v="24"/>
    <d v="2021-12-24T00:00:00"/>
    <s v="Q4"/>
    <s v="Q4-2021"/>
    <x v="0"/>
    <n v="1"/>
    <s v="Good"/>
    <n v="0"/>
    <s v="Severe"/>
    <n v="100"/>
    <x v="0"/>
  </r>
  <r>
    <n v="1245"/>
    <n v="25.68"/>
    <s v="Overweight"/>
    <n v="1.82"/>
    <n v="85.06"/>
    <n v="121"/>
    <n v="89"/>
    <s v="Differential Risk"/>
    <n v="1"/>
    <n v="2020"/>
    <n v="6"/>
    <n v="26"/>
    <d v="2020-06-26T00:00:00"/>
    <s v="Q2"/>
    <s v="Q2-2020"/>
    <x v="0"/>
    <n v="1"/>
    <s v="Good"/>
    <n v="1"/>
    <s v="Moderate"/>
    <n v="100"/>
    <x v="0"/>
  </r>
  <r>
    <n v="1245"/>
    <n v="26.72"/>
    <s v="Overweight"/>
    <n v="1.82"/>
    <n v="88.5"/>
    <n v="135"/>
    <n v="89"/>
    <s v="High Risk"/>
    <n v="2"/>
    <n v="2020"/>
    <n v="12"/>
    <n v="26"/>
    <d v="2020-12-26T00:00:00"/>
    <s v="Q4"/>
    <s v="Q4-2020"/>
    <x v="0"/>
    <n v="0"/>
    <s v="Very Good"/>
    <n v="0"/>
    <s v="Severe"/>
    <n v="100"/>
    <x v="0"/>
  </r>
  <r>
    <n v="1245"/>
    <n v="27.88"/>
    <s v="Overweight"/>
    <n v="1.82"/>
    <n v="92.35"/>
    <n v="140"/>
    <n v="85"/>
    <s v="High Risk"/>
    <n v="3"/>
    <n v="2021"/>
    <n v="6"/>
    <n v="26"/>
    <d v="2021-06-26T00:00:00"/>
    <s v="Q2"/>
    <s v="Q2-2021"/>
    <x v="0"/>
    <n v="1"/>
    <s v="Good"/>
    <n v="0"/>
    <s v="Severe"/>
    <n v="100"/>
    <x v="0"/>
  </r>
  <r>
    <n v="1245"/>
    <n v="24.8"/>
    <s v="Healthy Weight"/>
    <n v="1.82"/>
    <n v="82.13"/>
    <n v="147"/>
    <n v="89"/>
    <s v="High Risk"/>
    <n v="4"/>
    <n v="2021"/>
    <n v="12"/>
    <n v="26"/>
    <d v="2021-12-26T00:00:00"/>
    <s v="Q4"/>
    <s v="Q4-2021"/>
    <x v="0"/>
    <n v="2"/>
    <s v="Poor"/>
    <n v="2"/>
    <s v="Mild"/>
    <n v="107"/>
    <x v="4"/>
  </r>
  <r>
    <n v="1245"/>
    <n v="26.65"/>
    <s v="Overweight"/>
    <n v="1.82"/>
    <n v="88.29"/>
    <n v="155"/>
    <n v="90"/>
    <s v="High Risk"/>
    <n v="5"/>
    <n v="2022"/>
    <n v="6"/>
    <n v="26"/>
    <d v="2022-06-26T00:00:00"/>
    <s v="Q2"/>
    <s v="Q2-2022"/>
    <x v="0"/>
    <n v="2"/>
    <s v="Poor"/>
    <n v="0"/>
    <s v="Severe"/>
    <n v="108"/>
    <x v="8"/>
  </r>
  <r>
    <n v="1246"/>
    <n v="24.28"/>
    <s v="Healthy Weight"/>
    <n v="1.82"/>
    <n v="80.41"/>
    <n v="115"/>
    <n v="113"/>
    <s v="Differential Risk"/>
    <n v="1"/>
    <n v="2020"/>
    <n v="6"/>
    <n v="29"/>
    <d v="2020-06-29T00:00:00"/>
    <s v="Q2"/>
    <s v="Q2-2020"/>
    <x v="0"/>
    <n v="1"/>
    <s v="Good"/>
    <n v="1"/>
    <s v="Moderate"/>
    <n v="100"/>
    <x v="0"/>
  </r>
  <r>
    <n v="1246"/>
    <n v="25.62"/>
    <s v="Overweight"/>
    <n v="1.82"/>
    <n v="84.86"/>
    <n v="117"/>
    <n v="115"/>
    <s v="Differential Risk"/>
    <n v="2"/>
    <n v="2020"/>
    <n v="12"/>
    <n v="29"/>
    <d v="2020-12-29T00:00:00"/>
    <s v="Q4"/>
    <s v="Q4-2020"/>
    <x v="0"/>
    <n v="2"/>
    <s v="Poor"/>
    <n v="2"/>
    <s v="Mild"/>
    <n v="100"/>
    <x v="0"/>
  </r>
  <r>
    <n v="1246"/>
    <n v="27.85"/>
    <s v="Overweight"/>
    <n v="1.82"/>
    <n v="92.26"/>
    <n v="104"/>
    <n v="115"/>
    <s v="Differential Risk"/>
    <n v="3"/>
    <n v="2021"/>
    <n v="6"/>
    <n v="29"/>
    <d v="2021-06-29T00:00:00"/>
    <s v="Q2"/>
    <s v="Q2-2021"/>
    <x v="0"/>
    <n v="2"/>
    <s v="Poor"/>
    <n v="0"/>
    <s v="Severe"/>
    <n v="101"/>
    <x v="7"/>
  </r>
  <r>
    <n v="1246"/>
    <n v="28.67"/>
    <s v="Overweight"/>
    <n v="1.82"/>
    <n v="94.96"/>
    <n v="110"/>
    <n v="104"/>
    <s v="Differential Risk"/>
    <n v="4"/>
    <n v="2021"/>
    <n v="12"/>
    <n v="29"/>
    <d v="2021-12-29T00:00:00"/>
    <s v="Q4"/>
    <s v="Q4-2021"/>
    <x v="0"/>
    <n v="2"/>
    <s v="Poor"/>
    <n v="0"/>
    <s v="Severe"/>
    <n v="100"/>
    <x v="0"/>
  </r>
  <r>
    <n v="1247"/>
    <n v="17.47"/>
    <s v="Underweight"/>
    <n v="1.62"/>
    <n v="45.84"/>
    <n v="129"/>
    <n v="96"/>
    <s v="Differential Risk"/>
    <n v="1"/>
    <n v="2020"/>
    <n v="7"/>
    <n v="3"/>
    <d v="2020-07-03T00:00:00"/>
    <s v="Q3"/>
    <s v="Q3-2020"/>
    <x v="1"/>
    <n v="1"/>
    <s v="Good"/>
    <n v="2"/>
    <s v="Mild"/>
    <n v="100"/>
    <x v="0"/>
  </r>
  <r>
    <n v="1247"/>
    <n v="17.79"/>
    <s v="Underweight"/>
    <n v="1.62"/>
    <n v="46.7"/>
    <n v="125"/>
    <n v="94"/>
    <s v="Differential Risk"/>
    <n v="2"/>
    <n v="2021"/>
    <n v="1"/>
    <n v="2"/>
    <d v="2021-01-02T00:00:00"/>
    <s v="Q1"/>
    <s v="Q1-2021"/>
    <x v="1"/>
    <n v="2"/>
    <s v="Poor"/>
    <n v="0"/>
    <s v="Severe"/>
    <n v="100"/>
    <x v="0"/>
  </r>
  <r>
    <n v="1247"/>
    <n v="19.899999999999999"/>
    <s v="Healthy Weight"/>
    <n v="1.62"/>
    <n v="52.23"/>
    <n v="133"/>
    <n v="94"/>
    <s v="Differential Risk"/>
    <n v="3"/>
    <n v="2021"/>
    <n v="7"/>
    <n v="3"/>
    <d v="2021-07-03T00:00:00"/>
    <s v="Q3"/>
    <s v="Q3-2021"/>
    <x v="1"/>
    <n v="2"/>
    <s v="Poor"/>
    <n v="2"/>
    <s v="Mild"/>
    <n v="106"/>
    <x v="2"/>
  </r>
  <r>
    <n v="1248"/>
    <n v="26.8"/>
    <s v="Overweight"/>
    <n v="1.82"/>
    <n v="88.76"/>
    <n v="135"/>
    <n v="114"/>
    <s v="High Risk"/>
    <n v="1"/>
    <n v="2020"/>
    <n v="7"/>
    <n v="5"/>
    <d v="2020-07-05T00:00:00"/>
    <s v="Q3"/>
    <s v="Q3-2020"/>
    <x v="0"/>
    <n v="2"/>
    <s v="Poor"/>
    <n v="0"/>
    <s v="Severe"/>
    <n v="100"/>
    <x v="0"/>
  </r>
  <r>
    <n v="1248"/>
    <n v="25.77"/>
    <s v="Overweight"/>
    <n v="1.82"/>
    <n v="85.36"/>
    <n v="126"/>
    <n v="109"/>
    <s v="Differential Risk"/>
    <n v="2"/>
    <n v="2021"/>
    <n v="1"/>
    <n v="4"/>
    <d v="2021-01-04T00:00:00"/>
    <s v="Q1"/>
    <s v="Q1-2021"/>
    <x v="0"/>
    <n v="2"/>
    <s v="Poor"/>
    <n v="1"/>
    <s v="Moderate"/>
    <n v="107"/>
    <x v="4"/>
  </r>
  <r>
    <n v="1248"/>
    <n v="28.37"/>
    <s v="Overweight"/>
    <n v="1.82"/>
    <n v="93.97"/>
    <n v="126"/>
    <n v="107"/>
    <s v="Differential Risk"/>
    <n v="3"/>
    <n v="2021"/>
    <n v="7"/>
    <n v="5"/>
    <d v="2021-07-05T00:00:00"/>
    <s v="Q3"/>
    <s v="Q3-2021"/>
    <x v="0"/>
    <n v="3"/>
    <s v="Very Poor"/>
    <n v="0"/>
    <s v="Severe"/>
    <n v="107"/>
    <x v="4"/>
  </r>
  <r>
    <n v="1248"/>
    <n v="29.24"/>
    <s v="Overweight"/>
    <n v="1.82"/>
    <n v="96.84"/>
    <n v="121"/>
    <n v="107"/>
    <s v="Differential Risk"/>
    <n v="4"/>
    <n v="2022"/>
    <n v="1"/>
    <n v="4"/>
    <d v="2022-01-04T00:00:00"/>
    <s v="Q1"/>
    <s v="Q1-2022"/>
    <x v="0"/>
    <n v="2"/>
    <s v="Poor"/>
    <n v="0"/>
    <s v="Severe"/>
    <n v="100"/>
    <x v="0"/>
  </r>
  <r>
    <n v="1249"/>
    <n v="22.97"/>
    <s v="Healthy Weight"/>
    <n v="1.82"/>
    <n v="76.09"/>
    <n v="126"/>
    <n v="104"/>
    <s v="Differential Risk"/>
    <n v="1"/>
    <n v="2020"/>
    <n v="7"/>
    <n v="8"/>
    <d v="2020-07-08T00:00:00"/>
    <s v="Q3"/>
    <s v="Q3-2020"/>
    <x v="0"/>
    <n v="2"/>
    <s v="Poor"/>
    <n v="0"/>
    <s v="Severe"/>
    <n v="104"/>
    <x v="5"/>
  </r>
  <r>
    <n v="1249"/>
    <n v="19.11"/>
    <s v="Healthy Weight"/>
    <n v="1.82"/>
    <n v="63.29"/>
    <n v="126"/>
    <n v="108"/>
    <s v="Differential Risk"/>
    <n v="2"/>
    <n v="2021"/>
    <n v="1"/>
    <n v="7"/>
    <d v="2021-01-07T00:00:00"/>
    <s v="Q1"/>
    <s v="Q1-2021"/>
    <x v="0"/>
    <n v="2"/>
    <s v="Poor"/>
    <n v="1"/>
    <s v="Moderate"/>
    <n v="102"/>
    <x v="3"/>
  </r>
  <r>
    <n v="1249"/>
    <n v="20.36"/>
    <s v="Healthy Weight"/>
    <n v="1.82"/>
    <n v="67.430000000000007"/>
    <n v="131"/>
    <n v="108"/>
    <s v="Differential Risk"/>
    <n v="3"/>
    <n v="2021"/>
    <n v="7"/>
    <n v="8"/>
    <d v="2021-07-08T00:00:00"/>
    <s v="Q3"/>
    <s v="Q3-2021"/>
    <x v="0"/>
    <n v="1"/>
    <s v="Good"/>
    <n v="2"/>
    <s v="Mild"/>
    <n v="103"/>
    <x v="9"/>
  </r>
  <r>
    <n v="1249"/>
    <n v="20.079999999999998"/>
    <s v="Healthy Weight"/>
    <n v="1.82"/>
    <n v="66.52"/>
    <n v="128"/>
    <n v="113"/>
    <s v="Differential Risk"/>
    <n v="4"/>
    <n v="2022"/>
    <n v="1"/>
    <n v="7"/>
    <d v="2022-01-07T00:00:00"/>
    <s v="Q1"/>
    <s v="Q1-2022"/>
    <x v="0"/>
    <n v="1"/>
    <s v="Good"/>
    <n v="2"/>
    <s v="Mild"/>
    <n v="101"/>
    <x v="7"/>
  </r>
  <r>
    <n v="1249"/>
    <n v="15.28"/>
    <s v="Underweight"/>
    <n v="1.82"/>
    <n v="50.62"/>
    <n v="123"/>
    <n v="122"/>
    <s v="Differential Risk"/>
    <n v="5"/>
    <n v="2022"/>
    <n v="7"/>
    <n v="8"/>
    <d v="2022-07-08T00:00:00"/>
    <s v="Q3"/>
    <s v="Q3-2022"/>
    <x v="0"/>
    <n v="2"/>
    <s v="Poor"/>
    <n v="2"/>
    <s v="Mild"/>
    <n v="100"/>
    <x v="0"/>
  </r>
  <r>
    <n v="1250"/>
    <n v="21.58"/>
    <s v="Healthy Weight"/>
    <n v="1.62"/>
    <n v="56.62"/>
    <n v="130"/>
    <n v="112"/>
    <s v="Differential Risk"/>
    <n v="1"/>
    <n v="2020"/>
    <n v="7"/>
    <n v="11"/>
    <d v="2020-07-11T00:00:00"/>
    <s v="Q3"/>
    <s v="Q3-2020"/>
    <x v="1"/>
    <n v="2"/>
    <s v="Poor"/>
    <n v="1"/>
    <s v="Moderate"/>
    <n v="100"/>
    <x v="0"/>
  </r>
  <r>
    <n v="1250"/>
    <n v="20.27"/>
    <s v="Healthy Weight"/>
    <n v="1.62"/>
    <n v="53.19"/>
    <n v="127"/>
    <n v="109"/>
    <s v="Differential Risk"/>
    <n v="2"/>
    <n v="2021"/>
    <n v="1"/>
    <n v="10"/>
    <d v="2021-01-10T00:00:00"/>
    <s v="Q1"/>
    <s v="Q1-2021"/>
    <x v="1"/>
    <n v="0"/>
    <s v="Very Good"/>
    <n v="2"/>
    <s v="Mild"/>
    <n v="102"/>
    <x v="3"/>
  </r>
  <r>
    <n v="1250"/>
    <n v="23.11"/>
    <s v="Healthy Weight"/>
    <n v="1.62"/>
    <n v="60.66"/>
    <n v="122"/>
    <n v="112"/>
    <s v="Differential Risk"/>
    <n v="3"/>
    <n v="2021"/>
    <n v="7"/>
    <n v="11"/>
    <d v="2021-07-11T00:00:00"/>
    <s v="Q3"/>
    <s v="Q3-2021"/>
    <x v="1"/>
    <n v="1"/>
    <s v="Good"/>
    <n v="1"/>
    <s v="Moderate"/>
    <n v="108"/>
    <x v="8"/>
  </r>
  <r>
    <n v="1251"/>
    <n v="23.33"/>
    <s v="Healthy Weight"/>
    <n v="1.82"/>
    <n v="77.28"/>
    <n v="122"/>
    <n v="101"/>
    <s v="Differential Risk"/>
    <n v="1"/>
    <n v="2020"/>
    <n v="7"/>
    <n v="13"/>
    <d v="2020-07-13T00:00:00"/>
    <s v="Q3"/>
    <s v="Q3-2020"/>
    <x v="0"/>
    <n v="1"/>
    <s v="Good"/>
    <n v="2"/>
    <s v="Mild"/>
    <n v="108"/>
    <x v="8"/>
  </r>
  <r>
    <n v="1251"/>
    <n v="23.61"/>
    <s v="Healthy Weight"/>
    <n v="1.82"/>
    <n v="78.19"/>
    <n v="126"/>
    <n v="105"/>
    <s v="Differential Risk"/>
    <n v="2"/>
    <n v="2021"/>
    <n v="1"/>
    <n v="12"/>
    <d v="2021-01-12T00:00:00"/>
    <s v="Q1"/>
    <s v="Q1-2021"/>
    <x v="0"/>
    <n v="2"/>
    <s v="Poor"/>
    <n v="1"/>
    <s v="Moderate"/>
    <n v="108"/>
    <x v="8"/>
  </r>
  <r>
    <n v="1251"/>
    <n v="24.62"/>
    <s v="Healthy Weight"/>
    <n v="1.82"/>
    <n v="81.55"/>
    <n v="127"/>
    <n v="102"/>
    <s v="Differential Risk"/>
    <n v="3"/>
    <n v="2021"/>
    <n v="7"/>
    <n v="13"/>
    <d v="2021-07-13T00:00:00"/>
    <s v="Q3"/>
    <s v="Q3-2021"/>
    <x v="0"/>
    <n v="1"/>
    <s v="Good"/>
    <n v="1"/>
    <s v="Moderate"/>
    <n v="101"/>
    <x v="7"/>
  </r>
  <r>
    <n v="1251"/>
    <n v="25.21"/>
    <s v="Overweight"/>
    <n v="1.82"/>
    <n v="83.52"/>
    <n v="122"/>
    <n v="102"/>
    <s v="Differential Risk"/>
    <n v="4"/>
    <n v="2022"/>
    <n v="1"/>
    <n v="12"/>
    <d v="2022-01-12T00:00:00"/>
    <s v="Q1"/>
    <s v="Q1-2022"/>
    <x v="0"/>
    <n v="2"/>
    <s v="Poor"/>
    <n v="1"/>
    <s v="Moderate"/>
    <n v="105"/>
    <x v="1"/>
  </r>
  <r>
    <n v="1251"/>
    <n v="25.75"/>
    <s v="Overweight"/>
    <n v="1.82"/>
    <n v="85.29"/>
    <n v="122"/>
    <n v="107"/>
    <s v="Differential Risk"/>
    <n v="5"/>
    <n v="2022"/>
    <n v="7"/>
    <n v="13"/>
    <d v="2022-07-13T00:00:00"/>
    <s v="Q3"/>
    <s v="Q3-2022"/>
    <x v="0"/>
    <n v="1"/>
    <s v="Good"/>
    <n v="1"/>
    <s v="Moderate"/>
    <n v="100"/>
    <x v="0"/>
  </r>
  <r>
    <n v="1252"/>
    <n v="18.420000000000002"/>
    <s v="Underweight"/>
    <n v="1.62"/>
    <n v="48.35"/>
    <n v="117"/>
    <n v="106"/>
    <s v="Differential Risk"/>
    <n v="1"/>
    <n v="2020"/>
    <n v="7"/>
    <n v="17"/>
    <d v="2020-07-17T00:00:00"/>
    <s v="Q3"/>
    <s v="Q3-2020"/>
    <x v="1"/>
    <n v="2"/>
    <s v="Poor"/>
    <n v="0"/>
    <s v="Severe"/>
    <n v="104"/>
    <x v="5"/>
  </r>
  <r>
    <n v="1252"/>
    <n v="16.55"/>
    <s v="Underweight"/>
    <n v="1.62"/>
    <n v="43.44"/>
    <n v="117"/>
    <n v="114"/>
    <s v="Differential Risk"/>
    <n v="2"/>
    <n v="2021"/>
    <n v="1"/>
    <n v="16"/>
    <d v="2021-01-16T00:00:00"/>
    <s v="Q1"/>
    <s v="Q1-2021"/>
    <x v="1"/>
    <n v="2"/>
    <s v="Poor"/>
    <n v="0"/>
    <s v="Severe"/>
    <n v="100"/>
    <x v="0"/>
  </r>
  <r>
    <n v="1252"/>
    <n v="16.100000000000001"/>
    <s v="Underweight"/>
    <n v="1.62"/>
    <n v="42.26"/>
    <n v="109"/>
    <n v="113"/>
    <s v="Differential Risk"/>
    <n v="3"/>
    <n v="2021"/>
    <n v="7"/>
    <n v="17"/>
    <d v="2021-07-17T00:00:00"/>
    <s v="Q3"/>
    <s v="Q3-2021"/>
    <x v="1"/>
    <n v="1"/>
    <s v="Good"/>
    <n v="1"/>
    <s v="Moderate"/>
    <n v="105"/>
    <x v="1"/>
  </r>
  <r>
    <n v="1252"/>
    <n v="16.47"/>
    <s v="Underweight"/>
    <n v="1.62"/>
    <n v="43.21"/>
    <n v="112"/>
    <n v="109"/>
    <s v="Differential Risk"/>
    <n v="4"/>
    <n v="2022"/>
    <n v="1"/>
    <n v="16"/>
    <d v="2022-01-16T00:00:00"/>
    <s v="Q1"/>
    <s v="Q1-2022"/>
    <x v="1"/>
    <n v="2"/>
    <s v="Poor"/>
    <n v="0"/>
    <s v="Severe"/>
    <n v="104"/>
    <x v="5"/>
  </r>
  <r>
    <n v="1252"/>
    <n v="16.28"/>
    <s v="Underweight"/>
    <n v="1.62"/>
    <n v="42.73"/>
    <n v="117"/>
    <n v="109"/>
    <s v="Differential Risk"/>
    <n v="5"/>
    <n v="2022"/>
    <n v="7"/>
    <n v="17"/>
    <d v="2022-07-17T00:00:00"/>
    <s v="Q3"/>
    <s v="Q3-2022"/>
    <x v="1"/>
    <n v="3"/>
    <s v="Very Poor"/>
    <n v="1"/>
    <s v="Moderate"/>
    <n v="100"/>
    <x v="0"/>
  </r>
  <r>
    <n v="1253"/>
    <n v="20.96"/>
    <s v="Healthy Weight"/>
    <n v="1.82"/>
    <n v="69.42"/>
    <n v="145"/>
    <n v="112"/>
    <s v="High Risk"/>
    <n v="1"/>
    <n v="2020"/>
    <n v="7"/>
    <n v="18"/>
    <d v="2020-07-18T00:00:00"/>
    <s v="Q3"/>
    <s v="Q3-2020"/>
    <x v="0"/>
    <n v="1"/>
    <s v="Good"/>
    <n v="1"/>
    <s v="Moderate"/>
    <n v="100"/>
    <x v="0"/>
  </r>
  <r>
    <n v="1253"/>
    <n v="18.239999999999998"/>
    <s v="Underweight"/>
    <n v="1.82"/>
    <n v="60.43"/>
    <n v="148"/>
    <n v="111"/>
    <s v="High Risk"/>
    <n v="2"/>
    <n v="2021"/>
    <n v="1"/>
    <n v="17"/>
    <d v="2021-01-17T00:00:00"/>
    <s v="Q1"/>
    <s v="Q1-2021"/>
    <x v="0"/>
    <n v="2"/>
    <s v="Poor"/>
    <n v="0"/>
    <s v="Severe"/>
    <n v="102"/>
    <x v="3"/>
  </r>
  <r>
    <n v="1253"/>
    <n v="16.52"/>
    <s v="Underweight"/>
    <n v="1.82"/>
    <n v="54.72"/>
    <n v="147"/>
    <n v="111"/>
    <s v="High Risk"/>
    <n v="3"/>
    <n v="2021"/>
    <n v="7"/>
    <n v="18"/>
    <d v="2021-07-18T00:00:00"/>
    <s v="Q3"/>
    <s v="Q3-2021"/>
    <x v="0"/>
    <n v="0"/>
    <s v="Very Good"/>
    <n v="2"/>
    <s v="Mild"/>
    <n v="104"/>
    <x v="5"/>
  </r>
  <r>
    <n v="1253"/>
    <n v="16.96"/>
    <s v="Underweight"/>
    <n v="1.82"/>
    <n v="56.19"/>
    <n v="149"/>
    <n v="110"/>
    <s v="High Risk"/>
    <n v="4"/>
    <n v="2022"/>
    <n v="1"/>
    <n v="17"/>
    <d v="2022-01-17T00:00:00"/>
    <s v="Q1"/>
    <s v="Q1-2022"/>
    <x v="0"/>
    <n v="2"/>
    <s v="Poor"/>
    <n v="0"/>
    <s v="Severe"/>
    <n v="107"/>
    <x v="4"/>
  </r>
  <r>
    <n v="1254"/>
    <n v="21.95"/>
    <s v="Healthy Weight"/>
    <n v="1.62"/>
    <n v="57.6"/>
    <n v="111"/>
    <n v="102"/>
    <s v="Differential Risk"/>
    <n v="1"/>
    <n v="2020"/>
    <n v="7"/>
    <n v="21"/>
    <d v="2020-07-21T00:00:00"/>
    <s v="Q3"/>
    <s v="Q3-2020"/>
    <x v="1"/>
    <n v="0"/>
    <s v="Very Good"/>
    <n v="2"/>
    <s v="Mild"/>
    <n v="100"/>
    <x v="0"/>
  </r>
  <r>
    <n v="1254"/>
    <n v="22.67"/>
    <s v="Healthy Weight"/>
    <n v="1.62"/>
    <n v="59.5"/>
    <n v="116"/>
    <n v="102"/>
    <s v="Differential Risk"/>
    <n v="2"/>
    <n v="2021"/>
    <n v="1"/>
    <n v="20"/>
    <d v="2021-01-20T00:00:00"/>
    <s v="Q1"/>
    <s v="Q1-2021"/>
    <x v="1"/>
    <n v="1"/>
    <s v="Good"/>
    <n v="2"/>
    <s v="Mild"/>
    <n v="104"/>
    <x v="5"/>
  </r>
  <r>
    <n v="1254"/>
    <n v="22.91"/>
    <s v="Healthy Weight"/>
    <n v="1.62"/>
    <n v="60.12"/>
    <n v="118"/>
    <n v="105"/>
    <s v="Differential Risk"/>
    <n v="3"/>
    <n v="2021"/>
    <n v="7"/>
    <n v="21"/>
    <d v="2021-07-21T00:00:00"/>
    <s v="Q3"/>
    <s v="Q3-2021"/>
    <x v="1"/>
    <n v="1"/>
    <s v="Good"/>
    <n v="1"/>
    <s v="Moderate"/>
    <n v="100"/>
    <x v="0"/>
  </r>
  <r>
    <n v="1255"/>
    <n v="25.56"/>
    <s v="Overweight"/>
    <n v="1.82"/>
    <n v="84.65"/>
    <n v="122"/>
    <n v="109"/>
    <s v="Differential Risk"/>
    <n v="1"/>
    <n v="2020"/>
    <n v="7"/>
    <n v="25"/>
    <d v="2020-07-25T00:00:00"/>
    <s v="Q3"/>
    <s v="Q3-2020"/>
    <x v="0"/>
    <n v="2"/>
    <s v="Poor"/>
    <n v="0"/>
    <s v="Severe"/>
    <n v="101"/>
    <x v="7"/>
  </r>
  <r>
    <n v="1255"/>
    <n v="23.89"/>
    <s v="Healthy Weight"/>
    <n v="1.82"/>
    <n v="79.12"/>
    <n v="129"/>
    <n v="111"/>
    <s v="Differential Risk"/>
    <n v="2"/>
    <n v="2021"/>
    <n v="1"/>
    <n v="24"/>
    <d v="2021-01-24T00:00:00"/>
    <s v="Q1"/>
    <s v="Q1-2021"/>
    <x v="0"/>
    <n v="2"/>
    <s v="Poor"/>
    <n v="1"/>
    <s v="Moderate"/>
    <n v="101"/>
    <x v="7"/>
  </r>
  <r>
    <n v="1255"/>
    <n v="23.75"/>
    <s v="Healthy Weight"/>
    <n v="1.82"/>
    <n v="78.67"/>
    <n v="123"/>
    <n v="117"/>
    <s v="Differential Risk"/>
    <n v="3"/>
    <n v="2021"/>
    <n v="7"/>
    <n v="25"/>
    <d v="2021-07-25T00:00:00"/>
    <s v="Q3"/>
    <s v="Q3-2021"/>
    <x v="0"/>
    <n v="2"/>
    <s v="Poor"/>
    <n v="1"/>
    <s v="Moderate"/>
    <n v="105"/>
    <x v="1"/>
  </r>
  <r>
    <n v="1255"/>
    <n v="25.57"/>
    <s v="Overweight"/>
    <n v="1.82"/>
    <n v="84.7"/>
    <n v="127"/>
    <n v="119"/>
    <s v="Differential Risk"/>
    <n v="4"/>
    <n v="2022"/>
    <n v="1"/>
    <n v="24"/>
    <d v="2022-01-24T00:00:00"/>
    <s v="Q1"/>
    <s v="Q1-2022"/>
    <x v="0"/>
    <n v="2"/>
    <s v="Poor"/>
    <n v="2"/>
    <s v="Mild"/>
    <n v="106"/>
    <x v="2"/>
  </r>
  <r>
    <n v="1256"/>
    <n v="19.32"/>
    <s v="Healthy Weight"/>
    <n v="1.62"/>
    <n v="50.7"/>
    <n v="99"/>
    <n v="81"/>
    <s v="Differential Risk"/>
    <n v="1"/>
    <n v="2020"/>
    <n v="7"/>
    <n v="27"/>
    <d v="2020-07-27T00:00:00"/>
    <s v="Q3"/>
    <s v="Q3-2020"/>
    <x v="1"/>
    <n v="1"/>
    <s v="Good"/>
    <n v="1"/>
    <s v="Moderate"/>
    <n v="109"/>
    <x v="6"/>
  </r>
  <r>
    <n v="1256"/>
    <n v="21.02"/>
    <s v="Healthy Weight"/>
    <n v="1.62"/>
    <n v="55.18"/>
    <n v="87"/>
    <n v="69"/>
    <s v="Low Risk"/>
    <n v="2"/>
    <n v="2021"/>
    <n v="1"/>
    <n v="26"/>
    <d v="2021-01-26T00:00:00"/>
    <s v="Q1"/>
    <s v="Q1-2021"/>
    <x v="1"/>
    <n v="2"/>
    <s v="Poor"/>
    <n v="2"/>
    <s v="Mild"/>
    <n v="100"/>
    <x v="0"/>
  </r>
  <r>
    <n v="1256"/>
    <n v="22.33"/>
    <s v="Healthy Weight"/>
    <n v="1.62"/>
    <n v="58.59"/>
    <n v="102"/>
    <n v="72"/>
    <s v="Low Risk"/>
    <n v="3"/>
    <n v="2021"/>
    <n v="7"/>
    <n v="27"/>
    <d v="2021-07-27T00:00:00"/>
    <s v="Q3"/>
    <s v="Q3-2021"/>
    <x v="1"/>
    <n v="0"/>
    <s v="Very Good"/>
    <n v="2"/>
    <s v="Mild"/>
    <n v="100"/>
    <x v="0"/>
  </r>
  <r>
    <n v="1256"/>
    <n v="20.260000000000002"/>
    <s v="Healthy Weight"/>
    <n v="1.62"/>
    <n v="53.16"/>
    <n v="99"/>
    <n v="79"/>
    <s v="Low Risk"/>
    <n v="4"/>
    <n v="2022"/>
    <n v="1"/>
    <n v="26"/>
    <d v="2022-01-26T00:00:00"/>
    <s v="Q1"/>
    <s v="Q1-2022"/>
    <x v="1"/>
    <n v="0"/>
    <s v="Very Good"/>
    <n v="2"/>
    <s v="Mild"/>
    <n v="102"/>
    <x v="3"/>
  </r>
  <r>
    <n v="1256"/>
    <n v="23.58"/>
    <s v="Healthy Weight"/>
    <n v="1.62"/>
    <n v="61.89"/>
    <n v="101"/>
    <n v="77"/>
    <s v="Low Risk"/>
    <n v="5"/>
    <n v="2022"/>
    <n v="7"/>
    <n v="27"/>
    <d v="2022-07-27T00:00:00"/>
    <s v="Q3"/>
    <s v="Q3-2022"/>
    <x v="1"/>
    <n v="1"/>
    <s v="Good"/>
    <n v="2"/>
    <s v="Mild"/>
    <n v="100"/>
    <x v="0"/>
  </r>
  <r>
    <n v="1257"/>
    <n v="22.51"/>
    <s v="Healthy Weight"/>
    <n v="1.62"/>
    <n v="59.09"/>
    <n v="117"/>
    <n v="83"/>
    <s v="Differential Risk"/>
    <n v="1"/>
    <n v="2020"/>
    <n v="7"/>
    <n v="28"/>
    <d v="2020-07-28T00:00:00"/>
    <s v="Q3"/>
    <s v="Q3-2020"/>
    <x v="1"/>
    <n v="1"/>
    <s v="Good"/>
    <n v="1"/>
    <s v="Moderate"/>
    <n v="101"/>
    <x v="7"/>
  </r>
  <r>
    <n v="1257"/>
    <n v="18.78"/>
    <s v="Healthy Weight"/>
    <n v="1.62"/>
    <n v="49.28"/>
    <n v="115"/>
    <n v="80"/>
    <s v="Differential Risk"/>
    <n v="2"/>
    <n v="2021"/>
    <n v="1"/>
    <n v="27"/>
    <d v="2021-01-27T00:00:00"/>
    <s v="Q1"/>
    <s v="Q1-2021"/>
    <x v="1"/>
    <n v="0"/>
    <s v="Very Good"/>
    <n v="1"/>
    <s v="Moderate"/>
    <n v="100"/>
    <x v="0"/>
  </r>
  <r>
    <n v="1257"/>
    <n v="20.9"/>
    <s v="Healthy Weight"/>
    <n v="1.62"/>
    <n v="54.84"/>
    <n v="106"/>
    <n v="82"/>
    <s v="Differential Risk"/>
    <n v="3"/>
    <n v="2021"/>
    <n v="7"/>
    <n v="28"/>
    <d v="2021-07-28T00:00:00"/>
    <s v="Q3"/>
    <s v="Q3-2021"/>
    <x v="1"/>
    <n v="0"/>
    <s v="Very Good"/>
    <n v="2"/>
    <s v="Mild"/>
    <n v="100"/>
    <x v="0"/>
  </r>
  <r>
    <n v="1258"/>
    <n v="18"/>
    <s v="Underweight"/>
    <n v="1.62"/>
    <n v="47.23"/>
    <n v="129"/>
    <n v="109"/>
    <s v="Differential Risk"/>
    <n v="1"/>
    <n v="2020"/>
    <n v="7"/>
    <n v="31"/>
    <d v="2020-07-31T00:00:00"/>
    <s v="Q3"/>
    <s v="Q3-2020"/>
    <x v="1"/>
    <n v="2"/>
    <s v="Poor"/>
    <n v="0"/>
    <s v="Severe"/>
    <n v="101"/>
    <x v="7"/>
  </r>
  <r>
    <n v="1258"/>
    <n v="18.059999999999999"/>
    <s v="Underweight"/>
    <n v="1.62"/>
    <n v="47.4"/>
    <n v="109"/>
    <n v="114"/>
    <s v="Differential Risk"/>
    <n v="2"/>
    <n v="2021"/>
    <n v="1"/>
    <n v="30"/>
    <d v="2021-01-30T00:00:00"/>
    <s v="Q1"/>
    <s v="Q1-2021"/>
    <x v="1"/>
    <n v="2"/>
    <s v="Poor"/>
    <n v="0"/>
    <s v="Severe"/>
    <n v="100"/>
    <x v="0"/>
  </r>
  <r>
    <n v="1258"/>
    <n v="18.37"/>
    <s v="Underweight"/>
    <n v="1.62"/>
    <n v="48.21"/>
    <n v="104"/>
    <n v="114"/>
    <s v="Differential Risk"/>
    <n v="3"/>
    <n v="2021"/>
    <n v="7"/>
    <n v="31"/>
    <d v="2021-07-31T00:00:00"/>
    <s v="Q3"/>
    <s v="Q3-2021"/>
    <x v="1"/>
    <n v="0"/>
    <s v="Very Good"/>
    <n v="0"/>
    <s v="Severe"/>
    <n v="108"/>
    <x v="8"/>
  </r>
  <r>
    <n v="1258"/>
    <n v="18.36"/>
    <s v="Underweight"/>
    <n v="1.62"/>
    <n v="48.18"/>
    <n v="112"/>
    <n v="114"/>
    <s v="Differential Risk"/>
    <n v="4"/>
    <n v="2022"/>
    <n v="1"/>
    <n v="30"/>
    <d v="2022-01-30T00:00:00"/>
    <s v="Q1"/>
    <s v="Q1-2022"/>
    <x v="1"/>
    <n v="2"/>
    <s v="Poor"/>
    <n v="1"/>
    <s v="Moderate"/>
    <n v="106"/>
    <x v="2"/>
  </r>
  <r>
    <n v="1259"/>
    <n v="21.45"/>
    <s v="Healthy Weight"/>
    <n v="1.62"/>
    <n v="56.29"/>
    <n v="102"/>
    <n v="92"/>
    <s v="Differential Risk"/>
    <n v="1"/>
    <n v="2020"/>
    <n v="8"/>
    <n v="3"/>
    <d v="2020-08-03T00:00:00"/>
    <s v="Q3"/>
    <s v="Q3-2020"/>
    <x v="1"/>
    <n v="2"/>
    <s v="Poor"/>
    <n v="1"/>
    <s v="Moderate"/>
    <n v="105"/>
    <x v="1"/>
  </r>
  <r>
    <n v="1259"/>
    <n v="23.3"/>
    <s v="Healthy Weight"/>
    <n v="1.62"/>
    <n v="61.15"/>
    <n v="104"/>
    <n v="102"/>
    <s v="Differential Risk"/>
    <n v="2"/>
    <n v="2021"/>
    <n v="2"/>
    <n v="2"/>
    <d v="2021-02-02T00:00:00"/>
    <s v="Q1"/>
    <s v="Q1-2021"/>
    <x v="1"/>
    <n v="3"/>
    <s v="Very Poor"/>
    <n v="0"/>
    <s v="Severe"/>
    <n v="104"/>
    <x v="5"/>
  </r>
  <r>
    <n v="1259"/>
    <n v="23.72"/>
    <s v="Healthy Weight"/>
    <n v="1.62"/>
    <n v="62.25"/>
    <n v="95"/>
    <n v="112"/>
    <s v="Differential Risk"/>
    <n v="3"/>
    <n v="2021"/>
    <n v="8"/>
    <n v="3"/>
    <d v="2021-08-03T00:00:00"/>
    <s v="Q3"/>
    <s v="Q3-2021"/>
    <x v="1"/>
    <n v="0"/>
    <s v="Very Good"/>
    <n v="0"/>
    <s v="Severe"/>
    <n v="100"/>
    <x v="0"/>
  </r>
  <r>
    <n v="1259"/>
    <n v="23.53"/>
    <s v="Healthy Weight"/>
    <n v="1.62"/>
    <n v="61.76"/>
    <n v="100"/>
    <n v="115"/>
    <s v="Differential Risk"/>
    <n v="4"/>
    <n v="2022"/>
    <n v="2"/>
    <n v="2"/>
    <d v="2022-02-02T00:00:00"/>
    <s v="Q1"/>
    <s v="Q1-2022"/>
    <x v="1"/>
    <n v="2"/>
    <s v="Poor"/>
    <n v="2"/>
    <s v="Mild"/>
    <n v="100"/>
    <x v="0"/>
  </r>
  <r>
    <n v="1260"/>
    <n v="19.64"/>
    <s v="Healthy Weight"/>
    <n v="1.62"/>
    <n v="51.55"/>
    <n v="112"/>
    <n v="94"/>
    <s v="Differential Risk"/>
    <n v="1"/>
    <n v="2020"/>
    <n v="8"/>
    <n v="7"/>
    <d v="2020-08-07T00:00:00"/>
    <s v="Q3"/>
    <s v="Q3-2020"/>
    <x v="1"/>
    <n v="2"/>
    <s v="Poor"/>
    <n v="2"/>
    <s v="Mild"/>
    <n v="106"/>
    <x v="2"/>
  </r>
  <r>
    <n v="1260"/>
    <n v="18.41"/>
    <s v="Underweight"/>
    <n v="1.62"/>
    <n v="48.31"/>
    <n v="107"/>
    <n v="88"/>
    <s v="Differential Risk"/>
    <n v="2"/>
    <n v="2021"/>
    <n v="2"/>
    <n v="6"/>
    <d v="2021-02-06T00:00:00"/>
    <s v="Q1"/>
    <s v="Q1-2021"/>
    <x v="1"/>
    <n v="2"/>
    <s v="Poor"/>
    <n v="0"/>
    <s v="Severe"/>
    <n v="100"/>
    <x v="0"/>
  </r>
  <r>
    <n v="1260"/>
    <n v="20.86"/>
    <s v="Healthy Weight"/>
    <n v="1.62"/>
    <n v="54.73"/>
    <n v="108"/>
    <n v="95"/>
    <s v="Differential Risk"/>
    <n v="3"/>
    <n v="2021"/>
    <n v="8"/>
    <n v="7"/>
    <d v="2021-08-07T00:00:00"/>
    <s v="Q3"/>
    <s v="Q3-2021"/>
    <x v="1"/>
    <n v="0"/>
    <s v="Very Good"/>
    <n v="2"/>
    <s v="Mild"/>
    <n v="101"/>
    <x v="7"/>
  </r>
  <r>
    <n v="1260"/>
    <n v="22.32"/>
    <s v="Healthy Weight"/>
    <n v="1.62"/>
    <n v="58.58"/>
    <n v="107"/>
    <n v="94"/>
    <s v="Differential Risk"/>
    <n v="4"/>
    <n v="2022"/>
    <n v="2"/>
    <n v="6"/>
    <d v="2022-02-06T00:00:00"/>
    <s v="Q1"/>
    <s v="Q1-2022"/>
    <x v="1"/>
    <n v="2"/>
    <s v="Poor"/>
    <n v="2"/>
    <s v="Mild"/>
    <n v="100"/>
    <x v="0"/>
  </r>
  <r>
    <n v="1261"/>
    <n v="22.63"/>
    <s v="Healthy Weight"/>
    <n v="1.62"/>
    <n v="59.38"/>
    <n v="116"/>
    <n v="105"/>
    <s v="Differential Risk"/>
    <n v="1"/>
    <n v="2020"/>
    <n v="8"/>
    <n v="7"/>
    <d v="2020-08-07T00:00:00"/>
    <s v="Q3"/>
    <s v="Q3-2020"/>
    <x v="1"/>
    <n v="0"/>
    <s v="Very Good"/>
    <n v="2"/>
    <s v="Mild"/>
    <n v="104"/>
    <x v="5"/>
  </r>
  <r>
    <n v="1261"/>
    <n v="22.29"/>
    <s v="Healthy Weight"/>
    <n v="1.62"/>
    <n v="58.49"/>
    <n v="108"/>
    <n v="102"/>
    <s v="Differential Risk"/>
    <n v="2"/>
    <n v="2021"/>
    <n v="2"/>
    <n v="6"/>
    <d v="2021-02-06T00:00:00"/>
    <s v="Q1"/>
    <s v="Q1-2021"/>
    <x v="1"/>
    <n v="1"/>
    <s v="Good"/>
    <n v="1"/>
    <s v="Moderate"/>
    <n v="104"/>
    <x v="5"/>
  </r>
  <r>
    <n v="1261"/>
    <n v="22.52"/>
    <s v="Healthy Weight"/>
    <n v="1.62"/>
    <n v="59.09"/>
    <n v="107"/>
    <n v="114"/>
    <s v="Differential Risk"/>
    <n v="3"/>
    <n v="2021"/>
    <n v="8"/>
    <n v="7"/>
    <d v="2021-08-07T00:00:00"/>
    <s v="Q3"/>
    <s v="Q3-2021"/>
    <x v="1"/>
    <n v="1"/>
    <s v="Good"/>
    <n v="2"/>
    <s v="Mild"/>
    <n v="100"/>
    <x v="0"/>
  </r>
  <r>
    <n v="1261"/>
    <n v="23.88"/>
    <s v="Healthy Weight"/>
    <n v="1.62"/>
    <n v="62.68"/>
    <n v="107"/>
    <n v="120"/>
    <s v="Differential Risk"/>
    <n v="4"/>
    <n v="2022"/>
    <n v="2"/>
    <n v="6"/>
    <d v="2022-02-06T00:00:00"/>
    <s v="Q1"/>
    <s v="Q1-2022"/>
    <x v="1"/>
    <n v="2"/>
    <s v="Poor"/>
    <n v="2"/>
    <s v="Mild"/>
    <n v="100"/>
    <x v="0"/>
  </r>
  <r>
    <n v="1262"/>
    <n v="20.69"/>
    <s v="Healthy Weight"/>
    <n v="1.82"/>
    <n v="68.540000000000006"/>
    <n v="139"/>
    <n v="111"/>
    <s v="High Risk"/>
    <n v="1"/>
    <n v="2020"/>
    <n v="8"/>
    <n v="10"/>
    <d v="2020-08-10T00:00:00"/>
    <s v="Q3"/>
    <s v="Q3-2020"/>
    <x v="0"/>
    <n v="2"/>
    <s v="Poor"/>
    <n v="2"/>
    <s v="Mild"/>
    <n v="107"/>
    <x v="4"/>
  </r>
  <r>
    <n v="1262"/>
    <n v="22.69"/>
    <s v="Healthy Weight"/>
    <n v="1.82"/>
    <n v="75.16"/>
    <n v="138"/>
    <n v="115"/>
    <s v="High Risk"/>
    <n v="2"/>
    <n v="2021"/>
    <n v="2"/>
    <n v="9"/>
    <d v="2021-02-09T00:00:00"/>
    <s v="Q1"/>
    <s v="Q1-2021"/>
    <x v="0"/>
    <n v="2"/>
    <s v="Poor"/>
    <n v="2"/>
    <s v="Mild"/>
    <n v="104"/>
    <x v="5"/>
  </r>
  <r>
    <n v="1262"/>
    <n v="21.97"/>
    <s v="Healthy Weight"/>
    <n v="1.82"/>
    <n v="72.78"/>
    <n v="137"/>
    <n v="125"/>
    <s v="High Risk"/>
    <n v="3"/>
    <n v="2021"/>
    <n v="8"/>
    <n v="10"/>
    <d v="2021-08-10T00:00:00"/>
    <s v="Q3"/>
    <s v="Q3-2021"/>
    <x v="0"/>
    <n v="1"/>
    <s v="Good"/>
    <n v="1"/>
    <s v="Moderate"/>
    <n v="103"/>
    <x v="9"/>
  </r>
  <r>
    <n v="1262"/>
    <n v="21.02"/>
    <s v="Healthy Weight"/>
    <n v="1.82"/>
    <n v="69.62"/>
    <n v="138"/>
    <n v="127"/>
    <s v="High Risk"/>
    <n v="4"/>
    <n v="2022"/>
    <n v="2"/>
    <n v="9"/>
    <d v="2022-02-09T00:00:00"/>
    <s v="Q1"/>
    <s v="Q1-2022"/>
    <x v="0"/>
    <n v="2"/>
    <s v="Poor"/>
    <n v="2"/>
    <s v="Mild"/>
    <n v="102"/>
    <x v="3"/>
  </r>
  <r>
    <n v="1263"/>
    <n v="17.5"/>
    <s v="Underweight"/>
    <n v="1.62"/>
    <n v="45.94"/>
    <n v="127"/>
    <n v="108"/>
    <s v="Differential Risk"/>
    <n v="1"/>
    <n v="2020"/>
    <n v="8"/>
    <n v="13"/>
    <d v="2020-08-13T00:00:00"/>
    <s v="Q3"/>
    <s v="Q3-2020"/>
    <x v="1"/>
    <n v="1"/>
    <s v="Good"/>
    <n v="1"/>
    <s v="Moderate"/>
    <n v="108"/>
    <x v="8"/>
  </r>
  <r>
    <n v="1263"/>
    <n v="15.22"/>
    <s v="Underweight"/>
    <n v="1.62"/>
    <n v="39.94"/>
    <n v="123"/>
    <n v="108"/>
    <s v="Differential Risk"/>
    <n v="2"/>
    <n v="2021"/>
    <n v="2"/>
    <n v="12"/>
    <d v="2021-02-12T00:00:00"/>
    <s v="Q1"/>
    <s v="Q1-2021"/>
    <x v="1"/>
    <n v="1"/>
    <s v="Good"/>
    <n v="0"/>
    <s v="Severe"/>
    <n v="104"/>
    <x v="5"/>
  </r>
  <r>
    <n v="1263"/>
    <n v="17.57"/>
    <s v="Underweight"/>
    <n v="1.62"/>
    <n v="46.12"/>
    <n v="114"/>
    <n v="98"/>
    <s v="Differential Risk"/>
    <n v="3"/>
    <n v="2021"/>
    <n v="8"/>
    <n v="13"/>
    <d v="2021-08-13T00:00:00"/>
    <s v="Q3"/>
    <s v="Q3-2021"/>
    <x v="1"/>
    <n v="2"/>
    <s v="Poor"/>
    <n v="1"/>
    <s v="Moderate"/>
    <n v="104"/>
    <x v="5"/>
  </r>
  <r>
    <n v="1263"/>
    <n v="19.98"/>
    <s v="Healthy Weight"/>
    <n v="1.62"/>
    <n v="52.44"/>
    <n v="111"/>
    <n v="98"/>
    <s v="Differential Risk"/>
    <n v="4"/>
    <n v="2022"/>
    <n v="2"/>
    <n v="12"/>
    <d v="2022-02-12T00:00:00"/>
    <s v="Q1"/>
    <s v="Q1-2022"/>
    <x v="1"/>
    <n v="1"/>
    <s v="Good"/>
    <n v="1"/>
    <s v="Moderate"/>
    <n v="100"/>
    <x v="0"/>
  </r>
  <r>
    <n v="1263"/>
    <n v="17.350000000000001"/>
    <s v="Underweight"/>
    <n v="1.62"/>
    <n v="45.53"/>
    <n v="111"/>
    <n v="103"/>
    <s v="Differential Risk"/>
    <n v="5"/>
    <n v="2022"/>
    <n v="8"/>
    <n v="13"/>
    <d v="2022-08-13T00:00:00"/>
    <s v="Q3"/>
    <s v="Q3-2022"/>
    <x v="1"/>
    <n v="1"/>
    <s v="Good"/>
    <n v="0"/>
    <s v="Severe"/>
    <n v="100"/>
    <x v="0"/>
  </r>
  <r>
    <n v="1264"/>
    <n v="23.92"/>
    <s v="Healthy Weight"/>
    <n v="1.82"/>
    <n v="79.23"/>
    <n v="135"/>
    <n v="102"/>
    <s v="High Risk"/>
    <n v="1"/>
    <n v="2020"/>
    <n v="8"/>
    <n v="16"/>
    <d v="2020-08-16T00:00:00"/>
    <s v="Q3"/>
    <s v="Q3-2020"/>
    <x v="0"/>
    <n v="1"/>
    <s v="Good"/>
    <n v="2"/>
    <s v="Mild"/>
    <n v="100"/>
    <x v="0"/>
  </r>
  <r>
    <n v="1264"/>
    <n v="25.67"/>
    <s v="Overweight"/>
    <n v="1.82"/>
    <n v="85.02"/>
    <n v="140"/>
    <n v="107"/>
    <s v="High Risk"/>
    <n v="2"/>
    <n v="2021"/>
    <n v="2"/>
    <n v="15"/>
    <d v="2021-02-15T00:00:00"/>
    <s v="Q1"/>
    <s v="Q1-2021"/>
    <x v="0"/>
    <n v="1"/>
    <s v="Good"/>
    <n v="2"/>
    <s v="Mild"/>
    <n v="104"/>
    <x v="5"/>
  </r>
  <r>
    <n v="1264"/>
    <n v="27.47"/>
    <s v="Overweight"/>
    <n v="1.82"/>
    <n v="91"/>
    <n v="132"/>
    <n v="105"/>
    <s v="Differential Risk"/>
    <n v="3"/>
    <n v="2021"/>
    <n v="8"/>
    <n v="16"/>
    <d v="2021-08-16T00:00:00"/>
    <s v="Q3"/>
    <s v="Q3-2021"/>
    <x v="0"/>
    <n v="1"/>
    <s v="Good"/>
    <n v="0"/>
    <s v="Severe"/>
    <n v="100"/>
    <x v="0"/>
  </r>
  <r>
    <n v="1264"/>
    <n v="26.03"/>
    <s v="Overweight"/>
    <n v="1.82"/>
    <n v="86.21"/>
    <n v="132"/>
    <n v="102"/>
    <s v="Differential Risk"/>
    <n v="4"/>
    <n v="2022"/>
    <n v="2"/>
    <n v="15"/>
    <d v="2022-02-15T00:00:00"/>
    <s v="Q1"/>
    <s v="Q1-2022"/>
    <x v="0"/>
    <n v="2"/>
    <s v="Poor"/>
    <n v="0"/>
    <s v="Severe"/>
    <n v="105"/>
    <x v="1"/>
  </r>
  <r>
    <n v="1264"/>
    <n v="24.47"/>
    <s v="Healthy Weight"/>
    <n v="1.82"/>
    <n v="81.06"/>
    <n v="135"/>
    <n v="112"/>
    <s v="High Risk"/>
    <n v="5"/>
    <n v="2022"/>
    <n v="8"/>
    <n v="16"/>
    <d v="2022-08-16T00:00:00"/>
    <s v="Q3"/>
    <s v="Q3-2022"/>
    <x v="0"/>
    <n v="1"/>
    <s v="Good"/>
    <n v="1"/>
    <s v="Moderate"/>
    <n v="101"/>
    <x v="7"/>
  </r>
  <r>
    <n v="1265"/>
    <n v="25.24"/>
    <s v="Overweight"/>
    <n v="1.62"/>
    <n v="66.239999999999995"/>
    <n v="137"/>
    <n v="113"/>
    <s v="High Risk"/>
    <n v="1"/>
    <n v="2020"/>
    <n v="8"/>
    <n v="18"/>
    <d v="2020-08-18T00:00:00"/>
    <s v="Q3"/>
    <s v="Q3-2020"/>
    <x v="1"/>
    <n v="2"/>
    <s v="Poor"/>
    <n v="2"/>
    <s v="Mild"/>
    <n v="100"/>
    <x v="0"/>
  </r>
  <r>
    <n v="1265"/>
    <n v="26.42"/>
    <s v="Overweight"/>
    <n v="1.62"/>
    <n v="69.34"/>
    <n v="141"/>
    <n v="112"/>
    <s v="High Risk"/>
    <n v="2"/>
    <n v="2021"/>
    <n v="2"/>
    <n v="17"/>
    <d v="2021-02-17T00:00:00"/>
    <s v="Q1"/>
    <s v="Q1-2021"/>
    <x v="1"/>
    <n v="2"/>
    <s v="Poor"/>
    <n v="0"/>
    <s v="Severe"/>
    <n v="103"/>
    <x v="9"/>
  </r>
  <r>
    <n v="1265"/>
    <n v="24.99"/>
    <s v="Healthy Weight"/>
    <n v="1.62"/>
    <n v="65.58"/>
    <n v="144"/>
    <n v="109"/>
    <s v="High Risk"/>
    <n v="3"/>
    <n v="2021"/>
    <n v="8"/>
    <n v="18"/>
    <d v="2021-08-18T00:00:00"/>
    <s v="Q3"/>
    <s v="Q3-2021"/>
    <x v="1"/>
    <n v="1"/>
    <s v="Good"/>
    <n v="1"/>
    <s v="Moderate"/>
    <n v="106"/>
    <x v="2"/>
  </r>
  <r>
    <n v="1265"/>
    <n v="26.43"/>
    <s v="Overweight"/>
    <n v="1.62"/>
    <n v="69.36"/>
    <n v="142"/>
    <n v="113"/>
    <s v="High Risk"/>
    <n v="4"/>
    <n v="2022"/>
    <n v="2"/>
    <n v="17"/>
    <d v="2022-02-17T00:00:00"/>
    <s v="Q1"/>
    <s v="Q1-2022"/>
    <x v="1"/>
    <n v="2"/>
    <s v="Poor"/>
    <n v="1"/>
    <s v="Moderate"/>
    <n v="100"/>
    <x v="0"/>
  </r>
  <r>
    <n v="1266"/>
    <n v="28.23"/>
    <s v="Overweight"/>
    <n v="1.82"/>
    <n v="93.5"/>
    <n v="128"/>
    <n v="117"/>
    <s v="Differential Risk"/>
    <n v="1"/>
    <n v="2020"/>
    <n v="8"/>
    <n v="22"/>
    <d v="2020-08-22T00:00:00"/>
    <s v="Q3"/>
    <s v="Q3-2020"/>
    <x v="0"/>
    <n v="1"/>
    <s v="Good"/>
    <n v="1"/>
    <s v="Moderate"/>
    <n v="100"/>
    <x v="0"/>
  </r>
  <r>
    <n v="1266"/>
    <n v="28.7"/>
    <s v="Overweight"/>
    <n v="1.82"/>
    <n v="95.08"/>
    <n v="135"/>
    <n v="120"/>
    <s v="High Risk"/>
    <n v="2"/>
    <n v="2021"/>
    <n v="2"/>
    <n v="21"/>
    <d v="2021-02-21T00:00:00"/>
    <s v="Q1"/>
    <s v="Q1-2021"/>
    <x v="0"/>
    <n v="2"/>
    <s v="Poor"/>
    <n v="2"/>
    <s v="Mild"/>
    <n v="100"/>
    <x v="0"/>
  </r>
  <r>
    <n v="1266"/>
    <n v="29.71"/>
    <s v="Overweight"/>
    <n v="1.82"/>
    <n v="98.43"/>
    <n v="137"/>
    <n v="114"/>
    <s v="High Risk"/>
    <n v="3"/>
    <n v="2021"/>
    <n v="8"/>
    <n v="22"/>
    <d v="2021-08-22T00:00:00"/>
    <s v="Q3"/>
    <s v="Q3-2021"/>
    <x v="0"/>
    <n v="1"/>
    <s v="Good"/>
    <n v="0"/>
    <s v="Severe"/>
    <n v="102"/>
    <x v="3"/>
  </r>
  <r>
    <n v="1267"/>
    <n v="27.82"/>
    <s v="Overweight"/>
    <n v="1.82"/>
    <n v="92.14"/>
    <n v="116"/>
    <n v="89"/>
    <s v="Differential Risk"/>
    <n v="1"/>
    <n v="2020"/>
    <n v="8"/>
    <n v="25"/>
    <d v="2020-08-25T00:00:00"/>
    <s v="Q3"/>
    <s v="Q3-2020"/>
    <x v="0"/>
    <n v="2"/>
    <s v="Poor"/>
    <n v="2"/>
    <s v="Mild"/>
    <n v="105"/>
    <x v="1"/>
  </r>
  <r>
    <n v="1267"/>
    <n v="28.42"/>
    <s v="Overweight"/>
    <n v="1.82"/>
    <n v="94.14"/>
    <n v="116"/>
    <n v="81"/>
    <s v="Differential Risk"/>
    <n v="2"/>
    <n v="2021"/>
    <n v="2"/>
    <n v="24"/>
    <d v="2021-02-24T00:00:00"/>
    <s v="Q1"/>
    <s v="Q1-2021"/>
    <x v="0"/>
    <n v="1"/>
    <s v="Good"/>
    <n v="1"/>
    <s v="Moderate"/>
    <n v="106"/>
    <x v="2"/>
  </r>
  <r>
    <n v="1267"/>
    <n v="27.88"/>
    <s v="Overweight"/>
    <n v="1.82"/>
    <n v="92.34"/>
    <n v="112"/>
    <n v="74"/>
    <s v="Low Risk"/>
    <n v="3"/>
    <n v="2021"/>
    <n v="8"/>
    <n v="25"/>
    <d v="2021-08-25T00:00:00"/>
    <s v="Q3"/>
    <s v="Q3-2021"/>
    <x v="0"/>
    <n v="2"/>
    <s v="Poor"/>
    <n v="1"/>
    <s v="Moderate"/>
    <n v="106"/>
    <x v="2"/>
  </r>
  <r>
    <n v="1267"/>
    <n v="23.32"/>
    <s v="Healthy Weight"/>
    <n v="1.82"/>
    <n v="77.260000000000005"/>
    <n v="110"/>
    <n v="79"/>
    <s v="Low Risk"/>
    <n v="4"/>
    <n v="2022"/>
    <n v="2"/>
    <n v="24"/>
    <d v="2022-02-24T00:00:00"/>
    <s v="Q1"/>
    <s v="Q1-2022"/>
    <x v="0"/>
    <n v="1"/>
    <s v="Good"/>
    <n v="1"/>
    <s v="Moderate"/>
    <n v="106"/>
    <x v="2"/>
  </r>
  <r>
    <n v="1268"/>
    <n v="23.89"/>
    <s v="Healthy Weight"/>
    <n v="1.82"/>
    <n v="79.12"/>
    <n v="131"/>
    <n v="113"/>
    <s v="Differential Risk"/>
    <n v="1"/>
    <n v="2020"/>
    <n v="8"/>
    <n v="29"/>
    <d v="2020-08-29T00:00:00"/>
    <s v="Q3"/>
    <s v="Q3-2020"/>
    <x v="0"/>
    <n v="1"/>
    <s v="Good"/>
    <n v="1"/>
    <s v="Moderate"/>
    <n v="100"/>
    <x v="0"/>
  </r>
  <r>
    <n v="1268"/>
    <n v="28.72"/>
    <s v="Overweight"/>
    <n v="1.82"/>
    <n v="95.13"/>
    <n v="131"/>
    <n v="114"/>
    <s v="Differential Risk"/>
    <n v="2"/>
    <n v="2021"/>
    <n v="2"/>
    <n v="28"/>
    <d v="2021-02-28T00:00:00"/>
    <s v="Q1"/>
    <s v="Q1-2021"/>
    <x v="0"/>
    <n v="2"/>
    <s v="Poor"/>
    <n v="1"/>
    <s v="Moderate"/>
    <n v="100"/>
    <x v="0"/>
  </r>
  <r>
    <n v="1268"/>
    <n v="28.13"/>
    <s v="Overweight"/>
    <n v="1.82"/>
    <n v="93.17"/>
    <n v="133"/>
    <n v="114"/>
    <s v="Differential Risk"/>
    <n v="3"/>
    <n v="2021"/>
    <n v="8"/>
    <n v="29"/>
    <d v="2021-08-29T00:00:00"/>
    <s v="Q3"/>
    <s v="Q3-2021"/>
    <x v="0"/>
    <n v="2"/>
    <s v="Poor"/>
    <n v="2"/>
    <s v="Mild"/>
    <n v="100"/>
    <x v="0"/>
  </r>
  <r>
    <n v="1268"/>
    <n v="27.17"/>
    <s v="Overweight"/>
    <n v="1.82"/>
    <n v="89.98"/>
    <n v="139"/>
    <n v="124"/>
    <s v="High Risk"/>
    <n v="4"/>
    <n v="2022"/>
    <n v="2"/>
    <n v="28"/>
    <d v="2022-02-28T00:00:00"/>
    <s v="Q1"/>
    <s v="Q1-2022"/>
    <x v="0"/>
    <n v="3"/>
    <s v="Very Poor"/>
    <n v="1"/>
    <s v="Moderate"/>
    <n v="108"/>
    <x v="8"/>
  </r>
  <r>
    <n v="1269"/>
    <n v="20.72"/>
    <s v="Healthy Weight"/>
    <n v="1.62"/>
    <n v="54.37"/>
    <n v="122"/>
    <n v="103"/>
    <s v="Differential Risk"/>
    <n v="1"/>
    <n v="2020"/>
    <n v="8"/>
    <n v="29"/>
    <d v="2020-08-29T00:00:00"/>
    <s v="Q3"/>
    <s v="Q3-2020"/>
    <x v="1"/>
    <n v="1"/>
    <s v="Good"/>
    <n v="2"/>
    <s v="Mild"/>
    <n v="109"/>
    <x v="6"/>
  </r>
  <r>
    <n v="1269"/>
    <n v="22.05"/>
    <s v="Healthy Weight"/>
    <n v="1.62"/>
    <n v="57.86"/>
    <n v="138"/>
    <n v="98"/>
    <s v="High Risk"/>
    <n v="2"/>
    <n v="2021"/>
    <n v="2"/>
    <n v="28"/>
    <d v="2021-02-28T00:00:00"/>
    <s v="Q1"/>
    <s v="Q1-2021"/>
    <x v="1"/>
    <n v="0"/>
    <s v="Very Good"/>
    <n v="1"/>
    <s v="Moderate"/>
    <n v="107"/>
    <x v="4"/>
  </r>
  <r>
    <n v="1269"/>
    <n v="22.26"/>
    <s v="Healthy Weight"/>
    <n v="1.62"/>
    <n v="58.42"/>
    <n v="137"/>
    <n v="103"/>
    <s v="High Risk"/>
    <n v="3"/>
    <n v="2021"/>
    <n v="8"/>
    <n v="29"/>
    <d v="2021-08-29T00:00:00"/>
    <s v="Q3"/>
    <s v="Q3-2021"/>
    <x v="1"/>
    <n v="1"/>
    <s v="Good"/>
    <n v="1"/>
    <s v="Moderate"/>
    <n v="104"/>
    <x v="5"/>
  </r>
  <r>
    <n v="1269"/>
    <n v="21.34"/>
    <s v="Healthy Weight"/>
    <n v="1.62"/>
    <n v="55.99"/>
    <n v="129"/>
    <n v="117"/>
    <s v="Differential Risk"/>
    <n v="4"/>
    <n v="2022"/>
    <n v="2"/>
    <n v="28"/>
    <d v="2022-02-28T00:00:00"/>
    <s v="Q1"/>
    <s v="Q1-2022"/>
    <x v="1"/>
    <n v="2"/>
    <s v="Poor"/>
    <n v="2"/>
    <s v="Mild"/>
    <n v="101"/>
    <x v="7"/>
  </r>
  <r>
    <n v="1269"/>
    <n v="19.739999999999998"/>
    <s v="Healthy Weight"/>
    <n v="1.62"/>
    <n v="51.81"/>
    <n v="125"/>
    <n v="119"/>
    <s v="Differential Risk"/>
    <n v="5"/>
    <n v="2022"/>
    <n v="8"/>
    <n v="29"/>
    <d v="2022-08-29T00:00:00"/>
    <s v="Q3"/>
    <s v="Q3-2022"/>
    <x v="1"/>
    <n v="1"/>
    <s v="Good"/>
    <n v="1"/>
    <s v="Moderate"/>
    <n v="106"/>
    <x v="2"/>
  </r>
  <r>
    <n v="1270"/>
    <n v="25.64"/>
    <s v="Overweight"/>
    <n v="1.62"/>
    <n v="67.3"/>
    <n v="124"/>
    <n v="115"/>
    <s v="Differential Risk"/>
    <n v="1"/>
    <n v="2020"/>
    <n v="8"/>
    <n v="30"/>
    <d v="2020-08-30T00:00:00"/>
    <s v="Q3"/>
    <s v="Q3-2020"/>
    <x v="1"/>
    <n v="1"/>
    <s v="Good"/>
    <n v="1"/>
    <s v="Moderate"/>
    <n v="101"/>
    <x v="7"/>
  </r>
  <r>
    <n v="1270"/>
    <n v="22.98"/>
    <s v="Healthy Weight"/>
    <n v="1.62"/>
    <n v="60.31"/>
    <n v="124"/>
    <n v="111"/>
    <s v="Differential Risk"/>
    <n v="2"/>
    <n v="2021"/>
    <n v="3"/>
    <n v="1"/>
    <d v="2021-03-01T00:00:00"/>
    <s v="Q1"/>
    <s v="Q1-2021"/>
    <x v="1"/>
    <n v="1"/>
    <s v="Good"/>
    <n v="1"/>
    <s v="Moderate"/>
    <n v="103"/>
    <x v="9"/>
  </r>
  <r>
    <n v="1270"/>
    <n v="26.38"/>
    <s v="Overweight"/>
    <n v="1.62"/>
    <n v="69.23"/>
    <n v="130"/>
    <n v="115"/>
    <s v="Differential Risk"/>
    <n v="3"/>
    <n v="2021"/>
    <n v="8"/>
    <n v="30"/>
    <d v="2021-08-30T00:00:00"/>
    <s v="Q3"/>
    <s v="Q3-2021"/>
    <x v="1"/>
    <n v="3"/>
    <s v="Very Poor"/>
    <n v="1"/>
    <s v="Moderate"/>
    <n v="109"/>
    <x v="6"/>
  </r>
  <r>
    <n v="1270"/>
    <n v="27.31"/>
    <s v="Overweight"/>
    <n v="1.62"/>
    <n v="71.67"/>
    <n v="127"/>
    <n v="110"/>
    <s v="Differential Risk"/>
    <n v="4"/>
    <n v="2022"/>
    <n v="3"/>
    <n v="1"/>
    <d v="2022-03-01T00:00:00"/>
    <s v="Q1"/>
    <s v="Q1-2022"/>
    <x v="1"/>
    <n v="1"/>
    <s v="Good"/>
    <n v="1"/>
    <s v="Moderate"/>
    <n v="100"/>
    <x v="0"/>
  </r>
  <r>
    <n v="1270"/>
    <n v="24.17"/>
    <s v="Healthy Weight"/>
    <n v="1.62"/>
    <n v="63.43"/>
    <n v="128"/>
    <n v="113"/>
    <s v="Differential Risk"/>
    <n v="5"/>
    <n v="2022"/>
    <n v="8"/>
    <n v="30"/>
    <d v="2022-08-30T00:00:00"/>
    <s v="Q3"/>
    <s v="Q3-2022"/>
    <x v="1"/>
    <n v="1"/>
    <s v="Good"/>
    <n v="1"/>
    <s v="Moderate"/>
    <n v="104"/>
    <x v="5"/>
  </r>
  <r>
    <n v="1271"/>
    <n v="22.95"/>
    <s v="Healthy Weight"/>
    <n v="1.82"/>
    <n v="76"/>
    <n v="126"/>
    <n v="111"/>
    <s v="Differential Risk"/>
    <n v="1"/>
    <n v="2020"/>
    <n v="8"/>
    <n v="31"/>
    <d v="2020-08-31T00:00:00"/>
    <s v="Q3"/>
    <s v="Q3-2020"/>
    <x v="0"/>
    <n v="3"/>
    <s v="Very Poor"/>
    <n v="2"/>
    <s v="Mild"/>
    <n v="100"/>
    <x v="0"/>
  </r>
  <r>
    <n v="1271"/>
    <n v="22.53"/>
    <s v="Healthy Weight"/>
    <n v="1.82"/>
    <n v="74.62"/>
    <n v="131"/>
    <n v="114"/>
    <s v="Differential Risk"/>
    <n v="2"/>
    <n v="2021"/>
    <n v="3"/>
    <n v="2"/>
    <d v="2021-03-02T00:00:00"/>
    <s v="Q1"/>
    <s v="Q1-2021"/>
    <x v="0"/>
    <n v="2"/>
    <s v="Poor"/>
    <n v="1"/>
    <s v="Moderate"/>
    <n v="109"/>
    <x v="6"/>
  </r>
  <r>
    <n v="1271"/>
    <n v="24.65"/>
    <s v="Healthy Weight"/>
    <n v="1.82"/>
    <n v="81.67"/>
    <n v="134"/>
    <n v="119"/>
    <s v="Differential Risk"/>
    <n v="3"/>
    <n v="2021"/>
    <n v="8"/>
    <n v="31"/>
    <d v="2021-08-31T00:00:00"/>
    <s v="Q3"/>
    <s v="Q3-2021"/>
    <x v="0"/>
    <n v="1"/>
    <s v="Good"/>
    <n v="2"/>
    <s v="Mild"/>
    <n v="100"/>
    <x v="0"/>
  </r>
  <r>
    <n v="1271"/>
    <n v="24.53"/>
    <s v="Healthy Weight"/>
    <n v="1.82"/>
    <n v="81.25"/>
    <n v="128"/>
    <n v="122"/>
    <s v="Differential Risk"/>
    <n v="4"/>
    <n v="2022"/>
    <n v="3"/>
    <n v="2"/>
    <d v="2022-03-02T00:00:00"/>
    <s v="Q1"/>
    <s v="Q1-2022"/>
    <x v="0"/>
    <n v="3"/>
    <s v="Very Poor"/>
    <n v="1"/>
    <s v="Moderate"/>
    <n v="109"/>
    <x v="6"/>
  </r>
  <r>
    <n v="1272"/>
    <n v="25.13"/>
    <s v="Overweight"/>
    <n v="1.82"/>
    <n v="83.24"/>
    <n v="139"/>
    <n v="99"/>
    <s v="High Risk"/>
    <n v="1"/>
    <n v="2020"/>
    <n v="9"/>
    <n v="2"/>
    <d v="2020-09-02T00:00:00"/>
    <s v="Q3"/>
    <s v="Q3-2020"/>
    <x v="0"/>
    <n v="2"/>
    <s v="Poor"/>
    <n v="0"/>
    <s v="Severe"/>
    <n v="107"/>
    <x v="4"/>
  </r>
  <r>
    <n v="1272"/>
    <n v="25.29"/>
    <s v="Overweight"/>
    <n v="1.82"/>
    <n v="83.76"/>
    <n v="139"/>
    <n v="96"/>
    <s v="High Risk"/>
    <n v="2"/>
    <n v="2021"/>
    <n v="3"/>
    <n v="4"/>
    <d v="2021-03-04T00:00:00"/>
    <s v="Q1"/>
    <s v="Q1-2021"/>
    <x v="0"/>
    <n v="2"/>
    <s v="Poor"/>
    <n v="1"/>
    <s v="Moderate"/>
    <n v="100"/>
    <x v="0"/>
  </r>
  <r>
    <n v="1272"/>
    <n v="26.1"/>
    <s v="Overweight"/>
    <n v="1.82"/>
    <n v="86.44"/>
    <n v="141"/>
    <n v="101"/>
    <s v="High Risk"/>
    <n v="3"/>
    <n v="2021"/>
    <n v="9"/>
    <n v="2"/>
    <d v="2021-09-02T00:00:00"/>
    <s v="Q3"/>
    <s v="Q3-2021"/>
    <x v="0"/>
    <n v="3"/>
    <s v="Very Poor"/>
    <n v="0"/>
    <s v="Severe"/>
    <n v="100"/>
    <x v="0"/>
  </r>
  <r>
    <n v="1272"/>
    <n v="25.95"/>
    <s v="Overweight"/>
    <n v="1.82"/>
    <n v="85.97"/>
    <n v="133"/>
    <n v="99"/>
    <s v="Differential Risk"/>
    <n v="4"/>
    <n v="2022"/>
    <n v="3"/>
    <n v="4"/>
    <d v="2022-03-04T00:00:00"/>
    <s v="Q1"/>
    <s v="Q1-2022"/>
    <x v="0"/>
    <n v="2"/>
    <s v="Poor"/>
    <n v="0"/>
    <s v="Severe"/>
    <n v="108"/>
    <x v="8"/>
  </r>
  <r>
    <n v="1272"/>
    <n v="25.96"/>
    <s v="Overweight"/>
    <n v="1.82"/>
    <n v="86"/>
    <n v="130"/>
    <n v="104"/>
    <s v="Differential Risk"/>
    <n v="5"/>
    <n v="2022"/>
    <n v="9"/>
    <n v="2"/>
    <d v="2022-09-02T00:00:00"/>
    <s v="Q3"/>
    <s v="Q3-2022"/>
    <x v="0"/>
    <n v="3"/>
    <s v="Very Poor"/>
    <n v="0"/>
    <s v="Severe"/>
    <n v="100"/>
    <x v="0"/>
  </r>
  <r>
    <n v="1273"/>
    <n v="26.75"/>
    <s v="Overweight"/>
    <n v="1.82"/>
    <n v="88.61"/>
    <n v="118"/>
    <n v="78"/>
    <s v="Low Risk"/>
    <n v="1"/>
    <n v="2020"/>
    <n v="9"/>
    <n v="6"/>
    <d v="2020-09-06T00:00:00"/>
    <s v="Q3"/>
    <s v="Q3-2020"/>
    <x v="0"/>
    <n v="1"/>
    <s v="Good"/>
    <n v="1"/>
    <s v="Moderate"/>
    <n v="100"/>
    <x v="0"/>
  </r>
  <r>
    <n v="1273"/>
    <n v="26.2"/>
    <s v="Overweight"/>
    <n v="1.82"/>
    <n v="86.77"/>
    <n v="113"/>
    <n v="75"/>
    <s v="Low Risk"/>
    <n v="2"/>
    <n v="2021"/>
    <n v="3"/>
    <n v="8"/>
    <d v="2021-03-08T00:00:00"/>
    <s v="Q1"/>
    <s v="Q1-2021"/>
    <x v="0"/>
    <n v="1"/>
    <s v="Good"/>
    <n v="1"/>
    <s v="Moderate"/>
    <n v="100"/>
    <x v="0"/>
  </r>
  <r>
    <n v="1273"/>
    <n v="28.48"/>
    <s v="Overweight"/>
    <n v="1.82"/>
    <n v="94.33"/>
    <n v="107"/>
    <n v="79"/>
    <s v="Low Risk"/>
    <n v="3"/>
    <n v="2021"/>
    <n v="9"/>
    <n v="6"/>
    <d v="2021-09-06T00:00:00"/>
    <s v="Q3"/>
    <s v="Q3-2021"/>
    <x v="0"/>
    <n v="1"/>
    <s v="Good"/>
    <n v="1"/>
    <s v="Moderate"/>
    <n v="100"/>
    <x v="0"/>
  </r>
  <r>
    <n v="1273"/>
    <n v="30.49"/>
    <s v="Obesity"/>
    <n v="1.82"/>
    <n v="100.99"/>
    <n v="103"/>
    <n v="97"/>
    <s v="Differential Risk"/>
    <n v="4"/>
    <n v="2022"/>
    <n v="3"/>
    <n v="8"/>
    <d v="2022-03-08T00:00:00"/>
    <s v="Q1"/>
    <s v="Q1-2022"/>
    <x v="0"/>
    <n v="3"/>
    <s v="Very Poor"/>
    <n v="1"/>
    <s v="Moderate"/>
    <n v="109"/>
    <x v="6"/>
  </r>
  <r>
    <n v="1274"/>
    <n v="20.61"/>
    <s v="Healthy Weight"/>
    <n v="1.62"/>
    <n v="54.09"/>
    <n v="145"/>
    <n v="115"/>
    <s v="High Risk"/>
    <n v="1"/>
    <n v="2020"/>
    <n v="9"/>
    <n v="10"/>
    <d v="2020-09-10T00:00:00"/>
    <s v="Q3"/>
    <s v="Q3-2020"/>
    <x v="1"/>
    <n v="0"/>
    <s v="Very Good"/>
    <n v="2"/>
    <s v="Mild"/>
    <n v="105"/>
    <x v="1"/>
  </r>
  <r>
    <n v="1274"/>
    <n v="19.010000000000002"/>
    <s v="Healthy Weight"/>
    <n v="1.62"/>
    <n v="49.89"/>
    <n v="148"/>
    <n v="115"/>
    <s v="High Risk"/>
    <n v="2"/>
    <n v="2021"/>
    <n v="3"/>
    <n v="12"/>
    <d v="2021-03-12T00:00:00"/>
    <s v="Q1"/>
    <s v="Q1-2021"/>
    <x v="1"/>
    <n v="1"/>
    <s v="Good"/>
    <n v="1"/>
    <s v="Moderate"/>
    <n v="101"/>
    <x v="7"/>
  </r>
  <r>
    <n v="1274"/>
    <n v="20.54"/>
    <s v="Healthy Weight"/>
    <n v="1.62"/>
    <n v="53.9"/>
    <n v="147"/>
    <n v="118"/>
    <s v="High Risk"/>
    <n v="3"/>
    <n v="2021"/>
    <n v="9"/>
    <n v="10"/>
    <d v="2021-09-10T00:00:00"/>
    <s v="Q3"/>
    <s v="Q3-2021"/>
    <x v="1"/>
    <n v="0"/>
    <s v="Very Good"/>
    <n v="2"/>
    <s v="Mild"/>
    <n v="101"/>
    <x v="7"/>
  </r>
  <r>
    <n v="1274"/>
    <n v="21.99"/>
    <s v="Healthy Weight"/>
    <n v="1.62"/>
    <n v="57.72"/>
    <n v="148"/>
    <n v="117"/>
    <s v="High Risk"/>
    <n v="4"/>
    <n v="2022"/>
    <n v="3"/>
    <n v="12"/>
    <d v="2022-03-12T00:00:00"/>
    <s v="Q1"/>
    <s v="Q1-2022"/>
    <x v="1"/>
    <n v="0"/>
    <s v="Very Good"/>
    <n v="2"/>
    <s v="Mild"/>
    <n v="100"/>
    <x v="0"/>
  </r>
  <r>
    <n v="1275"/>
    <n v="25.13"/>
    <s v="Overweight"/>
    <n v="1.82"/>
    <n v="83.24"/>
    <n v="128"/>
    <n v="88"/>
    <s v="Differential Risk"/>
    <n v="1"/>
    <n v="2020"/>
    <n v="9"/>
    <n v="14"/>
    <d v="2020-09-14T00:00:00"/>
    <s v="Q3"/>
    <s v="Q3-2020"/>
    <x v="0"/>
    <n v="2"/>
    <s v="Poor"/>
    <n v="1"/>
    <s v="Moderate"/>
    <n v="101"/>
    <x v="7"/>
  </r>
  <r>
    <n v="1275"/>
    <n v="27.07"/>
    <s v="Overweight"/>
    <n v="1.82"/>
    <n v="89.68"/>
    <n v="129"/>
    <n v="102"/>
    <s v="Differential Risk"/>
    <n v="2"/>
    <n v="2021"/>
    <n v="3"/>
    <n v="16"/>
    <d v="2021-03-16T00:00:00"/>
    <s v="Q1"/>
    <s v="Q1-2021"/>
    <x v="0"/>
    <n v="2"/>
    <s v="Poor"/>
    <n v="1"/>
    <s v="Moderate"/>
    <n v="105"/>
    <x v="1"/>
  </r>
  <r>
    <n v="1275"/>
    <n v="24.32"/>
    <s v="Healthy Weight"/>
    <n v="1.82"/>
    <n v="80.55"/>
    <n v="134"/>
    <n v="99"/>
    <s v="Differential Risk"/>
    <n v="3"/>
    <n v="2021"/>
    <n v="9"/>
    <n v="14"/>
    <d v="2021-09-14T00:00:00"/>
    <s v="Q3"/>
    <s v="Q3-2021"/>
    <x v="0"/>
    <n v="0"/>
    <s v="Very Good"/>
    <n v="1"/>
    <s v="Moderate"/>
    <n v="100"/>
    <x v="0"/>
  </r>
  <r>
    <n v="1275"/>
    <n v="24.58"/>
    <s v="Healthy Weight"/>
    <n v="1.82"/>
    <n v="81.400000000000006"/>
    <n v="125"/>
    <n v="89"/>
    <s v="Differential Risk"/>
    <n v="4"/>
    <n v="2022"/>
    <n v="3"/>
    <n v="16"/>
    <d v="2022-03-16T00:00:00"/>
    <s v="Q1"/>
    <s v="Q1-2022"/>
    <x v="0"/>
    <n v="2"/>
    <s v="Poor"/>
    <n v="2"/>
    <s v="Mild"/>
    <n v="100"/>
    <x v="0"/>
  </r>
  <r>
    <n v="1275"/>
    <n v="25.14"/>
    <s v="Overweight"/>
    <n v="1.82"/>
    <n v="83.28"/>
    <n v="128"/>
    <n v="77"/>
    <s v="Differential Risk"/>
    <n v="5"/>
    <n v="2022"/>
    <n v="9"/>
    <n v="14"/>
    <d v="2022-09-14T00:00:00"/>
    <s v="Q3"/>
    <s v="Q3-2022"/>
    <x v="0"/>
    <n v="2"/>
    <s v="Poor"/>
    <n v="1"/>
    <s v="Moderate"/>
    <n v="100"/>
    <x v="0"/>
  </r>
  <r>
    <n v="1276"/>
    <n v="21.14"/>
    <s v="Healthy Weight"/>
    <n v="1.82"/>
    <n v="70.02"/>
    <n v="138"/>
    <n v="132"/>
    <s v="High Risk"/>
    <n v="1"/>
    <n v="2020"/>
    <n v="9"/>
    <n v="15"/>
    <d v="2020-09-15T00:00:00"/>
    <s v="Q3"/>
    <s v="Q3-2020"/>
    <x v="0"/>
    <n v="0"/>
    <s v="Very Good"/>
    <n v="2"/>
    <s v="Mild"/>
    <n v="106"/>
    <x v="2"/>
  </r>
  <r>
    <n v="1276"/>
    <n v="19.55"/>
    <s v="Healthy Weight"/>
    <n v="1.82"/>
    <n v="64.739999999999995"/>
    <n v="136"/>
    <n v="136"/>
    <s v="High Risk"/>
    <n v="2"/>
    <n v="2021"/>
    <n v="3"/>
    <n v="17"/>
    <d v="2021-03-17T00:00:00"/>
    <s v="Q1"/>
    <s v="Q1-2021"/>
    <x v="0"/>
    <n v="2"/>
    <s v="Poor"/>
    <n v="0"/>
    <s v="Severe"/>
    <n v="101"/>
    <x v="7"/>
  </r>
  <r>
    <n v="1276"/>
    <n v="21.82"/>
    <s v="Healthy Weight"/>
    <n v="1.82"/>
    <n v="72.27"/>
    <n v="136"/>
    <n v="139"/>
    <s v="High Risk"/>
    <n v="3"/>
    <n v="2021"/>
    <n v="9"/>
    <n v="15"/>
    <d v="2021-09-15T00:00:00"/>
    <s v="Q3"/>
    <s v="Q3-2021"/>
    <x v="0"/>
    <n v="1"/>
    <s v="Good"/>
    <n v="2"/>
    <s v="Mild"/>
    <n v="100"/>
    <x v="0"/>
  </r>
  <r>
    <n v="1276"/>
    <n v="21.74"/>
    <s v="Healthy Weight"/>
    <n v="1.82"/>
    <n v="72.02"/>
    <n v="136"/>
    <n v="137"/>
    <s v="High Risk"/>
    <n v="4"/>
    <n v="2022"/>
    <n v="3"/>
    <n v="17"/>
    <d v="2022-03-17T00:00:00"/>
    <s v="Q1"/>
    <s v="Q1-2022"/>
    <x v="0"/>
    <n v="1"/>
    <s v="Good"/>
    <n v="2"/>
    <s v="Mild"/>
    <n v="100"/>
    <x v="0"/>
  </r>
  <r>
    <n v="1277"/>
    <n v="18.170000000000002"/>
    <s v="Underweight"/>
    <n v="1.62"/>
    <n v="47.68"/>
    <n v="124"/>
    <n v="88"/>
    <s v="Differential Risk"/>
    <n v="1"/>
    <n v="2020"/>
    <n v="9"/>
    <n v="19"/>
    <d v="2020-09-19T00:00:00"/>
    <s v="Q3"/>
    <s v="Q3-2020"/>
    <x v="1"/>
    <n v="2"/>
    <s v="Poor"/>
    <n v="0"/>
    <s v="Severe"/>
    <n v="100"/>
    <x v="0"/>
  </r>
  <r>
    <n v="1277"/>
    <n v="14.47"/>
    <s v="Underweight"/>
    <n v="1.62"/>
    <n v="37.979999999999997"/>
    <n v="127"/>
    <n v="85"/>
    <s v="Differential Risk"/>
    <n v="2"/>
    <n v="2021"/>
    <n v="3"/>
    <n v="21"/>
    <d v="2021-03-21T00:00:00"/>
    <s v="Q1"/>
    <s v="Q1-2021"/>
    <x v="1"/>
    <n v="2"/>
    <s v="Poor"/>
    <n v="2"/>
    <s v="Mild"/>
    <n v="100"/>
    <x v="0"/>
  </r>
  <r>
    <n v="1277"/>
    <n v="10.55"/>
    <s v="Underweight"/>
    <n v="1.62"/>
    <n v="27.69"/>
    <n v="132"/>
    <n v="90"/>
    <s v="Differential Risk"/>
    <n v="3"/>
    <n v="2021"/>
    <n v="9"/>
    <n v="19"/>
    <d v="2021-09-19T00:00:00"/>
    <s v="Q3"/>
    <s v="Q3-2021"/>
    <x v="1"/>
    <n v="0"/>
    <s v="Very Good"/>
    <n v="2"/>
    <s v="Mild"/>
    <n v="103"/>
    <x v="9"/>
  </r>
  <r>
    <n v="1277"/>
    <n v="9.9700000000000006"/>
    <s v="Underweight"/>
    <n v="1.62"/>
    <n v="26.17"/>
    <n v="133"/>
    <n v="91"/>
    <s v="Differential Risk"/>
    <n v="4"/>
    <n v="2022"/>
    <n v="3"/>
    <n v="21"/>
    <d v="2022-03-21T00:00:00"/>
    <s v="Q1"/>
    <s v="Q1-2022"/>
    <x v="1"/>
    <n v="2"/>
    <s v="Poor"/>
    <n v="2"/>
    <s v="Mild"/>
    <n v="100"/>
    <x v="0"/>
  </r>
  <r>
    <n v="1277"/>
    <n v="8.1199999999999992"/>
    <s v="Underweight"/>
    <n v="1.62"/>
    <n v="21.31"/>
    <n v="124"/>
    <n v="82"/>
    <s v="Medium Risk"/>
    <n v="5"/>
    <n v="2022"/>
    <n v="9"/>
    <n v="19"/>
    <d v="2022-09-19T00:00:00"/>
    <s v="Q3"/>
    <s v="Q3-2022"/>
    <x v="1"/>
    <n v="2"/>
    <s v="Poor"/>
    <n v="0"/>
    <s v="Severe"/>
    <n v="100"/>
    <x v="0"/>
  </r>
  <r>
    <n v="1278"/>
    <n v="21.48"/>
    <s v="Healthy Weight"/>
    <n v="1.82"/>
    <n v="71.16"/>
    <n v="130"/>
    <n v="108"/>
    <s v="Differential Risk"/>
    <n v="1"/>
    <n v="2020"/>
    <n v="9"/>
    <n v="20"/>
    <d v="2020-09-20T00:00:00"/>
    <s v="Q3"/>
    <s v="Q3-2020"/>
    <x v="0"/>
    <n v="0"/>
    <s v="Very Good"/>
    <n v="2"/>
    <s v="Mild"/>
    <n v="109"/>
    <x v="6"/>
  </r>
  <r>
    <n v="1278"/>
    <n v="19.940000000000001"/>
    <s v="Healthy Weight"/>
    <n v="1.82"/>
    <n v="66.05"/>
    <n v="137"/>
    <n v="103"/>
    <s v="High Risk"/>
    <n v="2"/>
    <n v="2021"/>
    <n v="3"/>
    <n v="22"/>
    <d v="2021-03-22T00:00:00"/>
    <s v="Q1"/>
    <s v="Q1-2021"/>
    <x v="0"/>
    <n v="0"/>
    <s v="Very Good"/>
    <n v="1"/>
    <s v="Moderate"/>
    <n v="100"/>
    <x v="0"/>
  </r>
  <r>
    <n v="1278"/>
    <n v="21.59"/>
    <s v="Healthy Weight"/>
    <n v="1.82"/>
    <n v="71.5"/>
    <n v="145"/>
    <n v="103"/>
    <s v="High Risk"/>
    <n v="3"/>
    <n v="2021"/>
    <n v="9"/>
    <n v="20"/>
    <d v="2021-09-20T00:00:00"/>
    <s v="Q3"/>
    <s v="Q3-2021"/>
    <x v="0"/>
    <n v="2"/>
    <s v="Poor"/>
    <n v="2"/>
    <s v="Mild"/>
    <n v="100"/>
    <x v="0"/>
  </r>
  <r>
    <n v="1278"/>
    <n v="22.57"/>
    <s v="Healthy Weight"/>
    <n v="1.82"/>
    <n v="74.77"/>
    <n v="144"/>
    <n v="100"/>
    <s v="High Risk"/>
    <n v="4"/>
    <n v="2022"/>
    <n v="3"/>
    <n v="22"/>
    <d v="2022-03-22T00:00:00"/>
    <s v="Q1"/>
    <s v="Q1-2022"/>
    <x v="0"/>
    <n v="0"/>
    <s v="Very Good"/>
    <n v="2"/>
    <s v="Mild"/>
    <n v="106"/>
    <x v="2"/>
  </r>
  <r>
    <n v="1278"/>
    <n v="21.42"/>
    <s v="Healthy Weight"/>
    <n v="1.82"/>
    <n v="70.95"/>
    <n v="148"/>
    <n v="104"/>
    <s v="High Risk"/>
    <n v="5"/>
    <n v="2022"/>
    <n v="9"/>
    <n v="20"/>
    <d v="2022-09-20T00:00:00"/>
    <s v="Q3"/>
    <s v="Q3-2022"/>
    <x v="0"/>
    <n v="3"/>
    <s v="Very Poor"/>
    <n v="1"/>
    <s v="Moderate"/>
    <n v="107"/>
    <x v="4"/>
  </r>
  <r>
    <n v="1279"/>
    <n v="26.45"/>
    <s v="Overweight"/>
    <n v="1.82"/>
    <n v="87.61"/>
    <n v="131"/>
    <n v="109"/>
    <s v="Differential Risk"/>
    <n v="1"/>
    <n v="2020"/>
    <n v="9"/>
    <n v="24"/>
    <d v="2020-09-24T00:00:00"/>
    <s v="Q3"/>
    <s v="Q3-2020"/>
    <x v="0"/>
    <n v="3"/>
    <s v="Very Poor"/>
    <n v="0"/>
    <s v="Severe"/>
    <n v="100"/>
    <x v="0"/>
  </r>
  <r>
    <n v="1279"/>
    <n v="22.2"/>
    <s v="Healthy Weight"/>
    <n v="1.82"/>
    <n v="73.52"/>
    <n v="123"/>
    <n v="107"/>
    <s v="Differential Risk"/>
    <n v="2"/>
    <n v="2021"/>
    <n v="3"/>
    <n v="26"/>
    <d v="2021-03-26T00:00:00"/>
    <s v="Q1"/>
    <s v="Q1-2021"/>
    <x v="0"/>
    <n v="2"/>
    <s v="Poor"/>
    <n v="2"/>
    <s v="Mild"/>
    <n v="100"/>
    <x v="0"/>
  </r>
  <r>
    <n v="1279"/>
    <n v="19.350000000000001"/>
    <s v="Healthy Weight"/>
    <n v="1.82"/>
    <n v="64.09"/>
    <n v="122"/>
    <n v="108"/>
    <s v="Differential Risk"/>
    <n v="3"/>
    <n v="2021"/>
    <n v="9"/>
    <n v="24"/>
    <d v="2021-09-24T00:00:00"/>
    <s v="Q3"/>
    <s v="Q3-2021"/>
    <x v="0"/>
    <n v="0"/>
    <s v="Very Good"/>
    <n v="1"/>
    <s v="Moderate"/>
    <n v="100"/>
    <x v="0"/>
  </r>
  <r>
    <n v="1279"/>
    <n v="18.89"/>
    <s v="Healthy Weight"/>
    <n v="1.82"/>
    <n v="62.56"/>
    <n v="125"/>
    <n v="107"/>
    <s v="Differential Risk"/>
    <n v="4"/>
    <n v="2022"/>
    <n v="3"/>
    <n v="26"/>
    <d v="2022-03-26T00:00:00"/>
    <s v="Q1"/>
    <s v="Q1-2022"/>
    <x v="0"/>
    <n v="1"/>
    <s v="Good"/>
    <n v="0"/>
    <s v="Severe"/>
    <n v="102"/>
    <x v="3"/>
  </r>
  <r>
    <n v="1279"/>
    <n v="21.44"/>
    <s v="Healthy Weight"/>
    <n v="1.82"/>
    <n v="71.03"/>
    <n v="128"/>
    <n v="111"/>
    <s v="Differential Risk"/>
    <n v="5"/>
    <n v="2022"/>
    <n v="9"/>
    <n v="24"/>
    <d v="2022-09-24T00:00:00"/>
    <s v="Q3"/>
    <s v="Q3-2022"/>
    <x v="0"/>
    <n v="1"/>
    <s v="Good"/>
    <n v="1"/>
    <s v="Moderate"/>
    <n v="100"/>
    <x v="0"/>
  </r>
  <r>
    <n v="1279"/>
    <n v="20.59"/>
    <s v="Healthy Weight"/>
    <n v="1.82"/>
    <n v="68.22"/>
    <n v="130"/>
    <n v="103"/>
    <s v="Differential Risk"/>
    <n v="6"/>
    <n v="2023"/>
    <n v="3"/>
    <n v="26"/>
    <d v="2023-03-26T00:00:00"/>
    <s v="Q1"/>
    <s v="Q1-2023"/>
    <x v="0"/>
    <n v="1"/>
    <s v="Good"/>
    <n v="1"/>
    <s v="Moderate"/>
    <n v="101"/>
    <x v="7"/>
  </r>
  <r>
    <n v="1280"/>
    <n v="22.89"/>
    <s v="Healthy Weight"/>
    <n v="1.82"/>
    <n v="75.83"/>
    <n v="124"/>
    <n v="118"/>
    <s v="Differential Risk"/>
    <n v="1"/>
    <n v="2020"/>
    <n v="9"/>
    <n v="25"/>
    <d v="2020-09-25T00:00:00"/>
    <s v="Q3"/>
    <s v="Q3-2020"/>
    <x v="0"/>
    <n v="0"/>
    <s v="Very Good"/>
    <n v="1"/>
    <s v="Moderate"/>
    <n v="100"/>
    <x v="0"/>
  </r>
  <r>
    <n v="1280"/>
    <n v="21.37"/>
    <s v="Healthy Weight"/>
    <n v="1.82"/>
    <n v="70.77"/>
    <n v="127"/>
    <n v="119"/>
    <s v="Differential Risk"/>
    <n v="2"/>
    <n v="2021"/>
    <n v="3"/>
    <n v="27"/>
    <d v="2021-03-27T00:00:00"/>
    <s v="Q1"/>
    <s v="Q1-2021"/>
    <x v="0"/>
    <n v="1"/>
    <s v="Good"/>
    <n v="1"/>
    <s v="Moderate"/>
    <n v="108"/>
    <x v="8"/>
  </r>
  <r>
    <n v="1280"/>
    <n v="20.67"/>
    <s v="Healthy Weight"/>
    <n v="1.82"/>
    <n v="68.47"/>
    <n v="127"/>
    <n v="114"/>
    <s v="Differential Risk"/>
    <n v="3"/>
    <n v="2021"/>
    <n v="9"/>
    <n v="25"/>
    <d v="2021-09-25T00:00:00"/>
    <s v="Q3"/>
    <s v="Q3-2021"/>
    <x v="0"/>
    <n v="2"/>
    <s v="Poor"/>
    <n v="2"/>
    <s v="Mild"/>
    <n v="101"/>
    <x v="7"/>
  </r>
  <r>
    <n v="1281"/>
    <n v="27.88"/>
    <s v="Overweight"/>
    <n v="1.82"/>
    <n v="92.36"/>
    <n v="129"/>
    <n v="105"/>
    <s v="Differential Risk"/>
    <n v="1"/>
    <n v="2020"/>
    <n v="9"/>
    <n v="29"/>
    <d v="2020-09-29T00:00:00"/>
    <s v="Q3"/>
    <s v="Q3-2020"/>
    <x v="0"/>
    <n v="2"/>
    <s v="Poor"/>
    <n v="2"/>
    <s v="Mild"/>
    <n v="101"/>
    <x v="7"/>
  </r>
  <r>
    <n v="1281"/>
    <n v="31.06"/>
    <s v="Obesity"/>
    <n v="1.82"/>
    <n v="102.89"/>
    <n v="125"/>
    <n v="114"/>
    <s v="Differential Risk"/>
    <n v="2"/>
    <n v="2021"/>
    <n v="3"/>
    <n v="31"/>
    <d v="2021-03-31T00:00:00"/>
    <s v="Q1"/>
    <s v="Q1-2021"/>
    <x v="0"/>
    <n v="3"/>
    <s v="Very Poor"/>
    <n v="0"/>
    <s v="Severe"/>
    <n v="100"/>
    <x v="0"/>
  </r>
  <r>
    <n v="1281"/>
    <n v="29.39"/>
    <s v="Overweight"/>
    <n v="1.82"/>
    <n v="97.35"/>
    <n v="117"/>
    <n v="114"/>
    <s v="Differential Risk"/>
    <n v="3"/>
    <n v="2021"/>
    <n v="9"/>
    <n v="29"/>
    <d v="2021-09-29T00:00:00"/>
    <s v="Q3"/>
    <s v="Q3-2021"/>
    <x v="0"/>
    <n v="2"/>
    <s v="Poor"/>
    <n v="2"/>
    <s v="Mild"/>
    <n v="100"/>
    <x v="0"/>
  </r>
  <r>
    <n v="1281"/>
    <n v="28.6"/>
    <s v="Overweight"/>
    <n v="1.82"/>
    <n v="94.75"/>
    <n v="120"/>
    <n v="115"/>
    <s v="Differential Risk"/>
    <n v="4"/>
    <n v="2022"/>
    <n v="3"/>
    <n v="31"/>
    <d v="2022-03-31T00:00:00"/>
    <s v="Q1"/>
    <s v="Q1-2022"/>
    <x v="0"/>
    <n v="2"/>
    <s v="Poor"/>
    <n v="1"/>
    <s v="Moderate"/>
    <n v="105"/>
    <x v="1"/>
  </r>
  <r>
    <n v="1282"/>
    <n v="23.19"/>
    <s v="Healthy Weight"/>
    <n v="1.82"/>
    <n v="76.83"/>
    <n v="145"/>
    <n v="119"/>
    <s v="High Risk"/>
    <n v="1"/>
    <n v="2020"/>
    <n v="10"/>
    <n v="2"/>
    <d v="2020-10-02T00:00:00"/>
    <s v="Q4"/>
    <s v="Q4-2020"/>
    <x v="0"/>
    <n v="0"/>
    <s v="Very Good"/>
    <n v="2"/>
    <s v="Mild"/>
    <n v="103"/>
    <x v="9"/>
  </r>
  <r>
    <n v="1282"/>
    <n v="20.92"/>
    <s v="Healthy Weight"/>
    <n v="1.82"/>
    <n v="69.3"/>
    <n v="142"/>
    <n v="118"/>
    <s v="High Risk"/>
    <n v="2"/>
    <n v="2021"/>
    <n v="4"/>
    <n v="3"/>
    <d v="2021-04-03T00:00:00"/>
    <s v="Q2"/>
    <s v="Q2-2021"/>
    <x v="0"/>
    <n v="1"/>
    <s v="Good"/>
    <n v="2"/>
    <s v="Mild"/>
    <n v="107"/>
    <x v="4"/>
  </r>
  <r>
    <n v="1282"/>
    <n v="22.49"/>
    <s v="Healthy Weight"/>
    <n v="1.82"/>
    <n v="74.510000000000005"/>
    <n v="139"/>
    <n v="121"/>
    <s v="High Risk"/>
    <n v="3"/>
    <n v="2021"/>
    <n v="10"/>
    <n v="2"/>
    <d v="2021-10-02T00:00:00"/>
    <s v="Q4"/>
    <s v="Q4-2021"/>
    <x v="0"/>
    <n v="3"/>
    <s v="Very Poor"/>
    <n v="2"/>
    <s v="Mild"/>
    <n v="100"/>
    <x v="0"/>
  </r>
  <r>
    <n v="1282"/>
    <n v="20.399999999999999"/>
    <s v="Healthy Weight"/>
    <n v="1.82"/>
    <n v="67.59"/>
    <n v="148"/>
    <n v="130"/>
    <s v="High Risk"/>
    <n v="4"/>
    <n v="2022"/>
    <n v="4"/>
    <n v="3"/>
    <d v="2022-04-03T00:00:00"/>
    <s v="Q2"/>
    <s v="Q2-2022"/>
    <x v="0"/>
    <n v="1"/>
    <s v="Good"/>
    <n v="1"/>
    <s v="Moderate"/>
    <n v="107"/>
    <x v="4"/>
  </r>
  <r>
    <n v="1282"/>
    <n v="17.18"/>
    <s v="Underweight"/>
    <n v="1.82"/>
    <n v="56.91"/>
    <n v="146"/>
    <n v="123"/>
    <s v="High Risk"/>
    <n v="5"/>
    <n v="2022"/>
    <n v="10"/>
    <n v="2"/>
    <d v="2022-10-02T00:00:00"/>
    <s v="Q4"/>
    <s v="Q4-2022"/>
    <x v="0"/>
    <n v="2"/>
    <s v="Poor"/>
    <n v="1"/>
    <s v="Moderate"/>
    <n v="100"/>
    <x v="0"/>
  </r>
  <r>
    <n v="1283"/>
    <n v="23.04"/>
    <s v="Healthy Weight"/>
    <n v="1.82"/>
    <n v="76.3"/>
    <n v="110"/>
    <n v="89"/>
    <s v="Differential Risk"/>
    <n v="1"/>
    <n v="2020"/>
    <n v="10"/>
    <n v="3"/>
    <d v="2020-10-03T00:00:00"/>
    <s v="Q4"/>
    <s v="Q4-2020"/>
    <x v="0"/>
    <n v="0"/>
    <s v="Very Good"/>
    <n v="1"/>
    <s v="Moderate"/>
    <n v="109"/>
    <x v="6"/>
  </r>
  <r>
    <n v="1283"/>
    <n v="24.91"/>
    <s v="Healthy Weight"/>
    <n v="1.82"/>
    <n v="82.53"/>
    <n v="103"/>
    <n v="94"/>
    <s v="Differential Risk"/>
    <n v="2"/>
    <n v="2021"/>
    <n v="4"/>
    <n v="4"/>
    <d v="2021-04-04T00:00:00"/>
    <s v="Q2"/>
    <s v="Q2-2021"/>
    <x v="0"/>
    <n v="2"/>
    <s v="Poor"/>
    <n v="2"/>
    <s v="Mild"/>
    <n v="105"/>
    <x v="1"/>
  </r>
  <r>
    <n v="1283"/>
    <n v="26.76"/>
    <s v="Overweight"/>
    <n v="1.82"/>
    <n v="88.63"/>
    <n v="104"/>
    <n v="94"/>
    <s v="Differential Risk"/>
    <n v="3"/>
    <n v="2021"/>
    <n v="10"/>
    <n v="3"/>
    <d v="2021-10-03T00:00:00"/>
    <s v="Q4"/>
    <s v="Q4-2021"/>
    <x v="0"/>
    <n v="2"/>
    <s v="Poor"/>
    <n v="2"/>
    <s v="Mild"/>
    <n v="101"/>
    <x v="7"/>
  </r>
  <r>
    <n v="1284"/>
    <n v="20.3"/>
    <s v="Healthy Weight"/>
    <n v="1.62"/>
    <n v="53.28"/>
    <n v="130"/>
    <n v="126"/>
    <s v="Differential Risk"/>
    <n v="1"/>
    <n v="2020"/>
    <n v="10"/>
    <n v="4"/>
    <d v="2020-10-04T00:00:00"/>
    <s v="Q4"/>
    <s v="Q4-2020"/>
    <x v="1"/>
    <n v="3"/>
    <s v="Very Poor"/>
    <n v="2"/>
    <s v="Mild"/>
    <n v="100"/>
    <x v="0"/>
  </r>
  <r>
    <n v="1284"/>
    <n v="19.559999999999999"/>
    <s v="Healthy Weight"/>
    <n v="1.62"/>
    <n v="51.33"/>
    <n v="126"/>
    <n v="132"/>
    <s v="Differential Risk"/>
    <n v="2"/>
    <n v="2021"/>
    <n v="4"/>
    <n v="5"/>
    <d v="2021-04-05T00:00:00"/>
    <s v="Q2"/>
    <s v="Q2-2021"/>
    <x v="1"/>
    <n v="1"/>
    <s v="Good"/>
    <n v="0"/>
    <s v="Severe"/>
    <n v="100"/>
    <x v="0"/>
  </r>
  <r>
    <n v="1284"/>
    <n v="19.309999999999999"/>
    <s v="Healthy Weight"/>
    <n v="1.62"/>
    <n v="50.68"/>
    <n v="115"/>
    <n v="135"/>
    <s v="Differential Risk"/>
    <n v="3"/>
    <n v="2021"/>
    <n v="10"/>
    <n v="4"/>
    <d v="2021-10-04T00:00:00"/>
    <s v="Q4"/>
    <s v="Q4-2021"/>
    <x v="1"/>
    <n v="1"/>
    <s v="Good"/>
    <n v="2"/>
    <s v="Mild"/>
    <n v="103"/>
    <x v="9"/>
  </r>
  <r>
    <n v="1284"/>
    <n v="18.8"/>
    <s v="Healthy Weight"/>
    <n v="1.62"/>
    <n v="49.34"/>
    <n v="124"/>
    <n v="132"/>
    <s v="Differential Risk"/>
    <n v="4"/>
    <n v="2022"/>
    <n v="4"/>
    <n v="5"/>
    <d v="2022-04-05T00:00:00"/>
    <s v="Q2"/>
    <s v="Q2-2022"/>
    <x v="1"/>
    <n v="3"/>
    <s v="Very Poor"/>
    <n v="2"/>
    <s v="Mild"/>
    <n v="100"/>
    <x v="0"/>
  </r>
  <r>
    <n v="1284"/>
    <n v="18.96"/>
    <s v="Healthy Weight"/>
    <n v="1.62"/>
    <n v="49.76"/>
    <n v="119"/>
    <n v="138"/>
    <s v="Differential Risk"/>
    <n v="5"/>
    <n v="2022"/>
    <n v="10"/>
    <n v="4"/>
    <d v="2022-10-04T00:00:00"/>
    <s v="Q4"/>
    <s v="Q4-2022"/>
    <x v="1"/>
    <n v="0"/>
    <s v="Very Good"/>
    <n v="1"/>
    <s v="Moderate"/>
    <n v="100"/>
    <x v="0"/>
  </r>
  <r>
    <n v="1285"/>
    <n v="22.21"/>
    <s v="Healthy Weight"/>
    <n v="1.62"/>
    <n v="58.29"/>
    <n v="119"/>
    <n v="89"/>
    <s v="Differential Risk"/>
    <n v="1"/>
    <n v="2020"/>
    <n v="10"/>
    <n v="8"/>
    <d v="2020-10-08T00:00:00"/>
    <s v="Q4"/>
    <s v="Q4-2020"/>
    <x v="1"/>
    <n v="0"/>
    <s v="Very Good"/>
    <n v="1"/>
    <s v="Moderate"/>
    <n v="101"/>
    <x v="7"/>
  </r>
  <r>
    <n v="1285"/>
    <n v="24.85"/>
    <s v="Healthy Weight"/>
    <n v="1.62"/>
    <n v="65.209999999999994"/>
    <n v="120"/>
    <n v="96"/>
    <s v="Differential Risk"/>
    <n v="2"/>
    <n v="2021"/>
    <n v="4"/>
    <n v="9"/>
    <d v="2021-04-09T00:00:00"/>
    <s v="Q2"/>
    <s v="Q2-2021"/>
    <x v="1"/>
    <n v="0"/>
    <s v="Very Good"/>
    <n v="2"/>
    <s v="Mild"/>
    <n v="108"/>
    <x v="8"/>
  </r>
  <r>
    <n v="1285"/>
    <n v="25.59"/>
    <s v="Overweight"/>
    <n v="1.62"/>
    <n v="67.16"/>
    <n v="130"/>
    <n v="94"/>
    <s v="Differential Risk"/>
    <n v="3"/>
    <n v="2021"/>
    <n v="10"/>
    <n v="8"/>
    <d v="2021-10-08T00:00:00"/>
    <s v="Q4"/>
    <s v="Q4-2021"/>
    <x v="1"/>
    <n v="2"/>
    <s v="Poor"/>
    <n v="0"/>
    <s v="Severe"/>
    <n v="100"/>
    <x v="0"/>
  </r>
  <r>
    <n v="1285"/>
    <n v="29.07"/>
    <s v="Overweight"/>
    <n v="1.62"/>
    <n v="76.3"/>
    <n v="136"/>
    <n v="87"/>
    <s v="High Risk"/>
    <n v="4"/>
    <n v="2022"/>
    <n v="4"/>
    <n v="9"/>
    <d v="2022-04-09T00:00:00"/>
    <s v="Q2"/>
    <s v="Q2-2022"/>
    <x v="1"/>
    <n v="2"/>
    <s v="Poor"/>
    <n v="1"/>
    <s v="Moderate"/>
    <n v="100"/>
    <x v="0"/>
  </r>
  <r>
    <n v="1285"/>
    <n v="29.68"/>
    <s v="Overweight"/>
    <n v="1.62"/>
    <n v="77.88"/>
    <n v="128"/>
    <n v="90"/>
    <s v="Differential Risk"/>
    <n v="5"/>
    <n v="2022"/>
    <n v="10"/>
    <n v="8"/>
    <d v="2022-10-08T00:00:00"/>
    <s v="Q4"/>
    <s v="Q4-2022"/>
    <x v="1"/>
    <n v="1"/>
    <s v="Good"/>
    <n v="0"/>
    <s v="Severe"/>
    <n v="102"/>
    <x v="3"/>
  </r>
  <r>
    <n v="1286"/>
    <n v="17.04"/>
    <s v="Underweight"/>
    <n v="1.62"/>
    <n v="44.71"/>
    <n v="115"/>
    <n v="111"/>
    <s v="Differential Risk"/>
    <n v="1"/>
    <n v="2020"/>
    <n v="10"/>
    <n v="12"/>
    <d v="2020-10-12T00:00:00"/>
    <s v="Q4"/>
    <s v="Q4-2020"/>
    <x v="1"/>
    <n v="2"/>
    <s v="Poor"/>
    <n v="2"/>
    <s v="Mild"/>
    <n v="105"/>
    <x v="1"/>
  </r>
  <r>
    <n v="1286"/>
    <n v="17.29"/>
    <s v="Underweight"/>
    <n v="1.62"/>
    <n v="45.37"/>
    <n v="102"/>
    <n v="108"/>
    <s v="Differential Risk"/>
    <n v="2"/>
    <n v="2021"/>
    <n v="4"/>
    <n v="13"/>
    <d v="2021-04-13T00:00:00"/>
    <s v="Q2"/>
    <s v="Q2-2021"/>
    <x v="1"/>
    <n v="2"/>
    <s v="Poor"/>
    <n v="2"/>
    <s v="Mild"/>
    <n v="100"/>
    <x v="0"/>
  </r>
  <r>
    <n v="1286"/>
    <n v="19.68"/>
    <s v="Healthy Weight"/>
    <n v="1.62"/>
    <n v="51.64"/>
    <n v="102"/>
    <n v="114"/>
    <s v="Differential Risk"/>
    <n v="3"/>
    <n v="2021"/>
    <n v="10"/>
    <n v="12"/>
    <d v="2021-10-12T00:00:00"/>
    <s v="Q4"/>
    <s v="Q4-2021"/>
    <x v="1"/>
    <n v="1"/>
    <s v="Good"/>
    <n v="1"/>
    <s v="Moderate"/>
    <n v="100"/>
    <x v="0"/>
  </r>
  <r>
    <n v="1286"/>
    <n v="17.79"/>
    <s v="Underweight"/>
    <n v="1.62"/>
    <n v="46.69"/>
    <n v="112"/>
    <n v="106"/>
    <s v="Differential Risk"/>
    <n v="4"/>
    <n v="2022"/>
    <n v="4"/>
    <n v="13"/>
    <d v="2022-04-13T00:00:00"/>
    <s v="Q2"/>
    <s v="Q2-2022"/>
    <x v="1"/>
    <n v="2"/>
    <s v="Poor"/>
    <n v="2"/>
    <s v="Mild"/>
    <n v="107"/>
    <x v="4"/>
  </r>
  <r>
    <n v="1287"/>
    <n v="22.81"/>
    <s v="Healthy Weight"/>
    <n v="1.82"/>
    <n v="75.56"/>
    <n v="120"/>
    <n v="104"/>
    <s v="Differential Risk"/>
    <n v="1"/>
    <n v="2020"/>
    <n v="10"/>
    <n v="12"/>
    <d v="2020-10-12T00:00:00"/>
    <s v="Q4"/>
    <s v="Q4-2020"/>
    <x v="0"/>
    <n v="1"/>
    <s v="Good"/>
    <n v="2"/>
    <s v="Mild"/>
    <n v="100"/>
    <x v="0"/>
  </r>
  <r>
    <n v="1287"/>
    <n v="24.92"/>
    <s v="Healthy Weight"/>
    <n v="1.82"/>
    <n v="82.54"/>
    <n v="118"/>
    <n v="101"/>
    <s v="Differential Risk"/>
    <n v="2"/>
    <n v="2021"/>
    <n v="4"/>
    <n v="13"/>
    <d v="2021-04-13T00:00:00"/>
    <s v="Q2"/>
    <s v="Q2-2021"/>
    <x v="0"/>
    <n v="2"/>
    <s v="Poor"/>
    <n v="2"/>
    <s v="Mild"/>
    <n v="101"/>
    <x v="7"/>
  </r>
  <r>
    <n v="1287"/>
    <n v="24.32"/>
    <s v="Healthy Weight"/>
    <n v="1.82"/>
    <n v="80.55"/>
    <n v="112"/>
    <n v="111"/>
    <s v="Differential Risk"/>
    <n v="3"/>
    <n v="2021"/>
    <n v="10"/>
    <n v="12"/>
    <d v="2021-10-12T00:00:00"/>
    <s v="Q4"/>
    <s v="Q4-2021"/>
    <x v="0"/>
    <n v="1"/>
    <s v="Good"/>
    <n v="2"/>
    <s v="Mild"/>
    <n v="100"/>
    <x v="0"/>
  </r>
  <r>
    <n v="1287"/>
    <n v="22.17"/>
    <s v="Healthy Weight"/>
    <n v="1.82"/>
    <n v="73.430000000000007"/>
    <n v="107"/>
    <n v="112"/>
    <s v="Differential Risk"/>
    <n v="4"/>
    <n v="2022"/>
    <n v="4"/>
    <n v="13"/>
    <d v="2022-04-13T00:00:00"/>
    <s v="Q2"/>
    <s v="Q2-2022"/>
    <x v="0"/>
    <n v="1"/>
    <s v="Good"/>
    <n v="0"/>
    <s v="Severe"/>
    <n v="100"/>
    <x v="0"/>
  </r>
  <r>
    <n v="1288"/>
    <n v="25.38"/>
    <s v="Overweight"/>
    <n v="1.82"/>
    <n v="84.07"/>
    <n v="106"/>
    <n v="110"/>
    <s v="Differential Risk"/>
    <n v="1"/>
    <n v="2020"/>
    <n v="10"/>
    <n v="14"/>
    <d v="2020-10-14T00:00:00"/>
    <s v="Q4"/>
    <s v="Q4-2020"/>
    <x v="0"/>
    <n v="1"/>
    <s v="Good"/>
    <n v="0"/>
    <s v="Severe"/>
    <n v="102"/>
    <x v="3"/>
  </r>
  <r>
    <n v="1288"/>
    <n v="25.48"/>
    <s v="Overweight"/>
    <n v="1.82"/>
    <n v="84.41"/>
    <n v="107"/>
    <n v="110"/>
    <s v="Differential Risk"/>
    <n v="2"/>
    <n v="2021"/>
    <n v="4"/>
    <n v="15"/>
    <d v="2021-04-15T00:00:00"/>
    <s v="Q2"/>
    <s v="Q2-2021"/>
    <x v="0"/>
    <n v="1"/>
    <s v="Good"/>
    <n v="2"/>
    <s v="Mild"/>
    <n v="100"/>
    <x v="0"/>
  </r>
  <r>
    <n v="1288"/>
    <n v="23.51"/>
    <s v="Healthy Weight"/>
    <n v="1.82"/>
    <n v="77.87"/>
    <n v="109"/>
    <n v="114"/>
    <s v="Differential Risk"/>
    <n v="3"/>
    <n v="2021"/>
    <n v="10"/>
    <n v="14"/>
    <d v="2021-10-14T00:00:00"/>
    <s v="Q4"/>
    <s v="Q4-2021"/>
    <x v="0"/>
    <n v="0"/>
    <s v="Very Good"/>
    <n v="0"/>
    <s v="Severe"/>
    <n v="100"/>
    <x v="0"/>
  </r>
  <r>
    <n v="1288"/>
    <n v="24.18"/>
    <s v="Healthy Weight"/>
    <n v="1.82"/>
    <n v="80.099999999999994"/>
    <n v="112"/>
    <n v="113"/>
    <s v="Differential Risk"/>
    <n v="4"/>
    <n v="2022"/>
    <n v="4"/>
    <n v="15"/>
    <d v="2022-04-15T00:00:00"/>
    <s v="Q2"/>
    <s v="Q2-2022"/>
    <x v="0"/>
    <n v="0"/>
    <s v="Very Good"/>
    <n v="2"/>
    <s v="Mild"/>
    <n v="100"/>
    <x v="0"/>
  </r>
  <r>
    <n v="1288"/>
    <n v="20.420000000000002"/>
    <s v="Healthy Weight"/>
    <n v="1.82"/>
    <n v="67.64"/>
    <n v="108"/>
    <n v="115"/>
    <s v="Differential Risk"/>
    <n v="5"/>
    <n v="2022"/>
    <n v="10"/>
    <n v="14"/>
    <d v="2022-10-14T00:00:00"/>
    <s v="Q4"/>
    <s v="Q4-2022"/>
    <x v="0"/>
    <n v="1"/>
    <s v="Good"/>
    <n v="2"/>
    <s v="Mild"/>
    <n v="102"/>
    <x v="3"/>
  </r>
  <r>
    <n v="1289"/>
    <n v="25.42"/>
    <s v="Overweight"/>
    <n v="1.82"/>
    <n v="84.19"/>
    <n v="112"/>
    <n v="108"/>
    <s v="Differential Risk"/>
    <n v="1"/>
    <n v="2020"/>
    <n v="10"/>
    <n v="18"/>
    <d v="2020-10-18T00:00:00"/>
    <s v="Q4"/>
    <s v="Q4-2020"/>
    <x v="0"/>
    <n v="2"/>
    <s v="Poor"/>
    <n v="0"/>
    <s v="Severe"/>
    <n v="100"/>
    <x v="0"/>
  </r>
  <r>
    <n v="1289"/>
    <n v="21"/>
    <s v="Healthy Weight"/>
    <n v="1.82"/>
    <n v="69.56"/>
    <n v="114"/>
    <n v="117"/>
    <s v="Differential Risk"/>
    <n v="2"/>
    <n v="2021"/>
    <n v="4"/>
    <n v="19"/>
    <d v="2021-04-19T00:00:00"/>
    <s v="Q2"/>
    <s v="Q2-2021"/>
    <x v="0"/>
    <n v="3"/>
    <s v="Very Poor"/>
    <n v="0"/>
    <s v="Severe"/>
    <n v="100"/>
    <x v="0"/>
  </r>
  <r>
    <n v="1289"/>
    <n v="21.86"/>
    <s v="Healthy Weight"/>
    <n v="1.82"/>
    <n v="72.400000000000006"/>
    <n v="114"/>
    <n v="121"/>
    <s v="Differential Risk"/>
    <n v="3"/>
    <n v="2021"/>
    <n v="10"/>
    <n v="18"/>
    <d v="2021-10-18T00:00:00"/>
    <s v="Q4"/>
    <s v="Q4-2021"/>
    <x v="0"/>
    <n v="2"/>
    <s v="Poor"/>
    <n v="1"/>
    <s v="Moderate"/>
    <n v="100"/>
    <x v="0"/>
  </r>
  <r>
    <n v="1289"/>
    <n v="19.39"/>
    <s v="Healthy Weight"/>
    <n v="1.82"/>
    <n v="64.239999999999995"/>
    <n v="111"/>
    <n v="121"/>
    <s v="Differential Risk"/>
    <n v="4"/>
    <n v="2022"/>
    <n v="4"/>
    <n v="19"/>
    <d v="2022-04-19T00:00:00"/>
    <s v="Q2"/>
    <s v="Q2-2022"/>
    <x v="0"/>
    <n v="1"/>
    <s v="Good"/>
    <n v="2"/>
    <s v="Mild"/>
    <n v="100"/>
    <x v="0"/>
  </r>
  <r>
    <n v="1289"/>
    <n v="18.72"/>
    <s v="Healthy Weight"/>
    <n v="1.82"/>
    <n v="62.02"/>
    <n v="106"/>
    <n v="115"/>
    <s v="Differential Risk"/>
    <n v="5"/>
    <n v="2022"/>
    <n v="10"/>
    <n v="18"/>
    <d v="2022-10-18T00:00:00"/>
    <s v="Q4"/>
    <s v="Q4-2022"/>
    <x v="0"/>
    <n v="1"/>
    <s v="Good"/>
    <n v="2"/>
    <s v="Mild"/>
    <n v="100"/>
    <x v="0"/>
  </r>
  <r>
    <n v="1290"/>
    <n v="25.62"/>
    <s v="Overweight"/>
    <n v="1.82"/>
    <n v="84.85"/>
    <n v="113"/>
    <n v="93"/>
    <s v="Differential Risk"/>
    <n v="1"/>
    <n v="2020"/>
    <n v="10"/>
    <n v="20"/>
    <d v="2020-10-20T00:00:00"/>
    <s v="Q4"/>
    <s v="Q4-2020"/>
    <x v="0"/>
    <n v="1"/>
    <s v="Good"/>
    <n v="0"/>
    <s v="Severe"/>
    <n v="104"/>
    <x v="5"/>
  </r>
  <r>
    <n v="1290"/>
    <n v="26.3"/>
    <s v="Overweight"/>
    <n v="1.82"/>
    <n v="87.12"/>
    <n v="112"/>
    <n v="95"/>
    <s v="Differential Risk"/>
    <n v="2"/>
    <n v="2021"/>
    <n v="4"/>
    <n v="21"/>
    <d v="2021-04-21T00:00:00"/>
    <s v="Q2"/>
    <s v="Q2-2021"/>
    <x v="0"/>
    <n v="2"/>
    <s v="Poor"/>
    <n v="1"/>
    <s v="Moderate"/>
    <n v="101"/>
    <x v="7"/>
  </r>
  <r>
    <n v="1290"/>
    <n v="26.1"/>
    <s v="Overweight"/>
    <n v="1.82"/>
    <n v="86.45"/>
    <n v="121"/>
    <n v="95"/>
    <s v="Differential Risk"/>
    <n v="3"/>
    <n v="2021"/>
    <n v="10"/>
    <n v="20"/>
    <d v="2021-10-20T00:00:00"/>
    <s v="Q4"/>
    <s v="Q4-2021"/>
    <x v="0"/>
    <n v="1"/>
    <s v="Good"/>
    <n v="0"/>
    <s v="Severe"/>
    <n v="100"/>
    <x v="0"/>
  </r>
  <r>
    <n v="1290"/>
    <n v="26.52"/>
    <s v="Overweight"/>
    <n v="1.82"/>
    <n v="87.83"/>
    <n v="121"/>
    <n v="105"/>
    <s v="Differential Risk"/>
    <n v="4"/>
    <n v="2022"/>
    <n v="4"/>
    <n v="21"/>
    <d v="2022-04-21T00:00:00"/>
    <s v="Q2"/>
    <s v="Q2-2022"/>
    <x v="0"/>
    <n v="3"/>
    <s v="Very Poor"/>
    <n v="1"/>
    <s v="Moderate"/>
    <n v="100"/>
    <x v="0"/>
  </r>
  <r>
    <n v="1291"/>
    <n v="23.5"/>
    <s v="Healthy Weight"/>
    <n v="1.62"/>
    <n v="61.67"/>
    <n v="112"/>
    <n v="88"/>
    <s v="Differential Risk"/>
    <n v="1"/>
    <n v="2020"/>
    <n v="10"/>
    <n v="20"/>
    <d v="2020-10-20T00:00:00"/>
    <s v="Q4"/>
    <s v="Q4-2020"/>
    <x v="1"/>
    <n v="1"/>
    <s v="Good"/>
    <n v="2"/>
    <s v="Mild"/>
    <n v="100"/>
    <x v="0"/>
  </r>
  <r>
    <n v="1291"/>
    <n v="21.6"/>
    <s v="Healthy Weight"/>
    <n v="1.62"/>
    <n v="56.69"/>
    <n v="105"/>
    <n v="94"/>
    <s v="Differential Risk"/>
    <n v="2"/>
    <n v="2021"/>
    <n v="4"/>
    <n v="21"/>
    <d v="2021-04-21T00:00:00"/>
    <s v="Q2"/>
    <s v="Q2-2021"/>
    <x v="1"/>
    <n v="2"/>
    <s v="Poor"/>
    <n v="1"/>
    <s v="Moderate"/>
    <n v="100"/>
    <x v="0"/>
  </r>
  <r>
    <n v="1291"/>
    <n v="18.420000000000002"/>
    <s v="Underweight"/>
    <n v="1.62"/>
    <n v="48.35"/>
    <n v="114"/>
    <n v="102"/>
    <s v="Differential Risk"/>
    <n v="3"/>
    <n v="2021"/>
    <n v="10"/>
    <n v="20"/>
    <d v="2021-10-20T00:00:00"/>
    <s v="Q4"/>
    <s v="Q4-2021"/>
    <x v="1"/>
    <n v="2"/>
    <s v="Poor"/>
    <n v="2"/>
    <s v="Mild"/>
    <n v="101"/>
    <x v="7"/>
  </r>
  <r>
    <n v="1292"/>
    <n v="23.09"/>
    <s v="Healthy Weight"/>
    <n v="1.62"/>
    <n v="60.59"/>
    <n v="122"/>
    <n v="116"/>
    <s v="Differential Risk"/>
    <n v="1"/>
    <n v="2020"/>
    <n v="10"/>
    <n v="24"/>
    <d v="2020-10-24T00:00:00"/>
    <s v="Q4"/>
    <s v="Q4-2020"/>
    <x v="1"/>
    <n v="1"/>
    <s v="Good"/>
    <n v="2"/>
    <s v="Mild"/>
    <n v="108"/>
    <x v="8"/>
  </r>
  <r>
    <n v="1292"/>
    <n v="23.95"/>
    <s v="Healthy Weight"/>
    <n v="1.62"/>
    <n v="62.86"/>
    <n v="120"/>
    <n v="126"/>
    <s v="Differential Risk"/>
    <n v="2"/>
    <n v="2021"/>
    <n v="4"/>
    <n v="25"/>
    <d v="2021-04-25T00:00:00"/>
    <s v="Q2"/>
    <s v="Q2-2021"/>
    <x v="1"/>
    <n v="0"/>
    <s v="Very Good"/>
    <n v="2"/>
    <s v="Mild"/>
    <n v="107"/>
    <x v="4"/>
  </r>
  <r>
    <n v="1292"/>
    <n v="24.27"/>
    <s v="Healthy Weight"/>
    <n v="1.62"/>
    <n v="63.71"/>
    <n v="114"/>
    <n v="130"/>
    <s v="Differential Risk"/>
    <n v="3"/>
    <n v="2021"/>
    <n v="10"/>
    <n v="24"/>
    <d v="2021-10-24T00:00:00"/>
    <s v="Q4"/>
    <s v="Q4-2021"/>
    <x v="1"/>
    <n v="0"/>
    <s v="Very Good"/>
    <n v="2"/>
    <s v="Mild"/>
    <n v="100"/>
    <x v="0"/>
  </r>
  <r>
    <n v="1292"/>
    <n v="22.82"/>
    <s v="Healthy Weight"/>
    <n v="1.62"/>
    <n v="59.88"/>
    <n v="122"/>
    <n v="129"/>
    <s v="Differential Risk"/>
    <n v="4"/>
    <n v="2022"/>
    <n v="4"/>
    <n v="25"/>
    <d v="2022-04-25T00:00:00"/>
    <s v="Q2"/>
    <s v="Q2-2022"/>
    <x v="1"/>
    <n v="2"/>
    <s v="Poor"/>
    <n v="1"/>
    <s v="Moderate"/>
    <n v="105"/>
    <x v="1"/>
  </r>
  <r>
    <n v="1292"/>
    <n v="23.32"/>
    <s v="Healthy Weight"/>
    <n v="1.62"/>
    <n v="61.21"/>
    <n v="122"/>
    <n v="140"/>
    <s v="Differential Risk"/>
    <n v="5"/>
    <n v="2022"/>
    <n v="10"/>
    <n v="24"/>
    <d v="2022-10-24T00:00:00"/>
    <s v="Q4"/>
    <s v="Q4-2022"/>
    <x v="1"/>
    <n v="1"/>
    <s v="Good"/>
    <n v="2"/>
    <s v="Mild"/>
    <n v="103"/>
    <x v="9"/>
  </r>
  <r>
    <n v="1293"/>
    <n v="24.27"/>
    <s v="Healthy Weight"/>
    <n v="1.62"/>
    <n v="63.68"/>
    <n v="120"/>
    <n v="105"/>
    <s v="Differential Risk"/>
    <n v="1"/>
    <n v="2020"/>
    <n v="10"/>
    <n v="25"/>
    <d v="2020-10-25T00:00:00"/>
    <s v="Q4"/>
    <s v="Q4-2020"/>
    <x v="1"/>
    <n v="2"/>
    <s v="Poor"/>
    <n v="2"/>
    <s v="Mild"/>
    <n v="102"/>
    <x v="3"/>
  </r>
  <r>
    <n v="1293"/>
    <n v="22.31"/>
    <s v="Healthy Weight"/>
    <n v="1.62"/>
    <n v="58.54"/>
    <n v="116"/>
    <n v="101"/>
    <s v="Differential Risk"/>
    <n v="2"/>
    <n v="2021"/>
    <n v="4"/>
    <n v="26"/>
    <d v="2021-04-26T00:00:00"/>
    <s v="Q2"/>
    <s v="Q2-2021"/>
    <x v="1"/>
    <n v="1"/>
    <s v="Good"/>
    <n v="2"/>
    <s v="Mild"/>
    <n v="109"/>
    <x v="6"/>
  </r>
  <r>
    <n v="1293"/>
    <n v="19.61"/>
    <s v="Healthy Weight"/>
    <n v="1.62"/>
    <n v="51.45"/>
    <n v="115"/>
    <n v="88"/>
    <s v="Differential Risk"/>
    <n v="3"/>
    <n v="2021"/>
    <n v="10"/>
    <n v="25"/>
    <d v="2021-10-25T00:00:00"/>
    <s v="Q4"/>
    <s v="Q4-2021"/>
    <x v="1"/>
    <n v="1"/>
    <s v="Good"/>
    <n v="2"/>
    <s v="Mild"/>
    <n v="108"/>
    <x v="8"/>
  </r>
  <r>
    <n v="1293"/>
    <n v="16.350000000000001"/>
    <s v="Underweight"/>
    <n v="1.62"/>
    <n v="42.92"/>
    <n v="114"/>
    <n v="91"/>
    <s v="Differential Risk"/>
    <n v="4"/>
    <n v="2022"/>
    <n v="4"/>
    <n v="26"/>
    <d v="2022-04-26T00:00:00"/>
    <s v="Q2"/>
    <s v="Q2-2022"/>
    <x v="1"/>
    <n v="2"/>
    <s v="Poor"/>
    <n v="2"/>
    <s v="Mild"/>
    <n v="106"/>
    <x v="2"/>
  </r>
  <r>
    <n v="1294"/>
    <n v="19.690000000000001"/>
    <s v="Healthy Weight"/>
    <n v="1.82"/>
    <n v="65.239999999999995"/>
    <n v="112"/>
    <n v="105"/>
    <s v="Differential Risk"/>
    <n v="1"/>
    <n v="2020"/>
    <n v="10"/>
    <n v="26"/>
    <d v="2020-10-26T00:00:00"/>
    <s v="Q4"/>
    <s v="Q4-2020"/>
    <x v="0"/>
    <n v="1"/>
    <s v="Good"/>
    <n v="2"/>
    <s v="Mild"/>
    <n v="101"/>
    <x v="7"/>
  </r>
  <r>
    <n v="1294"/>
    <n v="20.69"/>
    <s v="Healthy Weight"/>
    <n v="1.82"/>
    <n v="68.53"/>
    <n v="105"/>
    <n v="117"/>
    <s v="Differential Risk"/>
    <n v="2"/>
    <n v="2021"/>
    <n v="4"/>
    <n v="27"/>
    <d v="2021-04-27T00:00:00"/>
    <s v="Q2"/>
    <s v="Q2-2021"/>
    <x v="0"/>
    <n v="0"/>
    <s v="Very Good"/>
    <n v="1"/>
    <s v="Moderate"/>
    <n v="109"/>
    <x v="6"/>
  </r>
  <r>
    <n v="1294"/>
    <n v="18.920000000000002"/>
    <s v="Healthy Weight"/>
    <n v="1.82"/>
    <n v="62.68"/>
    <n v="92"/>
    <n v="111"/>
    <s v="Differential Risk"/>
    <n v="3"/>
    <n v="2021"/>
    <n v="10"/>
    <n v="26"/>
    <d v="2021-10-26T00:00:00"/>
    <s v="Q4"/>
    <s v="Q4-2021"/>
    <x v="0"/>
    <n v="1"/>
    <s v="Good"/>
    <n v="2"/>
    <s v="Mild"/>
    <n v="100"/>
    <x v="0"/>
  </r>
  <r>
    <n v="1295"/>
    <n v="22.01"/>
    <s v="Healthy Weight"/>
    <n v="1.62"/>
    <n v="57.76"/>
    <n v="124"/>
    <n v="145"/>
    <s v="Differential Risk"/>
    <n v="1"/>
    <n v="2020"/>
    <n v="10"/>
    <n v="30"/>
    <d v="2020-10-30T00:00:00"/>
    <s v="Q4"/>
    <s v="Q4-2020"/>
    <x v="1"/>
    <n v="1"/>
    <s v="Good"/>
    <n v="1"/>
    <s v="Moderate"/>
    <n v="100"/>
    <x v="0"/>
  </r>
  <r>
    <n v="1295"/>
    <n v="24.59"/>
    <s v="Healthy Weight"/>
    <n v="1.62"/>
    <n v="64.53"/>
    <n v="120"/>
    <n v="155"/>
    <s v="Differential Risk"/>
    <n v="2"/>
    <n v="2021"/>
    <n v="5"/>
    <n v="1"/>
    <d v="2021-05-01T00:00:00"/>
    <s v="Q2"/>
    <s v="Q2-2021"/>
    <x v="1"/>
    <n v="1"/>
    <s v="Good"/>
    <n v="2"/>
    <s v="Mild"/>
    <n v="100"/>
    <x v="0"/>
  </r>
  <r>
    <n v="1295"/>
    <n v="26.08"/>
    <s v="Overweight"/>
    <n v="1.62"/>
    <n v="68.44"/>
    <n v="113"/>
    <n v="153"/>
    <s v="Differential Risk"/>
    <n v="3"/>
    <n v="2021"/>
    <n v="10"/>
    <n v="30"/>
    <d v="2021-10-30T00:00:00"/>
    <s v="Q4"/>
    <s v="Q4-2021"/>
    <x v="1"/>
    <n v="0"/>
    <s v="Very Good"/>
    <n v="0"/>
    <s v="Severe"/>
    <n v="100"/>
    <x v="0"/>
  </r>
  <r>
    <n v="1295"/>
    <n v="31.18"/>
    <s v="Obesity"/>
    <n v="1.62"/>
    <n v="81.83"/>
    <n v="117"/>
    <n v="158"/>
    <s v="Differential Risk"/>
    <n v="4"/>
    <n v="2022"/>
    <n v="5"/>
    <n v="1"/>
    <d v="2022-05-01T00:00:00"/>
    <s v="Q2"/>
    <s v="Q2-2022"/>
    <x v="1"/>
    <n v="3"/>
    <s v="Very Poor"/>
    <n v="0"/>
    <s v="Severe"/>
    <n v="108"/>
    <x v="8"/>
  </r>
  <r>
    <n v="1296"/>
    <n v="20.32"/>
    <s v="Healthy Weight"/>
    <n v="1.62"/>
    <n v="53.32"/>
    <n v="116"/>
    <n v="87"/>
    <s v="Differential Risk"/>
    <n v="1"/>
    <n v="2020"/>
    <n v="10"/>
    <n v="31"/>
    <d v="2020-10-31T00:00:00"/>
    <s v="Q4"/>
    <s v="Q4-2020"/>
    <x v="1"/>
    <n v="1"/>
    <s v="Good"/>
    <n v="2"/>
    <s v="Mild"/>
    <n v="100"/>
    <x v="0"/>
  </r>
  <r>
    <n v="1296"/>
    <n v="20.9"/>
    <s v="Healthy Weight"/>
    <n v="1.62"/>
    <n v="54.84"/>
    <n v="123"/>
    <n v="84"/>
    <s v="Medium Risk"/>
    <n v="2"/>
    <n v="2021"/>
    <n v="5"/>
    <n v="2"/>
    <d v="2021-05-02T00:00:00"/>
    <s v="Q2"/>
    <s v="Q2-2021"/>
    <x v="1"/>
    <n v="3"/>
    <s v="Very Poor"/>
    <n v="1"/>
    <s v="Moderate"/>
    <n v="100"/>
    <x v="0"/>
  </r>
  <r>
    <n v="1296"/>
    <n v="19.86"/>
    <s v="Healthy Weight"/>
    <n v="1.62"/>
    <n v="52.11"/>
    <n v="124"/>
    <n v="90"/>
    <s v="Differential Risk"/>
    <n v="3"/>
    <n v="2021"/>
    <n v="10"/>
    <n v="31"/>
    <d v="2021-10-31T00:00:00"/>
    <s v="Q4"/>
    <s v="Q4-2021"/>
    <x v="1"/>
    <n v="1"/>
    <s v="Good"/>
    <n v="0"/>
    <s v="Severe"/>
    <n v="100"/>
    <x v="0"/>
  </r>
  <r>
    <n v="1296"/>
    <n v="18.27"/>
    <s v="Underweight"/>
    <n v="1.62"/>
    <n v="47.96"/>
    <n v="115"/>
    <n v="87"/>
    <s v="Differential Risk"/>
    <n v="4"/>
    <n v="2022"/>
    <n v="5"/>
    <n v="2"/>
    <d v="2022-05-02T00:00:00"/>
    <s v="Q2"/>
    <s v="Q2-2022"/>
    <x v="1"/>
    <n v="2"/>
    <s v="Poor"/>
    <n v="1"/>
    <s v="Moderate"/>
    <n v="109"/>
    <x v="6"/>
  </r>
  <r>
    <n v="1296"/>
    <n v="18.850000000000001"/>
    <s v="Healthy Weight"/>
    <n v="1.62"/>
    <n v="49.46"/>
    <n v="113"/>
    <n v="89"/>
    <s v="Differential Risk"/>
    <n v="5"/>
    <n v="2022"/>
    <n v="10"/>
    <n v="31"/>
    <d v="2022-10-31T00:00:00"/>
    <s v="Q4"/>
    <s v="Q4-2022"/>
    <x v="1"/>
    <n v="1"/>
    <s v="Good"/>
    <n v="0"/>
    <s v="Severe"/>
    <n v="100"/>
    <x v="0"/>
  </r>
  <r>
    <n v="1296"/>
    <n v="17.09"/>
    <s v="Underweight"/>
    <n v="1.62"/>
    <n v="44.85"/>
    <n v="108"/>
    <n v="85"/>
    <s v="Differential Risk"/>
    <n v="6"/>
    <n v="2023"/>
    <n v="5"/>
    <n v="2"/>
    <d v="2023-05-02T00:00:00"/>
    <s v="Q2"/>
    <s v="Q2-2023"/>
    <x v="1"/>
    <n v="2"/>
    <s v="Poor"/>
    <n v="2"/>
    <s v="Mild"/>
    <n v="104"/>
    <x v="5"/>
  </r>
  <r>
    <n v="1297"/>
    <n v="27.51"/>
    <s v="Overweight"/>
    <n v="1.82"/>
    <n v="91.12"/>
    <n v="119"/>
    <n v="78"/>
    <s v="Low Risk"/>
    <n v="1"/>
    <n v="2020"/>
    <n v="10"/>
    <n v="31"/>
    <d v="2020-10-31T00:00:00"/>
    <s v="Q4"/>
    <s v="Q4-2020"/>
    <x v="0"/>
    <n v="2"/>
    <s v="Poor"/>
    <n v="0"/>
    <s v="Severe"/>
    <n v="109"/>
    <x v="6"/>
  </r>
  <r>
    <n v="1297"/>
    <n v="29.1"/>
    <s v="Overweight"/>
    <n v="1.82"/>
    <n v="96.4"/>
    <n v="119"/>
    <n v="77"/>
    <s v="Low Risk"/>
    <n v="2"/>
    <n v="2021"/>
    <n v="5"/>
    <n v="2"/>
    <d v="2021-05-02T00:00:00"/>
    <s v="Q2"/>
    <s v="Q2-2021"/>
    <x v="0"/>
    <n v="2"/>
    <s v="Poor"/>
    <n v="0"/>
    <s v="Severe"/>
    <n v="100"/>
    <x v="0"/>
  </r>
  <r>
    <n v="1297"/>
    <n v="29.46"/>
    <s v="Overweight"/>
    <n v="1.82"/>
    <n v="97.6"/>
    <n v="124"/>
    <n v="82"/>
    <s v="Medium Risk"/>
    <n v="3"/>
    <n v="2021"/>
    <n v="10"/>
    <n v="31"/>
    <d v="2021-10-31T00:00:00"/>
    <s v="Q4"/>
    <s v="Q4-2021"/>
    <x v="0"/>
    <n v="2"/>
    <s v="Poor"/>
    <n v="0"/>
    <s v="Severe"/>
    <n v="100"/>
    <x v="0"/>
  </r>
  <r>
    <n v="1297"/>
    <n v="30.66"/>
    <s v="Obesity"/>
    <n v="1.82"/>
    <n v="101.56"/>
    <n v="123"/>
    <n v="89"/>
    <s v="Differential Risk"/>
    <n v="4"/>
    <n v="2022"/>
    <n v="5"/>
    <n v="2"/>
    <d v="2022-05-02T00:00:00"/>
    <s v="Q2"/>
    <s v="Q2-2022"/>
    <x v="0"/>
    <n v="0"/>
    <s v="Very Good"/>
    <n v="0"/>
    <s v="Severe"/>
    <n v="108"/>
    <x v="8"/>
  </r>
  <r>
    <n v="1297"/>
    <n v="31.19"/>
    <s v="Obesity"/>
    <n v="1.82"/>
    <n v="103.31"/>
    <n v="118"/>
    <n v="88"/>
    <s v="Differential Risk"/>
    <n v="5"/>
    <n v="2022"/>
    <n v="10"/>
    <n v="31"/>
    <d v="2022-10-31T00:00:00"/>
    <s v="Q4"/>
    <s v="Q4-2022"/>
    <x v="0"/>
    <n v="2"/>
    <s v="Poor"/>
    <n v="1"/>
    <s v="Moderate"/>
    <n v="101"/>
    <x v="7"/>
  </r>
  <r>
    <n v="1298"/>
    <n v="16.77"/>
    <s v="Underweight"/>
    <n v="1.62"/>
    <n v="44.01"/>
    <n v="136"/>
    <n v="113"/>
    <s v="High Risk"/>
    <n v="1"/>
    <n v="2020"/>
    <n v="11"/>
    <n v="2"/>
    <d v="2020-11-02T00:00:00"/>
    <s v="Q4"/>
    <s v="Q4-2020"/>
    <x v="1"/>
    <n v="2"/>
    <s v="Poor"/>
    <n v="0"/>
    <s v="Severe"/>
    <n v="105"/>
    <x v="1"/>
  </r>
  <r>
    <n v="1298"/>
    <n v="18.28"/>
    <s v="Underweight"/>
    <n v="1.62"/>
    <n v="47.97"/>
    <n v="129"/>
    <n v="115"/>
    <s v="Differential Risk"/>
    <n v="2"/>
    <n v="2021"/>
    <n v="5"/>
    <n v="4"/>
    <d v="2021-05-04T00:00:00"/>
    <s v="Q2"/>
    <s v="Q2-2021"/>
    <x v="1"/>
    <n v="2"/>
    <s v="Poor"/>
    <n v="1"/>
    <s v="Moderate"/>
    <n v="101"/>
    <x v="7"/>
  </r>
  <r>
    <n v="1298"/>
    <n v="17.21"/>
    <s v="Underweight"/>
    <n v="1.62"/>
    <n v="45.16"/>
    <n v="137"/>
    <n v="114"/>
    <s v="High Risk"/>
    <n v="3"/>
    <n v="2021"/>
    <n v="11"/>
    <n v="2"/>
    <d v="2021-11-02T00:00:00"/>
    <s v="Q4"/>
    <s v="Q4-2021"/>
    <x v="1"/>
    <n v="1"/>
    <s v="Good"/>
    <n v="2"/>
    <s v="Mild"/>
    <n v="100"/>
    <x v="0"/>
  </r>
  <r>
    <n v="1298"/>
    <n v="14.95"/>
    <s v="Underweight"/>
    <n v="1.62"/>
    <n v="39.229999999999997"/>
    <n v="124"/>
    <n v="106"/>
    <s v="Differential Risk"/>
    <n v="4"/>
    <n v="2022"/>
    <n v="5"/>
    <n v="4"/>
    <d v="2022-05-04T00:00:00"/>
    <s v="Q2"/>
    <s v="Q2-2022"/>
    <x v="1"/>
    <n v="1"/>
    <s v="Good"/>
    <n v="0"/>
    <s v="Severe"/>
    <n v="101"/>
    <x v="7"/>
  </r>
  <r>
    <n v="1298"/>
    <n v="16.02"/>
    <s v="Underweight"/>
    <n v="1.62"/>
    <n v="42.04"/>
    <n v="130"/>
    <n v="108"/>
    <s v="Differential Risk"/>
    <n v="5"/>
    <n v="2022"/>
    <n v="11"/>
    <n v="2"/>
    <d v="2022-11-02T00:00:00"/>
    <s v="Q4"/>
    <s v="Q4-2022"/>
    <x v="1"/>
    <n v="1"/>
    <s v="Good"/>
    <n v="2"/>
    <s v="Mild"/>
    <n v="102"/>
    <x v="3"/>
  </r>
  <r>
    <n v="1299"/>
    <n v="18.18"/>
    <s v="Underweight"/>
    <n v="1.62"/>
    <n v="47.72"/>
    <n v="103"/>
    <n v="92"/>
    <s v="Differential Risk"/>
    <n v="1"/>
    <n v="2020"/>
    <n v="11"/>
    <n v="6"/>
    <d v="2020-11-06T00:00:00"/>
    <s v="Q4"/>
    <s v="Q4-2020"/>
    <x v="1"/>
    <n v="2"/>
    <s v="Poor"/>
    <n v="1"/>
    <s v="Moderate"/>
    <n v="100"/>
    <x v="0"/>
  </r>
  <r>
    <n v="1299"/>
    <n v="23.31"/>
    <s v="Healthy Weight"/>
    <n v="1.62"/>
    <n v="61.17"/>
    <n v="105"/>
    <n v="91"/>
    <s v="Differential Risk"/>
    <n v="2"/>
    <n v="2021"/>
    <n v="5"/>
    <n v="8"/>
    <d v="2021-05-08T00:00:00"/>
    <s v="Q2"/>
    <s v="Q2-2021"/>
    <x v="1"/>
    <n v="0"/>
    <s v="Very Good"/>
    <n v="1"/>
    <s v="Moderate"/>
    <n v="100"/>
    <x v="0"/>
  </r>
  <r>
    <n v="1299"/>
    <n v="23.87"/>
    <s v="Healthy Weight"/>
    <n v="1.62"/>
    <n v="62.65"/>
    <n v="100"/>
    <n v="84"/>
    <s v="Differential Risk"/>
    <n v="3"/>
    <n v="2021"/>
    <n v="11"/>
    <n v="6"/>
    <d v="2021-11-06T00:00:00"/>
    <s v="Q4"/>
    <s v="Q4-2021"/>
    <x v="1"/>
    <n v="0"/>
    <s v="Very Good"/>
    <n v="2"/>
    <s v="Mild"/>
    <n v="101"/>
    <x v="7"/>
  </r>
  <r>
    <n v="1300"/>
    <n v="20.81"/>
    <s v="Healthy Weight"/>
    <n v="1.62"/>
    <n v="54.6"/>
    <n v="127"/>
    <n v="112"/>
    <s v="Differential Risk"/>
    <n v="1"/>
    <n v="2020"/>
    <n v="11"/>
    <n v="7"/>
    <d v="2020-11-07T00:00:00"/>
    <s v="Q4"/>
    <s v="Q4-2020"/>
    <x v="1"/>
    <n v="0"/>
    <s v="Very Good"/>
    <n v="1"/>
    <s v="Moderate"/>
    <n v="101"/>
    <x v="7"/>
  </r>
  <r>
    <n v="1300"/>
    <n v="20.52"/>
    <s v="Healthy Weight"/>
    <n v="1.62"/>
    <n v="53.86"/>
    <n v="134"/>
    <n v="110"/>
    <s v="Differential Risk"/>
    <n v="2"/>
    <n v="2021"/>
    <n v="5"/>
    <n v="9"/>
    <d v="2021-05-09T00:00:00"/>
    <s v="Q2"/>
    <s v="Q2-2021"/>
    <x v="1"/>
    <n v="1"/>
    <s v="Good"/>
    <n v="0"/>
    <s v="Severe"/>
    <n v="100"/>
    <x v="0"/>
  </r>
  <r>
    <n v="1300"/>
    <n v="21.24"/>
    <s v="Healthy Weight"/>
    <n v="1.62"/>
    <n v="55.75"/>
    <n v="130"/>
    <n v="116"/>
    <s v="Differential Risk"/>
    <n v="3"/>
    <n v="2021"/>
    <n v="11"/>
    <n v="7"/>
    <d v="2021-11-07T00:00:00"/>
    <s v="Q4"/>
    <s v="Q4-2021"/>
    <x v="1"/>
    <n v="0"/>
    <s v="Very Good"/>
    <n v="1"/>
    <s v="Moderate"/>
    <n v="106"/>
    <x v="2"/>
  </r>
  <r>
    <n v="1301"/>
    <n v="24.81"/>
    <s v="Healthy Weight"/>
    <n v="1.82"/>
    <n v="82.17"/>
    <n v="136"/>
    <n v="103"/>
    <s v="High Risk"/>
    <n v="1"/>
    <n v="2020"/>
    <n v="11"/>
    <n v="10"/>
    <d v="2020-11-10T00:00:00"/>
    <s v="Q4"/>
    <s v="Q4-2020"/>
    <x v="0"/>
    <n v="0"/>
    <s v="Very Good"/>
    <n v="1"/>
    <s v="Moderate"/>
    <n v="100"/>
    <x v="0"/>
  </r>
  <r>
    <n v="1301"/>
    <n v="25.97"/>
    <s v="Overweight"/>
    <n v="1.82"/>
    <n v="86.02"/>
    <n v="138"/>
    <n v="113"/>
    <s v="High Risk"/>
    <n v="2"/>
    <n v="2021"/>
    <n v="5"/>
    <n v="12"/>
    <d v="2021-05-12T00:00:00"/>
    <s v="Q2"/>
    <s v="Q2-2021"/>
    <x v="0"/>
    <n v="0"/>
    <s v="Very Good"/>
    <n v="0"/>
    <s v="Severe"/>
    <n v="100"/>
    <x v="0"/>
  </r>
  <r>
    <n v="1301"/>
    <n v="23.82"/>
    <s v="Healthy Weight"/>
    <n v="1.82"/>
    <n v="78.89"/>
    <n v="131"/>
    <n v="113"/>
    <s v="Differential Risk"/>
    <n v="3"/>
    <n v="2021"/>
    <n v="11"/>
    <n v="10"/>
    <d v="2021-11-10T00:00:00"/>
    <s v="Q4"/>
    <s v="Q4-2021"/>
    <x v="0"/>
    <n v="2"/>
    <s v="Poor"/>
    <n v="1"/>
    <s v="Moderate"/>
    <n v="107"/>
    <x v="4"/>
  </r>
  <r>
    <n v="1301"/>
    <n v="21.87"/>
    <s v="Healthy Weight"/>
    <n v="1.82"/>
    <n v="72.45"/>
    <n v="136"/>
    <n v="122"/>
    <s v="High Risk"/>
    <n v="4"/>
    <n v="2022"/>
    <n v="5"/>
    <n v="12"/>
    <d v="2022-05-12T00:00:00"/>
    <s v="Q2"/>
    <s v="Q2-2022"/>
    <x v="0"/>
    <n v="2"/>
    <s v="Poor"/>
    <n v="2"/>
    <s v="Mild"/>
    <n v="100"/>
    <x v="0"/>
  </r>
  <r>
    <n v="1301"/>
    <n v="20.059999999999999"/>
    <s v="Healthy Weight"/>
    <n v="1.82"/>
    <n v="66.459999999999994"/>
    <n v="129"/>
    <n v="123"/>
    <s v="Differential Risk"/>
    <n v="5"/>
    <n v="2022"/>
    <n v="11"/>
    <n v="10"/>
    <d v="2022-11-10T00:00:00"/>
    <s v="Q4"/>
    <s v="Q4-2022"/>
    <x v="0"/>
    <n v="1"/>
    <s v="Good"/>
    <n v="1"/>
    <s v="Moderate"/>
    <n v="100"/>
    <x v="0"/>
  </r>
  <r>
    <n v="1302"/>
    <n v="23.12"/>
    <s v="Healthy Weight"/>
    <n v="1.82"/>
    <n v="76.59"/>
    <n v="123"/>
    <n v="107"/>
    <s v="Differential Risk"/>
    <n v="1"/>
    <n v="2020"/>
    <n v="11"/>
    <n v="11"/>
    <d v="2020-11-11T00:00:00"/>
    <s v="Q4"/>
    <s v="Q4-2020"/>
    <x v="0"/>
    <n v="0"/>
    <s v="Very Good"/>
    <n v="2"/>
    <s v="Mild"/>
    <n v="101"/>
    <x v="7"/>
  </r>
  <r>
    <n v="1302"/>
    <n v="26.87"/>
    <s v="Overweight"/>
    <n v="1.82"/>
    <n v="89"/>
    <n v="114"/>
    <n v="107"/>
    <s v="Differential Risk"/>
    <n v="2"/>
    <n v="2021"/>
    <n v="5"/>
    <n v="13"/>
    <d v="2021-05-13T00:00:00"/>
    <s v="Q2"/>
    <s v="Q2-2021"/>
    <x v="0"/>
    <n v="2"/>
    <s v="Poor"/>
    <n v="2"/>
    <s v="Mild"/>
    <n v="100"/>
    <x v="0"/>
  </r>
  <r>
    <n v="1302"/>
    <n v="24.26"/>
    <s v="Healthy Weight"/>
    <n v="1.82"/>
    <n v="80.37"/>
    <n v="117"/>
    <n v="106"/>
    <s v="Differential Risk"/>
    <n v="3"/>
    <n v="2021"/>
    <n v="11"/>
    <n v="11"/>
    <d v="2021-11-11T00:00:00"/>
    <s v="Q4"/>
    <s v="Q4-2021"/>
    <x v="0"/>
    <n v="0"/>
    <s v="Very Good"/>
    <n v="2"/>
    <s v="Mild"/>
    <n v="103"/>
    <x v="9"/>
  </r>
  <r>
    <n v="1302"/>
    <n v="24.93"/>
    <s v="Healthy Weight"/>
    <n v="1.82"/>
    <n v="82.59"/>
    <n v="121"/>
    <n v="106"/>
    <s v="Differential Risk"/>
    <n v="4"/>
    <n v="2022"/>
    <n v="5"/>
    <n v="13"/>
    <d v="2022-05-13T00:00:00"/>
    <s v="Q2"/>
    <s v="Q2-2022"/>
    <x v="0"/>
    <n v="2"/>
    <s v="Poor"/>
    <n v="0"/>
    <s v="Severe"/>
    <n v="100"/>
    <x v="0"/>
  </r>
  <r>
    <n v="1302"/>
    <n v="26.54"/>
    <s v="Overweight"/>
    <n v="1.82"/>
    <n v="87.91"/>
    <n v="125"/>
    <n v="106"/>
    <s v="Differential Risk"/>
    <n v="5"/>
    <n v="2022"/>
    <n v="11"/>
    <n v="11"/>
    <d v="2022-11-11T00:00:00"/>
    <s v="Q4"/>
    <s v="Q4-2022"/>
    <x v="0"/>
    <n v="2"/>
    <s v="Poor"/>
    <n v="1"/>
    <s v="Moderate"/>
    <n v="107"/>
    <x v="4"/>
  </r>
  <r>
    <n v="1302"/>
    <n v="28.23"/>
    <s v="Overweight"/>
    <n v="1.82"/>
    <n v="93.51"/>
    <n v="133"/>
    <n v="111"/>
    <s v="Differential Risk"/>
    <n v="6"/>
    <n v="2023"/>
    <n v="5"/>
    <n v="13"/>
    <d v="2023-05-13T00:00:00"/>
    <s v="Q2"/>
    <s v="Q2-2023"/>
    <x v="0"/>
    <n v="0"/>
    <s v="Very Good"/>
    <n v="0"/>
    <s v="Severe"/>
    <n v="103"/>
    <x v="9"/>
  </r>
  <r>
    <n v="1303"/>
    <n v="18.260000000000002"/>
    <s v="Underweight"/>
    <n v="1.62"/>
    <n v="47.92"/>
    <n v="131"/>
    <n v="125"/>
    <s v="Differential Risk"/>
    <n v="1"/>
    <n v="2020"/>
    <n v="11"/>
    <n v="12"/>
    <d v="2020-11-12T00:00:00"/>
    <s v="Q4"/>
    <s v="Q4-2020"/>
    <x v="1"/>
    <n v="2"/>
    <s v="Poor"/>
    <n v="2"/>
    <s v="Mild"/>
    <n v="101"/>
    <x v="7"/>
  </r>
  <r>
    <n v="1303"/>
    <n v="22.91"/>
    <s v="Healthy Weight"/>
    <n v="1.62"/>
    <n v="60.13"/>
    <n v="133"/>
    <n v="121"/>
    <s v="Differential Risk"/>
    <n v="2"/>
    <n v="2021"/>
    <n v="5"/>
    <n v="14"/>
    <d v="2021-05-14T00:00:00"/>
    <s v="Q2"/>
    <s v="Q2-2021"/>
    <x v="1"/>
    <n v="3"/>
    <s v="Very Poor"/>
    <n v="2"/>
    <s v="Mild"/>
    <n v="100"/>
    <x v="0"/>
  </r>
  <r>
    <n v="1303"/>
    <n v="23.22"/>
    <s v="Healthy Weight"/>
    <n v="1.62"/>
    <n v="60.93"/>
    <n v="143"/>
    <n v="118"/>
    <s v="High Risk"/>
    <n v="3"/>
    <n v="2021"/>
    <n v="11"/>
    <n v="12"/>
    <d v="2021-11-12T00:00:00"/>
    <s v="Q4"/>
    <s v="Q4-2021"/>
    <x v="1"/>
    <n v="1"/>
    <s v="Good"/>
    <n v="2"/>
    <s v="Mild"/>
    <n v="109"/>
    <x v="6"/>
  </r>
  <r>
    <n v="1303"/>
    <n v="25.27"/>
    <s v="Overweight"/>
    <n v="1.62"/>
    <n v="66.33"/>
    <n v="137"/>
    <n v="103"/>
    <s v="High Risk"/>
    <n v="4"/>
    <n v="2022"/>
    <n v="5"/>
    <n v="14"/>
    <d v="2022-05-14T00:00:00"/>
    <s v="Q2"/>
    <s v="Q2-2022"/>
    <x v="1"/>
    <n v="3"/>
    <s v="Very Poor"/>
    <n v="1"/>
    <s v="Moderate"/>
    <n v="100"/>
    <x v="0"/>
  </r>
  <r>
    <n v="1303"/>
    <n v="26.88"/>
    <s v="Overweight"/>
    <n v="1.62"/>
    <n v="70.55"/>
    <n v="139"/>
    <n v="103"/>
    <s v="High Risk"/>
    <n v="5"/>
    <n v="2022"/>
    <n v="11"/>
    <n v="12"/>
    <d v="2022-11-12T00:00:00"/>
    <s v="Q4"/>
    <s v="Q4-2022"/>
    <x v="1"/>
    <n v="0"/>
    <s v="Very Good"/>
    <n v="0"/>
    <s v="Severe"/>
    <n v="103"/>
    <x v="9"/>
  </r>
  <r>
    <n v="1304"/>
    <n v="23.38"/>
    <s v="Healthy Weight"/>
    <n v="1.82"/>
    <n v="77.45"/>
    <n v="140"/>
    <n v="130"/>
    <s v="High Risk"/>
    <n v="1"/>
    <n v="2020"/>
    <n v="11"/>
    <n v="14"/>
    <d v="2020-11-14T00:00:00"/>
    <s v="Q4"/>
    <s v="Q4-2020"/>
    <x v="0"/>
    <n v="0"/>
    <s v="Very Good"/>
    <n v="1"/>
    <s v="Moderate"/>
    <n v="105"/>
    <x v="1"/>
  </r>
  <r>
    <n v="1304"/>
    <n v="23.02"/>
    <s v="Healthy Weight"/>
    <n v="1.82"/>
    <n v="76.239999999999995"/>
    <n v="137"/>
    <n v="132"/>
    <s v="High Risk"/>
    <n v="2"/>
    <n v="2021"/>
    <n v="5"/>
    <n v="16"/>
    <d v="2021-05-16T00:00:00"/>
    <s v="Q2"/>
    <s v="Q2-2021"/>
    <x v="0"/>
    <n v="1"/>
    <s v="Good"/>
    <n v="1"/>
    <s v="Moderate"/>
    <n v="100"/>
    <x v="0"/>
  </r>
  <r>
    <n v="1304"/>
    <n v="20.65"/>
    <s v="Healthy Weight"/>
    <n v="1.82"/>
    <n v="68.41"/>
    <n v="147"/>
    <n v="125"/>
    <s v="High Risk"/>
    <n v="3"/>
    <n v="2021"/>
    <n v="11"/>
    <n v="14"/>
    <d v="2021-11-14T00:00:00"/>
    <s v="Q4"/>
    <s v="Q4-2021"/>
    <x v="0"/>
    <n v="1"/>
    <s v="Good"/>
    <n v="2"/>
    <s v="Mild"/>
    <n v="100"/>
    <x v="0"/>
  </r>
  <r>
    <n v="1304"/>
    <n v="25.09"/>
    <s v="Overweight"/>
    <n v="1.82"/>
    <n v="83.1"/>
    <n v="147"/>
    <n v="117"/>
    <s v="High Risk"/>
    <n v="4"/>
    <n v="2022"/>
    <n v="5"/>
    <n v="16"/>
    <d v="2022-05-16T00:00:00"/>
    <s v="Q2"/>
    <s v="Q2-2022"/>
    <x v="0"/>
    <n v="0"/>
    <s v="Very Good"/>
    <n v="2"/>
    <s v="Mild"/>
    <n v="101"/>
    <x v="7"/>
  </r>
  <r>
    <n v="1304"/>
    <n v="19.760000000000002"/>
    <s v="Healthy Weight"/>
    <n v="1.82"/>
    <n v="65.459999999999994"/>
    <n v="148"/>
    <n v="126"/>
    <s v="High Risk"/>
    <n v="5"/>
    <n v="2022"/>
    <n v="11"/>
    <n v="14"/>
    <d v="2022-11-14T00:00:00"/>
    <s v="Q4"/>
    <s v="Q4-2022"/>
    <x v="0"/>
    <n v="3"/>
    <s v="Very Poor"/>
    <n v="0"/>
    <s v="Severe"/>
    <n v="104"/>
    <x v="5"/>
  </r>
  <r>
    <n v="1304"/>
    <n v="21.37"/>
    <s v="Healthy Weight"/>
    <n v="1.82"/>
    <n v="70.790000000000006"/>
    <n v="149"/>
    <n v="114"/>
    <s v="High Risk"/>
    <n v="6"/>
    <n v="2023"/>
    <n v="5"/>
    <n v="16"/>
    <d v="2023-05-16T00:00:00"/>
    <s v="Q2"/>
    <s v="Q2-2023"/>
    <x v="0"/>
    <n v="1"/>
    <s v="Good"/>
    <n v="1"/>
    <s v="Moderate"/>
    <n v="101"/>
    <x v="7"/>
  </r>
  <r>
    <n v="1305"/>
    <n v="23.94"/>
    <s v="Healthy Weight"/>
    <n v="1.62"/>
    <n v="62.83"/>
    <n v="145"/>
    <n v="103"/>
    <s v="High Risk"/>
    <n v="1"/>
    <n v="2020"/>
    <n v="11"/>
    <n v="17"/>
    <d v="2020-11-17T00:00:00"/>
    <s v="Q4"/>
    <s v="Q4-2020"/>
    <x v="1"/>
    <n v="1"/>
    <s v="Good"/>
    <n v="1"/>
    <s v="Moderate"/>
    <n v="104"/>
    <x v="5"/>
  </r>
  <r>
    <n v="1305"/>
    <n v="26.12"/>
    <s v="Overweight"/>
    <n v="1.62"/>
    <n v="68.56"/>
    <n v="151"/>
    <n v="101"/>
    <s v="High Risk"/>
    <n v="2"/>
    <n v="2021"/>
    <n v="5"/>
    <n v="19"/>
    <d v="2021-05-19T00:00:00"/>
    <s v="Q2"/>
    <s v="Q2-2021"/>
    <x v="1"/>
    <n v="1"/>
    <s v="Good"/>
    <n v="0"/>
    <s v="Severe"/>
    <n v="101"/>
    <x v="7"/>
  </r>
  <r>
    <n v="1305"/>
    <n v="26.49"/>
    <s v="Overweight"/>
    <n v="1.62"/>
    <n v="69.53"/>
    <n v="147"/>
    <n v="107"/>
    <s v="High Risk"/>
    <n v="3"/>
    <n v="2021"/>
    <n v="11"/>
    <n v="17"/>
    <d v="2021-11-17T00:00:00"/>
    <s v="Q4"/>
    <s v="Q4-2021"/>
    <x v="1"/>
    <n v="0"/>
    <s v="Very Good"/>
    <n v="0"/>
    <s v="Severe"/>
    <n v="100"/>
    <x v="0"/>
  </r>
  <r>
    <n v="1305"/>
    <n v="23.79"/>
    <s v="Healthy Weight"/>
    <n v="1.62"/>
    <n v="62.43"/>
    <n v="160"/>
    <n v="108"/>
    <s v="High Risk"/>
    <n v="4"/>
    <n v="2022"/>
    <n v="5"/>
    <n v="19"/>
    <d v="2022-05-19T00:00:00"/>
    <s v="Q2"/>
    <s v="Q2-2022"/>
    <x v="1"/>
    <n v="1"/>
    <s v="Good"/>
    <n v="0"/>
    <s v="Severe"/>
    <n v="100"/>
    <x v="0"/>
  </r>
  <r>
    <n v="1305"/>
    <n v="23.08"/>
    <s v="Healthy Weight"/>
    <n v="1.62"/>
    <n v="60.57"/>
    <n v="162"/>
    <n v="105"/>
    <s v="High Risk"/>
    <n v="5"/>
    <n v="2022"/>
    <n v="11"/>
    <n v="17"/>
    <d v="2022-11-17T00:00:00"/>
    <s v="Q4"/>
    <s v="Q4-2022"/>
    <x v="1"/>
    <n v="1"/>
    <s v="Good"/>
    <n v="2"/>
    <s v="Mild"/>
    <n v="100"/>
    <x v="0"/>
  </r>
  <r>
    <n v="1306"/>
    <n v="26.22"/>
    <s v="Overweight"/>
    <n v="1.82"/>
    <n v="86.84"/>
    <n v="130"/>
    <n v="123"/>
    <s v="Differential Risk"/>
    <n v="1"/>
    <n v="2020"/>
    <n v="11"/>
    <n v="18"/>
    <d v="2020-11-18T00:00:00"/>
    <s v="Q4"/>
    <s v="Q4-2020"/>
    <x v="0"/>
    <n v="3"/>
    <s v="Very Poor"/>
    <n v="2"/>
    <s v="Mild"/>
    <n v="109"/>
    <x v="6"/>
  </r>
  <r>
    <n v="1306"/>
    <n v="25.15"/>
    <s v="Overweight"/>
    <n v="1.82"/>
    <n v="83.31"/>
    <n v="130"/>
    <n v="125"/>
    <s v="Differential Risk"/>
    <n v="2"/>
    <n v="2021"/>
    <n v="5"/>
    <n v="20"/>
    <d v="2021-05-20T00:00:00"/>
    <s v="Q2"/>
    <s v="Q2-2021"/>
    <x v="0"/>
    <n v="0"/>
    <s v="Very Good"/>
    <n v="2"/>
    <s v="Mild"/>
    <n v="103"/>
    <x v="9"/>
  </r>
  <r>
    <n v="1306"/>
    <n v="28.7"/>
    <s v="Overweight"/>
    <n v="1.82"/>
    <n v="95.06"/>
    <n v="130"/>
    <n v="120"/>
    <s v="Differential Risk"/>
    <n v="3"/>
    <n v="2021"/>
    <n v="11"/>
    <n v="18"/>
    <d v="2021-11-18T00:00:00"/>
    <s v="Q4"/>
    <s v="Q4-2021"/>
    <x v="0"/>
    <n v="2"/>
    <s v="Poor"/>
    <n v="0"/>
    <s v="Severe"/>
    <n v="109"/>
    <x v="6"/>
  </r>
  <r>
    <n v="1307"/>
    <n v="17.7"/>
    <s v="Underweight"/>
    <n v="1.82"/>
    <n v="58.64"/>
    <n v="110"/>
    <n v="69"/>
    <s v="Low Risk"/>
    <n v="1"/>
    <n v="2020"/>
    <n v="11"/>
    <n v="22"/>
    <d v="2020-11-22T00:00:00"/>
    <s v="Q4"/>
    <s v="Q4-2020"/>
    <x v="0"/>
    <n v="0"/>
    <s v="Very Good"/>
    <n v="2"/>
    <s v="Mild"/>
    <n v="100"/>
    <x v="0"/>
  </r>
  <r>
    <n v="1307"/>
    <n v="15.89"/>
    <s v="Underweight"/>
    <n v="1.82"/>
    <n v="52.64"/>
    <n v="110"/>
    <n v="64"/>
    <s v="Low Risk"/>
    <n v="2"/>
    <n v="2021"/>
    <n v="5"/>
    <n v="24"/>
    <d v="2021-05-24T00:00:00"/>
    <s v="Q2"/>
    <s v="Q2-2021"/>
    <x v="0"/>
    <n v="2"/>
    <s v="Poor"/>
    <n v="1"/>
    <s v="Moderate"/>
    <n v="100"/>
    <x v="0"/>
  </r>
  <r>
    <n v="1307"/>
    <n v="15.73"/>
    <s v="Underweight"/>
    <n v="1.82"/>
    <n v="52.1"/>
    <n v="114"/>
    <n v="65"/>
    <s v="Low Risk"/>
    <n v="3"/>
    <n v="2021"/>
    <n v="11"/>
    <n v="22"/>
    <d v="2021-11-22T00:00:00"/>
    <s v="Q4"/>
    <s v="Q4-2021"/>
    <x v="0"/>
    <n v="0"/>
    <s v="Very Good"/>
    <n v="0"/>
    <s v="Severe"/>
    <n v="100"/>
    <x v="0"/>
  </r>
  <r>
    <n v="1307"/>
    <n v="21.83"/>
    <s v="Healthy Weight"/>
    <n v="1.82"/>
    <n v="72.319999999999993"/>
    <n v="111"/>
    <n v="60"/>
    <s v="Low Risk"/>
    <n v="4"/>
    <n v="2022"/>
    <n v="5"/>
    <n v="24"/>
    <d v="2022-05-24T00:00:00"/>
    <s v="Q2"/>
    <s v="Q2-2022"/>
    <x v="0"/>
    <n v="2"/>
    <s v="Poor"/>
    <n v="2"/>
    <s v="Mild"/>
    <n v="100"/>
    <x v="0"/>
  </r>
  <r>
    <n v="1307"/>
    <n v="15.59"/>
    <s v="Underweight"/>
    <n v="1.82"/>
    <n v="51.63"/>
    <n v="108"/>
    <n v="48"/>
    <s v="Low Risk"/>
    <n v="5"/>
    <n v="2022"/>
    <n v="11"/>
    <n v="22"/>
    <d v="2022-11-22T00:00:00"/>
    <s v="Q4"/>
    <s v="Q4-2022"/>
    <x v="0"/>
    <n v="2"/>
    <s v="Poor"/>
    <n v="0"/>
    <s v="Severe"/>
    <n v="109"/>
    <x v="6"/>
  </r>
  <r>
    <n v="1308"/>
    <n v="19.37"/>
    <s v="Healthy Weight"/>
    <n v="1.82"/>
    <n v="64.17"/>
    <n v="130"/>
    <n v="96"/>
    <s v="Differential Risk"/>
    <n v="1"/>
    <n v="2020"/>
    <n v="11"/>
    <n v="24"/>
    <d v="2020-11-24T00:00:00"/>
    <s v="Q4"/>
    <s v="Q4-2020"/>
    <x v="0"/>
    <n v="0"/>
    <s v="Very Good"/>
    <n v="2"/>
    <s v="Mild"/>
    <n v="100"/>
    <x v="0"/>
  </r>
  <r>
    <n v="1308"/>
    <n v="19.68"/>
    <s v="Healthy Weight"/>
    <n v="1.82"/>
    <n v="65.19"/>
    <n v="119"/>
    <n v="95"/>
    <s v="Differential Risk"/>
    <n v="2"/>
    <n v="2021"/>
    <n v="5"/>
    <n v="26"/>
    <d v="2021-05-26T00:00:00"/>
    <s v="Q2"/>
    <s v="Q2-2021"/>
    <x v="0"/>
    <n v="0"/>
    <s v="Very Good"/>
    <n v="0"/>
    <s v="Severe"/>
    <n v="100"/>
    <x v="0"/>
  </r>
  <r>
    <n v="1308"/>
    <n v="23.05"/>
    <s v="Healthy Weight"/>
    <n v="1.82"/>
    <n v="76.34"/>
    <n v="122"/>
    <n v="91"/>
    <s v="Differential Risk"/>
    <n v="3"/>
    <n v="2021"/>
    <n v="11"/>
    <n v="24"/>
    <d v="2021-11-24T00:00:00"/>
    <s v="Q4"/>
    <s v="Q4-2021"/>
    <x v="0"/>
    <n v="3"/>
    <s v="Very Poor"/>
    <n v="0"/>
    <s v="Severe"/>
    <n v="100"/>
    <x v="0"/>
  </r>
  <r>
    <n v="1308"/>
    <n v="20.93"/>
    <s v="Healthy Weight"/>
    <n v="1.82"/>
    <n v="69.34"/>
    <n v="124"/>
    <n v="100"/>
    <s v="Differential Risk"/>
    <n v="4"/>
    <n v="2022"/>
    <n v="5"/>
    <n v="26"/>
    <d v="2022-05-26T00:00:00"/>
    <s v="Q2"/>
    <s v="Q2-2022"/>
    <x v="0"/>
    <n v="1"/>
    <s v="Good"/>
    <n v="2"/>
    <s v="Mild"/>
    <n v="100"/>
    <x v="0"/>
  </r>
  <r>
    <n v="1309"/>
    <n v="23.25"/>
    <s v="Healthy Weight"/>
    <n v="1.82"/>
    <n v="77.010000000000005"/>
    <n v="128"/>
    <n v="110"/>
    <s v="Differential Risk"/>
    <n v="1"/>
    <n v="2020"/>
    <n v="11"/>
    <n v="28"/>
    <d v="2020-11-28T00:00:00"/>
    <s v="Q4"/>
    <s v="Q4-2020"/>
    <x v="0"/>
    <n v="0"/>
    <s v="Very Good"/>
    <n v="2"/>
    <s v="Mild"/>
    <n v="100"/>
    <x v="0"/>
  </r>
  <r>
    <n v="1309"/>
    <n v="24.51"/>
    <s v="Healthy Weight"/>
    <n v="1.82"/>
    <n v="81.2"/>
    <n v="116"/>
    <n v="110"/>
    <s v="Differential Risk"/>
    <n v="2"/>
    <n v="2021"/>
    <n v="5"/>
    <n v="30"/>
    <d v="2021-05-30T00:00:00"/>
    <s v="Q2"/>
    <s v="Q2-2021"/>
    <x v="0"/>
    <n v="1"/>
    <s v="Good"/>
    <n v="2"/>
    <s v="Mild"/>
    <n v="103"/>
    <x v="9"/>
  </r>
  <r>
    <n v="1309"/>
    <n v="26.76"/>
    <s v="Overweight"/>
    <n v="1.82"/>
    <n v="88.64"/>
    <n v="121"/>
    <n v="109"/>
    <s v="Differential Risk"/>
    <n v="3"/>
    <n v="2021"/>
    <n v="11"/>
    <n v="28"/>
    <d v="2021-11-28T00:00:00"/>
    <s v="Q4"/>
    <s v="Q4-2021"/>
    <x v="0"/>
    <n v="0"/>
    <s v="Very Good"/>
    <n v="0"/>
    <s v="Severe"/>
    <n v="109"/>
    <x v="6"/>
  </r>
  <r>
    <n v="1309"/>
    <n v="21.91"/>
    <s v="Healthy Weight"/>
    <n v="1.82"/>
    <n v="72.58"/>
    <n v="115"/>
    <n v="118"/>
    <s v="Differential Risk"/>
    <n v="4"/>
    <n v="2022"/>
    <n v="5"/>
    <n v="30"/>
    <d v="2022-05-30T00:00:00"/>
    <s v="Q2"/>
    <s v="Q2-2022"/>
    <x v="0"/>
    <n v="1"/>
    <s v="Good"/>
    <n v="2"/>
    <s v="Mild"/>
    <n v="100"/>
    <x v="0"/>
  </r>
  <r>
    <n v="1310"/>
    <n v="29.39"/>
    <s v="Overweight"/>
    <n v="1.82"/>
    <n v="97.34"/>
    <n v="133"/>
    <n v="123"/>
    <s v="Differential Risk"/>
    <n v="1"/>
    <n v="2020"/>
    <n v="12"/>
    <n v="2"/>
    <d v="2020-12-02T00:00:00"/>
    <s v="Q4"/>
    <s v="Q4-2020"/>
    <x v="0"/>
    <n v="2"/>
    <s v="Poor"/>
    <n v="0"/>
    <s v="Severe"/>
    <n v="100"/>
    <x v="0"/>
  </r>
  <r>
    <n v="1310"/>
    <n v="29.63"/>
    <s v="Overweight"/>
    <n v="1.82"/>
    <n v="98.13"/>
    <n v="131"/>
    <n v="120"/>
    <s v="Differential Risk"/>
    <n v="2"/>
    <n v="2021"/>
    <n v="6"/>
    <n v="3"/>
    <d v="2021-06-03T00:00:00"/>
    <s v="Q2"/>
    <s v="Q2-2021"/>
    <x v="0"/>
    <n v="2"/>
    <s v="Poor"/>
    <n v="2"/>
    <s v="Mild"/>
    <n v="105"/>
    <x v="1"/>
  </r>
  <r>
    <n v="1310"/>
    <n v="30.5"/>
    <s v="Obesity"/>
    <n v="1.82"/>
    <n v="101.04"/>
    <n v="123"/>
    <n v="118"/>
    <s v="Differential Risk"/>
    <n v="3"/>
    <n v="2021"/>
    <n v="12"/>
    <n v="2"/>
    <d v="2021-12-02T00:00:00"/>
    <s v="Q4"/>
    <s v="Q4-2021"/>
    <x v="0"/>
    <n v="2"/>
    <s v="Poor"/>
    <n v="0"/>
    <s v="Severe"/>
    <n v="105"/>
    <x v="1"/>
  </r>
  <r>
    <n v="1310"/>
    <n v="32.32"/>
    <s v="Obesity"/>
    <n v="1.82"/>
    <n v="107.06"/>
    <n v="119"/>
    <n v="112"/>
    <s v="Differential Risk"/>
    <n v="4"/>
    <n v="2022"/>
    <n v="6"/>
    <n v="3"/>
    <d v="2022-06-03T00:00:00"/>
    <s v="Q2"/>
    <s v="Q2-2022"/>
    <x v="0"/>
    <n v="2"/>
    <s v="Poor"/>
    <n v="0"/>
    <s v="Severe"/>
    <n v="108"/>
    <x v="8"/>
  </r>
  <r>
    <n v="1310"/>
    <n v="31.91"/>
    <s v="Obesity"/>
    <n v="1.82"/>
    <n v="105.71"/>
    <n v="123"/>
    <n v="102"/>
    <s v="Differential Risk"/>
    <n v="5"/>
    <n v="2022"/>
    <n v="12"/>
    <n v="2"/>
    <d v="2022-12-02T00:00:00"/>
    <s v="Q4"/>
    <s v="Q4-2022"/>
    <x v="0"/>
    <n v="3"/>
    <s v="Very Poor"/>
    <n v="0"/>
    <s v="Severe"/>
    <n v="104"/>
    <x v="5"/>
  </r>
  <r>
    <n v="1310"/>
    <n v="31.18"/>
    <s v="Obesity"/>
    <n v="1.82"/>
    <n v="103.28"/>
    <n v="124"/>
    <n v="99"/>
    <s v="Differential Risk"/>
    <n v="6"/>
    <n v="2023"/>
    <n v="6"/>
    <n v="3"/>
    <d v="2023-06-03T00:00:00"/>
    <s v="Q2"/>
    <s v="Q2-2023"/>
    <x v="0"/>
    <n v="3"/>
    <s v="Very Poor"/>
    <n v="0"/>
    <s v="Severe"/>
    <n v="100"/>
    <x v="0"/>
  </r>
  <r>
    <n v="1311"/>
    <n v="27.33"/>
    <s v="Overweight"/>
    <n v="1.82"/>
    <n v="90.54"/>
    <n v="135"/>
    <n v="112"/>
    <s v="High Risk"/>
    <n v="1"/>
    <n v="2020"/>
    <n v="12"/>
    <n v="5"/>
    <d v="2020-12-05T00:00:00"/>
    <s v="Q4"/>
    <s v="Q4-2020"/>
    <x v="0"/>
    <n v="1"/>
    <s v="Good"/>
    <n v="0"/>
    <s v="Severe"/>
    <n v="100"/>
    <x v="0"/>
  </r>
  <r>
    <n v="1311"/>
    <n v="28.67"/>
    <s v="Overweight"/>
    <n v="1.82"/>
    <n v="94.97"/>
    <n v="139"/>
    <n v="105"/>
    <s v="High Risk"/>
    <n v="2"/>
    <n v="2021"/>
    <n v="6"/>
    <n v="6"/>
    <d v="2021-06-06T00:00:00"/>
    <s v="Q2"/>
    <s v="Q2-2021"/>
    <x v="0"/>
    <n v="3"/>
    <s v="Very Poor"/>
    <n v="0"/>
    <s v="Severe"/>
    <n v="100"/>
    <x v="0"/>
  </r>
  <r>
    <n v="1311"/>
    <n v="26.12"/>
    <s v="Overweight"/>
    <n v="1.82"/>
    <n v="86.54"/>
    <n v="133"/>
    <n v="107"/>
    <s v="Differential Risk"/>
    <n v="3"/>
    <n v="2021"/>
    <n v="12"/>
    <n v="5"/>
    <d v="2021-12-05T00:00:00"/>
    <s v="Q4"/>
    <s v="Q4-2021"/>
    <x v="0"/>
    <n v="2"/>
    <s v="Poor"/>
    <n v="2"/>
    <s v="Mild"/>
    <n v="106"/>
    <x v="2"/>
  </r>
  <r>
    <n v="1311"/>
    <n v="27.59"/>
    <s v="Overweight"/>
    <n v="1.82"/>
    <n v="91.4"/>
    <n v="127"/>
    <n v="106"/>
    <s v="Differential Risk"/>
    <n v="4"/>
    <n v="2022"/>
    <n v="6"/>
    <n v="6"/>
    <d v="2022-06-06T00:00:00"/>
    <s v="Q2"/>
    <s v="Q2-2022"/>
    <x v="0"/>
    <n v="0"/>
    <s v="Very Good"/>
    <n v="0"/>
    <s v="Severe"/>
    <n v="100"/>
    <x v="0"/>
  </r>
  <r>
    <n v="1311"/>
    <n v="28.25"/>
    <s v="Overweight"/>
    <n v="1.82"/>
    <n v="93.56"/>
    <n v="130"/>
    <n v="110"/>
    <s v="Differential Risk"/>
    <n v="5"/>
    <n v="2022"/>
    <n v="12"/>
    <n v="5"/>
    <d v="2022-12-05T00:00:00"/>
    <s v="Q4"/>
    <s v="Q4-2022"/>
    <x v="0"/>
    <n v="3"/>
    <s v="Very Poor"/>
    <n v="0"/>
    <s v="Severe"/>
    <n v="100"/>
    <x v="0"/>
  </r>
  <r>
    <n v="1312"/>
    <n v="19.61"/>
    <s v="Healthy Weight"/>
    <n v="1.82"/>
    <n v="64.959999999999994"/>
    <n v="139"/>
    <n v="105"/>
    <s v="High Risk"/>
    <n v="1"/>
    <n v="2020"/>
    <n v="12"/>
    <n v="5"/>
    <d v="2020-12-05T00:00:00"/>
    <s v="Q4"/>
    <s v="Q4-2020"/>
    <x v="0"/>
    <n v="1"/>
    <s v="Good"/>
    <n v="2"/>
    <s v="Mild"/>
    <n v="100"/>
    <x v="0"/>
  </r>
  <r>
    <n v="1312"/>
    <n v="20.21"/>
    <s v="Healthy Weight"/>
    <n v="1.82"/>
    <n v="66.95"/>
    <n v="136"/>
    <n v="110"/>
    <s v="High Risk"/>
    <n v="2"/>
    <n v="2021"/>
    <n v="6"/>
    <n v="6"/>
    <d v="2021-06-06T00:00:00"/>
    <s v="Q2"/>
    <s v="Q2-2021"/>
    <x v="0"/>
    <n v="1"/>
    <s v="Good"/>
    <n v="2"/>
    <s v="Mild"/>
    <n v="100"/>
    <x v="0"/>
  </r>
  <r>
    <n v="1312"/>
    <n v="19.97"/>
    <s v="Healthy Weight"/>
    <n v="1.82"/>
    <n v="66.14"/>
    <n v="136"/>
    <n v="113"/>
    <s v="High Risk"/>
    <n v="3"/>
    <n v="2021"/>
    <n v="12"/>
    <n v="5"/>
    <d v="2021-12-05T00:00:00"/>
    <s v="Q4"/>
    <s v="Q4-2021"/>
    <x v="0"/>
    <n v="0"/>
    <s v="Very Good"/>
    <n v="2"/>
    <s v="Mild"/>
    <n v="101"/>
    <x v="7"/>
  </r>
  <r>
    <n v="1313"/>
    <n v="19.760000000000002"/>
    <s v="Healthy Weight"/>
    <n v="1.62"/>
    <n v="51.86"/>
    <n v="133"/>
    <n v="134"/>
    <s v="Differential Risk"/>
    <n v="1"/>
    <n v="2020"/>
    <n v="12"/>
    <n v="9"/>
    <d v="2020-12-09T00:00:00"/>
    <s v="Q4"/>
    <s v="Q4-2020"/>
    <x v="1"/>
    <n v="2"/>
    <s v="Poor"/>
    <n v="1"/>
    <s v="Moderate"/>
    <n v="100"/>
    <x v="0"/>
  </r>
  <r>
    <n v="1313"/>
    <n v="20.73"/>
    <s v="Healthy Weight"/>
    <n v="1.62"/>
    <n v="54.4"/>
    <n v="138"/>
    <n v="123"/>
    <s v="High Risk"/>
    <n v="2"/>
    <n v="2021"/>
    <n v="6"/>
    <n v="10"/>
    <d v="2021-06-10T00:00:00"/>
    <s v="Q2"/>
    <s v="Q2-2021"/>
    <x v="1"/>
    <n v="1"/>
    <s v="Good"/>
    <n v="2"/>
    <s v="Mild"/>
    <n v="101"/>
    <x v="7"/>
  </r>
  <r>
    <n v="1313"/>
    <n v="22.38"/>
    <s v="Healthy Weight"/>
    <n v="1.62"/>
    <n v="58.72"/>
    <n v="141"/>
    <n v="131"/>
    <s v="High Risk"/>
    <n v="3"/>
    <n v="2021"/>
    <n v="12"/>
    <n v="9"/>
    <d v="2021-12-09T00:00:00"/>
    <s v="Q4"/>
    <s v="Q4-2021"/>
    <x v="1"/>
    <n v="1"/>
    <s v="Good"/>
    <n v="2"/>
    <s v="Mild"/>
    <n v="103"/>
    <x v="9"/>
  </r>
  <r>
    <n v="1313"/>
    <n v="22.81"/>
    <s v="Healthy Weight"/>
    <n v="1.62"/>
    <n v="59.86"/>
    <n v="140"/>
    <n v="135"/>
    <s v="High Risk"/>
    <n v="4"/>
    <n v="2022"/>
    <n v="6"/>
    <n v="10"/>
    <d v="2022-06-10T00:00:00"/>
    <s v="Q2"/>
    <s v="Q2-2022"/>
    <x v="1"/>
    <n v="3"/>
    <s v="Very Poor"/>
    <n v="1"/>
    <s v="Moderate"/>
    <n v="100"/>
    <x v="0"/>
  </r>
  <r>
    <n v="1314"/>
    <n v="22.45"/>
    <s v="Healthy Weight"/>
    <n v="1.62"/>
    <n v="58.92"/>
    <n v="116"/>
    <n v="103"/>
    <s v="Differential Risk"/>
    <n v="1"/>
    <n v="2020"/>
    <n v="12"/>
    <n v="13"/>
    <d v="2020-12-13T00:00:00"/>
    <s v="Q4"/>
    <s v="Q4-2020"/>
    <x v="1"/>
    <n v="1"/>
    <s v="Good"/>
    <n v="2"/>
    <s v="Mild"/>
    <n v="108"/>
    <x v="8"/>
  </r>
  <r>
    <n v="1314"/>
    <n v="25.19"/>
    <s v="Overweight"/>
    <n v="1.62"/>
    <n v="66.12"/>
    <n v="123"/>
    <n v="100"/>
    <s v="Differential Risk"/>
    <n v="2"/>
    <n v="2021"/>
    <n v="6"/>
    <n v="14"/>
    <d v="2021-06-14T00:00:00"/>
    <s v="Q2"/>
    <s v="Q2-2021"/>
    <x v="1"/>
    <n v="2"/>
    <s v="Poor"/>
    <n v="0"/>
    <s v="Severe"/>
    <n v="101"/>
    <x v="7"/>
  </r>
  <r>
    <n v="1314"/>
    <n v="26.76"/>
    <s v="Overweight"/>
    <n v="1.62"/>
    <n v="70.239999999999995"/>
    <n v="120"/>
    <n v="100"/>
    <s v="Differential Risk"/>
    <n v="3"/>
    <n v="2021"/>
    <n v="12"/>
    <n v="13"/>
    <d v="2021-12-13T00:00:00"/>
    <s v="Q4"/>
    <s v="Q4-2021"/>
    <x v="1"/>
    <n v="3"/>
    <s v="Very Poor"/>
    <n v="1"/>
    <s v="Moderate"/>
    <n v="100"/>
    <x v="0"/>
  </r>
  <r>
    <n v="1315"/>
    <n v="26.87"/>
    <s v="Overweight"/>
    <n v="1.82"/>
    <n v="89.02"/>
    <n v="126"/>
    <n v="88"/>
    <s v="Differential Risk"/>
    <n v="1"/>
    <n v="2020"/>
    <n v="12"/>
    <n v="17"/>
    <d v="2020-12-17T00:00:00"/>
    <s v="Q4"/>
    <s v="Q4-2020"/>
    <x v="0"/>
    <n v="1"/>
    <s v="Good"/>
    <n v="2"/>
    <s v="Mild"/>
    <n v="105"/>
    <x v="1"/>
  </r>
  <r>
    <n v="1315"/>
    <n v="28.07"/>
    <s v="Overweight"/>
    <n v="1.82"/>
    <n v="92.98"/>
    <n v="134"/>
    <n v="78"/>
    <s v="Differential Risk"/>
    <n v="2"/>
    <n v="2021"/>
    <n v="6"/>
    <n v="18"/>
    <d v="2021-06-18T00:00:00"/>
    <s v="Q2"/>
    <s v="Q2-2021"/>
    <x v="0"/>
    <n v="1"/>
    <s v="Good"/>
    <n v="0"/>
    <s v="Severe"/>
    <n v="100"/>
    <x v="0"/>
  </r>
  <r>
    <n v="1315"/>
    <n v="28.99"/>
    <s v="Overweight"/>
    <n v="1.82"/>
    <n v="96.03"/>
    <n v="131"/>
    <n v="82"/>
    <s v="Medium Risk"/>
    <n v="3"/>
    <n v="2021"/>
    <n v="12"/>
    <n v="17"/>
    <d v="2021-12-17T00:00:00"/>
    <s v="Q4"/>
    <s v="Q4-2021"/>
    <x v="0"/>
    <n v="0"/>
    <s v="Very Good"/>
    <n v="1"/>
    <s v="Moderate"/>
    <n v="100"/>
    <x v="0"/>
  </r>
  <r>
    <n v="1315"/>
    <n v="32.130000000000003"/>
    <s v="Obesity"/>
    <n v="1.82"/>
    <n v="106.44"/>
    <n v="125"/>
    <n v="82"/>
    <s v="Medium Risk"/>
    <n v="4"/>
    <n v="2022"/>
    <n v="6"/>
    <n v="18"/>
    <d v="2022-06-18T00:00:00"/>
    <s v="Q2"/>
    <s v="Q2-2022"/>
    <x v="0"/>
    <n v="3"/>
    <s v="Very Poor"/>
    <n v="0"/>
    <s v="Severe"/>
    <n v="105"/>
    <x v="1"/>
  </r>
  <r>
    <n v="1315"/>
    <n v="33.72"/>
    <s v="Obesity"/>
    <n v="1.82"/>
    <n v="111.69"/>
    <n v="125"/>
    <n v="76"/>
    <s v="Differential Risk"/>
    <n v="5"/>
    <n v="2022"/>
    <n v="12"/>
    <n v="17"/>
    <d v="2022-12-17T00:00:00"/>
    <s v="Q4"/>
    <s v="Q4-2022"/>
    <x v="0"/>
    <n v="3"/>
    <s v="Very Poor"/>
    <n v="0"/>
    <s v="Severe"/>
    <n v="106"/>
    <x v="2"/>
  </r>
  <r>
    <n v="1316"/>
    <n v="23.5"/>
    <s v="Healthy Weight"/>
    <n v="1.82"/>
    <n v="77.849999999999994"/>
    <n v="126"/>
    <n v="93"/>
    <s v="Differential Risk"/>
    <n v="1"/>
    <n v="2020"/>
    <n v="12"/>
    <n v="21"/>
    <d v="2020-12-21T00:00:00"/>
    <s v="Q4"/>
    <s v="Q4-2020"/>
    <x v="0"/>
    <n v="1"/>
    <s v="Good"/>
    <n v="2"/>
    <s v="Mild"/>
    <n v="100"/>
    <x v="0"/>
  </r>
  <r>
    <n v="1316"/>
    <n v="22.64"/>
    <s v="Healthy Weight"/>
    <n v="1.82"/>
    <n v="74.98"/>
    <n v="125"/>
    <n v="84"/>
    <s v="Medium Risk"/>
    <n v="2"/>
    <n v="2021"/>
    <n v="6"/>
    <n v="22"/>
    <d v="2021-06-22T00:00:00"/>
    <s v="Q2"/>
    <s v="Q2-2021"/>
    <x v="0"/>
    <n v="1"/>
    <s v="Good"/>
    <n v="1"/>
    <s v="Moderate"/>
    <n v="100"/>
    <x v="0"/>
  </r>
  <r>
    <n v="1316"/>
    <n v="19.41"/>
    <s v="Healthy Weight"/>
    <n v="1.82"/>
    <n v="64.3"/>
    <n v="123"/>
    <n v="86"/>
    <s v="Differential Risk"/>
    <n v="3"/>
    <n v="2021"/>
    <n v="12"/>
    <n v="21"/>
    <d v="2021-12-21T00:00:00"/>
    <s v="Q4"/>
    <s v="Q4-2021"/>
    <x v="0"/>
    <n v="0"/>
    <s v="Very Good"/>
    <n v="2"/>
    <s v="Mild"/>
    <n v="100"/>
    <x v="0"/>
  </r>
  <r>
    <n v="1316"/>
    <n v="19.489999999999998"/>
    <s v="Healthy Weight"/>
    <n v="1.82"/>
    <n v="64.540000000000006"/>
    <n v="126"/>
    <n v="85"/>
    <s v="Differential Risk"/>
    <n v="4"/>
    <n v="2022"/>
    <n v="6"/>
    <n v="22"/>
    <d v="2022-06-22T00:00:00"/>
    <s v="Q2"/>
    <s v="Q2-2022"/>
    <x v="0"/>
    <n v="3"/>
    <s v="Very Poor"/>
    <n v="2"/>
    <s v="Mild"/>
    <n v="100"/>
    <x v="0"/>
  </r>
  <r>
    <n v="1317"/>
    <n v="22.89"/>
    <s v="Healthy Weight"/>
    <n v="1.82"/>
    <n v="75.83"/>
    <n v="130"/>
    <n v="109"/>
    <s v="Differential Risk"/>
    <n v="1"/>
    <n v="2020"/>
    <n v="12"/>
    <n v="24"/>
    <d v="2020-12-24T00:00:00"/>
    <s v="Q4"/>
    <s v="Q4-2020"/>
    <x v="0"/>
    <n v="1"/>
    <s v="Good"/>
    <n v="0"/>
    <s v="Severe"/>
    <n v="101"/>
    <x v="7"/>
  </r>
  <r>
    <n v="1317"/>
    <n v="23.48"/>
    <s v="Healthy Weight"/>
    <n v="1.82"/>
    <n v="77.790000000000006"/>
    <n v="144"/>
    <n v="106"/>
    <s v="High Risk"/>
    <n v="2"/>
    <n v="2021"/>
    <n v="6"/>
    <n v="25"/>
    <d v="2021-06-25T00:00:00"/>
    <s v="Q2"/>
    <s v="Q2-2021"/>
    <x v="0"/>
    <n v="2"/>
    <s v="Poor"/>
    <n v="1"/>
    <s v="Moderate"/>
    <n v="101"/>
    <x v="7"/>
  </r>
  <r>
    <n v="1317"/>
    <n v="22.19"/>
    <s v="Healthy Weight"/>
    <n v="1.82"/>
    <n v="73.489999999999995"/>
    <n v="145"/>
    <n v="104"/>
    <s v="High Risk"/>
    <n v="3"/>
    <n v="2021"/>
    <n v="12"/>
    <n v="24"/>
    <d v="2021-12-24T00:00:00"/>
    <s v="Q4"/>
    <s v="Q4-2021"/>
    <x v="0"/>
    <n v="2"/>
    <s v="Poor"/>
    <n v="2"/>
    <s v="Mild"/>
    <n v="100"/>
    <x v="0"/>
  </r>
  <r>
    <n v="1317"/>
    <n v="24.05"/>
    <s v="Healthy Weight"/>
    <n v="1.82"/>
    <n v="79.650000000000006"/>
    <n v="141"/>
    <n v="98"/>
    <s v="High Risk"/>
    <n v="4"/>
    <n v="2022"/>
    <n v="6"/>
    <n v="25"/>
    <d v="2022-06-25T00:00:00"/>
    <s v="Q2"/>
    <s v="Q2-2022"/>
    <x v="0"/>
    <n v="1"/>
    <s v="Good"/>
    <n v="2"/>
    <s v="Mild"/>
    <n v="105"/>
    <x v="1"/>
  </r>
  <r>
    <n v="1317"/>
    <n v="23.81"/>
    <s v="Healthy Weight"/>
    <n v="1.82"/>
    <n v="78.849999999999994"/>
    <n v="137"/>
    <n v="97"/>
    <s v="High Risk"/>
    <n v="5"/>
    <n v="2022"/>
    <n v="12"/>
    <n v="24"/>
    <d v="2022-12-24T00:00:00"/>
    <s v="Q4"/>
    <s v="Q4-2022"/>
    <x v="0"/>
    <n v="1"/>
    <s v="Good"/>
    <n v="0"/>
    <s v="Severe"/>
    <n v="102"/>
    <x v="3"/>
  </r>
  <r>
    <n v="1318"/>
    <n v="24.31"/>
    <s v="Healthy Weight"/>
    <n v="1.62"/>
    <n v="63.81"/>
    <n v="115"/>
    <n v="98"/>
    <s v="Differential Risk"/>
    <n v="1"/>
    <n v="2020"/>
    <n v="12"/>
    <n v="25"/>
    <d v="2020-12-25T00:00:00"/>
    <s v="Q4"/>
    <s v="Q4-2020"/>
    <x v="1"/>
    <n v="1"/>
    <s v="Good"/>
    <n v="1"/>
    <s v="Moderate"/>
    <n v="102"/>
    <x v="3"/>
  </r>
  <r>
    <n v="1318"/>
    <n v="24.87"/>
    <s v="Healthy Weight"/>
    <n v="1.62"/>
    <n v="65.28"/>
    <n v="117"/>
    <n v="99"/>
    <s v="Differential Risk"/>
    <n v="2"/>
    <n v="2021"/>
    <n v="6"/>
    <n v="26"/>
    <d v="2021-06-26T00:00:00"/>
    <s v="Q2"/>
    <s v="Q2-2021"/>
    <x v="1"/>
    <n v="1"/>
    <s v="Good"/>
    <n v="0"/>
    <s v="Severe"/>
    <n v="100"/>
    <x v="0"/>
  </r>
  <r>
    <n v="1318"/>
    <n v="28.19"/>
    <s v="Overweight"/>
    <n v="1.62"/>
    <n v="73.989999999999995"/>
    <n v="108"/>
    <n v="98"/>
    <s v="Differential Risk"/>
    <n v="3"/>
    <n v="2021"/>
    <n v="12"/>
    <n v="25"/>
    <d v="2021-12-25T00:00:00"/>
    <s v="Q4"/>
    <s v="Q4-2021"/>
    <x v="1"/>
    <n v="0"/>
    <s v="Very Good"/>
    <n v="0"/>
    <s v="Severe"/>
    <n v="105"/>
    <x v="1"/>
  </r>
  <r>
    <n v="1319"/>
    <n v="22.9"/>
    <s v="Healthy Weight"/>
    <n v="1.62"/>
    <n v="60.09"/>
    <n v="119"/>
    <n v="117"/>
    <s v="Differential Risk"/>
    <n v="1"/>
    <n v="2020"/>
    <n v="12"/>
    <n v="26"/>
    <d v="2020-12-26T00:00:00"/>
    <s v="Q4"/>
    <s v="Q4-2020"/>
    <x v="1"/>
    <n v="0"/>
    <s v="Very Good"/>
    <n v="0"/>
    <s v="Severe"/>
    <n v="104"/>
    <x v="5"/>
  </r>
  <r>
    <n v="1319"/>
    <n v="27.05"/>
    <s v="Overweight"/>
    <n v="1.62"/>
    <n v="71"/>
    <n v="121"/>
    <n v="110"/>
    <s v="Differential Risk"/>
    <n v="2"/>
    <n v="2021"/>
    <n v="6"/>
    <n v="27"/>
    <d v="2021-06-27T00:00:00"/>
    <s v="Q2"/>
    <s v="Q2-2021"/>
    <x v="1"/>
    <n v="2"/>
    <s v="Poor"/>
    <n v="0"/>
    <s v="Severe"/>
    <n v="108"/>
    <x v="8"/>
  </r>
  <r>
    <n v="1319"/>
    <n v="28.25"/>
    <s v="Overweight"/>
    <n v="1.62"/>
    <n v="74.150000000000006"/>
    <n v="118"/>
    <n v="110"/>
    <s v="Differential Risk"/>
    <n v="3"/>
    <n v="2021"/>
    <n v="12"/>
    <n v="26"/>
    <d v="2021-12-26T00:00:00"/>
    <s v="Q4"/>
    <s v="Q4-2021"/>
    <x v="1"/>
    <n v="2"/>
    <s v="Poor"/>
    <n v="1"/>
    <s v="Moderate"/>
    <n v="104"/>
    <x v="5"/>
  </r>
  <r>
    <n v="1319"/>
    <n v="29.17"/>
    <s v="Overweight"/>
    <n v="1.62"/>
    <n v="76.55"/>
    <n v="105"/>
    <n v="109"/>
    <s v="Differential Risk"/>
    <n v="4"/>
    <n v="2022"/>
    <n v="6"/>
    <n v="27"/>
    <d v="2022-06-27T00:00:00"/>
    <s v="Q2"/>
    <s v="Q2-2022"/>
    <x v="1"/>
    <n v="0"/>
    <s v="Very Good"/>
    <n v="1"/>
    <s v="Moderate"/>
    <n v="103"/>
    <x v="9"/>
  </r>
  <r>
    <n v="1320"/>
    <n v="25.01"/>
    <s v="Overweight"/>
    <n v="1.82"/>
    <n v="82.85"/>
    <n v="124"/>
    <n v="98"/>
    <s v="Differential Risk"/>
    <n v="1"/>
    <n v="2020"/>
    <n v="12"/>
    <n v="26"/>
    <d v="2020-12-26T00:00:00"/>
    <s v="Q4"/>
    <s v="Q4-2020"/>
    <x v="0"/>
    <n v="2"/>
    <s v="Poor"/>
    <n v="1"/>
    <s v="Moderate"/>
    <n v="106"/>
    <x v="2"/>
  </r>
  <r>
    <n v="1320"/>
    <n v="25.75"/>
    <s v="Overweight"/>
    <n v="1.82"/>
    <n v="85.31"/>
    <n v="123"/>
    <n v="89"/>
    <s v="Differential Risk"/>
    <n v="2"/>
    <n v="2021"/>
    <n v="6"/>
    <n v="27"/>
    <d v="2021-06-27T00:00:00"/>
    <s v="Q2"/>
    <s v="Q2-2021"/>
    <x v="0"/>
    <n v="1"/>
    <s v="Good"/>
    <n v="2"/>
    <s v="Mild"/>
    <n v="100"/>
    <x v="0"/>
  </r>
  <r>
    <n v="1320"/>
    <n v="27.16"/>
    <s v="Overweight"/>
    <n v="1.82"/>
    <n v="89.98"/>
    <n v="124"/>
    <n v="89"/>
    <s v="Differential Risk"/>
    <n v="3"/>
    <n v="2021"/>
    <n v="12"/>
    <n v="26"/>
    <d v="2021-12-26T00:00:00"/>
    <s v="Q4"/>
    <s v="Q4-2021"/>
    <x v="0"/>
    <n v="1"/>
    <s v="Good"/>
    <n v="2"/>
    <s v="Mild"/>
    <n v="100"/>
    <x v="0"/>
  </r>
  <r>
    <n v="1320"/>
    <n v="29.35"/>
    <s v="Overweight"/>
    <n v="1.82"/>
    <n v="97.21"/>
    <n v="121"/>
    <n v="94"/>
    <s v="Differential Risk"/>
    <n v="4"/>
    <n v="2022"/>
    <n v="6"/>
    <n v="27"/>
    <d v="2022-06-27T00:00:00"/>
    <s v="Q2"/>
    <s v="Q2-2022"/>
    <x v="0"/>
    <n v="2"/>
    <s v="Poor"/>
    <n v="0"/>
    <s v="Severe"/>
    <n v="101"/>
    <x v="7"/>
  </r>
  <r>
    <n v="1320"/>
    <n v="31.79"/>
    <s v="Obesity"/>
    <n v="1.82"/>
    <n v="105.3"/>
    <n v="119"/>
    <n v="99"/>
    <s v="Differential Risk"/>
    <n v="5"/>
    <n v="2022"/>
    <n v="12"/>
    <n v="26"/>
    <d v="2022-12-26T00:00:00"/>
    <s v="Q4"/>
    <s v="Q4-2022"/>
    <x v="0"/>
    <n v="2"/>
    <s v="Poor"/>
    <n v="0"/>
    <s v="Severe"/>
    <n v="100"/>
    <x v="0"/>
  </r>
  <r>
    <n v="1321"/>
    <n v="14"/>
    <s v="Underweight"/>
    <n v="1.62"/>
    <n v="36.729999999999997"/>
    <n v="129"/>
    <n v="105"/>
    <s v="Differential Risk"/>
    <n v="1"/>
    <n v="2020"/>
    <n v="12"/>
    <n v="26"/>
    <d v="2020-12-26T00:00:00"/>
    <s v="Q4"/>
    <s v="Q4-2020"/>
    <x v="1"/>
    <n v="2"/>
    <s v="Poor"/>
    <n v="0"/>
    <s v="Severe"/>
    <n v="100"/>
    <x v="0"/>
  </r>
  <r>
    <n v="1321"/>
    <n v="15.61"/>
    <s v="Underweight"/>
    <n v="1.62"/>
    <n v="40.97"/>
    <n v="133"/>
    <n v="105"/>
    <s v="Differential Risk"/>
    <n v="2"/>
    <n v="2021"/>
    <n v="6"/>
    <n v="27"/>
    <d v="2021-06-27T00:00:00"/>
    <s v="Q2"/>
    <s v="Q2-2021"/>
    <x v="1"/>
    <n v="2"/>
    <s v="Poor"/>
    <n v="2"/>
    <s v="Mild"/>
    <n v="100"/>
    <x v="0"/>
  </r>
  <r>
    <n v="1321"/>
    <n v="19.93"/>
    <s v="Healthy Weight"/>
    <n v="1.62"/>
    <n v="52.31"/>
    <n v="127"/>
    <n v="109"/>
    <s v="Differential Risk"/>
    <n v="3"/>
    <n v="2021"/>
    <n v="12"/>
    <n v="26"/>
    <d v="2021-12-26T00:00:00"/>
    <s v="Q4"/>
    <s v="Q4-2021"/>
    <x v="1"/>
    <n v="0"/>
    <s v="Very Good"/>
    <n v="1"/>
    <s v="Moderate"/>
    <n v="106"/>
    <x v="2"/>
  </r>
  <r>
    <n v="1322"/>
    <n v="24.08"/>
    <s v="Healthy Weight"/>
    <n v="1.82"/>
    <n v="79.75"/>
    <n v="133"/>
    <n v="116"/>
    <s v="Differential Risk"/>
    <n v="1"/>
    <n v="2020"/>
    <n v="12"/>
    <n v="28"/>
    <d v="2020-12-28T00:00:00"/>
    <s v="Q4"/>
    <s v="Q4-2020"/>
    <x v="0"/>
    <n v="3"/>
    <s v="Very Poor"/>
    <n v="1"/>
    <s v="Moderate"/>
    <n v="100"/>
    <x v="0"/>
  </r>
  <r>
    <n v="1322"/>
    <n v="25.89"/>
    <s v="Overweight"/>
    <n v="1.82"/>
    <n v="85.76"/>
    <n v="125"/>
    <n v="121"/>
    <s v="Differential Risk"/>
    <n v="2"/>
    <n v="2021"/>
    <n v="6"/>
    <n v="29"/>
    <d v="2021-06-29T00:00:00"/>
    <s v="Q2"/>
    <s v="Q2-2021"/>
    <x v="0"/>
    <n v="1"/>
    <s v="Good"/>
    <n v="0"/>
    <s v="Severe"/>
    <n v="101"/>
    <x v="7"/>
  </r>
  <r>
    <n v="1322"/>
    <n v="23.24"/>
    <s v="Healthy Weight"/>
    <n v="1.82"/>
    <n v="76.989999999999995"/>
    <n v="132"/>
    <n v="121"/>
    <s v="Differential Risk"/>
    <n v="3"/>
    <n v="2021"/>
    <n v="12"/>
    <n v="28"/>
    <d v="2021-12-28T00:00:00"/>
    <s v="Q4"/>
    <s v="Q4-2021"/>
    <x v="0"/>
    <n v="3"/>
    <s v="Very Poor"/>
    <n v="2"/>
    <s v="Mild"/>
    <n v="104"/>
    <x v="5"/>
  </r>
  <r>
    <n v="1322"/>
    <n v="26.39"/>
    <s v="Overweight"/>
    <n v="1.82"/>
    <n v="87.43"/>
    <n v="125"/>
    <n v="107"/>
    <s v="Differential Risk"/>
    <n v="4"/>
    <n v="2022"/>
    <n v="6"/>
    <n v="29"/>
    <d v="2022-06-29T00:00:00"/>
    <s v="Q2"/>
    <s v="Q2-2022"/>
    <x v="0"/>
    <n v="3"/>
    <s v="Very Poor"/>
    <n v="0"/>
    <s v="Severe"/>
    <n v="100"/>
    <x v="0"/>
  </r>
  <r>
    <n v="1322"/>
    <n v="27.53"/>
    <s v="Overweight"/>
    <n v="1.82"/>
    <n v="91.18"/>
    <n v="119"/>
    <n v="101"/>
    <s v="Differential Risk"/>
    <n v="5"/>
    <n v="2022"/>
    <n v="12"/>
    <n v="28"/>
    <d v="2022-12-28T00:00:00"/>
    <s v="Q4"/>
    <s v="Q4-2022"/>
    <x v="0"/>
    <n v="2"/>
    <s v="Poor"/>
    <n v="0"/>
    <s v="Severe"/>
    <n v="100"/>
    <x v="0"/>
  </r>
  <r>
    <n v="1323"/>
    <n v="22.81"/>
    <s v="Healthy Weight"/>
    <n v="1.62"/>
    <n v="59.86"/>
    <n v="123"/>
    <n v="112"/>
    <s v="Differential Risk"/>
    <n v="1"/>
    <n v="2020"/>
    <n v="12"/>
    <n v="30"/>
    <d v="2020-12-30T00:00:00"/>
    <s v="Q4"/>
    <s v="Q4-2020"/>
    <x v="1"/>
    <n v="1"/>
    <s v="Good"/>
    <n v="1"/>
    <s v="Moderate"/>
    <n v="103"/>
    <x v="9"/>
  </r>
  <r>
    <n v="1323"/>
    <n v="23.28"/>
    <s v="Healthy Weight"/>
    <n v="1.62"/>
    <n v="61.11"/>
    <n v="130"/>
    <n v="107"/>
    <s v="Differential Risk"/>
    <n v="2"/>
    <n v="2021"/>
    <n v="7"/>
    <n v="1"/>
    <d v="2021-07-01T00:00:00"/>
    <s v="Q3"/>
    <s v="Q3-2021"/>
    <x v="1"/>
    <n v="2"/>
    <s v="Poor"/>
    <n v="1"/>
    <s v="Moderate"/>
    <n v="100"/>
    <x v="0"/>
  </r>
  <r>
    <n v="1323"/>
    <n v="22.15"/>
    <s v="Healthy Weight"/>
    <n v="1.62"/>
    <n v="58.14"/>
    <n v="127"/>
    <n v="98"/>
    <s v="Differential Risk"/>
    <n v="3"/>
    <n v="2021"/>
    <n v="12"/>
    <n v="30"/>
    <d v="2021-12-30T00:00:00"/>
    <s v="Q4"/>
    <s v="Q4-2021"/>
    <x v="1"/>
    <n v="2"/>
    <s v="Poor"/>
    <n v="1"/>
    <s v="Moderate"/>
    <n v="100"/>
    <x v="0"/>
  </r>
  <r>
    <n v="1323"/>
    <n v="21.43"/>
    <s v="Healthy Weight"/>
    <n v="1.62"/>
    <n v="56.24"/>
    <n v="128"/>
    <n v="98"/>
    <s v="Differential Risk"/>
    <n v="4"/>
    <n v="2022"/>
    <n v="7"/>
    <n v="1"/>
    <d v="2022-07-01T00:00:00"/>
    <s v="Q3"/>
    <s v="Q3-2022"/>
    <x v="1"/>
    <n v="1"/>
    <s v="Good"/>
    <n v="1"/>
    <s v="Moderate"/>
    <n v="100"/>
    <x v="0"/>
  </r>
  <r>
    <n v="1324"/>
    <n v="20.5"/>
    <s v="Healthy Weight"/>
    <n v="1.62"/>
    <n v="53.8"/>
    <n v="127"/>
    <n v="107"/>
    <s v="Differential Risk"/>
    <n v="1"/>
    <n v="2021"/>
    <n v="1"/>
    <n v="2"/>
    <d v="2021-01-02T00:00:00"/>
    <s v="Q1"/>
    <s v="Q1-2021"/>
    <x v="1"/>
    <n v="1"/>
    <s v="Good"/>
    <n v="1"/>
    <s v="Moderate"/>
    <n v="100"/>
    <x v="0"/>
  </r>
  <r>
    <n v="1324"/>
    <n v="21.84"/>
    <s v="Healthy Weight"/>
    <n v="1.62"/>
    <n v="57.31"/>
    <n v="134"/>
    <n v="96"/>
    <s v="Differential Risk"/>
    <n v="2"/>
    <n v="2021"/>
    <n v="7"/>
    <n v="4"/>
    <d v="2021-07-04T00:00:00"/>
    <s v="Q3"/>
    <s v="Q3-2021"/>
    <x v="1"/>
    <n v="0"/>
    <s v="Very Good"/>
    <n v="1"/>
    <s v="Moderate"/>
    <n v="101"/>
    <x v="7"/>
  </r>
  <r>
    <n v="1324"/>
    <n v="20.29"/>
    <s v="Healthy Weight"/>
    <n v="1.62"/>
    <n v="53.24"/>
    <n v="136"/>
    <n v="85"/>
    <s v="High Risk"/>
    <n v="3"/>
    <n v="2022"/>
    <n v="1"/>
    <n v="2"/>
    <d v="2022-01-02T00:00:00"/>
    <s v="Q1"/>
    <s v="Q1-2022"/>
    <x v="1"/>
    <n v="2"/>
    <s v="Poor"/>
    <n v="2"/>
    <s v="Mild"/>
    <n v="108"/>
    <x v="8"/>
  </r>
  <r>
    <n v="1324"/>
    <n v="20.329999999999998"/>
    <s v="Healthy Weight"/>
    <n v="1.62"/>
    <n v="53.35"/>
    <n v="139"/>
    <n v="88"/>
    <s v="High Risk"/>
    <n v="4"/>
    <n v="2022"/>
    <n v="7"/>
    <n v="4"/>
    <d v="2022-07-04T00:00:00"/>
    <s v="Q3"/>
    <s v="Q3-2022"/>
    <x v="1"/>
    <n v="1"/>
    <s v="Good"/>
    <n v="1"/>
    <s v="Moderate"/>
    <n v="100"/>
    <x v="0"/>
  </r>
  <r>
    <n v="1324"/>
    <n v="24.45"/>
    <s v="Healthy Weight"/>
    <n v="1.62"/>
    <n v="64.16"/>
    <n v="148"/>
    <n v="80"/>
    <s v="Differential Risk"/>
    <n v="5"/>
    <n v="2023"/>
    <n v="1"/>
    <n v="2"/>
    <d v="2023-01-02T00:00:00"/>
    <s v="Q1"/>
    <s v="Q1-2023"/>
    <x v="1"/>
    <n v="0"/>
    <s v="Very Good"/>
    <n v="2"/>
    <s v="Mild"/>
    <n v="101"/>
    <x v="7"/>
  </r>
  <r>
    <n v="1325"/>
    <n v="22.59"/>
    <s v="Healthy Weight"/>
    <n v="1.62"/>
    <n v="59.29"/>
    <n v="130"/>
    <n v="122"/>
    <s v="Differential Risk"/>
    <n v="1"/>
    <n v="2021"/>
    <n v="1"/>
    <n v="2"/>
    <d v="2021-01-02T00:00:00"/>
    <s v="Q1"/>
    <s v="Q1-2021"/>
    <x v="1"/>
    <n v="1"/>
    <s v="Good"/>
    <n v="1"/>
    <s v="Moderate"/>
    <n v="104"/>
    <x v="5"/>
  </r>
  <r>
    <n v="1325"/>
    <n v="23.98"/>
    <s v="Healthy Weight"/>
    <n v="1.62"/>
    <n v="62.92"/>
    <n v="125"/>
    <n v="128"/>
    <s v="Differential Risk"/>
    <n v="2"/>
    <n v="2021"/>
    <n v="7"/>
    <n v="4"/>
    <d v="2021-07-04T00:00:00"/>
    <s v="Q3"/>
    <s v="Q3-2021"/>
    <x v="1"/>
    <n v="1"/>
    <s v="Good"/>
    <n v="1"/>
    <s v="Moderate"/>
    <n v="100"/>
    <x v="0"/>
  </r>
  <r>
    <n v="1325"/>
    <n v="22.68"/>
    <s v="Healthy Weight"/>
    <n v="1.62"/>
    <n v="59.52"/>
    <n v="126"/>
    <n v="133"/>
    <s v="Differential Risk"/>
    <n v="3"/>
    <n v="2022"/>
    <n v="1"/>
    <n v="2"/>
    <d v="2022-01-02T00:00:00"/>
    <s v="Q1"/>
    <s v="Q1-2022"/>
    <x v="1"/>
    <n v="1"/>
    <s v="Good"/>
    <n v="2"/>
    <s v="Mild"/>
    <n v="106"/>
    <x v="2"/>
  </r>
  <r>
    <n v="1325"/>
    <n v="20.14"/>
    <s v="Healthy Weight"/>
    <n v="1.62"/>
    <n v="52.85"/>
    <n v="132"/>
    <n v="134"/>
    <s v="Differential Risk"/>
    <n v="4"/>
    <n v="2022"/>
    <n v="7"/>
    <n v="4"/>
    <d v="2022-07-04T00:00:00"/>
    <s v="Q3"/>
    <s v="Q3-2022"/>
    <x v="1"/>
    <n v="2"/>
    <s v="Poor"/>
    <n v="0"/>
    <s v="Severe"/>
    <n v="100"/>
    <x v="0"/>
  </r>
  <r>
    <n v="1325"/>
    <n v="21.29"/>
    <s v="Healthy Weight"/>
    <n v="1.62"/>
    <n v="55.87"/>
    <n v="130"/>
    <n v="133"/>
    <s v="Differential Risk"/>
    <n v="5"/>
    <n v="2023"/>
    <n v="1"/>
    <n v="2"/>
    <d v="2023-01-02T00:00:00"/>
    <s v="Q1"/>
    <s v="Q1-2023"/>
    <x v="1"/>
    <n v="0"/>
    <s v="Very Good"/>
    <n v="1"/>
    <s v="Moderate"/>
    <n v="107"/>
    <x v="4"/>
  </r>
  <r>
    <n v="1326"/>
    <n v="23.09"/>
    <s v="Healthy Weight"/>
    <n v="1.62"/>
    <n v="60.6"/>
    <n v="110"/>
    <n v="109"/>
    <s v="Differential Risk"/>
    <n v="1"/>
    <n v="2021"/>
    <n v="1"/>
    <n v="5"/>
    <d v="2021-01-05T00:00:00"/>
    <s v="Q1"/>
    <s v="Q1-2021"/>
    <x v="1"/>
    <n v="1"/>
    <s v="Good"/>
    <n v="2"/>
    <s v="Mild"/>
    <n v="100"/>
    <x v="0"/>
  </r>
  <r>
    <n v="1326"/>
    <n v="21.3"/>
    <s v="Healthy Weight"/>
    <n v="1.62"/>
    <n v="55.89"/>
    <n v="113"/>
    <n v="111"/>
    <s v="Differential Risk"/>
    <n v="2"/>
    <n v="2021"/>
    <n v="7"/>
    <n v="7"/>
    <d v="2021-07-07T00:00:00"/>
    <s v="Q3"/>
    <s v="Q3-2021"/>
    <x v="1"/>
    <n v="0"/>
    <s v="Very Good"/>
    <n v="2"/>
    <s v="Mild"/>
    <n v="100"/>
    <x v="0"/>
  </r>
  <r>
    <n v="1326"/>
    <n v="20.37"/>
    <s v="Healthy Weight"/>
    <n v="1.62"/>
    <n v="53.46"/>
    <n v="115"/>
    <n v="103"/>
    <s v="Differential Risk"/>
    <n v="3"/>
    <n v="2022"/>
    <n v="1"/>
    <n v="5"/>
    <d v="2022-01-05T00:00:00"/>
    <s v="Q1"/>
    <s v="Q1-2022"/>
    <x v="1"/>
    <n v="1"/>
    <s v="Good"/>
    <n v="2"/>
    <s v="Mild"/>
    <n v="100"/>
    <x v="0"/>
  </r>
  <r>
    <n v="1326"/>
    <n v="16.61"/>
    <s v="Underweight"/>
    <n v="1.62"/>
    <n v="43.59"/>
    <n v="121"/>
    <n v="103"/>
    <s v="Differential Risk"/>
    <n v="4"/>
    <n v="2022"/>
    <n v="7"/>
    <n v="7"/>
    <d v="2022-07-07T00:00:00"/>
    <s v="Q3"/>
    <s v="Q3-2022"/>
    <x v="1"/>
    <n v="0"/>
    <s v="Very Good"/>
    <n v="0"/>
    <s v="Severe"/>
    <n v="100"/>
    <x v="0"/>
  </r>
  <r>
    <n v="1327"/>
    <n v="25.12"/>
    <s v="Overweight"/>
    <n v="1.82"/>
    <n v="83.21"/>
    <n v="139"/>
    <n v="99"/>
    <s v="High Risk"/>
    <n v="1"/>
    <n v="2021"/>
    <n v="1"/>
    <n v="6"/>
    <d v="2021-01-06T00:00:00"/>
    <s v="Q1"/>
    <s v="Q1-2021"/>
    <x v="0"/>
    <n v="2"/>
    <s v="Poor"/>
    <n v="0"/>
    <s v="Severe"/>
    <n v="104"/>
    <x v="5"/>
  </r>
  <r>
    <n v="1327"/>
    <n v="25.62"/>
    <s v="Overweight"/>
    <n v="1.82"/>
    <n v="84.87"/>
    <n v="139"/>
    <n v="106"/>
    <s v="High Risk"/>
    <n v="2"/>
    <n v="2021"/>
    <n v="7"/>
    <n v="8"/>
    <d v="2021-07-08T00:00:00"/>
    <s v="Q3"/>
    <s v="Q3-2021"/>
    <x v="0"/>
    <n v="0"/>
    <s v="Very Good"/>
    <n v="0"/>
    <s v="Severe"/>
    <n v="100"/>
    <x v="0"/>
  </r>
  <r>
    <n v="1327"/>
    <n v="26.72"/>
    <s v="Overweight"/>
    <n v="1.82"/>
    <n v="88.51"/>
    <n v="136"/>
    <n v="106"/>
    <s v="High Risk"/>
    <n v="3"/>
    <n v="2022"/>
    <n v="1"/>
    <n v="6"/>
    <d v="2022-01-06T00:00:00"/>
    <s v="Q1"/>
    <s v="Q1-2022"/>
    <x v="0"/>
    <n v="1"/>
    <s v="Good"/>
    <n v="2"/>
    <s v="Mild"/>
    <n v="101"/>
    <x v="7"/>
  </r>
  <r>
    <n v="1327"/>
    <n v="25.67"/>
    <s v="Overweight"/>
    <n v="1.82"/>
    <n v="85.03"/>
    <n v="136"/>
    <n v="109"/>
    <s v="High Risk"/>
    <n v="4"/>
    <n v="2022"/>
    <n v="7"/>
    <n v="8"/>
    <d v="2022-07-08T00:00:00"/>
    <s v="Q3"/>
    <s v="Q3-2022"/>
    <x v="0"/>
    <n v="2"/>
    <s v="Poor"/>
    <n v="0"/>
    <s v="Severe"/>
    <n v="100"/>
    <x v="0"/>
  </r>
  <r>
    <n v="1327"/>
    <n v="25.2"/>
    <s v="Overweight"/>
    <n v="1.82"/>
    <n v="83.48"/>
    <n v="136"/>
    <n v="109"/>
    <s v="High Risk"/>
    <n v="5"/>
    <n v="2023"/>
    <n v="1"/>
    <n v="6"/>
    <d v="2023-01-06T00:00:00"/>
    <s v="Q1"/>
    <s v="Q1-2023"/>
    <x v="0"/>
    <n v="2"/>
    <s v="Poor"/>
    <n v="1"/>
    <s v="Moderate"/>
    <n v="108"/>
    <x v="8"/>
  </r>
  <r>
    <n v="1328"/>
    <n v="24.96"/>
    <s v="Healthy Weight"/>
    <n v="1.82"/>
    <n v="82.67"/>
    <n v="141"/>
    <n v="106"/>
    <s v="High Risk"/>
    <n v="1"/>
    <n v="2021"/>
    <n v="1"/>
    <n v="7"/>
    <d v="2021-01-07T00:00:00"/>
    <s v="Q1"/>
    <s v="Q1-2021"/>
    <x v="0"/>
    <n v="2"/>
    <s v="Poor"/>
    <n v="2"/>
    <s v="Mild"/>
    <n v="105"/>
    <x v="1"/>
  </r>
  <r>
    <n v="1328"/>
    <n v="26.32"/>
    <s v="Overweight"/>
    <n v="1.82"/>
    <n v="87.17"/>
    <n v="145"/>
    <n v="110"/>
    <s v="High Risk"/>
    <n v="2"/>
    <n v="2021"/>
    <n v="7"/>
    <n v="9"/>
    <d v="2021-07-09T00:00:00"/>
    <s v="Q3"/>
    <s v="Q3-2021"/>
    <x v="0"/>
    <n v="2"/>
    <s v="Poor"/>
    <n v="2"/>
    <s v="Mild"/>
    <n v="108"/>
    <x v="8"/>
  </r>
  <r>
    <n v="1328"/>
    <n v="27.09"/>
    <s v="Overweight"/>
    <n v="1.82"/>
    <n v="89.72"/>
    <n v="147"/>
    <n v="107"/>
    <s v="High Risk"/>
    <n v="3"/>
    <n v="2022"/>
    <n v="1"/>
    <n v="7"/>
    <d v="2022-01-07T00:00:00"/>
    <s v="Q1"/>
    <s v="Q1-2022"/>
    <x v="0"/>
    <n v="1"/>
    <s v="Good"/>
    <n v="0"/>
    <s v="Severe"/>
    <n v="105"/>
    <x v="1"/>
  </r>
  <r>
    <n v="1328"/>
    <n v="27.27"/>
    <s v="Overweight"/>
    <n v="1.82"/>
    <n v="90.33"/>
    <n v="157"/>
    <n v="106"/>
    <s v="High Risk"/>
    <n v="4"/>
    <n v="2022"/>
    <n v="7"/>
    <n v="9"/>
    <d v="2022-07-09T00:00:00"/>
    <s v="Q3"/>
    <s v="Q3-2022"/>
    <x v="0"/>
    <n v="1"/>
    <s v="Good"/>
    <n v="0"/>
    <s v="Severe"/>
    <n v="100"/>
    <x v="0"/>
  </r>
  <r>
    <n v="1329"/>
    <n v="19.03"/>
    <s v="Healthy Weight"/>
    <n v="1.82"/>
    <n v="63.03"/>
    <n v="118"/>
    <n v="105"/>
    <s v="Differential Risk"/>
    <n v="1"/>
    <n v="2021"/>
    <n v="1"/>
    <n v="10"/>
    <d v="2021-01-10T00:00:00"/>
    <s v="Q1"/>
    <s v="Q1-2021"/>
    <x v="0"/>
    <n v="2"/>
    <s v="Poor"/>
    <n v="2"/>
    <s v="Mild"/>
    <n v="103"/>
    <x v="9"/>
  </r>
  <r>
    <n v="1329"/>
    <n v="19.02"/>
    <s v="Healthy Weight"/>
    <n v="1.82"/>
    <n v="63"/>
    <n v="116"/>
    <n v="107"/>
    <s v="Differential Risk"/>
    <n v="2"/>
    <n v="2021"/>
    <n v="7"/>
    <n v="12"/>
    <d v="2021-07-12T00:00:00"/>
    <s v="Q3"/>
    <s v="Q3-2021"/>
    <x v="0"/>
    <n v="1"/>
    <s v="Good"/>
    <n v="2"/>
    <s v="Mild"/>
    <n v="103"/>
    <x v="9"/>
  </r>
  <r>
    <n v="1329"/>
    <n v="19.5"/>
    <s v="Healthy Weight"/>
    <n v="1.82"/>
    <n v="64.58"/>
    <n v="113"/>
    <n v="107"/>
    <s v="Differential Risk"/>
    <n v="3"/>
    <n v="2022"/>
    <n v="1"/>
    <n v="10"/>
    <d v="2022-01-10T00:00:00"/>
    <s v="Q1"/>
    <s v="Q1-2022"/>
    <x v="0"/>
    <n v="2"/>
    <s v="Poor"/>
    <n v="2"/>
    <s v="Mild"/>
    <n v="106"/>
    <x v="2"/>
  </r>
  <r>
    <n v="1329"/>
    <n v="18.809999999999999"/>
    <s v="Healthy Weight"/>
    <n v="1.82"/>
    <n v="62.31"/>
    <n v="113"/>
    <n v="105"/>
    <s v="Differential Risk"/>
    <n v="4"/>
    <n v="2022"/>
    <n v="7"/>
    <n v="12"/>
    <d v="2022-07-12T00:00:00"/>
    <s v="Q3"/>
    <s v="Q3-2022"/>
    <x v="0"/>
    <n v="1"/>
    <s v="Good"/>
    <n v="2"/>
    <s v="Mild"/>
    <n v="104"/>
    <x v="5"/>
  </r>
  <r>
    <n v="1329"/>
    <n v="17.350000000000001"/>
    <s v="Underweight"/>
    <n v="1.82"/>
    <n v="57.45"/>
    <n v="113"/>
    <n v="106"/>
    <s v="Differential Risk"/>
    <n v="5"/>
    <n v="2023"/>
    <n v="1"/>
    <n v="10"/>
    <d v="2023-01-10T00:00:00"/>
    <s v="Q1"/>
    <s v="Q1-2023"/>
    <x v="0"/>
    <n v="2"/>
    <s v="Poor"/>
    <n v="1"/>
    <s v="Moderate"/>
    <n v="100"/>
    <x v="0"/>
  </r>
  <r>
    <n v="1330"/>
    <n v="24.88"/>
    <s v="Healthy Weight"/>
    <n v="1.82"/>
    <n v="82.42"/>
    <n v="130"/>
    <n v="104"/>
    <s v="Differential Risk"/>
    <n v="1"/>
    <n v="2021"/>
    <n v="1"/>
    <n v="10"/>
    <d v="2021-01-10T00:00:00"/>
    <s v="Q1"/>
    <s v="Q1-2021"/>
    <x v="0"/>
    <n v="1"/>
    <s v="Good"/>
    <n v="1"/>
    <s v="Moderate"/>
    <n v="104"/>
    <x v="5"/>
  </r>
  <r>
    <n v="1330"/>
    <n v="22.12"/>
    <s v="Healthy Weight"/>
    <n v="1.82"/>
    <n v="73.260000000000005"/>
    <n v="133"/>
    <n v="93"/>
    <s v="Differential Risk"/>
    <n v="2"/>
    <n v="2021"/>
    <n v="7"/>
    <n v="12"/>
    <d v="2021-07-12T00:00:00"/>
    <s v="Q3"/>
    <s v="Q3-2021"/>
    <x v="0"/>
    <n v="1"/>
    <s v="Good"/>
    <n v="1"/>
    <s v="Moderate"/>
    <n v="103"/>
    <x v="9"/>
  </r>
  <r>
    <n v="1330"/>
    <n v="21.74"/>
    <s v="Healthy Weight"/>
    <n v="1.82"/>
    <n v="72.010000000000005"/>
    <n v="133"/>
    <n v="93"/>
    <s v="Differential Risk"/>
    <n v="3"/>
    <n v="2022"/>
    <n v="1"/>
    <n v="10"/>
    <d v="2022-01-10T00:00:00"/>
    <s v="Q1"/>
    <s v="Q1-2022"/>
    <x v="0"/>
    <n v="1"/>
    <s v="Good"/>
    <n v="0"/>
    <s v="Severe"/>
    <n v="103"/>
    <x v="9"/>
  </r>
  <r>
    <n v="1330"/>
    <n v="19.170000000000002"/>
    <s v="Healthy Weight"/>
    <n v="1.82"/>
    <n v="63.51"/>
    <n v="138"/>
    <n v="93"/>
    <s v="High Risk"/>
    <n v="4"/>
    <n v="2022"/>
    <n v="7"/>
    <n v="12"/>
    <d v="2022-07-12T00:00:00"/>
    <s v="Q3"/>
    <s v="Q3-2022"/>
    <x v="0"/>
    <n v="1"/>
    <s v="Good"/>
    <n v="1"/>
    <s v="Moderate"/>
    <n v="100"/>
    <x v="0"/>
  </r>
  <r>
    <n v="1330"/>
    <n v="21.41"/>
    <s v="Healthy Weight"/>
    <n v="1.82"/>
    <n v="70.91"/>
    <n v="134"/>
    <n v="94"/>
    <s v="Differential Risk"/>
    <n v="5"/>
    <n v="2023"/>
    <n v="1"/>
    <n v="10"/>
    <d v="2023-01-10T00:00:00"/>
    <s v="Q1"/>
    <s v="Q1-2023"/>
    <x v="0"/>
    <n v="2"/>
    <s v="Poor"/>
    <n v="2"/>
    <s v="Mild"/>
    <n v="100"/>
    <x v="0"/>
  </r>
  <r>
    <n v="1330"/>
    <n v="24.26"/>
    <s v="Healthy Weight"/>
    <n v="1.82"/>
    <n v="80.349999999999994"/>
    <n v="125"/>
    <n v="95"/>
    <s v="Differential Risk"/>
    <n v="6"/>
    <n v="2023"/>
    <n v="7"/>
    <n v="12"/>
    <d v="2023-07-12T00:00:00"/>
    <s v="Q3"/>
    <s v="Q3-2023"/>
    <x v="0"/>
    <n v="0"/>
    <s v="Very Good"/>
    <n v="0"/>
    <s v="Severe"/>
    <n v="107"/>
    <x v="4"/>
  </r>
  <r>
    <n v="1331"/>
    <n v="17.8"/>
    <s v="Underweight"/>
    <n v="1.62"/>
    <n v="46.71"/>
    <n v="132"/>
    <n v="125"/>
    <s v="Differential Risk"/>
    <n v="1"/>
    <n v="2021"/>
    <n v="1"/>
    <n v="12"/>
    <d v="2021-01-12T00:00:00"/>
    <s v="Q1"/>
    <s v="Q1-2021"/>
    <x v="1"/>
    <n v="0"/>
    <s v="Very Good"/>
    <n v="2"/>
    <s v="Mild"/>
    <n v="101"/>
    <x v="7"/>
  </r>
  <r>
    <n v="1331"/>
    <n v="18.57"/>
    <s v="Healthy Weight"/>
    <n v="1.62"/>
    <n v="48.73"/>
    <n v="130"/>
    <n v="139"/>
    <s v="Differential Risk"/>
    <n v="2"/>
    <n v="2021"/>
    <n v="7"/>
    <n v="14"/>
    <d v="2021-07-14T00:00:00"/>
    <s v="Q3"/>
    <s v="Q3-2021"/>
    <x v="1"/>
    <n v="0"/>
    <s v="Very Good"/>
    <n v="2"/>
    <s v="Mild"/>
    <n v="101"/>
    <x v="7"/>
  </r>
  <r>
    <n v="1331"/>
    <n v="17.53"/>
    <s v="Underweight"/>
    <n v="1.62"/>
    <n v="46"/>
    <n v="130"/>
    <n v="143"/>
    <s v="Differential Risk"/>
    <n v="3"/>
    <n v="2022"/>
    <n v="1"/>
    <n v="12"/>
    <d v="2022-01-12T00:00:00"/>
    <s v="Q1"/>
    <s v="Q1-2022"/>
    <x v="1"/>
    <n v="2"/>
    <s v="Poor"/>
    <n v="1"/>
    <s v="Moderate"/>
    <n v="106"/>
    <x v="2"/>
  </r>
  <r>
    <n v="1331"/>
    <n v="16.72"/>
    <s v="Underweight"/>
    <n v="1.62"/>
    <n v="43.88"/>
    <n v="119"/>
    <n v="144"/>
    <s v="Differential Risk"/>
    <n v="4"/>
    <n v="2022"/>
    <n v="7"/>
    <n v="14"/>
    <d v="2022-07-14T00:00:00"/>
    <s v="Q3"/>
    <s v="Q3-2022"/>
    <x v="1"/>
    <n v="2"/>
    <s v="Poor"/>
    <n v="2"/>
    <s v="Mild"/>
    <n v="106"/>
    <x v="2"/>
  </r>
  <r>
    <n v="1331"/>
    <n v="15.36"/>
    <s v="Underweight"/>
    <n v="1.62"/>
    <n v="40.299999999999997"/>
    <n v="122"/>
    <n v="143"/>
    <s v="Differential Risk"/>
    <n v="5"/>
    <n v="2023"/>
    <n v="1"/>
    <n v="12"/>
    <d v="2023-01-12T00:00:00"/>
    <s v="Q1"/>
    <s v="Q1-2023"/>
    <x v="1"/>
    <n v="2"/>
    <s v="Poor"/>
    <n v="0"/>
    <s v="Severe"/>
    <n v="100"/>
    <x v="0"/>
  </r>
  <r>
    <n v="1332"/>
    <n v="23.77"/>
    <s v="Healthy Weight"/>
    <n v="1.62"/>
    <n v="62.37"/>
    <n v="103"/>
    <n v="85"/>
    <s v="Differential Risk"/>
    <n v="1"/>
    <n v="2021"/>
    <n v="1"/>
    <n v="12"/>
    <d v="2021-01-12T00:00:00"/>
    <s v="Q1"/>
    <s v="Q1-2021"/>
    <x v="1"/>
    <n v="1"/>
    <s v="Good"/>
    <n v="2"/>
    <s v="Mild"/>
    <n v="108"/>
    <x v="8"/>
  </r>
  <r>
    <n v="1332"/>
    <n v="24.01"/>
    <s v="Healthy Weight"/>
    <n v="1.62"/>
    <n v="63"/>
    <n v="99"/>
    <n v="84"/>
    <s v="Differential Risk"/>
    <n v="2"/>
    <n v="2021"/>
    <n v="7"/>
    <n v="14"/>
    <d v="2021-07-14T00:00:00"/>
    <s v="Q3"/>
    <s v="Q3-2021"/>
    <x v="1"/>
    <n v="3"/>
    <s v="Very Poor"/>
    <n v="0"/>
    <s v="Severe"/>
    <n v="100"/>
    <x v="0"/>
  </r>
  <r>
    <n v="1332"/>
    <n v="24.25"/>
    <s v="Healthy Weight"/>
    <n v="1.62"/>
    <n v="63.65"/>
    <n v="100"/>
    <n v="82"/>
    <s v="Differential Risk"/>
    <n v="3"/>
    <n v="2022"/>
    <n v="1"/>
    <n v="12"/>
    <d v="2022-01-12T00:00:00"/>
    <s v="Q1"/>
    <s v="Q1-2022"/>
    <x v="1"/>
    <n v="1"/>
    <s v="Good"/>
    <n v="0"/>
    <s v="Severe"/>
    <n v="106"/>
    <x v="2"/>
  </r>
  <r>
    <n v="1332"/>
    <n v="26.1"/>
    <s v="Overweight"/>
    <n v="1.62"/>
    <n v="68.5"/>
    <n v="103"/>
    <n v="83"/>
    <s v="Differential Risk"/>
    <n v="4"/>
    <n v="2022"/>
    <n v="7"/>
    <n v="14"/>
    <d v="2022-07-14T00:00:00"/>
    <s v="Q3"/>
    <s v="Q3-2022"/>
    <x v="1"/>
    <n v="1"/>
    <s v="Good"/>
    <n v="0"/>
    <s v="Severe"/>
    <n v="100"/>
    <x v="0"/>
  </r>
  <r>
    <n v="1333"/>
    <n v="20.07"/>
    <s v="Healthy Weight"/>
    <n v="1.62"/>
    <n v="52.66"/>
    <n v="126"/>
    <n v="103"/>
    <s v="Differential Risk"/>
    <n v="1"/>
    <n v="2021"/>
    <n v="1"/>
    <n v="14"/>
    <d v="2021-01-14T00:00:00"/>
    <s v="Q1"/>
    <s v="Q1-2021"/>
    <x v="1"/>
    <n v="1"/>
    <s v="Good"/>
    <n v="1"/>
    <s v="Moderate"/>
    <n v="100"/>
    <x v="0"/>
  </r>
  <r>
    <n v="1333"/>
    <n v="22.17"/>
    <s v="Healthy Weight"/>
    <n v="1.62"/>
    <n v="58.19"/>
    <n v="120"/>
    <n v="109"/>
    <s v="Differential Risk"/>
    <n v="2"/>
    <n v="2021"/>
    <n v="7"/>
    <n v="16"/>
    <d v="2021-07-16T00:00:00"/>
    <s v="Q3"/>
    <s v="Q3-2021"/>
    <x v="1"/>
    <n v="2"/>
    <s v="Poor"/>
    <n v="1"/>
    <s v="Moderate"/>
    <n v="107"/>
    <x v="4"/>
  </r>
  <r>
    <n v="1333"/>
    <n v="25.8"/>
    <s v="Overweight"/>
    <n v="1.62"/>
    <n v="67.72"/>
    <n v="129"/>
    <n v="112"/>
    <s v="Differential Risk"/>
    <n v="3"/>
    <n v="2022"/>
    <n v="1"/>
    <n v="14"/>
    <d v="2022-01-14T00:00:00"/>
    <s v="Q1"/>
    <s v="Q1-2022"/>
    <x v="1"/>
    <n v="2"/>
    <s v="Poor"/>
    <n v="0"/>
    <s v="Severe"/>
    <n v="106"/>
    <x v="2"/>
  </r>
  <r>
    <n v="1334"/>
    <n v="22.7"/>
    <s v="Healthy Weight"/>
    <n v="1.82"/>
    <n v="75.180000000000007"/>
    <n v="142"/>
    <n v="124"/>
    <s v="High Risk"/>
    <n v="1"/>
    <n v="2021"/>
    <n v="1"/>
    <n v="14"/>
    <d v="2021-01-14T00:00:00"/>
    <s v="Q1"/>
    <s v="Q1-2021"/>
    <x v="0"/>
    <n v="2"/>
    <s v="Poor"/>
    <n v="0"/>
    <s v="Severe"/>
    <n v="103"/>
    <x v="9"/>
  </r>
  <r>
    <n v="1334"/>
    <n v="25.42"/>
    <s v="Overweight"/>
    <n v="1.82"/>
    <n v="84.2"/>
    <n v="146"/>
    <n v="115"/>
    <s v="High Risk"/>
    <n v="2"/>
    <n v="2021"/>
    <n v="7"/>
    <n v="16"/>
    <d v="2021-07-16T00:00:00"/>
    <s v="Q3"/>
    <s v="Q3-2021"/>
    <x v="0"/>
    <n v="2"/>
    <s v="Poor"/>
    <n v="0"/>
    <s v="Severe"/>
    <n v="107"/>
    <x v="4"/>
  </r>
  <r>
    <n v="1334"/>
    <n v="22.81"/>
    <s v="Healthy Weight"/>
    <n v="1.82"/>
    <n v="75.56"/>
    <n v="150"/>
    <n v="118"/>
    <s v="High Risk"/>
    <n v="3"/>
    <n v="2022"/>
    <n v="1"/>
    <n v="14"/>
    <d v="2022-01-14T00:00:00"/>
    <s v="Q1"/>
    <s v="Q1-2022"/>
    <x v="0"/>
    <n v="1"/>
    <s v="Good"/>
    <n v="1"/>
    <s v="Moderate"/>
    <n v="108"/>
    <x v="8"/>
  </r>
  <r>
    <n v="1334"/>
    <n v="22.52"/>
    <s v="Healthy Weight"/>
    <n v="1.82"/>
    <n v="74.59"/>
    <n v="144"/>
    <n v="122"/>
    <s v="High Risk"/>
    <n v="4"/>
    <n v="2022"/>
    <n v="7"/>
    <n v="16"/>
    <d v="2022-07-16T00:00:00"/>
    <s v="Q3"/>
    <s v="Q3-2022"/>
    <x v="0"/>
    <n v="1"/>
    <s v="Good"/>
    <n v="1"/>
    <s v="Moderate"/>
    <n v="108"/>
    <x v="8"/>
  </r>
  <r>
    <n v="1334"/>
    <n v="21.12"/>
    <s v="Healthy Weight"/>
    <n v="1.82"/>
    <n v="69.959999999999994"/>
    <n v="136"/>
    <n v="125"/>
    <s v="High Risk"/>
    <n v="5"/>
    <n v="2023"/>
    <n v="1"/>
    <n v="14"/>
    <d v="2023-01-14T00:00:00"/>
    <s v="Q1"/>
    <s v="Q1-2023"/>
    <x v="0"/>
    <n v="1"/>
    <s v="Good"/>
    <n v="1"/>
    <s v="Moderate"/>
    <n v="102"/>
    <x v="3"/>
  </r>
  <r>
    <n v="1335"/>
    <n v="25.07"/>
    <s v="Overweight"/>
    <n v="1.62"/>
    <n v="65.8"/>
    <n v="137"/>
    <n v="131"/>
    <s v="High Risk"/>
    <n v="1"/>
    <n v="2021"/>
    <n v="1"/>
    <n v="18"/>
    <d v="2021-01-18T00:00:00"/>
    <s v="Q1"/>
    <s v="Q1-2021"/>
    <x v="1"/>
    <n v="2"/>
    <s v="Poor"/>
    <n v="0"/>
    <s v="Severe"/>
    <n v="101"/>
    <x v="7"/>
  </r>
  <r>
    <n v="1335"/>
    <n v="27.77"/>
    <s v="Overweight"/>
    <n v="1.62"/>
    <n v="72.88"/>
    <n v="137"/>
    <n v="132"/>
    <s v="High Risk"/>
    <n v="2"/>
    <n v="2021"/>
    <n v="7"/>
    <n v="20"/>
    <d v="2021-07-20T00:00:00"/>
    <s v="Q3"/>
    <s v="Q3-2021"/>
    <x v="1"/>
    <n v="2"/>
    <s v="Poor"/>
    <n v="0"/>
    <s v="Severe"/>
    <n v="100"/>
    <x v="0"/>
  </r>
  <r>
    <n v="1335"/>
    <n v="28.46"/>
    <s v="Overweight"/>
    <n v="1.62"/>
    <n v="74.680000000000007"/>
    <n v="136"/>
    <n v="138"/>
    <s v="High Risk"/>
    <n v="3"/>
    <n v="2022"/>
    <n v="1"/>
    <n v="18"/>
    <d v="2022-01-18T00:00:00"/>
    <s v="Q1"/>
    <s v="Q1-2022"/>
    <x v="1"/>
    <n v="2"/>
    <s v="Poor"/>
    <n v="2"/>
    <s v="Mild"/>
    <n v="100"/>
    <x v="0"/>
  </r>
  <r>
    <n v="1335"/>
    <n v="29.93"/>
    <s v="Overweight"/>
    <n v="1.62"/>
    <n v="78.55"/>
    <n v="126"/>
    <n v="137"/>
    <s v="Differential Risk"/>
    <n v="4"/>
    <n v="2022"/>
    <n v="7"/>
    <n v="20"/>
    <d v="2022-07-20T00:00:00"/>
    <s v="Q3"/>
    <s v="Q3-2022"/>
    <x v="1"/>
    <n v="2"/>
    <s v="Poor"/>
    <n v="2"/>
    <s v="Mild"/>
    <n v="100"/>
    <x v="0"/>
  </r>
  <r>
    <n v="1335"/>
    <n v="27.81"/>
    <s v="Overweight"/>
    <n v="1.62"/>
    <n v="72.98"/>
    <n v="126"/>
    <n v="131"/>
    <s v="Differential Risk"/>
    <n v="5"/>
    <n v="2023"/>
    <n v="1"/>
    <n v="18"/>
    <d v="2023-01-18T00:00:00"/>
    <s v="Q1"/>
    <s v="Q1-2023"/>
    <x v="1"/>
    <n v="3"/>
    <s v="Very Poor"/>
    <n v="1"/>
    <s v="Moderate"/>
    <n v="100"/>
    <x v="0"/>
  </r>
  <r>
    <n v="1335"/>
    <n v="29.17"/>
    <s v="Overweight"/>
    <n v="1.62"/>
    <n v="76.540000000000006"/>
    <n v="129"/>
    <n v="132"/>
    <s v="Differential Risk"/>
    <n v="6"/>
    <n v="2023"/>
    <n v="7"/>
    <n v="20"/>
    <d v="2023-07-20T00:00:00"/>
    <s v="Q3"/>
    <s v="Q3-2023"/>
    <x v="1"/>
    <n v="2"/>
    <s v="Poor"/>
    <n v="0"/>
    <s v="Severe"/>
    <n v="103"/>
    <x v="9"/>
  </r>
  <r>
    <n v="1336"/>
    <n v="25.96"/>
    <s v="Overweight"/>
    <n v="1.62"/>
    <n v="68.12"/>
    <n v="120"/>
    <n v="117"/>
    <s v="Differential Risk"/>
    <n v="1"/>
    <n v="2021"/>
    <n v="1"/>
    <n v="21"/>
    <d v="2021-01-21T00:00:00"/>
    <s v="Q1"/>
    <s v="Q1-2021"/>
    <x v="1"/>
    <n v="2"/>
    <s v="Poor"/>
    <n v="0"/>
    <s v="Severe"/>
    <n v="102"/>
    <x v="3"/>
  </r>
  <r>
    <n v="1336"/>
    <n v="29.92"/>
    <s v="Overweight"/>
    <n v="1.62"/>
    <n v="78.53"/>
    <n v="132"/>
    <n v="105"/>
    <s v="Differential Risk"/>
    <n v="2"/>
    <n v="2021"/>
    <n v="7"/>
    <n v="23"/>
    <d v="2021-07-23T00:00:00"/>
    <s v="Q3"/>
    <s v="Q3-2021"/>
    <x v="1"/>
    <n v="3"/>
    <s v="Very Poor"/>
    <n v="0"/>
    <s v="Severe"/>
    <n v="100"/>
    <x v="0"/>
  </r>
  <r>
    <n v="1336"/>
    <n v="26.45"/>
    <s v="Overweight"/>
    <n v="1.62"/>
    <n v="69.41"/>
    <n v="132"/>
    <n v="110"/>
    <s v="Differential Risk"/>
    <n v="3"/>
    <n v="2022"/>
    <n v="1"/>
    <n v="21"/>
    <d v="2022-01-21T00:00:00"/>
    <s v="Q1"/>
    <s v="Q1-2022"/>
    <x v="1"/>
    <n v="2"/>
    <s v="Poor"/>
    <n v="0"/>
    <s v="Severe"/>
    <n v="106"/>
    <x v="2"/>
  </r>
  <r>
    <n v="1336"/>
    <n v="22.76"/>
    <s v="Healthy Weight"/>
    <n v="1.62"/>
    <n v="59.73"/>
    <n v="126"/>
    <n v="111"/>
    <s v="Differential Risk"/>
    <n v="4"/>
    <n v="2022"/>
    <n v="7"/>
    <n v="23"/>
    <d v="2022-07-23T00:00:00"/>
    <s v="Q3"/>
    <s v="Q3-2022"/>
    <x v="1"/>
    <n v="3"/>
    <s v="Very Poor"/>
    <n v="2"/>
    <s v="Mild"/>
    <n v="101"/>
    <x v="7"/>
  </r>
  <r>
    <n v="1336"/>
    <n v="21.49"/>
    <s v="Healthy Weight"/>
    <n v="1.62"/>
    <n v="56.4"/>
    <n v="119"/>
    <n v="107"/>
    <s v="Differential Risk"/>
    <n v="5"/>
    <n v="2023"/>
    <n v="1"/>
    <n v="21"/>
    <d v="2023-01-21T00:00:00"/>
    <s v="Q1"/>
    <s v="Q1-2023"/>
    <x v="1"/>
    <n v="1"/>
    <s v="Good"/>
    <n v="1"/>
    <s v="Moderate"/>
    <n v="107"/>
    <x v="4"/>
  </r>
  <r>
    <n v="1336"/>
    <n v="21.63"/>
    <s v="Healthy Weight"/>
    <n v="1.62"/>
    <n v="56.76"/>
    <n v="119"/>
    <n v="105"/>
    <s v="Differential Risk"/>
    <n v="6"/>
    <n v="2023"/>
    <n v="7"/>
    <n v="23"/>
    <d v="2023-07-23T00:00:00"/>
    <s v="Q3"/>
    <s v="Q3-2023"/>
    <x v="1"/>
    <n v="1"/>
    <s v="Good"/>
    <n v="0"/>
    <s v="Severe"/>
    <n v="100"/>
    <x v="0"/>
  </r>
  <r>
    <n v="1337"/>
    <n v="23.43"/>
    <s v="Healthy Weight"/>
    <n v="1.82"/>
    <n v="77.62"/>
    <n v="116"/>
    <n v="68"/>
    <s v="Low Risk"/>
    <n v="1"/>
    <n v="2021"/>
    <n v="1"/>
    <n v="22"/>
    <d v="2021-01-22T00:00:00"/>
    <s v="Q1"/>
    <s v="Q1-2021"/>
    <x v="0"/>
    <n v="2"/>
    <s v="Poor"/>
    <n v="1"/>
    <s v="Moderate"/>
    <n v="100"/>
    <x v="0"/>
  </r>
  <r>
    <n v="1337"/>
    <n v="22.77"/>
    <s v="Healthy Weight"/>
    <n v="1.82"/>
    <n v="75.430000000000007"/>
    <n v="113"/>
    <n v="75"/>
    <s v="Low Risk"/>
    <n v="2"/>
    <n v="2021"/>
    <n v="7"/>
    <n v="24"/>
    <d v="2021-07-24T00:00:00"/>
    <s v="Q3"/>
    <s v="Q3-2021"/>
    <x v="0"/>
    <n v="0"/>
    <s v="Very Good"/>
    <n v="0"/>
    <s v="Severe"/>
    <n v="100"/>
    <x v="0"/>
  </r>
  <r>
    <n v="1337"/>
    <n v="24.8"/>
    <s v="Healthy Weight"/>
    <n v="1.82"/>
    <n v="82.13"/>
    <n v="110"/>
    <n v="84"/>
    <s v="Differential Risk"/>
    <n v="3"/>
    <n v="2022"/>
    <n v="1"/>
    <n v="22"/>
    <d v="2022-01-22T00:00:00"/>
    <s v="Q1"/>
    <s v="Q1-2022"/>
    <x v="0"/>
    <n v="1"/>
    <s v="Good"/>
    <n v="1"/>
    <s v="Moderate"/>
    <n v="100"/>
    <x v="0"/>
  </r>
  <r>
    <n v="1337"/>
    <n v="27.26"/>
    <s v="Overweight"/>
    <n v="1.82"/>
    <n v="90.3"/>
    <n v="108"/>
    <n v="86"/>
    <s v="Differential Risk"/>
    <n v="4"/>
    <n v="2022"/>
    <n v="7"/>
    <n v="24"/>
    <d v="2022-07-24T00:00:00"/>
    <s v="Q3"/>
    <s v="Q3-2022"/>
    <x v="0"/>
    <n v="1"/>
    <s v="Good"/>
    <n v="0"/>
    <s v="Severe"/>
    <n v="109"/>
    <x v="6"/>
  </r>
  <r>
    <n v="1338"/>
    <n v="21.48"/>
    <s v="Healthy Weight"/>
    <n v="1.62"/>
    <n v="56.38"/>
    <n v="112"/>
    <n v="98"/>
    <s v="Differential Risk"/>
    <n v="1"/>
    <n v="2021"/>
    <n v="1"/>
    <n v="24"/>
    <d v="2021-01-24T00:00:00"/>
    <s v="Q1"/>
    <s v="Q1-2021"/>
    <x v="1"/>
    <n v="1"/>
    <s v="Good"/>
    <n v="1"/>
    <s v="Moderate"/>
    <n v="100"/>
    <x v="0"/>
  </r>
  <r>
    <n v="1338"/>
    <n v="20.49"/>
    <s v="Healthy Weight"/>
    <n v="1.62"/>
    <n v="53.78"/>
    <n v="112"/>
    <n v="95"/>
    <s v="Differential Risk"/>
    <n v="2"/>
    <n v="2021"/>
    <n v="7"/>
    <n v="26"/>
    <d v="2021-07-26T00:00:00"/>
    <s v="Q3"/>
    <s v="Q3-2021"/>
    <x v="1"/>
    <n v="3"/>
    <s v="Very Poor"/>
    <n v="1"/>
    <s v="Moderate"/>
    <n v="102"/>
    <x v="3"/>
  </r>
  <r>
    <n v="1338"/>
    <n v="18.57"/>
    <s v="Healthy Weight"/>
    <n v="1.62"/>
    <n v="48.72"/>
    <n v="108"/>
    <n v="105"/>
    <s v="Differential Risk"/>
    <n v="3"/>
    <n v="2022"/>
    <n v="1"/>
    <n v="24"/>
    <d v="2022-01-24T00:00:00"/>
    <s v="Q1"/>
    <s v="Q1-2022"/>
    <x v="1"/>
    <n v="1"/>
    <s v="Good"/>
    <n v="1"/>
    <s v="Moderate"/>
    <n v="100"/>
    <x v="0"/>
  </r>
  <r>
    <n v="1339"/>
    <n v="24.51"/>
    <s v="Healthy Weight"/>
    <n v="1.82"/>
    <n v="81.17"/>
    <n v="117"/>
    <n v="86"/>
    <s v="Differential Risk"/>
    <n v="1"/>
    <n v="2021"/>
    <n v="1"/>
    <n v="28"/>
    <d v="2021-01-28T00:00:00"/>
    <s v="Q1"/>
    <s v="Q1-2021"/>
    <x v="0"/>
    <n v="1"/>
    <s v="Good"/>
    <n v="1"/>
    <s v="Moderate"/>
    <n v="100"/>
    <x v="0"/>
  </r>
  <r>
    <n v="1339"/>
    <n v="22.89"/>
    <s v="Healthy Weight"/>
    <n v="1.82"/>
    <n v="75.81"/>
    <n v="105"/>
    <n v="85"/>
    <s v="Differential Risk"/>
    <n v="2"/>
    <n v="2021"/>
    <n v="7"/>
    <n v="30"/>
    <d v="2021-07-30T00:00:00"/>
    <s v="Q3"/>
    <s v="Q3-2021"/>
    <x v="0"/>
    <n v="1"/>
    <s v="Good"/>
    <n v="0"/>
    <s v="Severe"/>
    <n v="100"/>
    <x v="0"/>
  </r>
  <r>
    <n v="1339"/>
    <n v="24.82"/>
    <s v="Healthy Weight"/>
    <n v="1.82"/>
    <n v="82.23"/>
    <n v="103"/>
    <n v="81"/>
    <s v="Differential Risk"/>
    <n v="3"/>
    <n v="2022"/>
    <n v="1"/>
    <n v="28"/>
    <d v="2022-01-28T00:00:00"/>
    <s v="Q1"/>
    <s v="Q1-2022"/>
    <x v="0"/>
    <n v="0"/>
    <s v="Very Good"/>
    <n v="1"/>
    <s v="Moderate"/>
    <n v="107"/>
    <x v="4"/>
  </r>
  <r>
    <n v="1339"/>
    <n v="25.4"/>
    <s v="Overweight"/>
    <n v="1.82"/>
    <n v="84.13"/>
    <n v="101"/>
    <n v="86"/>
    <s v="Differential Risk"/>
    <n v="4"/>
    <n v="2022"/>
    <n v="7"/>
    <n v="30"/>
    <d v="2022-07-30T00:00:00"/>
    <s v="Q3"/>
    <s v="Q3-2022"/>
    <x v="0"/>
    <n v="2"/>
    <s v="Poor"/>
    <n v="2"/>
    <s v="Mild"/>
    <n v="100"/>
    <x v="0"/>
  </r>
  <r>
    <n v="1339"/>
    <n v="19.62"/>
    <s v="Healthy Weight"/>
    <n v="1.82"/>
    <n v="64.98"/>
    <n v="107"/>
    <n v="93"/>
    <s v="Differential Risk"/>
    <n v="5"/>
    <n v="2023"/>
    <n v="1"/>
    <n v="28"/>
    <d v="2023-01-28T00:00:00"/>
    <s v="Q1"/>
    <s v="Q1-2023"/>
    <x v="0"/>
    <n v="0"/>
    <s v="Very Good"/>
    <n v="1"/>
    <s v="Moderate"/>
    <n v="100"/>
    <x v="0"/>
  </r>
  <r>
    <n v="1340"/>
    <n v="21.21"/>
    <s v="Healthy Weight"/>
    <n v="1.82"/>
    <n v="70.25"/>
    <n v="159"/>
    <n v="150"/>
    <s v="High Risk"/>
    <n v="1"/>
    <n v="2021"/>
    <n v="1"/>
    <n v="30"/>
    <d v="2021-01-30T00:00:00"/>
    <s v="Q1"/>
    <s v="Q1-2021"/>
    <x v="0"/>
    <n v="2"/>
    <s v="Poor"/>
    <n v="1"/>
    <s v="Moderate"/>
    <n v="100"/>
    <x v="0"/>
  </r>
  <r>
    <n v="1340"/>
    <n v="19.12"/>
    <s v="Healthy Weight"/>
    <n v="1.82"/>
    <n v="63.34"/>
    <n v="159"/>
    <n v="142"/>
    <s v="High Risk"/>
    <n v="2"/>
    <n v="2021"/>
    <n v="8"/>
    <n v="1"/>
    <d v="2021-08-01T00:00:00"/>
    <s v="Q3"/>
    <s v="Q3-2021"/>
    <x v="0"/>
    <n v="2"/>
    <s v="Poor"/>
    <n v="0"/>
    <s v="Severe"/>
    <n v="106"/>
    <x v="2"/>
  </r>
  <r>
    <n v="1340"/>
    <n v="15.76"/>
    <s v="Underweight"/>
    <n v="1.82"/>
    <n v="52.19"/>
    <n v="154"/>
    <n v="145"/>
    <s v="High Risk"/>
    <n v="3"/>
    <n v="2022"/>
    <n v="1"/>
    <n v="30"/>
    <d v="2022-01-30T00:00:00"/>
    <s v="Q1"/>
    <s v="Q1-2022"/>
    <x v="0"/>
    <n v="2"/>
    <s v="Poor"/>
    <n v="0"/>
    <s v="Severe"/>
    <n v="100"/>
    <x v="0"/>
  </r>
  <r>
    <n v="1340"/>
    <n v="17.37"/>
    <s v="Underweight"/>
    <n v="1.82"/>
    <n v="57.53"/>
    <n v="145"/>
    <n v="145"/>
    <s v="High Risk"/>
    <n v="4"/>
    <n v="2022"/>
    <n v="8"/>
    <n v="1"/>
    <d v="2022-08-01T00:00:00"/>
    <s v="Q3"/>
    <s v="Q3-2022"/>
    <x v="0"/>
    <n v="2"/>
    <s v="Poor"/>
    <n v="1"/>
    <s v="Moderate"/>
    <n v="100"/>
    <x v="0"/>
  </r>
  <r>
    <n v="1340"/>
    <n v="16"/>
    <s v="Underweight"/>
    <n v="1.82"/>
    <n v="53"/>
    <n v="150"/>
    <n v="154"/>
    <s v="High Risk"/>
    <n v="5"/>
    <n v="2023"/>
    <n v="1"/>
    <n v="30"/>
    <d v="2023-01-30T00:00:00"/>
    <s v="Q1"/>
    <s v="Q1-2023"/>
    <x v="0"/>
    <n v="2"/>
    <s v="Poor"/>
    <n v="1"/>
    <s v="Moderate"/>
    <n v="107"/>
    <x v="4"/>
  </r>
  <r>
    <n v="1341"/>
    <n v="23.43"/>
    <s v="Healthy Weight"/>
    <n v="1.82"/>
    <n v="77.62"/>
    <n v="109"/>
    <n v="72"/>
    <s v="Low Risk"/>
    <n v="1"/>
    <n v="2021"/>
    <n v="1"/>
    <n v="31"/>
    <d v="2021-01-31T00:00:00"/>
    <s v="Q1"/>
    <s v="Q1-2021"/>
    <x v="0"/>
    <n v="1"/>
    <s v="Good"/>
    <n v="1"/>
    <s v="Moderate"/>
    <n v="107"/>
    <x v="4"/>
  </r>
  <r>
    <n v="1341"/>
    <n v="23.75"/>
    <s v="Healthy Weight"/>
    <n v="1.82"/>
    <n v="78.67"/>
    <n v="111"/>
    <n v="71"/>
    <s v="Low Risk"/>
    <n v="2"/>
    <n v="2021"/>
    <n v="8"/>
    <n v="2"/>
    <d v="2021-08-02T00:00:00"/>
    <s v="Q3"/>
    <s v="Q3-2021"/>
    <x v="0"/>
    <n v="2"/>
    <s v="Poor"/>
    <n v="0"/>
    <s v="Severe"/>
    <n v="105"/>
    <x v="1"/>
  </r>
  <r>
    <n v="1341"/>
    <n v="21.73"/>
    <s v="Healthy Weight"/>
    <n v="1.82"/>
    <n v="71.97"/>
    <n v="114"/>
    <n v="72"/>
    <s v="Low Risk"/>
    <n v="3"/>
    <n v="2022"/>
    <n v="1"/>
    <n v="31"/>
    <d v="2022-01-31T00:00:00"/>
    <s v="Q1"/>
    <s v="Q1-2022"/>
    <x v="0"/>
    <n v="1"/>
    <s v="Good"/>
    <n v="1"/>
    <s v="Moderate"/>
    <n v="104"/>
    <x v="5"/>
  </r>
  <r>
    <n v="1341"/>
    <n v="20.18"/>
    <s v="Healthy Weight"/>
    <n v="1.82"/>
    <n v="66.86"/>
    <n v="115"/>
    <n v="72"/>
    <s v="Low Risk"/>
    <n v="4"/>
    <n v="2022"/>
    <n v="8"/>
    <n v="2"/>
    <d v="2022-08-02T00:00:00"/>
    <s v="Q3"/>
    <s v="Q3-2022"/>
    <x v="0"/>
    <n v="1"/>
    <s v="Good"/>
    <n v="1"/>
    <s v="Moderate"/>
    <n v="104"/>
    <x v="5"/>
  </r>
  <r>
    <n v="1342"/>
    <n v="24.27"/>
    <s v="Healthy Weight"/>
    <n v="1.62"/>
    <n v="63.69"/>
    <n v="98"/>
    <n v="95"/>
    <s v="Differential Risk"/>
    <n v="1"/>
    <n v="2021"/>
    <n v="2"/>
    <n v="2"/>
    <d v="2021-02-02T00:00:00"/>
    <s v="Q1"/>
    <s v="Q1-2021"/>
    <x v="1"/>
    <n v="3"/>
    <s v="Very Poor"/>
    <n v="1"/>
    <s v="Moderate"/>
    <n v="100"/>
    <x v="0"/>
  </r>
  <r>
    <n v="1342"/>
    <n v="27.08"/>
    <s v="Overweight"/>
    <n v="1.62"/>
    <n v="71.069999999999993"/>
    <n v="104"/>
    <n v="94"/>
    <s v="Differential Risk"/>
    <n v="2"/>
    <n v="2021"/>
    <n v="8"/>
    <n v="4"/>
    <d v="2021-08-04T00:00:00"/>
    <s v="Q3"/>
    <s v="Q3-2021"/>
    <x v="1"/>
    <n v="2"/>
    <s v="Poor"/>
    <n v="2"/>
    <s v="Mild"/>
    <n v="109"/>
    <x v="6"/>
  </r>
  <r>
    <n v="1342"/>
    <n v="29.42"/>
    <s v="Overweight"/>
    <n v="1.62"/>
    <n v="77.2"/>
    <n v="108"/>
    <n v="93"/>
    <s v="Differential Risk"/>
    <n v="3"/>
    <n v="2022"/>
    <n v="2"/>
    <n v="2"/>
    <d v="2022-02-02T00:00:00"/>
    <s v="Q1"/>
    <s v="Q1-2022"/>
    <x v="1"/>
    <n v="3"/>
    <s v="Very Poor"/>
    <n v="0"/>
    <s v="Severe"/>
    <n v="100"/>
    <x v="0"/>
  </r>
  <r>
    <n v="1342"/>
    <n v="29.54"/>
    <s v="Overweight"/>
    <n v="1.62"/>
    <n v="77.52"/>
    <n v="93"/>
    <n v="89"/>
    <s v="Differential Risk"/>
    <n v="4"/>
    <n v="2022"/>
    <n v="8"/>
    <n v="4"/>
    <d v="2022-08-04T00:00:00"/>
    <s v="Q3"/>
    <s v="Q3-2022"/>
    <x v="1"/>
    <n v="2"/>
    <s v="Poor"/>
    <n v="1"/>
    <s v="Moderate"/>
    <n v="109"/>
    <x v="6"/>
  </r>
  <r>
    <n v="1343"/>
    <n v="21.92"/>
    <s v="Healthy Weight"/>
    <n v="1.62"/>
    <n v="57.52"/>
    <n v="125"/>
    <n v="99"/>
    <s v="Differential Risk"/>
    <n v="1"/>
    <n v="2021"/>
    <n v="2"/>
    <n v="6"/>
    <d v="2021-02-06T00:00:00"/>
    <s v="Q1"/>
    <s v="Q1-2021"/>
    <x v="1"/>
    <n v="0"/>
    <s v="Very Good"/>
    <n v="2"/>
    <s v="Mild"/>
    <n v="100"/>
    <x v="0"/>
  </r>
  <r>
    <n v="1343"/>
    <n v="20.48"/>
    <s v="Healthy Weight"/>
    <n v="1.62"/>
    <n v="53.76"/>
    <n v="128"/>
    <n v="93"/>
    <s v="Differential Risk"/>
    <n v="2"/>
    <n v="2021"/>
    <n v="8"/>
    <n v="8"/>
    <d v="2021-08-08T00:00:00"/>
    <s v="Q3"/>
    <s v="Q3-2021"/>
    <x v="1"/>
    <n v="1"/>
    <s v="Good"/>
    <n v="1"/>
    <s v="Moderate"/>
    <n v="100"/>
    <x v="0"/>
  </r>
  <r>
    <n v="1343"/>
    <n v="19.47"/>
    <s v="Healthy Weight"/>
    <n v="1.62"/>
    <n v="51.11"/>
    <n v="141"/>
    <n v="97"/>
    <s v="High Risk"/>
    <n v="3"/>
    <n v="2022"/>
    <n v="2"/>
    <n v="6"/>
    <d v="2022-02-06T00:00:00"/>
    <s v="Q1"/>
    <s v="Q1-2022"/>
    <x v="1"/>
    <n v="1"/>
    <s v="Good"/>
    <n v="0"/>
    <s v="Severe"/>
    <n v="100"/>
    <x v="0"/>
  </r>
  <r>
    <n v="1343"/>
    <n v="21.29"/>
    <s v="Healthy Weight"/>
    <n v="1.62"/>
    <n v="55.88"/>
    <n v="133"/>
    <n v="103"/>
    <s v="Differential Risk"/>
    <n v="4"/>
    <n v="2022"/>
    <n v="8"/>
    <n v="8"/>
    <d v="2022-08-08T00:00:00"/>
    <s v="Q3"/>
    <s v="Q3-2022"/>
    <x v="1"/>
    <n v="1"/>
    <s v="Good"/>
    <n v="1"/>
    <s v="Moderate"/>
    <n v="102"/>
    <x v="3"/>
  </r>
  <r>
    <n v="1344"/>
    <n v="26.18"/>
    <s v="Overweight"/>
    <n v="1.82"/>
    <n v="86.72"/>
    <n v="117"/>
    <n v="97"/>
    <s v="Differential Risk"/>
    <n v="1"/>
    <n v="2021"/>
    <n v="2"/>
    <n v="7"/>
    <d v="2021-02-07T00:00:00"/>
    <s v="Q1"/>
    <s v="Q1-2021"/>
    <x v="0"/>
    <n v="2"/>
    <s v="Poor"/>
    <n v="1"/>
    <s v="Moderate"/>
    <n v="100"/>
    <x v="0"/>
  </r>
  <r>
    <n v="1344"/>
    <n v="28.03"/>
    <s v="Overweight"/>
    <n v="1.82"/>
    <n v="92.84"/>
    <n v="125"/>
    <n v="94"/>
    <s v="Differential Risk"/>
    <n v="2"/>
    <n v="2021"/>
    <n v="8"/>
    <n v="9"/>
    <d v="2021-08-09T00:00:00"/>
    <s v="Q3"/>
    <s v="Q3-2021"/>
    <x v="0"/>
    <n v="3"/>
    <s v="Very Poor"/>
    <n v="1"/>
    <s v="Moderate"/>
    <n v="109"/>
    <x v="6"/>
  </r>
  <r>
    <n v="1344"/>
    <n v="27.86"/>
    <s v="Overweight"/>
    <n v="1.82"/>
    <n v="92.27"/>
    <n v="142"/>
    <n v="94"/>
    <s v="High Risk"/>
    <n v="3"/>
    <n v="2022"/>
    <n v="2"/>
    <n v="7"/>
    <d v="2022-02-07T00:00:00"/>
    <s v="Q1"/>
    <s v="Q1-2022"/>
    <x v="0"/>
    <n v="3"/>
    <s v="Very Poor"/>
    <n v="2"/>
    <s v="Mild"/>
    <n v="108"/>
    <x v="8"/>
  </r>
  <r>
    <n v="1344"/>
    <n v="29.49"/>
    <s v="Overweight"/>
    <n v="1.82"/>
    <n v="97.69"/>
    <n v="141"/>
    <n v="95"/>
    <s v="High Risk"/>
    <n v="4"/>
    <n v="2022"/>
    <n v="8"/>
    <n v="9"/>
    <d v="2022-08-09T00:00:00"/>
    <s v="Q3"/>
    <s v="Q3-2022"/>
    <x v="0"/>
    <n v="0"/>
    <s v="Very Good"/>
    <n v="0"/>
    <s v="Severe"/>
    <n v="105"/>
    <x v="1"/>
  </r>
  <r>
    <n v="1344"/>
    <n v="29.1"/>
    <s v="Overweight"/>
    <n v="1.82"/>
    <n v="96.39"/>
    <n v="146"/>
    <n v="93"/>
    <s v="High Risk"/>
    <n v="5"/>
    <n v="2023"/>
    <n v="2"/>
    <n v="7"/>
    <d v="2023-02-07T00:00:00"/>
    <s v="Q1"/>
    <s v="Q1-2023"/>
    <x v="0"/>
    <n v="0"/>
    <s v="Very Good"/>
    <n v="1"/>
    <s v="Moderate"/>
    <n v="108"/>
    <x v="8"/>
  </r>
  <r>
    <n v="1345"/>
    <n v="19.75"/>
    <s v="Healthy Weight"/>
    <n v="1.62"/>
    <n v="51.82"/>
    <n v="114"/>
    <n v="63"/>
    <s v="Low Risk"/>
    <n v="1"/>
    <n v="2021"/>
    <n v="2"/>
    <n v="7"/>
    <d v="2021-02-07T00:00:00"/>
    <s v="Q1"/>
    <s v="Q1-2021"/>
    <x v="1"/>
    <n v="0"/>
    <s v="Very Good"/>
    <n v="2"/>
    <s v="Mild"/>
    <n v="100"/>
    <x v="0"/>
  </r>
  <r>
    <n v="1345"/>
    <n v="16.97"/>
    <s v="Underweight"/>
    <n v="1.62"/>
    <n v="44.53"/>
    <n v="114"/>
    <n v="60"/>
    <s v="Low Risk"/>
    <n v="2"/>
    <n v="2021"/>
    <n v="8"/>
    <n v="9"/>
    <d v="2021-08-09T00:00:00"/>
    <s v="Q3"/>
    <s v="Q3-2021"/>
    <x v="1"/>
    <n v="0"/>
    <s v="Very Good"/>
    <n v="2"/>
    <s v="Mild"/>
    <n v="105"/>
    <x v="1"/>
  </r>
  <r>
    <n v="1345"/>
    <n v="17.739999999999998"/>
    <s v="Underweight"/>
    <n v="1.62"/>
    <n v="46.55"/>
    <n v="114"/>
    <n v="51"/>
    <s v="Low Risk"/>
    <n v="3"/>
    <n v="2022"/>
    <n v="2"/>
    <n v="7"/>
    <d v="2022-02-07T00:00:00"/>
    <s v="Q1"/>
    <s v="Q1-2022"/>
    <x v="1"/>
    <n v="2"/>
    <s v="Poor"/>
    <n v="1"/>
    <s v="Moderate"/>
    <n v="100"/>
    <x v="0"/>
  </r>
  <r>
    <n v="1345"/>
    <n v="19.079999999999998"/>
    <s v="Healthy Weight"/>
    <n v="1.62"/>
    <n v="50.09"/>
    <n v="103"/>
    <n v="58"/>
    <s v="Low Risk"/>
    <n v="4"/>
    <n v="2022"/>
    <n v="8"/>
    <n v="9"/>
    <d v="2022-08-09T00:00:00"/>
    <s v="Q3"/>
    <s v="Q3-2022"/>
    <x v="1"/>
    <n v="1"/>
    <s v="Good"/>
    <n v="1"/>
    <s v="Moderate"/>
    <n v="100"/>
    <x v="0"/>
  </r>
  <r>
    <n v="1345"/>
    <n v="21"/>
    <s v="Healthy Weight"/>
    <n v="1.62"/>
    <n v="55.12"/>
    <n v="99"/>
    <n v="66"/>
    <s v="Low Risk"/>
    <n v="5"/>
    <n v="2023"/>
    <n v="2"/>
    <n v="7"/>
    <d v="2023-02-07T00:00:00"/>
    <s v="Q1"/>
    <s v="Q1-2023"/>
    <x v="1"/>
    <n v="0"/>
    <s v="Very Good"/>
    <n v="0"/>
    <s v="Severe"/>
    <n v="101"/>
    <x v="7"/>
  </r>
  <r>
    <n v="1346"/>
    <n v="23.31"/>
    <s v="Healthy Weight"/>
    <n v="1.82"/>
    <n v="77.22"/>
    <n v="114"/>
    <n v="123"/>
    <s v="Differential Risk"/>
    <n v="1"/>
    <n v="2021"/>
    <n v="2"/>
    <n v="9"/>
    <d v="2021-02-09T00:00:00"/>
    <s v="Q1"/>
    <s v="Q1-2021"/>
    <x v="0"/>
    <n v="2"/>
    <s v="Poor"/>
    <n v="2"/>
    <s v="Mild"/>
    <n v="101"/>
    <x v="7"/>
  </r>
  <r>
    <n v="1346"/>
    <n v="24.32"/>
    <s v="Healthy Weight"/>
    <n v="1.82"/>
    <n v="80.55"/>
    <n v="120"/>
    <n v="126"/>
    <s v="Differential Risk"/>
    <n v="2"/>
    <n v="2021"/>
    <n v="8"/>
    <n v="11"/>
    <d v="2021-08-11T00:00:00"/>
    <s v="Q3"/>
    <s v="Q3-2021"/>
    <x v="0"/>
    <n v="1"/>
    <s v="Good"/>
    <n v="2"/>
    <s v="Mild"/>
    <n v="100"/>
    <x v="0"/>
  </r>
  <r>
    <n v="1346"/>
    <n v="26.17"/>
    <s v="Overweight"/>
    <n v="1.82"/>
    <n v="86.69"/>
    <n v="118"/>
    <n v="120"/>
    <s v="Differential Risk"/>
    <n v="3"/>
    <n v="2022"/>
    <n v="2"/>
    <n v="9"/>
    <d v="2022-02-09T00:00:00"/>
    <s v="Q1"/>
    <s v="Q1-2022"/>
    <x v="0"/>
    <n v="2"/>
    <s v="Poor"/>
    <n v="0"/>
    <s v="Severe"/>
    <n v="100"/>
    <x v="0"/>
  </r>
  <r>
    <n v="1346"/>
    <n v="25.74"/>
    <s v="Overweight"/>
    <n v="1.82"/>
    <n v="85.27"/>
    <n v="115"/>
    <n v="120"/>
    <s v="Differential Risk"/>
    <n v="4"/>
    <n v="2022"/>
    <n v="8"/>
    <n v="11"/>
    <d v="2022-08-11T00:00:00"/>
    <s v="Q3"/>
    <s v="Q3-2022"/>
    <x v="0"/>
    <n v="2"/>
    <s v="Poor"/>
    <n v="1"/>
    <s v="Moderate"/>
    <n v="100"/>
    <x v="0"/>
  </r>
  <r>
    <n v="1347"/>
    <n v="20.84"/>
    <s v="Healthy Weight"/>
    <n v="1.62"/>
    <n v="54.69"/>
    <n v="132"/>
    <n v="116"/>
    <s v="Differential Risk"/>
    <n v="1"/>
    <n v="2021"/>
    <n v="2"/>
    <n v="9"/>
    <d v="2021-02-09T00:00:00"/>
    <s v="Q1"/>
    <s v="Q1-2021"/>
    <x v="1"/>
    <n v="0"/>
    <s v="Very Good"/>
    <n v="2"/>
    <s v="Mild"/>
    <n v="107"/>
    <x v="4"/>
  </r>
  <r>
    <n v="1347"/>
    <n v="22.74"/>
    <s v="Healthy Weight"/>
    <n v="1.62"/>
    <n v="59.68"/>
    <n v="127"/>
    <n v="110"/>
    <s v="Differential Risk"/>
    <n v="2"/>
    <n v="2021"/>
    <n v="8"/>
    <n v="11"/>
    <d v="2021-08-11T00:00:00"/>
    <s v="Q3"/>
    <s v="Q3-2021"/>
    <x v="1"/>
    <n v="2"/>
    <s v="Poor"/>
    <n v="1"/>
    <s v="Moderate"/>
    <n v="100"/>
    <x v="0"/>
  </r>
  <r>
    <n v="1347"/>
    <n v="21.54"/>
    <s v="Healthy Weight"/>
    <n v="1.62"/>
    <n v="56.54"/>
    <n v="132"/>
    <n v="110"/>
    <s v="Differential Risk"/>
    <n v="3"/>
    <n v="2022"/>
    <n v="2"/>
    <n v="9"/>
    <d v="2022-02-09T00:00:00"/>
    <s v="Q1"/>
    <s v="Q1-2022"/>
    <x v="1"/>
    <n v="0"/>
    <s v="Very Good"/>
    <n v="2"/>
    <s v="Mild"/>
    <n v="107"/>
    <x v="4"/>
  </r>
  <r>
    <n v="1348"/>
    <n v="26.99"/>
    <s v="Overweight"/>
    <n v="1.82"/>
    <n v="89.4"/>
    <n v="126"/>
    <n v="100"/>
    <s v="Differential Risk"/>
    <n v="1"/>
    <n v="2021"/>
    <n v="2"/>
    <n v="11"/>
    <d v="2021-02-11T00:00:00"/>
    <s v="Q1"/>
    <s v="Q1-2021"/>
    <x v="0"/>
    <n v="1"/>
    <s v="Good"/>
    <n v="1"/>
    <s v="Moderate"/>
    <n v="100"/>
    <x v="0"/>
  </r>
  <r>
    <n v="1348"/>
    <n v="24.74"/>
    <s v="Healthy Weight"/>
    <n v="1.82"/>
    <n v="81.93"/>
    <n v="124"/>
    <n v="90"/>
    <s v="Differential Risk"/>
    <n v="2"/>
    <n v="2021"/>
    <n v="8"/>
    <n v="13"/>
    <d v="2021-08-13T00:00:00"/>
    <s v="Q3"/>
    <s v="Q3-2021"/>
    <x v="0"/>
    <n v="2"/>
    <s v="Poor"/>
    <n v="1"/>
    <s v="Moderate"/>
    <n v="100"/>
    <x v="0"/>
  </r>
  <r>
    <n v="1348"/>
    <n v="23.49"/>
    <s v="Healthy Weight"/>
    <n v="1.82"/>
    <n v="77.790000000000006"/>
    <n v="128"/>
    <n v="92"/>
    <s v="Differential Risk"/>
    <n v="3"/>
    <n v="2022"/>
    <n v="2"/>
    <n v="11"/>
    <d v="2022-02-11T00:00:00"/>
    <s v="Q1"/>
    <s v="Q1-2022"/>
    <x v="0"/>
    <n v="1"/>
    <s v="Good"/>
    <n v="1"/>
    <s v="Moderate"/>
    <n v="100"/>
    <x v="0"/>
  </r>
  <r>
    <n v="1348"/>
    <n v="19.7"/>
    <s v="Healthy Weight"/>
    <n v="1.82"/>
    <n v="65.25"/>
    <n v="127"/>
    <n v="86"/>
    <s v="Differential Risk"/>
    <n v="4"/>
    <n v="2022"/>
    <n v="8"/>
    <n v="13"/>
    <d v="2022-08-13T00:00:00"/>
    <s v="Q3"/>
    <s v="Q3-2022"/>
    <x v="0"/>
    <n v="3"/>
    <s v="Very Poor"/>
    <n v="1"/>
    <s v="Moderate"/>
    <n v="103"/>
    <x v="9"/>
  </r>
  <r>
    <n v="1348"/>
    <n v="19.55"/>
    <s v="Healthy Weight"/>
    <n v="1.82"/>
    <n v="64.75"/>
    <n v="133"/>
    <n v="80"/>
    <s v="Medium Risk"/>
    <n v="5"/>
    <n v="2023"/>
    <n v="2"/>
    <n v="11"/>
    <d v="2023-02-11T00:00:00"/>
    <s v="Q1"/>
    <s v="Q1-2023"/>
    <x v="0"/>
    <n v="1"/>
    <s v="Good"/>
    <n v="1"/>
    <s v="Moderate"/>
    <n v="100"/>
    <x v="0"/>
  </r>
  <r>
    <n v="1349"/>
    <n v="26.78"/>
    <s v="Overweight"/>
    <n v="1.82"/>
    <n v="88.71"/>
    <n v="119"/>
    <n v="102"/>
    <s v="Differential Risk"/>
    <n v="1"/>
    <n v="2021"/>
    <n v="2"/>
    <n v="14"/>
    <d v="2021-02-14T00:00:00"/>
    <s v="Q1"/>
    <s v="Q1-2021"/>
    <x v="0"/>
    <n v="2"/>
    <s v="Poor"/>
    <n v="0"/>
    <s v="Severe"/>
    <n v="100"/>
    <x v="0"/>
  </r>
  <r>
    <n v="1349"/>
    <n v="26.5"/>
    <s v="Overweight"/>
    <n v="1.82"/>
    <n v="87.78"/>
    <n v="109"/>
    <n v="100"/>
    <s v="Differential Risk"/>
    <n v="2"/>
    <n v="2021"/>
    <n v="8"/>
    <n v="16"/>
    <d v="2021-08-16T00:00:00"/>
    <s v="Q3"/>
    <s v="Q3-2021"/>
    <x v="0"/>
    <n v="3"/>
    <s v="Very Poor"/>
    <n v="0"/>
    <s v="Severe"/>
    <n v="108"/>
    <x v="8"/>
  </r>
  <r>
    <n v="1349"/>
    <n v="29.16"/>
    <s v="Overweight"/>
    <n v="1.82"/>
    <n v="96.6"/>
    <n v="118"/>
    <n v="104"/>
    <s v="Differential Risk"/>
    <n v="3"/>
    <n v="2022"/>
    <n v="2"/>
    <n v="14"/>
    <d v="2022-02-14T00:00:00"/>
    <s v="Q1"/>
    <s v="Q1-2022"/>
    <x v="0"/>
    <n v="2"/>
    <s v="Poor"/>
    <n v="0"/>
    <s v="Severe"/>
    <n v="100"/>
    <x v="0"/>
  </r>
  <r>
    <n v="1349"/>
    <n v="28.24"/>
    <s v="Overweight"/>
    <n v="1.82"/>
    <n v="93.53"/>
    <n v="122"/>
    <n v="108"/>
    <s v="Differential Risk"/>
    <n v="4"/>
    <n v="2022"/>
    <n v="8"/>
    <n v="16"/>
    <d v="2022-08-16T00:00:00"/>
    <s v="Q3"/>
    <s v="Q3-2022"/>
    <x v="0"/>
    <n v="3"/>
    <s v="Very Poor"/>
    <n v="0"/>
    <s v="Severe"/>
    <n v="100"/>
    <x v="0"/>
  </r>
  <r>
    <n v="1350"/>
    <n v="24.03"/>
    <s v="Healthy Weight"/>
    <n v="1.82"/>
    <n v="79.61"/>
    <n v="117"/>
    <n v="89"/>
    <s v="Differential Risk"/>
    <n v="1"/>
    <n v="2021"/>
    <n v="2"/>
    <n v="17"/>
    <d v="2021-02-17T00:00:00"/>
    <s v="Q1"/>
    <s v="Q1-2021"/>
    <x v="0"/>
    <n v="2"/>
    <s v="Poor"/>
    <n v="1"/>
    <s v="Moderate"/>
    <n v="100"/>
    <x v="0"/>
  </r>
  <r>
    <n v="1350"/>
    <n v="27.43"/>
    <s v="Overweight"/>
    <n v="1.82"/>
    <n v="90.86"/>
    <n v="122"/>
    <n v="88"/>
    <s v="Differential Risk"/>
    <n v="2"/>
    <n v="2021"/>
    <n v="8"/>
    <n v="19"/>
    <d v="2021-08-19T00:00:00"/>
    <s v="Q3"/>
    <s v="Q3-2021"/>
    <x v="0"/>
    <n v="1"/>
    <s v="Good"/>
    <n v="1"/>
    <s v="Moderate"/>
    <n v="101"/>
    <x v="7"/>
  </r>
  <r>
    <n v="1350"/>
    <n v="28.01"/>
    <s v="Overweight"/>
    <n v="1.82"/>
    <n v="92.79"/>
    <n v="122"/>
    <n v="83"/>
    <s v="Medium Risk"/>
    <n v="3"/>
    <n v="2022"/>
    <n v="2"/>
    <n v="17"/>
    <d v="2022-02-17T00:00:00"/>
    <s v="Q1"/>
    <s v="Q1-2022"/>
    <x v="0"/>
    <n v="2"/>
    <s v="Poor"/>
    <n v="0"/>
    <s v="Severe"/>
    <n v="109"/>
    <x v="6"/>
  </r>
  <r>
    <n v="1350"/>
    <n v="29.55"/>
    <s v="Overweight"/>
    <n v="1.82"/>
    <n v="97.87"/>
    <n v="126"/>
    <n v="90"/>
    <s v="Differential Risk"/>
    <n v="4"/>
    <n v="2022"/>
    <n v="8"/>
    <n v="19"/>
    <d v="2022-08-19T00:00:00"/>
    <s v="Q3"/>
    <s v="Q3-2022"/>
    <x v="0"/>
    <n v="2"/>
    <s v="Poor"/>
    <n v="0"/>
    <s v="Severe"/>
    <n v="100"/>
    <x v="0"/>
  </r>
  <r>
    <n v="1350"/>
    <n v="30.08"/>
    <s v="Obesity"/>
    <n v="1.82"/>
    <n v="99.63"/>
    <n v="134"/>
    <n v="84"/>
    <s v="Medium Risk"/>
    <n v="5"/>
    <n v="2023"/>
    <n v="2"/>
    <n v="17"/>
    <d v="2023-02-17T00:00:00"/>
    <s v="Q1"/>
    <s v="Q1-2023"/>
    <x v="0"/>
    <n v="2"/>
    <s v="Poor"/>
    <n v="0"/>
    <s v="Severe"/>
    <n v="101"/>
    <x v="7"/>
  </r>
  <r>
    <n v="1351"/>
    <n v="25.2"/>
    <s v="Overweight"/>
    <n v="1.62"/>
    <n v="66.14"/>
    <n v="126"/>
    <n v="104"/>
    <s v="Differential Risk"/>
    <n v="1"/>
    <n v="2021"/>
    <n v="2"/>
    <n v="21"/>
    <d v="2021-02-21T00:00:00"/>
    <s v="Q1"/>
    <s v="Q1-2021"/>
    <x v="1"/>
    <n v="0"/>
    <s v="Very Good"/>
    <n v="0"/>
    <s v="Severe"/>
    <n v="107"/>
    <x v="4"/>
  </r>
  <r>
    <n v="1351"/>
    <n v="27"/>
    <s v="Overweight"/>
    <n v="1.62"/>
    <n v="70.849999999999994"/>
    <n v="132"/>
    <n v="105"/>
    <s v="Differential Risk"/>
    <n v="2"/>
    <n v="2021"/>
    <n v="8"/>
    <n v="23"/>
    <d v="2021-08-23T00:00:00"/>
    <s v="Q3"/>
    <s v="Q3-2021"/>
    <x v="1"/>
    <n v="3"/>
    <s v="Very Poor"/>
    <n v="1"/>
    <s v="Moderate"/>
    <n v="100"/>
    <x v="0"/>
  </r>
  <r>
    <n v="1351"/>
    <n v="27.92"/>
    <s v="Overweight"/>
    <n v="1.62"/>
    <n v="73.27"/>
    <n v="137"/>
    <n v="105"/>
    <s v="High Risk"/>
    <n v="3"/>
    <n v="2022"/>
    <n v="2"/>
    <n v="21"/>
    <d v="2022-02-21T00:00:00"/>
    <s v="Q1"/>
    <s v="Q1-2022"/>
    <x v="1"/>
    <n v="3"/>
    <s v="Very Poor"/>
    <n v="0"/>
    <s v="Severe"/>
    <n v="100"/>
    <x v="0"/>
  </r>
  <r>
    <n v="1351"/>
    <n v="27.38"/>
    <s v="Overweight"/>
    <n v="1.62"/>
    <n v="71.86"/>
    <n v="127"/>
    <n v="105"/>
    <s v="Differential Risk"/>
    <n v="4"/>
    <n v="2022"/>
    <n v="8"/>
    <n v="23"/>
    <d v="2022-08-23T00:00:00"/>
    <s v="Q3"/>
    <s v="Q3-2022"/>
    <x v="1"/>
    <n v="2"/>
    <s v="Poor"/>
    <n v="1"/>
    <s v="Moderate"/>
    <n v="101"/>
    <x v="7"/>
  </r>
  <r>
    <n v="1352"/>
    <n v="20.260000000000002"/>
    <s v="Healthy Weight"/>
    <n v="1.62"/>
    <n v="53.17"/>
    <n v="133"/>
    <n v="101"/>
    <s v="Differential Risk"/>
    <n v="1"/>
    <n v="2021"/>
    <n v="2"/>
    <n v="21"/>
    <d v="2021-02-21T00:00:00"/>
    <s v="Q1"/>
    <s v="Q1-2021"/>
    <x v="1"/>
    <n v="0"/>
    <s v="Very Good"/>
    <n v="0"/>
    <s v="Severe"/>
    <n v="100"/>
    <x v="0"/>
  </r>
  <r>
    <n v="1352"/>
    <n v="23.05"/>
    <s v="Healthy Weight"/>
    <n v="1.62"/>
    <n v="60.5"/>
    <n v="131"/>
    <n v="101"/>
    <s v="Differential Risk"/>
    <n v="2"/>
    <n v="2021"/>
    <n v="8"/>
    <n v="23"/>
    <d v="2021-08-23T00:00:00"/>
    <s v="Q3"/>
    <s v="Q3-2021"/>
    <x v="1"/>
    <n v="0"/>
    <s v="Very Good"/>
    <n v="1"/>
    <s v="Moderate"/>
    <n v="107"/>
    <x v="4"/>
  </r>
  <r>
    <n v="1352"/>
    <n v="21.55"/>
    <s v="Healthy Weight"/>
    <n v="1.62"/>
    <n v="56.56"/>
    <n v="129"/>
    <n v="92"/>
    <s v="Differential Risk"/>
    <n v="3"/>
    <n v="2022"/>
    <n v="2"/>
    <n v="21"/>
    <d v="2022-02-21T00:00:00"/>
    <s v="Q1"/>
    <s v="Q1-2022"/>
    <x v="1"/>
    <n v="0"/>
    <s v="Very Good"/>
    <n v="0"/>
    <s v="Severe"/>
    <n v="102"/>
    <x v="3"/>
  </r>
  <r>
    <n v="1353"/>
    <n v="30.1"/>
    <s v="Obesity"/>
    <n v="1.82"/>
    <n v="99.7"/>
    <n v="142"/>
    <n v="118"/>
    <s v="High Risk"/>
    <n v="1"/>
    <n v="2021"/>
    <n v="2"/>
    <n v="21"/>
    <d v="2021-02-21T00:00:00"/>
    <s v="Q1"/>
    <s v="Q1-2021"/>
    <x v="0"/>
    <n v="1"/>
    <s v="Good"/>
    <n v="0"/>
    <s v="Severe"/>
    <n v="102"/>
    <x v="3"/>
  </r>
  <r>
    <n v="1353"/>
    <n v="28.5"/>
    <s v="Overweight"/>
    <n v="1.82"/>
    <n v="94.41"/>
    <n v="138"/>
    <n v="114"/>
    <s v="High Risk"/>
    <n v="2"/>
    <n v="2021"/>
    <n v="8"/>
    <n v="23"/>
    <d v="2021-08-23T00:00:00"/>
    <s v="Q3"/>
    <s v="Q3-2021"/>
    <x v="0"/>
    <n v="0"/>
    <s v="Very Good"/>
    <n v="2"/>
    <s v="Mild"/>
    <n v="100"/>
    <x v="0"/>
  </r>
  <r>
    <n v="1353"/>
    <n v="26.55"/>
    <s v="Overweight"/>
    <n v="1.82"/>
    <n v="87.95"/>
    <n v="130"/>
    <n v="114"/>
    <s v="Differential Risk"/>
    <n v="3"/>
    <n v="2022"/>
    <n v="2"/>
    <n v="21"/>
    <d v="2022-02-21T00:00:00"/>
    <s v="Q1"/>
    <s v="Q1-2022"/>
    <x v="0"/>
    <n v="2"/>
    <s v="Poor"/>
    <n v="1"/>
    <s v="Moderate"/>
    <n v="100"/>
    <x v="0"/>
  </r>
  <r>
    <n v="1353"/>
    <n v="25.06"/>
    <s v="Overweight"/>
    <n v="1.82"/>
    <n v="83"/>
    <n v="122"/>
    <n v="119"/>
    <s v="Differential Risk"/>
    <n v="4"/>
    <n v="2022"/>
    <n v="8"/>
    <n v="23"/>
    <d v="2022-08-23T00:00:00"/>
    <s v="Q3"/>
    <s v="Q3-2022"/>
    <x v="0"/>
    <n v="3"/>
    <s v="Very Poor"/>
    <n v="2"/>
    <s v="Mild"/>
    <n v="103"/>
    <x v="9"/>
  </r>
  <r>
    <n v="1353"/>
    <n v="22.67"/>
    <s v="Healthy Weight"/>
    <n v="1.82"/>
    <n v="75.08"/>
    <n v="124"/>
    <n v="126"/>
    <s v="Differential Risk"/>
    <n v="5"/>
    <n v="2023"/>
    <n v="2"/>
    <n v="21"/>
    <d v="2023-02-21T00:00:00"/>
    <s v="Q1"/>
    <s v="Q1-2023"/>
    <x v="0"/>
    <n v="0"/>
    <s v="Very Good"/>
    <n v="1"/>
    <s v="Moderate"/>
    <n v="100"/>
    <x v="0"/>
  </r>
  <r>
    <n v="1353"/>
    <n v="22.26"/>
    <s v="Healthy Weight"/>
    <n v="1.82"/>
    <n v="73.73"/>
    <n v="117"/>
    <n v="132"/>
    <s v="Differential Risk"/>
    <n v="6"/>
    <n v="2023"/>
    <n v="8"/>
    <n v="23"/>
    <d v="2023-08-23T00:00:00"/>
    <s v="Q3"/>
    <s v="Q3-2023"/>
    <x v="0"/>
    <n v="1"/>
    <s v="Good"/>
    <n v="1"/>
    <s v="Moderate"/>
    <n v="104"/>
    <x v="5"/>
  </r>
  <r>
    <n v="1354"/>
    <n v="26.63"/>
    <s v="Overweight"/>
    <n v="1.82"/>
    <n v="88.21"/>
    <n v="124"/>
    <n v="93"/>
    <s v="Differential Risk"/>
    <n v="1"/>
    <n v="2021"/>
    <n v="2"/>
    <n v="23"/>
    <d v="2021-02-23T00:00:00"/>
    <s v="Q1"/>
    <s v="Q1-2021"/>
    <x v="0"/>
    <n v="0"/>
    <s v="Very Good"/>
    <n v="0"/>
    <s v="Severe"/>
    <n v="106"/>
    <x v="2"/>
  </r>
  <r>
    <n v="1354"/>
    <n v="26.68"/>
    <s v="Overweight"/>
    <n v="1.82"/>
    <n v="88.38"/>
    <n v="120"/>
    <n v="90"/>
    <s v="Differential Risk"/>
    <n v="2"/>
    <n v="2021"/>
    <n v="8"/>
    <n v="25"/>
    <d v="2021-08-25T00:00:00"/>
    <s v="Q3"/>
    <s v="Q3-2021"/>
    <x v="0"/>
    <n v="2"/>
    <s v="Poor"/>
    <n v="1"/>
    <s v="Moderate"/>
    <n v="100"/>
    <x v="0"/>
  </r>
  <r>
    <n v="1354"/>
    <n v="26.94"/>
    <s v="Overweight"/>
    <n v="1.82"/>
    <n v="89.24"/>
    <n v="118"/>
    <n v="84"/>
    <s v="Differential Risk"/>
    <n v="3"/>
    <n v="2022"/>
    <n v="2"/>
    <n v="23"/>
    <d v="2022-02-23T00:00:00"/>
    <s v="Q1"/>
    <s v="Q1-2022"/>
    <x v="0"/>
    <n v="3"/>
    <s v="Very Poor"/>
    <n v="0"/>
    <s v="Severe"/>
    <n v="101"/>
    <x v="7"/>
  </r>
  <r>
    <n v="1354"/>
    <n v="26.31"/>
    <s v="Overweight"/>
    <n v="1.82"/>
    <n v="87.15"/>
    <n v="112"/>
    <n v="84"/>
    <s v="Differential Risk"/>
    <n v="4"/>
    <n v="2022"/>
    <n v="8"/>
    <n v="25"/>
    <d v="2022-08-25T00:00:00"/>
    <s v="Q3"/>
    <s v="Q3-2022"/>
    <x v="0"/>
    <n v="3"/>
    <s v="Very Poor"/>
    <n v="2"/>
    <s v="Mild"/>
    <n v="102"/>
    <x v="3"/>
  </r>
  <r>
    <n v="1355"/>
    <n v="19.59"/>
    <s v="Healthy Weight"/>
    <n v="1.62"/>
    <n v="51.42"/>
    <n v="127"/>
    <n v="120"/>
    <s v="Differential Risk"/>
    <n v="1"/>
    <n v="2021"/>
    <n v="2"/>
    <n v="25"/>
    <d v="2021-02-25T00:00:00"/>
    <s v="Q1"/>
    <s v="Q1-2021"/>
    <x v="1"/>
    <n v="1"/>
    <s v="Good"/>
    <n v="1"/>
    <s v="Moderate"/>
    <n v="100"/>
    <x v="0"/>
  </r>
  <r>
    <n v="1355"/>
    <n v="20.170000000000002"/>
    <s v="Healthy Weight"/>
    <n v="1.62"/>
    <n v="52.93"/>
    <n v="127"/>
    <n v="115"/>
    <s v="Differential Risk"/>
    <n v="2"/>
    <n v="2021"/>
    <n v="8"/>
    <n v="27"/>
    <d v="2021-08-27T00:00:00"/>
    <s v="Q3"/>
    <s v="Q3-2021"/>
    <x v="1"/>
    <n v="1"/>
    <s v="Good"/>
    <n v="1"/>
    <s v="Moderate"/>
    <n v="104"/>
    <x v="5"/>
  </r>
  <r>
    <n v="1355"/>
    <n v="20.73"/>
    <s v="Healthy Weight"/>
    <n v="1.62"/>
    <n v="54.41"/>
    <n v="124"/>
    <n v="114"/>
    <s v="Differential Risk"/>
    <n v="3"/>
    <n v="2022"/>
    <n v="2"/>
    <n v="25"/>
    <d v="2022-02-25T00:00:00"/>
    <s v="Q1"/>
    <s v="Q1-2022"/>
    <x v="1"/>
    <n v="1"/>
    <s v="Good"/>
    <n v="1"/>
    <s v="Moderate"/>
    <n v="100"/>
    <x v="0"/>
  </r>
  <r>
    <n v="1355"/>
    <n v="21.73"/>
    <s v="Healthy Weight"/>
    <n v="1.62"/>
    <n v="57.03"/>
    <n v="126"/>
    <n v="112"/>
    <s v="Differential Risk"/>
    <n v="4"/>
    <n v="2022"/>
    <n v="8"/>
    <n v="27"/>
    <d v="2022-08-27T00:00:00"/>
    <s v="Q3"/>
    <s v="Q3-2022"/>
    <x v="1"/>
    <n v="2"/>
    <s v="Poor"/>
    <n v="2"/>
    <s v="Mild"/>
    <n v="100"/>
    <x v="0"/>
  </r>
  <r>
    <n v="1356"/>
    <n v="21.51"/>
    <s v="Healthy Weight"/>
    <n v="1.82"/>
    <n v="71.25"/>
    <n v="131"/>
    <n v="128"/>
    <s v="Differential Risk"/>
    <n v="1"/>
    <n v="2021"/>
    <n v="2"/>
    <n v="26"/>
    <d v="2021-02-26T00:00:00"/>
    <s v="Q1"/>
    <s v="Q1-2021"/>
    <x v="0"/>
    <n v="3"/>
    <s v="Very Poor"/>
    <n v="2"/>
    <s v="Mild"/>
    <n v="101"/>
    <x v="7"/>
  </r>
  <r>
    <n v="1356"/>
    <n v="15.16"/>
    <s v="Underweight"/>
    <n v="1.82"/>
    <n v="50.23"/>
    <n v="132"/>
    <n v="127"/>
    <s v="Differential Risk"/>
    <n v="2"/>
    <n v="2021"/>
    <n v="8"/>
    <n v="28"/>
    <d v="2021-08-28T00:00:00"/>
    <s v="Q3"/>
    <s v="Q3-2021"/>
    <x v="0"/>
    <n v="2"/>
    <s v="Poor"/>
    <n v="2"/>
    <s v="Mild"/>
    <n v="106"/>
    <x v="2"/>
  </r>
  <r>
    <n v="1356"/>
    <n v="13.57"/>
    <s v="Underweight"/>
    <n v="1.82"/>
    <n v="44.94"/>
    <n v="124"/>
    <n v="117"/>
    <s v="Differential Risk"/>
    <n v="3"/>
    <n v="2022"/>
    <n v="2"/>
    <n v="26"/>
    <d v="2022-02-26T00:00:00"/>
    <s v="Q1"/>
    <s v="Q1-2022"/>
    <x v="0"/>
    <n v="1"/>
    <s v="Good"/>
    <n v="0"/>
    <s v="Severe"/>
    <n v="100"/>
    <x v="0"/>
  </r>
  <r>
    <n v="1356"/>
    <n v="12.89"/>
    <s v="Underweight"/>
    <n v="1.82"/>
    <n v="42.69"/>
    <n v="126"/>
    <n v="126"/>
    <s v="Differential Risk"/>
    <n v="4"/>
    <n v="2022"/>
    <n v="8"/>
    <n v="28"/>
    <d v="2022-08-28T00:00:00"/>
    <s v="Q3"/>
    <s v="Q3-2022"/>
    <x v="0"/>
    <n v="2"/>
    <s v="Poor"/>
    <n v="0"/>
    <s v="Severe"/>
    <n v="100"/>
    <x v="0"/>
  </r>
  <r>
    <n v="1357"/>
    <n v="27.69"/>
    <s v="Overweight"/>
    <n v="1.82"/>
    <n v="91.71"/>
    <n v="125"/>
    <n v="106"/>
    <s v="Differential Risk"/>
    <n v="1"/>
    <n v="2021"/>
    <n v="2"/>
    <n v="28"/>
    <d v="2021-02-28T00:00:00"/>
    <s v="Q1"/>
    <s v="Q1-2021"/>
    <x v="0"/>
    <n v="0"/>
    <s v="Very Good"/>
    <n v="2"/>
    <s v="Mild"/>
    <n v="106"/>
    <x v="2"/>
  </r>
  <r>
    <n v="1357"/>
    <n v="27.75"/>
    <s v="Overweight"/>
    <n v="1.82"/>
    <n v="91.9"/>
    <n v="121"/>
    <n v="108"/>
    <s v="Differential Risk"/>
    <n v="2"/>
    <n v="2021"/>
    <n v="8"/>
    <n v="30"/>
    <d v="2021-08-30T00:00:00"/>
    <s v="Q3"/>
    <s v="Q3-2021"/>
    <x v="0"/>
    <n v="3"/>
    <s v="Very Poor"/>
    <n v="1"/>
    <s v="Moderate"/>
    <n v="104"/>
    <x v="5"/>
  </r>
  <r>
    <n v="1357"/>
    <n v="29.38"/>
    <s v="Overweight"/>
    <n v="1.82"/>
    <n v="97.32"/>
    <n v="132"/>
    <n v="105"/>
    <s v="Differential Risk"/>
    <n v="3"/>
    <n v="2022"/>
    <n v="2"/>
    <n v="28"/>
    <d v="2022-02-28T00:00:00"/>
    <s v="Q1"/>
    <s v="Q1-2022"/>
    <x v="0"/>
    <n v="2"/>
    <s v="Poor"/>
    <n v="1"/>
    <s v="Moderate"/>
    <n v="100"/>
    <x v="0"/>
  </r>
  <r>
    <n v="1357"/>
    <n v="29.79"/>
    <s v="Overweight"/>
    <n v="1.82"/>
    <n v="98.67"/>
    <n v="118"/>
    <n v="104"/>
    <s v="Differential Risk"/>
    <n v="4"/>
    <n v="2022"/>
    <n v="8"/>
    <n v="30"/>
    <d v="2022-08-30T00:00:00"/>
    <s v="Q3"/>
    <s v="Q3-2022"/>
    <x v="0"/>
    <n v="2"/>
    <s v="Poor"/>
    <n v="1"/>
    <s v="Moderate"/>
    <n v="104"/>
    <x v="5"/>
  </r>
  <r>
    <n v="1358"/>
    <n v="22.39"/>
    <s v="Healthy Weight"/>
    <n v="1.82"/>
    <n v="74.150000000000006"/>
    <n v="127"/>
    <n v="99"/>
    <s v="Differential Risk"/>
    <n v="1"/>
    <n v="2021"/>
    <n v="2"/>
    <n v="28"/>
    <d v="2021-02-28T00:00:00"/>
    <s v="Q1"/>
    <s v="Q1-2021"/>
    <x v="0"/>
    <n v="2"/>
    <s v="Poor"/>
    <n v="1"/>
    <s v="Moderate"/>
    <n v="101"/>
    <x v="7"/>
  </r>
  <r>
    <n v="1358"/>
    <n v="20.55"/>
    <s v="Healthy Weight"/>
    <n v="1.82"/>
    <n v="68.069999999999993"/>
    <n v="127"/>
    <n v="105"/>
    <s v="Differential Risk"/>
    <n v="2"/>
    <n v="2021"/>
    <n v="8"/>
    <n v="30"/>
    <d v="2021-08-30T00:00:00"/>
    <s v="Q3"/>
    <s v="Q3-2021"/>
    <x v="0"/>
    <n v="1"/>
    <s v="Good"/>
    <n v="0"/>
    <s v="Severe"/>
    <n v="103"/>
    <x v="9"/>
  </r>
  <r>
    <n v="1358"/>
    <n v="20.04"/>
    <s v="Healthy Weight"/>
    <n v="1.82"/>
    <n v="66.37"/>
    <n v="118"/>
    <n v="99"/>
    <s v="Differential Risk"/>
    <n v="3"/>
    <n v="2022"/>
    <n v="2"/>
    <n v="28"/>
    <d v="2022-02-28T00:00:00"/>
    <s v="Q1"/>
    <s v="Q1-2022"/>
    <x v="0"/>
    <n v="1"/>
    <s v="Good"/>
    <n v="2"/>
    <s v="Mild"/>
    <n v="103"/>
    <x v="9"/>
  </r>
  <r>
    <n v="1358"/>
    <n v="16.61"/>
    <s v="Underweight"/>
    <n v="1.82"/>
    <n v="55.01"/>
    <n v="115"/>
    <n v="96"/>
    <s v="Differential Risk"/>
    <n v="4"/>
    <n v="2022"/>
    <n v="8"/>
    <n v="30"/>
    <d v="2022-08-30T00:00:00"/>
    <s v="Q3"/>
    <s v="Q3-2022"/>
    <x v="0"/>
    <n v="3"/>
    <s v="Very Poor"/>
    <n v="2"/>
    <s v="Mild"/>
    <n v="100"/>
    <x v="0"/>
  </r>
  <r>
    <n v="1358"/>
    <n v="14.64"/>
    <s v="Underweight"/>
    <n v="1.82"/>
    <n v="48.48"/>
    <n v="113"/>
    <n v="92"/>
    <s v="Differential Risk"/>
    <n v="5"/>
    <n v="2023"/>
    <n v="2"/>
    <n v="28"/>
    <d v="2023-02-28T00:00:00"/>
    <s v="Q1"/>
    <s v="Q1-2023"/>
    <x v="0"/>
    <n v="2"/>
    <s v="Poor"/>
    <n v="1"/>
    <s v="Moderate"/>
    <n v="109"/>
    <x v="6"/>
  </r>
  <r>
    <n v="1359"/>
    <n v="24.45"/>
    <s v="Healthy Weight"/>
    <n v="1.62"/>
    <n v="64.180000000000007"/>
    <n v="155"/>
    <n v="113"/>
    <s v="High Risk"/>
    <n v="1"/>
    <n v="2021"/>
    <n v="2"/>
    <n v="28"/>
    <d v="2021-02-28T00:00:00"/>
    <s v="Q1"/>
    <s v="Q1-2021"/>
    <x v="1"/>
    <n v="1"/>
    <s v="Good"/>
    <n v="1"/>
    <s v="Moderate"/>
    <n v="100"/>
    <x v="0"/>
  </r>
  <r>
    <n v="1359"/>
    <n v="23.83"/>
    <s v="Healthy Weight"/>
    <n v="1.62"/>
    <n v="62.54"/>
    <n v="155"/>
    <n v="109"/>
    <s v="High Risk"/>
    <n v="2"/>
    <n v="2021"/>
    <n v="8"/>
    <n v="30"/>
    <d v="2021-08-30T00:00:00"/>
    <s v="Q3"/>
    <s v="Q3-2021"/>
    <x v="1"/>
    <n v="0"/>
    <s v="Very Good"/>
    <n v="0"/>
    <s v="Severe"/>
    <n v="100"/>
    <x v="0"/>
  </r>
  <r>
    <n v="1359"/>
    <n v="21.05"/>
    <s v="Healthy Weight"/>
    <n v="1.62"/>
    <n v="55.24"/>
    <n v="164"/>
    <n v="117"/>
    <s v="High Risk"/>
    <n v="3"/>
    <n v="2022"/>
    <n v="2"/>
    <n v="28"/>
    <d v="2022-02-28T00:00:00"/>
    <s v="Q1"/>
    <s v="Q1-2022"/>
    <x v="1"/>
    <n v="2"/>
    <s v="Poor"/>
    <n v="2"/>
    <s v="Mild"/>
    <n v="100"/>
    <x v="0"/>
  </r>
  <r>
    <n v="1359"/>
    <n v="21.46"/>
    <s v="Healthy Weight"/>
    <n v="1.62"/>
    <n v="56.32"/>
    <n v="159"/>
    <n v="109"/>
    <s v="High Risk"/>
    <n v="4"/>
    <n v="2022"/>
    <n v="8"/>
    <n v="30"/>
    <d v="2022-08-30T00:00:00"/>
    <s v="Q3"/>
    <s v="Q3-2022"/>
    <x v="1"/>
    <n v="3"/>
    <s v="Very Poor"/>
    <n v="1"/>
    <s v="Moderate"/>
    <n v="100"/>
    <x v="0"/>
  </r>
  <r>
    <n v="1359"/>
    <n v="20.78"/>
    <s v="Healthy Weight"/>
    <n v="1.62"/>
    <n v="54.54"/>
    <n v="159"/>
    <n v="111"/>
    <s v="High Risk"/>
    <n v="5"/>
    <n v="2023"/>
    <n v="2"/>
    <n v="28"/>
    <d v="2023-02-28T00:00:00"/>
    <s v="Q1"/>
    <s v="Q1-2023"/>
    <x v="1"/>
    <n v="0"/>
    <s v="Very Good"/>
    <n v="1"/>
    <s v="Moderate"/>
    <n v="106"/>
    <x v="2"/>
  </r>
  <r>
    <n v="1360"/>
    <n v="21.91"/>
    <s v="Healthy Weight"/>
    <n v="1.62"/>
    <n v="57.51"/>
    <n v="114"/>
    <n v="85"/>
    <s v="Differential Risk"/>
    <n v="1"/>
    <n v="2021"/>
    <n v="3"/>
    <n v="3"/>
    <d v="2021-03-03T00:00:00"/>
    <s v="Q1"/>
    <s v="Q1-2021"/>
    <x v="1"/>
    <n v="2"/>
    <s v="Poor"/>
    <n v="2"/>
    <s v="Mild"/>
    <n v="103"/>
    <x v="9"/>
  </r>
  <r>
    <n v="1360"/>
    <n v="25.12"/>
    <s v="Overweight"/>
    <n v="1.62"/>
    <n v="65.930000000000007"/>
    <n v="117"/>
    <n v="98"/>
    <s v="Differential Risk"/>
    <n v="2"/>
    <n v="2021"/>
    <n v="9"/>
    <n v="2"/>
    <d v="2021-09-02T00:00:00"/>
    <s v="Q3"/>
    <s v="Q3-2021"/>
    <x v="1"/>
    <n v="1"/>
    <s v="Good"/>
    <n v="1"/>
    <s v="Moderate"/>
    <n v="108"/>
    <x v="8"/>
  </r>
  <r>
    <n v="1360"/>
    <n v="24.5"/>
    <s v="Healthy Weight"/>
    <n v="1.62"/>
    <n v="64.3"/>
    <n v="108"/>
    <n v="100"/>
    <s v="Differential Risk"/>
    <n v="3"/>
    <n v="2022"/>
    <n v="3"/>
    <n v="3"/>
    <d v="2022-03-03T00:00:00"/>
    <s v="Q1"/>
    <s v="Q1-2022"/>
    <x v="1"/>
    <n v="1"/>
    <s v="Good"/>
    <n v="2"/>
    <s v="Mild"/>
    <n v="107"/>
    <x v="4"/>
  </r>
  <r>
    <n v="1360"/>
    <n v="24.58"/>
    <s v="Healthy Weight"/>
    <n v="1.62"/>
    <n v="64.5"/>
    <n v="112"/>
    <n v="106"/>
    <s v="Differential Risk"/>
    <n v="4"/>
    <n v="2022"/>
    <n v="9"/>
    <n v="2"/>
    <d v="2022-09-02T00:00:00"/>
    <s v="Q3"/>
    <s v="Q3-2022"/>
    <x v="1"/>
    <n v="0"/>
    <s v="Very Good"/>
    <n v="1"/>
    <s v="Moderate"/>
    <n v="100"/>
    <x v="0"/>
  </r>
  <r>
    <n v="1360"/>
    <n v="22.03"/>
    <s v="Healthy Weight"/>
    <n v="1.62"/>
    <n v="57.83"/>
    <n v="112"/>
    <n v="110"/>
    <s v="Differential Risk"/>
    <n v="5"/>
    <n v="2023"/>
    <n v="3"/>
    <n v="3"/>
    <d v="2023-03-03T00:00:00"/>
    <s v="Q1"/>
    <s v="Q1-2023"/>
    <x v="1"/>
    <n v="1"/>
    <s v="Good"/>
    <n v="2"/>
    <s v="Mild"/>
    <n v="101"/>
    <x v="7"/>
  </r>
  <r>
    <n v="1361"/>
    <n v="24.26"/>
    <s v="Healthy Weight"/>
    <n v="1.82"/>
    <n v="80.34"/>
    <n v="136"/>
    <n v="113"/>
    <s v="High Risk"/>
    <n v="1"/>
    <n v="2021"/>
    <n v="3"/>
    <n v="6"/>
    <d v="2021-03-06T00:00:00"/>
    <s v="Q1"/>
    <s v="Q1-2021"/>
    <x v="0"/>
    <n v="3"/>
    <s v="Very Poor"/>
    <n v="1"/>
    <s v="Moderate"/>
    <n v="100"/>
    <x v="0"/>
  </r>
  <r>
    <n v="1361"/>
    <n v="24.69"/>
    <s v="Healthy Weight"/>
    <n v="1.82"/>
    <n v="81.77"/>
    <n v="133"/>
    <n v="114"/>
    <s v="Differential Risk"/>
    <n v="2"/>
    <n v="2021"/>
    <n v="9"/>
    <n v="5"/>
    <d v="2021-09-05T00:00:00"/>
    <s v="Q3"/>
    <s v="Q3-2021"/>
    <x v="0"/>
    <n v="1"/>
    <s v="Good"/>
    <n v="1"/>
    <s v="Moderate"/>
    <n v="101"/>
    <x v="7"/>
  </r>
  <r>
    <n v="1361"/>
    <n v="26.08"/>
    <s v="Overweight"/>
    <n v="1.82"/>
    <n v="86.38"/>
    <n v="141"/>
    <n v="114"/>
    <s v="High Risk"/>
    <n v="3"/>
    <n v="2022"/>
    <n v="3"/>
    <n v="6"/>
    <d v="2022-03-06T00:00:00"/>
    <s v="Q1"/>
    <s v="Q1-2022"/>
    <x v="0"/>
    <n v="2"/>
    <s v="Poor"/>
    <n v="0"/>
    <s v="Severe"/>
    <n v="100"/>
    <x v="0"/>
  </r>
  <r>
    <n v="1361"/>
    <n v="24.35"/>
    <s v="Healthy Weight"/>
    <n v="1.82"/>
    <n v="80.650000000000006"/>
    <n v="141"/>
    <n v="109"/>
    <s v="High Risk"/>
    <n v="4"/>
    <n v="2022"/>
    <n v="9"/>
    <n v="5"/>
    <d v="2022-09-05T00:00:00"/>
    <s v="Q3"/>
    <s v="Q3-2022"/>
    <x v="0"/>
    <n v="2"/>
    <s v="Poor"/>
    <n v="1"/>
    <s v="Moderate"/>
    <n v="100"/>
    <x v="0"/>
  </r>
  <r>
    <n v="1362"/>
    <n v="21.76"/>
    <s v="Healthy Weight"/>
    <n v="1.62"/>
    <n v="57.12"/>
    <n v="125"/>
    <n v="103"/>
    <s v="Differential Risk"/>
    <n v="1"/>
    <n v="2021"/>
    <n v="3"/>
    <n v="10"/>
    <d v="2021-03-10T00:00:00"/>
    <s v="Q1"/>
    <s v="Q1-2021"/>
    <x v="1"/>
    <n v="0"/>
    <s v="Very Good"/>
    <n v="2"/>
    <s v="Mild"/>
    <n v="100"/>
    <x v="0"/>
  </r>
  <r>
    <n v="1362"/>
    <n v="20.16"/>
    <s v="Healthy Weight"/>
    <n v="1.62"/>
    <n v="52.91"/>
    <n v="132"/>
    <n v="103"/>
    <s v="Differential Risk"/>
    <n v="2"/>
    <n v="2021"/>
    <n v="9"/>
    <n v="9"/>
    <d v="2021-09-09T00:00:00"/>
    <s v="Q3"/>
    <s v="Q3-2021"/>
    <x v="1"/>
    <n v="1"/>
    <s v="Good"/>
    <n v="1"/>
    <s v="Moderate"/>
    <n v="100"/>
    <x v="0"/>
  </r>
  <r>
    <n v="1362"/>
    <n v="20.73"/>
    <s v="Healthy Weight"/>
    <n v="1.62"/>
    <n v="54.4"/>
    <n v="134"/>
    <n v="95"/>
    <s v="Differential Risk"/>
    <n v="3"/>
    <n v="2022"/>
    <n v="3"/>
    <n v="10"/>
    <d v="2022-03-10T00:00:00"/>
    <s v="Q1"/>
    <s v="Q1-2022"/>
    <x v="1"/>
    <n v="1"/>
    <s v="Good"/>
    <n v="2"/>
    <s v="Mild"/>
    <n v="100"/>
    <x v="0"/>
  </r>
  <r>
    <n v="1362"/>
    <n v="24.31"/>
    <s v="Healthy Weight"/>
    <n v="1.62"/>
    <n v="63.81"/>
    <n v="127"/>
    <n v="97"/>
    <s v="Differential Risk"/>
    <n v="4"/>
    <n v="2022"/>
    <n v="9"/>
    <n v="9"/>
    <d v="2022-09-09T00:00:00"/>
    <s v="Q3"/>
    <s v="Q3-2022"/>
    <x v="1"/>
    <n v="1"/>
    <s v="Good"/>
    <n v="2"/>
    <s v="Mild"/>
    <n v="100"/>
    <x v="0"/>
  </r>
  <r>
    <n v="1362"/>
    <n v="25.68"/>
    <s v="Overweight"/>
    <n v="1.62"/>
    <n v="67.38"/>
    <n v="127"/>
    <n v="97"/>
    <s v="Differential Risk"/>
    <n v="5"/>
    <n v="2023"/>
    <n v="3"/>
    <n v="10"/>
    <d v="2023-03-10T00:00:00"/>
    <s v="Q1"/>
    <s v="Q1-2023"/>
    <x v="1"/>
    <n v="2"/>
    <s v="Poor"/>
    <n v="1"/>
    <s v="Moderate"/>
    <n v="100"/>
    <x v="0"/>
  </r>
  <r>
    <n v="1362"/>
    <n v="27.2"/>
    <s v="Overweight"/>
    <n v="1.62"/>
    <n v="71.39"/>
    <n v="127"/>
    <n v="97"/>
    <s v="Differential Risk"/>
    <n v="6"/>
    <n v="2023"/>
    <n v="9"/>
    <n v="9"/>
    <d v="2023-09-09T00:00:00"/>
    <s v="Q3"/>
    <s v="Q3-2023"/>
    <x v="1"/>
    <n v="2"/>
    <s v="Poor"/>
    <n v="0"/>
    <s v="Severe"/>
    <n v="108"/>
    <x v="8"/>
  </r>
  <r>
    <n v="1363"/>
    <n v="29.56"/>
    <s v="Overweight"/>
    <n v="1.82"/>
    <n v="97.9"/>
    <n v="128"/>
    <n v="97"/>
    <s v="Differential Risk"/>
    <n v="1"/>
    <n v="2021"/>
    <n v="3"/>
    <n v="13"/>
    <d v="2021-03-13T00:00:00"/>
    <s v="Q1"/>
    <s v="Q1-2021"/>
    <x v="0"/>
    <n v="3"/>
    <s v="Very Poor"/>
    <n v="0"/>
    <s v="Severe"/>
    <n v="108"/>
    <x v="8"/>
  </r>
  <r>
    <n v="1363"/>
    <n v="29.97"/>
    <s v="Overweight"/>
    <n v="1.82"/>
    <n v="99.28"/>
    <n v="132"/>
    <n v="102"/>
    <s v="Differential Risk"/>
    <n v="2"/>
    <n v="2021"/>
    <n v="9"/>
    <n v="12"/>
    <d v="2021-09-12T00:00:00"/>
    <s v="Q3"/>
    <s v="Q3-2021"/>
    <x v="0"/>
    <n v="2"/>
    <s v="Poor"/>
    <n v="0"/>
    <s v="Severe"/>
    <n v="103"/>
    <x v="9"/>
  </r>
  <r>
    <n v="1363"/>
    <n v="30.46"/>
    <s v="Obesity"/>
    <n v="1.82"/>
    <n v="100.88"/>
    <n v="131"/>
    <n v="111"/>
    <s v="Differential Risk"/>
    <n v="3"/>
    <n v="2022"/>
    <n v="3"/>
    <n v="13"/>
    <d v="2022-03-13T00:00:00"/>
    <s v="Q1"/>
    <s v="Q1-2022"/>
    <x v="0"/>
    <n v="1"/>
    <s v="Good"/>
    <n v="0"/>
    <s v="Severe"/>
    <n v="109"/>
    <x v="6"/>
  </r>
  <r>
    <n v="1363"/>
    <n v="32.64"/>
    <s v="Obesity"/>
    <n v="1.82"/>
    <n v="108.12"/>
    <n v="131"/>
    <n v="111"/>
    <s v="Differential Risk"/>
    <n v="4"/>
    <n v="2022"/>
    <n v="9"/>
    <n v="12"/>
    <d v="2022-09-12T00:00:00"/>
    <s v="Q3"/>
    <s v="Q3-2022"/>
    <x v="0"/>
    <n v="3"/>
    <s v="Very Poor"/>
    <n v="2"/>
    <s v="Mild"/>
    <n v="101"/>
    <x v="7"/>
  </r>
  <r>
    <n v="1363"/>
    <n v="31.26"/>
    <s v="Obesity"/>
    <n v="1.82"/>
    <n v="103.54"/>
    <n v="132"/>
    <n v="115"/>
    <s v="Differential Risk"/>
    <n v="5"/>
    <n v="2023"/>
    <n v="3"/>
    <n v="13"/>
    <d v="2023-03-13T00:00:00"/>
    <s v="Q1"/>
    <s v="Q1-2023"/>
    <x v="0"/>
    <n v="3"/>
    <s v="Very Poor"/>
    <n v="1"/>
    <s v="Moderate"/>
    <n v="109"/>
    <x v="6"/>
  </r>
  <r>
    <n v="1363"/>
    <n v="33.32"/>
    <s v="Obesity"/>
    <n v="1.82"/>
    <n v="110.38"/>
    <n v="132"/>
    <n v="114"/>
    <s v="Differential Risk"/>
    <n v="6"/>
    <n v="2023"/>
    <n v="9"/>
    <n v="12"/>
    <d v="2023-09-12T00:00:00"/>
    <s v="Q3"/>
    <s v="Q3-2023"/>
    <x v="0"/>
    <n v="2"/>
    <s v="Poor"/>
    <n v="0"/>
    <s v="Severe"/>
    <n v="100"/>
    <x v="0"/>
  </r>
  <r>
    <n v="1364"/>
    <n v="24.79"/>
    <s v="Healthy Weight"/>
    <n v="1.62"/>
    <n v="65.069999999999993"/>
    <n v="121"/>
    <n v="89"/>
    <s v="Differential Risk"/>
    <n v="1"/>
    <n v="2021"/>
    <n v="3"/>
    <n v="14"/>
    <d v="2021-03-14T00:00:00"/>
    <s v="Q1"/>
    <s v="Q1-2021"/>
    <x v="1"/>
    <n v="0"/>
    <s v="Very Good"/>
    <n v="1"/>
    <s v="Moderate"/>
    <n v="106"/>
    <x v="2"/>
  </r>
  <r>
    <n v="1364"/>
    <n v="22.02"/>
    <s v="Healthy Weight"/>
    <n v="1.62"/>
    <n v="57.8"/>
    <n v="123"/>
    <n v="78"/>
    <s v="Differential Risk"/>
    <n v="2"/>
    <n v="2021"/>
    <n v="9"/>
    <n v="13"/>
    <d v="2021-09-13T00:00:00"/>
    <s v="Q3"/>
    <s v="Q3-2021"/>
    <x v="1"/>
    <n v="0"/>
    <s v="Very Good"/>
    <n v="2"/>
    <s v="Mild"/>
    <n v="100"/>
    <x v="0"/>
  </r>
  <r>
    <n v="1364"/>
    <n v="20.32"/>
    <s v="Healthy Weight"/>
    <n v="1.62"/>
    <n v="53.32"/>
    <n v="121"/>
    <n v="79"/>
    <s v="Differential Risk"/>
    <n v="3"/>
    <n v="2022"/>
    <n v="3"/>
    <n v="14"/>
    <d v="2022-03-14T00:00:00"/>
    <s v="Q1"/>
    <s v="Q1-2022"/>
    <x v="1"/>
    <n v="0"/>
    <s v="Very Good"/>
    <n v="0"/>
    <s v="Severe"/>
    <n v="105"/>
    <x v="1"/>
  </r>
  <r>
    <n v="1364"/>
    <n v="21.12"/>
    <s v="Healthy Weight"/>
    <n v="1.62"/>
    <n v="55.44"/>
    <n v="125"/>
    <n v="83"/>
    <s v="Medium Risk"/>
    <n v="4"/>
    <n v="2022"/>
    <n v="9"/>
    <n v="13"/>
    <d v="2022-09-13T00:00:00"/>
    <s v="Q3"/>
    <s v="Q3-2022"/>
    <x v="1"/>
    <n v="2"/>
    <s v="Poor"/>
    <n v="1"/>
    <s v="Moderate"/>
    <n v="104"/>
    <x v="5"/>
  </r>
  <r>
    <n v="1364"/>
    <n v="24.25"/>
    <s v="Healthy Weight"/>
    <n v="1.62"/>
    <n v="63.64"/>
    <n v="121"/>
    <n v="82"/>
    <s v="Medium Risk"/>
    <n v="5"/>
    <n v="2023"/>
    <n v="3"/>
    <n v="14"/>
    <d v="2023-03-14T00:00:00"/>
    <s v="Q1"/>
    <s v="Q1-2023"/>
    <x v="1"/>
    <n v="2"/>
    <s v="Poor"/>
    <n v="1"/>
    <s v="Moderate"/>
    <n v="103"/>
    <x v="9"/>
  </r>
  <r>
    <n v="1365"/>
    <n v="23.54"/>
    <s v="Healthy Weight"/>
    <n v="1.82"/>
    <n v="77.97"/>
    <n v="132"/>
    <n v="114"/>
    <s v="Differential Risk"/>
    <n v="1"/>
    <n v="2021"/>
    <n v="3"/>
    <n v="18"/>
    <d v="2021-03-18T00:00:00"/>
    <s v="Q1"/>
    <s v="Q1-2021"/>
    <x v="0"/>
    <n v="2"/>
    <s v="Poor"/>
    <n v="1"/>
    <s v="Moderate"/>
    <n v="101"/>
    <x v="7"/>
  </r>
  <r>
    <n v="1365"/>
    <n v="23.37"/>
    <s v="Healthy Weight"/>
    <n v="1.82"/>
    <n v="77.42"/>
    <n v="135"/>
    <n v="114"/>
    <s v="High Risk"/>
    <n v="2"/>
    <n v="2021"/>
    <n v="9"/>
    <n v="17"/>
    <d v="2021-09-17T00:00:00"/>
    <s v="Q3"/>
    <s v="Q3-2021"/>
    <x v="0"/>
    <n v="0"/>
    <s v="Very Good"/>
    <n v="1"/>
    <s v="Moderate"/>
    <n v="104"/>
    <x v="5"/>
  </r>
  <r>
    <n v="1365"/>
    <n v="26.31"/>
    <s v="Overweight"/>
    <n v="1.82"/>
    <n v="87.15"/>
    <n v="140"/>
    <n v="113"/>
    <s v="High Risk"/>
    <n v="3"/>
    <n v="2022"/>
    <n v="3"/>
    <n v="18"/>
    <d v="2022-03-18T00:00:00"/>
    <s v="Q1"/>
    <s v="Q1-2022"/>
    <x v="0"/>
    <n v="3"/>
    <s v="Very Poor"/>
    <n v="1"/>
    <s v="Moderate"/>
    <n v="106"/>
    <x v="2"/>
  </r>
  <r>
    <n v="1366"/>
    <n v="21.27"/>
    <s v="Healthy Weight"/>
    <n v="1.62"/>
    <n v="55.83"/>
    <n v="118"/>
    <n v="97"/>
    <s v="Differential Risk"/>
    <n v="1"/>
    <n v="2021"/>
    <n v="3"/>
    <n v="21"/>
    <d v="2021-03-21T00:00:00"/>
    <s v="Q1"/>
    <s v="Q1-2021"/>
    <x v="1"/>
    <n v="3"/>
    <s v="Very Poor"/>
    <n v="1"/>
    <s v="Moderate"/>
    <n v="100"/>
    <x v="0"/>
  </r>
  <r>
    <n v="1366"/>
    <n v="19.32"/>
    <s v="Healthy Weight"/>
    <n v="1.62"/>
    <n v="50.7"/>
    <n v="117"/>
    <n v="100"/>
    <s v="Differential Risk"/>
    <n v="2"/>
    <n v="2021"/>
    <n v="9"/>
    <n v="20"/>
    <d v="2021-09-20T00:00:00"/>
    <s v="Q3"/>
    <s v="Q3-2021"/>
    <x v="1"/>
    <n v="0"/>
    <s v="Very Good"/>
    <n v="2"/>
    <s v="Mild"/>
    <n v="109"/>
    <x v="6"/>
  </r>
  <r>
    <n v="1366"/>
    <n v="23.14"/>
    <s v="Healthy Weight"/>
    <n v="1.62"/>
    <n v="60.74"/>
    <n v="121"/>
    <n v="100"/>
    <s v="Differential Risk"/>
    <n v="3"/>
    <n v="2022"/>
    <n v="3"/>
    <n v="21"/>
    <d v="2022-03-21T00:00:00"/>
    <s v="Q1"/>
    <s v="Q1-2022"/>
    <x v="1"/>
    <n v="2"/>
    <s v="Poor"/>
    <n v="2"/>
    <s v="Mild"/>
    <n v="100"/>
    <x v="0"/>
  </r>
  <r>
    <n v="1366"/>
    <n v="19.829999999999998"/>
    <s v="Healthy Weight"/>
    <n v="1.62"/>
    <n v="52.04"/>
    <n v="119"/>
    <n v="96"/>
    <s v="Differential Risk"/>
    <n v="4"/>
    <n v="2022"/>
    <n v="9"/>
    <n v="20"/>
    <d v="2022-09-20T00:00:00"/>
    <s v="Q3"/>
    <s v="Q3-2022"/>
    <x v="1"/>
    <n v="0"/>
    <s v="Very Good"/>
    <n v="2"/>
    <s v="Mild"/>
    <n v="108"/>
    <x v="8"/>
  </r>
  <r>
    <n v="1366"/>
    <n v="17.440000000000001"/>
    <s v="Underweight"/>
    <n v="1.62"/>
    <n v="45.77"/>
    <n v="126"/>
    <n v="91"/>
    <s v="Differential Risk"/>
    <n v="5"/>
    <n v="2023"/>
    <n v="3"/>
    <n v="21"/>
    <d v="2023-03-21T00:00:00"/>
    <s v="Q1"/>
    <s v="Q1-2023"/>
    <x v="1"/>
    <n v="0"/>
    <s v="Very Good"/>
    <n v="0"/>
    <s v="Severe"/>
    <n v="100"/>
    <x v="0"/>
  </r>
  <r>
    <n v="1367"/>
    <n v="25.59"/>
    <s v="Overweight"/>
    <n v="1.82"/>
    <n v="84.75"/>
    <n v="124"/>
    <n v="100"/>
    <s v="Differential Risk"/>
    <n v="1"/>
    <n v="2021"/>
    <n v="3"/>
    <n v="25"/>
    <d v="2021-03-25T00:00:00"/>
    <s v="Q1"/>
    <s v="Q1-2021"/>
    <x v="0"/>
    <n v="2"/>
    <s v="Poor"/>
    <n v="0"/>
    <s v="Severe"/>
    <n v="102"/>
    <x v="3"/>
  </r>
  <r>
    <n v="1367"/>
    <n v="30.04"/>
    <s v="Obesity"/>
    <n v="1.82"/>
    <n v="99.49"/>
    <n v="123"/>
    <n v="102"/>
    <s v="Differential Risk"/>
    <n v="2"/>
    <n v="2021"/>
    <n v="9"/>
    <n v="24"/>
    <d v="2021-09-24T00:00:00"/>
    <s v="Q3"/>
    <s v="Q3-2021"/>
    <x v="0"/>
    <n v="1"/>
    <s v="Good"/>
    <n v="2"/>
    <s v="Mild"/>
    <n v="100"/>
    <x v="0"/>
  </r>
  <r>
    <n v="1367"/>
    <n v="30.91"/>
    <s v="Obesity"/>
    <n v="1.82"/>
    <n v="102.37"/>
    <n v="134"/>
    <n v="108"/>
    <s v="Differential Risk"/>
    <n v="3"/>
    <n v="2022"/>
    <n v="3"/>
    <n v="25"/>
    <d v="2022-03-25T00:00:00"/>
    <s v="Q1"/>
    <s v="Q1-2022"/>
    <x v="0"/>
    <n v="2"/>
    <s v="Poor"/>
    <n v="0"/>
    <s v="Severe"/>
    <n v="100"/>
    <x v="0"/>
  </r>
  <r>
    <n v="1367"/>
    <n v="27.98"/>
    <s v="Overweight"/>
    <n v="1.82"/>
    <n v="92.68"/>
    <n v="134"/>
    <n v="111"/>
    <s v="Differential Risk"/>
    <n v="4"/>
    <n v="2022"/>
    <n v="9"/>
    <n v="24"/>
    <d v="2022-09-24T00:00:00"/>
    <s v="Q3"/>
    <s v="Q3-2022"/>
    <x v="0"/>
    <n v="2"/>
    <s v="Poor"/>
    <n v="1"/>
    <s v="Moderate"/>
    <n v="101"/>
    <x v="7"/>
  </r>
  <r>
    <n v="1368"/>
    <n v="28.86"/>
    <s v="Overweight"/>
    <n v="1.62"/>
    <n v="75.739999999999995"/>
    <n v="137"/>
    <n v="110"/>
    <s v="High Risk"/>
    <n v="1"/>
    <n v="2021"/>
    <n v="3"/>
    <n v="27"/>
    <d v="2021-03-27T00:00:00"/>
    <s v="Q1"/>
    <s v="Q1-2021"/>
    <x v="1"/>
    <n v="3"/>
    <s v="Very Poor"/>
    <n v="1"/>
    <s v="Moderate"/>
    <n v="101"/>
    <x v="7"/>
  </r>
  <r>
    <n v="1368"/>
    <n v="25.71"/>
    <s v="Overweight"/>
    <n v="1.62"/>
    <n v="67.48"/>
    <n v="133"/>
    <n v="110"/>
    <s v="Differential Risk"/>
    <n v="2"/>
    <n v="2021"/>
    <n v="9"/>
    <n v="26"/>
    <d v="2021-09-26T00:00:00"/>
    <s v="Q3"/>
    <s v="Q3-2021"/>
    <x v="1"/>
    <n v="1"/>
    <s v="Good"/>
    <n v="0"/>
    <s v="Severe"/>
    <n v="100"/>
    <x v="0"/>
  </r>
  <r>
    <n v="1368"/>
    <n v="26.83"/>
    <s v="Overweight"/>
    <n v="1.62"/>
    <n v="70.400000000000006"/>
    <n v="139"/>
    <n v="101"/>
    <s v="High Risk"/>
    <n v="3"/>
    <n v="2022"/>
    <n v="3"/>
    <n v="27"/>
    <d v="2022-03-27T00:00:00"/>
    <s v="Q1"/>
    <s v="Q1-2022"/>
    <x v="1"/>
    <n v="3"/>
    <s v="Very Poor"/>
    <n v="2"/>
    <s v="Mild"/>
    <n v="100"/>
    <x v="0"/>
  </r>
  <r>
    <n v="1368"/>
    <n v="27.43"/>
    <s v="Overweight"/>
    <n v="1.62"/>
    <n v="71.98"/>
    <n v="134"/>
    <n v="98"/>
    <s v="Differential Risk"/>
    <n v="4"/>
    <n v="2022"/>
    <n v="9"/>
    <n v="26"/>
    <d v="2022-09-26T00:00:00"/>
    <s v="Q3"/>
    <s v="Q3-2022"/>
    <x v="1"/>
    <n v="3"/>
    <s v="Very Poor"/>
    <n v="2"/>
    <s v="Mild"/>
    <n v="109"/>
    <x v="6"/>
  </r>
  <r>
    <n v="1368"/>
    <n v="29.61"/>
    <s v="Overweight"/>
    <n v="1.62"/>
    <n v="77.7"/>
    <n v="139"/>
    <n v="89"/>
    <s v="High Risk"/>
    <n v="5"/>
    <n v="2023"/>
    <n v="3"/>
    <n v="27"/>
    <d v="2023-03-27T00:00:00"/>
    <s v="Q1"/>
    <s v="Q1-2023"/>
    <x v="1"/>
    <n v="3"/>
    <s v="Very Poor"/>
    <n v="0"/>
    <s v="Severe"/>
    <n v="106"/>
    <x v="2"/>
  </r>
  <r>
    <n v="1369"/>
    <n v="26.61"/>
    <s v="Overweight"/>
    <n v="1.82"/>
    <n v="88.15"/>
    <n v="127"/>
    <n v="103"/>
    <s v="Differential Risk"/>
    <n v="1"/>
    <n v="2021"/>
    <n v="3"/>
    <n v="30"/>
    <d v="2021-03-30T00:00:00"/>
    <s v="Q1"/>
    <s v="Q1-2021"/>
    <x v="0"/>
    <n v="1"/>
    <s v="Good"/>
    <n v="0"/>
    <s v="Severe"/>
    <n v="108"/>
    <x v="8"/>
  </r>
  <r>
    <n v="1369"/>
    <n v="27.79"/>
    <s v="Overweight"/>
    <n v="1.82"/>
    <n v="92.06"/>
    <n v="127"/>
    <n v="94"/>
    <s v="Differential Risk"/>
    <n v="2"/>
    <n v="2021"/>
    <n v="9"/>
    <n v="29"/>
    <d v="2021-09-29T00:00:00"/>
    <s v="Q3"/>
    <s v="Q3-2021"/>
    <x v="0"/>
    <n v="3"/>
    <s v="Very Poor"/>
    <n v="1"/>
    <s v="Moderate"/>
    <n v="100"/>
    <x v="0"/>
  </r>
  <r>
    <n v="1369"/>
    <n v="27.7"/>
    <s v="Overweight"/>
    <n v="1.82"/>
    <n v="91.74"/>
    <n v="132"/>
    <n v="82"/>
    <s v="Medium Risk"/>
    <n v="3"/>
    <n v="2022"/>
    <n v="3"/>
    <n v="30"/>
    <d v="2022-03-30T00:00:00"/>
    <s v="Q1"/>
    <s v="Q1-2022"/>
    <x v="0"/>
    <n v="2"/>
    <s v="Poor"/>
    <n v="0"/>
    <s v="Severe"/>
    <n v="108"/>
    <x v="8"/>
  </r>
  <r>
    <n v="1369"/>
    <n v="30.46"/>
    <s v="Obesity"/>
    <n v="1.82"/>
    <n v="100.89"/>
    <n v="131"/>
    <n v="75"/>
    <s v="Differential Risk"/>
    <n v="4"/>
    <n v="2022"/>
    <n v="9"/>
    <n v="29"/>
    <d v="2022-09-29T00:00:00"/>
    <s v="Q3"/>
    <s v="Q3-2022"/>
    <x v="0"/>
    <n v="2"/>
    <s v="Poor"/>
    <n v="0"/>
    <s v="Severe"/>
    <n v="101"/>
    <x v="7"/>
  </r>
  <r>
    <n v="1370"/>
    <n v="21.77"/>
    <s v="Healthy Weight"/>
    <n v="1.82"/>
    <n v="72.099999999999994"/>
    <n v="120"/>
    <n v="105"/>
    <s v="Differential Risk"/>
    <n v="1"/>
    <n v="2021"/>
    <n v="4"/>
    <n v="2"/>
    <d v="2021-04-02T00:00:00"/>
    <s v="Q2"/>
    <s v="Q2-2021"/>
    <x v="0"/>
    <n v="1"/>
    <s v="Good"/>
    <n v="1"/>
    <s v="Moderate"/>
    <n v="100"/>
    <x v="0"/>
  </r>
  <r>
    <n v="1370"/>
    <n v="18.46"/>
    <s v="Underweight"/>
    <n v="1.82"/>
    <n v="61.16"/>
    <n v="112"/>
    <n v="101"/>
    <s v="Differential Risk"/>
    <n v="2"/>
    <n v="2021"/>
    <n v="10"/>
    <n v="2"/>
    <d v="2021-10-02T00:00:00"/>
    <s v="Q4"/>
    <s v="Q4-2021"/>
    <x v="0"/>
    <n v="3"/>
    <s v="Very Poor"/>
    <n v="1"/>
    <s v="Moderate"/>
    <n v="100"/>
    <x v="0"/>
  </r>
  <r>
    <n v="1370"/>
    <n v="18.61"/>
    <s v="Healthy Weight"/>
    <n v="1.82"/>
    <n v="61.64"/>
    <n v="112"/>
    <n v="98"/>
    <s v="Differential Risk"/>
    <n v="3"/>
    <n v="2022"/>
    <n v="4"/>
    <n v="2"/>
    <d v="2022-04-02T00:00:00"/>
    <s v="Q2"/>
    <s v="Q2-2022"/>
    <x v="0"/>
    <n v="0"/>
    <s v="Very Good"/>
    <n v="2"/>
    <s v="Mild"/>
    <n v="100"/>
    <x v="0"/>
  </r>
  <r>
    <n v="1370"/>
    <n v="22.03"/>
    <s v="Healthy Weight"/>
    <n v="1.82"/>
    <n v="72.97"/>
    <n v="112"/>
    <n v="90"/>
    <s v="Differential Risk"/>
    <n v="4"/>
    <n v="2022"/>
    <n v="10"/>
    <n v="2"/>
    <d v="2022-10-02T00:00:00"/>
    <s v="Q4"/>
    <s v="Q4-2022"/>
    <x v="0"/>
    <n v="3"/>
    <s v="Very Poor"/>
    <n v="1"/>
    <s v="Moderate"/>
    <n v="100"/>
    <x v="0"/>
  </r>
  <r>
    <n v="1371"/>
    <n v="26.4"/>
    <s v="Overweight"/>
    <n v="1.82"/>
    <n v="87.43"/>
    <n v="127"/>
    <n v="110"/>
    <s v="Differential Risk"/>
    <n v="1"/>
    <n v="2021"/>
    <n v="4"/>
    <n v="6"/>
    <d v="2021-04-06T00:00:00"/>
    <s v="Q2"/>
    <s v="Q2-2021"/>
    <x v="0"/>
    <n v="3"/>
    <s v="Very Poor"/>
    <n v="2"/>
    <s v="Mild"/>
    <n v="102"/>
    <x v="3"/>
  </r>
  <r>
    <n v="1371"/>
    <n v="27.47"/>
    <s v="Overweight"/>
    <n v="1.82"/>
    <n v="90.98"/>
    <n v="136"/>
    <n v="122"/>
    <s v="High Risk"/>
    <n v="2"/>
    <n v="2021"/>
    <n v="10"/>
    <n v="6"/>
    <d v="2021-10-06T00:00:00"/>
    <s v="Q4"/>
    <s v="Q4-2021"/>
    <x v="0"/>
    <n v="2"/>
    <s v="Poor"/>
    <n v="1"/>
    <s v="Moderate"/>
    <n v="109"/>
    <x v="6"/>
  </r>
  <r>
    <n v="1371"/>
    <n v="29.62"/>
    <s v="Overweight"/>
    <n v="1.82"/>
    <n v="98.13"/>
    <n v="136"/>
    <n v="122"/>
    <s v="High Risk"/>
    <n v="3"/>
    <n v="2022"/>
    <n v="4"/>
    <n v="6"/>
    <d v="2022-04-06T00:00:00"/>
    <s v="Q2"/>
    <s v="Q2-2022"/>
    <x v="0"/>
    <n v="3"/>
    <s v="Very Poor"/>
    <n v="1"/>
    <s v="Moderate"/>
    <n v="105"/>
    <x v="1"/>
  </r>
  <r>
    <n v="1371"/>
    <n v="32.08"/>
    <s v="Obesity"/>
    <n v="1.82"/>
    <n v="106.25"/>
    <n v="141"/>
    <n v="127"/>
    <s v="High Risk"/>
    <n v="4"/>
    <n v="2022"/>
    <n v="10"/>
    <n v="6"/>
    <d v="2022-10-06T00:00:00"/>
    <s v="Q4"/>
    <s v="Q4-2022"/>
    <x v="0"/>
    <n v="2"/>
    <s v="Poor"/>
    <n v="0"/>
    <s v="Severe"/>
    <n v="100"/>
    <x v="0"/>
  </r>
  <r>
    <n v="1371"/>
    <n v="32.67"/>
    <s v="Obesity"/>
    <n v="1.82"/>
    <n v="108.23"/>
    <n v="152"/>
    <n v="125"/>
    <s v="High Risk"/>
    <n v="5"/>
    <n v="2023"/>
    <n v="4"/>
    <n v="6"/>
    <d v="2023-04-06T00:00:00"/>
    <s v="Q2"/>
    <s v="Q2-2023"/>
    <x v="0"/>
    <n v="3"/>
    <s v="Very Poor"/>
    <n v="1"/>
    <s v="Moderate"/>
    <n v="101"/>
    <x v="7"/>
  </r>
  <r>
    <n v="1372"/>
    <n v="25.22"/>
    <s v="Overweight"/>
    <n v="1.62"/>
    <n v="66.180000000000007"/>
    <n v="110"/>
    <n v="106"/>
    <s v="Differential Risk"/>
    <n v="1"/>
    <n v="2021"/>
    <n v="4"/>
    <n v="6"/>
    <d v="2021-04-06T00:00:00"/>
    <s v="Q2"/>
    <s v="Q2-2021"/>
    <x v="1"/>
    <n v="2"/>
    <s v="Poor"/>
    <n v="2"/>
    <s v="Mild"/>
    <n v="107"/>
    <x v="4"/>
  </r>
  <r>
    <n v="1372"/>
    <n v="25.74"/>
    <s v="Overweight"/>
    <n v="1.62"/>
    <n v="67.540000000000006"/>
    <n v="114"/>
    <n v="103"/>
    <s v="Differential Risk"/>
    <n v="2"/>
    <n v="2021"/>
    <n v="10"/>
    <n v="6"/>
    <d v="2021-10-06T00:00:00"/>
    <s v="Q4"/>
    <s v="Q4-2021"/>
    <x v="1"/>
    <n v="1"/>
    <s v="Good"/>
    <n v="1"/>
    <s v="Moderate"/>
    <n v="108"/>
    <x v="8"/>
  </r>
  <r>
    <n v="1372"/>
    <n v="24.13"/>
    <s v="Healthy Weight"/>
    <n v="1.62"/>
    <n v="63.33"/>
    <n v="110"/>
    <n v="94"/>
    <s v="Differential Risk"/>
    <n v="3"/>
    <n v="2022"/>
    <n v="4"/>
    <n v="6"/>
    <d v="2022-04-06T00:00:00"/>
    <s v="Q2"/>
    <s v="Q2-2022"/>
    <x v="1"/>
    <n v="1"/>
    <s v="Good"/>
    <n v="0"/>
    <s v="Severe"/>
    <n v="102"/>
    <x v="3"/>
  </r>
  <r>
    <n v="1372"/>
    <n v="22.58"/>
    <s v="Healthy Weight"/>
    <n v="1.62"/>
    <n v="59.27"/>
    <n v="105"/>
    <n v="97"/>
    <s v="Differential Risk"/>
    <n v="4"/>
    <n v="2022"/>
    <n v="10"/>
    <n v="6"/>
    <d v="2022-10-06T00:00:00"/>
    <s v="Q4"/>
    <s v="Q4-2022"/>
    <x v="1"/>
    <n v="2"/>
    <s v="Poor"/>
    <n v="1"/>
    <s v="Moderate"/>
    <n v="100"/>
    <x v="0"/>
  </r>
  <r>
    <n v="1372"/>
    <n v="20.03"/>
    <s v="Healthy Weight"/>
    <n v="1.62"/>
    <n v="52.57"/>
    <n v="108"/>
    <n v="95"/>
    <s v="Differential Risk"/>
    <n v="5"/>
    <n v="2023"/>
    <n v="4"/>
    <n v="6"/>
    <d v="2023-04-06T00:00:00"/>
    <s v="Q2"/>
    <s v="Q2-2023"/>
    <x v="1"/>
    <n v="0"/>
    <s v="Very Good"/>
    <n v="2"/>
    <s v="Mild"/>
    <n v="101"/>
    <x v="7"/>
  </r>
  <r>
    <n v="1372"/>
    <n v="20.53"/>
    <s v="Healthy Weight"/>
    <n v="1.62"/>
    <n v="53.88"/>
    <n v="103"/>
    <n v="104"/>
    <s v="Differential Risk"/>
    <n v="6"/>
    <n v="2023"/>
    <n v="10"/>
    <n v="6"/>
    <d v="2023-10-06T00:00:00"/>
    <s v="Q4"/>
    <s v="Q4-2023"/>
    <x v="1"/>
    <n v="2"/>
    <s v="Poor"/>
    <n v="1"/>
    <s v="Moderate"/>
    <n v="102"/>
    <x v="3"/>
  </r>
  <r>
    <n v="1373"/>
    <n v="23.28"/>
    <s v="Healthy Weight"/>
    <n v="1.62"/>
    <n v="61.11"/>
    <n v="116"/>
    <n v="107"/>
    <s v="Differential Risk"/>
    <n v="1"/>
    <n v="2021"/>
    <n v="4"/>
    <n v="8"/>
    <d v="2021-04-08T00:00:00"/>
    <s v="Q2"/>
    <s v="Q2-2021"/>
    <x v="1"/>
    <n v="1"/>
    <s v="Good"/>
    <n v="1"/>
    <s v="Moderate"/>
    <n v="100"/>
    <x v="0"/>
  </r>
  <r>
    <n v="1373"/>
    <n v="24.26"/>
    <s v="Healthy Weight"/>
    <n v="1.62"/>
    <n v="63.67"/>
    <n v="115"/>
    <n v="101"/>
    <s v="Differential Risk"/>
    <n v="2"/>
    <n v="2021"/>
    <n v="10"/>
    <n v="8"/>
    <d v="2021-10-08T00:00:00"/>
    <s v="Q4"/>
    <s v="Q4-2021"/>
    <x v="1"/>
    <n v="0"/>
    <s v="Very Good"/>
    <n v="2"/>
    <s v="Mild"/>
    <n v="100"/>
    <x v="0"/>
  </r>
  <r>
    <n v="1373"/>
    <n v="24.03"/>
    <s v="Healthy Weight"/>
    <n v="1.62"/>
    <n v="63.06"/>
    <n v="117"/>
    <n v="108"/>
    <s v="Differential Risk"/>
    <n v="3"/>
    <n v="2022"/>
    <n v="4"/>
    <n v="8"/>
    <d v="2022-04-08T00:00:00"/>
    <s v="Q2"/>
    <s v="Q2-2022"/>
    <x v="1"/>
    <n v="0"/>
    <s v="Very Good"/>
    <n v="2"/>
    <s v="Mild"/>
    <n v="100"/>
    <x v="0"/>
  </r>
  <r>
    <n v="1373"/>
    <n v="23.11"/>
    <s v="Healthy Weight"/>
    <n v="1.62"/>
    <n v="60.65"/>
    <n v="120"/>
    <n v="112"/>
    <s v="Differential Risk"/>
    <n v="4"/>
    <n v="2022"/>
    <n v="10"/>
    <n v="8"/>
    <d v="2022-10-08T00:00:00"/>
    <s v="Q4"/>
    <s v="Q4-2022"/>
    <x v="1"/>
    <n v="1"/>
    <s v="Good"/>
    <n v="0"/>
    <s v="Severe"/>
    <n v="100"/>
    <x v="0"/>
  </r>
  <r>
    <n v="1373"/>
    <n v="23.43"/>
    <s v="Healthy Weight"/>
    <n v="1.62"/>
    <n v="61.49"/>
    <n v="121"/>
    <n v="106"/>
    <s v="Differential Risk"/>
    <n v="5"/>
    <n v="2023"/>
    <n v="4"/>
    <n v="8"/>
    <d v="2023-04-08T00:00:00"/>
    <s v="Q2"/>
    <s v="Q2-2023"/>
    <x v="1"/>
    <n v="0"/>
    <s v="Very Good"/>
    <n v="2"/>
    <s v="Mild"/>
    <n v="100"/>
    <x v="0"/>
  </r>
  <r>
    <n v="1374"/>
    <n v="22.64"/>
    <s v="Healthy Weight"/>
    <n v="1.62"/>
    <n v="59.42"/>
    <n v="127"/>
    <n v="119"/>
    <s v="Differential Risk"/>
    <n v="1"/>
    <n v="2021"/>
    <n v="4"/>
    <n v="11"/>
    <d v="2021-04-11T00:00:00"/>
    <s v="Q2"/>
    <s v="Q2-2021"/>
    <x v="1"/>
    <n v="1"/>
    <s v="Good"/>
    <n v="1"/>
    <s v="Moderate"/>
    <n v="100"/>
    <x v="0"/>
  </r>
  <r>
    <n v="1374"/>
    <n v="23.42"/>
    <s v="Healthy Weight"/>
    <n v="1.62"/>
    <n v="61.46"/>
    <n v="127"/>
    <n v="128"/>
    <s v="Differential Risk"/>
    <n v="2"/>
    <n v="2021"/>
    <n v="10"/>
    <n v="11"/>
    <d v="2021-10-11T00:00:00"/>
    <s v="Q4"/>
    <s v="Q4-2021"/>
    <x v="1"/>
    <n v="0"/>
    <s v="Very Good"/>
    <n v="2"/>
    <s v="Mild"/>
    <n v="104"/>
    <x v="5"/>
  </r>
  <r>
    <n v="1374"/>
    <n v="22.83"/>
    <s v="Healthy Weight"/>
    <n v="1.62"/>
    <n v="59.91"/>
    <n v="127"/>
    <n v="128"/>
    <s v="Differential Risk"/>
    <n v="3"/>
    <n v="2022"/>
    <n v="4"/>
    <n v="11"/>
    <d v="2022-04-11T00:00:00"/>
    <s v="Q2"/>
    <s v="Q2-2022"/>
    <x v="1"/>
    <n v="1"/>
    <s v="Good"/>
    <n v="2"/>
    <s v="Mild"/>
    <n v="102"/>
    <x v="3"/>
  </r>
  <r>
    <n v="1374"/>
    <n v="18.62"/>
    <s v="Healthy Weight"/>
    <n v="1.62"/>
    <n v="48.87"/>
    <n v="135"/>
    <n v="128"/>
    <s v="High Risk"/>
    <n v="4"/>
    <n v="2022"/>
    <n v="10"/>
    <n v="11"/>
    <d v="2022-10-11T00:00:00"/>
    <s v="Q4"/>
    <s v="Q4-2022"/>
    <x v="1"/>
    <n v="1"/>
    <s v="Good"/>
    <n v="2"/>
    <s v="Mild"/>
    <n v="108"/>
    <x v="8"/>
  </r>
  <r>
    <n v="1375"/>
    <n v="21.93"/>
    <s v="Healthy Weight"/>
    <n v="1.62"/>
    <n v="57.55"/>
    <n v="125"/>
    <n v="135"/>
    <s v="Differential Risk"/>
    <n v="1"/>
    <n v="2021"/>
    <n v="4"/>
    <n v="12"/>
    <d v="2021-04-12T00:00:00"/>
    <s v="Q2"/>
    <s v="Q2-2021"/>
    <x v="1"/>
    <n v="2"/>
    <s v="Poor"/>
    <n v="1"/>
    <s v="Moderate"/>
    <n v="100"/>
    <x v="0"/>
  </r>
  <r>
    <n v="1375"/>
    <n v="21.31"/>
    <s v="Healthy Weight"/>
    <n v="1.62"/>
    <n v="55.92"/>
    <n v="120"/>
    <n v="143"/>
    <s v="Differential Risk"/>
    <n v="2"/>
    <n v="2021"/>
    <n v="10"/>
    <n v="12"/>
    <d v="2021-10-12T00:00:00"/>
    <s v="Q4"/>
    <s v="Q4-2021"/>
    <x v="1"/>
    <n v="2"/>
    <s v="Poor"/>
    <n v="2"/>
    <s v="Mild"/>
    <n v="100"/>
    <x v="0"/>
  </r>
  <r>
    <n v="1375"/>
    <n v="23.63"/>
    <s v="Healthy Weight"/>
    <n v="1.62"/>
    <n v="62.01"/>
    <n v="114"/>
    <n v="133"/>
    <s v="Differential Risk"/>
    <n v="3"/>
    <n v="2022"/>
    <n v="4"/>
    <n v="12"/>
    <d v="2022-04-12T00:00:00"/>
    <s v="Q2"/>
    <s v="Q2-2022"/>
    <x v="1"/>
    <n v="0"/>
    <s v="Very Good"/>
    <n v="1"/>
    <s v="Moderate"/>
    <n v="107"/>
    <x v="4"/>
  </r>
  <r>
    <n v="1375"/>
    <n v="25.39"/>
    <s v="Overweight"/>
    <n v="1.62"/>
    <n v="66.62"/>
    <n v="108"/>
    <n v="129"/>
    <s v="Differential Risk"/>
    <n v="4"/>
    <n v="2022"/>
    <n v="10"/>
    <n v="12"/>
    <d v="2022-10-12T00:00:00"/>
    <s v="Q4"/>
    <s v="Q4-2022"/>
    <x v="1"/>
    <n v="2"/>
    <s v="Poor"/>
    <n v="0"/>
    <s v="Severe"/>
    <n v="100"/>
    <x v="0"/>
  </r>
  <r>
    <n v="1375"/>
    <n v="25.39"/>
    <s v="Overweight"/>
    <n v="1.62"/>
    <n v="66.64"/>
    <n v="113"/>
    <n v="143"/>
    <s v="Differential Risk"/>
    <n v="5"/>
    <n v="2023"/>
    <n v="4"/>
    <n v="12"/>
    <d v="2023-04-12T00:00:00"/>
    <s v="Q2"/>
    <s v="Q2-2023"/>
    <x v="1"/>
    <n v="2"/>
    <s v="Poor"/>
    <n v="0"/>
    <s v="Severe"/>
    <n v="109"/>
    <x v="6"/>
  </r>
  <r>
    <n v="1376"/>
    <n v="25.82"/>
    <s v="Overweight"/>
    <n v="1.82"/>
    <n v="85.52"/>
    <n v="103"/>
    <n v="79"/>
    <s v="Low Risk"/>
    <n v="1"/>
    <n v="2021"/>
    <n v="4"/>
    <n v="14"/>
    <d v="2021-04-14T00:00:00"/>
    <s v="Q2"/>
    <s v="Q2-2021"/>
    <x v="0"/>
    <n v="2"/>
    <s v="Poor"/>
    <n v="1"/>
    <s v="Moderate"/>
    <n v="105"/>
    <x v="1"/>
  </r>
  <r>
    <n v="1376"/>
    <n v="30.13"/>
    <s v="Obesity"/>
    <n v="1.82"/>
    <n v="99.81"/>
    <n v="105"/>
    <n v="71"/>
    <s v="Low Risk"/>
    <n v="2"/>
    <n v="2021"/>
    <n v="10"/>
    <n v="14"/>
    <d v="2021-10-14T00:00:00"/>
    <s v="Q4"/>
    <s v="Q4-2021"/>
    <x v="0"/>
    <n v="1"/>
    <s v="Good"/>
    <n v="2"/>
    <s v="Mild"/>
    <n v="109"/>
    <x v="6"/>
  </r>
  <r>
    <n v="1376"/>
    <n v="31.03"/>
    <s v="Obesity"/>
    <n v="1.82"/>
    <n v="102.79"/>
    <n v="105"/>
    <n v="79"/>
    <s v="Low Risk"/>
    <n v="3"/>
    <n v="2022"/>
    <n v="4"/>
    <n v="14"/>
    <d v="2022-04-14T00:00:00"/>
    <s v="Q2"/>
    <s v="Q2-2022"/>
    <x v="0"/>
    <n v="1"/>
    <s v="Good"/>
    <n v="1"/>
    <s v="Moderate"/>
    <n v="108"/>
    <x v="8"/>
  </r>
  <r>
    <n v="1376"/>
    <n v="30.76"/>
    <s v="Obesity"/>
    <n v="1.82"/>
    <n v="101.89"/>
    <n v="95"/>
    <n v="80"/>
    <s v="Differential Risk"/>
    <n v="4"/>
    <n v="2022"/>
    <n v="10"/>
    <n v="14"/>
    <d v="2022-10-14T00:00:00"/>
    <s v="Q4"/>
    <s v="Q4-2022"/>
    <x v="0"/>
    <n v="3"/>
    <s v="Very Poor"/>
    <n v="0"/>
    <s v="Severe"/>
    <n v="103"/>
    <x v="9"/>
  </r>
  <r>
    <n v="1377"/>
    <n v="18.579999999999998"/>
    <s v="Healthy Weight"/>
    <n v="1.62"/>
    <n v="48.76"/>
    <n v="140"/>
    <n v="115"/>
    <s v="High Risk"/>
    <n v="1"/>
    <n v="2021"/>
    <n v="4"/>
    <n v="14"/>
    <d v="2021-04-14T00:00:00"/>
    <s v="Q2"/>
    <s v="Q2-2021"/>
    <x v="1"/>
    <n v="3"/>
    <s v="Very Poor"/>
    <n v="2"/>
    <s v="Mild"/>
    <n v="101"/>
    <x v="7"/>
  </r>
  <r>
    <n v="1377"/>
    <n v="18.010000000000002"/>
    <s v="Underweight"/>
    <n v="1.62"/>
    <n v="47.27"/>
    <n v="124"/>
    <n v="111"/>
    <s v="Differential Risk"/>
    <n v="2"/>
    <n v="2021"/>
    <n v="10"/>
    <n v="14"/>
    <d v="2021-10-14T00:00:00"/>
    <s v="Q4"/>
    <s v="Q4-2021"/>
    <x v="1"/>
    <n v="1"/>
    <s v="Good"/>
    <n v="1"/>
    <s v="Moderate"/>
    <n v="102"/>
    <x v="3"/>
  </r>
  <r>
    <n v="1377"/>
    <n v="17.68"/>
    <s v="Underweight"/>
    <n v="1.62"/>
    <n v="46.41"/>
    <n v="115"/>
    <n v="103"/>
    <s v="Differential Risk"/>
    <n v="3"/>
    <n v="2022"/>
    <n v="4"/>
    <n v="14"/>
    <d v="2022-04-14T00:00:00"/>
    <s v="Q2"/>
    <s v="Q2-2022"/>
    <x v="1"/>
    <n v="2"/>
    <s v="Poor"/>
    <n v="1"/>
    <s v="Moderate"/>
    <n v="106"/>
    <x v="2"/>
  </r>
  <r>
    <n v="1377"/>
    <n v="14.74"/>
    <s v="Underweight"/>
    <n v="1.62"/>
    <n v="38.68"/>
    <n v="119"/>
    <n v="101"/>
    <s v="Differential Risk"/>
    <n v="4"/>
    <n v="2022"/>
    <n v="10"/>
    <n v="14"/>
    <d v="2022-10-14T00:00:00"/>
    <s v="Q4"/>
    <s v="Q4-2022"/>
    <x v="1"/>
    <n v="0"/>
    <s v="Very Good"/>
    <n v="1"/>
    <s v="Moderate"/>
    <n v="102"/>
    <x v="3"/>
  </r>
  <r>
    <n v="1378"/>
    <n v="26.31"/>
    <s v="Overweight"/>
    <n v="1.82"/>
    <n v="87.16"/>
    <n v="98"/>
    <n v="89"/>
    <s v="Differential Risk"/>
    <n v="1"/>
    <n v="2021"/>
    <n v="4"/>
    <n v="17"/>
    <d v="2021-04-17T00:00:00"/>
    <s v="Q2"/>
    <s v="Q2-2021"/>
    <x v="0"/>
    <n v="2"/>
    <s v="Poor"/>
    <n v="0"/>
    <s v="Severe"/>
    <n v="100"/>
    <x v="0"/>
  </r>
  <r>
    <n v="1378"/>
    <n v="29.61"/>
    <s v="Overweight"/>
    <n v="1.82"/>
    <n v="98.07"/>
    <n v="98"/>
    <n v="89"/>
    <s v="Differential Risk"/>
    <n v="2"/>
    <n v="2021"/>
    <n v="10"/>
    <n v="17"/>
    <d v="2021-10-17T00:00:00"/>
    <s v="Q4"/>
    <s v="Q4-2021"/>
    <x v="0"/>
    <n v="3"/>
    <s v="Very Poor"/>
    <n v="0"/>
    <s v="Severe"/>
    <n v="100"/>
    <x v="0"/>
  </r>
  <r>
    <n v="1378"/>
    <n v="28.22"/>
    <s v="Overweight"/>
    <n v="1.82"/>
    <n v="93.47"/>
    <n v="107"/>
    <n v="93"/>
    <s v="Differential Risk"/>
    <n v="3"/>
    <n v="2022"/>
    <n v="4"/>
    <n v="17"/>
    <d v="2022-04-17T00:00:00"/>
    <s v="Q2"/>
    <s v="Q2-2022"/>
    <x v="0"/>
    <n v="0"/>
    <s v="Very Good"/>
    <n v="2"/>
    <s v="Mild"/>
    <n v="100"/>
    <x v="0"/>
  </r>
  <r>
    <n v="1378"/>
    <n v="27.64"/>
    <s v="Overweight"/>
    <n v="1.82"/>
    <n v="91.54"/>
    <n v="105"/>
    <n v="94"/>
    <s v="Differential Risk"/>
    <n v="4"/>
    <n v="2022"/>
    <n v="10"/>
    <n v="17"/>
    <d v="2022-10-17T00:00:00"/>
    <s v="Q4"/>
    <s v="Q4-2022"/>
    <x v="0"/>
    <n v="2"/>
    <s v="Poor"/>
    <n v="0"/>
    <s v="Severe"/>
    <n v="100"/>
    <x v="0"/>
  </r>
  <r>
    <n v="1379"/>
    <n v="24.09"/>
    <s v="Healthy Weight"/>
    <n v="1.82"/>
    <n v="79.8"/>
    <n v="124"/>
    <n v="110"/>
    <s v="Differential Risk"/>
    <n v="1"/>
    <n v="2021"/>
    <n v="4"/>
    <n v="19"/>
    <d v="2021-04-19T00:00:00"/>
    <s v="Q2"/>
    <s v="Q2-2021"/>
    <x v="0"/>
    <n v="0"/>
    <s v="Very Good"/>
    <n v="1"/>
    <s v="Moderate"/>
    <n v="109"/>
    <x v="6"/>
  </r>
  <r>
    <n v="1379"/>
    <n v="26.95"/>
    <s v="Overweight"/>
    <n v="1.82"/>
    <n v="89.28"/>
    <n v="123"/>
    <n v="107"/>
    <s v="Differential Risk"/>
    <n v="2"/>
    <n v="2021"/>
    <n v="10"/>
    <n v="19"/>
    <d v="2021-10-19T00:00:00"/>
    <s v="Q4"/>
    <s v="Q4-2021"/>
    <x v="0"/>
    <n v="2"/>
    <s v="Poor"/>
    <n v="1"/>
    <s v="Moderate"/>
    <n v="101"/>
    <x v="7"/>
  </r>
  <r>
    <n v="1379"/>
    <n v="23.66"/>
    <s v="Healthy Weight"/>
    <n v="1.82"/>
    <n v="78.36"/>
    <n v="118"/>
    <n v="102"/>
    <s v="Differential Risk"/>
    <n v="3"/>
    <n v="2022"/>
    <n v="4"/>
    <n v="19"/>
    <d v="2022-04-19T00:00:00"/>
    <s v="Q2"/>
    <s v="Q2-2022"/>
    <x v="0"/>
    <n v="0"/>
    <s v="Very Good"/>
    <n v="2"/>
    <s v="Mild"/>
    <n v="107"/>
    <x v="4"/>
  </r>
  <r>
    <n v="1380"/>
    <n v="25.86"/>
    <s v="Overweight"/>
    <n v="1.82"/>
    <n v="85.65"/>
    <n v="117"/>
    <n v="119"/>
    <s v="Differential Risk"/>
    <n v="1"/>
    <n v="2021"/>
    <n v="4"/>
    <n v="22"/>
    <d v="2021-04-22T00:00:00"/>
    <s v="Q2"/>
    <s v="Q2-2021"/>
    <x v="0"/>
    <n v="2"/>
    <s v="Poor"/>
    <n v="0"/>
    <s v="Severe"/>
    <n v="105"/>
    <x v="1"/>
  </r>
  <r>
    <n v="1380"/>
    <n v="26.9"/>
    <s v="Overweight"/>
    <n v="1.82"/>
    <n v="89.12"/>
    <n v="113"/>
    <n v="119"/>
    <s v="Differential Risk"/>
    <n v="2"/>
    <n v="2021"/>
    <n v="10"/>
    <n v="22"/>
    <d v="2021-10-22T00:00:00"/>
    <s v="Q4"/>
    <s v="Q4-2021"/>
    <x v="0"/>
    <n v="2"/>
    <s v="Poor"/>
    <n v="1"/>
    <s v="Moderate"/>
    <n v="101"/>
    <x v="7"/>
  </r>
  <r>
    <n v="1380"/>
    <n v="29.39"/>
    <s v="Overweight"/>
    <n v="1.82"/>
    <n v="97.35"/>
    <n v="110"/>
    <n v="115"/>
    <s v="Differential Risk"/>
    <n v="3"/>
    <n v="2022"/>
    <n v="4"/>
    <n v="22"/>
    <d v="2022-04-22T00:00:00"/>
    <s v="Q2"/>
    <s v="Q2-2022"/>
    <x v="0"/>
    <n v="1"/>
    <s v="Good"/>
    <n v="0"/>
    <s v="Severe"/>
    <n v="101"/>
    <x v="7"/>
  </r>
  <r>
    <n v="1380"/>
    <n v="32.590000000000003"/>
    <s v="Obesity"/>
    <n v="1.82"/>
    <n v="107.95"/>
    <n v="112"/>
    <n v="115"/>
    <s v="Differential Risk"/>
    <n v="4"/>
    <n v="2022"/>
    <n v="10"/>
    <n v="22"/>
    <d v="2022-10-22T00:00:00"/>
    <s v="Q4"/>
    <s v="Q4-2022"/>
    <x v="0"/>
    <n v="2"/>
    <s v="Poor"/>
    <n v="0"/>
    <s v="Severe"/>
    <n v="101"/>
    <x v="7"/>
  </r>
  <r>
    <n v="1381"/>
    <n v="23.04"/>
    <s v="Healthy Weight"/>
    <n v="1.62"/>
    <n v="60.47"/>
    <n v="125"/>
    <n v="119"/>
    <s v="Differential Risk"/>
    <n v="1"/>
    <n v="2021"/>
    <n v="4"/>
    <n v="22"/>
    <d v="2021-04-22T00:00:00"/>
    <s v="Q2"/>
    <s v="Q2-2021"/>
    <x v="1"/>
    <n v="3"/>
    <s v="Very Poor"/>
    <n v="2"/>
    <s v="Mild"/>
    <n v="100"/>
    <x v="0"/>
  </r>
  <r>
    <n v="1381"/>
    <n v="26.27"/>
    <s v="Overweight"/>
    <n v="1.62"/>
    <n v="68.95"/>
    <n v="123"/>
    <n v="124"/>
    <s v="Differential Risk"/>
    <n v="2"/>
    <n v="2021"/>
    <n v="10"/>
    <n v="22"/>
    <d v="2021-10-22T00:00:00"/>
    <s v="Q4"/>
    <s v="Q4-2021"/>
    <x v="1"/>
    <n v="2"/>
    <s v="Poor"/>
    <n v="0"/>
    <s v="Severe"/>
    <n v="108"/>
    <x v="8"/>
  </r>
  <r>
    <n v="1381"/>
    <n v="27.97"/>
    <s v="Overweight"/>
    <n v="1.62"/>
    <n v="73.39"/>
    <n v="124"/>
    <n v="120"/>
    <s v="Differential Risk"/>
    <n v="3"/>
    <n v="2022"/>
    <n v="4"/>
    <n v="22"/>
    <d v="2022-04-22T00:00:00"/>
    <s v="Q2"/>
    <s v="Q2-2022"/>
    <x v="1"/>
    <n v="2"/>
    <s v="Poor"/>
    <n v="2"/>
    <s v="Mild"/>
    <n v="100"/>
    <x v="0"/>
  </r>
  <r>
    <n v="1382"/>
    <n v="22.17"/>
    <s v="Healthy Weight"/>
    <n v="1.62"/>
    <n v="58.19"/>
    <n v="134"/>
    <n v="99"/>
    <s v="Differential Risk"/>
    <n v="1"/>
    <n v="2021"/>
    <n v="4"/>
    <n v="23"/>
    <d v="2021-04-23T00:00:00"/>
    <s v="Q2"/>
    <s v="Q2-2021"/>
    <x v="1"/>
    <n v="2"/>
    <s v="Poor"/>
    <n v="2"/>
    <s v="Mild"/>
    <n v="107"/>
    <x v="4"/>
  </r>
  <r>
    <n v="1382"/>
    <n v="23.67"/>
    <s v="Healthy Weight"/>
    <n v="1.62"/>
    <n v="62.11"/>
    <n v="133"/>
    <n v="106"/>
    <s v="Differential Risk"/>
    <n v="2"/>
    <n v="2021"/>
    <n v="10"/>
    <n v="23"/>
    <d v="2021-10-23T00:00:00"/>
    <s v="Q4"/>
    <s v="Q4-2021"/>
    <x v="1"/>
    <n v="1"/>
    <s v="Good"/>
    <n v="1"/>
    <s v="Moderate"/>
    <n v="103"/>
    <x v="9"/>
  </r>
  <r>
    <n v="1382"/>
    <n v="24.78"/>
    <s v="Healthy Weight"/>
    <n v="1.62"/>
    <n v="65.02"/>
    <n v="119"/>
    <n v="106"/>
    <s v="Differential Risk"/>
    <n v="3"/>
    <n v="2022"/>
    <n v="4"/>
    <n v="23"/>
    <d v="2022-04-23T00:00:00"/>
    <s v="Q2"/>
    <s v="Q2-2022"/>
    <x v="1"/>
    <n v="1"/>
    <s v="Good"/>
    <n v="2"/>
    <s v="Mild"/>
    <n v="100"/>
    <x v="0"/>
  </r>
  <r>
    <n v="1383"/>
    <n v="24.8"/>
    <s v="Healthy Weight"/>
    <n v="1.82"/>
    <n v="82.16"/>
    <n v="95"/>
    <n v="90"/>
    <s v="Differential Risk"/>
    <n v="1"/>
    <n v="2021"/>
    <n v="4"/>
    <n v="27"/>
    <d v="2021-04-27T00:00:00"/>
    <s v="Q2"/>
    <s v="Q2-2021"/>
    <x v="0"/>
    <n v="1"/>
    <s v="Good"/>
    <n v="2"/>
    <s v="Mild"/>
    <n v="100"/>
    <x v="0"/>
  </r>
  <r>
    <n v="1383"/>
    <n v="25.4"/>
    <s v="Overweight"/>
    <n v="1.82"/>
    <n v="84.13"/>
    <n v="88"/>
    <n v="92"/>
    <s v="Differential Risk"/>
    <n v="2"/>
    <n v="2021"/>
    <n v="10"/>
    <n v="27"/>
    <d v="2021-10-27T00:00:00"/>
    <s v="Q4"/>
    <s v="Q4-2021"/>
    <x v="0"/>
    <n v="2"/>
    <s v="Poor"/>
    <n v="0"/>
    <s v="Severe"/>
    <n v="100"/>
    <x v="0"/>
  </r>
  <r>
    <n v="1383"/>
    <n v="23.74"/>
    <s v="Healthy Weight"/>
    <n v="1.82"/>
    <n v="78.62"/>
    <n v="83"/>
    <n v="90"/>
    <s v="Differential Risk"/>
    <n v="3"/>
    <n v="2022"/>
    <n v="4"/>
    <n v="27"/>
    <d v="2022-04-27T00:00:00"/>
    <s v="Q2"/>
    <s v="Q2-2022"/>
    <x v="0"/>
    <n v="3"/>
    <s v="Very Poor"/>
    <n v="1"/>
    <s v="Moderate"/>
    <n v="101"/>
    <x v="7"/>
  </r>
  <r>
    <n v="1383"/>
    <n v="21.45"/>
    <s v="Healthy Weight"/>
    <n v="1.82"/>
    <n v="71.05"/>
    <n v="82"/>
    <n v="89"/>
    <s v="Differential Risk"/>
    <n v="4"/>
    <n v="2022"/>
    <n v="10"/>
    <n v="27"/>
    <d v="2022-10-27T00:00:00"/>
    <s v="Q4"/>
    <s v="Q4-2022"/>
    <x v="0"/>
    <n v="1"/>
    <s v="Good"/>
    <n v="2"/>
    <s v="Mild"/>
    <n v="105"/>
    <x v="1"/>
  </r>
  <r>
    <n v="1383"/>
    <n v="21.94"/>
    <s v="Healthy Weight"/>
    <n v="1.82"/>
    <n v="72.680000000000007"/>
    <n v="82"/>
    <n v="94"/>
    <s v="Differential Risk"/>
    <n v="5"/>
    <n v="2023"/>
    <n v="4"/>
    <n v="27"/>
    <d v="2023-04-27T00:00:00"/>
    <s v="Q2"/>
    <s v="Q2-2023"/>
    <x v="0"/>
    <n v="0"/>
    <s v="Very Good"/>
    <n v="1"/>
    <s v="Moderate"/>
    <n v="100"/>
    <x v="0"/>
  </r>
  <r>
    <n v="1384"/>
    <n v="23.27"/>
    <s v="Healthy Weight"/>
    <n v="1.82"/>
    <n v="77.069999999999993"/>
    <n v="131"/>
    <n v="116"/>
    <s v="Differential Risk"/>
    <n v="1"/>
    <n v="2021"/>
    <n v="4"/>
    <n v="29"/>
    <d v="2021-04-29T00:00:00"/>
    <s v="Q2"/>
    <s v="Q2-2021"/>
    <x v="0"/>
    <n v="3"/>
    <s v="Very Poor"/>
    <n v="1"/>
    <s v="Moderate"/>
    <n v="103"/>
    <x v="9"/>
  </r>
  <r>
    <n v="1384"/>
    <n v="23.9"/>
    <s v="Healthy Weight"/>
    <n v="1.82"/>
    <n v="79.150000000000006"/>
    <n v="141"/>
    <n v="127"/>
    <s v="High Risk"/>
    <n v="2"/>
    <n v="2021"/>
    <n v="10"/>
    <n v="29"/>
    <d v="2021-10-29T00:00:00"/>
    <s v="Q4"/>
    <s v="Q4-2021"/>
    <x v="0"/>
    <n v="2"/>
    <s v="Poor"/>
    <n v="1"/>
    <s v="Moderate"/>
    <n v="101"/>
    <x v="7"/>
  </r>
  <r>
    <n v="1384"/>
    <n v="23.87"/>
    <s v="Healthy Weight"/>
    <n v="1.82"/>
    <n v="79.069999999999993"/>
    <n v="139"/>
    <n v="121"/>
    <s v="High Risk"/>
    <n v="3"/>
    <n v="2022"/>
    <n v="4"/>
    <n v="29"/>
    <d v="2022-04-29T00:00:00"/>
    <s v="Q2"/>
    <s v="Q2-2022"/>
    <x v="0"/>
    <n v="0"/>
    <s v="Very Good"/>
    <n v="1"/>
    <s v="Moderate"/>
    <n v="100"/>
    <x v="0"/>
  </r>
  <r>
    <n v="1384"/>
    <n v="26.35"/>
    <s v="Overweight"/>
    <n v="1.82"/>
    <n v="87.29"/>
    <n v="136"/>
    <n v="121"/>
    <s v="High Risk"/>
    <n v="4"/>
    <n v="2022"/>
    <n v="10"/>
    <n v="29"/>
    <d v="2022-10-29T00:00:00"/>
    <s v="Q4"/>
    <s v="Q4-2022"/>
    <x v="0"/>
    <n v="2"/>
    <s v="Poor"/>
    <n v="1"/>
    <s v="Moderate"/>
    <n v="100"/>
    <x v="0"/>
  </r>
  <r>
    <n v="1385"/>
    <n v="24.83"/>
    <s v="Healthy Weight"/>
    <n v="1.82"/>
    <n v="82.25"/>
    <n v="133"/>
    <n v="124"/>
    <s v="Differential Risk"/>
    <n v="1"/>
    <n v="2021"/>
    <n v="5"/>
    <n v="2"/>
    <d v="2021-05-02T00:00:00"/>
    <s v="Q2"/>
    <s v="Q2-2021"/>
    <x v="0"/>
    <n v="1"/>
    <s v="Good"/>
    <n v="2"/>
    <s v="Mild"/>
    <n v="102"/>
    <x v="3"/>
  </r>
  <r>
    <n v="1385"/>
    <n v="24.05"/>
    <s v="Healthy Weight"/>
    <n v="1.82"/>
    <n v="79.66"/>
    <n v="131"/>
    <n v="128"/>
    <s v="Differential Risk"/>
    <n v="2"/>
    <n v="2021"/>
    <n v="11"/>
    <n v="1"/>
    <d v="2021-11-01T00:00:00"/>
    <s v="Q4"/>
    <s v="Q4-2021"/>
    <x v="0"/>
    <n v="0"/>
    <s v="Very Good"/>
    <n v="1"/>
    <s v="Moderate"/>
    <n v="104"/>
    <x v="5"/>
  </r>
  <r>
    <n v="1385"/>
    <n v="22.71"/>
    <s v="Healthy Weight"/>
    <n v="1.82"/>
    <n v="75.239999999999995"/>
    <n v="124"/>
    <n v="128"/>
    <s v="Differential Risk"/>
    <n v="3"/>
    <n v="2022"/>
    <n v="5"/>
    <n v="2"/>
    <d v="2022-05-02T00:00:00"/>
    <s v="Q2"/>
    <s v="Q2-2022"/>
    <x v="0"/>
    <n v="1"/>
    <s v="Good"/>
    <n v="1"/>
    <s v="Moderate"/>
    <n v="100"/>
    <x v="0"/>
  </r>
  <r>
    <n v="1385"/>
    <n v="27.1"/>
    <s v="Overweight"/>
    <n v="1.82"/>
    <n v="89.78"/>
    <n v="125"/>
    <n v="129"/>
    <s v="Differential Risk"/>
    <n v="4"/>
    <n v="2022"/>
    <n v="11"/>
    <n v="1"/>
    <d v="2022-11-01T00:00:00"/>
    <s v="Q4"/>
    <s v="Q4-2022"/>
    <x v="0"/>
    <n v="1"/>
    <s v="Good"/>
    <n v="0"/>
    <s v="Severe"/>
    <n v="102"/>
    <x v="3"/>
  </r>
  <r>
    <n v="1385"/>
    <n v="29.15"/>
    <s v="Overweight"/>
    <n v="1.82"/>
    <n v="96.57"/>
    <n v="136"/>
    <n v="121"/>
    <s v="High Risk"/>
    <n v="5"/>
    <n v="2023"/>
    <n v="5"/>
    <n v="2"/>
    <d v="2023-05-02T00:00:00"/>
    <s v="Q2"/>
    <s v="Q2-2023"/>
    <x v="0"/>
    <n v="2"/>
    <s v="Poor"/>
    <n v="1"/>
    <s v="Moderate"/>
    <n v="105"/>
    <x v="1"/>
  </r>
  <r>
    <n v="1385"/>
    <n v="29.18"/>
    <s v="Overweight"/>
    <n v="1.82"/>
    <n v="96.64"/>
    <n v="133"/>
    <n v="123"/>
    <s v="Differential Risk"/>
    <n v="6"/>
    <n v="2023"/>
    <n v="11"/>
    <n v="1"/>
    <d v="2023-11-01T00:00:00"/>
    <s v="Q4"/>
    <s v="Q4-2023"/>
    <x v="0"/>
    <n v="2"/>
    <s v="Poor"/>
    <n v="0"/>
    <s v="Severe"/>
    <n v="104"/>
    <x v="5"/>
  </r>
  <r>
    <n v="1386"/>
    <n v="20.78"/>
    <s v="Healthy Weight"/>
    <n v="1.82"/>
    <n v="68.83"/>
    <n v="124"/>
    <n v="109"/>
    <s v="Differential Risk"/>
    <n v="1"/>
    <n v="2021"/>
    <n v="5"/>
    <n v="2"/>
    <d v="2021-05-02T00:00:00"/>
    <s v="Q2"/>
    <s v="Q2-2021"/>
    <x v="0"/>
    <n v="3"/>
    <s v="Very Poor"/>
    <n v="2"/>
    <s v="Mild"/>
    <n v="100"/>
    <x v="0"/>
  </r>
  <r>
    <n v="1386"/>
    <n v="21.8"/>
    <s v="Healthy Weight"/>
    <n v="1.82"/>
    <n v="72.2"/>
    <n v="124"/>
    <n v="110"/>
    <s v="Differential Risk"/>
    <n v="2"/>
    <n v="2021"/>
    <n v="11"/>
    <n v="1"/>
    <d v="2021-11-01T00:00:00"/>
    <s v="Q4"/>
    <s v="Q4-2021"/>
    <x v="0"/>
    <n v="1"/>
    <s v="Good"/>
    <n v="0"/>
    <s v="Severe"/>
    <n v="100"/>
    <x v="0"/>
  </r>
  <r>
    <n v="1386"/>
    <n v="23.24"/>
    <s v="Healthy Weight"/>
    <n v="1.82"/>
    <n v="76.989999999999995"/>
    <n v="124"/>
    <n v="116"/>
    <s v="Differential Risk"/>
    <n v="3"/>
    <n v="2022"/>
    <n v="5"/>
    <n v="2"/>
    <d v="2022-05-02T00:00:00"/>
    <s v="Q2"/>
    <s v="Q2-2022"/>
    <x v="0"/>
    <n v="2"/>
    <s v="Poor"/>
    <n v="2"/>
    <s v="Mild"/>
    <n v="100"/>
    <x v="0"/>
  </r>
  <r>
    <n v="1386"/>
    <n v="27.3"/>
    <s v="Overweight"/>
    <n v="1.82"/>
    <n v="90.44"/>
    <n v="120"/>
    <n v="123"/>
    <s v="Differential Risk"/>
    <n v="4"/>
    <n v="2022"/>
    <n v="11"/>
    <n v="1"/>
    <d v="2022-11-01T00:00:00"/>
    <s v="Q4"/>
    <s v="Q4-2022"/>
    <x v="0"/>
    <n v="0"/>
    <s v="Very Good"/>
    <n v="1"/>
    <s v="Moderate"/>
    <n v="103"/>
    <x v="9"/>
  </r>
  <r>
    <n v="1387"/>
    <n v="28.52"/>
    <s v="Overweight"/>
    <n v="1.82"/>
    <n v="94.48"/>
    <n v="134"/>
    <n v="110"/>
    <s v="Differential Risk"/>
    <n v="1"/>
    <n v="2021"/>
    <n v="5"/>
    <n v="4"/>
    <d v="2021-05-04T00:00:00"/>
    <s v="Q2"/>
    <s v="Q2-2021"/>
    <x v="0"/>
    <n v="2"/>
    <s v="Poor"/>
    <n v="1"/>
    <s v="Moderate"/>
    <n v="109"/>
    <x v="6"/>
  </r>
  <r>
    <n v="1387"/>
    <n v="28.14"/>
    <s v="Overweight"/>
    <n v="1.82"/>
    <n v="93.22"/>
    <n v="125"/>
    <n v="114"/>
    <s v="Differential Risk"/>
    <n v="2"/>
    <n v="2021"/>
    <n v="11"/>
    <n v="3"/>
    <d v="2021-11-03T00:00:00"/>
    <s v="Q4"/>
    <s v="Q4-2021"/>
    <x v="0"/>
    <n v="1"/>
    <s v="Good"/>
    <n v="0"/>
    <s v="Severe"/>
    <n v="100"/>
    <x v="0"/>
  </r>
  <r>
    <n v="1387"/>
    <n v="27.75"/>
    <s v="Overweight"/>
    <n v="1.82"/>
    <n v="91.92"/>
    <n v="120"/>
    <n v="114"/>
    <s v="Differential Risk"/>
    <n v="3"/>
    <n v="2022"/>
    <n v="5"/>
    <n v="4"/>
    <d v="2022-05-04T00:00:00"/>
    <s v="Q2"/>
    <s v="Q2-2022"/>
    <x v="0"/>
    <n v="2"/>
    <s v="Poor"/>
    <n v="1"/>
    <s v="Moderate"/>
    <n v="101"/>
    <x v="7"/>
  </r>
  <r>
    <n v="1388"/>
    <n v="23.87"/>
    <s v="Healthy Weight"/>
    <n v="1.82"/>
    <n v="79.08"/>
    <n v="129"/>
    <n v="109"/>
    <s v="Differential Risk"/>
    <n v="1"/>
    <n v="2021"/>
    <n v="5"/>
    <n v="7"/>
    <d v="2021-05-07T00:00:00"/>
    <s v="Q2"/>
    <s v="Q2-2021"/>
    <x v="0"/>
    <n v="2"/>
    <s v="Poor"/>
    <n v="0"/>
    <s v="Severe"/>
    <n v="100"/>
    <x v="0"/>
  </r>
  <r>
    <n v="1388"/>
    <n v="23.01"/>
    <s v="Healthy Weight"/>
    <n v="1.82"/>
    <n v="76.209999999999994"/>
    <n v="129"/>
    <n v="111"/>
    <s v="Differential Risk"/>
    <n v="2"/>
    <n v="2021"/>
    <n v="11"/>
    <n v="6"/>
    <d v="2021-11-06T00:00:00"/>
    <s v="Q4"/>
    <s v="Q4-2021"/>
    <x v="0"/>
    <n v="1"/>
    <s v="Good"/>
    <n v="0"/>
    <s v="Severe"/>
    <n v="100"/>
    <x v="0"/>
  </r>
  <r>
    <n v="1388"/>
    <n v="24.69"/>
    <s v="Healthy Weight"/>
    <n v="1.82"/>
    <n v="81.790000000000006"/>
    <n v="130"/>
    <n v="120"/>
    <s v="Differential Risk"/>
    <n v="3"/>
    <n v="2022"/>
    <n v="5"/>
    <n v="7"/>
    <d v="2022-05-07T00:00:00"/>
    <s v="Q2"/>
    <s v="Q2-2022"/>
    <x v="0"/>
    <n v="0"/>
    <s v="Very Good"/>
    <n v="2"/>
    <s v="Mild"/>
    <n v="104"/>
    <x v="5"/>
  </r>
  <r>
    <n v="1389"/>
    <n v="20.39"/>
    <s v="Healthy Weight"/>
    <n v="1.62"/>
    <n v="53.52"/>
    <n v="112"/>
    <n v="99"/>
    <s v="Differential Risk"/>
    <n v="1"/>
    <n v="2021"/>
    <n v="5"/>
    <n v="8"/>
    <d v="2021-05-08T00:00:00"/>
    <s v="Q2"/>
    <s v="Q2-2021"/>
    <x v="1"/>
    <n v="1"/>
    <s v="Good"/>
    <n v="2"/>
    <s v="Mild"/>
    <n v="100"/>
    <x v="0"/>
  </r>
  <r>
    <n v="1389"/>
    <n v="21.15"/>
    <s v="Healthy Weight"/>
    <n v="1.62"/>
    <n v="55.5"/>
    <n v="120"/>
    <n v="96"/>
    <s v="Differential Risk"/>
    <n v="2"/>
    <n v="2021"/>
    <n v="11"/>
    <n v="7"/>
    <d v="2021-11-07T00:00:00"/>
    <s v="Q4"/>
    <s v="Q4-2021"/>
    <x v="1"/>
    <n v="1"/>
    <s v="Good"/>
    <n v="2"/>
    <s v="Mild"/>
    <n v="100"/>
    <x v="0"/>
  </r>
  <r>
    <n v="1389"/>
    <n v="24.21"/>
    <s v="Healthy Weight"/>
    <n v="1.62"/>
    <n v="63.54"/>
    <n v="115"/>
    <n v="98"/>
    <s v="Differential Risk"/>
    <n v="3"/>
    <n v="2022"/>
    <n v="5"/>
    <n v="8"/>
    <d v="2022-05-08T00:00:00"/>
    <s v="Q2"/>
    <s v="Q2-2022"/>
    <x v="1"/>
    <n v="2"/>
    <s v="Poor"/>
    <n v="2"/>
    <s v="Mild"/>
    <n v="100"/>
    <x v="0"/>
  </r>
  <r>
    <n v="1390"/>
    <n v="26.47"/>
    <s v="Overweight"/>
    <n v="1.82"/>
    <n v="87.66"/>
    <n v="137"/>
    <n v="91"/>
    <s v="High Risk"/>
    <n v="1"/>
    <n v="2021"/>
    <n v="5"/>
    <n v="10"/>
    <d v="2021-05-10T00:00:00"/>
    <s v="Q2"/>
    <s v="Q2-2021"/>
    <x v="0"/>
    <n v="2"/>
    <s v="Poor"/>
    <n v="0"/>
    <s v="Severe"/>
    <n v="100"/>
    <x v="0"/>
  </r>
  <r>
    <n v="1390"/>
    <n v="27.29"/>
    <s v="Overweight"/>
    <n v="1.82"/>
    <n v="90.41"/>
    <n v="133"/>
    <n v="87"/>
    <s v="Differential Risk"/>
    <n v="2"/>
    <n v="2021"/>
    <n v="11"/>
    <n v="9"/>
    <d v="2021-11-09T00:00:00"/>
    <s v="Q4"/>
    <s v="Q4-2021"/>
    <x v="0"/>
    <n v="3"/>
    <s v="Very Poor"/>
    <n v="0"/>
    <s v="Severe"/>
    <n v="101"/>
    <x v="7"/>
  </r>
  <r>
    <n v="1390"/>
    <n v="27.95"/>
    <s v="Overweight"/>
    <n v="1.82"/>
    <n v="92.58"/>
    <n v="128"/>
    <n v="81"/>
    <s v="Medium Risk"/>
    <n v="3"/>
    <n v="2022"/>
    <n v="5"/>
    <n v="10"/>
    <d v="2022-05-10T00:00:00"/>
    <s v="Q2"/>
    <s v="Q2-2022"/>
    <x v="0"/>
    <n v="1"/>
    <s v="Good"/>
    <n v="0"/>
    <s v="Severe"/>
    <n v="107"/>
    <x v="4"/>
  </r>
  <r>
    <n v="1390"/>
    <n v="28.97"/>
    <s v="Overweight"/>
    <n v="1.82"/>
    <n v="95.96"/>
    <n v="127"/>
    <n v="83"/>
    <s v="Medium Risk"/>
    <n v="4"/>
    <n v="2022"/>
    <n v="11"/>
    <n v="9"/>
    <d v="2022-11-09T00:00:00"/>
    <s v="Q4"/>
    <s v="Q4-2022"/>
    <x v="0"/>
    <n v="2"/>
    <s v="Poor"/>
    <n v="2"/>
    <s v="Mild"/>
    <n v="107"/>
    <x v="4"/>
  </r>
  <r>
    <n v="1391"/>
    <n v="16.13"/>
    <s v="Underweight"/>
    <n v="1.62"/>
    <n v="42.34"/>
    <n v="139"/>
    <n v="119"/>
    <s v="High Risk"/>
    <n v="1"/>
    <n v="2021"/>
    <n v="5"/>
    <n v="10"/>
    <d v="2021-05-10T00:00:00"/>
    <s v="Q2"/>
    <s v="Q2-2021"/>
    <x v="1"/>
    <n v="2"/>
    <s v="Poor"/>
    <n v="2"/>
    <s v="Mild"/>
    <n v="100"/>
    <x v="0"/>
  </r>
  <r>
    <n v="1391"/>
    <n v="14.33"/>
    <s v="Underweight"/>
    <n v="1.62"/>
    <n v="37.61"/>
    <n v="143"/>
    <n v="117"/>
    <s v="High Risk"/>
    <n v="2"/>
    <n v="2021"/>
    <n v="11"/>
    <n v="9"/>
    <d v="2021-11-09T00:00:00"/>
    <s v="Q4"/>
    <s v="Q4-2021"/>
    <x v="1"/>
    <n v="1"/>
    <s v="Good"/>
    <n v="2"/>
    <s v="Mild"/>
    <n v="103"/>
    <x v="9"/>
  </r>
  <r>
    <n v="1391"/>
    <n v="12.68"/>
    <s v="Underweight"/>
    <n v="1.62"/>
    <n v="33.270000000000003"/>
    <n v="150"/>
    <n v="118"/>
    <s v="High Risk"/>
    <n v="3"/>
    <n v="2022"/>
    <n v="5"/>
    <n v="10"/>
    <d v="2022-05-10T00:00:00"/>
    <s v="Q2"/>
    <s v="Q2-2022"/>
    <x v="1"/>
    <n v="2"/>
    <s v="Poor"/>
    <n v="0"/>
    <s v="Severe"/>
    <n v="100"/>
    <x v="0"/>
  </r>
  <r>
    <n v="1392"/>
    <n v="26.29"/>
    <s v="Overweight"/>
    <n v="1.62"/>
    <n v="68.989999999999995"/>
    <n v="137"/>
    <n v="109"/>
    <s v="High Risk"/>
    <n v="1"/>
    <n v="2021"/>
    <n v="5"/>
    <n v="11"/>
    <d v="2021-05-11T00:00:00"/>
    <s v="Q2"/>
    <s v="Q2-2021"/>
    <x v="1"/>
    <n v="3"/>
    <s v="Very Poor"/>
    <n v="0"/>
    <s v="Severe"/>
    <n v="109"/>
    <x v="6"/>
  </r>
  <r>
    <n v="1392"/>
    <n v="22.6"/>
    <s v="Healthy Weight"/>
    <n v="1.62"/>
    <n v="59.31"/>
    <n v="132"/>
    <n v="112"/>
    <s v="Differential Risk"/>
    <n v="2"/>
    <n v="2021"/>
    <n v="11"/>
    <n v="10"/>
    <d v="2021-11-10T00:00:00"/>
    <s v="Q4"/>
    <s v="Q4-2021"/>
    <x v="1"/>
    <n v="0"/>
    <s v="Very Good"/>
    <n v="1"/>
    <s v="Moderate"/>
    <n v="104"/>
    <x v="5"/>
  </r>
  <r>
    <n v="1392"/>
    <n v="18.87"/>
    <s v="Healthy Weight"/>
    <n v="1.62"/>
    <n v="49.53"/>
    <n v="136"/>
    <n v="107"/>
    <s v="High Risk"/>
    <n v="3"/>
    <n v="2022"/>
    <n v="5"/>
    <n v="11"/>
    <d v="2022-05-11T00:00:00"/>
    <s v="Q2"/>
    <s v="Q2-2022"/>
    <x v="1"/>
    <n v="1"/>
    <s v="Good"/>
    <n v="1"/>
    <s v="Moderate"/>
    <n v="100"/>
    <x v="0"/>
  </r>
  <r>
    <n v="1393"/>
    <n v="22.68"/>
    <s v="Healthy Weight"/>
    <n v="1.82"/>
    <n v="75.14"/>
    <n v="134"/>
    <n v="114"/>
    <s v="Differential Risk"/>
    <n v="1"/>
    <n v="2021"/>
    <n v="5"/>
    <n v="11"/>
    <d v="2021-05-11T00:00:00"/>
    <s v="Q2"/>
    <s v="Q2-2021"/>
    <x v="0"/>
    <n v="2"/>
    <s v="Poor"/>
    <n v="2"/>
    <s v="Mild"/>
    <n v="101"/>
    <x v="7"/>
  </r>
  <r>
    <n v="1393"/>
    <n v="20.260000000000002"/>
    <s v="Healthy Weight"/>
    <n v="1.82"/>
    <n v="67.12"/>
    <n v="138"/>
    <n v="108"/>
    <s v="High Risk"/>
    <n v="2"/>
    <n v="2021"/>
    <n v="11"/>
    <n v="10"/>
    <d v="2021-11-10T00:00:00"/>
    <s v="Q4"/>
    <s v="Q4-2021"/>
    <x v="0"/>
    <n v="1"/>
    <s v="Good"/>
    <n v="1"/>
    <s v="Moderate"/>
    <n v="100"/>
    <x v="0"/>
  </r>
  <r>
    <n v="1393"/>
    <n v="18.010000000000002"/>
    <s v="Underweight"/>
    <n v="1.82"/>
    <n v="59.65"/>
    <n v="142"/>
    <n v="108"/>
    <s v="High Risk"/>
    <n v="3"/>
    <n v="2022"/>
    <n v="5"/>
    <n v="11"/>
    <d v="2022-05-11T00:00:00"/>
    <s v="Q2"/>
    <s v="Q2-2022"/>
    <x v="0"/>
    <n v="2"/>
    <s v="Poor"/>
    <n v="0"/>
    <s v="Severe"/>
    <n v="101"/>
    <x v="7"/>
  </r>
  <r>
    <n v="1393"/>
    <n v="18.12"/>
    <s v="Underweight"/>
    <n v="1.82"/>
    <n v="60.03"/>
    <n v="141"/>
    <n v="109"/>
    <s v="High Risk"/>
    <n v="4"/>
    <n v="2022"/>
    <n v="11"/>
    <n v="10"/>
    <d v="2022-11-10T00:00:00"/>
    <s v="Q4"/>
    <s v="Q4-2022"/>
    <x v="0"/>
    <n v="0"/>
    <s v="Very Good"/>
    <n v="2"/>
    <s v="Mild"/>
    <n v="100"/>
    <x v="0"/>
  </r>
  <r>
    <n v="1394"/>
    <n v="27.5"/>
    <s v="Overweight"/>
    <n v="1.82"/>
    <n v="91.08"/>
    <n v="129"/>
    <n v="112"/>
    <s v="Differential Risk"/>
    <n v="1"/>
    <n v="2021"/>
    <n v="5"/>
    <n v="13"/>
    <d v="2021-05-13T00:00:00"/>
    <s v="Q2"/>
    <s v="Q2-2021"/>
    <x v="0"/>
    <n v="2"/>
    <s v="Poor"/>
    <n v="2"/>
    <s v="Mild"/>
    <n v="108"/>
    <x v="8"/>
  </r>
  <r>
    <n v="1394"/>
    <n v="26.89"/>
    <s v="Overweight"/>
    <n v="1.82"/>
    <n v="89.06"/>
    <n v="128"/>
    <n v="123"/>
    <s v="Differential Risk"/>
    <n v="2"/>
    <n v="2021"/>
    <n v="11"/>
    <n v="12"/>
    <d v="2021-11-12T00:00:00"/>
    <s v="Q4"/>
    <s v="Q4-2021"/>
    <x v="0"/>
    <n v="0"/>
    <s v="Very Good"/>
    <n v="2"/>
    <s v="Mild"/>
    <n v="109"/>
    <x v="6"/>
  </r>
  <r>
    <n v="1394"/>
    <n v="28.32"/>
    <s v="Overweight"/>
    <n v="1.82"/>
    <n v="93.81"/>
    <n v="133"/>
    <n v="123"/>
    <s v="Differential Risk"/>
    <n v="3"/>
    <n v="2022"/>
    <n v="5"/>
    <n v="13"/>
    <d v="2022-05-13T00:00:00"/>
    <s v="Q2"/>
    <s v="Q2-2022"/>
    <x v="0"/>
    <n v="2"/>
    <s v="Poor"/>
    <n v="1"/>
    <s v="Moderate"/>
    <n v="100"/>
    <x v="0"/>
  </r>
  <r>
    <n v="1394"/>
    <n v="31.41"/>
    <s v="Obesity"/>
    <n v="1.82"/>
    <n v="104.04"/>
    <n v="146"/>
    <n v="124"/>
    <s v="High Risk"/>
    <n v="4"/>
    <n v="2022"/>
    <n v="11"/>
    <n v="12"/>
    <d v="2022-11-12T00:00:00"/>
    <s v="Q4"/>
    <s v="Q4-2022"/>
    <x v="0"/>
    <n v="3"/>
    <s v="Very Poor"/>
    <n v="1"/>
    <s v="Moderate"/>
    <n v="103"/>
    <x v="9"/>
  </r>
  <r>
    <n v="1394"/>
    <n v="30.08"/>
    <s v="Obesity"/>
    <n v="1.82"/>
    <n v="99.63"/>
    <n v="148"/>
    <n v="126"/>
    <s v="High Risk"/>
    <n v="5"/>
    <n v="2023"/>
    <n v="5"/>
    <n v="13"/>
    <d v="2023-05-13T00:00:00"/>
    <s v="Q2"/>
    <s v="Q2-2023"/>
    <x v="0"/>
    <n v="1"/>
    <s v="Good"/>
    <n v="2"/>
    <s v="Mild"/>
    <n v="100"/>
    <x v="0"/>
  </r>
  <r>
    <n v="1395"/>
    <n v="28.48"/>
    <s v="Overweight"/>
    <n v="1.82"/>
    <n v="94.35"/>
    <n v="130"/>
    <n v="104"/>
    <s v="Differential Risk"/>
    <n v="1"/>
    <n v="2021"/>
    <n v="5"/>
    <n v="16"/>
    <d v="2021-05-16T00:00:00"/>
    <s v="Q2"/>
    <s v="Q2-2021"/>
    <x v="0"/>
    <n v="3"/>
    <s v="Very Poor"/>
    <n v="0"/>
    <s v="Severe"/>
    <n v="102"/>
    <x v="3"/>
  </r>
  <r>
    <n v="1395"/>
    <n v="27.42"/>
    <s v="Overweight"/>
    <n v="1.82"/>
    <n v="90.81"/>
    <n v="127"/>
    <n v="109"/>
    <s v="Differential Risk"/>
    <n v="2"/>
    <n v="2021"/>
    <n v="11"/>
    <n v="15"/>
    <d v="2021-11-15T00:00:00"/>
    <s v="Q4"/>
    <s v="Q4-2021"/>
    <x v="0"/>
    <n v="2"/>
    <s v="Poor"/>
    <n v="0"/>
    <s v="Severe"/>
    <n v="103"/>
    <x v="9"/>
  </r>
  <r>
    <n v="1395"/>
    <n v="25.66"/>
    <s v="Overweight"/>
    <n v="1.82"/>
    <n v="84.99"/>
    <n v="129"/>
    <n v="114"/>
    <s v="Differential Risk"/>
    <n v="3"/>
    <n v="2022"/>
    <n v="5"/>
    <n v="16"/>
    <d v="2022-05-16T00:00:00"/>
    <s v="Q2"/>
    <s v="Q2-2022"/>
    <x v="0"/>
    <n v="2"/>
    <s v="Poor"/>
    <n v="0"/>
    <s v="Severe"/>
    <n v="101"/>
    <x v="7"/>
  </r>
  <r>
    <n v="1395"/>
    <n v="25.65"/>
    <s v="Overweight"/>
    <n v="1.82"/>
    <n v="84.98"/>
    <n v="134"/>
    <n v="107"/>
    <s v="Differential Risk"/>
    <n v="4"/>
    <n v="2022"/>
    <n v="11"/>
    <n v="15"/>
    <d v="2022-11-15T00:00:00"/>
    <s v="Q4"/>
    <s v="Q4-2022"/>
    <x v="0"/>
    <n v="2"/>
    <s v="Poor"/>
    <n v="1"/>
    <s v="Moderate"/>
    <n v="100"/>
    <x v="0"/>
  </r>
  <r>
    <n v="1395"/>
    <n v="27.92"/>
    <s v="Overweight"/>
    <n v="1.82"/>
    <n v="92.48"/>
    <n v="127"/>
    <n v="104"/>
    <s v="Differential Risk"/>
    <n v="5"/>
    <n v="2023"/>
    <n v="5"/>
    <n v="16"/>
    <d v="2023-05-16T00:00:00"/>
    <s v="Q2"/>
    <s v="Q2-2023"/>
    <x v="0"/>
    <n v="1"/>
    <s v="Good"/>
    <n v="0"/>
    <s v="Severe"/>
    <n v="108"/>
    <x v="8"/>
  </r>
  <r>
    <n v="1396"/>
    <n v="22.93"/>
    <s v="Healthy Weight"/>
    <n v="1.62"/>
    <n v="60.19"/>
    <n v="121"/>
    <n v="98"/>
    <s v="Differential Risk"/>
    <n v="1"/>
    <n v="2021"/>
    <n v="5"/>
    <n v="18"/>
    <d v="2021-05-18T00:00:00"/>
    <s v="Q2"/>
    <s v="Q2-2021"/>
    <x v="1"/>
    <n v="0"/>
    <s v="Very Good"/>
    <n v="1"/>
    <s v="Moderate"/>
    <n v="100"/>
    <x v="0"/>
  </r>
  <r>
    <n v="1396"/>
    <n v="24.19"/>
    <s v="Healthy Weight"/>
    <n v="1.62"/>
    <n v="63.49"/>
    <n v="124"/>
    <n v="99"/>
    <s v="Differential Risk"/>
    <n v="2"/>
    <n v="2021"/>
    <n v="11"/>
    <n v="17"/>
    <d v="2021-11-17T00:00:00"/>
    <s v="Q4"/>
    <s v="Q4-2021"/>
    <x v="1"/>
    <n v="1"/>
    <s v="Good"/>
    <n v="1"/>
    <s v="Moderate"/>
    <n v="101"/>
    <x v="7"/>
  </r>
  <r>
    <n v="1396"/>
    <n v="24.94"/>
    <s v="Healthy Weight"/>
    <n v="1.62"/>
    <n v="65.459999999999994"/>
    <n v="123"/>
    <n v="109"/>
    <s v="Differential Risk"/>
    <n v="3"/>
    <n v="2022"/>
    <n v="5"/>
    <n v="18"/>
    <d v="2022-05-18T00:00:00"/>
    <s v="Q2"/>
    <s v="Q2-2022"/>
    <x v="1"/>
    <n v="1"/>
    <s v="Good"/>
    <n v="2"/>
    <s v="Mild"/>
    <n v="104"/>
    <x v="5"/>
  </r>
  <r>
    <n v="1396"/>
    <n v="23.74"/>
    <s v="Healthy Weight"/>
    <n v="1.62"/>
    <n v="62.29"/>
    <n v="121"/>
    <n v="113"/>
    <s v="Differential Risk"/>
    <n v="4"/>
    <n v="2022"/>
    <n v="11"/>
    <n v="17"/>
    <d v="2022-11-17T00:00:00"/>
    <s v="Q4"/>
    <s v="Q4-2022"/>
    <x v="1"/>
    <n v="0"/>
    <s v="Very Good"/>
    <n v="1"/>
    <s v="Moderate"/>
    <n v="109"/>
    <x v="6"/>
  </r>
  <r>
    <n v="1396"/>
    <n v="26.2"/>
    <s v="Overweight"/>
    <n v="1.62"/>
    <n v="68.75"/>
    <n v="118"/>
    <n v="111"/>
    <s v="Differential Risk"/>
    <n v="5"/>
    <n v="2023"/>
    <n v="5"/>
    <n v="18"/>
    <d v="2023-05-18T00:00:00"/>
    <s v="Q2"/>
    <s v="Q2-2023"/>
    <x v="1"/>
    <n v="0"/>
    <s v="Very Good"/>
    <n v="2"/>
    <s v="Mild"/>
    <n v="101"/>
    <x v="7"/>
  </r>
  <r>
    <n v="1397"/>
    <n v="21.89"/>
    <s v="Healthy Weight"/>
    <n v="1.62"/>
    <n v="57.45"/>
    <n v="116"/>
    <n v="104"/>
    <s v="Differential Risk"/>
    <n v="1"/>
    <n v="2021"/>
    <n v="5"/>
    <n v="22"/>
    <d v="2021-05-22T00:00:00"/>
    <s v="Q2"/>
    <s v="Q2-2021"/>
    <x v="1"/>
    <n v="1"/>
    <s v="Good"/>
    <n v="2"/>
    <s v="Mild"/>
    <n v="100"/>
    <x v="0"/>
  </r>
  <r>
    <n v="1397"/>
    <n v="24.06"/>
    <s v="Healthy Weight"/>
    <n v="1.62"/>
    <n v="63.14"/>
    <n v="116"/>
    <n v="104"/>
    <s v="Differential Risk"/>
    <n v="2"/>
    <n v="2021"/>
    <n v="11"/>
    <n v="21"/>
    <d v="2021-11-21T00:00:00"/>
    <s v="Q4"/>
    <s v="Q4-2021"/>
    <x v="1"/>
    <n v="1"/>
    <s v="Good"/>
    <n v="2"/>
    <s v="Mild"/>
    <n v="107"/>
    <x v="4"/>
  </r>
  <r>
    <n v="1397"/>
    <n v="26.02"/>
    <s v="Overweight"/>
    <n v="1.62"/>
    <n v="68.3"/>
    <n v="116"/>
    <n v="107"/>
    <s v="Differential Risk"/>
    <n v="3"/>
    <n v="2022"/>
    <n v="5"/>
    <n v="22"/>
    <d v="2022-05-22T00:00:00"/>
    <s v="Q2"/>
    <s v="Q2-2022"/>
    <x v="1"/>
    <n v="0"/>
    <s v="Very Good"/>
    <n v="1"/>
    <s v="Moderate"/>
    <n v="102"/>
    <x v="3"/>
  </r>
  <r>
    <n v="1397"/>
    <n v="27.71"/>
    <s v="Overweight"/>
    <n v="1.62"/>
    <n v="72.73"/>
    <n v="99"/>
    <n v="112"/>
    <s v="Differential Risk"/>
    <n v="4"/>
    <n v="2022"/>
    <n v="11"/>
    <n v="21"/>
    <d v="2022-11-21T00:00:00"/>
    <s v="Q4"/>
    <s v="Q4-2022"/>
    <x v="1"/>
    <n v="0"/>
    <s v="Very Good"/>
    <n v="1"/>
    <s v="Moderate"/>
    <n v="101"/>
    <x v="7"/>
  </r>
  <r>
    <n v="1397"/>
    <n v="29.95"/>
    <s v="Overweight"/>
    <n v="1.62"/>
    <n v="78.599999999999994"/>
    <n v="91"/>
    <n v="123"/>
    <s v="Differential Risk"/>
    <n v="5"/>
    <n v="2023"/>
    <n v="5"/>
    <n v="22"/>
    <d v="2023-05-22T00:00:00"/>
    <s v="Q2"/>
    <s v="Q2-2023"/>
    <x v="1"/>
    <n v="3"/>
    <s v="Very Poor"/>
    <n v="1"/>
    <s v="Moderate"/>
    <n v="100"/>
    <x v="0"/>
  </r>
  <r>
    <n v="1398"/>
    <n v="22.99"/>
    <s v="Healthy Weight"/>
    <n v="1.62"/>
    <n v="60.34"/>
    <n v="128"/>
    <n v="100"/>
    <s v="Differential Risk"/>
    <n v="1"/>
    <n v="2021"/>
    <n v="5"/>
    <n v="22"/>
    <d v="2021-05-22T00:00:00"/>
    <s v="Q2"/>
    <s v="Q2-2021"/>
    <x v="1"/>
    <n v="1"/>
    <s v="Good"/>
    <n v="1"/>
    <s v="Moderate"/>
    <n v="108"/>
    <x v="8"/>
  </r>
  <r>
    <n v="1398"/>
    <n v="22.56"/>
    <s v="Healthy Weight"/>
    <n v="1.62"/>
    <n v="59.2"/>
    <n v="123"/>
    <n v="97"/>
    <s v="Differential Risk"/>
    <n v="2"/>
    <n v="2021"/>
    <n v="11"/>
    <n v="21"/>
    <d v="2021-11-21T00:00:00"/>
    <s v="Q4"/>
    <s v="Q4-2021"/>
    <x v="1"/>
    <n v="0"/>
    <s v="Very Good"/>
    <n v="0"/>
    <s v="Severe"/>
    <n v="100"/>
    <x v="0"/>
  </r>
  <r>
    <n v="1398"/>
    <n v="22.25"/>
    <s v="Healthy Weight"/>
    <n v="1.62"/>
    <n v="58.4"/>
    <n v="131"/>
    <n v="99"/>
    <s v="Differential Risk"/>
    <n v="3"/>
    <n v="2022"/>
    <n v="5"/>
    <n v="22"/>
    <d v="2022-05-22T00:00:00"/>
    <s v="Q2"/>
    <s v="Q2-2022"/>
    <x v="1"/>
    <n v="1"/>
    <s v="Good"/>
    <n v="1"/>
    <s v="Moderate"/>
    <n v="100"/>
    <x v="0"/>
  </r>
  <r>
    <n v="1398"/>
    <n v="21.7"/>
    <s v="Healthy Weight"/>
    <n v="1.62"/>
    <n v="56.95"/>
    <n v="131"/>
    <n v="105"/>
    <s v="Differential Risk"/>
    <n v="4"/>
    <n v="2022"/>
    <n v="11"/>
    <n v="21"/>
    <d v="2022-11-21T00:00:00"/>
    <s v="Q4"/>
    <s v="Q4-2022"/>
    <x v="1"/>
    <n v="2"/>
    <s v="Poor"/>
    <n v="1"/>
    <s v="Moderate"/>
    <n v="100"/>
    <x v="0"/>
  </r>
  <r>
    <n v="1399"/>
    <n v="21.57"/>
    <s v="Healthy Weight"/>
    <n v="1.82"/>
    <n v="71.45"/>
    <n v="117"/>
    <n v="89"/>
    <s v="Differential Risk"/>
    <n v="1"/>
    <n v="2021"/>
    <n v="5"/>
    <n v="22"/>
    <d v="2021-05-22T00:00:00"/>
    <s v="Q2"/>
    <s v="Q2-2021"/>
    <x v="0"/>
    <n v="1"/>
    <s v="Good"/>
    <n v="2"/>
    <s v="Mild"/>
    <n v="108"/>
    <x v="8"/>
  </r>
  <r>
    <n v="1399"/>
    <n v="22.44"/>
    <s v="Healthy Weight"/>
    <n v="1.82"/>
    <n v="74.33"/>
    <n v="116"/>
    <n v="83"/>
    <s v="Differential Risk"/>
    <n v="2"/>
    <n v="2021"/>
    <n v="11"/>
    <n v="21"/>
    <d v="2021-11-21T00:00:00"/>
    <s v="Q4"/>
    <s v="Q4-2021"/>
    <x v="0"/>
    <n v="0"/>
    <s v="Very Good"/>
    <n v="2"/>
    <s v="Mild"/>
    <n v="100"/>
    <x v="0"/>
  </r>
  <r>
    <n v="1399"/>
    <n v="19.14"/>
    <s v="Healthy Weight"/>
    <n v="1.82"/>
    <n v="63.41"/>
    <n v="121"/>
    <n v="78"/>
    <s v="Differential Risk"/>
    <n v="3"/>
    <n v="2022"/>
    <n v="5"/>
    <n v="22"/>
    <d v="2022-05-22T00:00:00"/>
    <s v="Q2"/>
    <s v="Q2-2022"/>
    <x v="0"/>
    <n v="0"/>
    <s v="Very Good"/>
    <n v="1"/>
    <s v="Moderate"/>
    <n v="100"/>
    <x v="0"/>
  </r>
  <r>
    <n v="1399"/>
    <n v="23"/>
    <s v="Healthy Weight"/>
    <n v="1.82"/>
    <n v="76.19"/>
    <n v="120"/>
    <n v="80"/>
    <s v="Differential Risk"/>
    <n v="4"/>
    <n v="2022"/>
    <n v="11"/>
    <n v="21"/>
    <d v="2022-11-21T00:00:00"/>
    <s v="Q4"/>
    <s v="Q4-2022"/>
    <x v="0"/>
    <n v="2"/>
    <s v="Poor"/>
    <n v="1"/>
    <s v="Moderate"/>
    <n v="103"/>
    <x v="9"/>
  </r>
  <r>
    <n v="1399"/>
    <n v="23.82"/>
    <s v="Healthy Weight"/>
    <n v="1.82"/>
    <n v="78.92"/>
    <n v="111"/>
    <n v="91"/>
    <s v="Differential Risk"/>
    <n v="5"/>
    <n v="2023"/>
    <n v="5"/>
    <n v="22"/>
    <d v="2023-05-22T00:00:00"/>
    <s v="Q2"/>
    <s v="Q2-2023"/>
    <x v="0"/>
    <n v="3"/>
    <s v="Very Poor"/>
    <n v="2"/>
    <s v="Mild"/>
    <n v="102"/>
    <x v="3"/>
  </r>
  <r>
    <n v="1400"/>
    <n v="23.31"/>
    <s v="Healthy Weight"/>
    <n v="1.62"/>
    <n v="61.17"/>
    <n v="143"/>
    <n v="131"/>
    <s v="High Risk"/>
    <n v="1"/>
    <n v="2021"/>
    <n v="5"/>
    <n v="23"/>
    <d v="2021-05-23T00:00:00"/>
    <s v="Q2"/>
    <s v="Q2-2021"/>
    <x v="1"/>
    <n v="1"/>
    <s v="Good"/>
    <n v="2"/>
    <s v="Mild"/>
    <n v="109"/>
    <x v="6"/>
  </r>
  <r>
    <n v="1400"/>
    <n v="25.84"/>
    <s v="Overweight"/>
    <n v="1.62"/>
    <n v="67.819999999999993"/>
    <n v="148"/>
    <n v="139"/>
    <s v="High Risk"/>
    <n v="2"/>
    <n v="2021"/>
    <n v="11"/>
    <n v="22"/>
    <d v="2021-11-22T00:00:00"/>
    <s v="Q4"/>
    <s v="Q4-2021"/>
    <x v="1"/>
    <n v="1"/>
    <s v="Good"/>
    <n v="0"/>
    <s v="Severe"/>
    <n v="100"/>
    <x v="0"/>
  </r>
  <r>
    <n v="1400"/>
    <n v="25.1"/>
    <s v="Overweight"/>
    <n v="1.62"/>
    <n v="65.87"/>
    <n v="156"/>
    <n v="151"/>
    <s v="High Risk"/>
    <n v="3"/>
    <n v="2022"/>
    <n v="5"/>
    <n v="23"/>
    <d v="2022-05-23T00:00:00"/>
    <s v="Q2"/>
    <s v="Q2-2022"/>
    <x v="1"/>
    <n v="1"/>
    <s v="Good"/>
    <n v="0"/>
    <s v="Severe"/>
    <n v="109"/>
    <x v="6"/>
  </r>
  <r>
    <n v="1400"/>
    <n v="24.81"/>
    <s v="Healthy Weight"/>
    <n v="1.62"/>
    <n v="65.099999999999994"/>
    <n v="155"/>
    <n v="148"/>
    <s v="High Risk"/>
    <n v="4"/>
    <n v="2022"/>
    <n v="11"/>
    <n v="22"/>
    <d v="2022-11-22T00:00:00"/>
    <s v="Q4"/>
    <s v="Q4-2022"/>
    <x v="1"/>
    <n v="3"/>
    <s v="Very Poor"/>
    <n v="1"/>
    <s v="Moderate"/>
    <n v="100"/>
    <x v="0"/>
  </r>
  <r>
    <n v="1400"/>
    <n v="26.76"/>
    <s v="Overweight"/>
    <n v="1.62"/>
    <n v="70.22"/>
    <n v="146"/>
    <n v="151"/>
    <s v="High Risk"/>
    <n v="5"/>
    <n v="2023"/>
    <n v="5"/>
    <n v="23"/>
    <d v="2023-05-23T00:00:00"/>
    <s v="Q2"/>
    <s v="Q2-2023"/>
    <x v="1"/>
    <n v="2"/>
    <s v="Poor"/>
    <n v="2"/>
    <s v="Mild"/>
    <n v="100"/>
    <x v="0"/>
  </r>
  <r>
    <n v="1401"/>
    <n v="22.23"/>
    <s v="Healthy Weight"/>
    <n v="1.82"/>
    <n v="73.63"/>
    <n v="115"/>
    <n v="99"/>
    <s v="Differential Risk"/>
    <n v="1"/>
    <n v="2021"/>
    <n v="5"/>
    <n v="25"/>
    <d v="2021-05-25T00:00:00"/>
    <s v="Q2"/>
    <s v="Q2-2021"/>
    <x v="0"/>
    <n v="1"/>
    <s v="Good"/>
    <n v="2"/>
    <s v="Mild"/>
    <n v="107"/>
    <x v="4"/>
  </r>
  <r>
    <n v="1401"/>
    <n v="25.24"/>
    <s v="Overweight"/>
    <n v="1.82"/>
    <n v="83.62"/>
    <n v="113"/>
    <n v="88"/>
    <s v="Differential Risk"/>
    <n v="2"/>
    <n v="2021"/>
    <n v="11"/>
    <n v="24"/>
    <d v="2021-11-24T00:00:00"/>
    <s v="Q4"/>
    <s v="Q4-2021"/>
    <x v="0"/>
    <n v="0"/>
    <s v="Very Good"/>
    <n v="1"/>
    <s v="Moderate"/>
    <n v="100"/>
    <x v="0"/>
  </r>
  <r>
    <n v="1401"/>
    <n v="25.26"/>
    <s v="Overweight"/>
    <n v="1.82"/>
    <n v="83.66"/>
    <n v="117"/>
    <n v="95"/>
    <s v="Differential Risk"/>
    <n v="3"/>
    <n v="2022"/>
    <n v="5"/>
    <n v="25"/>
    <d v="2022-05-25T00:00:00"/>
    <s v="Q2"/>
    <s v="Q2-2022"/>
    <x v="0"/>
    <n v="2"/>
    <s v="Poor"/>
    <n v="0"/>
    <s v="Severe"/>
    <n v="103"/>
    <x v="9"/>
  </r>
  <r>
    <n v="1401"/>
    <n v="25.3"/>
    <s v="Overweight"/>
    <n v="1.82"/>
    <n v="83.81"/>
    <n v="108"/>
    <n v="102"/>
    <s v="Differential Risk"/>
    <n v="4"/>
    <n v="2022"/>
    <n v="11"/>
    <n v="24"/>
    <d v="2022-11-24T00:00:00"/>
    <s v="Q4"/>
    <s v="Q4-2022"/>
    <x v="0"/>
    <n v="0"/>
    <s v="Very Good"/>
    <n v="2"/>
    <s v="Mild"/>
    <n v="106"/>
    <x v="2"/>
  </r>
  <r>
    <n v="1401"/>
    <n v="22.8"/>
    <s v="Healthy Weight"/>
    <n v="1.82"/>
    <n v="75.510000000000005"/>
    <n v="102"/>
    <n v="99"/>
    <s v="Differential Risk"/>
    <n v="5"/>
    <n v="2023"/>
    <n v="5"/>
    <n v="25"/>
    <d v="2023-05-25T00:00:00"/>
    <s v="Q2"/>
    <s v="Q2-2023"/>
    <x v="0"/>
    <n v="1"/>
    <s v="Good"/>
    <n v="2"/>
    <s v="Mild"/>
    <n v="100"/>
    <x v="0"/>
  </r>
  <r>
    <n v="1402"/>
    <n v="24.02"/>
    <s v="Healthy Weight"/>
    <n v="1.62"/>
    <n v="63.03"/>
    <n v="113"/>
    <n v="100"/>
    <s v="Differential Risk"/>
    <n v="1"/>
    <n v="2021"/>
    <n v="5"/>
    <n v="26"/>
    <d v="2021-05-26T00:00:00"/>
    <s v="Q2"/>
    <s v="Q2-2021"/>
    <x v="1"/>
    <n v="1"/>
    <s v="Good"/>
    <n v="1"/>
    <s v="Moderate"/>
    <n v="103"/>
    <x v="9"/>
  </r>
  <r>
    <n v="1402"/>
    <n v="25.01"/>
    <s v="Overweight"/>
    <n v="1.62"/>
    <n v="65.650000000000006"/>
    <n v="113"/>
    <n v="92"/>
    <s v="Differential Risk"/>
    <n v="2"/>
    <n v="2021"/>
    <n v="11"/>
    <n v="25"/>
    <d v="2021-11-25T00:00:00"/>
    <s v="Q4"/>
    <s v="Q4-2021"/>
    <x v="1"/>
    <n v="2"/>
    <s v="Poor"/>
    <n v="1"/>
    <s v="Moderate"/>
    <n v="100"/>
    <x v="0"/>
  </r>
  <r>
    <n v="1402"/>
    <n v="24.45"/>
    <s v="Healthy Weight"/>
    <n v="1.62"/>
    <n v="64.17"/>
    <n v="115"/>
    <n v="92"/>
    <s v="Differential Risk"/>
    <n v="3"/>
    <n v="2022"/>
    <n v="5"/>
    <n v="26"/>
    <d v="2022-05-26T00:00:00"/>
    <s v="Q2"/>
    <s v="Q2-2022"/>
    <x v="1"/>
    <n v="2"/>
    <s v="Poor"/>
    <n v="2"/>
    <s v="Mild"/>
    <n v="100"/>
    <x v="0"/>
  </r>
  <r>
    <n v="1402"/>
    <n v="25.13"/>
    <s v="Overweight"/>
    <n v="1.62"/>
    <n v="65.959999999999994"/>
    <n v="127"/>
    <n v="95"/>
    <s v="Differential Risk"/>
    <n v="4"/>
    <n v="2022"/>
    <n v="11"/>
    <n v="25"/>
    <d v="2022-11-25T00:00:00"/>
    <s v="Q4"/>
    <s v="Q4-2022"/>
    <x v="1"/>
    <n v="2"/>
    <s v="Poor"/>
    <n v="1"/>
    <s v="Moderate"/>
    <n v="101"/>
    <x v="7"/>
  </r>
  <r>
    <n v="1402"/>
    <n v="26.73"/>
    <s v="Overweight"/>
    <n v="1.62"/>
    <n v="70.16"/>
    <n v="131"/>
    <n v="94"/>
    <s v="Differential Risk"/>
    <n v="5"/>
    <n v="2023"/>
    <n v="5"/>
    <n v="26"/>
    <d v="2023-05-26T00:00:00"/>
    <s v="Q2"/>
    <s v="Q2-2023"/>
    <x v="1"/>
    <n v="1"/>
    <s v="Good"/>
    <n v="0"/>
    <s v="Severe"/>
    <n v="100"/>
    <x v="0"/>
  </r>
  <r>
    <n v="1403"/>
    <n v="22.81"/>
    <s v="Healthy Weight"/>
    <n v="1.82"/>
    <n v="75.56"/>
    <n v="115"/>
    <n v="73"/>
    <s v="Low Risk"/>
    <n v="1"/>
    <n v="2021"/>
    <n v="5"/>
    <n v="30"/>
    <d v="2021-05-30T00:00:00"/>
    <s v="Q2"/>
    <s v="Q2-2021"/>
    <x v="0"/>
    <n v="0"/>
    <s v="Very Good"/>
    <n v="1"/>
    <s v="Moderate"/>
    <n v="104"/>
    <x v="5"/>
  </r>
  <r>
    <n v="1403"/>
    <n v="25.06"/>
    <s v="Overweight"/>
    <n v="1.82"/>
    <n v="83.02"/>
    <n v="110"/>
    <n v="77"/>
    <s v="Low Risk"/>
    <n v="2"/>
    <n v="2021"/>
    <n v="11"/>
    <n v="29"/>
    <d v="2021-11-29T00:00:00"/>
    <s v="Q4"/>
    <s v="Q4-2021"/>
    <x v="0"/>
    <n v="2"/>
    <s v="Poor"/>
    <n v="0"/>
    <s v="Severe"/>
    <n v="103"/>
    <x v="9"/>
  </r>
  <r>
    <n v="1403"/>
    <n v="21.06"/>
    <s v="Healthy Weight"/>
    <n v="1.82"/>
    <n v="69.75"/>
    <n v="110"/>
    <n v="75"/>
    <s v="Low Risk"/>
    <n v="3"/>
    <n v="2022"/>
    <n v="5"/>
    <n v="30"/>
    <d v="2022-05-30T00:00:00"/>
    <s v="Q2"/>
    <s v="Q2-2022"/>
    <x v="0"/>
    <n v="2"/>
    <s v="Poor"/>
    <n v="1"/>
    <s v="Moderate"/>
    <n v="107"/>
    <x v="4"/>
  </r>
  <r>
    <n v="1403"/>
    <n v="21.91"/>
    <s v="Healthy Weight"/>
    <n v="1.82"/>
    <n v="72.58"/>
    <n v="102"/>
    <n v="77"/>
    <s v="Low Risk"/>
    <n v="4"/>
    <n v="2022"/>
    <n v="11"/>
    <n v="29"/>
    <d v="2022-11-29T00:00:00"/>
    <s v="Q4"/>
    <s v="Q4-2022"/>
    <x v="0"/>
    <n v="1"/>
    <s v="Good"/>
    <n v="1"/>
    <s v="Moderate"/>
    <n v="102"/>
    <x v="3"/>
  </r>
  <r>
    <n v="1404"/>
    <n v="24.2"/>
    <s v="Healthy Weight"/>
    <n v="1.62"/>
    <n v="63.5"/>
    <n v="105"/>
    <n v="80"/>
    <s v="Differential Risk"/>
    <n v="1"/>
    <n v="2021"/>
    <n v="6"/>
    <n v="3"/>
    <d v="2021-06-03T00:00:00"/>
    <s v="Q2"/>
    <s v="Q2-2021"/>
    <x v="1"/>
    <n v="1"/>
    <s v="Good"/>
    <n v="2"/>
    <s v="Mild"/>
    <n v="100"/>
    <x v="0"/>
  </r>
  <r>
    <n v="1404"/>
    <n v="25.66"/>
    <s v="Overweight"/>
    <n v="1.62"/>
    <n v="67.33"/>
    <n v="104"/>
    <n v="83"/>
    <s v="Differential Risk"/>
    <n v="2"/>
    <n v="2021"/>
    <n v="12"/>
    <n v="3"/>
    <d v="2021-12-03T00:00:00"/>
    <s v="Q4"/>
    <s v="Q4-2021"/>
    <x v="1"/>
    <n v="1"/>
    <s v="Good"/>
    <n v="0"/>
    <s v="Severe"/>
    <n v="100"/>
    <x v="0"/>
  </r>
  <r>
    <n v="1404"/>
    <n v="22.29"/>
    <s v="Healthy Weight"/>
    <n v="1.62"/>
    <n v="58.51"/>
    <n v="100"/>
    <n v="82"/>
    <s v="Differential Risk"/>
    <n v="3"/>
    <n v="2022"/>
    <n v="6"/>
    <n v="3"/>
    <d v="2022-06-03T00:00:00"/>
    <s v="Q2"/>
    <s v="Q2-2022"/>
    <x v="1"/>
    <n v="3"/>
    <s v="Very Poor"/>
    <n v="2"/>
    <s v="Mild"/>
    <n v="107"/>
    <x v="4"/>
  </r>
  <r>
    <n v="1404"/>
    <n v="24.14"/>
    <s v="Healthy Weight"/>
    <n v="1.62"/>
    <n v="63.34"/>
    <n v="100"/>
    <n v="86"/>
    <s v="Differential Risk"/>
    <n v="4"/>
    <n v="2022"/>
    <n v="12"/>
    <n v="3"/>
    <d v="2022-12-03T00:00:00"/>
    <s v="Q4"/>
    <s v="Q4-2022"/>
    <x v="1"/>
    <n v="0"/>
    <s v="Very Good"/>
    <n v="1"/>
    <s v="Moderate"/>
    <n v="105"/>
    <x v="1"/>
  </r>
  <r>
    <n v="1405"/>
    <n v="22.8"/>
    <s v="Healthy Weight"/>
    <n v="1.62"/>
    <n v="59.83"/>
    <n v="105"/>
    <n v="92"/>
    <s v="Differential Risk"/>
    <n v="1"/>
    <n v="2021"/>
    <n v="6"/>
    <n v="5"/>
    <d v="2021-06-05T00:00:00"/>
    <s v="Q2"/>
    <s v="Q2-2021"/>
    <x v="1"/>
    <n v="1"/>
    <s v="Good"/>
    <n v="1"/>
    <s v="Moderate"/>
    <n v="109"/>
    <x v="6"/>
  </r>
  <r>
    <n v="1405"/>
    <n v="25.59"/>
    <s v="Overweight"/>
    <n v="1.62"/>
    <n v="67.16"/>
    <n v="109"/>
    <n v="89"/>
    <s v="Differential Risk"/>
    <n v="2"/>
    <n v="2021"/>
    <n v="12"/>
    <n v="5"/>
    <d v="2021-12-05T00:00:00"/>
    <s v="Q4"/>
    <s v="Q4-2021"/>
    <x v="1"/>
    <n v="2"/>
    <s v="Poor"/>
    <n v="0"/>
    <s v="Severe"/>
    <n v="102"/>
    <x v="3"/>
  </r>
  <r>
    <n v="1405"/>
    <n v="26"/>
    <s v="Overweight"/>
    <n v="1.62"/>
    <n v="68.22"/>
    <n v="99"/>
    <n v="91"/>
    <s v="Differential Risk"/>
    <n v="3"/>
    <n v="2022"/>
    <n v="6"/>
    <n v="5"/>
    <d v="2022-06-05T00:00:00"/>
    <s v="Q2"/>
    <s v="Q2-2022"/>
    <x v="1"/>
    <n v="3"/>
    <s v="Very Poor"/>
    <n v="1"/>
    <s v="Moderate"/>
    <n v="108"/>
    <x v="8"/>
  </r>
  <r>
    <n v="1406"/>
    <n v="25.71"/>
    <s v="Overweight"/>
    <n v="1.82"/>
    <n v="85.16"/>
    <n v="110"/>
    <n v="93"/>
    <s v="Differential Risk"/>
    <n v="1"/>
    <n v="2021"/>
    <n v="6"/>
    <n v="5"/>
    <d v="2021-06-05T00:00:00"/>
    <s v="Q2"/>
    <s v="Q2-2021"/>
    <x v="0"/>
    <n v="2"/>
    <s v="Poor"/>
    <n v="0"/>
    <s v="Severe"/>
    <n v="109"/>
    <x v="6"/>
  </r>
  <r>
    <n v="1406"/>
    <n v="24.73"/>
    <s v="Healthy Weight"/>
    <n v="1.82"/>
    <n v="81.900000000000006"/>
    <n v="106"/>
    <n v="94"/>
    <s v="Differential Risk"/>
    <n v="2"/>
    <n v="2021"/>
    <n v="12"/>
    <n v="5"/>
    <d v="2021-12-05T00:00:00"/>
    <s v="Q4"/>
    <s v="Q4-2021"/>
    <x v="0"/>
    <n v="2"/>
    <s v="Poor"/>
    <n v="2"/>
    <s v="Mild"/>
    <n v="106"/>
    <x v="2"/>
  </r>
  <r>
    <n v="1406"/>
    <n v="25.84"/>
    <s v="Overweight"/>
    <n v="1.82"/>
    <n v="85.58"/>
    <n v="106"/>
    <n v="86"/>
    <s v="Differential Risk"/>
    <n v="3"/>
    <n v="2022"/>
    <n v="6"/>
    <n v="5"/>
    <d v="2022-06-05T00:00:00"/>
    <s v="Q2"/>
    <s v="Q2-2022"/>
    <x v="0"/>
    <n v="3"/>
    <s v="Very Poor"/>
    <n v="2"/>
    <s v="Mild"/>
    <n v="101"/>
    <x v="7"/>
  </r>
  <r>
    <n v="1406"/>
    <n v="29.87"/>
    <s v="Overweight"/>
    <n v="1.82"/>
    <n v="98.94"/>
    <n v="106"/>
    <n v="79"/>
    <s v="Low Risk"/>
    <n v="4"/>
    <n v="2022"/>
    <n v="12"/>
    <n v="5"/>
    <d v="2022-12-05T00:00:00"/>
    <s v="Q4"/>
    <s v="Q4-2022"/>
    <x v="0"/>
    <n v="1"/>
    <s v="Good"/>
    <n v="1"/>
    <s v="Moderate"/>
    <n v="109"/>
    <x v="6"/>
  </r>
  <r>
    <n v="1406"/>
    <n v="28.14"/>
    <s v="Overweight"/>
    <n v="1.82"/>
    <n v="93.2"/>
    <n v="100"/>
    <n v="78"/>
    <s v="Low Risk"/>
    <n v="5"/>
    <n v="2023"/>
    <n v="6"/>
    <n v="5"/>
    <d v="2023-06-05T00:00:00"/>
    <s v="Q2"/>
    <s v="Q2-2023"/>
    <x v="0"/>
    <n v="0"/>
    <s v="Very Good"/>
    <n v="2"/>
    <s v="Mild"/>
    <n v="100"/>
    <x v="0"/>
  </r>
  <r>
    <n v="1407"/>
    <n v="21.94"/>
    <s v="Healthy Weight"/>
    <n v="1.82"/>
    <n v="72.67"/>
    <n v="123"/>
    <n v="95"/>
    <s v="Differential Risk"/>
    <n v="1"/>
    <n v="2021"/>
    <n v="6"/>
    <n v="7"/>
    <d v="2021-06-07T00:00:00"/>
    <s v="Q2"/>
    <s v="Q2-2021"/>
    <x v="0"/>
    <n v="2"/>
    <s v="Poor"/>
    <n v="1"/>
    <s v="Moderate"/>
    <n v="109"/>
    <x v="6"/>
  </r>
  <r>
    <n v="1407"/>
    <n v="21.04"/>
    <s v="Healthy Weight"/>
    <n v="1.82"/>
    <n v="69.69"/>
    <n v="120"/>
    <n v="93"/>
    <s v="Differential Risk"/>
    <n v="2"/>
    <n v="2021"/>
    <n v="12"/>
    <n v="7"/>
    <d v="2021-12-07T00:00:00"/>
    <s v="Q4"/>
    <s v="Q4-2021"/>
    <x v="0"/>
    <n v="0"/>
    <s v="Very Good"/>
    <n v="1"/>
    <s v="Moderate"/>
    <n v="101"/>
    <x v="7"/>
  </r>
  <r>
    <n v="1407"/>
    <n v="20.52"/>
    <s v="Healthy Weight"/>
    <n v="1.82"/>
    <n v="67.959999999999994"/>
    <n v="119"/>
    <n v="100"/>
    <s v="Differential Risk"/>
    <n v="3"/>
    <n v="2022"/>
    <n v="6"/>
    <n v="7"/>
    <d v="2022-06-07T00:00:00"/>
    <s v="Q2"/>
    <s v="Q2-2022"/>
    <x v="0"/>
    <n v="0"/>
    <s v="Very Good"/>
    <n v="2"/>
    <s v="Mild"/>
    <n v="100"/>
    <x v="0"/>
  </r>
  <r>
    <n v="1407"/>
    <n v="22.42"/>
    <s v="Healthy Weight"/>
    <n v="1.82"/>
    <n v="74.27"/>
    <n v="119"/>
    <n v="99"/>
    <s v="Differential Risk"/>
    <n v="4"/>
    <n v="2022"/>
    <n v="12"/>
    <n v="7"/>
    <d v="2022-12-07T00:00:00"/>
    <s v="Q4"/>
    <s v="Q4-2022"/>
    <x v="0"/>
    <n v="3"/>
    <s v="Very Poor"/>
    <n v="1"/>
    <s v="Moderate"/>
    <n v="100"/>
    <x v="0"/>
  </r>
  <r>
    <n v="1408"/>
    <n v="18.8"/>
    <s v="Healthy Weight"/>
    <n v="1.62"/>
    <n v="49.35"/>
    <n v="107"/>
    <n v="90"/>
    <s v="Differential Risk"/>
    <n v="1"/>
    <n v="2021"/>
    <n v="6"/>
    <n v="8"/>
    <d v="2021-06-08T00:00:00"/>
    <s v="Q2"/>
    <s v="Q2-2021"/>
    <x v="1"/>
    <n v="3"/>
    <s v="Very Poor"/>
    <n v="2"/>
    <s v="Mild"/>
    <n v="109"/>
    <x v="6"/>
  </r>
  <r>
    <n v="1408"/>
    <n v="19.43"/>
    <s v="Healthy Weight"/>
    <n v="1.62"/>
    <n v="51"/>
    <n v="108"/>
    <n v="87"/>
    <s v="Differential Risk"/>
    <n v="2"/>
    <n v="2021"/>
    <n v="12"/>
    <n v="8"/>
    <d v="2021-12-08T00:00:00"/>
    <s v="Q4"/>
    <s v="Q4-2021"/>
    <x v="1"/>
    <n v="2"/>
    <s v="Poor"/>
    <n v="0"/>
    <s v="Severe"/>
    <n v="104"/>
    <x v="5"/>
  </r>
  <r>
    <n v="1408"/>
    <n v="18.809999999999999"/>
    <s v="Healthy Weight"/>
    <n v="1.62"/>
    <n v="49.35"/>
    <n v="99"/>
    <n v="90"/>
    <s v="Differential Risk"/>
    <n v="3"/>
    <n v="2022"/>
    <n v="6"/>
    <n v="8"/>
    <d v="2022-06-08T00:00:00"/>
    <s v="Q2"/>
    <s v="Q2-2022"/>
    <x v="1"/>
    <n v="1"/>
    <s v="Good"/>
    <n v="0"/>
    <s v="Severe"/>
    <n v="100"/>
    <x v="0"/>
  </r>
  <r>
    <n v="1408"/>
    <n v="18.66"/>
    <s v="Healthy Weight"/>
    <n v="1.62"/>
    <n v="48.97"/>
    <n v="104"/>
    <n v="88"/>
    <s v="Differential Risk"/>
    <n v="4"/>
    <n v="2022"/>
    <n v="12"/>
    <n v="8"/>
    <d v="2022-12-08T00:00:00"/>
    <s v="Q4"/>
    <s v="Q4-2022"/>
    <x v="1"/>
    <n v="1"/>
    <s v="Good"/>
    <n v="1"/>
    <s v="Moderate"/>
    <n v="103"/>
    <x v="9"/>
  </r>
  <r>
    <n v="1408"/>
    <n v="19.93"/>
    <s v="Healthy Weight"/>
    <n v="1.62"/>
    <n v="52.31"/>
    <n v="95"/>
    <n v="88"/>
    <s v="Differential Risk"/>
    <n v="5"/>
    <n v="2023"/>
    <n v="6"/>
    <n v="8"/>
    <d v="2023-06-08T00:00:00"/>
    <s v="Q2"/>
    <s v="Q2-2023"/>
    <x v="1"/>
    <n v="0"/>
    <s v="Very Good"/>
    <n v="1"/>
    <s v="Moderate"/>
    <n v="107"/>
    <x v="4"/>
  </r>
  <r>
    <n v="1409"/>
    <n v="24.53"/>
    <s v="Healthy Weight"/>
    <n v="1.62"/>
    <n v="64.38"/>
    <n v="129"/>
    <n v="101"/>
    <s v="Differential Risk"/>
    <n v="1"/>
    <n v="2021"/>
    <n v="6"/>
    <n v="10"/>
    <d v="2021-06-10T00:00:00"/>
    <s v="Q2"/>
    <s v="Q2-2021"/>
    <x v="1"/>
    <n v="1"/>
    <s v="Good"/>
    <n v="1"/>
    <s v="Moderate"/>
    <n v="100"/>
    <x v="0"/>
  </r>
  <r>
    <n v="1409"/>
    <n v="27.08"/>
    <s v="Overweight"/>
    <n v="1.62"/>
    <n v="71.069999999999993"/>
    <n v="130"/>
    <n v="94"/>
    <s v="Differential Risk"/>
    <n v="2"/>
    <n v="2021"/>
    <n v="12"/>
    <n v="10"/>
    <d v="2021-12-10T00:00:00"/>
    <s v="Q4"/>
    <s v="Q4-2021"/>
    <x v="1"/>
    <n v="3"/>
    <s v="Very Poor"/>
    <n v="0"/>
    <s v="Severe"/>
    <n v="105"/>
    <x v="1"/>
  </r>
  <r>
    <n v="1409"/>
    <n v="25.82"/>
    <s v="Overweight"/>
    <n v="1.62"/>
    <n v="67.77"/>
    <n v="127"/>
    <n v="98"/>
    <s v="Differential Risk"/>
    <n v="3"/>
    <n v="2022"/>
    <n v="6"/>
    <n v="10"/>
    <d v="2022-06-10T00:00:00"/>
    <s v="Q2"/>
    <s v="Q2-2022"/>
    <x v="1"/>
    <n v="2"/>
    <s v="Poor"/>
    <n v="0"/>
    <s v="Severe"/>
    <n v="102"/>
    <x v="3"/>
  </r>
  <r>
    <n v="1409"/>
    <n v="29.69"/>
    <s v="Overweight"/>
    <n v="1.62"/>
    <n v="77.930000000000007"/>
    <n v="127"/>
    <n v="97"/>
    <s v="Differential Risk"/>
    <n v="4"/>
    <n v="2022"/>
    <n v="12"/>
    <n v="10"/>
    <d v="2022-12-10T00:00:00"/>
    <s v="Q4"/>
    <s v="Q4-2022"/>
    <x v="1"/>
    <n v="3"/>
    <s v="Very Poor"/>
    <n v="0"/>
    <s v="Severe"/>
    <n v="100"/>
    <x v="0"/>
  </r>
  <r>
    <n v="1410"/>
    <n v="23.93"/>
    <s v="Healthy Weight"/>
    <n v="1.82"/>
    <n v="79.260000000000005"/>
    <n v="119"/>
    <n v="89"/>
    <s v="Differential Risk"/>
    <n v="1"/>
    <n v="2021"/>
    <n v="6"/>
    <n v="10"/>
    <d v="2021-06-10T00:00:00"/>
    <s v="Q2"/>
    <s v="Q2-2021"/>
    <x v="0"/>
    <n v="1"/>
    <s v="Good"/>
    <n v="2"/>
    <s v="Mild"/>
    <n v="103"/>
    <x v="9"/>
  </r>
  <r>
    <n v="1410"/>
    <n v="21.92"/>
    <s v="Healthy Weight"/>
    <n v="1.82"/>
    <n v="72.61"/>
    <n v="104"/>
    <n v="79"/>
    <s v="Low Risk"/>
    <n v="2"/>
    <n v="2021"/>
    <n v="12"/>
    <n v="10"/>
    <d v="2021-12-10T00:00:00"/>
    <s v="Q4"/>
    <s v="Q4-2021"/>
    <x v="0"/>
    <n v="1"/>
    <s v="Good"/>
    <n v="1"/>
    <s v="Moderate"/>
    <n v="100"/>
    <x v="0"/>
  </r>
  <r>
    <n v="1410"/>
    <n v="22.92"/>
    <s v="Healthy Weight"/>
    <n v="1.82"/>
    <n v="75.91"/>
    <n v="110"/>
    <n v="70"/>
    <s v="Low Risk"/>
    <n v="3"/>
    <n v="2022"/>
    <n v="6"/>
    <n v="10"/>
    <d v="2022-06-10T00:00:00"/>
    <s v="Q2"/>
    <s v="Q2-2022"/>
    <x v="0"/>
    <n v="1"/>
    <s v="Good"/>
    <n v="1"/>
    <s v="Moderate"/>
    <n v="100"/>
    <x v="0"/>
  </r>
  <r>
    <n v="1410"/>
    <n v="22.26"/>
    <s v="Healthy Weight"/>
    <n v="1.82"/>
    <n v="73.739999999999995"/>
    <n v="111"/>
    <n v="66"/>
    <s v="Low Risk"/>
    <n v="4"/>
    <n v="2022"/>
    <n v="12"/>
    <n v="10"/>
    <d v="2022-12-10T00:00:00"/>
    <s v="Q4"/>
    <s v="Q4-2022"/>
    <x v="0"/>
    <n v="2"/>
    <s v="Poor"/>
    <n v="2"/>
    <s v="Mild"/>
    <n v="100"/>
    <x v="0"/>
  </r>
  <r>
    <n v="1411"/>
    <n v="20.69"/>
    <s v="Healthy Weight"/>
    <n v="1.62"/>
    <n v="54.31"/>
    <n v="116"/>
    <n v="86"/>
    <s v="Differential Risk"/>
    <n v="1"/>
    <n v="2021"/>
    <n v="6"/>
    <n v="11"/>
    <d v="2021-06-11T00:00:00"/>
    <s v="Q2"/>
    <s v="Q2-2021"/>
    <x v="1"/>
    <n v="1"/>
    <s v="Good"/>
    <n v="2"/>
    <s v="Mild"/>
    <n v="100"/>
    <x v="0"/>
  </r>
  <r>
    <n v="1411"/>
    <n v="20.78"/>
    <s v="Healthy Weight"/>
    <n v="1.62"/>
    <n v="54.52"/>
    <n v="110"/>
    <n v="86"/>
    <s v="Differential Risk"/>
    <n v="2"/>
    <n v="2021"/>
    <n v="12"/>
    <n v="11"/>
    <d v="2021-12-11T00:00:00"/>
    <s v="Q4"/>
    <s v="Q4-2021"/>
    <x v="1"/>
    <n v="1"/>
    <s v="Good"/>
    <n v="1"/>
    <s v="Moderate"/>
    <n v="108"/>
    <x v="8"/>
  </r>
  <r>
    <n v="1411"/>
    <n v="21.33"/>
    <s v="Healthy Weight"/>
    <n v="1.62"/>
    <n v="55.97"/>
    <n v="119"/>
    <n v="84"/>
    <s v="Differential Risk"/>
    <n v="3"/>
    <n v="2022"/>
    <n v="6"/>
    <n v="11"/>
    <d v="2022-06-11T00:00:00"/>
    <s v="Q2"/>
    <s v="Q2-2022"/>
    <x v="1"/>
    <n v="0"/>
    <s v="Very Good"/>
    <n v="1"/>
    <s v="Moderate"/>
    <n v="108"/>
    <x v="8"/>
  </r>
  <r>
    <n v="1411"/>
    <n v="19.190000000000001"/>
    <s v="Healthy Weight"/>
    <n v="1.62"/>
    <n v="50.36"/>
    <n v="119"/>
    <n v="82"/>
    <s v="Differential Risk"/>
    <n v="4"/>
    <n v="2022"/>
    <n v="12"/>
    <n v="11"/>
    <d v="2022-12-11T00:00:00"/>
    <s v="Q4"/>
    <s v="Q4-2022"/>
    <x v="1"/>
    <n v="1"/>
    <s v="Good"/>
    <n v="1"/>
    <s v="Moderate"/>
    <n v="100"/>
    <x v="0"/>
  </r>
  <r>
    <n v="1411"/>
    <n v="15.03"/>
    <s v="Underweight"/>
    <n v="1.62"/>
    <n v="39.44"/>
    <n v="123"/>
    <n v="90"/>
    <s v="Differential Risk"/>
    <n v="5"/>
    <n v="2023"/>
    <n v="6"/>
    <n v="11"/>
    <d v="2023-06-11T00:00:00"/>
    <s v="Q2"/>
    <s v="Q2-2023"/>
    <x v="1"/>
    <n v="2"/>
    <s v="Poor"/>
    <n v="1"/>
    <s v="Moderate"/>
    <n v="100"/>
    <x v="0"/>
  </r>
  <r>
    <n v="1412"/>
    <n v="21.77"/>
    <s v="Healthy Weight"/>
    <n v="1.82"/>
    <n v="72.099999999999994"/>
    <n v="125"/>
    <n v="115"/>
    <s v="Differential Risk"/>
    <n v="1"/>
    <n v="2021"/>
    <n v="6"/>
    <n v="11"/>
    <d v="2021-06-11T00:00:00"/>
    <s v="Q2"/>
    <s v="Q2-2021"/>
    <x v="0"/>
    <n v="1"/>
    <s v="Good"/>
    <n v="0"/>
    <s v="Severe"/>
    <n v="105"/>
    <x v="1"/>
  </r>
  <r>
    <n v="1412"/>
    <n v="20.83"/>
    <s v="Healthy Weight"/>
    <n v="1.82"/>
    <n v="69.010000000000005"/>
    <n v="121"/>
    <n v="123"/>
    <s v="Differential Risk"/>
    <n v="2"/>
    <n v="2021"/>
    <n v="12"/>
    <n v="11"/>
    <d v="2021-12-11T00:00:00"/>
    <s v="Q4"/>
    <s v="Q4-2021"/>
    <x v="0"/>
    <n v="0"/>
    <s v="Very Good"/>
    <n v="2"/>
    <s v="Mild"/>
    <n v="100"/>
    <x v="0"/>
  </r>
  <r>
    <n v="1412"/>
    <n v="20.83"/>
    <s v="Healthy Weight"/>
    <n v="1.82"/>
    <n v="68.98"/>
    <n v="129"/>
    <n v="126"/>
    <s v="Differential Risk"/>
    <n v="3"/>
    <n v="2022"/>
    <n v="6"/>
    <n v="11"/>
    <d v="2022-06-11T00:00:00"/>
    <s v="Q2"/>
    <s v="Q2-2022"/>
    <x v="0"/>
    <n v="1"/>
    <s v="Good"/>
    <n v="1"/>
    <s v="Moderate"/>
    <n v="107"/>
    <x v="4"/>
  </r>
  <r>
    <n v="1413"/>
    <n v="21.12"/>
    <s v="Healthy Weight"/>
    <n v="1.62"/>
    <n v="55.43"/>
    <n v="110"/>
    <n v="118"/>
    <s v="Differential Risk"/>
    <n v="1"/>
    <n v="2021"/>
    <n v="6"/>
    <n v="12"/>
    <d v="2021-06-12T00:00:00"/>
    <s v="Q2"/>
    <s v="Q2-2021"/>
    <x v="1"/>
    <n v="1"/>
    <s v="Good"/>
    <n v="1"/>
    <s v="Moderate"/>
    <n v="100"/>
    <x v="0"/>
  </r>
  <r>
    <n v="1413"/>
    <n v="17.63"/>
    <s v="Underweight"/>
    <n v="1.62"/>
    <n v="46.26"/>
    <n v="113"/>
    <n v="118"/>
    <s v="Differential Risk"/>
    <n v="2"/>
    <n v="2021"/>
    <n v="12"/>
    <n v="12"/>
    <d v="2021-12-12T00:00:00"/>
    <s v="Q4"/>
    <s v="Q4-2021"/>
    <x v="1"/>
    <n v="1"/>
    <s v="Good"/>
    <n v="0"/>
    <s v="Severe"/>
    <n v="100"/>
    <x v="0"/>
  </r>
  <r>
    <n v="1413"/>
    <n v="13.16"/>
    <s v="Underweight"/>
    <n v="1.62"/>
    <n v="34.549999999999997"/>
    <n v="119"/>
    <n v="121"/>
    <s v="Differential Risk"/>
    <n v="3"/>
    <n v="2022"/>
    <n v="6"/>
    <n v="12"/>
    <d v="2022-06-12T00:00:00"/>
    <s v="Q2"/>
    <s v="Q2-2022"/>
    <x v="1"/>
    <n v="2"/>
    <s v="Poor"/>
    <n v="1"/>
    <s v="Moderate"/>
    <n v="100"/>
    <x v="0"/>
  </r>
  <r>
    <n v="1413"/>
    <n v="15.89"/>
    <s v="Underweight"/>
    <n v="1.62"/>
    <n v="41.7"/>
    <n v="123"/>
    <n v="115"/>
    <s v="Differential Risk"/>
    <n v="4"/>
    <n v="2022"/>
    <n v="12"/>
    <n v="12"/>
    <d v="2022-12-12T00:00:00"/>
    <s v="Q4"/>
    <s v="Q4-2022"/>
    <x v="1"/>
    <n v="2"/>
    <s v="Poor"/>
    <n v="0"/>
    <s v="Severe"/>
    <n v="101"/>
    <x v="7"/>
  </r>
  <r>
    <n v="1413"/>
    <n v="19.86"/>
    <s v="Healthy Weight"/>
    <n v="1.62"/>
    <n v="52.11"/>
    <n v="123"/>
    <n v="123"/>
    <s v="Differential Risk"/>
    <n v="5"/>
    <n v="2023"/>
    <n v="6"/>
    <n v="12"/>
    <d v="2023-06-12T00:00:00"/>
    <s v="Q2"/>
    <s v="Q2-2023"/>
    <x v="1"/>
    <n v="1"/>
    <s v="Good"/>
    <n v="1"/>
    <s v="Moderate"/>
    <n v="105"/>
    <x v="1"/>
  </r>
  <r>
    <n v="1414"/>
    <n v="23.51"/>
    <s v="Healthy Weight"/>
    <n v="1.82"/>
    <n v="77.88"/>
    <n v="123"/>
    <n v="96"/>
    <s v="Differential Risk"/>
    <n v="1"/>
    <n v="2021"/>
    <n v="6"/>
    <n v="15"/>
    <d v="2021-06-15T00:00:00"/>
    <s v="Q2"/>
    <s v="Q2-2021"/>
    <x v="0"/>
    <n v="0"/>
    <s v="Very Good"/>
    <n v="2"/>
    <s v="Mild"/>
    <n v="108"/>
    <x v="8"/>
  </r>
  <r>
    <n v="1414"/>
    <n v="22.2"/>
    <s v="Healthy Weight"/>
    <n v="1.82"/>
    <n v="73.52"/>
    <n v="123"/>
    <n v="90"/>
    <s v="Differential Risk"/>
    <n v="2"/>
    <n v="2021"/>
    <n v="12"/>
    <n v="15"/>
    <d v="2021-12-15T00:00:00"/>
    <s v="Q4"/>
    <s v="Q4-2021"/>
    <x v="0"/>
    <n v="1"/>
    <s v="Good"/>
    <n v="1"/>
    <s v="Moderate"/>
    <n v="101"/>
    <x v="7"/>
  </r>
  <r>
    <n v="1414"/>
    <n v="24.82"/>
    <s v="Healthy Weight"/>
    <n v="1.82"/>
    <n v="82.22"/>
    <n v="129"/>
    <n v="101"/>
    <s v="Differential Risk"/>
    <n v="3"/>
    <n v="2022"/>
    <n v="6"/>
    <n v="15"/>
    <d v="2022-06-15T00:00:00"/>
    <s v="Q2"/>
    <s v="Q2-2022"/>
    <x v="0"/>
    <n v="1"/>
    <s v="Good"/>
    <n v="1"/>
    <s v="Moderate"/>
    <n v="101"/>
    <x v="7"/>
  </r>
  <r>
    <n v="1414"/>
    <n v="27.03"/>
    <s v="Overweight"/>
    <n v="1.82"/>
    <n v="89.54"/>
    <n v="134"/>
    <n v="86"/>
    <s v="Differential Risk"/>
    <n v="4"/>
    <n v="2022"/>
    <n v="12"/>
    <n v="15"/>
    <d v="2022-12-15T00:00:00"/>
    <s v="Q4"/>
    <s v="Q4-2022"/>
    <x v="0"/>
    <n v="1"/>
    <s v="Good"/>
    <n v="2"/>
    <s v="Mild"/>
    <n v="100"/>
    <x v="0"/>
  </r>
  <r>
    <n v="1415"/>
    <n v="23.62"/>
    <s v="Healthy Weight"/>
    <n v="1.62"/>
    <n v="62"/>
    <n v="115"/>
    <n v="79"/>
    <s v="Low Risk"/>
    <n v="1"/>
    <n v="2021"/>
    <n v="6"/>
    <n v="15"/>
    <d v="2021-06-15T00:00:00"/>
    <s v="Q2"/>
    <s v="Q2-2021"/>
    <x v="1"/>
    <n v="2"/>
    <s v="Poor"/>
    <n v="1"/>
    <s v="Moderate"/>
    <n v="100"/>
    <x v="0"/>
  </r>
  <r>
    <n v="1415"/>
    <n v="25.25"/>
    <s v="Overweight"/>
    <n v="1.62"/>
    <n v="66.27"/>
    <n v="109"/>
    <n v="84"/>
    <s v="Differential Risk"/>
    <n v="2"/>
    <n v="2021"/>
    <n v="12"/>
    <n v="15"/>
    <d v="2021-12-15T00:00:00"/>
    <s v="Q4"/>
    <s v="Q4-2021"/>
    <x v="1"/>
    <n v="2"/>
    <s v="Poor"/>
    <n v="0"/>
    <s v="Severe"/>
    <n v="100"/>
    <x v="0"/>
  </r>
  <r>
    <n v="1415"/>
    <n v="26.11"/>
    <s v="Overweight"/>
    <n v="1.62"/>
    <n v="68.52"/>
    <n v="124"/>
    <n v="92"/>
    <s v="Differential Risk"/>
    <n v="3"/>
    <n v="2022"/>
    <n v="6"/>
    <n v="15"/>
    <d v="2022-06-15T00:00:00"/>
    <s v="Q2"/>
    <s v="Q2-2022"/>
    <x v="1"/>
    <n v="2"/>
    <s v="Poor"/>
    <n v="1"/>
    <s v="Moderate"/>
    <n v="102"/>
    <x v="3"/>
  </r>
  <r>
    <n v="1415"/>
    <n v="25.17"/>
    <s v="Overweight"/>
    <n v="1.62"/>
    <n v="66.069999999999993"/>
    <n v="124"/>
    <n v="100"/>
    <s v="Differential Risk"/>
    <n v="4"/>
    <n v="2022"/>
    <n v="12"/>
    <n v="15"/>
    <d v="2022-12-15T00:00:00"/>
    <s v="Q4"/>
    <s v="Q4-2022"/>
    <x v="1"/>
    <n v="1"/>
    <s v="Good"/>
    <n v="1"/>
    <s v="Moderate"/>
    <n v="100"/>
    <x v="0"/>
  </r>
  <r>
    <n v="1415"/>
    <n v="27.65"/>
    <s v="Overweight"/>
    <n v="1.62"/>
    <n v="72.56"/>
    <n v="124"/>
    <n v="97"/>
    <s v="Differential Risk"/>
    <n v="5"/>
    <n v="2023"/>
    <n v="6"/>
    <n v="15"/>
    <d v="2023-06-15T00:00:00"/>
    <s v="Q2"/>
    <s v="Q2-2023"/>
    <x v="1"/>
    <n v="0"/>
    <s v="Very Good"/>
    <n v="0"/>
    <s v="Severe"/>
    <n v="107"/>
    <x v="4"/>
  </r>
  <r>
    <n v="1416"/>
    <n v="22.21"/>
    <s v="Healthy Weight"/>
    <n v="1.62"/>
    <n v="58.29"/>
    <n v="128"/>
    <n v="104"/>
    <s v="Differential Risk"/>
    <n v="1"/>
    <n v="2021"/>
    <n v="6"/>
    <n v="15"/>
    <d v="2021-06-15T00:00:00"/>
    <s v="Q2"/>
    <s v="Q2-2021"/>
    <x v="1"/>
    <n v="1"/>
    <s v="Good"/>
    <n v="0"/>
    <s v="Severe"/>
    <n v="109"/>
    <x v="6"/>
  </r>
  <r>
    <n v="1416"/>
    <n v="22.72"/>
    <s v="Healthy Weight"/>
    <n v="1.62"/>
    <n v="59.63"/>
    <n v="132"/>
    <n v="101"/>
    <s v="Differential Risk"/>
    <n v="2"/>
    <n v="2021"/>
    <n v="12"/>
    <n v="15"/>
    <d v="2021-12-15T00:00:00"/>
    <s v="Q4"/>
    <s v="Q4-2021"/>
    <x v="1"/>
    <n v="0"/>
    <s v="Very Good"/>
    <n v="1"/>
    <s v="Moderate"/>
    <n v="106"/>
    <x v="2"/>
  </r>
  <r>
    <n v="1416"/>
    <n v="21.04"/>
    <s v="Healthy Weight"/>
    <n v="1.62"/>
    <n v="55.21"/>
    <n v="136"/>
    <n v="103"/>
    <s v="High Risk"/>
    <n v="3"/>
    <n v="2022"/>
    <n v="6"/>
    <n v="15"/>
    <d v="2022-06-15T00:00:00"/>
    <s v="Q2"/>
    <s v="Q2-2022"/>
    <x v="1"/>
    <n v="1"/>
    <s v="Good"/>
    <n v="2"/>
    <s v="Mild"/>
    <n v="100"/>
    <x v="0"/>
  </r>
  <r>
    <n v="1416"/>
    <n v="20.47"/>
    <s v="Healthy Weight"/>
    <n v="1.62"/>
    <n v="53.71"/>
    <n v="134"/>
    <n v="103"/>
    <s v="Differential Risk"/>
    <n v="4"/>
    <n v="2022"/>
    <n v="12"/>
    <n v="15"/>
    <d v="2022-12-15T00:00:00"/>
    <s v="Q4"/>
    <s v="Q4-2022"/>
    <x v="1"/>
    <n v="1"/>
    <s v="Good"/>
    <n v="2"/>
    <s v="Mild"/>
    <n v="101"/>
    <x v="7"/>
  </r>
  <r>
    <n v="1417"/>
    <n v="26.17"/>
    <s v="Overweight"/>
    <n v="1.82"/>
    <n v="86.68"/>
    <n v="116"/>
    <n v="101"/>
    <s v="Differential Risk"/>
    <n v="1"/>
    <n v="2021"/>
    <n v="6"/>
    <n v="16"/>
    <d v="2021-06-16T00:00:00"/>
    <s v="Q2"/>
    <s v="Q2-2021"/>
    <x v="0"/>
    <n v="2"/>
    <s v="Poor"/>
    <n v="2"/>
    <s v="Mild"/>
    <n v="101"/>
    <x v="7"/>
  </r>
  <r>
    <n v="1417"/>
    <n v="29.88"/>
    <s v="Overweight"/>
    <n v="1.82"/>
    <n v="98.99"/>
    <n v="117"/>
    <n v="97"/>
    <s v="Differential Risk"/>
    <n v="2"/>
    <n v="2021"/>
    <n v="12"/>
    <n v="16"/>
    <d v="2021-12-16T00:00:00"/>
    <s v="Q4"/>
    <s v="Q4-2021"/>
    <x v="0"/>
    <n v="2"/>
    <s v="Poor"/>
    <n v="0"/>
    <s v="Severe"/>
    <n v="100"/>
    <x v="0"/>
  </r>
  <r>
    <n v="1417"/>
    <n v="24.34"/>
    <s v="Healthy Weight"/>
    <n v="1.82"/>
    <n v="80.62"/>
    <n v="112"/>
    <n v="101"/>
    <s v="Differential Risk"/>
    <n v="3"/>
    <n v="2022"/>
    <n v="6"/>
    <n v="16"/>
    <d v="2022-06-16T00:00:00"/>
    <s v="Q2"/>
    <s v="Q2-2022"/>
    <x v="0"/>
    <n v="1"/>
    <s v="Good"/>
    <n v="0"/>
    <s v="Severe"/>
    <n v="107"/>
    <x v="4"/>
  </r>
  <r>
    <n v="1417"/>
    <n v="23.15"/>
    <s v="Healthy Weight"/>
    <n v="1.82"/>
    <n v="76.7"/>
    <n v="112"/>
    <n v="95"/>
    <s v="Differential Risk"/>
    <n v="4"/>
    <n v="2022"/>
    <n v="12"/>
    <n v="16"/>
    <d v="2022-12-16T00:00:00"/>
    <s v="Q4"/>
    <s v="Q4-2022"/>
    <x v="0"/>
    <n v="2"/>
    <s v="Poor"/>
    <n v="1"/>
    <s v="Moderate"/>
    <n v="100"/>
    <x v="0"/>
  </r>
  <r>
    <n v="1417"/>
    <n v="22.59"/>
    <s v="Healthy Weight"/>
    <n v="1.82"/>
    <n v="74.83"/>
    <n v="107"/>
    <n v="97"/>
    <s v="Differential Risk"/>
    <n v="5"/>
    <n v="2023"/>
    <n v="6"/>
    <n v="16"/>
    <d v="2023-06-16T00:00:00"/>
    <s v="Q2"/>
    <s v="Q2-2023"/>
    <x v="0"/>
    <n v="1"/>
    <s v="Good"/>
    <n v="2"/>
    <s v="Mild"/>
    <n v="100"/>
    <x v="0"/>
  </r>
  <r>
    <n v="1418"/>
    <n v="23.27"/>
    <s v="Healthy Weight"/>
    <n v="1.62"/>
    <n v="61.08"/>
    <n v="122"/>
    <n v="78"/>
    <s v="Differential Risk"/>
    <n v="1"/>
    <n v="2021"/>
    <n v="6"/>
    <n v="16"/>
    <d v="2021-06-16T00:00:00"/>
    <s v="Q2"/>
    <s v="Q2-2021"/>
    <x v="1"/>
    <n v="2"/>
    <s v="Poor"/>
    <n v="1"/>
    <s v="Moderate"/>
    <n v="100"/>
    <x v="0"/>
  </r>
  <r>
    <n v="1418"/>
    <n v="19.72"/>
    <s v="Healthy Weight"/>
    <n v="1.62"/>
    <n v="51.74"/>
    <n v="121"/>
    <n v="80"/>
    <s v="Medium Risk"/>
    <n v="2"/>
    <n v="2021"/>
    <n v="12"/>
    <n v="16"/>
    <d v="2021-12-16T00:00:00"/>
    <s v="Q4"/>
    <s v="Q4-2021"/>
    <x v="1"/>
    <n v="0"/>
    <s v="Very Good"/>
    <n v="1"/>
    <s v="Moderate"/>
    <n v="100"/>
    <x v="0"/>
  </r>
  <r>
    <n v="1418"/>
    <n v="21.54"/>
    <s v="Healthy Weight"/>
    <n v="1.62"/>
    <n v="56.52"/>
    <n v="121"/>
    <n v="84"/>
    <s v="Medium Risk"/>
    <n v="3"/>
    <n v="2022"/>
    <n v="6"/>
    <n v="16"/>
    <d v="2022-06-16T00:00:00"/>
    <s v="Q2"/>
    <s v="Q2-2022"/>
    <x v="1"/>
    <n v="1"/>
    <s v="Good"/>
    <n v="2"/>
    <s v="Mild"/>
    <n v="100"/>
    <x v="0"/>
  </r>
  <r>
    <n v="1419"/>
    <n v="21.95"/>
    <s v="Healthy Weight"/>
    <n v="1.82"/>
    <n v="72.69"/>
    <n v="133"/>
    <n v="129"/>
    <s v="Differential Risk"/>
    <n v="1"/>
    <n v="2021"/>
    <n v="6"/>
    <n v="20"/>
    <d v="2021-06-20T00:00:00"/>
    <s v="Q2"/>
    <s v="Q2-2021"/>
    <x v="0"/>
    <n v="2"/>
    <s v="Poor"/>
    <n v="1"/>
    <s v="Moderate"/>
    <n v="108"/>
    <x v="8"/>
  </r>
  <r>
    <n v="1419"/>
    <n v="24.86"/>
    <s v="Healthy Weight"/>
    <n v="1.82"/>
    <n v="82.35"/>
    <n v="128"/>
    <n v="125"/>
    <s v="Differential Risk"/>
    <n v="2"/>
    <n v="2021"/>
    <n v="12"/>
    <n v="20"/>
    <d v="2021-12-20T00:00:00"/>
    <s v="Q4"/>
    <s v="Q4-2021"/>
    <x v="0"/>
    <n v="1"/>
    <s v="Good"/>
    <n v="1"/>
    <s v="Moderate"/>
    <n v="100"/>
    <x v="0"/>
  </r>
  <r>
    <n v="1419"/>
    <n v="26.92"/>
    <s v="Overweight"/>
    <n v="1.82"/>
    <n v="89.17"/>
    <n v="119"/>
    <n v="128"/>
    <s v="Differential Risk"/>
    <n v="3"/>
    <n v="2022"/>
    <n v="6"/>
    <n v="20"/>
    <d v="2022-06-20T00:00:00"/>
    <s v="Q2"/>
    <s v="Q2-2022"/>
    <x v="0"/>
    <n v="1"/>
    <s v="Good"/>
    <n v="1"/>
    <s v="Moderate"/>
    <n v="100"/>
    <x v="0"/>
  </r>
  <r>
    <n v="1419"/>
    <n v="26.55"/>
    <s v="Overweight"/>
    <n v="1.82"/>
    <n v="87.96"/>
    <n v="123"/>
    <n v="135"/>
    <s v="Differential Risk"/>
    <n v="4"/>
    <n v="2022"/>
    <n v="12"/>
    <n v="20"/>
    <d v="2022-12-20T00:00:00"/>
    <s v="Q4"/>
    <s v="Q4-2022"/>
    <x v="0"/>
    <n v="3"/>
    <s v="Very Poor"/>
    <n v="1"/>
    <s v="Moderate"/>
    <n v="104"/>
    <x v="5"/>
  </r>
  <r>
    <n v="1420"/>
    <n v="28.67"/>
    <s v="Overweight"/>
    <n v="1.82"/>
    <n v="94.96"/>
    <n v="130"/>
    <n v="131"/>
    <s v="Differential Risk"/>
    <n v="1"/>
    <n v="2021"/>
    <n v="6"/>
    <n v="21"/>
    <d v="2021-06-21T00:00:00"/>
    <s v="Q2"/>
    <s v="Q2-2021"/>
    <x v="0"/>
    <n v="2"/>
    <s v="Poor"/>
    <n v="1"/>
    <s v="Moderate"/>
    <n v="102"/>
    <x v="3"/>
  </r>
  <r>
    <n v="1420"/>
    <n v="30.84"/>
    <s v="Obesity"/>
    <n v="1.82"/>
    <n v="102.16"/>
    <n v="124"/>
    <n v="135"/>
    <s v="Differential Risk"/>
    <n v="2"/>
    <n v="2021"/>
    <n v="12"/>
    <n v="21"/>
    <d v="2021-12-21T00:00:00"/>
    <s v="Q4"/>
    <s v="Q4-2021"/>
    <x v="0"/>
    <n v="2"/>
    <s v="Poor"/>
    <n v="0"/>
    <s v="Severe"/>
    <n v="100"/>
    <x v="0"/>
  </r>
  <r>
    <n v="1420"/>
    <n v="30.62"/>
    <s v="Obesity"/>
    <n v="1.82"/>
    <n v="101.42"/>
    <n v="119"/>
    <n v="136"/>
    <s v="Differential Risk"/>
    <n v="3"/>
    <n v="2022"/>
    <n v="6"/>
    <n v="21"/>
    <d v="2022-06-21T00:00:00"/>
    <s v="Q2"/>
    <s v="Q2-2022"/>
    <x v="0"/>
    <n v="2"/>
    <s v="Poor"/>
    <n v="1"/>
    <s v="Moderate"/>
    <n v="104"/>
    <x v="5"/>
  </r>
  <r>
    <n v="1421"/>
    <n v="21.19"/>
    <s v="Healthy Weight"/>
    <n v="1.82"/>
    <n v="70.19"/>
    <n v="107"/>
    <n v="81"/>
    <s v="Differential Risk"/>
    <n v="1"/>
    <n v="2021"/>
    <n v="6"/>
    <n v="24"/>
    <d v="2021-06-24T00:00:00"/>
    <s v="Q2"/>
    <s v="Q2-2021"/>
    <x v="0"/>
    <n v="1"/>
    <s v="Good"/>
    <n v="2"/>
    <s v="Mild"/>
    <n v="100"/>
    <x v="0"/>
  </r>
  <r>
    <n v="1421"/>
    <n v="19.59"/>
    <s v="Healthy Weight"/>
    <n v="1.82"/>
    <n v="64.88"/>
    <n v="99"/>
    <n v="82"/>
    <s v="Differential Risk"/>
    <n v="2"/>
    <n v="2021"/>
    <n v="12"/>
    <n v="24"/>
    <d v="2021-12-24T00:00:00"/>
    <s v="Q4"/>
    <s v="Q4-2021"/>
    <x v="0"/>
    <n v="0"/>
    <s v="Very Good"/>
    <n v="2"/>
    <s v="Mild"/>
    <n v="101"/>
    <x v="7"/>
  </r>
  <r>
    <n v="1421"/>
    <n v="21.17"/>
    <s v="Healthy Weight"/>
    <n v="1.82"/>
    <n v="70.11"/>
    <n v="101"/>
    <n v="84"/>
    <s v="Differential Risk"/>
    <n v="3"/>
    <n v="2022"/>
    <n v="6"/>
    <n v="24"/>
    <d v="2022-06-24T00:00:00"/>
    <s v="Q2"/>
    <s v="Q2-2022"/>
    <x v="0"/>
    <n v="1"/>
    <s v="Good"/>
    <n v="2"/>
    <s v="Mild"/>
    <n v="100"/>
    <x v="0"/>
  </r>
  <r>
    <n v="1421"/>
    <n v="22.01"/>
    <s v="Healthy Weight"/>
    <n v="1.82"/>
    <n v="72.900000000000006"/>
    <n v="101"/>
    <n v="81"/>
    <s v="Differential Risk"/>
    <n v="4"/>
    <n v="2022"/>
    <n v="12"/>
    <n v="24"/>
    <d v="2022-12-24T00:00:00"/>
    <s v="Q4"/>
    <s v="Q4-2022"/>
    <x v="0"/>
    <n v="1"/>
    <s v="Good"/>
    <n v="1"/>
    <s v="Moderate"/>
    <n v="102"/>
    <x v="3"/>
  </r>
  <r>
    <n v="1422"/>
    <n v="19.32"/>
    <s v="Healthy Weight"/>
    <n v="1.62"/>
    <n v="50.7"/>
    <n v="117"/>
    <n v="108"/>
    <s v="Differential Risk"/>
    <n v="1"/>
    <n v="2021"/>
    <n v="6"/>
    <n v="24"/>
    <d v="2021-06-24T00:00:00"/>
    <s v="Q2"/>
    <s v="Q2-2021"/>
    <x v="1"/>
    <n v="1"/>
    <s v="Good"/>
    <n v="1"/>
    <s v="Moderate"/>
    <n v="100"/>
    <x v="0"/>
  </r>
  <r>
    <n v="1422"/>
    <n v="21.22"/>
    <s v="Healthy Weight"/>
    <n v="1.62"/>
    <n v="55.69"/>
    <n v="118"/>
    <n v="98"/>
    <s v="Differential Risk"/>
    <n v="2"/>
    <n v="2021"/>
    <n v="12"/>
    <n v="24"/>
    <d v="2021-12-24T00:00:00"/>
    <s v="Q4"/>
    <s v="Q4-2021"/>
    <x v="1"/>
    <n v="1"/>
    <s v="Good"/>
    <n v="2"/>
    <s v="Mild"/>
    <n v="100"/>
    <x v="0"/>
  </r>
  <r>
    <n v="1422"/>
    <n v="23.3"/>
    <s v="Healthy Weight"/>
    <n v="1.62"/>
    <n v="61.15"/>
    <n v="108"/>
    <n v="107"/>
    <s v="Differential Risk"/>
    <n v="3"/>
    <n v="2022"/>
    <n v="6"/>
    <n v="24"/>
    <d v="2022-06-24T00:00:00"/>
    <s v="Q2"/>
    <s v="Q2-2022"/>
    <x v="1"/>
    <n v="0"/>
    <s v="Very Good"/>
    <n v="1"/>
    <s v="Moderate"/>
    <n v="109"/>
    <x v="6"/>
  </r>
  <r>
    <n v="1423"/>
    <n v="26.2"/>
    <s v="Overweight"/>
    <n v="1.82"/>
    <n v="86.79"/>
    <n v="134"/>
    <n v="107"/>
    <s v="Differential Risk"/>
    <n v="1"/>
    <n v="2021"/>
    <n v="6"/>
    <n v="26"/>
    <d v="2021-06-26T00:00:00"/>
    <s v="Q2"/>
    <s v="Q2-2021"/>
    <x v="0"/>
    <n v="1"/>
    <s v="Good"/>
    <n v="1"/>
    <s v="Moderate"/>
    <n v="100"/>
    <x v="0"/>
  </r>
  <r>
    <n v="1423"/>
    <n v="27.58"/>
    <s v="Overweight"/>
    <n v="1.82"/>
    <n v="91.34"/>
    <n v="131"/>
    <n v="93"/>
    <s v="Differential Risk"/>
    <n v="2"/>
    <n v="2021"/>
    <n v="12"/>
    <n v="26"/>
    <d v="2021-12-26T00:00:00"/>
    <s v="Q4"/>
    <s v="Q4-2021"/>
    <x v="0"/>
    <n v="1"/>
    <s v="Good"/>
    <n v="0"/>
    <s v="Severe"/>
    <n v="105"/>
    <x v="1"/>
  </r>
  <r>
    <n v="1423"/>
    <n v="26.51"/>
    <s v="Overweight"/>
    <n v="1.82"/>
    <n v="87.81"/>
    <n v="130"/>
    <n v="89"/>
    <s v="Differential Risk"/>
    <n v="3"/>
    <n v="2022"/>
    <n v="6"/>
    <n v="26"/>
    <d v="2022-06-26T00:00:00"/>
    <s v="Q2"/>
    <s v="Q2-2022"/>
    <x v="0"/>
    <n v="2"/>
    <s v="Poor"/>
    <n v="1"/>
    <s v="Moderate"/>
    <n v="100"/>
    <x v="0"/>
  </r>
  <r>
    <n v="1423"/>
    <n v="26.83"/>
    <s v="Overweight"/>
    <n v="1.82"/>
    <n v="88.88"/>
    <n v="122"/>
    <n v="84"/>
    <s v="Medium Risk"/>
    <n v="4"/>
    <n v="2022"/>
    <n v="12"/>
    <n v="26"/>
    <d v="2022-12-26T00:00:00"/>
    <s v="Q4"/>
    <s v="Q4-2022"/>
    <x v="0"/>
    <n v="2"/>
    <s v="Poor"/>
    <n v="2"/>
    <s v="Mild"/>
    <n v="101"/>
    <x v="7"/>
  </r>
  <r>
    <n v="1424"/>
    <n v="23.95"/>
    <s v="Healthy Weight"/>
    <n v="1.82"/>
    <n v="79.34"/>
    <n v="127"/>
    <n v="103"/>
    <s v="Differential Risk"/>
    <n v="1"/>
    <n v="2021"/>
    <n v="6"/>
    <n v="28"/>
    <d v="2021-06-28T00:00:00"/>
    <s v="Q2"/>
    <s v="Q2-2021"/>
    <x v="0"/>
    <n v="2"/>
    <s v="Poor"/>
    <n v="1"/>
    <s v="Moderate"/>
    <n v="105"/>
    <x v="1"/>
  </r>
  <r>
    <n v="1424"/>
    <n v="23.19"/>
    <s v="Healthy Weight"/>
    <n v="1.82"/>
    <n v="76.83"/>
    <n v="130"/>
    <n v="107"/>
    <s v="Differential Risk"/>
    <n v="2"/>
    <n v="2021"/>
    <n v="12"/>
    <n v="28"/>
    <d v="2021-12-28T00:00:00"/>
    <s v="Q4"/>
    <s v="Q4-2021"/>
    <x v="0"/>
    <n v="0"/>
    <s v="Very Good"/>
    <n v="1"/>
    <s v="Moderate"/>
    <n v="100"/>
    <x v="0"/>
  </r>
  <r>
    <n v="1424"/>
    <n v="25.33"/>
    <s v="Overweight"/>
    <n v="1.82"/>
    <n v="83.91"/>
    <n v="122"/>
    <n v="92"/>
    <s v="Differential Risk"/>
    <n v="3"/>
    <n v="2022"/>
    <n v="6"/>
    <n v="28"/>
    <d v="2022-06-28T00:00:00"/>
    <s v="Q2"/>
    <s v="Q2-2022"/>
    <x v="0"/>
    <n v="2"/>
    <s v="Poor"/>
    <n v="1"/>
    <s v="Moderate"/>
    <n v="102"/>
    <x v="3"/>
  </r>
  <r>
    <n v="1425"/>
    <n v="28.34"/>
    <s v="Overweight"/>
    <n v="1.82"/>
    <n v="93.88"/>
    <n v="124"/>
    <n v="95"/>
    <s v="Differential Risk"/>
    <n v="1"/>
    <n v="2021"/>
    <n v="6"/>
    <n v="29"/>
    <d v="2021-06-29T00:00:00"/>
    <s v="Q2"/>
    <s v="Q2-2021"/>
    <x v="0"/>
    <n v="3"/>
    <s v="Very Poor"/>
    <n v="0"/>
    <s v="Severe"/>
    <n v="100"/>
    <x v="0"/>
  </r>
  <r>
    <n v="1425"/>
    <n v="28.17"/>
    <s v="Overweight"/>
    <n v="1.82"/>
    <n v="93.31"/>
    <n v="120"/>
    <n v="89"/>
    <s v="Differential Risk"/>
    <n v="2"/>
    <n v="2021"/>
    <n v="12"/>
    <n v="29"/>
    <d v="2021-12-29T00:00:00"/>
    <s v="Q4"/>
    <s v="Q4-2021"/>
    <x v="0"/>
    <n v="2"/>
    <s v="Poor"/>
    <n v="0"/>
    <s v="Severe"/>
    <n v="104"/>
    <x v="5"/>
  </r>
  <r>
    <n v="1425"/>
    <n v="32.1"/>
    <s v="Obesity"/>
    <n v="1.82"/>
    <n v="106.32"/>
    <n v="120"/>
    <n v="89"/>
    <s v="Differential Risk"/>
    <n v="3"/>
    <n v="2022"/>
    <n v="6"/>
    <n v="29"/>
    <d v="2022-06-29T00:00:00"/>
    <s v="Q2"/>
    <s v="Q2-2022"/>
    <x v="0"/>
    <n v="1"/>
    <s v="Good"/>
    <n v="0"/>
    <s v="Severe"/>
    <n v="101"/>
    <x v="7"/>
  </r>
  <r>
    <n v="1426"/>
    <n v="18.54"/>
    <s v="Healthy Weight"/>
    <n v="1.62"/>
    <n v="48.65"/>
    <n v="130"/>
    <n v="124"/>
    <s v="Differential Risk"/>
    <n v="1"/>
    <n v="2021"/>
    <n v="7"/>
    <n v="2"/>
    <d v="2021-07-02T00:00:00"/>
    <s v="Q3"/>
    <s v="Q3-2021"/>
    <x v="1"/>
    <n v="1"/>
    <s v="Good"/>
    <n v="2"/>
    <s v="Mild"/>
    <n v="101"/>
    <x v="7"/>
  </r>
  <r>
    <n v="1426"/>
    <n v="16.77"/>
    <s v="Underweight"/>
    <n v="1.62"/>
    <n v="44"/>
    <n v="121"/>
    <n v="119"/>
    <s v="Differential Risk"/>
    <n v="2"/>
    <n v="2022"/>
    <n v="1"/>
    <n v="1"/>
    <d v="2022-01-01T00:00:00"/>
    <s v="Q1"/>
    <s v="Q1-2022"/>
    <x v="1"/>
    <n v="0"/>
    <s v="Very Good"/>
    <n v="1"/>
    <s v="Moderate"/>
    <n v="100"/>
    <x v="0"/>
  </r>
  <r>
    <n v="1426"/>
    <n v="14.22"/>
    <s v="Underweight"/>
    <n v="1.62"/>
    <n v="37.31"/>
    <n v="115"/>
    <n v="123"/>
    <s v="Differential Risk"/>
    <n v="3"/>
    <n v="2022"/>
    <n v="7"/>
    <n v="2"/>
    <d v="2022-07-02T00:00:00"/>
    <s v="Q3"/>
    <s v="Q3-2022"/>
    <x v="1"/>
    <n v="0"/>
    <s v="Very Good"/>
    <n v="0"/>
    <s v="Severe"/>
    <n v="100"/>
    <x v="0"/>
  </r>
  <r>
    <n v="1426"/>
    <n v="13.91"/>
    <s v="Underweight"/>
    <n v="1.62"/>
    <n v="36.51"/>
    <n v="100"/>
    <n v="123"/>
    <s v="Differential Risk"/>
    <n v="4"/>
    <n v="2023"/>
    <n v="1"/>
    <n v="1"/>
    <d v="2023-01-01T00:00:00"/>
    <s v="Q1"/>
    <s v="Q1-2023"/>
    <x v="1"/>
    <n v="0"/>
    <s v="Very Good"/>
    <n v="1"/>
    <s v="Moderate"/>
    <n v="109"/>
    <x v="6"/>
  </r>
  <r>
    <n v="1427"/>
    <n v="25.54"/>
    <s v="Overweight"/>
    <n v="1.82"/>
    <n v="84.61"/>
    <n v="137"/>
    <n v="118"/>
    <s v="High Risk"/>
    <n v="1"/>
    <n v="2021"/>
    <n v="7"/>
    <n v="3"/>
    <d v="2021-07-03T00:00:00"/>
    <s v="Q3"/>
    <s v="Q3-2021"/>
    <x v="0"/>
    <n v="2"/>
    <s v="Poor"/>
    <n v="1"/>
    <s v="Moderate"/>
    <n v="108"/>
    <x v="8"/>
  </r>
  <r>
    <n v="1427"/>
    <n v="24.74"/>
    <s v="Healthy Weight"/>
    <n v="1.82"/>
    <n v="81.94"/>
    <n v="137"/>
    <n v="121"/>
    <s v="High Risk"/>
    <n v="2"/>
    <n v="2022"/>
    <n v="1"/>
    <n v="2"/>
    <d v="2022-01-02T00:00:00"/>
    <s v="Q1"/>
    <s v="Q1-2022"/>
    <x v="0"/>
    <n v="1"/>
    <s v="Good"/>
    <n v="2"/>
    <s v="Mild"/>
    <n v="100"/>
    <x v="0"/>
  </r>
  <r>
    <n v="1427"/>
    <n v="25.49"/>
    <s v="Overweight"/>
    <n v="1.82"/>
    <n v="84.44"/>
    <n v="136"/>
    <n v="120"/>
    <s v="High Risk"/>
    <n v="3"/>
    <n v="2022"/>
    <n v="7"/>
    <n v="3"/>
    <d v="2022-07-03T00:00:00"/>
    <s v="Q3"/>
    <s v="Q3-2022"/>
    <x v="0"/>
    <n v="2"/>
    <s v="Poor"/>
    <n v="1"/>
    <s v="Moderate"/>
    <n v="105"/>
    <x v="1"/>
  </r>
  <r>
    <n v="1427"/>
    <n v="27.11"/>
    <s v="Overweight"/>
    <n v="1.82"/>
    <n v="89.79"/>
    <n v="126"/>
    <n v="117"/>
    <s v="Differential Risk"/>
    <n v="4"/>
    <n v="2023"/>
    <n v="1"/>
    <n v="2"/>
    <d v="2023-01-02T00:00:00"/>
    <s v="Q1"/>
    <s v="Q1-2023"/>
    <x v="0"/>
    <n v="3"/>
    <s v="Very Poor"/>
    <n v="0"/>
    <s v="Severe"/>
    <n v="102"/>
    <x v="3"/>
  </r>
  <r>
    <n v="1427"/>
    <n v="26.58"/>
    <s v="Overweight"/>
    <n v="1.82"/>
    <n v="88.04"/>
    <n v="127"/>
    <n v="117"/>
    <s v="Differential Risk"/>
    <n v="5"/>
    <n v="2023"/>
    <n v="7"/>
    <n v="3"/>
    <d v="2023-07-03T00:00:00"/>
    <s v="Q3"/>
    <s v="Q3-2023"/>
    <x v="0"/>
    <n v="0"/>
    <s v="Very Good"/>
    <n v="0"/>
    <s v="Severe"/>
    <n v="100"/>
    <x v="0"/>
  </r>
  <r>
    <n v="1428"/>
    <n v="19.79"/>
    <s v="Healthy Weight"/>
    <n v="1.62"/>
    <n v="51.95"/>
    <n v="123"/>
    <n v="91"/>
    <s v="Differential Risk"/>
    <n v="1"/>
    <n v="2021"/>
    <n v="7"/>
    <n v="5"/>
    <d v="2021-07-05T00:00:00"/>
    <s v="Q3"/>
    <s v="Q3-2021"/>
    <x v="1"/>
    <n v="1"/>
    <s v="Good"/>
    <n v="1"/>
    <s v="Moderate"/>
    <n v="105"/>
    <x v="1"/>
  </r>
  <r>
    <n v="1428"/>
    <n v="18.39"/>
    <s v="Underweight"/>
    <n v="1.62"/>
    <n v="48.25"/>
    <n v="124"/>
    <n v="90"/>
    <s v="Differential Risk"/>
    <n v="2"/>
    <n v="2022"/>
    <n v="1"/>
    <n v="4"/>
    <d v="2022-01-04T00:00:00"/>
    <s v="Q1"/>
    <s v="Q1-2022"/>
    <x v="1"/>
    <n v="0"/>
    <s v="Very Good"/>
    <n v="0"/>
    <s v="Severe"/>
    <n v="107"/>
    <x v="4"/>
  </r>
  <r>
    <n v="1428"/>
    <n v="20.11"/>
    <s v="Healthy Weight"/>
    <n v="1.62"/>
    <n v="52.78"/>
    <n v="131"/>
    <n v="91"/>
    <s v="Differential Risk"/>
    <n v="3"/>
    <n v="2022"/>
    <n v="7"/>
    <n v="5"/>
    <d v="2022-07-05T00:00:00"/>
    <s v="Q3"/>
    <s v="Q3-2022"/>
    <x v="1"/>
    <n v="2"/>
    <s v="Poor"/>
    <n v="2"/>
    <s v="Mild"/>
    <n v="104"/>
    <x v="5"/>
  </r>
  <r>
    <n v="1428"/>
    <n v="21.59"/>
    <s v="Healthy Weight"/>
    <n v="1.62"/>
    <n v="56.65"/>
    <n v="134"/>
    <n v="78"/>
    <s v="Differential Risk"/>
    <n v="4"/>
    <n v="2023"/>
    <n v="1"/>
    <n v="4"/>
    <d v="2023-01-04T00:00:00"/>
    <s v="Q1"/>
    <s v="Q1-2023"/>
    <x v="1"/>
    <n v="0"/>
    <s v="Very Good"/>
    <n v="0"/>
    <s v="Severe"/>
    <n v="105"/>
    <x v="1"/>
  </r>
  <r>
    <n v="1428"/>
    <n v="22.75"/>
    <s v="Healthy Weight"/>
    <n v="1.62"/>
    <n v="59.7"/>
    <n v="136"/>
    <n v="78"/>
    <s v="Differential Risk"/>
    <n v="5"/>
    <n v="2023"/>
    <n v="7"/>
    <n v="5"/>
    <d v="2023-07-05T00:00:00"/>
    <s v="Q3"/>
    <s v="Q3-2023"/>
    <x v="1"/>
    <n v="0"/>
    <s v="Very Good"/>
    <n v="1"/>
    <s v="Moderate"/>
    <n v="107"/>
    <x v="4"/>
  </r>
  <r>
    <n v="1428"/>
    <n v="22.54"/>
    <s v="Healthy Weight"/>
    <n v="1.62"/>
    <n v="59.15"/>
    <n v="136"/>
    <n v="87"/>
    <s v="High Risk"/>
    <n v="6"/>
    <n v="2024"/>
    <n v="1"/>
    <n v="4"/>
    <d v="2024-01-04T00:00:00"/>
    <s v="Q1"/>
    <s v="Q1-2024"/>
    <x v="1"/>
    <n v="1"/>
    <s v="Good"/>
    <n v="1"/>
    <s v="Moderate"/>
    <n v="101"/>
    <x v="7"/>
  </r>
  <r>
    <n v="1429"/>
    <n v="22.24"/>
    <s v="Healthy Weight"/>
    <n v="1.62"/>
    <n v="58.38"/>
    <n v="129"/>
    <n v="99"/>
    <s v="Differential Risk"/>
    <n v="1"/>
    <n v="2021"/>
    <n v="7"/>
    <n v="6"/>
    <d v="2021-07-06T00:00:00"/>
    <s v="Q3"/>
    <s v="Q3-2021"/>
    <x v="1"/>
    <n v="2"/>
    <s v="Poor"/>
    <n v="1"/>
    <s v="Moderate"/>
    <n v="109"/>
    <x v="6"/>
  </r>
  <r>
    <n v="1429"/>
    <n v="23.82"/>
    <s v="Healthy Weight"/>
    <n v="1.62"/>
    <n v="62.51"/>
    <n v="127"/>
    <n v="96"/>
    <s v="Differential Risk"/>
    <n v="2"/>
    <n v="2022"/>
    <n v="1"/>
    <n v="5"/>
    <d v="2022-01-05T00:00:00"/>
    <s v="Q1"/>
    <s v="Q1-2022"/>
    <x v="1"/>
    <n v="1"/>
    <s v="Good"/>
    <n v="2"/>
    <s v="Mild"/>
    <n v="104"/>
    <x v="5"/>
  </r>
  <r>
    <n v="1429"/>
    <n v="23.16"/>
    <s v="Healthy Weight"/>
    <n v="1.62"/>
    <n v="60.79"/>
    <n v="125"/>
    <n v="97"/>
    <s v="Differential Risk"/>
    <n v="3"/>
    <n v="2022"/>
    <n v="7"/>
    <n v="6"/>
    <d v="2022-07-06T00:00:00"/>
    <s v="Q3"/>
    <s v="Q3-2022"/>
    <x v="1"/>
    <n v="3"/>
    <s v="Very Poor"/>
    <n v="2"/>
    <s v="Mild"/>
    <n v="104"/>
    <x v="5"/>
  </r>
  <r>
    <n v="1429"/>
    <n v="22.47"/>
    <s v="Healthy Weight"/>
    <n v="1.62"/>
    <n v="58.97"/>
    <n v="119"/>
    <n v="99"/>
    <s v="Differential Risk"/>
    <n v="4"/>
    <n v="2023"/>
    <n v="1"/>
    <n v="5"/>
    <d v="2023-01-05T00:00:00"/>
    <s v="Q1"/>
    <s v="Q1-2023"/>
    <x v="1"/>
    <n v="2"/>
    <s v="Poor"/>
    <n v="1"/>
    <s v="Moderate"/>
    <n v="100"/>
    <x v="0"/>
  </r>
  <r>
    <n v="1429"/>
    <n v="18.82"/>
    <s v="Healthy Weight"/>
    <n v="1.62"/>
    <n v="49.38"/>
    <n v="121"/>
    <n v="101"/>
    <s v="Differential Risk"/>
    <n v="5"/>
    <n v="2023"/>
    <n v="7"/>
    <n v="6"/>
    <d v="2023-07-06T00:00:00"/>
    <s v="Q3"/>
    <s v="Q3-2023"/>
    <x v="1"/>
    <n v="3"/>
    <s v="Very Poor"/>
    <n v="1"/>
    <s v="Moderate"/>
    <n v="100"/>
    <x v="0"/>
  </r>
  <r>
    <n v="1430"/>
    <n v="19.850000000000001"/>
    <s v="Healthy Weight"/>
    <n v="1.62"/>
    <n v="52.11"/>
    <n v="139"/>
    <n v="113"/>
    <s v="High Risk"/>
    <n v="1"/>
    <n v="2021"/>
    <n v="7"/>
    <n v="8"/>
    <d v="2021-07-08T00:00:00"/>
    <s v="Q3"/>
    <s v="Q3-2021"/>
    <x v="1"/>
    <n v="2"/>
    <s v="Poor"/>
    <n v="2"/>
    <s v="Mild"/>
    <n v="109"/>
    <x v="6"/>
  </r>
  <r>
    <n v="1430"/>
    <n v="19.61"/>
    <s v="Healthy Weight"/>
    <n v="1.62"/>
    <n v="51.45"/>
    <n v="147"/>
    <n v="121"/>
    <s v="High Risk"/>
    <n v="2"/>
    <n v="2022"/>
    <n v="1"/>
    <n v="7"/>
    <d v="2022-01-07T00:00:00"/>
    <s v="Q1"/>
    <s v="Q1-2022"/>
    <x v="1"/>
    <n v="1"/>
    <s v="Good"/>
    <n v="1"/>
    <s v="Moderate"/>
    <n v="104"/>
    <x v="5"/>
  </r>
  <r>
    <n v="1430"/>
    <n v="16.2"/>
    <s v="Underweight"/>
    <n v="1.62"/>
    <n v="42.51"/>
    <n v="143"/>
    <n v="109"/>
    <s v="High Risk"/>
    <n v="3"/>
    <n v="2022"/>
    <n v="7"/>
    <n v="8"/>
    <d v="2022-07-08T00:00:00"/>
    <s v="Q3"/>
    <s v="Q3-2022"/>
    <x v="1"/>
    <n v="2"/>
    <s v="Poor"/>
    <n v="1"/>
    <s v="Moderate"/>
    <n v="100"/>
    <x v="0"/>
  </r>
  <r>
    <n v="1430"/>
    <n v="14.44"/>
    <s v="Underweight"/>
    <n v="1.62"/>
    <n v="37.909999999999997"/>
    <n v="148"/>
    <n v="107"/>
    <s v="High Risk"/>
    <n v="4"/>
    <n v="2023"/>
    <n v="1"/>
    <n v="7"/>
    <d v="2023-01-07T00:00:00"/>
    <s v="Q1"/>
    <s v="Q1-2023"/>
    <x v="1"/>
    <n v="2"/>
    <s v="Poor"/>
    <n v="1"/>
    <s v="Moderate"/>
    <n v="106"/>
    <x v="2"/>
  </r>
  <r>
    <n v="1431"/>
    <n v="17.71"/>
    <s v="Underweight"/>
    <n v="1.62"/>
    <n v="46.49"/>
    <n v="91"/>
    <n v="92"/>
    <s v="Differential Risk"/>
    <n v="1"/>
    <n v="2021"/>
    <n v="7"/>
    <n v="10"/>
    <d v="2021-07-10T00:00:00"/>
    <s v="Q3"/>
    <s v="Q3-2021"/>
    <x v="1"/>
    <n v="3"/>
    <s v="Very Poor"/>
    <n v="0"/>
    <s v="Severe"/>
    <n v="101"/>
    <x v="7"/>
  </r>
  <r>
    <n v="1431"/>
    <n v="17.23"/>
    <s v="Underweight"/>
    <n v="1.62"/>
    <n v="45.22"/>
    <n v="92"/>
    <n v="92"/>
    <s v="Differential Risk"/>
    <n v="2"/>
    <n v="2022"/>
    <n v="1"/>
    <n v="9"/>
    <d v="2022-01-09T00:00:00"/>
    <s v="Q1"/>
    <s v="Q1-2022"/>
    <x v="1"/>
    <n v="3"/>
    <s v="Very Poor"/>
    <n v="0"/>
    <s v="Severe"/>
    <n v="104"/>
    <x v="5"/>
  </r>
  <r>
    <n v="1431"/>
    <n v="16.579999999999998"/>
    <s v="Underweight"/>
    <n v="1.62"/>
    <n v="43.51"/>
    <n v="105"/>
    <n v="87"/>
    <s v="Differential Risk"/>
    <n v="3"/>
    <n v="2022"/>
    <n v="7"/>
    <n v="10"/>
    <d v="2022-07-10T00:00:00"/>
    <s v="Q3"/>
    <s v="Q3-2022"/>
    <x v="1"/>
    <n v="2"/>
    <s v="Poor"/>
    <n v="2"/>
    <s v="Mild"/>
    <n v="100"/>
    <x v="0"/>
  </r>
  <r>
    <n v="1432"/>
    <n v="23.74"/>
    <s v="Healthy Weight"/>
    <n v="1.82"/>
    <n v="78.650000000000006"/>
    <n v="115"/>
    <n v="72"/>
    <s v="Low Risk"/>
    <n v="1"/>
    <n v="2021"/>
    <n v="7"/>
    <n v="12"/>
    <d v="2021-07-12T00:00:00"/>
    <s v="Q3"/>
    <s v="Q3-2021"/>
    <x v="0"/>
    <n v="0"/>
    <s v="Very Good"/>
    <n v="2"/>
    <s v="Mild"/>
    <n v="102"/>
    <x v="3"/>
  </r>
  <r>
    <n v="1432"/>
    <n v="25.01"/>
    <s v="Overweight"/>
    <n v="1.82"/>
    <n v="82.84"/>
    <n v="115"/>
    <n v="74"/>
    <s v="Low Risk"/>
    <n v="2"/>
    <n v="2022"/>
    <n v="1"/>
    <n v="11"/>
    <d v="2022-01-11T00:00:00"/>
    <s v="Q1"/>
    <s v="Q1-2022"/>
    <x v="0"/>
    <n v="2"/>
    <s v="Poor"/>
    <n v="2"/>
    <s v="Mild"/>
    <n v="101"/>
    <x v="7"/>
  </r>
  <r>
    <n v="1432"/>
    <n v="27.78"/>
    <s v="Overweight"/>
    <n v="1.82"/>
    <n v="92.03"/>
    <n v="114"/>
    <n v="73"/>
    <s v="Low Risk"/>
    <n v="3"/>
    <n v="2022"/>
    <n v="7"/>
    <n v="12"/>
    <d v="2022-07-12T00:00:00"/>
    <s v="Q3"/>
    <s v="Q3-2022"/>
    <x v="0"/>
    <n v="2"/>
    <s v="Poor"/>
    <n v="2"/>
    <s v="Mild"/>
    <n v="105"/>
    <x v="1"/>
  </r>
  <r>
    <n v="1432"/>
    <n v="29.12"/>
    <s v="Overweight"/>
    <n v="1.82"/>
    <n v="96.46"/>
    <n v="115"/>
    <n v="65"/>
    <s v="Low Risk"/>
    <n v="4"/>
    <n v="2023"/>
    <n v="1"/>
    <n v="11"/>
    <d v="2023-01-11T00:00:00"/>
    <s v="Q1"/>
    <s v="Q1-2023"/>
    <x v="0"/>
    <n v="0"/>
    <s v="Very Good"/>
    <n v="0"/>
    <s v="Severe"/>
    <n v="101"/>
    <x v="7"/>
  </r>
  <r>
    <n v="1433"/>
    <n v="21.63"/>
    <s v="Healthy Weight"/>
    <n v="1.62"/>
    <n v="56.77"/>
    <n v="105"/>
    <n v="94"/>
    <s v="Differential Risk"/>
    <n v="1"/>
    <n v="2021"/>
    <n v="7"/>
    <n v="13"/>
    <d v="2021-07-13T00:00:00"/>
    <s v="Q3"/>
    <s v="Q3-2021"/>
    <x v="1"/>
    <n v="1"/>
    <s v="Good"/>
    <n v="2"/>
    <s v="Mild"/>
    <n v="100"/>
    <x v="0"/>
  </r>
  <r>
    <n v="1433"/>
    <n v="21.92"/>
    <s v="Healthy Weight"/>
    <n v="1.62"/>
    <n v="57.53"/>
    <n v="106"/>
    <n v="88"/>
    <s v="Differential Risk"/>
    <n v="2"/>
    <n v="2022"/>
    <n v="1"/>
    <n v="12"/>
    <d v="2022-01-12T00:00:00"/>
    <s v="Q1"/>
    <s v="Q1-2022"/>
    <x v="1"/>
    <n v="1"/>
    <s v="Good"/>
    <n v="1"/>
    <s v="Moderate"/>
    <n v="100"/>
    <x v="0"/>
  </r>
  <r>
    <n v="1433"/>
    <n v="21.35"/>
    <s v="Healthy Weight"/>
    <n v="1.62"/>
    <n v="56.04"/>
    <n v="100"/>
    <n v="94"/>
    <s v="Differential Risk"/>
    <n v="3"/>
    <n v="2022"/>
    <n v="7"/>
    <n v="13"/>
    <d v="2022-07-13T00:00:00"/>
    <s v="Q3"/>
    <s v="Q3-2022"/>
    <x v="1"/>
    <n v="1"/>
    <s v="Good"/>
    <n v="1"/>
    <s v="Moderate"/>
    <n v="102"/>
    <x v="3"/>
  </r>
  <r>
    <n v="1433"/>
    <n v="18.649999999999999"/>
    <s v="Healthy Weight"/>
    <n v="1.62"/>
    <n v="48.96"/>
    <n v="100"/>
    <n v="95"/>
    <s v="Differential Risk"/>
    <n v="4"/>
    <n v="2023"/>
    <n v="1"/>
    <n v="12"/>
    <d v="2023-01-12T00:00:00"/>
    <s v="Q1"/>
    <s v="Q1-2023"/>
    <x v="1"/>
    <n v="1"/>
    <s v="Good"/>
    <n v="1"/>
    <s v="Moderate"/>
    <n v="100"/>
    <x v="0"/>
  </r>
  <r>
    <n v="1434"/>
    <n v="28.79"/>
    <s v="Overweight"/>
    <n v="1.82"/>
    <n v="95.37"/>
    <n v="140"/>
    <n v="135"/>
    <s v="High Risk"/>
    <n v="1"/>
    <n v="2021"/>
    <n v="7"/>
    <n v="13"/>
    <d v="2021-07-13T00:00:00"/>
    <s v="Q3"/>
    <s v="Q3-2021"/>
    <x v="0"/>
    <n v="2"/>
    <s v="Poor"/>
    <n v="1"/>
    <s v="Moderate"/>
    <n v="103"/>
    <x v="9"/>
  </r>
  <r>
    <n v="1434"/>
    <n v="31.88"/>
    <s v="Obesity"/>
    <n v="1.82"/>
    <n v="105.59"/>
    <n v="142"/>
    <n v="137"/>
    <s v="High Risk"/>
    <n v="2"/>
    <n v="2022"/>
    <n v="1"/>
    <n v="12"/>
    <d v="2022-01-12T00:00:00"/>
    <s v="Q1"/>
    <s v="Q1-2022"/>
    <x v="0"/>
    <n v="3"/>
    <s v="Very Poor"/>
    <n v="1"/>
    <s v="Moderate"/>
    <n v="100"/>
    <x v="0"/>
  </r>
  <r>
    <n v="1434"/>
    <n v="32.15"/>
    <s v="Obesity"/>
    <n v="1.82"/>
    <n v="106.48"/>
    <n v="140"/>
    <n v="145"/>
    <s v="High Risk"/>
    <n v="3"/>
    <n v="2022"/>
    <n v="7"/>
    <n v="13"/>
    <d v="2022-07-13T00:00:00"/>
    <s v="Q3"/>
    <s v="Q3-2022"/>
    <x v="0"/>
    <n v="1"/>
    <s v="Good"/>
    <n v="1"/>
    <s v="Moderate"/>
    <n v="100"/>
    <x v="0"/>
  </r>
  <r>
    <n v="1434"/>
    <n v="33.83"/>
    <s v="Obesity"/>
    <n v="1.82"/>
    <n v="112.07"/>
    <n v="140"/>
    <n v="146"/>
    <s v="High Risk"/>
    <n v="4"/>
    <n v="2023"/>
    <n v="1"/>
    <n v="12"/>
    <d v="2023-01-12T00:00:00"/>
    <s v="Q1"/>
    <s v="Q1-2023"/>
    <x v="0"/>
    <n v="2"/>
    <s v="Poor"/>
    <n v="1"/>
    <s v="Moderate"/>
    <n v="104"/>
    <x v="5"/>
  </r>
  <r>
    <n v="1434"/>
    <n v="33.32"/>
    <s v="Obesity"/>
    <n v="1.82"/>
    <n v="110.38"/>
    <n v="143"/>
    <n v="142"/>
    <s v="High Risk"/>
    <n v="5"/>
    <n v="2023"/>
    <n v="7"/>
    <n v="13"/>
    <d v="2023-07-13T00:00:00"/>
    <s v="Q3"/>
    <s v="Q3-2023"/>
    <x v="0"/>
    <n v="2"/>
    <s v="Poor"/>
    <n v="0"/>
    <s v="Severe"/>
    <n v="100"/>
    <x v="0"/>
  </r>
  <r>
    <n v="1435"/>
    <n v="20.97"/>
    <s v="Healthy Weight"/>
    <n v="1.82"/>
    <n v="69.459999999999994"/>
    <n v="126"/>
    <n v="102"/>
    <s v="Differential Risk"/>
    <n v="1"/>
    <n v="2021"/>
    <n v="7"/>
    <n v="14"/>
    <d v="2021-07-14T00:00:00"/>
    <s v="Q3"/>
    <s v="Q3-2021"/>
    <x v="0"/>
    <n v="2"/>
    <s v="Poor"/>
    <n v="0"/>
    <s v="Severe"/>
    <n v="100"/>
    <x v="0"/>
  </r>
  <r>
    <n v="1435"/>
    <n v="20.91"/>
    <s v="Healthy Weight"/>
    <n v="1.82"/>
    <n v="69.27"/>
    <n v="128"/>
    <n v="105"/>
    <s v="Differential Risk"/>
    <n v="2"/>
    <n v="2022"/>
    <n v="1"/>
    <n v="13"/>
    <d v="2022-01-13T00:00:00"/>
    <s v="Q1"/>
    <s v="Q1-2022"/>
    <x v="0"/>
    <n v="1"/>
    <s v="Good"/>
    <n v="1"/>
    <s v="Moderate"/>
    <n v="100"/>
    <x v="0"/>
  </r>
  <r>
    <n v="1435"/>
    <n v="21.02"/>
    <s v="Healthy Weight"/>
    <n v="1.82"/>
    <n v="69.63"/>
    <n v="123"/>
    <n v="107"/>
    <s v="Differential Risk"/>
    <n v="3"/>
    <n v="2022"/>
    <n v="7"/>
    <n v="14"/>
    <d v="2022-07-14T00:00:00"/>
    <s v="Q3"/>
    <s v="Q3-2022"/>
    <x v="0"/>
    <n v="1"/>
    <s v="Good"/>
    <n v="2"/>
    <s v="Mild"/>
    <n v="100"/>
    <x v="0"/>
  </r>
  <r>
    <n v="1435"/>
    <n v="20.52"/>
    <s v="Healthy Weight"/>
    <n v="1.82"/>
    <n v="67.97"/>
    <n v="128"/>
    <n v="107"/>
    <s v="Differential Risk"/>
    <n v="4"/>
    <n v="2023"/>
    <n v="1"/>
    <n v="13"/>
    <d v="2023-01-13T00:00:00"/>
    <s v="Q1"/>
    <s v="Q1-2023"/>
    <x v="0"/>
    <n v="1"/>
    <s v="Good"/>
    <n v="0"/>
    <s v="Severe"/>
    <n v="104"/>
    <x v="5"/>
  </r>
  <r>
    <n v="1435"/>
    <n v="20.45"/>
    <s v="Healthy Weight"/>
    <n v="1.82"/>
    <n v="67.73"/>
    <n v="122"/>
    <n v="106"/>
    <s v="Differential Risk"/>
    <n v="5"/>
    <n v="2023"/>
    <n v="7"/>
    <n v="14"/>
    <d v="2023-07-14T00:00:00"/>
    <s v="Q3"/>
    <s v="Q3-2023"/>
    <x v="0"/>
    <n v="2"/>
    <s v="Poor"/>
    <n v="1"/>
    <s v="Moderate"/>
    <n v="100"/>
    <x v="0"/>
  </r>
  <r>
    <n v="1436"/>
    <n v="26.29"/>
    <s v="Overweight"/>
    <n v="1.82"/>
    <n v="87.1"/>
    <n v="120"/>
    <n v="104"/>
    <s v="Differential Risk"/>
    <n v="1"/>
    <n v="2021"/>
    <n v="7"/>
    <n v="14"/>
    <d v="2021-07-14T00:00:00"/>
    <s v="Q3"/>
    <s v="Q3-2021"/>
    <x v="0"/>
    <n v="1"/>
    <s v="Good"/>
    <n v="0"/>
    <s v="Severe"/>
    <n v="100"/>
    <x v="0"/>
  </r>
  <r>
    <n v="1436"/>
    <n v="25.94"/>
    <s v="Overweight"/>
    <n v="1.82"/>
    <n v="85.93"/>
    <n v="117"/>
    <n v="100"/>
    <s v="Differential Risk"/>
    <n v="2"/>
    <n v="2022"/>
    <n v="1"/>
    <n v="13"/>
    <d v="2022-01-13T00:00:00"/>
    <s v="Q1"/>
    <s v="Q1-2022"/>
    <x v="0"/>
    <n v="1"/>
    <s v="Good"/>
    <n v="2"/>
    <s v="Mild"/>
    <n v="100"/>
    <x v="0"/>
  </r>
  <r>
    <n v="1436"/>
    <n v="26.45"/>
    <s v="Overweight"/>
    <n v="1.82"/>
    <n v="87.6"/>
    <n v="109"/>
    <n v="100"/>
    <s v="Differential Risk"/>
    <n v="3"/>
    <n v="2022"/>
    <n v="7"/>
    <n v="14"/>
    <d v="2022-07-14T00:00:00"/>
    <s v="Q3"/>
    <s v="Q3-2022"/>
    <x v="0"/>
    <n v="2"/>
    <s v="Poor"/>
    <n v="1"/>
    <s v="Moderate"/>
    <n v="100"/>
    <x v="0"/>
  </r>
  <r>
    <n v="1437"/>
    <n v="29.82"/>
    <s v="Overweight"/>
    <n v="1.82"/>
    <n v="98.76"/>
    <n v="108"/>
    <n v="95"/>
    <s v="Differential Risk"/>
    <n v="1"/>
    <n v="2021"/>
    <n v="7"/>
    <n v="14"/>
    <d v="2021-07-14T00:00:00"/>
    <s v="Q3"/>
    <s v="Q3-2021"/>
    <x v="0"/>
    <n v="2"/>
    <s v="Poor"/>
    <n v="2"/>
    <s v="Mild"/>
    <n v="100"/>
    <x v="0"/>
  </r>
  <r>
    <n v="1437"/>
    <n v="29.59"/>
    <s v="Overweight"/>
    <n v="1.82"/>
    <n v="98"/>
    <n v="111"/>
    <n v="101"/>
    <s v="Differential Risk"/>
    <n v="2"/>
    <n v="2022"/>
    <n v="1"/>
    <n v="13"/>
    <d v="2022-01-13T00:00:00"/>
    <s v="Q1"/>
    <s v="Q1-2022"/>
    <x v="0"/>
    <n v="1"/>
    <s v="Good"/>
    <n v="1"/>
    <s v="Moderate"/>
    <n v="101"/>
    <x v="7"/>
  </r>
  <r>
    <n v="1437"/>
    <n v="32.299999999999997"/>
    <s v="Obesity"/>
    <n v="1.82"/>
    <n v="107.01"/>
    <n v="113"/>
    <n v="99"/>
    <s v="Differential Risk"/>
    <n v="3"/>
    <n v="2022"/>
    <n v="7"/>
    <n v="14"/>
    <d v="2022-07-14T00:00:00"/>
    <s v="Q3"/>
    <s v="Q3-2022"/>
    <x v="0"/>
    <n v="3"/>
    <s v="Very Poor"/>
    <n v="0"/>
    <s v="Severe"/>
    <n v="107"/>
    <x v="4"/>
  </r>
  <r>
    <n v="1437"/>
    <n v="32.590000000000003"/>
    <s v="Obesity"/>
    <n v="1.82"/>
    <n v="107.94"/>
    <n v="107"/>
    <n v="98"/>
    <s v="Differential Risk"/>
    <n v="4"/>
    <n v="2023"/>
    <n v="1"/>
    <n v="13"/>
    <d v="2023-01-13T00:00:00"/>
    <s v="Q1"/>
    <s v="Q1-2023"/>
    <x v="0"/>
    <n v="3"/>
    <s v="Very Poor"/>
    <n v="0"/>
    <s v="Severe"/>
    <n v="104"/>
    <x v="5"/>
  </r>
  <r>
    <n v="1437"/>
    <n v="32.69"/>
    <s v="Obesity"/>
    <n v="1.82"/>
    <n v="108.3"/>
    <n v="105"/>
    <n v="85"/>
    <s v="Differential Risk"/>
    <n v="5"/>
    <n v="2023"/>
    <n v="7"/>
    <n v="14"/>
    <d v="2023-07-14T00:00:00"/>
    <s v="Q3"/>
    <s v="Q3-2023"/>
    <x v="0"/>
    <n v="1"/>
    <s v="Good"/>
    <n v="0"/>
    <s v="Severe"/>
    <n v="100"/>
    <x v="0"/>
  </r>
  <r>
    <n v="1438"/>
    <n v="20.69"/>
    <s v="Healthy Weight"/>
    <n v="1.82"/>
    <n v="68.52"/>
    <n v="109"/>
    <n v="115"/>
    <s v="Differential Risk"/>
    <n v="1"/>
    <n v="2021"/>
    <n v="7"/>
    <n v="16"/>
    <d v="2021-07-16T00:00:00"/>
    <s v="Q3"/>
    <s v="Q3-2021"/>
    <x v="0"/>
    <n v="1"/>
    <s v="Good"/>
    <n v="2"/>
    <s v="Mild"/>
    <n v="100"/>
    <x v="0"/>
  </r>
  <r>
    <n v="1438"/>
    <n v="20.94"/>
    <s v="Healthy Weight"/>
    <n v="1.82"/>
    <n v="69.38"/>
    <n v="109"/>
    <n v="107"/>
    <s v="Differential Risk"/>
    <n v="2"/>
    <n v="2022"/>
    <n v="1"/>
    <n v="15"/>
    <d v="2022-01-15T00:00:00"/>
    <s v="Q1"/>
    <s v="Q1-2022"/>
    <x v="0"/>
    <n v="2"/>
    <s v="Poor"/>
    <n v="2"/>
    <s v="Mild"/>
    <n v="103"/>
    <x v="9"/>
  </r>
  <r>
    <n v="1438"/>
    <n v="20.36"/>
    <s v="Healthy Weight"/>
    <n v="1.82"/>
    <n v="67.430000000000007"/>
    <n v="111"/>
    <n v="107"/>
    <s v="Differential Risk"/>
    <n v="3"/>
    <n v="2022"/>
    <n v="7"/>
    <n v="16"/>
    <d v="2022-07-16T00:00:00"/>
    <s v="Q3"/>
    <s v="Q3-2022"/>
    <x v="0"/>
    <n v="1"/>
    <s v="Good"/>
    <n v="1"/>
    <s v="Moderate"/>
    <n v="100"/>
    <x v="0"/>
  </r>
  <r>
    <n v="1438"/>
    <n v="19.16"/>
    <s v="Healthy Weight"/>
    <n v="1.82"/>
    <n v="63.47"/>
    <n v="111"/>
    <n v="112"/>
    <s v="Differential Risk"/>
    <n v="4"/>
    <n v="2023"/>
    <n v="1"/>
    <n v="15"/>
    <d v="2023-01-15T00:00:00"/>
    <s v="Q1"/>
    <s v="Q1-2023"/>
    <x v="0"/>
    <n v="2"/>
    <s v="Poor"/>
    <n v="1"/>
    <s v="Moderate"/>
    <n v="100"/>
    <x v="0"/>
  </r>
  <r>
    <n v="1439"/>
    <n v="21.41"/>
    <s v="Healthy Weight"/>
    <n v="1.82"/>
    <n v="70.92"/>
    <n v="116"/>
    <n v="93"/>
    <s v="Differential Risk"/>
    <n v="1"/>
    <n v="2021"/>
    <n v="7"/>
    <n v="17"/>
    <d v="2021-07-17T00:00:00"/>
    <s v="Q3"/>
    <s v="Q3-2021"/>
    <x v="0"/>
    <n v="1"/>
    <s v="Good"/>
    <n v="2"/>
    <s v="Mild"/>
    <n v="103"/>
    <x v="9"/>
  </r>
  <r>
    <n v="1439"/>
    <n v="24.91"/>
    <s v="Healthy Weight"/>
    <n v="1.82"/>
    <n v="82.52"/>
    <n v="117"/>
    <n v="94"/>
    <s v="Differential Risk"/>
    <n v="2"/>
    <n v="2022"/>
    <n v="1"/>
    <n v="16"/>
    <d v="2022-01-16T00:00:00"/>
    <s v="Q1"/>
    <s v="Q1-2022"/>
    <x v="0"/>
    <n v="2"/>
    <s v="Poor"/>
    <n v="0"/>
    <s v="Severe"/>
    <n v="101"/>
    <x v="7"/>
  </r>
  <r>
    <n v="1439"/>
    <n v="23.83"/>
    <s v="Healthy Weight"/>
    <n v="1.82"/>
    <n v="78.94"/>
    <n v="114"/>
    <n v="98"/>
    <s v="Differential Risk"/>
    <n v="3"/>
    <n v="2022"/>
    <n v="7"/>
    <n v="17"/>
    <d v="2022-07-17T00:00:00"/>
    <s v="Q3"/>
    <s v="Q3-2022"/>
    <x v="0"/>
    <n v="0"/>
    <s v="Very Good"/>
    <n v="1"/>
    <s v="Moderate"/>
    <n v="100"/>
    <x v="0"/>
  </r>
  <r>
    <n v="1439"/>
    <n v="24.56"/>
    <s v="Healthy Weight"/>
    <n v="1.82"/>
    <n v="81.349999999999994"/>
    <n v="113"/>
    <n v="96"/>
    <s v="Differential Risk"/>
    <n v="4"/>
    <n v="2023"/>
    <n v="1"/>
    <n v="16"/>
    <d v="2023-01-16T00:00:00"/>
    <s v="Q1"/>
    <s v="Q1-2023"/>
    <x v="0"/>
    <n v="2"/>
    <s v="Poor"/>
    <n v="2"/>
    <s v="Mild"/>
    <n v="109"/>
    <x v="6"/>
  </r>
  <r>
    <n v="1440"/>
    <n v="24.46"/>
    <s v="Healthy Weight"/>
    <n v="1.62"/>
    <n v="64.180000000000007"/>
    <n v="127"/>
    <n v="104"/>
    <s v="Differential Risk"/>
    <n v="1"/>
    <n v="2021"/>
    <n v="7"/>
    <n v="20"/>
    <d v="2021-07-20T00:00:00"/>
    <s v="Q3"/>
    <s v="Q3-2021"/>
    <x v="1"/>
    <n v="1"/>
    <s v="Good"/>
    <n v="2"/>
    <s v="Mild"/>
    <n v="100"/>
    <x v="0"/>
  </r>
  <r>
    <n v="1440"/>
    <n v="25.7"/>
    <s v="Overweight"/>
    <n v="1.62"/>
    <n v="67.44"/>
    <n v="118"/>
    <n v="106"/>
    <s v="Differential Risk"/>
    <n v="2"/>
    <n v="2022"/>
    <n v="1"/>
    <n v="19"/>
    <d v="2022-01-19T00:00:00"/>
    <s v="Q1"/>
    <s v="Q1-2022"/>
    <x v="1"/>
    <n v="2"/>
    <s v="Poor"/>
    <n v="0"/>
    <s v="Severe"/>
    <n v="108"/>
    <x v="8"/>
  </r>
  <r>
    <n v="1440"/>
    <n v="28.06"/>
    <s v="Overweight"/>
    <n v="1.62"/>
    <n v="73.64"/>
    <n v="118"/>
    <n v="104"/>
    <s v="Differential Risk"/>
    <n v="3"/>
    <n v="2022"/>
    <n v="7"/>
    <n v="20"/>
    <d v="2022-07-20T00:00:00"/>
    <s v="Q3"/>
    <s v="Q3-2022"/>
    <x v="1"/>
    <n v="3"/>
    <s v="Very Poor"/>
    <n v="0"/>
    <s v="Severe"/>
    <n v="100"/>
    <x v="0"/>
  </r>
  <r>
    <n v="1440"/>
    <n v="28.86"/>
    <s v="Overweight"/>
    <n v="1.62"/>
    <n v="75.739999999999995"/>
    <n v="111"/>
    <n v="104"/>
    <s v="Differential Risk"/>
    <n v="4"/>
    <n v="2023"/>
    <n v="1"/>
    <n v="19"/>
    <d v="2023-01-19T00:00:00"/>
    <s v="Q1"/>
    <s v="Q1-2023"/>
    <x v="1"/>
    <n v="2"/>
    <s v="Poor"/>
    <n v="1"/>
    <s v="Moderate"/>
    <n v="100"/>
    <x v="0"/>
  </r>
  <r>
    <n v="1441"/>
    <n v="23.58"/>
    <s v="Healthy Weight"/>
    <n v="1.62"/>
    <n v="61.87"/>
    <n v="119"/>
    <n v="86"/>
    <s v="Differential Risk"/>
    <n v="1"/>
    <n v="2021"/>
    <n v="7"/>
    <n v="20"/>
    <d v="2021-07-20T00:00:00"/>
    <s v="Q3"/>
    <s v="Q3-2021"/>
    <x v="1"/>
    <n v="1"/>
    <s v="Good"/>
    <n v="0"/>
    <s v="Severe"/>
    <n v="100"/>
    <x v="0"/>
  </r>
  <r>
    <n v="1441"/>
    <n v="24.16"/>
    <s v="Healthy Weight"/>
    <n v="1.62"/>
    <n v="63.4"/>
    <n v="119"/>
    <n v="86"/>
    <s v="Differential Risk"/>
    <n v="2"/>
    <n v="2022"/>
    <n v="1"/>
    <n v="19"/>
    <d v="2022-01-19T00:00:00"/>
    <s v="Q1"/>
    <s v="Q1-2022"/>
    <x v="1"/>
    <n v="2"/>
    <s v="Poor"/>
    <n v="2"/>
    <s v="Mild"/>
    <n v="101"/>
    <x v="7"/>
  </r>
  <r>
    <n v="1441"/>
    <n v="25.14"/>
    <s v="Overweight"/>
    <n v="1.62"/>
    <n v="65.989999999999995"/>
    <n v="123"/>
    <n v="88"/>
    <s v="Differential Risk"/>
    <n v="3"/>
    <n v="2022"/>
    <n v="7"/>
    <n v="20"/>
    <d v="2022-07-20T00:00:00"/>
    <s v="Q3"/>
    <s v="Q3-2022"/>
    <x v="1"/>
    <n v="3"/>
    <s v="Very Poor"/>
    <n v="0"/>
    <s v="Severe"/>
    <n v="107"/>
    <x v="4"/>
  </r>
  <r>
    <n v="1441"/>
    <n v="22.71"/>
    <s v="Healthy Weight"/>
    <n v="1.62"/>
    <n v="59.61"/>
    <n v="123"/>
    <n v="96"/>
    <s v="Differential Risk"/>
    <n v="4"/>
    <n v="2023"/>
    <n v="1"/>
    <n v="19"/>
    <d v="2023-01-19T00:00:00"/>
    <s v="Q1"/>
    <s v="Q1-2023"/>
    <x v="1"/>
    <n v="1"/>
    <s v="Good"/>
    <n v="1"/>
    <s v="Moderate"/>
    <n v="100"/>
    <x v="0"/>
  </r>
  <r>
    <n v="1441"/>
    <n v="20.04"/>
    <s v="Healthy Weight"/>
    <n v="1.62"/>
    <n v="52.59"/>
    <n v="117"/>
    <n v="88"/>
    <s v="Differential Risk"/>
    <n v="5"/>
    <n v="2023"/>
    <n v="7"/>
    <n v="20"/>
    <d v="2023-07-20T00:00:00"/>
    <s v="Q3"/>
    <s v="Q3-2023"/>
    <x v="1"/>
    <n v="1"/>
    <s v="Good"/>
    <n v="0"/>
    <s v="Severe"/>
    <n v="100"/>
    <x v="0"/>
  </r>
  <r>
    <n v="1442"/>
    <n v="22.8"/>
    <s v="Healthy Weight"/>
    <n v="1.82"/>
    <n v="75.510000000000005"/>
    <n v="139"/>
    <n v="129"/>
    <s v="High Risk"/>
    <n v="1"/>
    <n v="2021"/>
    <n v="7"/>
    <n v="22"/>
    <d v="2021-07-22T00:00:00"/>
    <s v="Q3"/>
    <s v="Q3-2021"/>
    <x v="0"/>
    <n v="2"/>
    <s v="Poor"/>
    <n v="1"/>
    <s v="Moderate"/>
    <n v="100"/>
    <x v="0"/>
  </r>
  <r>
    <n v="1442"/>
    <n v="20.28"/>
    <s v="Healthy Weight"/>
    <n v="1.82"/>
    <n v="67.16"/>
    <n v="140"/>
    <n v="122"/>
    <s v="High Risk"/>
    <n v="2"/>
    <n v="2022"/>
    <n v="1"/>
    <n v="21"/>
    <d v="2022-01-21T00:00:00"/>
    <s v="Q1"/>
    <s v="Q1-2022"/>
    <x v="0"/>
    <n v="3"/>
    <s v="Very Poor"/>
    <n v="2"/>
    <s v="Mild"/>
    <n v="100"/>
    <x v="0"/>
  </r>
  <r>
    <n v="1442"/>
    <n v="16.2"/>
    <s v="Underweight"/>
    <n v="1.82"/>
    <n v="53.67"/>
    <n v="143"/>
    <n v="127"/>
    <s v="High Risk"/>
    <n v="3"/>
    <n v="2022"/>
    <n v="7"/>
    <n v="22"/>
    <d v="2022-07-22T00:00:00"/>
    <s v="Q3"/>
    <s v="Q3-2022"/>
    <x v="0"/>
    <n v="1"/>
    <s v="Good"/>
    <n v="2"/>
    <s v="Mild"/>
    <n v="104"/>
    <x v="5"/>
  </r>
  <r>
    <n v="1442"/>
    <n v="16.62"/>
    <s v="Underweight"/>
    <n v="1.82"/>
    <n v="55.05"/>
    <n v="138"/>
    <n v="122"/>
    <s v="High Risk"/>
    <n v="4"/>
    <n v="2023"/>
    <n v="1"/>
    <n v="21"/>
    <d v="2023-01-21T00:00:00"/>
    <s v="Q1"/>
    <s v="Q1-2023"/>
    <x v="0"/>
    <n v="2"/>
    <s v="Poor"/>
    <n v="1"/>
    <s v="Moderate"/>
    <n v="107"/>
    <x v="4"/>
  </r>
  <r>
    <n v="1442"/>
    <n v="16.05"/>
    <s v="Underweight"/>
    <n v="1.82"/>
    <n v="53.16"/>
    <n v="136"/>
    <n v="127"/>
    <s v="High Risk"/>
    <n v="5"/>
    <n v="2023"/>
    <n v="7"/>
    <n v="22"/>
    <d v="2023-07-22T00:00:00"/>
    <s v="Q3"/>
    <s v="Q3-2023"/>
    <x v="0"/>
    <n v="2"/>
    <s v="Poor"/>
    <n v="0"/>
    <s v="Severe"/>
    <n v="100"/>
    <x v="0"/>
  </r>
  <r>
    <n v="1443"/>
    <n v="28.18"/>
    <s v="Overweight"/>
    <n v="1.82"/>
    <n v="93.36"/>
    <n v="150"/>
    <n v="112"/>
    <s v="High Risk"/>
    <n v="1"/>
    <n v="2021"/>
    <n v="7"/>
    <n v="22"/>
    <d v="2021-07-22T00:00:00"/>
    <s v="Q3"/>
    <s v="Q3-2021"/>
    <x v="0"/>
    <n v="3"/>
    <s v="Very Poor"/>
    <n v="0"/>
    <s v="Severe"/>
    <n v="105"/>
    <x v="1"/>
  </r>
  <r>
    <n v="1443"/>
    <n v="26.48"/>
    <s v="Overweight"/>
    <n v="1.82"/>
    <n v="87.72"/>
    <n v="158"/>
    <n v="114"/>
    <s v="High Risk"/>
    <n v="2"/>
    <n v="2022"/>
    <n v="1"/>
    <n v="21"/>
    <d v="2022-01-21T00:00:00"/>
    <s v="Q1"/>
    <s v="Q1-2022"/>
    <x v="0"/>
    <n v="3"/>
    <s v="Very Poor"/>
    <n v="0"/>
    <s v="Severe"/>
    <n v="100"/>
    <x v="0"/>
  </r>
  <r>
    <n v="1443"/>
    <n v="24.76"/>
    <s v="Healthy Weight"/>
    <n v="1.82"/>
    <n v="82"/>
    <n v="154"/>
    <n v="112"/>
    <s v="High Risk"/>
    <n v="3"/>
    <n v="2022"/>
    <n v="7"/>
    <n v="22"/>
    <d v="2022-07-22T00:00:00"/>
    <s v="Q3"/>
    <s v="Q3-2022"/>
    <x v="0"/>
    <n v="0"/>
    <s v="Very Good"/>
    <n v="1"/>
    <s v="Moderate"/>
    <n v="100"/>
    <x v="0"/>
  </r>
  <r>
    <n v="1444"/>
    <n v="28.95"/>
    <s v="Overweight"/>
    <n v="1.82"/>
    <n v="95.91"/>
    <n v="127"/>
    <n v="109"/>
    <s v="Differential Risk"/>
    <n v="1"/>
    <n v="2021"/>
    <n v="7"/>
    <n v="26"/>
    <d v="2021-07-26T00:00:00"/>
    <s v="Q3"/>
    <s v="Q3-2021"/>
    <x v="0"/>
    <n v="3"/>
    <s v="Very Poor"/>
    <n v="2"/>
    <s v="Mild"/>
    <n v="108"/>
    <x v="8"/>
  </r>
  <r>
    <n v="1444"/>
    <n v="29.31"/>
    <s v="Overweight"/>
    <n v="1.82"/>
    <n v="97.09"/>
    <n v="123"/>
    <n v="111"/>
    <s v="Differential Risk"/>
    <n v="2"/>
    <n v="2022"/>
    <n v="1"/>
    <n v="25"/>
    <d v="2022-01-25T00:00:00"/>
    <s v="Q1"/>
    <s v="Q1-2022"/>
    <x v="0"/>
    <n v="3"/>
    <s v="Very Poor"/>
    <n v="0"/>
    <s v="Severe"/>
    <n v="104"/>
    <x v="5"/>
  </r>
  <r>
    <n v="1444"/>
    <n v="29.79"/>
    <s v="Overweight"/>
    <n v="1.82"/>
    <n v="98.69"/>
    <n v="123"/>
    <n v="118"/>
    <s v="Differential Risk"/>
    <n v="3"/>
    <n v="2022"/>
    <n v="7"/>
    <n v="26"/>
    <d v="2022-07-26T00:00:00"/>
    <s v="Q3"/>
    <s v="Q3-2022"/>
    <x v="0"/>
    <n v="0"/>
    <s v="Very Good"/>
    <n v="0"/>
    <s v="Severe"/>
    <n v="100"/>
    <x v="0"/>
  </r>
  <r>
    <n v="1444"/>
    <n v="29.74"/>
    <s v="Overweight"/>
    <n v="1.82"/>
    <n v="98.51"/>
    <n v="124"/>
    <n v="132"/>
    <s v="Differential Risk"/>
    <n v="4"/>
    <n v="2023"/>
    <n v="1"/>
    <n v="25"/>
    <d v="2023-01-25T00:00:00"/>
    <s v="Q1"/>
    <s v="Q1-2023"/>
    <x v="0"/>
    <n v="1"/>
    <s v="Good"/>
    <n v="0"/>
    <s v="Severe"/>
    <n v="100"/>
    <x v="0"/>
  </r>
  <r>
    <n v="1444"/>
    <n v="30.9"/>
    <s v="Obesity"/>
    <n v="1.82"/>
    <n v="102.36"/>
    <n v="122"/>
    <n v="126"/>
    <s v="Differential Risk"/>
    <n v="5"/>
    <n v="2023"/>
    <n v="7"/>
    <n v="26"/>
    <d v="2023-07-26T00:00:00"/>
    <s v="Q3"/>
    <s v="Q3-2023"/>
    <x v="0"/>
    <n v="1"/>
    <s v="Good"/>
    <n v="0"/>
    <s v="Severe"/>
    <n v="100"/>
    <x v="0"/>
  </r>
  <r>
    <n v="1445"/>
    <n v="21.49"/>
    <s v="Healthy Weight"/>
    <n v="1.62"/>
    <n v="56.41"/>
    <n v="103"/>
    <n v="83"/>
    <s v="Differential Risk"/>
    <n v="1"/>
    <n v="2021"/>
    <n v="7"/>
    <n v="30"/>
    <d v="2021-07-30T00:00:00"/>
    <s v="Q3"/>
    <s v="Q3-2021"/>
    <x v="1"/>
    <n v="1"/>
    <s v="Good"/>
    <n v="0"/>
    <s v="Severe"/>
    <n v="100"/>
    <x v="0"/>
  </r>
  <r>
    <n v="1445"/>
    <n v="20"/>
    <s v="Healthy Weight"/>
    <n v="1.62"/>
    <n v="52.48"/>
    <n v="114"/>
    <n v="73"/>
    <s v="Low Risk"/>
    <n v="2"/>
    <n v="2022"/>
    <n v="1"/>
    <n v="29"/>
    <d v="2022-01-29T00:00:00"/>
    <s v="Q1"/>
    <s v="Q1-2022"/>
    <x v="1"/>
    <n v="3"/>
    <s v="Very Poor"/>
    <n v="2"/>
    <s v="Mild"/>
    <n v="102"/>
    <x v="3"/>
  </r>
  <r>
    <n v="1445"/>
    <n v="18.03"/>
    <s v="Underweight"/>
    <n v="1.62"/>
    <n v="47.32"/>
    <n v="125"/>
    <n v="74"/>
    <s v="Differential Risk"/>
    <n v="3"/>
    <n v="2022"/>
    <n v="7"/>
    <n v="30"/>
    <d v="2022-07-30T00:00:00"/>
    <s v="Q3"/>
    <s v="Q3-2022"/>
    <x v="1"/>
    <n v="2"/>
    <s v="Poor"/>
    <n v="2"/>
    <s v="Mild"/>
    <n v="101"/>
    <x v="7"/>
  </r>
  <r>
    <n v="1445"/>
    <n v="15.73"/>
    <s v="Underweight"/>
    <n v="1.62"/>
    <n v="41.29"/>
    <n v="110"/>
    <n v="76"/>
    <s v="Low Risk"/>
    <n v="4"/>
    <n v="2023"/>
    <n v="1"/>
    <n v="29"/>
    <d v="2023-01-29T00:00:00"/>
    <s v="Q1"/>
    <s v="Q1-2023"/>
    <x v="1"/>
    <n v="2"/>
    <s v="Poor"/>
    <n v="1"/>
    <s v="Moderate"/>
    <n v="102"/>
    <x v="3"/>
  </r>
  <r>
    <n v="1446"/>
    <n v="23.38"/>
    <s v="Healthy Weight"/>
    <n v="1.82"/>
    <n v="77.459999999999994"/>
    <n v="131"/>
    <n v="98"/>
    <s v="Differential Risk"/>
    <n v="1"/>
    <n v="2021"/>
    <n v="8"/>
    <n v="3"/>
    <d v="2021-08-03T00:00:00"/>
    <s v="Q3"/>
    <s v="Q3-2021"/>
    <x v="0"/>
    <n v="0"/>
    <s v="Very Good"/>
    <n v="2"/>
    <s v="Mild"/>
    <n v="100"/>
    <x v="0"/>
  </r>
  <r>
    <n v="1446"/>
    <n v="19.27"/>
    <s v="Healthy Weight"/>
    <n v="1.82"/>
    <n v="63.83"/>
    <n v="138"/>
    <n v="100"/>
    <s v="High Risk"/>
    <n v="2"/>
    <n v="2022"/>
    <n v="2"/>
    <n v="2"/>
    <d v="2022-02-02T00:00:00"/>
    <s v="Q1"/>
    <s v="Q1-2022"/>
    <x v="0"/>
    <n v="1"/>
    <s v="Good"/>
    <n v="1"/>
    <s v="Moderate"/>
    <n v="105"/>
    <x v="1"/>
  </r>
  <r>
    <n v="1446"/>
    <n v="14.62"/>
    <s v="Underweight"/>
    <n v="1.82"/>
    <n v="48.41"/>
    <n v="137"/>
    <n v="101"/>
    <s v="High Risk"/>
    <n v="3"/>
    <n v="2022"/>
    <n v="8"/>
    <n v="3"/>
    <d v="2022-08-03T00:00:00"/>
    <s v="Q3"/>
    <s v="Q3-2022"/>
    <x v="0"/>
    <n v="2"/>
    <s v="Poor"/>
    <n v="1"/>
    <s v="Moderate"/>
    <n v="103"/>
    <x v="9"/>
  </r>
  <r>
    <n v="1446"/>
    <n v="15.49"/>
    <s v="Underweight"/>
    <n v="1.82"/>
    <n v="51.32"/>
    <n v="132"/>
    <n v="98"/>
    <s v="Differential Risk"/>
    <n v="4"/>
    <n v="2023"/>
    <n v="2"/>
    <n v="2"/>
    <d v="2023-02-02T00:00:00"/>
    <s v="Q1"/>
    <s v="Q1-2023"/>
    <x v="0"/>
    <n v="1"/>
    <s v="Good"/>
    <n v="2"/>
    <s v="Mild"/>
    <n v="102"/>
    <x v="3"/>
  </r>
  <r>
    <n v="1446"/>
    <n v="15.34"/>
    <s v="Underweight"/>
    <n v="1.82"/>
    <n v="50.8"/>
    <n v="138"/>
    <n v="101"/>
    <s v="High Risk"/>
    <n v="5"/>
    <n v="2023"/>
    <n v="8"/>
    <n v="3"/>
    <d v="2023-08-03T00:00:00"/>
    <s v="Q3"/>
    <s v="Q3-2023"/>
    <x v="0"/>
    <n v="0"/>
    <s v="Very Good"/>
    <n v="0"/>
    <s v="Severe"/>
    <n v="101"/>
    <x v="7"/>
  </r>
  <r>
    <n v="1447"/>
    <n v="21.75"/>
    <s v="Healthy Weight"/>
    <n v="1.82"/>
    <n v="72.040000000000006"/>
    <n v="121"/>
    <n v="117"/>
    <s v="Differential Risk"/>
    <n v="1"/>
    <n v="2021"/>
    <n v="8"/>
    <n v="6"/>
    <d v="2021-08-06T00:00:00"/>
    <s v="Q3"/>
    <s v="Q3-2021"/>
    <x v="0"/>
    <n v="2"/>
    <s v="Poor"/>
    <n v="0"/>
    <s v="Severe"/>
    <n v="100"/>
    <x v="0"/>
  </r>
  <r>
    <n v="1447"/>
    <n v="21.08"/>
    <s v="Healthy Weight"/>
    <n v="1.82"/>
    <n v="69.83"/>
    <n v="111"/>
    <n v="118"/>
    <s v="Differential Risk"/>
    <n v="2"/>
    <n v="2022"/>
    <n v="2"/>
    <n v="5"/>
    <d v="2022-02-05T00:00:00"/>
    <s v="Q1"/>
    <s v="Q1-2022"/>
    <x v="0"/>
    <n v="2"/>
    <s v="Poor"/>
    <n v="1"/>
    <s v="Moderate"/>
    <n v="100"/>
    <x v="0"/>
  </r>
  <r>
    <n v="1447"/>
    <n v="19.23"/>
    <s v="Healthy Weight"/>
    <n v="1.82"/>
    <n v="63.71"/>
    <n v="114"/>
    <n v="120"/>
    <s v="Differential Risk"/>
    <n v="3"/>
    <n v="2022"/>
    <n v="8"/>
    <n v="6"/>
    <d v="2022-08-06T00:00:00"/>
    <s v="Q3"/>
    <s v="Q3-2022"/>
    <x v="0"/>
    <n v="1"/>
    <s v="Good"/>
    <n v="1"/>
    <s v="Moderate"/>
    <n v="100"/>
    <x v="0"/>
  </r>
  <r>
    <n v="1447"/>
    <n v="17.45"/>
    <s v="Underweight"/>
    <n v="1.82"/>
    <n v="57.8"/>
    <n v="108"/>
    <n v="118"/>
    <s v="Differential Risk"/>
    <n v="4"/>
    <n v="2023"/>
    <n v="2"/>
    <n v="5"/>
    <d v="2023-02-05T00:00:00"/>
    <s v="Q1"/>
    <s v="Q1-2023"/>
    <x v="0"/>
    <n v="2"/>
    <s v="Poor"/>
    <n v="2"/>
    <s v="Mild"/>
    <n v="108"/>
    <x v="8"/>
  </r>
  <r>
    <n v="1448"/>
    <n v="23.1"/>
    <s v="Healthy Weight"/>
    <n v="1.82"/>
    <n v="76.5"/>
    <n v="143"/>
    <n v="108"/>
    <s v="High Risk"/>
    <n v="1"/>
    <n v="2021"/>
    <n v="8"/>
    <n v="8"/>
    <d v="2021-08-08T00:00:00"/>
    <s v="Q3"/>
    <s v="Q3-2021"/>
    <x v="0"/>
    <n v="1"/>
    <s v="Good"/>
    <n v="2"/>
    <s v="Mild"/>
    <n v="107"/>
    <x v="4"/>
  </r>
  <r>
    <n v="1448"/>
    <n v="23.89"/>
    <s v="Healthy Weight"/>
    <n v="1.82"/>
    <n v="79.14"/>
    <n v="147"/>
    <n v="111"/>
    <s v="High Risk"/>
    <n v="2"/>
    <n v="2022"/>
    <n v="2"/>
    <n v="7"/>
    <d v="2022-02-07T00:00:00"/>
    <s v="Q1"/>
    <s v="Q1-2022"/>
    <x v="0"/>
    <n v="3"/>
    <s v="Very Poor"/>
    <n v="2"/>
    <s v="Mild"/>
    <n v="100"/>
    <x v="0"/>
  </r>
  <r>
    <n v="1448"/>
    <n v="24.42"/>
    <s v="Healthy Weight"/>
    <n v="1.82"/>
    <n v="80.900000000000006"/>
    <n v="144"/>
    <n v="110"/>
    <s v="High Risk"/>
    <n v="3"/>
    <n v="2022"/>
    <n v="8"/>
    <n v="8"/>
    <d v="2022-08-08T00:00:00"/>
    <s v="Q3"/>
    <s v="Q3-2022"/>
    <x v="0"/>
    <n v="3"/>
    <s v="Very Poor"/>
    <n v="1"/>
    <s v="Moderate"/>
    <n v="108"/>
    <x v="8"/>
  </r>
  <r>
    <n v="1448"/>
    <n v="22.29"/>
    <s v="Healthy Weight"/>
    <n v="1.82"/>
    <n v="73.83"/>
    <n v="136"/>
    <n v="106"/>
    <s v="High Risk"/>
    <n v="4"/>
    <n v="2023"/>
    <n v="2"/>
    <n v="7"/>
    <d v="2023-02-07T00:00:00"/>
    <s v="Q1"/>
    <s v="Q1-2023"/>
    <x v="0"/>
    <n v="2"/>
    <s v="Poor"/>
    <n v="2"/>
    <s v="Mild"/>
    <n v="100"/>
    <x v="0"/>
  </r>
  <r>
    <n v="1449"/>
    <n v="25.37"/>
    <s v="Overweight"/>
    <n v="1.62"/>
    <n v="66.59"/>
    <n v="127"/>
    <n v="111"/>
    <s v="Differential Risk"/>
    <n v="1"/>
    <n v="2021"/>
    <n v="8"/>
    <n v="10"/>
    <d v="2021-08-10T00:00:00"/>
    <s v="Q3"/>
    <s v="Q3-2021"/>
    <x v="1"/>
    <n v="3"/>
    <s v="Very Poor"/>
    <n v="0"/>
    <s v="Severe"/>
    <n v="104"/>
    <x v="5"/>
  </r>
  <r>
    <n v="1449"/>
    <n v="25.49"/>
    <s v="Overweight"/>
    <n v="1.62"/>
    <n v="66.900000000000006"/>
    <n v="127"/>
    <n v="98"/>
    <s v="Differential Risk"/>
    <n v="2"/>
    <n v="2022"/>
    <n v="2"/>
    <n v="9"/>
    <d v="2022-02-09T00:00:00"/>
    <s v="Q1"/>
    <s v="Q1-2022"/>
    <x v="1"/>
    <n v="2"/>
    <s v="Poor"/>
    <n v="0"/>
    <s v="Severe"/>
    <n v="108"/>
    <x v="8"/>
  </r>
  <r>
    <n v="1449"/>
    <n v="22.95"/>
    <s v="Healthy Weight"/>
    <n v="1.62"/>
    <n v="60.24"/>
    <n v="121"/>
    <n v="100"/>
    <s v="Differential Risk"/>
    <n v="3"/>
    <n v="2022"/>
    <n v="8"/>
    <n v="10"/>
    <d v="2022-08-10T00:00:00"/>
    <s v="Q3"/>
    <s v="Q3-2022"/>
    <x v="1"/>
    <n v="1"/>
    <s v="Good"/>
    <n v="1"/>
    <s v="Moderate"/>
    <n v="105"/>
    <x v="1"/>
  </r>
  <r>
    <n v="1449"/>
    <n v="21.36"/>
    <s v="Healthy Weight"/>
    <n v="1.62"/>
    <n v="56.05"/>
    <n v="119"/>
    <n v="103"/>
    <s v="Differential Risk"/>
    <n v="4"/>
    <n v="2023"/>
    <n v="2"/>
    <n v="9"/>
    <d v="2023-02-09T00:00:00"/>
    <s v="Q1"/>
    <s v="Q1-2023"/>
    <x v="1"/>
    <n v="2"/>
    <s v="Poor"/>
    <n v="1"/>
    <s v="Moderate"/>
    <n v="100"/>
    <x v="0"/>
  </r>
  <r>
    <n v="1449"/>
    <n v="17.77"/>
    <s v="Underweight"/>
    <n v="1.62"/>
    <n v="46.64"/>
    <n v="123"/>
    <n v="103"/>
    <s v="Differential Risk"/>
    <n v="5"/>
    <n v="2023"/>
    <n v="8"/>
    <n v="10"/>
    <d v="2023-08-10T00:00:00"/>
    <s v="Q3"/>
    <s v="Q3-2023"/>
    <x v="1"/>
    <n v="2"/>
    <s v="Poor"/>
    <n v="1"/>
    <s v="Moderate"/>
    <n v="100"/>
    <x v="0"/>
  </r>
  <r>
    <n v="1450"/>
    <n v="24.16"/>
    <s v="Healthy Weight"/>
    <n v="1.82"/>
    <n v="80.03"/>
    <n v="132"/>
    <n v="107"/>
    <s v="Differential Risk"/>
    <n v="1"/>
    <n v="2021"/>
    <n v="8"/>
    <n v="13"/>
    <d v="2021-08-13T00:00:00"/>
    <s v="Q3"/>
    <s v="Q3-2021"/>
    <x v="0"/>
    <n v="2"/>
    <s v="Poor"/>
    <n v="2"/>
    <s v="Mild"/>
    <n v="100"/>
    <x v="0"/>
  </r>
  <r>
    <n v="1450"/>
    <n v="21.52"/>
    <s v="Healthy Weight"/>
    <n v="1.82"/>
    <n v="71.3"/>
    <n v="138"/>
    <n v="92"/>
    <s v="High Risk"/>
    <n v="2"/>
    <n v="2022"/>
    <n v="2"/>
    <n v="12"/>
    <d v="2022-02-12T00:00:00"/>
    <s v="Q1"/>
    <s v="Q1-2022"/>
    <x v="0"/>
    <n v="0"/>
    <s v="Very Good"/>
    <n v="2"/>
    <s v="Mild"/>
    <n v="102"/>
    <x v="3"/>
  </r>
  <r>
    <n v="1450"/>
    <n v="20.8"/>
    <s v="Healthy Weight"/>
    <n v="1.82"/>
    <n v="68.900000000000006"/>
    <n v="128"/>
    <n v="98"/>
    <s v="Differential Risk"/>
    <n v="3"/>
    <n v="2022"/>
    <n v="8"/>
    <n v="13"/>
    <d v="2022-08-13T00:00:00"/>
    <s v="Q3"/>
    <s v="Q3-2022"/>
    <x v="0"/>
    <n v="2"/>
    <s v="Poor"/>
    <n v="2"/>
    <s v="Mild"/>
    <n v="108"/>
    <x v="8"/>
  </r>
  <r>
    <n v="1450"/>
    <n v="19.53"/>
    <s v="Healthy Weight"/>
    <n v="1.82"/>
    <n v="64.7"/>
    <n v="134"/>
    <n v="86"/>
    <s v="Differential Risk"/>
    <n v="4"/>
    <n v="2023"/>
    <n v="2"/>
    <n v="12"/>
    <d v="2023-02-12T00:00:00"/>
    <s v="Q1"/>
    <s v="Q1-2023"/>
    <x v="0"/>
    <n v="2"/>
    <s v="Poor"/>
    <n v="1"/>
    <s v="Moderate"/>
    <n v="100"/>
    <x v="0"/>
  </r>
  <r>
    <n v="1450"/>
    <n v="21.52"/>
    <s v="Healthy Weight"/>
    <n v="1.82"/>
    <n v="71.3"/>
    <n v="129"/>
    <n v="89"/>
    <s v="Differential Risk"/>
    <n v="5"/>
    <n v="2023"/>
    <n v="8"/>
    <n v="13"/>
    <d v="2023-08-13T00:00:00"/>
    <s v="Q3"/>
    <s v="Q3-2023"/>
    <x v="0"/>
    <n v="0"/>
    <s v="Very Good"/>
    <n v="1"/>
    <s v="Moderate"/>
    <n v="100"/>
    <x v="0"/>
  </r>
  <r>
    <n v="1451"/>
    <n v="24.37"/>
    <s v="Healthy Weight"/>
    <n v="1.82"/>
    <n v="80.73"/>
    <n v="118"/>
    <n v="108"/>
    <s v="Differential Risk"/>
    <n v="1"/>
    <n v="2021"/>
    <n v="8"/>
    <n v="13"/>
    <d v="2021-08-13T00:00:00"/>
    <s v="Q3"/>
    <s v="Q3-2021"/>
    <x v="0"/>
    <n v="1"/>
    <s v="Good"/>
    <n v="2"/>
    <s v="Mild"/>
    <n v="104"/>
    <x v="5"/>
  </r>
  <r>
    <n v="1451"/>
    <n v="27"/>
    <s v="Overweight"/>
    <n v="1.82"/>
    <n v="89.45"/>
    <n v="117"/>
    <n v="109"/>
    <s v="Differential Risk"/>
    <n v="2"/>
    <n v="2022"/>
    <n v="2"/>
    <n v="12"/>
    <d v="2022-02-12T00:00:00"/>
    <s v="Q1"/>
    <s v="Q1-2022"/>
    <x v="0"/>
    <n v="1"/>
    <s v="Good"/>
    <n v="0"/>
    <s v="Severe"/>
    <n v="100"/>
    <x v="0"/>
  </r>
  <r>
    <n v="1451"/>
    <n v="26.87"/>
    <s v="Overweight"/>
    <n v="1.82"/>
    <n v="89.01"/>
    <n v="119"/>
    <n v="108"/>
    <s v="Differential Risk"/>
    <n v="3"/>
    <n v="2022"/>
    <n v="8"/>
    <n v="13"/>
    <d v="2022-08-13T00:00:00"/>
    <s v="Q3"/>
    <s v="Q3-2022"/>
    <x v="0"/>
    <n v="3"/>
    <s v="Very Poor"/>
    <n v="2"/>
    <s v="Mild"/>
    <n v="100"/>
    <x v="0"/>
  </r>
  <r>
    <n v="1452"/>
    <n v="20.53"/>
    <s v="Healthy Weight"/>
    <n v="1.82"/>
    <n v="68.02"/>
    <n v="126"/>
    <n v="120"/>
    <s v="Differential Risk"/>
    <n v="1"/>
    <n v="2021"/>
    <n v="8"/>
    <n v="13"/>
    <d v="2021-08-13T00:00:00"/>
    <s v="Q3"/>
    <s v="Q3-2021"/>
    <x v="0"/>
    <n v="3"/>
    <s v="Very Poor"/>
    <n v="1"/>
    <s v="Moderate"/>
    <n v="100"/>
    <x v="0"/>
  </r>
  <r>
    <n v="1452"/>
    <n v="23.09"/>
    <s v="Healthy Weight"/>
    <n v="1.82"/>
    <n v="76.47"/>
    <n v="128"/>
    <n v="123"/>
    <s v="Differential Risk"/>
    <n v="2"/>
    <n v="2022"/>
    <n v="2"/>
    <n v="12"/>
    <d v="2022-02-12T00:00:00"/>
    <s v="Q1"/>
    <s v="Q1-2022"/>
    <x v="0"/>
    <n v="0"/>
    <s v="Very Good"/>
    <n v="1"/>
    <s v="Moderate"/>
    <n v="100"/>
    <x v="0"/>
  </r>
  <r>
    <n v="1452"/>
    <n v="22.96"/>
    <s v="Healthy Weight"/>
    <n v="1.82"/>
    <n v="76.069999999999993"/>
    <n v="134"/>
    <n v="131"/>
    <s v="Differential Risk"/>
    <n v="3"/>
    <n v="2022"/>
    <n v="8"/>
    <n v="13"/>
    <d v="2022-08-13T00:00:00"/>
    <s v="Q3"/>
    <s v="Q3-2022"/>
    <x v="0"/>
    <n v="1"/>
    <s v="Good"/>
    <n v="0"/>
    <s v="Severe"/>
    <n v="100"/>
    <x v="0"/>
  </r>
  <r>
    <n v="1452"/>
    <n v="23.71"/>
    <s v="Healthy Weight"/>
    <n v="1.82"/>
    <n v="78.52"/>
    <n v="127"/>
    <n v="122"/>
    <s v="Differential Risk"/>
    <n v="4"/>
    <n v="2023"/>
    <n v="2"/>
    <n v="12"/>
    <d v="2023-02-12T00:00:00"/>
    <s v="Q1"/>
    <s v="Q1-2023"/>
    <x v="0"/>
    <n v="1"/>
    <s v="Good"/>
    <n v="2"/>
    <s v="Mild"/>
    <n v="107"/>
    <x v="4"/>
  </r>
  <r>
    <n v="1452"/>
    <n v="25.57"/>
    <s v="Overweight"/>
    <n v="1.82"/>
    <n v="84.69"/>
    <n v="135"/>
    <n v="136"/>
    <s v="High Risk"/>
    <n v="5"/>
    <n v="2023"/>
    <n v="8"/>
    <n v="13"/>
    <d v="2023-08-13T00:00:00"/>
    <s v="Q3"/>
    <s v="Q3-2023"/>
    <x v="0"/>
    <n v="3"/>
    <s v="Very Poor"/>
    <n v="0"/>
    <s v="Severe"/>
    <n v="100"/>
    <x v="0"/>
  </r>
  <r>
    <n v="1453"/>
    <n v="23.52"/>
    <s v="Healthy Weight"/>
    <n v="1.82"/>
    <n v="77.89"/>
    <n v="122"/>
    <n v="83"/>
    <s v="Medium Risk"/>
    <n v="1"/>
    <n v="2021"/>
    <n v="8"/>
    <n v="17"/>
    <d v="2021-08-17T00:00:00"/>
    <s v="Q3"/>
    <s v="Q3-2021"/>
    <x v="0"/>
    <n v="1"/>
    <s v="Good"/>
    <n v="1"/>
    <s v="Moderate"/>
    <n v="100"/>
    <x v="0"/>
  </r>
  <r>
    <n v="1453"/>
    <n v="20.440000000000001"/>
    <s v="Healthy Weight"/>
    <n v="1.82"/>
    <n v="67.709999999999994"/>
    <n v="122"/>
    <n v="76"/>
    <s v="Differential Risk"/>
    <n v="2"/>
    <n v="2022"/>
    <n v="2"/>
    <n v="16"/>
    <d v="2022-02-16T00:00:00"/>
    <s v="Q1"/>
    <s v="Q1-2022"/>
    <x v="0"/>
    <n v="2"/>
    <s v="Poor"/>
    <n v="2"/>
    <s v="Mild"/>
    <n v="100"/>
    <x v="0"/>
  </r>
  <r>
    <n v="1453"/>
    <n v="16.29"/>
    <s v="Underweight"/>
    <n v="1.82"/>
    <n v="53.97"/>
    <n v="126"/>
    <n v="75"/>
    <s v="Differential Risk"/>
    <n v="3"/>
    <n v="2022"/>
    <n v="8"/>
    <n v="17"/>
    <d v="2022-08-17T00:00:00"/>
    <s v="Q3"/>
    <s v="Q3-2022"/>
    <x v="0"/>
    <n v="3"/>
    <s v="Very Poor"/>
    <n v="2"/>
    <s v="Mild"/>
    <n v="100"/>
    <x v="0"/>
  </r>
  <r>
    <n v="1453"/>
    <n v="14.91"/>
    <s v="Underweight"/>
    <n v="1.82"/>
    <n v="49.39"/>
    <n v="132"/>
    <n v="87"/>
    <s v="Differential Risk"/>
    <n v="4"/>
    <n v="2023"/>
    <n v="2"/>
    <n v="16"/>
    <d v="2023-02-16T00:00:00"/>
    <s v="Q1"/>
    <s v="Q1-2023"/>
    <x v="0"/>
    <n v="3"/>
    <s v="Very Poor"/>
    <n v="1"/>
    <s v="Moderate"/>
    <n v="102"/>
    <x v="3"/>
  </r>
  <r>
    <n v="1454"/>
    <n v="25.33"/>
    <s v="Overweight"/>
    <n v="1.82"/>
    <n v="83.9"/>
    <n v="96"/>
    <n v="92"/>
    <s v="Differential Risk"/>
    <n v="1"/>
    <n v="2021"/>
    <n v="8"/>
    <n v="19"/>
    <d v="2021-08-19T00:00:00"/>
    <s v="Q3"/>
    <s v="Q3-2021"/>
    <x v="0"/>
    <n v="2"/>
    <s v="Poor"/>
    <n v="0"/>
    <s v="Severe"/>
    <n v="106"/>
    <x v="2"/>
  </r>
  <r>
    <n v="1454"/>
    <n v="24.65"/>
    <s v="Healthy Weight"/>
    <n v="1.82"/>
    <n v="81.66"/>
    <n v="106"/>
    <n v="87"/>
    <s v="Differential Risk"/>
    <n v="2"/>
    <n v="2022"/>
    <n v="2"/>
    <n v="18"/>
    <d v="2022-02-18T00:00:00"/>
    <s v="Q1"/>
    <s v="Q1-2022"/>
    <x v="0"/>
    <n v="3"/>
    <s v="Very Poor"/>
    <n v="2"/>
    <s v="Mild"/>
    <n v="107"/>
    <x v="4"/>
  </r>
  <r>
    <n v="1454"/>
    <n v="26.06"/>
    <s v="Overweight"/>
    <n v="1.82"/>
    <n v="86.31"/>
    <n v="101"/>
    <n v="93"/>
    <s v="Differential Risk"/>
    <n v="3"/>
    <n v="2022"/>
    <n v="8"/>
    <n v="19"/>
    <d v="2022-08-19T00:00:00"/>
    <s v="Q3"/>
    <s v="Q3-2022"/>
    <x v="0"/>
    <n v="3"/>
    <s v="Very Poor"/>
    <n v="0"/>
    <s v="Severe"/>
    <n v="100"/>
    <x v="0"/>
  </r>
  <r>
    <n v="1454"/>
    <n v="26.09"/>
    <s v="Overweight"/>
    <n v="1.82"/>
    <n v="86.43"/>
    <n v="93"/>
    <n v="100"/>
    <s v="Differential Risk"/>
    <n v="4"/>
    <n v="2023"/>
    <n v="2"/>
    <n v="18"/>
    <d v="2023-02-18T00:00:00"/>
    <s v="Q1"/>
    <s v="Q1-2023"/>
    <x v="0"/>
    <n v="2"/>
    <s v="Poor"/>
    <n v="0"/>
    <s v="Severe"/>
    <n v="100"/>
    <x v="0"/>
  </r>
  <r>
    <n v="1454"/>
    <n v="27.79"/>
    <s v="Overweight"/>
    <n v="1.82"/>
    <n v="92.07"/>
    <n v="90"/>
    <n v="105"/>
    <s v="Differential Risk"/>
    <n v="5"/>
    <n v="2023"/>
    <n v="8"/>
    <n v="19"/>
    <d v="2023-08-19T00:00:00"/>
    <s v="Q3"/>
    <s v="Q3-2023"/>
    <x v="0"/>
    <n v="2"/>
    <s v="Poor"/>
    <n v="1"/>
    <s v="Moderate"/>
    <n v="100"/>
    <x v="0"/>
  </r>
  <r>
    <n v="1455"/>
    <n v="23.89"/>
    <s v="Healthy Weight"/>
    <n v="1.82"/>
    <n v="79.14"/>
    <n v="122"/>
    <n v="112"/>
    <s v="Differential Risk"/>
    <n v="1"/>
    <n v="2021"/>
    <n v="8"/>
    <n v="19"/>
    <d v="2021-08-19T00:00:00"/>
    <s v="Q3"/>
    <s v="Q3-2021"/>
    <x v="0"/>
    <n v="1"/>
    <s v="Good"/>
    <n v="2"/>
    <s v="Mild"/>
    <n v="101"/>
    <x v="7"/>
  </r>
  <r>
    <n v="1455"/>
    <n v="24.89"/>
    <s v="Healthy Weight"/>
    <n v="1.82"/>
    <n v="82.44"/>
    <n v="121"/>
    <n v="104"/>
    <s v="Differential Risk"/>
    <n v="2"/>
    <n v="2022"/>
    <n v="2"/>
    <n v="18"/>
    <d v="2022-02-18T00:00:00"/>
    <s v="Q1"/>
    <s v="Q1-2022"/>
    <x v="0"/>
    <n v="2"/>
    <s v="Poor"/>
    <n v="1"/>
    <s v="Moderate"/>
    <n v="100"/>
    <x v="0"/>
  </r>
  <r>
    <n v="1455"/>
    <n v="24.8"/>
    <s v="Healthy Weight"/>
    <n v="1.82"/>
    <n v="82.16"/>
    <n v="125"/>
    <n v="103"/>
    <s v="Differential Risk"/>
    <n v="3"/>
    <n v="2022"/>
    <n v="8"/>
    <n v="19"/>
    <d v="2022-08-19T00:00:00"/>
    <s v="Q3"/>
    <s v="Q3-2022"/>
    <x v="0"/>
    <n v="1"/>
    <s v="Good"/>
    <n v="1"/>
    <s v="Moderate"/>
    <n v="106"/>
    <x v="2"/>
  </r>
  <r>
    <n v="1455"/>
    <n v="24.51"/>
    <s v="Healthy Weight"/>
    <n v="1.82"/>
    <n v="81.17"/>
    <n v="119"/>
    <n v="99"/>
    <s v="Differential Risk"/>
    <n v="4"/>
    <n v="2023"/>
    <n v="2"/>
    <n v="18"/>
    <d v="2023-02-18T00:00:00"/>
    <s v="Q1"/>
    <s v="Q1-2023"/>
    <x v="0"/>
    <n v="0"/>
    <s v="Very Good"/>
    <n v="1"/>
    <s v="Moderate"/>
    <n v="104"/>
    <x v="5"/>
  </r>
  <r>
    <n v="1455"/>
    <n v="20.9"/>
    <s v="Healthy Weight"/>
    <n v="1.82"/>
    <n v="69.22"/>
    <n v="120"/>
    <n v="91"/>
    <s v="Differential Risk"/>
    <n v="5"/>
    <n v="2023"/>
    <n v="8"/>
    <n v="19"/>
    <d v="2023-08-19T00:00:00"/>
    <s v="Q3"/>
    <s v="Q3-2023"/>
    <x v="0"/>
    <n v="2"/>
    <s v="Poor"/>
    <n v="1"/>
    <s v="Moderate"/>
    <n v="102"/>
    <x v="3"/>
  </r>
  <r>
    <n v="1455"/>
    <n v="20.13"/>
    <s v="Healthy Weight"/>
    <n v="1.82"/>
    <n v="66.680000000000007"/>
    <n v="120"/>
    <n v="83"/>
    <s v="Differential Risk"/>
    <n v="6"/>
    <n v="2024"/>
    <n v="2"/>
    <n v="18"/>
    <d v="2024-02-18T00:00:00"/>
    <s v="Q1"/>
    <s v="Q1-2024"/>
    <x v="0"/>
    <n v="2"/>
    <s v="Poor"/>
    <n v="0"/>
    <s v="Severe"/>
    <n v="100"/>
    <x v="0"/>
  </r>
  <r>
    <n v="1456"/>
    <n v="24.07"/>
    <s v="Healthy Weight"/>
    <n v="1.82"/>
    <n v="79.739999999999995"/>
    <n v="139"/>
    <n v="116"/>
    <s v="High Risk"/>
    <n v="1"/>
    <n v="2021"/>
    <n v="8"/>
    <n v="21"/>
    <d v="2021-08-21T00:00:00"/>
    <s v="Q3"/>
    <s v="Q3-2021"/>
    <x v="0"/>
    <n v="3"/>
    <s v="Very Poor"/>
    <n v="2"/>
    <s v="Mild"/>
    <n v="100"/>
    <x v="0"/>
  </r>
  <r>
    <n v="1456"/>
    <n v="25.93"/>
    <s v="Overweight"/>
    <n v="1.82"/>
    <n v="85.89"/>
    <n v="137"/>
    <n v="113"/>
    <s v="High Risk"/>
    <n v="2"/>
    <n v="2022"/>
    <n v="2"/>
    <n v="20"/>
    <d v="2022-02-20T00:00:00"/>
    <s v="Q1"/>
    <s v="Q1-2022"/>
    <x v="0"/>
    <n v="0"/>
    <s v="Very Good"/>
    <n v="0"/>
    <s v="Severe"/>
    <n v="102"/>
    <x v="3"/>
  </r>
  <r>
    <n v="1456"/>
    <n v="21.09"/>
    <s v="Healthy Weight"/>
    <n v="1.82"/>
    <n v="69.86"/>
    <n v="138"/>
    <n v="117"/>
    <s v="High Risk"/>
    <n v="3"/>
    <n v="2022"/>
    <n v="8"/>
    <n v="21"/>
    <d v="2022-08-21T00:00:00"/>
    <s v="Q3"/>
    <s v="Q3-2022"/>
    <x v="0"/>
    <n v="1"/>
    <s v="Good"/>
    <n v="1"/>
    <s v="Moderate"/>
    <n v="100"/>
    <x v="0"/>
  </r>
  <r>
    <n v="1457"/>
    <n v="25.4"/>
    <s v="Overweight"/>
    <n v="1.82"/>
    <n v="84.13"/>
    <n v="129"/>
    <n v="100"/>
    <s v="Differential Risk"/>
    <n v="1"/>
    <n v="2021"/>
    <n v="8"/>
    <n v="21"/>
    <d v="2021-08-21T00:00:00"/>
    <s v="Q3"/>
    <s v="Q3-2021"/>
    <x v="0"/>
    <n v="2"/>
    <s v="Poor"/>
    <n v="1"/>
    <s v="Moderate"/>
    <n v="100"/>
    <x v="0"/>
  </r>
  <r>
    <n v="1457"/>
    <n v="22.18"/>
    <s v="Healthy Weight"/>
    <n v="1.82"/>
    <n v="73.459999999999994"/>
    <n v="120"/>
    <n v="101"/>
    <s v="Differential Risk"/>
    <n v="2"/>
    <n v="2022"/>
    <n v="2"/>
    <n v="20"/>
    <d v="2022-02-20T00:00:00"/>
    <s v="Q1"/>
    <s v="Q1-2022"/>
    <x v="0"/>
    <n v="1"/>
    <s v="Good"/>
    <n v="1"/>
    <s v="Moderate"/>
    <n v="100"/>
    <x v="0"/>
  </r>
  <r>
    <n v="1457"/>
    <n v="23.09"/>
    <s v="Healthy Weight"/>
    <n v="1.82"/>
    <n v="76.47"/>
    <n v="128"/>
    <n v="105"/>
    <s v="Differential Risk"/>
    <n v="3"/>
    <n v="2022"/>
    <n v="8"/>
    <n v="21"/>
    <d v="2022-08-21T00:00:00"/>
    <s v="Q3"/>
    <s v="Q3-2022"/>
    <x v="0"/>
    <n v="1"/>
    <s v="Good"/>
    <n v="2"/>
    <s v="Mild"/>
    <n v="100"/>
    <x v="0"/>
  </r>
  <r>
    <n v="1457"/>
    <n v="21.33"/>
    <s v="Healthy Weight"/>
    <n v="1.82"/>
    <n v="70.66"/>
    <n v="113"/>
    <n v="103"/>
    <s v="Differential Risk"/>
    <n v="4"/>
    <n v="2023"/>
    <n v="2"/>
    <n v="20"/>
    <d v="2023-02-20T00:00:00"/>
    <s v="Q1"/>
    <s v="Q1-2023"/>
    <x v="0"/>
    <n v="2"/>
    <s v="Poor"/>
    <n v="1"/>
    <s v="Moderate"/>
    <n v="103"/>
    <x v="9"/>
  </r>
  <r>
    <n v="1457"/>
    <n v="21.89"/>
    <s v="Healthy Weight"/>
    <n v="1.82"/>
    <n v="72.52"/>
    <n v="116"/>
    <n v="89"/>
    <s v="Differential Risk"/>
    <n v="5"/>
    <n v="2023"/>
    <n v="8"/>
    <n v="21"/>
    <d v="2023-08-21T00:00:00"/>
    <s v="Q3"/>
    <s v="Q3-2023"/>
    <x v="0"/>
    <n v="1"/>
    <s v="Good"/>
    <n v="1"/>
    <s v="Moderate"/>
    <n v="101"/>
    <x v="7"/>
  </r>
  <r>
    <n v="1458"/>
    <n v="22.38"/>
    <s v="Healthy Weight"/>
    <n v="1.62"/>
    <n v="58.73"/>
    <n v="131"/>
    <n v="115"/>
    <s v="Differential Risk"/>
    <n v="1"/>
    <n v="2021"/>
    <n v="8"/>
    <n v="21"/>
    <d v="2021-08-21T00:00:00"/>
    <s v="Q3"/>
    <s v="Q3-2021"/>
    <x v="1"/>
    <n v="0"/>
    <s v="Very Good"/>
    <n v="1"/>
    <s v="Moderate"/>
    <n v="107"/>
    <x v="4"/>
  </r>
  <r>
    <n v="1458"/>
    <n v="25.31"/>
    <s v="Overweight"/>
    <n v="1.62"/>
    <n v="66.42"/>
    <n v="131"/>
    <n v="110"/>
    <s v="Differential Risk"/>
    <n v="2"/>
    <n v="2022"/>
    <n v="2"/>
    <n v="20"/>
    <d v="2022-02-20T00:00:00"/>
    <s v="Q1"/>
    <s v="Q1-2022"/>
    <x v="1"/>
    <n v="2"/>
    <s v="Poor"/>
    <n v="0"/>
    <s v="Severe"/>
    <n v="108"/>
    <x v="8"/>
  </r>
  <r>
    <n v="1458"/>
    <n v="22.4"/>
    <s v="Healthy Weight"/>
    <n v="1.62"/>
    <n v="58.78"/>
    <n v="134"/>
    <n v="107"/>
    <s v="Differential Risk"/>
    <n v="3"/>
    <n v="2022"/>
    <n v="8"/>
    <n v="21"/>
    <d v="2022-08-21T00:00:00"/>
    <s v="Q3"/>
    <s v="Q3-2022"/>
    <x v="1"/>
    <n v="0"/>
    <s v="Very Good"/>
    <n v="0"/>
    <s v="Severe"/>
    <n v="106"/>
    <x v="2"/>
  </r>
  <r>
    <n v="1458"/>
    <n v="21.93"/>
    <s v="Healthy Weight"/>
    <n v="1.62"/>
    <n v="57.55"/>
    <n v="136"/>
    <n v="97"/>
    <s v="High Risk"/>
    <n v="4"/>
    <n v="2023"/>
    <n v="2"/>
    <n v="20"/>
    <d v="2023-02-20T00:00:00"/>
    <s v="Q1"/>
    <s v="Q1-2023"/>
    <x v="1"/>
    <n v="1"/>
    <s v="Good"/>
    <n v="2"/>
    <s v="Mild"/>
    <n v="100"/>
    <x v="0"/>
  </r>
  <r>
    <n v="1459"/>
    <n v="25.86"/>
    <s v="Overweight"/>
    <n v="1.62"/>
    <n v="67.87"/>
    <n v="127"/>
    <n v="119"/>
    <s v="Differential Risk"/>
    <n v="1"/>
    <n v="2021"/>
    <n v="8"/>
    <n v="24"/>
    <d v="2021-08-24T00:00:00"/>
    <s v="Q3"/>
    <s v="Q3-2021"/>
    <x v="1"/>
    <n v="2"/>
    <s v="Poor"/>
    <n v="2"/>
    <s v="Mild"/>
    <n v="100"/>
    <x v="0"/>
  </r>
  <r>
    <n v="1459"/>
    <n v="27.03"/>
    <s v="Overweight"/>
    <n v="1.62"/>
    <n v="70.930000000000007"/>
    <n v="123"/>
    <n v="117"/>
    <s v="Differential Risk"/>
    <n v="2"/>
    <n v="2022"/>
    <n v="2"/>
    <n v="23"/>
    <d v="2022-02-23T00:00:00"/>
    <s v="Q1"/>
    <s v="Q1-2022"/>
    <x v="1"/>
    <n v="2"/>
    <s v="Poor"/>
    <n v="0"/>
    <s v="Severe"/>
    <n v="108"/>
    <x v="8"/>
  </r>
  <r>
    <n v="1459"/>
    <n v="29.23"/>
    <s v="Overweight"/>
    <n v="1.62"/>
    <n v="76.7"/>
    <n v="123"/>
    <n v="122"/>
    <s v="Differential Risk"/>
    <n v="3"/>
    <n v="2022"/>
    <n v="8"/>
    <n v="24"/>
    <d v="2022-08-24T00:00:00"/>
    <s v="Q3"/>
    <s v="Q3-2022"/>
    <x v="1"/>
    <n v="3"/>
    <s v="Very Poor"/>
    <n v="1"/>
    <s v="Moderate"/>
    <n v="100"/>
    <x v="0"/>
  </r>
  <r>
    <n v="1459"/>
    <n v="26.93"/>
    <s v="Overweight"/>
    <n v="1.62"/>
    <n v="70.680000000000007"/>
    <n v="121"/>
    <n v="123"/>
    <s v="Differential Risk"/>
    <n v="4"/>
    <n v="2023"/>
    <n v="2"/>
    <n v="23"/>
    <d v="2023-02-23T00:00:00"/>
    <s v="Q1"/>
    <s v="Q1-2023"/>
    <x v="1"/>
    <n v="2"/>
    <s v="Poor"/>
    <n v="1"/>
    <s v="Moderate"/>
    <n v="100"/>
    <x v="0"/>
  </r>
  <r>
    <n v="1459"/>
    <n v="26.04"/>
    <s v="Overweight"/>
    <n v="1.62"/>
    <n v="68.34"/>
    <n v="117"/>
    <n v="116"/>
    <s v="Differential Risk"/>
    <n v="5"/>
    <n v="2023"/>
    <n v="8"/>
    <n v="24"/>
    <d v="2023-08-24T00:00:00"/>
    <s v="Q3"/>
    <s v="Q3-2023"/>
    <x v="1"/>
    <n v="3"/>
    <s v="Very Poor"/>
    <n v="0"/>
    <s v="Severe"/>
    <n v="100"/>
    <x v="0"/>
  </r>
  <r>
    <n v="1460"/>
    <n v="19.88"/>
    <s v="Healthy Weight"/>
    <n v="1.62"/>
    <n v="52.18"/>
    <n v="117"/>
    <n v="121"/>
    <s v="Differential Risk"/>
    <n v="1"/>
    <n v="2021"/>
    <n v="8"/>
    <n v="27"/>
    <d v="2021-08-27T00:00:00"/>
    <s v="Q3"/>
    <s v="Q3-2021"/>
    <x v="1"/>
    <n v="1"/>
    <s v="Good"/>
    <n v="1"/>
    <s v="Moderate"/>
    <n v="108"/>
    <x v="8"/>
  </r>
  <r>
    <n v="1460"/>
    <n v="20.58"/>
    <s v="Healthy Weight"/>
    <n v="1.62"/>
    <n v="54.02"/>
    <n v="119"/>
    <n v="125"/>
    <s v="Differential Risk"/>
    <n v="2"/>
    <n v="2022"/>
    <n v="2"/>
    <n v="26"/>
    <d v="2022-02-26T00:00:00"/>
    <s v="Q1"/>
    <s v="Q1-2022"/>
    <x v="1"/>
    <n v="3"/>
    <s v="Very Poor"/>
    <n v="2"/>
    <s v="Mild"/>
    <n v="103"/>
    <x v="9"/>
  </r>
  <r>
    <n v="1460"/>
    <n v="21.35"/>
    <s v="Healthy Weight"/>
    <n v="1.62"/>
    <n v="56.04"/>
    <n v="122"/>
    <n v="129"/>
    <s v="Differential Risk"/>
    <n v="3"/>
    <n v="2022"/>
    <n v="8"/>
    <n v="27"/>
    <d v="2022-08-27T00:00:00"/>
    <s v="Q3"/>
    <s v="Q3-2022"/>
    <x v="1"/>
    <n v="2"/>
    <s v="Poor"/>
    <n v="1"/>
    <s v="Moderate"/>
    <n v="108"/>
    <x v="8"/>
  </r>
  <r>
    <n v="1460"/>
    <n v="20.62"/>
    <s v="Healthy Weight"/>
    <n v="1.62"/>
    <n v="54.12"/>
    <n v="119"/>
    <n v="128"/>
    <s v="Differential Risk"/>
    <n v="4"/>
    <n v="2023"/>
    <n v="2"/>
    <n v="26"/>
    <d v="2023-02-26T00:00:00"/>
    <s v="Q1"/>
    <s v="Q1-2023"/>
    <x v="1"/>
    <n v="0"/>
    <s v="Very Good"/>
    <n v="1"/>
    <s v="Moderate"/>
    <n v="104"/>
    <x v="5"/>
  </r>
  <r>
    <n v="1460"/>
    <n v="20.72"/>
    <s v="Healthy Weight"/>
    <n v="1.62"/>
    <n v="54.37"/>
    <n v="118"/>
    <n v="126"/>
    <s v="Differential Risk"/>
    <n v="5"/>
    <n v="2023"/>
    <n v="8"/>
    <n v="27"/>
    <d v="2023-08-27T00:00:00"/>
    <s v="Q3"/>
    <s v="Q3-2023"/>
    <x v="1"/>
    <n v="2"/>
    <s v="Poor"/>
    <n v="1"/>
    <s v="Moderate"/>
    <n v="108"/>
    <x v="8"/>
  </r>
  <r>
    <n v="1460"/>
    <n v="22.33"/>
    <s v="Healthy Weight"/>
    <n v="1.62"/>
    <n v="58.59"/>
    <n v="118"/>
    <n v="118"/>
    <s v="Differential Risk"/>
    <n v="6"/>
    <n v="2024"/>
    <n v="2"/>
    <n v="26"/>
    <d v="2024-02-26T00:00:00"/>
    <s v="Q1"/>
    <s v="Q1-2024"/>
    <x v="1"/>
    <n v="1"/>
    <s v="Good"/>
    <n v="1"/>
    <s v="Moderate"/>
    <n v="105"/>
    <x v="1"/>
  </r>
  <r>
    <n v="1461"/>
    <n v="21.28"/>
    <s v="Healthy Weight"/>
    <n v="1.62"/>
    <n v="55.85"/>
    <n v="104"/>
    <n v="108"/>
    <s v="Differential Risk"/>
    <n v="1"/>
    <n v="2021"/>
    <n v="8"/>
    <n v="28"/>
    <d v="2021-08-28T00:00:00"/>
    <s v="Q3"/>
    <s v="Q3-2021"/>
    <x v="1"/>
    <n v="0"/>
    <s v="Very Good"/>
    <n v="1"/>
    <s v="Moderate"/>
    <n v="105"/>
    <x v="1"/>
  </r>
  <r>
    <n v="1461"/>
    <n v="22.23"/>
    <s v="Healthy Weight"/>
    <n v="1.62"/>
    <n v="58.34"/>
    <n v="96"/>
    <n v="108"/>
    <s v="Differential Risk"/>
    <n v="2"/>
    <n v="2022"/>
    <n v="2"/>
    <n v="27"/>
    <d v="2022-02-27T00:00:00"/>
    <s v="Q1"/>
    <s v="Q1-2022"/>
    <x v="1"/>
    <n v="1"/>
    <s v="Good"/>
    <n v="1"/>
    <s v="Moderate"/>
    <n v="100"/>
    <x v="0"/>
  </r>
  <r>
    <n v="1461"/>
    <n v="21.73"/>
    <s v="Healthy Weight"/>
    <n v="1.62"/>
    <n v="57.02"/>
    <n v="96"/>
    <n v="111"/>
    <s v="Differential Risk"/>
    <n v="3"/>
    <n v="2022"/>
    <n v="8"/>
    <n v="28"/>
    <d v="2022-08-28T00:00:00"/>
    <s v="Q3"/>
    <s v="Q3-2022"/>
    <x v="1"/>
    <n v="1"/>
    <s v="Good"/>
    <n v="1"/>
    <s v="Moderate"/>
    <n v="106"/>
    <x v="2"/>
  </r>
  <r>
    <n v="1461"/>
    <n v="20.8"/>
    <s v="Healthy Weight"/>
    <n v="1.62"/>
    <n v="54.58"/>
    <n v="104"/>
    <n v="112"/>
    <s v="Differential Risk"/>
    <n v="4"/>
    <n v="2023"/>
    <n v="2"/>
    <n v="27"/>
    <d v="2023-02-27T00:00:00"/>
    <s v="Q1"/>
    <s v="Q1-2023"/>
    <x v="1"/>
    <n v="2"/>
    <s v="Poor"/>
    <n v="2"/>
    <s v="Mild"/>
    <n v="109"/>
    <x v="6"/>
  </r>
  <r>
    <n v="1461"/>
    <n v="21.19"/>
    <s v="Healthy Weight"/>
    <n v="1.62"/>
    <n v="55.61"/>
    <n v="101"/>
    <n v="99"/>
    <s v="Differential Risk"/>
    <n v="5"/>
    <n v="2023"/>
    <n v="8"/>
    <n v="28"/>
    <d v="2023-08-28T00:00:00"/>
    <s v="Q3"/>
    <s v="Q3-2023"/>
    <x v="1"/>
    <n v="1"/>
    <s v="Good"/>
    <n v="1"/>
    <s v="Moderate"/>
    <n v="100"/>
    <x v="0"/>
  </r>
  <r>
    <n v="1462"/>
    <n v="23.3"/>
    <s v="Healthy Weight"/>
    <n v="1.82"/>
    <n v="77.17"/>
    <n v="127"/>
    <n v="96"/>
    <s v="Differential Risk"/>
    <n v="1"/>
    <n v="2021"/>
    <n v="8"/>
    <n v="30"/>
    <d v="2021-08-30T00:00:00"/>
    <s v="Q3"/>
    <s v="Q3-2021"/>
    <x v="0"/>
    <n v="1"/>
    <s v="Good"/>
    <n v="1"/>
    <s v="Moderate"/>
    <n v="105"/>
    <x v="1"/>
  </r>
  <r>
    <n v="1462"/>
    <n v="26.62"/>
    <s v="Overweight"/>
    <n v="1.82"/>
    <n v="88.17"/>
    <n v="120"/>
    <n v="101"/>
    <s v="Differential Risk"/>
    <n v="2"/>
    <n v="2022"/>
    <n v="3"/>
    <n v="1"/>
    <d v="2022-03-01T00:00:00"/>
    <s v="Q1"/>
    <s v="Q1-2022"/>
    <x v="0"/>
    <n v="1"/>
    <s v="Good"/>
    <n v="1"/>
    <s v="Moderate"/>
    <n v="109"/>
    <x v="6"/>
  </r>
  <r>
    <n v="1462"/>
    <n v="25.88"/>
    <s v="Overweight"/>
    <n v="1.82"/>
    <n v="85.73"/>
    <n v="120"/>
    <n v="101"/>
    <s v="Differential Risk"/>
    <n v="3"/>
    <n v="2022"/>
    <n v="8"/>
    <n v="30"/>
    <d v="2022-08-30T00:00:00"/>
    <s v="Q3"/>
    <s v="Q3-2022"/>
    <x v="0"/>
    <n v="2"/>
    <s v="Poor"/>
    <n v="0"/>
    <s v="Severe"/>
    <n v="101"/>
    <x v="7"/>
  </r>
  <r>
    <n v="1463"/>
    <n v="21.96"/>
    <s v="Healthy Weight"/>
    <n v="1.62"/>
    <n v="57.64"/>
    <n v="137"/>
    <n v="112"/>
    <s v="High Risk"/>
    <n v="1"/>
    <n v="2021"/>
    <n v="9"/>
    <n v="3"/>
    <d v="2021-09-03T00:00:00"/>
    <s v="Q3"/>
    <s v="Q3-2021"/>
    <x v="1"/>
    <n v="2"/>
    <s v="Poor"/>
    <n v="2"/>
    <s v="Mild"/>
    <n v="101"/>
    <x v="7"/>
  </r>
  <r>
    <n v="1463"/>
    <n v="18.64"/>
    <s v="Healthy Weight"/>
    <n v="1.62"/>
    <n v="48.93"/>
    <n v="134"/>
    <n v="111"/>
    <s v="Differential Risk"/>
    <n v="2"/>
    <n v="2022"/>
    <n v="3"/>
    <n v="5"/>
    <d v="2022-03-05T00:00:00"/>
    <s v="Q1"/>
    <s v="Q1-2022"/>
    <x v="1"/>
    <n v="1"/>
    <s v="Good"/>
    <n v="1"/>
    <s v="Moderate"/>
    <n v="100"/>
    <x v="0"/>
  </r>
  <r>
    <n v="1463"/>
    <n v="18.829999999999998"/>
    <s v="Healthy Weight"/>
    <n v="1.62"/>
    <n v="49.43"/>
    <n v="132"/>
    <n v="109"/>
    <s v="Differential Risk"/>
    <n v="3"/>
    <n v="2022"/>
    <n v="9"/>
    <n v="3"/>
    <d v="2022-09-03T00:00:00"/>
    <s v="Q3"/>
    <s v="Q3-2022"/>
    <x v="1"/>
    <n v="1"/>
    <s v="Good"/>
    <n v="2"/>
    <s v="Mild"/>
    <n v="100"/>
    <x v="0"/>
  </r>
  <r>
    <n v="1463"/>
    <n v="17.88"/>
    <s v="Underweight"/>
    <n v="1.62"/>
    <n v="46.93"/>
    <n v="134"/>
    <n v="109"/>
    <s v="Differential Risk"/>
    <n v="4"/>
    <n v="2023"/>
    <n v="3"/>
    <n v="5"/>
    <d v="2023-03-05T00:00:00"/>
    <s v="Q1"/>
    <s v="Q1-2023"/>
    <x v="1"/>
    <n v="1"/>
    <s v="Good"/>
    <n v="1"/>
    <s v="Moderate"/>
    <n v="100"/>
    <x v="0"/>
  </r>
  <r>
    <n v="1464"/>
    <n v="23.66"/>
    <s v="Healthy Weight"/>
    <n v="1.82"/>
    <n v="78.38"/>
    <n v="129"/>
    <n v="118"/>
    <s v="Differential Risk"/>
    <n v="1"/>
    <n v="2021"/>
    <n v="9"/>
    <n v="7"/>
    <d v="2021-09-07T00:00:00"/>
    <s v="Q3"/>
    <s v="Q3-2021"/>
    <x v="0"/>
    <n v="1"/>
    <s v="Good"/>
    <n v="0"/>
    <s v="Severe"/>
    <n v="100"/>
    <x v="0"/>
  </r>
  <r>
    <n v="1464"/>
    <n v="22.61"/>
    <s v="Healthy Weight"/>
    <n v="1.82"/>
    <n v="74.900000000000006"/>
    <n v="122"/>
    <n v="120"/>
    <s v="Differential Risk"/>
    <n v="2"/>
    <n v="2022"/>
    <n v="3"/>
    <n v="9"/>
    <d v="2022-03-09T00:00:00"/>
    <s v="Q1"/>
    <s v="Q1-2022"/>
    <x v="0"/>
    <n v="2"/>
    <s v="Poor"/>
    <n v="2"/>
    <s v="Mild"/>
    <n v="100"/>
    <x v="0"/>
  </r>
  <r>
    <n v="1464"/>
    <n v="20.91"/>
    <s v="Healthy Weight"/>
    <n v="1.82"/>
    <n v="69.25"/>
    <n v="117"/>
    <n v="122"/>
    <s v="Differential Risk"/>
    <n v="3"/>
    <n v="2022"/>
    <n v="9"/>
    <n v="7"/>
    <d v="2022-09-07T00:00:00"/>
    <s v="Q3"/>
    <s v="Q3-2022"/>
    <x v="0"/>
    <n v="1"/>
    <s v="Good"/>
    <n v="1"/>
    <s v="Moderate"/>
    <n v="100"/>
    <x v="0"/>
  </r>
  <r>
    <n v="1464"/>
    <n v="19.239999999999998"/>
    <s v="Healthy Weight"/>
    <n v="1.82"/>
    <n v="63.73"/>
    <n v="111"/>
    <n v="124"/>
    <s v="Differential Risk"/>
    <n v="4"/>
    <n v="2023"/>
    <n v="3"/>
    <n v="9"/>
    <d v="2023-03-09T00:00:00"/>
    <s v="Q1"/>
    <s v="Q1-2023"/>
    <x v="0"/>
    <n v="0"/>
    <s v="Very Good"/>
    <n v="0"/>
    <s v="Severe"/>
    <n v="100"/>
    <x v="0"/>
  </r>
  <r>
    <n v="1464"/>
    <n v="16.98"/>
    <s v="Underweight"/>
    <n v="1.82"/>
    <n v="56.24"/>
    <n v="106"/>
    <n v="111"/>
    <s v="Differential Risk"/>
    <n v="5"/>
    <n v="2023"/>
    <n v="9"/>
    <n v="7"/>
    <d v="2023-09-07T00:00:00"/>
    <s v="Q3"/>
    <s v="Q3-2023"/>
    <x v="0"/>
    <n v="2"/>
    <s v="Poor"/>
    <n v="1"/>
    <s v="Moderate"/>
    <n v="109"/>
    <x v="6"/>
  </r>
  <r>
    <n v="1465"/>
    <n v="22.94"/>
    <s v="Healthy Weight"/>
    <n v="1.82"/>
    <n v="75.989999999999995"/>
    <n v="132"/>
    <n v="98"/>
    <s v="Differential Risk"/>
    <n v="1"/>
    <n v="2021"/>
    <n v="9"/>
    <n v="9"/>
    <d v="2021-09-09T00:00:00"/>
    <s v="Q3"/>
    <s v="Q3-2021"/>
    <x v="0"/>
    <n v="1"/>
    <s v="Good"/>
    <n v="2"/>
    <s v="Mild"/>
    <n v="100"/>
    <x v="0"/>
  </r>
  <r>
    <n v="1465"/>
    <n v="24.32"/>
    <s v="Healthy Weight"/>
    <n v="1.82"/>
    <n v="80.56"/>
    <n v="132"/>
    <n v="94"/>
    <s v="Differential Risk"/>
    <n v="2"/>
    <n v="2022"/>
    <n v="3"/>
    <n v="11"/>
    <d v="2022-03-11T00:00:00"/>
    <s v="Q1"/>
    <s v="Q1-2022"/>
    <x v="0"/>
    <n v="2"/>
    <s v="Poor"/>
    <n v="2"/>
    <s v="Mild"/>
    <n v="103"/>
    <x v="9"/>
  </r>
  <r>
    <n v="1465"/>
    <n v="24.3"/>
    <s v="Healthy Weight"/>
    <n v="1.82"/>
    <n v="80.5"/>
    <n v="135"/>
    <n v="112"/>
    <s v="High Risk"/>
    <n v="3"/>
    <n v="2022"/>
    <n v="9"/>
    <n v="9"/>
    <d v="2022-09-09T00:00:00"/>
    <s v="Q3"/>
    <s v="Q3-2022"/>
    <x v="0"/>
    <n v="1"/>
    <s v="Good"/>
    <n v="1"/>
    <s v="Moderate"/>
    <n v="100"/>
    <x v="0"/>
  </r>
  <r>
    <n v="1466"/>
    <n v="33.82"/>
    <s v="Obesity"/>
    <n v="1.82"/>
    <n v="112.03"/>
    <n v="133"/>
    <n v="136"/>
    <s v="Differential Risk"/>
    <n v="1"/>
    <n v="2021"/>
    <n v="9"/>
    <n v="13"/>
    <d v="2021-09-13T00:00:00"/>
    <s v="Q3"/>
    <s v="Q3-2021"/>
    <x v="0"/>
    <n v="3"/>
    <s v="Very Poor"/>
    <n v="0"/>
    <s v="Severe"/>
    <n v="100"/>
    <x v="0"/>
  </r>
  <r>
    <n v="1466"/>
    <n v="34.65"/>
    <s v="Obesity"/>
    <n v="1.82"/>
    <n v="114.76"/>
    <n v="135"/>
    <n v="143"/>
    <s v="High Risk"/>
    <n v="2"/>
    <n v="2022"/>
    <n v="3"/>
    <n v="15"/>
    <d v="2022-03-15T00:00:00"/>
    <s v="Q1"/>
    <s v="Q1-2022"/>
    <x v="0"/>
    <n v="2"/>
    <s v="Poor"/>
    <n v="0"/>
    <s v="Severe"/>
    <n v="100"/>
    <x v="0"/>
  </r>
  <r>
    <n v="1466"/>
    <n v="38.979999999999997"/>
    <s v="Obesity"/>
    <n v="1.82"/>
    <n v="129.13"/>
    <n v="134"/>
    <n v="141"/>
    <s v="Differential Risk"/>
    <n v="3"/>
    <n v="2022"/>
    <n v="9"/>
    <n v="13"/>
    <d v="2022-09-13T00:00:00"/>
    <s v="Q3"/>
    <s v="Q3-2022"/>
    <x v="0"/>
    <n v="3"/>
    <s v="Very Poor"/>
    <n v="0"/>
    <s v="Severe"/>
    <n v="100"/>
    <x v="0"/>
  </r>
  <r>
    <n v="1466"/>
    <n v="38.450000000000003"/>
    <s v="Obesity"/>
    <n v="1.82"/>
    <n v="127.36"/>
    <n v="137"/>
    <n v="142"/>
    <s v="High Risk"/>
    <n v="4"/>
    <n v="2023"/>
    <n v="3"/>
    <n v="15"/>
    <d v="2023-03-15T00:00:00"/>
    <s v="Q1"/>
    <s v="Q1-2023"/>
    <x v="0"/>
    <n v="3"/>
    <s v="Very Poor"/>
    <n v="0"/>
    <s v="Severe"/>
    <n v="102"/>
    <x v="3"/>
  </r>
  <r>
    <n v="1466"/>
    <n v="40.35"/>
    <s v="Obesity"/>
    <n v="1.82"/>
    <n v="133.66999999999999"/>
    <n v="130"/>
    <n v="141"/>
    <s v="Differential Risk"/>
    <n v="5"/>
    <n v="2023"/>
    <n v="9"/>
    <n v="13"/>
    <d v="2023-09-13T00:00:00"/>
    <s v="Q3"/>
    <s v="Q3-2023"/>
    <x v="0"/>
    <n v="2"/>
    <s v="Poor"/>
    <n v="0"/>
    <s v="Severe"/>
    <n v="100"/>
    <x v="0"/>
  </r>
  <r>
    <n v="1467"/>
    <n v="25.69"/>
    <s v="Overweight"/>
    <n v="1.82"/>
    <n v="85.1"/>
    <n v="134"/>
    <n v="128"/>
    <s v="Differential Risk"/>
    <n v="1"/>
    <n v="2021"/>
    <n v="9"/>
    <n v="13"/>
    <d v="2021-09-13T00:00:00"/>
    <s v="Q3"/>
    <s v="Q3-2021"/>
    <x v="0"/>
    <n v="1"/>
    <s v="Good"/>
    <n v="1"/>
    <s v="Moderate"/>
    <n v="100"/>
    <x v="0"/>
  </r>
  <r>
    <n v="1467"/>
    <n v="24.58"/>
    <s v="Healthy Weight"/>
    <n v="1.82"/>
    <n v="81.41"/>
    <n v="134"/>
    <n v="118"/>
    <s v="Differential Risk"/>
    <n v="2"/>
    <n v="2022"/>
    <n v="3"/>
    <n v="15"/>
    <d v="2022-03-15T00:00:00"/>
    <s v="Q1"/>
    <s v="Q1-2022"/>
    <x v="0"/>
    <n v="1"/>
    <s v="Good"/>
    <n v="1"/>
    <s v="Moderate"/>
    <n v="100"/>
    <x v="0"/>
  </r>
  <r>
    <n v="1467"/>
    <n v="21.05"/>
    <s v="Healthy Weight"/>
    <n v="1.82"/>
    <n v="69.72"/>
    <n v="142"/>
    <n v="129"/>
    <s v="High Risk"/>
    <n v="3"/>
    <n v="2022"/>
    <n v="9"/>
    <n v="13"/>
    <d v="2022-09-13T00:00:00"/>
    <s v="Q3"/>
    <s v="Q3-2022"/>
    <x v="0"/>
    <n v="1"/>
    <s v="Good"/>
    <n v="1"/>
    <s v="Moderate"/>
    <n v="107"/>
    <x v="4"/>
  </r>
  <r>
    <n v="1467"/>
    <n v="21.01"/>
    <s v="Healthy Weight"/>
    <n v="1.82"/>
    <n v="69.599999999999994"/>
    <n v="138"/>
    <n v="124"/>
    <s v="High Risk"/>
    <n v="4"/>
    <n v="2023"/>
    <n v="3"/>
    <n v="15"/>
    <d v="2023-03-15T00:00:00"/>
    <s v="Q1"/>
    <s v="Q1-2023"/>
    <x v="0"/>
    <n v="3"/>
    <s v="Very Poor"/>
    <n v="0"/>
    <s v="Severe"/>
    <n v="101"/>
    <x v="7"/>
  </r>
  <r>
    <n v="1468"/>
    <n v="26.22"/>
    <s v="Overweight"/>
    <n v="1.82"/>
    <n v="86.86"/>
    <n v="121"/>
    <n v="91"/>
    <s v="Differential Risk"/>
    <n v="1"/>
    <n v="2021"/>
    <n v="9"/>
    <n v="15"/>
    <d v="2021-09-15T00:00:00"/>
    <s v="Q3"/>
    <s v="Q3-2021"/>
    <x v="0"/>
    <n v="1"/>
    <s v="Good"/>
    <n v="0"/>
    <s v="Severe"/>
    <n v="105"/>
    <x v="1"/>
  </r>
  <r>
    <n v="1468"/>
    <n v="27.09"/>
    <s v="Overweight"/>
    <n v="1.82"/>
    <n v="89.74"/>
    <n v="120"/>
    <n v="95"/>
    <s v="Differential Risk"/>
    <n v="2"/>
    <n v="2022"/>
    <n v="3"/>
    <n v="17"/>
    <d v="2022-03-17T00:00:00"/>
    <s v="Q1"/>
    <s v="Q1-2022"/>
    <x v="0"/>
    <n v="2"/>
    <s v="Poor"/>
    <n v="1"/>
    <s v="Moderate"/>
    <n v="100"/>
    <x v="0"/>
  </r>
  <r>
    <n v="1468"/>
    <n v="29.67"/>
    <s v="Overweight"/>
    <n v="1.82"/>
    <n v="98.29"/>
    <n v="124"/>
    <n v="95"/>
    <s v="Differential Risk"/>
    <n v="3"/>
    <n v="2022"/>
    <n v="9"/>
    <n v="15"/>
    <d v="2022-09-15T00:00:00"/>
    <s v="Q3"/>
    <s v="Q3-2022"/>
    <x v="0"/>
    <n v="0"/>
    <s v="Very Good"/>
    <n v="2"/>
    <s v="Mild"/>
    <n v="100"/>
    <x v="0"/>
  </r>
  <r>
    <n v="1468"/>
    <n v="31.07"/>
    <s v="Obesity"/>
    <n v="1.82"/>
    <n v="102.9"/>
    <n v="131"/>
    <n v="85"/>
    <s v="Differential Risk"/>
    <n v="4"/>
    <n v="2023"/>
    <n v="3"/>
    <n v="17"/>
    <d v="2023-03-17T00:00:00"/>
    <s v="Q1"/>
    <s v="Q1-2023"/>
    <x v="0"/>
    <n v="2"/>
    <s v="Poor"/>
    <n v="0"/>
    <s v="Severe"/>
    <n v="100"/>
    <x v="0"/>
  </r>
  <r>
    <n v="1469"/>
    <n v="21.98"/>
    <s v="Healthy Weight"/>
    <n v="1.82"/>
    <n v="72.8"/>
    <n v="117"/>
    <n v="106"/>
    <s v="Differential Risk"/>
    <n v="1"/>
    <n v="2021"/>
    <n v="9"/>
    <n v="15"/>
    <d v="2021-09-15T00:00:00"/>
    <s v="Q3"/>
    <s v="Q3-2021"/>
    <x v="0"/>
    <n v="1"/>
    <s v="Good"/>
    <n v="1"/>
    <s v="Moderate"/>
    <n v="108"/>
    <x v="8"/>
  </r>
  <r>
    <n v="1469"/>
    <n v="18.559999999999999"/>
    <s v="Healthy Weight"/>
    <n v="1.82"/>
    <n v="61.49"/>
    <n v="121"/>
    <n v="109"/>
    <s v="Differential Risk"/>
    <n v="2"/>
    <n v="2022"/>
    <n v="3"/>
    <n v="17"/>
    <d v="2022-03-17T00:00:00"/>
    <s v="Q1"/>
    <s v="Q1-2022"/>
    <x v="0"/>
    <n v="1"/>
    <s v="Good"/>
    <n v="2"/>
    <s v="Mild"/>
    <n v="100"/>
    <x v="0"/>
  </r>
  <r>
    <n v="1469"/>
    <n v="13.37"/>
    <s v="Underweight"/>
    <n v="1.82"/>
    <n v="44.28"/>
    <n v="115"/>
    <n v="102"/>
    <s v="Differential Risk"/>
    <n v="3"/>
    <n v="2022"/>
    <n v="9"/>
    <n v="15"/>
    <d v="2022-09-15T00:00:00"/>
    <s v="Q3"/>
    <s v="Q3-2022"/>
    <x v="0"/>
    <n v="1"/>
    <s v="Good"/>
    <n v="1"/>
    <s v="Moderate"/>
    <n v="103"/>
    <x v="9"/>
  </r>
  <r>
    <n v="1469"/>
    <n v="11.9"/>
    <s v="Underweight"/>
    <n v="1.82"/>
    <n v="39.4"/>
    <n v="114"/>
    <n v="102"/>
    <s v="Differential Risk"/>
    <n v="4"/>
    <n v="2023"/>
    <n v="3"/>
    <n v="17"/>
    <d v="2023-03-17T00:00:00"/>
    <s v="Q1"/>
    <s v="Q1-2023"/>
    <x v="0"/>
    <n v="2"/>
    <s v="Poor"/>
    <n v="2"/>
    <s v="Mild"/>
    <n v="101"/>
    <x v="7"/>
  </r>
  <r>
    <n v="1469"/>
    <n v="12.28"/>
    <s v="Underweight"/>
    <n v="1.82"/>
    <n v="40.68"/>
    <n v="113"/>
    <n v="102"/>
    <s v="Differential Risk"/>
    <n v="5"/>
    <n v="2023"/>
    <n v="9"/>
    <n v="15"/>
    <d v="2023-09-15T00:00:00"/>
    <s v="Q3"/>
    <s v="Q3-2023"/>
    <x v="0"/>
    <n v="2"/>
    <s v="Poor"/>
    <n v="0"/>
    <s v="Severe"/>
    <n v="102"/>
    <x v="3"/>
  </r>
  <r>
    <n v="1470"/>
    <n v="22.33"/>
    <s v="Healthy Weight"/>
    <n v="1.82"/>
    <n v="73.959999999999994"/>
    <n v="118"/>
    <n v="131"/>
    <s v="Differential Risk"/>
    <n v="1"/>
    <n v="2021"/>
    <n v="9"/>
    <n v="16"/>
    <d v="2021-09-16T00:00:00"/>
    <s v="Q3"/>
    <s v="Q3-2021"/>
    <x v="0"/>
    <n v="2"/>
    <s v="Poor"/>
    <n v="2"/>
    <s v="Mild"/>
    <n v="101"/>
    <x v="7"/>
  </r>
  <r>
    <n v="1470"/>
    <n v="23.79"/>
    <s v="Healthy Weight"/>
    <n v="1.82"/>
    <n v="78.8"/>
    <n v="116"/>
    <n v="130"/>
    <s v="Differential Risk"/>
    <n v="2"/>
    <n v="2022"/>
    <n v="3"/>
    <n v="18"/>
    <d v="2022-03-18T00:00:00"/>
    <s v="Q1"/>
    <s v="Q1-2022"/>
    <x v="0"/>
    <n v="1"/>
    <s v="Good"/>
    <n v="2"/>
    <s v="Mild"/>
    <n v="105"/>
    <x v="1"/>
  </r>
  <r>
    <n v="1470"/>
    <n v="24.39"/>
    <s v="Healthy Weight"/>
    <n v="1.82"/>
    <n v="80.790000000000006"/>
    <n v="116"/>
    <n v="134"/>
    <s v="Differential Risk"/>
    <n v="3"/>
    <n v="2022"/>
    <n v="9"/>
    <n v="16"/>
    <d v="2022-09-16T00:00:00"/>
    <s v="Q3"/>
    <s v="Q3-2022"/>
    <x v="0"/>
    <n v="3"/>
    <s v="Very Poor"/>
    <n v="2"/>
    <s v="Mild"/>
    <n v="100"/>
    <x v="0"/>
  </r>
  <r>
    <n v="1470"/>
    <n v="24.12"/>
    <s v="Healthy Weight"/>
    <n v="1.82"/>
    <n v="79.88"/>
    <n v="116"/>
    <n v="134"/>
    <s v="Differential Risk"/>
    <n v="4"/>
    <n v="2023"/>
    <n v="3"/>
    <n v="18"/>
    <d v="2023-03-18T00:00:00"/>
    <s v="Q1"/>
    <s v="Q1-2023"/>
    <x v="0"/>
    <n v="2"/>
    <s v="Poor"/>
    <n v="1"/>
    <s v="Moderate"/>
    <n v="100"/>
    <x v="0"/>
  </r>
  <r>
    <n v="1471"/>
    <n v="25.35"/>
    <s v="Overweight"/>
    <n v="1.82"/>
    <n v="83.95"/>
    <n v="132"/>
    <n v="114"/>
    <s v="Differential Risk"/>
    <n v="1"/>
    <n v="2021"/>
    <n v="9"/>
    <n v="18"/>
    <d v="2021-09-18T00:00:00"/>
    <s v="Q3"/>
    <s v="Q3-2021"/>
    <x v="0"/>
    <n v="2"/>
    <s v="Poor"/>
    <n v="0"/>
    <s v="Severe"/>
    <n v="107"/>
    <x v="4"/>
  </r>
  <r>
    <n v="1471"/>
    <n v="27"/>
    <s v="Overweight"/>
    <n v="1.82"/>
    <n v="89.45"/>
    <n v="137"/>
    <n v="122"/>
    <s v="High Risk"/>
    <n v="2"/>
    <n v="2022"/>
    <n v="3"/>
    <n v="20"/>
    <d v="2022-03-20T00:00:00"/>
    <s v="Q1"/>
    <s v="Q1-2022"/>
    <x v="0"/>
    <n v="3"/>
    <s v="Very Poor"/>
    <n v="1"/>
    <s v="Moderate"/>
    <n v="108"/>
    <x v="8"/>
  </r>
  <r>
    <n v="1471"/>
    <n v="28.18"/>
    <s v="Overweight"/>
    <n v="1.82"/>
    <n v="93.35"/>
    <n v="142"/>
    <n v="115"/>
    <s v="High Risk"/>
    <n v="3"/>
    <n v="2022"/>
    <n v="9"/>
    <n v="18"/>
    <d v="2022-09-18T00:00:00"/>
    <s v="Q3"/>
    <s v="Q3-2022"/>
    <x v="0"/>
    <n v="1"/>
    <s v="Good"/>
    <n v="0"/>
    <s v="Severe"/>
    <n v="106"/>
    <x v="2"/>
  </r>
  <r>
    <n v="1471"/>
    <n v="27.5"/>
    <s v="Overweight"/>
    <n v="1.82"/>
    <n v="91.09"/>
    <n v="139"/>
    <n v="116"/>
    <s v="High Risk"/>
    <n v="4"/>
    <n v="2023"/>
    <n v="3"/>
    <n v="20"/>
    <d v="2023-03-20T00:00:00"/>
    <s v="Q1"/>
    <s v="Q1-2023"/>
    <x v="0"/>
    <n v="1"/>
    <s v="Good"/>
    <n v="0"/>
    <s v="Severe"/>
    <n v="107"/>
    <x v="4"/>
  </r>
  <r>
    <n v="1471"/>
    <n v="24.05"/>
    <s v="Healthy Weight"/>
    <n v="1.82"/>
    <n v="79.67"/>
    <n v="148"/>
    <n v="117"/>
    <s v="High Risk"/>
    <n v="5"/>
    <n v="2023"/>
    <n v="9"/>
    <n v="18"/>
    <d v="2023-09-18T00:00:00"/>
    <s v="Q3"/>
    <s v="Q3-2023"/>
    <x v="0"/>
    <n v="0"/>
    <s v="Very Good"/>
    <n v="2"/>
    <s v="Mild"/>
    <n v="101"/>
    <x v="7"/>
  </r>
  <r>
    <n v="1472"/>
    <n v="18.329999999999998"/>
    <s v="Underweight"/>
    <n v="1.82"/>
    <n v="60.72"/>
    <n v="109"/>
    <n v="96"/>
    <s v="Differential Risk"/>
    <n v="1"/>
    <n v="2021"/>
    <n v="9"/>
    <n v="21"/>
    <d v="2021-09-21T00:00:00"/>
    <s v="Q3"/>
    <s v="Q3-2021"/>
    <x v="0"/>
    <n v="0"/>
    <s v="Very Good"/>
    <n v="1"/>
    <s v="Moderate"/>
    <n v="101"/>
    <x v="7"/>
  </r>
  <r>
    <n v="1472"/>
    <n v="17.18"/>
    <s v="Underweight"/>
    <n v="1.82"/>
    <n v="56.91"/>
    <n v="112"/>
    <n v="97"/>
    <s v="Differential Risk"/>
    <n v="2"/>
    <n v="2022"/>
    <n v="3"/>
    <n v="23"/>
    <d v="2022-03-23T00:00:00"/>
    <s v="Q1"/>
    <s v="Q1-2022"/>
    <x v="0"/>
    <n v="0"/>
    <s v="Very Good"/>
    <n v="2"/>
    <s v="Mild"/>
    <n v="105"/>
    <x v="1"/>
  </r>
  <r>
    <n v="1472"/>
    <n v="14.1"/>
    <s v="Underweight"/>
    <n v="1.82"/>
    <n v="46.72"/>
    <n v="104"/>
    <n v="97"/>
    <s v="Differential Risk"/>
    <n v="3"/>
    <n v="2022"/>
    <n v="9"/>
    <n v="21"/>
    <d v="2022-09-21T00:00:00"/>
    <s v="Q3"/>
    <s v="Q3-2022"/>
    <x v="0"/>
    <n v="2"/>
    <s v="Poor"/>
    <n v="1"/>
    <s v="Moderate"/>
    <n v="107"/>
    <x v="4"/>
  </r>
  <r>
    <n v="1472"/>
    <n v="15.88"/>
    <s v="Underweight"/>
    <n v="1.82"/>
    <n v="52.61"/>
    <n v="97"/>
    <n v="105"/>
    <s v="Differential Risk"/>
    <n v="4"/>
    <n v="2023"/>
    <n v="3"/>
    <n v="23"/>
    <d v="2023-03-23T00:00:00"/>
    <s v="Q1"/>
    <s v="Q1-2023"/>
    <x v="0"/>
    <n v="2"/>
    <s v="Poor"/>
    <n v="0"/>
    <s v="Severe"/>
    <n v="107"/>
    <x v="4"/>
  </r>
  <r>
    <n v="1473"/>
    <n v="24.11"/>
    <s v="Healthy Weight"/>
    <n v="1.62"/>
    <n v="63.27"/>
    <n v="127"/>
    <n v="102"/>
    <s v="Differential Risk"/>
    <n v="1"/>
    <n v="2021"/>
    <n v="9"/>
    <n v="22"/>
    <d v="2021-09-22T00:00:00"/>
    <s v="Q3"/>
    <s v="Q3-2021"/>
    <x v="1"/>
    <n v="1"/>
    <s v="Good"/>
    <n v="1"/>
    <s v="Moderate"/>
    <n v="104"/>
    <x v="5"/>
  </r>
  <r>
    <n v="1473"/>
    <n v="23.98"/>
    <s v="Healthy Weight"/>
    <n v="1.62"/>
    <n v="62.93"/>
    <n v="123"/>
    <n v="106"/>
    <s v="Differential Risk"/>
    <n v="2"/>
    <n v="2022"/>
    <n v="3"/>
    <n v="24"/>
    <d v="2022-03-24T00:00:00"/>
    <s v="Q1"/>
    <s v="Q1-2022"/>
    <x v="1"/>
    <n v="2"/>
    <s v="Poor"/>
    <n v="1"/>
    <s v="Moderate"/>
    <n v="109"/>
    <x v="6"/>
  </r>
  <r>
    <n v="1473"/>
    <n v="24.79"/>
    <s v="Healthy Weight"/>
    <n v="1.62"/>
    <n v="65.05"/>
    <n v="110"/>
    <n v="95"/>
    <s v="Differential Risk"/>
    <n v="3"/>
    <n v="2022"/>
    <n v="9"/>
    <n v="22"/>
    <d v="2022-09-22T00:00:00"/>
    <s v="Q3"/>
    <s v="Q3-2022"/>
    <x v="1"/>
    <n v="1"/>
    <s v="Good"/>
    <n v="2"/>
    <s v="Mild"/>
    <n v="100"/>
    <x v="0"/>
  </r>
  <r>
    <n v="1473"/>
    <n v="23.95"/>
    <s v="Healthy Weight"/>
    <n v="1.62"/>
    <n v="62.85"/>
    <n v="112"/>
    <n v="105"/>
    <s v="Differential Risk"/>
    <n v="4"/>
    <n v="2023"/>
    <n v="3"/>
    <n v="24"/>
    <d v="2023-03-24T00:00:00"/>
    <s v="Q1"/>
    <s v="Q1-2023"/>
    <x v="1"/>
    <n v="2"/>
    <s v="Poor"/>
    <n v="1"/>
    <s v="Moderate"/>
    <n v="105"/>
    <x v="1"/>
  </r>
  <r>
    <n v="1474"/>
    <n v="22"/>
    <s v="Healthy Weight"/>
    <n v="1.62"/>
    <n v="57.74"/>
    <n v="122"/>
    <n v="114"/>
    <s v="Differential Risk"/>
    <n v="1"/>
    <n v="2021"/>
    <n v="9"/>
    <n v="25"/>
    <d v="2021-09-25T00:00:00"/>
    <s v="Q3"/>
    <s v="Q3-2021"/>
    <x v="1"/>
    <n v="1"/>
    <s v="Good"/>
    <n v="1"/>
    <s v="Moderate"/>
    <n v="109"/>
    <x v="6"/>
  </r>
  <r>
    <n v="1474"/>
    <n v="24.67"/>
    <s v="Healthy Weight"/>
    <n v="1.62"/>
    <n v="64.73"/>
    <n v="129"/>
    <n v="118"/>
    <s v="Differential Risk"/>
    <n v="2"/>
    <n v="2022"/>
    <n v="3"/>
    <n v="27"/>
    <d v="2022-03-27T00:00:00"/>
    <s v="Q1"/>
    <s v="Q1-2022"/>
    <x v="1"/>
    <n v="1"/>
    <s v="Good"/>
    <n v="1"/>
    <s v="Moderate"/>
    <n v="105"/>
    <x v="1"/>
  </r>
  <r>
    <n v="1474"/>
    <n v="24.14"/>
    <s v="Healthy Weight"/>
    <n v="1.62"/>
    <n v="63.36"/>
    <n v="129"/>
    <n v="121"/>
    <s v="Differential Risk"/>
    <n v="3"/>
    <n v="2022"/>
    <n v="9"/>
    <n v="25"/>
    <d v="2022-09-25T00:00:00"/>
    <s v="Q3"/>
    <s v="Q3-2022"/>
    <x v="1"/>
    <n v="0"/>
    <s v="Very Good"/>
    <n v="1"/>
    <s v="Moderate"/>
    <n v="107"/>
    <x v="4"/>
  </r>
  <r>
    <n v="1474"/>
    <n v="26"/>
    <s v="Overweight"/>
    <n v="1.62"/>
    <n v="68.23"/>
    <n v="133"/>
    <n v="133"/>
    <s v="Differential Risk"/>
    <n v="4"/>
    <n v="2023"/>
    <n v="3"/>
    <n v="27"/>
    <d v="2023-03-27T00:00:00"/>
    <s v="Q1"/>
    <s v="Q1-2023"/>
    <x v="1"/>
    <n v="1"/>
    <s v="Good"/>
    <n v="1"/>
    <s v="Moderate"/>
    <n v="100"/>
    <x v="0"/>
  </r>
  <r>
    <n v="1474"/>
    <n v="28.73"/>
    <s v="Overweight"/>
    <n v="1.62"/>
    <n v="75.41"/>
    <n v="131"/>
    <n v="133"/>
    <s v="Differential Risk"/>
    <n v="5"/>
    <n v="2023"/>
    <n v="9"/>
    <n v="25"/>
    <d v="2023-09-25T00:00:00"/>
    <s v="Q3"/>
    <s v="Q3-2023"/>
    <x v="1"/>
    <n v="2"/>
    <s v="Poor"/>
    <n v="1"/>
    <s v="Moderate"/>
    <n v="106"/>
    <x v="2"/>
  </r>
  <r>
    <n v="1475"/>
    <n v="24.07"/>
    <s v="Healthy Weight"/>
    <n v="1.82"/>
    <n v="79.739999999999995"/>
    <n v="109"/>
    <n v="99"/>
    <s v="Differential Risk"/>
    <n v="1"/>
    <n v="2021"/>
    <n v="9"/>
    <n v="29"/>
    <d v="2021-09-29T00:00:00"/>
    <s v="Q3"/>
    <s v="Q3-2021"/>
    <x v="0"/>
    <n v="1"/>
    <s v="Good"/>
    <n v="1"/>
    <s v="Moderate"/>
    <n v="104"/>
    <x v="5"/>
  </r>
  <r>
    <n v="1475"/>
    <n v="23.5"/>
    <s v="Healthy Weight"/>
    <n v="1.82"/>
    <n v="77.84"/>
    <n v="105"/>
    <n v="92"/>
    <s v="Differential Risk"/>
    <n v="2"/>
    <n v="2022"/>
    <n v="3"/>
    <n v="31"/>
    <d v="2022-03-31T00:00:00"/>
    <s v="Q1"/>
    <s v="Q1-2022"/>
    <x v="0"/>
    <n v="1"/>
    <s v="Good"/>
    <n v="1"/>
    <s v="Moderate"/>
    <n v="102"/>
    <x v="3"/>
  </r>
  <r>
    <n v="1475"/>
    <n v="24.31"/>
    <s v="Healthy Weight"/>
    <n v="1.82"/>
    <n v="80.510000000000005"/>
    <n v="105"/>
    <n v="86"/>
    <s v="Differential Risk"/>
    <n v="3"/>
    <n v="2022"/>
    <n v="9"/>
    <n v="29"/>
    <d v="2022-09-29T00:00:00"/>
    <s v="Q3"/>
    <s v="Q3-2022"/>
    <x v="0"/>
    <n v="1"/>
    <s v="Good"/>
    <n v="2"/>
    <s v="Mild"/>
    <n v="104"/>
    <x v="5"/>
  </r>
  <r>
    <n v="1475"/>
    <n v="22.69"/>
    <s v="Healthy Weight"/>
    <n v="1.82"/>
    <n v="75.17"/>
    <n v="94"/>
    <n v="93"/>
    <s v="Differential Risk"/>
    <n v="4"/>
    <n v="2023"/>
    <n v="3"/>
    <n v="31"/>
    <d v="2023-03-31T00:00:00"/>
    <s v="Q1"/>
    <s v="Q1-2023"/>
    <x v="0"/>
    <n v="1"/>
    <s v="Good"/>
    <n v="2"/>
    <s v="Mild"/>
    <n v="100"/>
    <x v="0"/>
  </r>
  <r>
    <n v="1476"/>
    <n v="26.18"/>
    <s v="Overweight"/>
    <n v="1.82"/>
    <n v="86.73"/>
    <n v="108"/>
    <n v="75"/>
    <s v="Low Risk"/>
    <n v="1"/>
    <n v="2021"/>
    <n v="10"/>
    <n v="2"/>
    <d v="2021-10-02T00:00:00"/>
    <s v="Q4"/>
    <s v="Q4-2021"/>
    <x v="0"/>
    <n v="3"/>
    <s v="Very Poor"/>
    <n v="2"/>
    <s v="Mild"/>
    <n v="100"/>
    <x v="0"/>
  </r>
  <r>
    <n v="1476"/>
    <n v="27.1"/>
    <s v="Overweight"/>
    <n v="1.82"/>
    <n v="89.77"/>
    <n v="109"/>
    <n v="71"/>
    <s v="Low Risk"/>
    <n v="2"/>
    <n v="2022"/>
    <n v="4"/>
    <n v="3"/>
    <d v="2022-04-03T00:00:00"/>
    <s v="Q2"/>
    <s v="Q2-2022"/>
    <x v="0"/>
    <n v="0"/>
    <s v="Very Good"/>
    <n v="0"/>
    <s v="Severe"/>
    <n v="100"/>
    <x v="0"/>
  </r>
  <r>
    <n v="1476"/>
    <n v="28.48"/>
    <s v="Overweight"/>
    <n v="1.82"/>
    <n v="94.33"/>
    <n v="102"/>
    <n v="81"/>
    <s v="Differential Risk"/>
    <n v="3"/>
    <n v="2022"/>
    <n v="10"/>
    <n v="2"/>
    <d v="2022-10-02T00:00:00"/>
    <s v="Q4"/>
    <s v="Q4-2022"/>
    <x v="0"/>
    <n v="2"/>
    <s v="Poor"/>
    <n v="1"/>
    <s v="Moderate"/>
    <n v="109"/>
    <x v="6"/>
  </r>
  <r>
    <n v="1476"/>
    <n v="26.58"/>
    <s v="Overweight"/>
    <n v="1.82"/>
    <n v="88.05"/>
    <n v="99"/>
    <n v="89"/>
    <s v="Differential Risk"/>
    <n v="4"/>
    <n v="2023"/>
    <n v="4"/>
    <n v="3"/>
    <d v="2023-04-03T00:00:00"/>
    <s v="Q2"/>
    <s v="Q2-2023"/>
    <x v="0"/>
    <n v="2"/>
    <s v="Poor"/>
    <n v="2"/>
    <s v="Mild"/>
    <n v="103"/>
    <x v="9"/>
  </r>
  <r>
    <n v="1476"/>
    <n v="25.91"/>
    <s v="Overweight"/>
    <n v="1.82"/>
    <n v="85.83"/>
    <n v="101"/>
    <n v="75"/>
    <s v="Low Risk"/>
    <n v="5"/>
    <n v="2023"/>
    <n v="10"/>
    <n v="2"/>
    <d v="2023-10-02T00:00:00"/>
    <s v="Q4"/>
    <s v="Q4-2023"/>
    <x v="0"/>
    <n v="2"/>
    <s v="Poor"/>
    <n v="0"/>
    <s v="Severe"/>
    <n v="100"/>
    <x v="0"/>
  </r>
  <r>
    <n v="1476"/>
    <n v="25.89"/>
    <s v="Overweight"/>
    <n v="1.82"/>
    <n v="85.74"/>
    <n v="98"/>
    <n v="81"/>
    <s v="Differential Risk"/>
    <n v="6"/>
    <n v="2024"/>
    <n v="4"/>
    <n v="2"/>
    <d v="2024-04-02T00:00:00"/>
    <s v="Q2"/>
    <s v="Q2-2024"/>
    <x v="0"/>
    <n v="2"/>
    <s v="Poor"/>
    <n v="1"/>
    <s v="Moderate"/>
    <n v="100"/>
    <x v="0"/>
  </r>
  <r>
    <n v="1477"/>
    <n v="19.63"/>
    <s v="Healthy Weight"/>
    <n v="1.82"/>
    <n v="65.03"/>
    <n v="134"/>
    <n v="122"/>
    <s v="Differential Risk"/>
    <n v="1"/>
    <n v="2021"/>
    <n v="10"/>
    <n v="3"/>
    <d v="2021-10-03T00:00:00"/>
    <s v="Q4"/>
    <s v="Q4-2021"/>
    <x v="0"/>
    <n v="1"/>
    <s v="Good"/>
    <n v="2"/>
    <s v="Mild"/>
    <n v="107"/>
    <x v="4"/>
  </r>
  <r>
    <n v="1477"/>
    <n v="19.22"/>
    <s v="Healthy Weight"/>
    <n v="1.82"/>
    <n v="63.66"/>
    <n v="133"/>
    <n v="117"/>
    <s v="Differential Risk"/>
    <n v="2"/>
    <n v="2022"/>
    <n v="4"/>
    <n v="4"/>
    <d v="2022-04-04T00:00:00"/>
    <s v="Q2"/>
    <s v="Q2-2022"/>
    <x v="0"/>
    <n v="1"/>
    <s v="Good"/>
    <n v="2"/>
    <s v="Mild"/>
    <n v="100"/>
    <x v="0"/>
  </r>
  <r>
    <n v="1477"/>
    <n v="18.850000000000001"/>
    <s v="Healthy Weight"/>
    <n v="1.82"/>
    <n v="62.44"/>
    <n v="133"/>
    <n v="119"/>
    <s v="Differential Risk"/>
    <n v="3"/>
    <n v="2022"/>
    <n v="10"/>
    <n v="3"/>
    <d v="2022-10-03T00:00:00"/>
    <s v="Q4"/>
    <s v="Q4-2022"/>
    <x v="0"/>
    <n v="1"/>
    <s v="Good"/>
    <n v="1"/>
    <s v="Moderate"/>
    <n v="100"/>
    <x v="0"/>
  </r>
  <r>
    <n v="1477"/>
    <n v="20.14"/>
    <s v="Healthy Weight"/>
    <n v="1.82"/>
    <n v="66.709999999999994"/>
    <n v="131"/>
    <n v="119"/>
    <s v="Differential Risk"/>
    <n v="4"/>
    <n v="2023"/>
    <n v="4"/>
    <n v="4"/>
    <d v="2023-04-04T00:00:00"/>
    <s v="Q2"/>
    <s v="Q2-2023"/>
    <x v="0"/>
    <n v="3"/>
    <s v="Very Poor"/>
    <n v="1"/>
    <s v="Moderate"/>
    <n v="109"/>
    <x v="6"/>
  </r>
  <r>
    <n v="1477"/>
    <n v="20.64"/>
    <s v="Healthy Weight"/>
    <n v="1.82"/>
    <n v="68.36"/>
    <n v="129"/>
    <n v="115"/>
    <s v="Differential Risk"/>
    <n v="5"/>
    <n v="2023"/>
    <n v="10"/>
    <n v="3"/>
    <d v="2023-10-03T00:00:00"/>
    <s v="Q4"/>
    <s v="Q4-2023"/>
    <x v="0"/>
    <n v="1"/>
    <s v="Good"/>
    <n v="1"/>
    <s v="Moderate"/>
    <n v="100"/>
    <x v="0"/>
  </r>
  <r>
    <n v="1477"/>
    <n v="18.420000000000002"/>
    <s v="Underweight"/>
    <n v="1.82"/>
    <n v="61.01"/>
    <n v="127"/>
    <n v="109"/>
    <s v="Differential Risk"/>
    <n v="6"/>
    <n v="2024"/>
    <n v="4"/>
    <n v="3"/>
    <d v="2024-04-03T00:00:00"/>
    <s v="Q2"/>
    <s v="Q2-2024"/>
    <x v="0"/>
    <n v="1"/>
    <s v="Good"/>
    <n v="2"/>
    <s v="Mild"/>
    <n v="107"/>
    <x v="4"/>
  </r>
  <r>
    <n v="1478"/>
    <n v="25.98"/>
    <s v="Overweight"/>
    <n v="1.62"/>
    <n v="68.19"/>
    <n v="134"/>
    <n v="112"/>
    <s v="Differential Risk"/>
    <n v="1"/>
    <n v="2021"/>
    <n v="10"/>
    <n v="7"/>
    <d v="2021-10-07T00:00:00"/>
    <s v="Q4"/>
    <s v="Q4-2021"/>
    <x v="1"/>
    <n v="3"/>
    <s v="Very Poor"/>
    <n v="2"/>
    <s v="Mild"/>
    <n v="102"/>
    <x v="3"/>
  </r>
  <r>
    <n v="1478"/>
    <n v="28.37"/>
    <s v="Overweight"/>
    <n v="1.62"/>
    <n v="74.45"/>
    <n v="133"/>
    <n v="111"/>
    <s v="Differential Risk"/>
    <n v="2"/>
    <n v="2022"/>
    <n v="4"/>
    <n v="8"/>
    <d v="2022-04-08T00:00:00"/>
    <s v="Q2"/>
    <s v="Q2-2022"/>
    <x v="1"/>
    <n v="2"/>
    <s v="Poor"/>
    <n v="2"/>
    <s v="Mild"/>
    <n v="100"/>
    <x v="0"/>
  </r>
  <r>
    <n v="1478"/>
    <n v="29.79"/>
    <s v="Overweight"/>
    <n v="1.62"/>
    <n v="78.19"/>
    <n v="133"/>
    <n v="108"/>
    <s v="Differential Risk"/>
    <n v="3"/>
    <n v="2022"/>
    <n v="10"/>
    <n v="7"/>
    <d v="2022-10-07T00:00:00"/>
    <s v="Q4"/>
    <s v="Q4-2022"/>
    <x v="1"/>
    <n v="3"/>
    <s v="Very Poor"/>
    <n v="1"/>
    <s v="Moderate"/>
    <n v="100"/>
    <x v="0"/>
  </r>
  <r>
    <n v="1478"/>
    <n v="29.97"/>
    <s v="Overweight"/>
    <n v="1.62"/>
    <n v="78.64"/>
    <n v="137"/>
    <n v="102"/>
    <s v="High Risk"/>
    <n v="4"/>
    <n v="2023"/>
    <n v="4"/>
    <n v="8"/>
    <d v="2023-04-08T00:00:00"/>
    <s v="Q2"/>
    <s v="Q2-2023"/>
    <x v="1"/>
    <n v="2"/>
    <s v="Poor"/>
    <n v="0"/>
    <s v="Severe"/>
    <n v="101"/>
    <x v="7"/>
  </r>
  <r>
    <n v="1478"/>
    <n v="28.32"/>
    <s v="Overweight"/>
    <n v="1.62"/>
    <n v="74.319999999999993"/>
    <n v="134"/>
    <n v="102"/>
    <s v="Differential Risk"/>
    <n v="5"/>
    <n v="2023"/>
    <n v="10"/>
    <n v="7"/>
    <d v="2023-10-07T00:00:00"/>
    <s v="Q4"/>
    <s v="Q4-2023"/>
    <x v="1"/>
    <n v="0"/>
    <s v="Very Good"/>
    <n v="0"/>
    <s v="Severe"/>
    <n v="100"/>
    <x v="0"/>
  </r>
  <r>
    <n v="1478"/>
    <n v="25.81"/>
    <s v="Overweight"/>
    <n v="1.62"/>
    <n v="67.73"/>
    <n v="135"/>
    <n v="106"/>
    <s v="High Risk"/>
    <n v="6"/>
    <n v="2024"/>
    <n v="4"/>
    <n v="7"/>
    <d v="2024-04-07T00:00:00"/>
    <s v="Q2"/>
    <s v="Q2-2024"/>
    <x v="1"/>
    <n v="1"/>
    <s v="Good"/>
    <n v="1"/>
    <s v="Moderate"/>
    <n v="104"/>
    <x v="5"/>
  </r>
  <r>
    <n v="1479"/>
    <n v="24.14"/>
    <s v="Healthy Weight"/>
    <n v="1.82"/>
    <n v="79.97"/>
    <n v="138"/>
    <n v="113"/>
    <s v="High Risk"/>
    <n v="1"/>
    <n v="2021"/>
    <n v="10"/>
    <n v="8"/>
    <d v="2021-10-08T00:00:00"/>
    <s v="Q4"/>
    <s v="Q4-2021"/>
    <x v="0"/>
    <n v="0"/>
    <s v="Very Good"/>
    <n v="2"/>
    <s v="Mild"/>
    <n v="101"/>
    <x v="7"/>
  </r>
  <r>
    <n v="1479"/>
    <n v="24.52"/>
    <s v="Healthy Weight"/>
    <n v="1.82"/>
    <n v="81.22"/>
    <n v="139"/>
    <n v="112"/>
    <s v="High Risk"/>
    <n v="2"/>
    <n v="2022"/>
    <n v="4"/>
    <n v="9"/>
    <d v="2022-04-09T00:00:00"/>
    <s v="Q2"/>
    <s v="Q2-2022"/>
    <x v="0"/>
    <n v="1"/>
    <s v="Good"/>
    <n v="1"/>
    <s v="Moderate"/>
    <n v="100"/>
    <x v="0"/>
  </r>
  <r>
    <n v="1479"/>
    <n v="28.69"/>
    <s v="Overweight"/>
    <n v="1.82"/>
    <n v="95.02"/>
    <n v="139"/>
    <n v="110"/>
    <s v="High Risk"/>
    <n v="3"/>
    <n v="2022"/>
    <n v="10"/>
    <n v="8"/>
    <d v="2022-10-08T00:00:00"/>
    <s v="Q4"/>
    <s v="Q4-2022"/>
    <x v="0"/>
    <n v="1"/>
    <s v="Good"/>
    <n v="1"/>
    <s v="Moderate"/>
    <n v="100"/>
    <x v="0"/>
  </r>
  <r>
    <n v="1479"/>
    <n v="25.68"/>
    <s v="Overweight"/>
    <n v="1.82"/>
    <n v="85.06"/>
    <n v="140"/>
    <n v="110"/>
    <s v="High Risk"/>
    <n v="4"/>
    <n v="2023"/>
    <n v="4"/>
    <n v="9"/>
    <d v="2023-04-09T00:00:00"/>
    <s v="Q2"/>
    <s v="Q2-2023"/>
    <x v="0"/>
    <n v="2"/>
    <s v="Poor"/>
    <n v="0"/>
    <s v="Severe"/>
    <n v="102"/>
    <x v="3"/>
  </r>
  <r>
    <n v="1479"/>
    <n v="25.12"/>
    <s v="Overweight"/>
    <n v="1.82"/>
    <n v="83.22"/>
    <n v="143"/>
    <n v="106"/>
    <s v="High Risk"/>
    <n v="5"/>
    <n v="2023"/>
    <n v="10"/>
    <n v="8"/>
    <d v="2023-10-08T00:00:00"/>
    <s v="Q4"/>
    <s v="Q4-2023"/>
    <x v="0"/>
    <n v="1"/>
    <s v="Good"/>
    <n v="0"/>
    <s v="Severe"/>
    <n v="100"/>
    <x v="0"/>
  </r>
  <r>
    <n v="1480"/>
    <n v="28.55"/>
    <s v="Overweight"/>
    <n v="1.82"/>
    <n v="94.58"/>
    <n v="130"/>
    <n v="103"/>
    <s v="Differential Risk"/>
    <n v="1"/>
    <n v="2021"/>
    <n v="10"/>
    <n v="11"/>
    <d v="2021-10-11T00:00:00"/>
    <s v="Q4"/>
    <s v="Q4-2021"/>
    <x v="0"/>
    <n v="2"/>
    <s v="Poor"/>
    <n v="0"/>
    <s v="Severe"/>
    <n v="100"/>
    <x v="0"/>
  </r>
  <r>
    <n v="1480"/>
    <n v="26.76"/>
    <s v="Overweight"/>
    <n v="1.82"/>
    <n v="88.64"/>
    <n v="131"/>
    <n v="105"/>
    <s v="Differential Risk"/>
    <n v="2"/>
    <n v="2022"/>
    <n v="4"/>
    <n v="12"/>
    <d v="2022-04-12T00:00:00"/>
    <s v="Q2"/>
    <s v="Q2-2022"/>
    <x v="0"/>
    <n v="0"/>
    <s v="Very Good"/>
    <n v="0"/>
    <s v="Severe"/>
    <n v="100"/>
    <x v="0"/>
  </r>
  <r>
    <n v="1480"/>
    <n v="24.71"/>
    <s v="Healthy Weight"/>
    <n v="1.82"/>
    <n v="81.849999999999994"/>
    <n v="133"/>
    <n v="109"/>
    <s v="Differential Risk"/>
    <n v="3"/>
    <n v="2022"/>
    <n v="10"/>
    <n v="11"/>
    <d v="2022-10-11T00:00:00"/>
    <s v="Q4"/>
    <s v="Q4-2022"/>
    <x v="0"/>
    <n v="1"/>
    <s v="Good"/>
    <n v="2"/>
    <s v="Mild"/>
    <n v="103"/>
    <x v="9"/>
  </r>
  <r>
    <n v="1480"/>
    <n v="24.52"/>
    <s v="Healthy Weight"/>
    <n v="1.82"/>
    <n v="81.22"/>
    <n v="126"/>
    <n v="103"/>
    <s v="Differential Risk"/>
    <n v="4"/>
    <n v="2023"/>
    <n v="4"/>
    <n v="12"/>
    <d v="2023-04-12T00:00:00"/>
    <s v="Q2"/>
    <s v="Q2-2023"/>
    <x v="0"/>
    <n v="1"/>
    <s v="Good"/>
    <n v="2"/>
    <s v="Mild"/>
    <n v="100"/>
    <x v="0"/>
  </r>
  <r>
    <n v="1480"/>
    <n v="20.96"/>
    <s v="Healthy Weight"/>
    <n v="1.82"/>
    <n v="69.44"/>
    <n v="126"/>
    <n v="100"/>
    <s v="Differential Risk"/>
    <n v="5"/>
    <n v="2023"/>
    <n v="10"/>
    <n v="11"/>
    <d v="2023-10-11T00:00:00"/>
    <s v="Q4"/>
    <s v="Q4-2023"/>
    <x v="0"/>
    <n v="3"/>
    <s v="Very Poor"/>
    <n v="1"/>
    <s v="Moderate"/>
    <n v="105"/>
    <x v="1"/>
  </r>
  <r>
    <n v="1481"/>
    <n v="18.920000000000002"/>
    <s v="Healthy Weight"/>
    <n v="1.82"/>
    <n v="62.68"/>
    <n v="107"/>
    <n v="90"/>
    <s v="Differential Risk"/>
    <n v="1"/>
    <n v="2021"/>
    <n v="10"/>
    <n v="11"/>
    <d v="2021-10-11T00:00:00"/>
    <s v="Q4"/>
    <s v="Q4-2021"/>
    <x v="0"/>
    <n v="2"/>
    <s v="Poor"/>
    <n v="1"/>
    <s v="Moderate"/>
    <n v="100"/>
    <x v="0"/>
  </r>
  <r>
    <n v="1481"/>
    <n v="18.95"/>
    <s v="Healthy Weight"/>
    <n v="1.82"/>
    <n v="62.76"/>
    <n v="96"/>
    <n v="96"/>
    <s v="Differential Risk"/>
    <n v="2"/>
    <n v="2022"/>
    <n v="4"/>
    <n v="12"/>
    <d v="2022-04-12T00:00:00"/>
    <s v="Q2"/>
    <s v="Q2-2022"/>
    <x v="0"/>
    <n v="0"/>
    <s v="Very Good"/>
    <n v="1"/>
    <s v="Moderate"/>
    <n v="103"/>
    <x v="9"/>
  </r>
  <r>
    <n v="1481"/>
    <n v="20.41"/>
    <s v="Healthy Weight"/>
    <n v="1.82"/>
    <n v="67.61"/>
    <n v="96"/>
    <n v="101"/>
    <s v="Differential Risk"/>
    <n v="3"/>
    <n v="2022"/>
    <n v="10"/>
    <n v="11"/>
    <d v="2022-10-11T00:00:00"/>
    <s v="Q4"/>
    <s v="Q4-2022"/>
    <x v="0"/>
    <n v="1"/>
    <s v="Good"/>
    <n v="2"/>
    <s v="Mild"/>
    <n v="101"/>
    <x v="7"/>
  </r>
  <r>
    <n v="1481"/>
    <n v="20.399999999999999"/>
    <s v="Healthy Weight"/>
    <n v="1.82"/>
    <n v="67.58"/>
    <n v="96"/>
    <n v="96"/>
    <s v="Differential Risk"/>
    <n v="4"/>
    <n v="2023"/>
    <n v="4"/>
    <n v="12"/>
    <d v="2023-04-12T00:00:00"/>
    <s v="Q2"/>
    <s v="Q2-2023"/>
    <x v="0"/>
    <n v="1"/>
    <s v="Good"/>
    <n v="0"/>
    <s v="Severe"/>
    <n v="108"/>
    <x v="8"/>
  </r>
  <r>
    <n v="1482"/>
    <n v="23.28"/>
    <s v="Healthy Weight"/>
    <n v="1.82"/>
    <n v="77.099999999999994"/>
    <n v="112"/>
    <n v="106"/>
    <s v="Differential Risk"/>
    <n v="1"/>
    <n v="2021"/>
    <n v="10"/>
    <n v="13"/>
    <d v="2021-10-13T00:00:00"/>
    <s v="Q4"/>
    <s v="Q4-2021"/>
    <x v="0"/>
    <n v="1"/>
    <s v="Good"/>
    <n v="2"/>
    <s v="Mild"/>
    <n v="100"/>
    <x v="0"/>
  </r>
  <r>
    <n v="1482"/>
    <n v="24.69"/>
    <s v="Healthy Weight"/>
    <n v="1.82"/>
    <n v="81.78"/>
    <n v="103"/>
    <n v="107"/>
    <s v="Differential Risk"/>
    <n v="2"/>
    <n v="2022"/>
    <n v="4"/>
    <n v="14"/>
    <d v="2022-04-14T00:00:00"/>
    <s v="Q2"/>
    <s v="Q2-2022"/>
    <x v="0"/>
    <n v="3"/>
    <s v="Very Poor"/>
    <n v="2"/>
    <s v="Mild"/>
    <n v="100"/>
    <x v="0"/>
  </r>
  <r>
    <n v="1482"/>
    <n v="21.95"/>
    <s v="Healthy Weight"/>
    <n v="1.82"/>
    <n v="72.709999999999994"/>
    <n v="93"/>
    <n v="94"/>
    <s v="Differential Risk"/>
    <n v="3"/>
    <n v="2022"/>
    <n v="10"/>
    <n v="13"/>
    <d v="2022-10-13T00:00:00"/>
    <s v="Q4"/>
    <s v="Q4-2022"/>
    <x v="0"/>
    <n v="0"/>
    <s v="Very Good"/>
    <n v="1"/>
    <s v="Moderate"/>
    <n v="108"/>
    <x v="8"/>
  </r>
  <r>
    <n v="1482"/>
    <n v="23.35"/>
    <s v="Healthy Weight"/>
    <n v="1.82"/>
    <n v="77.36"/>
    <n v="93"/>
    <n v="92"/>
    <s v="Differential Risk"/>
    <n v="4"/>
    <n v="2023"/>
    <n v="4"/>
    <n v="14"/>
    <d v="2023-04-14T00:00:00"/>
    <s v="Q2"/>
    <s v="Q2-2023"/>
    <x v="0"/>
    <n v="1"/>
    <s v="Good"/>
    <n v="2"/>
    <s v="Mild"/>
    <n v="104"/>
    <x v="5"/>
  </r>
  <r>
    <n v="1482"/>
    <n v="21.48"/>
    <s v="Healthy Weight"/>
    <n v="1.82"/>
    <n v="71.16"/>
    <n v="94"/>
    <n v="102"/>
    <s v="Differential Risk"/>
    <n v="5"/>
    <n v="2023"/>
    <n v="10"/>
    <n v="13"/>
    <d v="2023-10-13T00:00:00"/>
    <s v="Q4"/>
    <s v="Q4-2023"/>
    <x v="0"/>
    <n v="0"/>
    <s v="Very Good"/>
    <n v="2"/>
    <s v="Mild"/>
    <n v="107"/>
    <x v="4"/>
  </r>
  <r>
    <n v="1483"/>
    <n v="25.92"/>
    <s v="Overweight"/>
    <n v="1.82"/>
    <n v="85.86"/>
    <n v="119"/>
    <n v="89"/>
    <s v="Differential Risk"/>
    <n v="1"/>
    <n v="2021"/>
    <n v="10"/>
    <n v="17"/>
    <d v="2021-10-17T00:00:00"/>
    <s v="Q4"/>
    <s v="Q4-2021"/>
    <x v="0"/>
    <n v="2"/>
    <s v="Poor"/>
    <n v="0"/>
    <s v="Severe"/>
    <n v="100"/>
    <x v="0"/>
  </r>
  <r>
    <n v="1483"/>
    <n v="27.41"/>
    <s v="Overweight"/>
    <n v="1.82"/>
    <n v="90.8"/>
    <n v="115"/>
    <n v="89"/>
    <s v="Differential Risk"/>
    <n v="2"/>
    <n v="2022"/>
    <n v="4"/>
    <n v="18"/>
    <d v="2022-04-18T00:00:00"/>
    <s v="Q2"/>
    <s v="Q2-2022"/>
    <x v="0"/>
    <n v="2"/>
    <s v="Poor"/>
    <n v="0"/>
    <s v="Severe"/>
    <n v="100"/>
    <x v="0"/>
  </r>
  <r>
    <n v="1483"/>
    <n v="28.89"/>
    <s v="Overweight"/>
    <n v="1.82"/>
    <n v="95.69"/>
    <n v="108"/>
    <n v="83"/>
    <s v="Differential Risk"/>
    <n v="3"/>
    <n v="2022"/>
    <n v="10"/>
    <n v="17"/>
    <d v="2022-10-17T00:00:00"/>
    <s v="Q4"/>
    <s v="Q4-2022"/>
    <x v="0"/>
    <n v="2"/>
    <s v="Poor"/>
    <n v="0"/>
    <s v="Severe"/>
    <n v="100"/>
    <x v="0"/>
  </r>
  <r>
    <n v="1483"/>
    <n v="29.97"/>
    <s v="Overweight"/>
    <n v="1.82"/>
    <n v="99.27"/>
    <n v="109"/>
    <n v="79"/>
    <s v="Low Risk"/>
    <n v="4"/>
    <n v="2023"/>
    <n v="4"/>
    <n v="18"/>
    <d v="2023-04-18T00:00:00"/>
    <s v="Q2"/>
    <s v="Q2-2023"/>
    <x v="0"/>
    <n v="3"/>
    <s v="Very Poor"/>
    <n v="1"/>
    <s v="Moderate"/>
    <n v="100"/>
    <x v="0"/>
  </r>
  <r>
    <n v="1484"/>
    <n v="24.2"/>
    <s v="Healthy Weight"/>
    <n v="1.82"/>
    <n v="80.17"/>
    <n v="126"/>
    <n v="120"/>
    <s v="Differential Risk"/>
    <n v="1"/>
    <n v="2021"/>
    <n v="10"/>
    <n v="17"/>
    <d v="2021-10-17T00:00:00"/>
    <s v="Q4"/>
    <s v="Q4-2021"/>
    <x v="0"/>
    <n v="0"/>
    <s v="Very Good"/>
    <n v="1"/>
    <s v="Moderate"/>
    <n v="100"/>
    <x v="0"/>
  </r>
  <r>
    <n v="1484"/>
    <n v="26.9"/>
    <s v="Overweight"/>
    <n v="1.82"/>
    <n v="89.09"/>
    <n v="125"/>
    <n v="114"/>
    <s v="Differential Risk"/>
    <n v="2"/>
    <n v="2022"/>
    <n v="4"/>
    <n v="18"/>
    <d v="2022-04-18T00:00:00"/>
    <s v="Q2"/>
    <s v="Q2-2022"/>
    <x v="0"/>
    <n v="0"/>
    <s v="Very Good"/>
    <n v="0"/>
    <s v="Severe"/>
    <n v="109"/>
    <x v="6"/>
  </r>
  <r>
    <n v="1484"/>
    <n v="29.67"/>
    <s v="Overweight"/>
    <n v="1.82"/>
    <n v="98.29"/>
    <n v="123"/>
    <n v="118"/>
    <s v="Differential Risk"/>
    <n v="3"/>
    <n v="2022"/>
    <n v="10"/>
    <n v="17"/>
    <d v="2022-10-17T00:00:00"/>
    <s v="Q4"/>
    <s v="Q4-2022"/>
    <x v="0"/>
    <n v="2"/>
    <s v="Poor"/>
    <n v="1"/>
    <s v="Moderate"/>
    <n v="105"/>
    <x v="1"/>
  </r>
  <r>
    <n v="1484"/>
    <n v="30.29"/>
    <s v="Obesity"/>
    <n v="1.82"/>
    <n v="100.32"/>
    <n v="128"/>
    <n v="131"/>
    <s v="Differential Risk"/>
    <n v="4"/>
    <n v="2023"/>
    <n v="4"/>
    <n v="18"/>
    <d v="2023-04-18T00:00:00"/>
    <s v="Q2"/>
    <s v="Q2-2023"/>
    <x v="0"/>
    <n v="3"/>
    <s v="Very Poor"/>
    <n v="0"/>
    <s v="Severe"/>
    <n v="106"/>
    <x v="2"/>
  </r>
  <r>
    <n v="1484"/>
    <n v="31.58"/>
    <s v="Obesity"/>
    <n v="1.82"/>
    <n v="104.6"/>
    <n v="136"/>
    <n v="135"/>
    <s v="High Risk"/>
    <n v="5"/>
    <n v="2023"/>
    <n v="10"/>
    <n v="17"/>
    <d v="2023-10-17T00:00:00"/>
    <s v="Q4"/>
    <s v="Q4-2023"/>
    <x v="0"/>
    <n v="3"/>
    <s v="Very Poor"/>
    <n v="0"/>
    <s v="Severe"/>
    <n v="101"/>
    <x v="7"/>
  </r>
  <r>
    <n v="1485"/>
    <n v="22.34"/>
    <s v="Healthy Weight"/>
    <n v="1.82"/>
    <n v="73.989999999999995"/>
    <n v="123"/>
    <n v="94"/>
    <s v="Differential Risk"/>
    <n v="1"/>
    <n v="2021"/>
    <n v="10"/>
    <n v="19"/>
    <d v="2021-10-19T00:00:00"/>
    <s v="Q4"/>
    <s v="Q4-2021"/>
    <x v="0"/>
    <n v="0"/>
    <s v="Very Good"/>
    <n v="1"/>
    <s v="Moderate"/>
    <n v="100"/>
    <x v="0"/>
  </r>
  <r>
    <n v="1485"/>
    <n v="21.64"/>
    <s v="Healthy Weight"/>
    <n v="1.82"/>
    <n v="71.66"/>
    <n v="119"/>
    <n v="96"/>
    <s v="Differential Risk"/>
    <n v="2"/>
    <n v="2022"/>
    <n v="4"/>
    <n v="20"/>
    <d v="2022-04-20T00:00:00"/>
    <s v="Q2"/>
    <s v="Q2-2022"/>
    <x v="0"/>
    <n v="2"/>
    <s v="Poor"/>
    <n v="2"/>
    <s v="Mild"/>
    <n v="104"/>
    <x v="5"/>
  </r>
  <r>
    <n v="1485"/>
    <n v="20.93"/>
    <s v="Healthy Weight"/>
    <n v="1.82"/>
    <n v="69.33"/>
    <n v="129"/>
    <n v="89"/>
    <s v="Differential Risk"/>
    <n v="3"/>
    <n v="2022"/>
    <n v="10"/>
    <n v="19"/>
    <d v="2022-10-19T00:00:00"/>
    <s v="Q4"/>
    <s v="Q4-2022"/>
    <x v="0"/>
    <n v="1"/>
    <s v="Good"/>
    <n v="0"/>
    <s v="Severe"/>
    <n v="106"/>
    <x v="2"/>
  </r>
  <r>
    <n v="1485"/>
    <n v="20.260000000000002"/>
    <s v="Healthy Weight"/>
    <n v="1.82"/>
    <n v="67.11"/>
    <n v="138"/>
    <n v="88"/>
    <s v="High Risk"/>
    <n v="4"/>
    <n v="2023"/>
    <n v="4"/>
    <n v="20"/>
    <d v="2023-04-20T00:00:00"/>
    <s v="Q2"/>
    <s v="Q2-2023"/>
    <x v="0"/>
    <n v="2"/>
    <s v="Poor"/>
    <n v="1"/>
    <s v="Moderate"/>
    <n v="109"/>
    <x v="6"/>
  </r>
  <r>
    <n v="1486"/>
    <n v="31.29"/>
    <s v="Obesity"/>
    <n v="1.82"/>
    <n v="103.64"/>
    <n v="123"/>
    <n v="103"/>
    <s v="Differential Risk"/>
    <n v="1"/>
    <n v="2021"/>
    <n v="10"/>
    <n v="19"/>
    <d v="2021-10-19T00:00:00"/>
    <s v="Q4"/>
    <s v="Q4-2021"/>
    <x v="0"/>
    <n v="2"/>
    <s v="Poor"/>
    <n v="0"/>
    <s v="Severe"/>
    <n v="100"/>
    <x v="0"/>
  </r>
  <r>
    <n v="1486"/>
    <n v="31.97"/>
    <s v="Obesity"/>
    <n v="1.82"/>
    <n v="105.89"/>
    <n v="116"/>
    <n v="102"/>
    <s v="Differential Risk"/>
    <n v="2"/>
    <n v="2022"/>
    <n v="4"/>
    <n v="20"/>
    <d v="2022-04-20T00:00:00"/>
    <s v="Q2"/>
    <s v="Q2-2022"/>
    <x v="0"/>
    <n v="3"/>
    <s v="Very Poor"/>
    <n v="0"/>
    <s v="Severe"/>
    <n v="100"/>
    <x v="0"/>
  </r>
  <r>
    <n v="1486"/>
    <n v="30.49"/>
    <s v="Obesity"/>
    <n v="1.82"/>
    <n v="101.01"/>
    <n v="110"/>
    <n v="104"/>
    <s v="Differential Risk"/>
    <n v="3"/>
    <n v="2022"/>
    <n v="10"/>
    <n v="19"/>
    <d v="2022-10-19T00:00:00"/>
    <s v="Q4"/>
    <s v="Q4-2022"/>
    <x v="0"/>
    <n v="2"/>
    <s v="Poor"/>
    <n v="0"/>
    <s v="Severe"/>
    <n v="100"/>
    <x v="0"/>
  </r>
  <r>
    <n v="1486"/>
    <n v="28.77"/>
    <s v="Overweight"/>
    <n v="1.82"/>
    <n v="95.29"/>
    <n v="115"/>
    <n v="96"/>
    <s v="Differential Risk"/>
    <n v="4"/>
    <n v="2023"/>
    <n v="4"/>
    <n v="20"/>
    <d v="2023-04-20T00:00:00"/>
    <s v="Q2"/>
    <s v="Q2-2023"/>
    <x v="0"/>
    <n v="1"/>
    <s v="Good"/>
    <n v="0"/>
    <s v="Severe"/>
    <n v="100"/>
    <x v="0"/>
  </r>
  <r>
    <n v="1486"/>
    <n v="27.25"/>
    <s v="Overweight"/>
    <n v="1.82"/>
    <n v="90.25"/>
    <n v="104"/>
    <n v="102"/>
    <s v="Differential Risk"/>
    <n v="5"/>
    <n v="2023"/>
    <n v="10"/>
    <n v="19"/>
    <d v="2023-10-19T00:00:00"/>
    <s v="Q4"/>
    <s v="Q4-2023"/>
    <x v="0"/>
    <n v="2"/>
    <s v="Poor"/>
    <n v="2"/>
    <s v="Mild"/>
    <n v="107"/>
    <x v="4"/>
  </r>
  <r>
    <n v="1487"/>
    <n v="25.6"/>
    <s v="Overweight"/>
    <n v="1.62"/>
    <n v="67.2"/>
    <n v="128"/>
    <n v="92"/>
    <s v="Differential Risk"/>
    <n v="1"/>
    <n v="2021"/>
    <n v="10"/>
    <n v="21"/>
    <d v="2021-10-21T00:00:00"/>
    <s v="Q4"/>
    <s v="Q4-2021"/>
    <x v="1"/>
    <n v="3"/>
    <s v="Very Poor"/>
    <n v="0"/>
    <s v="Severe"/>
    <n v="100"/>
    <x v="0"/>
  </r>
  <r>
    <n v="1487"/>
    <n v="24.9"/>
    <s v="Healthy Weight"/>
    <n v="1.62"/>
    <n v="65.349999999999994"/>
    <n v="123"/>
    <n v="82"/>
    <s v="Medium Risk"/>
    <n v="2"/>
    <n v="2022"/>
    <n v="4"/>
    <n v="22"/>
    <d v="2022-04-22T00:00:00"/>
    <s v="Q2"/>
    <s v="Q2-2022"/>
    <x v="1"/>
    <n v="2"/>
    <s v="Poor"/>
    <n v="2"/>
    <s v="Mild"/>
    <n v="101"/>
    <x v="7"/>
  </r>
  <r>
    <n v="1487"/>
    <n v="26.91"/>
    <s v="Overweight"/>
    <n v="1.62"/>
    <n v="70.63"/>
    <n v="122"/>
    <n v="82"/>
    <s v="Medium Risk"/>
    <n v="3"/>
    <n v="2022"/>
    <n v="10"/>
    <n v="21"/>
    <d v="2022-10-21T00:00:00"/>
    <s v="Q4"/>
    <s v="Q4-2022"/>
    <x v="1"/>
    <n v="0"/>
    <s v="Very Good"/>
    <n v="0"/>
    <s v="Severe"/>
    <n v="109"/>
    <x v="6"/>
  </r>
  <r>
    <n v="1487"/>
    <n v="32.450000000000003"/>
    <s v="Obesity"/>
    <n v="1.62"/>
    <n v="85.17"/>
    <n v="128"/>
    <n v="74"/>
    <s v="Differential Risk"/>
    <n v="4"/>
    <n v="2023"/>
    <n v="4"/>
    <n v="22"/>
    <d v="2023-04-22T00:00:00"/>
    <s v="Q2"/>
    <s v="Q2-2023"/>
    <x v="1"/>
    <n v="0"/>
    <s v="Very Good"/>
    <n v="0"/>
    <s v="Severe"/>
    <n v="100"/>
    <x v="0"/>
  </r>
  <r>
    <n v="1488"/>
    <n v="28.59"/>
    <s v="Overweight"/>
    <n v="1.82"/>
    <n v="94.71"/>
    <n v="116"/>
    <n v="66"/>
    <s v="Low Risk"/>
    <n v="1"/>
    <n v="2021"/>
    <n v="10"/>
    <n v="21"/>
    <d v="2021-10-21T00:00:00"/>
    <s v="Q4"/>
    <s v="Q4-2021"/>
    <x v="0"/>
    <n v="2"/>
    <s v="Poor"/>
    <n v="0"/>
    <s v="Severe"/>
    <n v="100"/>
    <x v="0"/>
  </r>
  <r>
    <n v="1488"/>
    <n v="27.73"/>
    <s v="Overweight"/>
    <n v="1.82"/>
    <n v="91.86"/>
    <n v="105"/>
    <n v="67"/>
    <s v="Low Risk"/>
    <n v="2"/>
    <n v="2022"/>
    <n v="4"/>
    <n v="22"/>
    <d v="2022-04-22T00:00:00"/>
    <s v="Q2"/>
    <s v="Q2-2022"/>
    <x v="0"/>
    <n v="1"/>
    <s v="Good"/>
    <n v="1"/>
    <s v="Moderate"/>
    <n v="100"/>
    <x v="0"/>
  </r>
  <r>
    <n v="1488"/>
    <n v="28.39"/>
    <s v="Overweight"/>
    <n v="1.82"/>
    <n v="94.03"/>
    <n v="108"/>
    <n v="84"/>
    <s v="Differential Risk"/>
    <n v="3"/>
    <n v="2022"/>
    <n v="10"/>
    <n v="21"/>
    <d v="2022-10-21T00:00:00"/>
    <s v="Q4"/>
    <s v="Q4-2022"/>
    <x v="0"/>
    <n v="2"/>
    <s v="Poor"/>
    <n v="1"/>
    <s v="Moderate"/>
    <n v="106"/>
    <x v="2"/>
  </r>
  <r>
    <n v="1488"/>
    <n v="26.81"/>
    <s v="Overweight"/>
    <n v="1.82"/>
    <n v="88.79"/>
    <n v="100"/>
    <n v="82"/>
    <s v="Differential Risk"/>
    <n v="4"/>
    <n v="2023"/>
    <n v="4"/>
    <n v="22"/>
    <d v="2023-04-22T00:00:00"/>
    <s v="Q2"/>
    <s v="Q2-2023"/>
    <x v="0"/>
    <n v="2"/>
    <s v="Poor"/>
    <n v="1"/>
    <s v="Moderate"/>
    <n v="100"/>
    <x v="0"/>
  </r>
  <r>
    <n v="1489"/>
    <n v="20.65"/>
    <s v="Healthy Weight"/>
    <n v="1.82"/>
    <n v="68.41"/>
    <n v="123"/>
    <n v="117"/>
    <s v="Differential Risk"/>
    <n v="1"/>
    <n v="2021"/>
    <n v="10"/>
    <n v="24"/>
    <d v="2021-10-24T00:00:00"/>
    <s v="Q4"/>
    <s v="Q4-2021"/>
    <x v="0"/>
    <n v="3"/>
    <s v="Very Poor"/>
    <n v="0"/>
    <s v="Severe"/>
    <n v="100"/>
    <x v="0"/>
  </r>
  <r>
    <n v="1489"/>
    <n v="22.31"/>
    <s v="Healthy Weight"/>
    <n v="1.82"/>
    <n v="73.91"/>
    <n v="121"/>
    <n v="119"/>
    <s v="Differential Risk"/>
    <n v="2"/>
    <n v="2022"/>
    <n v="4"/>
    <n v="25"/>
    <d v="2022-04-25T00:00:00"/>
    <s v="Q2"/>
    <s v="Q2-2022"/>
    <x v="0"/>
    <n v="0"/>
    <s v="Very Good"/>
    <n v="1"/>
    <s v="Moderate"/>
    <n v="100"/>
    <x v="0"/>
  </r>
  <r>
    <n v="1489"/>
    <n v="21.06"/>
    <s v="Healthy Weight"/>
    <n v="1.82"/>
    <n v="69.739999999999995"/>
    <n v="124"/>
    <n v="109"/>
    <s v="Differential Risk"/>
    <n v="3"/>
    <n v="2022"/>
    <n v="10"/>
    <n v="24"/>
    <d v="2022-10-24T00:00:00"/>
    <s v="Q4"/>
    <s v="Q4-2022"/>
    <x v="0"/>
    <n v="1"/>
    <s v="Good"/>
    <n v="2"/>
    <s v="Mild"/>
    <n v="100"/>
    <x v="0"/>
  </r>
  <r>
    <n v="1489"/>
    <n v="20.38"/>
    <s v="Healthy Weight"/>
    <n v="1.82"/>
    <n v="67.52"/>
    <n v="120"/>
    <n v="105"/>
    <s v="Differential Risk"/>
    <n v="4"/>
    <n v="2023"/>
    <n v="4"/>
    <n v="25"/>
    <d v="2023-04-25T00:00:00"/>
    <s v="Q2"/>
    <s v="Q2-2023"/>
    <x v="0"/>
    <n v="1"/>
    <s v="Good"/>
    <n v="2"/>
    <s v="Mild"/>
    <n v="101"/>
    <x v="7"/>
  </r>
  <r>
    <n v="1490"/>
    <n v="21.47"/>
    <s v="Healthy Weight"/>
    <n v="1.62"/>
    <n v="56.35"/>
    <n v="118"/>
    <n v="99"/>
    <s v="Differential Risk"/>
    <n v="1"/>
    <n v="2021"/>
    <n v="10"/>
    <n v="26"/>
    <d v="2021-10-26T00:00:00"/>
    <s v="Q4"/>
    <s v="Q4-2021"/>
    <x v="1"/>
    <n v="1"/>
    <s v="Good"/>
    <n v="1"/>
    <s v="Moderate"/>
    <n v="100"/>
    <x v="0"/>
  </r>
  <r>
    <n v="1490"/>
    <n v="22.02"/>
    <s v="Healthy Weight"/>
    <n v="1.62"/>
    <n v="57.79"/>
    <n v="116"/>
    <n v="99"/>
    <s v="Differential Risk"/>
    <n v="2"/>
    <n v="2022"/>
    <n v="4"/>
    <n v="27"/>
    <d v="2022-04-27T00:00:00"/>
    <s v="Q2"/>
    <s v="Q2-2022"/>
    <x v="1"/>
    <n v="1"/>
    <s v="Good"/>
    <n v="1"/>
    <s v="Moderate"/>
    <n v="103"/>
    <x v="9"/>
  </r>
  <r>
    <n v="1490"/>
    <n v="22.12"/>
    <s v="Healthy Weight"/>
    <n v="1.62"/>
    <n v="58.06"/>
    <n v="116"/>
    <n v="94"/>
    <s v="Differential Risk"/>
    <n v="3"/>
    <n v="2022"/>
    <n v="10"/>
    <n v="26"/>
    <d v="2022-10-26T00:00:00"/>
    <s v="Q4"/>
    <s v="Q4-2022"/>
    <x v="1"/>
    <n v="2"/>
    <s v="Poor"/>
    <n v="2"/>
    <s v="Mild"/>
    <n v="100"/>
    <x v="0"/>
  </r>
  <r>
    <n v="1490"/>
    <n v="19.690000000000001"/>
    <s v="Healthy Weight"/>
    <n v="1.62"/>
    <n v="51.67"/>
    <n v="116"/>
    <n v="93"/>
    <s v="Differential Risk"/>
    <n v="4"/>
    <n v="2023"/>
    <n v="4"/>
    <n v="27"/>
    <d v="2023-04-27T00:00:00"/>
    <s v="Q2"/>
    <s v="Q2-2023"/>
    <x v="1"/>
    <n v="0"/>
    <s v="Very Good"/>
    <n v="1"/>
    <s v="Moderate"/>
    <n v="108"/>
    <x v="8"/>
  </r>
  <r>
    <n v="1491"/>
    <n v="27.12"/>
    <s v="Overweight"/>
    <n v="1.82"/>
    <n v="89.85"/>
    <n v="127"/>
    <n v="108"/>
    <s v="Differential Risk"/>
    <n v="1"/>
    <n v="2021"/>
    <n v="10"/>
    <n v="29"/>
    <d v="2021-10-29T00:00:00"/>
    <s v="Q4"/>
    <s v="Q4-2021"/>
    <x v="0"/>
    <n v="0"/>
    <s v="Very Good"/>
    <n v="2"/>
    <s v="Mild"/>
    <n v="100"/>
    <x v="0"/>
  </r>
  <r>
    <n v="1491"/>
    <n v="29.24"/>
    <s v="Overweight"/>
    <n v="1.82"/>
    <n v="96.84"/>
    <n v="132"/>
    <n v="105"/>
    <s v="Differential Risk"/>
    <n v="2"/>
    <n v="2022"/>
    <n v="4"/>
    <n v="30"/>
    <d v="2022-04-30T00:00:00"/>
    <s v="Q2"/>
    <s v="Q2-2022"/>
    <x v="0"/>
    <n v="2"/>
    <s v="Poor"/>
    <n v="1"/>
    <s v="Moderate"/>
    <n v="101"/>
    <x v="7"/>
  </r>
  <r>
    <n v="1491"/>
    <n v="31.04"/>
    <s v="Obesity"/>
    <n v="1.82"/>
    <n v="102.83"/>
    <n v="139"/>
    <n v="107"/>
    <s v="High Risk"/>
    <n v="3"/>
    <n v="2022"/>
    <n v="10"/>
    <n v="29"/>
    <d v="2022-10-29T00:00:00"/>
    <s v="Q4"/>
    <s v="Q4-2022"/>
    <x v="0"/>
    <n v="1"/>
    <s v="Good"/>
    <n v="1"/>
    <s v="Moderate"/>
    <n v="104"/>
    <x v="5"/>
  </r>
  <r>
    <n v="1491"/>
    <n v="26.84"/>
    <s v="Overweight"/>
    <n v="1.82"/>
    <n v="88.92"/>
    <n v="148"/>
    <n v="105"/>
    <s v="High Risk"/>
    <n v="4"/>
    <n v="2023"/>
    <n v="4"/>
    <n v="30"/>
    <d v="2023-04-30T00:00:00"/>
    <s v="Q2"/>
    <s v="Q2-2023"/>
    <x v="0"/>
    <n v="3"/>
    <s v="Very Poor"/>
    <n v="1"/>
    <s v="Moderate"/>
    <n v="107"/>
    <x v="4"/>
  </r>
  <r>
    <n v="1492"/>
    <n v="27.68"/>
    <s v="Overweight"/>
    <n v="1.82"/>
    <n v="91.7"/>
    <n v="119"/>
    <n v="104"/>
    <s v="Differential Risk"/>
    <n v="1"/>
    <n v="2021"/>
    <n v="10"/>
    <n v="30"/>
    <d v="2021-10-30T00:00:00"/>
    <s v="Q4"/>
    <s v="Q4-2021"/>
    <x v="0"/>
    <n v="1"/>
    <s v="Good"/>
    <n v="0"/>
    <s v="Severe"/>
    <n v="103"/>
    <x v="9"/>
  </r>
  <r>
    <n v="1492"/>
    <n v="30.27"/>
    <s v="Obesity"/>
    <n v="1.82"/>
    <n v="100.26"/>
    <n v="110"/>
    <n v="113"/>
    <s v="Differential Risk"/>
    <n v="2"/>
    <n v="2022"/>
    <n v="5"/>
    <n v="1"/>
    <d v="2022-05-01T00:00:00"/>
    <s v="Q2"/>
    <s v="Q2-2022"/>
    <x v="0"/>
    <n v="0"/>
    <s v="Very Good"/>
    <n v="0"/>
    <s v="Severe"/>
    <n v="107"/>
    <x v="4"/>
  </r>
  <r>
    <n v="1492"/>
    <n v="28.55"/>
    <s v="Overweight"/>
    <n v="1.82"/>
    <n v="94.58"/>
    <n v="109"/>
    <n v="121"/>
    <s v="Differential Risk"/>
    <n v="3"/>
    <n v="2022"/>
    <n v="10"/>
    <n v="30"/>
    <d v="2022-10-30T00:00:00"/>
    <s v="Q4"/>
    <s v="Q4-2022"/>
    <x v="0"/>
    <n v="0"/>
    <s v="Very Good"/>
    <n v="2"/>
    <s v="Mild"/>
    <n v="100"/>
    <x v="0"/>
  </r>
  <r>
    <n v="1493"/>
    <n v="26.48"/>
    <s v="Overweight"/>
    <n v="1.82"/>
    <n v="87.71"/>
    <n v="112"/>
    <n v="109"/>
    <s v="Differential Risk"/>
    <n v="1"/>
    <n v="2021"/>
    <n v="10"/>
    <n v="30"/>
    <d v="2021-10-30T00:00:00"/>
    <s v="Q4"/>
    <s v="Q4-2021"/>
    <x v="0"/>
    <n v="3"/>
    <s v="Very Poor"/>
    <n v="0"/>
    <s v="Severe"/>
    <n v="100"/>
    <x v="0"/>
  </r>
  <r>
    <n v="1493"/>
    <n v="28.06"/>
    <s v="Overweight"/>
    <n v="1.82"/>
    <n v="92.95"/>
    <n v="113"/>
    <n v="112"/>
    <s v="Differential Risk"/>
    <n v="2"/>
    <n v="2022"/>
    <n v="5"/>
    <n v="1"/>
    <d v="2022-05-01T00:00:00"/>
    <s v="Q2"/>
    <s v="Q2-2022"/>
    <x v="0"/>
    <n v="2"/>
    <s v="Poor"/>
    <n v="0"/>
    <s v="Severe"/>
    <n v="100"/>
    <x v="0"/>
  </r>
  <r>
    <n v="1493"/>
    <n v="26.44"/>
    <s v="Overweight"/>
    <n v="1.82"/>
    <n v="87.59"/>
    <n v="120"/>
    <n v="112"/>
    <s v="Differential Risk"/>
    <n v="3"/>
    <n v="2022"/>
    <n v="10"/>
    <n v="30"/>
    <d v="2022-10-30T00:00:00"/>
    <s v="Q4"/>
    <s v="Q4-2022"/>
    <x v="0"/>
    <n v="1"/>
    <s v="Good"/>
    <n v="0"/>
    <s v="Severe"/>
    <n v="103"/>
    <x v="9"/>
  </r>
  <r>
    <n v="1494"/>
    <n v="21.44"/>
    <s v="Healthy Weight"/>
    <n v="1.82"/>
    <n v="71"/>
    <n v="130"/>
    <n v="93"/>
    <s v="Differential Risk"/>
    <n v="1"/>
    <n v="2021"/>
    <n v="10"/>
    <n v="31"/>
    <d v="2021-10-31T00:00:00"/>
    <s v="Q4"/>
    <s v="Q4-2021"/>
    <x v="0"/>
    <n v="2"/>
    <s v="Poor"/>
    <n v="0"/>
    <s v="Severe"/>
    <n v="107"/>
    <x v="4"/>
  </r>
  <r>
    <n v="1494"/>
    <n v="23.61"/>
    <s v="Healthy Weight"/>
    <n v="1.82"/>
    <n v="78.2"/>
    <n v="136"/>
    <n v="97"/>
    <s v="High Risk"/>
    <n v="2"/>
    <n v="2022"/>
    <n v="5"/>
    <n v="2"/>
    <d v="2022-05-02T00:00:00"/>
    <s v="Q2"/>
    <s v="Q2-2022"/>
    <x v="0"/>
    <n v="1"/>
    <s v="Good"/>
    <n v="1"/>
    <s v="Moderate"/>
    <n v="100"/>
    <x v="0"/>
  </r>
  <r>
    <n v="1494"/>
    <n v="26.86"/>
    <s v="Overweight"/>
    <n v="1.82"/>
    <n v="88.98"/>
    <n v="128"/>
    <n v="97"/>
    <s v="Differential Risk"/>
    <n v="3"/>
    <n v="2022"/>
    <n v="10"/>
    <n v="31"/>
    <d v="2022-10-31T00:00:00"/>
    <s v="Q4"/>
    <s v="Q4-2022"/>
    <x v="0"/>
    <n v="1"/>
    <s v="Good"/>
    <n v="2"/>
    <s v="Mild"/>
    <n v="100"/>
    <x v="0"/>
  </r>
  <r>
    <n v="1495"/>
    <n v="22.27"/>
    <s v="Healthy Weight"/>
    <n v="1.62"/>
    <n v="58.44"/>
    <n v="126"/>
    <n v="87"/>
    <s v="Differential Risk"/>
    <n v="1"/>
    <n v="2021"/>
    <n v="11"/>
    <n v="3"/>
    <d v="2021-11-03T00:00:00"/>
    <s v="Q4"/>
    <s v="Q4-2021"/>
    <x v="1"/>
    <n v="1"/>
    <s v="Good"/>
    <n v="1"/>
    <s v="Moderate"/>
    <n v="100"/>
    <x v="0"/>
  </r>
  <r>
    <n v="1495"/>
    <n v="22.16"/>
    <s v="Healthy Weight"/>
    <n v="1.62"/>
    <n v="58.16"/>
    <n v="124"/>
    <n v="86"/>
    <s v="Differential Risk"/>
    <n v="2"/>
    <n v="2022"/>
    <n v="5"/>
    <n v="5"/>
    <d v="2022-05-05T00:00:00"/>
    <s v="Q2"/>
    <s v="Q2-2022"/>
    <x v="1"/>
    <n v="2"/>
    <s v="Poor"/>
    <n v="2"/>
    <s v="Mild"/>
    <n v="107"/>
    <x v="4"/>
  </r>
  <r>
    <n v="1495"/>
    <n v="24.33"/>
    <s v="Healthy Weight"/>
    <n v="1.62"/>
    <n v="63.85"/>
    <n v="125"/>
    <n v="99"/>
    <s v="Differential Risk"/>
    <n v="3"/>
    <n v="2022"/>
    <n v="11"/>
    <n v="3"/>
    <d v="2022-11-03T00:00:00"/>
    <s v="Q4"/>
    <s v="Q4-2022"/>
    <x v="1"/>
    <n v="1"/>
    <s v="Good"/>
    <n v="2"/>
    <s v="Mild"/>
    <n v="103"/>
    <x v="9"/>
  </r>
  <r>
    <n v="1495"/>
    <n v="24.71"/>
    <s v="Healthy Weight"/>
    <n v="1.62"/>
    <n v="64.84"/>
    <n v="128"/>
    <n v="96"/>
    <s v="Differential Risk"/>
    <n v="4"/>
    <n v="2023"/>
    <n v="5"/>
    <n v="5"/>
    <d v="2023-05-05T00:00:00"/>
    <s v="Q2"/>
    <s v="Q2-2023"/>
    <x v="1"/>
    <n v="1"/>
    <s v="Good"/>
    <n v="2"/>
    <s v="Mild"/>
    <n v="101"/>
    <x v="7"/>
  </r>
  <r>
    <n v="1495"/>
    <n v="23.83"/>
    <s v="Healthy Weight"/>
    <n v="1.62"/>
    <n v="62.54"/>
    <n v="126"/>
    <n v="89"/>
    <s v="Differential Risk"/>
    <n v="5"/>
    <n v="2023"/>
    <n v="11"/>
    <n v="3"/>
    <d v="2023-11-03T00:00:00"/>
    <s v="Q4"/>
    <s v="Q4-2023"/>
    <x v="1"/>
    <n v="2"/>
    <s v="Poor"/>
    <n v="1"/>
    <s v="Moderate"/>
    <n v="100"/>
    <x v="0"/>
  </r>
  <r>
    <n v="1496"/>
    <n v="25.88"/>
    <s v="Overweight"/>
    <n v="1.82"/>
    <n v="85.72"/>
    <n v="130"/>
    <n v="104"/>
    <s v="Differential Risk"/>
    <n v="1"/>
    <n v="2021"/>
    <n v="11"/>
    <n v="5"/>
    <d v="2021-11-05T00:00:00"/>
    <s v="Q4"/>
    <s v="Q4-2021"/>
    <x v="0"/>
    <n v="2"/>
    <s v="Poor"/>
    <n v="0"/>
    <s v="Severe"/>
    <n v="100"/>
    <x v="0"/>
  </r>
  <r>
    <n v="1496"/>
    <n v="23.89"/>
    <s v="Healthy Weight"/>
    <n v="1.82"/>
    <n v="79.14"/>
    <n v="121"/>
    <n v="112"/>
    <s v="Differential Risk"/>
    <n v="2"/>
    <n v="2022"/>
    <n v="5"/>
    <n v="7"/>
    <d v="2022-05-07T00:00:00"/>
    <s v="Q2"/>
    <s v="Q2-2022"/>
    <x v="0"/>
    <n v="0"/>
    <s v="Very Good"/>
    <n v="2"/>
    <s v="Mild"/>
    <n v="105"/>
    <x v="1"/>
  </r>
  <r>
    <n v="1496"/>
    <n v="23.85"/>
    <s v="Healthy Weight"/>
    <n v="1.82"/>
    <n v="79"/>
    <n v="127"/>
    <n v="121"/>
    <s v="Differential Risk"/>
    <n v="3"/>
    <n v="2022"/>
    <n v="11"/>
    <n v="5"/>
    <d v="2022-11-05T00:00:00"/>
    <s v="Q4"/>
    <s v="Q4-2022"/>
    <x v="0"/>
    <n v="3"/>
    <s v="Very Poor"/>
    <n v="1"/>
    <s v="Moderate"/>
    <n v="103"/>
    <x v="9"/>
  </r>
  <r>
    <n v="1496"/>
    <n v="22.43"/>
    <s v="Healthy Weight"/>
    <n v="1.82"/>
    <n v="74.28"/>
    <n v="134"/>
    <n v="130"/>
    <s v="Differential Risk"/>
    <n v="4"/>
    <n v="2023"/>
    <n v="5"/>
    <n v="7"/>
    <d v="2023-05-07T00:00:00"/>
    <s v="Q2"/>
    <s v="Q2-2023"/>
    <x v="0"/>
    <n v="1"/>
    <s v="Good"/>
    <n v="1"/>
    <s v="Moderate"/>
    <n v="100"/>
    <x v="0"/>
  </r>
  <r>
    <n v="1496"/>
    <n v="19.75"/>
    <s v="Healthy Weight"/>
    <n v="1.82"/>
    <n v="65.430000000000007"/>
    <n v="135"/>
    <n v="130"/>
    <s v="High Risk"/>
    <n v="5"/>
    <n v="2023"/>
    <n v="11"/>
    <n v="5"/>
    <d v="2023-11-05T00:00:00"/>
    <s v="Q4"/>
    <s v="Q4-2023"/>
    <x v="0"/>
    <n v="1"/>
    <s v="Good"/>
    <n v="2"/>
    <s v="Mild"/>
    <n v="105"/>
    <x v="1"/>
  </r>
  <r>
    <n v="1497"/>
    <n v="25.53"/>
    <s v="Overweight"/>
    <n v="1.82"/>
    <n v="84.56"/>
    <n v="132"/>
    <n v="101"/>
    <s v="Differential Risk"/>
    <n v="1"/>
    <n v="2021"/>
    <n v="11"/>
    <n v="9"/>
    <d v="2021-11-09T00:00:00"/>
    <s v="Q4"/>
    <s v="Q4-2021"/>
    <x v="0"/>
    <n v="2"/>
    <s v="Poor"/>
    <n v="1"/>
    <s v="Moderate"/>
    <n v="103"/>
    <x v="9"/>
  </r>
  <r>
    <n v="1497"/>
    <n v="23.6"/>
    <s v="Healthy Weight"/>
    <n v="1.82"/>
    <n v="78.180000000000007"/>
    <n v="125"/>
    <n v="93"/>
    <s v="Differential Risk"/>
    <n v="2"/>
    <n v="2022"/>
    <n v="5"/>
    <n v="11"/>
    <d v="2022-05-11T00:00:00"/>
    <s v="Q2"/>
    <s v="Q2-2022"/>
    <x v="0"/>
    <n v="1"/>
    <s v="Good"/>
    <n v="1"/>
    <s v="Moderate"/>
    <n v="105"/>
    <x v="1"/>
  </r>
  <r>
    <n v="1497"/>
    <n v="23.92"/>
    <s v="Healthy Weight"/>
    <n v="1.82"/>
    <n v="79.22"/>
    <n v="139"/>
    <n v="90"/>
    <s v="High Risk"/>
    <n v="3"/>
    <n v="2022"/>
    <n v="11"/>
    <n v="9"/>
    <d v="2022-11-09T00:00:00"/>
    <s v="Q4"/>
    <s v="Q4-2022"/>
    <x v="0"/>
    <n v="3"/>
    <s v="Very Poor"/>
    <n v="2"/>
    <s v="Mild"/>
    <n v="100"/>
    <x v="0"/>
  </r>
  <r>
    <n v="1497"/>
    <n v="17.440000000000001"/>
    <s v="Underweight"/>
    <n v="1.82"/>
    <n v="57.76"/>
    <n v="132"/>
    <n v="84"/>
    <s v="Medium Risk"/>
    <n v="4"/>
    <n v="2023"/>
    <n v="5"/>
    <n v="11"/>
    <d v="2023-05-11T00:00:00"/>
    <s v="Q2"/>
    <s v="Q2-2023"/>
    <x v="0"/>
    <n v="2"/>
    <s v="Poor"/>
    <n v="0"/>
    <s v="Severe"/>
    <n v="100"/>
    <x v="0"/>
  </r>
  <r>
    <n v="1498"/>
    <n v="21.51"/>
    <s v="Healthy Weight"/>
    <n v="1.62"/>
    <n v="56.46"/>
    <n v="129"/>
    <n v="115"/>
    <s v="Differential Risk"/>
    <n v="1"/>
    <n v="2021"/>
    <n v="11"/>
    <n v="9"/>
    <d v="2021-11-09T00:00:00"/>
    <s v="Q4"/>
    <s v="Q4-2021"/>
    <x v="1"/>
    <n v="1"/>
    <s v="Good"/>
    <n v="0"/>
    <s v="Severe"/>
    <n v="100"/>
    <x v="0"/>
  </r>
  <r>
    <n v="1498"/>
    <n v="20.56"/>
    <s v="Healthy Weight"/>
    <n v="1.62"/>
    <n v="53.97"/>
    <n v="132"/>
    <n v="121"/>
    <s v="Differential Risk"/>
    <n v="2"/>
    <n v="2022"/>
    <n v="5"/>
    <n v="11"/>
    <d v="2022-05-11T00:00:00"/>
    <s v="Q2"/>
    <s v="Q2-2022"/>
    <x v="1"/>
    <n v="1"/>
    <s v="Good"/>
    <n v="1"/>
    <s v="Moderate"/>
    <n v="103"/>
    <x v="9"/>
  </r>
  <r>
    <n v="1498"/>
    <n v="22.4"/>
    <s v="Healthy Weight"/>
    <n v="1.62"/>
    <n v="58.79"/>
    <n v="121"/>
    <n v="123"/>
    <s v="Differential Risk"/>
    <n v="3"/>
    <n v="2022"/>
    <n v="11"/>
    <n v="9"/>
    <d v="2022-11-09T00:00:00"/>
    <s v="Q4"/>
    <s v="Q4-2022"/>
    <x v="1"/>
    <n v="1"/>
    <s v="Good"/>
    <n v="2"/>
    <s v="Mild"/>
    <n v="100"/>
    <x v="0"/>
  </r>
  <r>
    <n v="1498"/>
    <n v="23.24"/>
    <s v="Healthy Weight"/>
    <n v="1.62"/>
    <n v="61"/>
    <n v="125"/>
    <n v="123"/>
    <s v="Differential Risk"/>
    <n v="4"/>
    <n v="2023"/>
    <n v="5"/>
    <n v="11"/>
    <d v="2023-05-11T00:00:00"/>
    <s v="Q2"/>
    <s v="Q2-2023"/>
    <x v="1"/>
    <n v="1"/>
    <s v="Good"/>
    <n v="2"/>
    <s v="Mild"/>
    <n v="100"/>
    <x v="0"/>
  </r>
  <r>
    <n v="1498"/>
    <n v="20.68"/>
    <s v="Healthy Weight"/>
    <n v="1.62"/>
    <n v="54.28"/>
    <n v="126"/>
    <n v="114"/>
    <s v="Differential Risk"/>
    <n v="5"/>
    <n v="2023"/>
    <n v="11"/>
    <n v="9"/>
    <d v="2023-11-09T00:00:00"/>
    <s v="Q4"/>
    <s v="Q4-2023"/>
    <x v="1"/>
    <n v="1"/>
    <s v="Good"/>
    <n v="0"/>
    <s v="Severe"/>
    <n v="100"/>
    <x v="0"/>
  </r>
  <r>
    <n v="1499"/>
    <n v="20.75"/>
    <s v="Healthy Weight"/>
    <n v="1.82"/>
    <n v="68.72"/>
    <n v="129"/>
    <n v="110"/>
    <s v="Differential Risk"/>
    <n v="1"/>
    <n v="2021"/>
    <n v="11"/>
    <n v="12"/>
    <d v="2021-11-12T00:00:00"/>
    <s v="Q4"/>
    <s v="Q4-2021"/>
    <x v="0"/>
    <n v="2"/>
    <s v="Poor"/>
    <n v="0"/>
    <s v="Severe"/>
    <n v="100"/>
    <x v="0"/>
  </r>
  <r>
    <n v="1499"/>
    <n v="20.89"/>
    <s v="Healthy Weight"/>
    <n v="1.82"/>
    <n v="69.19"/>
    <n v="126"/>
    <n v="110"/>
    <s v="Differential Risk"/>
    <n v="2"/>
    <n v="2022"/>
    <n v="5"/>
    <n v="14"/>
    <d v="2022-05-14T00:00:00"/>
    <s v="Q2"/>
    <s v="Q2-2022"/>
    <x v="0"/>
    <n v="1"/>
    <s v="Good"/>
    <n v="1"/>
    <s v="Moderate"/>
    <n v="101"/>
    <x v="7"/>
  </r>
  <r>
    <n v="1499"/>
    <n v="21.22"/>
    <s v="Healthy Weight"/>
    <n v="1.82"/>
    <n v="70.290000000000006"/>
    <n v="126"/>
    <n v="111"/>
    <s v="Differential Risk"/>
    <n v="3"/>
    <n v="2022"/>
    <n v="11"/>
    <n v="12"/>
    <d v="2022-11-12T00:00:00"/>
    <s v="Q4"/>
    <s v="Q4-2022"/>
    <x v="0"/>
    <n v="1"/>
    <s v="Good"/>
    <n v="1"/>
    <s v="Moderate"/>
    <n v="101"/>
    <x v="7"/>
  </r>
  <r>
    <n v="1499"/>
    <n v="23.61"/>
    <s v="Healthy Weight"/>
    <n v="1.82"/>
    <n v="78.2"/>
    <n v="121"/>
    <n v="104"/>
    <s v="Differential Risk"/>
    <n v="4"/>
    <n v="2023"/>
    <n v="5"/>
    <n v="14"/>
    <d v="2023-05-14T00:00:00"/>
    <s v="Q2"/>
    <s v="Q2-2023"/>
    <x v="0"/>
    <n v="1"/>
    <s v="Good"/>
    <n v="1"/>
    <s v="Moderate"/>
    <n v="100"/>
    <x v="0"/>
  </r>
  <r>
    <n v="1500"/>
    <n v="25.06"/>
    <s v="Overweight"/>
    <n v="1.82"/>
    <n v="83.02"/>
    <n v="120"/>
    <n v="108"/>
    <s v="Differential Risk"/>
    <n v="1"/>
    <n v="2021"/>
    <n v="11"/>
    <n v="12"/>
    <d v="2021-11-12T00:00:00"/>
    <s v="Q4"/>
    <s v="Q4-2021"/>
    <x v="0"/>
    <n v="2"/>
    <s v="Poor"/>
    <n v="1"/>
    <s v="Moderate"/>
    <n v="100"/>
    <x v="0"/>
  </r>
  <r>
    <n v="1500"/>
    <n v="28.19"/>
    <s v="Overweight"/>
    <n v="1.82"/>
    <n v="93.37"/>
    <n v="132"/>
    <n v="108"/>
    <s v="Differential Risk"/>
    <n v="2"/>
    <n v="2022"/>
    <n v="5"/>
    <n v="14"/>
    <d v="2022-05-14T00:00:00"/>
    <s v="Q2"/>
    <s v="Q2-2022"/>
    <x v="0"/>
    <n v="1"/>
    <s v="Good"/>
    <n v="0"/>
    <s v="Severe"/>
    <n v="100"/>
    <x v="0"/>
  </r>
  <r>
    <n v="1500"/>
    <n v="31.34"/>
    <s v="Obesity"/>
    <n v="1.82"/>
    <n v="103.81"/>
    <n v="138"/>
    <n v="108"/>
    <s v="High Risk"/>
    <n v="3"/>
    <n v="2022"/>
    <n v="11"/>
    <n v="12"/>
    <d v="2022-11-12T00:00:00"/>
    <s v="Q4"/>
    <s v="Q4-2022"/>
    <x v="0"/>
    <n v="1"/>
    <s v="Good"/>
    <n v="0"/>
    <s v="Severe"/>
    <n v="100"/>
    <x v="0"/>
  </r>
  <r>
    <n v="1500"/>
    <n v="33.409999999999997"/>
    <s v="Obesity"/>
    <n v="1.82"/>
    <n v="110.67"/>
    <n v="142"/>
    <n v="110"/>
    <s v="High Risk"/>
    <n v="4"/>
    <n v="2023"/>
    <n v="5"/>
    <n v="14"/>
    <d v="2023-05-14T00:00:00"/>
    <s v="Q2"/>
    <s v="Q2-2023"/>
    <x v="0"/>
    <n v="2"/>
    <s v="Poor"/>
    <n v="1"/>
    <s v="Moderate"/>
    <n v="104"/>
    <x v="5"/>
  </r>
  <r>
    <n v="1500"/>
    <n v="32.08"/>
    <s v="Obesity"/>
    <n v="1.82"/>
    <n v="106.26"/>
    <n v="145"/>
    <n v="110"/>
    <s v="High Risk"/>
    <n v="5"/>
    <n v="2023"/>
    <n v="11"/>
    <n v="12"/>
    <d v="2023-11-12T00:00:00"/>
    <s v="Q4"/>
    <s v="Q4-2023"/>
    <x v="0"/>
    <n v="2"/>
    <s v="Poor"/>
    <n v="0"/>
    <s v="Severe"/>
    <n v="101"/>
    <x v="7"/>
  </r>
  <r>
    <n v="1500"/>
    <n v="30.86"/>
    <s v="Obesity"/>
    <n v="1.82"/>
    <n v="102.22"/>
    <n v="145"/>
    <n v="125"/>
    <s v="High Risk"/>
    <n v="6"/>
    <n v="2024"/>
    <n v="5"/>
    <n v="13"/>
    <d v="2024-05-13T00:00:00"/>
    <s v="Q2"/>
    <s v="Q2-2024"/>
    <x v="0"/>
    <n v="2"/>
    <s v="Poor"/>
    <n v="0"/>
    <s v="Severe"/>
    <n v="100"/>
    <x v="0"/>
  </r>
  <r>
    <n v="1501"/>
    <n v="21.1"/>
    <s v="Healthy Weight"/>
    <n v="1.62"/>
    <n v="55.37"/>
    <n v="128"/>
    <n v="82"/>
    <s v="Medium Risk"/>
    <n v="1"/>
    <n v="2021"/>
    <n v="11"/>
    <n v="16"/>
    <d v="2021-11-16T00:00:00"/>
    <s v="Q4"/>
    <s v="Q4-2021"/>
    <x v="1"/>
    <n v="0"/>
    <s v="Very Good"/>
    <n v="1"/>
    <s v="Moderate"/>
    <n v="102"/>
    <x v="3"/>
  </r>
  <r>
    <n v="1501"/>
    <n v="19.63"/>
    <s v="Healthy Weight"/>
    <n v="1.62"/>
    <n v="51.51"/>
    <n v="134"/>
    <n v="82"/>
    <s v="Medium Risk"/>
    <n v="2"/>
    <n v="2022"/>
    <n v="5"/>
    <n v="18"/>
    <d v="2022-05-18T00:00:00"/>
    <s v="Q2"/>
    <s v="Q2-2022"/>
    <x v="1"/>
    <n v="0"/>
    <s v="Very Good"/>
    <n v="1"/>
    <s v="Moderate"/>
    <n v="100"/>
    <x v="0"/>
  </r>
  <r>
    <n v="1501"/>
    <n v="22.63"/>
    <s v="Healthy Weight"/>
    <n v="1.62"/>
    <n v="59.38"/>
    <n v="129"/>
    <n v="87"/>
    <s v="Differential Risk"/>
    <n v="3"/>
    <n v="2022"/>
    <n v="11"/>
    <n v="16"/>
    <d v="2022-11-16T00:00:00"/>
    <s v="Q4"/>
    <s v="Q4-2022"/>
    <x v="1"/>
    <n v="2"/>
    <s v="Poor"/>
    <n v="2"/>
    <s v="Mild"/>
    <n v="103"/>
    <x v="9"/>
  </r>
  <r>
    <n v="1501"/>
    <n v="22.32"/>
    <s v="Healthy Weight"/>
    <n v="1.62"/>
    <n v="58.59"/>
    <n v="127"/>
    <n v="83"/>
    <s v="Medium Risk"/>
    <n v="4"/>
    <n v="2023"/>
    <n v="5"/>
    <n v="18"/>
    <d v="2023-05-18T00:00:00"/>
    <s v="Q2"/>
    <s v="Q2-2023"/>
    <x v="1"/>
    <n v="0"/>
    <s v="Very Good"/>
    <n v="2"/>
    <s v="Mild"/>
    <n v="102"/>
    <x v="3"/>
  </r>
  <r>
    <n v="1501"/>
    <n v="21.2"/>
    <s v="Healthy Weight"/>
    <n v="1.62"/>
    <n v="55.63"/>
    <n v="134"/>
    <n v="79"/>
    <s v="Differential Risk"/>
    <n v="5"/>
    <n v="2023"/>
    <n v="11"/>
    <n v="16"/>
    <d v="2023-11-16T00:00:00"/>
    <s v="Q4"/>
    <s v="Q4-2023"/>
    <x v="1"/>
    <n v="1"/>
    <s v="Good"/>
    <n v="2"/>
    <s v="Mild"/>
    <n v="100"/>
    <x v="0"/>
  </r>
  <r>
    <n v="1502"/>
    <n v="22.34"/>
    <s v="Healthy Weight"/>
    <n v="1.82"/>
    <n v="74.010000000000005"/>
    <n v="117"/>
    <n v="85"/>
    <s v="Differential Risk"/>
    <n v="1"/>
    <n v="2021"/>
    <n v="11"/>
    <n v="20"/>
    <d v="2021-11-20T00:00:00"/>
    <s v="Q4"/>
    <s v="Q4-2021"/>
    <x v="0"/>
    <n v="1"/>
    <s v="Good"/>
    <n v="2"/>
    <s v="Mild"/>
    <n v="108"/>
    <x v="8"/>
  </r>
  <r>
    <n v="1502"/>
    <n v="21.47"/>
    <s v="Healthy Weight"/>
    <n v="1.82"/>
    <n v="71.12"/>
    <n v="115"/>
    <n v="91"/>
    <s v="Differential Risk"/>
    <n v="2"/>
    <n v="2022"/>
    <n v="5"/>
    <n v="22"/>
    <d v="2022-05-22T00:00:00"/>
    <s v="Q2"/>
    <s v="Q2-2022"/>
    <x v="0"/>
    <n v="3"/>
    <s v="Very Poor"/>
    <n v="1"/>
    <s v="Moderate"/>
    <n v="101"/>
    <x v="7"/>
  </r>
  <r>
    <n v="1502"/>
    <n v="19.809999999999999"/>
    <s v="Healthy Weight"/>
    <n v="1.82"/>
    <n v="65.61"/>
    <n v="115"/>
    <n v="86"/>
    <s v="Differential Risk"/>
    <n v="3"/>
    <n v="2022"/>
    <n v="11"/>
    <n v="20"/>
    <d v="2022-11-20T00:00:00"/>
    <s v="Q4"/>
    <s v="Q4-2022"/>
    <x v="0"/>
    <n v="1"/>
    <s v="Good"/>
    <n v="0"/>
    <s v="Severe"/>
    <n v="107"/>
    <x v="4"/>
  </r>
  <r>
    <n v="1502"/>
    <n v="17.52"/>
    <s v="Underweight"/>
    <n v="1.82"/>
    <n v="58.03"/>
    <n v="122"/>
    <n v="74"/>
    <s v="Differential Risk"/>
    <n v="4"/>
    <n v="2023"/>
    <n v="5"/>
    <n v="22"/>
    <d v="2023-05-22T00:00:00"/>
    <s v="Q2"/>
    <s v="Q2-2023"/>
    <x v="0"/>
    <n v="2"/>
    <s v="Poor"/>
    <n v="2"/>
    <s v="Mild"/>
    <n v="107"/>
    <x v="4"/>
  </r>
  <r>
    <n v="1503"/>
    <n v="25.28"/>
    <s v="Overweight"/>
    <n v="1.82"/>
    <n v="83.74"/>
    <n v="135"/>
    <n v="96"/>
    <s v="High Risk"/>
    <n v="1"/>
    <n v="2021"/>
    <n v="11"/>
    <n v="21"/>
    <d v="2021-11-21T00:00:00"/>
    <s v="Q4"/>
    <s v="Q4-2021"/>
    <x v="0"/>
    <n v="1"/>
    <s v="Good"/>
    <n v="0"/>
    <s v="Severe"/>
    <n v="108"/>
    <x v="8"/>
  </r>
  <r>
    <n v="1503"/>
    <n v="26.64"/>
    <s v="Overweight"/>
    <n v="1.82"/>
    <n v="88.24"/>
    <n v="130"/>
    <n v="104"/>
    <s v="Differential Risk"/>
    <n v="2"/>
    <n v="2022"/>
    <n v="5"/>
    <n v="23"/>
    <d v="2022-05-23T00:00:00"/>
    <s v="Q2"/>
    <s v="Q2-2022"/>
    <x v="0"/>
    <n v="2"/>
    <s v="Poor"/>
    <n v="2"/>
    <s v="Mild"/>
    <n v="107"/>
    <x v="4"/>
  </r>
  <r>
    <n v="1503"/>
    <n v="27.4"/>
    <s v="Overweight"/>
    <n v="1.82"/>
    <n v="90.75"/>
    <n v="131"/>
    <n v="110"/>
    <s v="Differential Risk"/>
    <n v="3"/>
    <n v="2022"/>
    <n v="11"/>
    <n v="21"/>
    <d v="2022-11-21T00:00:00"/>
    <s v="Q4"/>
    <s v="Q4-2022"/>
    <x v="0"/>
    <n v="2"/>
    <s v="Poor"/>
    <n v="0"/>
    <s v="Severe"/>
    <n v="100"/>
    <x v="0"/>
  </r>
  <r>
    <n v="1503"/>
    <n v="27.52"/>
    <s v="Overweight"/>
    <n v="1.82"/>
    <n v="91.15"/>
    <n v="137"/>
    <n v="108"/>
    <s v="High Risk"/>
    <n v="4"/>
    <n v="2023"/>
    <n v="5"/>
    <n v="23"/>
    <d v="2023-05-23T00:00:00"/>
    <s v="Q2"/>
    <s v="Q2-2023"/>
    <x v="0"/>
    <n v="1"/>
    <s v="Good"/>
    <n v="0"/>
    <s v="Severe"/>
    <n v="100"/>
    <x v="0"/>
  </r>
  <r>
    <n v="1504"/>
    <n v="26.34"/>
    <s v="Overweight"/>
    <n v="1.82"/>
    <n v="87.26"/>
    <n v="112"/>
    <n v="90"/>
    <s v="Differential Risk"/>
    <n v="1"/>
    <n v="2021"/>
    <n v="11"/>
    <n v="24"/>
    <d v="2021-11-24T00:00:00"/>
    <s v="Q4"/>
    <s v="Q4-2021"/>
    <x v="0"/>
    <n v="0"/>
    <s v="Very Good"/>
    <n v="0"/>
    <s v="Severe"/>
    <n v="100"/>
    <x v="0"/>
  </r>
  <r>
    <n v="1504"/>
    <n v="24.84"/>
    <s v="Healthy Weight"/>
    <n v="1.82"/>
    <n v="82.28"/>
    <n v="124"/>
    <n v="89"/>
    <s v="Differential Risk"/>
    <n v="2"/>
    <n v="2022"/>
    <n v="5"/>
    <n v="26"/>
    <d v="2022-05-26T00:00:00"/>
    <s v="Q2"/>
    <s v="Q2-2022"/>
    <x v="0"/>
    <n v="1"/>
    <s v="Good"/>
    <n v="1"/>
    <s v="Moderate"/>
    <n v="109"/>
    <x v="6"/>
  </r>
  <r>
    <n v="1504"/>
    <n v="25.35"/>
    <s v="Overweight"/>
    <n v="1.82"/>
    <n v="83.96"/>
    <n v="119"/>
    <n v="88"/>
    <s v="Differential Risk"/>
    <n v="3"/>
    <n v="2022"/>
    <n v="11"/>
    <n v="24"/>
    <d v="2022-11-24T00:00:00"/>
    <s v="Q4"/>
    <s v="Q4-2022"/>
    <x v="0"/>
    <n v="2"/>
    <s v="Poor"/>
    <n v="0"/>
    <s v="Severe"/>
    <n v="105"/>
    <x v="1"/>
  </r>
  <r>
    <n v="1504"/>
    <n v="26.82"/>
    <s v="Overweight"/>
    <n v="1.82"/>
    <n v="88.85"/>
    <n v="119"/>
    <n v="89"/>
    <s v="Differential Risk"/>
    <n v="4"/>
    <n v="2023"/>
    <n v="5"/>
    <n v="26"/>
    <d v="2023-05-26T00:00:00"/>
    <s v="Q2"/>
    <s v="Q2-2023"/>
    <x v="0"/>
    <n v="1"/>
    <s v="Good"/>
    <n v="1"/>
    <s v="Moderate"/>
    <n v="106"/>
    <x v="2"/>
  </r>
  <r>
    <n v="1505"/>
    <n v="27.23"/>
    <s v="Overweight"/>
    <n v="1.82"/>
    <n v="90.21"/>
    <n v="110"/>
    <n v="89"/>
    <s v="Differential Risk"/>
    <n v="1"/>
    <n v="2021"/>
    <n v="11"/>
    <n v="25"/>
    <d v="2021-11-25T00:00:00"/>
    <s v="Q4"/>
    <s v="Q4-2021"/>
    <x v="0"/>
    <n v="0"/>
    <s v="Very Good"/>
    <n v="1"/>
    <s v="Moderate"/>
    <n v="101"/>
    <x v="7"/>
  </r>
  <r>
    <n v="1505"/>
    <n v="26.43"/>
    <s v="Overweight"/>
    <n v="1.82"/>
    <n v="87.53"/>
    <n v="111"/>
    <n v="85"/>
    <s v="Differential Risk"/>
    <n v="2"/>
    <n v="2022"/>
    <n v="5"/>
    <n v="27"/>
    <d v="2022-05-27T00:00:00"/>
    <s v="Q2"/>
    <s v="Q2-2022"/>
    <x v="0"/>
    <n v="2"/>
    <s v="Poor"/>
    <n v="0"/>
    <s v="Severe"/>
    <n v="109"/>
    <x v="6"/>
  </r>
  <r>
    <n v="1505"/>
    <n v="28.93"/>
    <s v="Overweight"/>
    <n v="1.82"/>
    <n v="95.84"/>
    <n v="111"/>
    <n v="84"/>
    <s v="Differential Risk"/>
    <n v="3"/>
    <n v="2022"/>
    <n v="11"/>
    <n v="25"/>
    <d v="2022-11-25T00:00:00"/>
    <s v="Q4"/>
    <s v="Q4-2022"/>
    <x v="0"/>
    <n v="2"/>
    <s v="Poor"/>
    <n v="1"/>
    <s v="Moderate"/>
    <n v="100"/>
    <x v="0"/>
  </r>
  <r>
    <n v="1505"/>
    <n v="32.15"/>
    <s v="Obesity"/>
    <n v="1.82"/>
    <n v="106.5"/>
    <n v="99"/>
    <n v="81"/>
    <s v="Differential Risk"/>
    <n v="4"/>
    <n v="2023"/>
    <n v="5"/>
    <n v="27"/>
    <d v="2023-05-27T00:00:00"/>
    <s v="Q2"/>
    <s v="Q2-2023"/>
    <x v="0"/>
    <n v="3"/>
    <s v="Very Poor"/>
    <n v="0"/>
    <s v="Severe"/>
    <n v="100"/>
    <x v="0"/>
  </r>
  <r>
    <n v="1506"/>
    <n v="23.39"/>
    <s v="Healthy Weight"/>
    <n v="1.62"/>
    <n v="61.4"/>
    <n v="129"/>
    <n v="98"/>
    <s v="Differential Risk"/>
    <n v="1"/>
    <n v="2021"/>
    <n v="11"/>
    <n v="26"/>
    <d v="2021-11-26T00:00:00"/>
    <s v="Q4"/>
    <s v="Q4-2021"/>
    <x v="1"/>
    <n v="1"/>
    <s v="Good"/>
    <n v="1"/>
    <s v="Moderate"/>
    <n v="108"/>
    <x v="8"/>
  </r>
  <r>
    <n v="1506"/>
    <n v="26.31"/>
    <s v="Overweight"/>
    <n v="1.62"/>
    <n v="69.040000000000006"/>
    <n v="130"/>
    <n v="101"/>
    <s v="Differential Risk"/>
    <n v="2"/>
    <n v="2022"/>
    <n v="5"/>
    <n v="28"/>
    <d v="2022-05-28T00:00:00"/>
    <s v="Q2"/>
    <s v="Q2-2022"/>
    <x v="1"/>
    <n v="1"/>
    <s v="Good"/>
    <n v="0"/>
    <s v="Severe"/>
    <n v="100"/>
    <x v="0"/>
  </r>
  <r>
    <n v="1506"/>
    <n v="31.06"/>
    <s v="Obesity"/>
    <n v="1.62"/>
    <n v="81.52"/>
    <n v="136"/>
    <n v="98"/>
    <s v="High Risk"/>
    <n v="3"/>
    <n v="2022"/>
    <n v="11"/>
    <n v="26"/>
    <d v="2022-11-26T00:00:00"/>
    <s v="Q4"/>
    <s v="Q4-2022"/>
    <x v="1"/>
    <n v="1"/>
    <s v="Good"/>
    <n v="0"/>
    <s v="Severe"/>
    <n v="100"/>
    <x v="0"/>
  </r>
  <r>
    <n v="1506"/>
    <n v="30.74"/>
    <s v="Obesity"/>
    <n v="1.62"/>
    <n v="80.680000000000007"/>
    <n v="139"/>
    <n v="105"/>
    <s v="High Risk"/>
    <n v="4"/>
    <n v="2023"/>
    <n v="5"/>
    <n v="28"/>
    <d v="2023-05-28T00:00:00"/>
    <s v="Q2"/>
    <s v="Q2-2023"/>
    <x v="1"/>
    <n v="2"/>
    <s v="Poor"/>
    <n v="0"/>
    <s v="Severe"/>
    <n v="100"/>
    <x v="0"/>
  </r>
  <r>
    <n v="1507"/>
    <n v="24.76"/>
    <s v="Healthy Weight"/>
    <n v="1.62"/>
    <n v="64.98"/>
    <n v="126"/>
    <n v="108"/>
    <s v="Differential Risk"/>
    <n v="1"/>
    <n v="2021"/>
    <n v="11"/>
    <n v="27"/>
    <d v="2021-11-27T00:00:00"/>
    <s v="Q4"/>
    <s v="Q4-2021"/>
    <x v="1"/>
    <n v="0"/>
    <s v="Very Good"/>
    <n v="1"/>
    <s v="Moderate"/>
    <n v="100"/>
    <x v="0"/>
  </r>
  <r>
    <n v="1507"/>
    <n v="27.71"/>
    <s v="Overweight"/>
    <n v="1.62"/>
    <n v="72.709999999999994"/>
    <n v="133"/>
    <n v="113"/>
    <s v="Differential Risk"/>
    <n v="2"/>
    <n v="2022"/>
    <n v="5"/>
    <n v="29"/>
    <d v="2022-05-29T00:00:00"/>
    <s v="Q2"/>
    <s v="Q2-2022"/>
    <x v="1"/>
    <n v="2"/>
    <s v="Poor"/>
    <n v="0"/>
    <s v="Severe"/>
    <n v="105"/>
    <x v="1"/>
  </r>
  <r>
    <n v="1507"/>
    <n v="27.93"/>
    <s v="Overweight"/>
    <n v="1.62"/>
    <n v="73.31"/>
    <n v="139"/>
    <n v="118"/>
    <s v="High Risk"/>
    <n v="3"/>
    <n v="2022"/>
    <n v="11"/>
    <n v="27"/>
    <d v="2022-11-27T00:00:00"/>
    <s v="Q4"/>
    <s v="Q4-2022"/>
    <x v="1"/>
    <n v="1"/>
    <s v="Good"/>
    <n v="0"/>
    <s v="Severe"/>
    <n v="100"/>
    <x v="0"/>
  </r>
  <r>
    <n v="1507"/>
    <n v="29.66"/>
    <s v="Overweight"/>
    <n v="1.62"/>
    <n v="77.84"/>
    <n v="149"/>
    <n v="129"/>
    <s v="High Risk"/>
    <n v="4"/>
    <n v="2023"/>
    <n v="5"/>
    <n v="29"/>
    <d v="2023-05-29T00:00:00"/>
    <s v="Q2"/>
    <s v="Q2-2023"/>
    <x v="1"/>
    <n v="3"/>
    <s v="Very Poor"/>
    <n v="0"/>
    <s v="Severe"/>
    <n v="100"/>
    <x v="0"/>
  </r>
  <r>
    <n v="1507"/>
    <n v="29.95"/>
    <s v="Overweight"/>
    <n v="1.62"/>
    <n v="78.599999999999994"/>
    <n v="146"/>
    <n v="126"/>
    <s v="High Risk"/>
    <n v="5"/>
    <n v="2023"/>
    <n v="11"/>
    <n v="27"/>
    <d v="2023-11-27T00:00:00"/>
    <s v="Q4"/>
    <s v="Q4-2023"/>
    <x v="1"/>
    <n v="2"/>
    <s v="Poor"/>
    <n v="0"/>
    <s v="Severe"/>
    <n v="100"/>
    <x v="0"/>
  </r>
  <r>
    <n v="1507"/>
    <n v="31.22"/>
    <s v="Obesity"/>
    <n v="1.62"/>
    <n v="81.93"/>
    <n v="144"/>
    <n v="117"/>
    <s v="High Risk"/>
    <n v="6"/>
    <n v="2024"/>
    <n v="5"/>
    <n v="28"/>
    <d v="2024-05-28T00:00:00"/>
    <s v="Q2"/>
    <s v="Q2-2024"/>
    <x v="1"/>
    <n v="2"/>
    <s v="Poor"/>
    <n v="2"/>
    <s v="Mild"/>
    <n v="102"/>
    <x v="3"/>
  </r>
  <r>
    <n v="1508"/>
    <n v="22.54"/>
    <s v="Healthy Weight"/>
    <n v="1.62"/>
    <n v="59.17"/>
    <n v="113"/>
    <n v="112"/>
    <s v="Differential Risk"/>
    <n v="1"/>
    <n v="2021"/>
    <n v="11"/>
    <n v="27"/>
    <d v="2021-11-27T00:00:00"/>
    <s v="Q4"/>
    <s v="Q4-2021"/>
    <x v="1"/>
    <n v="3"/>
    <s v="Very Poor"/>
    <n v="2"/>
    <s v="Mild"/>
    <n v="109"/>
    <x v="6"/>
  </r>
  <r>
    <n v="1508"/>
    <n v="24.27"/>
    <s v="Healthy Weight"/>
    <n v="1.62"/>
    <n v="63.69"/>
    <n v="107"/>
    <n v="119"/>
    <s v="Differential Risk"/>
    <n v="2"/>
    <n v="2022"/>
    <n v="5"/>
    <n v="29"/>
    <d v="2022-05-29T00:00:00"/>
    <s v="Q2"/>
    <s v="Q2-2022"/>
    <x v="1"/>
    <n v="1"/>
    <s v="Good"/>
    <n v="1"/>
    <s v="Moderate"/>
    <n v="100"/>
    <x v="0"/>
  </r>
  <r>
    <n v="1508"/>
    <n v="22.1"/>
    <s v="Healthy Weight"/>
    <n v="1.62"/>
    <n v="58.01"/>
    <n v="107"/>
    <n v="126"/>
    <s v="Differential Risk"/>
    <n v="3"/>
    <n v="2022"/>
    <n v="11"/>
    <n v="27"/>
    <d v="2022-11-27T00:00:00"/>
    <s v="Q4"/>
    <s v="Q4-2022"/>
    <x v="1"/>
    <n v="2"/>
    <s v="Poor"/>
    <n v="0"/>
    <s v="Severe"/>
    <n v="100"/>
    <x v="0"/>
  </r>
  <r>
    <n v="1508"/>
    <n v="18.920000000000002"/>
    <s v="Healthy Weight"/>
    <n v="1.62"/>
    <n v="49.65"/>
    <n v="100"/>
    <n v="119"/>
    <s v="Differential Risk"/>
    <n v="4"/>
    <n v="2023"/>
    <n v="5"/>
    <n v="29"/>
    <d v="2023-05-29T00:00:00"/>
    <s v="Q2"/>
    <s v="Q2-2023"/>
    <x v="1"/>
    <n v="0"/>
    <s v="Very Good"/>
    <n v="1"/>
    <s v="Moderate"/>
    <n v="105"/>
    <x v="1"/>
  </r>
  <r>
    <n v="1508"/>
    <n v="16.920000000000002"/>
    <s v="Underweight"/>
    <n v="1.62"/>
    <n v="44.39"/>
    <n v="100"/>
    <n v="119"/>
    <s v="Differential Risk"/>
    <n v="5"/>
    <n v="2023"/>
    <n v="11"/>
    <n v="27"/>
    <d v="2023-11-27T00:00:00"/>
    <s v="Q4"/>
    <s v="Q4-2023"/>
    <x v="1"/>
    <n v="1"/>
    <s v="Good"/>
    <n v="2"/>
    <s v="Mild"/>
    <n v="100"/>
    <x v="0"/>
  </r>
  <r>
    <n v="1509"/>
    <n v="25.78"/>
    <s v="Overweight"/>
    <n v="1.82"/>
    <n v="85.39"/>
    <n v="116"/>
    <n v="106"/>
    <s v="Differential Risk"/>
    <n v="1"/>
    <n v="2021"/>
    <n v="11"/>
    <n v="30"/>
    <d v="2021-11-30T00:00:00"/>
    <s v="Q4"/>
    <s v="Q4-2021"/>
    <x v="0"/>
    <n v="2"/>
    <s v="Poor"/>
    <n v="0"/>
    <s v="Severe"/>
    <n v="104"/>
    <x v="5"/>
  </r>
  <r>
    <n v="1509"/>
    <n v="24.77"/>
    <s v="Healthy Weight"/>
    <n v="1.82"/>
    <n v="82.03"/>
    <n v="115"/>
    <n v="101"/>
    <s v="Differential Risk"/>
    <n v="2"/>
    <n v="2022"/>
    <n v="6"/>
    <n v="1"/>
    <d v="2022-06-01T00:00:00"/>
    <s v="Q2"/>
    <s v="Q2-2022"/>
    <x v="0"/>
    <n v="3"/>
    <s v="Very Poor"/>
    <n v="1"/>
    <s v="Moderate"/>
    <n v="106"/>
    <x v="2"/>
  </r>
  <r>
    <n v="1509"/>
    <n v="24.97"/>
    <s v="Healthy Weight"/>
    <n v="1.82"/>
    <n v="82.72"/>
    <n v="114"/>
    <n v="91"/>
    <s v="Differential Risk"/>
    <n v="3"/>
    <n v="2022"/>
    <n v="11"/>
    <n v="30"/>
    <d v="2022-11-30T00:00:00"/>
    <s v="Q4"/>
    <s v="Q4-2022"/>
    <x v="0"/>
    <n v="0"/>
    <s v="Very Good"/>
    <n v="1"/>
    <s v="Moderate"/>
    <n v="109"/>
    <x v="6"/>
  </r>
  <r>
    <n v="1510"/>
    <n v="22.37"/>
    <s v="Healthy Weight"/>
    <n v="1.62"/>
    <n v="58.71"/>
    <n v="137"/>
    <n v="126"/>
    <s v="High Risk"/>
    <n v="1"/>
    <n v="2021"/>
    <n v="12"/>
    <n v="1"/>
    <d v="2021-12-01T00:00:00"/>
    <s v="Q4"/>
    <s v="Q4-2021"/>
    <x v="1"/>
    <n v="1"/>
    <s v="Good"/>
    <n v="1"/>
    <s v="Moderate"/>
    <n v="105"/>
    <x v="1"/>
  </r>
  <r>
    <n v="1510"/>
    <n v="19.79"/>
    <s v="Healthy Weight"/>
    <n v="1.62"/>
    <n v="51.93"/>
    <n v="138"/>
    <n v="130"/>
    <s v="High Risk"/>
    <n v="2"/>
    <n v="2022"/>
    <n v="6"/>
    <n v="2"/>
    <d v="2022-06-02T00:00:00"/>
    <s v="Q2"/>
    <s v="Q2-2022"/>
    <x v="1"/>
    <n v="0"/>
    <s v="Very Good"/>
    <n v="2"/>
    <s v="Mild"/>
    <n v="100"/>
    <x v="0"/>
  </r>
  <r>
    <n v="1510"/>
    <n v="15.86"/>
    <s v="Underweight"/>
    <n v="1.62"/>
    <n v="41.63"/>
    <n v="138"/>
    <n v="125"/>
    <s v="High Risk"/>
    <n v="3"/>
    <n v="2022"/>
    <n v="12"/>
    <n v="1"/>
    <d v="2022-12-01T00:00:00"/>
    <s v="Q4"/>
    <s v="Q4-2022"/>
    <x v="1"/>
    <n v="1"/>
    <s v="Good"/>
    <n v="1"/>
    <s v="Moderate"/>
    <n v="105"/>
    <x v="1"/>
  </r>
  <r>
    <n v="1511"/>
    <n v="25.29"/>
    <s v="Overweight"/>
    <n v="1.62"/>
    <n v="66.38"/>
    <n v="118"/>
    <n v="77"/>
    <s v="Low Risk"/>
    <n v="1"/>
    <n v="2021"/>
    <n v="12"/>
    <n v="1"/>
    <d v="2021-12-01T00:00:00"/>
    <s v="Q4"/>
    <s v="Q4-2021"/>
    <x v="1"/>
    <n v="3"/>
    <s v="Very Poor"/>
    <n v="0"/>
    <s v="Severe"/>
    <n v="100"/>
    <x v="0"/>
  </r>
  <r>
    <n v="1511"/>
    <n v="25.75"/>
    <s v="Overweight"/>
    <n v="1.62"/>
    <n v="67.59"/>
    <n v="126"/>
    <n v="73"/>
    <s v="Differential Risk"/>
    <n v="2"/>
    <n v="2022"/>
    <n v="6"/>
    <n v="2"/>
    <d v="2022-06-02T00:00:00"/>
    <s v="Q2"/>
    <s v="Q2-2022"/>
    <x v="1"/>
    <n v="2"/>
    <s v="Poor"/>
    <n v="1"/>
    <s v="Moderate"/>
    <n v="100"/>
    <x v="0"/>
  </r>
  <r>
    <n v="1511"/>
    <n v="25.48"/>
    <s v="Overweight"/>
    <n v="1.62"/>
    <n v="66.87"/>
    <n v="123"/>
    <n v="74"/>
    <s v="Differential Risk"/>
    <n v="3"/>
    <n v="2022"/>
    <n v="12"/>
    <n v="1"/>
    <d v="2022-12-01T00:00:00"/>
    <s v="Q4"/>
    <s v="Q4-2022"/>
    <x v="1"/>
    <n v="2"/>
    <s v="Poor"/>
    <n v="0"/>
    <s v="Severe"/>
    <n v="107"/>
    <x v="4"/>
  </r>
  <r>
    <n v="1511"/>
    <n v="22.66"/>
    <s v="Healthy Weight"/>
    <n v="1.62"/>
    <n v="59.46"/>
    <n v="126"/>
    <n v="77"/>
    <s v="Differential Risk"/>
    <n v="4"/>
    <n v="2023"/>
    <n v="6"/>
    <n v="2"/>
    <d v="2023-06-02T00:00:00"/>
    <s v="Q2"/>
    <s v="Q2-2023"/>
    <x v="1"/>
    <n v="1"/>
    <s v="Good"/>
    <n v="1"/>
    <s v="Moderate"/>
    <n v="101"/>
    <x v="7"/>
  </r>
  <r>
    <n v="1512"/>
    <n v="27.47"/>
    <s v="Overweight"/>
    <n v="1.82"/>
    <n v="90.99"/>
    <n v="141"/>
    <n v="104"/>
    <s v="High Risk"/>
    <n v="1"/>
    <n v="2021"/>
    <n v="12"/>
    <n v="3"/>
    <d v="2021-12-03T00:00:00"/>
    <s v="Q4"/>
    <s v="Q4-2021"/>
    <x v="0"/>
    <n v="0"/>
    <s v="Very Good"/>
    <n v="0"/>
    <s v="Severe"/>
    <n v="105"/>
    <x v="1"/>
  </r>
  <r>
    <n v="1512"/>
    <n v="25.83"/>
    <s v="Overweight"/>
    <n v="1.82"/>
    <n v="85.55"/>
    <n v="151"/>
    <n v="104"/>
    <s v="High Risk"/>
    <n v="2"/>
    <n v="2022"/>
    <n v="6"/>
    <n v="4"/>
    <d v="2022-06-04T00:00:00"/>
    <s v="Q2"/>
    <s v="Q2-2022"/>
    <x v="0"/>
    <n v="3"/>
    <s v="Very Poor"/>
    <n v="2"/>
    <s v="Mild"/>
    <n v="100"/>
    <x v="0"/>
  </r>
  <r>
    <n v="1512"/>
    <n v="24.91"/>
    <s v="Healthy Weight"/>
    <n v="1.82"/>
    <n v="82.51"/>
    <n v="144"/>
    <n v="113"/>
    <s v="High Risk"/>
    <n v="3"/>
    <n v="2022"/>
    <n v="12"/>
    <n v="3"/>
    <d v="2022-12-03T00:00:00"/>
    <s v="Q4"/>
    <s v="Q4-2022"/>
    <x v="0"/>
    <n v="2"/>
    <s v="Poor"/>
    <n v="2"/>
    <s v="Mild"/>
    <n v="107"/>
    <x v="4"/>
  </r>
  <r>
    <n v="1513"/>
    <n v="18.43"/>
    <s v="Underweight"/>
    <n v="1.82"/>
    <n v="61.03"/>
    <n v="115"/>
    <n v="102"/>
    <s v="Differential Risk"/>
    <n v="1"/>
    <n v="2021"/>
    <n v="12"/>
    <n v="4"/>
    <d v="2021-12-04T00:00:00"/>
    <s v="Q4"/>
    <s v="Q4-2021"/>
    <x v="0"/>
    <n v="2"/>
    <s v="Poor"/>
    <n v="0"/>
    <s v="Severe"/>
    <n v="105"/>
    <x v="1"/>
  </r>
  <r>
    <n v="1513"/>
    <n v="18.149999999999999"/>
    <s v="Underweight"/>
    <n v="1.82"/>
    <n v="60.12"/>
    <n v="110"/>
    <n v="106"/>
    <s v="Differential Risk"/>
    <n v="2"/>
    <n v="2022"/>
    <n v="6"/>
    <n v="5"/>
    <d v="2022-06-05T00:00:00"/>
    <s v="Q2"/>
    <s v="Q2-2022"/>
    <x v="0"/>
    <n v="0"/>
    <s v="Very Good"/>
    <n v="2"/>
    <s v="Mild"/>
    <n v="106"/>
    <x v="2"/>
  </r>
  <r>
    <n v="1513"/>
    <n v="16.32"/>
    <s v="Underweight"/>
    <n v="1.82"/>
    <n v="54.07"/>
    <n v="107"/>
    <n v="109"/>
    <s v="Differential Risk"/>
    <n v="3"/>
    <n v="2022"/>
    <n v="12"/>
    <n v="4"/>
    <d v="2022-12-04T00:00:00"/>
    <s v="Q4"/>
    <s v="Q4-2022"/>
    <x v="0"/>
    <n v="0"/>
    <s v="Very Good"/>
    <n v="2"/>
    <s v="Mild"/>
    <n v="105"/>
    <x v="1"/>
  </r>
  <r>
    <n v="1513"/>
    <n v="17.7"/>
    <s v="Underweight"/>
    <n v="1.82"/>
    <n v="58.63"/>
    <n v="98"/>
    <n v="101"/>
    <s v="Differential Risk"/>
    <n v="4"/>
    <n v="2023"/>
    <n v="6"/>
    <n v="5"/>
    <d v="2023-06-05T00:00:00"/>
    <s v="Q2"/>
    <s v="Q2-2023"/>
    <x v="0"/>
    <n v="2"/>
    <s v="Poor"/>
    <n v="1"/>
    <s v="Moderate"/>
    <n v="101"/>
    <x v="7"/>
  </r>
  <r>
    <n v="1514"/>
    <n v="21.61"/>
    <s v="Healthy Weight"/>
    <n v="1.82"/>
    <n v="71.59"/>
    <n v="131"/>
    <n v="145"/>
    <s v="Differential Risk"/>
    <n v="1"/>
    <n v="2021"/>
    <n v="12"/>
    <n v="6"/>
    <d v="2021-12-06T00:00:00"/>
    <s v="Q4"/>
    <s v="Q4-2021"/>
    <x v="0"/>
    <n v="1"/>
    <s v="Good"/>
    <n v="1"/>
    <s v="Moderate"/>
    <n v="102"/>
    <x v="3"/>
  </r>
  <r>
    <n v="1514"/>
    <n v="23.65"/>
    <s v="Healthy Weight"/>
    <n v="1.82"/>
    <n v="78.34"/>
    <n v="126"/>
    <n v="159"/>
    <s v="Differential Risk"/>
    <n v="2"/>
    <n v="2022"/>
    <n v="6"/>
    <n v="7"/>
    <d v="2022-06-07T00:00:00"/>
    <s v="Q2"/>
    <s v="Q2-2022"/>
    <x v="0"/>
    <n v="1"/>
    <s v="Good"/>
    <n v="1"/>
    <s v="Moderate"/>
    <n v="100"/>
    <x v="0"/>
  </r>
  <r>
    <n v="1514"/>
    <n v="20.010000000000002"/>
    <s v="Healthy Weight"/>
    <n v="1.82"/>
    <n v="66.3"/>
    <n v="128"/>
    <n v="163"/>
    <s v="Differential Risk"/>
    <n v="3"/>
    <n v="2022"/>
    <n v="12"/>
    <n v="6"/>
    <d v="2022-12-06T00:00:00"/>
    <s v="Q4"/>
    <s v="Q4-2022"/>
    <x v="0"/>
    <n v="1"/>
    <s v="Good"/>
    <n v="2"/>
    <s v="Mild"/>
    <n v="106"/>
    <x v="2"/>
  </r>
  <r>
    <n v="1514"/>
    <n v="19.07"/>
    <s v="Healthy Weight"/>
    <n v="1.82"/>
    <n v="63.17"/>
    <n v="131"/>
    <n v="172"/>
    <s v="Differential Risk"/>
    <n v="4"/>
    <n v="2023"/>
    <n v="6"/>
    <n v="7"/>
    <d v="2023-06-07T00:00:00"/>
    <s v="Q2"/>
    <s v="Q2-2023"/>
    <x v="0"/>
    <n v="1"/>
    <s v="Good"/>
    <n v="1"/>
    <s v="Moderate"/>
    <n v="100"/>
    <x v="0"/>
  </r>
  <r>
    <n v="1515"/>
    <n v="25.77"/>
    <s v="Overweight"/>
    <n v="1.82"/>
    <n v="85.35"/>
    <n v="120"/>
    <n v="102"/>
    <s v="Differential Risk"/>
    <n v="1"/>
    <n v="2021"/>
    <n v="12"/>
    <n v="7"/>
    <d v="2021-12-07T00:00:00"/>
    <s v="Q4"/>
    <s v="Q4-2021"/>
    <x v="0"/>
    <n v="2"/>
    <s v="Poor"/>
    <n v="0"/>
    <s v="Severe"/>
    <n v="105"/>
    <x v="1"/>
  </r>
  <r>
    <n v="1515"/>
    <n v="28.84"/>
    <s v="Overweight"/>
    <n v="1.82"/>
    <n v="95.51"/>
    <n v="123"/>
    <n v="110"/>
    <s v="Differential Risk"/>
    <n v="2"/>
    <n v="2022"/>
    <n v="6"/>
    <n v="8"/>
    <d v="2022-06-08T00:00:00"/>
    <s v="Q2"/>
    <s v="Q2-2022"/>
    <x v="0"/>
    <n v="1"/>
    <s v="Good"/>
    <n v="0"/>
    <s v="Severe"/>
    <n v="100"/>
    <x v="0"/>
  </r>
  <r>
    <n v="1515"/>
    <n v="26.19"/>
    <s v="Overweight"/>
    <n v="1.82"/>
    <n v="86.75"/>
    <n v="121"/>
    <n v="105"/>
    <s v="Differential Risk"/>
    <n v="3"/>
    <n v="2022"/>
    <n v="12"/>
    <n v="7"/>
    <d v="2022-12-07T00:00:00"/>
    <s v="Q4"/>
    <s v="Q4-2022"/>
    <x v="0"/>
    <n v="3"/>
    <s v="Very Poor"/>
    <n v="0"/>
    <s v="Severe"/>
    <n v="100"/>
    <x v="0"/>
  </r>
  <r>
    <n v="1515"/>
    <n v="26.05"/>
    <s v="Overweight"/>
    <n v="1.82"/>
    <n v="86.28"/>
    <n v="111"/>
    <n v="112"/>
    <s v="Differential Risk"/>
    <n v="4"/>
    <n v="2023"/>
    <n v="6"/>
    <n v="8"/>
    <d v="2023-06-08T00:00:00"/>
    <s v="Q2"/>
    <s v="Q2-2023"/>
    <x v="0"/>
    <n v="2"/>
    <s v="Poor"/>
    <n v="2"/>
    <s v="Mild"/>
    <n v="105"/>
    <x v="1"/>
  </r>
  <r>
    <n v="1516"/>
    <n v="24.53"/>
    <s v="Healthy Weight"/>
    <n v="1.62"/>
    <n v="64.37"/>
    <n v="96"/>
    <n v="92"/>
    <s v="Differential Risk"/>
    <n v="1"/>
    <n v="2021"/>
    <n v="12"/>
    <n v="11"/>
    <d v="2021-12-11T00:00:00"/>
    <s v="Q4"/>
    <s v="Q4-2021"/>
    <x v="1"/>
    <n v="1"/>
    <s v="Good"/>
    <n v="2"/>
    <s v="Mild"/>
    <n v="100"/>
    <x v="0"/>
  </r>
  <r>
    <n v="1516"/>
    <n v="24.81"/>
    <s v="Healthy Weight"/>
    <n v="1.62"/>
    <n v="65.099999999999994"/>
    <n v="107"/>
    <n v="92"/>
    <s v="Differential Risk"/>
    <n v="2"/>
    <n v="2022"/>
    <n v="6"/>
    <n v="12"/>
    <d v="2022-06-12T00:00:00"/>
    <s v="Q2"/>
    <s v="Q2-2022"/>
    <x v="1"/>
    <n v="1"/>
    <s v="Good"/>
    <n v="1"/>
    <s v="Moderate"/>
    <n v="100"/>
    <x v="0"/>
  </r>
  <r>
    <n v="1516"/>
    <n v="25.42"/>
    <s v="Overweight"/>
    <n v="1.62"/>
    <n v="66.7"/>
    <n v="112"/>
    <n v="96"/>
    <s v="Differential Risk"/>
    <n v="3"/>
    <n v="2022"/>
    <n v="12"/>
    <n v="11"/>
    <d v="2022-12-11T00:00:00"/>
    <s v="Q4"/>
    <s v="Q4-2022"/>
    <x v="1"/>
    <n v="2"/>
    <s v="Poor"/>
    <n v="0"/>
    <s v="Severe"/>
    <n v="101"/>
    <x v="7"/>
  </r>
  <r>
    <n v="1516"/>
    <n v="25.6"/>
    <s v="Overweight"/>
    <n v="1.62"/>
    <n v="67.19"/>
    <n v="109"/>
    <n v="100"/>
    <s v="Differential Risk"/>
    <n v="4"/>
    <n v="2023"/>
    <n v="6"/>
    <n v="12"/>
    <d v="2023-06-12T00:00:00"/>
    <s v="Q2"/>
    <s v="Q2-2023"/>
    <x v="1"/>
    <n v="2"/>
    <s v="Poor"/>
    <n v="0"/>
    <s v="Severe"/>
    <n v="106"/>
    <x v="2"/>
  </r>
  <r>
    <n v="1516"/>
    <n v="26.06"/>
    <s v="Overweight"/>
    <n v="1.62"/>
    <n v="68.39"/>
    <n v="105"/>
    <n v="93"/>
    <s v="Differential Risk"/>
    <n v="5"/>
    <n v="2023"/>
    <n v="12"/>
    <n v="11"/>
    <d v="2023-12-11T00:00:00"/>
    <s v="Q4"/>
    <s v="Q4-2023"/>
    <x v="1"/>
    <n v="2"/>
    <s v="Poor"/>
    <n v="1"/>
    <s v="Moderate"/>
    <n v="100"/>
    <x v="0"/>
  </r>
  <r>
    <n v="1517"/>
    <n v="23.71"/>
    <s v="Healthy Weight"/>
    <n v="1.62"/>
    <n v="62.23"/>
    <n v="114"/>
    <n v="112"/>
    <s v="Differential Risk"/>
    <n v="1"/>
    <n v="2021"/>
    <n v="12"/>
    <n v="12"/>
    <d v="2021-12-12T00:00:00"/>
    <s v="Q4"/>
    <s v="Q4-2021"/>
    <x v="1"/>
    <n v="2"/>
    <s v="Poor"/>
    <n v="1"/>
    <s v="Moderate"/>
    <n v="102"/>
    <x v="3"/>
  </r>
  <r>
    <n v="1517"/>
    <n v="25.62"/>
    <s v="Overweight"/>
    <n v="1.62"/>
    <n v="67.239999999999995"/>
    <n v="114"/>
    <n v="112"/>
    <s v="Differential Risk"/>
    <n v="2"/>
    <n v="2022"/>
    <n v="6"/>
    <n v="13"/>
    <d v="2022-06-13T00:00:00"/>
    <s v="Q2"/>
    <s v="Q2-2022"/>
    <x v="1"/>
    <n v="3"/>
    <s v="Very Poor"/>
    <n v="1"/>
    <s v="Moderate"/>
    <n v="109"/>
    <x v="6"/>
  </r>
  <r>
    <n v="1517"/>
    <n v="25.06"/>
    <s v="Overweight"/>
    <n v="1.62"/>
    <n v="65.760000000000005"/>
    <n v="116"/>
    <n v="109"/>
    <s v="Differential Risk"/>
    <n v="3"/>
    <n v="2022"/>
    <n v="12"/>
    <n v="12"/>
    <d v="2022-12-12T00:00:00"/>
    <s v="Q4"/>
    <s v="Q4-2022"/>
    <x v="1"/>
    <n v="1"/>
    <s v="Good"/>
    <n v="1"/>
    <s v="Moderate"/>
    <n v="100"/>
    <x v="0"/>
  </r>
  <r>
    <n v="1517"/>
    <n v="26.01"/>
    <s v="Overweight"/>
    <n v="1.62"/>
    <n v="68.27"/>
    <n v="115"/>
    <n v="99"/>
    <s v="Differential Risk"/>
    <n v="4"/>
    <n v="2023"/>
    <n v="6"/>
    <n v="13"/>
    <d v="2023-06-13T00:00:00"/>
    <s v="Q2"/>
    <s v="Q2-2023"/>
    <x v="1"/>
    <n v="2"/>
    <s v="Poor"/>
    <n v="2"/>
    <s v="Mild"/>
    <n v="100"/>
    <x v="0"/>
  </r>
  <r>
    <n v="1517"/>
    <n v="23.74"/>
    <s v="Healthy Weight"/>
    <n v="1.62"/>
    <n v="62.31"/>
    <n v="117"/>
    <n v="99"/>
    <s v="Differential Risk"/>
    <n v="5"/>
    <n v="2023"/>
    <n v="12"/>
    <n v="12"/>
    <d v="2023-12-12T00:00:00"/>
    <s v="Q4"/>
    <s v="Q4-2023"/>
    <x v="1"/>
    <n v="1"/>
    <s v="Good"/>
    <n v="1"/>
    <s v="Moderate"/>
    <n v="100"/>
    <x v="0"/>
  </r>
  <r>
    <n v="1518"/>
    <n v="25.05"/>
    <s v="Overweight"/>
    <n v="1.82"/>
    <n v="82.99"/>
    <n v="137"/>
    <n v="122"/>
    <s v="High Risk"/>
    <n v="1"/>
    <n v="2021"/>
    <n v="12"/>
    <n v="14"/>
    <d v="2021-12-14T00:00:00"/>
    <s v="Q4"/>
    <s v="Q4-2021"/>
    <x v="0"/>
    <n v="1"/>
    <s v="Good"/>
    <n v="0"/>
    <s v="Severe"/>
    <n v="100"/>
    <x v="0"/>
  </r>
  <r>
    <n v="1518"/>
    <n v="25.14"/>
    <s v="Overweight"/>
    <n v="1.82"/>
    <n v="83.29"/>
    <n v="141"/>
    <n v="122"/>
    <s v="High Risk"/>
    <n v="2"/>
    <n v="2022"/>
    <n v="6"/>
    <n v="15"/>
    <d v="2022-06-15T00:00:00"/>
    <s v="Q2"/>
    <s v="Q2-2022"/>
    <x v="0"/>
    <n v="1"/>
    <s v="Good"/>
    <n v="0"/>
    <s v="Severe"/>
    <n v="100"/>
    <x v="0"/>
  </r>
  <r>
    <n v="1518"/>
    <n v="24.71"/>
    <s v="Healthy Weight"/>
    <n v="1.82"/>
    <n v="81.86"/>
    <n v="146"/>
    <n v="129"/>
    <s v="High Risk"/>
    <n v="3"/>
    <n v="2022"/>
    <n v="12"/>
    <n v="14"/>
    <d v="2022-12-14T00:00:00"/>
    <s v="Q4"/>
    <s v="Q4-2022"/>
    <x v="0"/>
    <n v="3"/>
    <s v="Very Poor"/>
    <n v="1"/>
    <s v="Moderate"/>
    <n v="100"/>
    <x v="0"/>
  </r>
  <r>
    <n v="1518"/>
    <n v="22.51"/>
    <s v="Healthy Weight"/>
    <n v="1.82"/>
    <n v="74.569999999999993"/>
    <n v="139"/>
    <n v="131"/>
    <s v="High Risk"/>
    <n v="4"/>
    <n v="2023"/>
    <n v="6"/>
    <n v="15"/>
    <d v="2023-06-15T00:00:00"/>
    <s v="Q2"/>
    <s v="Q2-2023"/>
    <x v="0"/>
    <n v="2"/>
    <s v="Poor"/>
    <n v="1"/>
    <s v="Moderate"/>
    <n v="103"/>
    <x v="9"/>
  </r>
  <r>
    <n v="1519"/>
    <n v="24.78"/>
    <s v="Healthy Weight"/>
    <n v="1.62"/>
    <n v="65.03"/>
    <n v="113"/>
    <n v="107"/>
    <s v="Differential Risk"/>
    <n v="1"/>
    <n v="2021"/>
    <n v="12"/>
    <n v="16"/>
    <d v="2021-12-16T00:00:00"/>
    <s v="Q4"/>
    <s v="Q4-2021"/>
    <x v="1"/>
    <n v="1"/>
    <s v="Good"/>
    <n v="0"/>
    <s v="Severe"/>
    <n v="100"/>
    <x v="0"/>
  </r>
  <r>
    <n v="1519"/>
    <n v="24.94"/>
    <s v="Healthy Weight"/>
    <n v="1.62"/>
    <n v="65.45"/>
    <n v="112"/>
    <n v="111"/>
    <s v="Differential Risk"/>
    <n v="2"/>
    <n v="2022"/>
    <n v="6"/>
    <n v="17"/>
    <d v="2022-06-17T00:00:00"/>
    <s v="Q2"/>
    <s v="Q2-2022"/>
    <x v="1"/>
    <n v="2"/>
    <s v="Poor"/>
    <n v="1"/>
    <s v="Moderate"/>
    <n v="100"/>
    <x v="0"/>
  </r>
  <r>
    <n v="1519"/>
    <n v="24.74"/>
    <s v="Healthy Weight"/>
    <n v="1.62"/>
    <n v="64.92"/>
    <n v="102"/>
    <n v="96"/>
    <s v="Differential Risk"/>
    <n v="3"/>
    <n v="2022"/>
    <n v="12"/>
    <n v="16"/>
    <d v="2022-12-16T00:00:00"/>
    <s v="Q4"/>
    <s v="Q4-2022"/>
    <x v="1"/>
    <n v="2"/>
    <s v="Poor"/>
    <n v="1"/>
    <s v="Moderate"/>
    <n v="101"/>
    <x v="7"/>
  </r>
  <r>
    <n v="1519"/>
    <n v="26.25"/>
    <s v="Overweight"/>
    <n v="1.62"/>
    <n v="68.900000000000006"/>
    <n v="101"/>
    <n v="93"/>
    <s v="Differential Risk"/>
    <n v="4"/>
    <n v="2023"/>
    <n v="6"/>
    <n v="17"/>
    <d v="2023-06-17T00:00:00"/>
    <s v="Q2"/>
    <s v="Q2-2023"/>
    <x v="1"/>
    <n v="1"/>
    <s v="Good"/>
    <n v="1"/>
    <s v="Moderate"/>
    <n v="107"/>
    <x v="4"/>
  </r>
  <r>
    <n v="1519"/>
    <n v="31.25"/>
    <s v="Obesity"/>
    <n v="1.62"/>
    <n v="82.02"/>
    <n v="101"/>
    <n v="101"/>
    <s v="Differential Risk"/>
    <n v="5"/>
    <n v="2023"/>
    <n v="12"/>
    <n v="16"/>
    <d v="2023-12-16T00:00:00"/>
    <s v="Q4"/>
    <s v="Q4-2023"/>
    <x v="1"/>
    <n v="3"/>
    <s v="Very Poor"/>
    <n v="2"/>
    <s v="Mild"/>
    <n v="105"/>
    <x v="1"/>
  </r>
  <r>
    <n v="1520"/>
    <n v="21.22"/>
    <s v="Healthy Weight"/>
    <n v="1.82"/>
    <n v="70.290000000000006"/>
    <n v="127"/>
    <n v="114"/>
    <s v="Differential Risk"/>
    <n v="1"/>
    <n v="2021"/>
    <n v="12"/>
    <n v="16"/>
    <d v="2021-12-16T00:00:00"/>
    <s v="Q4"/>
    <s v="Q4-2021"/>
    <x v="0"/>
    <n v="1"/>
    <s v="Good"/>
    <n v="1"/>
    <s v="Moderate"/>
    <n v="100"/>
    <x v="0"/>
  </r>
  <r>
    <n v="1520"/>
    <n v="22.64"/>
    <s v="Healthy Weight"/>
    <n v="1.82"/>
    <n v="74.989999999999995"/>
    <n v="126"/>
    <n v="115"/>
    <s v="Differential Risk"/>
    <n v="2"/>
    <n v="2022"/>
    <n v="6"/>
    <n v="17"/>
    <d v="2022-06-17T00:00:00"/>
    <s v="Q2"/>
    <s v="Q2-2022"/>
    <x v="0"/>
    <n v="2"/>
    <s v="Poor"/>
    <n v="1"/>
    <s v="Moderate"/>
    <n v="104"/>
    <x v="5"/>
  </r>
  <r>
    <n v="1520"/>
    <n v="22.83"/>
    <s v="Healthy Weight"/>
    <n v="1.82"/>
    <n v="75.64"/>
    <n v="117"/>
    <n v="114"/>
    <s v="Differential Risk"/>
    <n v="3"/>
    <n v="2022"/>
    <n v="12"/>
    <n v="16"/>
    <d v="2022-12-16T00:00:00"/>
    <s v="Q4"/>
    <s v="Q4-2022"/>
    <x v="0"/>
    <n v="2"/>
    <s v="Poor"/>
    <n v="1"/>
    <s v="Moderate"/>
    <n v="109"/>
    <x v="6"/>
  </r>
  <r>
    <n v="1521"/>
    <n v="22.69"/>
    <s v="Healthy Weight"/>
    <n v="1.82"/>
    <n v="75.17"/>
    <n v="129"/>
    <n v="99"/>
    <s v="Differential Risk"/>
    <n v="1"/>
    <n v="2021"/>
    <n v="12"/>
    <n v="18"/>
    <d v="2021-12-18T00:00:00"/>
    <s v="Q4"/>
    <s v="Q4-2021"/>
    <x v="0"/>
    <n v="1"/>
    <s v="Good"/>
    <n v="1"/>
    <s v="Moderate"/>
    <n v="108"/>
    <x v="8"/>
  </r>
  <r>
    <n v="1521"/>
    <n v="25.6"/>
    <s v="Overweight"/>
    <n v="1.82"/>
    <n v="84.78"/>
    <n v="124"/>
    <n v="99"/>
    <s v="Differential Risk"/>
    <n v="2"/>
    <n v="2022"/>
    <n v="6"/>
    <n v="19"/>
    <d v="2022-06-19T00:00:00"/>
    <s v="Q2"/>
    <s v="Q2-2022"/>
    <x v="0"/>
    <n v="3"/>
    <s v="Very Poor"/>
    <n v="0"/>
    <s v="Severe"/>
    <n v="100"/>
    <x v="0"/>
  </r>
  <r>
    <n v="1521"/>
    <n v="25.05"/>
    <s v="Overweight"/>
    <n v="1.82"/>
    <n v="82.99"/>
    <n v="131"/>
    <n v="105"/>
    <s v="Differential Risk"/>
    <n v="3"/>
    <n v="2022"/>
    <n v="12"/>
    <n v="18"/>
    <d v="2022-12-18T00:00:00"/>
    <s v="Q4"/>
    <s v="Q4-2022"/>
    <x v="0"/>
    <n v="0"/>
    <s v="Very Good"/>
    <n v="0"/>
    <s v="Severe"/>
    <n v="108"/>
    <x v="8"/>
  </r>
  <r>
    <n v="1521"/>
    <n v="25.31"/>
    <s v="Overweight"/>
    <n v="1.82"/>
    <n v="83.83"/>
    <n v="131"/>
    <n v="108"/>
    <s v="Differential Risk"/>
    <n v="4"/>
    <n v="2023"/>
    <n v="6"/>
    <n v="19"/>
    <d v="2023-06-19T00:00:00"/>
    <s v="Q2"/>
    <s v="Q2-2023"/>
    <x v="0"/>
    <n v="2"/>
    <s v="Poor"/>
    <n v="1"/>
    <s v="Moderate"/>
    <n v="100"/>
    <x v="0"/>
  </r>
  <r>
    <n v="1522"/>
    <n v="25.13"/>
    <s v="Overweight"/>
    <n v="1.82"/>
    <n v="83.25"/>
    <n v="124"/>
    <n v="98"/>
    <s v="Differential Risk"/>
    <n v="1"/>
    <n v="2021"/>
    <n v="12"/>
    <n v="19"/>
    <d v="2021-12-19T00:00:00"/>
    <s v="Q4"/>
    <s v="Q4-2021"/>
    <x v="0"/>
    <n v="2"/>
    <s v="Poor"/>
    <n v="1"/>
    <s v="Moderate"/>
    <n v="104"/>
    <x v="5"/>
  </r>
  <r>
    <n v="1522"/>
    <n v="26.26"/>
    <s v="Overweight"/>
    <n v="1.82"/>
    <n v="86.97"/>
    <n v="133"/>
    <n v="100"/>
    <s v="Differential Risk"/>
    <n v="2"/>
    <n v="2022"/>
    <n v="6"/>
    <n v="20"/>
    <d v="2022-06-20T00:00:00"/>
    <s v="Q2"/>
    <s v="Q2-2022"/>
    <x v="0"/>
    <n v="1"/>
    <s v="Good"/>
    <n v="2"/>
    <s v="Mild"/>
    <n v="105"/>
    <x v="1"/>
  </r>
  <r>
    <n v="1522"/>
    <n v="27.48"/>
    <s v="Overweight"/>
    <n v="1.82"/>
    <n v="91.04"/>
    <n v="120"/>
    <n v="105"/>
    <s v="Differential Risk"/>
    <n v="3"/>
    <n v="2022"/>
    <n v="12"/>
    <n v="19"/>
    <d v="2022-12-19T00:00:00"/>
    <s v="Q4"/>
    <s v="Q4-2022"/>
    <x v="0"/>
    <n v="3"/>
    <s v="Very Poor"/>
    <n v="0"/>
    <s v="Severe"/>
    <n v="106"/>
    <x v="2"/>
  </r>
  <r>
    <n v="1523"/>
    <n v="25.76"/>
    <s v="Overweight"/>
    <n v="1.62"/>
    <n v="67.62"/>
    <n v="102"/>
    <n v="91"/>
    <s v="Differential Risk"/>
    <n v="1"/>
    <n v="2021"/>
    <n v="12"/>
    <n v="23"/>
    <d v="2021-12-23T00:00:00"/>
    <s v="Q4"/>
    <s v="Q4-2021"/>
    <x v="1"/>
    <n v="1"/>
    <s v="Good"/>
    <n v="0"/>
    <s v="Severe"/>
    <n v="107"/>
    <x v="4"/>
  </r>
  <r>
    <n v="1523"/>
    <n v="24.64"/>
    <s v="Healthy Weight"/>
    <n v="1.62"/>
    <n v="64.66"/>
    <n v="109"/>
    <n v="98"/>
    <s v="Differential Risk"/>
    <n v="2"/>
    <n v="2022"/>
    <n v="6"/>
    <n v="24"/>
    <d v="2022-06-24T00:00:00"/>
    <s v="Q2"/>
    <s v="Q2-2022"/>
    <x v="1"/>
    <n v="1"/>
    <s v="Good"/>
    <n v="1"/>
    <s v="Moderate"/>
    <n v="104"/>
    <x v="5"/>
  </r>
  <r>
    <n v="1523"/>
    <n v="21.1"/>
    <s v="Healthy Weight"/>
    <n v="1.62"/>
    <n v="55.36"/>
    <n v="111"/>
    <n v="98"/>
    <s v="Differential Risk"/>
    <n v="3"/>
    <n v="2022"/>
    <n v="12"/>
    <n v="23"/>
    <d v="2022-12-23T00:00:00"/>
    <s v="Q4"/>
    <s v="Q4-2022"/>
    <x v="1"/>
    <n v="0"/>
    <s v="Very Good"/>
    <n v="1"/>
    <s v="Moderate"/>
    <n v="104"/>
    <x v="5"/>
  </r>
  <r>
    <n v="1523"/>
    <n v="24.99"/>
    <s v="Healthy Weight"/>
    <n v="1.62"/>
    <n v="65.58"/>
    <n v="111"/>
    <n v="94"/>
    <s v="Differential Risk"/>
    <n v="4"/>
    <n v="2023"/>
    <n v="6"/>
    <n v="24"/>
    <d v="2023-06-24T00:00:00"/>
    <s v="Q2"/>
    <s v="Q2-2023"/>
    <x v="1"/>
    <n v="2"/>
    <s v="Poor"/>
    <n v="1"/>
    <s v="Moderate"/>
    <n v="100"/>
    <x v="0"/>
  </r>
  <r>
    <n v="1523"/>
    <n v="27.04"/>
    <s v="Overweight"/>
    <n v="1.62"/>
    <n v="70.97"/>
    <n v="109"/>
    <n v="94"/>
    <s v="Differential Risk"/>
    <n v="5"/>
    <n v="2023"/>
    <n v="12"/>
    <n v="23"/>
    <d v="2023-12-23T00:00:00"/>
    <s v="Q4"/>
    <s v="Q4-2023"/>
    <x v="1"/>
    <n v="2"/>
    <s v="Poor"/>
    <n v="0"/>
    <s v="Severe"/>
    <n v="105"/>
    <x v="1"/>
  </r>
  <r>
    <n v="1523"/>
    <n v="27.51"/>
    <s v="Overweight"/>
    <n v="1.62"/>
    <n v="72.2"/>
    <n v="108"/>
    <n v="97"/>
    <s v="Differential Risk"/>
    <n v="6"/>
    <n v="2024"/>
    <n v="6"/>
    <n v="23"/>
    <d v="2024-06-23T00:00:00"/>
    <s v="Q2"/>
    <s v="Q2-2024"/>
    <x v="1"/>
    <n v="2"/>
    <s v="Poor"/>
    <n v="0"/>
    <s v="Severe"/>
    <n v="100"/>
    <x v="0"/>
  </r>
  <r>
    <n v="1524"/>
    <n v="20.96"/>
    <s v="Healthy Weight"/>
    <n v="1.62"/>
    <n v="55"/>
    <n v="123"/>
    <n v="88"/>
    <s v="Differential Risk"/>
    <n v="1"/>
    <n v="2021"/>
    <n v="12"/>
    <n v="26"/>
    <d v="2021-12-26T00:00:00"/>
    <s v="Q4"/>
    <s v="Q4-2021"/>
    <x v="1"/>
    <n v="1"/>
    <s v="Good"/>
    <n v="1"/>
    <s v="Moderate"/>
    <n v="102"/>
    <x v="3"/>
  </r>
  <r>
    <n v="1524"/>
    <n v="19.079999999999998"/>
    <s v="Healthy Weight"/>
    <n v="1.62"/>
    <n v="50.07"/>
    <n v="127"/>
    <n v="82"/>
    <s v="Medium Risk"/>
    <n v="2"/>
    <n v="2022"/>
    <n v="6"/>
    <n v="27"/>
    <d v="2022-06-27T00:00:00"/>
    <s v="Q2"/>
    <s v="Q2-2022"/>
    <x v="1"/>
    <n v="2"/>
    <s v="Poor"/>
    <n v="2"/>
    <s v="Mild"/>
    <n v="100"/>
    <x v="0"/>
  </r>
  <r>
    <n v="1524"/>
    <n v="19.98"/>
    <s v="Healthy Weight"/>
    <n v="1.62"/>
    <n v="52.45"/>
    <n v="127"/>
    <n v="87"/>
    <s v="Differential Risk"/>
    <n v="3"/>
    <n v="2022"/>
    <n v="12"/>
    <n v="26"/>
    <d v="2022-12-26T00:00:00"/>
    <s v="Q4"/>
    <s v="Q4-2022"/>
    <x v="1"/>
    <n v="1"/>
    <s v="Good"/>
    <n v="1"/>
    <s v="Moderate"/>
    <n v="100"/>
    <x v="0"/>
  </r>
  <r>
    <n v="1524"/>
    <n v="20.91"/>
    <s v="Healthy Weight"/>
    <n v="1.62"/>
    <n v="54.87"/>
    <n v="135"/>
    <n v="95"/>
    <s v="High Risk"/>
    <n v="4"/>
    <n v="2023"/>
    <n v="6"/>
    <n v="27"/>
    <d v="2023-06-27T00:00:00"/>
    <s v="Q2"/>
    <s v="Q2-2023"/>
    <x v="1"/>
    <n v="2"/>
    <s v="Poor"/>
    <n v="2"/>
    <s v="Mild"/>
    <n v="100"/>
    <x v="0"/>
  </r>
  <r>
    <n v="1524"/>
    <n v="21.3"/>
    <s v="Healthy Weight"/>
    <n v="1.62"/>
    <n v="55.9"/>
    <n v="140"/>
    <n v="95"/>
    <s v="High Risk"/>
    <n v="5"/>
    <n v="2023"/>
    <n v="12"/>
    <n v="26"/>
    <d v="2023-12-26T00:00:00"/>
    <s v="Q4"/>
    <s v="Q4-2023"/>
    <x v="1"/>
    <n v="2"/>
    <s v="Poor"/>
    <n v="1"/>
    <s v="Moderate"/>
    <n v="100"/>
    <x v="0"/>
  </r>
  <r>
    <n v="1524"/>
    <n v="19.2"/>
    <s v="Healthy Weight"/>
    <n v="1.62"/>
    <n v="50.39"/>
    <n v="145"/>
    <n v="92"/>
    <s v="High Risk"/>
    <n v="6"/>
    <n v="2024"/>
    <n v="6"/>
    <n v="26"/>
    <d v="2024-06-26T00:00:00"/>
    <s v="Q2"/>
    <s v="Q2-2024"/>
    <x v="1"/>
    <n v="0"/>
    <s v="Very Good"/>
    <n v="1"/>
    <s v="Moderate"/>
    <n v="100"/>
    <x v="0"/>
  </r>
  <r>
    <n v="1525"/>
    <n v="25.01"/>
    <s v="Overweight"/>
    <n v="1.82"/>
    <n v="82.83"/>
    <n v="123"/>
    <n v="109"/>
    <s v="Differential Risk"/>
    <n v="1"/>
    <n v="2021"/>
    <n v="12"/>
    <n v="30"/>
    <d v="2021-12-30T00:00:00"/>
    <s v="Q4"/>
    <s v="Q4-2021"/>
    <x v="0"/>
    <n v="3"/>
    <s v="Very Poor"/>
    <n v="1"/>
    <s v="Moderate"/>
    <n v="100"/>
    <x v="0"/>
  </r>
  <r>
    <n v="1525"/>
    <n v="23.35"/>
    <s v="Healthy Weight"/>
    <n v="1.82"/>
    <n v="77.349999999999994"/>
    <n v="126"/>
    <n v="111"/>
    <s v="Differential Risk"/>
    <n v="2"/>
    <n v="2022"/>
    <n v="7"/>
    <n v="1"/>
    <d v="2022-07-01T00:00:00"/>
    <s v="Q3"/>
    <s v="Q3-2022"/>
    <x v="0"/>
    <n v="2"/>
    <s v="Poor"/>
    <n v="0"/>
    <s v="Severe"/>
    <n v="102"/>
    <x v="3"/>
  </r>
  <r>
    <n v="1525"/>
    <n v="25.67"/>
    <s v="Overweight"/>
    <n v="1.82"/>
    <n v="85.04"/>
    <n v="129"/>
    <n v="114"/>
    <s v="Differential Risk"/>
    <n v="3"/>
    <n v="2022"/>
    <n v="12"/>
    <n v="30"/>
    <d v="2022-12-30T00:00:00"/>
    <s v="Q4"/>
    <s v="Q4-2022"/>
    <x v="0"/>
    <n v="1"/>
    <s v="Good"/>
    <n v="0"/>
    <s v="Severe"/>
    <n v="100"/>
    <x v="0"/>
  </r>
  <r>
    <n v="1525"/>
    <n v="29.47"/>
    <s v="Overweight"/>
    <n v="1.82"/>
    <n v="97.62"/>
    <n v="136"/>
    <n v="110"/>
    <s v="High Risk"/>
    <n v="4"/>
    <n v="2023"/>
    <n v="7"/>
    <n v="1"/>
    <d v="2023-07-01T00:00:00"/>
    <s v="Q3"/>
    <s v="Q3-2023"/>
    <x v="0"/>
    <n v="1"/>
    <s v="Good"/>
    <n v="0"/>
    <s v="Severe"/>
    <n v="107"/>
    <x v="4"/>
  </r>
  <r>
    <n v="1525"/>
    <n v="25.94"/>
    <s v="Overweight"/>
    <n v="1.82"/>
    <n v="85.91"/>
    <n v="129"/>
    <n v="110"/>
    <s v="Differential Risk"/>
    <n v="5"/>
    <n v="2023"/>
    <n v="12"/>
    <n v="30"/>
    <d v="2023-12-30T00:00:00"/>
    <s v="Q4"/>
    <s v="Q4-2023"/>
    <x v="0"/>
    <n v="2"/>
    <s v="Poor"/>
    <n v="0"/>
    <s v="Severe"/>
    <n v="101"/>
    <x v="7"/>
  </r>
  <r>
    <n v="1526"/>
    <n v="24.67"/>
    <s v="Healthy Weight"/>
    <n v="1.82"/>
    <n v="81.7"/>
    <n v="101"/>
    <n v="97"/>
    <s v="Differential Risk"/>
    <n v="1"/>
    <n v="2022"/>
    <n v="1"/>
    <n v="1"/>
    <d v="2022-01-01T00:00:00"/>
    <s v="Q1"/>
    <s v="Q1-2022"/>
    <x v="0"/>
    <n v="1"/>
    <s v="Good"/>
    <n v="1"/>
    <s v="Moderate"/>
    <n v="100"/>
    <x v="0"/>
  </r>
  <r>
    <n v="1526"/>
    <n v="27.08"/>
    <s v="Overweight"/>
    <n v="1.82"/>
    <n v="89.72"/>
    <n v="101"/>
    <n v="105"/>
    <s v="Differential Risk"/>
    <n v="2"/>
    <n v="2022"/>
    <n v="7"/>
    <n v="3"/>
    <d v="2022-07-03T00:00:00"/>
    <s v="Q3"/>
    <s v="Q3-2022"/>
    <x v="0"/>
    <n v="3"/>
    <s v="Very Poor"/>
    <n v="1"/>
    <s v="Moderate"/>
    <n v="108"/>
    <x v="8"/>
  </r>
  <r>
    <n v="1526"/>
    <n v="22.32"/>
    <s v="Healthy Weight"/>
    <n v="1.82"/>
    <n v="73.930000000000007"/>
    <n v="99"/>
    <n v="101"/>
    <s v="Differential Risk"/>
    <n v="3"/>
    <n v="2023"/>
    <n v="1"/>
    <n v="1"/>
    <d v="2023-01-01T00:00:00"/>
    <s v="Q1"/>
    <s v="Q1-2023"/>
    <x v="0"/>
    <n v="2"/>
    <s v="Poor"/>
    <n v="1"/>
    <s v="Moderate"/>
    <n v="104"/>
    <x v="5"/>
  </r>
  <r>
    <n v="1526"/>
    <n v="23.21"/>
    <s v="Healthy Weight"/>
    <n v="1.82"/>
    <n v="76.87"/>
    <n v="90"/>
    <n v="105"/>
    <s v="Differential Risk"/>
    <n v="4"/>
    <n v="2023"/>
    <n v="7"/>
    <n v="3"/>
    <d v="2023-07-03T00:00:00"/>
    <s v="Q3"/>
    <s v="Q3-2023"/>
    <x v="0"/>
    <n v="0"/>
    <s v="Very Good"/>
    <n v="1"/>
    <s v="Moderate"/>
    <n v="107"/>
    <x v="4"/>
  </r>
  <r>
    <n v="1527"/>
    <n v="21.06"/>
    <s v="Healthy Weight"/>
    <n v="1.82"/>
    <n v="69.75"/>
    <n v="114"/>
    <n v="89"/>
    <s v="Differential Risk"/>
    <n v="1"/>
    <n v="2022"/>
    <n v="1"/>
    <n v="3"/>
    <d v="2022-01-03T00:00:00"/>
    <s v="Q1"/>
    <s v="Q1-2022"/>
    <x v="0"/>
    <n v="0"/>
    <s v="Very Good"/>
    <n v="1"/>
    <s v="Moderate"/>
    <n v="100"/>
    <x v="0"/>
  </r>
  <r>
    <n v="1527"/>
    <n v="23.11"/>
    <s v="Healthy Weight"/>
    <n v="1.82"/>
    <n v="76.56"/>
    <n v="112"/>
    <n v="92"/>
    <s v="Differential Risk"/>
    <n v="2"/>
    <n v="2022"/>
    <n v="7"/>
    <n v="5"/>
    <d v="2022-07-05T00:00:00"/>
    <s v="Q3"/>
    <s v="Q3-2022"/>
    <x v="0"/>
    <n v="2"/>
    <s v="Poor"/>
    <n v="2"/>
    <s v="Mild"/>
    <n v="100"/>
    <x v="0"/>
  </r>
  <r>
    <n v="1527"/>
    <n v="22.95"/>
    <s v="Healthy Weight"/>
    <n v="1.82"/>
    <n v="76.010000000000005"/>
    <n v="115"/>
    <n v="103"/>
    <s v="Differential Risk"/>
    <n v="3"/>
    <n v="2023"/>
    <n v="1"/>
    <n v="3"/>
    <d v="2023-01-03T00:00:00"/>
    <s v="Q1"/>
    <s v="Q1-2023"/>
    <x v="0"/>
    <n v="1"/>
    <s v="Good"/>
    <n v="1"/>
    <s v="Moderate"/>
    <n v="100"/>
    <x v="0"/>
  </r>
  <r>
    <n v="1527"/>
    <n v="24.61"/>
    <s v="Healthy Weight"/>
    <n v="1.82"/>
    <n v="81.53"/>
    <n v="112"/>
    <n v="99"/>
    <s v="Differential Risk"/>
    <n v="4"/>
    <n v="2023"/>
    <n v="7"/>
    <n v="5"/>
    <d v="2023-07-05T00:00:00"/>
    <s v="Q3"/>
    <s v="Q3-2023"/>
    <x v="0"/>
    <n v="1"/>
    <s v="Good"/>
    <n v="0"/>
    <s v="Severe"/>
    <n v="100"/>
    <x v="0"/>
  </r>
  <r>
    <n v="1527"/>
    <n v="21.64"/>
    <s v="Healthy Weight"/>
    <n v="1.82"/>
    <n v="71.66"/>
    <n v="111"/>
    <n v="98"/>
    <s v="Differential Risk"/>
    <n v="5"/>
    <n v="2024"/>
    <n v="1"/>
    <n v="3"/>
    <d v="2024-01-03T00:00:00"/>
    <s v="Q1"/>
    <s v="Q1-2024"/>
    <x v="0"/>
    <n v="2"/>
    <s v="Poor"/>
    <n v="1"/>
    <s v="Moderate"/>
    <n v="100"/>
    <x v="0"/>
  </r>
  <r>
    <n v="1527"/>
    <n v="20.75"/>
    <s v="Healthy Weight"/>
    <n v="1.82"/>
    <n v="68.739999999999995"/>
    <n v="111"/>
    <n v="89"/>
    <s v="Differential Risk"/>
    <n v="6"/>
    <n v="2024"/>
    <n v="7"/>
    <n v="4"/>
    <d v="2024-07-04T00:00:00"/>
    <s v="Q3"/>
    <s v="Q3-2024"/>
    <x v="0"/>
    <n v="0"/>
    <s v="Very Good"/>
    <n v="0"/>
    <s v="Severe"/>
    <n v="100"/>
    <x v="0"/>
  </r>
  <r>
    <n v="1528"/>
    <n v="22.89"/>
    <s v="Healthy Weight"/>
    <n v="1.82"/>
    <n v="75.83"/>
    <n v="118"/>
    <n v="101"/>
    <s v="Differential Risk"/>
    <n v="1"/>
    <n v="2022"/>
    <n v="1"/>
    <n v="3"/>
    <d v="2022-01-03T00:00:00"/>
    <s v="Q1"/>
    <s v="Q1-2022"/>
    <x v="0"/>
    <n v="0"/>
    <s v="Very Good"/>
    <n v="2"/>
    <s v="Mild"/>
    <n v="104"/>
    <x v="5"/>
  </r>
  <r>
    <n v="1528"/>
    <n v="20.010000000000002"/>
    <s v="Healthy Weight"/>
    <n v="1.82"/>
    <n v="66.3"/>
    <n v="115"/>
    <n v="92"/>
    <s v="Differential Risk"/>
    <n v="2"/>
    <n v="2022"/>
    <n v="7"/>
    <n v="5"/>
    <d v="2022-07-05T00:00:00"/>
    <s v="Q3"/>
    <s v="Q3-2022"/>
    <x v="0"/>
    <n v="0"/>
    <s v="Very Good"/>
    <n v="1"/>
    <s v="Moderate"/>
    <n v="104"/>
    <x v="5"/>
  </r>
  <r>
    <n v="1528"/>
    <n v="20.75"/>
    <s v="Healthy Weight"/>
    <n v="1.82"/>
    <n v="68.739999999999995"/>
    <n v="106"/>
    <n v="87"/>
    <s v="Differential Risk"/>
    <n v="3"/>
    <n v="2023"/>
    <n v="1"/>
    <n v="3"/>
    <d v="2023-01-03T00:00:00"/>
    <s v="Q1"/>
    <s v="Q1-2023"/>
    <x v="0"/>
    <n v="0"/>
    <s v="Very Good"/>
    <n v="1"/>
    <s v="Moderate"/>
    <n v="100"/>
    <x v="0"/>
  </r>
  <r>
    <n v="1529"/>
    <n v="27.27"/>
    <s v="Overweight"/>
    <n v="1.82"/>
    <n v="90.34"/>
    <n v="138"/>
    <n v="126"/>
    <s v="High Risk"/>
    <n v="1"/>
    <n v="2022"/>
    <n v="1"/>
    <n v="7"/>
    <d v="2022-01-07T00:00:00"/>
    <s v="Q1"/>
    <s v="Q1-2022"/>
    <x v="0"/>
    <n v="2"/>
    <s v="Poor"/>
    <n v="1"/>
    <s v="Moderate"/>
    <n v="100"/>
    <x v="0"/>
  </r>
  <r>
    <n v="1529"/>
    <n v="24.48"/>
    <s v="Healthy Weight"/>
    <n v="1.82"/>
    <n v="81.09"/>
    <n v="137"/>
    <n v="129"/>
    <s v="High Risk"/>
    <n v="2"/>
    <n v="2022"/>
    <n v="7"/>
    <n v="9"/>
    <d v="2022-07-09T00:00:00"/>
    <s v="Q3"/>
    <s v="Q3-2022"/>
    <x v="0"/>
    <n v="2"/>
    <s v="Poor"/>
    <n v="1"/>
    <s v="Moderate"/>
    <n v="102"/>
    <x v="3"/>
  </r>
  <r>
    <n v="1529"/>
    <n v="23.55"/>
    <s v="Healthy Weight"/>
    <n v="1.82"/>
    <n v="78"/>
    <n v="144"/>
    <n v="135"/>
    <s v="High Risk"/>
    <n v="3"/>
    <n v="2023"/>
    <n v="1"/>
    <n v="7"/>
    <d v="2023-01-07T00:00:00"/>
    <s v="Q1"/>
    <s v="Q1-2023"/>
    <x v="0"/>
    <n v="1"/>
    <s v="Good"/>
    <n v="1"/>
    <s v="Moderate"/>
    <n v="100"/>
    <x v="0"/>
  </r>
  <r>
    <n v="1529"/>
    <n v="27.25"/>
    <s v="Overweight"/>
    <n v="1.82"/>
    <n v="90.25"/>
    <n v="144"/>
    <n v="139"/>
    <s v="High Risk"/>
    <n v="4"/>
    <n v="2023"/>
    <n v="7"/>
    <n v="9"/>
    <d v="2023-07-09T00:00:00"/>
    <s v="Q3"/>
    <s v="Q3-2023"/>
    <x v="0"/>
    <n v="1"/>
    <s v="Good"/>
    <n v="1"/>
    <s v="Moderate"/>
    <n v="100"/>
    <x v="0"/>
  </r>
  <r>
    <n v="1530"/>
    <n v="26.26"/>
    <s v="Overweight"/>
    <n v="1.82"/>
    <n v="87"/>
    <n v="111"/>
    <n v="98"/>
    <s v="Differential Risk"/>
    <n v="1"/>
    <n v="2022"/>
    <n v="1"/>
    <n v="8"/>
    <d v="2022-01-08T00:00:00"/>
    <s v="Q1"/>
    <s v="Q1-2022"/>
    <x v="0"/>
    <n v="0"/>
    <s v="Very Good"/>
    <n v="2"/>
    <s v="Mild"/>
    <n v="107"/>
    <x v="4"/>
  </r>
  <r>
    <n v="1530"/>
    <n v="31.86"/>
    <s v="Obesity"/>
    <n v="1.82"/>
    <n v="105.53"/>
    <n v="117"/>
    <n v="91"/>
    <s v="Differential Risk"/>
    <n v="2"/>
    <n v="2022"/>
    <n v="7"/>
    <n v="10"/>
    <d v="2022-07-10T00:00:00"/>
    <s v="Q3"/>
    <s v="Q3-2022"/>
    <x v="0"/>
    <n v="3"/>
    <s v="Very Poor"/>
    <n v="0"/>
    <s v="Severe"/>
    <n v="100"/>
    <x v="0"/>
  </r>
  <r>
    <n v="1530"/>
    <n v="32.450000000000003"/>
    <s v="Obesity"/>
    <n v="1.82"/>
    <n v="107.49"/>
    <n v="107"/>
    <n v="91"/>
    <s v="Differential Risk"/>
    <n v="3"/>
    <n v="2023"/>
    <n v="1"/>
    <n v="8"/>
    <d v="2023-01-08T00:00:00"/>
    <s v="Q1"/>
    <s v="Q1-2023"/>
    <x v="0"/>
    <n v="0"/>
    <s v="Very Good"/>
    <n v="0"/>
    <s v="Severe"/>
    <n v="100"/>
    <x v="0"/>
  </r>
  <r>
    <n v="1530"/>
    <n v="31"/>
    <s v="Obesity"/>
    <n v="1.82"/>
    <n v="102.67"/>
    <n v="104"/>
    <n v="88"/>
    <s v="Differential Risk"/>
    <n v="4"/>
    <n v="2023"/>
    <n v="7"/>
    <n v="10"/>
    <d v="2023-07-10T00:00:00"/>
    <s v="Q3"/>
    <s v="Q3-2023"/>
    <x v="0"/>
    <n v="1"/>
    <s v="Good"/>
    <n v="0"/>
    <s v="Severe"/>
    <n v="100"/>
    <x v="0"/>
  </r>
  <r>
    <n v="1531"/>
    <n v="21.35"/>
    <s v="Healthy Weight"/>
    <n v="1.82"/>
    <n v="70.72"/>
    <n v="143"/>
    <n v="92"/>
    <s v="High Risk"/>
    <n v="1"/>
    <n v="2022"/>
    <n v="1"/>
    <n v="9"/>
    <d v="2022-01-09T00:00:00"/>
    <s v="Q1"/>
    <s v="Q1-2022"/>
    <x v="0"/>
    <n v="0"/>
    <s v="Very Good"/>
    <n v="2"/>
    <s v="Mild"/>
    <n v="103"/>
    <x v="9"/>
  </r>
  <r>
    <n v="1531"/>
    <n v="20.39"/>
    <s v="Healthy Weight"/>
    <n v="1.82"/>
    <n v="67.53"/>
    <n v="144"/>
    <n v="91"/>
    <s v="High Risk"/>
    <n v="2"/>
    <n v="2022"/>
    <n v="7"/>
    <n v="11"/>
    <d v="2022-07-11T00:00:00"/>
    <s v="Q3"/>
    <s v="Q3-2022"/>
    <x v="0"/>
    <n v="1"/>
    <s v="Good"/>
    <n v="1"/>
    <s v="Moderate"/>
    <n v="100"/>
    <x v="0"/>
  </r>
  <r>
    <n v="1531"/>
    <n v="19.670000000000002"/>
    <s v="Healthy Weight"/>
    <n v="1.82"/>
    <n v="65.14"/>
    <n v="152"/>
    <n v="92"/>
    <s v="High Risk"/>
    <n v="3"/>
    <n v="2023"/>
    <n v="1"/>
    <n v="9"/>
    <d v="2023-01-09T00:00:00"/>
    <s v="Q1"/>
    <s v="Q1-2023"/>
    <x v="0"/>
    <n v="0"/>
    <s v="Very Good"/>
    <n v="2"/>
    <s v="Mild"/>
    <n v="100"/>
    <x v="0"/>
  </r>
  <r>
    <n v="1531"/>
    <n v="19.260000000000002"/>
    <s v="Healthy Weight"/>
    <n v="1.82"/>
    <n v="63.8"/>
    <n v="140"/>
    <n v="95"/>
    <s v="High Risk"/>
    <n v="4"/>
    <n v="2023"/>
    <n v="7"/>
    <n v="11"/>
    <d v="2023-07-11T00:00:00"/>
    <s v="Q3"/>
    <s v="Q3-2023"/>
    <x v="0"/>
    <n v="0"/>
    <s v="Very Good"/>
    <n v="1"/>
    <s v="Moderate"/>
    <n v="102"/>
    <x v="3"/>
  </r>
  <r>
    <n v="1531"/>
    <n v="20.94"/>
    <s v="Healthy Weight"/>
    <n v="1.82"/>
    <n v="69.36"/>
    <n v="146"/>
    <n v="87"/>
    <s v="High Risk"/>
    <n v="5"/>
    <n v="2024"/>
    <n v="1"/>
    <n v="9"/>
    <d v="2024-01-09T00:00:00"/>
    <s v="Q1"/>
    <s v="Q1-2024"/>
    <x v="0"/>
    <n v="3"/>
    <s v="Very Poor"/>
    <n v="2"/>
    <s v="Mild"/>
    <n v="106"/>
    <x v="2"/>
  </r>
  <r>
    <n v="1531"/>
    <n v="18.190000000000001"/>
    <s v="Underweight"/>
    <n v="1.82"/>
    <n v="60.25"/>
    <n v="139"/>
    <n v="88"/>
    <s v="High Risk"/>
    <n v="6"/>
    <n v="2024"/>
    <n v="7"/>
    <n v="10"/>
    <d v="2024-07-10T00:00:00"/>
    <s v="Q3"/>
    <s v="Q3-2024"/>
    <x v="0"/>
    <n v="3"/>
    <s v="Very Poor"/>
    <n v="2"/>
    <s v="Mild"/>
    <n v="103"/>
    <x v="9"/>
  </r>
  <r>
    <n v="1532"/>
    <n v="22.45"/>
    <s v="Healthy Weight"/>
    <n v="1.62"/>
    <n v="58.92"/>
    <n v="114"/>
    <n v="85"/>
    <s v="Differential Risk"/>
    <n v="1"/>
    <n v="2022"/>
    <n v="1"/>
    <n v="9"/>
    <d v="2022-01-09T00:00:00"/>
    <s v="Q1"/>
    <s v="Q1-2022"/>
    <x v="1"/>
    <n v="2"/>
    <s v="Poor"/>
    <n v="2"/>
    <s v="Mild"/>
    <n v="102"/>
    <x v="3"/>
  </r>
  <r>
    <n v="1532"/>
    <n v="25.74"/>
    <s v="Overweight"/>
    <n v="1.62"/>
    <n v="67.540000000000006"/>
    <n v="123"/>
    <n v="75"/>
    <s v="Differential Risk"/>
    <n v="2"/>
    <n v="2022"/>
    <n v="7"/>
    <n v="11"/>
    <d v="2022-07-11T00:00:00"/>
    <s v="Q3"/>
    <s v="Q3-2022"/>
    <x v="1"/>
    <n v="3"/>
    <s v="Very Poor"/>
    <n v="0"/>
    <s v="Severe"/>
    <n v="108"/>
    <x v="8"/>
  </r>
  <r>
    <n v="1532"/>
    <n v="27.51"/>
    <s v="Overweight"/>
    <n v="1.62"/>
    <n v="72.2"/>
    <n v="127"/>
    <n v="76"/>
    <s v="Differential Risk"/>
    <n v="3"/>
    <n v="2023"/>
    <n v="1"/>
    <n v="9"/>
    <d v="2023-01-09T00:00:00"/>
    <s v="Q1"/>
    <s v="Q1-2023"/>
    <x v="1"/>
    <n v="2"/>
    <s v="Poor"/>
    <n v="1"/>
    <s v="Moderate"/>
    <n v="104"/>
    <x v="5"/>
  </r>
  <r>
    <n v="1532"/>
    <n v="25.54"/>
    <s v="Overweight"/>
    <n v="1.62"/>
    <n v="67.02"/>
    <n v="129"/>
    <n v="75"/>
    <s v="Differential Risk"/>
    <n v="4"/>
    <n v="2023"/>
    <n v="7"/>
    <n v="11"/>
    <d v="2023-07-11T00:00:00"/>
    <s v="Q3"/>
    <s v="Q3-2023"/>
    <x v="1"/>
    <n v="1"/>
    <s v="Good"/>
    <n v="1"/>
    <s v="Moderate"/>
    <n v="100"/>
    <x v="0"/>
  </r>
  <r>
    <n v="1532"/>
    <n v="27.83"/>
    <s v="Overweight"/>
    <n v="1.62"/>
    <n v="73.03"/>
    <n v="128"/>
    <n v="80"/>
    <s v="Medium Risk"/>
    <n v="5"/>
    <n v="2024"/>
    <n v="1"/>
    <n v="9"/>
    <d v="2024-01-09T00:00:00"/>
    <s v="Q1"/>
    <s v="Q1-2024"/>
    <x v="1"/>
    <n v="2"/>
    <s v="Poor"/>
    <n v="0"/>
    <s v="Severe"/>
    <n v="109"/>
    <x v="6"/>
  </r>
  <r>
    <n v="1533"/>
    <n v="20.03"/>
    <s v="Healthy Weight"/>
    <n v="1.82"/>
    <n v="66.349999999999994"/>
    <n v="128"/>
    <n v="116"/>
    <s v="Differential Risk"/>
    <n v="1"/>
    <n v="2022"/>
    <n v="1"/>
    <n v="9"/>
    <d v="2022-01-09T00:00:00"/>
    <s v="Q1"/>
    <s v="Q1-2022"/>
    <x v="0"/>
    <n v="2"/>
    <s v="Poor"/>
    <n v="2"/>
    <s v="Mild"/>
    <n v="107"/>
    <x v="4"/>
  </r>
  <r>
    <n v="1533"/>
    <n v="20.54"/>
    <s v="Healthy Weight"/>
    <n v="1.82"/>
    <n v="68.040000000000006"/>
    <n v="135"/>
    <n v="117"/>
    <s v="High Risk"/>
    <n v="2"/>
    <n v="2022"/>
    <n v="7"/>
    <n v="11"/>
    <d v="2022-07-11T00:00:00"/>
    <s v="Q3"/>
    <s v="Q3-2022"/>
    <x v="0"/>
    <n v="0"/>
    <s v="Very Good"/>
    <n v="2"/>
    <s v="Mild"/>
    <n v="100"/>
    <x v="0"/>
  </r>
  <r>
    <n v="1533"/>
    <n v="19.55"/>
    <s v="Healthy Weight"/>
    <n v="1.82"/>
    <n v="64.739999999999995"/>
    <n v="137"/>
    <n v="112"/>
    <s v="High Risk"/>
    <n v="3"/>
    <n v="2023"/>
    <n v="1"/>
    <n v="9"/>
    <d v="2023-01-09T00:00:00"/>
    <s v="Q1"/>
    <s v="Q1-2023"/>
    <x v="0"/>
    <n v="2"/>
    <s v="Poor"/>
    <n v="1"/>
    <s v="Moderate"/>
    <n v="100"/>
    <x v="0"/>
  </r>
  <r>
    <n v="1533"/>
    <n v="20.86"/>
    <s v="Healthy Weight"/>
    <n v="1.82"/>
    <n v="69.09"/>
    <n v="147"/>
    <n v="108"/>
    <s v="High Risk"/>
    <n v="4"/>
    <n v="2023"/>
    <n v="7"/>
    <n v="11"/>
    <d v="2023-07-11T00:00:00"/>
    <s v="Q3"/>
    <s v="Q3-2023"/>
    <x v="0"/>
    <n v="1"/>
    <s v="Good"/>
    <n v="2"/>
    <s v="Mild"/>
    <n v="100"/>
    <x v="0"/>
  </r>
  <r>
    <n v="1533"/>
    <n v="20.7"/>
    <s v="Healthy Weight"/>
    <n v="1.82"/>
    <n v="68.56"/>
    <n v="148"/>
    <n v="116"/>
    <s v="High Risk"/>
    <n v="5"/>
    <n v="2024"/>
    <n v="1"/>
    <n v="9"/>
    <d v="2024-01-09T00:00:00"/>
    <s v="Q1"/>
    <s v="Q1-2024"/>
    <x v="0"/>
    <n v="1"/>
    <s v="Good"/>
    <n v="1"/>
    <s v="Moderate"/>
    <n v="101"/>
    <x v="7"/>
  </r>
  <r>
    <n v="1533"/>
    <n v="22.71"/>
    <s v="Healthy Weight"/>
    <n v="1.82"/>
    <n v="75.23"/>
    <n v="155"/>
    <n v="118"/>
    <s v="High Risk"/>
    <n v="6"/>
    <n v="2024"/>
    <n v="7"/>
    <n v="10"/>
    <d v="2024-07-10T00:00:00"/>
    <s v="Q3"/>
    <s v="Q3-2024"/>
    <x v="0"/>
    <n v="0"/>
    <s v="Very Good"/>
    <n v="2"/>
    <s v="Mild"/>
    <n v="100"/>
    <x v="0"/>
  </r>
  <r>
    <n v="1534"/>
    <n v="27.17"/>
    <s v="Overweight"/>
    <n v="1.82"/>
    <n v="90"/>
    <n v="128"/>
    <n v="131"/>
    <s v="Differential Risk"/>
    <n v="1"/>
    <n v="2022"/>
    <n v="1"/>
    <n v="11"/>
    <d v="2022-01-11T00:00:00"/>
    <s v="Q1"/>
    <s v="Q1-2022"/>
    <x v="0"/>
    <n v="0"/>
    <s v="Very Good"/>
    <n v="1"/>
    <s v="Moderate"/>
    <n v="102"/>
    <x v="3"/>
  </r>
  <r>
    <n v="1534"/>
    <n v="22.76"/>
    <s v="Healthy Weight"/>
    <n v="1.82"/>
    <n v="75.38"/>
    <n v="128"/>
    <n v="127"/>
    <s v="Differential Risk"/>
    <n v="2"/>
    <n v="2022"/>
    <n v="7"/>
    <n v="13"/>
    <d v="2022-07-13T00:00:00"/>
    <s v="Q3"/>
    <s v="Q3-2022"/>
    <x v="0"/>
    <n v="0"/>
    <s v="Very Good"/>
    <n v="1"/>
    <s v="Moderate"/>
    <n v="100"/>
    <x v="0"/>
  </r>
  <r>
    <n v="1534"/>
    <n v="21.12"/>
    <s v="Healthy Weight"/>
    <n v="1.82"/>
    <n v="69.95"/>
    <n v="125"/>
    <n v="128"/>
    <s v="Differential Risk"/>
    <n v="3"/>
    <n v="2023"/>
    <n v="1"/>
    <n v="11"/>
    <d v="2023-01-11T00:00:00"/>
    <s v="Q1"/>
    <s v="Q1-2023"/>
    <x v="0"/>
    <n v="1"/>
    <s v="Good"/>
    <n v="2"/>
    <s v="Mild"/>
    <n v="102"/>
    <x v="3"/>
  </r>
  <r>
    <n v="1534"/>
    <n v="24.01"/>
    <s v="Healthy Weight"/>
    <n v="1.82"/>
    <n v="79.52"/>
    <n v="135"/>
    <n v="128"/>
    <s v="High Risk"/>
    <n v="4"/>
    <n v="2023"/>
    <n v="7"/>
    <n v="13"/>
    <d v="2023-07-13T00:00:00"/>
    <s v="Q3"/>
    <s v="Q3-2023"/>
    <x v="0"/>
    <n v="3"/>
    <s v="Very Poor"/>
    <n v="2"/>
    <s v="Mild"/>
    <n v="101"/>
    <x v="7"/>
  </r>
  <r>
    <n v="1535"/>
    <n v="24.1"/>
    <s v="Healthy Weight"/>
    <n v="1.82"/>
    <n v="79.81"/>
    <n v="132"/>
    <n v="134"/>
    <s v="Differential Risk"/>
    <n v="1"/>
    <n v="2022"/>
    <n v="1"/>
    <n v="14"/>
    <d v="2022-01-14T00:00:00"/>
    <s v="Q1"/>
    <s v="Q1-2022"/>
    <x v="0"/>
    <n v="1"/>
    <s v="Good"/>
    <n v="1"/>
    <s v="Moderate"/>
    <n v="100"/>
    <x v="0"/>
  </r>
  <r>
    <n v="1535"/>
    <n v="22.97"/>
    <s v="Healthy Weight"/>
    <n v="1.82"/>
    <n v="76.099999999999994"/>
    <n v="138"/>
    <n v="133"/>
    <s v="High Risk"/>
    <n v="2"/>
    <n v="2022"/>
    <n v="7"/>
    <n v="16"/>
    <d v="2022-07-16T00:00:00"/>
    <s v="Q3"/>
    <s v="Q3-2022"/>
    <x v="0"/>
    <n v="1"/>
    <s v="Good"/>
    <n v="0"/>
    <s v="Severe"/>
    <n v="100"/>
    <x v="0"/>
  </r>
  <r>
    <n v="1535"/>
    <n v="24.17"/>
    <s v="Healthy Weight"/>
    <n v="1.82"/>
    <n v="80.05"/>
    <n v="138"/>
    <n v="128"/>
    <s v="High Risk"/>
    <n v="3"/>
    <n v="2023"/>
    <n v="1"/>
    <n v="14"/>
    <d v="2023-01-14T00:00:00"/>
    <s v="Q1"/>
    <s v="Q1-2023"/>
    <x v="0"/>
    <n v="0"/>
    <s v="Very Good"/>
    <n v="1"/>
    <s v="Moderate"/>
    <n v="100"/>
    <x v="0"/>
  </r>
  <r>
    <n v="1535"/>
    <n v="22.51"/>
    <s v="Healthy Weight"/>
    <n v="1.82"/>
    <n v="74.58"/>
    <n v="141"/>
    <n v="136"/>
    <s v="High Risk"/>
    <n v="4"/>
    <n v="2023"/>
    <n v="7"/>
    <n v="16"/>
    <d v="2023-07-16T00:00:00"/>
    <s v="Q3"/>
    <s v="Q3-2023"/>
    <x v="0"/>
    <n v="1"/>
    <s v="Good"/>
    <n v="1"/>
    <s v="Moderate"/>
    <n v="106"/>
    <x v="2"/>
  </r>
  <r>
    <n v="1536"/>
    <n v="23.99"/>
    <s v="Healthy Weight"/>
    <n v="1.82"/>
    <n v="79.47"/>
    <n v="121"/>
    <n v="93"/>
    <s v="Differential Risk"/>
    <n v="1"/>
    <n v="2022"/>
    <n v="1"/>
    <n v="17"/>
    <d v="2022-01-17T00:00:00"/>
    <s v="Q1"/>
    <s v="Q1-2022"/>
    <x v="0"/>
    <n v="1"/>
    <s v="Good"/>
    <n v="1"/>
    <s v="Moderate"/>
    <n v="100"/>
    <x v="0"/>
  </r>
  <r>
    <n v="1536"/>
    <n v="21.61"/>
    <s v="Healthy Weight"/>
    <n v="1.82"/>
    <n v="71.58"/>
    <n v="120"/>
    <n v="98"/>
    <s v="Differential Risk"/>
    <n v="2"/>
    <n v="2022"/>
    <n v="7"/>
    <n v="19"/>
    <d v="2022-07-19T00:00:00"/>
    <s v="Q3"/>
    <s v="Q3-2022"/>
    <x v="0"/>
    <n v="2"/>
    <s v="Poor"/>
    <n v="1"/>
    <s v="Moderate"/>
    <n v="101"/>
    <x v="7"/>
  </r>
  <r>
    <n v="1536"/>
    <n v="25.55"/>
    <s v="Overweight"/>
    <n v="1.82"/>
    <n v="84.62"/>
    <n v="121"/>
    <n v="98"/>
    <s v="Differential Risk"/>
    <n v="3"/>
    <n v="2023"/>
    <n v="1"/>
    <n v="17"/>
    <d v="2023-01-17T00:00:00"/>
    <s v="Q1"/>
    <s v="Q1-2023"/>
    <x v="0"/>
    <n v="2"/>
    <s v="Poor"/>
    <n v="0"/>
    <s v="Severe"/>
    <n v="101"/>
    <x v="7"/>
  </r>
  <r>
    <n v="1537"/>
    <n v="25.2"/>
    <s v="Overweight"/>
    <n v="1.82"/>
    <n v="83.46"/>
    <n v="139"/>
    <n v="103"/>
    <s v="High Risk"/>
    <n v="1"/>
    <n v="2022"/>
    <n v="1"/>
    <n v="17"/>
    <d v="2022-01-17T00:00:00"/>
    <s v="Q1"/>
    <s v="Q1-2022"/>
    <x v="0"/>
    <n v="2"/>
    <s v="Poor"/>
    <n v="0"/>
    <s v="Severe"/>
    <n v="108"/>
    <x v="8"/>
  </r>
  <r>
    <n v="1537"/>
    <n v="26.1"/>
    <s v="Overweight"/>
    <n v="1.82"/>
    <n v="86.46"/>
    <n v="146"/>
    <n v="100"/>
    <s v="High Risk"/>
    <n v="2"/>
    <n v="2022"/>
    <n v="7"/>
    <n v="19"/>
    <d v="2022-07-19T00:00:00"/>
    <s v="Q3"/>
    <s v="Q3-2022"/>
    <x v="0"/>
    <n v="1"/>
    <s v="Good"/>
    <n v="1"/>
    <s v="Moderate"/>
    <n v="108"/>
    <x v="8"/>
  </r>
  <r>
    <n v="1537"/>
    <n v="24.8"/>
    <s v="Healthy Weight"/>
    <n v="1.82"/>
    <n v="82.16"/>
    <n v="157"/>
    <n v="104"/>
    <s v="High Risk"/>
    <n v="3"/>
    <n v="2023"/>
    <n v="1"/>
    <n v="17"/>
    <d v="2023-01-17T00:00:00"/>
    <s v="Q1"/>
    <s v="Q1-2023"/>
    <x v="0"/>
    <n v="0"/>
    <s v="Very Good"/>
    <n v="1"/>
    <s v="Moderate"/>
    <n v="100"/>
    <x v="0"/>
  </r>
  <r>
    <n v="1538"/>
    <n v="25.16"/>
    <s v="Overweight"/>
    <n v="1.62"/>
    <n v="66.040000000000006"/>
    <n v="122"/>
    <n v="96"/>
    <s v="Differential Risk"/>
    <n v="1"/>
    <n v="2022"/>
    <n v="1"/>
    <n v="18"/>
    <d v="2022-01-18T00:00:00"/>
    <s v="Q1"/>
    <s v="Q1-2022"/>
    <x v="1"/>
    <n v="2"/>
    <s v="Poor"/>
    <n v="0"/>
    <s v="Severe"/>
    <n v="100"/>
    <x v="0"/>
  </r>
  <r>
    <n v="1538"/>
    <n v="24.05"/>
    <s v="Healthy Weight"/>
    <n v="1.62"/>
    <n v="63.12"/>
    <n v="114"/>
    <n v="102"/>
    <s v="Differential Risk"/>
    <n v="2"/>
    <n v="2022"/>
    <n v="7"/>
    <n v="20"/>
    <d v="2022-07-20T00:00:00"/>
    <s v="Q3"/>
    <s v="Q3-2022"/>
    <x v="1"/>
    <n v="3"/>
    <s v="Very Poor"/>
    <n v="1"/>
    <s v="Moderate"/>
    <n v="100"/>
    <x v="0"/>
  </r>
  <r>
    <n v="1538"/>
    <n v="27.43"/>
    <s v="Overweight"/>
    <n v="1.62"/>
    <n v="71.98"/>
    <n v="115"/>
    <n v="109"/>
    <s v="Differential Risk"/>
    <n v="3"/>
    <n v="2023"/>
    <n v="1"/>
    <n v="18"/>
    <d v="2023-01-18T00:00:00"/>
    <s v="Q1"/>
    <s v="Q1-2023"/>
    <x v="1"/>
    <n v="2"/>
    <s v="Poor"/>
    <n v="0"/>
    <s v="Severe"/>
    <n v="108"/>
    <x v="8"/>
  </r>
  <r>
    <n v="1538"/>
    <n v="26.81"/>
    <s v="Overweight"/>
    <n v="1.62"/>
    <n v="70.349999999999994"/>
    <n v="114"/>
    <n v="107"/>
    <s v="Differential Risk"/>
    <n v="4"/>
    <n v="2023"/>
    <n v="7"/>
    <n v="20"/>
    <d v="2023-07-20T00:00:00"/>
    <s v="Q3"/>
    <s v="Q3-2023"/>
    <x v="1"/>
    <n v="2"/>
    <s v="Poor"/>
    <n v="1"/>
    <s v="Moderate"/>
    <n v="100"/>
    <x v="0"/>
  </r>
  <r>
    <n v="1538"/>
    <n v="25.82"/>
    <s v="Overweight"/>
    <n v="1.62"/>
    <n v="67.760000000000005"/>
    <n v="108"/>
    <n v="107"/>
    <s v="Differential Risk"/>
    <n v="5"/>
    <n v="2024"/>
    <n v="1"/>
    <n v="18"/>
    <d v="2024-01-18T00:00:00"/>
    <s v="Q1"/>
    <s v="Q1-2024"/>
    <x v="1"/>
    <n v="2"/>
    <s v="Poor"/>
    <n v="0"/>
    <s v="Severe"/>
    <n v="107"/>
    <x v="4"/>
  </r>
  <r>
    <n v="1539"/>
    <n v="28.9"/>
    <s v="Overweight"/>
    <n v="1.82"/>
    <n v="95.72"/>
    <n v="121"/>
    <n v="96"/>
    <s v="Differential Risk"/>
    <n v="1"/>
    <n v="2022"/>
    <n v="1"/>
    <n v="18"/>
    <d v="2022-01-18T00:00:00"/>
    <s v="Q1"/>
    <s v="Q1-2022"/>
    <x v="0"/>
    <n v="2"/>
    <s v="Poor"/>
    <n v="0"/>
    <s v="Severe"/>
    <n v="101"/>
    <x v="7"/>
  </r>
  <r>
    <n v="1539"/>
    <n v="31.54"/>
    <s v="Obesity"/>
    <n v="1.82"/>
    <n v="104.48"/>
    <n v="121"/>
    <n v="100"/>
    <s v="Differential Risk"/>
    <n v="2"/>
    <n v="2022"/>
    <n v="7"/>
    <n v="20"/>
    <d v="2022-07-20T00:00:00"/>
    <s v="Q3"/>
    <s v="Q3-2022"/>
    <x v="0"/>
    <n v="3"/>
    <s v="Very Poor"/>
    <n v="0"/>
    <s v="Severe"/>
    <n v="101"/>
    <x v="7"/>
  </r>
  <r>
    <n v="1539"/>
    <n v="31.91"/>
    <s v="Obesity"/>
    <n v="1.82"/>
    <n v="105.71"/>
    <n v="121"/>
    <n v="101"/>
    <s v="Differential Risk"/>
    <n v="3"/>
    <n v="2023"/>
    <n v="1"/>
    <n v="18"/>
    <d v="2023-01-18T00:00:00"/>
    <s v="Q1"/>
    <s v="Q1-2023"/>
    <x v="0"/>
    <n v="3"/>
    <s v="Very Poor"/>
    <n v="1"/>
    <s v="Moderate"/>
    <n v="100"/>
    <x v="0"/>
  </r>
  <r>
    <n v="1539"/>
    <n v="32.369999999999997"/>
    <s v="Obesity"/>
    <n v="1.82"/>
    <n v="107.21"/>
    <n v="124"/>
    <n v="97"/>
    <s v="Differential Risk"/>
    <n v="4"/>
    <n v="2023"/>
    <n v="7"/>
    <n v="20"/>
    <d v="2023-07-20T00:00:00"/>
    <s v="Q3"/>
    <s v="Q3-2023"/>
    <x v="0"/>
    <n v="3"/>
    <s v="Very Poor"/>
    <n v="0"/>
    <s v="Severe"/>
    <n v="100"/>
    <x v="0"/>
  </r>
  <r>
    <n v="1540"/>
    <n v="29.11"/>
    <s v="Overweight"/>
    <n v="1.82"/>
    <n v="96.42"/>
    <n v="128"/>
    <n v="100"/>
    <s v="Differential Risk"/>
    <n v="1"/>
    <n v="2022"/>
    <n v="1"/>
    <n v="20"/>
    <d v="2022-01-20T00:00:00"/>
    <s v="Q1"/>
    <s v="Q1-2022"/>
    <x v="0"/>
    <n v="2"/>
    <s v="Poor"/>
    <n v="1"/>
    <s v="Moderate"/>
    <n v="107"/>
    <x v="4"/>
  </r>
  <r>
    <n v="1540"/>
    <n v="26.99"/>
    <s v="Overweight"/>
    <n v="1.82"/>
    <n v="89.41"/>
    <n v="129"/>
    <n v="97"/>
    <s v="Differential Risk"/>
    <n v="2"/>
    <n v="2022"/>
    <n v="7"/>
    <n v="22"/>
    <d v="2022-07-22T00:00:00"/>
    <s v="Q3"/>
    <s v="Q3-2022"/>
    <x v="0"/>
    <n v="2"/>
    <s v="Poor"/>
    <n v="2"/>
    <s v="Mild"/>
    <n v="100"/>
    <x v="0"/>
  </r>
  <r>
    <n v="1540"/>
    <n v="28.23"/>
    <s v="Overweight"/>
    <n v="1.82"/>
    <n v="93.5"/>
    <n v="129"/>
    <n v="93"/>
    <s v="Differential Risk"/>
    <n v="3"/>
    <n v="2023"/>
    <n v="1"/>
    <n v="20"/>
    <d v="2023-01-20T00:00:00"/>
    <s v="Q1"/>
    <s v="Q1-2023"/>
    <x v="0"/>
    <n v="2"/>
    <s v="Poor"/>
    <n v="1"/>
    <s v="Moderate"/>
    <n v="108"/>
    <x v="8"/>
  </r>
  <r>
    <n v="1540"/>
    <n v="28.88"/>
    <s v="Overweight"/>
    <n v="1.82"/>
    <n v="95.67"/>
    <n v="129"/>
    <n v="83"/>
    <s v="Medium Risk"/>
    <n v="4"/>
    <n v="2023"/>
    <n v="7"/>
    <n v="22"/>
    <d v="2023-07-22T00:00:00"/>
    <s v="Q3"/>
    <s v="Q3-2023"/>
    <x v="0"/>
    <n v="2"/>
    <s v="Poor"/>
    <n v="0"/>
    <s v="Severe"/>
    <n v="107"/>
    <x v="4"/>
  </r>
  <r>
    <n v="1541"/>
    <n v="25.73"/>
    <s v="Overweight"/>
    <n v="1.62"/>
    <n v="67.52"/>
    <n v="115"/>
    <n v="102"/>
    <s v="Differential Risk"/>
    <n v="1"/>
    <n v="2022"/>
    <n v="1"/>
    <n v="22"/>
    <d v="2022-01-22T00:00:00"/>
    <s v="Q1"/>
    <s v="Q1-2022"/>
    <x v="1"/>
    <n v="0"/>
    <s v="Very Good"/>
    <n v="0"/>
    <s v="Severe"/>
    <n v="107"/>
    <x v="4"/>
  </r>
  <r>
    <n v="1541"/>
    <n v="23.89"/>
    <s v="Healthy Weight"/>
    <n v="1.62"/>
    <n v="62.7"/>
    <n v="112"/>
    <n v="103"/>
    <s v="Differential Risk"/>
    <n v="2"/>
    <n v="2022"/>
    <n v="7"/>
    <n v="24"/>
    <d v="2022-07-24T00:00:00"/>
    <s v="Q3"/>
    <s v="Q3-2022"/>
    <x v="1"/>
    <n v="1"/>
    <s v="Good"/>
    <n v="2"/>
    <s v="Mild"/>
    <n v="104"/>
    <x v="5"/>
  </r>
  <r>
    <n v="1541"/>
    <n v="19.59"/>
    <s v="Healthy Weight"/>
    <n v="1.62"/>
    <n v="51.41"/>
    <n v="112"/>
    <n v="107"/>
    <s v="Differential Risk"/>
    <n v="3"/>
    <n v="2023"/>
    <n v="1"/>
    <n v="22"/>
    <d v="2023-01-22T00:00:00"/>
    <s v="Q1"/>
    <s v="Q1-2023"/>
    <x v="1"/>
    <n v="1"/>
    <s v="Good"/>
    <n v="0"/>
    <s v="Severe"/>
    <n v="102"/>
    <x v="3"/>
  </r>
  <r>
    <n v="1541"/>
    <n v="19.91"/>
    <s v="Healthy Weight"/>
    <n v="1.62"/>
    <n v="52.26"/>
    <n v="106"/>
    <n v="109"/>
    <s v="Differential Risk"/>
    <n v="4"/>
    <n v="2023"/>
    <n v="7"/>
    <n v="24"/>
    <d v="2023-07-24T00:00:00"/>
    <s v="Q3"/>
    <s v="Q3-2023"/>
    <x v="1"/>
    <n v="1"/>
    <s v="Good"/>
    <n v="1"/>
    <s v="Moderate"/>
    <n v="101"/>
    <x v="7"/>
  </r>
  <r>
    <n v="1542"/>
    <n v="19.28"/>
    <s v="Healthy Weight"/>
    <n v="1.82"/>
    <n v="63.88"/>
    <n v="118"/>
    <n v="90"/>
    <s v="Differential Risk"/>
    <n v="1"/>
    <n v="2022"/>
    <n v="1"/>
    <n v="25"/>
    <d v="2022-01-25T00:00:00"/>
    <s v="Q1"/>
    <s v="Q1-2022"/>
    <x v="0"/>
    <n v="2"/>
    <s v="Poor"/>
    <n v="1"/>
    <s v="Moderate"/>
    <n v="100"/>
    <x v="0"/>
  </r>
  <r>
    <n v="1542"/>
    <n v="16.53"/>
    <s v="Underweight"/>
    <n v="1.82"/>
    <n v="54.77"/>
    <n v="125"/>
    <n v="84"/>
    <s v="Medium Risk"/>
    <n v="2"/>
    <n v="2022"/>
    <n v="7"/>
    <n v="27"/>
    <d v="2022-07-27T00:00:00"/>
    <s v="Q3"/>
    <s v="Q3-2022"/>
    <x v="0"/>
    <n v="2"/>
    <s v="Poor"/>
    <n v="2"/>
    <s v="Mild"/>
    <n v="100"/>
    <x v="0"/>
  </r>
  <r>
    <n v="1542"/>
    <n v="14.86"/>
    <s v="Underweight"/>
    <n v="1.82"/>
    <n v="49.22"/>
    <n v="116"/>
    <n v="78"/>
    <s v="Low Risk"/>
    <n v="3"/>
    <n v="2023"/>
    <n v="1"/>
    <n v="25"/>
    <d v="2023-01-25T00:00:00"/>
    <s v="Q1"/>
    <s v="Q1-2023"/>
    <x v="0"/>
    <n v="1"/>
    <s v="Good"/>
    <n v="1"/>
    <s v="Moderate"/>
    <n v="101"/>
    <x v="7"/>
  </r>
  <r>
    <n v="1543"/>
    <n v="28.14"/>
    <s v="Overweight"/>
    <n v="1.82"/>
    <n v="93.2"/>
    <n v="146"/>
    <n v="113"/>
    <s v="High Risk"/>
    <n v="1"/>
    <n v="2022"/>
    <n v="1"/>
    <n v="26"/>
    <d v="2022-01-26T00:00:00"/>
    <s v="Q1"/>
    <s v="Q1-2022"/>
    <x v="0"/>
    <n v="1"/>
    <s v="Good"/>
    <n v="0"/>
    <s v="Severe"/>
    <n v="107"/>
    <x v="4"/>
  </r>
  <r>
    <n v="1543"/>
    <n v="27.6"/>
    <s v="Overweight"/>
    <n v="1.82"/>
    <n v="91.42"/>
    <n v="156"/>
    <n v="113"/>
    <s v="High Risk"/>
    <n v="2"/>
    <n v="2022"/>
    <n v="7"/>
    <n v="28"/>
    <d v="2022-07-28T00:00:00"/>
    <s v="Q3"/>
    <s v="Q3-2022"/>
    <x v="0"/>
    <n v="2"/>
    <s v="Poor"/>
    <n v="1"/>
    <s v="Moderate"/>
    <n v="104"/>
    <x v="5"/>
  </r>
  <r>
    <n v="1543"/>
    <n v="30.27"/>
    <s v="Obesity"/>
    <n v="1.82"/>
    <n v="100.27"/>
    <n v="163"/>
    <n v="101"/>
    <s v="High Risk"/>
    <n v="3"/>
    <n v="2023"/>
    <n v="1"/>
    <n v="26"/>
    <d v="2023-01-26T00:00:00"/>
    <s v="Q1"/>
    <s v="Q1-2023"/>
    <x v="0"/>
    <n v="2"/>
    <s v="Poor"/>
    <n v="0"/>
    <s v="Severe"/>
    <n v="100"/>
    <x v="0"/>
  </r>
  <r>
    <n v="1543"/>
    <n v="29.2"/>
    <s v="Overweight"/>
    <n v="1.82"/>
    <n v="96.72"/>
    <n v="165"/>
    <n v="103"/>
    <s v="High Risk"/>
    <n v="4"/>
    <n v="2023"/>
    <n v="7"/>
    <n v="28"/>
    <d v="2023-07-28T00:00:00"/>
    <s v="Q3"/>
    <s v="Q3-2023"/>
    <x v="0"/>
    <n v="2"/>
    <s v="Poor"/>
    <n v="1"/>
    <s v="Moderate"/>
    <n v="100"/>
    <x v="0"/>
  </r>
  <r>
    <n v="1543"/>
    <n v="29.11"/>
    <s v="Overweight"/>
    <n v="1.82"/>
    <n v="96.44"/>
    <n v="164"/>
    <n v="103"/>
    <s v="High Risk"/>
    <n v="5"/>
    <n v="2024"/>
    <n v="1"/>
    <n v="26"/>
    <d v="2024-01-26T00:00:00"/>
    <s v="Q1"/>
    <s v="Q1-2024"/>
    <x v="0"/>
    <n v="2"/>
    <s v="Poor"/>
    <n v="2"/>
    <s v="Mild"/>
    <n v="109"/>
    <x v="6"/>
  </r>
  <r>
    <n v="1544"/>
    <n v="27.64"/>
    <s v="Overweight"/>
    <n v="1.82"/>
    <n v="91.55"/>
    <n v="123"/>
    <n v="92"/>
    <s v="Differential Risk"/>
    <n v="1"/>
    <n v="2022"/>
    <n v="1"/>
    <n v="27"/>
    <d v="2022-01-27T00:00:00"/>
    <s v="Q1"/>
    <s v="Q1-2022"/>
    <x v="0"/>
    <n v="2"/>
    <s v="Poor"/>
    <n v="0"/>
    <s v="Severe"/>
    <n v="101"/>
    <x v="7"/>
  </r>
  <r>
    <n v="1544"/>
    <n v="28.95"/>
    <s v="Overweight"/>
    <n v="1.82"/>
    <n v="95.9"/>
    <n v="123"/>
    <n v="92"/>
    <s v="Differential Risk"/>
    <n v="2"/>
    <n v="2022"/>
    <n v="7"/>
    <n v="29"/>
    <d v="2022-07-29T00:00:00"/>
    <s v="Q3"/>
    <s v="Q3-2022"/>
    <x v="0"/>
    <n v="2"/>
    <s v="Poor"/>
    <n v="0"/>
    <s v="Severe"/>
    <n v="101"/>
    <x v="7"/>
  </r>
  <r>
    <n v="1544"/>
    <n v="30.58"/>
    <s v="Obesity"/>
    <n v="1.82"/>
    <n v="101.3"/>
    <n v="123"/>
    <n v="96"/>
    <s v="Differential Risk"/>
    <n v="3"/>
    <n v="2023"/>
    <n v="1"/>
    <n v="27"/>
    <d v="2023-01-27T00:00:00"/>
    <s v="Q1"/>
    <s v="Q1-2023"/>
    <x v="0"/>
    <n v="3"/>
    <s v="Very Poor"/>
    <n v="0"/>
    <s v="Severe"/>
    <n v="100"/>
    <x v="0"/>
  </r>
  <r>
    <n v="1545"/>
    <n v="25.65"/>
    <s v="Overweight"/>
    <n v="1.62"/>
    <n v="67.33"/>
    <n v="111"/>
    <n v="73"/>
    <s v="Low Risk"/>
    <n v="1"/>
    <n v="2022"/>
    <n v="1"/>
    <n v="27"/>
    <d v="2022-01-27T00:00:00"/>
    <s v="Q1"/>
    <s v="Q1-2022"/>
    <x v="1"/>
    <n v="2"/>
    <s v="Poor"/>
    <n v="0"/>
    <s v="Severe"/>
    <n v="109"/>
    <x v="6"/>
  </r>
  <r>
    <n v="1545"/>
    <n v="27.87"/>
    <s v="Overweight"/>
    <n v="1.62"/>
    <n v="73.14"/>
    <n v="119"/>
    <n v="68"/>
    <s v="Low Risk"/>
    <n v="2"/>
    <n v="2022"/>
    <n v="7"/>
    <n v="29"/>
    <d v="2022-07-29T00:00:00"/>
    <s v="Q3"/>
    <s v="Q3-2022"/>
    <x v="1"/>
    <n v="2"/>
    <s v="Poor"/>
    <n v="2"/>
    <s v="Mild"/>
    <n v="100"/>
    <x v="0"/>
  </r>
  <r>
    <n v="1545"/>
    <n v="27.66"/>
    <s v="Overweight"/>
    <n v="1.62"/>
    <n v="72.58"/>
    <n v="115"/>
    <n v="74"/>
    <s v="Low Risk"/>
    <n v="3"/>
    <n v="2023"/>
    <n v="1"/>
    <n v="27"/>
    <d v="2023-01-27T00:00:00"/>
    <s v="Q1"/>
    <s v="Q1-2023"/>
    <x v="1"/>
    <n v="3"/>
    <s v="Very Poor"/>
    <n v="0"/>
    <s v="Severe"/>
    <n v="107"/>
    <x v="4"/>
  </r>
  <r>
    <n v="1545"/>
    <n v="30.39"/>
    <s v="Obesity"/>
    <n v="1.62"/>
    <n v="79.75"/>
    <n v="103"/>
    <n v="72"/>
    <s v="Low Risk"/>
    <n v="4"/>
    <n v="2023"/>
    <n v="7"/>
    <n v="29"/>
    <d v="2023-07-29T00:00:00"/>
    <s v="Q3"/>
    <s v="Q3-2023"/>
    <x v="1"/>
    <n v="3"/>
    <s v="Very Poor"/>
    <n v="1"/>
    <s v="Moderate"/>
    <n v="100"/>
    <x v="0"/>
  </r>
  <r>
    <n v="1546"/>
    <n v="23.18"/>
    <s v="Healthy Weight"/>
    <n v="1.82"/>
    <n v="76.77"/>
    <n v="124"/>
    <n v="98"/>
    <s v="Differential Risk"/>
    <n v="1"/>
    <n v="2022"/>
    <n v="1"/>
    <n v="31"/>
    <d v="2022-01-31T00:00:00"/>
    <s v="Q1"/>
    <s v="Q1-2022"/>
    <x v="0"/>
    <n v="1"/>
    <s v="Good"/>
    <n v="1"/>
    <s v="Moderate"/>
    <n v="100"/>
    <x v="0"/>
  </r>
  <r>
    <n v="1546"/>
    <n v="24.56"/>
    <s v="Healthy Weight"/>
    <n v="1.82"/>
    <n v="81.36"/>
    <n v="120"/>
    <n v="99"/>
    <s v="Differential Risk"/>
    <n v="2"/>
    <n v="2022"/>
    <n v="8"/>
    <n v="2"/>
    <d v="2022-08-02T00:00:00"/>
    <s v="Q3"/>
    <s v="Q3-2022"/>
    <x v="0"/>
    <n v="0"/>
    <s v="Very Good"/>
    <n v="1"/>
    <s v="Moderate"/>
    <n v="103"/>
    <x v="9"/>
  </r>
  <r>
    <n v="1546"/>
    <n v="25.29"/>
    <s v="Overweight"/>
    <n v="1.82"/>
    <n v="83.78"/>
    <n v="115"/>
    <n v="97"/>
    <s v="Differential Risk"/>
    <n v="3"/>
    <n v="2023"/>
    <n v="1"/>
    <n v="31"/>
    <d v="2023-01-31T00:00:00"/>
    <s v="Q1"/>
    <s v="Q1-2023"/>
    <x v="0"/>
    <n v="2"/>
    <s v="Poor"/>
    <n v="0"/>
    <s v="Severe"/>
    <n v="100"/>
    <x v="0"/>
  </r>
  <r>
    <n v="1546"/>
    <n v="25.35"/>
    <s v="Overweight"/>
    <n v="1.82"/>
    <n v="83.96"/>
    <n v="114"/>
    <n v="98"/>
    <s v="Differential Risk"/>
    <n v="4"/>
    <n v="2023"/>
    <n v="8"/>
    <n v="2"/>
    <d v="2023-08-02T00:00:00"/>
    <s v="Q3"/>
    <s v="Q3-2023"/>
    <x v="0"/>
    <n v="2"/>
    <s v="Poor"/>
    <n v="0"/>
    <s v="Severe"/>
    <n v="103"/>
    <x v="9"/>
  </r>
  <r>
    <n v="1547"/>
    <n v="27.64"/>
    <s v="Overweight"/>
    <n v="1.82"/>
    <n v="91.57"/>
    <n v="131"/>
    <n v="116"/>
    <s v="Differential Risk"/>
    <n v="1"/>
    <n v="2022"/>
    <n v="2"/>
    <n v="1"/>
    <d v="2022-02-01T00:00:00"/>
    <s v="Q1"/>
    <s v="Q1-2022"/>
    <x v="0"/>
    <n v="2"/>
    <s v="Poor"/>
    <n v="0"/>
    <s v="Severe"/>
    <n v="100"/>
    <x v="0"/>
  </r>
  <r>
    <n v="1547"/>
    <n v="30.26"/>
    <s v="Obesity"/>
    <n v="1.82"/>
    <n v="100.22"/>
    <n v="125"/>
    <n v="113"/>
    <s v="Differential Risk"/>
    <n v="2"/>
    <n v="2022"/>
    <n v="8"/>
    <n v="3"/>
    <d v="2022-08-03T00:00:00"/>
    <s v="Q3"/>
    <s v="Q3-2022"/>
    <x v="0"/>
    <n v="3"/>
    <s v="Very Poor"/>
    <n v="0"/>
    <s v="Severe"/>
    <n v="101"/>
    <x v="7"/>
  </r>
  <r>
    <n v="1547"/>
    <n v="30.19"/>
    <s v="Obesity"/>
    <n v="1.82"/>
    <n v="100"/>
    <n v="117"/>
    <n v="120"/>
    <s v="Differential Risk"/>
    <n v="3"/>
    <n v="2023"/>
    <n v="2"/>
    <n v="1"/>
    <d v="2023-02-01T00:00:00"/>
    <s v="Q1"/>
    <s v="Q1-2023"/>
    <x v="0"/>
    <n v="3"/>
    <s v="Very Poor"/>
    <n v="0"/>
    <s v="Severe"/>
    <n v="100"/>
    <x v="0"/>
  </r>
  <r>
    <n v="1547"/>
    <n v="31.03"/>
    <s v="Obesity"/>
    <n v="1.82"/>
    <n v="102.78"/>
    <n v="110"/>
    <n v="114"/>
    <s v="Differential Risk"/>
    <n v="4"/>
    <n v="2023"/>
    <n v="8"/>
    <n v="3"/>
    <d v="2023-08-03T00:00:00"/>
    <s v="Q3"/>
    <s v="Q3-2023"/>
    <x v="0"/>
    <n v="2"/>
    <s v="Poor"/>
    <n v="0"/>
    <s v="Severe"/>
    <n v="103"/>
    <x v="9"/>
  </r>
  <r>
    <n v="1547"/>
    <n v="30.83"/>
    <s v="Obesity"/>
    <n v="1.82"/>
    <n v="102.13"/>
    <n v="114"/>
    <n v="116"/>
    <s v="Differential Risk"/>
    <n v="5"/>
    <n v="2024"/>
    <n v="2"/>
    <n v="1"/>
    <d v="2024-02-01T00:00:00"/>
    <s v="Q1"/>
    <s v="Q1-2024"/>
    <x v="0"/>
    <n v="2"/>
    <s v="Poor"/>
    <n v="0"/>
    <s v="Severe"/>
    <n v="104"/>
    <x v="5"/>
  </r>
  <r>
    <n v="1548"/>
    <n v="26.13"/>
    <s v="Overweight"/>
    <n v="1.62"/>
    <n v="68.59"/>
    <n v="126"/>
    <n v="95"/>
    <s v="Differential Risk"/>
    <n v="1"/>
    <n v="2022"/>
    <n v="2"/>
    <n v="3"/>
    <d v="2022-02-03T00:00:00"/>
    <s v="Q1"/>
    <s v="Q1-2022"/>
    <x v="1"/>
    <n v="0"/>
    <s v="Very Good"/>
    <n v="1"/>
    <s v="Moderate"/>
    <n v="101"/>
    <x v="7"/>
  </r>
  <r>
    <n v="1548"/>
    <n v="26.25"/>
    <s v="Overweight"/>
    <n v="1.62"/>
    <n v="68.89"/>
    <n v="132"/>
    <n v="85"/>
    <s v="Differential Risk"/>
    <n v="2"/>
    <n v="2022"/>
    <n v="8"/>
    <n v="5"/>
    <d v="2022-08-05T00:00:00"/>
    <s v="Q3"/>
    <s v="Q3-2022"/>
    <x v="1"/>
    <n v="2"/>
    <s v="Poor"/>
    <n v="1"/>
    <s v="Moderate"/>
    <n v="100"/>
    <x v="0"/>
  </r>
  <r>
    <n v="1548"/>
    <n v="26.51"/>
    <s v="Overweight"/>
    <n v="1.62"/>
    <n v="69.569999999999993"/>
    <n v="140"/>
    <n v="79"/>
    <s v="Differential Risk"/>
    <n v="3"/>
    <n v="2023"/>
    <n v="2"/>
    <n v="3"/>
    <d v="2023-02-03T00:00:00"/>
    <s v="Q1"/>
    <s v="Q1-2023"/>
    <x v="1"/>
    <n v="2"/>
    <s v="Poor"/>
    <n v="0"/>
    <s v="Severe"/>
    <n v="106"/>
    <x v="2"/>
  </r>
  <r>
    <n v="1548"/>
    <n v="24.81"/>
    <s v="Healthy Weight"/>
    <n v="1.62"/>
    <n v="65.099999999999994"/>
    <n v="142"/>
    <n v="88"/>
    <s v="High Risk"/>
    <n v="4"/>
    <n v="2023"/>
    <n v="8"/>
    <n v="5"/>
    <d v="2023-08-05T00:00:00"/>
    <s v="Q3"/>
    <s v="Q3-2023"/>
    <x v="1"/>
    <n v="1"/>
    <s v="Good"/>
    <n v="2"/>
    <s v="Mild"/>
    <n v="100"/>
    <x v="0"/>
  </r>
  <r>
    <n v="1548"/>
    <n v="27.69"/>
    <s v="Overweight"/>
    <n v="1.62"/>
    <n v="72.66"/>
    <n v="132"/>
    <n v="92"/>
    <s v="Differential Risk"/>
    <n v="5"/>
    <n v="2024"/>
    <n v="2"/>
    <n v="3"/>
    <d v="2024-02-03T00:00:00"/>
    <s v="Q1"/>
    <s v="Q1-2024"/>
    <x v="1"/>
    <n v="3"/>
    <s v="Very Poor"/>
    <n v="0"/>
    <s v="Severe"/>
    <n v="105"/>
    <x v="1"/>
  </r>
  <r>
    <n v="1549"/>
    <n v="24.83"/>
    <s v="Healthy Weight"/>
    <n v="1.82"/>
    <n v="82.24"/>
    <n v="99"/>
    <n v="89"/>
    <s v="Differential Risk"/>
    <n v="1"/>
    <n v="2022"/>
    <n v="2"/>
    <n v="6"/>
    <d v="2022-02-06T00:00:00"/>
    <s v="Q1"/>
    <s v="Q1-2022"/>
    <x v="0"/>
    <n v="1"/>
    <s v="Good"/>
    <n v="1"/>
    <s v="Moderate"/>
    <n v="100"/>
    <x v="0"/>
  </r>
  <r>
    <n v="1549"/>
    <n v="21.63"/>
    <s v="Healthy Weight"/>
    <n v="1.82"/>
    <n v="71.63"/>
    <n v="94"/>
    <n v="97"/>
    <s v="Differential Risk"/>
    <n v="2"/>
    <n v="2022"/>
    <n v="8"/>
    <n v="8"/>
    <d v="2022-08-08T00:00:00"/>
    <s v="Q3"/>
    <s v="Q3-2022"/>
    <x v="0"/>
    <n v="0"/>
    <s v="Very Good"/>
    <n v="1"/>
    <s v="Moderate"/>
    <n v="100"/>
    <x v="0"/>
  </r>
  <r>
    <n v="1549"/>
    <n v="22.28"/>
    <s v="Healthy Weight"/>
    <n v="1.82"/>
    <n v="73.8"/>
    <n v="91"/>
    <n v="89"/>
    <s v="Differential Risk"/>
    <n v="3"/>
    <n v="2023"/>
    <n v="2"/>
    <n v="6"/>
    <d v="2023-02-06T00:00:00"/>
    <s v="Q1"/>
    <s v="Q1-2023"/>
    <x v="0"/>
    <n v="1"/>
    <s v="Good"/>
    <n v="1"/>
    <s v="Moderate"/>
    <n v="100"/>
    <x v="0"/>
  </r>
  <r>
    <n v="1549"/>
    <n v="26.51"/>
    <s v="Overweight"/>
    <n v="1.82"/>
    <n v="87.82"/>
    <n v="89"/>
    <n v="86"/>
    <s v="Differential Risk"/>
    <n v="4"/>
    <n v="2023"/>
    <n v="8"/>
    <n v="8"/>
    <d v="2023-08-08T00:00:00"/>
    <s v="Q3"/>
    <s v="Q3-2023"/>
    <x v="0"/>
    <n v="2"/>
    <s v="Poor"/>
    <n v="1"/>
    <s v="Moderate"/>
    <n v="100"/>
    <x v="0"/>
  </r>
  <r>
    <n v="1549"/>
    <n v="30.12"/>
    <s v="Obesity"/>
    <n v="1.82"/>
    <n v="99.77"/>
    <n v="82"/>
    <n v="91"/>
    <s v="Differential Risk"/>
    <n v="5"/>
    <n v="2024"/>
    <n v="2"/>
    <n v="6"/>
    <d v="2024-02-06T00:00:00"/>
    <s v="Q1"/>
    <s v="Q1-2024"/>
    <x v="0"/>
    <n v="2"/>
    <s v="Poor"/>
    <n v="1"/>
    <s v="Moderate"/>
    <n v="101"/>
    <x v="7"/>
  </r>
  <r>
    <n v="1549"/>
    <n v="31.44"/>
    <s v="Obesity"/>
    <n v="1.82"/>
    <n v="104.14"/>
    <n v="72"/>
    <n v="74"/>
    <s v="Low Risk"/>
    <n v="6"/>
    <n v="2024"/>
    <n v="8"/>
    <n v="7"/>
    <d v="2024-08-07T00:00:00"/>
    <s v="Q3"/>
    <s v="Q3-2024"/>
    <x v="0"/>
    <n v="3"/>
    <s v="Very Poor"/>
    <n v="0"/>
    <s v="Severe"/>
    <n v="106"/>
    <x v="2"/>
  </r>
  <r>
    <n v="1550"/>
    <n v="21"/>
    <s v="Healthy Weight"/>
    <n v="1.62"/>
    <n v="55.11"/>
    <n v="131"/>
    <n v="108"/>
    <s v="Differential Risk"/>
    <n v="1"/>
    <n v="2022"/>
    <n v="2"/>
    <n v="6"/>
    <d v="2022-02-06T00:00:00"/>
    <s v="Q1"/>
    <s v="Q1-2022"/>
    <x v="1"/>
    <n v="1"/>
    <s v="Good"/>
    <n v="1"/>
    <s v="Moderate"/>
    <n v="100"/>
    <x v="0"/>
  </r>
  <r>
    <n v="1550"/>
    <n v="21.38"/>
    <s v="Healthy Weight"/>
    <n v="1.62"/>
    <n v="56.11"/>
    <n v="138"/>
    <n v="114"/>
    <s v="High Risk"/>
    <n v="2"/>
    <n v="2022"/>
    <n v="8"/>
    <n v="8"/>
    <d v="2022-08-08T00:00:00"/>
    <s v="Q3"/>
    <s v="Q3-2022"/>
    <x v="1"/>
    <n v="1"/>
    <s v="Good"/>
    <n v="2"/>
    <s v="Mild"/>
    <n v="106"/>
    <x v="2"/>
  </r>
  <r>
    <n v="1550"/>
    <n v="22.23"/>
    <s v="Healthy Weight"/>
    <n v="1.62"/>
    <n v="58.35"/>
    <n v="137"/>
    <n v="104"/>
    <s v="High Risk"/>
    <n v="3"/>
    <n v="2023"/>
    <n v="2"/>
    <n v="6"/>
    <d v="2023-02-06T00:00:00"/>
    <s v="Q1"/>
    <s v="Q1-2023"/>
    <x v="1"/>
    <n v="0"/>
    <s v="Very Good"/>
    <n v="2"/>
    <s v="Mild"/>
    <n v="107"/>
    <x v="4"/>
  </r>
  <r>
    <n v="1550"/>
    <n v="24.98"/>
    <s v="Healthy Weight"/>
    <n v="1.62"/>
    <n v="65.55"/>
    <n v="142"/>
    <n v="109"/>
    <s v="High Risk"/>
    <n v="4"/>
    <n v="2023"/>
    <n v="8"/>
    <n v="8"/>
    <d v="2023-08-08T00:00:00"/>
    <s v="Q3"/>
    <s v="Q3-2023"/>
    <x v="1"/>
    <n v="2"/>
    <s v="Poor"/>
    <n v="0"/>
    <s v="Severe"/>
    <n v="105"/>
    <x v="1"/>
  </r>
  <r>
    <n v="1550"/>
    <n v="22.06"/>
    <s v="Healthy Weight"/>
    <n v="1.62"/>
    <n v="57.9"/>
    <n v="144"/>
    <n v="102"/>
    <s v="High Risk"/>
    <n v="5"/>
    <n v="2024"/>
    <n v="2"/>
    <n v="6"/>
    <d v="2024-02-06T00:00:00"/>
    <s v="Q1"/>
    <s v="Q1-2024"/>
    <x v="1"/>
    <n v="1"/>
    <s v="Good"/>
    <n v="0"/>
    <s v="Severe"/>
    <n v="100"/>
    <x v="0"/>
  </r>
  <r>
    <n v="1550"/>
    <n v="24.31"/>
    <s v="Healthy Weight"/>
    <n v="1.62"/>
    <n v="63.81"/>
    <n v="151"/>
    <n v="94"/>
    <s v="High Risk"/>
    <n v="6"/>
    <n v="2024"/>
    <n v="8"/>
    <n v="7"/>
    <d v="2024-08-07T00:00:00"/>
    <s v="Q3"/>
    <s v="Q3-2024"/>
    <x v="1"/>
    <n v="1"/>
    <s v="Good"/>
    <n v="2"/>
    <s v="Mild"/>
    <n v="100"/>
    <x v="0"/>
  </r>
  <r>
    <n v="1551"/>
    <n v="23.8"/>
    <s v="Healthy Weight"/>
    <n v="1.82"/>
    <n v="78.84"/>
    <n v="127"/>
    <n v="106"/>
    <s v="Differential Risk"/>
    <n v="1"/>
    <n v="2022"/>
    <n v="2"/>
    <n v="8"/>
    <d v="2022-02-08T00:00:00"/>
    <s v="Q1"/>
    <s v="Q1-2022"/>
    <x v="0"/>
    <n v="1"/>
    <s v="Good"/>
    <n v="2"/>
    <s v="Mild"/>
    <n v="101"/>
    <x v="7"/>
  </r>
  <r>
    <n v="1551"/>
    <n v="21.7"/>
    <s v="Healthy Weight"/>
    <n v="1.82"/>
    <n v="71.87"/>
    <n v="128"/>
    <n v="105"/>
    <s v="Differential Risk"/>
    <n v="2"/>
    <n v="2022"/>
    <n v="8"/>
    <n v="10"/>
    <d v="2022-08-10T00:00:00"/>
    <s v="Q3"/>
    <s v="Q3-2022"/>
    <x v="0"/>
    <n v="2"/>
    <s v="Poor"/>
    <n v="1"/>
    <s v="Moderate"/>
    <n v="100"/>
    <x v="0"/>
  </r>
  <r>
    <n v="1551"/>
    <n v="20.13"/>
    <s v="Healthy Weight"/>
    <n v="1.82"/>
    <n v="66.680000000000007"/>
    <n v="130"/>
    <n v="101"/>
    <s v="Differential Risk"/>
    <n v="3"/>
    <n v="2023"/>
    <n v="2"/>
    <n v="8"/>
    <d v="2023-02-08T00:00:00"/>
    <s v="Q1"/>
    <s v="Q1-2023"/>
    <x v="0"/>
    <n v="3"/>
    <s v="Very Poor"/>
    <n v="1"/>
    <s v="Moderate"/>
    <n v="104"/>
    <x v="5"/>
  </r>
  <r>
    <n v="1551"/>
    <n v="23.54"/>
    <s v="Healthy Weight"/>
    <n v="1.82"/>
    <n v="77.97"/>
    <n v="128"/>
    <n v="101"/>
    <s v="Differential Risk"/>
    <n v="4"/>
    <n v="2023"/>
    <n v="8"/>
    <n v="10"/>
    <d v="2023-08-10T00:00:00"/>
    <s v="Q3"/>
    <s v="Q3-2023"/>
    <x v="0"/>
    <n v="0"/>
    <s v="Very Good"/>
    <n v="1"/>
    <s v="Moderate"/>
    <n v="100"/>
    <x v="0"/>
  </r>
  <r>
    <n v="1552"/>
    <n v="17.34"/>
    <s v="Underweight"/>
    <n v="1.62"/>
    <n v="45.5"/>
    <n v="134"/>
    <n v="118"/>
    <s v="Differential Risk"/>
    <n v="1"/>
    <n v="2022"/>
    <n v="2"/>
    <n v="8"/>
    <d v="2022-02-08T00:00:00"/>
    <s v="Q1"/>
    <s v="Q1-2022"/>
    <x v="1"/>
    <n v="0"/>
    <s v="Very Good"/>
    <n v="0"/>
    <s v="Severe"/>
    <n v="104"/>
    <x v="5"/>
  </r>
  <r>
    <n v="1552"/>
    <n v="16.579999999999998"/>
    <s v="Underweight"/>
    <n v="1.62"/>
    <n v="43.52"/>
    <n v="142"/>
    <n v="120"/>
    <s v="High Risk"/>
    <n v="2"/>
    <n v="2022"/>
    <n v="8"/>
    <n v="10"/>
    <d v="2022-08-10T00:00:00"/>
    <s v="Q3"/>
    <s v="Q3-2022"/>
    <x v="1"/>
    <n v="2"/>
    <s v="Poor"/>
    <n v="1"/>
    <s v="Moderate"/>
    <n v="103"/>
    <x v="9"/>
  </r>
  <r>
    <n v="1552"/>
    <n v="18.61"/>
    <s v="Healthy Weight"/>
    <n v="1.62"/>
    <n v="48.85"/>
    <n v="141"/>
    <n v="122"/>
    <s v="High Risk"/>
    <n v="3"/>
    <n v="2023"/>
    <n v="2"/>
    <n v="8"/>
    <d v="2023-02-08T00:00:00"/>
    <s v="Q1"/>
    <s v="Q1-2023"/>
    <x v="1"/>
    <n v="2"/>
    <s v="Poor"/>
    <n v="2"/>
    <s v="Mild"/>
    <n v="100"/>
    <x v="0"/>
  </r>
  <r>
    <n v="1552"/>
    <n v="19.920000000000002"/>
    <s v="Healthy Weight"/>
    <n v="1.62"/>
    <n v="52.28"/>
    <n v="141"/>
    <n v="118"/>
    <s v="High Risk"/>
    <n v="4"/>
    <n v="2023"/>
    <n v="8"/>
    <n v="10"/>
    <d v="2023-08-10T00:00:00"/>
    <s v="Q3"/>
    <s v="Q3-2023"/>
    <x v="1"/>
    <n v="1"/>
    <s v="Good"/>
    <n v="2"/>
    <s v="Mild"/>
    <n v="103"/>
    <x v="9"/>
  </r>
  <r>
    <n v="1552"/>
    <n v="20.5"/>
    <s v="Healthy Weight"/>
    <n v="1.62"/>
    <n v="53.8"/>
    <n v="140"/>
    <n v="116"/>
    <s v="High Risk"/>
    <n v="5"/>
    <n v="2024"/>
    <n v="2"/>
    <n v="8"/>
    <d v="2024-02-08T00:00:00"/>
    <s v="Q1"/>
    <s v="Q1-2024"/>
    <x v="1"/>
    <n v="1"/>
    <s v="Good"/>
    <n v="1"/>
    <s v="Moderate"/>
    <n v="100"/>
    <x v="0"/>
  </r>
  <r>
    <n v="1553"/>
    <n v="25.56"/>
    <s v="Overweight"/>
    <n v="1.62"/>
    <n v="67.069999999999993"/>
    <n v="111"/>
    <n v="110"/>
    <s v="Differential Risk"/>
    <n v="1"/>
    <n v="2022"/>
    <n v="2"/>
    <n v="10"/>
    <d v="2022-02-10T00:00:00"/>
    <s v="Q1"/>
    <s v="Q1-2022"/>
    <x v="1"/>
    <n v="1"/>
    <s v="Good"/>
    <n v="2"/>
    <s v="Mild"/>
    <n v="101"/>
    <x v="7"/>
  </r>
  <r>
    <n v="1553"/>
    <n v="27.5"/>
    <s v="Overweight"/>
    <n v="1.62"/>
    <n v="72.16"/>
    <n v="114"/>
    <n v="100"/>
    <s v="Differential Risk"/>
    <n v="2"/>
    <n v="2022"/>
    <n v="8"/>
    <n v="12"/>
    <d v="2022-08-12T00:00:00"/>
    <s v="Q3"/>
    <s v="Q3-2022"/>
    <x v="1"/>
    <n v="1"/>
    <s v="Good"/>
    <n v="0"/>
    <s v="Severe"/>
    <n v="101"/>
    <x v="7"/>
  </r>
  <r>
    <n v="1553"/>
    <n v="27.31"/>
    <s v="Overweight"/>
    <n v="1.62"/>
    <n v="71.67"/>
    <n v="119"/>
    <n v="94"/>
    <s v="Differential Risk"/>
    <n v="3"/>
    <n v="2023"/>
    <n v="2"/>
    <n v="10"/>
    <d v="2023-02-10T00:00:00"/>
    <s v="Q1"/>
    <s v="Q1-2023"/>
    <x v="1"/>
    <n v="2"/>
    <s v="Poor"/>
    <n v="0"/>
    <s v="Severe"/>
    <n v="105"/>
    <x v="1"/>
  </r>
  <r>
    <n v="1553"/>
    <n v="29.22"/>
    <s v="Overweight"/>
    <n v="1.62"/>
    <n v="76.680000000000007"/>
    <n v="105"/>
    <n v="100"/>
    <s v="Differential Risk"/>
    <n v="4"/>
    <n v="2023"/>
    <n v="8"/>
    <n v="12"/>
    <d v="2023-08-12T00:00:00"/>
    <s v="Q3"/>
    <s v="Q3-2023"/>
    <x v="1"/>
    <n v="3"/>
    <s v="Very Poor"/>
    <n v="0"/>
    <s v="Severe"/>
    <n v="100"/>
    <x v="0"/>
  </r>
  <r>
    <n v="1553"/>
    <n v="28.94"/>
    <s v="Overweight"/>
    <n v="1.62"/>
    <n v="75.95"/>
    <n v="105"/>
    <n v="106"/>
    <s v="Differential Risk"/>
    <n v="5"/>
    <n v="2024"/>
    <n v="2"/>
    <n v="10"/>
    <d v="2024-02-10T00:00:00"/>
    <s v="Q1"/>
    <s v="Q1-2024"/>
    <x v="1"/>
    <n v="3"/>
    <s v="Very Poor"/>
    <n v="1"/>
    <s v="Moderate"/>
    <n v="106"/>
    <x v="2"/>
  </r>
  <r>
    <n v="1554"/>
    <n v="24.59"/>
    <s v="Healthy Weight"/>
    <n v="1.82"/>
    <n v="81.44"/>
    <n v="122"/>
    <n v="118"/>
    <s v="Differential Risk"/>
    <n v="1"/>
    <n v="2022"/>
    <n v="2"/>
    <n v="13"/>
    <d v="2022-02-13T00:00:00"/>
    <s v="Q1"/>
    <s v="Q1-2022"/>
    <x v="0"/>
    <n v="1"/>
    <s v="Good"/>
    <n v="2"/>
    <s v="Mild"/>
    <n v="107"/>
    <x v="4"/>
  </r>
  <r>
    <n v="1554"/>
    <n v="24.33"/>
    <s v="Healthy Weight"/>
    <n v="1.82"/>
    <n v="80.58"/>
    <n v="114"/>
    <n v="109"/>
    <s v="Differential Risk"/>
    <n v="2"/>
    <n v="2022"/>
    <n v="8"/>
    <n v="15"/>
    <d v="2022-08-15T00:00:00"/>
    <s v="Q3"/>
    <s v="Q3-2022"/>
    <x v="0"/>
    <n v="0"/>
    <s v="Very Good"/>
    <n v="1"/>
    <s v="Moderate"/>
    <n v="101"/>
    <x v="7"/>
  </r>
  <r>
    <n v="1554"/>
    <n v="24.95"/>
    <s v="Healthy Weight"/>
    <n v="1.82"/>
    <n v="82.64"/>
    <n v="114"/>
    <n v="111"/>
    <s v="Differential Risk"/>
    <n v="3"/>
    <n v="2023"/>
    <n v="2"/>
    <n v="13"/>
    <d v="2023-02-13T00:00:00"/>
    <s v="Q1"/>
    <s v="Q1-2023"/>
    <x v="0"/>
    <n v="2"/>
    <s v="Poor"/>
    <n v="1"/>
    <s v="Moderate"/>
    <n v="104"/>
    <x v="5"/>
  </r>
  <r>
    <n v="1554"/>
    <n v="26.37"/>
    <s v="Overweight"/>
    <n v="1.82"/>
    <n v="87.35"/>
    <n v="111"/>
    <n v="109"/>
    <s v="Differential Risk"/>
    <n v="4"/>
    <n v="2023"/>
    <n v="8"/>
    <n v="15"/>
    <d v="2023-08-15T00:00:00"/>
    <s v="Q3"/>
    <s v="Q3-2023"/>
    <x v="0"/>
    <n v="2"/>
    <s v="Poor"/>
    <n v="0"/>
    <s v="Severe"/>
    <n v="102"/>
    <x v="3"/>
  </r>
  <r>
    <n v="1555"/>
    <n v="20.94"/>
    <s v="Healthy Weight"/>
    <n v="1.62"/>
    <n v="54.96"/>
    <n v="114"/>
    <n v="78"/>
    <s v="Low Risk"/>
    <n v="1"/>
    <n v="2022"/>
    <n v="2"/>
    <n v="16"/>
    <d v="2022-02-16T00:00:00"/>
    <s v="Q1"/>
    <s v="Q1-2022"/>
    <x v="1"/>
    <n v="1"/>
    <s v="Good"/>
    <n v="2"/>
    <s v="Mild"/>
    <n v="100"/>
    <x v="0"/>
  </r>
  <r>
    <n v="1555"/>
    <n v="18.95"/>
    <s v="Healthy Weight"/>
    <n v="1.62"/>
    <n v="49.72"/>
    <n v="121"/>
    <n v="83"/>
    <s v="Medium Risk"/>
    <n v="2"/>
    <n v="2022"/>
    <n v="8"/>
    <n v="18"/>
    <d v="2022-08-18T00:00:00"/>
    <s v="Q3"/>
    <s v="Q3-2022"/>
    <x v="1"/>
    <n v="1"/>
    <s v="Good"/>
    <n v="2"/>
    <s v="Mild"/>
    <n v="100"/>
    <x v="0"/>
  </r>
  <r>
    <n v="1555"/>
    <n v="18.3"/>
    <s v="Underweight"/>
    <n v="1.62"/>
    <n v="48.02"/>
    <n v="121"/>
    <n v="83"/>
    <s v="Medium Risk"/>
    <n v="3"/>
    <n v="2023"/>
    <n v="2"/>
    <n v="16"/>
    <d v="2023-02-16T00:00:00"/>
    <s v="Q1"/>
    <s v="Q1-2023"/>
    <x v="1"/>
    <n v="3"/>
    <s v="Very Poor"/>
    <n v="0"/>
    <s v="Severe"/>
    <n v="100"/>
    <x v="0"/>
  </r>
  <r>
    <n v="1556"/>
    <n v="21.95"/>
    <s v="Healthy Weight"/>
    <n v="1.82"/>
    <n v="72.72"/>
    <n v="114"/>
    <n v="107"/>
    <s v="Differential Risk"/>
    <n v="1"/>
    <n v="2022"/>
    <n v="2"/>
    <n v="20"/>
    <d v="2022-02-20T00:00:00"/>
    <s v="Q1"/>
    <s v="Q1-2022"/>
    <x v="0"/>
    <n v="0"/>
    <s v="Very Good"/>
    <n v="2"/>
    <s v="Mild"/>
    <n v="100"/>
    <x v="0"/>
  </r>
  <r>
    <n v="1556"/>
    <n v="21.02"/>
    <s v="Healthy Weight"/>
    <n v="1.82"/>
    <n v="69.62"/>
    <n v="114"/>
    <n v="108"/>
    <s v="Differential Risk"/>
    <n v="2"/>
    <n v="2022"/>
    <n v="8"/>
    <n v="22"/>
    <d v="2022-08-22T00:00:00"/>
    <s v="Q3"/>
    <s v="Q3-2022"/>
    <x v="0"/>
    <n v="0"/>
    <s v="Very Good"/>
    <n v="1"/>
    <s v="Moderate"/>
    <n v="106"/>
    <x v="2"/>
  </r>
  <r>
    <n v="1556"/>
    <n v="21.83"/>
    <s v="Healthy Weight"/>
    <n v="1.82"/>
    <n v="72.31"/>
    <n v="123"/>
    <n v="109"/>
    <s v="Differential Risk"/>
    <n v="3"/>
    <n v="2023"/>
    <n v="2"/>
    <n v="20"/>
    <d v="2023-02-20T00:00:00"/>
    <s v="Q1"/>
    <s v="Q1-2023"/>
    <x v="0"/>
    <n v="1"/>
    <s v="Good"/>
    <n v="1"/>
    <s v="Moderate"/>
    <n v="106"/>
    <x v="2"/>
  </r>
  <r>
    <n v="1557"/>
    <n v="17.829999999999998"/>
    <s v="Underweight"/>
    <n v="1.62"/>
    <n v="46.78"/>
    <n v="133"/>
    <n v="122"/>
    <s v="Differential Risk"/>
    <n v="1"/>
    <n v="2022"/>
    <n v="2"/>
    <n v="21"/>
    <d v="2022-02-21T00:00:00"/>
    <s v="Q1"/>
    <s v="Q1-2022"/>
    <x v="1"/>
    <n v="1"/>
    <s v="Good"/>
    <n v="2"/>
    <s v="Mild"/>
    <n v="103"/>
    <x v="9"/>
  </r>
  <r>
    <n v="1557"/>
    <n v="18.54"/>
    <s v="Healthy Weight"/>
    <n v="1.62"/>
    <n v="48.65"/>
    <n v="123"/>
    <n v="122"/>
    <s v="Differential Risk"/>
    <n v="2"/>
    <n v="2022"/>
    <n v="8"/>
    <n v="23"/>
    <d v="2022-08-23T00:00:00"/>
    <s v="Q3"/>
    <s v="Q3-2022"/>
    <x v="1"/>
    <n v="3"/>
    <s v="Very Poor"/>
    <n v="1"/>
    <s v="Moderate"/>
    <n v="101"/>
    <x v="7"/>
  </r>
  <r>
    <n v="1557"/>
    <n v="16.95"/>
    <s v="Underweight"/>
    <n v="1.62"/>
    <n v="44.49"/>
    <n v="131"/>
    <n v="125"/>
    <s v="Differential Risk"/>
    <n v="3"/>
    <n v="2023"/>
    <n v="2"/>
    <n v="21"/>
    <d v="2023-02-21T00:00:00"/>
    <s v="Q1"/>
    <s v="Q1-2023"/>
    <x v="1"/>
    <n v="2"/>
    <s v="Poor"/>
    <n v="1"/>
    <s v="Moderate"/>
    <n v="100"/>
    <x v="0"/>
  </r>
  <r>
    <n v="1558"/>
    <n v="25.48"/>
    <s v="Overweight"/>
    <n v="1.82"/>
    <n v="84.41"/>
    <n v="135"/>
    <n v="104"/>
    <s v="High Risk"/>
    <n v="1"/>
    <n v="2022"/>
    <n v="2"/>
    <n v="21"/>
    <d v="2022-02-21T00:00:00"/>
    <s v="Q1"/>
    <s v="Q1-2022"/>
    <x v="0"/>
    <n v="2"/>
    <s v="Poor"/>
    <n v="2"/>
    <s v="Mild"/>
    <n v="108"/>
    <x v="8"/>
  </r>
  <r>
    <n v="1558"/>
    <n v="23.56"/>
    <s v="Healthy Weight"/>
    <n v="1.82"/>
    <n v="78.03"/>
    <n v="136"/>
    <n v="104"/>
    <s v="High Risk"/>
    <n v="2"/>
    <n v="2022"/>
    <n v="8"/>
    <n v="23"/>
    <d v="2022-08-23T00:00:00"/>
    <s v="Q3"/>
    <s v="Q3-2022"/>
    <x v="0"/>
    <n v="2"/>
    <s v="Poor"/>
    <n v="0"/>
    <s v="Severe"/>
    <n v="108"/>
    <x v="8"/>
  </r>
  <r>
    <n v="1558"/>
    <n v="22.16"/>
    <s v="Healthy Weight"/>
    <n v="1.82"/>
    <n v="73.39"/>
    <n v="133"/>
    <n v="109"/>
    <s v="Differential Risk"/>
    <n v="3"/>
    <n v="2023"/>
    <n v="2"/>
    <n v="21"/>
    <d v="2023-02-21T00:00:00"/>
    <s v="Q1"/>
    <s v="Q1-2023"/>
    <x v="0"/>
    <n v="1"/>
    <s v="Good"/>
    <n v="1"/>
    <s v="Moderate"/>
    <n v="100"/>
    <x v="0"/>
  </r>
  <r>
    <n v="1558"/>
    <n v="22.65"/>
    <s v="Healthy Weight"/>
    <n v="1.82"/>
    <n v="75.03"/>
    <n v="125"/>
    <n v="111"/>
    <s v="Differential Risk"/>
    <n v="4"/>
    <n v="2023"/>
    <n v="8"/>
    <n v="23"/>
    <d v="2023-08-23T00:00:00"/>
    <s v="Q3"/>
    <s v="Q3-2023"/>
    <x v="0"/>
    <n v="1"/>
    <s v="Good"/>
    <n v="1"/>
    <s v="Moderate"/>
    <n v="106"/>
    <x v="2"/>
  </r>
  <r>
    <n v="1559"/>
    <n v="29.87"/>
    <s v="Overweight"/>
    <n v="1.82"/>
    <n v="98.94"/>
    <n v="118"/>
    <n v="119"/>
    <s v="Differential Risk"/>
    <n v="1"/>
    <n v="2022"/>
    <n v="2"/>
    <n v="21"/>
    <d v="2022-02-21T00:00:00"/>
    <s v="Q1"/>
    <s v="Q1-2022"/>
    <x v="0"/>
    <n v="1"/>
    <s v="Good"/>
    <n v="2"/>
    <s v="Mild"/>
    <n v="100"/>
    <x v="0"/>
  </r>
  <r>
    <n v="1559"/>
    <n v="28.82"/>
    <s v="Overweight"/>
    <n v="1.82"/>
    <n v="95.46"/>
    <n v="123"/>
    <n v="108"/>
    <s v="Differential Risk"/>
    <n v="2"/>
    <n v="2022"/>
    <n v="8"/>
    <n v="23"/>
    <d v="2022-08-23T00:00:00"/>
    <s v="Q3"/>
    <s v="Q3-2022"/>
    <x v="0"/>
    <n v="2"/>
    <s v="Poor"/>
    <n v="2"/>
    <s v="Mild"/>
    <n v="100"/>
    <x v="0"/>
  </r>
  <r>
    <n v="1559"/>
    <n v="26.31"/>
    <s v="Overweight"/>
    <n v="1.82"/>
    <n v="87.14"/>
    <n v="119"/>
    <n v="104"/>
    <s v="Differential Risk"/>
    <n v="3"/>
    <n v="2023"/>
    <n v="2"/>
    <n v="21"/>
    <d v="2023-02-21T00:00:00"/>
    <s v="Q1"/>
    <s v="Q1-2023"/>
    <x v="0"/>
    <n v="2"/>
    <s v="Poor"/>
    <n v="0"/>
    <s v="Severe"/>
    <n v="104"/>
    <x v="5"/>
  </r>
  <r>
    <n v="1559"/>
    <n v="26.9"/>
    <s v="Overweight"/>
    <n v="1.82"/>
    <n v="89.09"/>
    <n v="112"/>
    <n v="100"/>
    <s v="Differential Risk"/>
    <n v="4"/>
    <n v="2023"/>
    <n v="8"/>
    <n v="23"/>
    <d v="2023-08-23T00:00:00"/>
    <s v="Q3"/>
    <s v="Q3-2023"/>
    <x v="0"/>
    <n v="0"/>
    <s v="Very Good"/>
    <n v="1"/>
    <s v="Moderate"/>
    <n v="104"/>
    <x v="5"/>
  </r>
  <r>
    <n v="1559"/>
    <n v="26.03"/>
    <s v="Overweight"/>
    <n v="1.82"/>
    <n v="86.23"/>
    <n v="121"/>
    <n v="108"/>
    <s v="Differential Risk"/>
    <n v="5"/>
    <n v="2024"/>
    <n v="2"/>
    <n v="21"/>
    <d v="2024-02-21T00:00:00"/>
    <s v="Q1"/>
    <s v="Q1-2024"/>
    <x v="0"/>
    <n v="2"/>
    <s v="Poor"/>
    <n v="0"/>
    <s v="Severe"/>
    <n v="102"/>
    <x v="3"/>
  </r>
  <r>
    <n v="1559"/>
    <n v="26.18"/>
    <s v="Overweight"/>
    <n v="1.82"/>
    <n v="86.7"/>
    <n v="112"/>
    <n v="108"/>
    <s v="Differential Risk"/>
    <n v="6"/>
    <n v="2024"/>
    <n v="8"/>
    <n v="22"/>
    <d v="2024-08-22T00:00:00"/>
    <s v="Q3"/>
    <s v="Q3-2024"/>
    <x v="0"/>
    <n v="2"/>
    <s v="Poor"/>
    <n v="0"/>
    <s v="Severe"/>
    <n v="109"/>
    <x v="6"/>
  </r>
  <r>
    <n v="1560"/>
    <n v="23.14"/>
    <s v="Healthy Weight"/>
    <n v="1.82"/>
    <n v="76.650000000000006"/>
    <n v="128"/>
    <n v="117"/>
    <s v="Differential Risk"/>
    <n v="1"/>
    <n v="2022"/>
    <n v="2"/>
    <n v="23"/>
    <d v="2022-02-23T00:00:00"/>
    <s v="Q1"/>
    <s v="Q1-2022"/>
    <x v="0"/>
    <n v="0"/>
    <s v="Very Good"/>
    <n v="2"/>
    <s v="Mild"/>
    <n v="100"/>
    <x v="0"/>
  </r>
  <r>
    <n v="1560"/>
    <n v="25.36"/>
    <s v="Overweight"/>
    <n v="1.82"/>
    <n v="83.99"/>
    <n v="129"/>
    <n v="110"/>
    <s v="Differential Risk"/>
    <n v="2"/>
    <n v="2022"/>
    <n v="8"/>
    <n v="25"/>
    <d v="2022-08-25T00:00:00"/>
    <s v="Q3"/>
    <s v="Q3-2022"/>
    <x v="0"/>
    <n v="0"/>
    <s v="Very Good"/>
    <n v="0"/>
    <s v="Severe"/>
    <n v="100"/>
    <x v="0"/>
  </r>
  <r>
    <n v="1560"/>
    <n v="28.18"/>
    <s v="Overweight"/>
    <n v="1.82"/>
    <n v="93.35"/>
    <n v="128"/>
    <n v="110"/>
    <s v="Differential Risk"/>
    <n v="3"/>
    <n v="2023"/>
    <n v="2"/>
    <n v="23"/>
    <d v="2023-02-23T00:00:00"/>
    <s v="Q1"/>
    <s v="Q1-2023"/>
    <x v="0"/>
    <n v="2"/>
    <s v="Poor"/>
    <n v="1"/>
    <s v="Moderate"/>
    <n v="100"/>
    <x v="0"/>
  </r>
  <r>
    <n v="1560"/>
    <n v="27.76"/>
    <s v="Overweight"/>
    <n v="1.82"/>
    <n v="91.96"/>
    <n v="128"/>
    <n v="107"/>
    <s v="Differential Risk"/>
    <n v="4"/>
    <n v="2023"/>
    <n v="8"/>
    <n v="25"/>
    <d v="2023-08-25T00:00:00"/>
    <s v="Q3"/>
    <s v="Q3-2023"/>
    <x v="0"/>
    <n v="3"/>
    <s v="Very Poor"/>
    <n v="0"/>
    <s v="Severe"/>
    <n v="100"/>
    <x v="0"/>
  </r>
  <r>
    <n v="1561"/>
    <n v="20.61"/>
    <s v="Healthy Weight"/>
    <n v="1.82"/>
    <n v="68.27"/>
    <n v="119"/>
    <n v="103"/>
    <s v="Differential Risk"/>
    <n v="1"/>
    <n v="2022"/>
    <n v="2"/>
    <n v="23"/>
    <d v="2022-02-23T00:00:00"/>
    <s v="Q1"/>
    <s v="Q1-2022"/>
    <x v="0"/>
    <n v="2"/>
    <s v="Poor"/>
    <n v="2"/>
    <s v="Mild"/>
    <n v="100"/>
    <x v="0"/>
  </r>
  <r>
    <n v="1561"/>
    <n v="20.87"/>
    <s v="Healthy Weight"/>
    <n v="1.82"/>
    <n v="69.14"/>
    <n v="121"/>
    <n v="104"/>
    <s v="Differential Risk"/>
    <n v="2"/>
    <n v="2022"/>
    <n v="8"/>
    <n v="25"/>
    <d v="2022-08-25T00:00:00"/>
    <s v="Q3"/>
    <s v="Q3-2022"/>
    <x v="0"/>
    <n v="1"/>
    <s v="Good"/>
    <n v="1"/>
    <s v="Moderate"/>
    <n v="104"/>
    <x v="5"/>
  </r>
  <r>
    <n v="1561"/>
    <n v="20.170000000000002"/>
    <s v="Healthy Weight"/>
    <n v="1.82"/>
    <n v="66.83"/>
    <n v="121"/>
    <n v="105"/>
    <s v="Differential Risk"/>
    <n v="3"/>
    <n v="2023"/>
    <n v="2"/>
    <n v="23"/>
    <d v="2023-02-23T00:00:00"/>
    <s v="Q1"/>
    <s v="Q1-2023"/>
    <x v="0"/>
    <n v="1"/>
    <s v="Good"/>
    <n v="2"/>
    <s v="Mild"/>
    <n v="108"/>
    <x v="8"/>
  </r>
  <r>
    <n v="1561"/>
    <n v="17.920000000000002"/>
    <s v="Underweight"/>
    <n v="1.82"/>
    <n v="59.36"/>
    <n v="122"/>
    <n v="110"/>
    <s v="Differential Risk"/>
    <n v="4"/>
    <n v="2023"/>
    <n v="8"/>
    <n v="25"/>
    <d v="2023-08-25T00:00:00"/>
    <s v="Q3"/>
    <s v="Q3-2023"/>
    <x v="0"/>
    <n v="0"/>
    <s v="Very Good"/>
    <n v="0"/>
    <s v="Severe"/>
    <n v="102"/>
    <x v="3"/>
  </r>
  <r>
    <n v="1562"/>
    <n v="27.32"/>
    <s v="Overweight"/>
    <n v="1.82"/>
    <n v="90.49"/>
    <n v="128"/>
    <n v="104"/>
    <s v="Differential Risk"/>
    <n v="1"/>
    <n v="2022"/>
    <n v="2"/>
    <n v="27"/>
    <d v="2022-02-27T00:00:00"/>
    <s v="Q1"/>
    <s v="Q1-2022"/>
    <x v="0"/>
    <n v="2"/>
    <s v="Poor"/>
    <n v="1"/>
    <s v="Moderate"/>
    <n v="101"/>
    <x v="7"/>
  </r>
  <r>
    <n v="1562"/>
    <n v="25.24"/>
    <s v="Overweight"/>
    <n v="1.82"/>
    <n v="83.62"/>
    <n v="126"/>
    <n v="95"/>
    <s v="Differential Risk"/>
    <n v="2"/>
    <n v="2022"/>
    <n v="8"/>
    <n v="29"/>
    <d v="2022-08-29T00:00:00"/>
    <s v="Q3"/>
    <s v="Q3-2022"/>
    <x v="0"/>
    <n v="2"/>
    <s v="Poor"/>
    <n v="0"/>
    <s v="Severe"/>
    <n v="101"/>
    <x v="7"/>
  </r>
  <r>
    <n v="1562"/>
    <n v="23.88"/>
    <s v="Healthy Weight"/>
    <n v="1.82"/>
    <n v="79.099999999999994"/>
    <n v="127"/>
    <n v="97"/>
    <s v="Differential Risk"/>
    <n v="3"/>
    <n v="2023"/>
    <n v="2"/>
    <n v="27"/>
    <d v="2023-02-27T00:00:00"/>
    <s v="Q1"/>
    <s v="Q1-2023"/>
    <x v="0"/>
    <n v="1"/>
    <s v="Good"/>
    <n v="1"/>
    <s v="Moderate"/>
    <n v="101"/>
    <x v="7"/>
  </r>
  <r>
    <n v="1562"/>
    <n v="26.35"/>
    <s v="Overweight"/>
    <n v="1.82"/>
    <n v="87.28"/>
    <n v="127"/>
    <n v="104"/>
    <s v="Differential Risk"/>
    <n v="4"/>
    <n v="2023"/>
    <n v="8"/>
    <n v="29"/>
    <d v="2023-08-29T00:00:00"/>
    <s v="Q3"/>
    <s v="Q3-2023"/>
    <x v="0"/>
    <n v="1"/>
    <s v="Good"/>
    <n v="2"/>
    <s v="Mild"/>
    <n v="100"/>
    <x v="0"/>
  </r>
  <r>
    <n v="1563"/>
    <n v="29.32"/>
    <s v="Overweight"/>
    <n v="1.82"/>
    <n v="97.13"/>
    <n v="117"/>
    <n v="89"/>
    <s v="Differential Risk"/>
    <n v="1"/>
    <n v="2022"/>
    <n v="3"/>
    <n v="1"/>
    <d v="2022-03-01T00:00:00"/>
    <s v="Q1"/>
    <s v="Q1-2022"/>
    <x v="0"/>
    <n v="2"/>
    <s v="Poor"/>
    <n v="2"/>
    <s v="Mild"/>
    <n v="100"/>
    <x v="0"/>
  </r>
  <r>
    <n v="1563"/>
    <n v="30.14"/>
    <s v="Obesity"/>
    <n v="1.82"/>
    <n v="99.82"/>
    <n v="116"/>
    <n v="87"/>
    <s v="Differential Risk"/>
    <n v="2"/>
    <n v="2022"/>
    <n v="8"/>
    <n v="31"/>
    <d v="2022-08-31T00:00:00"/>
    <s v="Q3"/>
    <s v="Q3-2022"/>
    <x v="0"/>
    <n v="1"/>
    <s v="Good"/>
    <n v="0"/>
    <s v="Severe"/>
    <n v="100"/>
    <x v="0"/>
  </r>
  <r>
    <n v="1563"/>
    <n v="32.36"/>
    <s v="Obesity"/>
    <n v="1.82"/>
    <n v="107.19"/>
    <n v="116"/>
    <n v="92"/>
    <s v="Differential Risk"/>
    <n v="3"/>
    <n v="2023"/>
    <n v="3"/>
    <n v="1"/>
    <d v="2023-03-01T00:00:00"/>
    <s v="Q1"/>
    <s v="Q1-2023"/>
    <x v="0"/>
    <n v="3"/>
    <s v="Very Poor"/>
    <n v="0"/>
    <s v="Severe"/>
    <n v="105"/>
    <x v="1"/>
  </r>
  <r>
    <n v="1564"/>
    <n v="21.89"/>
    <s v="Healthy Weight"/>
    <n v="1.62"/>
    <n v="57.44"/>
    <n v="118"/>
    <n v="120"/>
    <s v="Differential Risk"/>
    <n v="1"/>
    <n v="2022"/>
    <n v="3"/>
    <n v="5"/>
    <d v="2022-03-05T00:00:00"/>
    <s v="Q1"/>
    <s v="Q1-2022"/>
    <x v="1"/>
    <n v="1"/>
    <s v="Good"/>
    <n v="1"/>
    <s v="Moderate"/>
    <n v="100"/>
    <x v="0"/>
  </r>
  <r>
    <n v="1564"/>
    <n v="20.86"/>
    <s v="Healthy Weight"/>
    <n v="1.62"/>
    <n v="54.75"/>
    <n v="126"/>
    <n v="120"/>
    <s v="Differential Risk"/>
    <n v="2"/>
    <n v="2022"/>
    <n v="9"/>
    <n v="4"/>
    <d v="2022-09-04T00:00:00"/>
    <s v="Q3"/>
    <s v="Q3-2022"/>
    <x v="1"/>
    <n v="1"/>
    <s v="Good"/>
    <n v="1"/>
    <s v="Moderate"/>
    <n v="108"/>
    <x v="8"/>
  </r>
  <r>
    <n v="1564"/>
    <n v="18.97"/>
    <s v="Healthy Weight"/>
    <n v="1.62"/>
    <n v="49.79"/>
    <n v="134"/>
    <n v="117"/>
    <s v="Differential Risk"/>
    <n v="3"/>
    <n v="2023"/>
    <n v="3"/>
    <n v="5"/>
    <d v="2023-03-05T00:00:00"/>
    <s v="Q1"/>
    <s v="Q1-2023"/>
    <x v="1"/>
    <n v="1"/>
    <s v="Good"/>
    <n v="1"/>
    <s v="Moderate"/>
    <n v="102"/>
    <x v="3"/>
  </r>
  <r>
    <n v="1564"/>
    <n v="19.309999999999999"/>
    <s v="Healthy Weight"/>
    <n v="1.62"/>
    <n v="50.69"/>
    <n v="122"/>
    <n v="132"/>
    <s v="Differential Risk"/>
    <n v="4"/>
    <n v="2023"/>
    <n v="9"/>
    <n v="4"/>
    <d v="2023-09-04T00:00:00"/>
    <s v="Q3"/>
    <s v="Q3-2023"/>
    <x v="1"/>
    <n v="2"/>
    <s v="Poor"/>
    <n v="2"/>
    <s v="Mild"/>
    <n v="100"/>
    <x v="0"/>
  </r>
  <r>
    <n v="1564"/>
    <n v="16.71"/>
    <s v="Underweight"/>
    <n v="1.62"/>
    <n v="43.84"/>
    <n v="120"/>
    <n v="139"/>
    <s v="Differential Risk"/>
    <n v="5"/>
    <n v="2024"/>
    <n v="3"/>
    <n v="4"/>
    <d v="2024-03-04T00:00:00"/>
    <s v="Q1"/>
    <s v="Q1-2024"/>
    <x v="1"/>
    <n v="2"/>
    <s v="Poor"/>
    <n v="1"/>
    <s v="Moderate"/>
    <n v="100"/>
    <x v="0"/>
  </r>
  <r>
    <n v="1565"/>
    <n v="25.01"/>
    <s v="Overweight"/>
    <n v="1.62"/>
    <n v="65.63"/>
    <n v="110"/>
    <n v="105"/>
    <s v="Differential Risk"/>
    <n v="1"/>
    <n v="2022"/>
    <n v="3"/>
    <n v="8"/>
    <d v="2022-03-08T00:00:00"/>
    <s v="Q1"/>
    <s v="Q1-2022"/>
    <x v="1"/>
    <n v="2"/>
    <s v="Poor"/>
    <n v="0"/>
    <s v="Severe"/>
    <n v="106"/>
    <x v="2"/>
  </r>
  <r>
    <n v="1565"/>
    <n v="23.46"/>
    <s v="Healthy Weight"/>
    <n v="1.62"/>
    <n v="61.57"/>
    <n v="100"/>
    <n v="105"/>
    <s v="Differential Risk"/>
    <n v="2"/>
    <n v="2022"/>
    <n v="9"/>
    <n v="7"/>
    <d v="2022-09-07T00:00:00"/>
    <s v="Q3"/>
    <s v="Q3-2022"/>
    <x v="1"/>
    <n v="1"/>
    <s v="Good"/>
    <n v="2"/>
    <s v="Mild"/>
    <n v="105"/>
    <x v="1"/>
  </r>
  <r>
    <n v="1565"/>
    <n v="22.76"/>
    <s v="Healthy Weight"/>
    <n v="1.62"/>
    <n v="59.73"/>
    <n v="110"/>
    <n v="111"/>
    <s v="Differential Risk"/>
    <n v="3"/>
    <n v="2023"/>
    <n v="3"/>
    <n v="8"/>
    <d v="2023-03-08T00:00:00"/>
    <s v="Q1"/>
    <s v="Q1-2023"/>
    <x v="1"/>
    <n v="1"/>
    <s v="Good"/>
    <n v="1"/>
    <s v="Moderate"/>
    <n v="100"/>
    <x v="0"/>
  </r>
  <r>
    <n v="1565"/>
    <n v="21.51"/>
    <s v="Healthy Weight"/>
    <n v="1.62"/>
    <n v="56.44"/>
    <n v="109"/>
    <n v="122"/>
    <s v="Differential Risk"/>
    <n v="4"/>
    <n v="2023"/>
    <n v="9"/>
    <n v="7"/>
    <d v="2023-09-07T00:00:00"/>
    <s v="Q3"/>
    <s v="Q3-2023"/>
    <x v="1"/>
    <n v="0"/>
    <s v="Very Good"/>
    <n v="2"/>
    <s v="Mild"/>
    <n v="104"/>
    <x v="5"/>
  </r>
  <r>
    <n v="1565"/>
    <n v="21.71"/>
    <s v="Healthy Weight"/>
    <n v="1.62"/>
    <n v="56.98"/>
    <n v="109"/>
    <n v="135"/>
    <s v="Differential Risk"/>
    <n v="5"/>
    <n v="2024"/>
    <n v="3"/>
    <n v="7"/>
    <d v="2024-03-07T00:00:00"/>
    <s v="Q1"/>
    <s v="Q1-2024"/>
    <x v="1"/>
    <n v="0"/>
    <s v="Very Good"/>
    <n v="0"/>
    <s v="Severe"/>
    <n v="100"/>
    <x v="0"/>
  </r>
  <r>
    <n v="1566"/>
    <n v="25.27"/>
    <s v="Overweight"/>
    <n v="1.82"/>
    <n v="83.71"/>
    <n v="113"/>
    <n v="77"/>
    <s v="Low Risk"/>
    <n v="1"/>
    <n v="2022"/>
    <n v="3"/>
    <n v="11"/>
    <d v="2022-03-11T00:00:00"/>
    <s v="Q1"/>
    <s v="Q1-2022"/>
    <x v="0"/>
    <n v="3"/>
    <s v="Very Poor"/>
    <n v="1"/>
    <s v="Moderate"/>
    <n v="102"/>
    <x v="3"/>
  </r>
  <r>
    <n v="1566"/>
    <n v="24.7"/>
    <s v="Healthy Weight"/>
    <n v="1.82"/>
    <n v="81.819999999999993"/>
    <n v="116"/>
    <n v="74"/>
    <s v="Low Risk"/>
    <n v="2"/>
    <n v="2022"/>
    <n v="9"/>
    <n v="10"/>
    <d v="2022-09-10T00:00:00"/>
    <s v="Q3"/>
    <s v="Q3-2022"/>
    <x v="0"/>
    <n v="3"/>
    <s v="Very Poor"/>
    <n v="1"/>
    <s v="Moderate"/>
    <n v="100"/>
    <x v="0"/>
  </r>
  <r>
    <n v="1566"/>
    <n v="23.94"/>
    <s v="Healthy Weight"/>
    <n v="1.82"/>
    <n v="79.290000000000006"/>
    <n v="111"/>
    <n v="78"/>
    <s v="Low Risk"/>
    <n v="3"/>
    <n v="2023"/>
    <n v="3"/>
    <n v="11"/>
    <d v="2023-03-11T00:00:00"/>
    <s v="Q1"/>
    <s v="Q1-2023"/>
    <x v="0"/>
    <n v="0"/>
    <s v="Very Good"/>
    <n v="1"/>
    <s v="Moderate"/>
    <n v="102"/>
    <x v="3"/>
  </r>
  <r>
    <n v="1566"/>
    <n v="26.52"/>
    <s v="Overweight"/>
    <n v="1.82"/>
    <n v="87.85"/>
    <n v="121"/>
    <n v="77"/>
    <s v="Differential Risk"/>
    <n v="4"/>
    <n v="2023"/>
    <n v="9"/>
    <n v="10"/>
    <d v="2023-09-10T00:00:00"/>
    <s v="Q3"/>
    <s v="Q3-2023"/>
    <x v="0"/>
    <n v="2"/>
    <s v="Poor"/>
    <n v="2"/>
    <s v="Mild"/>
    <n v="107"/>
    <x v="4"/>
  </r>
  <r>
    <n v="1566"/>
    <n v="29.97"/>
    <s v="Overweight"/>
    <n v="1.82"/>
    <n v="99.29"/>
    <n v="122"/>
    <n v="66"/>
    <s v="Differential Risk"/>
    <n v="5"/>
    <n v="2024"/>
    <n v="3"/>
    <n v="10"/>
    <d v="2024-03-10T00:00:00"/>
    <s v="Q1"/>
    <s v="Q1-2024"/>
    <x v="0"/>
    <n v="2"/>
    <s v="Poor"/>
    <n v="1"/>
    <s v="Moderate"/>
    <n v="103"/>
    <x v="9"/>
  </r>
  <r>
    <n v="1567"/>
    <n v="26.46"/>
    <s v="Overweight"/>
    <n v="1.82"/>
    <n v="87.66"/>
    <n v="120"/>
    <n v="87"/>
    <s v="Differential Risk"/>
    <n v="1"/>
    <n v="2022"/>
    <n v="3"/>
    <n v="12"/>
    <d v="2022-03-12T00:00:00"/>
    <s v="Q1"/>
    <s v="Q1-2022"/>
    <x v="0"/>
    <n v="1"/>
    <s v="Good"/>
    <n v="1"/>
    <s v="Moderate"/>
    <n v="100"/>
    <x v="0"/>
  </r>
  <r>
    <n v="1567"/>
    <n v="22.4"/>
    <s v="Healthy Weight"/>
    <n v="1.82"/>
    <n v="74.19"/>
    <n v="122"/>
    <n v="89"/>
    <s v="Differential Risk"/>
    <n v="2"/>
    <n v="2022"/>
    <n v="9"/>
    <n v="11"/>
    <d v="2022-09-11T00:00:00"/>
    <s v="Q3"/>
    <s v="Q3-2022"/>
    <x v="0"/>
    <n v="3"/>
    <s v="Very Poor"/>
    <n v="1"/>
    <s v="Moderate"/>
    <n v="102"/>
    <x v="3"/>
  </r>
  <r>
    <n v="1567"/>
    <n v="21.75"/>
    <s v="Healthy Weight"/>
    <n v="1.82"/>
    <n v="72.040000000000006"/>
    <n v="120"/>
    <n v="89"/>
    <s v="Differential Risk"/>
    <n v="3"/>
    <n v="2023"/>
    <n v="3"/>
    <n v="12"/>
    <d v="2023-03-12T00:00:00"/>
    <s v="Q1"/>
    <s v="Q1-2023"/>
    <x v="0"/>
    <n v="1"/>
    <s v="Good"/>
    <n v="1"/>
    <s v="Moderate"/>
    <n v="105"/>
    <x v="1"/>
  </r>
  <r>
    <n v="1568"/>
    <n v="28.58"/>
    <s v="Overweight"/>
    <n v="1.82"/>
    <n v="94.66"/>
    <n v="133"/>
    <n v="97"/>
    <s v="Differential Risk"/>
    <n v="1"/>
    <n v="2022"/>
    <n v="3"/>
    <n v="16"/>
    <d v="2022-03-16T00:00:00"/>
    <s v="Q1"/>
    <s v="Q1-2022"/>
    <x v="0"/>
    <n v="1"/>
    <s v="Good"/>
    <n v="1"/>
    <s v="Moderate"/>
    <n v="106"/>
    <x v="2"/>
  </r>
  <r>
    <n v="1568"/>
    <n v="31.56"/>
    <s v="Obesity"/>
    <n v="1.82"/>
    <n v="104.52"/>
    <n v="139"/>
    <n v="108"/>
    <s v="High Risk"/>
    <n v="2"/>
    <n v="2022"/>
    <n v="9"/>
    <n v="15"/>
    <d v="2022-09-15T00:00:00"/>
    <s v="Q3"/>
    <s v="Q3-2022"/>
    <x v="0"/>
    <n v="2"/>
    <s v="Poor"/>
    <n v="1"/>
    <s v="Moderate"/>
    <n v="100"/>
    <x v="0"/>
  </r>
  <r>
    <n v="1568"/>
    <n v="25.63"/>
    <s v="Overweight"/>
    <n v="1.82"/>
    <n v="84.9"/>
    <n v="139"/>
    <n v="108"/>
    <s v="High Risk"/>
    <n v="3"/>
    <n v="2023"/>
    <n v="3"/>
    <n v="16"/>
    <d v="2023-03-16T00:00:00"/>
    <s v="Q1"/>
    <s v="Q1-2023"/>
    <x v="0"/>
    <n v="2"/>
    <s v="Poor"/>
    <n v="0"/>
    <s v="Severe"/>
    <n v="101"/>
    <x v="7"/>
  </r>
  <r>
    <n v="1568"/>
    <n v="27.29"/>
    <s v="Overweight"/>
    <n v="1.82"/>
    <n v="90.39"/>
    <n v="150"/>
    <n v="115"/>
    <s v="High Risk"/>
    <n v="4"/>
    <n v="2023"/>
    <n v="9"/>
    <n v="15"/>
    <d v="2023-09-15T00:00:00"/>
    <s v="Q3"/>
    <s v="Q3-2023"/>
    <x v="0"/>
    <n v="2"/>
    <s v="Poor"/>
    <n v="0"/>
    <s v="Severe"/>
    <n v="104"/>
    <x v="5"/>
  </r>
  <r>
    <n v="1569"/>
    <n v="20.23"/>
    <s v="Healthy Weight"/>
    <n v="1.62"/>
    <n v="53.08"/>
    <n v="127"/>
    <n v="142"/>
    <s v="Differential Risk"/>
    <n v="1"/>
    <n v="2022"/>
    <n v="3"/>
    <n v="17"/>
    <d v="2022-03-17T00:00:00"/>
    <s v="Q1"/>
    <s v="Q1-2022"/>
    <x v="1"/>
    <n v="2"/>
    <s v="Poor"/>
    <n v="1"/>
    <s v="Moderate"/>
    <n v="103"/>
    <x v="9"/>
  </r>
  <r>
    <n v="1569"/>
    <n v="20.64"/>
    <s v="Healthy Weight"/>
    <n v="1.62"/>
    <n v="54.17"/>
    <n v="123"/>
    <n v="136"/>
    <s v="Differential Risk"/>
    <n v="2"/>
    <n v="2022"/>
    <n v="9"/>
    <n v="16"/>
    <d v="2022-09-16T00:00:00"/>
    <s v="Q3"/>
    <s v="Q3-2022"/>
    <x v="1"/>
    <n v="0"/>
    <s v="Very Good"/>
    <n v="1"/>
    <s v="Moderate"/>
    <n v="109"/>
    <x v="6"/>
  </r>
  <r>
    <n v="1569"/>
    <n v="17.02"/>
    <s v="Underweight"/>
    <n v="1.62"/>
    <n v="44.65"/>
    <n v="123"/>
    <n v="134"/>
    <s v="Differential Risk"/>
    <n v="3"/>
    <n v="2023"/>
    <n v="3"/>
    <n v="17"/>
    <d v="2023-03-17T00:00:00"/>
    <s v="Q1"/>
    <s v="Q1-2023"/>
    <x v="1"/>
    <n v="2"/>
    <s v="Poor"/>
    <n v="1"/>
    <s v="Moderate"/>
    <n v="100"/>
    <x v="0"/>
  </r>
  <r>
    <n v="1569"/>
    <n v="16.78"/>
    <s v="Underweight"/>
    <n v="1.62"/>
    <n v="44.03"/>
    <n v="133"/>
    <n v="135"/>
    <s v="Differential Risk"/>
    <n v="4"/>
    <n v="2023"/>
    <n v="9"/>
    <n v="16"/>
    <d v="2023-09-16T00:00:00"/>
    <s v="Q3"/>
    <s v="Q3-2023"/>
    <x v="1"/>
    <n v="2"/>
    <s v="Poor"/>
    <n v="1"/>
    <s v="Moderate"/>
    <n v="100"/>
    <x v="0"/>
  </r>
  <r>
    <n v="1569"/>
    <n v="14.14"/>
    <s v="Underweight"/>
    <n v="1.62"/>
    <n v="37.11"/>
    <n v="133"/>
    <n v="137"/>
    <s v="Differential Risk"/>
    <n v="5"/>
    <n v="2024"/>
    <n v="3"/>
    <n v="16"/>
    <d v="2024-03-16T00:00:00"/>
    <s v="Q1"/>
    <s v="Q1-2024"/>
    <x v="1"/>
    <n v="2"/>
    <s v="Poor"/>
    <n v="2"/>
    <s v="Mild"/>
    <n v="100"/>
    <x v="0"/>
  </r>
  <r>
    <n v="1570"/>
    <n v="21.89"/>
    <s v="Healthy Weight"/>
    <n v="1.82"/>
    <n v="72.5"/>
    <n v="122"/>
    <n v="104"/>
    <s v="Differential Risk"/>
    <n v="1"/>
    <n v="2022"/>
    <n v="3"/>
    <n v="18"/>
    <d v="2022-03-18T00:00:00"/>
    <s v="Q1"/>
    <s v="Q1-2022"/>
    <x v="0"/>
    <n v="3"/>
    <s v="Very Poor"/>
    <n v="2"/>
    <s v="Mild"/>
    <n v="107"/>
    <x v="4"/>
  </r>
  <r>
    <n v="1570"/>
    <n v="20.399999999999999"/>
    <s v="Healthy Weight"/>
    <n v="1.82"/>
    <n v="67.56"/>
    <n v="113"/>
    <n v="101"/>
    <s v="Differential Risk"/>
    <n v="2"/>
    <n v="2022"/>
    <n v="9"/>
    <n v="17"/>
    <d v="2022-09-17T00:00:00"/>
    <s v="Q3"/>
    <s v="Q3-2022"/>
    <x v="0"/>
    <n v="0"/>
    <s v="Very Good"/>
    <n v="2"/>
    <s v="Mild"/>
    <n v="105"/>
    <x v="1"/>
  </r>
  <r>
    <n v="1570"/>
    <n v="24.3"/>
    <s v="Healthy Weight"/>
    <n v="1.82"/>
    <n v="80.510000000000005"/>
    <n v="116"/>
    <n v="101"/>
    <s v="Differential Risk"/>
    <n v="3"/>
    <n v="2023"/>
    <n v="3"/>
    <n v="18"/>
    <d v="2023-03-18T00:00:00"/>
    <s v="Q1"/>
    <s v="Q1-2023"/>
    <x v="0"/>
    <n v="2"/>
    <s v="Poor"/>
    <n v="2"/>
    <s v="Mild"/>
    <n v="101"/>
    <x v="7"/>
  </r>
  <r>
    <n v="1571"/>
    <n v="23.66"/>
    <s v="Healthy Weight"/>
    <n v="1.82"/>
    <n v="78.38"/>
    <n v="133"/>
    <n v="104"/>
    <s v="Differential Risk"/>
    <n v="1"/>
    <n v="2022"/>
    <n v="3"/>
    <n v="19"/>
    <d v="2022-03-19T00:00:00"/>
    <s v="Q1"/>
    <s v="Q1-2022"/>
    <x v="0"/>
    <n v="1"/>
    <s v="Good"/>
    <n v="2"/>
    <s v="Mild"/>
    <n v="101"/>
    <x v="7"/>
  </r>
  <r>
    <n v="1571"/>
    <n v="20.95"/>
    <s v="Healthy Weight"/>
    <n v="1.82"/>
    <n v="69.38"/>
    <n v="126"/>
    <n v="104"/>
    <s v="Differential Risk"/>
    <n v="2"/>
    <n v="2022"/>
    <n v="9"/>
    <n v="18"/>
    <d v="2022-09-18T00:00:00"/>
    <s v="Q3"/>
    <s v="Q3-2022"/>
    <x v="0"/>
    <n v="1"/>
    <s v="Good"/>
    <n v="1"/>
    <s v="Moderate"/>
    <n v="100"/>
    <x v="0"/>
  </r>
  <r>
    <n v="1571"/>
    <n v="22.6"/>
    <s v="Healthy Weight"/>
    <n v="1.82"/>
    <n v="74.86"/>
    <n v="126"/>
    <n v="105"/>
    <s v="Differential Risk"/>
    <n v="3"/>
    <n v="2023"/>
    <n v="3"/>
    <n v="19"/>
    <d v="2023-03-19T00:00:00"/>
    <s v="Q1"/>
    <s v="Q1-2023"/>
    <x v="0"/>
    <n v="2"/>
    <s v="Poor"/>
    <n v="2"/>
    <s v="Mild"/>
    <n v="109"/>
    <x v="6"/>
  </r>
  <r>
    <n v="1571"/>
    <n v="21.04"/>
    <s v="Healthy Weight"/>
    <n v="1.82"/>
    <n v="69.7"/>
    <n v="123"/>
    <n v="91"/>
    <s v="Differential Risk"/>
    <n v="4"/>
    <n v="2023"/>
    <n v="9"/>
    <n v="18"/>
    <d v="2023-09-18T00:00:00"/>
    <s v="Q3"/>
    <s v="Q3-2023"/>
    <x v="0"/>
    <n v="1"/>
    <s v="Good"/>
    <n v="1"/>
    <s v="Moderate"/>
    <n v="104"/>
    <x v="5"/>
  </r>
  <r>
    <n v="1572"/>
    <n v="22.94"/>
    <s v="Healthy Weight"/>
    <n v="1.62"/>
    <n v="60.2"/>
    <n v="128"/>
    <n v="97"/>
    <s v="Differential Risk"/>
    <n v="1"/>
    <n v="2022"/>
    <n v="3"/>
    <n v="19"/>
    <d v="2022-03-19T00:00:00"/>
    <s v="Q1"/>
    <s v="Q1-2022"/>
    <x v="1"/>
    <n v="0"/>
    <s v="Very Good"/>
    <n v="2"/>
    <s v="Mild"/>
    <n v="106"/>
    <x v="2"/>
  </r>
  <r>
    <n v="1572"/>
    <n v="25.7"/>
    <s v="Overweight"/>
    <n v="1.62"/>
    <n v="67.44"/>
    <n v="125"/>
    <n v="93"/>
    <s v="Differential Risk"/>
    <n v="2"/>
    <n v="2022"/>
    <n v="9"/>
    <n v="18"/>
    <d v="2022-09-18T00:00:00"/>
    <s v="Q3"/>
    <s v="Q3-2022"/>
    <x v="1"/>
    <n v="2"/>
    <s v="Poor"/>
    <n v="1"/>
    <s v="Moderate"/>
    <n v="103"/>
    <x v="9"/>
  </r>
  <r>
    <n v="1572"/>
    <n v="24.58"/>
    <s v="Healthy Weight"/>
    <n v="1.62"/>
    <n v="64.5"/>
    <n v="125"/>
    <n v="97"/>
    <s v="Differential Risk"/>
    <n v="3"/>
    <n v="2023"/>
    <n v="3"/>
    <n v="19"/>
    <d v="2023-03-19T00:00:00"/>
    <s v="Q1"/>
    <s v="Q1-2023"/>
    <x v="1"/>
    <n v="2"/>
    <s v="Poor"/>
    <n v="1"/>
    <s v="Moderate"/>
    <n v="101"/>
    <x v="7"/>
  </r>
  <r>
    <n v="1573"/>
    <n v="24.3"/>
    <s v="Healthy Weight"/>
    <n v="1.82"/>
    <n v="80.489999999999995"/>
    <n v="138"/>
    <n v="119"/>
    <s v="High Risk"/>
    <n v="1"/>
    <n v="2022"/>
    <n v="3"/>
    <n v="22"/>
    <d v="2022-03-22T00:00:00"/>
    <s v="Q1"/>
    <s v="Q1-2022"/>
    <x v="0"/>
    <n v="2"/>
    <s v="Poor"/>
    <n v="2"/>
    <s v="Mild"/>
    <n v="100"/>
    <x v="0"/>
  </r>
  <r>
    <n v="1573"/>
    <n v="25"/>
    <s v="Overweight"/>
    <n v="1.82"/>
    <n v="82.8"/>
    <n v="129"/>
    <n v="122"/>
    <s v="Differential Risk"/>
    <n v="2"/>
    <n v="2022"/>
    <n v="9"/>
    <n v="21"/>
    <d v="2022-09-21T00:00:00"/>
    <s v="Q3"/>
    <s v="Q3-2022"/>
    <x v="0"/>
    <n v="2"/>
    <s v="Poor"/>
    <n v="0"/>
    <s v="Severe"/>
    <n v="100"/>
    <x v="0"/>
  </r>
  <r>
    <n v="1573"/>
    <n v="29.03"/>
    <s v="Overweight"/>
    <n v="1.82"/>
    <n v="96.14"/>
    <n v="136"/>
    <n v="124"/>
    <s v="High Risk"/>
    <n v="3"/>
    <n v="2023"/>
    <n v="3"/>
    <n v="22"/>
    <d v="2023-03-22T00:00:00"/>
    <s v="Q1"/>
    <s v="Q1-2023"/>
    <x v="0"/>
    <n v="3"/>
    <s v="Very Poor"/>
    <n v="0"/>
    <s v="Severe"/>
    <n v="101"/>
    <x v="7"/>
  </r>
  <r>
    <n v="1573"/>
    <n v="31.02"/>
    <s v="Obesity"/>
    <n v="1.82"/>
    <n v="102.77"/>
    <n v="136"/>
    <n v="120"/>
    <s v="High Risk"/>
    <n v="4"/>
    <n v="2023"/>
    <n v="9"/>
    <n v="21"/>
    <d v="2023-09-21T00:00:00"/>
    <s v="Q3"/>
    <s v="Q3-2023"/>
    <x v="0"/>
    <n v="2"/>
    <s v="Poor"/>
    <n v="0"/>
    <s v="Severe"/>
    <n v="100"/>
    <x v="0"/>
  </r>
  <r>
    <n v="1574"/>
    <n v="25.34"/>
    <s v="Overweight"/>
    <n v="1.82"/>
    <n v="83.93"/>
    <n v="131"/>
    <n v="106"/>
    <s v="Differential Risk"/>
    <n v="1"/>
    <n v="2022"/>
    <n v="3"/>
    <n v="25"/>
    <d v="2022-03-25T00:00:00"/>
    <s v="Q1"/>
    <s v="Q1-2022"/>
    <x v="0"/>
    <n v="3"/>
    <s v="Very Poor"/>
    <n v="0"/>
    <s v="Severe"/>
    <n v="108"/>
    <x v="8"/>
  </r>
  <r>
    <n v="1574"/>
    <n v="28.13"/>
    <s v="Overweight"/>
    <n v="1.82"/>
    <n v="93.16"/>
    <n v="131"/>
    <n v="114"/>
    <s v="Differential Risk"/>
    <n v="2"/>
    <n v="2022"/>
    <n v="9"/>
    <n v="24"/>
    <d v="2022-09-24T00:00:00"/>
    <s v="Q3"/>
    <s v="Q3-2022"/>
    <x v="0"/>
    <n v="1"/>
    <s v="Good"/>
    <n v="1"/>
    <s v="Moderate"/>
    <n v="101"/>
    <x v="7"/>
  </r>
  <r>
    <n v="1574"/>
    <n v="27.75"/>
    <s v="Overweight"/>
    <n v="1.82"/>
    <n v="91.93"/>
    <n v="133"/>
    <n v="111"/>
    <s v="Differential Risk"/>
    <n v="3"/>
    <n v="2023"/>
    <n v="3"/>
    <n v="25"/>
    <d v="2023-03-25T00:00:00"/>
    <s v="Q1"/>
    <s v="Q1-2023"/>
    <x v="0"/>
    <n v="2"/>
    <s v="Poor"/>
    <n v="1"/>
    <s v="Moderate"/>
    <n v="100"/>
    <x v="0"/>
  </r>
  <r>
    <n v="1574"/>
    <n v="27.11"/>
    <s v="Overweight"/>
    <n v="1.82"/>
    <n v="89.81"/>
    <n v="127"/>
    <n v="114"/>
    <s v="Differential Risk"/>
    <n v="4"/>
    <n v="2023"/>
    <n v="9"/>
    <n v="24"/>
    <d v="2023-09-24T00:00:00"/>
    <s v="Q3"/>
    <s v="Q3-2023"/>
    <x v="0"/>
    <n v="2"/>
    <s v="Poor"/>
    <n v="0"/>
    <s v="Severe"/>
    <n v="101"/>
    <x v="7"/>
  </r>
  <r>
    <n v="1575"/>
    <n v="25.97"/>
    <s v="Overweight"/>
    <n v="1.62"/>
    <n v="68.17"/>
    <n v="114"/>
    <n v="83"/>
    <s v="Differential Risk"/>
    <n v="1"/>
    <n v="2022"/>
    <n v="3"/>
    <n v="27"/>
    <d v="2022-03-27T00:00:00"/>
    <s v="Q1"/>
    <s v="Q1-2022"/>
    <x v="1"/>
    <n v="3"/>
    <s v="Very Poor"/>
    <n v="1"/>
    <s v="Moderate"/>
    <n v="104"/>
    <x v="5"/>
  </r>
  <r>
    <n v="1575"/>
    <n v="25.61"/>
    <s v="Overweight"/>
    <n v="1.62"/>
    <n v="67.22"/>
    <n v="119"/>
    <n v="72"/>
    <s v="Low Risk"/>
    <n v="2"/>
    <n v="2022"/>
    <n v="9"/>
    <n v="26"/>
    <d v="2022-09-26T00:00:00"/>
    <s v="Q3"/>
    <s v="Q3-2022"/>
    <x v="1"/>
    <n v="2"/>
    <s v="Poor"/>
    <n v="0"/>
    <s v="Severe"/>
    <n v="100"/>
    <x v="0"/>
  </r>
  <r>
    <n v="1575"/>
    <n v="25.59"/>
    <s v="Overweight"/>
    <n v="1.62"/>
    <n v="67.17"/>
    <n v="118"/>
    <n v="69"/>
    <s v="Low Risk"/>
    <n v="3"/>
    <n v="2023"/>
    <n v="3"/>
    <n v="27"/>
    <d v="2023-03-27T00:00:00"/>
    <s v="Q1"/>
    <s v="Q1-2023"/>
    <x v="1"/>
    <n v="0"/>
    <s v="Very Good"/>
    <n v="1"/>
    <s v="Moderate"/>
    <n v="100"/>
    <x v="0"/>
  </r>
  <r>
    <n v="1575"/>
    <n v="24.96"/>
    <s v="Healthy Weight"/>
    <n v="1.62"/>
    <n v="65.489999999999995"/>
    <n v="118"/>
    <n v="67"/>
    <s v="Low Risk"/>
    <n v="4"/>
    <n v="2023"/>
    <n v="9"/>
    <n v="26"/>
    <d v="2023-09-26T00:00:00"/>
    <s v="Q3"/>
    <s v="Q3-2023"/>
    <x v="1"/>
    <n v="2"/>
    <s v="Poor"/>
    <n v="1"/>
    <s v="Moderate"/>
    <n v="107"/>
    <x v="4"/>
  </r>
  <r>
    <n v="1575"/>
    <n v="22.07"/>
    <s v="Healthy Weight"/>
    <n v="1.62"/>
    <n v="57.91"/>
    <n v="122"/>
    <n v="59"/>
    <s v="Differential Risk"/>
    <n v="5"/>
    <n v="2024"/>
    <n v="3"/>
    <n v="26"/>
    <d v="2024-03-26T00:00:00"/>
    <s v="Q1"/>
    <s v="Q1-2024"/>
    <x v="1"/>
    <n v="0"/>
    <s v="Very Good"/>
    <n v="2"/>
    <s v="Mild"/>
    <n v="100"/>
    <x v="0"/>
  </r>
  <r>
    <n v="1576"/>
    <n v="25.05"/>
    <s v="Overweight"/>
    <n v="1.82"/>
    <n v="82.97"/>
    <n v="136"/>
    <n v="101"/>
    <s v="High Risk"/>
    <n v="1"/>
    <n v="2022"/>
    <n v="3"/>
    <n v="27"/>
    <d v="2022-03-27T00:00:00"/>
    <s v="Q1"/>
    <s v="Q1-2022"/>
    <x v="0"/>
    <n v="2"/>
    <s v="Poor"/>
    <n v="0"/>
    <s v="Severe"/>
    <n v="102"/>
    <x v="3"/>
  </r>
  <r>
    <n v="1576"/>
    <n v="25.76"/>
    <s v="Overweight"/>
    <n v="1.82"/>
    <n v="85.33"/>
    <n v="126"/>
    <n v="99"/>
    <s v="Differential Risk"/>
    <n v="2"/>
    <n v="2022"/>
    <n v="9"/>
    <n v="26"/>
    <d v="2022-09-26T00:00:00"/>
    <s v="Q3"/>
    <s v="Q3-2022"/>
    <x v="0"/>
    <n v="1"/>
    <s v="Good"/>
    <n v="0"/>
    <s v="Severe"/>
    <n v="101"/>
    <x v="7"/>
  </r>
  <r>
    <n v="1576"/>
    <n v="27.87"/>
    <s v="Overweight"/>
    <n v="1.82"/>
    <n v="92.3"/>
    <n v="131"/>
    <n v="99"/>
    <s v="Differential Risk"/>
    <n v="3"/>
    <n v="2023"/>
    <n v="3"/>
    <n v="27"/>
    <d v="2023-03-27T00:00:00"/>
    <s v="Q1"/>
    <s v="Q1-2023"/>
    <x v="0"/>
    <n v="2"/>
    <s v="Poor"/>
    <n v="1"/>
    <s v="Moderate"/>
    <n v="100"/>
    <x v="0"/>
  </r>
  <r>
    <n v="1576"/>
    <n v="29.55"/>
    <s v="Overweight"/>
    <n v="1.82"/>
    <n v="97.86"/>
    <n v="126"/>
    <n v="93"/>
    <s v="Differential Risk"/>
    <n v="4"/>
    <n v="2023"/>
    <n v="9"/>
    <n v="26"/>
    <d v="2023-09-26T00:00:00"/>
    <s v="Q3"/>
    <s v="Q3-2023"/>
    <x v="0"/>
    <n v="2"/>
    <s v="Poor"/>
    <n v="0"/>
    <s v="Severe"/>
    <n v="100"/>
    <x v="0"/>
  </r>
  <r>
    <n v="1576"/>
    <n v="30.48"/>
    <s v="Obesity"/>
    <n v="1.82"/>
    <n v="100.96"/>
    <n v="129"/>
    <n v="90"/>
    <s v="Differential Risk"/>
    <n v="5"/>
    <n v="2024"/>
    <n v="3"/>
    <n v="26"/>
    <d v="2024-03-26T00:00:00"/>
    <s v="Q1"/>
    <s v="Q1-2024"/>
    <x v="0"/>
    <n v="0"/>
    <s v="Very Good"/>
    <n v="0"/>
    <s v="Severe"/>
    <n v="100"/>
    <x v="0"/>
  </r>
  <r>
    <n v="1576"/>
    <n v="35.6"/>
    <s v="Obesity"/>
    <n v="1.82"/>
    <n v="117.93"/>
    <n v="132"/>
    <n v="84"/>
    <s v="Medium Risk"/>
    <n v="6"/>
    <n v="2024"/>
    <n v="9"/>
    <n v="25"/>
    <d v="2024-09-25T00:00:00"/>
    <s v="Q3"/>
    <s v="Q3-2024"/>
    <x v="0"/>
    <n v="2"/>
    <s v="Poor"/>
    <n v="0"/>
    <s v="Severe"/>
    <n v="106"/>
    <x v="2"/>
  </r>
  <r>
    <n v="1577"/>
    <n v="24.83"/>
    <s v="Healthy Weight"/>
    <n v="1.82"/>
    <n v="82.26"/>
    <n v="131"/>
    <n v="114"/>
    <s v="Differential Risk"/>
    <n v="1"/>
    <n v="2022"/>
    <n v="3"/>
    <n v="28"/>
    <d v="2022-03-28T00:00:00"/>
    <s v="Q1"/>
    <s v="Q1-2022"/>
    <x v="0"/>
    <n v="1"/>
    <s v="Good"/>
    <n v="0"/>
    <s v="Severe"/>
    <n v="107"/>
    <x v="4"/>
  </r>
  <r>
    <n v="1577"/>
    <n v="25.21"/>
    <s v="Overweight"/>
    <n v="1.82"/>
    <n v="83.5"/>
    <n v="124"/>
    <n v="106"/>
    <s v="Differential Risk"/>
    <n v="2"/>
    <n v="2022"/>
    <n v="9"/>
    <n v="27"/>
    <d v="2022-09-27T00:00:00"/>
    <s v="Q3"/>
    <s v="Q3-2022"/>
    <x v="0"/>
    <n v="2"/>
    <s v="Poor"/>
    <n v="0"/>
    <s v="Severe"/>
    <n v="106"/>
    <x v="2"/>
  </r>
  <r>
    <n v="1577"/>
    <n v="24.69"/>
    <s v="Healthy Weight"/>
    <n v="1.82"/>
    <n v="81.790000000000006"/>
    <n v="123"/>
    <n v="107"/>
    <s v="Differential Risk"/>
    <n v="3"/>
    <n v="2023"/>
    <n v="3"/>
    <n v="28"/>
    <d v="2023-03-28T00:00:00"/>
    <s v="Q1"/>
    <s v="Q1-2023"/>
    <x v="0"/>
    <n v="1"/>
    <s v="Good"/>
    <n v="2"/>
    <s v="Mild"/>
    <n v="100"/>
    <x v="0"/>
  </r>
  <r>
    <n v="1577"/>
    <n v="24.19"/>
    <s v="Healthy Weight"/>
    <n v="1.82"/>
    <n v="80.12"/>
    <n v="112"/>
    <n v="107"/>
    <s v="Differential Risk"/>
    <n v="4"/>
    <n v="2023"/>
    <n v="9"/>
    <n v="27"/>
    <d v="2023-09-27T00:00:00"/>
    <s v="Q3"/>
    <s v="Q3-2023"/>
    <x v="0"/>
    <n v="0"/>
    <s v="Very Good"/>
    <n v="1"/>
    <s v="Moderate"/>
    <n v="100"/>
    <x v="0"/>
  </r>
  <r>
    <n v="1577"/>
    <n v="24.86"/>
    <s v="Healthy Weight"/>
    <n v="1.82"/>
    <n v="82.35"/>
    <n v="118"/>
    <n v="111"/>
    <s v="Differential Risk"/>
    <n v="5"/>
    <n v="2024"/>
    <n v="3"/>
    <n v="27"/>
    <d v="2024-03-27T00:00:00"/>
    <s v="Q1"/>
    <s v="Q1-2024"/>
    <x v="0"/>
    <n v="0"/>
    <s v="Very Good"/>
    <n v="1"/>
    <s v="Moderate"/>
    <n v="100"/>
    <x v="0"/>
  </r>
  <r>
    <n v="1578"/>
    <n v="19.7"/>
    <s v="Healthy Weight"/>
    <n v="1.82"/>
    <n v="65.25"/>
    <n v="123"/>
    <n v="91"/>
    <s v="Differential Risk"/>
    <n v="1"/>
    <n v="2022"/>
    <n v="3"/>
    <n v="29"/>
    <d v="2022-03-29T00:00:00"/>
    <s v="Q1"/>
    <s v="Q1-2022"/>
    <x v="0"/>
    <n v="2"/>
    <s v="Poor"/>
    <n v="2"/>
    <s v="Mild"/>
    <n v="104"/>
    <x v="5"/>
  </r>
  <r>
    <n v="1578"/>
    <n v="17.91"/>
    <s v="Underweight"/>
    <n v="1.82"/>
    <n v="59.33"/>
    <n v="123"/>
    <n v="88"/>
    <s v="Differential Risk"/>
    <n v="2"/>
    <n v="2022"/>
    <n v="9"/>
    <n v="28"/>
    <d v="2022-09-28T00:00:00"/>
    <s v="Q3"/>
    <s v="Q3-2022"/>
    <x v="0"/>
    <n v="3"/>
    <s v="Very Poor"/>
    <n v="1"/>
    <s v="Moderate"/>
    <n v="100"/>
    <x v="0"/>
  </r>
  <r>
    <n v="1578"/>
    <n v="14.49"/>
    <s v="Underweight"/>
    <n v="1.82"/>
    <n v="48"/>
    <n v="130"/>
    <n v="91"/>
    <s v="Differential Risk"/>
    <n v="3"/>
    <n v="2023"/>
    <n v="3"/>
    <n v="29"/>
    <d v="2023-03-29T00:00:00"/>
    <s v="Q1"/>
    <s v="Q1-2023"/>
    <x v="0"/>
    <n v="0"/>
    <s v="Very Good"/>
    <n v="0"/>
    <s v="Severe"/>
    <n v="100"/>
    <x v="0"/>
  </r>
  <r>
    <n v="1578"/>
    <n v="16.05"/>
    <s v="Underweight"/>
    <n v="1.82"/>
    <n v="53.15"/>
    <n v="130"/>
    <n v="95"/>
    <s v="Differential Risk"/>
    <n v="4"/>
    <n v="2023"/>
    <n v="9"/>
    <n v="28"/>
    <d v="2023-09-28T00:00:00"/>
    <s v="Q3"/>
    <s v="Q3-2023"/>
    <x v="0"/>
    <n v="2"/>
    <s v="Poor"/>
    <n v="0"/>
    <s v="Severe"/>
    <n v="101"/>
    <x v="7"/>
  </r>
  <r>
    <n v="1579"/>
    <n v="23.58"/>
    <s v="Healthy Weight"/>
    <n v="1.62"/>
    <n v="61.89"/>
    <n v="120"/>
    <n v="119"/>
    <s v="Differential Risk"/>
    <n v="1"/>
    <n v="2022"/>
    <n v="3"/>
    <n v="29"/>
    <d v="2022-03-29T00:00:00"/>
    <s v="Q1"/>
    <s v="Q1-2022"/>
    <x v="1"/>
    <n v="2"/>
    <s v="Poor"/>
    <n v="1"/>
    <s v="Moderate"/>
    <n v="107"/>
    <x v="4"/>
  </r>
  <r>
    <n v="1579"/>
    <n v="23.01"/>
    <s v="Healthy Weight"/>
    <n v="1.62"/>
    <n v="60.38"/>
    <n v="121"/>
    <n v="115"/>
    <s v="Differential Risk"/>
    <n v="2"/>
    <n v="2022"/>
    <n v="9"/>
    <n v="28"/>
    <d v="2022-09-28T00:00:00"/>
    <s v="Q3"/>
    <s v="Q3-2022"/>
    <x v="1"/>
    <n v="2"/>
    <s v="Poor"/>
    <n v="2"/>
    <s v="Mild"/>
    <n v="109"/>
    <x v="6"/>
  </r>
  <r>
    <n v="1579"/>
    <n v="25.58"/>
    <s v="Overweight"/>
    <n v="1.62"/>
    <n v="67.12"/>
    <n v="120"/>
    <n v="109"/>
    <s v="Differential Risk"/>
    <n v="3"/>
    <n v="2023"/>
    <n v="3"/>
    <n v="29"/>
    <d v="2023-03-29T00:00:00"/>
    <s v="Q1"/>
    <s v="Q1-2023"/>
    <x v="1"/>
    <n v="2"/>
    <s v="Poor"/>
    <n v="0"/>
    <s v="Severe"/>
    <n v="102"/>
    <x v="3"/>
  </r>
  <r>
    <n v="1580"/>
    <n v="25.1"/>
    <s v="Overweight"/>
    <n v="1.82"/>
    <n v="83.13"/>
    <n v="120"/>
    <n v="81"/>
    <s v="Differential Risk"/>
    <n v="1"/>
    <n v="2022"/>
    <n v="4"/>
    <n v="2"/>
    <d v="2022-04-02T00:00:00"/>
    <s v="Q2"/>
    <s v="Q2-2022"/>
    <x v="0"/>
    <n v="1"/>
    <s v="Good"/>
    <n v="0"/>
    <s v="Severe"/>
    <n v="109"/>
    <x v="6"/>
  </r>
  <r>
    <n v="1580"/>
    <n v="23.83"/>
    <s v="Healthy Weight"/>
    <n v="1.82"/>
    <n v="78.930000000000007"/>
    <n v="119"/>
    <n v="88"/>
    <s v="Differential Risk"/>
    <n v="2"/>
    <n v="2022"/>
    <n v="10"/>
    <n v="2"/>
    <d v="2022-10-02T00:00:00"/>
    <s v="Q4"/>
    <s v="Q4-2022"/>
    <x v="0"/>
    <n v="1"/>
    <s v="Good"/>
    <n v="2"/>
    <s v="Mild"/>
    <n v="102"/>
    <x v="3"/>
  </r>
  <r>
    <n v="1580"/>
    <n v="26.27"/>
    <s v="Overweight"/>
    <n v="1.82"/>
    <n v="87.01"/>
    <n v="125"/>
    <n v="85"/>
    <s v="Differential Risk"/>
    <n v="3"/>
    <n v="2023"/>
    <n v="4"/>
    <n v="2"/>
    <d v="2023-04-02T00:00:00"/>
    <s v="Q2"/>
    <s v="Q2-2023"/>
    <x v="0"/>
    <n v="2"/>
    <s v="Poor"/>
    <n v="0"/>
    <s v="Severe"/>
    <n v="108"/>
    <x v="8"/>
  </r>
  <r>
    <n v="1581"/>
    <n v="26.39"/>
    <s v="Overweight"/>
    <n v="1.62"/>
    <n v="69.260000000000005"/>
    <n v="106"/>
    <n v="88"/>
    <s v="Differential Risk"/>
    <n v="1"/>
    <n v="2022"/>
    <n v="4"/>
    <n v="2"/>
    <d v="2022-04-02T00:00:00"/>
    <s v="Q2"/>
    <s v="Q2-2022"/>
    <x v="1"/>
    <n v="2"/>
    <s v="Poor"/>
    <n v="1"/>
    <s v="Moderate"/>
    <n v="100"/>
    <x v="0"/>
  </r>
  <r>
    <n v="1581"/>
    <n v="24.93"/>
    <s v="Healthy Weight"/>
    <n v="1.62"/>
    <n v="65.42"/>
    <n v="107"/>
    <n v="73"/>
    <s v="Low Risk"/>
    <n v="2"/>
    <n v="2022"/>
    <n v="10"/>
    <n v="2"/>
    <d v="2022-10-02T00:00:00"/>
    <s v="Q4"/>
    <s v="Q4-2022"/>
    <x v="1"/>
    <n v="2"/>
    <s v="Poor"/>
    <n v="0"/>
    <s v="Severe"/>
    <n v="100"/>
    <x v="0"/>
  </r>
  <r>
    <n v="1581"/>
    <n v="23.12"/>
    <s v="Healthy Weight"/>
    <n v="1.62"/>
    <n v="60.67"/>
    <n v="107"/>
    <n v="73"/>
    <s v="Low Risk"/>
    <n v="3"/>
    <n v="2023"/>
    <n v="4"/>
    <n v="2"/>
    <d v="2023-04-02T00:00:00"/>
    <s v="Q2"/>
    <s v="Q2-2023"/>
    <x v="1"/>
    <n v="1"/>
    <s v="Good"/>
    <n v="2"/>
    <s v="Mild"/>
    <n v="100"/>
    <x v="0"/>
  </r>
  <r>
    <n v="1581"/>
    <n v="25.66"/>
    <s v="Overweight"/>
    <n v="1.62"/>
    <n v="67.33"/>
    <n v="105"/>
    <n v="77"/>
    <s v="Low Risk"/>
    <n v="4"/>
    <n v="2023"/>
    <n v="10"/>
    <n v="2"/>
    <d v="2023-10-02T00:00:00"/>
    <s v="Q4"/>
    <s v="Q4-2023"/>
    <x v="1"/>
    <n v="2"/>
    <s v="Poor"/>
    <n v="0"/>
    <s v="Severe"/>
    <n v="100"/>
    <x v="0"/>
  </r>
  <r>
    <n v="1581"/>
    <n v="23.49"/>
    <s v="Healthy Weight"/>
    <n v="1.62"/>
    <n v="61.64"/>
    <n v="106"/>
    <n v="81"/>
    <s v="Differential Risk"/>
    <n v="5"/>
    <n v="2024"/>
    <n v="4"/>
    <n v="1"/>
    <d v="2024-04-01T00:00:00"/>
    <s v="Q2"/>
    <s v="Q2-2024"/>
    <x v="1"/>
    <n v="0"/>
    <s v="Very Good"/>
    <n v="2"/>
    <s v="Mild"/>
    <n v="103"/>
    <x v="9"/>
  </r>
  <r>
    <n v="1581"/>
    <n v="26.29"/>
    <s v="Overweight"/>
    <n v="1.62"/>
    <n v="68.989999999999995"/>
    <n v="106"/>
    <n v="88"/>
    <s v="Differential Risk"/>
    <n v="6"/>
    <n v="2024"/>
    <n v="10"/>
    <n v="1"/>
    <d v="2024-10-01T00:00:00"/>
    <s v="Q4"/>
    <s v="Q4-2024"/>
    <x v="1"/>
    <n v="3"/>
    <s v="Very Poor"/>
    <n v="2"/>
    <s v="Mild"/>
    <n v="101"/>
    <x v="7"/>
  </r>
  <r>
    <n v="1582"/>
    <n v="22.07"/>
    <s v="Healthy Weight"/>
    <n v="1.82"/>
    <n v="73.09"/>
    <n v="128"/>
    <n v="88"/>
    <s v="Differential Risk"/>
    <n v="1"/>
    <n v="2022"/>
    <n v="4"/>
    <n v="5"/>
    <d v="2022-04-05T00:00:00"/>
    <s v="Q2"/>
    <s v="Q2-2022"/>
    <x v="0"/>
    <n v="2"/>
    <s v="Poor"/>
    <n v="1"/>
    <s v="Moderate"/>
    <n v="105"/>
    <x v="1"/>
  </r>
  <r>
    <n v="1582"/>
    <n v="22.47"/>
    <s v="Healthy Weight"/>
    <n v="1.82"/>
    <n v="74.42"/>
    <n v="133"/>
    <n v="93"/>
    <s v="Differential Risk"/>
    <n v="2"/>
    <n v="2022"/>
    <n v="10"/>
    <n v="5"/>
    <d v="2022-10-05T00:00:00"/>
    <s v="Q4"/>
    <s v="Q4-2022"/>
    <x v="0"/>
    <n v="1"/>
    <s v="Good"/>
    <n v="1"/>
    <s v="Moderate"/>
    <n v="103"/>
    <x v="9"/>
  </r>
  <r>
    <n v="1582"/>
    <n v="25.52"/>
    <s v="Overweight"/>
    <n v="1.82"/>
    <n v="84.52"/>
    <n v="133"/>
    <n v="95"/>
    <s v="Differential Risk"/>
    <n v="3"/>
    <n v="2023"/>
    <n v="4"/>
    <n v="5"/>
    <d v="2023-04-05T00:00:00"/>
    <s v="Q2"/>
    <s v="Q2-2023"/>
    <x v="0"/>
    <n v="3"/>
    <s v="Very Poor"/>
    <n v="0"/>
    <s v="Severe"/>
    <n v="107"/>
    <x v="4"/>
  </r>
  <r>
    <n v="1583"/>
    <n v="21.98"/>
    <s v="Healthy Weight"/>
    <n v="1.62"/>
    <n v="57.7"/>
    <n v="100"/>
    <n v="70"/>
    <s v="Low Risk"/>
    <n v="1"/>
    <n v="2022"/>
    <n v="4"/>
    <n v="5"/>
    <d v="2022-04-05T00:00:00"/>
    <s v="Q2"/>
    <s v="Q2-2022"/>
    <x v="1"/>
    <n v="2"/>
    <s v="Poor"/>
    <n v="0"/>
    <s v="Severe"/>
    <n v="100"/>
    <x v="0"/>
  </r>
  <r>
    <n v="1583"/>
    <n v="18.600000000000001"/>
    <s v="Healthy Weight"/>
    <n v="1.62"/>
    <n v="48.82"/>
    <n v="98"/>
    <n v="73"/>
    <s v="Low Risk"/>
    <n v="2"/>
    <n v="2022"/>
    <n v="10"/>
    <n v="5"/>
    <d v="2022-10-05T00:00:00"/>
    <s v="Q4"/>
    <s v="Q4-2022"/>
    <x v="1"/>
    <n v="1"/>
    <s v="Good"/>
    <n v="1"/>
    <s v="Moderate"/>
    <n v="108"/>
    <x v="8"/>
  </r>
  <r>
    <n v="1583"/>
    <n v="18.45"/>
    <s v="Underweight"/>
    <n v="1.62"/>
    <n v="48.43"/>
    <n v="110"/>
    <n v="60"/>
    <s v="Low Risk"/>
    <n v="3"/>
    <n v="2023"/>
    <n v="4"/>
    <n v="5"/>
    <d v="2023-04-05T00:00:00"/>
    <s v="Q2"/>
    <s v="Q2-2023"/>
    <x v="1"/>
    <n v="0"/>
    <s v="Very Good"/>
    <n v="0"/>
    <s v="Severe"/>
    <n v="100"/>
    <x v="0"/>
  </r>
  <r>
    <n v="1583"/>
    <n v="15.81"/>
    <s v="Underweight"/>
    <n v="1.62"/>
    <n v="41.49"/>
    <n v="102"/>
    <n v="59"/>
    <s v="Low Risk"/>
    <n v="4"/>
    <n v="2023"/>
    <n v="10"/>
    <n v="5"/>
    <d v="2023-10-05T00:00:00"/>
    <s v="Q4"/>
    <s v="Q4-2023"/>
    <x v="1"/>
    <n v="2"/>
    <s v="Poor"/>
    <n v="1"/>
    <s v="Moderate"/>
    <n v="105"/>
    <x v="1"/>
  </r>
  <r>
    <n v="1584"/>
    <n v="26.5"/>
    <s v="Overweight"/>
    <n v="1.82"/>
    <n v="87.77"/>
    <n v="135"/>
    <n v="106"/>
    <s v="High Risk"/>
    <n v="1"/>
    <n v="2022"/>
    <n v="4"/>
    <n v="5"/>
    <d v="2022-04-05T00:00:00"/>
    <s v="Q2"/>
    <s v="Q2-2022"/>
    <x v="0"/>
    <n v="3"/>
    <s v="Very Poor"/>
    <n v="1"/>
    <s v="Moderate"/>
    <n v="102"/>
    <x v="3"/>
  </r>
  <r>
    <n v="1584"/>
    <n v="27.45"/>
    <s v="Overweight"/>
    <n v="1.82"/>
    <n v="90.93"/>
    <n v="126"/>
    <n v="99"/>
    <s v="Differential Risk"/>
    <n v="2"/>
    <n v="2022"/>
    <n v="10"/>
    <n v="5"/>
    <d v="2022-10-05T00:00:00"/>
    <s v="Q4"/>
    <s v="Q4-2022"/>
    <x v="0"/>
    <n v="2"/>
    <s v="Poor"/>
    <n v="0"/>
    <s v="Severe"/>
    <n v="100"/>
    <x v="0"/>
  </r>
  <r>
    <n v="1584"/>
    <n v="27.11"/>
    <s v="Overweight"/>
    <n v="1.82"/>
    <n v="89.81"/>
    <n v="127"/>
    <n v="100"/>
    <s v="Differential Risk"/>
    <n v="3"/>
    <n v="2023"/>
    <n v="4"/>
    <n v="5"/>
    <d v="2023-04-05T00:00:00"/>
    <s v="Q2"/>
    <s v="Q2-2023"/>
    <x v="0"/>
    <n v="3"/>
    <s v="Very Poor"/>
    <n v="0"/>
    <s v="Severe"/>
    <n v="100"/>
    <x v="0"/>
  </r>
  <r>
    <n v="1584"/>
    <n v="28.13"/>
    <s v="Overweight"/>
    <n v="1.82"/>
    <n v="93.19"/>
    <n v="121"/>
    <n v="99"/>
    <s v="Differential Risk"/>
    <n v="4"/>
    <n v="2023"/>
    <n v="10"/>
    <n v="5"/>
    <d v="2023-10-05T00:00:00"/>
    <s v="Q4"/>
    <s v="Q4-2023"/>
    <x v="0"/>
    <n v="3"/>
    <s v="Very Poor"/>
    <n v="2"/>
    <s v="Mild"/>
    <n v="108"/>
    <x v="8"/>
  </r>
  <r>
    <n v="1584"/>
    <n v="27.51"/>
    <s v="Overweight"/>
    <n v="1.82"/>
    <n v="91.12"/>
    <n v="119"/>
    <n v="94"/>
    <s v="Differential Risk"/>
    <n v="5"/>
    <n v="2024"/>
    <n v="4"/>
    <n v="4"/>
    <d v="2024-04-04T00:00:00"/>
    <s v="Q2"/>
    <s v="Q2-2024"/>
    <x v="0"/>
    <n v="2"/>
    <s v="Poor"/>
    <n v="0"/>
    <s v="Severe"/>
    <n v="100"/>
    <x v="0"/>
  </r>
  <r>
    <n v="1584"/>
    <n v="27.43"/>
    <s v="Overweight"/>
    <n v="1.82"/>
    <n v="90.85"/>
    <n v="113"/>
    <n v="94"/>
    <s v="Differential Risk"/>
    <n v="6"/>
    <n v="2024"/>
    <n v="10"/>
    <n v="4"/>
    <d v="2024-10-04T00:00:00"/>
    <s v="Q4"/>
    <s v="Q4-2024"/>
    <x v="0"/>
    <n v="2"/>
    <s v="Poor"/>
    <n v="2"/>
    <s v="Mild"/>
    <n v="101"/>
    <x v="7"/>
  </r>
  <r>
    <n v="1585"/>
    <n v="17.760000000000002"/>
    <s v="Underweight"/>
    <n v="1.62"/>
    <n v="46.61"/>
    <n v="121"/>
    <n v="110"/>
    <s v="Differential Risk"/>
    <n v="1"/>
    <n v="2022"/>
    <n v="4"/>
    <n v="7"/>
    <d v="2022-04-07T00:00:00"/>
    <s v="Q2"/>
    <s v="Q2-2022"/>
    <x v="1"/>
    <n v="2"/>
    <s v="Poor"/>
    <n v="1"/>
    <s v="Moderate"/>
    <n v="100"/>
    <x v="0"/>
  </r>
  <r>
    <n v="1585"/>
    <n v="18.649999999999999"/>
    <s v="Healthy Weight"/>
    <n v="1.62"/>
    <n v="48.95"/>
    <n v="121"/>
    <n v="117"/>
    <s v="Differential Risk"/>
    <n v="2"/>
    <n v="2022"/>
    <n v="10"/>
    <n v="7"/>
    <d v="2022-10-07T00:00:00"/>
    <s v="Q4"/>
    <s v="Q4-2022"/>
    <x v="1"/>
    <n v="3"/>
    <s v="Very Poor"/>
    <n v="0"/>
    <s v="Severe"/>
    <n v="100"/>
    <x v="0"/>
  </r>
  <r>
    <n v="1585"/>
    <n v="17.59"/>
    <s v="Underweight"/>
    <n v="1.62"/>
    <n v="46.17"/>
    <n v="117"/>
    <n v="109"/>
    <s v="Differential Risk"/>
    <n v="3"/>
    <n v="2023"/>
    <n v="4"/>
    <n v="7"/>
    <d v="2023-04-07T00:00:00"/>
    <s v="Q2"/>
    <s v="Q2-2023"/>
    <x v="1"/>
    <n v="0"/>
    <s v="Very Good"/>
    <n v="1"/>
    <s v="Moderate"/>
    <n v="101"/>
    <x v="7"/>
  </r>
  <r>
    <n v="1585"/>
    <n v="15.24"/>
    <s v="Underweight"/>
    <n v="1.62"/>
    <n v="39.979999999999997"/>
    <n v="112"/>
    <n v="103"/>
    <s v="Differential Risk"/>
    <n v="4"/>
    <n v="2023"/>
    <n v="10"/>
    <n v="7"/>
    <d v="2023-10-07T00:00:00"/>
    <s v="Q4"/>
    <s v="Q4-2023"/>
    <x v="1"/>
    <n v="3"/>
    <s v="Very Poor"/>
    <n v="2"/>
    <s v="Mild"/>
    <n v="100"/>
    <x v="0"/>
  </r>
  <r>
    <n v="1585"/>
    <n v="18.61"/>
    <s v="Healthy Weight"/>
    <n v="1.62"/>
    <n v="48.83"/>
    <n v="120"/>
    <n v="103"/>
    <s v="Differential Risk"/>
    <n v="5"/>
    <n v="2024"/>
    <n v="4"/>
    <n v="6"/>
    <d v="2024-04-06T00:00:00"/>
    <s v="Q2"/>
    <s v="Q2-2024"/>
    <x v="1"/>
    <n v="3"/>
    <s v="Very Poor"/>
    <n v="1"/>
    <s v="Moderate"/>
    <n v="100"/>
    <x v="0"/>
  </r>
  <r>
    <n v="1586"/>
    <n v="22.58"/>
    <s v="Healthy Weight"/>
    <n v="1.82"/>
    <n v="74.78"/>
    <n v="130"/>
    <n v="106"/>
    <s v="Differential Risk"/>
    <n v="1"/>
    <n v="2022"/>
    <n v="4"/>
    <n v="7"/>
    <d v="2022-04-07T00:00:00"/>
    <s v="Q2"/>
    <s v="Q2-2022"/>
    <x v="0"/>
    <n v="0"/>
    <s v="Very Good"/>
    <n v="2"/>
    <s v="Mild"/>
    <n v="109"/>
    <x v="6"/>
  </r>
  <r>
    <n v="1586"/>
    <n v="24.35"/>
    <s v="Healthy Weight"/>
    <n v="1.82"/>
    <n v="80.67"/>
    <n v="123"/>
    <n v="110"/>
    <s v="Differential Risk"/>
    <n v="2"/>
    <n v="2022"/>
    <n v="10"/>
    <n v="7"/>
    <d v="2022-10-07T00:00:00"/>
    <s v="Q4"/>
    <s v="Q4-2022"/>
    <x v="0"/>
    <n v="1"/>
    <s v="Good"/>
    <n v="0"/>
    <s v="Severe"/>
    <n v="101"/>
    <x v="7"/>
  </r>
  <r>
    <n v="1586"/>
    <n v="24.29"/>
    <s v="Healthy Weight"/>
    <n v="1.82"/>
    <n v="80.459999999999994"/>
    <n v="120"/>
    <n v="108"/>
    <s v="Differential Risk"/>
    <n v="3"/>
    <n v="2023"/>
    <n v="4"/>
    <n v="7"/>
    <d v="2023-04-07T00:00:00"/>
    <s v="Q2"/>
    <s v="Q2-2023"/>
    <x v="0"/>
    <n v="1"/>
    <s v="Good"/>
    <n v="1"/>
    <s v="Moderate"/>
    <n v="100"/>
    <x v="0"/>
  </r>
  <r>
    <n v="1586"/>
    <n v="21.92"/>
    <s v="Healthy Weight"/>
    <n v="1.82"/>
    <n v="72.599999999999994"/>
    <n v="120"/>
    <n v="111"/>
    <s v="Differential Risk"/>
    <n v="4"/>
    <n v="2023"/>
    <n v="10"/>
    <n v="7"/>
    <d v="2023-10-07T00:00:00"/>
    <s v="Q4"/>
    <s v="Q4-2023"/>
    <x v="0"/>
    <n v="3"/>
    <s v="Very Poor"/>
    <n v="1"/>
    <s v="Moderate"/>
    <n v="105"/>
    <x v="1"/>
  </r>
  <r>
    <n v="1586"/>
    <n v="21.2"/>
    <s v="Healthy Weight"/>
    <n v="1.82"/>
    <n v="70.209999999999994"/>
    <n v="120"/>
    <n v="118"/>
    <s v="Differential Risk"/>
    <n v="5"/>
    <n v="2024"/>
    <n v="4"/>
    <n v="6"/>
    <d v="2024-04-06T00:00:00"/>
    <s v="Q2"/>
    <s v="Q2-2024"/>
    <x v="0"/>
    <n v="1"/>
    <s v="Good"/>
    <n v="1"/>
    <s v="Moderate"/>
    <n v="100"/>
    <x v="0"/>
  </r>
  <r>
    <n v="1587"/>
    <n v="20.7"/>
    <s v="Healthy Weight"/>
    <n v="1.82"/>
    <n v="68.56"/>
    <n v="121"/>
    <n v="117"/>
    <s v="Differential Risk"/>
    <n v="1"/>
    <n v="2022"/>
    <n v="4"/>
    <n v="9"/>
    <d v="2022-04-09T00:00:00"/>
    <s v="Q2"/>
    <s v="Q2-2022"/>
    <x v="0"/>
    <n v="1"/>
    <s v="Good"/>
    <n v="2"/>
    <s v="Mild"/>
    <n v="101"/>
    <x v="7"/>
  </r>
  <r>
    <n v="1587"/>
    <n v="20.38"/>
    <s v="Healthy Weight"/>
    <n v="1.82"/>
    <n v="67.5"/>
    <n v="120"/>
    <n v="117"/>
    <s v="Differential Risk"/>
    <n v="2"/>
    <n v="2022"/>
    <n v="10"/>
    <n v="9"/>
    <d v="2022-10-09T00:00:00"/>
    <s v="Q4"/>
    <s v="Q4-2022"/>
    <x v="0"/>
    <n v="2"/>
    <s v="Poor"/>
    <n v="1"/>
    <s v="Moderate"/>
    <n v="103"/>
    <x v="9"/>
  </r>
  <r>
    <n v="1587"/>
    <n v="18.32"/>
    <s v="Underweight"/>
    <n v="1.82"/>
    <n v="60.7"/>
    <n v="125"/>
    <n v="117"/>
    <s v="Differential Risk"/>
    <n v="3"/>
    <n v="2023"/>
    <n v="4"/>
    <n v="9"/>
    <d v="2023-04-09T00:00:00"/>
    <s v="Q2"/>
    <s v="Q2-2023"/>
    <x v="0"/>
    <n v="2"/>
    <s v="Poor"/>
    <n v="2"/>
    <s v="Mild"/>
    <n v="106"/>
    <x v="2"/>
  </r>
  <r>
    <n v="1587"/>
    <n v="20.7"/>
    <s v="Healthy Weight"/>
    <n v="1.82"/>
    <n v="68.569999999999993"/>
    <n v="133"/>
    <n v="126"/>
    <s v="Differential Risk"/>
    <n v="4"/>
    <n v="2023"/>
    <n v="10"/>
    <n v="9"/>
    <d v="2023-10-09T00:00:00"/>
    <s v="Q4"/>
    <s v="Q4-2023"/>
    <x v="0"/>
    <n v="1"/>
    <s v="Good"/>
    <n v="1"/>
    <s v="Moderate"/>
    <n v="103"/>
    <x v="9"/>
  </r>
  <r>
    <n v="1587"/>
    <n v="22.61"/>
    <s v="Healthy Weight"/>
    <n v="1.82"/>
    <n v="74.91"/>
    <n v="133"/>
    <n v="126"/>
    <s v="Differential Risk"/>
    <n v="5"/>
    <n v="2024"/>
    <n v="4"/>
    <n v="8"/>
    <d v="2024-04-08T00:00:00"/>
    <s v="Q2"/>
    <s v="Q2-2024"/>
    <x v="0"/>
    <n v="1"/>
    <s v="Good"/>
    <n v="2"/>
    <s v="Mild"/>
    <n v="108"/>
    <x v="8"/>
  </r>
  <r>
    <n v="1588"/>
    <n v="21.99"/>
    <s v="Healthy Weight"/>
    <n v="1.82"/>
    <n v="72.849999999999994"/>
    <n v="137"/>
    <n v="109"/>
    <s v="High Risk"/>
    <n v="1"/>
    <n v="2022"/>
    <n v="4"/>
    <n v="10"/>
    <d v="2022-04-10T00:00:00"/>
    <s v="Q2"/>
    <s v="Q2-2022"/>
    <x v="0"/>
    <n v="1"/>
    <s v="Good"/>
    <n v="2"/>
    <s v="Mild"/>
    <n v="100"/>
    <x v="0"/>
  </r>
  <r>
    <n v="1588"/>
    <n v="23.81"/>
    <s v="Healthy Weight"/>
    <n v="1.82"/>
    <n v="78.87"/>
    <n v="139"/>
    <n v="102"/>
    <s v="High Risk"/>
    <n v="2"/>
    <n v="2022"/>
    <n v="10"/>
    <n v="10"/>
    <d v="2022-10-10T00:00:00"/>
    <s v="Q4"/>
    <s v="Q4-2022"/>
    <x v="0"/>
    <n v="0"/>
    <s v="Very Good"/>
    <n v="2"/>
    <s v="Mild"/>
    <n v="104"/>
    <x v="5"/>
  </r>
  <r>
    <n v="1588"/>
    <n v="22.16"/>
    <s v="Healthy Weight"/>
    <n v="1.82"/>
    <n v="73.41"/>
    <n v="143"/>
    <n v="100"/>
    <s v="High Risk"/>
    <n v="3"/>
    <n v="2023"/>
    <n v="4"/>
    <n v="10"/>
    <d v="2023-04-10T00:00:00"/>
    <s v="Q2"/>
    <s v="Q2-2023"/>
    <x v="0"/>
    <n v="0"/>
    <s v="Very Good"/>
    <n v="2"/>
    <s v="Mild"/>
    <n v="100"/>
    <x v="0"/>
  </r>
  <r>
    <n v="1588"/>
    <n v="23.4"/>
    <s v="Healthy Weight"/>
    <n v="1.82"/>
    <n v="77.5"/>
    <n v="131"/>
    <n v="98"/>
    <s v="Differential Risk"/>
    <n v="4"/>
    <n v="2023"/>
    <n v="10"/>
    <n v="10"/>
    <d v="2023-10-10T00:00:00"/>
    <s v="Q4"/>
    <s v="Q4-2023"/>
    <x v="0"/>
    <n v="3"/>
    <s v="Very Poor"/>
    <n v="0"/>
    <s v="Severe"/>
    <n v="104"/>
    <x v="5"/>
  </r>
  <r>
    <n v="1589"/>
    <n v="21.93"/>
    <s v="Healthy Weight"/>
    <n v="1.62"/>
    <n v="57.56"/>
    <n v="110"/>
    <n v="85"/>
    <s v="Differential Risk"/>
    <n v="1"/>
    <n v="2022"/>
    <n v="4"/>
    <n v="12"/>
    <d v="2022-04-12T00:00:00"/>
    <s v="Q2"/>
    <s v="Q2-2022"/>
    <x v="1"/>
    <n v="1"/>
    <s v="Good"/>
    <n v="2"/>
    <s v="Mild"/>
    <n v="100"/>
    <x v="0"/>
  </r>
  <r>
    <n v="1589"/>
    <n v="21.53"/>
    <s v="Healthy Weight"/>
    <n v="1.62"/>
    <n v="56.49"/>
    <n v="108"/>
    <n v="90"/>
    <s v="Differential Risk"/>
    <n v="2"/>
    <n v="2022"/>
    <n v="10"/>
    <n v="12"/>
    <d v="2022-10-12T00:00:00"/>
    <s v="Q4"/>
    <s v="Q4-2022"/>
    <x v="1"/>
    <n v="2"/>
    <s v="Poor"/>
    <n v="1"/>
    <s v="Moderate"/>
    <n v="100"/>
    <x v="0"/>
  </r>
  <r>
    <n v="1589"/>
    <n v="21.53"/>
    <s v="Healthy Weight"/>
    <n v="1.62"/>
    <n v="56.51"/>
    <n v="106"/>
    <n v="92"/>
    <s v="Differential Risk"/>
    <n v="3"/>
    <n v="2023"/>
    <n v="4"/>
    <n v="12"/>
    <d v="2023-04-12T00:00:00"/>
    <s v="Q2"/>
    <s v="Q2-2023"/>
    <x v="1"/>
    <n v="2"/>
    <s v="Poor"/>
    <n v="1"/>
    <s v="Moderate"/>
    <n v="100"/>
    <x v="0"/>
  </r>
  <r>
    <n v="1589"/>
    <n v="19.809999999999999"/>
    <s v="Healthy Weight"/>
    <n v="1.62"/>
    <n v="51.98"/>
    <n v="105"/>
    <n v="98"/>
    <s v="Differential Risk"/>
    <n v="4"/>
    <n v="2023"/>
    <n v="10"/>
    <n v="12"/>
    <d v="2023-10-12T00:00:00"/>
    <s v="Q4"/>
    <s v="Q4-2023"/>
    <x v="1"/>
    <n v="3"/>
    <s v="Very Poor"/>
    <n v="2"/>
    <s v="Mild"/>
    <n v="103"/>
    <x v="9"/>
  </r>
  <r>
    <n v="1590"/>
    <n v="22.71"/>
    <s v="Healthy Weight"/>
    <n v="1.82"/>
    <n v="75.22"/>
    <n v="139"/>
    <n v="134"/>
    <s v="High Risk"/>
    <n v="1"/>
    <n v="2022"/>
    <n v="4"/>
    <n v="14"/>
    <d v="2022-04-14T00:00:00"/>
    <s v="Q2"/>
    <s v="Q2-2022"/>
    <x v="0"/>
    <n v="0"/>
    <s v="Very Good"/>
    <n v="0"/>
    <s v="Severe"/>
    <n v="100"/>
    <x v="0"/>
  </r>
  <r>
    <n v="1590"/>
    <n v="24.55"/>
    <s v="Healthy Weight"/>
    <n v="1.82"/>
    <n v="81.319999999999993"/>
    <n v="130"/>
    <n v="136"/>
    <s v="Differential Risk"/>
    <n v="2"/>
    <n v="2022"/>
    <n v="10"/>
    <n v="14"/>
    <d v="2022-10-14T00:00:00"/>
    <s v="Q4"/>
    <s v="Q4-2022"/>
    <x v="0"/>
    <n v="0"/>
    <s v="Very Good"/>
    <n v="1"/>
    <s v="Moderate"/>
    <n v="104"/>
    <x v="5"/>
  </r>
  <r>
    <n v="1590"/>
    <n v="27.18"/>
    <s v="Overweight"/>
    <n v="1.82"/>
    <n v="90.02"/>
    <n v="141"/>
    <n v="134"/>
    <s v="High Risk"/>
    <n v="3"/>
    <n v="2023"/>
    <n v="4"/>
    <n v="14"/>
    <d v="2023-04-14T00:00:00"/>
    <s v="Q2"/>
    <s v="Q2-2023"/>
    <x v="0"/>
    <n v="2"/>
    <s v="Poor"/>
    <n v="0"/>
    <s v="Severe"/>
    <n v="101"/>
    <x v="7"/>
  </r>
  <r>
    <n v="1591"/>
    <n v="24.43"/>
    <s v="Healthy Weight"/>
    <n v="1.62"/>
    <n v="64.13"/>
    <n v="127"/>
    <n v="111"/>
    <s v="Differential Risk"/>
    <n v="1"/>
    <n v="2022"/>
    <n v="4"/>
    <n v="18"/>
    <d v="2022-04-18T00:00:00"/>
    <s v="Q2"/>
    <s v="Q2-2022"/>
    <x v="1"/>
    <n v="1"/>
    <s v="Good"/>
    <n v="2"/>
    <s v="Mild"/>
    <n v="105"/>
    <x v="1"/>
  </r>
  <r>
    <n v="1591"/>
    <n v="25.47"/>
    <s v="Overweight"/>
    <n v="1.62"/>
    <n v="66.84"/>
    <n v="122"/>
    <n v="108"/>
    <s v="Differential Risk"/>
    <n v="2"/>
    <n v="2022"/>
    <n v="10"/>
    <n v="18"/>
    <d v="2022-10-18T00:00:00"/>
    <s v="Q4"/>
    <s v="Q4-2022"/>
    <x v="1"/>
    <n v="1"/>
    <s v="Good"/>
    <n v="0"/>
    <s v="Severe"/>
    <n v="105"/>
    <x v="1"/>
  </r>
  <r>
    <n v="1591"/>
    <n v="26.54"/>
    <s v="Overweight"/>
    <n v="1.62"/>
    <n v="69.64"/>
    <n v="117"/>
    <n v="110"/>
    <s v="Differential Risk"/>
    <n v="3"/>
    <n v="2023"/>
    <n v="4"/>
    <n v="18"/>
    <d v="2023-04-18T00:00:00"/>
    <s v="Q2"/>
    <s v="Q2-2023"/>
    <x v="1"/>
    <n v="1"/>
    <s v="Good"/>
    <n v="0"/>
    <s v="Severe"/>
    <n v="100"/>
    <x v="0"/>
  </r>
  <r>
    <n v="1592"/>
    <n v="18.760000000000002"/>
    <s v="Healthy Weight"/>
    <n v="1.82"/>
    <n v="62.15"/>
    <n v="131"/>
    <n v="114"/>
    <s v="Differential Risk"/>
    <n v="1"/>
    <n v="2022"/>
    <n v="4"/>
    <n v="21"/>
    <d v="2022-04-21T00:00:00"/>
    <s v="Q2"/>
    <s v="Q2-2022"/>
    <x v="0"/>
    <n v="0"/>
    <s v="Very Good"/>
    <n v="1"/>
    <s v="Moderate"/>
    <n v="102"/>
    <x v="3"/>
  </r>
  <r>
    <n v="1592"/>
    <n v="16.46"/>
    <s v="Underweight"/>
    <n v="1.82"/>
    <n v="54.52"/>
    <n v="137"/>
    <n v="118"/>
    <s v="High Risk"/>
    <n v="2"/>
    <n v="2022"/>
    <n v="10"/>
    <n v="21"/>
    <d v="2022-10-21T00:00:00"/>
    <s v="Q4"/>
    <s v="Q4-2022"/>
    <x v="0"/>
    <n v="3"/>
    <s v="Very Poor"/>
    <n v="1"/>
    <s v="Moderate"/>
    <n v="105"/>
    <x v="1"/>
  </r>
  <r>
    <n v="1592"/>
    <n v="17.55"/>
    <s v="Underweight"/>
    <n v="1.82"/>
    <n v="58.13"/>
    <n v="138"/>
    <n v="113"/>
    <s v="High Risk"/>
    <n v="3"/>
    <n v="2023"/>
    <n v="4"/>
    <n v="21"/>
    <d v="2023-04-21T00:00:00"/>
    <s v="Q2"/>
    <s v="Q2-2023"/>
    <x v="0"/>
    <n v="0"/>
    <s v="Very Good"/>
    <n v="1"/>
    <s v="Moderate"/>
    <n v="102"/>
    <x v="3"/>
  </r>
  <r>
    <n v="1592"/>
    <n v="20.74"/>
    <s v="Healthy Weight"/>
    <n v="1.82"/>
    <n v="68.709999999999994"/>
    <n v="132"/>
    <n v="117"/>
    <s v="Differential Risk"/>
    <n v="4"/>
    <n v="2023"/>
    <n v="10"/>
    <n v="21"/>
    <d v="2023-10-21T00:00:00"/>
    <s v="Q4"/>
    <s v="Q4-2023"/>
    <x v="0"/>
    <n v="1"/>
    <s v="Good"/>
    <n v="1"/>
    <s v="Moderate"/>
    <n v="100"/>
    <x v="0"/>
  </r>
  <r>
    <n v="1592"/>
    <n v="20.29"/>
    <s v="Healthy Weight"/>
    <n v="1.82"/>
    <n v="67.22"/>
    <n v="125"/>
    <n v="113"/>
    <s v="Differential Risk"/>
    <n v="5"/>
    <n v="2024"/>
    <n v="4"/>
    <n v="20"/>
    <d v="2024-04-20T00:00:00"/>
    <s v="Q2"/>
    <s v="Q2-2024"/>
    <x v="0"/>
    <n v="2"/>
    <s v="Poor"/>
    <n v="2"/>
    <s v="Mild"/>
    <n v="100"/>
    <x v="0"/>
  </r>
  <r>
    <n v="1592"/>
    <n v="23.03"/>
    <s v="Healthy Weight"/>
    <n v="1.82"/>
    <n v="76.28"/>
    <n v="129"/>
    <n v="116"/>
    <s v="Differential Risk"/>
    <n v="6"/>
    <n v="2024"/>
    <n v="10"/>
    <n v="20"/>
    <d v="2024-10-20T00:00:00"/>
    <s v="Q4"/>
    <s v="Q4-2024"/>
    <x v="0"/>
    <n v="1"/>
    <s v="Good"/>
    <n v="2"/>
    <s v="Mild"/>
    <n v="102"/>
    <x v="3"/>
  </r>
  <r>
    <n v="1593"/>
    <n v="20.93"/>
    <s v="Healthy Weight"/>
    <n v="1.62"/>
    <n v="54.94"/>
    <n v="125"/>
    <n v="101"/>
    <s v="Differential Risk"/>
    <n v="1"/>
    <n v="2022"/>
    <n v="4"/>
    <n v="25"/>
    <d v="2022-04-25T00:00:00"/>
    <s v="Q2"/>
    <s v="Q2-2022"/>
    <x v="1"/>
    <n v="3"/>
    <s v="Very Poor"/>
    <n v="1"/>
    <s v="Moderate"/>
    <n v="100"/>
    <x v="0"/>
  </r>
  <r>
    <n v="1593"/>
    <n v="20.43"/>
    <s v="Healthy Weight"/>
    <n v="1.62"/>
    <n v="53.63"/>
    <n v="126"/>
    <n v="104"/>
    <s v="Differential Risk"/>
    <n v="2"/>
    <n v="2022"/>
    <n v="10"/>
    <n v="25"/>
    <d v="2022-10-25T00:00:00"/>
    <s v="Q4"/>
    <s v="Q4-2022"/>
    <x v="1"/>
    <n v="1"/>
    <s v="Good"/>
    <n v="1"/>
    <s v="Moderate"/>
    <n v="101"/>
    <x v="7"/>
  </r>
  <r>
    <n v="1593"/>
    <n v="21.23"/>
    <s v="Healthy Weight"/>
    <n v="1.62"/>
    <n v="55.72"/>
    <n v="120"/>
    <n v="99"/>
    <s v="Differential Risk"/>
    <n v="3"/>
    <n v="2023"/>
    <n v="4"/>
    <n v="25"/>
    <d v="2023-04-25T00:00:00"/>
    <s v="Q2"/>
    <s v="Q2-2023"/>
    <x v="1"/>
    <n v="3"/>
    <s v="Very Poor"/>
    <n v="1"/>
    <s v="Moderate"/>
    <n v="100"/>
    <x v="0"/>
  </r>
  <r>
    <n v="1594"/>
    <n v="24.46"/>
    <s v="Healthy Weight"/>
    <n v="1.82"/>
    <n v="81.040000000000006"/>
    <n v="118"/>
    <n v="91"/>
    <s v="Differential Risk"/>
    <n v="1"/>
    <n v="2022"/>
    <n v="4"/>
    <n v="25"/>
    <d v="2022-04-25T00:00:00"/>
    <s v="Q2"/>
    <s v="Q2-2022"/>
    <x v="0"/>
    <n v="2"/>
    <s v="Poor"/>
    <n v="1"/>
    <s v="Moderate"/>
    <n v="100"/>
    <x v="0"/>
  </r>
  <r>
    <n v="1594"/>
    <n v="28.52"/>
    <s v="Overweight"/>
    <n v="1.82"/>
    <n v="94.47"/>
    <n v="113"/>
    <n v="83"/>
    <s v="Differential Risk"/>
    <n v="2"/>
    <n v="2022"/>
    <n v="10"/>
    <n v="25"/>
    <d v="2022-10-25T00:00:00"/>
    <s v="Q4"/>
    <s v="Q4-2022"/>
    <x v="0"/>
    <n v="0"/>
    <s v="Very Good"/>
    <n v="0"/>
    <s v="Severe"/>
    <n v="101"/>
    <x v="7"/>
  </r>
  <r>
    <n v="1594"/>
    <n v="27.85"/>
    <s v="Overweight"/>
    <n v="1.82"/>
    <n v="92.26"/>
    <n v="113"/>
    <n v="87"/>
    <s v="Differential Risk"/>
    <n v="3"/>
    <n v="2023"/>
    <n v="4"/>
    <n v="25"/>
    <d v="2023-04-25T00:00:00"/>
    <s v="Q2"/>
    <s v="Q2-2023"/>
    <x v="0"/>
    <n v="3"/>
    <s v="Very Poor"/>
    <n v="1"/>
    <s v="Moderate"/>
    <n v="101"/>
    <x v="7"/>
  </r>
  <r>
    <n v="1594"/>
    <n v="27.53"/>
    <s v="Overweight"/>
    <n v="1.82"/>
    <n v="91.2"/>
    <n v="113"/>
    <n v="89"/>
    <s v="Differential Risk"/>
    <n v="4"/>
    <n v="2023"/>
    <n v="10"/>
    <n v="25"/>
    <d v="2023-10-25T00:00:00"/>
    <s v="Q4"/>
    <s v="Q4-2023"/>
    <x v="0"/>
    <n v="2"/>
    <s v="Poor"/>
    <n v="0"/>
    <s v="Severe"/>
    <n v="100"/>
    <x v="0"/>
  </r>
  <r>
    <n v="1594"/>
    <n v="27.42"/>
    <s v="Overweight"/>
    <n v="1.82"/>
    <n v="90.84"/>
    <n v="124"/>
    <n v="92"/>
    <s v="Differential Risk"/>
    <n v="5"/>
    <n v="2024"/>
    <n v="4"/>
    <n v="24"/>
    <d v="2024-04-24T00:00:00"/>
    <s v="Q2"/>
    <s v="Q2-2024"/>
    <x v="0"/>
    <n v="3"/>
    <s v="Very Poor"/>
    <n v="0"/>
    <s v="Severe"/>
    <n v="100"/>
    <x v="0"/>
  </r>
  <r>
    <n v="1595"/>
    <n v="28.16"/>
    <s v="Overweight"/>
    <n v="1.82"/>
    <n v="93.29"/>
    <n v="116"/>
    <n v="113"/>
    <s v="Differential Risk"/>
    <n v="1"/>
    <n v="2022"/>
    <n v="4"/>
    <n v="25"/>
    <d v="2022-04-25T00:00:00"/>
    <s v="Q2"/>
    <s v="Q2-2022"/>
    <x v="0"/>
    <n v="2"/>
    <s v="Poor"/>
    <n v="0"/>
    <s v="Severe"/>
    <n v="100"/>
    <x v="0"/>
  </r>
  <r>
    <n v="1595"/>
    <n v="30.19"/>
    <s v="Obesity"/>
    <n v="1.82"/>
    <n v="100"/>
    <n v="108"/>
    <n v="112"/>
    <s v="Differential Risk"/>
    <n v="2"/>
    <n v="2022"/>
    <n v="10"/>
    <n v="25"/>
    <d v="2022-10-25T00:00:00"/>
    <s v="Q4"/>
    <s v="Q4-2022"/>
    <x v="0"/>
    <n v="3"/>
    <s v="Very Poor"/>
    <n v="0"/>
    <s v="Severe"/>
    <n v="106"/>
    <x v="2"/>
  </r>
  <r>
    <n v="1595"/>
    <n v="28.65"/>
    <s v="Overweight"/>
    <n v="1.82"/>
    <n v="94.89"/>
    <n v="100"/>
    <n v="108"/>
    <s v="Differential Risk"/>
    <n v="3"/>
    <n v="2023"/>
    <n v="4"/>
    <n v="25"/>
    <d v="2023-04-25T00:00:00"/>
    <s v="Q2"/>
    <s v="Q2-2023"/>
    <x v="0"/>
    <n v="2"/>
    <s v="Poor"/>
    <n v="1"/>
    <s v="Moderate"/>
    <n v="101"/>
    <x v="7"/>
  </r>
  <r>
    <n v="1595"/>
    <n v="26.97"/>
    <s v="Overweight"/>
    <n v="1.82"/>
    <n v="89.34"/>
    <n v="100"/>
    <n v="111"/>
    <s v="Differential Risk"/>
    <n v="4"/>
    <n v="2023"/>
    <n v="10"/>
    <n v="25"/>
    <d v="2023-10-25T00:00:00"/>
    <s v="Q4"/>
    <s v="Q4-2023"/>
    <x v="0"/>
    <n v="3"/>
    <s v="Very Poor"/>
    <n v="1"/>
    <s v="Moderate"/>
    <n v="101"/>
    <x v="7"/>
  </r>
  <r>
    <n v="1595"/>
    <n v="27.92"/>
    <s v="Overweight"/>
    <n v="1.82"/>
    <n v="92.47"/>
    <n v="97"/>
    <n v="103"/>
    <s v="Differential Risk"/>
    <n v="5"/>
    <n v="2024"/>
    <n v="4"/>
    <n v="24"/>
    <d v="2024-04-24T00:00:00"/>
    <s v="Q2"/>
    <s v="Q2-2024"/>
    <x v="0"/>
    <n v="2"/>
    <s v="Poor"/>
    <n v="0"/>
    <s v="Severe"/>
    <n v="107"/>
    <x v="4"/>
  </r>
  <r>
    <n v="1595"/>
    <n v="26.52"/>
    <s v="Overweight"/>
    <n v="1.82"/>
    <n v="87.86"/>
    <n v="99"/>
    <n v="106"/>
    <s v="Differential Risk"/>
    <n v="6"/>
    <n v="2024"/>
    <n v="10"/>
    <n v="24"/>
    <d v="2024-10-24T00:00:00"/>
    <s v="Q4"/>
    <s v="Q4-2024"/>
    <x v="0"/>
    <n v="2"/>
    <s v="Poor"/>
    <n v="0"/>
    <s v="Severe"/>
    <n v="101"/>
    <x v="7"/>
  </r>
  <r>
    <n v="1596"/>
    <n v="24.93"/>
    <s v="Healthy Weight"/>
    <n v="1.82"/>
    <n v="82.58"/>
    <n v="107"/>
    <n v="88"/>
    <s v="Differential Risk"/>
    <n v="1"/>
    <n v="2022"/>
    <n v="4"/>
    <n v="26"/>
    <d v="2022-04-26T00:00:00"/>
    <s v="Q2"/>
    <s v="Q2-2022"/>
    <x v="0"/>
    <n v="2"/>
    <s v="Poor"/>
    <n v="0"/>
    <s v="Severe"/>
    <n v="106"/>
    <x v="2"/>
  </r>
  <r>
    <n v="1596"/>
    <n v="27.02"/>
    <s v="Overweight"/>
    <n v="1.82"/>
    <n v="89.49"/>
    <n v="111"/>
    <n v="85"/>
    <s v="Differential Risk"/>
    <n v="2"/>
    <n v="2022"/>
    <n v="10"/>
    <n v="26"/>
    <d v="2022-10-26T00:00:00"/>
    <s v="Q4"/>
    <s v="Q4-2022"/>
    <x v="0"/>
    <n v="2"/>
    <s v="Poor"/>
    <n v="2"/>
    <s v="Mild"/>
    <n v="100"/>
    <x v="0"/>
  </r>
  <r>
    <n v="1596"/>
    <n v="26.07"/>
    <s v="Overweight"/>
    <n v="1.82"/>
    <n v="86.37"/>
    <n v="101"/>
    <n v="83"/>
    <s v="Differential Risk"/>
    <n v="3"/>
    <n v="2023"/>
    <n v="4"/>
    <n v="26"/>
    <d v="2023-04-26T00:00:00"/>
    <s v="Q2"/>
    <s v="Q2-2023"/>
    <x v="0"/>
    <n v="0"/>
    <s v="Very Good"/>
    <n v="1"/>
    <s v="Moderate"/>
    <n v="100"/>
    <x v="0"/>
  </r>
  <r>
    <n v="1596"/>
    <n v="26.99"/>
    <s v="Overweight"/>
    <n v="1.82"/>
    <n v="89.4"/>
    <n v="98"/>
    <n v="78"/>
    <s v="Low Risk"/>
    <n v="4"/>
    <n v="2023"/>
    <n v="10"/>
    <n v="26"/>
    <d v="2023-10-26T00:00:00"/>
    <s v="Q4"/>
    <s v="Q4-2023"/>
    <x v="0"/>
    <n v="3"/>
    <s v="Very Poor"/>
    <n v="0"/>
    <s v="Severe"/>
    <n v="109"/>
    <x v="6"/>
  </r>
  <r>
    <n v="1597"/>
    <n v="20.86"/>
    <s v="Healthy Weight"/>
    <n v="1.62"/>
    <n v="54.75"/>
    <n v="118"/>
    <n v="82"/>
    <s v="Differential Risk"/>
    <n v="1"/>
    <n v="2022"/>
    <n v="4"/>
    <n v="29"/>
    <d v="2022-04-29T00:00:00"/>
    <s v="Q2"/>
    <s v="Q2-2022"/>
    <x v="1"/>
    <n v="1"/>
    <s v="Good"/>
    <n v="1"/>
    <s v="Moderate"/>
    <n v="103"/>
    <x v="9"/>
  </r>
  <r>
    <n v="1597"/>
    <n v="20.51"/>
    <s v="Healthy Weight"/>
    <n v="1.62"/>
    <n v="53.81"/>
    <n v="111"/>
    <n v="82"/>
    <s v="Differential Risk"/>
    <n v="2"/>
    <n v="2022"/>
    <n v="10"/>
    <n v="29"/>
    <d v="2022-10-29T00:00:00"/>
    <s v="Q4"/>
    <s v="Q4-2022"/>
    <x v="1"/>
    <n v="2"/>
    <s v="Poor"/>
    <n v="2"/>
    <s v="Mild"/>
    <n v="108"/>
    <x v="8"/>
  </r>
  <r>
    <n v="1597"/>
    <n v="21.27"/>
    <s v="Healthy Weight"/>
    <n v="1.62"/>
    <n v="55.81"/>
    <n v="101"/>
    <n v="91"/>
    <s v="Differential Risk"/>
    <n v="3"/>
    <n v="2023"/>
    <n v="4"/>
    <n v="29"/>
    <d v="2023-04-29T00:00:00"/>
    <s v="Q2"/>
    <s v="Q2-2023"/>
    <x v="1"/>
    <n v="1"/>
    <s v="Good"/>
    <n v="1"/>
    <s v="Moderate"/>
    <n v="106"/>
    <x v="2"/>
  </r>
  <r>
    <n v="1598"/>
    <n v="23.2"/>
    <s v="Healthy Weight"/>
    <n v="1.62"/>
    <n v="60.88"/>
    <n v="109"/>
    <n v="112"/>
    <s v="Differential Risk"/>
    <n v="1"/>
    <n v="2022"/>
    <n v="5"/>
    <n v="3"/>
    <d v="2022-05-03T00:00:00"/>
    <s v="Q2"/>
    <s v="Q2-2022"/>
    <x v="1"/>
    <n v="3"/>
    <s v="Very Poor"/>
    <n v="2"/>
    <s v="Mild"/>
    <n v="108"/>
    <x v="8"/>
  </r>
  <r>
    <n v="1598"/>
    <n v="25.08"/>
    <s v="Overweight"/>
    <n v="1.62"/>
    <n v="65.819999999999993"/>
    <n v="103"/>
    <n v="112"/>
    <s v="Differential Risk"/>
    <n v="2"/>
    <n v="2022"/>
    <n v="11"/>
    <n v="2"/>
    <d v="2022-11-02T00:00:00"/>
    <s v="Q4"/>
    <s v="Q4-2022"/>
    <x v="1"/>
    <n v="3"/>
    <s v="Very Poor"/>
    <n v="0"/>
    <s v="Severe"/>
    <n v="103"/>
    <x v="9"/>
  </r>
  <r>
    <n v="1598"/>
    <n v="28.18"/>
    <s v="Overweight"/>
    <n v="1.62"/>
    <n v="73.94"/>
    <n v="104"/>
    <n v="117"/>
    <s v="Differential Risk"/>
    <n v="3"/>
    <n v="2023"/>
    <n v="5"/>
    <n v="3"/>
    <d v="2023-05-03T00:00:00"/>
    <s v="Q2"/>
    <s v="Q2-2023"/>
    <x v="1"/>
    <n v="2"/>
    <s v="Poor"/>
    <n v="1"/>
    <s v="Moderate"/>
    <n v="109"/>
    <x v="6"/>
  </r>
  <r>
    <n v="1598"/>
    <n v="29.07"/>
    <s v="Overweight"/>
    <n v="1.62"/>
    <n v="76.3"/>
    <n v="105"/>
    <n v="110"/>
    <s v="Differential Risk"/>
    <n v="4"/>
    <n v="2023"/>
    <n v="11"/>
    <n v="2"/>
    <d v="2023-11-02T00:00:00"/>
    <s v="Q4"/>
    <s v="Q4-2023"/>
    <x v="1"/>
    <n v="1"/>
    <s v="Good"/>
    <n v="0"/>
    <s v="Severe"/>
    <n v="102"/>
    <x v="3"/>
  </r>
  <r>
    <n v="1599"/>
    <n v="23.16"/>
    <s v="Healthy Weight"/>
    <n v="1.82"/>
    <n v="76.73"/>
    <n v="142"/>
    <n v="129"/>
    <s v="High Risk"/>
    <n v="1"/>
    <n v="2022"/>
    <n v="5"/>
    <n v="5"/>
    <d v="2022-05-05T00:00:00"/>
    <s v="Q2"/>
    <s v="Q2-2022"/>
    <x v="0"/>
    <n v="2"/>
    <s v="Poor"/>
    <n v="1"/>
    <s v="Moderate"/>
    <n v="100"/>
    <x v="0"/>
  </r>
  <r>
    <n v="1599"/>
    <n v="22.55"/>
    <s v="Healthy Weight"/>
    <n v="1.82"/>
    <n v="74.69"/>
    <n v="139"/>
    <n v="129"/>
    <s v="High Risk"/>
    <n v="2"/>
    <n v="2022"/>
    <n v="11"/>
    <n v="4"/>
    <d v="2022-11-04T00:00:00"/>
    <s v="Q4"/>
    <s v="Q4-2022"/>
    <x v="0"/>
    <n v="2"/>
    <s v="Poor"/>
    <n v="1"/>
    <s v="Moderate"/>
    <n v="108"/>
    <x v="8"/>
  </r>
  <r>
    <n v="1599"/>
    <n v="20.87"/>
    <s v="Healthy Weight"/>
    <n v="1.82"/>
    <n v="69.13"/>
    <n v="133"/>
    <n v="127"/>
    <s v="Differential Risk"/>
    <n v="3"/>
    <n v="2023"/>
    <n v="5"/>
    <n v="5"/>
    <d v="2023-05-05T00:00:00"/>
    <s v="Q2"/>
    <s v="Q2-2023"/>
    <x v="0"/>
    <n v="2"/>
    <s v="Poor"/>
    <n v="1"/>
    <s v="Moderate"/>
    <n v="103"/>
    <x v="9"/>
  </r>
  <r>
    <n v="1599"/>
    <n v="23.68"/>
    <s v="Healthy Weight"/>
    <n v="1.82"/>
    <n v="78.44"/>
    <n v="124"/>
    <n v="127"/>
    <s v="Differential Risk"/>
    <n v="4"/>
    <n v="2023"/>
    <n v="11"/>
    <n v="4"/>
    <d v="2023-11-04T00:00:00"/>
    <s v="Q4"/>
    <s v="Q4-2023"/>
    <x v="0"/>
    <n v="0"/>
    <s v="Very Good"/>
    <n v="0"/>
    <s v="Severe"/>
    <n v="108"/>
    <x v="8"/>
  </r>
  <r>
    <n v="1600"/>
    <n v="24.88"/>
    <s v="Healthy Weight"/>
    <n v="1.82"/>
    <n v="82.42"/>
    <n v="132"/>
    <n v="121"/>
    <s v="Differential Risk"/>
    <n v="1"/>
    <n v="2022"/>
    <n v="5"/>
    <n v="5"/>
    <d v="2022-05-05T00:00:00"/>
    <s v="Q2"/>
    <s v="Q2-2022"/>
    <x v="0"/>
    <n v="2"/>
    <s v="Poor"/>
    <n v="1"/>
    <s v="Moderate"/>
    <n v="102"/>
    <x v="3"/>
  </r>
  <r>
    <n v="1600"/>
    <n v="21.99"/>
    <s v="Healthy Weight"/>
    <n v="1.82"/>
    <n v="72.849999999999994"/>
    <n v="136"/>
    <n v="129"/>
    <s v="High Risk"/>
    <n v="2"/>
    <n v="2022"/>
    <n v="11"/>
    <n v="4"/>
    <d v="2022-11-04T00:00:00"/>
    <s v="Q4"/>
    <s v="Q4-2022"/>
    <x v="0"/>
    <n v="3"/>
    <s v="Very Poor"/>
    <n v="0"/>
    <s v="Severe"/>
    <n v="100"/>
    <x v="0"/>
  </r>
  <r>
    <n v="1600"/>
    <n v="20.71"/>
    <s v="Healthy Weight"/>
    <n v="1.82"/>
    <n v="68.59"/>
    <n v="131"/>
    <n v="134"/>
    <s v="Differential Risk"/>
    <n v="3"/>
    <n v="2023"/>
    <n v="5"/>
    <n v="5"/>
    <d v="2023-05-05T00:00:00"/>
    <s v="Q2"/>
    <s v="Q2-2023"/>
    <x v="0"/>
    <n v="3"/>
    <s v="Very Poor"/>
    <n v="0"/>
    <s v="Severe"/>
    <n v="104"/>
    <x v="5"/>
  </r>
  <r>
    <n v="1600"/>
    <n v="22.14"/>
    <s v="Healthy Weight"/>
    <n v="1.82"/>
    <n v="73.33"/>
    <n v="125"/>
    <n v="139"/>
    <s v="Differential Risk"/>
    <n v="4"/>
    <n v="2023"/>
    <n v="11"/>
    <n v="4"/>
    <d v="2023-11-04T00:00:00"/>
    <s v="Q4"/>
    <s v="Q4-2023"/>
    <x v="0"/>
    <n v="2"/>
    <s v="Poor"/>
    <n v="2"/>
    <s v="Mild"/>
    <n v="100"/>
    <x v="0"/>
  </r>
  <r>
    <n v="1600"/>
    <n v="22.24"/>
    <s v="Healthy Weight"/>
    <n v="1.82"/>
    <n v="73.680000000000007"/>
    <n v="119"/>
    <n v="136"/>
    <s v="Differential Risk"/>
    <n v="5"/>
    <n v="2024"/>
    <n v="5"/>
    <n v="4"/>
    <d v="2024-05-04T00:00:00"/>
    <s v="Q2"/>
    <s v="Q2-2024"/>
    <x v="0"/>
    <n v="1"/>
    <s v="Good"/>
    <n v="2"/>
    <s v="Mild"/>
    <n v="106"/>
    <x v="2"/>
  </r>
  <r>
    <n v="1601"/>
    <n v="22.72"/>
    <s v="Healthy Weight"/>
    <n v="1.82"/>
    <n v="75.27"/>
    <n v="123"/>
    <n v="113"/>
    <s v="Differential Risk"/>
    <n v="1"/>
    <n v="2022"/>
    <n v="5"/>
    <n v="9"/>
    <d v="2022-05-09T00:00:00"/>
    <s v="Q2"/>
    <s v="Q2-2022"/>
    <x v="0"/>
    <n v="0"/>
    <s v="Very Good"/>
    <n v="1"/>
    <s v="Moderate"/>
    <n v="100"/>
    <x v="0"/>
  </r>
  <r>
    <n v="1601"/>
    <n v="24.74"/>
    <s v="Healthy Weight"/>
    <n v="1.82"/>
    <n v="81.94"/>
    <n v="113"/>
    <n v="110"/>
    <s v="Differential Risk"/>
    <n v="2"/>
    <n v="2022"/>
    <n v="11"/>
    <n v="8"/>
    <d v="2022-11-08T00:00:00"/>
    <s v="Q4"/>
    <s v="Q4-2022"/>
    <x v="0"/>
    <n v="1"/>
    <s v="Good"/>
    <n v="1"/>
    <s v="Moderate"/>
    <n v="101"/>
    <x v="7"/>
  </r>
  <r>
    <n v="1601"/>
    <n v="27.2"/>
    <s v="Overweight"/>
    <n v="1.82"/>
    <n v="90.1"/>
    <n v="103"/>
    <n v="101"/>
    <s v="Differential Risk"/>
    <n v="3"/>
    <n v="2023"/>
    <n v="5"/>
    <n v="9"/>
    <d v="2023-05-09T00:00:00"/>
    <s v="Q2"/>
    <s v="Q2-2023"/>
    <x v="0"/>
    <n v="3"/>
    <s v="Very Poor"/>
    <n v="0"/>
    <s v="Severe"/>
    <n v="106"/>
    <x v="2"/>
  </r>
  <r>
    <n v="1601"/>
    <n v="26.57"/>
    <s v="Overweight"/>
    <n v="1.82"/>
    <n v="88.01"/>
    <n v="102"/>
    <n v="105"/>
    <s v="Differential Risk"/>
    <n v="4"/>
    <n v="2023"/>
    <n v="11"/>
    <n v="8"/>
    <d v="2023-11-08T00:00:00"/>
    <s v="Q4"/>
    <s v="Q4-2023"/>
    <x v="0"/>
    <n v="2"/>
    <s v="Poor"/>
    <n v="0"/>
    <s v="Severe"/>
    <n v="105"/>
    <x v="1"/>
  </r>
  <r>
    <n v="1602"/>
    <n v="25.64"/>
    <s v="Overweight"/>
    <n v="1.82"/>
    <n v="84.92"/>
    <n v="147"/>
    <n v="100"/>
    <s v="High Risk"/>
    <n v="1"/>
    <n v="2022"/>
    <n v="5"/>
    <n v="13"/>
    <d v="2022-05-13T00:00:00"/>
    <s v="Q2"/>
    <s v="Q2-2022"/>
    <x v="0"/>
    <n v="0"/>
    <s v="Very Good"/>
    <n v="0"/>
    <s v="Severe"/>
    <n v="104"/>
    <x v="5"/>
  </r>
  <r>
    <n v="1602"/>
    <n v="25.04"/>
    <s v="Overweight"/>
    <n v="1.82"/>
    <n v="82.94"/>
    <n v="150"/>
    <n v="100"/>
    <s v="High Risk"/>
    <n v="2"/>
    <n v="2022"/>
    <n v="11"/>
    <n v="12"/>
    <d v="2022-11-12T00:00:00"/>
    <s v="Q4"/>
    <s v="Q4-2022"/>
    <x v="0"/>
    <n v="2"/>
    <s v="Poor"/>
    <n v="1"/>
    <s v="Moderate"/>
    <n v="104"/>
    <x v="5"/>
  </r>
  <r>
    <n v="1602"/>
    <n v="23.05"/>
    <s v="Healthy Weight"/>
    <n v="1.82"/>
    <n v="76.349999999999994"/>
    <n v="151"/>
    <n v="101"/>
    <s v="High Risk"/>
    <n v="3"/>
    <n v="2023"/>
    <n v="5"/>
    <n v="13"/>
    <d v="2023-05-13T00:00:00"/>
    <s v="Q2"/>
    <s v="Q2-2023"/>
    <x v="0"/>
    <n v="1"/>
    <s v="Good"/>
    <n v="0"/>
    <s v="Severe"/>
    <n v="107"/>
    <x v="4"/>
  </r>
  <r>
    <n v="1602"/>
    <n v="21.92"/>
    <s v="Healthy Weight"/>
    <n v="1.82"/>
    <n v="72.599999999999994"/>
    <n v="154"/>
    <n v="102"/>
    <s v="High Risk"/>
    <n v="4"/>
    <n v="2023"/>
    <n v="11"/>
    <n v="12"/>
    <d v="2023-11-12T00:00:00"/>
    <s v="Q4"/>
    <s v="Q4-2023"/>
    <x v="0"/>
    <n v="0"/>
    <s v="Very Good"/>
    <n v="1"/>
    <s v="Moderate"/>
    <n v="109"/>
    <x v="6"/>
  </r>
  <r>
    <n v="1603"/>
    <n v="22.95"/>
    <s v="Healthy Weight"/>
    <n v="1.62"/>
    <n v="60.23"/>
    <n v="123"/>
    <n v="105"/>
    <s v="Differential Risk"/>
    <n v="1"/>
    <n v="2022"/>
    <n v="5"/>
    <n v="14"/>
    <d v="2022-05-14T00:00:00"/>
    <s v="Q2"/>
    <s v="Q2-2022"/>
    <x v="1"/>
    <n v="2"/>
    <s v="Poor"/>
    <n v="1"/>
    <s v="Moderate"/>
    <n v="100"/>
    <x v="0"/>
  </r>
  <r>
    <n v="1603"/>
    <n v="20.059999999999999"/>
    <s v="Healthy Weight"/>
    <n v="1.62"/>
    <n v="52.64"/>
    <n v="121"/>
    <n v="98"/>
    <s v="Differential Risk"/>
    <n v="2"/>
    <n v="2022"/>
    <n v="11"/>
    <n v="13"/>
    <d v="2022-11-13T00:00:00"/>
    <s v="Q4"/>
    <s v="Q4-2022"/>
    <x v="1"/>
    <n v="1"/>
    <s v="Good"/>
    <n v="1"/>
    <s v="Moderate"/>
    <n v="107"/>
    <x v="4"/>
  </r>
  <r>
    <n v="1603"/>
    <n v="21.81"/>
    <s v="Healthy Weight"/>
    <n v="1.62"/>
    <n v="57.23"/>
    <n v="128"/>
    <n v="100"/>
    <s v="Differential Risk"/>
    <n v="3"/>
    <n v="2023"/>
    <n v="5"/>
    <n v="14"/>
    <d v="2023-05-14T00:00:00"/>
    <s v="Q2"/>
    <s v="Q2-2023"/>
    <x v="1"/>
    <n v="0"/>
    <s v="Very Good"/>
    <n v="0"/>
    <s v="Severe"/>
    <n v="105"/>
    <x v="1"/>
  </r>
  <r>
    <n v="1604"/>
    <n v="19.2"/>
    <s v="Healthy Weight"/>
    <n v="1.62"/>
    <n v="50.38"/>
    <n v="142"/>
    <n v="108"/>
    <s v="High Risk"/>
    <n v="1"/>
    <n v="2022"/>
    <n v="5"/>
    <n v="14"/>
    <d v="2022-05-14T00:00:00"/>
    <s v="Q2"/>
    <s v="Q2-2022"/>
    <x v="1"/>
    <n v="2"/>
    <s v="Poor"/>
    <n v="1"/>
    <s v="Moderate"/>
    <n v="107"/>
    <x v="4"/>
  </r>
  <r>
    <n v="1604"/>
    <n v="21.91"/>
    <s v="Healthy Weight"/>
    <n v="1.62"/>
    <n v="57.5"/>
    <n v="152"/>
    <n v="113"/>
    <s v="High Risk"/>
    <n v="2"/>
    <n v="2022"/>
    <n v="11"/>
    <n v="13"/>
    <d v="2022-11-13T00:00:00"/>
    <s v="Q4"/>
    <s v="Q4-2022"/>
    <x v="1"/>
    <n v="1"/>
    <s v="Good"/>
    <n v="2"/>
    <s v="Mild"/>
    <n v="100"/>
    <x v="0"/>
  </r>
  <r>
    <n v="1604"/>
    <n v="17.3"/>
    <s v="Underweight"/>
    <n v="1.62"/>
    <n v="45.4"/>
    <n v="157"/>
    <n v="121"/>
    <s v="High Risk"/>
    <n v="3"/>
    <n v="2023"/>
    <n v="5"/>
    <n v="14"/>
    <d v="2023-05-14T00:00:00"/>
    <s v="Q2"/>
    <s v="Q2-2023"/>
    <x v="1"/>
    <n v="2"/>
    <s v="Poor"/>
    <n v="0"/>
    <s v="Severe"/>
    <n v="101"/>
    <x v="7"/>
  </r>
  <r>
    <n v="1604"/>
    <n v="14.8"/>
    <s v="Underweight"/>
    <n v="1.62"/>
    <n v="38.83"/>
    <n v="159"/>
    <n v="120"/>
    <s v="High Risk"/>
    <n v="4"/>
    <n v="2023"/>
    <n v="11"/>
    <n v="13"/>
    <d v="2023-11-13T00:00:00"/>
    <s v="Q4"/>
    <s v="Q4-2023"/>
    <x v="1"/>
    <n v="0"/>
    <s v="Very Good"/>
    <n v="2"/>
    <s v="Mild"/>
    <n v="104"/>
    <x v="5"/>
  </r>
  <r>
    <n v="1604"/>
    <n v="17.329999999999998"/>
    <s v="Underweight"/>
    <n v="1.62"/>
    <n v="45.49"/>
    <n v="149"/>
    <n v="117"/>
    <s v="High Risk"/>
    <n v="5"/>
    <n v="2024"/>
    <n v="5"/>
    <n v="13"/>
    <d v="2024-05-13T00:00:00"/>
    <s v="Q2"/>
    <s v="Q2-2024"/>
    <x v="1"/>
    <n v="1"/>
    <s v="Good"/>
    <n v="0"/>
    <s v="Severe"/>
    <n v="102"/>
    <x v="3"/>
  </r>
  <r>
    <n v="1605"/>
    <n v="25.26"/>
    <s v="Overweight"/>
    <n v="1.62"/>
    <n v="66.290000000000006"/>
    <n v="107"/>
    <n v="97"/>
    <s v="Differential Risk"/>
    <n v="1"/>
    <n v="2022"/>
    <n v="5"/>
    <n v="16"/>
    <d v="2022-05-16T00:00:00"/>
    <s v="Q2"/>
    <s v="Q2-2022"/>
    <x v="1"/>
    <n v="2"/>
    <s v="Poor"/>
    <n v="2"/>
    <s v="Mild"/>
    <n v="100"/>
    <x v="0"/>
  </r>
  <r>
    <n v="1605"/>
    <n v="28.08"/>
    <s v="Overweight"/>
    <n v="1.62"/>
    <n v="73.680000000000007"/>
    <n v="108"/>
    <n v="98"/>
    <s v="Differential Risk"/>
    <n v="2"/>
    <n v="2022"/>
    <n v="11"/>
    <n v="15"/>
    <d v="2022-11-15T00:00:00"/>
    <s v="Q4"/>
    <s v="Q4-2022"/>
    <x v="1"/>
    <n v="1"/>
    <s v="Good"/>
    <n v="1"/>
    <s v="Moderate"/>
    <n v="100"/>
    <x v="0"/>
  </r>
  <r>
    <n v="1605"/>
    <n v="31.29"/>
    <s v="Obesity"/>
    <n v="1.62"/>
    <n v="82.11"/>
    <n v="106"/>
    <n v="109"/>
    <s v="Differential Risk"/>
    <n v="3"/>
    <n v="2023"/>
    <n v="5"/>
    <n v="16"/>
    <d v="2023-05-16T00:00:00"/>
    <s v="Q2"/>
    <s v="Q2-2023"/>
    <x v="1"/>
    <n v="3"/>
    <s v="Very Poor"/>
    <n v="1"/>
    <s v="Moderate"/>
    <n v="102"/>
    <x v="3"/>
  </r>
  <r>
    <n v="1605"/>
    <n v="31.23"/>
    <s v="Obesity"/>
    <n v="1.62"/>
    <n v="81.95"/>
    <n v="106"/>
    <n v="113"/>
    <s v="Differential Risk"/>
    <n v="4"/>
    <n v="2023"/>
    <n v="11"/>
    <n v="15"/>
    <d v="2023-11-15T00:00:00"/>
    <s v="Q4"/>
    <s v="Q4-2023"/>
    <x v="1"/>
    <n v="2"/>
    <s v="Poor"/>
    <n v="1"/>
    <s v="Moderate"/>
    <n v="101"/>
    <x v="7"/>
  </r>
  <r>
    <n v="1606"/>
    <n v="25.38"/>
    <s v="Overweight"/>
    <n v="1.82"/>
    <n v="84.08"/>
    <n v="137"/>
    <n v="113"/>
    <s v="High Risk"/>
    <n v="1"/>
    <n v="2022"/>
    <n v="5"/>
    <n v="18"/>
    <d v="2022-05-18T00:00:00"/>
    <s v="Q2"/>
    <s v="Q2-2022"/>
    <x v="0"/>
    <n v="0"/>
    <s v="Very Good"/>
    <n v="1"/>
    <s v="Moderate"/>
    <n v="101"/>
    <x v="7"/>
  </r>
  <r>
    <n v="1606"/>
    <n v="25.13"/>
    <s v="Overweight"/>
    <n v="1.82"/>
    <n v="83.23"/>
    <n v="137"/>
    <n v="116"/>
    <s v="High Risk"/>
    <n v="2"/>
    <n v="2022"/>
    <n v="11"/>
    <n v="17"/>
    <d v="2022-11-17T00:00:00"/>
    <s v="Q4"/>
    <s v="Q4-2022"/>
    <x v="0"/>
    <n v="3"/>
    <s v="Very Poor"/>
    <n v="1"/>
    <s v="Moderate"/>
    <n v="100"/>
    <x v="0"/>
  </r>
  <r>
    <n v="1606"/>
    <n v="29.01"/>
    <s v="Overweight"/>
    <n v="1.82"/>
    <n v="96.08"/>
    <n v="125"/>
    <n v="116"/>
    <s v="Differential Risk"/>
    <n v="3"/>
    <n v="2023"/>
    <n v="5"/>
    <n v="18"/>
    <d v="2023-05-18T00:00:00"/>
    <s v="Q2"/>
    <s v="Q2-2023"/>
    <x v="0"/>
    <n v="3"/>
    <s v="Very Poor"/>
    <n v="0"/>
    <s v="Severe"/>
    <n v="101"/>
    <x v="7"/>
  </r>
  <r>
    <n v="1606"/>
    <n v="27.9"/>
    <s v="Overweight"/>
    <n v="1.82"/>
    <n v="92.43"/>
    <n v="136"/>
    <n v="113"/>
    <s v="High Risk"/>
    <n v="4"/>
    <n v="2023"/>
    <n v="11"/>
    <n v="17"/>
    <d v="2023-11-17T00:00:00"/>
    <s v="Q4"/>
    <s v="Q4-2023"/>
    <x v="0"/>
    <n v="2"/>
    <s v="Poor"/>
    <n v="0"/>
    <s v="Severe"/>
    <n v="100"/>
    <x v="0"/>
  </r>
  <r>
    <n v="1607"/>
    <n v="23.73"/>
    <s v="Healthy Weight"/>
    <n v="1.82"/>
    <n v="78.59"/>
    <n v="123"/>
    <n v="102"/>
    <s v="Differential Risk"/>
    <n v="1"/>
    <n v="2022"/>
    <n v="5"/>
    <n v="18"/>
    <d v="2022-05-18T00:00:00"/>
    <s v="Q2"/>
    <s v="Q2-2022"/>
    <x v="0"/>
    <n v="0"/>
    <s v="Very Good"/>
    <n v="1"/>
    <s v="Moderate"/>
    <n v="100"/>
    <x v="0"/>
  </r>
  <r>
    <n v="1607"/>
    <n v="20.440000000000001"/>
    <s v="Healthy Weight"/>
    <n v="1.82"/>
    <n v="67.69"/>
    <n v="136"/>
    <n v="112"/>
    <s v="High Risk"/>
    <n v="2"/>
    <n v="2022"/>
    <n v="11"/>
    <n v="17"/>
    <d v="2022-11-17T00:00:00"/>
    <s v="Q4"/>
    <s v="Q4-2022"/>
    <x v="0"/>
    <n v="1"/>
    <s v="Good"/>
    <n v="1"/>
    <s v="Moderate"/>
    <n v="108"/>
    <x v="8"/>
  </r>
  <r>
    <n v="1607"/>
    <n v="18.100000000000001"/>
    <s v="Underweight"/>
    <n v="1.82"/>
    <n v="59.94"/>
    <n v="134"/>
    <n v="105"/>
    <s v="Differential Risk"/>
    <n v="3"/>
    <n v="2023"/>
    <n v="5"/>
    <n v="18"/>
    <d v="2023-05-18T00:00:00"/>
    <s v="Q2"/>
    <s v="Q2-2023"/>
    <x v="0"/>
    <n v="1"/>
    <s v="Good"/>
    <n v="1"/>
    <s v="Moderate"/>
    <n v="102"/>
    <x v="3"/>
  </r>
  <r>
    <n v="1607"/>
    <n v="17.96"/>
    <s v="Underweight"/>
    <n v="1.82"/>
    <n v="59.49"/>
    <n v="131"/>
    <n v="95"/>
    <s v="Differential Risk"/>
    <n v="4"/>
    <n v="2023"/>
    <n v="11"/>
    <n v="17"/>
    <d v="2023-11-17T00:00:00"/>
    <s v="Q4"/>
    <s v="Q4-2023"/>
    <x v="0"/>
    <n v="2"/>
    <s v="Poor"/>
    <n v="2"/>
    <s v="Mild"/>
    <n v="101"/>
    <x v="7"/>
  </r>
  <r>
    <n v="1608"/>
    <n v="27.36"/>
    <s v="Overweight"/>
    <n v="1.82"/>
    <n v="90.63"/>
    <n v="118"/>
    <n v="109"/>
    <s v="Differential Risk"/>
    <n v="1"/>
    <n v="2022"/>
    <n v="5"/>
    <n v="19"/>
    <d v="2022-05-19T00:00:00"/>
    <s v="Q2"/>
    <s v="Q2-2022"/>
    <x v="0"/>
    <n v="1"/>
    <s v="Good"/>
    <n v="0"/>
    <s v="Severe"/>
    <n v="101"/>
    <x v="7"/>
  </r>
  <r>
    <n v="1608"/>
    <n v="25.69"/>
    <s v="Overweight"/>
    <n v="1.82"/>
    <n v="85.09"/>
    <n v="109"/>
    <n v="108"/>
    <s v="Differential Risk"/>
    <n v="2"/>
    <n v="2022"/>
    <n v="11"/>
    <n v="18"/>
    <d v="2022-11-18T00:00:00"/>
    <s v="Q4"/>
    <s v="Q4-2022"/>
    <x v="0"/>
    <n v="3"/>
    <s v="Very Poor"/>
    <n v="1"/>
    <s v="Moderate"/>
    <n v="100"/>
    <x v="0"/>
  </r>
  <r>
    <n v="1608"/>
    <n v="25.86"/>
    <s v="Overweight"/>
    <n v="1.82"/>
    <n v="85.64"/>
    <n v="113"/>
    <n v="113"/>
    <s v="Differential Risk"/>
    <n v="3"/>
    <n v="2023"/>
    <n v="5"/>
    <n v="19"/>
    <d v="2023-05-19T00:00:00"/>
    <s v="Q2"/>
    <s v="Q2-2023"/>
    <x v="0"/>
    <n v="3"/>
    <s v="Very Poor"/>
    <n v="0"/>
    <s v="Severe"/>
    <n v="100"/>
    <x v="0"/>
  </r>
  <r>
    <n v="1608"/>
    <n v="26.22"/>
    <s v="Overweight"/>
    <n v="1.82"/>
    <n v="86.85"/>
    <n v="120"/>
    <n v="111"/>
    <s v="Differential Risk"/>
    <n v="4"/>
    <n v="2023"/>
    <n v="11"/>
    <n v="18"/>
    <d v="2023-11-18T00:00:00"/>
    <s v="Q4"/>
    <s v="Q4-2023"/>
    <x v="0"/>
    <n v="2"/>
    <s v="Poor"/>
    <n v="2"/>
    <s v="Mild"/>
    <n v="100"/>
    <x v="0"/>
  </r>
  <r>
    <n v="1608"/>
    <n v="26.78"/>
    <s v="Overweight"/>
    <n v="1.82"/>
    <n v="88.7"/>
    <n v="122"/>
    <n v="118"/>
    <s v="Differential Risk"/>
    <n v="5"/>
    <n v="2024"/>
    <n v="5"/>
    <n v="18"/>
    <d v="2024-05-18T00:00:00"/>
    <s v="Q2"/>
    <s v="Q2-2024"/>
    <x v="0"/>
    <n v="3"/>
    <s v="Very Poor"/>
    <n v="2"/>
    <s v="Mild"/>
    <n v="103"/>
    <x v="9"/>
  </r>
  <r>
    <n v="1609"/>
    <n v="21.75"/>
    <s v="Healthy Weight"/>
    <n v="1.62"/>
    <n v="57.09"/>
    <n v="111"/>
    <n v="83"/>
    <s v="Differential Risk"/>
    <n v="1"/>
    <n v="2022"/>
    <n v="5"/>
    <n v="19"/>
    <d v="2022-05-19T00:00:00"/>
    <s v="Q2"/>
    <s v="Q2-2022"/>
    <x v="1"/>
    <n v="2"/>
    <s v="Poor"/>
    <n v="1"/>
    <s v="Moderate"/>
    <n v="109"/>
    <x v="6"/>
  </r>
  <r>
    <n v="1609"/>
    <n v="17.260000000000002"/>
    <s v="Underweight"/>
    <n v="1.62"/>
    <n v="45.3"/>
    <n v="118"/>
    <n v="75"/>
    <s v="Low Risk"/>
    <n v="2"/>
    <n v="2022"/>
    <n v="11"/>
    <n v="18"/>
    <d v="2022-11-18T00:00:00"/>
    <s v="Q4"/>
    <s v="Q4-2022"/>
    <x v="1"/>
    <n v="2"/>
    <s v="Poor"/>
    <n v="2"/>
    <s v="Mild"/>
    <n v="100"/>
    <x v="0"/>
  </r>
  <r>
    <n v="1609"/>
    <n v="17.22"/>
    <s v="Underweight"/>
    <n v="1.62"/>
    <n v="45.18"/>
    <n v="117"/>
    <n v="72"/>
    <s v="Low Risk"/>
    <n v="3"/>
    <n v="2023"/>
    <n v="5"/>
    <n v="19"/>
    <d v="2023-05-19T00:00:00"/>
    <s v="Q2"/>
    <s v="Q2-2023"/>
    <x v="1"/>
    <n v="2"/>
    <s v="Poor"/>
    <n v="0"/>
    <s v="Severe"/>
    <n v="101"/>
    <x v="7"/>
  </r>
  <r>
    <n v="1609"/>
    <n v="18.41"/>
    <s v="Underweight"/>
    <n v="1.62"/>
    <n v="48.31"/>
    <n v="115"/>
    <n v="75"/>
    <s v="Low Risk"/>
    <n v="4"/>
    <n v="2023"/>
    <n v="11"/>
    <n v="18"/>
    <d v="2023-11-18T00:00:00"/>
    <s v="Q4"/>
    <s v="Q4-2023"/>
    <x v="1"/>
    <n v="2"/>
    <s v="Poor"/>
    <n v="1"/>
    <s v="Moderate"/>
    <n v="100"/>
    <x v="0"/>
  </r>
  <r>
    <n v="1610"/>
    <n v="28.32"/>
    <s v="Overweight"/>
    <n v="1.62"/>
    <n v="74.34"/>
    <n v="121"/>
    <n v="103"/>
    <s v="Differential Risk"/>
    <n v="1"/>
    <n v="2022"/>
    <n v="5"/>
    <n v="22"/>
    <d v="2022-05-22T00:00:00"/>
    <s v="Q2"/>
    <s v="Q2-2022"/>
    <x v="1"/>
    <n v="1"/>
    <s v="Good"/>
    <n v="0"/>
    <s v="Severe"/>
    <n v="100"/>
    <x v="0"/>
  </r>
  <r>
    <n v="1610"/>
    <n v="29.73"/>
    <s v="Overweight"/>
    <n v="1.62"/>
    <n v="78.03"/>
    <n v="122"/>
    <n v="103"/>
    <s v="Differential Risk"/>
    <n v="2"/>
    <n v="2022"/>
    <n v="11"/>
    <n v="21"/>
    <d v="2022-11-21T00:00:00"/>
    <s v="Q4"/>
    <s v="Q4-2022"/>
    <x v="1"/>
    <n v="2"/>
    <s v="Poor"/>
    <n v="2"/>
    <s v="Mild"/>
    <n v="100"/>
    <x v="0"/>
  </r>
  <r>
    <n v="1610"/>
    <n v="32.5"/>
    <s v="Obesity"/>
    <n v="1.62"/>
    <n v="85.3"/>
    <n v="115"/>
    <n v="103"/>
    <s v="Differential Risk"/>
    <n v="3"/>
    <n v="2023"/>
    <n v="5"/>
    <n v="22"/>
    <d v="2023-05-22T00:00:00"/>
    <s v="Q2"/>
    <s v="Q2-2023"/>
    <x v="1"/>
    <n v="1"/>
    <s v="Good"/>
    <n v="0"/>
    <s v="Severe"/>
    <n v="107"/>
    <x v="4"/>
  </r>
  <r>
    <n v="1610"/>
    <n v="34.1"/>
    <s v="Obesity"/>
    <n v="1.62"/>
    <n v="89.5"/>
    <n v="120"/>
    <n v="97"/>
    <s v="Differential Risk"/>
    <n v="4"/>
    <n v="2023"/>
    <n v="11"/>
    <n v="21"/>
    <d v="2023-11-21T00:00:00"/>
    <s v="Q4"/>
    <s v="Q4-2023"/>
    <x v="1"/>
    <n v="1"/>
    <s v="Good"/>
    <n v="0"/>
    <s v="Severe"/>
    <n v="100"/>
    <x v="0"/>
  </r>
  <r>
    <n v="1611"/>
    <n v="21.85"/>
    <s v="Healthy Weight"/>
    <n v="1.62"/>
    <n v="57.34"/>
    <n v="121"/>
    <n v="114"/>
    <s v="Differential Risk"/>
    <n v="1"/>
    <n v="2022"/>
    <n v="5"/>
    <n v="24"/>
    <d v="2022-05-24T00:00:00"/>
    <s v="Q2"/>
    <s v="Q2-2022"/>
    <x v="1"/>
    <n v="2"/>
    <s v="Poor"/>
    <n v="1"/>
    <s v="Moderate"/>
    <n v="100"/>
    <x v="0"/>
  </r>
  <r>
    <n v="1611"/>
    <n v="17.18"/>
    <s v="Underweight"/>
    <n v="1.62"/>
    <n v="45.09"/>
    <n v="112"/>
    <n v="114"/>
    <s v="Differential Risk"/>
    <n v="2"/>
    <n v="2022"/>
    <n v="11"/>
    <n v="23"/>
    <d v="2022-11-23T00:00:00"/>
    <s v="Q4"/>
    <s v="Q4-2022"/>
    <x v="1"/>
    <n v="2"/>
    <s v="Poor"/>
    <n v="2"/>
    <s v="Mild"/>
    <n v="100"/>
    <x v="0"/>
  </r>
  <r>
    <n v="1611"/>
    <n v="17.53"/>
    <s v="Underweight"/>
    <n v="1.62"/>
    <n v="46"/>
    <n v="112"/>
    <n v="118"/>
    <s v="Differential Risk"/>
    <n v="3"/>
    <n v="2023"/>
    <n v="5"/>
    <n v="24"/>
    <d v="2023-05-24T00:00:00"/>
    <s v="Q2"/>
    <s v="Q2-2023"/>
    <x v="1"/>
    <n v="0"/>
    <s v="Very Good"/>
    <n v="1"/>
    <s v="Moderate"/>
    <n v="100"/>
    <x v="0"/>
  </r>
  <r>
    <n v="1611"/>
    <n v="18.04"/>
    <s v="Underweight"/>
    <n v="1.62"/>
    <n v="47.34"/>
    <n v="108"/>
    <n v="119"/>
    <s v="Differential Risk"/>
    <n v="4"/>
    <n v="2023"/>
    <n v="11"/>
    <n v="23"/>
    <d v="2023-11-23T00:00:00"/>
    <s v="Q4"/>
    <s v="Q4-2023"/>
    <x v="1"/>
    <n v="0"/>
    <s v="Very Good"/>
    <n v="0"/>
    <s v="Severe"/>
    <n v="104"/>
    <x v="5"/>
  </r>
  <r>
    <n v="1611"/>
    <n v="17.73"/>
    <s v="Underweight"/>
    <n v="1.62"/>
    <n v="46.54"/>
    <n v="104"/>
    <n v="121"/>
    <s v="Differential Risk"/>
    <n v="5"/>
    <n v="2024"/>
    <n v="5"/>
    <n v="23"/>
    <d v="2024-05-23T00:00:00"/>
    <s v="Q2"/>
    <s v="Q2-2024"/>
    <x v="1"/>
    <n v="2"/>
    <s v="Poor"/>
    <n v="1"/>
    <s v="Moderate"/>
    <n v="104"/>
    <x v="5"/>
  </r>
  <r>
    <n v="1612"/>
    <n v="28.5"/>
    <s v="Overweight"/>
    <n v="1.82"/>
    <n v="94.41"/>
    <n v="123"/>
    <n v="123"/>
    <s v="Differential Risk"/>
    <n v="1"/>
    <n v="2022"/>
    <n v="5"/>
    <n v="25"/>
    <d v="2022-05-25T00:00:00"/>
    <s v="Q2"/>
    <s v="Q2-2022"/>
    <x v="0"/>
    <n v="2"/>
    <s v="Poor"/>
    <n v="0"/>
    <s v="Severe"/>
    <n v="105"/>
    <x v="1"/>
  </r>
  <r>
    <n v="1612"/>
    <n v="33.54"/>
    <s v="Obesity"/>
    <n v="1.82"/>
    <n v="111.09"/>
    <n v="123"/>
    <n v="122"/>
    <s v="Differential Risk"/>
    <n v="2"/>
    <n v="2022"/>
    <n v="11"/>
    <n v="24"/>
    <d v="2022-11-24T00:00:00"/>
    <s v="Q4"/>
    <s v="Q4-2022"/>
    <x v="0"/>
    <n v="1"/>
    <s v="Good"/>
    <n v="0"/>
    <s v="Severe"/>
    <n v="108"/>
    <x v="8"/>
  </r>
  <r>
    <n v="1612"/>
    <n v="36.340000000000003"/>
    <s v="Obesity"/>
    <n v="1.82"/>
    <n v="120.36"/>
    <n v="122"/>
    <n v="123"/>
    <s v="Differential Risk"/>
    <n v="3"/>
    <n v="2023"/>
    <n v="5"/>
    <n v="25"/>
    <d v="2023-05-25T00:00:00"/>
    <s v="Q2"/>
    <s v="Q2-2023"/>
    <x v="0"/>
    <n v="3"/>
    <s v="Very Poor"/>
    <n v="0"/>
    <s v="Severe"/>
    <n v="107"/>
    <x v="4"/>
  </r>
  <r>
    <n v="1612"/>
    <n v="38.31"/>
    <s v="Obesity"/>
    <n v="1.82"/>
    <n v="126.89"/>
    <n v="130"/>
    <n v="117"/>
    <s v="Differential Risk"/>
    <n v="4"/>
    <n v="2023"/>
    <n v="11"/>
    <n v="24"/>
    <d v="2023-11-24T00:00:00"/>
    <s v="Q4"/>
    <s v="Q4-2023"/>
    <x v="0"/>
    <n v="2"/>
    <s v="Poor"/>
    <n v="0"/>
    <s v="Severe"/>
    <n v="104"/>
    <x v="5"/>
  </r>
  <r>
    <n v="1613"/>
    <n v="28.4"/>
    <s v="Overweight"/>
    <n v="1.82"/>
    <n v="94.07"/>
    <n v="120"/>
    <n v="103"/>
    <s v="Differential Risk"/>
    <n v="1"/>
    <n v="2022"/>
    <n v="5"/>
    <n v="28"/>
    <d v="2022-05-28T00:00:00"/>
    <s v="Q2"/>
    <s v="Q2-2022"/>
    <x v="0"/>
    <n v="0"/>
    <s v="Very Good"/>
    <n v="2"/>
    <s v="Mild"/>
    <n v="100"/>
    <x v="0"/>
  </r>
  <r>
    <n v="1613"/>
    <n v="26.79"/>
    <s v="Overweight"/>
    <n v="1.82"/>
    <n v="88.72"/>
    <n v="112"/>
    <n v="105"/>
    <s v="Differential Risk"/>
    <n v="2"/>
    <n v="2022"/>
    <n v="11"/>
    <n v="27"/>
    <d v="2022-11-27T00:00:00"/>
    <s v="Q4"/>
    <s v="Q4-2022"/>
    <x v="0"/>
    <n v="2"/>
    <s v="Poor"/>
    <n v="1"/>
    <s v="Moderate"/>
    <n v="109"/>
    <x v="6"/>
  </r>
  <r>
    <n v="1613"/>
    <n v="23.21"/>
    <s v="Healthy Weight"/>
    <n v="1.82"/>
    <n v="76.88"/>
    <n v="114"/>
    <n v="93"/>
    <s v="Differential Risk"/>
    <n v="3"/>
    <n v="2023"/>
    <n v="5"/>
    <n v="28"/>
    <d v="2023-05-28T00:00:00"/>
    <s v="Q2"/>
    <s v="Q2-2023"/>
    <x v="0"/>
    <n v="0"/>
    <s v="Very Good"/>
    <n v="1"/>
    <s v="Moderate"/>
    <n v="105"/>
    <x v="1"/>
  </r>
  <r>
    <n v="1613"/>
    <n v="20.51"/>
    <s v="Healthy Weight"/>
    <n v="1.82"/>
    <n v="67.930000000000007"/>
    <n v="111"/>
    <n v="87"/>
    <s v="Differential Risk"/>
    <n v="4"/>
    <n v="2023"/>
    <n v="11"/>
    <n v="27"/>
    <d v="2023-11-27T00:00:00"/>
    <s v="Q4"/>
    <s v="Q4-2023"/>
    <x v="0"/>
    <n v="1"/>
    <s v="Good"/>
    <n v="1"/>
    <s v="Moderate"/>
    <n v="100"/>
    <x v="0"/>
  </r>
  <r>
    <n v="1613"/>
    <n v="19.649999999999999"/>
    <s v="Healthy Weight"/>
    <n v="1.82"/>
    <n v="65.069999999999993"/>
    <n v="106"/>
    <n v="83"/>
    <s v="Differential Risk"/>
    <n v="5"/>
    <n v="2024"/>
    <n v="5"/>
    <n v="27"/>
    <d v="2024-05-27T00:00:00"/>
    <s v="Q2"/>
    <s v="Q2-2024"/>
    <x v="0"/>
    <n v="1"/>
    <s v="Good"/>
    <n v="2"/>
    <s v="Mild"/>
    <n v="100"/>
    <x v="0"/>
  </r>
  <r>
    <n v="1614"/>
    <n v="20.98"/>
    <s v="Healthy Weight"/>
    <n v="1.82"/>
    <n v="69.5"/>
    <n v="131"/>
    <n v="139"/>
    <s v="Differential Risk"/>
    <n v="1"/>
    <n v="2022"/>
    <n v="5"/>
    <n v="30"/>
    <d v="2022-05-30T00:00:00"/>
    <s v="Q2"/>
    <s v="Q2-2022"/>
    <x v="0"/>
    <n v="2"/>
    <s v="Poor"/>
    <n v="1"/>
    <s v="Moderate"/>
    <n v="100"/>
    <x v="0"/>
  </r>
  <r>
    <n v="1614"/>
    <n v="21.63"/>
    <s v="Healthy Weight"/>
    <n v="1.82"/>
    <n v="71.64"/>
    <n v="131"/>
    <n v="148"/>
    <s v="Differential Risk"/>
    <n v="2"/>
    <n v="2022"/>
    <n v="11"/>
    <n v="29"/>
    <d v="2022-11-29T00:00:00"/>
    <s v="Q4"/>
    <s v="Q4-2022"/>
    <x v="0"/>
    <n v="0"/>
    <s v="Very Good"/>
    <n v="2"/>
    <s v="Mild"/>
    <n v="100"/>
    <x v="0"/>
  </r>
  <r>
    <n v="1614"/>
    <n v="22.11"/>
    <s v="Healthy Weight"/>
    <n v="1.82"/>
    <n v="73.239999999999995"/>
    <n v="135"/>
    <n v="146"/>
    <s v="High Risk"/>
    <n v="3"/>
    <n v="2023"/>
    <n v="5"/>
    <n v="30"/>
    <d v="2023-05-30T00:00:00"/>
    <s v="Q2"/>
    <s v="Q2-2023"/>
    <x v="0"/>
    <n v="2"/>
    <s v="Poor"/>
    <n v="0"/>
    <s v="Severe"/>
    <n v="100"/>
    <x v="0"/>
  </r>
  <r>
    <n v="1615"/>
    <n v="24.17"/>
    <s v="Healthy Weight"/>
    <n v="1.82"/>
    <n v="80.069999999999993"/>
    <n v="125"/>
    <n v="89"/>
    <s v="Differential Risk"/>
    <n v="1"/>
    <n v="2022"/>
    <n v="5"/>
    <n v="31"/>
    <d v="2022-05-31T00:00:00"/>
    <s v="Q2"/>
    <s v="Q2-2022"/>
    <x v="0"/>
    <n v="1"/>
    <s v="Good"/>
    <n v="1"/>
    <s v="Moderate"/>
    <n v="100"/>
    <x v="0"/>
  </r>
  <r>
    <n v="1615"/>
    <n v="23.53"/>
    <s v="Healthy Weight"/>
    <n v="1.82"/>
    <n v="77.930000000000007"/>
    <n v="124"/>
    <n v="96"/>
    <s v="Differential Risk"/>
    <n v="2"/>
    <n v="2022"/>
    <n v="11"/>
    <n v="30"/>
    <d v="2022-11-30T00:00:00"/>
    <s v="Q4"/>
    <s v="Q4-2022"/>
    <x v="0"/>
    <n v="0"/>
    <s v="Very Good"/>
    <n v="0"/>
    <s v="Severe"/>
    <n v="100"/>
    <x v="0"/>
  </r>
  <r>
    <n v="1615"/>
    <n v="20.94"/>
    <s v="Healthy Weight"/>
    <n v="1.82"/>
    <n v="69.349999999999994"/>
    <n v="115"/>
    <n v="101"/>
    <s v="Differential Risk"/>
    <n v="3"/>
    <n v="2023"/>
    <n v="5"/>
    <n v="31"/>
    <d v="2023-05-31T00:00:00"/>
    <s v="Q2"/>
    <s v="Q2-2023"/>
    <x v="0"/>
    <n v="2"/>
    <s v="Poor"/>
    <n v="2"/>
    <s v="Mild"/>
    <n v="100"/>
    <x v="0"/>
  </r>
  <r>
    <n v="1615"/>
    <n v="23.98"/>
    <s v="Healthy Weight"/>
    <n v="1.82"/>
    <n v="79.45"/>
    <n v="124"/>
    <n v="96"/>
    <s v="Differential Risk"/>
    <n v="4"/>
    <n v="2023"/>
    <n v="11"/>
    <n v="30"/>
    <d v="2023-11-30T00:00:00"/>
    <s v="Q4"/>
    <s v="Q4-2023"/>
    <x v="0"/>
    <n v="1"/>
    <s v="Good"/>
    <n v="1"/>
    <s v="Moderate"/>
    <n v="106"/>
    <x v="2"/>
  </r>
  <r>
    <n v="1615"/>
    <n v="24.24"/>
    <s v="Healthy Weight"/>
    <n v="1.82"/>
    <n v="80.290000000000006"/>
    <n v="124"/>
    <n v="92"/>
    <s v="Differential Risk"/>
    <n v="5"/>
    <n v="2024"/>
    <n v="5"/>
    <n v="30"/>
    <d v="2024-05-30T00:00:00"/>
    <s v="Q2"/>
    <s v="Q2-2024"/>
    <x v="0"/>
    <n v="0"/>
    <s v="Very Good"/>
    <n v="1"/>
    <s v="Moderate"/>
    <n v="104"/>
    <x v="5"/>
  </r>
  <r>
    <n v="1616"/>
    <n v="20.91"/>
    <s v="Healthy Weight"/>
    <n v="1.62"/>
    <n v="54.89"/>
    <n v="141"/>
    <n v="116"/>
    <s v="High Risk"/>
    <n v="1"/>
    <n v="2022"/>
    <n v="5"/>
    <n v="31"/>
    <d v="2022-05-31T00:00:00"/>
    <s v="Q2"/>
    <s v="Q2-2022"/>
    <x v="1"/>
    <n v="2"/>
    <s v="Poor"/>
    <n v="2"/>
    <s v="Mild"/>
    <n v="100"/>
    <x v="0"/>
  </r>
  <r>
    <n v="1616"/>
    <n v="19.5"/>
    <s v="Healthy Weight"/>
    <n v="1.62"/>
    <n v="51.16"/>
    <n v="141"/>
    <n v="118"/>
    <s v="High Risk"/>
    <n v="2"/>
    <n v="2022"/>
    <n v="11"/>
    <n v="30"/>
    <d v="2022-11-30T00:00:00"/>
    <s v="Q4"/>
    <s v="Q4-2022"/>
    <x v="1"/>
    <n v="0"/>
    <s v="Very Good"/>
    <n v="2"/>
    <s v="Mild"/>
    <n v="101"/>
    <x v="7"/>
  </r>
  <r>
    <n v="1616"/>
    <n v="15.24"/>
    <s v="Underweight"/>
    <n v="1.62"/>
    <n v="39.979999999999997"/>
    <n v="137"/>
    <n v="114"/>
    <s v="High Risk"/>
    <n v="3"/>
    <n v="2023"/>
    <n v="5"/>
    <n v="31"/>
    <d v="2023-05-31T00:00:00"/>
    <s v="Q2"/>
    <s v="Q2-2023"/>
    <x v="1"/>
    <n v="2"/>
    <s v="Poor"/>
    <n v="1"/>
    <s v="Moderate"/>
    <n v="100"/>
    <x v="0"/>
  </r>
  <r>
    <n v="1616"/>
    <n v="14.31"/>
    <s v="Underweight"/>
    <n v="1.62"/>
    <n v="37.549999999999997"/>
    <n v="138"/>
    <n v="114"/>
    <s v="High Risk"/>
    <n v="4"/>
    <n v="2023"/>
    <n v="11"/>
    <n v="30"/>
    <d v="2023-11-30T00:00:00"/>
    <s v="Q4"/>
    <s v="Q4-2023"/>
    <x v="1"/>
    <n v="0"/>
    <s v="Very Good"/>
    <n v="1"/>
    <s v="Moderate"/>
    <n v="100"/>
    <x v="0"/>
  </r>
  <r>
    <n v="1616"/>
    <n v="13.67"/>
    <s v="Underweight"/>
    <n v="1.62"/>
    <n v="35.869999999999997"/>
    <n v="153"/>
    <n v="111"/>
    <s v="High Risk"/>
    <n v="5"/>
    <n v="2024"/>
    <n v="5"/>
    <n v="30"/>
    <d v="2024-05-30T00:00:00"/>
    <s v="Q2"/>
    <s v="Q2-2024"/>
    <x v="1"/>
    <n v="0"/>
    <s v="Very Good"/>
    <n v="0"/>
    <s v="Severe"/>
    <n v="100"/>
    <x v="0"/>
  </r>
  <r>
    <n v="1616"/>
    <n v="13.99"/>
    <s v="Underweight"/>
    <n v="1.62"/>
    <n v="36.71"/>
    <n v="153"/>
    <n v="107"/>
    <s v="High Risk"/>
    <n v="6"/>
    <n v="2024"/>
    <n v="11"/>
    <n v="29"/>
    <d v="2024-11-29T00:00:00"/>
    <s v="Q4"/>
    <s v="Q4-2024"/>
    <x v="1"/>
    <n v="1"/>
    <s v="Good"/>
    <n v="0"/>
    <s v="Severe"/>
    <n v="107"/>
    <x v="4"/>
  </r>
  <r>
    <n v="1617"/>
    <n v="21.88"/>
    <s v="Healthy Weight"/>
    <n v="1.62"/>
    <n v="57.42"/>
    <n v="117"/>
    <n v="115"/>
    <s v="Differential Risk"/>
    <n v="1"/>
    <n v="2022"/>
    <n v="5"/>
    <n v="31"/>
    <d v="2022-05-31T00:00:00"/>
    <s v="Q2"/>
    <s v="Q2-2022"/>
    <x v="1"/>
    <n v="0"/>
    <s v="Very Good"/>
    <n v="1"/>
    <s v="Moderate"/>
    <n v="106"/>
    <x v="2"/>
  </r>
  <r>
    <n v="1617"/>
    <n v="24.27"/>
    <s v="Healthy Weight"/>
    <n v="1.62"/>
    <n v="63.71"/>
    <n v="116"/>
    <n v="115"/>
    <s v="Differential Risk"/>
    <n v="2"/>
    <n v="2022"/>
    <n v="11"/>
    <n v="30"/>
    <d v="2022-11-30T00:00:00"/>
    <s v="Q4"/>
    <s v="Q4-2022"/>
    <x v="1"/>
    <n v="0"/>
    <s v="Very Good"/>
    <n v="1"/>
    <s v="Moderate"/>
    <n v="105"/>
    <x v="1"/>
  </r>
  <r>
    <n v="1617"/>
    <n v="26.54"/>
    <s v="Overweight"/>
    <n v="1.62"/>
    <n v="69.66"/>
    <n v="108"/>
    <n v="111"/>
    <s v="Differential Risk"/>
    <n v="3"/>
    <n v="2023"/>
    <n v="5"/>
    <n v="31"/>
    <d v="2023-05-31T00:00:00"/>
    <s v="Q2"/>
    <s v="Q2-2023"/>
    <x v="1"/>
    <n v="3"/>
    <s v="Very Poor"/>
    <n v="0"/>
    <s v="Severe"/>
    <n v="104"/>
    <x v="5"/>
  </r>
  <r>
    <n v="1617"/>
    <n v="24"/>
    <s v="Healthy Weight"/>
    <n v="1.62"/>
    <n v="62.99"/>
    <n v="116"/>
    <n v="113"/>
    <s v="Differential Risk"/>
    <n v="4"/>
    <n v="2023"/>
    <n v="11"/>
    <n v="30"/>
    <d v="2023-11-30T00:00:00"/>
    <s v="Q4"/>
    <s v="Q4-2023"/>
    <x v="1"/>
    <n v="0"/>
    <s v="Very Good"/>
    <n v="0"/>
    <s v="Severe"/>
    <n v="100"/>
    <x v="0"/>
  </r>
  <r>
    <n v="1617"/>
    <n v="22.39"/>
    <s v="Healthy Weight"/>
    <n v="1.62"/>
    <n v="58.76"/>
    <n v="116"/>
    <n v="113"/>
    <s v="Differential Risk"/>
    <n v="5"/>
    <n v="2024"/>
    <n v="5"/>
    <n v="30"/>
    <d v="2024-05-30T00:00:00"/>
    <s v="Q2"/>
    <s v="Q2-2024"/>
    <x v="1"/>
    <n v="0"/>
    <s v="Very Good"/>
    <n v="1"/>
    <s v="Moderate"/>
    <n v="104"/>
    <x v="5"/>
  </r>
  <r>
    <n v="1618"/>
    <n v="22.08"/>
    <s v="Healthy Weight"/>
    <n v="1.62"/>
    <n v="57.94"/>
    <n v="110"/>
    <n v="95"/>
    <s v="Differential Risk"/>
    <n v="1"/>
    <n v="2022"/>
    <n v="6"/>
    <n v="1"/>
    <d v="2022-06-01T00:00:00"/>
    <s v="Q2"/>
    <s v="Q2-2022"/>
    <x v="1"/>
    <n v="1"/>
    <s v="Good"/>
    <n v="0"/>
    <s v="Severe"/>
    <n v="105"/>
    <x v="1"/>
  </r>
  <r>
    <n v="1618"/>
    <n v="23.51"/>
    <s v="Healthy Weight"/>
    <n v="1.62"/>
    <n v="61.69"/>
    <n v="114"/>
    <n v="91"/>
    <s v="Differential Risk"/>
    <n v="2"/>
    <n v="2022"/>
    <n v="12"/>
    <n v="1"/>
    <d v="2022-12-01T00:00:00"/>
    <s v="Q4"/>
    <s v="Q4-2022"/>
    <x v="1"/>
    <n v="1"/>
    <s v="Good"/>
    <n v="0"/>
    <s v="Severe"/>
    <n v="100"/>
    <x v="0"/>
  </r>
  <r>
    <n v="1618"/>
    <n v="20.79"/>
    <s v="Healthy Weight"/>
    <n v="1.62"/>
    <n v="54.57"/>
    <n v="107"/>
    <n v="90"/>
    <s v="Differential Risk"/>
    <n v="3"/>
    <n v="2023"/>
    <n v="6"/>
    <n v="1"/>
    <d v="2023-06-01T00:00:00"/>
    <s v="Q2"/>
    <s v="Q2-2023"/>
    <x v="1"/>
    <n v="0"/>
    <s v="Very Good"/>
    <n v="2"/>
    <s v="Mild"/>
    <n v="100"/>
    <x v="0"/>
  </r>
  <r>
    <n v="1618"/>
    <n v="20.170000000000002"/>
    <s v="Healthy Weight"/>
    <n v="1.62"/>
    <n v="52.94"/>
    <n v="102"/>
    <n v="100"/>
    <s v="Differential Risk"/>
    <n v="4"/>
    <n v="2023"/>
    <n v="12"/>
    <n v="1"/>
    <d v="2023-12-01T00:00:00"/>
    <s v="Q4"/>
    <s v="Q4-2023"/>
    <x v="1"/>
    <n v="2"/>
    <s v="Poor"/>
    <n v="1"/>
    <s v="Moderate"/>
    <n v="100"/>
    <x v="0"/>
  </r>
  <r>
    <n v="1618"/>
    <n v="16.32"/>
    <s v="Underweight"/>
    <n v="1.62"/>
    <n v="42.82"/>
    <n v="99"/>
    <n v="101"/>
    <s v="Differential Risk"/>
    <n v="5"/>
    <n v="2024"/>
    <n v="5"/>
    <n v="31"/>
    <d v="2024-05-31T00:00:00"/>
    <s v="Q2"/>
    <s v="Q2-2024"/>
    <x v="1"/>
    <n v="0"/>
    <s v="Very Good"/>
    <n v="1"/>
    <s v="Moderate"/>
    <n v="100"/>
    <x v="0"/>
  </r>
  <r>
    <n v="1618"/>
    <n v="13.38"/>
    <s v="Underweight"/>
    <n v="1.62"/>
    <n v="35.1"/>
    <n v="105"/>
    <n v="102"/>
    <s v="Differential Risk"/>
    <n v="6"/>
    <n v="2024"/>
    <n v="11"/>
    <n v="30"/>
    <d v="2024-11-30T00:00:00"/>
    <s v="Q4"/>
    <s v="Q4-2024"/>
    <x v="1"/>
    <n v="0"/>
    <s v="Very Good"/>
    <n v="0"/>
    <s v="Severe"/>
    <n v="102"/>
    <x v="3"/>
  </r>
  <r>
    <n v="1619"/>
    <n v="25.78"/>
    <s v="Overweight"/>
    <n v="1.82"/>
    <n v="85.4"/>
    <n v="131"/>
    <n v="106"/>
    <s v="Differential Risk"/>
    <n v="1"/>
    <n v="2022"/>
    <n v="6"/>
    <n v="4"/>
    <d v="2022-06-04T00:00:00"/>
    <s v="Q2"/>
    <s v="Q2-2022"/>
    <x v="0"/>
    <n v="2"/>
    <s v="Poor"/>
    <n v="0"/>
    <s v="Severe"/>
    <n v="100"/>
    <x v="0"/>
  </r>
  <r>
    <n v="1619"/>
    <n v="23.12"/>
    <s v="Healthy Weight"/>
    <n v="1.82"/>
    <n v="76.58"/>
    <n v="127"/>
    <n v="114"/>
    <s v="Differential Risk"/>
    <n v="2"/>
    <n v="2022"/>
    <n v="12"/>
    <n v="4"/>
    <d v="2022-12-04T00:00:00"/>
    <s v="Q4"/>
    <s v="Q4-2022"/>
    <x v="0"/>
    <n v="1"/>
    <s v="Good"/>
    <n v="1"/>
    <s v="Moderate"/>
    <n v="100"/>
    <x v="0"/>
  </r>
  <r>
    <n v="1619"/>
    <n v="26.04"/>
    <s v="Overweight"/>
    <n v="1.82"/>
    <n v="86.27"/>
    <n v="126"/>
    <n v="120"/>
    <s v="Differential Risk"/>
    <n v="3"/>
    <n v="2023"/>
    <n v="6"/>
    <n v="4"/>
    <d v="2023-06-04T00:00:00"/>
    <s v="Q2"/>
    <s v="Q2-2023"/>
    <x v="0"/>
    <n v="3"/>
    <s v="Very Poor"/>
    <n v="1"/>
    <s v="Moderate"/>
    <n v="102"/>
    <x v="3"/>
  </r>
  <r>
    <n v="1619"/>
    <n v="24.76"/>
    <s v="Healthy Weight"/>
    <n v="1.82"/>
    <n v="82.02"/>
    <n v="128"/>
    <n v="135"/>
    <s v="Differential Risk"/>
    <n v="4"/>
    <n v="2023"/>
    <n v="12"/>
    <n v="4"/>
    <d v="2023-12-04T00:00:00"/>
    <s v="Q4"/>
    <s v="Q4-2023"/>
    <x v="0"/>
    <n v="1"/>
    <s v="Good"/>
    <n v="2"/>
    <s v="Mild"/>
    <n v="107"/>
    <x v="4"/>
  </r>
  <r>
    <n v="1620"/>
    <n v="23.01"/>
    <s v="Healthy Weight"/>
    <n v="1.62"/>
    <n v="60.38"/>
    <n v="116"/>
    <n v="84"/>
    <s v="Differential Risk"/>
    <n v="1"/>
    <n v="2022"/>
    <n v="6"/>
    <n v="4"/>
    <d v="2022-06-04T00:00:00"/>
    <s v="Q2"/>
    <s v="Q2-2022"/>
    <x v="1"/>
    <n v="1"/>
    <s v="Good"/>
    <n v="2"/>
    <s v="Mild"/>
    <n v="109"/>
    <x v="6"/>
  </r>
  <r>
    <n v="1620"/>
    <n v="22.94"/>
    <s v="Healthy Weight"/>
    <n v="1.62"/>
    <n v="60.21"/>
    <n v="118"/>
    <n v="81"/>
    <s v="Differential Risk"/>
    <n v="2"/>
    <n v="2022"/>
    <n v="12"/>
    <n v="4"/>
    <d v="2022-12-04T00:00:00"/>
    <s v="Q4"/>
    <s v="Q4-2022"/>
    <x v="1"/>
    <n v="1"/>
    <s v="Good"/>
    <n v="1"/>
    <s v="Moderate"/>
    <n v="106"/>
    <x v="2"/>
  </r>
  <r>
    <n v="1620"/>
    <n v="21.49"/>
    <s v="Healthy Weight"/>
    <n v="1.62"/>
    <n v="56.4"/>
    <n v="115"/>
    <n v="72"/>
    <s v="Low Risk"/>
    <n v="3"/>
    <n v="2023"/>
    <n v="6"/>
    <n v="4"/>
    <d v="2023-06-04T00:00:00"/>
    <s v="Q2"/>
    <s v="Q2-2023"/>
    <x v="1"/>
    <n v="1"/>
    <s v="Good"/>
    <n v="1"/>
    <s v="Moderate"/>
    <n v="103"/>
    <x v="9"/>
  </r>
  <r>
    <n v="1620"/>
    <n v="22.93"/>
    <s v="Healthy Weight"/>
    <n v="1.62"/>
    <n v="60.17"/>
    <n v="117"/>
    <n v="77"/>
    <s v="Low Risk"/>
    <n v="4"/>
    <n v="2023"/>
    <n v="12"/>
    <n v="4"/>
    <d v="2023-12-04T00:00:00"/>
    <s v="Q4"/>
    <s v="Q4-2023"/>
    <x v="1"/>
    <n v="2"/>
    <s v="Poor"/>
    <n v="2"/>
    <s v="Mild"/>
    <n v="109"/>
    <x v="6"/>
  </r>
  <r>
    <n v="1621"/>
    <n v="20.059999999999999"/>
    <s v="Healthy Weight"/>
    <n v="1.62"/>
    <n v="52.63"/>
    <n v="139"/>
    <n v="124"/>
    <s v="High Risk"/>
    <n v="1"/>
    <n v="2022"/>
    <n v="6"/>
    <n v="4"/>
    <d v="2022-06-04T00:00:00"/>
    <s v="Q2"/>
    <s v="Q2-2022"/>
    <x v="1"/>
    <n v="1"/>
    <s v="Good"/>
    <n v="1"/>
    <s v="Moderate"/>
    <n v="100"/>
    <x v="0"/>
  </r>
  <r>
    <n v="1621"/>
    <n v="21.54"/>
    <s v="Healthy Weight"/>
    <n v="1.62"/>
    <n v="56.53"/>
    <n v="135"/>
    <n v="123"/>
    <s v="High Risk"/>
    <n v="2"/>
    <n v="2022"/>
    <n v="12"/>
    <n v="4"/>
    <d v="2022-12-04T00:00:00"/>
    <s v="Q4"/>
    <s v="Q4-2022"/>
    <x v="1"/>
    <n v="1"/>
    <s v="Good"/>
    <n v="2"/>
    <s v="Mild"/>
    <n v="104"/>
    <x v="5"/>
  </r>
  <r>
    <n v="1621"/>
    <n v="20.11"/>
    <s v="Healthy Weight"/>
    <n v="1.62"/>
    <n v="52.78"/>
    <n v="132"/>
    <n v="118"/>
    <s v="Differential Risk"/>
    <n v="3"/>
    <n v="2023"/>
    <n v="6"/>
    <n v="4"/>
    <d v="2023-06-04T00:00:00"/>
    <s v="Q2"/>
    <s v="Q2-2023"/>
    <x v="1"/>
    <n v="2"/>
    <s v="Poor"/>
    <n v="2"/>
    <s v="Mild"/>
    <n v="108"/>
    <x v="8"/>
  </r>
  <r>
    <n v="1621"/>
    <n v="19.68"/>
    <s v="Healthy Weight"/>
    <n v="1.62"/>
    <n v="51.65"/>
    <n v="129"/>
    <n v="108"/>
    <s v="Differential Risk"/>
    <n v="4"/>
    <n v="2023"/>
    <n v="12"/>
    <n v="4"/>
    <d v="2023-12-04T00:00:00"/>
    <s v="Q4"/>
    <s v="Q4-2023"/>
    <x v="1"/>
    <n v="2"/>
    <s v="Poor"/>
    <n v="2"/>
    <s v="Mild"/>
    <n v="101"/>
    <x v="7"/>
  </r>
  <r>
    <n v="1622"/>
    <n v="22.38"/>
    <s v="Healthy Weight"/>
    <n v="1.62"/>
    <n v="58.73"/>
    <n v="133"/>
    <n v="118"/>
    <s v="Differential Risk"/>
    <n v="1"/>
    <n v="2022"/>
    <n v="6"/>
    <n v="6"/>
    <d v="2022-06-06T00:00:00"/>
    <s v="Q2"/>
    <s v="Q2-2022"/>
    <x v="1"/>
    <n v="1"/>
    <s v="Good"/>
    <n v="2"/>
    <s v="Mild"/>
    <n v="102"/>
    <x v="3"/>
  </r>
  <r>
    <n v="1622"/>
    <n v="22.29"/>
    <s v="Healthy Weight"/>
    <n v="1.62"/>
    <n v="58.51"/>
    <n v="130"/>
    <n v="110"/>
    <s v="Differential Risk"/>
    <n v="2"/>
    <n v="2022"/>
    <n v="12"/>
    <n v="6"/>
    <d v="2022-12-06T00:00:00"/>
    <s v="Q4"/>
    <s v="Q4-2022"/>
    <x v="1"/>
    <n v="0"/>
    <s v="Very Good"/>
    <n v="1"/>
    <s v="Moderate"/>
    <n v="100"/>
    <x v="0"/>
  </r>
  <r>
    <n v="1622"/>
    <n v="22.69"/>
    <s v="Healthy Weight"/>
    <n v="1.62"/>
    <n v="59.55"/>
    <n v="130"/>
    <n v="111"/>
    <s v="Differential Risk"/>
    <n v="3"/>
    <n v="2023"/>
    <n v="6"/>
    <n v="6"/>
    <d v="2023-06-06T00:00:00"/>
    <s v="Q2"/>
    <s v="Q2-2023"/>
    <x v="1"/>
    <n v="2"/>
    <s v="Poor"/>
    <n v="1"/>
    <s v="Moderate"/>
    <n v="100"/>
    <x v="0"/>
  </r>
  <r>
    <n v="1623"/>
    <n v="17.600000000000001"/>
    <s v="Underweight"/>
    <n v="1.82"/>
    <n v="58.31"/>
    <n v="114"/>
    <n v="98"/>
    <s v="Differential Risk"/>
    <n v="1"/>
    <n v="2022"/>
    <n v="6"/>
    <n v="6"/>
    <d v="2022-06-06T00:00:00"/>
    <s v="Q2"/>
    <s v="Q2-2022"/>
    <x v="0"/>
    <n v="2"/>
    <s v="Poor"/>
    <n v="1"/>
    <s v="Moderate"/>
    <n v="100"/>
    <x v="0"/>
  </r>
  <r>
    <n v="1623"/>
    <n v="17.850000000000001"/>
    <s v="Underweight"/>
    <n v="1.82"/>
    <n v="59.12"/>
    <n v="124"/>
    <n v="94"/>
    <s v="Differential Risk"/>
    <n v="2"/>
    <n v="2022"/>
    <n v="12"/>
    <n v="6"/>
    <d v="2022-12-06T00:00:00"/>
    <s v="Q4"/>
    <s v="Q4-2022"/>
    <x v="0"/>
    <n v="2"/>
    <s v="Poor"/>
    <n v="0"/>
    <s v="Severe"/>
    <n v="100"/>
    <x v="0"/>
  </r>
  <r>
    <n v="1623"/>
    <n v="19.809999999999999"/>
    <s v="Healthy Weight"/>
    <n v="1.82"/>
    <n v="65.63"/>
    <n v="121"/>
    <n v="94"/>
    <s v="Differential Risk"/>
    <n v="3"/>
    <n v="2023"/>
    <n v="6"/>
    <n v="6"/>
    <d v="2023-06-06T00:00:00"/>
    <s v="Q2"/>
    <s v="Q2-2023"/>
    <x v="0"/>
    <n v="0"/>
    <s v="Very Good"/>
    <n v="1"/>
    <s v="Moderate"/>
    <n v="101"/>
    <x v="7"/>
  </r>
  <r>
    <n v="1623"/>
    <n v="19.87"/>
    <s v="Healthy Weight"/>
    <n v="1.82"/>
    <n v="65.83"/>
    <n v="121"/>
    <n v="93"/>
    <s v="Differential Risk"/>
    <n v="4"/>
    <n v="2023"/>
    <n v="12"/>
    <n v="6"/>
    <d v="2023-12-06T00:00:00"/>
    <s v="Q4"/>
    <s v="Q4-2023"/>
    <x v="0"/>
    <n v="1"/>
    <s v="Good"/>
    <n v="2"/>
    <s v="Mild"/>
    <n v="100"/>
    <x v="0"/>
  </r>
  <r>
    <n v="1623"/>
    <n v="17.47"/>
    <s v="Underweight"/>
    <n v="1.82"/>
    <n v="57.88"/>
    <n v="119"/>
    <n v="98"/>
    <s v="Differential Risk"/>
    <n v="5"/>
    <n v="2024"/>
    <n v="6"/>
    <n v="5"/>
    <d v="2024-06-05T00:00:00"/>
    <s v="Q2"/>
    <s v="Q2-2024"/>
    <x v="0"/>
    <n v="3"/>
    <s v="Very Poor"/>
    <n v="2"/>
    <s v="Mild"/>
    <n v="105"/>
    <x v="1"/>
  </r>
  <r>
    <n v="1624"/>
    <n v="20.83"/>
    <s v="Healthy Weight"/>
    <n v="1.62"/>
    <n v="54.67"/>
    <n v="134"/>
    <n v="96"/>
    <s v="Differential Risk"/>
    <n v="1"/>
    <n v="2022"/>
    <n v="6"/>
    <n v="7"/>
    <d v="2022-06-07T00:00:00"/>
    <s v="Q2"/>
    <s v="Q2-2022"/>
    <x v="1"/>
    <n v="0"/>
    <s v="Very Good"/>
    <n v="0"/>
    <s v="Severe"/>
    <n v="101"/>
    <x v="7"/>
  </r>
  <r>
    <n v="1624"/>
    <n v="21.23"/>
    <s v="Healthy Weight"/>
    <n v="1.62"/>
    <n v="55.71"/>
    <n v="122"/>
    <n v="103"/>
    <s v="Differential Risk"/>
    <n v="2"/>
    <n v="2022"/>
    <n v="12"/>
    <n v="7"/>
    <d v="2022-12-07T00:00:00"/>
    <s v="Q4"/>
    <s v="Q4-2022"/>
    <x v="1"/>
    <n v="1"/>
    <s v="Good"/>
    <n v="0"/>
    <s v="Severe"/>
    <n v="102"/>
    <x v="3"/>
  </r>
  <r>
    <n v="1624"/>
    <n v="19.96"/>
    <s v="Healthy Weight"/>
    <n v="1.62"/>
    <n v="52.38"/>
    <n v="129"/>
    <n v="107"/>
    <s v="Differential Risk"/>
    <n v="3"/>
    <n v="2023"/>
    <n v="6"/>
    <n v="7"/>
    <d v="2023-06-07T00:00:00"/>
    <s v="Q2"/>
    <s v="Q2-2023"/>
    <x v="1"/>
    <n v="1"/>
    <s v="Good"/>
    <n v="1"/>
    <s v="Moderate"/>
    <n v="103"/>
    <x v="9"/>
  </r>
  <r>
    <n v="1624"/>
    <n v="17.350000000000001"/>
    <s v="Underweight"/>
    <n v="1.62"/>
    <n v="45.55"/>
    <n v="124"/>
    <n v="106"/>
    <s v="Differential Risk"/>
    <n v="4"/>
    <n v="2023"/>
    <n v="12"/>
    <n v="7"/>
    <d v="2023-12-07T00:00:00"/>
    <s v="Q4"/>
    <s v="Q4-2023"/>
    <x v="1"/>
    <n v="2"/>
    <s v="Poor"/>
    <n v="2"/>
    <s v="Mild"/>
    <n v="101"/>
    <x v="7"/>
  </r>
  <r>
    <n v="1625"/>
    <n v="25.06"/>
    <s v="Overweight"/>
    <n v="1.82"/>
    <n v="83.01"/>
    <n v="130"/>
    <n v="91"/>
    <s v="Differential Risk"/>
    <n v="1"/>
    <n v="2022"/>
    <n v="6"/>
    <n v="10"/>
    <d v="2022-06-10T00:00:00"/>
    <s v="Q2"/>
    <s v="Q2-2022"/>
    <x v="0"/>
    <n v="3"/>
    <s v="Very Poor"/>
    <n v="2"/>
    <s v="Mild"/>
    <n v="100"/>
    <x v="0"/>
  </r>
  <r>
    <n v="1625"/>
    <n v="24.95"/>
    <s v="Healthy Weight"/>
    <n v="1.82"/>
    <n v="82.66"/>
    <n v="131"/>
    <n v="92"/>
    <s v="Differential Risk"/>
    <n v="2"/>
    <n v="2022"/>
    <n v="12"/>
    <n v="10"/>
    <d v="2022-12-10T00:00:00"/>
    <s v="Q4"/>
    <s v="Q4-2022"/>
    <x v="0"/>
    <n v="2"/>
    <s v="Poor"/>
    <n v="0"/>
    <s v="Severe"/>
    <n v="100"/>
    <x v="0"/>
  </r>
  <r>
    <n v="1625"/>
    <n v="24"/>
    <s v="Healthy Weight"/>
    <n v="1.82"/>
    <n v="79.48"/>
    <n v="122"/>
    <n v="93"/>
    <s v="Differential Risk"/>
    <n v="3"/>
    <n v="2023"/>
    <n v="6"/>
    <n v="10"/>
    <d v="2023-06-10T00:00:00"/>
    <s v="Q2"/>
    <s v="Q2-2023"/>
    <x v="0"/>
    <n v="2"/>
    <s v="Poor"/>
    <n v="1"/>
    <s v="Moderate"/>
    <n v="102"/>
    <x v="3"/>
  </r>
  <r>
    <n v="1626"/>
    <n v="21.38"/>
    <s v="Healthy Weight"/>
    <n v="1.62"/>
    <n v="56.12"/>
    <n v="123"/>
    <n v="106"/>
    <s v="Differential Risk"/>
    <n v="1"/>
    <n v="2022"/>
    <n v="6"/>
    <n v="13"/>
    <d v="2022-06-13T00:00:00"/>
    <s v="Q2"/>
    <s v="Q2-2022"/>
    <x v="1"/>
    <n v="1"/>
    <s v="Good"/>
    <n v="1"/>
    <s v="Moderate"/>
    <n v="108"/>
    <x v="8"/>
  </r>
  <r>
    <n v="1626"/>
    <n v="22.06"/>
    <s v="Healthy Weight"/>
    <n v="1.62"/>
    <n v="57.89"/>
    <n v="131"/>
    <n v="109"/>
    <s v="Differential Risk"/>
    <n v="2"/>
    <n v="2022"/>
    <n v="12"/>
    <n v="13"/>
    <d v="2022-12-13T00:00:00"/>
    <s v="Q4"/>
    <s v="Q4-2022"/>
    <x v="1"/>
    <n v="2"/>
    <s v="Poor"/>
    <n v="1"/>
    <s v="Moderate"/>
    <n v="103"/>
    <x v="9"/>
  </r>
  <r>
    <n v="1626"/>
    <n v="20.53"/>
    <s v="Healthy Weight"/>
    <n v="1.62"/>
    <n v="53.87"/>
    <n v="139"/>
    <n v="105"/>
    <s v="High Risk"/>
    <n v="3"/>
    <n v="2023"/>
    <n v="6"/>
    <n v="13"/>
    <d v="2023-06-13T00:00:00"/>
    <s v="Q2"/>
    <s v="Q2-2023"/>
    <x v="1"/>
    <n v="0"/>
    <s v="Very Good"/>
    <n v="0"/>
    <s v="Severe"/>
    <n v="100"/>
    <x v="0"/>
  </r>
  <r>
    <n v="1626"/>
    <n v="19.23"/>
    <s v="Healthy Weight"/>
    <n v="1.62"/>
    <n v="50.46"/>
    <n v="138"/>
    <n v="100"/>
    <s v="High Risk"/>
    <n v="4"/>
    <n v="2023"/>
    <n v="12"/>
    <n v="13"/>
    <d v="2023-12-13T00:00:00"/>
    <s v="Q4"/>
    <s v="Q4-2023"/>
    <x v="1"/>
    <n v="1"/>
    <s v="Good"/>
    <n v="2"/>
    <s v="Mild"/>
    <n v="108"/>
    <x v="8"/>
  </r>
  <r>
    <n v="1626"/>
    <n v="18.46"/>
    <s v="Underweight"/>
    <n v="1.62"/>
    <n v="48.46"/>
    <n v="136"/>
    <n v="101"/>
    <s v="High Risk"/>
    <n v="5"/>
    <n v="2024"/>
    <n v="6"/>
    <n v="12"/>
    <d v="2024-06-12T00:00:00"/>
    <s v="Q2"/>
    <s v="Q2-2024"/>
    <x v="1"/>
    <n v="2"/>
    <s v="Poor"/>
    <n v="1"/>
    <s v="Moderate"/>
    <n v="107"/>
    <x v="4"/>
  </r>
  <r>
    <n v="1627"/>
    <n v="21.3"/>
    <s v="Healthy Weight"/>
    <n v="1.62"/>
    <n v="55.9"/>
    <n v="128"/>
    <n v="100"/>
    <s v="Differential Risk"/>
    <n v="1"/>
    <n v="2022"/>
    <n v="6"/>
    <n v="15"/>
    <d v="2022-06-15T00:00:00"/>
    <s v="Q2"/>
    <s v="Q2-2022"/>
    <x v="1"/>
    <n v="1"/>
    <s v="Good"/>
    <n v="2"/>
    <s v="Mild"/>
    <n v="106"/>
    <x v="2"/>
  </r>
  <r>
    <n v="1627"/>
    <n v="20.07"/>
    <s v="Healthy Weight"/>
    <n v="1.62"/>
    <n v="52.67"/>
    <n v="129"/>
    <n v="98"/>
    <s v="Differential Risk"/>
    <n v="2"/>
    <n v="2022"/>
    <n v="12"/>
    <n v="15"/>
    <d v="2022-12-15T00:00:00"/>
    <s v="Q4"/>
    <s v="Q4-2022"/>
    <x v="1"/>
    <n v="0"/>
    <s v="Very Good"/>
    <n v="0"/>
    <s v="Severe"/>
    <n v="104"/>
    <x v="5"/>
  </r>
  <r>
    <n v="1627"/>
    <n v="16.13"/>
    <s v="Underweight"/>
    <n v="1.62"/>
    <n v="42.33"/>
    <n v="139"/>
    <n v="106"/>
    <s v="High Risk"/>
    <n v="3"/>
    <n v="2023"/>
    <n v="6"/>
    <n v="15"/>
    <d v="2023-06-15T00:00:00"/>
    <s v="Q2"/>
    <s v="Q2-2023"/>
    <x v="1"/>
    <n v="1"/>
    <s v="Good"/>
    <n v="1"/>
    <s v="Moderate"/>
    <n v="101"/>
    <x v="7"/>
  </r>
  <r>
    <n v="1627"/>
    <n v="22.7"/>
    <s v="Healthy Weight"/>
    <n v="1.62"/>
    <n v="59.57"/>
    <n v="138"/>
    <n v="106"/>
    <s v="High Risk"/>
    <n v="4"/>
    <n v="2023"/>
    <n v="12"/>
    <n v="15"/>
    <d v="2023-12-15T00:00:00"/>
    <s v="Q4"/>
    <s v="Q4-2023"/>
    <x v="1"/>
    <n v="2"/>
    <s v="Poor"/>
    <n v="2"/>
    <s v="Mild"/>
    <n v="100"/>
    <x v="0"/>
  </r>
  <r>
    <n v="1627"/>
    <n v="21.12"/>
    <s v="Healthy Weight"/>
    <n v="1.62"/>
    <n v="55.41"/>
    <n v="130"/>
    <n v="118"/>
    <s v="Differential Risk"/>
    <n v="5"/>
    <n v="2024"/>
    <n v="6"/>
    <n v="14"/>
    <d v="2024-06-14T00:00:00"/>
    <s v="Q2"/>
    <s v="Q2-2024"/>
    <x v="1"/>
    <n v="2"/>
    <s v="Poor"/>
    <n v="2"/>
    <s v="Mild"/>
    <n v="100"/>
    <x v="0"/>
  </r>
  <r>
    <n v="1628"/>
    <n v="22.78"/>
    <s v="Healthy Weight"/>
    <n v="1.62"/>
    <n v="59.79"/>
    <n v="111"/>
    <n v="100"/>
    <s v="Differential Risk"/>
    <n v="1"/>
    <n v="2022"/>
    <n v="6"/>
    <n v="15"/>
    <d v="2022-06-15T00:00:00"/>
    <s v="Q2"/>
    <s v="Q2-2022"/>
    <x v="1"/>
    <n v="1"/>
    <s v="Good"/>
    <n v="1"/>
    <s v="Moderate"/>
    <n v="104"/>
    <x v="5"/>
  </r>
  <r>
    <n v="1628"/>
    <n v="18.47"/>
    <s v="Underweight"/>
    <n v="1.62"/>
    <n v="48.48"/>
    <n v="116"/>
    <n v="98"/>
    <s v="Differential Risk"/>
    <n v="2"/>
    <n v="2022"/>
    <n v="12"/>
    <n v="15"/>
    <d v="2022-12-15T00:00:00"/>
    <s v="Q4"/>
    <s v="Q4-2022"/>
    <x v="1"/>
    <n v="3"/>
    <s v="Very Poor"/>
    <n v="1"/>
    <s v="Moderate"/>
    <n v="100"/>
    <x v="0"/>
  </r>
  <r>
    <n v="1628"/>
    <n v="23.02"/>
    <s v="Healthy Weight"/>
    <n v="1.62"/>
    <n v="60.41"/>
    <n v="122"/>
    <n v="109"/>
    <s v="Differential Risk"/>
    <n v="3"/>
    <n v="2023"/>
    <n v="6"/>
    <n v="15"/>
    <d v="2023-06-15T00:00:00"/>
    <s v="Q2"/>
    <s v="Q2-2023"/>
    <x v="1"/>
    <n v="2"/>
    <s v="Poor"/>
    <n v="2"/>
    <s v="Mild"/>
    <n v="100"/>
    <x v="0"/>
  </r>
  <r>
    <n v="1628"/>
    <n v="23.18"/>
    <s v="Healthy Weight"/>
    <n v="1.62"/>
    <n v="60.84"/>
    <n v="117"/>
    <n v="119"/>
    <s v="Differential Risk"/>
    <n v="4"/>
    <n v="2023"/>
    <n v="12"/>
    <n v="15"/>
    <d v="2023-12-15T00:00:00"/>
    <s v="Q4"/>
    <s v="Q4-2023"/>
    <x v="1"/>
    <n v="0"/>
    <s v="Very Good"/>
    <n v="1"/>
    <s v="Moderate"/>
    <n v="100"/>
    <x v="0"/>
  </r>
  <r>
    <n v="1629"/>
    <n v="28.02"/>
    <s v="Overweight"/>
    <n v="1.82"/>
    <n v="92.82"/>
    <n v="125"/>
    <n v="100"/>
    <s v="Differential Risk"/>
    <n v="1"/>
    <n v="2022"/>
    <n v="6"/>
    <n v="18"/>
    <d v="2022-06-18T00:00:00"/>
    <s v="Q2"/>
    <s v="Q2-2022"/>
    <x v="0"/>
    <n v="0"/>
    <s v="Very Good"/>
    <n v="0"/>
    <s v="Severe"/>
    <n v="100"/>
    <x v="0"/>
  </r>
  <r>
    <n v="1629"/>
    <n v="26.77"/>
    <s v="Overweight"/>
    <n v="1.82"/>
    <n v="88.68"/>
    <n v="135"/>
    <n v="98"/>
    <s v="High Risk"/>
    <n v="2"/>
    <n v="2022"/>
    <n v="12"/>
    <n v="18"/>
    <d v="2022-12-18T00:00:00"/>
    <s v="Q4"/>
    <s v="Q4-2022"/>
    <x v="0"/>
    <n v="3"/>
    <s v="Very Poor"/>
    <n v="2"/>
    <s v="Mild"/>
    <n v="100"/>
    <x v="0"/>
  </r>
  <r>
    <n v="1629"/>
    <n v="27.02"/>
    <s v="Overweight"/>
    <n v="1.82"/>
    <n v="89.52"/>
    <n v="134"/>
    <n v="90"/>
    <s v="Differential Risk"/>
    <n v="3"/>
    <n v="2023"/>
    <n v="6"/>
    <n v="18"/>
    <d v="2023-06-18T00:00:00"/>
    <s v="Q2"/>
    <s v="Q2-2023"/>
    <x v="0"/>
    <n v="2"/>
    <s v="Poor"/>
    <n v="0"/>
    <s v="Severe"/>
    <n v="101"/>
    <x v="7"/>
  </r>
  <r>
    <n v="1629"/>
    <n v="26.53"/>
    <s v="Overweight"/>
    <n v="1.82"/>
    <n v="87.88"/>
    <n v="134"/>
    <n v="84"/>
    <s v="Medium Risk"/>
    <n v="4"/>
    <n v="2023"/>
    <n v="12"/>
    <n v="18"/>
    <d v="2023-12-18T00:00:00"/>
    <s v="Q4"/>
    <s v="Q4-2023"/>
    <x v="0"/>
    <n v="3"/>
    <s v="Very Poor"/>
    <n v="0"/>
    <s v="Severe"/>
    <n v="100"/>
    <x v="0"/>
  </r>
  <r>
    <n v="1630"/>
    <n v="24.81"/>
    <s v="Healthy Weight"/>
    <n v="1.82"/>
    <n v="82.16"/>
    <n v="159"/>
    <n v="141"/>
    <s v="High Risk"/>
    <n v="1"/>
    <n v="2022"/>
    <n v="6"/>
    <n v="21"/>
    <d v="2022-06-21T00:00:00"/>
    <s v="Q2"/>
    <s v="Q2-2022"/>
    <x v="0"/>
    <n v="1"/>
    <s v="Good"/>
    <n v="2"/>
    <s v="Mild"/>
    <n v="105"/>
    <x v="1"/>
  </r>
  <r>
    <n v="1630"/>
    <n v="25.33"/>
    <s v="Overweight"/>
    <n v="1.82"/>
    <n v="83.92"/>
    <n v="160"/>
    <n v="146"/>
    <s v="High Risk"/>
    <n v="2"/>
    <n v="2022"/>
    <n v="12"/>
    <n v="21"/>
    <d v="2022-12-21T00:00:00"/>
    <s v="Q4"/>
    <s v="Q4-2022"/>
    <x v="0"/>
    <n v="2"/>
    <s v="Poor"/>
    <n v="2"/>
    <s v="Mild"/>
    <n v="103"/>
    <x v="9"/>
  </r>
  <r>
    <n v="1630"/>
    <n v="27.05"/>
    <s v="Overweight"/>
    <n v="1.82"/>
    <n v="89.59"/>
    <n v="161"/>
    <n v="146"/>
    <s v="High Risk"/>
    <n v="3"/>
    <n v="2023"/>
    <n v="6"/>
    <n v="21"/>
    <d v="2023-06-21T00:00:00"/>
    <s v="Q2"/>
    <s v="Q2-2023"/>
    <x v="0"/>
    <n v="2"/>
    <s v="Poor"/>
    <n v="0"/>
    <s v="Severe"/>
    <n v="100"/>
    <x v="0"/>
  </r>
  <r>
    <n v="1630"/>
    <n v="26"/>
    <s v="Overweight"/>
    <n v="1.82"/>
    <n v="86.12"/>
    <n v="154"/>
    <n v="148"/>
    <s v="High Risk"/>
    <n v="4"/>
    <n v="2023"/>
    <n v="12"/>
    <n v="21"/>
    <d v="2023-12-21T00:00:00"/>
    <s v="Q4"/>
    <s v="Q4-2023"/>
    <x v="0"/>
    <n v="3"/>
    <s v="Very Poor"/>
    <n v="1"/>
    <s v="Moderate"/>
    <n v="100"/>
    <x v="0"/>
  </r>
  <r>
    <n v="1631"/>
    <n v="26.2"/>
    <s v="Overweight"/>
    <n v="1.82"/>
    <n v="86.78"/>
    <n v="116"/>
    <n v="97"/>
    <s v="Differential Risk"/>
    <n v="1"/>
    <n v="2022"/>
    <n v="6"/>
    <n v="25"/>
    <d v="2022-06-25T00:00:00"/>
    <s v="Q2"/>
    <s v="Q2-2022"/>
    <x v="0"/>
    <n v="2"/>
    <s v="Poor"/>
    <n v="0"/>
    <s v="Severe"/>
    <n v="105"/>
    <x v="1"/>
  </r>
  <r>
    <n v="1631"/>
    <n v="24.27"/>
    <s v="Healthy Weight"/>
    <n v="1.82"/>
    <n v="80.400000000000006"/>
    <n v="110"/>
    <n v="104"/>
    <s v="Differential Risk"/>
    <n v="2"/>
    <n v="2022"/>
    <n v="12"/>
    <n v="25"/>
    <d v="2022-12-25T00:00:00"/>
    <s v="Q4"/>
    <s v="Q4-2022"/>
    <x v="0"/>
    <n v="2"/>
    <s v="Poor"/>
    <n v="2"/>
    <s v="Mild"/>
    <n v="100"/>
    <x v="0"/>
  </r>
  <r>
    <n v="1631"/>
    <n v="23.92"/>
    <s v="Healthy Weight"/>
    <n v="1.82"/>
    <n v="79.239999999999995"/>
    <n v="121"/>
    <n v="105"/>
    <s v="Differential Risk"/>
    <n v="3"/>
    <n v="2023"/>
    <n v="6"/>
    <n v="25"/>
    <d v="2023-06-25T00:00:00"/>
    <s v="Q2"/>
    <s v="Q2-2023"/>
    <x v="0"/>
    <n v="3"/>
    <s v="Very Poor"/>
    <n v="1"/>
    <s v="Moderate"/>
    <n v="100"/>
    <x v="0"/>
  </r>
  <r>
    <n v="1632"/>
    <n v="21.06"/>
    <s v="Healthy Weight"/>
    <n v="1.82"/>
    <n v="69.760000000000005"/>
    <n v="128"/>
    <n v="97"/>
    <s v="Differential Risk"/>
    <n v="1"/>
    <n v="2022"/>
    <n v="6"/>
    <n v="25"/>
    <d v="2022-06-25T00:00:00"/>
    <s v="Q2"/>
    <s v="Q2-2022"/>
    <x v="0"/>
    <n v="1"/>
    <s v="Good"/>
    <n v="0"/>
    <s v="Severe"/>
    <n v="100"/>
    <x v="0"/>
  </r>
  <r>
    <n v="1632"/>
    <n v="19.149999999999999"/>
    <s v="Healthy Weight"/>
    <n v="1.82"/>
    <n v="63.44"/>
    <n v="124"/>
    <n v="103"/>
    <s v="Differential Risk"/>
    <n v="2"/>
    <n v="2022"/>
    <n v="12"/>
    <n v="25"/>
    <d v="2022-12-25T00:00:00"/>
    <s v="Q4"/>
    <s v="Q4-2022"/>
    <x v="0"/>
    <n v="2"/>
    <s v="Poor"/>
    <n v="1"/>
    <s v="Moderate"/>
    <n v="101"/>
    <x v="7"/>
  </r>
  <r>
    <n v="1632"/>
    <n v="18.96"/>
    <s v="Healthy Weight"/>
    <n v="1.82"/>
    <n v="62.8"/>
    <n v="124"/>
    <n v="103"/>
    <s v="Differential Risk"/>
    <n v="3"/>
    <n v="2023"/>
    <n v="6"/>
    <n v="25"/>
    <d v="2023-06-25T00:00:00"/>
    <s v="Q2"/>
    <s v="Q2-2023"/>
    <x v="0"/>
    <n v="0"/>
    <s v="Very Good"/>
    <n v="1"/>
    <s v="Moderate"/>
    <n v="106"/>
    <x v="2"/>
  </r>
  <r>
    <n v="1632"/>
    <n v="19.420000000000002"/>
    <s v="Healthy Weight"/>
    <n v="1.82"/>
    <n v="64.33"/>
    <n v="129"/>
    <n v="97"/>
    <s v="Differential Risk"/>
    <n v="4"/>
    <n v="2023"/>
    <n v="12"/>
    <n v="25"/>
    <d v="2023-12-25T00:00:00"/>
    <s v="Q4"/>
    <s v="Q4-2023"/>
    <x v="0"/>
    <n v="3"/>
    <s v="Very Poor"/>
    <n v="1"/>
    <s v="Moderate"/>
    <n v="109"/>
    <x v="6"/>
  </r>
  <r>
    <n v="1632"/>
    <n v="19.77"/>
    <s v="Healthy Weight"/>
    <n v="1.82"/>
    <n v="65.48"/>
    <n v="135"/>
    <n v="99"/>
    <s v="High Risk"/>
    <n v="5"/>
    <n v="2024"/>
    <n v="6"/>
    <n v="24"/>
    <d v="2024-06-24T00:00:00"/>
    <s v="Q2"/>
    <s v="Q2-2024"/>
    <x v="0"/>
    <n v="0"/>
    <s v="Very Good"/>
    <n v="1"/>
    <s v="Moderate"/>
    <n v="103"/>
    <x v="9"/>
  </r>
  <r>
    <n v="1632"/>
    <n v="24.64"/>
    <s v="Healthy Weight"/>
    <n v="1.82"/>
    <n v="81.61"/>
    <n v="139"/>
    <n v="99"/>
    <s v="High Risk"/>
    <n v="6"/>
    <n v="2024"/>
    <n v="12"/>
    <n v="24"/>
    <d v="2024-12-24T00:00:00"/>
    <s v="Q4"/>
    <s v="Q4-2024"/>
    <x v="0"/>
    <n v="2"/>
    <s v="Poor"/>
    <n v="2"/>
    <s v="Mild"/>
    <n v="105"/>
    <x v="1"/>
  </r>
  <r>
    <n v="1633"/>
    <n v="21.94"/>
    <s v="Healthy Weight"/>
    <n v="1.82"/>
    <n v="72.69"/>
    <n v="123"/>
    <n v="100"/>
    <s v="Differential Risk"/>
    <n v="1"/>
    <n v="2022"/>
    <n v="6"/>
    <n v="28"/>
    <d v="2022-06-28T00:00:00"/>
    <s v="Q2"/>
    <s v="Q2-2022"/>
    <x v="0"/>
    <n v="1"/>
    <s v="Good"/>
    <n v="2"/>
    <s v="Mild"/>
    <n v="106"/>
    <x v="2"/>
  </r>
  <r>
    <n v="1633"/>
    <n v="24.24"/>
    <s v="Healthy Weight"/>
    <n v="1.82"/>
    <n v="80.28"/>
    <n v="125"/>
    <n v="97"/>
    <s v="Differential Risk"/>
    <n v="2"/>
    <n v="2022"/>
    <n v="12"/>
    <n v="28"/>
    <d v="2022-12-28T00:00:00"/>
    <s v="Q4"/>
    <s v="Q4-2022"/>
    <x v="0"/>
    <n v="2"/>
    <s v="Poor"/>
    <n v="2"/>
    <s v="Mild"/>
    <n v="100"/>
    <x v="0"/>
  </r>
  <r>
    <n v="1633"/>
    <n v="25.03"/>
    <s v="Overweight"/>
    <n v="1.82"/>
    <n v="82.92"/>
    <n v="119"/>
    <n v="96"/>
    <s v="Differential Risk"/>
    <n v="3"/>
    <n v="2023"/>
    <n v="6"/>
    <n v="28"/>
    <d v="2023-06-28T00:00:00"/>
    <s v="Q2"/>
    <s v="Q2-2023"/>
    <x v="0"/>
    <n v="3"/>
    <s v="Very Poor"/>
    <n v="1"/>
    <s v="Moderate"/>
    <n v="101"/>
    <x v="7"/>
  </r>
  <r>
    <n v="1633"/>
    <n v="22.34"/>
    <s v="Healthy Weight"/>
    <n v="1.82"/>
    <n v="73.989999999999995"/>
    <n v="119"/>
    <n v="95"/>
    <s v="Differential Risk"/>
    <n v="4"/>
    <n v="2023"/>
    <n v="12"/>
    <n v="28"/>
    <d v="2023-12-28T00:00:00"/>
    <s v="Q4"/>
    <s v="Q4-2023"/>
    <x v="0"/>
    <n v="3"/>
    <s v="Very Poor"/>
    <n v="2"/>
    <s v="Mild"/>
    <n v="104"/>
    <x v="5"/>
  </r>
  <r>
    <n v="1633"/>
    <n v="25.13"/>
    <s v="Overweight"/>
    <n v="1.82"/>
    <n v="83.25"/>
    <n v="118"/>
    <n v="83"/>
    <s v="Differential Risk"/>
    <n v="5"/>
    <n v="2024"/>
    <n v="6"/>
    <n v="27"/>
    <d v="2024-06-27T00:00:00"/>
    <s v="Q2"/>
    <s v="Q2-2024"/>
    <x v="0"/>
    <n v="3"/>
    <s v="Very Poor"/>
    <n v="0"/>
    <s v="Severe"/>
    <n v="100"/>
    <x v="0"/>
  </r>
  <r>
    <n v="1634"/>
    <n v="26.23"/>
    <s v="Overweight"/>
    <n v="1.82"/>
    <n v="86.89"/>
    <n v="118"/>
    <n v="84"/>
    <s v="Differential Risk"/>
    <n v="1"/>
    <n v="2022"/>
    <n v="6"/>
    <n v="28"/>
    <d v="2022-06-28T00:00:00"/>
    <s v="Q2"/>
    <s v="Q2-2022"/>
    <x v="0"/>
    <n v="2"/>
    <s v="Poor"/>
    <n v="2"/>
    <s v="Mild"/>
    <n v="100"/>
    <x v="0"/>
  </r>
  <r>
    <n v="1634"/>
    <n v="26.41"/>
    <s v="Overweight"/>
    <n v="1.82"/>
    <n v="87.49"/>
    <n v="119"/>
    <n v="84"/>
    <s v="Differential Risk"/>
    <n v="2"/>
    <n v="2022"/>
    <n v="12"/>
    <n v="28"/>
    <d v="2022-12-28T00:00:00"/>
    <s v="Q4"/>
    <s v="Q4-2022"/>
    <x v="0"/>
    <n v="2"/>
    <s v="Poor"/>
    <n v="0"/>
    <s v="Severe"/>
    <n v="100"/>
    <x v="0"/>
  </r>
  <r>
    <n v="1634"/>
    <n v="29.1"/>
    <s v="Overweight"/>
    <n v="1.82"/>
    <n v="96.4"/>
    <n v="116"/>
    <n v="84"/>
    <s v="Differential Risk"/>
    <n v="3"/>
    <n v="2023"/>
    <n v="6"/>
    <n v="28"/>
    <d v="2023-06-28T00:00:00"/>
    <s v="Q2"/>
    <s v="Q2-2023"/>
    <x v="0"/>
    <n v="1"/>
    <s v="Good"/>
    <n v="0"/>
    <s v="Severe"/>
    <n v="100"/>
    <x v="0"/>
  </r>
  <r>
    <n v="1634"/>
    <n v="28.28"/>
    <s v="Overweight"/>
    <n v="1.82"/>
    <n v="93.67"/>
    <n v="111"/>
    <n v="92"/>
    <s v="Differential Risk"/>
    <n v="4"/>
    <n v="2023"/>
    <n v="12"/>
    <n v="28"/>
    <d v="2023-12-28T00:00:00"/>
    <s v="Q4"/>
    <s v="Q4-2023"/>
    <x v="0"/>
    <n v="2"/>
    <s v="Poor"/>
    <n v="0"/>
    <s v="Severe"/>
    <n v="100"/>
    <x v="0"/>
  </r>
  <r>
    <n v="1635"/>
    <n v="27.31"/>
    <s v="Overweight"/>
    <n v="1.82"/>
    <n v="90.48"/>
    <n v="128"/>
    <n v="109"/>
    <s v="Differential Risk"/>
    <n v="1"/>
    <n v="2022"/>
    <n v="6"/>
    <n v="29"/>
    <d v="2022-06-29T00:00:00"/>
    <s v="Q2"/>
    <s v="Q2-2022"/>
    <x v="0"/>
    <n v="2"/>
    <s v="Poor"/>
    <n v="1"/>
    <s v="Moderate"/>
    <n v="101"/>
    <x v="7"/>
  </r>
  <r>
    <n v="1635"/>
    <n v="28.38"/>
    <s v="Overweight"/>
    <n v="1.82"/>
    <n v="94.01"/>
    <n v="128"/>
    <n v="108"/>
    <s v="Differential Risk"/>
    <n v="2"/>
    <n v="2022"/>
    <n v="12"/>
    <n v="29"/>
    <d v="2022-12-29T00:00:00"/>
    <s v="Q4"/>
    <s v="Q4-2022"/>
    <x v="0"/>
    <n v="0"/>
    <s v="Very Good"/>
    <n v="0"/>
    <s v="Severe"/>
    <n v="103"/>
    <x v="9"/>
  </r>
  <r>
    <n v="1635"/>
    <n v="28.64"/>
    <s v="Overweight"/>
    <n v="1.82"/>
    <n v="94.87"/>
    <n v="131"/>
    <n v="109"/>
    <s v="Differential Risk"/>
    <n v="3"/>
    <n v="2023"/>
    <n v="6"/>
    <n v="29"/>
    <d v="2023-06-29T00:00:00"/>
    <s v="Q2"/>
    <s v="Q2-2023"/>
    <x v="0"/>
    <n v="2"/>
    <s v="Poor"/>
    <n v="0"/>
    <s v="Severe"/>
    <n v="100"/>
    <x v="0"/>
  </r>
  <r>
    <n v="1635"/>
    <n v="29.31"/>
    <s v="Overweight"/>
    <n v="1.82"/>
    <n v="97.08"/>
    <n v="112"/>
    <n v="115"/>
    <s v="Differential Risk"/>
    <n v="4"/>
    <n v="2023"/>
    <n v="12"/>
    <n v="29"/>
    <d v="2023-12-29T00:00:00"/>
    <s v="Q4"/>
    <s v="Q4-2023"/>
    <x v="0"/>
    <n v="1"/>
    <s v="Good"/>
    <n v="1"/>
    <s v="Moderate"/>
    <n v="104"/>
    <x v="5"/>
  </r>
  <r>
    <n v="1635"/>
    <n v="36.159999999999997"/>
    <s v="Obesity"/>
    <n v="1.82"/>
    <n v="119.79"/>
    <n v="131"/>
    <n v="122"/>
    <s v="Differential Risk"/>
    <n v="5"/>
    <n v="2024"/>
    <n v="6"/>
    <n v="28"/>
    <d v="2024-06-28T00:00:00"/>
    <s v="Q2"/>
    <s v="Q2-2024"/>
    <x v="0"/>
    <n v="1"/>
    <s v="Good"/>
    <n v="0"/>
    <s v="Severe"/>
    <n v="103"/>
    <x v="9"/>
  </r>
  <r>
    <n v="1636"/>
    <n v="18.72"/>
    <s v="Healthy Weight"/>
    <n v="1.62"/>
    <n v="49.12"/>
    <n v="128"/>
    <n v="98"/>
    <s v="Differential Risk"/>
    <n v="1"/>
    <n v="2022"/>
    <n v="6"/>
    <n v="30"/>
    <d v="2022-06-30T00:00:00"/>
    <s v="Q2"/>
    <s v="Q2-2022"/>
    <x v="1"/>
    <n v="1"/>
    <s v="Good"/>
    <n v="1"/>
    <s v="Moderate"/>
    <n v="108"/>
    <x v="8"/>
  </r>
  <r>
    <n v="1636"/>
    <n v="21.52"/>
    <s v="Healthy Weight"/>
    <n v="1.62"/>
    <n v="56.48"/>
    <n v="140"/>
    <n v="87"/>
    <s v="High Risk"/>
    <n v="2"/>
    <n v="2022"/>
    <n v="12"/>
    <n v="30"/>
    <d v="2022-12-30T00:00:00"/>
    <s v="Q4"/>
    <s v="Q4-2022"/>
    <x v="1"/>
    <n v="1"/>
    <s v="Good"/>
    <n v="2"/>
    <s v="Mild"/>
    <n v="100"/>
    <x v="0"/>
  </r>
  <r>
    <n v="1636"/>
    <n v="23.22"/>
    <s v="Healthy Weight"/>
    <n v="1.62"/>
    <n v="60.95"/>
    <n v="134"/>
    <n v="90"/>
    <s v="Differential Risk"/>
    <n v="3"/>
    <n v="2023"/>
    <n v="6"/>
    <n v="30"/>
    <d v="2023-06-30T00:00:00"/>
    <s v="Q2"/>
    <s v="Q2-2023"/>
    <x v="1"/>
    <n v="1"/>
    <s v="Good"/>
    <n v="0"/>
    <s v="Severe"/>
    <n v="100"/>
    <x v="0"/>
  </r>
  <r>
    <n v="1636"/>
    <n v="22.01"/>
    <s v="Healthy Weight"/>
    <n v="1.62"/>
    <n v="57.75"/>
    <n v="128"/>
    <n v="87"/>
    <s v="Differential Risk"/>
    <n v="4"/>
    <n v="2023"/>
    <n v="12"/>
    <n v="30"/>
    <d v="2023-12-30T00:00:00"/>
    <s v="Q4"/>
    <s v="Q4-2023"/>
    <x v="1"/>
    <n v="1"/>
    <s v="Good"/>
    <n v="2"/>
    <s v="Mild"/>
    <n v="105"/>
    <x v="1"/>
  </r>
  <r>
    <n v="1636"/>
    <n v="16.899999999999999"/>
    <s v="Underweight"/>
    <n v="1.62"/>
    <n v="44.35"/>
    <n v="126"/>
    <n v="82"/>
    <s v="Medium Risk"/>
    <n v="5"/>
    <n v="2024"/>
    <n v="6"/>
    <n v="29"/>
    <d v="2024-06-29T00:00:00"/>
    <s v="Q2"/>
    <s v="Q2-2024"/>
    <x v="1"/>
    <n v="2"/>
    <s v="Poor"/>
    <n v="0"/>
    <s v="Severe"/>
    <n v="100"/>
    <x v="0"/>
  </r>
  <r>
    <n v="1637"/>
    <n v="17.13"/>
    <s v="Underweight"/>
    <n v="1.62"/>
    <n v="44.95"/>
    <n v="135"/>
    <n v="102"/>
    <s v="High Risk"/>
    <n v="1"/>
    <n v="2022"/>
    <n v="7"/>
    <n v="4"/>
    <d v="2022-07-04T00:00:00"/>
    <s v="Q3"/>
    <s v="Q3-2022"/>
    <x v="1"/>
    <n v="1"/>
    <s v="Good"/>
    <n v="1"/>
    <s v="Moderate"/>
    <n v="101"/>
    <x v="7"/>
  </r>
  <r>
    <n v="1637"/>
    <n v="17.89"/>
    <s v="Underweight"/>
    <n v="1.62"/>
    <n v="46.96"/>
    <n v="146"/>
    <n v="108"/>
    <s v="High Risk"/>
    <n v="2"/>
    <n v="2023"/>
    <n v="1"/>
    <n v="3"/>
    <d v="2023-01-03T00:00:00"/>
    <s v="Q1"/>
    <s v="Q1-2023"/>
    <x v="1"/>
    <n v="2"/>
    <s v="Poor"/>
    <n v="0"/>
    <s v="Severe"/>
    <n v="100"/>
    <x v="0"/>
  </r>
  <r>
    <n v="1637"/>
    <n v="17.23"/>
    <s v="Underweight"/>
    <n v="1.62"/>
    <n v="45.22"/>
    <n v="142"/>
    <n v="103"/>
    <s v="High Risk"/>
    <n v="3"/>
    <n v="2023"/>
    <n v="7"/>
    <n v="4"/>
    <d v="2023-07-04T00:00:00"/>
    <s v="Q3"/>
    <s v="Q3-2023"/>
    <x v="1"/>
    <n v="2"/>
    <s v="Poor"/>
    <n v="2"/>
    <s v="Mild"/>
    <n v="100"/>
    <x v="0"/>
  </r>
  <r>
    <n v="1637"/>
    <n v="19.96"/>
    <s v="Healthy Weight"/>
    <n v="1.62"/>
    <n v="52.38"/>
    <n v="149"/>
    <n v="107"/>
    <s v="High Risk"/>
    <n v="4"/>
    <n v="2024"/>
    <n v="1"/>
    <n v="3"/>
    <d v="2024-01-03T00:00:00"/>
    <s v="Q1"/>
    <s v="Q1-2024"/>
    <x v="1"/>
    <n v="1"/>
    <s v="Good"/>
    <n v="1"/>
    <s v="Moderate"/>
    <n v="100"/>
    <x v="0"/>
  </r>
  <r>
    <n v="1637"/>
    <n v="19.3"/>
    <s v="Healthy Weight"/>
    <n v="1.62"/>
    <n v="50.65"/>
    <n v="143"/>
    <n v="107"/>
    <s v="High Risk"/>
    <n v="5"/>
    <n v="2024"/>
    <n v="7"/>
    <n v="3"/>
    <d v="2024-07-03T00:00:00"/>
    <s v="Q3"/>
    <s v="Q3-2024"/>
    <x v="1"/>
    <n v="1"/>
    <s v="Good"/>
    <n v="2"/>
    <s v="Mild"/>
    <n v="109"/>
    <x v="6"/>
  </r>
  <r>
    <n v="1638"/>
    <n v="21.58"/>
    <s v="Healthy Weight"/>
    <n v="1.82"/>
    <n v="71.48"/>
    <n v="127"/>
    <n v="109"/>
    <s v="Differential Risk"/>
    <n v="1"/>
    <n v="2022"/>
    <n v="7"/>
    <n v="8"/>
    <d v="2022-07-08T00:00:00"/>
    <s v="Q3"/>
    <s v="Q3-2022"/>
    <x v="0"/>
    <n v="1"/>
    <s v="Good"/>
    <n v="1"/>
    <s v="Moderate"/>
    <n v="101"/>
    <x v="7"/>
  </r>
  <r>
    <n v="1638"/>
    <n v="23.41"/>
    <s v="Healthy Weight"/>
    <n v="1.82"/>
    <n v="77.55"/>
    <n v="109"/>
    <n v="108"/>
    <s v="Differential Risk"/>
    <n v="2"/>
    <n v="2023"/>
    <n v="1"/>
    <n v="7"/>
    <d v="2023-01-07T00:00:00"/>
    <s v="Q1"/>
    <s v="Q1-2023"/>
    <x v="0"/>
    <n v="1"/>
    <s v="Good"/>
    <n v="2"/>
    <s v="Mild"/>
    <n v="100"/>
    <x v="0"/>
  </r>
  <r>
    <n v="1638"/>
    <n v="23.06"/>
    <s v="Healthy Weight"/>
    <n v="1.82"/>
    <n v="76.39"/>
    <n v="99"/>
    <n v="101"/>
    <s v="Differential Risk"/>
    <n v="3"/>
    <n v="2023"/>
    <n v="7"/>
    <n v="8"/>
    <d v="2023-07-08T00:00:00"/>
    <s v="Q3"/>
    <s v="Q3-2023"/>
    <x v="0"/>
    <n v="3"/>
    <s v="Very Poor"/>
    <n v="1"/>
    <s v="Moderate"/>
    <n v="102"/>
    <x v="3"/>
  </r>
  <r>
    <n v="1638"/>
    <n v="22.16"/>
    <s v="Healthy Weight"/>
    <n v="1.82"/>
    <n v="73.41"/>
    <n v="101"/>
    <n v="106"/>
    <s v="Differential Risk"/>
    <n v="4"/>
    <n v="2024"/>
    <n v="1"/>
    <n v="7"/>
    <d v="2024-01-07T00:00:00"/>
    <s v="Q1"/>
    <s v="Q1-2024"/>
    <x v="0"/>
    <n v="1"/>
    <s v="Good"/>
    <n v="2"/>
    <s v="Mild"/>
    <n v="100"/>
    <x v="0"/>
  </r>
  <r>
    <n v="1639"/>
    <n v="22.95"/>
    <s v="Healthy Weight"/>
    <n v="1.82"/>
    <n v="76.02"/>
    <n v="119"/>
    <n v="101"/>
    <s v="Differential Risk"/>
    <n v="1"/>
    <n v="2022"/>
    <n v="7"/>
    <n v="8"/>
    <d v="2022-07-08T00:00:00"/>
    <s v="Q3"/>
    <s v="Q3-2022"/>
    <x v="0"/>
    <n v="1"/>
    <s v="Good"/>
    <n v="2"/>
    <s v="Mild"/>
    <n v="104"/>
    <x v="5"/>
  </r>
  <r>
    <n v="1639"/>
    <n v="20.260000000000002"/>
    <s v="Healthy Weight"/>
    <n v="1.82"/>
    <n v="67.12"/>
    <n v="115"/>
    <n v="94"/>
    <s v="Differential Risk"/>
    <n v="2"/>
    <n v="2023"/>
    <n v="1"/>
    <n v="7"/>
    <d v="2023-01-07T00:00:00"/>
    <s v="Q1"/>
    <s v="Q1-2023"/>
    <x v="0"/>
    <n v="0"/>
    <s v="Very Good"/>
    <n v="0"/>
    <s v="Severe"/>
    <n v="103"/>
    <x v="9"/>
  </r>
  <r>
    <n v="1639"/>
    <n v="20.79"/>
    <s v="Healthy Weight"/>
    <n v="1.82"/>
    <n v="68.86"/>
    <n v="114"/>
    <n v="95"/>
    <s v="Differential Risk"/>
    <n v="3"/>
    <n v="2023"/>
    <n v="7"/>
    <n v="8"/>
    <d v="2023-07-08T00:00:00"/>
    <s v="Q3"/>
    <s v="Q3-2023"/>
    <x v="0"/>
    <n v="2"/>
    <s v="Poor"/>
    <n v="1"/>
    <s v="Moderate"/>
    <n v="100"/>
    <x v="0"/>
  </r>
  <r>
    <n v="1639"/>
    <n v="21.9"/>
    <s v="Healthy Weight"/>
    <n v="1.82"/>
    <n v="72.53"/>
    <n v="98"/>
    <n v="98"/>
    <s v="Differential Risk"/>
    <n v="4"/>
    <n v="2024"/>
    <n v="1"/>
    <n v="7"/>
    <d v="2024-01-07T00:00:00"/>
    <s v="Q1"/>
    <s v="Q1-2024"/>
    <x v="0"/>
    <n v="3"/>
    <s v="Very Poor"/>
    <n v="0"/>
    <s v="Severe"/>
    <n v="100"/>
    <x v="0"/>
  </r>
  <r>
    <n v="1639"/>
    <n v="19.170000000000002"/>
    <s v="Healthy Weight"/>
    <n v="1.82"/>
    <n v="63.49"/>
    <n v="95"/>
    <n v="94"/>
    <s v="Differential Risk"/>
    <n v="5"/>
    <n v="2024"/>
    <n v="7"/>
    <n v="7"/>
    <d v="2024-07-07T00:00:00"/>
    <s v="Q3"/>
    <s v="Q3-2024"/>
    <x v="0"/>
    <n v="3"/>
    <s v="Very Poor"/>
    <n v="2"/>
    <s v="Mild"/>
    <n v="100"/>
    <x v="0"/>
  </r>
  <r>
    <n v="1640"/>
    <n v="19.72"/>
    <s v="Healthy Weight"/>
    <n v="1.62"/>
    <n v="51.76"/>
    <n v="123"/>
    <n v="123"/>
    <s v="Differential Risk"/>
    <n v="1"/>
    <n v="2022"/>
    <n v="7"/>
    <n v="9"/>
    <d v="2022-07-09T00:00:00"/>
    <s v="Q3"/>
    <s v="Q3-2022"/>
    <x v="1"/>
    <n v="1"/>
    <s v="Good"/>
    <n v="0"/>
    <s v="Severe"/>
    <n v="100"/>
    <x v="0"/>
  </r>
  <r>
    <n v="1640"/>
    <n v="16.55"/>
    <s v="Underweight"/>
    <n v="1.62"/>
    <n v="43.42"/>
    <n v="124"/>
    <n v="121"/>
    <s v="Differential Risk"/>
    <n v="2"/>
    <n v="2023"/>
    <n v="1"/>
    <n v="8"/>
    <d v="2023-01-08T00:00:00"/>
    <s v="Q1"/>
    <s v="Q1-2023"/>
    <x v="1"/>
    <n v="2"/>
    <s v="Poor"/>
    <n v="0"/>
    <s v="Severe"/>
    <n v="103"/>
    <x v="9"/>
  </r>
  <r>
    <n v="1640"/>
    <n v="14.7"/>
    <s v="Underweight"/>
    <n v="1.62"/>
    <n v="38.58"/>
    <n v="128"/>
    <n v="128"/>
    <s v="Differential Risk"/>
    <n v="3"/>
    <n v="2023"/>
    <n v="7"/>
    <n v="9"/>
    <d v="2023-07-09T00:00:00"/>
    <s v="Q3"/>
    <s v="Q3-2023"/>
    <x v="1"/>
    <n v="1"/>
    <s v="Good"/>
    <n v="2"/>
    <s v="Mild"/>
    <n v="100"/>
    <x v="0"/>
  </r>
  <r>
    <n v="1641"/>
    <n v="24.55"/>
    <s v="Healthy Weight"/>
    <n v="1.82"/>
    <n v="81.319999999999993"/>
    <n v="123"/>
    <n v="109"/>
    <s v="Differential Risk"/>
    <n v="1"/>
    <n v="2022"/>
    <n v="7"/>
    <n v="11"/>
    <d v="2022-07-11T00:00:00"/>
    <s v="Q3"/>
    <s v="Q3-2022"/>
    <x v="0"/>
    <n v="1"/>
    <s v="Good"/>
    <n v="0"/>
    <s v="Severe"/>
    <n v="106"/>
    <x v="2"/>
  </r>
  <r>
    <n v="1641"/>
    <n v="25.97"/>
    <s v="Overweight"/>
    <n v="1.82"/>
    <n v="86.03"/>
    <n v="118"/>
    <n v="111"/>
    <s v="Differential Risk"/>
    <n v="2"/>
    <n v="2023"/>
    <n v="1"/>
    <n v="10"/>
    <d v="2023-01-10T00:00:00"/>
    <s v="Q1"/>
    <s v="Q1-2023"/>
    <x v="0"/>
    <n v="3"/>
    <s v="Very Poor"/>
    <n v="0"/>
    <s v="Severe"/>
    <n v="100"/>
    <x v="0"/>
  </r>
  <r>
    <n v="1641"/>
    <n v="27.73"/>
    <s v="Overweight"/>
    <n v="1.82"/>
    <n v="91.85"/>
    <n v="115"/>
    <n v="107"/>
    <s v="Differential Risk"/>
    <n v="3"/>
    <n v="2023"/>
    <n v="7"/>
    <n v="11"/>
    <d v="2023-07-11T00:00:00"/>
    <s v="Q3"/>
    <s v="Q3-2023"/>
    <x v="0"/>
    <n v="2"/>
    <s v="Poor"/>
    <n v="1"/>
    <s v="Moderate"/>
    <n v="108"/>
    <x v="8"/>
  </r>
  <r>
    <n v="1641"/>
    <n v="27.85"/>
    <s v="Overweight"/>
    <n v="1.82"/>
    <n v="92.23"/>
    <n v="120"/>
    <n v="110"/>
    <s v="Differential Risk"/>
    <n v="4"/>
    <n v="2024"/>
    <n v="1"/>
    <n v="10"/>
    <d v="2024-01-10T00:00:00"/>
    <s v="Q1"/>
    <s v="Q1-2024"/>
    <x v="0"/>
    <n v="3"/>
    <s v="Very Poor"/>
    <n v="0"/>
    <s v="Severe"/>
    <n v="100"/>
    <x v="0"/>
  </r>
  <r>
    <n v="1642"/>
    <n v="26.98"/>
    <s v="Overweight"/>
    <n v="1.82"/>
    <n v="89.38"/>
    <n v="129"/>
    <n v="99"/>
    <s v="Differential Risk"/>
    <n v="1"/>
    <n v="2022"/>
    <n v="7"/>
    <n v="11"/>
    <d v="2022-07-11T00:00:00"/>
    <s v="Q3"/>
    <s v="Q3-2022"/>
    <x v="0"/>
    <n v="3"/>
    <s v="Very Poor"/>
    <n v="0"/>
    <s v="Severe"/>
    <n v="105"/>
    <x v="1"/>
  </r>
  <r>
    <n v="1642"/>
    <n v="27.14"/>
    <s v="Overweight"/>
    <n v="1.82"/>
    <n v="89.9"/>
    <n v="128"/>
    <n v="96"/>
    <s v="Differential Risk"/>
    <n v="2"/>
    <n v="2023"/>
    <n v="1"/>
    <n v="10"/>
    <d v="2023-01-10T00:00:00"/>
    <s v="Q1"/>
    <s v="Q1-2023"/>
    <x v="0"/>
    <n v="3"/>
    <s v="Very Poor"/>
    <n v="0"/>
    <s v="Severe"/>
    <n v="100"/>
    <x v="0"/>
  </r>
  <r>
    <n v="1642"/>
    <n v="29.08"/>
    <s v="Overweight"/>
    <n v="1.82"/>
    <n v="96.33"/>
    <n v="133"/>
    <n v="102"/>
    <s v="Differential Risk"/>
    <n v="3"/>
    <n v="2023"/>
    <n v="7"/>
    <n v="11"/>
    <d v="2023-07-11T00:00:00"/>
    <s v="Q3"/>
    <s v="Q3-2023"/>
    <x v="0"/>
    <n v="1"/>
    <s v="Good"/>
    <n v="2"/>
    <s v="Mild"/>
    <n v="100"/>
    <x v="0"/>
  </r>
  <r>
    <n v="1642"/>
    <n v="29.28"/>
    <s v="Overweight"/>
    <n v="1.82"/>
    <n v="96.99"/>
    <n v="127"/>
    <n v="106"/>
    <s v="Differential Risk"/>
    <n v="4"/>
    <n v="2024"/>
    <n v="1"/>
    <n v="10"/>
    <d v="2024-01-10T00:00:00"/>
    <s v="Q1"/>
    <s v="Q1-2024"/>
    <x v="0"/>
    <n v="2"/>
    <s v="Poor"/>
    <n v="1"/>
    <s v="Moderate"/>
    <n v="100"/>
    <x v="0"/>
  </r>
  <r>
    <n v="1642"/>
    <n v="30.78"/>
    <s v="Obesity"/>
    <n v="1.82"/>
    <n v="101.94"/>
    <n v="125"/>
    <n v="106"/>
    <s v="Differential Risk"/>
    <n v="5"/>
    <n v="2024"/>
    <n v="7"/>
    <n v="10"/>
    <d v="2024-07-10T00:00:00"/>
    <s v="Q3"/>
    <s v="Q3-2024"/>
    <x v="0"/>
    <n v="2"/>
    <s v="Poor"/>
    <n v="0"/>
    <s v="Severe"/>
    <n v="109"/>
    <x v="6"/>
  </r>
  <r>
    <n v="1643"/>
    <n v="23.18"/>
    <s v="Healthy Weight"/>
    <n v="1.82"/>
    <n v="76.78"/>
    <n v="139"/>
    <n v="130"/>
    <s v="High Risk"/>
    <n v="1"/>
    <n v="2022"/>
    <n v="7"/>
    <n v="13"/>
    <d v="2022-07-13T00:00:00"/>
    <s v="Q3"/>
    <s v="Q3-2022"/>
    <x v="0"/>
    <n v="1"/>
    <s v="Good"/>
    <n v="1"/>
    <s v="Moderate"/>
    <n v="109"/>
    <x v="6"/>
  </r>
  <r>
    <n v="1643"/>
    <n v="21.49"/>
    <s v="Healthy Weight"/>
    <n v="1.82"/>
    <n v="71.180000000000007"/>
    <n v="147"/>
    <n v="132"/>
    <s v="High Risk"/>
    <n v="2"/>
    <n v="2023"/>
    <n v="1"/>
    <n v="12"/>
    <d v="2023-01-12T00:00:00"/>
    <s v="Q1"/>
    <s v="Q1-2023"/>
    <x v="0"/>
    <n v="2"/>
    <s v="Poor"/>
    <n v="2"/>
    <s v="Mild"/>
    <n v="100"/>
    <x v="0"/>
  </r>
  <r>
    <n v="1643"/>
    <n v="21.93"/>
    <s v="Healthy Weight"/>
    <n v="1.82"/>
    <n v="72.63"/>
    <n v="143"/>
    <n v="140"/>
    <s v="High Risk"/>
    <n v="3"/>
    <n v="2023"/>
    <n v="7"/>
    <n v="13"/>
    <d v="2023-07-13T00:00:00"/>
    <s v="Q3"/>
    <s v="Q3-2023"/>
    <x v="0"/>
    <n v="1"/>
    <s v="Good"/>
    <n v="1"/>
    <s v="Moderate"/>
    <n v="100"/>
    <x v="0"/>
  </r>
  <r>
    <n v="1643"/>
    <n v="19.149999999999999"/>
    <s v="Healthy Weight"/>
    <n v="1.82"/>
    <n v="63.43"/>
    <n v="139"/>
    <n v="146"/>
    <s v="High Risk"/>
    <n v="4"/>
    <n v="2024"/>
    <n v="1"/>
    <n v="12"/>
    <d v="2024-01-12T00:00:00"/>
    <s v="Q1"/>
    <s v="Q1-2024"/>
    <x v="0"/>
    <n v="1"/>
    <s v="Good"/>
    <n v="2"/>
    <s v="Mild"/>
    <n v="100"/>
    <x v="0"/>
  </r>
  <r>
    <n v="1643"/>
    <n v="20"/>
    <s v="Healthy Weight"/>
    <n v="1.82"/>
    <n v="66.25"/>
    <n v="136"/>
    <n v="141"/>
    <s v="High Risk"/>
    <n v="5"/>
    <n v="2024"/>
    <n v="7"/>
    <n v="12"/>
    <d v="2024-07-12T00:00:00"/>
    <s v="Q3"/>
    <s v="Q3-2024"/>
    <x v="0"/>
    <n v="1"/>
    <s v="Good"/>
    <n v="1"/>
    <s v="Moderate"/>
    <n v="107"/>
    <x v="4"/>
  </r>
  <r>
    <n v="1644"/>
    <n v="25.36"/>
    <s v="Overweight"/>
    <n v="1.82"/>
    <n v="83.99"/>
    <n v="125"/>
    <n v="106"/>
    <s v="Differential Risk"/>
    <n v="1"/>
    <n v="2022"/>
    <n v="7"/>
    <n v="17"/>
    <d v="2022-07-17T00:00:00"/>
    <s v="Q3"/>
    <s v="Q3-2022"/>
    <x v="0"/>
    <n v="1"/>
    <s v="Good"/>
    <n v="0"/>
    <s v="Severe"/>
    <n v="101"/>
    <x v="7"/>
  </r>
  <r>
    <n v="1644"/>
    <n v="27.03"/>
    <s v="Overweight"/>
    <n v="1.82"/>
    <n v="89.53"/>
    <n v="115"/>
    <n v="98"/>
    <s v="Differential Risk"/>
    <n v="2"/>
    <n v="2023"/>
    <n v="1"/>
    <n v="16"/>
    <d v="2023-01-16T00:00:00"/>
    <s v="Q1"/>
    <s v="Q1-2023"/>
    <x v="0"/>
    <n v="0"/>
    <s v="Very Good"/>
    <n v="2"/>
    <s v="Mild"/>
    <n v="100"/>
    <x v="0"/>
  </r>
  <r>
    <n v="1644"/>
    <n v="29.94"/>
    <s v="Overweight"/>
    <n v="1.82"/>
    <n v="99.16"/>
    <n v="122"/>
    <n v="96"/>
    <s v="Differential Risk"/>
    <n v="3"/>
    <n v="2023"/>
    <n v="7"/>
    <n v="17"/>
    <d v="2023-07-17T00:00:00"/>
    <s v="Q3"/>
    <s v="Q3-2023"/>
    <x v="0"/>
    <n v="2"/>
    <s v="Poor"/>
    <n v="2"/>
    <s v="Mild"/>
    <n v="101"/>
    <x v="7"/>
  </r>
  <r>
    <n v="1644"/>
    <n v="29.5"/>
    <s v="Overweight"/>
    <n v="1.82"/>
    <n v="97.72"/>
    <n v="126"/>
    <n v="87"/>
    <s v="Differential Risk"/>
    <n v="4"/>
    <n v="2024"/>
    <n v="1"/>
    <n v="16"/>
    <d v="2024-01-16T00:00:00"/>
    <s v="Q1"/>
    <s v="Q1-2024"/>
    <x v="0"/>
    <n v="2"/>
    <s v="Poor"/>
    <n v="0"/>
    <s v="Severe"/>
    <n v="106"/>
    <x v="2"/>
  </r>
  <r>
    <n v="1645"/>
    <n v="24.18"/>
    <s v="Healthy Weight"/>
    <n v="1.82"/>
    <n v="80.08"/>
    <n v="108"/>
    <n v="100"/>
    <s v="Differential Risk"/>
    <n v="1"/>
    <n v="2022"/>
    <n v="7"/>
    <n v="17"/>
    <d v="2022-07-17T00:00:00"/>
    <s v="Q3"/>
    <s v="Q3-2022"/>
    <x v="0"/>
    <n v="3"/>
    <s v="Very Poor"/>
    <n v="2"/>
    <s v="Mild"/>
    <n v="100"/>
    <x v="0"/>
  </r>
  <r>
    <n v="1645"/>
    <n v="20.13"/>
    <s v="Healthy Weight"/>
    <n v="1.82"/>
    <n v="66.680000000000007"/>
    <n v="113"/>
    <n v="103"/>
    <s v="Differential Risk"/>
    <n v="2"/>
    <n v="2023"/>
    <n v="1"/>
    <n v="16"/>
    <d v="2023-01-16T00:00:00"/>
    <s v="Q1"/>
    <s v="Q1-2023"/>
    <x v="0"/>
    <n v="2"/>
    <s v="Poor"/>
    <n v="1"/>
    <s v="Moderate"/>
    <n v="100"/>
    <x v="0"/>
  </r>
  <r>
    <n v="1645"/>
    <n v="20.71"/>
    <s v="Healthy Weight"/>
    <n v="1.82"/>
    <n v="68.59"/>
    <n v="114"/>
    <n v="109"/>
    <s v="Differential Risk"/>
    <n v="3"/>
    <n v="2023"/>
    <n v="7"/>
    <n v="17"/>
    <d v="2023-07-17T00:00:00"/>
    <s v="Q3"/>
    <s v="Q3-2023"/>
    <x v="0"/>
    <n v="1"/>
    <s v="Good"/>
    <n v="2"/>
    <s v="Mild"/>
    <n v="105"/>
    <x v="1"/>
  </r>
  <r>
    <n v="1645"/>
    <n v="20.93"/>
    <s v="Healthy Weight"/>
    <n v="1.82"/>
    <n v="69.319999999999993"/>
    <n v="113"/>
    <n v="109"/>
    <s v="Differential Risk"/>
    <n v="4"/>
    <n v="2024"/>
    <n v="1"/>
    <n v="16"/>
    <d v="2024-01-16T00:00:00"/>
    <s v="Q1"/>
    <s v="Q1-2024"/>
    <x v="0"/>
    <n v="0"/>
    <s v="Very Good"/>
    <n v="1"/>
    <s v="Moderate"/>
    <n v="100"/>
    <x v="0"/>
  </r>
  <r>
    <n v="1646"/>
    <n v="18.93"/>
    <s v="Healthy Weight"/>
    <n v="1.62"/>
    <n v="49.68"/>
    <n v="151"/>
    <n v="140"/>
    <s v="High Risk"/>
    <n v="1"/>
    <n v="2022"/>
    <n v="7"/>
    <n v="19"/>
    <d v="2022-07-19T00:00:00"/>
    <s v="Q3"/>
    <s v="Q3-2022"/>
    <x v="1"/>
    <n v="1"/>
    <s v="Good"/>
    <n v="2"/>
    <s v="Mild"/>
    <n v="105"/>
    <x v="1"/>
  </r>
  <r>
    <n v="1646"/>
    <n v="16.899999999999999"/>
    <s v="Underweight"/>
    <n v="1.62"/>
    <n v="44.35"/>
    <n v="146"/>
    <n v="143"/>
    <s v="High Risk"/>
    <n v="2"/>
    <n v="2023"/>
    <n v="1"/>
    <n v="18"/>
    <d v="2023-01-18T00:00:00"/>
    <s v="Q1"/>
    <s v="Q1-2023"/>
    <x v="1"/>
    <n v="2"/>
    <s v="Poor"/>
    <n v="1"/>
    <s v="Moderate"/>
    <n v="106"/>
    <x v="2"/>
  </r>
  <r>
    <n v="1646"/>
    <n v="14.07"/>
    <s v="Underweight"/>
    <n v="1.62"/>
    <n v="36.93"/>
    <n v="150"/>
    <n v="143"/>
    <s v="High Risk"/>
    <n v="3"/>
    <n v="2023"/>
    <n v="7"/>
    <n v="19"/>
    <d v="2023-07-19T00:00:00"/>
    <s v="Q3"/>
    <s v="Q3-2023"/>
    <x v="1"/>
    <n v="1"/>
    <s v="Good"/>
    <n v="0"/>
    <s v="Severe"/>
    <n v="100"/>
    <x v="0"/>
  </r>
  <r>
    <n v="1646"/>
    <n v="15.77"/>
    <s v="Underweight"/>
    <n v="1.62"/>
    <n v="41.38"/>
    <n v="150"/>
    <n v="136"/>
    <s v="High Risk"/>
    <n v="4"/>
    <n v="2024"/>
    <n v="1"/>
    <n v="18"/>
    <d v="2024-01-18T00:00:00"/>
    <s v="Q1"/>
    <s v="Q1-2024"/>
    <x v="1"/>
    <n v="3"/>
    <s v="Very Poor"/>
    <n v="2"/>
    <s v="Mild"/>
    <n v="100"/>
    <x v="0"/>
  </r>
  <r>
    <n v="1646"/>
    <n v="16.87"/>
    <s v="Underweight"/>
    <n v="1.62"/>
    <n v="44.28"/>
    <n v="156"/>
    <n v="135"/>
    <s v="High Risk"/>
    <n v="5"/>
    <n v="2024"/>
    <n v="7"/>
    <n v="18"/>
    <d v="2024-07-18T00:00:00"/>
    <s v="Q3"/>
    <s v="Q3-2024"/>
    <x v="1"/>
    <n v="2"/>
    <s v="Poor"/>
    <n v="2"/>
    <s v="Mild"/>
    <n v="106"/>
    <x v="2"/>
  </r>
  <r>
    <n v="1646"/>
    <n v="16.670000000000002"/>
    <s v="Underweight"/>
    <n v="1.62"/>
    <n v="43.75"/>
    <n v="152"/>
    <n v="138"/>
    <s v="High Risk"/>
    <n v="6"/>
    <n v="2025"/>
    <n v="1"/>
    <n v="17"/>
    <d v="2025-01-17T00:00:00"/>
    <s v="Q1"/>
    <s v="Q1-2025"/>
    <x v="1"/>
    <n v="3"/>
    <s v="Very Poor"/>
    <n v="0"/>
    <s v="Severe"/>
    <n v="100"/>
    <x v="0"/>
  </r>
  <r>
    <n v="1647"/>
    <n v="19.82"/>
    <s v="Healthy Weight"/>
    <n v="1.62"/>
    <n v="52.03"/>
    <n v="130"/>
    <n v="101"/>
    <s v="Differential Risk"/>
    <n v="1"/>
    <n v="2022"/>
    <n v="7"/>
    <n v="23"/>
    <d v="2022-07-23T00:00:00"/>
    <s v="Q3"/>
    <s v="Q3-2022"/>
    <x v="1"/>
    <n v="3"/>
    <s v="Very Poor"/>
    <n v="1"/>
    <s v="Moderate"/>
    <n v="100"/>
    <x v="0"/>
  </r>
  <r>
    <n v="1647"/>
    <n v="18.32"/>
    <s v="Underweight"/>
    <n v="1.62"/>
    <n v="48.08"/>
    <n v="138"/>
    <n v="102"/>
    <s v="High Risk"/>
    <n v="2"/>
    <n v="2023"/>
    <n v="1"/>
    <n v="22"/>
    <d v="2023-01-22T00:00:00"/>
    <s v="Q1"/>
    <s v="Q1-2023"/>
    <x v="1"/>
    <n v="2"/>
    <s v="Poor"/>
    <n v="2"/>
    <s v="Mild"/>
    <n v="100"/>
    <x v="0"/>
  </r>
  <r>
    <n v="1647"/>
    <n v="17.61"/>
    <s v="Underweight"/>
    <n v="1.62"/>
    <n v="46.22"/>
    <n v="137"/>
    <n v="103"/>
    <s v="High Risk"/>
    <n v="3"/>
    <n v="2023"/>
    <n v="7"/>
    <n v="23"/>
    <d v="2023-07-23T00:00:00"/>
    <s v="Q3"/>
    <s v="Q3-2023"/>
    <x v="1"/>
    <n v="2"/>
    <s v="Poor"/>
    <n v="1"/>
    <s v="Moderate"/>
    <n v="105"/>
    <x v="1"/>
  </r>
  <r>
    <n v="1647"/>
    <n v="15.14"/>
    <s v="Underweight"/>
    <n v="1.62"/>
    <n v="39.74"/>
    <n v="138"/>
    <n v="103"/>
    <s v="High Risk"/>
    <n v="4"/>
    <n v="2024"/>
    <n v="1"/>
    <n v="22"/>
    <d v="2024-01-22T00:00:00"/>
    <s v="Q1"/>
    <s v="Q1-2024"/>
    <x v="1"/>
    <n v="1"/>
    <s v="Good"/>
    <n v="0"/>
    <s v="Severe"/>
    <n v="103"/>
    <x v="9"/>
  </r>
  <r>
    <n v="1648"/>
    <n v="23.58"/>
    <s v="Healthy Weight"/>
    <n v="1.62"/>
    <n v="61.88"/>
    <n v="112"/>
    <n v="134"/>
    <s v="Differential Risk"/>
    <n v="1"/>
    <n v="2022"/>
    <n v="7"/>
    <n v="24"/>
    <d v="2022-07-24T00:00:00"/>
    <s v="Q3"/>
    <s v="Q3-2022"/>
    <x v="1"/>
    <n v="0"/>
    <s v="Very Good"/>
    <n v="1"/>
    <s v="Moderate"/>
    <n v="108"/>
    <x v="8"/>
  </r>
  <r>
    <n v="1648"/>
    <n v="23.98"/>
    <s v="Healthy Weight"/>
    <n v="1.62"/>
    <n v="62.94"/>
    <n v="113"/>
    <n v="136"/>
    <s v="Differential Risk"/>
    <n v="2"/>
    <n v="2023"/>
    <n v="1"/>
    <n v="23"/>
    <d v="2023-01-23T00:00:00"/>
    <s v="Q1"/>
    <s v="Q1-2023"/>
    <x v="1"/>
    <n v="3"/>
    <s v="Very Poor"/>
    <n v="1"/>
    <s v="Moderate"/>
    <n v="100"/>
    <x v="0"/>
  </r>
  <r>
    <n v="1648"/>
    <n v="20.79"/>
    <s v="Healthy Weight"/>
    <n v="1.62"/>
    <n v="54.56"/>
    <n v="107"/>
    <n v="144"/>
    <s v="Differential Risk"/>
    <n v="3"/>
    <n v="2023"/>
    <n v="7"/>
    <n v="24"/>
    <d v="2023-07-24T00:00:00"/>
    <s v="Q3"/>
    <s v="Q3-2023"/>
    <x v="1"/>
    <n v="1"/>
    <s v="Good"/>
    <n v="1"/>
    <s v="Moderate"/>
    <n v="102"/>
    <x v="3"/>
  </r>
  <r>
    <n v="1648"/>
    <n v="22.11"/>
    <s v="Healthy Weight"/>
    <n v="1.62"/>
    <n v="58.03"/>
    <n v="102"/>
    <n v="140"/>
    <s v="Differential Risk"/>
    <n v="4"/>
    <n v="2024"/>
    <n v="1"/>
    <n v="23"/>
    <d v="2024-01-23T00:00:00"/>
    <s v="Q1"/>
    <s v="Q1-2024"/>
    <x v="1"/>
    <n v="2"/>
    <s v="Poor"/>
    <n v="2"/>
    <s v="Mild"/>
    <n v="100"/>
    <x v="0"/>
  </r>
  <r>
    <n v="1649"/>
    <n v="20.18"/>
    <s v="Healthy Weight"/>
    <n v="1.62"/>
    <n v="52.97"/>
    <n v="124"/>
    <n v="104"/>
    <s v="Differential Risk"/>
    <n v="1"/>
    <n v="2022"/>
    <n v="7"/>
    <n v="27"/>
    <d v="2022-07-27T00:00:00"/>
    <s v="Q3"/>
    <s v="Q3-2022"/>
    <x v="1"/>
    <n v="1"/>
    <s v="Good"/>
    <n v="1"/>
    <s v="Moderate"/>
    <n v="103"/>
    <x v="9"/>
  </r>
  <r>
    <n v="1649"/>
    <n v="19.71"/>
    <s v="Healthy Weight"/>
    <n v="1.62"/>
    <n v="51.73"/>
    <n v="130"/>
    <n v="106"/>
    <s v="Differential Risk"/>
    <n v="2"/>
    <n v="2023"/>
    <n v="1"/>
    <n v="26"/>
    <d v="2023-01-26T00:00:00"/>
    <s v="Q1"/>
    <s v="Q1-2023"/>
    <x v="1"/>
    <n v="0"/>
    <s v="Very Good"/>
    <n v="1"/>
    <s v="Moderate"/>
    <n v="100"/>
    <x v="0"/>
  </r>
  <r>
    <n v="1649"/>
    <n v="19.27"/>
    <s v="Healthy Weight"/>
    <n v="1.62"/>
    <n v="50.56"/>
    <n v="132"/>
    <n v="111"/>
    <s v="Differential Risk"/>
    <n v="3"/>
    <n v="2023"/>
    <n v="7"/>
    <n v="27"/>
    <d v="2023-07-27T00:00:00"/>
    <s v="Q3"/>
    <s v="Q3-2023"/>
    <x v="1"/>
    <n v="3"/>
    <s v="Very Poor"/>
    <n v="2"/>
    <s v="Mild"/>
    <n v="109"/>
    <x v="6"/>
  </r>
  <r>
    <n v="1649"/>
    <n v="21"/>
    <s v="Healthy Weight"/>
    <n v="1.62"/>
    <n v="55.11"/>
    <n v="127"/>
    <n v="105"/>
    <s v="Differential Risk"/>
    <n v="4"/>
    <n v="2024"/>
    <n v="1"/>
    <n v="26"/>
    <d v="2024-01-26T00:00:00"/>
    <s v="Q1"/>
    <s v="Q1-2024"/>
    <x v="1"/>
    <n v="1"/>
    <s v="Good"/>
    <n v="1"/>
    <s v="Moderate"/>
    <n v="101"/>
    <x v="7"/>
  </r>
  <r>
    <n v="1650"/>
    <n v="23.54"/>
    <s v="Healthy Weight"/>
    <n v="1.62"/>
    <n v="61.79"/>
    <n v="132"/>
    <n v="107"/>
    <s v="Differential Risk"/>
    <n v="1"/>
    <n v="2022"/>
    <n v="7"/>
    <n v="29"/>
    <d v="2022-07-29T00:00:00"/>
    <s v="Q3"/>
    <s v="Q3-2022"/>
    <x v="1"/>
    <n v="1"/>
    <s v="Good"/>
    <n v="1"/>
    <s v="Moderate"/>
    <n v="100"/>
    <x v="0"/>
  </r>
  <r>
    <n v="1650"/>
    <n v="26.49"/>
    <s v="Overweight"/>
    <n v="1.62"/>
    <n v="69.52"/>
    <n v="128"/>
    <n v="103"/>
    <s v="Differential Risk"/>
    <n v="2"/>
    <n v="2023"/>
    <n v="1"/>
    <n v="28"/>
    <d v="2023-01-28T00:00:00"/>
    <s v="Q1"/>
    <s v="Q1-2023"/>
    <x v="1"/>
    <n v="2"/>
    <s v="Poor"/>
    <n v="0"/>
    <s v="Severe"/>
    <n v="108"/>
    <x v="8"/>
  </r>
  <r>
    <n v="1650"/>
    <n v="25.14"/>
    <s v="Overweight"/>
    <n v="1.62"/>
    <n v="65.97"/>
    <n v="116"/>
    <n v="98"/>
    <s v="Differential Risk"/>
    <n v="3"/>
    <n v="2023"/>
    <n v="7"/>
    <n v="29"/>
    <d v="2023-07-29T00:00:00"/>
    <s v="Q3"/>
    <s v="Q3-2023"/>
    <x v="1"/>
    <n v="2"/>
    <s v="Poor"/>
    <n v="1"/>
    <s v="Moderate"/>
    <n v="100"/>
    <x v="0"/>
  </r>
  <r>
    <n v="1651"/>
    <n v="24.77"/>
    <s v="Healthy Weight"/>
    <n v="1.82"/>
    <n v="82.03"/>
    <n v="130"/>
    <n v="93"/>
    <s v="Differential Risk"/>
    <n v="1"/>
    <n v="2022"/>
    <n v="8"/>
    <n v="1"/>
    <d v="2022-08-01T00:00:00"/>
    <s v="Q3"/>
    <s v="Q3-2022"/>
    <x v="0"/>
    <n v="1"/>
    <s v="Good"/>
    <n v="1"/>
    <s v="Moderate"/>
    <n v="100"/>
    <x v="0"/>
  </r>
  <r>
    <n v="1651"/>
    <n v="24.86"/>
    <s v="Healthy Weight"/>
    <n v="1.82"/>
    <n v="82.36"/>
    <n v="118"/>
    <n v="93"/>
    <s v="Differential Risk"/>
    <n v="2"/>
    <n v="2023"/>
    <n v="1"/>
    <n v="31"/>
    <d v="2023-01-31T00:00:00"/>
    <s v="Q1"/>
    <s v="Q1-2023"/>
    <x v="0"/>
    <n v="2"/>
    <s v="Poor"/>
    <n v="2"/>
    <s v="Mild"/>
    <n v="100"/>
    <x v="0"/>
  </r>
  <r>
    <n v="1651"/>
    <n v="25.51"/>
    <s v="Overweight"/>
    <n v="1.82"/>
    <n v="84.5"/>
    <n v="124"/>
    <n v="100"/>
    <s v="Differential Risk"/>
    <n v="3"/>
    <n v="2023"/>
    <n v="8"/>
    <n v="1"/>
    <d v="2023-08-01T00:00:00"/>
    <s v="Q3"/>
    <s v="Q3-2023"/>
    <x v="0"/>
    <n v="3"/>
    <s v="Very Poor"/>
    <n v="2"/>
    <s v="Mild"/>
    <n v="109"/>
    <x v="6"/>
  </r>
  <r>
    <n v="1651"/>
    <n v="26.4"/>
    <s v="Overweight"/>
    <n v="1.82"/>
    <n v="87.46"/>
    <n v="135"/>
    <n v="98"/>
    <s v="High Risk"/>
    <n v="4"/>
    <n v="2024"/>
    <n v="1"/>
    <n v="31"/>
    <d v="2024-01-31T00:00:00"/>
    <s v="Q1"/>
    <s v="Q1-2024"/>
    <x v="0"/>
    <n v="2"/>
    <s v="Poor"/>
    <n v="0"/>
    <s v="Severe"/>
    <n v="100"/>
    <x v="0"/>
  </r>
  <r>
    <n v="1651"/>
    <n v="29.53"/>
    <s v="Overweight"/>
    <n v="1.82"/>
    <n v="97.83"/>
    <n v="134"/>
    <n v="104"/>
    <s v="Differential Risk"/>
    <n v="5"/>
    <n v="2024"/>
    <n v="7"/>
    <n v="31"/>
    <d v="2024-07-31T00:00:00"/>
    <s v="Q3"/>
    <s v="Q3-2024"/>
    <x v="0"/>
    <n v="1"/>
    <s v="Good"/>
    <n v="1"/>
    <s v="Moderate"/>
    <n v="106"/>
    <x v="2"/>
  </r>
  <r>
    <n v="1652"/>
    <n v="26.36"/>
    <s v="Overweight"/>
    <n v="1.62"/>
    <n v="69.180000000000007"/>
    <n v="114"/>
    <n v="88"/>
    <s v="Differential Risk"/>
    <n v="1"/>
    <n v="2022"/>
    <n v="8"/>
    <n v="4"/>
    <d v="2022-08-04T00:00:00"/>
    <s v="Q3"/>
    <s v="Q3-2022"/>
    <x v="1"/>
    <n v="3"/>
    <s v="Very Poor"/>
    <n v="0"/>
    <s v="Severe"/>
    <n v="103"/>
    <x v="9"/>
  </r>
  <r>
    <n v="1652"/>
    <n v="27.97"/>
    <s v="Overweight"/>
    <n v="1.62"/>
    <n v="73.41"/>
    <n v="111"/>
    <n v="85"/>
    <s v="Differential Risk"/>
    <n v="2"/>
    <n v="2023"/>
    <n v="2"/>
    <n v="3"/>
    <d v="2023-02-03T00:00:00"/>
    <s v="Q1"/>
    <s v="Q1-2023"/>
    <x v="1"/>
    <n v="2"/>
    <s v="Poor"/>
    <n v="1"/>
    <s v="Moderate"/>
    <n v="101"/>
    <x v="7"/>
  </r>
  <r>
    <n v="1652"/>
    <n v="28.89"/>
    <s v="Overweight"/>
    <n v="1.62"/>
    <n v="75.819999999999993"/>
    <n v="121"/>
    <n v="87"/>
    <s v="Differential Risk"/>
    <n v="3"/>
    <n v="2023"/>
    <n v="8"/>
    <n v="4"/>
    <d v="2023-08-04T00:00:00"/>
    <s v="Q3"/>
    <s v="Q3-2023"/>
    <x v="1"/>
    <n v="1"/>
    <s v="Good"/>
    <n v="0"/>
    <s v="Severe"/>
    <n v="100"/>
    <x v="0"/>
  </r>
  <r>
    <n v="1652"/>
    <n v="30.75"/>
    <s v="Obesity"/>
    <n v="1.62"/>
    <n v="80.709999999999994"/>
    <n v="124"/>
    <n v="87"/>
    <s v="Differential Risk"/>
    <n v="4"/>
    <n v="2024"/>
    <n v="2"/>
    <n v="3"/>
    <d v="2024-02-03T00:00:00"/>
    <s v="Q1"/>
    <s v="Q1-2024"/>
    <x v="1"/>
    <n v="2"/>
    <s v="Poor"/>
    <n v="0"/>
    <s v="Severe"/>
    <n v="108"/>
    <x v="8"/>
  </r>
  <r>
    <n v="1652"/>
    <n v="29.33"/>
    <s v="Overweight"/>
    <n v="1.62"/>
    <n v="76.97"/>
    <n v="122"/>
    <n v="88"/>
    <s v="Differential Risk"/>
    <n v="5"/>
    <n v="2024"/>
    <n v="8"/>
    <n v="3"/>
    <d v="2024-08-03T00:00:00"/>
    <s v="Q3"/>
    <s v="Q3-2024"/>
    <x v="1"/>
    <n v="3"/>
    <s v="Very Poor"/>
    <n v="0"/>
    <s v="Severe"/>
    <n v="104"/>
    <x v="5"/>
  </r>
  <r>
    <n v="1653"/>
    <n v="30.95"/>
    <s v="Obesity"/>
    <n v="1.82"/>
    <n v="102.51"/>
    <n v="119"/>
    <n v="106"/>
    <s v="Differential Risk"/>
    <n v="1"/>
    <n v="2022"/>
    <n v="8"/>
    <n v="6"/>
    <d v="2022-08-06T00:00:00"/>
    <s v="Q3"/>
    <s v="Q3-2022"/>
    <x v="0"/>
    <n v="1"/>
    <s v="Good"/>
    <n v="1"/>
    <s v="Moderate"/>
    <n v="100"/>
    <x v="0"/>
  </r>
  <r>
    <n v="1653"/>
    <n v="31.62"/>
    <s v="Obesity"/>
    <n v="1.82"/>
    <n v="104.75"/>
    <n v="114"/>
    <n v="105"/>
    <s v="Differential Risk"/>
    <n v="2"/>
    <n v="2023"/>
    <n v="2"/>
    <n v="5"/>
    <d v="2023-02-05T00:00:00"/>
    <s v="Q1"/>
    <s v="Q1-2023"/>
    <x v="0"/>
    <n v="0"/>
    <s v="Very Good"/>
    <n v="1"/>
    <s v="Moderate"/>
    <n v="100"/>
    <x v="0"/>
  </r>
  <r>
    <n v="1653"/>
    <n v="30.93"/>
    <s v="Obesity"/>
    <n v="1.82"/>
    <n v="102.44"/>
    <n v="96"/>
    <n v="105"/>
    <s v="Differential Risk"/>
    <n v="3"/>
    <n v="2023"/>
    <n v="8"/>
    <n v="6"/>
    <d v="2023-08-06T00:00:00"/>
    <s v="Q3"/>
    <s v="Q3-2023"/>
    <x v="0"/>
    <n v="3"/>
    <s v="Very Poor"/>
    <n v="0"/>
    <s v="Severe"/>
    <n v="100"/>
    <x v="0"/>
  </r>
  <r>
    <n v="1653"/>
    <n v="28.76"/>
    <s v="Overweight"/>
    <n v="1.82"/>
    <n v="95.27"/>
    <n v="91"/>
    <n v="103"/>
    <s v="Differential Risk"/>
    <n v="4"/>
    <n v="2024"/>
    <n v="2"/>
    <n v="5"/>
    <d v="2024-02-05T00:00:00"/>
    <s v="Q1"/>
    <s v="Q1-2024"/>
    <x v="0"/>
    <n v="1"/>
    <s v="Good"/>
    <n v="0"/>
    <s v="Severe"/>
    <n v="100"/>
    <x v="0"/>
  </r>
  <r>
    <n v="1654"/>
    <n v="26.43"/>
    <s v="Overweight"/>
    <n v="1.82"/>
    <n v="87.53"/>
    <n v="132"/>
    <n v="122"/>
    <s v="Differential Risk"/>
    <n v="1"/>
    <n v="2022"/>
    <n v="8"/>
    <n v="10"/>
    <d v="2022-08-10T00:00:00"/>
    <s v="Q3"/>
    <s v="Q3-2022"/>
    <x v="0"/>
    <n v="3"/>
    <s v="Very Poor"/>
    <n v="0"/>
    <s v="Severe"/>
    <n v="101"/>
    <x v="7"/>
  </r>
  <r>
    <n v="1654"/>
    <n v="26.89"/>
    <s v="Overweight"/>
    <n v="1.82"/>
    <n v="89.06"/>
    <n v="140"/>
    <n v="107"/>
    <s v="High Risk"/>
    <n v="2"/>
    <n v="2023"/>
    <n v="2"/>
    <n v="9"/>
    <d v="2023-02-09T00:00:00"/>
    <s v="Q1"/>
    <s v="Q1-2023"/>
    <x v="0"/>
    <n v="2"/>
    <s v="Poor"/>
    <n v="0"/>
    <s v="Severe"/>
    <n v="105"/>
    <x v="1"/>
  </r>
  <r>
    <n v="1654"/>
    <n v="26.64"/>
    <s v="Overweight"/>
    <n v="1.82"/>
    <n v="88.23"/>
    <n v="135"/>
    <n v="120"/>
    <s v="High Risk"/>
    <n v="3"/>
    <n v="2023"/>
    <n v="8"/>
    <n v="10"/>
    <d v="2023-08-10T00:00:00"/>
    <s v="Q3"/>
    <s v="Q3-2023"/>
    <x v="0"/>
    <n v="2"/>
    <s v="Poor"/>
    <n v="2"/>
    <s v="Mild"/>
    <n v="100"/>
    <x v="0"/>
  </r>
  <r>
    <n v="1654"/>
    <n v="25.97"/>
    <s v="Overweight"/>
    <n v="1.82"/>
    <n v="86.01"/>
    <n v="134"/>
    <n v="123"/>
    <s v="Differential Risk"/>
    <n v="4"/>
    <n v="2024"/>
    <n v="2"/>
    <n v="9"/>
    <d v="2024-02-09T00:00:00"/>
    <s v="Q1"/>
    <s v="Q1-2024"/>
    <x v="0"/>
    <n v="3"/>
    <s v="Very Poor"/>
    <n v="1"/>
    <s v="Moderate"/>
    <n v="100"/>
    <x v="0"/>
  </r>
  <r>
    <n v="1655"/>
    <n v="24.19"/>
    <s v="Healthy Weight"/>
    <n v="1.82"/>
    <n v="80.13"/>
    <n v="118"/>
    <n v="110"/>
    <s v="Differential Risk"/>
    <n v="1"/>
    <n v="2022"/>
    <n v="8"/>
    <n v="11"/>
    <d v="2022-08-11T00:00:00"/>
    <s v="Q3"/>
    <s v="Q3-2022"/>
    <x v="0"/>
    <n v="0"/>
    <s v="Very Good"/>
    <n v="2"/>
    <s v="Mild"/>
    <n v="100"/>
    <x v="0"/>
  </r>
  <r>
    <n v="1655"/>
    <n v="23.22"/>
    <s v="Healthy Weight"/>
    <n v="1.82"/>
    <n v="76.92"/>
    <n v="123"/>
    <n v="108"/>
    <s v="Differential Risk"/>
    <n v="2"/>
    <n v="2023"/>
    <n v="2"/>
    <n v="10"/>
    <d v="2023-02-10T00:00:00"/>
    <s v="Q1"/>
    <s v="Q1-2023"/>
    <x v="0"/>
    <n v="0"/>
    <s v="Very Good"/>
    <n v="1"/>
    <s v="Moderate"/>
    <n v="102"/>
    <x v="3"/>
  </r>
  <r>
    <n v="1655"/>
    <n v="24.11"/>
    <s v="Healthy Weight"/>
    <n v="1.82"/>
    <n v="79.87"/>
    <n v="129"/>
    <n v="115"/>
    <s v="Differential Risk"/>
    <n v="3"/>
    <n v="2023"/>
    <n v="8"/>
    <n v="11"/>
    <d v="2023-08-11T00:00:00"/>
    <s v="Q3"/>
    <s v="Q3-2023"/>
    <x v="0"/>
    <n v="1"/>
    <s v="Good"/>
    <n v="1"/>
    <s v="Moderate"/>
    <n v="107"/>
    <x v="4"/>
  </r>
  <r>
    <n v="1655"/>
    <n v="19.63"/>
    <s v="Healthy Weight"/>
    <n v="1.82"/>
    <n v="65.02"/>
    <n v="125"/>
    <n v="105"/>
    <s v="Differential Risk"/>
    <n v="4"/>
    <n v="2024"/>
    <n v="2"/>
    <n v="10"/>
    <d v="2024-02-10T00:00:00"/>
    <s v="Q1"/>
    <s v="Q1-2024"/>
    <x v="0"/>
    <n v="0"/>
    <s v="Very Good"/>
    <n v="0"/>
    <s v="Severe"/>
    <n v="100"/>
    <x v="0"/>
  </r>
  <r>
    <n v="1656"/>
    <n v="26.31"/>
    <s v="Overweight"/>
    <n v="1.82"/>
    <n v="87.15"/>
    <n v="131"/>
    <n v="124"/>
    <s v="Differential Risk"/>
    <n v="1"/>
    <n v="2022"/>
    <n v="8"/>
    <n v="11"/>
    <d v="2022-08-11T00:00:00"/>
    <s v="Q3"/>
    <s v="Q3-2022"/>
    <x v="0"/>
    <n v="2"/>
    <s v="Poor"/>
    <n v="0"/>
    <s v="Severe"/>
    <n v="108"/>
    <x v="8"/>
  </r>
  <r>
    <n v="1656"/>
    <n v="26.98"/>
    <s v="Overweight"/>
    <n v="1.82"/>
    <n v="89.37"/>
    <n v="131"/>
    <n v="124"/>
    <s v="Differential Risk"/>
    <n v="2"/>
    <n v="2023"/>
    <n v="2"/>
    <n v="10"/>
    <d v="2023-02-10T00:00:00"/>
    <s v="Q1"/>
    <s v="Q1-2023"/>
    <x v="0"/>
    <n v="2"/>
    <s v="Poor"/>
    <n v="0"/>
    <s v="Severe"/>
    <n v="104"/>
    <x v="5"/>
  </r>
  <r>
    <n v="1656"/>
    <n v="27.46"/>
    <s v="Overweight"/>
    <n v="1.82"/>
    <n v="90.97"/>
    <n v="129"/>
    <n v="125"/>
    <s v="Differential Risk"/>
    <n v="3"/>
    <n v="2023"/>
    <n v="8"/>
    <n v="11"/>
    <d v="2023-08-11T00:00:00"/>
    <s v="Q3"/>
    <s v="Q3-2023"/>
    <x v="0"/>
    <n v="3"/>
    <s v="Very Poor"/>
    <n v="2"/>
    <s v="Mild"/>
    <n v="106"/>
    <x v="2"/>
  </r>
  <r>
    <n v="1656"/>
    <n v="29.39"/>
    <s v="Overweight"/>
    <n v="1.82"/>
    <n v="97.34"/>
    <n v="129"/>
    <n v="130"/>
    <s v="Differential Risk"/>
    <n v="4"/>
    <n v="2024"/>
    <n v="2"/>
    <n v="10"/>
    <d v="2024-02-10T00:00:00"/>
    <s v="Q1"/>
    <s v="Q1-2024"/>
    <x v="0"/>
    <n v="2"/>
    <s v="Poor"/>
    <n v="2"/>
    <s v="Mild"/>
    <n v="100"/>
    <x v="0"/>
  </r>
  <r>
    <n v="1656"/>
    <n v="30.07"/>
    <s v="Obesity"/>
    <n v="1.82"/>
    <n v="99.59"/>
    <n v="124"/>
    <n v="134"/>
    <s v="Differential Risk"/>
    <n v="5"/>
    <n v="2024"/>
    <n v="8"/>
    <n v="10"/>
    <d v="2024-08-10T00:00:00"/>
    <s v="Q3"/>
    <s v="Q3-2024"/>
    <x v="0"/>
    <n v="2"/>
    <s v="Poor"/>
    <n v="0"/>
    <s v="Severe"/>
    <n v="100"/>
    <x v="0"/>
  </r>
  <r>
    <n v="1657"/>
    <n v="29.48"/>
    <s v="Overweight"/>
    <n v="1.82"/>
    <n v="97.64"/>
    <n v="131"/>
    <n v="120"/>
    <s v="Differential Risk"/>
    <n v="1"/>
    <n v="2022"/>
    <n v="8"/>
    <n v="12"/>
    <d v="2022-08-12T00:00:00"/>
    <s v="Q3"/>
    <s v="Q3-2022"/>
    <x v="0"/>
    <n v="1"/>
    <s v="Good"/>
    <n v="1"/>
    <s v="Moderate"/>
    <n v="101"/>
    <x v="7"/>
  </r>
  <r>
    <n v="1657"/>
    <n v="31.38"/>
    <s v="Obesity"/>
    <n v="1.82"/>
    <n v="103.95"/>
    <n v="118"/>
    <n v="123"/>
    <s v="Differential Risk"/>
    <n v="2"/>
    <n v="2023"/>
    <n v="2"/>
    <n v="11"/>
    <d v="2023-02-11T00:00:00"/>
    <s v="Q1"/>
    <s v="Q1-2023"/>
    <x v="0"/>
    <n v="1"/>
    <s v="Good"/>
    <n v="0"/>
    <s v="Severe"/>
    <n v="100"/>
    <x v="0"/>
  </r>
  <r>
    <n v="1657"/>
    <n v="29.97"/>
    <s v="Overweight"/>
    <n v="1.82"/>
    <n v="99.26"/>
    <n v="120"/>
    <n v="119"/>
    <s v="Differential Risk"/>
    <n v="3"/>
    <n v="2023"/>
    <n v="8"/>
    <n v="12"/>
    <d v="2023-08-12T00:00:00"/>
    <s v="Q3"/>
    <s v="Q3-2023"/>
    <x v="0"/>
    <n v="3"/>
    <s v="Very Poor"/>
    <n v="1"/>
    <s v="Moderate"/>
    <n v="107"/>
    <x v="4"/>
  </r>
  <r>
    <n v="1657"/>
    <n v="31"/>
    <s v="Obesity"/>
    <n v="1.82"/>
    <n v="102.69"/>
    <n v="126"/>
    <n v="120"/>
    <s v="Differential Risk"/>
    <n v="4"/>
    <n v="2024"/>
    <n v="2"/>
    <n v="11"/>
    <d v="2024-02-11T00:00:00"/>
    <s v="Q1"/>
    <s v="Q1-2024"/>
    <x v="0"/>
    <n v="3"/>
    <s v="Very Poor"/>
    <n v="1"/>
    <s v="Moderate"/>
    <n v="101"/>
    <x v="7"/>
  </r>
  <r>
    <n v="1658"/>
    <n v="29.58"/>
    <s v="Overweight"/>
    <n v="1.82"/>
    <n v="97.98"/>
    <n v="113"/>
    <n v="100"/>
    <s v="Differential Risk"/>
    <n v="1"/>
    <n v="2022"/>
    <n v="8"/>
    <n v="12"/>
    <d v="2022-08-12T00:00:00"/>
    <s v="Q3"/>
    <s v="Q3-2022"/>
    <x v="0"/>
    <n v="2"/>
    <s v="Poor"/>
    <n v="2"/>
    <s v="Mild"/>
    <n v="108"/>
    <x v="8"/>
  </r>
  <r>
    <n v="1658"/>
    <n v="28.74"/>
    <s v="Overweight"/>
    <n v="1.82"/>
    <n v="95.21"/>
    <n v="115"/>
    <n v="101"/>
    <s v="Differential Risk"/>
    <n v="2"/>
    <n v="2023"/>
    <n v="2"/>
    <n v="11"/>
    <d v="2023-02-11T00:00:00"/>
    <s v="Q1"/>
    <s v="Q1-2023"/>
    <x v="0"/>
    <n v="2"/>
    <s v="Poor"/>
    <n v="2"/>
    <s v="Mild"/>
    <n v="100"/>
    <x v="0"/>
  </r>
  <r>
    <n v="1658"/>
    <n v="28"/>
    <s v="Overweight"/>
    <n v="1.82"/>
    <n v="92.75"/>
    <n v="122"/>
    <n v="106"/>
    <s v="Differential Risk"/>
    <n v="3"/>
    <n v="2023"/>
    <n v="8"/>
    <n v="12"/>
    <d v="2023-08-12T00:00:00"/>
    <s v="Q3"/>
    <s v="Q3-2023"/>
    <x v="0"/>
    <n v="2"/>
    <s v="Poor"/>
    <n v="2"/>
    <s v="Mild"/>
    <n v="100"/>
    <x v="0"/>
  </r>
  <r>
    <n v="1659"/>
    <n v="27.27"/>
    <s v="Overweight"/>
    <n v="1.62"/>
    <n v="71.56"/>
    <n v="109"/>
    <n v="91"/>
    <s v="Differential Risk"/>
    <n v="1"/>
    <n v="2022"/>
    <n v="8"/>
    <n v="15"/>
    <d v="2022-08-15T00:00:00"/>
    <s v="Q3"/>
    <s v="Q3-2022"/>
    <x v="1"/>
    <n v="2"/>
    <s v="Poor"/>
    <n v="1"/>
    <s v="Moderate"/>
    <n v="100"/>
    <x v="0"/>
  </r>
  <r>
    <n v="1659"/>
    <n v="28.51"/>
    <s v="Overweight"/>
    <n v="1.62"/>
    <n v="74.819999999999993"/>
    <n v="108"/>
    <n v="94"/>
    <s v="Differential Risk"/>
    <n v="2"/>
    <n v="2023"/>
    <n v="2"/>
    <n v="14"/>
    <d v="2023-02-14T00:00:00"/>
    <s v="Q1"/>
    <s v="Q1-2023"/>
    <x v="1"/>
    <n v="2"/>
    <s v="Poor"/>
    <n v="1"/>
    <s v="Moderate"/>
    <n v="109"/>
    <x v="6"/>
  </r>
  <r>
    <n v="1659"/>
    <n v="29.19"/>
    <s v="Overweight"/>
    <n v="1.62"/>
    <n v="76.62"/>
    <n v="109"/>
    <n v="99"/>
    <s v="Differential Risk"/>
    <n v="3"/>
    <n v="2023"/>
    <n v="8"/>
    <n v="15"/>
    <d v="2023-08-15T00:00:00"/>
    <s v="Q3"/>
    <s v="Q3-2023"/>
    <x v="1"/>
    <n v="2"/>
    <s v="Poor"/>
    <n v="0"/>
    <s v="Severe"/>
    <n v="101"/>
    <x v="7"/>
  </r>
  <r>
    <n v="1659"/>
    <n v="26.11"/>
    <s v="Overweight"/>
    <n v="1.62"/>
    <n v="68.510000000000005"/>
    <n v="115"/>
    <n v="111"/>
    <s v="Differential Risk"/>
    <n v="4"/>
    <n v="2024"/>
    <n v="2"/>
    <n v="14"/>
    <d v="2024-02-14T00:00:00"/>
    <s v="Q1"/>
    <s v="Q1-2024"/>
    <x v="1"/>
    <n v="2"/>
    <s v="Poor"/>
    <n v="0"/>
    <s v="Severe"/>
    <n v="100"/>
    <x v="0"/>
  </r>
  <r>
    <n v="1659"/>
    <n v="27.21"/>
    <s v="Overweight"/>
    <n v="1.62"/>
    <n v="71.42"/>
    <n v="115"/>
    <n v="102"/>
    <s v="Differential Risk"/>
    <n v="5"/>
    <n v="2024"/>
    <n v="8"/>
    <n v="14"/>
    <d v="2024-08-14T00:00:00"/>
    <s v="Q3"/>
    <s v="Q3-2024"/>
    <x v="1"/>
    <n v="0"/>
    <s v="Very Good"/>
    <n v="1"/>
    <s v="Moderate"/>
    <n v="103"/>
    <x v="9"/>
  </r>
  <r>
    <n v="1659"/>
    <n v="28.37"/>
    <s v="Overweight"/>
    <n v="1.62"/>
    <n v="74.459999999999994"/>
    <n v="112"/>
    <n v="107"/>
    <s v="Differential Risk"/>
    <n v="6"/>
    <n v="2025"/>
    <n v="2"/>
    <n v="13"/>
    <d v="2025-02-13T00:00:00"/>
    <s v="Q1"/>
    <s v="Q1-2025"/>
    <x v="1"/>
    <n v="1"/>
    <s v="Good"/>
    <n v="2"/>
    <s v="Mild"/>
    <n v="100"/>
    <x v="0"/>
  </r>
  <r>
    <n v="1660"/>
    <n v="24.15"/>
    <s v="Healthy Weight"/>
    <n v="1.62"/>
    <n v="63.39"/>
    <n v="138"/>
    <n v="110"/>
    <s v="High Risk"/>
    <n v="1"/>
    <n v="2022"/>
    <n v="8"/>
    <n v="16"/>
    <d v="2022-08-16T00:00:00"/>
    <s v="Q3"/>
    <s v="Q3-2022"/>
    <x v="1"/>
    <n v="0"/>
    <s v="Very Good"/>
    <n v="1"/>
    <s v="Moderate"/>
    <n v="106"/>
    <x v="2"/>
  </r>
  <r>
    <n v="1660"/>
    <n v="22.36"/>
    <s v="Healthy Weight"/>
    <n v="1.62"/>
    <n v="58.68"/>
    <n v="140"/>
    <n v="116"/>
    <s v="High Risk"/>
    <n v="2"/>
    <n v="2023"/>
    <n v="2"/>
    <n v="15"/>
    <d v="2023-02-15T00:00:00"/>
    <s v="Q1"/>
    <s v="Q1-2023"/>
    <x v="1"/>
    <n v="1"/>
    <s v="Good"/>
    <n v="2"/>
    <s v="Mild"/>
    <n v="100"/>
    <x v="0"/>
  </r>
  <r>
    <n v="1660"/>
    <n v="24.23"/>
    <s v="Healthy Weight"/>
    <n v="1.62"/>
    <n v="63.59"/>
    <n v="133"/>
    <n v="117"/>
    <s v="Differential Risk"/>
    <n v="3"/>
    <n v="2023"/>
    <n v="8"/>
    <n v="16"/>
    <d v="2023-08-16T00:00:00"/>
    <s v="Q3"/>
    <s v="Q3-2023"/>
    <x v="1"/>
    <n v="1"/>
    <s v="Good"/>
    <n v="0"/>
    <s v="Severe"/>
    <n v="100"/>
    <x v="0"/>
  </r>
  <r>
    <n v="1661"/>
    <n v="26.52"/>
    <s v="Overweight"/>
    <n v="1.82"/>
    <n v="87.85"/>
    <n v="124"/>
    <n v="112"/>
    <s v="Differential Risk"/>
    <n v="1"/>
    <n v="2022"/>
    <n v="8"/>
    <n v="19"/>
    <d v="2022-08-19T00:00:00"/>
    <s v="Q3"/>
    <s v="Q3-2022"/>
    <x v="0"/>
    <n v="3"/>
    <s v="Very Poor"/>
    <n v="1"/>
    <s v="Moderate"/>
    <n v="105"/>
    <x v="1"/>
  </r>
  <r>
    <n v="1661"/>
    <n v="29.31"/>
    <s v="Overweight"/>
    <n v="1.82"/>
    <n v="97.08"/>
    <n v="133"/>
    <n v="113"/>
    <s v="Differential Risk"/>
    <n v="2"/>
    <n v="2023"/>
    <n v="2"/>
    <n v="18"/>
    <d v="2023-02-18T00:00:00"/>
    <s v="Q1"/>
    <s v="Q1-2023"/>
    <x v="0"/>
    <n v="1"/>
    <s v="Good"/>
    <n v="1"/>
    <s v="Moderate"/>
    <n v="104"/>
    <x v="5"/>
  </r>
  <r>
    <n v="1661"/>
    <n v="29.53"/>
    <s v="Overweight"/>
    <n v="1.82"/>
    <n v="97.83"/>
    <n v="138"/>
    <n v="108"/>
    <s v="High Risk"/>
    <n v="3"/>
    <n v="2023"/>
    <n v="8"/>
    <n v="19"/>
    <d v="2023-08-19T00:00:00"/>
    <s v="Q3"/>
    <s v="Q3-2023"/>
    <x v="0"/>
    <n v="2"/>
    <s v="Poor"/>
    <n v="0"/>
    <s v="Severe"/>
    <n v="100"/>
    <x v="0"/>
  </r>
  <r>
    <n v="1661"/>
    <n v="30.74"/>
    <s v="Obesity"/>
    <n v="1.82"/>
    <n v="101.82"/>
    <n v="134"/>
    <n v="114"/>
    <s v="Differential Risk"/>
    <n v="4"/>
    <n v="2024"/>
    <n v="2"/>
    <n v="18"/>
    <d v="2024-02-18T00:00:00"/>
    <s v="Q1"/>
    <s v="Q1-2024"/>
    <x v="0"/>
    <n v="2"/>
    <s v="Poor"/>
    <n v="0"/>
    <s v="Severe"/>
    <n v="100"/>
    <x v="0"/>
  </r>
  <r>
    <n v="1662"/>
    <n v="22.67"/>
    <s v="Healthy Weight"/>
    <n v="1.82"/>
    <n v="75.099999999999994"/>
    <n v="132"/>
    <n v="102"/>
    <s v="Differential Risk"/>
    <n v="1"/>
    <n v="2022"/>
    <n v="8"/>
    <n v="23"/>
    <d v="2022-08-23T00:00:00"/>
    <s v="Q3"/>
    <s v="Q3-2022"/>
    <x v="0"/>
    <n v="1"/>
    <s v="Good"/>
    <n v="2"/>
    <s v="Mild"/>
    <n v="101"/>
    <x v="7"/>
  </r>
  <r>
    <n v="1662"/>
    <n v="23.87"/>
    <s v="Healthy Weight"/>
    <n v="1.82"/>
    <n v="79.069999999999993"/>
    <n v="132"/>
    <n v="92"/>
    <s v="Differential Risk"/>
    <n v="2"/>
    <n v="2023"/>
    <n v="2"/>
    <n v="22"/>
    <d v="2023-02-22T00:00:00"/>
    <s v="Q1"/>
    <s v="Q1-2023"/>
    <x v="0"/>
    <n v="2"/>
    <s v="Poor"/>
    <n v="2"/>
    <s v="Mild"/>
    <n v="100"/>
    <x v="0"/>
  </r>
  <r>
    <n v="1662"/>
    <n v="22.65"/>
    <s v="Healthy Weight"/>
    <n v="1.82"/>
    <n v="75.03"/>
    <n v="138"/>
    <n v="93"/>
    <s v="High Risk"/>
    <n v="3"/>
    <n v="2023"/>
    <n v="8"/>
    <n v="23"/>
    <d v="2023-08-23T00:00:00"/>
    <s v="Q3"/>
    <s v="Q3-2023"/>
    <x v="0"/>
    <n v="1"/>
    <s v="Good"/>
    <n v="1"/>
    <s v="Moderate"/>
    <n v="100"/>
    <x v="0"/>
  </r>
  <r>
    <n v="1662"/>
    <n v="20.77"/>
    <s v="Healthy Weight"/>
    <n v="1.82"/>
    <n v="68.790000000000006"/>
    <n v="153"/>
    <n v="97"/>
    <s v="High Risk"/>
    <n v="4"/>
    <n v="2024"/>
    <n v="2"/>
    <n v="22"/>
    <d v="2024-02-22T00:00:00"/>
    <s v="Q1"/>
    <s v="Q1-2024"/>
    <x v="0"/>
    <n v="1"/>
    <s v="Good"/>
    <n v="2"/>
    <s v="Mild"/>
    <n v="100"/>
    <x v="0"/>
  </r>
  <r>
    <n v="1662"/>
    <n v="19.09"/>
    <s v="Healthy Weight"/>
    <n v="1.82"/>
    <n v="63.24"/>
    <n v="158"/>
    <n v="100"/>
    <s v="High Risk"/>
    <n v="5"/>
    <n v="2024"/>
    <n v="8"/>
    <n v="22"/>
    <d v="2024-08-22T00:00:00"/>
    <s v="Q3"/>
    <s v="Q3-2024"/>
    <x v="0"/>
    <n v="0"/>
    <s v="Very Good"/>
    <n v="2"/>
    <s v="Mild"/>
    <n v="103"/>
    <x v="9"/>
  </r>
  <r>
    <n v="1663"/>
    <n v="24.29"/>
    <s v="Healthy Weight"/>
    <n v="1.82"/>
    <n v="80.47"/>
    <n v="117"/>
    <n v="122"/>
    <s v="Differential Risk"/>
    <n v="1"/>
    <n v="2022"/>
    <n v="8"/>
    <n v="23"/>
    <d v="2022-08-23T00:00:00"/>
    <s v="Q3"/>
    <s v="Q3-2022"/>
    <x v="0"/>
    <n v="2"/>
    <s v="Poor"/>
    <n v="2"/>
    <s v="Mild"/>
    <n v="100"/>
    <x v="0"/>
  </r>
  <r>
    <n v="1663"/>
    <n v="25.72"/>
    <s v="Overweight"/>
    <n v="1.82"/>
    <n v="85.2"/>
    <n v="109"/>
    <n v="120"/>
    <s v="Differential Risk"/>
    <n v="2"/>
    <n v="2023"/>
    <n v="2"/>
    <n v="22"/>
    <d v="2023-02-22T00:00:00"/>
    <s v="Q1"/>
    <s v="Q1-2023"/>
    <x v="0"/>
    <n v="1"/>
    <s v="Good"/>
    <n v="0"/>
    <s v="Severe"/>
    <n v="100"/>
    <x v="0"/>
  </r>
  <r>
    <n v="1663"/>
    <n v="25.86"/>
    <s v="Overweight"/>
    <n v="1.82"/>
    <n v="85.66"/>
    <n v="104"/>
    <n v="120"/>
    <s v="Differential Risk"/>
    <n v="3"/>
    <n v="2023"/>
    <n v="8"/>
    <n v="23"/>
    <d v="2023-08-23T00:00:00"/>
    <s v="Q3"/>
    <s v="Q3-2023"/>
    <x v="0"/>
    <n v="2"/>
    <s v="Poor"/>
    <n v="0"/>
    <s v="Severe"/>
    <n v="100"/>
    <x v="0"/>
  </r>
  <r>
    <n v="1663"/>
    <n v="25.45"/>
    <s v="Overweight"/>
    <n v="1.82"/>
    <n v="84.3"/>
    <n v="98"/>
    <n v="134"/>
    <s v="Differential Risk"/>
    <n v="4"/>
    <n v="2024"/>
    <n v="2"/>
    <n v="22"/>
    <d v="2024-02-22T00:00:00"/>
    <s v="Q1"/>
    <s v="Q1-2024"/>
    <x v="0"/>
    <n v="3"/>
    <s v="Very Poor"/>
    <n v="2"/>
    <s v="Mild"/>
    <n v="100"/>
    <x v="0"/>
  </r>
  <r>
    <n v="1664"/>
    <n v="20.86"/>
    <s v="Healthy Weight"/>
    <n v="1.62"/>
    <n v="54.74"/>
    <n v="121"/>
    <n v="100"/>
    <s v="Differential Risk"/>
    <n v="1"/>
    <n v="2022"/>
    <n v="8"/>
    <n v="24"/>
    <d v="2022-08-24T00:00:00"/>
    <s v="Q3"/>
    <s v="Q3-2022"/>
    <x v="1"/>
    <n v="1"/>
    <s v="Good"/>
    <n v="1"/>
    <s v="Moderate"/>
    <n v="100"/>
    <x v="0"/>
  </r>
  <r>
    <n v="1664"/>
    <n v="19.3"/>
    <s v="Healthy Weight"/>
    <n v="1.62"/>
    <n v="50.65"/>
    <n v="122"/>
    <n v="104"/>
    <s v="Differential Risk"/>
    <n v="2"/>
    <n v="2023"/>
    <n v="2"/>
    <n v="23"/>
    <d v="2023-02-23T00:00:00"/>
    <s v="Q1"/>
    <s v="Q1-2023"/>
    <x v="1"/>
    <n v="0"/>
    <s v="Very Good"/>
    <n v="1"/>
    <s v="Moderate"/>
    <n v="100"/>
    <x v="0"/>
  </r>
  <r>
    <n v="1664"/>
    <n v="21.02"/>
    <s v="Healthy Weight"/>
    <n v="1.62"/>
    <n v="55.16"/>
    <n v="118"/>
    <n v="100"/>
    <s v="Differential Risk"/>
    <n v="3"/>
    <n v="2023"/>
    <n v="8"/>
    <n v="24"/>
    <d v="2023-08-24T00:00:00"/>
    <s v="Q3"/>
    <s v="Q3-2023"/>
    <x v="1"/>
    <n v="2"/>
    <s v="Poor"/>
    <n v="2"/>
    <s v="Mild"/>
    <n v="100"/>
    <x v="0"/>
  </r>
  <r>
    <n v="1664"/>
    <n v="22.04"/>
    <s v="Healthy Weight"/>
    <n v="1.62"/>
    <n v="57.85"/>
    <n v="117"/>
    <n v="93"/>
    <s v="Differential Risk"/>
    <n v="4"/>
    <n v="2024"/>
    <n v="2"/>
    <n v="23"/>
    <d v="2024-02-23T00:00:00"/>
    <s v="Q1"/>
    <s v="Q1-2024"/>
    <x v="1"/>
    <n v="1"/>
    <s v="Good"/>
    <n v="2"/>
    <s v="Mild"/>
    <n v="106"/>
    <x v="2"/>
  </r>
  <r>
    <n v="1664"/>
    <n v="27.45"/>
    <s v="Overweight"/>
    <n v="1.62"/>
    <n v="72.040000000000006"/>
    <n v="113"/>
    <n v="98"/>
    <s v="Differential Risk"/>
    <n v="5"/>
    <n v="2024"/>
    <n v="8"/>
    <n v="23"/>
    <d v="2024-08-23T00:00:00"/>
    <s v="Q3"/>
    <s v="Q3-2024"/>
    <x v="1"/>
    <n v="1"/>
    <s v="Good"/>
    <n v="0"/>
    <s v="Severe"/>
    <n v="101"/>
    <x v="7"/>
  </r>
  <r>
    <n v="1665"/>
    <n v="27.35"/>
    <s v="Overweight"/>
    <n v="1.82"/>
    <n v="90.59"/>
    <n v="130"/>
    <n v="101"/>
    <s v="Differential Risk"/>
    <n v="1"/>
    <n v="2022"/>
    <n v="8"/>
    <n v="25"/>
    <d v="2022-08-25T00:00:00"/>
    <s v="Q3"/>
    <s v="Q3-2022"/>
    <x v="0"/>
    <n v="2"/>
    <s v="Poor"/>
    <n v="1"/>
    <s v="Moderate"/>
    <n v="105"/>
    <x v="1"/>
  </r>
  <r>
    <n v="1665"/>
    <n v="28.09"/>
    <s v="Overweight"/>
    <n v="1.82"/>
    <n v="93.03"/>
    <n v="130"/>
    <n v="95"/>
    <s v="Differential Risk"/>
    <n v="2"/>
    <n v="2023"/>
    <n v="2"/>
    <n v="24"/>
    <d v="2023-02-24T00:00:00"/>
    <s v="Q1"/>
    <s v="Q1-2023"/>
    <x v="0"/>
    <n v="3"/>
    <s v="Very Poor"/>
    <n v="0"/>
    <s v="Severe"/>
    <n v="100"/>
    <x v="0"/>
  </r>
  <r>
    <n v="1665"/>
    <n v="28.92"/>
    <s v="Overweight"/>
    <n v="1.82"/>
    <n v="95.8"/>
    <n v="134"/>
    <n v="97"/>
    <s v="Differential Risk"/>
    <n v="3"/>
    <n v="2023"/>
    <n v="8"/>
    <n v="25"/>
    <d v="2023-08-25T00:00:00"/>
    <s v="Q3"/>
    <s v="Q3-2023"/>
    <x v="0"/>
    <n v="3"/>
    <s v="Very Poor"/>
    <n v="0"/>
    <s v="Severe"/>
    <n v="100"/>
    <x v="0"/>
  </r>
  <r>
    <n v="1665"/>
    <n v="27.62"/>
    <s v="Overweight"/>
    <n v="1.82"/>
    <n v="91.48"/>
    <n v="140"/>
    <n v="102"/>
    <s v="High Risk"/>
    <n v="4"/>
    <n v="2024"/>
    <n v="2"/>
    <n v="24"/>
    <d v="2024-02-24T00:00:00"/>
    <s v="Q1"/>
    <s v="Q1-2024"/>
    <x v="0"/>
    <n v="2"/>
    <s v="Poor"/>
    <n v="0"/>
    <s v="Severe"/>
    <n v="100"/>
    <x v="0"/>
  </r>
  <r>
    <n v="1666"/>
    <n v="31.31"/>
    <s v="Obesity"/>
    <n v="1.82"/>
    <n v="103.72"/>
    <n v="114"/>
    <n v="86"/>
    <s v="Differential Risk"/>
    <n v="1"/>
    <n v="2022"/>
    <n v="8"/>
    <n v="29"/>
    <d v="2022-08-29T00:00:00"/>
    <s v="Q3"/>
    <s v="Q3-2022"/>
    <x v="0"/>
    <n v="1"/>
    <s v="Good"/>
    <n v="0"/>
    <s v="Severe"/>
    <n v="100"/>
    <x v="0"/>
  </r>
  <r>
    <n v="1666"/>
    <n v="29.27"/>
    <s v="Overweight"/>
    <n v="1.82"/>
    <n v="96.96"/>
    <n v="112"/>
    <n v="95"/>
    <s v="Differential Risk"/>
    <n v="2"/>
    <n v="2023"/>
    <n v="2"/>
    <n v="28"/>
    <d v="2023-02-28T00:00:00"/>
    <s v="Q1"/>
    <s v="Q1-2023"/>
    <x v="0"/>
    <n v="1"/>
    <s v="Good"/>
    <n v="0"/>
    <s v="Severe"/>
    <n v="108"/>
    <x v="8"/>
  </r>
  <r>
    <n v="1666"/>
    <n v="30.96"/>
    <s v="Obesity"/>
    <n v="1.82"/>
    <n v="102.55"/>
    <n v="116"/>
    <n v="98"/>
    <s v="Differential Risk"/>
    <n v="3"/>
    <n v="2023"/>
    <n v="8"/>
    <n v="29"/>
    <d v="2023-08-29T00:00:00"/>
    <s v="Q3"/>
    <s v="Q3-2023"/>
    <x v="0"/>
    <n v="0"/>
    <s v="Very Good"/>
    <n v="0"/>
    <s v="Severe"/>
    <n v="100"/>
    <x v="0"/>
  </r>
  <r>
    <n v="1666"/>
    <n v="33.17"/>
    <s v="Obesity"/>
    <n v="1.82"/>
    <n v="109.89"/>
    <n v="110"/>
    <n v="96"/>
    <s v="Differential Risk"/>
    <n v="4"/>
    <n v="2024"/>
    <n v="2"/>
    <n v="28"/>
    <d v="2024-02-28T00:00:00"/>
    <s v="Q1"/>
    <s v="Q1-2024"/>
    <x v="0"/>
    <n v="2"/>
    <s v="Poor"/>
    <n v="0"/>
    <s v="Severe"/>
    <n v="102"/>
    <x v="3"/>
  </r>
  <r>
    <n v="1667"/>
    <n v="21.68"/>
    <s v="Healthy Weight"/>
    <n v="1.82"/>
    <n v="71.81"/>
    <n v="132"/>
    <n v="116"/>
    <s v="Differential Risk"/>
    <n v="1"/>
    <n v="2022"/>
    <n v="9"/>
    <n v="2"/>
    <d v="2022-09-02T00:00:00"/>
    <s v="Q3"/>
    <s v="Q3-2022"/>
    <x v="0"/>
    <n v="2"/>
    <s v="Poor"/>
    <n v="2"/>
    <s v="Mild"/>
    <n v="106"/>
    <x v="2"/>
  </r>
  <r>
    <n v="1667"/>
    <n v="18.46"/>
    <s v="Underweight"/>
    <n v="1.82"/>
    <n v="61.16"/>
    <n v="129"/>
    <n v="114"/>
    <s v="Differential Risk"/>
    <n v="2"/>
    <n v="2023"/>
    <n v="3"/>
    <n v="4"/>
    <d v="2023-03-04T00:00:00"/>
    <s v="Q1"/>
    <s v="Q1-2023"/>
    <x v="0"/>
    <n v="2"/>
    <s v="Poor"/>
    <n v="2"/>
    <s v="Mild"/>
    <n v="103"/>
    <x v="9"/>
  </r>
  <r>
    <n v="1667"/>
    <n v="15.73"/>
    <s v="Underweight"/>
    <n v="1.82"/>
    <n v="52.1"/>
    <n v="131"/>
    <n v="122"/>
    <s v="Differential Risk"/>
    <n v="3"/>
    <n v="2023"/>
    <n v="9"/>
    <n v="2"/>
    <d v="2023-09-02T00:00:00"/>
    <s v="Q3"/>
    <s v="Q3-2023"/>
    <x v="0"/>
    <n v="1"/>
    <s v="Good"/>
    <n v="0"/>
    <s v="Severe"/>
    <n v="103"/>
    <x v="9"/>
  </r>
  <r>
    <n v="1667"/>
    <n v="15.1"/>
    <s v="Underweight"/>
    <n v="1.82"/>
    <n v="50.03"/>
    <n v="128"/>
    <n v="123"/>
    <s v="Differential Risk"/>
    <n v="4"/>
    <n v="2024"/>
    <n v="3"/>
    <n v="3"/>
    <d v="2024-03-03T00:00:00"/>
    <s v="Q1"/>
    <s v="Q1-2024"/>
    <x v="0"/>
    <n v="0"/>
    <s v="Very Good"/>
    <n v="1"/>
    <s v="Moderate"/>
    <n v="106"/>
    <x v="2"/>
  </r>
  <r>
    <n v="1667"/>
    <n v="16.38"/>
    <s v="Underweight"/>
    <n v="1.82"/>
    <n v="54.25"/>
    <n v="133"/>
    <n v="123"/>
    <s v="Differential Risk"/>
    <n v="5"/>
    <n v="2024"/>
    <n v="9"/>
    <n v="1"/>
    <d v="2024-09-01T00:00:00"/>
    <s v="Q3"/>
    <s v="Q3-2024"/>
    <x v="0"/>
    <n v="2"/>
    <s v="Poor"/>
    <n v="1"/>
    <s v="Moderate"/>
    <n v="100"/>
    <x v="0"/>
  </r>
  <r>
    <n v="1668"/>
    <n v="22.87"/>
    <s v="Healthy Weight"/>
    <n v="1.62"/>
    <n v="60.03"/>
    <n v="145"/>
    <n v="123"/>
    <s v="High Risk"/>
    <n v="1"/>
    <n v="2022"/>
    <n v="9"/>
    <n v="3"/>
    <d v="2022-09-03T00:00:00"/>
    <s v="Q3"/>
    <s v="Q3-2022"/>
    <x v="1"/>
    <n v="1"/>
    <s v="Good"/>
    <n v="2"/>
    <s v="Mild"/>
    <n v="101"/>
    <x v="7"/>
  </r>
  <r>
    <n v="1668"/>
    <n v="21.35"/>
    <s v="Healthy Weight"/>
    <n v="1.62"/>
    <n v="56.03"/>
    <n v="145"/>
    <n v="128"/>
    <s v="High Risk"/>
    <n v="2"/>
    <n v="2023"/>
    <n v="3"/>
    <n v="5"/>
    <d v="2023-03-05T00:00:00"/>
    <s v="Q1"/>
    <s v="Q1-2023"/>
    <x v="1"/>
    <n v="2"/>
    <s v="Poor"/>
    <n v="2"/>
    <s v="Mild"/>
    <n v="100"/>
    <x v="0"/>
  </r>
  <r>
    <n v="1668"/>
    <n v="20.87"/>
    <s v="Healthy Weight"/>
    <n v="1.62"/>
    <n v="54.78"/>
    <n v="144"/>
    <n v="129"/>
    <s v="High Risk"/>
    <n v="3"/>
    <n v="2023"/>
    <n v="9"/>
    <n v="3"/>
    <d v="2023-09-03T00:00:00"/>
    <s v="Q3"/>
    <s v="Q3-2023"/>
    <x v="1"/>
    <n v="3"/>
    <s v="Very Poor"/>
    <n v="2"/>
    <s v="Mild"/>
    <n v="104"/>
    <x v="5"/>
  </r>
  <r>
    <n v="1669"/>
    <n v="21.94"/>
    <s v="Healthy Weight"/>
    <n v="1.82"/>
    <n v="72.67"/>
    <n v="113"/>
    <n v="104"/>
    <s v="Differential Risk"/>
    <n v="1"/>
    <n v="2022"/>
    <n v="9"/>
    <n v="3"/>
    <d v="2022-09-03T00:00:00"/>
    <s v="Q3"/>
    <s v="Q3-2022"/>
    <x v="0"/>
    <n v="3"/>
    <s v="Very Poor"/>
    <n v="2"/>
    <s v="Mild"/>
    <n v="100"/>
    <x v="0"/>
  </r>
  <r>
    <n v="1669"/>
    <n v="21.3"/>
    <s v="Healthy Weight"/>
    <n v="1.82"/>
    <n v="70.540000000000006"/>
    <n v="114"/>
    <n v="104"/>
    <s v="Differential Risk"/>
    <n v="2"/>
    <n v="2023"/>
    <n v="3"/>
    <n v="5"/>
    <d v="2023-03-05T00:00:00"/>
    <s v="Q1"/>
    <s v="Q1-2023"/>
    <x v="0"/>
    <n v="2"/>
    <s v="Poor"/>
    <n v="2"/>
    <s v="Mild"/>
    <n v="107"/>
    <x v="4"/>
  </r>
  <r>
    <n v="1669"/>
    <n v="22.48"/>
    <s v="Healthy Weight"/>
    <n v="1.82"/>
    <n v="74.459999999999994"/>
    <n v="115"/>
    <n v="103"/>
    <s v="Differential Risk"/>
    <n v="3"/>
    <n v="2023"/>
    <n v="9"/>
    <n v="3"/>
    <d v="2023-09-03T00:00:00"/>
    <s v="Q3"/>
    <s v="Q3-2023"/>
    <x v="0"/>
    <n v="1"/>
    <s v="Good"/>
    <n v="1"/>
    <s v="Moderate"/>
    <n v="100"/>
    <x v="0"/>
  </r>
  <r>
    <n v="1669"/>
    <n v="24.84"/>
    <s v="Healthy Weight"/>
    <n v="1.82"/>
    <n v="82.26"/>
    <n v="119"/>
    <n v="100"/>
    <s v="Differential Risk"/>
    <n v="4"/>
    <n v="2024"/>
    <n v="3"/>
    <n v="4"/>
    <d v="2024-03-04T00:00:00"/>
    <s v="Q1"/>
    <s v="Q1-2024"/>
    <x v="0"/>
    <n v="1"/>
    <s v="Good"/>
    <n v="1"/>
    <s v="Moderate"/>
    <n v="100"/>
    <x v="0"/>
  </r>
  <r>
    <n v="1670"/>
    <n v="19.25"/>
    <s v="Healthy Weight"/>
    <n v="1.82"/>
    <n v="63.77"/>
    <n v="127"/>
    <n v="122"/>
    <s v="Differential Risk"/>
    <n v="1"/>
    <n v="2022"/>
    <n v="9"/>
    <n v="6"/>
    <d v="2022-09-06T00:00:00"/>
    <s v="Q3"/>
    <s v="Q3-2022"/>
    <x v="0"/>
    <n v="1"/>
    <s v="Good"/>
    <n v="0"/>
    <s v="Severe"/>
    <n v="101"/>
    <x v="7"/>
  </r>
  <r>
    <n v="1670"/>
    <n v="20.41"/>
    <s v="Healthy Weight"/>
    <n v="1.82"/>
    <n v="67.61"/>
    <n v="126"/>
    <n v="123"/>
    <s v="Differential Risk"/>
    <n v="2"/>
    <n v="2023"/>
    <n v="3"/>
    <n v="8"/>
    <d v="2023-03-08T00:00:00"/>
    <s v="Q1"/>
    <s v="Q1-2023"/>
    <x v="0"/>
    <n v="1"/>
    <s v="Good"/>
    <n v="2"/>
    <s v="Mild"/>
    <n v="101"/>
    <x v="7"/>
  </r>
  <r>
    <n v="1670"/>
    <n v="23.91"/>
    <s v="Healthy Weight"/>
    <n v="1.82"/>
    <n v="79.209999999999994"/>
    <n v="133"/>
    <n v="116"/>
    <s v="Differential Risk"/>
    <n v="3"/>
    <n v="2023"/>
    <n v="9"/>
    <n v="6"/>
    <d v="2023-09-06T00:00:00"/>
    <s v="Q3"/>
    <s v="Q3-2023"/>
    <x v="0"/>
    <n v="1"/>
    <s v="Good"/>
    <n v="2"/>
    <s v="Mild"/>
    <n v="100"/>
    <x v="0"/>
  </r>
  <r>
    <n v="1670"/>
    <n v="25.1"/>
    <s v="Overweight"/>
    <n v="1.82"/>
    <n v="83.15"/>
    <n v="128"/>
    <n v="113"/>
    <s v="Differential Risk"/>
    <n v="4"/>
    <n v="2024"/>
    <n v="3"/>
    <n v="7"/>
    <d v="2024-03-07T00:00:00"/>
    <s v="Q1"/>
    <s v="Q1-2024"/>
    <x v="0"/>
    <n v="2"/>
    <s v="Poor"/>
    <n v="0"/>
    <s v="Severe"/>
    <n v="104"/>
    <x v="5"/>
  </r>
  <r>
    <n v="1670"/>
    <n v="24"/>
    <s v="Healthy Weight"/>
    <n v="1.82"/>
    <n v="79.510000000000005"/>
    <n v="123"/>
    <n v="116"/>
    <s v="Differential Risk"/>
    <n v="5"/>
    <n v="2024"/>
    <n v="9"/>
    <n v="5"/>
    <d v="2024-09-05T00:00:00"/>
    <s v="Q3"/>
    <s v="Q3-2024"/>
    <x v="0"/>
    <n v="2"/>
    <s v="Poor"/>
    <n v="1"/>
    <s v="Moderate"/>
    <n v="100"/>
    <x v="0"/>
  </r>
  <r>
    <n v="1671"/>
    <n v="20.39"/>
    <s v="Healthy Weight"/>
    <n v="1.62"/>
    <n v="53.52"/>
    <n v="105"/>
    <n v="84"/>
    <s v="Differential Risk"/>
    <n v="1"/>
    <n v="2022"/>
    <n v="9"/>
    <n v="10"/>
    <d v="2022-09-10T00:00:00"/>
    <s v="Q3"/>
    <s v="Q3-2022"/>
    <x v="1"/>
    <n v="1"/>
    <s v="Good"/>
    <n v="2"/>
    <s v="Mild"/>
    <n v="100"/>
    <x v="0"/>
  </r>
  <r>
    <n v="1671"/>
    <n v="16.47"/>
    <s v="Underweight"/>
    <n v="1.62"/>
    <n v="43.22"/>
    <n v="111"/>
    <n v="84"/>
    <s v="Differential Risk"/>
    <n v="2"/>
    <n v="2023"/>
    <n v="3"/>
    <n v="12"/>
    <d v="2023-03-12T00:00:00"/>
    <s v="Q1"/>
    <s v="Q1-2023"/>
    <x v="1"/>
    <n v="2"/>
    <s v="Poor"/>
    <n v="1"/>
    <s v="Moderate"/>
    <n v="100"/>
    <x v="0"/>
  </r>
  <r>
    <n v="1671"/>
    <n v="14.79"/>
    <s v="Underweight"/>
    <n v="1.62"/>
    <n v="38.82"/>
    <n v="110"/>
    <n v="89"/>
    <s v="Differential Risk"/>
    <n v="3"/>
    <n v="2023"/>
    <n v="9"/>
    <n v="10"/>
    <d v="2023-09-10T00:00:00"/>
    <s v="Q3"/>
    <s v="Q3-2023"/>
    <x v="1"/>
    <n v="2"/>
    <s v="Poor"/>
    <n v="2"/>
    <s v="Mild"/>
    <n v="106"/>
    <x v="2"/>
  </r>
  <r>
    <n v="1671"/>
    <n v="17.22"/>
    <s v="Underweight"/>
    <n v="1.62"/>
    <n v="45.2"/>
    <n v="112"/>
    <n v="86"/>
    <s v="Differential Risk"/>
    <n v="4"/>
    <n v="2024"/>
    <n v="3"/>
    <n v="11"/>
    <d v="2024-03-11T00:00:00"/>
    <s v="Q1"/>
    <s v="Q1-2024"/>
    <x v="1"/>
    <n v="2"/>
    <s v="Poor"/>
    <n v="2"/>
    <s v="Mild"/>
    <n v="100"/>
    <x v="0"/>
  </r>
  <r>
    <n v="1672"/>
    <n v="24.47"/>
    <s v="Healthy Weight"/>
    <n v="1.62"/>
    <n v="64.23"/>
    <n v="107"/>
    <n v="96"/>
    <s v="Differential Risk"/>
    <n v="1"/>
    <n v="2022"/>
    <n v="9"/>
    <n v="12"/>
    <d v="2022-09-12T00:00:00"/>
    <s v="Q3"/>
    <s v="Q3-2022"/>
    <x v="1"/>
    <n v="1"/>
    <s v="Good"/>
    <n v="2"/>
    <s v="Mild"/>
    <n v="108"/>
    <x v="8"/>
  </r>
  <r>
    <n v="1672"/>
    <n v="25.14"/>
    <s v="Overweight"/>
    <n v="1.62"/>
    <n v="65.97"/>
    <n v="110"/>
    <n v="89"/>
    <s v="Differential Risk"/>
    <n v="2"/>
    <n v="2023"/>
    <n v="3"/>
    <n v="14"/>
    <d v="2023-03-14T00:00:00"/>
    <s v="Q1"/>
    <s v="Q1-2023"/>
    <x v="1"/>
    <n v="3"/>
    <s v="Very Poor"/>
    <n v="2"/>
    <s v="Mild"/>
    <n v="100"/>
    <x v="0"/>
  </r>
  <r>
    <n v="1672"/>
    <n v="24.61"/>
    <s v="Healthy Weight"/>
    <n v="1.62"/>
    <n v="64.599999999999994"/>
    <n v="110"/>
    <n v="97"/>
    <s v="Differential Risk"/>
    <n v="3"/>
    <n v="2023"/>
    <n v="9"/>
    <n v="12"/>
    <d v="2023-09-12T00:00:00"/>
    <s v="Q3"/>
    <s v="Q3-2023"/>
    <x v="1"/>
    <n v="2"/>
    <s v="Poor"/>
    <n v="1"/>
    <s v="Moderate"/>
    <n v="100"/>
    <x v="0"/>
  </r>
  <r>
    <n v="1672"/>
    <n v="19.850000000000001"/>
    <s v="Healthy Weight"/>
    <n v="1.62"/>
    <n v="52.09"/>
    <n v="111"/>
    <n v="107"/>
    <s v="Differential Risk"/>
    <n v="4"/>
    <n v="2024"/>
    <n v="3"/>
    <n v="13"/>
    <d v="2024-03-13T00:00:00"/>
    <s v="Q1"/>
    <s v="Q1-2024"/>
    <x v="1"/>
    <n v="1"/>
    <s v="Good"/>
    <n v="1"/>
    <s v="Moderate"/>
    <n v="100"/>
    <x v="0"/>
  </r>
  <r>
    <n v="1672"/>
    <n v="18.79"/>
    <s v="Healthy Weight"/>
    <n v="1.62"/>
    <n v="49.31"/>
    <n v="105"/>
    <n v="105"/>
    <s v="Differential Risk"/>
    <n v="5"/>
    <n v="2024"/>
    <n v="9"/>
    <n v="11"/>
    <d v="2024-09-11T00:00:00"/>
    <s v="Q3"/>
    <s v="Q3-2024"/>
    <x v="1"/>
    <n v="0"/>
    <s v="Very Good"/>
    <n v="1"/>
    <s v="Moderate"/>
    <n v="100"/>
    <x v="0"/>
  </r>
  <r>
    <n v="1673"/>
    <n v="24.72"/>
    <s v="Healthy Weight"/>
    <n v="1.82"/>
    <n v="81.88"/>
    <n v="124"/>
    <n v="133"/>
    <s v="Differential Risk"/>
    <n v="1"/>
    <n v="2022"/>
    <n v="9"/>
    <n v="12"/>
    <d v="2022-09-12T00:00:00"/>
    <s v="Q3"/>
    <s v="Q3-2022"/>
    <x v="0"/>
    <n v="1"/>
    <s v="Good"/>
    <n v="2"/>
    <s v="Mild"/>
    <n v="106"/>
    <x v="2"/>
  </r>
  <r>
    <n v="1673"/>
    <n v="21.91"/>
    <s v="Healthy Weight"/>
    <n v="1.82"/>
    <n v="72.56"/>
    <n v="128"/>
    <n v="136"/>
    <s v="Differential Risk"/>
    <n v="2"/>
    <n v="2023"/>
    <n v="3"/>
    <n v="14"/>
    <d v="2023-03-14T00:00:00"/>
    <s v="Q1"/>
    <s v="Q1-2023"/>
    <x v="0"/>
    <n v="1"/>
    <s v="Good"/>
    <n v="2"/>
    <s v="Mild"/>
    <n v="105"/>
    <x v="1"/>
  </r>
  <r>
    <n v="1673"/>
    <n v="21.75"/>
    <s v="Healthy Weight"/>
    <n v="1.82"/>
    <n v="72.05"/>
    <n v="126"/>
    <n v="147"/>
    <s v="Differential Risk"/>
    <n v="3"/>
    <n v="2023"/>
    <n v="9"/>
    <n v="12"/>
    <d v="2023-09-12T00:00:00"/>
    <s v="Q3"/>
    <s v="Q3-2023"/>
    <x v="0"/>
    <n v="2"/>
    <s v="Poor"/>
    <n v="1"/>
    <s v="Moderate"/>
    <n v="100"/>
    <x v="0"/>
  </r>
  <r>
    <n v="1673"/>
    <n v="19.579999999999998"/>
    <s v="Healthy Weight"/>
    <n v="1.82"/>
    <n v="64.87"/>
    <n v="131"/>
    <n v="147"/>
    <s v="Differential Risk"/>
    <n v="4"/>
    <n v="2024"/>
    <n v="3"/>
    <n v="13"/>
    <d v="2024-03-13T00:00:00"/>
    <s v="Q1"/>
    <s v="Q1-2024"/>
    <x v="0"/>
    <n v="0"/>
    <s v="Very Good"/>
    <n v="2"/>
    <s v="Mild"/>
    <n v="104"/>
    <x v="5"/>
  </r>
  <r>
    <n v="1674"/>
    <n v="17.43"/>
    <s v="Underweight"/>
    <n v="1.62"/>
    <n v="45.75"/>
    <n v="121"/>
    <n v="79"/>
    <s v="Differential Risk"/>
    <n v="1"/>
    <n v="2022"/>
    <n v="9"/>
    <n v="15"/>
    <d v="2022-09-15T00:00:00"/>
    <s v="Q3"/>
    <s v="Q3-2022"/>
    <x v="1"/>
    <n v="1"/>
    <s v="Good"/>
    <n v="2"/>
    <s v="Mild"/>
    <n v="107"/>
    <x v="4"/>
  </r>
  <r>
    <n v="1674"/>
    <n v="18.97"/>
    <s v="Healthy Weight"/>
    <n v="1.62"/>
    <n v="49.78"/>
    <n v="123"/>
    <n v="78"/>
    <s v="Differential Risk"/>
    <n v="2"/>
    <n v="2023"/>
    <n v="3"/>
    <n v="17"/>
    <d v="2023-03-17T00:00:00"/>
    <s v="Q1"/>
    <s v="Q1-2023"/>
    <x v="1"/>
    <n v="2"/>
    <s v="Poor"/>
    <n v="1"/>
    <s v="Moderate"/>
    <n v="108"/>
    <x v="8"/>
  </r>
  <r>
    <n v="1674"/>
    <n v="16.96"/>
    <s v="Underweight"/>
    <n v="1.62"/>
    <n v="44.51"/>
    <n v="123"/>
    <n v="72"/>
    <s v="Differential Risk"/>
    <n v="3"/>
    <n v="2023"/>
    <n v="9"/>
    <n v="15"/>
    <d v="2023-09-15T00:00:00"/>
    <s v="Q3"/>
    <s v="Q3-2023"/>
    <x v="1"/>
    <n v="3"/>
    <s v="Very Poor"/>
    <n v="0"/>
    <s v="Severe"/>
    <n v="104"/>
    <x v="5"/>
  </r>
  <r>
    <n v="1675"/>
    <n v="23.29"/>
    <s v="Healthy Weight"/>
    <n v="1.82"/>
    <n v="77.13"/>
    <n v="118"/>
    <n v="105"/>
    <s v="Differential Risk"/>
    <n v="1"/>
    <n v="2022"/>
    <n v="9"/>
    <n v="16"/>
    <d v="2022-09-16T00:00:00"/>
    <s v="Q3"/>
    <s v="Q3-2022"/>
    <x v="0"/>
    <n v="1"/>
    <s v="Good"/>
    <n v="1"/>
    <s v="Moderate"/>
    <n v="100"/>
    <x v="0"/>
  </r>
  <r>
    <n v="1675"/>
    <n v="23.61"/>
    <s v="Healthy Weight"/>
    <n v="1.82"/>
    <n v="78.22"/>
    <n v="109"/>
    <n v="99"/>
    <s v="Differential Risk"/>
    <n v="2"/>
    <n v="2023"/>
    <n v="3"/>
    <n v="18"/>
    <d v="2023-03-18T00:00:00"/>
    <s v="Q1"/>
    <s v="Q1-2023"/>
    <x v="0"/>
    <n v="1"/>
    <s v="Good"/>
    <n v="1"/>
    <s v="Moderate"/>
    <n v="107"/>
    <x v="4"/>
  </r>
  <r>
    <n v="1675"/>
    <n v="21.92"/>
    <s v="Healthy Weight"/>
    <n v="1.82"/>
    <n v="72.599999999999994"/>
    <n v="109"/>
    <n v="105"/>
    <s v="Differential Risk"/>
    <n v="3"/>
    <n v="2023"/>
    <n v="9"/>
    <n v="16"/>
    <d v="2023-09-16T00:00:00"/>
    <s v="Q3"/>
    <s v="Q3-2023"/>
    <x v="0"/>
    <n v="1"/>
    <s v="Good"/>
    <n v="1"/>
    <s v="Moderate"/>
    <n v="108"/>
    <x v="8"/>
  </r>
  <r>
    <n v="1675"/>
    <n v="23.01"/>
    <s v="Healthy Weight"/>
    <n v="1.82"/>
    <n v="76.2"/>
    <n v="109"/>
    <n v="101"/>
    <s v="Differential Risk"/>
    <n v="4"/>
    <n v="2024"/>
    <n v="3"/>
    <n v="17"/>
    <d v="2024-03-17T00:00:00"/>
    <s v="Q1"/>
    <s v="Q1-2024"/>
    <x v="0"/>
    <n v="2"/>
    <s v="Poor"/>
    <n v="1"/>
    <s v="Moderate"/>
    <n v="107"/>
    <x v="4"/>
  </r>
  <r>
    <n v="1676"/>
    <n v="21.13"/>
    <s v="Healthy Weight"/>
    <n v="1.62"/>
    <n v="55.45"/>
    <n v="127"/>
    <n v="83"/>
    <s v="Medium Risk"/>
    <n v="1"/>
    <n v="2022"/>
    <n v="9"/>
    <n v="17"/>
    <d v="2022-09-17T00:00:00"/>
    <s v="Q3"/>
    <s v="Q3-2022"/>
    <x v="1"/>
    <n v="1"/>
    <s v="Good"/>
    <n v="0"/>
    <s v="Severe"/>
    <n v="100"/>
    <x v="0"/>
  </r>
  <r>
    <n v="1676"/>
    <n v="21.96"/>
    <s v="Healthy Weight"/>
    <n v="1.62"/>
    <n v="57.64"/>
    <n v="126"/>
    <n v="86"/>
    <s v="Differential Risk"/>
    <n v="2"/>
    <n v="2023"/>
    <n v="3"/>
    <n v="19"/>
    <d v="2023-03-19T00:00:00"/>
    <s v="Q1"/>
    <s v="Q1-2023"/>
    <x v="1"/>
    <n v="0"/>
    <s v="Very Good"/>
    <n v="0"/>
    <s v="Severe"/>
    <n v="100"/>
    <x v="0"/>
  </r>
  <r>
    <n v="1676"/>
    <n v="21.6"/>
    <s v="Healthy Weight"/>
    <n v="1.62"/>
    <n v="56.69"/>
    <n v="120"/>
    <n v="88"/>
    <s v="Differential Risk"/>
    <n v="3"/>
    <n v="2023"/>
    <n v="9"/>
    <n v="17"/>
    <d v="2023-09-17T00:00:00"/>
    <s v="Q3"/>
    <s v="Q3-2023"/>
    <x v="1"/>
    <n v="0"/>
    <s v="Very Good"/>
    <n v="1"/>
    <s v="Moderate"/>
    <n v="104"/>
    <x v="5"/>
  </r>
  <r>
    <n v="1676"/>
    <n v="22.76"/>
    <s v="Healthy Weight"/>
    <n v="1.62"/>
    <n v="59.73"/>
    <n v="117"/>
    <n v="87"/>
    <s v="Differential Risk"/>
    <n v="4"/>
    <n v="2024"/>
    <n v="3"/>
    <n v="18"/>
    <d v="2024-03-18T00:00:00"/>
    <s v="Q1"/>
    <s v="Q1-2024"/>
    <x v="1"/>
    <n v="0"/>
    <s v="Very Good"/>
    <n v="0"/>
    <s v="Severe"/>
    <n v="100"/>
    <x v="0"/>
  </r>
  <r>
    <n v="1676"/>
    <n v="20.420000000000002"/>
    <s v="Healthy Weight"/>
    <n v="1.62"/>
    <n v="53.59"/>
    <n v="116"/>
    <n v="90"/>
    <s v="Differential Risk"/>
    <n v="5"/>
    <n v="2024"/>
    <n v="9"/>
    <n v="16"/>
    <d v="2024-09-16T00:00:00"/>
    <s v="Q3"/>
    <s v="Q3-2024"/>
    <x v="1"/>
    <n v="1"/>
    <s v="Good"/>
    <n v="0"/>
    <s v="Severe"/>
    <n v="100"/>
    <x v="0"/>
  </r>
  <r>
    <n v="1677"/>
    <n v="22.46"/>
    <s v="Healthy Weight"/>
    <n v="1.62"/>
    <n v="58.94"/>
    <n v="124"/>
    <n v="75"/>
    <s v="Differential Risk"/>
    <n v="1"/>
    <n v="2022"/>
    <n v="9"/>
    <n v="19"/>
    <d v="2022-09-19T00:00:00"/>
    <s v="Q3"/>
    <s v="Q3-2022"/>
    <x v="1"/>
    <n v="1"/>
    <s v="Good"/>
    <n v="1"/>
    <s v="Moderate"/>
    <n v="101"/>
    <x v="7"/>
  </r>
  <r>
    <n v="1677"/>
    <n v="23.22"/>
    <s v="Healthy Weight"/>
    <n v="1.62"/>
    <n v="60.93"/>
    <n v="109"/>
    <n v="75"/>
    <s v="Low Risk"/>
    <n v="2"/>
    <n v="2023"/>
    <n v="3"/>
    <n v="21"/>
    <d v="2023-03-21T00:00:00"/>
    <s v="Q1"/>
    <s v="Q1-2023"/>
    <x v="1"/>
    <n v="2"/>
    <s v="Poor"/>
    <n v="2"/>
    <s v="Mild"/>
    <n v="105"/>
    <x v="1"/>
  </r>
  <r>
    <n v="1677"/>
    <n v="22.48"/>
    <s v="Healthy Weight"/>
    <n v="1.62"/>
    <n v="59"/>
    <n v="101"/>
    <n v="70"/>
    <s v="Low Risk"/>
    <n v="3"/>
    <n v="2023"/>
    <n v="9"/>
    <n v="19"/>
    <d v="2023-09-19T00:00:00"/>
    <s v="Q3"/>
    <s v="Q3-2023"/>
    <x v="1"/>
    <n v="2"/>
    <s v="Poor"/>
    <n v="2"/>
    <s v="Mild"/>
    <n v="104"/>
    <x v="5"/>
  </r>
  <r>
    <n v="1677"/>
    <n v="23.08"/>
    <s v="Healthy Weight"/>
    <n v="1.62"/>
    <n v="60.56"/>
    <n v="101"/>
    <n v="74"/>
    <s v="Low Risk"/>
    <n v="4"/>
    <n v="2024"/>
    <n v="3"/>
    <n v="20"/>
    <d v="2024-03-20T00:00:00"/>
    <s v="Q1"/>
    <s v="Q1-2024"/>
    <x v="1"/>
    <n v="1"/>
    <s v="Good"/>
    <n v="2"/>
    <s v="Mild"/>
    <n v="100"/>
    <x v="0"/>
  </r>
  <r>
    <n v="1677"/>
    <n v="23.72"/>
    <s v="Healthy Weight"/>
    <n v="1.62"/>
    <n v="62.25"/>
    <n v="103"/>
    <n v="76"/>
    <s v="Low Risk"/>
    <n v="5"/>
    <n v="2024"/>
    <n v="9"/>
    <n v="18"/>
    <d v="2024-09-18T00:00:00"/>
    <s v="Q3"/>
    <s v="Q3-2024"/>
    <x v="1"/>
    <n v="1"/>
    <s v="Good"/>
    <n v="1"/>
    <s v="Moderate"/>
    <n v="109"/>
    <x v="6"/>
  </r>
  <r>
    <n v="1677"/>
    <n v="23.53"/>
    <s v="Healthy Weight"/>
    <n v="1.62"/>
    <n v="61.76"/>
    <n v="101"/>
    <n v="76"/>
    <s v="Low Risk"/>
    <n v="6"/>
    <n v="2025"/>
    <n v="3"/>
    <n v="20"/>
    <d v="2025-03-20T00:00:00"/>
    <s v="Q1"/>
    <s v="Q1-2025"/>
    <x v="1"/>
    <n v="1"/>
    <s v="Good"/>
    <n v="1"/>
    <s v="Moderate"/>
    <n v="103"/>
    <x v="9"/>
  </r>
  <r>
    <n v="1678"/>
    <n v="21.11"/>
    <s v="Healthy Weight"/>
    <n v="1.82"/>
    <n v="69.930000000000007"/>
    <n v="126"/>
    <n v="89"/>
    <s v="Differential Risk"/>
    <n v="1"/>
    <n v="2022"/>
    <n v="9"/>
    <n v="19"/>
    <d v="2022-09-19T00:00:00"/>
    <s v="Q3"/>
    <s v="Q3-2022"/>
    <x v="0"/>
    <n v="0"/>
    <s v="Very Good"/>
    <n v="1"/>
    <s v="Moderate"/>
    <n v="102"/>
    <x v="3"/>
  </r>
  <r>
    <n v="1678"/>
    <n v="19.43"/>
    <s v="Healthy Weight"/>
    <n v="1.82"/>
    <n v="64.36"/>
    <n v="128"/>
    <n v="80"/>
    <s v="Medium Risk"/>
    <n v="2"/>
    <n v="2023"/>
    <n v="3"/>
    <n v="21"/>
    <d v="2023-03-21T00:00:00"/>
    <s v="Q1"/>
    <s v="Q1-2023"/>
    <x v="0"/>
    <n v="0"/>
    <s v="Very Good"/>
    <n v="1"/>
    <s v="Moderate"/>
    <n v="101"/>
    <x v="7"/>
  </r>
  <r>
    <n v="1678"/>
    <n v="17.47"/>
    <s v="Underweight"/>
    <n v="1.82"/>
    <n v="57.88"/>
    <n v="131"/>
    <n v="79"/>
    <s v="Differential Risk"/>
    <n v="3"/>
    <n v="2023"/>
    <n v="9"/>
    <n v="19"/>
    <d v="2023-09-19T00:00:00"/>
    <s v="Q3"/>
    <s v="Q3-2023"/>
    <x v="0"/>
    <n v="0"/>
    <s v="Very Good"/>
    <n v="0"/>
    <s v="Severe"/>
    <n v="101"/>
    <x v="7"/>
  </r>
  <r>
    <n v="1678"/>
    <n v="17.32"/>
    <s v="Underweight"/>
    <n v="1.82"/>
    <n v="57.36"/>
    <n v="129"/>
    <n v="82"/>
    <s v="Medium Risk"/>
    <n v="4"/>
    <n v="2024"/>
    <n v="3"/>
    <n v="20"/>
    <d v="2024-03-20T00:00:00"/>
    <s v="Q1"/>
    <s v="Q1-2024"/>
    <x v="0"/>
    <n v="0"/>
    <s v="Very Good"/>
    <n v="2"/>
    <s v="Mild"/>
    <n v="100"/>
    <x v="0"/>
  </r>
  <r>
    <n v="1678"/>
    <n v="15.65"/>
    <s v="Underweight"/>
    <n v="1.82"/>
    <n v="51.83"/>
    <n v="129"/>
    <n v="77"/>
    <s v="Differential Risk"/>
    <n v="5"/>
    <n v="2024"/>
    <n v="9"/>
    <n v="18"/>
    <d v="2024-09-18T00:00:00"/>
    <s v="Q3"/>
    <s v="Q3-2024"/>
    <x v="0"/>
    <n v="3"/>
    <s v="Very Poor"/>
    <n v="2"/>
    <s v="Mild"/>
    <n v="100"/>
    <x v="0"/>
  </r>
  <r>
    <n v="1678"/>
    <n v="15.83"/>
    <s v="Underweight"/>
    <n v="1.82"/>
    <n v="52.43"/>
    <n v="127"/>
    <n v="79"/>
    <s v="Differential Risk"/>
    <n v="6"/>
    <n v="2025"/>
    <n v="3"/>
    <n v="20"/>
    <d v="2025-03-20T00:00:00"/>
    <s v="Q1"/>
    <s v="Q1-2025"/>
    <x v="0"/>
    <n v="2"/>
    <s v="Poor"/>
    <n v="1"/>
    <s v="Moderate"/>
    <n v="100"/>
    <x v="0"/>
  </r>
  <r>
    <n v="1679"/>
    <n v="29.67"/>
    <s v="Overweight"/>
    <n v="1.82"/>
    <n v="98.27"/>
    <n v="127"/>
    <n v="93"/>
    <s v="Differential Risk"/>
    <n v="1"/>
    <n v="2022"/>
    <n v="9"/>
    <n v="20"/>
    <d v="2022-09-20T00:00:00"/>
    <s v="Q3"/>
    <s v="Q3-2022"/>
    <x v="0"/>
    <n v="2"/>
    <s v="Poor"/>
    <n v="2"/>
    <s v="Mild"/>
    <n v="106"/>
    <x v="2"/>
  </r>
  <r>
    <n v="1679"/>
    <n v="29.66"/>
    <s v="Overweight"/>
    <n v="1.82"/>
    <n v="98.26"/>
    <n v="136"/>
    <n v="87"/>
    <s v="High Risk"/>
    <n v="2"/>
    <n v="2023"/>
    <n v="3"/>
    <n v="22"/>
    <d v="2023-03-22T00:00:00"/>
    <s v="Q1"/>
    <s v="Q1-2023"/>
    <x v="0"/>
    <n v="3"/>
    <s v="Very Poor"/>
    <n v="0"/>
    <s v="Severe"/>
    <n v="101"/>
    <x v="7"/>
  </r>
  <r>
    <n v="1679"/>
    <n v="30.9"/>
    <s v="Obesity"/>
    <n v="1.82"/>
    <n v="102.35"/>
    <n v="133"/>
    <n v="93"/>
    <s v="Differential Risk"/>
    <n v="3"/>
    <n v="2023"/>
    <n v="9"/>
    <n v="20"/>
    <d v="2023-09-20T00:00:00"/>
    <s v="Q3"/>
    <s v="Q3-2023"/>
    <x v="0"/>
    <n v="2"/>
    <s v="Poor"/>
    <n v="0"/>
    <s v="Severe"/>
    <n v="101"/>
    <x v="7"/>
  </r>
  <r>
    <n v="1679"/>
    <n v="31.48"/>
    <s v="Obesity"/>
    <n v="1.82"/>
    <n v="104.29"/>
    <n v="131"/>
    <n v="93"/>
    <s v="Differential Risk"/>
    <n v="4"/>
    <n v="2024"/>
    <n v="3"/>
    <n v="21"/>
    <d v="2024-03-21T00:00:00"/>
    <s v="Q1"/>
    <s v="Q1-2024"/>
    <x v="0"/>
    <n v="3"/>
    <s v="Very Poor"/>
    <n v="1"/>
    <s v="Moderate"/>
    <n v="101"/>
    <x v="7"/>
  </r>
  <r>
    <n v="1679"/>
    <n v="31.39"/>
    <s v="Obesity"/>
    <n v="1.82"/>
    <n v="103.98"/>
    <n v="131"/>
    <n v="92"/>
    <s v="Differential Risk"/>
    <n v="5"/>
    <n v="2024"/>
    <n v="9"/>
    <n v="19"/>
    <d v="2024-09-19T00:00:00"/>
    <s v="Q3"/>
    <s v="Q3-2024"/>
    <x v="0"/>
    <n v="1"/>
    <s v="Good"/>
    <n v="0"/>
    <s v="Severe"/>
    <n v="100"/>
    <x v="0"/>
  </r>
  <r>
    <n v="1679"/>
    <n v="34.96"/>
    <s v="Obesity"/>
    <n v="1.82"/>
    <n v="115.8"/>
    <n v="137"/>
    <n v="88"/>
    <s v="High Risk"/>
    <n v="6"/>
    <n v="2025"/>
    <n v="3"/>
    <n v="21"/>
    <d v="2025-03-21T00:00:00"/>
    <s v="Q1"/>
    <s v="Q1-2025"/>
    <x v="0"/>
    <n v="3"/>
    <s v="Very Poor"/>
    <n v="2"/>
    <s v="Mild"/>
    <n v="100"/>
    <x v="0"/>
  </r>
  <r>
    <n v="1680"/>
    <n v="22.13"/>
    <s v="Healthy Weight"/>
    <n v="1.62"/>
    <n v="58.08"/>
    <n v="134"/>
    <n v="103"/>
    <s v="Differential Risk"/>
    <n v="1"/>
    <n v="2022"/>
    <n v="9"/>
    <n v="23"/>
    <d v="2022-09-23T00:00:00"/>
    <s v="Q3"/>
    <s v="Q3-2022"/>
    <x v="1"/>
    <n v="1"/>
    <s v="Good"/>
    <n v="1"/>
    <s v="Moderate"/>
    <n v="103"/>
    <x v="9"/>
  </r>
  <r>
    <n v="1680"/>
    <n v="20.93"/>
    <s v="Healthy Weight"/>
    <n v="1.62"/>
    <n v="54.93"/>
    <n v="139"/>
    <n v="107"/>
    <s v="High Risk"/>
    <n v="2"/>
    <n v="2023"/>
    <n v="3"/>
    <n v="25"/>
    <d v="2023-03-25T00:00:00"/>
    <s v="Q1"/>
    <s v="Q1-2023"/>
    <x v="1"/>
    <n v="1"/>
    <s v="Good"/>
    <n v="1"/>
    <s v="Moderate"/>
    <n v="100"/>
    <x v="0"/>
  </r>
  <r>
    <n v="1680"/>
    <n v="24.4"/>
    <s v="Healthy Weight"/>
    <n v="1.62"/>
    <n v="64.040000000000006"/>
    <n v="139"/>
    <n v="107"/>
    <s v="High Risk"/>
    <n v="3"/>
    <n v="2023"/>
    <n v="9"/>
    <n v="23"/>
    <d v="2023-09-23T00:00:00"/>
    <s v="Q3"/>
    <s v="Q3-2023"/>
    <x v="1"/>
    <n v="1"/>
    <s v="Good"/>
    <n v="0"/>
    <s v="Severe"/>
    <n v="106"/>
    <x v="2"/>
  </r>
  <r>
    <n v="1681"/>
    <n v="24.26"/>
    <s v="Healthy Weight"/>
    <n v="1.62"/>
    <n v="63.67"/>
    <n v="109"/>
    <n v="93"/>
    <s v="Differential Risk"/>
    <n v="1"/>
    <n v="2022"/>
    <n v="9"/>
    <n v="26"/>
    <d v="2022-09-26T00:00:00"/>
    <s v="Q3"/>
    <s v="Q3-2022"/>
    <x v="1"/>
    <n v="3"/>
    <s v="Very Poor"/>
    <n v="1"/>
    <s v="Moderate"/>
    <n v="109"/>
    <x v="6"/>
  </r>
  <r>
    <n v="1681"/>
    <n v="23.44"/>
    <s v="Healthy Weight"/>
    <n v="1.62"/>
    <n v="61.52"/>
    <n v="109"/>
    <n v="85"/>
    <s v="Differential Risk"/>
    <n v="2"/>
    <n v="2023"/>
    <n v="3"/>
    <n v="28"/>
    <d v="2023-03-28T00:00:00"/>
    <s v="Q1"/>
    <s v="Q1-2023"/>
    <x v="1"/>
    <n v="1"/>
    <s v="Good"/>
    <n v="2"/>
    <s v="Mild"/>
    <n v="100"/>
    <x v="0"/>
  </r>
  <r>
    <n v="1681"/>
    <n v="22.67"/>
    <s v="Healthy Weight"/>
    <n v="1.62"/>
    <n v="59.48"/>
    <n v="107"/>
    <n v="82"/>
    <s v="Differential Risk"/>
    <n v="3"/>
    <n v="2023"/>
    <n v="9"/>
    <n v="26"/>
    <d v="2023-09-26T00:00:00"/>
    <s v="Q3"/>
    <s v="Q3-2023"/>
    <x v="1"/>
    <n v="1"/>
    <s v="Good"/>
    <n v="2"/>
    <s v="Mild"/>
    <n v="100"/>
    <x v="0"/>
  </r>
  <r>
    <n v="1681"/>
    <n v="19.96"/>
    <s v="Healthy Weight"/>
    <n v="1.62"/>
    <n v="52.39"/>
    <n v="105"/>
    <n v="84"/>
    <s v="Differential Risk"/>
    <n v="4"/>
    <n v="2024"/>
    <n v="3"/>
    <n v="27"/>
    <d v="2024-03-27T00:00:00"/>
    <s v="Q1"/>
    <s v="Q1-2024"/>
    <x v="1"/>
    <n v="1"/>
    <s v="Good"/>
    <n v="2"/>
    <s v="Mild"/>
    <n v="104"/>
    <x v="5"/>
  </r>
  <r>
    <n v="1681"/>
    <n v="19.649999999999999"/>
    <s v="Healthy Weight"/>
    <n v="1.62"/>
    <n v="51.56"/>
    <n v="107"/>
    <n v="82"/>
    <s v="Differential Risk"/>
    <n v="5"/>
    <n v="2024"/>
    <n v="9"/>
    <n v="25"/>
    <d v="2024-09-25T00:00:00"/>
    <s v="Q3"/>
    <s v="Q3-2024"/>
    <x v="1"/>
    <n v="3"/>
    <s v="Very Poor"/>
    <n v="2"/>
    <s v="Mild"/>
    <n v="100"/>
    <x v="0"/>
  </r>
  <r>
    <n v="1682"/>
    <n v="24.06"/>
    <s v="Healthy Weight"/>
    <n v="1.82"/>
    <n v="79.7"/>
    <n v="104"/>
    <n v="97"/>
    <s v="Differential Risk"/>
    <n v="1"/>
    <n v="2022"/>
    <n v="9"/>
    <n v="27"/>
    <d v="2022-09-27T00:00:00"/>
    <s v="Q3"/>
    <s v="Q3-2022"/>
    <x v="0"/>
    <n v="0"/>
    <s v="Very Good"/>
    <n v="0"/>
    <s v="Severe"/>
    <n v="105"/>
    <x v="1"/>
  </r>
  <r>
    <n v="1682"/>
    <n v="22.08"/>
    <s v="Healthy Weight"/>
    <n v="1.82"/>
    <n v="73.12"/>
    <n v="103"/>
    <n v="95"/>
    <s v="Differential Risk"/>
    <n v="2"/>
    <n v="2023"/>
    <n v="3"/>
    <n v="29"/>
    <d v="2023-03-29T00:00:00"/>
    <s v="Q1"/>
    <s v="Q1-2023"/>
    <x v="0"/>
    <n v="1"/>
    <s v="Good"/>
    <n v="2"/>
    <s v="Mild"/>
    <n v="100"/>
    <x v="0"/>
  </r>
  <r>
    <n v="1682"/>
    <n v="25.25"/>
    <s v="Overweight"/>
    <n v="1.82"/>
    <n v="83.62"/>
    <n v="103"/>
    <n v="89"/>
    <s v="Differential Risk"/>
    <n v="3"/>
    <n v="2023"/>
    <n v="9"/>
    <n v="27"/>
    <d v="2023-09-27T00:00:00"/>
    <s v="Q3"/>
    <s v="Q3-2023"/>
    <x v="0"/>
    <n v="2"/>
    <s v="Poor"/>
    <n v="1"/>
    <s v="Moderate"/>
    <n v="107"/>
    <x v="4"/>
  </r>
  <r>
    <n v="1682"/>
    <n v="29.02"/>
    <s v="Overweight"/>
    <n v="1.82"/>
    <n v="96.13"/>
    <n v="109"/>
    <n v="97"/>
    <s v="Differential Risk"/>
    <n v="4"/>
    <n v="2024"/>
    <n v="3"/>
    <n v="28"/>
    <d v="2024-03-28T00:00:00"/>
    <s v="Q1"/>
    <s v="Q1-2024"/>
    <x v="0"/>
    <n v="2"/>
    <s v="Poor"/>
    <n v="1"/>
    <s v="Moderate"/>
    <n v="106"/>
    <x v="2"/>
  </r>
  <r>
    <n v="1683"/>
    <n v="24.02"/>
    <s v="Healthy Weight"/>
    <n v="1.82"/>
    <n v="79.55"/>
    <n v="125"/>
    <n v="105"/>
    <s v="Differential Risk"/>
    <n v="1"/>
    <n v="2022"/>
    <n v="9"/>
    <n v="30"/>
    <d v="2022-09-30T00:00:00"/>
    <s v="Q3"/>
    <s v="Q3-2022"/>
    <x v="0"/>
    <n v="2"/>
    <s v="Poor"/>
    <n v="1"/>
    <s v="Moderate"/>
    <n v="101"/>
    <x v="7"/>
  </r>
  <r>
    <n v="1683"/>
    <n v="26.09"/>
    <s v="Overweight"/>
    <n v="1.82"/>
    <n v="86.43"/>
    <n v="120"/>
    <n v="105"/>
    <s v="Differential Risk"/>
    <n v="2"/>
    <n v="2023"/>
    <n v="4"/>
    <n v="1"/>
    <d v="2023-04-01T00:00:00"/>
    <s v="Q2"/>
    <s v="Q2-2023"/>
    <x v="0"/>
    <n v="1"/>
    <s v="Good"/>
    <n v="0"/>
    <s v="Severe"/>
    <n v="108"/>
    <x v="8"/>
  </r>
  <r>
    <n v="1683"/>
    <n v="25.27"/>
    <s v="Overweight"/>
    <n v="1.82"/>
    <n v="83.72"/>
    <n v="119"/>
    <n v="103"/>
    <s v="Differential Risk"/>
    <n v="3"/>
    <n v="2023"/>
    <n v="9"/>
    <n v="30"/>
    <d v="2023-09-30T00:00:00"/>
    <s v="Q3"/>
    <s v="Q3-2023"/>
    <x v="0"/>
    <n v="0"/>
    <s v="Very Good"/>
    <n v="0"/>
    <s v="Severe"/>
    <n v="101"/>
    <x v="7"/>
  </r>
  <r>
    <n v="1684"/>
    <n v="20.49"/>
    <s v="Healthy Weight"/>
    <n v="1.82"/>
    <n v="67.87"/>
    <n v="125"/>
    <n v="110"/>
    <s v="Differential Risk"/>
    <n v="1"/>
    <n v="2022"/>
    <n v="10"/>
    <n v="4"/>
    <d v="2022-10-04T00:00:00"/>
    <s v="Q4"/>
    <s v="Q4-2022"/>
    <x v="0"/>
    <n v="1"/>
    <s v="Good"/>
    <n v="0"/>
    <s v="Severe"/>
    <n v="100"/>
    <x v="0"/>
  </r>
  <r>
    <n v="1684"/>
    <n v="22.25"/>
    <s v="Healthy Weight"/>
    <n v="1.82"/>
    <n v="73.7"/>
    <n v="131"/>
    <n v="119"/>
    <s v="Differential Risk"/>
    <n v="2"/>
    <n v="2023"/>
    <n v="4"/>
    <n v="5"/>
    <d v="2023-04-05T00:00:00"/>
    <s v="Q2"/>
    <s v="Q2-2023"/>
    <x v="0"/>
    <n v="1"/>
    <s v="Good"/>
    <n v="1"/>
    <s v="Moderate"/>
    <n v="100"/>
    <x v="0"/>
  </r>
  <r>
    <n v="1684"/>
    <n v="20.8"/>
    <s v="Healthy Weight"/>
    <n v="1.82"/>
    <n v="68.89"/>
    <n v="140"/>
    <n v="121"/>
    <s v="High Risk"/>
    <n v="3"/>
    <n v="2023"/>
    <n v="10"/>
    <n v="4"/>
    <d v="2023-10-04T00:00:00"/>
    <s v="Q4"/>
    <s v="Q4-2023"/>
    <x v="0"/>
    <n v="1"/>
    <s v="Good"/>
    <n v="2"/>
    <s v="Mild"/>
    <n v="107"/>
    <x v="4"/>
  </r>
  <r>
    <n v="1685"/>
    <n v="26.9"/>
    <s v="Overweight"/>
    <n v="1.82"/>
    <n v="89.1"/>
    <n v="127"/>
    <n v="93"/>
    <s v="Differential Risk"/>
    <n v="1"/>
    <n v="2022"/>
    <n v="10"/>
    <n v="6"/>
    <d v="2022-10-06T00:00:00"/>
    <s v="Q4"/>
    <s v="Q4-2022"/>
    <x v="0"/>
    <n v="2"/>
    <s v="Poor"/>
    <n v="0"/>
    <s v="Severe"/>
    <n v="104"/>
    <x v="5"/>
  </r>
  <r>
    <n v="1685"/>
    <n v="28.36"/>
    <s v="Overweight"/>
    <n v="1.82"/>
    <n v="93.94"/>
    <n v="130"/>
    <n v="88"/>
    <s v="Differential Risk"/>
    <n v="2"/>
    <n v="2023"/>
    <n v="4"/>
    <n v="7"/>
    <d v="2023-04-07T00:00:00"/>
    <s v="Q2"/>
    <s v="Q2-2023"/>
    <x v="0"/>
    <n v="3"/>
    <s v="Very Poor"/>
    <n v="0"/>
    <s v="Severe"/>
    <n v="101"/>
    <x v="7"/>
  </r>
  <r>
    <n v="1685"/>
    <n v="29.29"/>
    <s v="Overweight"/>
    <n v="1.82"/>
    <n v="97.01"/>
    <n v="121"/>
    <n v="82"/>
    <s v="Medium Risk"/>
    <n v="3"/>
    <n v="2023"/>
    <n v="10"/>
    <n v="6"/>
    <d v="2023-10-06T00:00:00"/>
    <s v="Q4"/>
    <s v="Q4-2023"/>
    <x v="0"/>
    <n v="2"/>
    <s v="Poor"/>
    <n v="0"/>
    <s v="Severe"/>
    <n v="100"/>
    <x v="0"/>
  </r>
  <r>
    <n v="1685"/>
    <n v="30.89"/>
    <s v="Obesity"/>
    <n v="1.82"/>
    <n v="102.32"/>
    <n v="120"/>
    <n v="71"/>
    <s v="Low Risk"/>
    <n v="4"/>
    <n v="2024"/>
    <n v="4"/>
    <n v="6"/>
    <d v="2024-04-06T00:00:00"/>
    <s v="Q2"/>
    <s v="Q2-2024"/>
    <x v="0"/>
    <n v="0"/>
    <s v="Very Good"/>
    <n v="0"/>
    <s v="Severe"/>
    <n v="105"/>
    <x v="1"/>
  </r>
  <r>
    <n v="1685"/>
    <n v="29.61"/>
    <s v="Overweight"/>
    <n v="1.82"/>
    <n v="98.09"/>
    <n v="118"/>
    <n v="76"/>
    <s v="Low Risk"/>
    <n v="5"/>
    <n v="2024"/>
    <n v="10"/>
    <n v="5"/>
    <d v="2024-10-05T00:00:00"/>
    <s v="Q4"/>
    <s v="Q4-2024"/>
    <x v="0"/>
    <n v="2"/>
    <s v="Poor"/>
    <n v="0"/>
    <s v="Severe"/>
    <n v="108"/>
    <x v="8"/>
  </r>
  <r>
    <n v="1686"/>
    <n v="18.97"/>
    <s v="Healthy Weight"/>
    <n v="1.62"/>
    <n v="49.78"/>
    <n v="108"/>
    <n v="90"/>
    <s v="Differential Risk"/>
    <n v="1"/>
    <n v="2022"/>
    <n v="10"/>
    <n v="9"/>
    <d v="2022-10-09T00:00:00"/>
    <s v="Q4"/>
    <s v="Q4-2022"/>
    <x v="1"/>
    <n v="2"/>
    <s v="Poor"/>
    <n v="2"/>
    <s v="Mild"/>
    <n v="102"/>
    <x v="3"/>
  </r>
  <r>
    <n v="1686"/>
    <n v="21.68"/>
    <s v="Healthy Weight"/>
    <n v="1.62"/>
    <n v="56.91"/>
    <n v="101"/>
    <n v="86"/>
    <s v="Differential Risk"/>
    <n v="2"/>
    <n v="2023"/>
    <n v="4"/>
    <n v="10"/>
    <d v="2023-04-10T00:00:00"/>
    <s v="Q2"/>
    <s v="Q2-2023"/>
    <x v="1"/>
    <n v="3"/>
    <s v="Very Poor"/>
    <n v="1"/>
    <s v="Moderate"/>
    <n v="101"/>
    <x v="7"/>
  </r>
  <r>
    <n v="1686"/>
    <n v="21.09"/>
    <s v="Healthy Weight"/>
    <n v="1.62"/>
    <n v="55.34"/>
    <n v="97"/>
    <n v="93"/>
    <s v="Differential Risk"/>
    <n v="3"/>
    <n v="2023"/>
    <n v="10"/>
    <n v="9"/>
    <d v="2023-10-09T00:00:00"/>
    <s v="Q4"/>
    <s v="Q4-2023"/>
    <x v="1"/>
    <n v="2"/>
    <s v="Poor"/>
    <n v="2"/>
    <s v="Mild"/>
    <n v="100"/>
    <x v="0"/>
  </r>
  <r>
    <n v="1686"/>
    <n v="21.44"/>
    <s v="Healthy Weight"/>
    <n v="1.62"/>
    <n v="56.26"/>
    <n v="104"/>
    <n v="99"/>
    <s v="Differential Risk"/>
    <n v="4"/>
    <n v="2024"/>
    <n v="4"/>
    <n v="9"/>
    <d v="2024-04-09T00:00:00"/>
    <s v="Q2"/>
    <s v="Q2-2024"/>
    <x v="1"/>
    <n v="2"/>
    <s v="Poor"/>
    <n v="1"/>
    <s v="Moderate"/>
    <n v="104"/>
    <x v="5"/>
  </r>
  <r>
    <n v="1686"/>
    <n v="20.25"/>
    <s v="Healthy Weight"/>
    <n v="1.62"/>
    <n v="53.13"/>
    <n v="100"/>
    <n v="108"/>
    <s v="Differential Risk"/>
    <n v="5"/>
    <n v="2024"/>
    <n v="10"/>
    <n v="8"/>
    <d v="2024-10-08T00:00:00"/>
    <s v="Q4"/>
    <s v="Q4-2024"/>
    <x v="1"/>
    <n v="2"/>
    <s v="Poor"/>
    <n v="2"/>
    <s v="Mild"/>
    <n v="103"/>
    <x v="9"/>
  </r>
  <r>
    <n v="1687"/>
    <n v="24.34"/>
    <s v="Healthy Weight"/>
    <n v="1.62"/>
    <n v="63.89"/>
    <n v="130"/>
    <n v="106"/>
    <s v="Differential Risk"/>
    <n v="1"/>
    <n v="2022"/>
    <n v="10"/>
    <n v="13"/>
    <d v="2022-10-13T00:00:00"/>
    <s v="Q4"/>
    <s v="Q4-2022"/>
    <x v="1"/>
    <n v="1"/>
    <s v="Good"/>
    <n v="1"/>
    <s v="Moderate"/>
    <n v="100"/>
    <x v="0"/>
  </r>
  <r>
    <n v="1687"/>
    <n v="24.47"/>
    <s v="Healthy Weight"/>
    <n v="1.62"/>
    <n v="64.23"/>
    <n v="130"/>
    <n v="103"/>
    <s v="Differential Risk"/>
    <n v="2"/>
    <n v="2023"/>
    <n v="4"/>
    <n v="14"/>
    <d v="2023-04-14T00:00:00"/>
    <s v="Q2"/>
    <s v="Q2-2023"/>
    <x v="1"/>
    <n v="3"/>
    <s v="Very Poor"/>
    <n v="1"/>
    <s v="Moderate"/>
    <n v="100"/>
    <x v="0"/>
  </r>
  <r>
    <n v="1687"/>
    <n v="25.78"/>
    <s v="Overweight"/>
    <n v="1.62"/>
    <n v="67.66"/>
    <n v="124"/>
    <n v="110"/>
    <s v="Differential Risk"/>
    <n v="3"/>
    <n v="2023"/>
    <n v="10"/>
    <n v="13"/>
    <d v="2023-10-13T00:00:00"/>
    <s v="Q4"/>
    <s v="Q4-2023"/>
    <x v="1"/>
    <n v="2"/>
    <s v="Poor"/>
    <n v="0"/>
    <s v="Severe"/>
    <n v="102"/>
    <x v="3"/>
  </r>
  <r>
    <n v="1687"/>
    <n v="27.6"/>
    <s v="Overweight"/>
    <n v="1.62"/>
    <n v="72.44"/>
    <n v="139"/>
    <n v="118"/>
    <s v="High Risk"/>
    <n v="4"/>
    <n v="2024"/>
    <n v="4"/>
    <n v="13"/>
    <d v="2024-04-13T00:00:00"/>
    <s v="Q2"/>
    <s v="Q2-2024"/>
    <x v="1"/>
    <n v="0"/>
    <s v="Very Good"/>
    <n v="1"/>
    <s v="Moderate"/>
    <n v="109"/>
    <x v="6"/>
  </r>
  <r>
    <n v="1687"/>
    <n v="26.53"/>
    <s v="Overweight"/>
    <n v="1.62"/>
    <n v="69.64"/>
    <n v="135"/>
    <n v="116"/>
    <s v="High Risk"/>
    <n v="5"/>
    <n v="2024"/>
    <n v="10"/>
    <n v="12"/>
    <d v="2024-10-12T00:00:00"/>
    <s v="Q4"/>
    <s v="Q4-2024"/>
    <x v="1"/>
    <n v="2"/>
    <s v="Poor"/>
    <n v="0"/>
    <s v="Severe"/>
    <n v="100"/>
    <x v="0"/>
  </r>
  <r>
    <n v="1688"/>
    <n v="25.31"/>
    <s v="Overweight"/>
    <n v="1.82"/>
    <n v="83.84"/>
    <n v="121"/>
    <n v="97"/>
    <s v="Differential Risk"/>
    <n v="1"/>
    <n v="2022"/>
    <n v="10"/>
    <n v="17"/>
    <d v="2022-10-17T00:00:00"/>
    <s v="Q4"/>
    <s v="Q4-2022"/>
    <x v="0"/>
    <n v="2"/>
    <s v="Poor"/>
    <n v="1"/>
    <s v="Moderate"/>
    <n v="100"/>
    <x v="0"/>
  </r>
  <r>
    <n v="1688"/>
    <n v="24.92"/>
    <s v="Healthy Weight"/>
    <n v="1.82"/>
    <n v="82.55"/>
    <n v="127"/>
    <n v="102"/>
    <s v="Differential Risk"/>
    <n v="2"/>
    <n v="2023"/>
    <n v="4"/>
    <n v="18"/>
    <d v="2023-04-18T00:00:00"/>
    <s v="Q2"/>
    <s v="Q2-2023"/>
    <x v="0"/>
    <n v="2"/>
    <s v="Poor"/>
    <n v="0"/>
    <s v="Severe"/>
    <n v="105"/>
    <x v="1"/>
  </r>
  <r>
    <n v="1688"/>
    <n v="25.45"/>
    <s v="Overweight"/>
    <n v="1.82"/>
    <n v="84.31"/>
    <n v="131"/>
    <n v="102"/>
    <s v="Differential Risk"/>
    <n v="3"/>
    <n v="2023"/>
    <n v="10"/>
    <n v="17"/>
    <d v="2023-10-17T00:00:00"/>
    <s v="Q4"/>
    <s v="Q4-2023"/>
    <x v="0"/>
    <n v="2"/>
    <s v="Poor"/>
    <n v="2"/>
    <s v="Mild"/>
    <n v="100"/>
    <x v="0"/>
  </r>
  <r>
    <n v="1688"/>
    <n v="25.57"/>
    <s v="Overweight"/>
    <n v="1.82"/>
    <n v="84.69"/>
    <n v="132"/>
    <n v="96"/>
    <s v="Differential Risk"/>
    <n v="4"/>
    <n v="2024"/>
    <n v="4"/>
    <n v="17"/>
    <d v="2024-04-17T00:00:00"/>
    <s v="Q2"/>
    <s v="Q2-2024"/>
    <x v="0"/>
    <n v="0"/>
    <s v="Very Good"/>
    <n v="1"/>
    <s v="Moderate"/>
    <n v="105"/>
    <x v="1"/>
  </r>
  <r>
    <n v="1688"/>
    <n v="26.11"/>
    <s v="Overweight"/>
    <n v="1.82"/>
    <n v="86.5"/>
    <n v="132"/>
    <n v="103"/>
    <s v="Differential Risk"/>
    <n v="5"/>
    <n v="2024"/>
    <n v="10"/>
    <n v="16"/>
    <d v="2024-10-16T00:00:00"/>
    <s v="Q4"/>
    <s v="Q4-2024"/>
    <x v="0"/>
    <n v="2"/>
    <s v="Poor"/>
    <n v="0"/>
    <s v="Severe"/>
    <n v="100"/>
    <x v="0"/>
  </r>
  <r>
    <n v="1689"/>
    <n v="24.7"/>
    <s v="Healthy Weight"/>
    <n v="1.82"/>
    <n v="81.8"/>
    <n v="118"/>
    <n v="100"/>
    <s v="Differential Risk"/>
    <n v="1"/>
    <n v="2022"/>
    <n v="10"/>
    <n v="17"/>
    <d v="2022-10-17T00:00:00"/>
    <s v="Q4"/>
    <s v="Q4-2022"/>
    <x v="0"/>
    <n v="2"/>
    <s v="Poor"/>
    <n v="2"/>
    <s v="Mild"/>
    <n v="100"/>
    <x v="0"/>
  </r>
  <r>
    <n v="1689"/>
    <n v="24.93"/>
    <s v="Healthy Weight"/>
    <n v="1.82"/>
    <n v="82.59"/>
    <n v="116"/>
    <n v="90"/>
    <s v="Differential Risk"/>
    <n v="2"/>
    <n v="2023"/>
    <n v="4"/>
    <n v="18"/>
    <d v="2023-04-18T00:00:00"/>
    <s v="Q2"/>
    <s v="Q2-2023"/>
    <x v="0"/>
    <n v="2"/>
    <s v="Poor"/>
    <n v="2"/>
    <s v="Mild"/>
    <n v="100"/>
    <x v="0"/>
  </r>
  <r>
    <n v="1689"/>
    <n v="24.67"/>
    <s v="Healthy Weight"/>
    <n v="1.82"/>
    <n v="81.72"/>
    <n v="113"/>
    <n v="95"/>
    <s v="Differential Risk"/>
    <n v="3"/>
    <n v="2023"/>
    <n v="10"/>
    <n v="17"/>
    <d v="2023-10-17T00:00:00"/>
    <s v="Q4"/>
    <s v="Q4-2023"/>
    <x v="0"/>
    <n v="0"/>
    <s v="Very Good"/>
    <n v="1"/>
    <s v="Moderate"/>
    <n v="104"/>
    <x v="5"/>
  </r>
  <r>
    <n v="1690"/>
    <n v="23.88"/>
    <s v="Healthy Weight"/>
    <n v="1.62"/>
    <n v="62.68"/>
    <n v="121"/>
    <n v="100"/>
    <s v="Differential Risk"/>
    <n v="1"/>
    <n v="2022"/>
    <n v="10"/>
    <n v="18"/>
    <d v="2022-10-18T00:00:00"/>
    <s v="Q4"/>
    <s v="Q4-2022"/>
    <x v="1"/>
    <n v="0"/>
    <s v="Very Good"/>
    <n v="1"/>
    <s v="Moderate"/>
    <n v="100"/>
    <x v="0"/>
  </r>
  <r>
    <n v="1690"/>
    <n v="25.22"/>
    <s v="Overweight"/>
    <n v="1.62"/>
    <n v="66.180000000000007"/>
    <n v="122"/>
    <n v="100"/>
    <s v="Differential Risk"/>
    <n v="2"/>
    <n v="2023"/>
    <n v="4"/>
    <n v="19"/>
    <d v="2023-04-19T00:00:00"/>
    <s v="Q2"/>
    <s v="Q2-2023"/>
    <x v="1"/>
    <n v="3"/>
    <s v="Very Poor"/>
    <n v="0"/>
    <s v="Severe"/>
    <n v="100"/>
    <x v="0"/>
  </r>
  <r>
    <n v="1690"/>
    <n v="26.03"/>
    <s v="Overweight"/>
    <n v="1.62"/>
    <n v="68.319999999999993"/>
    <n v="118"/>
    <n v="102"/>
    <s v="Differential Risk"/>
    <n v="3"/>
    <n v="2023"/>
    <n v="10"/>
    <n v="18"/>
    <d v="2023-10-18T00:00:00"/>
    <s v="Q4"/>
    <s v="Q4-2023"/>
    <x v="1"/>
    <n v="2"/>
    <s v="Poor"/>
    <n v="0"/>
    <s v="Severe"/>
    <n v="100"/>
    <x v="0"/>
  </r>
  <r>
    <n v="1691"/>
    <n v="25.19"/>
    <s v="Overweight"/>
    <n v="1.82"/>
    <n v="83.45"/>
    <n v="123"/>
    <n v="95"/>
    <s v="Differential Risk"/>
    <n v="1"/>
    <n v="2022"/>
    <n v="10"/>
    <n v="22"/>
    <d v="2022-10-22T00:00:00"/>
    <s v="Q4"/>
    <s v="Q4-2022"/>
    <x v="0"/>
    <n v="1"/>
    <s v="Good"/>
    <n v="0"/>
    <s v="Severe"/>
    <n v="109"/>
    <x v="6"/>
  </r>
  <r>
    <n v="1691"/>
    <n v="19.25"/>
    <s v="Healthy Weight"/>
    <n v="1.82"/>
    <n v="63.76"/>
    <n v="130"/>
    <n v="99"/>
    <s v="Differential Risk"/>
    <n v="2"/>
    <n v="2023"/>
    <n v="4"/>
    <n v="23"/>
    <d v="2023-04-23T00:00:00"/>
    <s v="Q2"/>
    <s v="Q2-2023"/>
    <x v="0"/>
    <n v="1"/>
    <s v="Good"/>
    <n v="2"/>
    <s v="Mild"/>
    <n v="100"/>
    <x v="0"/>
  </r>
  <r>
    <n v="1691"/>
    <n v="19.3"/>
    <s v="Healthy Weight"/>
    <n v="1.82"/>
    <n v="63.91"/>
    <n v="135"/>
    <n v="98"/>
    <s v="High Risk"/>
    <n v="3"/>
    <n v="2023"/>
    <n v="10"/>
    <n v="22"/>
    <d v="2023-10-22T00:00:00"/>
    <s v="Q4"/>
    <s v="Q4-2023"/>
    <x v="0"/>
    <n v="2"/>
    <s v="Poor"/>
    <n v="1"/>
    <s v="Moderate"/>
    <n v="109"/>
    <x v="6"/>
  </r>
  <r>
    <n v="1691"/>
    <n v="17.940000000000001"/>
    <s v="Underweight"/>
    <n v="1.82"/>
    <n v="59.42"/>
    <n v="127"/>
    <n v="101"/>
    <s v="Differential Risk"/>
    <n v="4"/>
    <n v="2024"/>
    <n v="4"/>
    <n v="22"/>
    <d v="2024-04-22T00:00:00"/>
    <s v="Q2"/>
    <s v="Q2-2024"/>
    <x v="0"/>
    <n v="0"/>
    <s v="Very Good"/>
    <n v="1"/>
    <s v="Moderate"/>
    <n v="102"/>
    <x v="3"/>
  </r>
  <r>
    <n v="1691"/>
    <n v="17.55"/>
    <s v="Underweight"/>
    <n v="1.82"/>
    <n v="58.12"/>
    <n v="141"/>
    <n v="109"/>
    <s v="High Risk"/>
    <n v="5"/>
    <n v="2024"/>
    <n v="10"/>
    <n v="21"/>
    <d v="2024-10-21T00:00:00"/>
    <s v="Q4"/>
    <s v="Q4-2024"/>
    <x v="0"/>
    <n v="2"/>
    <s v="Poor"/>
    <n v="1"/>
    <s v="Moderate"/>
    <n v="100"/>
    <x v="0"/>
  </r>
  <r>
    <n v="1692"/>
    <n v="20.63"/>
    <s v="Healthy Weight"/>
    <n v="1.62"/>
    <n v="54.13"/>
    <n v="122"/>
    <n v="82"/>
    <s v="Medium Risk"/>
    <n v="1"/>
    <n v="2022"/>
    <n v="10"/>
    <n v="22"/>
    <d v="2022-10-22T00:00:00"/>
    <s v="Q4"/>
    <s v="Q4-2022"/>
    <x v="1"/>
    <n v="1"/>
    <s v="Good"/>
    <n v="0"/>
    <s v="Severe"/>
    <n v="100"/>
    <x v="0"/>
  </r>
  <r>
    <n v="1692"/>
    <n v="19.899999999999999"/>
    <s v="Healthy Weight"/>
    <n v="1.62"/>
    <n v="52.24"/>
    <n v="131"/>
    <n v="91"/>
    <s v="Differential Risk"/>
    <n v="2"/>
    <n v="2023"/>
    <n v="4"/>
    <n v="23"/>
    <d v="2023-04-23T00:00:00"/>
    <s v="Q2"/>
    <s v="Q2-2023"/>
    <x v="1"/>
    <n v="2"/>
    <s v="Poor"/>
    <n v="1"/>
    <s v="Moderate"/>
    <n v="101"/>
    <x v="7"/>
  </r>
  <r>
    <n v="1692"/>
    <n v="20.16"/>
    <s v="Healthy Weight"/>
    <n v="1.62"/>
    <n v="52.9"/>
    <n v="132"/>
    <n v="91"/>
    <s v="Differential Risk"/>
    <n v="3"/>
    <n v="2023"/>
    <n v="10"/>
    <n v="22"/>
    <d v="2023-10-22T00:00:00"/>
    <s v="Q4"/>
    <s v="Q4-2023"/>
    <x v="1"/>
    <n v="0"/>
    <s v="Very Good"/>
    <n v="2"/>
    <s v="Mild"/>
    <n v="100"/>
    <x v="0"/>
  </r>
  <r>
    <n v="1692"/>
    <n v="19.68"/>
    <s v="Healthy Weight"/>
    <n v="1.62"/>
    <n v="51.64"/>
    <n v="129"/>
    <n v="91"/>
    <s v="Differential Risk"/>
    <n v="4"/>
    <n v="2024"/>
    <n v="4"/>
    <n v="22"/>
    <d v="2024-04-22T00:00:00"/>
    <s v="Q2"/>
    <s v="Q2-2024"/>
    <x v="1"/>
    <n v="1"/>
    <s v="Good"/>
    <n v="2"/>
    <s v="Mild"/>
    <n v="104"/>
    <x v="5"/>
  </r>
  <r>
    <n v="1693"/>
    <n v="29.7"/>
    <s v="Overweight"/>
    <n v="1.82"/>
    <n v="98.37"/>
    <n v="106"/>
    <n v="82"/>
    <s v="Differential Risk"/>
    <n v="1"/>
    <n v="2022"/>
    <n v="10"/>
    <n v="26"/>
    <d v="2022-10-26T00:00:00"/>
    <s v="Q4"/>
    <s v="Q4-2022"/>
    <x v="0"/>
    <n v="1"/>
    <s v="Good"/>
    <n v="0"/>
    <s v="Severe"/>
    <n v="100"/>
    <x v="0"/>
  </r>
  <r>
    <n v="1693"/>
    <n v="27.86"/>
    <s v="Overweight"/>
    <n v="1.82"/>
    <n v="92.28"/>
    <n v="104"/>
    <n v="85"/>
    <s v="Differential Risk"/>
    <n v="2"/>
    <n v="2023"/>
    <n v="4"/>
    <n v="27"/>
    <d v="2023-04-27T00:00:00"/>
    <s v="Q2"/>
    <s v="Q2-2023"/>
    <x v="0"/>
    <n v="2"/>
    <s v="Poor"/>
    <n v="0"/>
    <s v="Severe"/>
    <n v="100"/>
    <x v="0"/>
  </r>
  <r>
    <n v="1693"/>
    <n v="28.31"/>
    <s v="Overweight"/>
    <n v="1.82"/>
    <n v="93.76"/>
    <n v="101"/>
    <n v="83"/>
    <s v="Differential Risk"/>
    <n v="3"/>
    <n v="2023"/>
    <n v="10"/>
    <n v="26"/>
    <d v="2023-10-26T00:00:00"/>
    <s v="Q4"/>
    <s v="Q4-2023"/>
    <x v="0"/>
    <n v="3"/>
    <s v="Very Poor"/>
    <n v="1"/>
    <s v="Moderate"/>
    <n v="101"/>
    <x v="7"/>
  </r>
  <r>
    <n v="1693"/>
    <n v="32.11"/>
    <s v="Obesity"/>
    <n v="1.82"/>
    <n v="106.35"/>
    <n v="101"/>
    <n v="76"/>
    <s v="Low Risk"/>
    <n v="4"/>
    <n v="2024"/>
    <n v="4"/>
    <n v="26"/>
    <d v="2024-04-26T00:00:00"/>
    <s v="Q2"/>
    <s v="Q2-2024"/>
    <x v="0"/>
    <n v="2"/>
    <s v="Poor"/>
    <n v="1"/>
    <s v="Moderate"/>
    <n v="102"/>
    <x v="3"/>
  </r>
  <r>
    <n v="1693"/>
    <n v="35.549999999999997"/>
    <s v="Obesity"/>
    <n v="1.82"/>
    <n v="117.76"/>
    <n v="101"/>
    <n v="76"/>
    <s v="Low Risk"/>
    <n v="5"/>
    <n v="2024"/>
    <n v="10"/>
    <n v="25"/>
    <d v="2024-10-25T00:00:00"/>
    <s v="Q4"/>
    <s v="Q4-2024"/>
    <x v="0"/>
    <n v="1"/>
    <s v="Good"/>
    <n v="2"/>
    <s v="Mild"/>
    <n v="106"/>
    <x v="2"/>
  </r>
  <r>
    <n v="1694"/>
    <n v="22"/>
    <s v="Healthy Weight"/>
    <n v="1.62"/>
    <n v="57.73"/>
    <n v="122"/>
    <n v="105"/>
    <s v="Differential Risk"/>
    <n v="1"/>
    <n v="2022"/>
    <n v="10"/>
    <n v="28"/>
    <d v="2022-10-28T00:00:00"/>
    <s v="Q4"/>
    <s v="Q4-2022"/>
    <x v="1"/>
    <n v="1"/>
    <s v="Good"/>
    <n v="1"/>
    <s v="Moderate"/>
    <n v="101"/>
    <x v="7"/>
  </r>
  <r>
    <n v="1694"/>
    <n v="22.68"/>
    <s v="Healthy Weight"/>
    <n v="1.62"/>
    <n v="59.51"/>
    <n v="130"/>
    <n v="120"/>
    <s v="Differential Risk"/>
    <n v="2"/>
    <n v="2023"/>
    <n v="4"/>
    <n v="29"/>
    <d v="2023-04-29T00:00:00"/>
    <s v="Q2"/>
    <s v="Q2-2023"/>
    <x v="1"/>
    <n v="2"/>
    <s v="Poor"/>
    <n v="1"/>
    <s v="Moderate"/>
    <n v="100"/>
    <x v="0"/>
  </r>
  <r>
    <n v="1694"/>
    <n v="22.11"/>
    <s v="Healthy Weight"/>
    <n v="1.62"/>
    <n v="58.03"/>
    <n v="122"/>
    <n v="114"/>
    <s v="Differential Risk"/>
    <n v="3"/>
    <n v="2023"/>
    <n v="10"/>
    <n v="28"/>
    <d v="2023-10-28T00:00:00"/>
    <s v="Q4"/>
    <s v="Q4-2023"/>
    <x v="1"/>
    <n v="3"/>
    <s v="Very Poor"/>
    <n v="2"/>
    <s v="Mild"/>
    <n v="100"/>
    <x v="0"/>
  </r>
  <r>
    <n v="1694"/>
    <n v="23.87"/>
    <s v="Healthy Weight"/>
    <n v="1.62"/>
    <n v="62.64"/>
    <n v="113"/>
    <n v="106"/>
    <s v="Differential Risk"/>
    <n v="4"/>
    <n v="2024"/>
    <n v="4"/>
    <n v="28"/>
    <d v="2024-04-28T00:00:00"/>
    <s v="Q2"/>
    <s v="Q2-2024"/>
    <x v="1"/>
    <n v="2"/>
    <s v="Poor"/>
    <n v="2"/>
    <s v="Mild"/>
    <n v="100"/>
    <x v="0"/>
  </r>
  <r>
    <n v="1695"/>
    <n v="23.99"/>
    <s v="Healthy Weight"/>
    <n v="1.82"/>
    <n v="79.459999999999994"/>
    <n v="124"/>
    <n v="83"/>
    <s v="Medium Risk"/>
    <n v="1"/>
    <n v="2022"/>
    <n v="10"/>
    <n v="29"/>
    <d v="2022-10-29T00:00:00"/>
    <s v="Q4"/>
    <s v="Q4-2022"/>
    <x v="0"/>
    <n v="2"/>
    <s v="Poor"/>
    <n v="2"/>
    <s v="Mild"/>
    <n v="100"/>
    <x v="0"/>
  </r>
  <r>
    <n v="1695"/>
    <n v="24.75"/>
    <s v="Healthy Weight"/>
    <n v="1.82"/>
    <n v="81.99"/>
    <n v="116"/>
    <n v="80"/>
    <s v="Differential Risk"/>
    <n v="2"/>
    <n v="2023"/>
    <n v="4"/>
    <n v="30"/>
    <d v="2023-04-30T00:00:00"/>
    <s v="Q2"/>
    <s v="Q2-2023"/>
    <x v="0"/>
    <n v="0"/>
    <s v="Very Good"/>
    <n v="0"/>
    <s v="Severe"/>
    <n v="107"/>
    <x v="4"/>
  </r>
  <r>
    <n v="1695"/>
    <n v="24.44"/>
    <s v="Healthy Weight"/>
    <n v="1.82"/>
    <n v="80.959999999999994"/>
    <n v="107"/>
    <n v="85"/>
    <s v="Differential Risk"/>
    <n v="3"/>
    <n v="2023"/>
    <n v="10"/>
    <n v="29"/>
    <d v="2023-10-29T00:00:00"/>
    <s v="Q4"/>
    <s v="Q4-2023"/>
    <x v="0"/>
    <n v="1"/>
    <s v="Good"/>
    <n v="1"/>
    <s v="Moderate"/>
    <n v="105"/>
    <x v="1"/>
  </r>
  <r>
    <n v="1695"/>
    <n v="23.97"/>
    <s v="Healthy Weight"/>
    <n v="1.82"/>
    <n v="79.39"/>
    <n v="106"/>
    <n v="93"/>
    <s v="Differential Risk"/>
    <n v="4"/>
    <n v="2024"/>
    <n v="4"/>
    <n v="29"/>
    <d v="2024-04-29T00:00:00"/>
    <s v="Q2"/>
    <s v="Q2-2024"/>
    <x v="0"/>
    <n v="2"/>
    <s v="Poor"/>
    <n v="2"/>
    <s v="Mild"/>
    <n v="104"/>
    <x v="5"/>
  </r>
  <r>
    <n v="1695"/>
    <n v="25.11"/>
    <s v="Overweight"/>
    <n v="1.82"/>
    <n v="83.17"/>
    <n v="110"/>
    <n v="96"/>
    <s v="Differential Risk"/>
    <n v="5"/>
    <n v="2024"/>
    <n v="10"/>
    <n v="28"/>
    <d v="2024-10-28T00:00:00"/>
    <s v="Q4"/>
    <s v="Q4-2024"/>
    <x v="0"/>
    <n v="1"/>
    <s v="Good"/>
    <n v="0"/>
    <s v="Severe"/>
    <n v="109"/>
    <x v="6"/>
  </r>
  <r>
    <n v="1696"/>
    <n v="23.17"/>
    <s v="Healthy Weight"/>
    <n v="1.82"/>
    <n v="76.760000000000005"/>
    <n v="126"/>
    <n v="105"/>
    <s v="Differential Risk"/>
    <n v="1"/>
    <n v="2022"/>
    <n v="10"/>
    <n v="29"/>
    <d v="2022-10-29T00:00:00"/>
    <s v="Q4"/>
    <s v="Q4-2022"/>
    <x v="0"/>
    <n v="1"/>
    <s v="Good"/>
    <n v="2"/>
    <s v="Mild"/>
    <n v="101"/>
    <x v="7"/>
  </r>
  <r>
    <n v="1696"/>
    <n v="24.41"/>
    <s v="Healthy Weight"/>
    <n v="1.82"/>
    <n v="80.84"/>
    <n v="121"/>
    <n v="109"/>
    <s v="Differential Risk"/>
    <n v="2"/>
    <n v="2023"/>
    <n v="4"/>
    <n v="30"/>
    <d v="2023-04-30T00:00:00"/>
    <s v="Q2"/>
    <s v="Q2-2023"/>
    <x v="0"/>
    <n v="2"/>
    <s v="Poor"/>
    <n v="0"/>
    <s v="Severe"/>
    <n v="106"/>
    <x v="2"/>
  </r>
  <r>
    <n v="1696"/>
    <n v="23.23"/>
    <s v="Healthy Weight"/>
    <n v="1.82"/>
    <n v="76.94"/>
    <n v="116"/>
    <n v="114"/>
    <s v="Differential Risk"/>
    <n v="3"/>
    <n v="2023"/>
    <n v="10"/>
    <n v="29"/>
    <d v="2023-10-29T00:00:00"/>
    <s v="Q4"/>
    <s v="Q4-2023"/>
    <x v="0"/>
    <n v="1"/>
    <s v="Good"/>
    <n v="1"/>
    <s v="Moderate"/>
    <n v="106"/>
    <x v="2"/>
  </r>
  <r>
    <n v="1697"/>
    <n v="29.52"/>
    <s v="Overweight"/>
    <n v="1.62"/>
    <n v="77.459999999999994"/>
    <n v="116"/>
    <n v="116"/>
    <s v="Differential Risk"/>
    <n v="1"/>
    <n v="2022"/>
    <n v="11"/>
    <n v="2"/>
    <d v="2022-11-02T00:00:00"/>
    <s v="Q4"/>
    <s v="Q4-2022"/>
    <x v="1"/>
    <n v="1"/>
    <s v="Good"/>
    <n v="0"/>
    <s v="Severe"/>
    <n v="100"/>
    <x v="0"/>
  </r>
  <r>
    <n v="1697"/>
    <n v="30.4"/>
    <s v="Obesity"/>
    <n v="1.62"/>
    <n v="79.790000000000006"/>
    <n v="117"/>
    <n v="115"/>
    <s v="Differential Risk"/>
    <n v="2"/>
    <n v="2023"/>
    <n v="5"/>
    <n v="4"/>
    <d v="2023-05-04T00:00:00"/>
    <s v="Q2"/>
    <s v="Q2-2023"/>
    <x v="1"/>
    <n v="2"/>
    <s v="Poor"/>
    <n v="1"/>
    <s v="Moderate"/>
    <n v="100"/>
    <x v="0"/>
  </r>
  <r>
    <n v="1697"/>
    <n v="33.79"/>
    <s v="Obesity"/>
    <n v="1.62"/>
    <n v="88.68"/>
    <n v="115"/>
    <n v="120"/>
    <s v="Differential Risk"/>
    <n v="3"/>
    <n v="2023"/>
    <n v="11"/>
    <n v="2"/>
    <d v="2023-11-02T00:00:00"/>
    <s v="Q4"/>
    <s v="Q4-2023"/>
    <x v="1"/>
    <n v="3"/>
    <s v="Very Poor"/>
    <n v="0"/>
    <s v="Severe"/>
    <n v="100"/>
    <x v="0"/>
  </r>
  <r>
    <n v="1697"/>
    <n v="34.5"/>
    <s v="Obesity"/>
    <n v="1.62"/>
    <n v="90.55"/>
    <n v="112"/>
    <n v="115"/>
    <s v="Differential Risk"/>
    <n v="4"/>
    <n v="2024"/>
    <n v="5"/>
    <n v="3"/>
    <d v="2024-05-03T00:00:00"/>
    <s v="Q2"/>
    <s v="Q2-2024"/>
    <x v="1"/>
    <n v="1"/>
    <s v="Good"/>
    <n v="1"/>
    <s v="Moderate"/>
    <n v="107"/>
    <x v="4"/>
  </r>
  <r>
    <n v="1698"/>
    <n v="23.47"/>
    <s v="Healthy Weight"/>
    <n v="1.62"/>
    <n v="61.59"/>
    <n v="129"/>
    <n v="119"/>
    <s v="Differential Risk"/>
    <n v="1"/>
    <n v="2022"/>
    <n v="11"/>
    <n v="2"/>
    <d v="2022-11-02T00:00:00"/>
    <s v="Q4"/>
    <s v="Q4-2022"/>
    <x v="1"/>
    <n v="1"/>
    <s v="Good"/>
    <n v="2"/>
    <s v="Mild"/>
    <n v="101"/>
    <x v="7"/>
  </r>
  <r>
    <n v="1698"/>
    <n v="21.13"/>
    <s v="Healthy Weight"/>
    <n v="1.62"/>
    <n v="55.46"/>
    <n v="140"/>
    <n v="121"/>
    <s v="High Risk"/>
    <n v="2"/>
    <n v="2023"/>
    <n v="5"/>
    <n v="4"/>
    <d v="2023-05-04T00:00:00"/>
    <s v="Q2"/>
    <s v="Q2-2023"/>
    <x v="1"/>
    <n v="3"/>
    <s v="Very Poor"/>
    <n v="2"/>
    <s v="Mild"/>
    <n v="105"/>
    <x v="1"/>
  </r>
  <r>
    <n v="1698"/>
    <n v="19.02"/>
    <s v="Healthy Weight"/>
    <n v="1.62"/>
    <n v="49.92"/>
    <n v="144"/>
    <n v="128"/>
    <s v="High Risk"/>
    <n v="3"/>
    <n v="2023"/>
    <n v="11"/>
    <n v="2"/>
    <d v="2023-11-02T00:00:00"/>
    <s v="Q4"/>
    <s v="Q4-2023"/>
    <x v="1"/>
    <n v="1"/>
    <s v="Good"/>
    <n v="1"/>
    <s v="Moderate"/>
    <n v="102"/>
    <x v="3"/>
  </r>
  <r>
    <n v="1698"/>
    <n v="19.03"/>
    <s v="Healthy Weight"/>
    <n v="1.62"/>
    <n v="49.95"/>
    <n v="138"/>
    <n v="129"/>
    <s v="High Risk"/>
    <n v="4"/>
    <n v="2024"/>
    <n v="5"/>
    <n v="3"/>
    <d v="2024-05-03T00:00:00"/>
    <s v="Q2"/>
    <s v="Q2-2024"/>
    <x v="1"/>
    <n v="1"/>
    <s v="Good"/>
    <n v="2"/>
    <s v="Mild"/>
    <n v="103"/>
    <x v="9"/>
  </r>
  <r>
    <n v="1699"/>
    <n v="23.54"/>
    <s v="Healthy Weight"/>
    <n v="1.62"/>
    <n v="61.79"/>
    <n v="114"/>
    <n v="77"/>
    <s v="Low Risk"/>
    <n v="1"/>
    <n v="2022"/>
    <n v="11"/>
    <n v="5"/>
    <d v="2022-11-05T00:00:00"/>
    <s v="Q4"/>
    <s v="Q4-2022"/>
    <x v="1"/>
    <n v="0"/>
    <s v="Very Good"/>
    <n v="1"/>
    <s v="Moderate"/>
    <n v="101"/>
    <x v="7"/>
  </r>
  <r>
    <n v="1699"/>
    <n v="20.69"/>
    <s v="Healthy Weight"/>
    <n v="1.62"/>
    <n v="54.29"/>
    <n v="110"/>
    <n v="73"/>
    <s v="Low Risk"/>
    <n v="2"/>
    <n v="2023"/>
    <n v="5"/>
    <n v="7"/>
    <d v="2023-05-07T00:00:00"/>
    <s v="Q2"/>
    <s v="Q2-2023"/>
    <x v="1"/>
    <n v="2"/>
    <s v="Poor"/>
    <n v="1"/>
    <s v="Moderate"/>
    <n v="100"/>
    <x v="0"/>
  </r>
  <r>
    <n v="1699"/>
    <n v="22.35"/>
    <s v="Healthy Weight"/>
    <n v="1.62"/>
    <n v="58.66"/>
    <n v="110"/>
    <n v="74"/>
    <s v="Low Risk"/>
    <n v="3"/>
    <n v="2023"/>
    <n v="11"/>
    <n v="5"/>
    <d v="2023-11-05T00:00:00"/>
    <s v="Q4"/>
    <s v="Q4-2023"/>
    <x v="1"/>
    <n v="0"/>
    <s v="Very Good"/>
    <n v="1"/>
    <s v="Moderate"/>
    <n v="107"/>
    <x v="4"/>
  </r>
  <r>
    <n v="1699"/>
    <n v="21.37"/>
    <s v="Healthy Weight"/>
    <n v="1.62"/>
    <n v="56.07"/>
    <n v="108"/>
    <n v="76"/>
    <s v="Low Risk"/>
    <n v="4"/>
    <n v="2024"/>
    <n v="5"/>
    <n v="6"/>
    <d v="2024-05-06T00:00:00"/>
    <s v="Q2"/>
    <s v="Q2-2024"/>
    <x v="1"/>
    <n v="1"/>
    <s v="Good"/>
    <n v="2"/>
    <s v="Mild"/>
    <n v="102"/>
    <x v="3"/>
  </r>
  <r>
    <n v="1699"/>
    <n v="21.95"/>
    <s v="Healthy Weight"/>
    <n v="1.62"/>
    <n v="57.61"/>
    <n v="101"/>
    <n v="71"/>
    <s v="Low Risk"/>
    <n v="5"/>
    <n v="2024"/>
    <n v="11"/>
    <n v="4"/>
    <d v="2024-11-04T00:00:00"/>
    <s v="Q4"/>
    <s v="Q4-2024"/>
    <x v="1"/>
    <n v="0"/>
    <s v="Very Good"/>
    <n v="1"/>
    <s v="Moderate"/>
    <n v="100"/>
    <x v="0"/>
  </r>
  <r>
    <n v="1700"/>
    <n v="21.92"/>
    <s v="Healthy Weight"/>
    <n v="1.62"/>
    <n v="57.52"/>
    <n v="112"/>
    <n v="125"/>
    <s v="Differential Risk"/>
    <n v="1"/>
    <n v="2022"/>
    <n v="11"/>
    <n v="8"/>
    <d v="2022-11-08T00:00:00"/>
    <s v="Q4"/>
    <s v="Q4-2022"/>
    <x v="1"/>
    <n v="1"/>
    <s v="Good"/>
    <n v="2"/>
    <s v="Mild"/>
    <n v="100"/>
    <x v="0"/>
  </r>
  <r>
    <n v="1700"/>
    <n v="24.42"/>
    <s v="Healthy Weight"/>
    <n v="1.62"/>
    <n v="64.099999999999994"/>
    <n v="119"/>
    <n v="125"/>
    <s v="Differential Risk"/>
    <n v="2"/>
    <n v="2023"/>
    <n v="5"/>
    <n v="10"/>
    <d v="2023-05-10T00:00:00"/>
    <s v="Q2"/>
    <s v="Q2-2023"/>
    <x v="1"/>
    <n v="3"/>
    <s v="Very Poor"/>
    <n v="2"/>
    <s v="Mild"/>
    <n v="108"/>
    <x v="8"/>
  </r>
  <r>
    <n v="1700"/>
    <n v="29.32"/>
    <s v="Overweight"/>
    <n v="1.62"/>
    <n v="76.95"/>
    <n v="116"/>
    <n v="141"/>
    <s v="Differential Risk"/>
    <n v="3"/>
    <n v="2023"/>
    <n v="11"/>
    <n v="8"/>
    <d v="2023-11-08T00:00:00"/>
    <s v="Q4"/>
    <s v="Q4-2023"/>
    <x v="1"/>
    <n v="1"/>
    <s v="Good"/>
    <n v="2"/>
    <s v="Mild"/>
    <n v="100"/>
    <x v="0"/>
  </r>
  <r>
    <n v="1700"/>
    <n v="29.9"/>
    <s v="Overweight"/>
    <n v="1.62"/>
    <n v="78.47"/>
    <n v="119"/>
    <n v="141"/>
    <s v="Differential Risk"/>
    <n v="4"/>
    <n v="2024"/>
    <n v="5"/>
    <n v="9"/>
    <d v="2024-05-09T00:00:00"/>
    <s v="Q2"/>
    <s v="Q2-2024"/>
    <x v="1"/>
    <n v="3"/>
    <s v="Very Poor"/>
    <n v="1"/>
    <s v="Moderate"/>
    <n v="100"/>
    <x v="0"/>
  </r>
  <r>
    <n v="1700"/>
    <n v="32.71"/>
    <s v="Obesity"/>
    <n v="1.62"/>
    <n v="85.85"/>
    <n v="125"/>
    <n v="140"/>
    <s v="Differential Risk"/>
    <n v="5"/>
    <n v="2024"/>
    <n v="11"/>
    <n v="7"/>
    <d v="2024-11-07T00:00:00"/>
    <s v="Q4"/>
    <s v="Q4-2024"/>
    <x v="1"/>
    <n v="2"/>
    <s v="Poor"/>
    <n v="0"/>
    <s v="Severe"/>
    <n v="100"/>
    <x v="0"/>
  </r>
  <r>
    <n v="1700"/>
    <n v="34.68"/>
    <s v="Obesity"/>
    <n v="1.62"/>
    <n v="91"/>
    <n v="123"/>
    <n v="146"/>
    <s v="Differential Risk"/>
    <n v="6"/>
    <n v="2025"/>
    <n v="5"/>
    <n v="9"/>
    <d v="2025-05-09T00:00:00"/>
    <s v="Q2"/>
    <s v="Q2-2025"/>
    <x v="1"/>
    <n v="1"/>
    <s v="Good"/>
    <n v="0"/>
    <s v="Severe"/>
    <n v="100"/>
    <x v="0"/>
  </r>
  <r>
    <n v="1701"/>
    <n v="26.24"/>
    <s v="Overweight"/>
    <n v="1.82"/>
    <n v="86.91"/>
    <n v="125"/>
    <n v="116"/>
    <s v="Differential Risk"/>
    <n v="1"/>
    <n v="2022"/>
    <n v="11"/>
    <n v="9"/>
    <d v="2022-11-09T00:00:00"/>
    <s v="Q4"/>
    <s v="Q4-2022"/>
    <x v="0"/>
    <n v="3"/>
    <s v="Very Poor"/>
    <n v="0"/>
    <s v="Severe"/>
    <n v="106"/>
    <x v="2"/>
  </r>
  <r>
    <n v="1701"/>
    <n v="24.4"/>
    <s v="Healthy Weight"/>
    <n v="1.82"/>
    <n v="80.819999999999993"/>
    <n v="118"/>
    <n v="114"/>
    <s v="Differential Risk"/>
    <n v="2"/>
    <n v="2023"/>
    <n v="5"/>
    <n v="11"/>
    <d v="2023-05-11T00:00:00"/>
    <s v="Q2"/>
    <s v="Q2-2023"/>
    <x v="0"/>
    <n v="0"/>
    <s v="Very Good"/>
    <n v="2"/>
    <s v="Mild"/>
    <n v="100"/>
    <x v="0"/>
  </r>
  <r>
    <n v="1701"/>
    <n v="26.08"/>
    <s v="Overweight"/>
    <n v="1.82"/>
    <n v="86.38"/>
    <n v="112"/>
    <n v="111"/>
    <s v="Differential Risk"/>
    <n v="3"/>
    <n v="2023"/>
    <n v="11"/>
    <n v="9"/>
    <d v="2023-11-09T00:00:00"/>
    <s v="Q4"/>
    <s v="Q4-2023"/>
    <x v="0"/>
    <n v="2"/>
    <s v="Poor"/>
    <n v="0"/>
    <s v="Severe"/>
    <n v="103"/>
    <x v="9"/>
  </r>
  <r>
    <n v="1701"/>
    <n v="31.75"/>
    <s v="Obesity"/>
    <n v="1.82"/>
    <n v="105.18"/>
    <n v="112"/>
    <n v="119"/>
    <s v="Differential Risk"/>
    <n v="4"/>
    <n v="2024"/>
    <n v="5"/>
    <n v="10"/>
    <d v="2024-05-10T00:00:00"/>
    <s v="Q2"/>
    <s v="Q2-2024"/>
    <x v="0"/>
    <n v="2"/>
    <s v="Poor"/>
    <n v="0"/>
    <s v="Severe"/>
    <n v="100"/>
    <x v="0"/>
  </r>
  <r>
    <n v="1702"/>
    <n v="26.36"/>
    <s v="Overweight"/>
    <n v="1.82"/>
    <n v="87.3"/>
    <n v="120"/>
    <n v="95"/>
    <s v="Differential Risk"/>
    <n v="1"/>
    <n v="2022"/>
    <n v="11"/>
    <n v="11"/>
    <d v="2022-11-11T00:00:00"/>
    <s v="Q4"/>
    <s v="Q4-2022"/>
    <x v="0"/>
    <n v="2"/>
    <s v="Poor"/>
    <n v="0"/>
    <s v="Severe"/>
    <n v="101"/>
    <x v="7"/>
  </r>
  <r>
    <n v="1702"/>
    <n v="26.57"/>
    <s v="Overweight"/>
    <n v="1.82"/>
    <n v="88"/>
    <n v="103"/>
    <n v="96"/>
    <s v="Differential Risk"/>
    <n v="2"/>
    <n v="2023"/>
    <n v="5"/>
    <n v="13"/>
    <d v="2023-05-13T00:00:00"/>
    <s v="Q2"/>
    <s v="Q2-2023"/>
    <x v="0"/>
    <n v="1"/>
    <s v="Good"/>
    <n v="0"/>
    <s v="Severe"/>
    <n v="104"/>
    <x v="5"/>
  </r>
  <r>
    <n v="1702"/>
    <n v="24.88"/>
    <s v="Healthy Weight"/>
    <n v="1.82"/>
    <n v="82.43"/>
    <n v="93"/>
    <n v="90"/>
    <s v="Differential Risk"/>
    <n v="3"/>
    <n v="2023"/>
    <n v="11"/>
    <n v="11"/>
    <d v="2023-11-11T00:00:00"/>
    <s v="Q4"/>
    <s v="Q4-2023"/>
    <x v="0"/>
    <n v="1"/>
    <s v="Good"/>
    <n v="1"/>
    <s v="Moderate"/>
    <n v="100"/>
    <x v="0"/>
  </r>
  <r>
    <n v="1702"/>
    <n v="26.72"/>
    <s v="Overweight"/>
    <n v="1.82"/>
    <n v="88.52"/>
    <n v="99"/>
    <n v="98"/>
    <s v="Differential Risk"/>
    <n v="4"/>
    <n v="2024"/>
    <n v="5"/>
    <n v="12"/>
    <d v="2024-05-12T00:00:00"/>
    <s v="Q2"/>
    <s v="Q2-2024"/>
    <x v="0"/>
    <n v="2"/>
    <s v="Poor"/>
    <n v="2"/>
    <s v="Mild"/>
    <n v="100"/>
    <x v="0"/>
  </r>
  <r>
    <n v="1702"/>
    <n v="24.98"/>
    <s v="Healthy Weight"/>
    <n v="1.82"/>
    <n v="82.73"/>
    <n v="95"/>
    <n v="107"/>
    <s v="Differential Risk"/>
    <n v="5"/>
    <n v="2024"/>
    <n v="11"/>
    <n v="10"/>
    <d v="2024-11-10T00:00:00"/>
    <s v="Q4"/>
    <s v="Q4-2024"/>
    <x v="0"/>
    <n v="2"/>
    <s v="Poor"/>
    <n v="1"/>
    <s v="Moderate"/>
    <n v="105"/>
    <x v="1"/>
  </r>
  <r>
    <n v="1703"/>
    <n v="23.57"/>
    <s v="Healthy Weight"/>
    <n v="1.62"/>
    <n v="61.86"/>
    <n v="115"/>
    <n v="98"/>
    <s v="Differential Risk"/>
    <n v="1"/>
    <n v="2022"/>
    <n v="11"/>
    <n v="14"/>
    <d v="2022-11-14T00:00:00"/>
    <s v="Q4"/>
    <s v="Q4-2022"/>
    <x v="1"/>
    <n v="3"/>
    <s v="Very Poor"/>
    <n v="2"/>
    <s v="Mild"/>
    <n v="100"/>
    <x v="0"/>
  </r>
  <r>
    <n v="1703"/>
    <n v="27.31"/>
    <s v="Overweight"/>
    <n v="1.62"/>
    <n v="71.66"/>
    <n v="121"/>
    <n v="96"/>
    <s v="Differential Risk"/>
    <n v="2"/>
    <n v="2023"/>
    <n v="5"/>
    <n v="16"/>
    <d v="2023-05-16T00:00:00"/>
    <s v="Q2"/>
    <s v="Q2-2023"/>
    <x v="1"/>
    <n v="1"/>
    <s v="Good"/>
    <n v="2"/>
    <s v="Mild"/>
    <n v="100"/>
    <x v="0"/>
  </r>
  <r>
    <n v="1703"/>
    <n v="25.64"/>
    <s v="Overweight"/>
    <n v="1.62"/>
    <n v="67.28"/>
    <n v="125"/>
    <n v="90"/>
    <s v="Differential Risk"/>
    <n v="3"/>
    <n v="2023"/>
    <n v="11"/>
    <n v="14"/>
    <d v="2023-11-14T00:00:00"/>
    <s v="Q4"/>
    <s v="Q4-2023"/>
    <x v="1"/>
    <n v="1"/>
    <s v="Good"/>
    <n v="1"/>
    <s v="Moderate"/>
    <n v="104"/>
    <x v="5"/>
  </r>
  <r>
    <n v="1703"/>
    <n v="24.73"/>
    <s v="Healthy Weight"/>
    <n v="1.62"/>
    <n v="64.91"/>
    <n v="119"/>
    <n v="97"/>
    <s v="Differential Risk"/>
    <n v="4"/>
    <n v="2024"/>
    <n v="5"/>
    <n v="15"/>
    <d v="2024-05-15T00:00:00"/>
    <s v="Q2"/>
    <s v="Q2-2024"/>
    <x v="1"/>
    <n v="1"/>
    <s v="Good"/>
    <n v="1"/>
    <s v="Moderate"/>
    <n v="102"/>
    <x v="3"/>
  </r>
  <r>
    <n v="1703"/>
    <n v="28.4"/>
    <s v="Overweight"/>
    <n v="1.62"/>
    <n v="74.540000000000006"/>
    <n v="120"/>
    <n v="94"/>
    <s v="Differential Risk"/>
    <n v="5"/>
    <n v="2024"/>
    <n v="11"/>
    <n v="13"/>
    <d v="2024-11-13T00:00:00"/>
    <s v="Q4"/>
    <s v="Q4-2024"/>
    <x v="1"/>
    <n v="0"/>
    <s v="Very Good"/>
    <n v="0"/>
    <s v="Severe"/>
    <n v="100"/>
    <x v="0"/>
  </r>
  <r>
    <n v="1704"/>
    <n v="24.41"/>
    <s v="Healthy Weight"/>
    <n v="1.82"/>
    <n v="80.849999999999994"/>
    <n v="109"/>
    <n v="96"/>
    <s v="Differential Risk"/>
    <n v="1"/>
    <n v="2022"/>
    <n v="11"/>
    <n v="14"/>
    <d v="2022-11-14T00:00:00"/>
    <s v="Q4"/>
    <s v="Q4-2022"/>
    <x v="0"/>
    <n v="0"/>
    <s v="Very Good"/>
    <n v="2"/>
    <s v="Mild"/>
    <n v="100"/>
    <x v="0"/>
  </r>
  <r>
    <n v="1704"/>
    <n v="25.53"/>
    <s v="Overweight"/>
    <n v="1.82"/>
    <n v="84.56"/>
    <n v="110"/>
    <n v="104"/>
    <s v="Differential Risk"/>
    <n v="2"/>
    <n v="2023"/>
    <n v="5"/>
    <n v="16"/>
    <d v="2023-05-16T00:00:00"/>
    <s v="Q2"/>
    <s v="Q2-2023"/>
    <x v="0"/>
    <n v="3"/>
    <s v="Very Poor"/>
    <n v="0"/>
    <s v="Severe"/>
    <n v="109"/>
    <x v="6"/>
  </r>
  <r>
    <n v="1704"/>
    <n v="22.75"/>
    <s v="Healthy Weight"/>
    <n v="1.82"/>
    <n v="75.34"/>
    <n v="109"/>
    <n v="96"/>
    <s v="Differential Risk"/>
    <n v="3"/>
    <n v="2023"/>
    <n v="11"/>
    <n v="14"/>
    <d v="2023-11-14T00:00:00"/>
    <s v="Q4"/>
    <s v="Q4-2023"/>
    <x v="0"/>
    <n v="3"/>
    <s v="Very Poor"/>
    <n v="2"/>
    <s v="Mild"/>
    <n v="100"/>
    <x v="0"/>
  </r>
  <r>
    <n v="1704"/>
    <n v="23.51"/>
    <s v="Healthy Weight"/>
    <n v="1.82"/>
    <n v="77.89"/>
    <n v="117"/>
    <n v="87"/>
    <s v="Differential Risk"/>
    <n v="4"/>
    <n v="2024"/>
    <n v="5"/>
    <n v="15"/>
    <d v="2024-05-15T00:00:00"/>
    <s v="Q2"/>
    <s v="Q2-2024"/>
    <x v="0"/>
    <n v="1"/>
    <s v="Good"/>
    <n v="1"/>
    <s v="Moderate"/>
    <n v="107"/>
    <x v="4"/>
  </r>
  <r>
    <n v="1705"/>
    <n v="25.13"/>
    <s v="Overweight"/>
    <n v="1.82"/>
    <n v="83.24"/>
    <n v="106"/>
    <n v="93"/>
    <s v="Differential Risk"/>
    <n v="1"/>
    <n v="2022"/>
    <n v="11"/>
    <n v="15"/>
    <d v="2022-11-15T00:00:00"/>
    <s v="Q4"/>
    <s v="Q4-2022"/>
    <x v="0"/>
    <n v="2"/>
    <s v="Poor"/>
    <n v="0"/>
    <s v="Severe"/>
    <n v="107"/>
    <x v="4"/>
  </r>
  <r>
    <n v="1705"/>
    <n v="27.82"/>
    <s v="Overweight"/>
    <n v="1.82"/>
    <n v="92.15"/>
    <n v="108"/>
    <n v="95"/>
    <s v="Differential Risk"/>
    <n v="2"/>
    <n v="2023"/>
    <n v="5"/>
    <n v="17"/>
    <d v="2023-05-17T00:00:00"/>
    <s v="Q2"/>
    <s v="Q2-2023"/>
    <x v="0"/>
    <n v="2"/>
    <s v="Poor"/>
    <n v="1"/>
    <s v="Moderate"/>
    <n v="100"/>
    <x v="0"/>
  </r>
  <r>
    <n v="1705"/>
    <n v="26.29"/>
    <s v="Overweight"/>
    <n v="1.82"/>
    <n v="87.08"/>
    <n v="107"/>
    <n v="99"/>
    <s v="Differential Risk"/>
    <n v="3"/>
    <n v="2023"/>
    <n v="11"/>
    <n v="15"/>
    <d v="2023-11-15T00:00:00"/>
    <s v="Q4"/>
    <s v="Q4-2023"/>
    <x v="0"/>
    <n v="0"/>
    <s v="Very Good"/>
    <n v="0"/>
    <s v="Severe"/>
    <n v="106"/>
    <x v="2"/>
  </r>
  <r>
    <n v="1705"/>
    <n v="27.54"/>
    <s v="Overweight"/>
    <n v="1.82"/>
    <n v="91.23"/>
    <n v="98"/>
    <n v="93"/>
    <s v="Differential Risk"/>
    <n v="4"/>
    <n v="2024"/>
    <n v="5"/>
    <n v="16"/>
    <d v="2024-05-16T00:00:00"/>
    <s v="Q2"/>
    <s v="Q2-2024"/>
    <x v="0"/>
    <n v="1"/>
    <s v="Good"/>
    <n v="0"/>
    <s v="Severe"/>
    <n v="100"/>
    <x v="0"/>
  </r>
  <r>
    <n v="1705"/>
    <n v="25.43"/>
    <s v="Overweight"/>
    <n v="1.82"/>
    <n v="84.22"/>
    <n v="98"/>
    <n v="93"/>
    <s v="Differential Risk"/>
    <n v="5"/>
    <n v="2024"/>
    <n v="11"/>
    <n v="14"/>
    <d v="2024-11-14T00:00:00"/>
    <s v="Q4"/>
    <s v="Q4-2024"/>
    <x v="0"/>
    <n v="1"/>
    <s v="Good"/>
    <n v="0"/>
    <s v="Severe"/>
    <n v="100"/>
    <x v="0"/>
  </r>
  <r>
    <n v="1706"/>
    <n v="23.06"/>
    <s v="Healthy Weight"/>
    <n v="1.82"/>
    <n v="76.37"/>
    <n v="151"/>
    <n v="137"/>
    <s v="High Risk"/>
    <n v="1"/>
    <n v="2022"/>
    <n v="11"/>
    <n v="18"/>
    <d v="2022-11-18T00:00:00"/>
    <s v="Q4"/>
    <s v="Q4-2022"/>
    <x v="0"/>
    <n v="2"/>
    <s v="Poor"/>
    <n v="1"/>
    <s v="Moderate"/>
    <n v="100"/>
    <x v="0"/>
  </r>
  <r>
    <n v="1706"/>
    <n v="23.94"/>
    <s v="Healthy Weight"/>
    <n v="1.82"/>
    <n v="79.31"/>
    <n v="142"/>
    <n v="137"/>
    <s v="High Risk"/>
    <n v="2"/>
    <n v="2023"/>
    <n v="5"/>
    <n v="20"/>
    <d v="2023-05-20T00:00:00"/>
    <s v="Q2"/>
    <s v="Q2-2023"/>
    <x v="0"/>
    <n v="1"/>
    <s v="Good"/>
    <n v="1"/>
    <s v="Moderate"/>
    <n v="101"/>
    <x v="7"/>
  </r>
  <r>
    <n v="1706"/>
    <n v="23.8"/>
    <s v="Healthy Weight"/>
    <n v="1.82"/>
    <n v="78.819999999999993"/>
    <n v="150"/>
    <n v="135"/>
    <s v="High Risk"/>
    <n v="3"/>
    <n v="2023"/>
    <n v="11"/>
    <n v="18"/>
    <d v="2023-11-18T00:00:00"/>
    <s v="Q4"/>
    <s v="Q4-2023"/>
    <x v="0"/>
    <n v="1"/>
    <s v="Good"/>
    <n v="2"/>
    <s v="Mild"/>
    <n v="102"/>
    <x v="3"/>
  </r>
  <r>
    <n v="1706"/>
    <n v="27.08"/>
    <s v="Overweight"/>
    <n v="1.82"/>
    <n v="89.7"/>
    <n v="150"/>
    <n v="135"/>
    <s v="High Risk"/>
    <n v="4"/>
    <n v="2024"/>
    <n v="5"/>
    <n v="19"/>
    <d v="2024-05-19T00:00:00"/>
    <s v="Q2"/>
    <s v="Q2-2024"/>
    <x v="0"/>
    <n v="2"/>
    <s v="Poor"/>
    <n v="1"/>
    <s v="Moderate"/>
    <n v="100"/>
    <x v="0"/>
  </r>
  <r>
    <n v="1707"/>
    <n v="23.65"/>
    <s v="Healthy Weight"/>
    <n v="1.82"/>
    <n v="78.34"/>
    <n v="112"/>
    <n v="136"/>
    <s v="Differential Risk"/>
    <n v="1"/>
    <n v="2022"/>
    <n v="11"/>
    <n v="19"/>
    <d v="2022-11-19T00:00:00"/>
    <s v="Q4"/>
    <s v="Q4-2022"/>
    <x v="0"/>
    <n v="1"/>
    <s v="Good"/>
    <n v="1"/>
    <s v="Moderate"/>
    <n v="107"/>
    <x v="4"/>
  </r>
  <r>
    <n v="1707"/>
    <n v="23.16"/>
    <s v="Healthy Weight"/>
    <n v="1.82"/>
    <n v="76.72"/>
    <n v="106"/>
    <n v="138"/>
    <s v="Differential Risk"/>
    <n v="2"/>
    <n v="2023"/>
    <n v="5"/>
    <n v="21"/>
    <d v="2023-05-21T00:00:00"/>
    <s v="Q2"/>
    <s v="Q2-2023"/>
    <x v="0"/>
    <n v="1"/>
    <s v="Good"/>
    <n v="1"/>
    <s v="Moderate"/>
    <n v="100"/>
    <x v="0"/>
  </r>
  <r>
    <n v="1707"/>
    <n v="23.96"/>
    <s v="Healthy Weight"/>
    <n v="1.82"/>
    <n v="79.349999999999994"/>
    <n v="108"/>
    <n v="152"/>
    <s v="Differential Risk"/>
    <n v="3"/>
    <n v="2023"/>
    <n v="11"/>
    <n v="19"/>
    <d v="2023-11-19T00:00:00"/>
    <s v="Q4"/>
    <s v="Q4-2023"/>
    <x v="0"/>
    <n v="0"/>
    <s v="Very Good"/>
    <n v="2"/>
    <s v="Mild"/>
    <n v="100"/>
    <x v="0"/>
  </r>
  <r>
    <n v="1707"/>
    <n v="22.33"/>
    <s v="Healthy Weight"/>
    <n v="1.82"/>
    <n v="73.959999999999994"/>
    <n v="113"/>
    <n v="153"/>
    <s v="Differential Risk"/>
    <n v="4"/>
    <n v="2024"/>
    <n v="5"/>
    <n v="20"/>
    <d v="2024-05-20T00:00:00"/>
    <s v="Q2"/>
    <s v="Q2-2024"/>
    <x v="0"/>
    <n v="0"/>
    <s v="Very Good"/>
    <n v="1"/>
    <s v="Moderate"/>
    <n v="100"/>
    <x v="0"/>
  </r>
  <r>
    <n v="1707"/>
    <n v="20.05"/>
    <s v="Healthy Weight"/>
    <n v="1.82"/>
    <n v="66.42"/>
    <n v="102"/>
    <n v="153"/>
    <s v="Differential Risk"/>
    <n v="5"/>
    <n v="2024"/>
    <n v="11"/>
    <n v="18"/>
    <d v="2024-11-18T00:00:00"/>
    <s v="Q4"/>
    <s v="Q4-2024"/>
    <x v="0"/>
    <n v="2"/>
    <s v="Poor"/>
    <n v="1"/>
    <s v="Moderate"/>
    <n v="100"/>
    <x v="0"/>
  </r>
  <r>
    <n v="1708"/>
    <n v="22.26"/>
    <s v="Healthy Weight"/>
    <n v="1.82"/>
    <n v="73.73"/>
    <n v="103"/>
    <n v="88"/>
    <s v="Differential Risk"/>
    <n v="1"/>
    <n v="2022"/>
    <n v="11"/>
    <n v="22"/>
    <d v="2022-11-22T00:00:00"/>
    <s v="Q4"/>
    <s v="Q4-2022"/>
    <x v="0"/>
    <n v="1"/>
    <s v="Good"/>
    <n v="2"/>
    <s v="Mild"/>
    <n v="100"/>
    <x v="0"/>
  </r>
  <r>
    <n v="1708"/>
    <n v="24"/>
    <s v="Healthy Weight"/>
    <n v="1.82"/>
    <n v="79.5"/>
    <n v="106"/>
    <n v="90"/>
    <s v="Differential Risk"/>
    <n v="2"/>
    <n v="2023"/>
    <n v="5"/>
    <n v="24"/>
    <d v="2023-05-24T00:00:00"/>
    <s v="Q2"/>
    <s v="Q2-2023"/>
    <x v="0"/>
    <n v="0"/>
    <s v="Very Good"/>
    <n v="1"/>
    <s v="Moderate"/>
    <n v="100"/>
    <x v="0"/>
  </r>
  <r>
    <n v="1708"/>
    <n v="25.41"/>
    <s v="Overweight"/>
    <n v="1.82"/>
    <n v="84.17"/>
    <n v="118"/>
    <n v="92"/>
    <s v="Differential Risk"/>
    <n v="3"/>
    <n v="2023"/>
    <n v="11"/>
    <n v="22"/>
    <d v="2023-11-22T00:00:00"/>
    <s v="Q4"/>
    <s v="Q4-2023"/>
    <x v="0"/>
    <n v="2"/>
    <s v="Poor"/>
    <n v="0"/>
    <s v="Severe"/>
    <n v="100"/>
    <x v="0"/>
  </r>
  <r>
    <n v="1708"/>
    <n v="22.08"/>
    <s v="Healthy Weight"/>
    <n v="1.82"/>
    <n v="73.14"/>
    <n v="115"/>
    <n v="100"/>
    <s v="Differential Risk"/>
    <n v="4"/>
    <n v="2024"/>
    <n v="5"/>
    <n v="23"/>
    <d v="2024-05-23T00:00:00"/>
    <s v="Q2"/>
    <s v="Q2-2024"/>
    <x v="0"/>
    <n v="2"/>
    <s v="Poor"/>
    <n v="2"/>
    <s v="Mild"/>
    <n v="104"/>
    <x v="5"/>
  </r>
  <r>
    <n v="1708"/>
    <n v="21.46"/>
    <s v="Healthy Weight"/>
    <n v="1.82"/>
    <n v="71.09"/>
    <n v="126"/>
    <n v="101"/>
    <s v="Differential Risk"/>
    <n v="5"/>
    <n v="2024"/>
    <n v="11"/>
    <n v="21"/>
    <d v="2024-11-21T00:00:00"/>
    <s v="Q4"/>
    <s v="Q4-2024"/>
    <x v="0"/>
    <n v="1"/>
    <s v="Good"/>
    <n v="2"/>
    <s v="Mild"/>
    <n v="100"/>
    <x v="0"/>
  </r>
  <r>
    <n v="1709"/>
    <n v="24.03"/>
    <s v="Healthy Weight"/>
    <n v="1.62"/>
    <n v="63.07"/>
    <n v="132"/>
    <n v="113"/>
    <s v="Differential Risk"/>
    <n v="1"/>
    <n v="2022"/>
    <n v="11"/>
    <n v="26"/>
    <d v="2022-11-26T00:00:00"/>
    <s v="Q4"/>
    <s v="Q4-2022"/>
    <x v="1"/>
    <n v="2"/>
    <s v="Poor"/>
    <n v="1"/>
    <s v="Moderate"/>
    <n v="100"/>
    <x v="0"/>
  </r>
  <r>
    <n v="1709"/>
    <n v="20.16"/>
    <s v="Healthy Weight"/>
    <n v="1.62"/>
    <n v="52.92"/>
    <n v="132"/>
    <n v="117"/>
    <s v="Differential Risk"/>
    <n v="2"/>
    <n v="2023"/>
    <n v="5"/>
    <n v="28"/>
    <d v="2023-05-28T00:00:00"/>
    <s v="Q2"/>
    <s v="Q2-2023"/>
    <x v="1"/>
    <n v="0"/>
    <s v="Very Good"/>
    <n v="1"/>
    <s v="Moderate"/>
    <n v="108"/>
    <x v="8"/>
  </r>
  <r>
    <n v="1709"/>
    <n v="17.239999999999998"/>
    <s v="Underweight"/>
    <n v="1.62"/>
    <n v="45.23"/>
    <n v="130"/>
    <n v="109"/>
    <s v="Differential Risk"/>
    <n v="3"/>
    <n v="2023"/>
    <n v="11"/>
    <n v="26"/>
    <d v="2023-11-26T00:00:00"/>
    <s v="Q4"/>
    <s v="Q4-2023"/>
    <x v="1"/>
    <n v="1"/>
    <s v="Good"/>
    <n v="1"/>
    <s v="Moderate"/>
    <n v="100"/>
    <x v="0"/>
  </r>
  <r>
    <n v="1709"/>
    <n v="16.38"/>
    <s v="Underweight"/>
    <n v="1.62"/>
    <n v="42.98"/>
    <n v="122"/>
    <n v="102"/>
    <s v="Differential Risk"/>
    <n v="4"/>
    <n v="2024"/>
    <n v="5"/>
    <n v="27"/>
    <d v="2024-05-27T00:00:00"/>
    <s v="Q2"/>
    <s v="Q2-2024"/>
    <x v="1"/>
    <n v="2"/>
    <s v="Poor"/>
    <n v="1"/>
    <s v="Moderate"/>
    <n v="100"/>
    <x v="0"/>
  </r>
  <r>
    <n v="1709"/>
    <n v="14.47"/>
    <s v="Underweight"/>
    <n v="1.62"/>
    <n v="37.99"/>
    <n v="115"/>
    <n v="106"/>
    <s v="Differential Risk"/>
    <n v="5"/>
    <n v="2024"/>
    <n v="11"/>
    <n v="25"/>
    <d v="2024-11-25T00:00:00"/>
    <s v="Q4"/>
    <s v="Q4-2024"/>
    <x v="1"/>
    <n v="1"/>
    <s v="Good"/>
    <n v="1"/>
    <s v="Moderate"/>
    <n v="100"/>
    <x v="0"/>
  </r>
  <r>
    <n v="1709"/>
    <n v="16.149999999999999"/>
    <s v="Underweight"/>
    <n v="1.62"/>
    <n v="42.38"/>
    <n v="120"/>
    <n v="107"/>
    <s v="Differential Risk"/>
    <n v="6"/>
    <n v="2025"/>
    <n v="5"/>
    <n v="27"/>
    <d v="2025-05-27T00:00:00"/>
    <s v="Q2"/>
    <s v="Q2-2025"/>
    <x v="1"/>
    <n v="2"/>
    <s v="Poor"/>
    <n v="1"/>
    <s v="Moderate"/>
    <n v="100"/>
    <x v="0"/>
  </r>
  <r>
    <n v="1710"/>
    <n v="25.26"/>
    <s v="Overweight"/>
    <n v="1.82"/>
    <n v="83.69"/>
    <n v="124"/>
    <n v="94"/>
    <s v="Differential Risk"/>
    <n v="1"/>
    <n v="2022"/>
    <n v="11"/>
    <n v="29"/>
    <d v="2022-11-29T00:00:00"/>
    <s v="Q4"/>
    <s v="Q4-2022"/>
    <x v="0"/>
    <n v="0"/>
    <s v="Very Good"/>
    <n v="1"/>
    <s v="Moderate"/>
    <n v="104"/>
    <x v="5"/>
  </r>
  <r>
    <n v="1710"/>
    <n v="27.01"/>
    <s v="Overweight"/>
    <n v="1.82"/>
    <n v="89.47"/>
    <n v="126"/>
    <n v="86"/>
    <s v="Differential Risk"/>
    <n v="2"/>
    <n v="2023"/>
    <n v="5"/>
    <n v="31"/>
    <d v="2023-05-31T00:00:00"/>
    <s v="Q2"/>
    <s v="Q2-2023"/>
    <x v="0"/>
    <n v="3"/>
    <s v="Very Poor"/>
    <n v="0"/>
    <s v="Severe"/>
    <n v="100"/>
    <x v="0"/>
  </r>
  <r>
    <n v="1710"/>
    <n v="28.89"/>
    <s v="Overweight"/>
    <n v="1.82"/>
    <n v="95.69"/>
    <n v="132"/>
    <n v="86"/>
    <s v="Differential Risk"/>
    <n v="3"/>
    <n v="2023"/>
    <n v="11"/>
    <n v="29"/>
    <d v="2023-11-29T00:00:00"/>
    <s v="Q4"/>
    <s v="Q4-2023"/>
    <x v="0"/>
    <n v="2"/>
    <s v="Poor"/>
    <n v="0"/>
    <s v="Severe"/>
    <n v="100"/>
    <x v="0"/>
  </r>
  <r>
    <n v="1710"/>
    <n v="27.31"/>
    <s v="Overweight"/>
    <n v="1.82"/>
    <n v="90.47"/>
    <n v="129"/>
    <n v="87"/>
    <s v="Differential Risk"/>
    <n v="4"/>
    <n v="2024"/>
    <n v="5"/>
    <n v="30"/>
    <d v="2024-05-30T00:00:00"/>
    <s v="Q2"/>
    <s v="Q2-2024"/>
    <x v="0"/>
    <n v="2"/>
    <s v="Poor"/>
    <n v="1"/>
    <s v="Moderate"/>
    <n v="107"/>
    <x v="4"/>
  </r>
  <r>
    <n v="1710"/>
    <n v="29.16"/>
    <s v="Overweight"/>
    <n v="1.82"/>
    <n v="96.59"/>
    <n v="127"/>
    <n v="94"/>
    <s v="Differential Risk"/>
    <n v="5"/>
    <n v="2024"/>
    <n v="11"/>
    <n v="28"/>
    <d v="2024-11-28T00:00:00"/>
    <s v="Q4"/>
    <s v="Q4-2024"/>
    <x v="0"/>
    <n v="2"/>
    <s v="Poor"/>
    <n v="1"/>
    <s v="Moderate"/>
    <n v="104"/>
    <x v="5"/>
  </r>
  <r>
    <n v="1711"/>
    <n v="29.77"/>
    <s v="Overweight"/>
    <n v="1.82"/>
    <n v="98.6"/>
    <n v="127"/>
    <n v="100"/>
    <s v="Differential Risk"/>
    <n v="1"/>
    <n v="2022"/>
    <n v="11"/>
    <n v="30"/>
    <d v="2022-11-30T00:00:00"/>
    <s v="Q4"/>
    <s v="Q4-2022"/>
    <x v="0"/>
    <n v="0"/>
    <s v="Very Good"/>
    <n v="0"/>
    <s v="Severe"/>
    <n v="106"/>
    <x v="2"/>
  </r>
  <r>
    <n v="1711"/>
    <n v="30.59"/>
    <s v="Obesity"/>
    <n v="1.82"/>
    <n v="101.32"/>
    <n v="115"/>
    <n v="102"/>
    <s v="Differential Risk"/>
    <n v="2"/>
    <n v="2023"/>
    <n v="6"/>
    <n v="1"/>
    <d v="2023-06-01T00:00:00"/>
    <s v="Q2"/>
    <s v="Q2-2023"/>
    <x v="0"/>
    <n v="3"/>
    <s v="Very Poor"/>
    <n v="0"/>
    <s v="Severe"/>
    <n v="101"/>
    <x v="7"/>
  </r>
  <r>
    <n v="1711"/>
    <n v="29.52"/>
    <s v="Overweight"/>
    <n v="1.82"/>
    <n v="97.79"/>
    <n v="119"/>
    <n v="102"/>
    <s v="Differential Risk"/>
    <n v="3"/>
    <n v="2023"/>
    <n v="11"/>
    <n v="30"/>
    <d v="2023-11-30T00:00:00"/>
    <s v="Q4"/>
    <s v="Q4-2023"/>
    <x v="0"/>
    <n v="2"/>
    <s v="Poor"/>
    <n v="0"/>
    <s v="Severe"/>
    <n v="100"/>
    <x v="0"/>
  </r>
  <r>
    <n v="1711"/>
    <n v="27.46"/>
    <s v="Overweight"/>
    <n v="1.82"/>
    <n v="90.96"/>
    <n v="113"/>
    <n v="104"/>
    <s v="Differential Risk"/>
    <n v="4"/>
    <n v="2024"/>
    <n v="5"/>
    <n v="31"/>
    <d v="2024-05-31T00:00:00"/>
    <s v="Q2"/>
    <s v="Q2-2024"/>
    <x v="0"/>
    <n v="2"/>
    <s v="Poor"/>
    <n v="0"/>
    <s v="Severe"/>
    <n v="105"/>
    <x v="1"/>
  </r>
  <r>
    <n v="1711"/>
    <n v="26.73"/>
    <s v="Overweight"/>
    <n v="1.82"/>
    <n v="88.55"/>
    <n v="113"/>
    <n v="101"/>
    <s v="Differential Risk"/>
    <n v="5"/>
    <n v="2024"/>
    <n v="11"/>
    <n v="29"/>
    <d v="2024-11-29T00:00:00"/>
    <s v="Q4"/>
    <s v="Q4-2024"/>
    <x v="0"/>
    <n v="2"/>
    <s v="Poor"/>
    <n v="1"/>
    <s v="Moderate"/>
    <n v="101"/>
    <x v="7"/>
  </r>
  <r>
    <n v="1712"/>
    <n v="26.62"/>
    <s v="Overweight"/>
    <n v="1.82"/>
    <n v="88.18"/>
    <n v="110"/>
    <n v="94"/>
    <s v="Differential Risk"/>
    <n v="1"/>
    <n v="2022"/>
    <n v="11"/>
    <n v="30"/>
    <d v="2022-11-30T00:00:00"/>
    <s v="Q4"/>
    <s v="Q4-2022"/>
    <x v="0"/>
    <n v="3"/>
    <s v="Very Poor"/>
    <n v="0"/>
    <s v="Severe"/>
    <n v="101"/>
    <x v="7"/>
  </r>
  <r>
    <n v="1712"/>
    <n v="27.44"/>
    <s v="Overweight"/>
    <n v="1.82"/>
    <n v="90.88"/>
    <n v="101"/>
    <n v="86"/>
    <s v="Differential Risk"/>
    <n v="2"/>
    <n v="2023"/>
    <n v="6"/>
    <n v="1"/>
    <d v="2023-06-01T00:00:00"/>
    <s v="Q2"/>
    <s v="Q2-2023"/>
    <x v="0"/>
    <n v="2"/>
    <s v="Poor"/>
    <n v="0"/>
    <s v="Severe"/>
    <n v="100"/>
    <x v="0"/>
  </r>
  <r>
    <n v="1712"/>
    <n v="24.84"/>
    <s v="Healthy Weight"/>
    <n v="1.82"/>
    <n v="82.27"/>
    <n v="88"/>
    <n v="88"/>
    <s v="Differential Risk"/>
    <n v="3"/>
    <n v="2023"/>
    <n v="11"/>
    <n v="30"/>
    <d v="2023-11-30T00:00:00"/>
    <s v="Q4"/>
    <s v="Q4-2023"/>
    <x v="0"/>
    <n v="1"/>
    <s v="Good"/>
    <n v="1"/>
    <s v="Moderate"/>
    <n v="100"/>
    <x v="0"/>
  </r>
  <r>
    <n v="1712"/>
    <n v="22.92"/>
    <s v="Healthy Weight"/>
    <n v="1.82"/>
    <n v="75.930000000000007"/>
    <n v="94"/>
    <n v="82"/>
    <s v="Differential Risk"/>
    <n v="4"/>
    <n v="2024"/>
    <n v="5"/>
    <n v="31"/>
    <d v="2024-05-31T00:00:00"/>
    <s v="Q2"/>
    <s v="Q2-2024"/>
    <x v="0"/>
    <n v="1"/>
    <s v="Good"/>
    <n v="1"/>
    <s v="Moderate"/>
    <n v="109"/>
    <x v="6"/>
  </r>
  <r>
    <n v="1712"/>
    <n v="23.82"/>
    <s v="Healthy Weight"/>
    <n v="1.82"/>
    <n v="78.900000000000006"/>
    <n v="95"/>
    <n v="86"/>
    <s v="Differential Risk"/>
    <n v="5"/>
    <n v="2024"/>
    <n v="11"/>
    <n v="29"/>
    <d v="2024-11-29T00:00:00"/>
    <s v="Q4"/>
    <s v="Q4-2024"/>
    <x v="0"/>
    <n v="0"/>
    <s v="Very Good"/>
    <n v="0"/>
    <s v="Severe"/>
    <n v="100"/>
    <x v="0"/>
  </r>
  <r>
    <n v="1713"/>
    <n v="19.399999999999999"/>
    <s v="Healthy Weight"/>
    <n v="1.62"/>
    <n v="50.92"/>
    <n v="111"/>
    <n v="89"/>
    <s v="Differential Risk"/>
    <n v="1"/>
    <n v="2022"/>
    <n v="12"/>
    <n v="1"/>
    <d v="2022-12-01T00:00:00"/>
    <s v="Q4"/>
    <s v="Q4-2022"/>
    <x v="1"/>
    <n v="0"/>
    <s v="Very Good"/>
    <n v="0"/>
    <s v="Severe"/>
    <n v="100"/>
    <x v="0"/>
  </r>
  <r>
    <n v="1713"/>
    <n v="18.91"/>
    <s v="Healthy Weight"/>
    <n v="1.62"/>
    <n v="49.62"/>
    <n v="115"/>
    <n v="96"/>
    <s v="Differential Risk"/>
    <n v="2"/>
    <n v="2023"/>
    <n v="6"/>
    <n v="2"/>
    <d v="2023-06-02T00:00:00"/>
    <s v="Q2"/>
    <s v="Q2-2023"/>
    <x v="1"/>
    <n v="1"/>
    <s v="Good"/>
    <n v="2"/>
    <s v="Mild"/>
    <n v="108"/>
    <x v="8"/>
  </r>
  <r>
    <n v="1713"/>
    <n v="17.36"/>
    <s v="Underweight"/>
    <n v="1.62"/>
    <n v="45.57"/>
    <n v="108"/>
    <n v="97"/>
    <s v="Differential Risk"/>
    <n v="3"/>
    <n v="2023"/>
    <n v="12"/>
    <n v="1"/>
    <d v="2023-12-01T00:00:00"/>
    <s v="Q4"/>
    <s v="Q4-2023"/>
    <x v="1"/>
    <n v="2"/>
    <s v="Poor"/>
    <n v="2"/>
    <s v="Mild"/>
    <n v="106"/>
    <x v="2"/>
  </r>
  <r>
    <n v="1713"/>
    <n v="16.64"/>
    <s v="Underweight"/>
    <n v="1.62"/>
    <n v="43.68"/>
    <n v="102"/>
    <n v="97"/>
    <s v="Differential Risk"/>
    <n v="4"/>
    <n v="2024"/>
    <n v="6"/>
    <n v="1"/>
    <d v="2024-06-01T00:00:00"/>
    <s v="Q2"/>
    <s v="Q2-2024"/>
    <x v="1"/>
    <n v="2"/>
    <s v="Poor"/>
    <n v="0"/>
    <s v="Severe"/>
    <n v="100"/>
    <x v="0"/>
  </r>
  <r>
    <n v="1714"/>
    <n v="22.61"/>
    <s v="Healthy Weight"/>
    <n v="1.82"/>
    <n v="74.900000000000006"/>
    <n v="125"/>
    <n v="104"/>
    <s v="Differential Risk"/>
    <n v="1"/>
    <n v="2022"/>
    <n v="12"/>
    <n v="4"/>
    <d v="2022-12-04T00:00:00"/>
    <s v="Q4"/>
    <s v="Q4-2022"/>
    <x v="0"/>
    <n v="1"/>
    <s v="Good"/>
    <n v="1"/>
    <s v="Moderate"/>
    <n v="107"/>
    <x v="4"/>
  </r>
  <r>
    <n v="1714"/>
    <n v="22.25"/>
    <s v="Healthy Weight"/>
    <n v="1.82"/>
    <n v="73.709999999999994"/>
    <n v="126"/>
    <n v="93"/>
    <s v="Differential Risk"/>
    <n v="2"/>
    <n v="2023"/>
    <n v="6"/>
    <n v="5"/>
    <d v="2023-06-05T00:00:00"/>
    <s v="Q2"/>
    <s v="Q2-2023"/>
    <x v="0"/>
    <n v="0"/>
    <s v="Very Good"/>
    <n v="1"/>
    <s v="Moderate"/>
    <n v="107"/>
    <x v="4"/>
  </r>
  <r>
    <n v="1714"/>
    <n v="22.14"/>
    <s v="Healthy Weight"/>
    <n v="1.82"/>
    <n v="73.33"/>
    <n v="139"/>
    <n v="99"/>
    <s v="High Risk"/>
    <n v="3"/>
    <n v="2023"/>
    <n v="12"/>
    <n v="4"/>
    <d v="2023-12-04T00:00:00"/>
    <s v="Q4"/>
    <s v="Q4-2023"/>
    <x v="0"/>
    <n v="1"/>
    <s v="Good"/>
    <n v="2"/>
    <s v="Mild"/>
    <n v="100"/>
    <x v="0"/>
  </r>
  <r>
    <n v="1714"/>
    <n v="23.9"/>
    <s v="Healthy Weight"/>
    <n v="1.82"/>
    <n v="79.16"/>
    <n v="137"/>
    <n v="94"/>
    <s v="High Risk"/>
    <n v="4"/>
    <n v="2024"/>
    <n v="6"/>
    <n v="4"/>
    <d v="2024-06-04T00:00:00"/>
    <s v="Q2"/>
    <s v="Q2-2024"/>
    <x v="0"/>
    <n v="3"/>
    <s v="Very Poor"/>
    <n v="2"/>
    <s v="Mild"/>
    <n v="100"/>
    <x v="0"/>
  </r>
  <r>
    <n v="1715"/>
    <n v="21.12"/>
    <s v="Healthy Weight"/>
    <n v="1.62"/>
    <n v="55.41"/>
    <n v="114"/>
    <n v="101"/>
    <s v="Differential Risk"/>
    <n v="1"/>
    <n v="2022"/>
    <n v="12"/>
    <n v="8"/>
    <d v="2022-12-08T00:00:00"/>
    <s v="Q4"/>
    <s v="Q4-2022"/>
    <x v="1"/>
    <n v="1"/>
    <s v="Good"/>
    <n v="1"/>
    <s v="Moderate"/>
    <n v="100"/>
    <x v="0"/>
  </r>
  <r>
    <n v="1715"/>
    <n v="21.2"/>
    <s v="Healthy Weight"/>
    <n v="1.62"/>
    <n v="55.63"/>
    <n v="122"/>
    <n v="102"/>
    <s v="Differential Risk"/>
    <n v="2"/>
    <n v="2023"/>
    <n v="6"/>
    <n v="9"/>
    <d v="2023-06-09T00:00:00"/>
    <s v="Q2"/>
    <s v="Q2-2023"/>
    <x v="1"/>
    <n v="0"/>
    <s v="Very Good"/>
    <n v="1"/>
    <s v="Moderate"/>
    <n v="100"/>
    <x v="0"/>
  </r>
  <r>
    <n v="1715"/>
    <n v="18.489999999999998"/>
    <s v="Underweight"/>
    <n v="1.62"/>
    <n v="48.51"/>
    <n v="124"/>
    <n v="104"/>
    <s v="Differential Risk"/>
    <n v="3"/>
    <n v="2023"/>
    <n v="12"/>
    <n v="8"/>
    <d v="2023-12-08T00:00:00"/>
    <s v="Q4"/>
    <s v="Q4-2023"/>
    <x v="1"/>
    <n v="3"/>
    <s v="Very Poor"/>
    <n v="1"/>
    <s v="Moderate"/>
    <n v="104"/>
    <x v="5"/>
  </r>
  <r>
    <n v="1715"/>
    <n v="18.11"/>
    <s v="Underweight"/>
    <n v="1.62"/>
    <n v="47.52"/>
    <n v="126"/>
    <n v="107"/>
    <s v="Differential Risk"/>
    <n v="4"/>
    <n v="2024"/>
    <n v="6"/>
    <n v="8"/>
    <d v="2024-06-08T00:00:00"/>
    <s v="Q2"/>
    <s v="Q2-2024"/>
    <x v="1"/>
    <n v="0"/>
    <s v="Very Good"/>
    <n v="2"/>
    <s v="Mild"/>
    <n v="108"/>
    <x v="8"/>
  </r>
  <r>
    <n v="1716"/>
    <n v="20.59"/>
    <s v="Healthy Weight"/>
    <n v="1.62"/>
    <n v="54.04"/>
    <n v="131"/>
    <n v="115"/>
    <s v="Differential Risk"/>
    <n v="1"/>
    <n v="2022"/>
    <n v="12"/>
    <n v="11"/>
    <d v="2022-12-11T00:00:00"/>
    <s v="Q4"/>
    <s v="Q4-2022"/>
    <x v="1"/>
    <n v="1"/>
    <s v="Good"/>
    <n v="0"/>
    <s v="Severe"/>
    <n v="102"/>
    <x v="3"/>
  </r>
  <r>
    <n v="1716"/>
    <n v="20.71"/>
    <s v="Healthy Weight"/>
    <n v="1.62"/>
    <n v="54.35"/>
    <n v="132"/>
    <n v="121"/>
    <s v="Differential Risk"/>
    <n v="2"/>
    <n v="2023"/>
    <n v="6"/>
    <n v="12"/>
    <d v="2023-06-12T00:00:00"/>
    <s v="Q2"/>
    <s v="Q2-2023"/>
    <x v="1"/>
    <n v="1"/>
    <s v="Good"/>
    <n v="2"/>
    <s v="Mild"/>
    <n v="100"/>
    <x v="0"/>
  </r>
  <r>
    <n v="1716"/>
    <n v="19.75"/>
    <s v="Healthy Weight"/>
    <n v="1.62"/>
    <n v="51.83"/>
    <n v="127"/>
    <n v="114"/>
    <s v="Differential Risk"/>
    <n v="3"/>
    <n v="2023"/>
    <n v="12"/>
    <n v="11"/>
    <d v="2023-12-11T00:00:00"/>
    <s v="Q4"/>
    <s v="Q4-2023"/>
    <x v="1"/>
    <n v="1"/>
    <s v="Good"/>
    <n v="1"/>
    <s v="Moderate"/>
    <n v="100"/>
    <x v="0"/>
  </r>
  <r>
    <n v="1716"/>
    <n v="19.190000000000001"/>
    <s v="Healthy Weight"/>
    <n v="1.62"/>
    <n v="50.37"/>
    <n v="130"/>
    <n v="115"/>
    <s v="Differential Risk"/>
    <n v="4"/>
    <n v="2024"/>
    <n v="6"/>
    <n v="11"/>
    <d v="2024-06-11T00:00:00"/>
    <s v="Q2"/>
    <s v="Q2-2024"/>
    <x v="1"/>
    <n v="0"/>
    <s v="Very Good"/>
    <n v="0"/>
    <s v="Severe"/>
    <n v="101"/>
    <x v="7"/>
  </r>
  <r>
    <n v="1717"/>
    <n v="26.44"/>
    <s v="Overweight"/>
    <n v="1.82"/>
    <n v="87.57"/>
    <n v="112"/>
    <n v="86"/>
    <s v="Differential Risk"/>
    <n v="1"/>
    <n v="2022"/>
    <n v="12"/>
    <n v="13"/>
    <d v="2022-12-13T00:00:00"/>
    <s v="Q4"/>
    <s v="Q4-2022"/>
    <x v="0"/>
    <n v="2"/>
    <s v="Poor"/>
    <n v="0"/>
    <s v="Severe"/>
    <n v="100"/>
    <x v="0"/>
  </r>
  <r>
    <n v="1717"/>
    <n v="25.55"/>
    <s v="Overweight"/>
    <n v="1.82"/>
    <n v="84.62"/>
    <n v="113"/>
    <n v="97"/>
    <s v="Differential Risk"/>
    <n v="2"/>
    <n v="2023"/>
    <n v="6"/>
    <n v="14"/>
    <d v="2023-06-14T00:00:00"/>
    <s v="Q2"/>
    <s v="Q2-2023"/>
    <x v="0"/>
    <n v="2"/>
    <s v="Poor"/>
    <n v="1"/>
    <s v="Moderate"/>
    <n v="100"/>
    <x v="0"/>
  </r>
  <r>
    <n v="1717"/>
    <n v="23.37"/>
    <s v="Healthy Weight"/>
    <n v="1.82"/>
    <n v="77.41"/>
    <n v="114"/>
    <n v="88"/>
    <s v="Differential Risk"/>
    <n v="3"/>
    <n v="2023"/>
    <n v="12"/>
    <n v="13"/>
    <d v="2023-12-13T00:00:00"/>
    <s v="Q4"/>
    <s v="Q4-2023"/>
    <x v="0"/>
    <n v="1"/>
    <s v="Good"/>
    <n v="2"/>
    <s v="Mild"/>
    <n v="109"/>
    <x v="6"/>
  </r>
  <r>
    <n v="1717"/>
    <n v="25.67"/>
    <s v="Overweight"/>
    <n v="1.82"/>
    <n v="85.03"/>
    <n v="106"/>
    <n v="87"/>
    <s v="Differential Risk"/>
    <n v="4"/>
    <n v="2024"/>
    <n v="6"/>
    <n v="13"/>
    <d v="2024-06-13T00:00:00"/>
    <s v="Q2"/>
    <s v="Q2-2024"/>
    <x v="0"/>
    <n v="2"/>
    <s v="Poor"/>
    <n v="0"/>
    <s v="Severe"/>
    <n v="107"/>
    <x v="4"/>
  </r>
  <r>
    <n v="1718"/>
    <n v="14.06"/>
    <s v="Underweight"/>
    <n v="1.62"/>
    <n v="36.89"/>
    <n v="129"/>
    <n v="113"/>
    <s v="Differential Risk"/>
    <n v="1"/>
    <n v="2022"/>
    <n v="12"/>
    <n v="16"/>
    <d v="2022-12-16T00:00:00"/>
    <s v="Q4"/>
    <s v="Q4-2022"/>
    <x v="1"/>
    <n v="2"/>
    <s v="Poor"/>
    <n v="0"/>
    <s v="Severe"/>
    <n v="100"/>
    <x v="0"/>
  </r>
  <r>
    <n v="1718"/>
    <n v="14.86"/>
    <s v="Underweight"/>
    <n v="1.62"/>
    <n v="38.99"/>
    <n v="128"/>
    <n v="106"/>
    <s v="Differential Risk"/>
    <n v="2"/>
    <n v="2023"/>
    <n v="6"/>
    <n v="17"/>
    <d v="2023-06-17T00:00:00"/>
    <s v="Q2"/>
    <s v="Q2-2023"/>
    <x v="1"/>
    <n v="1"/>
    <s v="Good"/>
    <n v="0"/>
    <s v="Severe"/>
    <n v="103"/>
    <x v="9"/>
  </r>
  <r>
    <n v="1718"/>
    <n v="14.23"/>
    <s v="Underweight"/>
    <n v="1.62"/>
    <n v="37.340000000000003"/>
    <n v="117"/>
    <n v="90"/>
    <s v="Differential Risk"/>
    <n v="3"/>
    <n v="2023"/>
    <n v="12"/>
    <n v="16"/>
    <d v="2023-12-16T00:00:00"/>
    <s v="Q4"/>
    <s v="Q4-2023"/>
    <x v="1"/>
    <n v="2"/>
    <s v="Poor"/>
    <n v="0"/>
    <s v="Severe"/>
    <n v="101"/>
    <x v="7"/>
  </r>
  <r>
    <n v="1718"/>
    <n v="15.26"/>
    <s v="Underweight"/>
    <n v="1.62"/>
    <n v="40.049999999999997"/>
    <n v="117"/>
    <n v="98"/>
    <s v="Differential Risk"/>
    <n v="4"/>
    <n v="2024"/>
    <n v="6"/>
    <n v="16"/>
    <d v="2024-06-16T00:00:00"/>
    <s v="Q2"/>
    <s v="Q2-2024"/>
    <x v="1"/>
    <n v="2"/>
    <s v="Poor"/>
    <n v="0"/>
    <s v="Severe"/>
    <n v="109"/>
    <x v="6"/>
  </r>
  <r>
    <n v="1718"/>
    <n v="15.28"/>
    <s v="Underweight"/>
    <n v="1.62"/>
    <n v="40.1"/>
    <n v="127"/>
    <n v="98"/>
    <s v="Differential Risk"/>
    <n v="5"/>
    <n v="2024"/>
    <n v="12"/>
    <n v="15"/>
    <d v="2024-12-15T00:00:00"/>
    <s v="Q4"/>
    <s v="Q4-2024"/>
    <x v="1"/>
    <n v="1"/>
    <s v="Good"/>
    <n v="0"/>
    <s v="Severe"/>
    <n v="107"/>
    <x v="4"/>
  </r>
  <r>
    <n v="1719"/>
    <n v="27.98"/>
    <s v="Overweight"/>
    <n v="1.82"/>
    <n v="92.69"/>
    <n v="140"/>
    <n v="110"/>
    <s v="High Risk"/>
    <n v="1"/>
    <n v="2022"/>
    <n v="12"/>
    <n v="17"/>
    <d v="2022-12-17T00:00:00"/>
    <s v="Q4"/>
    <s v="Q4-2022"/>
    <x v="0"/>
    <n v="2"/>
    <s v="Poor"/>
    <n v="2"/>
    <s v="Mild"/>
    <n v="109"/>
    <x v="6"/>
  </r>
  <r>
    <n v="1719"/>
    <n v="30.74"/>
    <s v="Obesity"/>
    <n v="1.82"/>
    <n v="101.81"/>
    <n v="150"/>
    <n v="126"/>
    <s v="High Risk"/>
    <n v="2"/>
    <n v="2023"/>
    <n v="6"/>
    <n v="18"/>
    <d v="2023-06-18T00:00:00"/>
    <s v="Q2"/>
    <s v="Q2-2023"/>
    <x v="0"/>
    <n v="1"/>
    <s v="Good"/>
    <n v="0"/>
    <s v="Severe"/>
    <n v="106"/>
    <x v="2"/>
  </r>
  <r>
    <n v="1719"/>
    <n v="31.91"/>
    <s v="Obesity"/>
    <n v="1.82"/>
    <n v="105.7"/>
    <n v="158"/>
    <n v="129"/>
    <s v="High Risk"/>
    <n v="3"/>
    <n v="2023"/>
    <n v="12"/>
    <n v="17"/>
    <d v="2023-12-17T00:00:00"/>
    <s v="Q4"/>
    <s v="Q4-2023"/>
    <x v="0"/>
    <n v="0"/>
    <s v="Very Good"/>
    <n v="0"/>
    <s v="Severe"/>
    <n v="104"/>
    <x v="5"/>
  </r>
  <r>
    <n v="1719"/>
    <n v="30.05"/>
    <s v="Obesity"/>
    <n v="1.82"/>
    <n v="99.54"/>
    <n v="157"/>
    <n v="125"/>
    <s v="High Risk"/>
    <n v="4"/>
    <n v="2024"/>
    <n v="6"/>
    <n v="17"/>
    <d v="2024-06-17T00:00:00"/>
    <s v="Q2"/>
    <s v="Q2-2024"/>
    <x v="0"/>
    <n v="1"/>
    <s v="Good"/>
    <n v="1"/>
    <s v="Moderate"/>
    <n v="107"/>
    <x v="4"/>
  </r>
  <r>
    <n v="1720"/>
    <n v="22.7"/>
    <s v="Healthy Weight"/>
    <n v="1.62"/>
    <n v="59.57"/>
    <n v="123"/>
    <n v="95"/>
    <s v="Differential Risk"/>
    <n v="1"/>
    <n v="2022"/>
    <n v="12"/>
    <n v="19"/>
    <d v="2022-12-19T00:00:00"/>
    <s v="Q4"/>
    <s v="Q4-2022"/>
    <x v="1"/>
    <n v="1"/>
    <s v="Good"/>
    <n v="1"/>
    <s v="Moderate"/>
    <n v="100"/>
    <x v="0"/>
  </r>
  <r>
    <n v="1720"/>
    <n v="24.54"/>
    <s v="Healthy Weight"/>
    <n v="1.62"/>
    <n v="64.41"/>
    <n v="128"/>
    <n v="96"/>
    <s v="Differential Risk"/>
    <n v="2"/>
    <n v="2023"/>
    <n v="6"/>
    <n v="20"/>
    <d v="2023-06-20T00:00:00"/>
    <s v="Q2"/>
    <s v="Q2-2023"/>
    <x v="1"/>
    <n v="1"/>
    <s v="Good"/>
    <n v="1"/>
    <s v="Moderate"/>
    <n v="104"/>
    <x v="5"/>
  </r>
  <r>
    <n v="1720"/>
    <n v="22.91"/>
    <s v="Healthy Weight"/>
    <n v="1.62"/>
    <n v="60.13"/>
    <n v="122"/>
    <n v="88"/>
    <s v="Differential Risk"/>
    <n v="3"/>
    <n v="2023"/>
    <n v="12"/>
    <n v="19"/>
    <d v="2023-12-19T00:00:00"/>
    <s v="Q4"/>
    <s v="Q4-2023"/>
    <x v="1"/>
    <n v="1"/>
    <s v="Good"/>
    <n v="2"/>
    <s v="Mild"/>
    <n v="104"/>
    <x v="5"/>
  </r>
  <r>
    <n v="1720"/>
    <n v="22.23"/>
    <s v="Healthy Weight"/>
    <n v="1.62"/>
    <n v="58.34"/>
    <n v="110"/>
    <n v="91"/>
    <s v="Differential Risk"/>
    <n v="4"/>
    <n v="2024"/>
    <n v="6"/>
    <n v="19"/>
    <d v="2024-06-19T00:00:00"/>
    <s v="Q2"/>
    <s v="Q2-2024"/>
    <x v="1"/>
    <n v="2"/>
    <s v="Poor"/>
    <n v="2"/>
    <s v="Mild"/>
    <n v="100"/>
    <x v="0"/>
  </r>
  <r>
    <n v="1720"/>
    <n v="24.08"/>
    <s v="Healthy Weight"/>
    <n v="1.62"/>
    <n v="63.19"/>
    <n v="109"/>
    <n v="91"/>
    <s v="Differential Risk"/>
    <n v="5"/>
    <n v="2024"/>
    <n v="12"/>
    <n v="18"/>
    <d v="2024-12-18T00:00:00"/>
    <s v="Q4"/>
    <s v="Q4-2024"/>
    <x v="1"/>
    <n v="1"/>
    <s v="Good"/>
    <n v="2"/>
    <s v="Mild"/>
    <n v="100"/>
    <x v="0"/>
  </r>
  <r>
    <n v="1721"/>
    <n v="26.16"/>
    <s v="Overweight"/>
    <n v="1.82"/>
    <n v="86.64"/>
    <n v="131"/>
    <n v="140"/>
    <s v="Differential Risk"/>
    <n v="1"/>
    <n v="2022"/>
    <n v="12"/>
    <n v="20"/>
    <d v="2022-12-20T00:00:00"/>
    <s v="Q4"/>
    <s v="Q4-2022"/>
    <x v="0"/>
    <n v="2"/>
    <s v="Poor"/>
    <n v="0"/>
    <s v="Severe"/>
    <n v="106"/>
    <x v="2"/>
  </r>
  <r>
    <n v="1721"/>
    <n v="23.93"/>
    <s v="Healthy Weight"/>
    <n v="1.82"/>
    <n v="79.25"/>
    <n v="135"/>
    <n v="134"/>
    <s v="High Risk"/>
    <n v="2"/>
    <n v="2023"/>
    <n v="6"/>
    <n v="21"/>
    <d v="2023-06-21T00:00:00"/>
    <s v="Q2"/>
    <s v="Q2-2023"/>
    <x v="0"/>
    <n v="1"/>
    <s v="Good"/>
    <n v="1"/>
    <s v="Moderate"/>
    <n v="100"/>
    <x v="0"/>
  </r>
  <r>
    <n v="1721"/>
    <n v="22.22"/>
    <s v="Healthy Weight"/>
    <n v="1.82"/>
    <n v="73.61"/>
    <n v="143"/>
    <n v="144"/>
    <s v="High Risk"/>
    <n v="3"/>
    <n v="2023"/>
    <n v="12"/>
    <n v="20"/>
    <d v="2023-12-20T00:00:00"/>
    <s v="Q4"/>
    <s v="Q4-2023"/>
    <x v="0"/>
    <n v="1"/>
    <s v="Good"/>
    <n v="1"/>
    <s v="Moderate"/>
    <n v="101"/>
    <x v="7"/>
  </r>
  <r>
    <n v="1721"/>
    <n v="18.510000000000002"/>
    <s v="Healthy Weight"/>
    <n v="1.82"/>
    <n v="61.3"/>
    <n v="141"/>
    <n v="140"/>
    <s v="High Risk"/>
    <n v="4"/>
    <n v="2024"/>
    <n v="6"/>
    <n v="20"/>
    <d v="2024-06-20T00:00:00"/>
    <s v="Q2"/>
    <s v="Q2-2024"/>
    <x v="0"/>
    <n v="1"/>
    <s v="Good"/>
    <n v="2"/>
    <s v="Mild"/>
    <n v="103"/>
    <x v="9"/>
  </r>
  <r>
    <n v="1721"/>
    <n v="16.71"/>
    <s v="Underweight"/>
    <n v="1.82"/>
    <n v="55.35"/>
    <n v="145"/>
    <n v="134"/>
    <s v="High Risk"/>
    <n v="5"/>
    <n v="2024"/>
    <n v="12"/>
    <n v="19"/>
    <d v="2024-12-19T00:00:00"/>
    <s v="Q4"/>
    <s v="Q4-2024"/>
    <x v="0"/>
    <n v="0"/>
    <s v="Very Good"/>
    <n v="0"/>
    <s v="Severe"/>
    <n v="100"/>
    <x v="0"/>
  </r>
  <r>
    <n v="1722"/>
    <n v="22.84"/>
    <s v="Healthy Weight"/>
    <n v="1.62"/>
    <n v="59.93"/>
    <n v="133"/>
    <n v="102"/>
    <s v="Differential Risk"/>
    <n v="1"/>
    <n v="2022"/>
    <n v="12"/>
    <n v="24"/>
    <d v="2022-12-24T00:00:00"/>
    <s v="Q4"/>
    <s v="Q4-2022"/>
    <x v="1"/>
    <n v="2"/>
    <s v="Poor"/>
    <n v="1"/>
    <s v="Moderate"/>
    <n v="104"/>
    <x v="5"/>
  </r>
  <r>
    <n v="1722"/>
    <n v="24.14"/>
    <s v="Healthy Weight"/>
    <n v="1.62"/>
    <n v="63.35"/>
    <n v="135"/>
    <n v="96"/>
    <s v="High Risk"/>
    <n v="2"/>
    <n v="2023"/>
    <n v="6"/>
    <n v="25"/>
    <d v="2023-06-25T00:00:00"/>
    <s v="Q2"/>
    <s v="Q2-2023"/>
    <x v="1"/>
    <n v="1"/>
    <s v="Good"/>
    <n v="2"/>
    <s v="Mild"/>
    <n v="100"/>
    <x v="0"/>
  </r>
  <r>
    <n v="1722"/>
    <n v="27.21"/>
    <s v="Overweight"/>
    <n v="1.62"/>
    <n v="71.41"/>
    <n v="127"/>
    <n v="96"/>
    <s v="Differential Risk"/>
    <n v="3"/>
    <n v="2023"/>
    <n v="12"/>
    <n v="24"/>
    <d v="2023-12-24T00:00:00"/>
    <s v="Q4"/>
    <s v="Q4-2023"/>
    <x v="1"/>
    <n v="2"/>
    <s v="Poor"/>
    <n v="0"/>
    <s v="Severe"/>
    <n v="106"/>
    <x v="2"/>
  </r>
  <r>
    <n v="1722"/>
    <n v="27.24"/>
    <s v="Overweight"/>
    <n v="1.62"/>
    <n v="71.489999999999995"/>
    <n v="134"/>
    <n v="97"/>
    <s v="Differential Risk"/>
    <n v="4"/>
    <n v="2024"/>
    <n v="6"/>
    <n v="24"/>
    <d v="2024-06-24T00:00:00"/>
    <s v="Q2"/>
    <s v="Q2-2024"/>
    <x v="1"/>
    <n v="1"/>
    <s v="Good"/>
    <n v="1"/>
    <s v="Moderate"/>
    <n v="102"/>
    <x v="3"/>
  </r>
  <r>
    <n v="1722"/>
    <n v="25.54"/>
    <s v="Overweight"/>
    <n v="1.62"/>
    <n v="67.040000000000006"/>
    <n v="138"/>
    <n v="102"/>
    <s v="High Risk"/>
    <n v="5"/>
    <n v="2024"/>
    <n v="12"/>
    <n v="23"/>
    <d v="2024-12-23T00:00:00"/>
    <s v="Q4"/>
    <s v="Q4-2024"/>
    <x v="1"/>
    <n v="1"/>
    <s v="Good"/>
    <n v="0"/>
    <s v="Severe"/>
    <n v="101"/>
    <x v="7"/>
  </r>
  <r>
    <n v="1723"/>
    <n v="21.07"/>
    <s v="Healthy Weight"/>
    <n v="1.62"/>
    <n v="55.29"/>
    <n v="108"/>
    <n v="92"/>
    <s v="Differential Risk"/>
    <n v="1"/>
    <n v="2022"/>
    <n v="12"/>
    <n v="24"/>
    <d v="2022-12-24T00:00:00"/>
    <s v="Q4"/>
    <s v="Q4-2022"/>
    <x v="1"/>
    <n v="1"/>
    <s v="Good"/>
    <n v="1"/>
    <s v="Moderate"/>
    <n v="100"/>
    <x v="0"/>
  </r>
  <r>
    <n v="1723"/>
    <n v="20.190000000000001"/>
    <s v="Healthy Weight"/>
    <n v="1.62"/>
    <n v="52.98"/>
    <n v="105"/>
    <n v="91"/>
    <s v="Differential Risk"/>
    <n v="2"/>
    <n v="2023"/>
    <n v="6"/>
    <n v="25"/>
    <d v="2023-06-25T00:00:00"/>
    <s v="Q2"/>
    <s v="Q2-2023"/>
    <x v="1"/>
    <n v="1"/>
    <s v="Good"/>
    <n v="0"/>
    <s v="Severe"/>
    <n v="101"/>
    <x v="7"/>
  </r>
  <r>
    <n v="1723"/>
    <n v="21.31"/>
    <s v="Healthy Weight"/>
    <n v="1.62"/>
    <n v="55.92"/>
    <n v="105"/>
    <n v="84"/>
    <s v="Differential Risk"/>
    <n v="3"/>
    <n v="2023"/>
    <n v="12"/>
    <n v="24"/>
    <d v="2023-12-24T00:00:00"/>
    <s v="Q4"/>
    <s v="Q4-2023"/>
    <x v="1"/>
    <n v="1"/>
    <s v="Good"/>
    <n v="2"/>
    <s v="Mild"/>
    <n v="107"/>
    <x v="4"/>
  </r>
  <r>
    <n v="1723"/>
    <n v="22.85"/>
    <s v="Healthy Weight"/>
    <n v="1.62"/>
    <n v="59.97"/>
    <n v="107"/>
    <n v="88"/>
    <s v="Differential Risk"/>
    <n v="4"/>
    <n v="2024"/>
    <n v="6"/>
    <n v="24"/>
    <d v="2024-06-24T00:00:00"/>
    <s v="Q2"/>
    <s v="Q2-2024"/>
    <x v="1"/>
    <n v="1"/>
    <s v="Good"/>
    <n v="1"/>
    <s v="Moderate"/>
    <n v="101"/>
    <x v="7"/>
  </r>
  <r>
    <n v="1723"/>
    <n v="22.4"/>
    <s v="Healthy Weight"/>
    <n v="1.62"/>
    <n v="58.79"/>
    <n v="105"/>
    <n v="87"/>
    <s v="Differential Risk"/>
    <n v="5"/>
    <n v="2024"/>
    <n v="12"/>
    <n v="23"/>
    <d v="2024-12-23T00:00:00"/>
    <s v="Q4"/>
    <s v="Q4-2024"/>
    <x v="1"/>
    <n v="1"/>
    <s v="Good"/>
    <n v="1"/>
    <s v="Moderate"/>
    <n v="104"/>
    <x v="5"/>
  </r>
  <r>
    <n v="1724"/>
    <n v="24.74"/>
    <s v="Healthy Weight"/>
    <n v="1.62"/>
    <n v="64.930000000000007"/>
    <n v="112"/>
    <n v="95"/>
    <s v="Differential Risk"/>
    <n v="1"/>
    <n v="2022"/>
    <n v="12"/>
    <n v="27"/>
    <d v="2022-12-27T00:00:00"/>
    <s v="Q4"/>
    <s v="Q4-2022"/>
    <x v="1"/>
    <n v="1"/>
    <s v="Good"/>
    <n v="2"/>
    <s v="Mild"/>
    <n v="105"/>
    <x v="1"/>
  </r>
  <r>
    <n v="1724"/>
    <n v="21.1"/>
    <s v="Healthy Weight"/>
    <n v="1.62"/>
    <n v="55.36"/>
    <n v="115"/>
    <n v="92"/>
    <s v="Differential Risk"/>
    <n v="2"/>
    <n v="2023"/>
    <n v="6"/>
    <n v="28"/>
    <d v="2023-06-28T00:00:00"/>
    <s v="Q2"/>
    <s v="Q2-2023"/>
    <x v="1"/>
    <n v="1"/>
    <s v="Good"/>
    <n v="1"/>
    <s v="Moderate"/>
    <n v="100"/>
    <x v="0"/>
  </r>
  <r>
    <n v="1724"/>
    <n v="18.87"/>
    <s v="Healthy Weight"/>
    <n v="1.62"/>
    <n v="49.53"/>
    <n v="116"/>
    <n v="93"/>
    <s v="Differential Risk"/>
    <n v="3"/>
    <n v="2023"/>
    <n v="12"/>
    <n v="27"/>
    <d v="2023-12-27T00:00:00"/>
    <s v="Q4"/>
    <s v="Q4-2023"/>
    <x v="1"/>
    <n v="3"/>
    <s v="Very Poor"/>
    <n v="1"/>
    <s v="Moderate"/>
    <n v="100"/>
    <x v="0"/>
  </r>
  <r>
    <n v="1724"/>
    <n v="16.010000000000002"/>
    <s v="Underweight"/>
    <n v="1.62"/>
    <n v="42.01"/>
    <n v="125"/>
    <n v="95"/>
    <s v="Differential Risk"/>
    <n v="4"/>
    <n v="2024"/>
    <n v="6"/>
    <n v="27"/>
    <d v="2024-06-27T00:00:00"/>
    <s v="Q2"/>
    <s v="Q2-2024"/>
    <x v="1"/>
    <n v="2"/>
    <s v="Poor"/>
    <n v="0"/>
    <s v="Severe"/>
    <n v="106"/>
    <x v="2"/>
  </r>
  <r>
    <n v="1725"/>
    <n v="25.81"/>
    <s v="Overweight"/>
    <n v="1.82"/>
    <n v="85.49"/>
    <n v="130"/>
    <n v="94"/>
    <s v="Differential Risk"/>
    <n v="1"/>
    <n v="2022"/>
    <n v="12"/>
    <n v="28"/>
    <d v="2022-12-28T00:00:00"/>
    <s v="Q4"/>
    <s v="Q4-2022"/>
    <x v="0"/>
    <n v="2"/>
    <s v="Poor"/>
    <n v="2"/>
    <s v="Mild"/>
    <n v="100"/>
    <x v="0"/>
  </r>
  <r>
    <n v="1725"/>
    <n v="23.86"/>
    <s v="Healthy Weight"/>
    <n v="1.82"/>
    <n v="79.03"/>
    <n v="127"/>
    <n v="92"/>
    <s v="Differential Risk"/>
    <n v="2"/>
    <n v="2023"/>
    <n v="6"/>
    <n v="29"/>
    <d v="2023-06-29T00:00:00"/>
    <s v="Q2"/>
    <s v="Q2-2023"/>
    <x v="0"/>
    <n v="0"/>
    <s v="Very Good"/>
    <n v="2"/>
    <s v="Mild"/>
    <n v="108"/>
    <x v="8"/>
  </r>
  <r>
    <n v="1725"/>
    <n v="23.14"/>
    <s v="Healthy Weight"/>
    <n v="1.82"/>
    <n v="76.66"/>
    <n v="117"/>
    <n v="96"/>
    <s v="Differential Risk"/>
    <n v="3"/>
    <n v="2023"/>
    <n v="12"/>
    <n v="28"/>
    <d v="2023-12-28T00:00:00"/>
    <s v="Q4"/>
    <s v="Q4-2023"/>
    <x v="0"/>
    <n v="1"/>
    <s v="Good"/>
    <n v="0"/>
    <s v="Severe"/>
    <n v="105"/>
    <x v="1"/>
  </r>
  <r>
    <n v="1725"/>
    <n v="22.87"/>
    <s v="Healthy Weight"/>
    <n v="1.82"/>
    <n v="75.739999999999995"/>
    <n v="127"/>
    <n v="104"/>
    <s v="Differential Risk"/>
    <n v="4"/>
    <n v="2024"/>
    <n v="6"/>
    <n v="28"/>
    <d v="2024-06-28T00:00:00"/>
    <s v="Q2"/>
    <s v="Q2-2024"/>
    <x v="0"/>
    <n v="1"/>
    <s v="Good"/>
    <n v="1"/>
    <s v="Moderate"/>
    <n v="102"/>
    <x v="3"/>
  </r>
  <r>
    <n v="1725"/>
    <n v="20.86"/>
    <s v="Healthy Weight"/>
    <n v="1.82"/>
    <n v="69.099999999999994"/>
    <n v="120"/>
    <n v="112"/>
    <s v="Differential Risk"/>
    <n v="5"/>
    <n v="2024"/>
    <n v="12"/>
    <n v="27"/>
    <d v="2024-12-27T00:00:00"/>
    <s v="Q4"/>
    <s v="Q4-2024"/>
    <x v="0"/>
    <n v="1"/>
    <s v="Good"/>
    <n v="1"/>
    <s v="Moderate"/>
    <n v="100"/>
    <x v="0"/>
  </r>
  <r>
    <n v="1726"/>
    <n v="24.83"/>
    <s v="Healthy Weight"/>
    <n v="1.62"/>
    <n v="65.17"/>
    <n v="118"/>
    <n v="99"/>
    <s v="Differential Risk"/>
    <n v="1"/>
    <n v="2023"/>
    <n v="1"/>
    <n v="1"/>
    <d v="2023-01-01T00:00:00"/>
    <s v="Q1"/>
    <s v="Q1-2023"/>
    <x v="1"/>
    <n v="0"/>
    <s v="Very Good"/>
    <n v="1"/>
    <s v="Moderate"/>
    <n v="106"/>
    <x v="2"/>
  </r>
  <r>
    <n v="1726"/>
    <n v="26.39"/>
    <s v="Overweight"/>
    <n v="1.62"/>
    <n v="69.25"/>
    <n v="119"/>
    <n v="88"/>
    <s v="Differential Risk"/>
    <n v="2"/>
    <n v="2023"/>
    <n v="7"/>
    <n v="3"/>
    <d v="2023-07-03T00:00:00"/>
    <s v="Q3"/>
    <s v="Q3-2023"/>
    <x v="1"/>
    <n v="1"/>
    <s v="Good"/>
    <n v="0"/>
    <s v="Severe"/>
    <n v="105"/>
    <x v="1"/>
  </r>
  <r>
    <n v="1726"/>
    <n v="25.09"/>
    <s v="Overweight"/>
    <n v="1.62"/>
    <n v="65.849999999999994"/>
    <n v="115"/>
    <n v="83"/>
    <s v="Differential Risk"/>
    <n v="3"/>
    <n v="2024"/>
    <n v="1"/>
    <n v="1"/>
    <d v="2024-01-01T00:00:00"/>
    <s v="Q1"/>
    <s v="Q1-2024"/>
    <x v="1"/>
    <n v="3"/>
    <s v="Very Poor"/>
    <n v="2"/>
    <s v="Mild"/>
    <n v="102"/>
    <x v="3"/>
  </r>
  <r>
    <n v="1726"/>
    <n v="22.76"/>
    <s v="Healthy Weight"/>
    <n v="1.62"/>
    <n v="59.72"/>
    <n v="114"/>
    <n v="86"/>
    <s v="Differential Risk"/>
    <n v="4"/>
    <n v="2024"/>
    <n v="7"/>
    <n v="2"/>
    <d v="2024-07-02T00:00:00"/>
    <s v="Q3"/>
    <s v="Q3-2024"/>
    <x v="1"/>
    <n v="1"/>
    <s v="Good"/>
    <n v="2"/>
    <s v="Mild"/>
    <n v="101"/>
    <x v="7"/>
  </r>
  <r>
    <n v="1727"/>
    <n v="23.96"/>
    <s v="Healthy Weight"/>
    <n v="1.82"/>
    <n v="79.36"/>
    <n v="106"/>
    <n v="76"/>
    <s v="Low Risk"/>
    <n v="1"/>
    <n v="2023"/>
    <n v="1"/>
    <n v="2"/>
    <d v="2023-01-02T00:00:00"/>
    <s v="Q1"/>
    <s v="Q1-2023"/>
    <x v="0"/>
    <n v="2"/>
    <s v="Poor"/>
    <n v="1"/>
    <s v="Moderate"/>
    <n v="101"/>
    <x v="7"/>
  </r>
  <r>
    <n v="1727"/>
    <n v="25.28"/>
    <s v="Overweight"/>
    <n v="1.82"/>
    <n v="83.75"/>
    <n v="108"/>
    <n v="84"/>
    <s v="Differential Risk"/>
    <n v="2"/>
    <n v="2023"/>
    <n v="7"/>
    <n v="4"/>
    <d v="2023-07-04T00:00:00"/>
    <s v="Q3"/>
    <s v="Q3-2023"/>
    <x v="0"/>
    <n v="1"/>
    <s v="Good"/>
    <n v="0"/>
    <s v="Severe"/>
    <n v="101"/>
    <x v="7"/>
  </r>
  <r>
    <n v="1727"/>
    <n v="22.6"/>
    <s v="Healthy Weight"/>
    <n v="1.82"/>
    <n v="74.88"/>
    <n v="106"/>
    <n v="89"/>
    <s v="Differential Risk"/>
    <n v="3"/>
    <n v="2024"/>
    <n v="1"/>
    <n v="2"/>
    <d v="2024-01-02T00:00:00"/>
    <s v="Q1"/>
    <s v="Q1-2024"/>
    <x v="0"/>
    <n v="1"/>
    <s v="Good"/>
    <n v="1"/>
    <s v="Moderate"/>
    <n v="100"/>
    <x v="0"/>
  </r>
  <r>
    <n v="1727"/>
    <n v="22.32"/>
    <s v="Healthy Weight"/>
    <n v="1.82"/>
    <n v="73.930000000000007"/>
    <n v="111"/>
    <n v="74"/>
    <s v="Low Risk"/>
    <n v="4"/>
    <n v="2024"/>
    <n v="7"/>
    <n v="3"/>
    <d v="2024-07-03T00:00:00"/>
    <s v="Q3"/>
    <s v="Q3-2024"/>
    <x v="0"/>
    <n v="2"/>
    <s v="Poor"/>
    <n v="1"/>
    <s v="Moderate"/>
    <n v="104"/>
    <x v="5"/>
  </r>
  <r>
    <n v="1728"/>
    <n v="18"/>
    <s v="Underweight"/>
    <n v="1.62"/>
    <n v="47.24"/>
    <n v="121"/>
    <n v="88"/>
    <s v="Differential Risk"/>
    <n v="1"/>
    <n v="2023"/>
    <n v="1"/>
    <n v="2"/>
    <d v="2023-01-02T00:00:00"/>
    <s v="Q1"/>
    <s v="Q1-2023"/>
    <x v="1"/>
    <n v="2"/>
    <s v="Poor"/>
    <n v="0"/>
    <s v="Severe"/>
    <n v="107"/>
    <x v="4"/>
  </r>
  <r>
    <n v="1728"/>
    <n v="19.809999999999999"/>
    <s v="Healthy Weight"/>
    <n v="1.62"/>
    <n v="51.98"/>
    <n v="116"/>
    <n v="93"/>
    <s v="Differential Risk"/>
    <n v="2"/>
    <n v="2023"/>
    <n v="7"/>
    <n v="4"/>
    <d v="2023-07-04T00:00:00"/>
    <s v="Q3"/>
    <s v="Q3-2023"/>
    <x v="1"/>
    <n v="2"/>
    <s v="Poor"/>
    <n v="1"/>
    <s v="Moderate"/>
    <n v="100"/>
    <x v="0"/>
  </r>
  <r>
    <n v="1728"/>
    <n v="22.86"/>
    <s v="Healthy Weight"/>
    <n v="1.62"/>
    <n v="60"/>
    <n v="131"/>
    <n v="90"/>
    <s v="Differential Risk"/>
    <n v="3"/>
    <n v="2024"/>
    <n v="1"/>
    <n v="2"/>
    <d v="2024-01-02T00:00:00"/>
    <s v="Q1"/>
    <s v="Q1-2024"/>
    <x v="1"/>
    <n v="0"/>
    <s v="Very Good"/>
    <n v="2"/>
    <s v="Mild"/>
    <n v="100"/>
    <x v="0"/>
  </r>
  <r>
    <n v="1728"/>
    <n v="21.08"/>
    <s v="Healthy Weight"/>
    <n v="1.62"/>
    <n v="55.33"/>
    <n v="129"/>
    <n v="83"/>
    <s v="Medium Risk"/>
    <n v="4"/>
    <n v="2024"/>
    <n v="7"/>
    <n v="3"/>
    <d v="2024-07-03T00:00:00"/>
    <s v="Q3"/>
    <s v="Q3-2024"/>
    <x v="1"/>
    <n v="1"/>
    <s v="Good"/>
    <n v="1"/>
    <s v="Moderate"/>
    <n v="100"/>
    <x v="0"/>
  </r>
  <r>
    <n v="1729"/>
    <n v="22.22"/>
    <s v="Healthy Weight"/>
    <n v="1.62"/>
    <n v="58.33"/>
    <n v="123"/>
    <n v="103"/>
    <s v="Differential Risk"/>
    <n v="1"/>
    <n v="2023"/>
    <n v="1"/>
    <n v="4"/>
    <d v="2023-01-04T00:00:00"/>
    <s v="Q1"/>
    <s v="Q1-2023"/>
    <x v="1"/>
    <n v="2"/>
    <s v="Poor"/>
    <n v="1"/>
    <s v="Moderate"/>
    <n v="102"/>
    <x v="3"/>
  </r>
  <r>
    <n v="1729"/>
    <n v="22.96"/>
    <s v="Healthy Weight"/>
    <n v="1.62"/>
    <n v="60.26"/>
    <n v="129"/>
    <n v="102"/>
    <s v="Differential Risk"/>
    <n v="2"/>
    <n v="2023"/>
    <n v="7"/>
    <n v="6"/>
    <d v="2023-07-06T00:00:00"/>
    <s v="Q3"/>
    <s v="Q3-2023"/>
    <x v="1"/>
    <n v="2"/>
    <s v="Poor"/>
    <n v="0"/>
    <s v="Severe"/>
    <n v="100"/>
    <x v="0"/>
  </r>
  <r>
    <n v="1729"/>
    <n v="22.5"/>
    <s v="Healthy Weight"/>
    <n v="1.62"/>
    <n v="59.04"/>
    <n v="130"/>
    <n v="100"/>
    <s v="Differential Risk"/>
    <n v="3"/>
    <n v="2024"/>
    <n v="1"/>
    <n v="4"/>
    <d v="2024-01-04T00:00:00"/>
    <s v="Q1"/>
    <s v="Q1-2024"/>
    <x v="1"/>
    <n v="3"/>
    <s v="Very Poor"/>
    <n v="1"/>
    <s v="Moderate"/>
    <n v="107"/>
    <x v="4"/>
  </r>
  <r>
    <n v="1729"/>
    <n v="20.69"/>
    <s v="Healthy Weight"/>
    <n v="1.62"/>
    <n v="54.29"/>
    <n v="126"/>
    <n v="93"/>
    <s v="Differential Risk"/>
    <n v="4"/>
    <n v="2024"/>
    <n v="7"/>
    <n v="5"/>
    <d v="2024-07-05T00:00:00"/>
    <s v="Q3"/>
    <s v="Q3-2024"/>
    <x v="1"/>
    <n v="1"/>
    <s v="Good"/>
    <n v="1"/>
    <s v="Moderate"/>
    <n v="100"/>
    <x v="0"/>
  </r>
  <r>
    <n v="1730"/>
    <n v="23.36"/>
    <s v="Healthy Weight"/>
    <n v="1.82"/>
    <n v="77.39"/>
    <n v="121"/>
    <n v="78"/>
    <s v="Differential Risk"/>
    <n v="1"/>
    <n v="2023"/>
    <n v="1"/>
    <n v="8"/>
    <d v="2023-01-08T00:00:00"/>
    <s v="Q1"/>
    <s v="Q1-2023"/>
    <x v="0"/>
    <n v="2"/>
    <s v="Poor"/>
    <n v="2"/>
    <s v="Mild"/>
    <n v="102"/>
    <x v="3"/>
  </r>
  <r>
    <n v="1730"/>
    <n v="22.24"/>
    <s v="Healthy Weight"/>
    <n v="1.82"/>
    <n v="73.66"/>
    <n v="119"/>
    <n v="79"/>
    <s v="Low Risk"/>
    <n v="2"/>
    <n v="2023"/>
    <n v="7"/>
    <n v="10"/>
    <d v="2023-07-10T00:00:00"/>
    <s v="Q3"/>
    <s v="Q3-2023"/>
    <x v="0"/>
    <n v="3"/>
    <s v="Very Poor"/>
    <n v="1"/>
    <s v="Moderate"/>
    <n v="102"/>
    <x v="3"/>
  </r>
  <r>
    <n v="1730"/>
    <n v="25.57"/>
    <s v="Overweight"/>
    <n v="1.82"/>
    <n v="84.69"/>
    <n v="124"/>
    <n v="82"/>
    <s v="Medium Risk"/>
    <n v="3"/>
    <n v="2024"/>
    <n v="1"/>
    <n v="8"/>
    <d v="2024-01-08T00:00:00"/>
    <s v="Q1"/>
    <s v="Q1-2024"/>
    <x v="0"/>
    <n v="0"/>
    <s v="Very Good"/>
    <n v="1"/>
    <s v="Moderate"/>
    <n v="100"/>
    <x v="0"/>
  </r>
  <r>
    <n v="1730"/>
    <n v="24.32"/>
    <s v="Healthy Weight"/>
    <n v="1.82"/>
    <n v="80.569999999999993"/>
    <n v="108"/>
    <n v="77"/>
    <s v="Low Risk"/>
    <n v="4"/>
    <n v="2024"/>
    <n v="7"/>
    <n v="9"/>
    <d v="2024-07-09T00:00:00"/>
    <s v="Q3"/>
    <s v="Q3-2024"/>
    <x v="0"/>
    <n v="0"/>
    <s v="Very Good"/>
    <n v="2"/>
    <s v="Mild"/>
    <n v="101"/>
    <x v="7"/>
  </r>
  <r>
    <n v="1730"/>
    <n v="23.02"/>
    <s v="Healthy Weight"/>
    <n v="1.82"/>
    <n v="76.27"/>
    <n v="102"/>
    <n v="76"/>
    <s v="Low Risk"/>
    <n v="5"/>
    <n v="2025"/>
    <n v="1"/>
    <n v="7"/>
    <d v="2025-01-07T00:00:00"/>
    <s v="Q1"/>
    <s v="Q1-2025"/>
    <x v="0"/>
    <n v="2"/>
    <s v="Poor"/>
    <n v="1"/>
    <s v="Moderate"/>
    <n v="108"/>
    <x v="8"/>
  </r>
  <r>
    <n v="1730"/>
    <n v="26.18"/>
    <s v="Overweight"/>
    <n v="1.82"/>
    <n v="86.73"/>
    <n v="99"/>
    <n v="72"/>
    <s v="Low Risk"/>
    <n v="6"/>
    <n v="2025"/>
    <n v="7"/>
    <n v="9"/>
    <d v="2025-07-09T00:00:00"/>
    <s v="Q3"/>
    <s v="Q3-2025"/>
    <x v="0"/>
    <n v="2"/>
    <s v="Poor"/>
    <n v="0"/>
    <s v="Severe"/>
    <n v="106"/>
    <x v="2"/>
  </r>
  <r>
    <n v="1731"/>
    <n v="23.98"/>
    <s v="Healthy Weight"/>
    <n v="1.62"/>
    <n v="62.93"/>
    <n v="117"/>
    <n v="86"/>
    <s v="Differential Risk"/>
    <n v="1"/>
    <n v="2023"/>
    <n v="1"/>
    <n v="9"/>
    <d v="2023-01-09T00:00:00"/>
    <s v="Q1"/>
    <s v="Q1-2023"/>
    <x v="1"/>
    <n v="0"/>
    <s v="Very Good"/>
    <n v="1"/>
    <s v="Moderate"/>
    <n v="100"/>
    <x v="0"/>
  </r>
  <r>
    <n v="1731"/>
    <n v="23.95"/>
    <s v="Healthy Weight"/>
    <n v="1.62"/>
    <n v="62.86"/>
    <n v="123"/>
    <n v="85"/>
    <s v="Differential Risk"/>
    <n v="2"/>
    <n v="2023"/>
    <n v="7"/>
    <n v="11"/>
    <d v="2023-07-11T00:00:00"/>
    <s v="Q3"/>
    <s v="Q3-2023"/>
    <x v="1"/>
    <n v="0"/>
    <s v="Very Good"/>
    <n v="0"/>
    <s v="Severe"/>
    <n v="100"/>
    <x v="0"/>
  </r>
  <r>
    <n v="1731"/>
    <n v="26.38"/>
    <s v="Overweight"/>
    <n v="1.62"/>
    <n v="69.23"/>
    <n v="123"/>
    <n v="88"/>
    <s v="Differential Risk"/>
    <n v="3"/>
    <n v="2024"/>
    <n v="1"/>
    <n v="9"/>
    <d v="2024-01-09T00:00:00"/>
    <s v="Q1"/>
    <s v="Q1-2024"/>
    <x v="1"/>
    <n v="2"/>
    <s v="Poor"/>
    <n v="1"/>
    <s v="Moderate"/>
    <n v="108"/>
    <x v="8"/>
  </r>
  <r>
    <n v="1731"/>
    <n v="31.89"/>
    <s v="Obesity"/>
    <n v="1.62"/>
    <n v="83.7"/>
    <n v="120"/>
    <n v="83"/>
    <s v="Differential Risk"/>
    <n v="4"/>
    <n v="2024"/>
    <n v="7"/>
    <n v="10"/>
    <d v="2024-07-10T00:00:00"/>
    <s v="Q3"/>
    <s v="Q3-2024"/>
    <x v="1"/>
    <n v="2"/>
    <s v="Poor"/>
    <n v="0"/>
    <s v="Severe"/>
    <n v="100"/>
    <x v="0"/>
  </r>
  <r>
    <n v="1731"/>
    <n v="29.8"/>
    <s v="Overweight"/>
    <n v="1.62"/>
    <n v="78.209999999999994"/>
    <n v="126"/>
    <n v="82"/>
    <s v="Medium Risk"/>
    <n v="5"/>
    <n v="2025"/>
    <n v="1"/>
    <n v="8"/>
    <d v="2025-01-08T00:00:00"/>
    <s v="Q1"/>
    <s v="Q1-2025"/>
    <x v="1"/>
    <n v="2"/>
    <s v="Poor"/>
    <n v="2"/>
    <s v="Mild"/>
    <n v="100"/>
    <x v="0"/>
  </r>
  <r>
    <n v="1732"/>
    <n v="18.809999999999999"/>
    <s v="Healthy Weight"/>
    <n v="1.82"/>
    <n v="62.31"/>
    <n v="127"/>
    <n v="105"/>
    <s v="Differential Risk"/>
    <n v="1"/>
    <n v="2023"/>
    <n v="1"/>
    <n v="13"/>
    <d v="2023-01-13T00:00:00"/>
    <s v="Q1"/>
    <s v="Q1-2023"/>
    <x v="0"/>
    <n v="3"/>
    <s v="Very Poor"/>
    <n v="2"/>
    <s v="Mild"/>
    <n v="107"/>
    <x v="4"/>
  </r>
  <r>
    <n v="1732"/>
    <n v="20.329999999999998"/>
    <s v="Healthy Weight"/>
    <n v="1.82"/>
    <n v="67.34"/>
    <n v="131"/>
    <n v="97"/>
    <s v="Differential Risk"/>
    <n v="2"/>
    <n v="2023"/>
    <n v="7"/>
    <n v="15"/>
    <d v="2023-07-15T00:00:00"/>
    <s v="Q3"/>
    <s v="Q3-2023"/>
    <x v="0"/>
    <n v="0"/>
    <s v="Very Good"/>
    <n v="2"/>
    <s v="Mild"/>
    <n v="109"/>
    <x v="6"/>
  </r>
  <r>
    <n v="1732"/>
    <n v="20.49"/>
    <s v="Healthy Weight"/>
    <n v="1.82"/>
    <n v="67.88"/>
    <n v="117"/>
    <n v="95"/>
    <s v="Differential Risk"/>
    <n v="3"/>
    <n v="2024"/>
    <n v="1"/>
    <n v="13"/>
    <d v="2024-01-13T00:00:00"/>
    <s v="Q1"/>
    <s v="Q1-2024"/>
    <x v="0"/>
    <n v="0"/>
    <s v="Very Good"/>
    <n v="1"/>
    <s v="Moderate"/>
    <n v="106"/>
    <x v="2"/>
  </r>
  <r>
    <n v="1732"/>
    <n v="21.72"/>
    <s v="Healthy Weight"/>
    <n v="1.82"/>
    <n v="71.95"/>
    <n v="115"/>
    <n v="100"/>
    <s v="Differential Risk"/>
    <n v="4"/>
    <n v="2024"/>
    <n v="7"/>
    <n v="14"/>
    <d v="2024-07-14T00:00:00"/>
    <s v="Q3"/>
    <s v="Q3-2024"/>
    <x v="0"/>
    <n v="3"/>
    <s v="Very Poor"/>
    <n v="1"/>
    <s v="Moderate"/>
    <n v="103"/>
    <x v="9"/>
  </r>
  <r>
    <n v="1732"/>
    <n v="18.38"/>
    <s v="Underweight"/>
    <n v="1.82"/>
    <n v="60.87"/>
    <n v="109"/>
    <n v="99"/>
    <s v="Differential Risk"/>
    <n v="5"/>
    <n v="2025"/>
    <n v="1"/>
    <n v="12"/>
    <d v="2025-01-12T00:00:00"/>
    <s v="Q1"/>
    <s v="Q1-2025"/>
    <x v="0"/>
    <n v="2"/>
    <s v="Poor"/>
    <n v="2"/>
    <s v="Mild"/>
    <n v="101"/>
    <x v="7"/>
  </r>
  <r>
    <n v="1733"/>
    <n v="26.94"/>
    <s v="Overweight"/>
    <n v="1.62"/>
    <n v="70.709999999999994"/>
    <n v="124"/>
    <n v="109"/>
    <s v="Differential Risk"/>
    <n v="1"/>
    <n v="2023"/>
    <n v="1"/>
    <n v="16"/>
    <d v="2023-01-16T00:00:00"/>
    <s v="Q1"/>
    <s v="Q1-2023"/>
    <x v="1"/>
    <n v="2"/>
    <s v="Poor"/>
    <n v="2"/>
    <s v="Mild"/>
    <n v="100"/>
    <x v="0"/>
  </r>
  <r>
    <n v="1733"/>
    <n v="29.02"/>
    <s v="Overweight"/>
    <n v="1.62"/>
    <n v="76.16"/>
    <n v="125"/>
    <n v="103"/>
    <s v="Differential Risk"/>
    <n v="2"/>
    <n v="2023"/>
    <n v="7"/>
    <n v="18"/>
    <d v="2023-07-18T00:00:00"/>
    <s v="Q3"/>
    <s v="Q3-2023"/>
    <x v="1"/>
    <n v="1"/>
    <s v="Good"/>
    <n v="0"/>
    <s v="Severe"/>
    <n v="100"/>
    <x v="0"/>
  </r>
  <r>
    <n v="1733"/>
    <n v="33.75"/>
    <s v="Obesity"/>
    <n v="1.62"/>
    <n v="88.58"/>
    <n v="122"/>
    <n v="112"/>
    <s v="Differential Risk"/>
    <n v="3"/>
    <n v="2024"/>
    <n v="1"/>
    <n v="16"/>
    <d v="2024-01-16T00:00:00"/>
    <s v="Q1"/>
    <s v="Q1-2024"/>
    <x v="1"/>
    <n v="3"/>
    <s v="Very Poor"/>
    <n v="1"/>
    <s v="Moderate"/>
    <n v="107"/>
    <x v="4"/>
  </r>
  <r>
    <n v="1733"/>
    <n v="34.630000000000003"/>
    <s v="Obesity"/>
    <n v="1.62"/>
    <n v="90.88"/>
    <n v="122"/>
    <n v="107"/>
    <s v="Differential Risk"/>
    <n v="4"/>
    <n v="2024"/>
    <n v="7"/>
    <n v="17"/>
    <d v="2024-07-17T00:00:00"/>
    <s v="Q3"/>
    <s v="Q3-2024"/>
    <x v="1"/>
    <n v="1"/>
    <s v="Good"/>
    <n v="0"/>
    <s v="Severe"/>
    <n v="101"/>
    <x v="7"/>
  </r>
  <r>
    <n v="1734"/>
    <n v="22.68"/>
    <s v="Healthy Weight"/>
    <n v="1.82"/>
    <n v="75.12"/>
    <n v="134"/>
    <n v="112"/>
    <s v="Differential Risk"/>
    <n v="1"/>
    <n v="2023"/>
    <n v="1"/>
    <n v="17"/>
    <d v="2023-01-17T00:00:00"/>
    <s v="Q1"/>
    <s v="Q1-2023"/>
    <x v="0"/>
    <n v="1"/>
    <s v="Good"/>
    <n v="1"/>
    <s v="Moderate"/>
    <n v="100"/>
    <x v="0"/>
  </r>
  <r>
    <n v="1734"/>
    <n v="24.84"/>
    <s v="Healthy Weight"/>
    <n v="1.82"/>
    <n v="82.29"/>
    <n v="133"/>
    <n v="115"/>
    <s v="Differential Risk"/>
    <n v="2"/>
    <n v="2023"/>
    <n v="7"/>
    <n v="19"/>
    <d v="2023-07-19T00:00:00"/>
    <s v="Q3"/>
    <s v="Q3-2023"/>
    <x v="0"/>
    <n v="1"/>
    <s v="Good"/>
    <n v="1"/>
    <s v="Moderate"/>
    <n v="107"/>
    <x v="4"/>
  </r>
  <r>
    <n v="1734"/>
    <n v="26.97"/>
    <s v="Overweight"/>
    <n v="1.82"/>
    <n v="89.34"/>
    <n v="143"/>
    <n v="114"/>
    <s v="High Risk"/>
    <n v="3"/>
    <n v="2024"/>
    <n v="1"/>
    <n v="17"/>
    <d v="2024-01-17T00:00:00"/>
    <s v="Q1"/>
    <s v="Q1-2024"/>
    <x v="0"/>
    <n v="3"/>
    <s v="Very Poor"/>
    <n v="1"/>
    <s v="Moderate"/>
    <n v="100"/>
    <x v="0"/>
  </r>
  <r>
    <n v="1734"/>
    <n v="25.63"/>
    <s v="Overweight"/>
    <n v="1.82"/>
    <n v="84.9"/>
    <n v="144"/>
    <n v="114"/>
    <s v="High Risk"/>
    <n v="4"/>
    <n v="2024"/>
    <n v="7"/>
    <n v="18"/>
    <d v="2024-07-18T00:00:00"/>
    <s v="Q3"/>
    <s v="Q3-2024"/>
    <x v="0"/>
    <n v="2"/>
    <s v="Poor"/>
    <n v="0"/>
    <s v="Severe"/>
    <n v="100"/>
    <x v="0"/>
  </r>
  <r>
    <n v="1734"/>
    <n v="30.02"/>
    <s v="Obesity"/>
    <n v="1.82"/>
    <n v="99.45"/>
    <n v="147"/>
    <n v="117"/>
    <s v="High Risk"/>
    <n v="5"/>
    <n v="2025"/>
    <n v="1"/>
    <n v="16"/>
    <d v="2025-01-16T00:00:00"/>
    <s v="Q1"/>
    <s v="Q1-2025"/>
    <x v="0"/>
    <n v="1"/>
    <s v="Good"/>
    <n v="0"/>
    <s v="Severe"/>
    <n v="100"/>
    <x v="0"/>
  </r>
  <r>
    <n v="1734"/>
    <n v="27.79"/>
    <s v="Overweight"/>
    <n v="1.82"/>
    <n v="92.05"/>
    <n v="146"/>
    <n v="117"/>
    <s v="High Risk"/>
    <n v="6"/>
    <n v="2025"/>
    <n v="7"/>
    <n v="18"/>
    <d v="2025-07-18T00:00:00"/>
    <s v="Q3"/>
    <s v="Q3-2025"/>
    <x v="0"/>
    <n v="2"/>
    <s v="Poor"/>
    <n v="2"/>
    <s v="Mild"/>
    <n v="100"/>
    <x v="0"/>
  </r>
  <r>
    <n v="1735"/>
    <n v="18.670000000000002"/>
    <s v="Healthy Weight"/>
    <n v="1.82"/>
    <n v="61.83"/>
    <n v="120"/>
    <n v="104"/>
    <s v="Differential Risk"/>
    <n v="1"/>
    <n v="2023"/>
    <n v="1"/>
    <n v="21"/>
    <d v="2023-01-21T00:00:00"/>
    <s v="Q1"/>
    <s v="Q1-2023"/>
    <x v="0"/>
    <n v="2"/>
    <s v="Poor"/>
    <n v="1"/>
    <s v="Moderate"/>
    <n v="101"/>
    <x v="7"/>
  </r>
  <r>
    <n v="1735"/>
    <n v="17.739999999999998"/>
    <s v="Underweight"/>
    <n v="1.82"/>
    <n v="58.75"/>
    <n v="123"/>
    <n v="108"/>
    <s v="Differential Risk"/>
    <n v="2"/>
    <n v="2023"/>
    <n v="7"/>
    <n v="23"/>
    <d v="2023-07-23T00:00:00"/>
    <s v="Q3"/>
    <s v="Q3-2023"/>
    <x v="0"/>
    <n v="2"/>
    <s v="Poor"/>
    <n v="1"/>
    <s v="Moderate"/>
    <n v="108"/>
    <x v="8"/>
  </r>
  <r>
    <n v="1735"/>
    <n v="18.489999999999998"/>
    <s v="Underweight"/>
    <n v="1.82"/>
    <n v="61.25"/>
    <n v="123"/>
    <n v="117"/>
    <s v="Differential Risk"/>
    <n v="3"/>
    <n v="2024"/>
    <n v="1"/>
    <n v="21"/>
    <d v="2024-01-21T00:00:00"/>
    <s v="Q1"/>
    <s v="Q1-2024"/>
    <x v="0"/>
    <n v="2"/>
    <s v="Poor"/>
    <n v="1"/>
    <s v="Moderate"/>
    <n v="107"/>
    <x v="4"/>
  </r>
  <r>
    <n v="1735"/>
    <n v="20.73"/>
    <s v="Healthy Weight"/>
    <n v="1.82"/>
    <n v="68.680000000000007"/>
    <n v="124"/>
    <n v="114"/>
    <s v="Differential Risk"/>
    <n v="4"/>
    <n v="2024"/>
    <n v="7"/>
    <n v="22"/>
    <d v="2024-07-22T00:00:00"/>
    <s v="Q3"/>
    <s v="Q3-2024"/>
    <x v="0"/>
    <n v="1"/>
    <s v="Good"/>
    <n v="1"/>
    <s v="Moderate"/>
    <n v="100"/>
    <x v="0"/>
  </r>
  <r>
    <n v="1735"/>
    <n v="21.46"/>
    <s v="Healthy Weight"/>
    <n v="1.82"/>
    <n v="71.08"/>
    <n v="112"/>
    <n v="118"/>
    <s v="Differential Risk"/>
    <n v="5"/>
    <n v="2025"/>
    <n v="1"/>
    <n v="20"/>
    <d v="2025-01-20T00:00:00"/>
    <s v="Q1"/>
    <s v="Q1-2025"/>
    <x v="0"/>
    <n v="1"/>
    <s v="Good"/>
    <n v="2"/>
    <s v="Mild"/>
    <n v="107"/>
    <x v="4"/>
  </r>
  <r>
    <n v="1736"/>
    <n v="22.53"/>
    <s v="Healthy Weight"/>
    <n v="1.62"/>
    <n v="59.12"/>
    <n v="127"/>
    <n v="102"/>
    <s v="Differential Risk"/>
    <n v="1"/>
    <n v="2023"/>
    <n v="1"/>
    <n v="24"/>
    <d v="2023-01-24T00:00:00"/>
    <s v="Q1"/>
    <s v="Q1-2023"/>
    <x v="1"/>
    <n v="0"/>
    <s v="Very Good"/>
    <n v="1"/>
    <s v="Moderate"/>
    <n v="105"/>
    <x v="1"/>
  </r>
  <r>
    <n v="1736"/>
    <n v="20.95"/>
    <s v="Healthy Weight"/>
    <n v="1.62"/>
    <n v="54.97"/>
    <n v="124"/>
    <n v="102"/>
    <s v="Differential Risk"/>
    <n v="2"/>
    <n v="2023"/>
    <n v="7"/>
    <n v="26"/>
    <d v="2023-07-26T00:00:00"/>
    <s v="Q3"/>
    <s v="Q3-2023"/>
    <x v="1"/>
    <n v="3"/>
    <s v="Very Poor"/>
    <n v="1"/>
    <s v="Moderate"/>
    <n v="102"/>
    <x v="3"/>
  </r>
  <r>
    <n v="1736"/>
    <n v="21.33"/>
    <s v="Healthy Weight"/>
    <n v="1.62"/>
    <n v="55.97"/>
    <n v="130"/>
    <n v="100"/>
    <s v="Differential Risk"/>
    <n v="3"/>
    <n v="2024"/>
    <n v="1"/>
    <n v="24"/>
    <d v="2024-01-24T00:00:00"/>
    <s v="Q1"/>
    <s v="Q1-2024"/>
    <x v="1"/>
    <n v="1"/>
    <s v="Good"/>
    <n v="2"/>
    <s v="Mild"/>
    <n v="103"/>
    <x v="9"/>
  </r>
  <r>
    <n v="1737"/>
    <n v="27.31"/>
    <s v="Overweight"/>
    <n v="1.82"/>
    <n v="90.45"/>
    <n v="126"/>
    <n v="126"/>
    <s v="Differential Risk"/>
    <n v="1"/>
    <n v="2023"/>
    <n v="1"/>
    <n v="27"/>
    <d v="2023-01-27T00:00:00"/>
    <s v="Q1"/>
    <s v="Q1-2023"/>
    <x v="0"/>
    <n v="2"/>
    <s v="Poor"/>
    <n v="2"/>
    <s v="Mild"/>
    <n v="102"/>
    <x v="3"/>
  </r>
  <r>
    <n v="1737"/>
    <n v="26.67"/>
    <s v="Overweight"/>
    <n v="1.82"/>
    <n v="88.33"/>
    <n v="120"/>
    <n v="126"/>
    <s v="Differential Risk"/>
    <n v="2"/>
    <n v="2023"/>
    <n v="7"/>
    <n v="29"/>
    <d v="2023-07-29T00:00:00"/>
    <s v="Q3"/>
    <s v="Q3-2023"/>
    <x v="0"/>
    <n v="2"/>
    <s v="Poor"/>
    <n v="0"/>
    <s v="Severe"/>
    <n v="101"/>
    <x v="7"/>
  </r>
  <r>
    <n v="1737"/>
    <n v="27.04"/>
    <s v="Overweight"/>
    <n v="1.82"/>
    <n v="89.55"/>
    <n v="120"/>
    <n v="130"/>
    <s v="Differential Risk"/>
    <n v="3"/>
    <n v="2024"/>
    <n v="1"/>
    <n v="27"/>
    <d v="2024-01-27T00:00:00"/>
    <s v="Q1"/>
    <s v="Q1-2024"/>
    <x v="0"/>
    <n v="2"/>
    <s v="Poor"/>
    <n v="0"/>
    <s v="Severe"/>
    <n v="100"/>
    <x v="0"/>
  </r>
  <r>
    <n v="1737"/>
    <n v="30.13"/>
    <s v="Obesity"/>
    <n v="1.82"/>
    <n v="99.8"/>
    <n v="120"/>
    <n v="131"/>
    <s v="Differential Risk"/>
    <n v="4"/>
    <n v="2024"/>
    <n v="7"/>
    <n v="28"/>
    <d v="2024-07-28T00:00:00"/>
    <s v="Q3"/>
    <s v="Q3-2024"/>
    <x v="0"/>
    <n v="0"/>
    <s v="Very Good"/>
    <n v="0"/>
    <s v="Severe"/>
    <n v="104"/>
    <x v="5"/>
  </r>
  <r>
    <n v="1737"/>
    <n v="28.85"/>
    <s v="Overweight"/>
    <n v="1.82"/>
    <n v="95.58"/>
    <n v="128"/>
    <n v="122"/>
    <s v="Differential Risk"/>
    <n v="5"/>
    <n v="2025"/>
    <n v="1"/>
    <n v="26"/>
    <d v="2025-01-26T00:00:00"/>
    <s v="Q1"/>
    <s v="Q1-2025"/>
    <x v="0"/>
    <n v="3"/>
    <s v="Very Poor"/>
    <n v="1"/>
    <s v="Moderate"/>
    <n v="101"/>
    <x v="7"/>
  </r>
  <r>
    <n v="1737"/>
    <n v="28.19"/>
    <s v="Overweight"/>
    <n v="1.82"/>
    <n v="93.38"/>
    <n v="131"/>
    <n v="116"/>
    <s v="Differential Risk"/>
    <n v="6"/>
    <n v="2025"/>
    <n v="7"/>
    <n v="28"/>
    <d v="2025-07-28T00:00:00"/>
    <s v="Q3"/>
    <s v="Q3-2025"/>
    <x v="0"/>
    <n v="3"/>
    <s v="Very Poor"/>
    <n v="0"/>
    <s v="Severe"/>
    <n v="106"/>
    <x v="2"/>
  </r>
  <r>
    <n v="1738"/>
    <n v="23.98"/>
    <s v="Healthy Weight"/>
    <n v="1.62"/>
    <n v="62.94"/>
    <n v="122"/>
    <n v="108"/>
    <s v="Differential Risk"/>
    <n v="1"/>
    <n v="2023"/>
    <n v="1"/>
    <n v="27"/>
    <d v="2023-01-27T00:00:00"/>
    <s v="Q1"/>
    <s v="Q1-2023"/>
    <x v="1"/>
    <n v="1"/>
    <s v="Good"/>
    <n v="1"/>
    <s v="Moderate"/>
    <n v="100"/>
    <x v="0"/>
  </r>
  <r>
    <n v="1738"/>
    <n v="23.55"/>
    <s v="Healthy Weight"/>
    <n v="1.62"/>
    <n v="61.8"/>
    <n v="120"/>
    <n v="108"/>
    <s v="Differential Risk"/>
    <n v="2"/>
    <n v="2023"/>
    <n v="7"/>
    <n v="29"/>
    <d v="2023-07-29T00:00:00"/>
    <s v="Q3"/>
    <s v="Q3-2023"/>
    <x v="1"/>
    <n v="1"/>
    <s v="Good"/>
    <n v="1"/>
    <s v="Moderate"/>
    <n v="106"/>
    <x v="2"/>
  </r>
  <r>
    <n v="1738"/>
    <n v="22.43"/>
    <s v="Healthy Weight"/>
    <n v="1.62"/>
    <n v="58.87"/>
    <n v="122"/>
    <n v="101"/>
    <s v="Differential Risk"/>
    <n v="3"/>
    <n v="2024"/>
    <n v="1"/>
    <n v="27"/>
    <d v="2024-01-27T00:00:00"/>
    <s v="Q1"/>
    <s v="Q1-2024"/>
    <x v="1"/>
    <n v="2"/>
    <s v="Poor"/>
    <n v="0"/>
    <s v="Severe"/>
    <n v="109"/>
    <x v="6"/>
  </r>
  <r>
    <n v="1738"/>
    <n v="23"/>
    <s v="Healthy Weight"/>
    <n v="1.62"/>
    <n v="60.36"/>
    <n v="124"/>
    <n v="106"/>
    <s v="Differential Risk"/>
    <n v="4"/>
    <n v="2024"/>
    <n v="7"/>
    <n v="28"/>
    <d v="2024-07-28T00:00:00"/>
    <s v="Q3"/>
    <s v="Q3-2024"/>
    <x v="1"/>
    <n v="1"/>
    <s v="Good"/>
    <n v="2"/>
    <s v="Mild"/>
    <n v="100"/>
    <x v="0"/>
  </r>
  <r>
    <n v="1739"/>
    <n v="22.07"/>
    <s v="Healthy Weight"/>
    <n v="1.62"/>
    <n v="57.93"/>
    <n v="117"/>
    <n v="94"/>
    <s v="Differential Risk"/>
    <n v="1"/>
    <n v="2023"/>
    <n v="1"/>
    <n v="27"/>
    <d v="2023-01-27T00:00:00"/>
    <s v="Q1"/>
    <s v="Q1-2023"/>
    <x v="1"/>
    <n v="0"/>
    <s v="Very Good"/>
    <n v="2"/>
    <s v="Mild"/>
    <n v="100"/>
    <x v="0"/>
  </r>
  <r>
    <n v="1739"/>
    <n v="20.34"/>
    <s v="Healthy Weight"/>
    <n v="1.62"/>
    <n v="53.38"/>
    <n v="116"/>
    <n v="94"/>
    <s v="Differential Risk"/>
    <n v="2"/>
    <n v="2023"/>
    <n v="7"/>
    <n v="29"/>
    <d v="2023-07-29T00:00:00"/>
    <s v="Q3"/>
    <s v="Q3-2023"/>
    <x v="1"/>
    <n v="1"/>
    <s v="Good"/>
    <n v="1"/>
    <s v="Moderate"/>
    <n v="100"/>
    <x v="0"/>
  </r>
  <r>
    <n v="1739"/>
    <n v="23.09"/>
    <s v="Healthy Weight"/>
    <n v="1.62"/>
    <n v="60.61"/>
    <n v="120"/>
    <n v="96"/>
    <s v="Differential Risk"/>
    <n v="3"/>
    <n v="2024"/>
    <n v="1"/>
    <n v="27"/>
    <d v="2024-01-27T00:00:00"/>
    <s v="Q1"/>
    <s v="Q1-2024"/>
    <x v="1"/>
    <n v="0"/>
    <s v="Very Good"/>
    <n v="1"/>
    <s v="Moderate"/>
    <n v="100"/>
    <x v="0"/>
  </r>
  <r>
    <n v="1740"/>
    <n v="24.29"/>
    <s v="Healthy Weight"/>
    <n v="1.82"/>
    <n v="80.44"/>
    <n v="122"/>
    <n v="86"/>
    <s v="Differential Risk"/>
    <n v="1"/>
    <n v="2023"/>
    <n v="1"/>
    <n v="30"/>
    <d v="2023-01-30T00:00:00"/>
    <s v="Q1"/>
    <s v="Q1-2023"/>
    <x v="0"/>
    <n v="2"/>
    <s v="Poor"/>
    <n v="1"/>
    <s v="Moderate"/>
    <n v="108"/>
    <x v="8"/>
  </r>
  <r>
    <n v="1740"/>
    <n v="20.75"/>
    <s v="Healthy Weight"/>
    <n v="1.82"/>
    <n v="68.75"/>
    <n v="114"/>
    <n v="86"/>
    <s v="Differential Risk"/>
    <n v="2"/>
    <n v="2023"/>
    <n v="8"/>
    <n v="1"/>
    <d v="2023-08-01T00:00:00"/>
    <s v="Q3"/>
    <s v="Q3-2023"/>
    <x v="0"/>
    <n v="2"/>
    <s v="Poor"/>
    <n v="2"/>
    <s v="Mild"/>
    <n v="100"/>
    <x v="0"/>
  </r>
  <r>
    <n v="1740"/>
    <n v="21.61"/>
    <s v="Healthy Weight"/>
    <n v="1.82"/>
    <n v="71.58"/>
    <n v="117"/>
    <n v="90"/>
    <s v="Differential Risk"/>
    <n v="3"/>
    <n v="2024"/>
    <n v="1"/>
    <n v="30"/>
    <d v="2024-01-30T00:00:00"/>
    <s v="Q1"/>
    <s v="Q1-2024"/>
    <x v="0"/>
    <n v="1"/>
    <s v="Good"/>
    <n v="2"/>
    <s v="Mild"/>
    <n v="100"/>
    <x v="0"/>
  </r>
  <r>
    <n v="1740"/>
    <n v="20.85"/>
    <s v="Healthy Weight"/>
    <n v="1.82"/>
    <n v="69.069999999999993"/>
    <n v="118"/>
    <n v="93"/>
    <s v="Differential Risk"/>
    <n v="4"/>
    <n v="2024"/>
    <n v="7"/>
    <n v="31"/>
    <d v="2024-07-31T00:00:00"/>
    <s v="Q3"/>
    <s v="Q3-2024"/>
    <x v="0"/>
    <n v="1"/>
    <s v="Good"/>
    <n v="1"/>
    <s v="Moderate"/>
    <n v="100"/>
    <x v="0"/>
  </r>
  <r>
    <n v="1740"/>
    <n v="23.83"/>
    <s v="Healthy Weight"/>
    <n v="1.82"/>
    <n v="78.94"/>
    <n v="118"/>
    <n v="82"/>
    <s v="Differential Risk"/>
    <n v="5"/>
    <n v="2025"/>
    <n v="1"/>
    <n v="29"/>
    <d v="2025-01-29T00:00:00"/>
    <s v="Q1"/>
    <s v="Q1-2025"/>
    <x v="0"/>
    <n v="2"/>
    <s v="Poor"/>
    <n v="1"/>
    <s v="Moderate"/>
    <n v="100"/>
    <x v="0"/>
  </r>
  <r>
    <n v="1740"/>
    <n v="24.65"/>
    <s v="Healthy Weight"/>
    <n v="1.82"/>
    <n v="81.66"/>
    <n v="125"/>
    <n v="80"/>
    <s v="Medium Risk"/>
    <n v="6"/>
    <n v="2025"/>
    <n v="7"/>
    <n v="31"/>
    <d v="2025-07-31T00:00:00"/>
    <s v="Q3"/>
    <s v="Q3-2025"/>
    <x v="0"/>
    <n v="2"/>
    <s v="Poor"/>
    <n v="2"/>
    <s v="Mild"/>
    <n v="101"/>
    <x v="7"/>
  </r>
  <r>
    <n v="1741"/>
    <n v="23.03"/>
    <s v="Healthy Weight"/>
    <n v="1.82"/>
    <n v="76.28"/>
    <n v="132"/>
    <n v="106"/>
    <s v="Differential Risk"/>
    <n v="1"/>
    <n v="2023"/>
    <n v="1"/>
    <n v="31"/>
    <d v="2023-01-31T00:00:00"/>
    <s v="Q1"/>
    <s v="Q1-2023"/>
    <x v="0"/>
    <n v="1"/>
    <s v="Good"/>
    <n v="1"/>
    <s v="Moderate"/>
    <n v="108"/>
    <x v="8"/>
  </r>
  <r>
    <n v="1741"/>
    <n v="23.15"/>
    <s v="Healthy Weight"/>
    <n v="1.82"/>
    <n v="76.680000000000007"/>
    <n v="126"/>
    <n v="103"/>
    <s v="Differential Risk"/>
    <n v="2"/>
    <n v="2023"/>
    <n v="8"/>
    <n v="2"/>
    <d v="2023-08-02T00:00:00"/>
    <s v="Q3"/>
    <s v="Q3-2023"/>
    <x v="0"/>
    <n v="1"/>
    <s v="Good"/>
    <n v="1"/>
    <s v="Moderate"/>
    <n v="100"/>
    <x v="0"/>
  </r>
  <r>
    <n v="1741"/>
    <n v="24.6"/>
    <s v="Healthy Weight"/>
    <n v="1.82"/>
    <n v="81.489999999999995"/>
    <n v="123"/>
    <n v="98"/>
    <s v="Differential Risk"/>
    <n v="3"/>
    <n v="2024"/>
    <n v="1"/>
    <n v="31"/>
    <d v="2024-01-31T00:00:00"/>
    <s v="Q1"/>
    <s v="Q1-2024"/>
    <x v="0"/>
    <n v="2"/>
    <s v="Poor"/>
    <n v="0"/>
    <s v="Severe"/>
    <n v="100"/>
    <x v="0"/>
  </r>
  <r>
    <n v="1741"/>
    <n v="26.52"/>
    <s v="Overweight"/>
    <n v="1.82"/>
    <n v="87.85"/>
    <n v="120"/>
    <n v="97"/>
    <s v="Differential Risk"/>
    <n v="4"/>
    <n v="2024"/>
    <n v="8"/>
    <n v="1"/>
    <d v="2024-08-01T00:00:00"/>
    <s v="Q3"/>
    <s v="Q3-2024"/>
    <x v="0"/>
    <n v="0"/>
    <s v="Very Good"/>
    <n v="2"/>
    <s v="Mild"/>
    <n v="100"/>
    <x v="0"/>
  </r>
  <r>
    <n v="1741"/>
    <n v="20.94"/>
    <s v="Healthy Weight"/>
    <n v="1.82"/>
    <n v="69.36"/>
    <n v="119"/>
    <n v="100"/>
    <s v="Differential Risk"/>
    <n v="5"/>
    <n v="2025"/>
    <n v="1"/>
    <n v="30"/>
    <d v="2025-01-30T00:00:00"/>
    <s v="Q1"/>
    <s v="Q1-2025"/>
    <x v="0"/>
    <n v="0"/>
    <s v="Very Good"/>
    <n v="2"/>
    <s v="Mild"/>
    <n v="100"/>
    <x v="0"/>
  </r>
  <r>
    <n v="1742"/>
    <n v="28.24"/>
    <s v="Overweight"/>
    <n v="1.82"/>
    <n v="93.56"/>
    <n v="125"/>
    <n v="103"/>
    <s v="Differential Risk"/>
    <n v="1"/>
    <n v="2023"/>
    <n v="2"/>
    <n v="2"/>
    <d v="2023-02-02T00:00:00"/>
    <s v="Q1"/>
    <s v="Q1-2023"/>
    <x v="0"/>
    <n v="1"/>
    <s v="Good"/>
    <n v="1"/>
    <s v="Moderate"/>
    <n v="100"/>
    <x v="0"/>
  </r>
  <r>
    <n v="1742"/>
    <n v="29.17"/>
    <s v="Overweight"/>
    <n v="1.82"/>
    <n v="96.62"/>
    <n v="125"/>
    <n v="97"/>
    <s v="Differential Risk"/>
    <n v="2"/>
    <n v="2023"/>
    <n v="8"/>
    <n v="4"/>
    <d v="2023-08-04T00:00:00"/>
    <s v="Q3"/>
    <s v="Q3-2023"/>
    <x v="0"/>
    <n v="2"/>
    <s v="Poor"/>
    <n v="0"/>
    <s v="Severe"/>
    <n v="101"/>
    <x v="7"/>
  </r>
  <r>
    <n v="1742"/>
    <n v="26.83"/>
    <s v="Overweight"/>
    <n v="1.82"/>
    <n v="88.86"/>
    <n v="123"/>
    <n v="89"/>
    <s v="Differential Risk"/>
    <n v="3"/>
    <n v="2024"/>
    <n v="2"/>
    <n v="2"/>
    <d v="2024-02-02T00:00:00"/>
    <s v="Q1"/>
    <s v="Q1-2024"/>
    <x v="0"/>
    <n v="1"/>
    <s v="Good"/>
    <n v="2"/>
    <s v="Mild"/>
    <n v="100"/>
    <x v="0"/>
  </r>
  <r>
    <n v="1742"/>
    <n v="29.97"/>
    <s v="Overweight"/>
    <n v="1.82"/>
    <n v="99.28"/>
    <n v="127"/>
    <n v="93"/>
    <s v="Differential Risk"/>
    <n v="4"/>
    <n v="2024"/>
    <n v="8"/>
    <n v="3"/>
    <d v="2024-08-03T00:00:00"/>
    <s v="Q3"/>
    <s v="Q3-2024"/>
    <x v="0"/>
    <n v="3"/>
    <s v="Very Poor"/>
    <n v="0"/>
    <s v="Severe"/>
    <n v="104"/>
    <x v="5"/>
  </r>
  <r>
    <n v="1742"/>
    <n v="31"/>
    <s v="Obesity"/>
    <n v="1.82"/>
    <n v="102.68"/>
    <n v="135"/>
    <n v="82"/>
    <s v="Differential Risk"/>
    <n v="5"/>
    <n v="2025"/>
    <n v="2"/>
    <n v="1"/>
    <d v="2025-02-01T00:00:00"/>
    <s v="Q1"/>
    <s v="Q1-2025"/>
    <x v="0"/>
    <n v="2"/>
    <s v="Poor"/>
    <n v="0"/>
    <s v="Severe"/>
    <n v="100"/>
    <x v="0"/>
  </r>
  <r>
    <n v="1742"/>
    <n v="32.68"/>
    <s v="Obesity"/>
    <n v="1.82"/>
    <n v="108.25"/>
    <n v="140"/>
    <n v="81"/>
    <s v="Differential Risk"/>
    <n v="6"/>
    <n v="2025"/>
    <n v="8"/>
    <n v="3"/>
    <d v="2025-08-03T00:00:00"/>
    <s v="Q3"/>
    <s v="Q3-2025"/>
    <x v="0"/>
    <n v="2"/>
    <s v="Poor"/>
    <n v="2"/>
    <s v="Mild"/>
    <n v="100"/>
    <x v="0"/>
  </r>
  <r>
    <n v="1743"/>
    <n v="21.32"/>
    <s v="Healthy Weight"/>
    <n v="1.82"/>
    <n v="70.64"/>
    <n v="98"/>
    <n v="109"/>
    <s v="Differential Risk"/>
    <n v="1"/>
    <n v="2023"/>
    <n v="2"/>
    <n v="2"/>
    <d v="2023-02-02T00:00:00"/>
    <s v="Q1"/>
    <s v="Q1-2023"/>
    <x v="0"/>
    <n v="3"/>
    <s v="Very Poor"/>
    <n v="1"/>
    <s v="Moderate"/>
    <n v="105"/>
    <x v="1"/>
  </r>
  <r>
    <n v="1743"/>
    <n v="24.35"/>
    <s v="Healthy Weight"/>
    <n v="1.82"/>
    <n v="80.67"/>
    <n v="105"/>
    <n v="107"/>
    <s v="Differential Risk"/>
    <n v="2"/>
    <n v="2023"/>
    <n v="8"/>
    <n v="4"/>
    <d v="2023-08-04T00:00:00"/>
    <s v="Q3"/>
    <s v="Q3-2023"/>
    <x v="0"/>
    <n v="1"/>
    <s v="Good"/>
    <n v="2"/>
    <s v="Mild"/>
    <n v="102"/>
    <x v="3"/>
  </r>
  <r>
    <n v="1743"/>
    <n v="22.08"/>
    <s v="Healthy Weight"/>
    <n v="1.82"/>
    <n v="73.150000000000006"/>
    <n v="96"/>
    <n v="108"/>
    <s v="Differential Risk"/>
    <n v="3"/>
    <n v="2024"/>
    <n v="2"/>
    <n v="2"/>
    <d v="2024-02-02T00:00:00"/>
    <s v="Q1"/>
    <s v="Q1-2024"/>
    <x v="0"/>
    <n v="2"/>
    <s v="Poor"/>
    <n v="1"/>
    <s v="Moderate"/>
    <n v="104"/>
    <x v="5"/>
  </r>
  <r>
    <n v="1743"/>
    <n v="20.059999999999999"/>
    <s v="Healthy Weight"/>
    <n v="1.82"/>
    <n v="66.430000000000007"/>
    <n v="102"/>
    <n v="104"/>
    <s v="Differential Risk"/>
    <n v="4"/>
    <n v="2024"/>
    <n v="8"/>
    <n v="3"/>
    <d v="2024-08-03T00:00:00"/>
    <s v="Q3"/>
    <s v="Q3-2024"/>
    <x v="0"/>
    <n v="2"/>
    <s v="Poor"/>
    <n v="1"/>
    <s v="Moderate"/>
    <n v="101"/>
    <x v="7"/>
  </r>
  <r>
    <n v="1744"/>
    <n v="28.28"/>
    <s v="Overweight"/>
    <n v="1.62"/>
    <n v="74.209999999999994"/>
    <n v="91"/>
    <n v="94"/>
    <s v="Differential Risk"/>
    <n v="1"/>
    <n v="2023"/>
    <n v="2"/>
    <n v="4"/>
    <d v="2023-02-04T00:00:00"/>
    <s v="Q1"/>
    <s v="Q1-2023"/>
    <x v="1"/>
    <n v="2"/>
    <s v="Poor"/>
    <n v="1"/>
    <s v="Moderate"/>
    <n v="109"/>
    <x v="6"/>
  </r>
  <r>
    <n v="1744"/>
    <n v="28.46"/>
    <s v="Overweight"/>
    <n v="1.62"/>
    <n v="74.680000000000007"/>
    <n v="85"/>
    <n v="94"/>
    <s v="Differential Risk"/>
    <n v="2"/>
    <n v="2023"/>
    <n v="8"/>
    <n v="6"/>
    <d v="2023-08-06T00:00:00"/>
    <s v="Q3"/>
    <s v="Q3-2023"/>
    <x v="1"/>
    <n v="1"/>
    <s v="Good"/>
    <n v="2"/>
    <s v="Mild"/>
    <n v="101"/>
    <x v="7"/>
  </r>
  <r>
    <n v="1744"/>
    <n v="29.47"/>
    <s v="Overweight"/>
    <n v="1.62"/>
    <n v="77.33"/>
    <n v="85"/>
    <n v="101"/>
    <s v="Differential Risk"/>
    <n v="3"/>
    <n v="2024"/>
    <n v="2"/>
    <n v="4"/>
    <d v="2024-02-04T00:00:00"/>
    <s v="Q1"/>
    <s v="Q1-2024"/>
    <x v="1"/>
    <n v="2"/>
    <s v="Poor"/>
    <n v="1"/>
    <s v="Moderate"/>
    <n v="103"/>
    <x v="9"/>
  </r>
  <r>
    <n v="1744"/>
    <n v="30.47"/>
    <s v="Obesity"/>
    <n v="1.62"/>
    <n v="79.97"/>
    <n v="85"/>
    <n v="97"/>
    <s v="Differential Risk"/>
    <n v="4"/>
    <n v="2024"/>
    <n v="8"/>
    <n v="5"/>
    <d v="2024-08-05T00:00:00"/>
    <s v="Q3"/>
    <s v="Q3-2024"/>
    <x v="1"/>
    <n v="3"/>
    <s v="Very Poor"/>
    <n v="1"/>
    <s v="Moderate"/>
    <n v="109"/>
    <x v="6"/>
  </r>
  <r>
    <n v="1744"/>
    <n v="28.39"/>
    <s v="Overweight"/>
    <n v="1.62"/>
    <n v="74.489999999999995"/>
    <n v="86"/>
    <n v="97"/>
    <s v="Differential Risk"/>
    <n v="5"/>
    <n v="2025"/>
    <n v="2"/>
    <n v="3"/>
    <d v="2025-02-03T00:00:00"/>
    <s v="Q1"/>
    <s v="Q1-2025"/>
    <x v="1"/>
    <n v="2"/>
    <s v="Poor"/>
    <n v="2"/>
    <s v="Mild"/>
    <n v="103"/>
    <x v="9"/>
  </r>
  <r>
    <n v="1745"/>
    <n v="19.510000000000002"/>
    <s v="Healthy Weight"/>
    <n v="1.62"/>
    <n v="51.21"/>
    <n v="133"/>
    <n v="133"/>
    <s v="Differential Risk"/>
    <n v="1"/>
    <n v="2023"/>
    <n v="2"/>
    <n v="6"/>
    <d v="2023-02-06T00:00:00"/>
    <s v="Q1"/>
    <s v="Q1-2023"/>
    <x v="1"/>
    <n v="3"/>
    <s v="Very Poor"/>
    <n v="1"/>
    <s v="Moderate"/>
    <n v="101"/>
    <x v="7"/>
  </r>
  <r>
    <n v="1745"/>
    <n v="22.37"/>
    <s v="Healthy Weight"/>
    <n v="1.62"/>
    <n v="58.71"/>
    <n v="132"/>
    <n v="139"/>
    <s v="Differential Risk"/>
    <n v="2"/>
    <n v="2023"/>
    <n v="8"/>
    <n v="8"/>
    <d v="2023-08-08T00:00:00"/>
    <s v="Q3"/>
    <s v="Q3-2023"/>
    <x v="1"/>
    <n v="1"/>
    <s v="Good"/>
    <n v="2"/>
    <s v="Mild"/>
    <n v="101"/>
    <x v="7"/>
  </r>
  <r>
    <n v="1745"/>
    <n v="20.07"/>
    <s v="Healthy Weight"/>
    <n v="1.62"/>
    <n v="52.66"/>
    <n v="132"/>
    <n v="145"/>
    <s v="Differential Risk"/>
    <n v="3"/>
    <n v="2024"/>
    <n v="2"/>
    <n v="6"/>
    <d v="2024-02-06T00:00:00"/>
    <s v="Q1"/>
    <s v="Q1-2024"/>
    <x v="1"/>
    <n v="0"/>
    <s v="Very Good"/>
    <n v="1"/>
    <s v="Moderate"/>
    <n v="100"/>
    <x v="0"/>
  </r>
  <r>
    <n v="1745"/>
    <n v="18.63"/>
    <s v="Healthy Weight"/>
    <n v="1.62"/>
    <n v="48.89"/>
    <n v="138"/>
    <n v="145"/>
    <s v="High Risk"/>
    <n v="4"/>
    <n v="2024"/>
    <n v="8"/>
    <n v="7"/>
    <d v="2024-08-07T00:00:00"/>
    <s v="Q3"/>
    <s v="Q3-2024"/>
    <x v="1"/>
    <n v="1"/>
    <s v="Good"/>
    <n v="1"/>
    <s v="Moderate"/>
    <n v="109"/>
    <x v="6"/>
  </r>
  <r>
    <n v="1745"/>
    <n v="18.91"/>
    <s v="Healthy Weight"/>
    <n v="1.62"/>
    <n v="49.63"/>
    <n v="135"/>
    <n v="148"/>
    <s v="High Risk"/>
    <n v="5"/>
    <n v="2025"/>
    <n v="2"/>
    <n v="5"/>
    <d v="2025-02-05T00:00:00"/>
    <s v="Q1"/>
    <s v="Q1-2025"/>
    <x v="1"/>
    <n v="2"/>
    <s v="Poor"/>
    <n v="1"/>
    <s v="Moderate"/>
    <n v="107"/>
    <x v="4"/>
  </r>
  <r>
    <n v="1746"/>
    <n v="26.83"/>
    <s v="Overweight"/>
    <n v="1.82"/>
    <n v="88.89"/>
    <n v="108"/>
    <n v="88"/>
    <s v="Differential Risk"/>
    <n v="1"/>
    <n v="2023"/>
    <n v="2"/>
    <n v="10"/>
    <d v="2023-02-10T00:00:00"/>
    <s v="Q1"/>
    <s v="Q1-2023"/>
    <x v="0"/>
    <n v="3"/>
    <s v="Very Poor"/>
    <n v="0"/>
    <s v="Severe"/>
    <n v="100"/>
    <x v="0"/>
  </r>
  <r>
    <n v="1746"/>
    <n v="27.4"/>
    <s v="Overweight"/>
    <n v="1.82"/>
    <n v="90.76"/>
    <n v="103"/>
    <n v="84"/>
    <s v="Differential Risk"/>
    <n v="2"/>
    <n v="2023"/>
    <n v="8"/>
    <n v="12"/>
    <d v="2023-08-12T00:00:00"/>
    <s v="Q3"/>
    <s v="Q3-2023"/>
    <x v="0"/>
    <n v="2"/>
    <s v="Poor"/>
    <n v="2"/>
    <s v="Mild"/>
    <n v="101"/>
    <x v="7"/>
  </r>
  <r>
    <n v="1746"/>
    <n v="26.53"/>
    <s v="Overweight"/>
    <n v="1.82"/>
    <n v="87.89"/>
    <n v="103"/>
    <n v="85"/>
    <s v="Differential Risk"/>
    <n v="3"/>
    <n v="2024"/>
    <n v="2"/>
    <n v="10"/>
    <d v="2024-02-10T00:00:00"/>
    <s v="Q1"/>
    <s v="Q1-2024"/>
    <x v="0"/>
    <n v="3"/>
    <s v="Very Poor"/>
    <n v="1"/>
    <s v="Moderate"/>
    <n v="103"/>
    <x v="9"/>
  </r>
  <r>
    <n v="1746"/>
    <n v="27.88"/>
    <s v="Overweight"/>
    <n v="1.82"/>
    <n v="92.34"/>
    <n v="104"/>
    <n v="88"/>
    <s v="Differential Risk"/>
    <n v="4"/>
    <n v="2024"/>
    <n v="8"/>
    <n v="11"/>
    <d v="2024-08-11T00:00:00"/>
    <s v="Q3"/>
    <s v="Q3-2024"/>
    <x v="0"/>
    <n v="1"/>
    <s v="Good"/>
    <n v="0"/>
    <s v="Severe"/>
    <n v="100"/>
    <x v="0"/>
  </r>
  <r>
    <n v="1746"/>
    <n v="27.29"/>
    <s v="Overweight"/>
    <n v="1.82"/>
    <n v="90.38"/>
    <n v="107"/>
    <n v="82"/>
    <s v="Differential Risk"/>
    <n v="5"/>
    <n v="2025"/>
    <n v="2"/>
    <n v="9"/>
    <d v="2025-02-09T00:00:00"/>
    <s v="Q1"/>
    <s v="Q1-2025"/>
    <x v="0"/>
    <n v="3"/>
    <s v="Very Poor"/>
    <n v="0"/>
    <s v="Severe"/>
    <n v="106"/>
    <x v="2"/>
  </r>
  <r>
    <n v="1747"/>
    <n v="25.39"/>
    <s v="Overweight"/>
    <n v="1.82"/>
    <n v="84.12"/>
    <n v="104"/>
    <n v="88"/>
    <s v="Differential Risk"/>
    <n v="1"/>
    <n v="2023"/>
    <n v="2"/>
    <n v="14"/>
    <d v="2023-02-14T00:00:00"/>
    <s v="Q1"/>
    <s v="Q1-2023"/>
    <x v="0"/>
    <n v="2"/>
    <s v="Poor"/>
    <n v="0"/>
    <s v="Severe"/>
    <n v="100"/>
    <x v="0"/>
  </r>
  <r>
    <n v="1747"/>
    <n v="24.93"/>
    <s v="Healthy Weight"/>
    <n v="1.82"/>
    <n v="82.57"/>
    <n v="103"/>
    <n v="83"/>
    <s v="Differential Risk"/>
    <n v="2"/>
    <n v="2023"/>
    <n v="8"/>
    <n v="16"/>
    <d v="2023-08-16T00:00:00"/>
    <s v="Q3"/>
    <s v="Q3-2023"/>
    <x v="0"/>
    <n v="1"/>
    <s v="Good"/>
    <n v="2"/>
    <s v="Mild"/>
    <n v="100"/>
    <x v="0"/>
  </r>
  <r>
    <n v="1747"/>
    <n v="25.64"/>
    <s v="Overweight"/>
    <n v="1.82"/>
    <n v="84.92"/>
    <n v="113"/>
    <n v="82"/>
    <s v="Differential Risk"/>
    <n v="3"/>
    <n v="2024"/>
    <n v="2"/>
    <n v="14"/>
    <d v="2024-02-14T00:00:00"/>
    <s v="Q1"/>
    <s v="Q1-2024"/>
    <x v="0"/>
    <n v="2"/>
    <s v="Poor"/>
    <n v="0"/>
    <s v="Severe"/>
    <n v="109"/>
    <x v="6"/>
  </r>
  <r>
    <n v="1747"/>
    <n v="26.01"/>
    <s v="Overweight"/>
    <n v="1.82"/>
    <n v="86.16"/>
    <n v="105"/>
    <n v="76"/>
    <s v="Low Risk"/>
    <n v="4"/>
    <n v="2024"/>
    <n v="8"/>
    <n v="15"/>
    <d v="2024-08-15T00:00:00"/>
    <s v="Q3"/>
    <s v="Q3-2024"/>
    <x v="0"/>
    <n v="1"/>
    <s v="Good"/>
    <n v="1"/>
    <s v="Moderate"/>
    <n v="100"/>
    <x v="0"/>
  </r>
  <r>
    <n v="1747"/>
    <n v="27.1"/>
    <s v="Overweight"/>
    <n v="1.82"/>
    <n v="89.77"/>
    <n v="104"/>
    <n v="71"/>
    <s v="Low Risk"/>
    <n v="5"/>
    <n v="2025"/>
    <n v="2"/>
    <n v="13"/>
    <d v="2025-02-13T00:00:00"/>
    <s v="Q1"/>
    <s v="Q1-2025"/>
    <x v="0"/>
    <n v="1"/>
    <s v="Good"/>
    <n v="2"/>
    <s v="Mild"/>
    <n v="100"/>
    <x v="0"/>
  </r>
  <r>
    <n v="1747"/>
    <n v="26.76"/>
    <s v="Overweight"/>
    <n v="1.82"/>
    <n v="88.65"/>
    <n v="104"/>
    <n v="69"/>
    <s v="Low Risk"/>
    <n v="6"/>
    <n v="2025"/>
    <n v="8"/>
    <n v="15"/>
    <d v="2025-08-15T00:00:00"/>
    <s v="Q3"/>
    <s v="Q3-2025"/>
    <x v="0"/>
    <n v="1"/>
    <s v="Good"/>
    <n v="1"/>
    <s v="Moderate"/>
    <n v="100"/>
    <x v="0"/>
  </r>
  <r>
    <n v="1748"/>
    <n v="24.24"/>
    <s v="Healthy Weight"/>
    <n v="1.82"/>
    <n v="80.28"/>
    <n v="123"/>
    <n v="109"/>
    <s v="Differential Risk"/>
    <n v="1"/>
    <n v="2023"/>
    <n v="2"/>
    <n v="14"/>
    <d v="2023-02-14T00:00:00"/>
    <s v="Q1"/>
    <s v="Q1-2023"/>
    <x v="0"/>
    <n v="1"/>
    <s v="Good"/>
    <n v="1"/>
    <s v="Moderate"/>
    <n v="106"/>
    <x v="2"/>
  </r>
  <r>
    <n v="1748"/>
    <n v="23.89"/>
    <s v="Healthy Weight"/>
    <n v="1.82"/>
    <n v="79.14"/>
    <n v="112"/>
    <n v="118"/>
    <s v="Differential Risk"/>
    <n v="2"/>
    <n v="2023"/>
    <n v="8"/>
    <n v="16"/>
    <d v="2023-08-16T00:00:00"/>
    <s v="Q3"/>
    <s v="Q3-2023"/>
    <x v="0"/>
    <n v="3"/>
    <s v="Very Poor"/>
    <n v="1"/>
    <s v="Moderate"/>
    <n v="100"/>
    <x v="0"/>
  </r>
  <r>
    <n v="1748"/>
    <n v="26.78"/>
    <s v="Overweight"/>
    <n v="1.82"/>
    <n v="88.69"/>
    <n v="111"/>
    <n v="105"/>
    <s v="Differential Risk"/>
    <n v="3"/>
    <n v="2024"/>
    <n v="2"/>
    <n v="14"/>
    <d v="2024-02-14T00:00:00"/>
    <s v="Q1"/>
    <s v="Q1-2024"/>
    <x v="0"/>
    <n v="2"/>
    <s v="Poor"/>
    <n v="0"/>
    <s v="Severe"/>
    <n v="100"/>
    <x v="0"/>
  </r>
  <r>
    <n v="1748"/>
    <n v="27.89"/>
    <s v="Overweight"/>
    <n v="1.82"/>
    <n v="92.37"/>
    <n v="111"/>
    <n v="108"/>
    <s v="Differential Risk"/>
    <n v="4"/>
    <n v="2024"/>
    <n v="8"/>
    <n v="15"/>
    <d v="2024-08-15T00:00:00"/>
    <s v="Q3"/>
    <s v="Q3-2024"/>
    <x v="0"/>
    <n v="3"/>
    <s v="Very Poor"/>
    <n v="1"/>
    <s v="Moderate"/>
    <n v="100"/>
    <x v="0"/>
  </r>
  <r>
    <n v="1748"/>
    <n v="26.47"/>
    <s v="Overweight"/>
    <n v="1.82"/>
    <n v="87.68"/>
    <n v="117"/>
    <n v="107"/>
    <s v="Differential Risk"/>
    <n v="5"/>
    <n v="2025"/>
    <n v="2"/>
    <n v="13"/>
    <d v="2025-02-13T00:00:00"/>
    <s v="Q1"/>
    <s v="Q1-2025"/>
    <x v="0"/>
    <n v="2"/>
    <s v="Poor"/>
    <n v="2"/>
    <s v="Mild"/>
    <n v="100"/>
    <x v="0"/>
  </r>
  <r>
    <n v="1749"/>
    <n v="25.13"/>
    <s v="Overweight"/>
    <n v="1.62"/>
    <n v="65.959999999999994"/>
    <n v="122"/>
    <n v="107"/>
    <s v="Differential Risk"/>
    <n v="1"/>
    <n v="2023"/>
    <n v="2"/>
    <n v="16"/>
    <d v="2023-02-16T00:00:00"/>
    <s v="Q1"/>
    <s v="Q1-2023"/>
    <x v="1"/>
    <n v="2"/>
    <s v="Poor"/>
    <n v="1"/>
    <s v="Moderate"/>
    <n v="100"/>
    <x v="0"/>
  </r>
  <r>
    <n v="1749"/>
    <n v="25.09"/>
    <s v="Overweight"/>
    <n v="1.62"/>
    <n v="65.84"/>
    <n v="122"/>
    <n v="111"/>
    <s v="Differential Risk"/>
    <n v="2"/>
    <n v="2023"/>
    <n v="8"/>
    <n v="18"/>
    <d v="2023-08-18T00:00:00"/>
    <s v="Q3"/>
    <s v="Q3-2023"/>
    <x v="1"/>
    <n v="2"/>
    <s v="Poor"/>
    <n v="0"/>
    <s v="Severe"/>
    <n v="100"/>
    <x v="0"/>
  </r>
  <r>
    <n v="1749"/>
    <n v="24.86"/>
    <s v="Healthy Weight"/>
    <n v="1.62"/>
    <n v="65.25"/>
    <n v="122"/>
    <n v="112"/>
    <s v="Differential Risk"/>
    <n v="3"/>
    <n v="2024"/>
    <n v="2"/>
    <n v="16"/>
    <d v="2024-02-16T00:00:00"/>
    <s v="Q1"/>
    <s v="Q1-2024"/>
    <x v="1"/>
    <n v="2"/>
    <s v="Poor"/>
    <n v="0"/>
    <s v="Severe"/>
    <n v="100"/>
    <x v="0"/>
  </r>
  <r>
    <n v="1749"/>
    <n v="24.47"/>
    <s v="Healthy Weight"/>
    <n v="1.62"/>
    <n v="64.209999999999994"/>
    <n v="122"/>
    <n v="111"/>
    <s v="Differential Risk"/>
    <n v="4"/>
    <n v="2024"/>
    <n v="8"/>
    <n v="17"/>
    <d v="2024-08-17T00:00:00"/>
    <s v="Q3"/>
    <s v="Q3-2024"/>
    <x v="1"/>
    <n v="1"/>
    <s v="Good"/>
    <n v="0"/>
    <s v="Severe"/>
    <n v="100"/>
    <x v="0"/>
  </r>
  <r>
    <n v="1749"/>
    <n v="27.31"/>
    <s v="Overweight"/>
    <n v="1.62"/>
    <n v="71.680000000000007"/>
    <n v="112"/>
    <n v="111"/>
    <s v="Differential Risk"/>
    <n v="5"/>
    <n v="2025"/>
    <n v="2"/>
    <n v="15"/>
    <d v="2025-02-15T00:00:00"/>
    <s v="Q1"/>
    <s v="Q1-2025"/>
    <x v="1"/>
    <n v="2"/>
    <s v="Poor"/>
    <n v="0"/>
    <s v="Severe"/>
    <n v="108"/>
    <x v="8"/>
  </r>
  <r>
    <n v="1750"/>
    <n v="25.86"/>
    <s v="Overweight"/>
    <n v="1.62"/>
    <n v="67.88"/>
    <n v="132"/>
    <n v="107"/>
    <s v="Differential Risk"/>
    <n v="1"/>
    <n v="2023"/>
    <n v="2"/>
    <n v="16"/>
    <d v="2023-02-16T00:00:00"/>
    <s v="Q1"/>
    <s v="Q1-2023"/>
    <x v="1"/>
    <n v="3"/>
    <s v="Very Poor"/>
    <n v="2"/>
    <s v="Mild"/>
    <n v="100"/>
    <x v="0"/>
  </r>
  <r>
    <n v="1750"/>
    <n v="22.5"/>
    <s v="Healthy Weight"/>
    <n v="1.62"/>
    <n v="59.06"/>
    <n v="135"/>
    <n v="110"/>
    <s v="High Risk"/>
    <n v="2"/>
    <n v="2023"/>
    <n v="8"/>
    <n v="18"/>
    <d v="2023-08-18T00:00:00"/>
    <s v="Q3"/>
    <s v="Q3-2023"/>
    <x v="1"/>
    <n v="1"/>
    <s v="Good"/>
    <n v="1"/>
    <s v="Moderate"/>
    <n v="100"/>
    <x v="0"/>
  </r>
  <r>
    <n v="1750"/>
    <n v="20.89"/>
    <s v="Healthy Weight"/>
    <n v="1.62"/>
    <n v="54.82"/>
    <n v="135"/>
    <n v="109"/>
    <s v="High Risk"/>
    <n v="3"/>
    <n v="2024"/>
    <n v="2"/>
    <n v="16"/>
    <d v="2024-02-16T00:00:00"/>
    <s v="Q1"/>
    <s v="Q1-2024"/>
    <x v="1"/>
    <n v="0"/>
    <s v="Very Good"/>
    <n v="2"/>
    <s v="Mild"/>
    <n v="108"/>
    <x v="8"/>
  </r>
  <r>
    <n v="1750"/>
    <n v="18.260000000000002"/>
    <s v="Underweight"/>
    <n v="1.62"/>
    <n v="47.93"/>
    <n v="142"/>
    <n v="103"/>
    <s v="High Risk"/>
    <n v="4"/>
    <n v="2024"/>
    <n v="8"/>
    <n v="17"/>
    <d v="2024-08-17T00:00:00"/>
    <s v="Q3"/>
    <s v="Q3-2024"/>
    <x v="1"/>
    <n v="2"/>
    <s v="Poor"/>
    <n v="0"/>
    <s v="Severe"/>
    <n v="108"/>
    <x v="8"/>
  </r>
  <r>
    <n v="1750"/>
    <n v="15.6"/>
    <s v="Underweight"/>
    <n v="1.62"/>
    <n v="40.94"/>
    <n v="134"/>
    <n v="103"/>
    <s v="Differential Risk"/>
    <n v="5"/>
    <n v="2025"/>
    <n v="2"/>
    <n v="15"/>
    <d v="2025-02-15T00:00:00"/>
    <s v="Q1"/>
    <s v="Q1-2025"/>
    <x v="1"/>
    <n v="1"/>
    <s v="Good"/>
    <n v="0"/>
    <s v="Severe"/>
    <n v="103"/>
    <x v="9"/>
  </r>
  <r>
    <n v="1750"/>
    <n v="18.84"/>
    <s v="Healthy Weight"/>
    <n v="1.62"/>
    <n v="49.45"/>
    <n v="133"/>
    <n v="107"/>
    <s v="Differential Risk"/>
    <n v="6"/>
    <n v="2025"/>
    <n v="8"/>
    <n v="17"/>
    <d v="2025-08-17T00:00:00"/>
    <s v="Q3"/>
    <s v="Q3-2025"/>
    <x v="1"/>
    <n v="0"/>
    <s v="Very Good"/>
    <n v="2"/>
    <s v="Mild"/>
    <n v="104"/>
    <x v="5"/>
  </r>
  <r>
    <n v="1751"/>
    <n v="20.28"/>
    <s v="Healthy Weight"/>
    <n v="1.62"/>
    <n v="53.23"/>
    <n v="128"/>
    <n v="135"/>
    <s v="Differential Risk"/>
    <n v="1"/>
    <n v="2023"/>
    <n v="2"/>
    <n v="19"/>
    <d v="2023-02-19T00:00:00"/>
    <s v="Q1"/>
    <s v="Q1-2023"/>
    <x v="1"/>
    <n v="0"/>
    <s v="Very Good"/>
    <n v="1"/>
    <s v="Moderate"/>
    <n v="103"/>
    <x v="9"/>
  </r>
  <r>
    <n v="1751"/>
    <n v="21.26"/>
    <s v="Healthy Weight"/>
    <n v="1.62"/>
    <n v="55.8"/>
    <n v="134"/>
    <n v="133"/>
    <s v="Differential Risk"/>
    <n v="2"/>
    <n v="2023"/>
    <n v="8"/>
    <n v="21"/>
    <d v="2023-08-21T00:00:00"/>
    <s v="Q3"/>
    <s v="Q3-2023"/>
    <x v="1"/>
    <n v="2"/>
    <s v="Poor"/>
    <n v="1"/>
    <s v="Moderate"/>
    <n v="106"/>
    <x v="2"/>
  </r>
  <r>
    <n v="1751"/>
    <n v="22.52"/>
    <s v="Healthy Weight"/>
    <n v="1.62"/>
    <n v="59.09"/>
    <n v="144"/>
    <n v="120"/>
    <s v="High Risk"/>
    <n v="3"/>
    <n v="2024"/>
    <n v="2"/>
    <n v="19"/>
    <d v="2024-02-19T00:00:00"/>
    <s v="Q1"/>
    <s v="Q1-2024"/>
    <x v="1"/>
    <n v="2"/>
    <s v="Poor"/>
    <n v="1"/>
    <s v="Moderate"/>
    <n v="101"/>
    <x v="7"/>
  </r>
  <r>
    <n v="1751"/>
    <n v="22.65"/>
    <s v="Healthy Weight"/>
    <n v="1.62"/>
    <n v="59.43"/>
    <n v="140"/>
    <n v="122"/>
    <s v="High Risk"/>
    <n v="4"/>
    <n v="2024"/>
    <n v="8"/>
    <n v="20"/>
    <d v="2024-08-20T00:00:00"/>
    <s v="Q3"/>
    <s v="Q3-2024"/>
    <x v="1"/>
    <n v="1"/>
    <s v="Good"/>
    <n v="2"/>
    <s v="Mild"/>
    <n v="109"/>
    <x v="6"/>
  </r>
  <r>
    <n v="1751"/>
    <n v="23.78"/>
    <s v="Healthy Weight"/>
    <n v="1.62"/>
    <n v="62.42"/>
    <n v="144"/>
    <n v="122"/>
    <s v="High Risk"/>
    <n v="5"/>
    <n v="2025"/>
    <n v="2"/>
    <n v="18"/>
    <d v="2025-02-18T00:00:00"/>
    <s v="Q1"/>
    <s v="Q1-2025"/>
    <x v="1"/>
    <n v="1"/>
    <s v="Good"/>
    <n v="2"/>
    <s v="Mild"/>
    <n v="100"/>
    <x v="0"/>
  </r>
  <r>
    <n v="1752"/>
    <n v="18.989999999999998"/>
    <s v="Healthy Weight"/>
    <n v="1.62"/>
    <n v="49.84"/>
    <n v="122"/>
    <n v="105"/>
    <s v="Differential Risk"/>
    <n v="1"/>
    <n v="2023"/>
    <n v="2"/>
    <n v="20"/>
    <d v="2023-02-20T00:00:00"/>
    <s v="Q1"/>
    <s v="Q1-2023"/>
    <x v="1"/>
    <n v="1"/>
    <s v="Good"/>
    <n v="0"/>
    <s v="Severe"/>
    <n v="109"/>
    <x v="6"/>
  </r>
  <r>
    <n v="1752"/>
    <n v="21.1"/>
    <s v="Healthy Weight"/>
    <n v="1.62"/>
    <n v="55.37"/>
    <n v="122"/>
    <n v="98"/>
    <s v="Differential Risk"/>
    <n v="2"/>
    <n v="2023"/>
    <n v="8"/>
    <n v="22"/>
    <d v="2023-08-22T00:00:00"/>
    <s v="Q3"/>
    <s v="Q3-2023"/>
    <x v="1"/>
    <n v="0"/>
    <s v="Very Good"/>
    <n v="2"/>
    <s v="Mild"/>
    <n v="100"/>
    <x v="0"/>
  </r>
  <r>
    <n v="1752"/>
    <n v="24.92"/>
    <s v="Healthy Weight"/>
    <n v="1.62"/>
    <n v="65.39"/>
    <n v="118"/>
    <n v="99"/>
    <s v="Differential Risk"/>
    <n v="3"/>
    <n v="2024"/>
    <n v="2"/>
    <n v="20"/>
    <d v="2024-02-20T00:00:00"/>
    <s v="Q1"/>
    <s v="Q1-2024"/>
    <x v="1"/>
    <n v="2"/>
    <s v="Poor"/>
    <n v="2"/>
    <s v="Mild"/>
    <n v="100"/>
    <x v="0"/>
  </r>
  <r>
    <n v="1752"/>
    <n v="24.56"/>
    <s v="Healthy Weight"/>
    <n v="1.62"/>
    <n v="64.459999999999994"/>
    <n v="127"/>
    <n v="88"/>
    <s v="Differential Risk"/>
    <n v="4"/>
    <n v="2024"/>
    <n v="8"/>
    <n v="21"/>
    <d v="2024-08-21T00:00:00"/>
    <s v="Q3"/>
    <s v="Q3-2024"/>
    <x v="1"/>
    <n v="0"/>
    <s v="Very Good"/>
    <n v="1"/>
    <s v="Moderate"/>
    <n v="100"/>
    <x v="0"/>
  </r>
  <r>
    <n v="1753"/>
    <n v="23.18"/>
    <s v="Healthy Weight"/>
    <n v="1.62"/>
    <n v="60.82"/>
    <n v="135"/>
    <n v="126"/>
    <s v="High Risk"/>
    <n v="1"/>
    <n v="2023"/>
    <n v="2"/>
    <n v="20"/>
    <d v="2023-02-20T00:00:00"/>
    <s v="Q1"/>
    <s v="Q1-2023"/>
    <x v="1"/>
    <n v="0"/>
    <s v="Very Good"/>
    <n v="1"/>
    <s v="Moderate"/>
    <n v="100"/>
    <x v="0"/>
  </r>
  <r>
    <n v="1753"/>
    <n v="23.43"/>
    <s v="Healthy Weight"/>
    <n v="1.62"/>
    <n v="61.48"/>
    <n v="139"/>
    <n v="120"/>
    <s v="High Risk"/>
    <n v="2"/>
    <n v="2023"/>
    <n v="8"/>
    <n v="22"/>
    <d v="2023-08-22T00:00:00"/>
    <s v="Q3"/>
    <s v="Q3-2023"/>
    <x v="1"/>
    <n v="0"/>
    <s v="Very Good"/>
    <n v="1"/>
    <s v="Moderate"/>
    <n v="109"/>
    <x v="6"/>
  </r>
  <r>
    <n v="1753"/>
    <n v="20.350000000000001"/>
    <s v="Healthy Weight"/>
    <n v="1.62"/>
    <n v="53.4"/>
    <n v="141"/>
    <n v="117"/>
    <s v="High Risk"/>
    <n v="3"/>
    <n v="2024"/>
    <n v="2"/>
    <n v="20"/>
    <d v="2024-02-20T00:00:00"/>
    <s v="Q1"/>
    <s v="Q1-2024"/>
    <x v="1"/>
    <n v="1"/>
    <s v="Good"/>
    <n v="1"/>
    <s v="Moderate"/>
    <n v="101"/>
    <x v="7"/>
  </r>
  <r>
    <n v="1753"/>
    <n v="17.940000000000001"/>
    <s v="Underweight"/>
    <n v="1.62"/>
    <n v="47.07"/>
    <n v="141"/>
    <n v="116"/>
    <s v="High Risk"/>
    <n v="4"/>
    <n v="2024"/>
    <n v="8"/>
    <n v="21"/>
    <d v="2024-08-21T00:00:00"/>
    <s v="Q3"/>
    <s v="Q3-2024"/>
    <x v="1"/>
    <n v="2"/>
    <s v="Poor"/>
    <n v="0"/>
    <s v="Severe"/>
    <n v="100"/>
    <x v="0"/>
  </r>
  <r>
    <n v="1753"/>
    <n v="16.510000000000002"/>
    <s v="Underweight"/>
    <n v="1.62"/>
    <n v="43.32"/>
    <n v="147"/>
    <n v="113"/>
    <s v="High Risk"/>
    <n v="5"/>
    <n v="2025"/>
    <n v="2"/>
    <n v="19"/>
    <d v="2025-02-19T00:00:00"/>
    <s v="Q1"/>
    <s v="Q1-2025"/>
    <x v="1"/>
    <n v="2"/>
    <s v="Poor"/>
    <n v="0"/>
    <s v="Severe"/>
    <n v="100"/>
    <x v="0"/>
  </r>
  <r>
    <n v="1754"/>
    <n v="25.25"/>
    <s v="Overweight"/>
    <n v="1.82"/>
    <n v="83.65"/>
    <n v="131"/>
    <n v="92"/>
    <s v="Differential Risk"/>
    <n v="1"/>
    <n v="2023"/>
    <n v="2"/>
    <n v="23"/>
    <d v="2023-02-23T00:00:00"/>
    <s v="Q1"/>
    <s v="Q1-2023"/>
    <x v="0"/>
    <n v="1"/>
    <s v="Good"/>
    <n v="0"/>
    <s v="Severe"/>
    <n v="106"/>
    <x v="2"/>
  </r>
  <r>
    <n v="1754"/>
    <n v="26.09"/>
    <s v="Overweight"/>
    <n v="1.82"/>
    <n v="86.41"/>
    <n v="129"/>
    <n v="97"/>
    <s v="Differential Risk"/>
    <n v="2"/>
    <n v="2023"/>
    <n v="8"/>
    <n v="25"/>
    <d v="2023-08-25T00:00:00"/>
    <s v="Q3"/>
    <s v="Q3-2023"/>
    <x v="0"/>
    <n v="1"/>
    <s v="Good"/>
    <n v="0"/>
    <s v="Severe"/>
    <n v="100"/>
    <x v="0"/>
  </r>
  <r>
    <n v="1754"/>
    <n v="25.51"/>
    <s v="Overweight"/>
    <n v="1.82"/>
    <n v="84.48"/>
    <n v="126"/>
    <n v="106"/>
    <s v="Differential Risk"/>
    <n v="3"/>
    <n v="2024"/>
    <n v="2"/>
    <n v="23"/>
    <d v="2024-02-23T00:00:00"/>
    <s v="Q1"/>
    <s v="Q1-2024"/>
    <x v="0"/>
    <n v="1"/>
    <s v="Good"/>
    <n v="1"/>
    <s v="Moderate"/>
    <n v="100"/>
    <x v="0"/>
  </r>
  <r>
    <n v="1754"/>
    <n v="26.92"/>
    <s v="Overweight"/>
    <n v="1.82"/>
    <n v="89.16"/>
    <n v="126"/>
    <n v="103"/>
    <s v="Differential Risk"/>
    <n v="4"/>
    <n v="2024"/>
    <n v="8"/>
    <n v="24"/>
    <d v="2024-08-24T00:00:00"/>
    <s v="Q3"/>
    <s v="Q3-2024"/>
    <x v="0"/>
    <n v="0"/>
    <s v="Very Good"/>
    <n v="1"/>
    <s v="Moderate"/>
    <n v="100"/>
    <x v="0"/>
  </r>
  <r>
    <n v="1755"/>
    <n v="19.88"/>
    <s v="Healthy Weight"/>
    <n v="1.62"/>
    <n v="52.18"/>
    <n v="119"/>
    <n v="88"/>
    <s v="Differential Risk"/>
    <n v="1"/>
    <n v="2023"/>
    <n v="2"/>
    <n v="23"/>
    <d v="2023-02-23T00:00:00"/>
    <s v="Q1"/>
    <s v="Q1-2023"/>
    <x v="1"/>
    <n v="0"/>
    <s v="Very Good"/>
    <n v="1"/>
    <s v="Moderate"/>
    <n v="100"/>
    <x v="0"/>
  </r>
  <r>
    <n v="1755"/>
    <n v="18.28"/>
    <s v="Underweight"/>
    <n v="1.62"/>
    <n v="47.98"/>
    <n v="120"/>
    <n v="84"/>
    <s v="Differential Risk"/>
    <n v="2"/>
    <n v="2023"/>
    <n v="8"/>
    <n v="25"/>
    <d v="2023-08-25T00:00:00"/>
    <s v="Q3"/>
    <s v="Q3-2023"/>
    <x v="1"/>
    <n v="2"/>
    <s v="Poor"/>
    <n v="1"/>
    <s v="Moderate"/>
    <n v="105"/>
    <x v="1"/>
  </r>
  <r>
    <n v="1755"/>
    <n v="18.12"/>
    <s v="Underweight"/>
    <n v="1.62"/>
    <n v="47.55"/>
    <n v="115"/>
    <n v="89"/>
    <s v="Differential Risk"/>
    <n v="3"/>
    <n v="2024"/>
    <n v="2"/>
    <n v="23"/>
    <d v="2024-02-23T00:00:00"/>
    <s v="Q1"/>
    <s v="Q1-2024"/>
    <x v="1"/>
    <n v="0"/>
    <s v="Very Good"/>
    <n v="2"/>
    <s v="Mild"/>
    <n v="105"/>
    <x v="1"/>
  </r>
  <r>
    <n v="1756"/>
    <n v="24.41"/>
    <s v="Healthy Weight"/>
    <n v="1.82"/>
    <n v="80.87"/>
    <n v="141"/>
    <n v="113"/>
    <s v="High Risk"/>
    <n v="1"/>
    <n v="2023"/>
    <n v="2"/>
    <n v="23"/>
    <d v="2023-02-23T00:00:00"/>
    <s v="Q1"/>
    <s v="Q1-2023"/>
    <x v="0"/>
    <n v="1"/>
    <s v="Good"/>
    <n v="0"/>
    <s v="Severe"/>
    <n v="100"/>
    <x v="0"/>
  </r>
  <r>
    <n v="1756"/>
    <n v="25.24"/>
    <s v="Overweight"/>
    <n v="1.82"/>
    <n v="83.61"/>
    <n v="146"/>
    <n v="122"/>
    <s v="High Risk"/>
    <n v="2"/>
    <n v="2023"/>
    <n v="8"/>
    <n v="25"/>
    <d v="2023-08-25T00:00:00"/>
    <s v="Q3"/>
    <s v="Q3-2023"/>
    <x v="0"/>
    <n v="2"/>
    <s v="Poor"/>
    <n v="0"/>
    <s v="Severe"/>
    <n v="109"/>
    <x v="6"/>
  </r>
  <r>
    <n v="1756"/>
    <n v="27.73"/>
    <s v="Overweight"/>
    <n v="1.82"/>
    <n v="91.86"/>
    <n v="150"/>
    <n v="129"/>
    <s v="High Risk"/>
    <n v="3"/>
    <n v="2024"/>
    <n v="2"/>
    <n v="23"/>
    <d v="2024-02-23T00:00:00"/>
    <s v="Q1"/>
    <s v="Q1-2024"/>
    <x v="0"/>
    <n v="3"/>
    <s v="Very Poor"/>
    <n v="2"/>
    <s v="Mild"/>
    <n v="100"/>
    <x v="0"/>
  </r>
  <r>
    <n v="1756"/>
    <n v="30.33"/>
    <s v="Obesity"/>
    <n v="1.82"/>
    <n v="100.46"/>
    <n v="150"/>
    <n v="129"/>
    <s v="High Risk"/>
    <n v="4"/>
    <n v="2024"/>
    <n v="8"/>
    <n v="24"/>
    <d v="2024-08-24T00:00:00"/>
    <s v="Q3"/>
    <s v="Q3-2024"/>
    <x v="0"/>
    <n v="3"/>
    <s v="Very Poor"/>
    <n v="0"/>
    <s v="Severe"/>
    <n v="107"/>
    <x v="4"/>
  </r>
  <r>
    <n v="1756"/>
    <n v="29.95"/>
    <s v="Overweight"/>
    <n v="1.82"/>
    <n v="99.21"/>
    <n v="151"/>
    <n v="130"/>
    <s v="High Risk"/>
    <n v="5"/>
    <n v="2025"/>
    <n v="2"/>
    <n v="22"/>
    <d v="2025-02-22T00:00:00"/>
    <s v="Q1"/>
    <s v="Q1-2025"/>
    <x v="0"/>
    <n v="2"/>
    <s v="Poor"/>
    <n v="0"/>
    <s v="Severe"/>
    <n v="104"/>
    <x v="5"/>
  </r>
  <r>
    <n v="1757"/>
    <n v="23.98"/>
    <s v="Healthy Weight"/>
    <n v="1.82"/>
    <n v="79.42"/>
    <n v="113"/>
    <n v="104"/>
    <s v="Differential Risk"/>
    <n v="1"/>
    <n v="2023"/>
    <n v="2"/>
    <n v="23"/>
    <d v="2023-02-23T00:00:00"/>
    <s v="Q1"/>
    <s v="Q1-2023"/>
    <x v="0"/>
    <n v="2"/>
    <s v="Poor"/>
    <n v="2"/>
    <s v="Mild"/>
    <n v="108"/>
    <x v="8"/>
  </r>
  <r>
    <n v="1757"/>
    <n v="27.05"/>
    <s v="Overweight"/>
    <n v="1.82"/>
    <n v="89.59"/>
    <n v="113"/>
    <n v="107"/>
    <s v="Differential Risk"/>
    <n v="2"/>
    <n v="2023"/>
    <n v="8"/>
    <n v="25"/>
    <d v="2023-08-25T00:00:00"/>
    <s v="Q3"/>
    <s v="Q3-2023"/>
    <x v="0"/>
    <n v="2"/>
    <s v="Poor"/>
    <n v="0"/>
    <s v="Severe"/>
    <n v="109"/>
    <x v="6"/>
  </r>
  <r>
    <n v="1757"/>
    <n v="27.92"/>
    <s v="Overweight"/>
    <n v="1.82"/>
    <n v="92.5"/>
    <n v="107"/>
    <n v="108"/>
    <s v="Differential Risk"/>
    <n v="3"/>
    <n v="2024"/>
    <n v="2"/>
    <n v="23"/>
    <d v="2024-02-23T00:00:00"/>
    <s v="Q1"/>
    <s v="Q1-2024"/>
    <x v="0"/>
    <n v="2"/>
    <s v="Poor"/>
    <n v="0"/>
    <s v="Severe"/>
    <n v="100"/>
    <x v="0"/>
  </r>
  <r>
    <n v="1757"/>
    <n v="29.46"/>
    <s v="Overweight"/>
    <n v="1.82"/>
    <n v="97.59"/>
    <n v="109"/>
    <n v="119"/>
    <s v="Differential Risk"/>
    <n v="4"/>
    <n v="2024"/>
    <n v="8"/>
    <n v="24"/>
    <d v="2024-08-24T00:00:00"/>
    <s v="Q3"/>
    <s v="Q3-2024"/>
    <x v="0"/>
    <n v="2"/>
    <s v="Poor"/>
    <n v="0"/>
    <s v="Severe"/>
    <n v="109"/>
    <x v="6"/>
  </r>
  <r>
    <n v="1757"/>
    <n v="31.14"/>
    <s v="Obesity"/>
    <n v="1.82"/>
    <n v="103.15"/>
    <n v="106"/>
    <n v="124"/>
    <s v="Differential Risk"/>
    <n v="5"/>
    <n v="2025"/>
    <n v="2"/>
    <n v="22"/>
    <d v="2025-02-22T00:00:00"/>
    <s v="Q1"/>
    <s v="Q1-2025"/>
    <x v="0"/>
    <n v="2"/>
    <s v="Poor"/>
    <n v="0"/>
    <s v="Severe"/>
    <n v="103"/>
    <x v="9"/>
  </r>
  <r>
    <n v="1758"/>
    <n v="24.63"/>
    <s v="Healthy Weight"/>
    <n v="1.82"/>
    <n v="81.59"/>
    <n v="119"/>
    <n v="95"/>
    <s v="Differential Risk"/>
    <n v="1"/>
    <n v="2023"/>
    <n v="2"/>
    <n v="23"/>
    <d v="2023-02-23T00:00:00"/>
    <s v="Q1"/>
    <s v="Q1-2023"/>
    <x v="0"/>
    <n v="2"/>
    <s v="Poor"/>
    <n v="1"/>
    <s v="Moderate"/>
    <n v="100"/>
    <x v="0"/>
  </r>
  <r>
    <n v="1758"/>
    <n v="25.16"/>
    <s v="Overweight"/>
    <n v="1.82"/>
    <n v="83.34"/>
    <n v="113"/>
    <n v="104"/>
    <s v="Differential Risk"/>
    <n v="2"/>
    <n v="2023"/>
    <n v="8"/>
    <n v="25"/>
    <d v="2023-08-25T00:00:00"/>
    <s v="Q3"/>
    <s v="Q3-2023"/>
    <x v="0"/>
    <n v="2"/>
    <s v="Poor"/>
    <n v="2"/>
    <s v="Mild"/>
    <n v="100"/>
    <x v="0"/>
  </r>
  <r>
    <n v="1758"/>
    <n v="24.28"/>
    <s v="Healthy Weight"/>
    <n v="1.82"/>
    <n v="80.42"/>
    <n v="114"/>
    <n v="95"/>
    <s v="Differential Risk"/>
    <n v="3"/>
    <n v="2024"/>
    <n v="2"/>
    <n v="23"/>
    <d v="2024-02-23T00:00:00"/>
    <s v="Q1"/>
    <s v="Q1-2024"/>
    <x v="0"/>
    <n v="2"/>
    <s v="Poor"/>
    <n v="2"/>
    <s v="Mild"/>
    <n v="103"/>
    <x v="9"/>
  </r>
  <r>
    <n v="1758"/>
    <n v="24.83"/>
    <s v="Healthy Weight"/>
    <n v="1.82"/>
    <n v="82.24"/>
    <n v="112"/>
    <n v="92"/>
    <s v="Differential Risk"/>
    <n v="4"/>
    <n v="2024"/>
    <n v="8"/>
    <n v="24"/>
    <d v="2024-08-24T00:00:00"/>
    <s v="Q3"/>
    <s v="Q3-2024"/>
    <x v="0"/>
    <n v="1"/>
    <s v="Good"/>
    <n v="2"/>
    <s v="Mild"/>
    <n v="103"/>
    <x v="9"/>
  </r>
  <r>
    <n v="1758"/>
    <n v="23.93"/>
    <s v="Healthy Weight"/>
    <n v="1.82"/>
    <n v="79.25"/>
    <n v="113"/>
    <n v="94"/>
    <s v="Differential Risk"/>
    <n v="5"/>
    <n v="2025"/>
    <n v="2"/>
    <n v="22"/>
    <d v="2025-02-22T00:00:00"/>
    <s v="Q1"/>
    <s v="Q1-2025"/>
    <x v="0"/>
    <n v="0"/>
    <s v="Very Good"/>
    <n v="1"/>
    <s v="Moderate"/>
    <n v="101"/>
    <x v="7"/>
  </r>
  <r>
    <n v="1759"/>
    <n v="28.04"/>
    <s v="Overweight"/>
    <n v="1.82"/>
    <n v="92.87"/>
    <n v="109"/>
    <n v="89"/>
    <s v="Differential Risk"/>
    <n v="1"/>
    <n v="2023"/>
    <n v="2"/>
    <n v="26"/>
    <d v="2023-02-26T00:00:00"/>
    <s v="Q1"/>
    <s v="Q1-2023"/>
    <x v="0"/>
    <n v="2"/>
    <s v="Poor"/>
    <n v="0"/>
    <s v="Severe"/>
    <n v="101"/>
    <x v="7"/>
  </r>
  <r>
    <n v="1759"/>
    <n v="26.36"/>
    <s v="Overweight"/>
    <n v="1.82"/>
    <n v="87.31"/>
    <n v="103"/>
    <n v="92"/>
    <s v="Differential Risk"/>
    <n v="2"/>
    <n v="2023"/>
    <n v="8"/>
    <n v="28"/>
    <d v="2023-08-28T00:00:00"/>
    <s v="Q3"/>
    <s v="Q3-2023"/>
    <x v="0"/>
    <n v="1"/>
    <s v="Good"/>
    <n v="0"/>
    <s v="Severe"/>
    <n v="100"/>
    <x v="0"/>
  </r>
  <r>
    <n v="1759"/>
    <n v="26.72"/>
    <s v="Overweight"/>
    <n v="1.82"/>
    <n v="88.52"/>
    <n v="103"/>
    <n v="89"/>
    <s v="Differential Risk"/>
    <n v="3"/>
    <n v="2024"/>
    <n v="2"/>
    <n v="26"/>
    <d v="2024-02-26T00:00:00"/>
    <s v="Q1"/>
    <s v="Q1-2024"/>
    <x v="0"/>
    <n v="2"/>
    <s v="Poor"/>
    <n v="0"/>
    <s v="Severe"/>
    <n v="100"/>
    <x v="0"/>
  </r>
  <r>
    <n v="1760"/>
    <n v="20.94"/>
    <s v="Healthy Weight"/>
    <n v="1.82"/>
    <n v="69.37"/>
    <n v="120"/>
    <n v="91"/>
    <s v="Differential Risk"/>
    <n v="1"/>
    <n v="2023"/>
    <n v="2"/>
    <n v="28"/>
    <d v="2023-02-28T00:00:00"/>
    <s v="Q1"/>
    <s v="Q1-2023"/>
    <x v="0"/>
    <n v="1"/>
    <s v="Good"/>
    <n v="1"/>
    <s v="Moderate"/>
    <n v="102"/>
    <x v="3"/>
  </r>
  <r>
    <n v="1760"/>
    <n v="24.62"/>
    <s v="Healthy Weight"/>
    <n v="1.82"/>
    <n v="81.55"/>
    <n v="123"/>
    <n v="88"/>
    <s v="Differential Risk"/>
    <n v="2"/>
    <n v="2023"/>
    <n v="8"/>
    <n v="30"/>
    <d v="2023-08-30T00:00:00"/>
    <s v="Q3"/>
    <s v="Q3-2023"/>
    <x v="0"/>
    <n v="0"/>
    <s v="Very Good"/>
    <n v="1"/>
    <s v="Moderate"/>
    <n v="100"/>
    <x v="0"/>
  </r>
  <r>
    <n v="1760"/>
    <n v="25.17"/>
    <s v="Overweight"/>
    <n v="1.82"/>
    <n v="83.39"/>
    <n v="124"/>
    <n v="87"/>
    <s v="Differential Risk"/>
    <n v="3"/>
    <n v="2024"/>
    <n v="2"/>
    <n v="28"/>
    <d v="2024-02-28T00:00:00"/>
    <s v="Q1"/>
    <s v="Q1-2024"/>
    <x v="0"/>
    <n v="2"/>
    <s v="Poor"/>
    <n v="0"/>
    <s v="Severe"/>
    <n v="101"/>
    <x v="7"/>
  </r>
  <r>
    <n v="1760"/>
    <n v="26.67"/>
    <s v="Overweight"/>
    <n v="1.82"/>
    <n v="88.34"/>
    <n v="121"/>
    <n v="90"/>
    <s v="Differential Risk"/>
    <n v="4"/>
    <n v="2024"/>
    <n v="8"/>
    <n v="29"/>
    <d v="2024-08-29T00:00:00"/>
    <s v="Q3"/>
    <s v="Q3-2024"/>
    <x v="0"/>
    <n v="2"/>
    <s v="Poor"/>
    <n v="1"/>
    <s v="Moderate"/>
    <n v="105"/>
    <x v="1"/>
  </r>
  <r>
    <n v="1760"/>
    <n v="25"/>
    <s v="Overweight"/>
    <n v="1.82"/>
    <n v="82.8"/>
    <n v="112"/>
    <n v="92"/>
    <s v="Differential Risk"/>
    <n v="5"/>
    <n v="2025"/>
    <n v="2"/>
    <n v="27"/>
    <d v="2025-02-27T00:00:00"/>
    <s v="Q1"/>
    <s v="Q1-2025"/>
    <x v="0"/>
    <n v="2"/>
    <s v="Poor"/>
    <n v="0"/>
    <s v="Severe"/>
    <n v="100"/>
    <x v="0"/>
  </r>
  <r>
    <n v="1760"/>
    <n v="25.7"/>
    <s v="Overweight"/>
    <n v="1.82"/>
    <n v="85.14"/>
    <n v="109"/>
    <n v="94"/>
    <s v="Differential Risk"/>
    <n v="6"/>
    <n v="2025"/>
    <n v="8"/>
    <n v="29"/>
    <d v="2025-08-29T00:00:00"/>
    <s v="Q3"/>
    <s v="Q3-2025"/>
    <x v="0"/>
    <n v="2"/>
    <s v="Poor"/>
    <n v="0"/>
    <s v="Severe"/>
    <n v="100"/>
    <x v="0"/>
  </r>
  <r>
    <n v="1761"/>
    <n v="28.48"/>
    <s v="Overweight"/>
    <n v="1.82"/>
    <n v="94.33"/>
    <n v="116"/>
    <n v="83"/>
    <s v="Differential Risk"/>
    <n v="1"/>
    <n v="2023"/>
    <n v="3"/>
    <n v="2"/>
    <d v="2023-03-02T00:00:00"/>
    <s v="Q1"/>
    <s v="Q1-2023"/>
    <x v="0"/>
    <n v="1"/>
    <s v="Good"/>
    <n v="0"/>
    <s v="Severe"/>
    <n v="103"/>
    <x v="9"/>
  </r>
  <r>
    <n v="1761"/>
    <n v="28.08"/>
    <s v="Overweight"/>
    <n v="1.82"/>
    <n v="93.02"/>
    <n v="113"/>
    <n v="83"/>
    <s v="Differential Risk"/>
    <n v="2"/>
    <n v="2023"/>
    <n v="9"/>
    <n v="1"/>
    <d v="2023-09-01T00:00:00"/>
    <s v="Q3"/>
    <s v="Q3-2023"/>
    <x v="0"/>
    <n v="1"/>
    <s v="Good"/>
    <n v="0"/>
    <s v="Severe"/>
    <n v="100"/>
    <x v="0"/>
  </r>
  <r>
    <n v="1761"/>
    <n v="28.46"/>
    <s v="Overweight"/>
    <n v="1.82"/>
    <n v="94.28"/>
    <n v="112"/>
    <n v="81"/>
    <s v="Differential Risk"/>
    <n v="3"/>
    <n v="2024"/>
    <n v="3"/>
    <n v="1"/>
    <d v="2024-03-01T00:00:00"/>
    <s v="Q1"/>
    <s v="Q1-2024"/>
    <x v="0"/>
    <n v="1"/>
    <s v="Good"/>
    <n v="1"/>
    <s v="Moderate"/>
    <n v="104"/>
    <x v="5"/>
  </r>
  <r>
    <n v="1761"/>
    <n v="29.52"/>
    <s v="Overweight"/>
    <n v="1.82"/>
    <n v="97.8"/>
    <n v="111"/>
    <n v="79"/>
    <s v="Low Risk"/>
    <n v="4"/>
    <n v="2024"/>
    <n v="8"/>
    <n v="31"/>
    <d v="2024-08-31T00:00:00"/>
    <s v="Q3"/>
    <s v="Q3-2024"/>
    <x v="0"/>
    <n v="2"/>
    <s v="Poor"/>
    <n v="0"/>
    <s v="Severe"/>
    <n v="107"/>
    <x v="4"/>
  </r>
  <r>
    <n v="1762"/>
    <n v="22.31"/>
    <s v="Healthy Weight"/>
    <n v="1.82"/>
    <n v="73.89"/>
    <n v="119"/>
    <n v="106"/>
    <s v="Differential Risk"/>
    <n v="1"/>
    <n v="2023"/>
    <n v="3"/>
    <n v="2"/>
    <d v="2023-03-02T00:00:00"/>
    <s v="Q1"/>
    <s v="Q1-2023"/>
    <x v="0"/>
    <n v="1"/>
    <s v="Good"/>
    <n v="1"/>
    <s v="Moderate"/>
    <n v="100"/>
    <x v="0"/>
  </r>
  <r>
    <n v="1762"/>
    <n v="21.82"/>
    <s v="Healthy Weight"/>
    <n v="1.82"/>
    <n v="72.28"/>
    <n v="127"/>
    <n v="113"/>
    <s v="Differential Risk"/>
    <n v="2"/>
    <n v="2023"/>
    <n v="9"/>
    <n v="1"/>
    <d v="2023-09-01T00:00:00"/>
    <s v="Q3"/>
    <s v="Q3-2023"/>
    <x v="0"/>
    <n v="1"/>
    <s v="Good"/>
    <n v="2"/>
    <s v="Mild"/>
    <n v="103"/>
    <x v="9"/>
  </r>
  <r>
    <n v="1762"/>
    <n v="20.149999999999999"/>
    <s v="Healthy Weight"/>
    <n v="1.82"/>
    <n v="66.760000000000005"/>
    <n v="128"/>
    <n v="121"/>
    <s v="Differential Risk"/>
    <n v="3"/>
    <n v="2024"/>
    <n v="3"/>
    <n v="1"/>
    <d v="2024-03-01T00:00:00"/>
    <s v="Q1"/>
    <s v="Q1-2024"/>
    <x v="0"/>
    <n v="0"/>
    <s v="Very Good"/>
    <n v="1"/>
    <s v="Moderate"/>
    <n v="100"/>
    <x v="0"/>
  </r>
  <r>
    <n v="1762"/>
    <n v="16.170000000000002"/>
    <s v="Underweight"/>
    <n v="1.82"/>
    <n v="53.56"/>
    <n v="136"/>
    <n v="125"/>
    <s v="High Risk"/>
    <n v="4"/>
    <n v="2024"/>
    <n v="8"/>
    <n v="31"/>
    <d v="2024-08-31T00:00:00"/>
    <s v="Q3"/>
    <s v="Q3-2024"/>
    <x v="0"/>
    <n v="2"/>
    <s v="Poor"/>
    <n v="0"/>
    <s v="Severe"/>
    <n v="100"/>
    <x v="0"/>
  </r>
  <r>
    <n v="1763"/>
    <n v="25.49"/>
    <s v="Overweight"/>
    <n v="1.82"/>
    <n v="84.43"/>
    <n v="127"/>
    <n v="109"/>
    <s v="Differential Risk"/>
    <n v="1"/>
    <n v="2023"/>
    <n v="3"/>
    <n v="6"/>
    <d v="2023-03-06T00:00:00"/>
    <s v="Q1"/>
    <s v="Q1-2023"/>
    <x v="0"/>
    <n v="3"/>
    <s v="Very Poor"/>
    <n v="0"/>
    <s v="Severe"/>
    <n v="109"/>
    <x v="6"/>
  </r>
  <r>
    <n v="1763"/>
    <n v="26.7"/>
    <s v="Overweight"/>
    <n v="1.82"/>
    <n v="88.45"/>
    <n v="122"/>
    <n v="120"/>
    <s v="Differential Risk"/>
    <n v="2"/>
    <n v="2023"/>
    <n v="9"/>
    <n v="5"/>
    <d v="2023-09-05T00:00:00"/>
    <s v="Q3"/>
    <s v="Q3-2023"/>
    <x v="0"/>
    <n v="3"/>
    <s v="Very Poor"/>
    <n v="2"/>
    <s v="Mild"/>
    <n v="100"/>
    <x v="0"/>
  </r>
  <r>
    <n v="1763"/>
    <n v="24.19"/>
    <s v="Healthy Weight"/>
    <n v="1.82"/>
    <n v="80.13"/>
    <n v="119"/>
    <n v="118"/>
    <s v="Differential Risk"/>
    <n v="3"/>
    <n v="2024"/>
    <n v="3"/>
    <n v="5"/>
    <d v="2024-03-05T00:00:00"/>
    <s v="Q1"/>
    <s v="Q1-2024"/>
    <x v="0"/>
    <n v="1"/>
    <s v="Good"/>
    <n v="1"/>
    <s v="Moderate"/>
    <n v="100"/>
    <x v="0"/>
  </r>
  <r>
    <n v="1763"/>
    <n v="20.16"/>
    <s v="Healthy Weight"/>
    <n v="1.82"/>
    <n v="66.78"/>
    <n v="121"/>
    <n v="123"/>
    <s v="Differential Risk"/>
    <n v="4"/>
    <n v="2024"/>
    <n v="9"/>
    <n v="4"/>
    <d v="2024-09-04T00:00:00"/>
    <s v="Q3"/>
    <s v="Q3-2024"/>
    <x v="0"/>
    <n v="3"/>
    <s v="Very Poor"/>
    <n v="1"/>
    <s v="Moderate"/>
    <n v="100"/>
    <x v="0"/>
  </r>
  <r>
    <n v="1763"/>
    <n v="20.55"/>
    <s v="Healthy Weight"/>
    <n v="1.82"/>
    <n v="68.069999999999993"/>
    <n v="121"/>
    <n v="111"/>
    <s v="Differential Risk"/>
    <n v="5"/>
    <n v="2025"/>
    <n v="3"/>
    <n v="5"/>
    <d v="2025-03-05T00:00:00"/>
    <s v="Q1"/>
    <s v="Q1-2025"/>
    <x v="0"/>
    <n v="1"/>
    <s v="Good"/>
    <n v="2"/>
    <s v="Mild"/>
    <n v="108"/>
    <x v="8"/>
  </r>
  <r>
    <n v="1763"/>
    <n v="18.12"/>
    <s v="Underweight"/>
    <n v="1.82"/>
    <n v="60.03"/>
    <n v="117"/>
    <n v="104"/>
    <s v="Differential Risk"/>
    <n v="6"/>
    <n v="2025"/>
    <n v="9"/>
    <n v="4"/>
    <d v="2025-09-04T00:00:00"/>
    <s v="Q3"/>
    <s v="Q3-2025"/>
    <x v="0"/>
    <n v="2"/>
    <s v="Poor"/>
    <n v="2"/>
    <s v="Mild"/>
    <n v="100"/>
    <x v="0"/>
  </r>
  <r>
    <n v="1764"/>
    <n v="17.68"/>
    <s v="Underweight"/>
    <n v="1.82"/>
    <n v="58.57"/>
    <n v="121"/>
    <n v="120"/>
    <s v="Differential Risk"/>
    <n v="1"/>
    <n v="2023"/>
    <n v="3"/>
    <n v="7"/>
    <d v="2023-03-07T00:00:00"/>
    <s v="Q1"/>
    <s v="Q1-2023"/>
    <x v="0"/>
    <n v="1"/>
    <s v="Good"/>
    <n v="2"/>
    <s v="Mild"/>
    <n v="109"/>
    <x v="6"/>
  </r>
  <r>
    <n v="1764"/>
    <n v="15.76"/>
    <s v="Underweight"/>
    <n v="1.82"/>
    <n v="52.2"/>
    <n v="128"/>
    <n v="116"/>
    <s v="Differential Risk"/>
    <n v="2"/>
    <n v="2023"/>
    <n v="9"/>
    <n v="6"/>
    <d v="2023-09-06T00:00:00"/>
    <s v="Q3"/>
    <s v="Q3-2023"/>
    <x v="0"/>
    <n v="2"/>
    <s v="Poor"/>
    <n v="2"/>
    <s v="Mild"/>
    <n v="100"/>
    <x v="0"/>
  </r>
  <r>
    <n v="1764"/>
    <n v="18.23"/>
    <s v="Underweight"/>
    <n v="1.82"/>
    <n v="60.38"/>
    <n v="124"/>
    <n v="116"/>
    <s v="Differential Risk"/>
    <n v="3"/>
    <n v="2024"/>
    <n v="3"/>
    <n v="6"/>
    <d v="2024-03-06T00:00:00"/>
    <s v="Q1"/>
    <s v="Q1-2024"/>
    <x v="0"/>
    <n v="0"/>
    <s v="Very Good"/>
    <n v="0"/>
    <s v="Severe"/>
    <n v="108"/>
    <x v="8"/>
  </r>
  <r>
    <n v="1764"/>
    <n v="18.07"/>
    <s v="Underweight"/>
    <n v="1.82"/>
    <n v="59.86"/>
    <n v="123"/>
    <n v="115"/>
    <s v="Differential Risk"/>
    <n v="4"/>
    <n v="2024"/>
    <n v="9"/>
    <n v="5"/>
    <d v="2024-09-05T00:00:00"/>
    <s v="Q3"/>
    <s v="Q3-2024"/>
    <x v="0"/>
    <n v="3"/>
    <s v="Very Poor"/>
    <n v="0"/>
    <s v="Severe"/>
    <n v="100"/>
    <x v="0"/>
  </r>
  <r>
    <n v="1764"/>
    <n v="19.600000000000001"/>
    <s v="Healthy Weight"/>
    <n v="1.82"/>
    <n v="64.91"/>
    <n v="121"/>
    <n v="115"/>
    <s v="Differential Risk"/>
    <n v="5"/>
    <n v="2025"/>
    <n v="3"/>
    <n v="6"/>
    <d v="2025-03-06T00:00:00"/>
    <s v="Q1"/>
    <s v="Q1-2025"/>
    <x v="0"/>
    <n v="3"/>
    <s v="Very Poor"/>
    <n v="0"/>
    <s v="Severe"/>
    <n v="102"/>
    <x v="3"/>
  </r>
  <r>
    <n v="1764"/>
    <n v="21.49"/>
    <s v="Healthy Weight"/>
    <n v="1.82"/>
    <n v="71.17"/>
    <n v="121"/>
    <n v="108"/>
    <s v="Differential Risk"/>
    <n v="6"/>
    <n v="2025"/>
    <n v="9"/>
    <n v="5"/>
    <d v="2025-09-05T00:00:00"/>
    <s v="Q3"/>
    <s v="Q3-2025"/>
    <x v="0"/>
    <n v="3"/>
    <s v="Very Poor"/>
    <n v="0"/>
    <s v="Severe"/>
    <n v="100"/>
    <x v="0"/>
  </r>
  <r>
    <n v="1765"/>
    <n v="22.75"/>
    <s v="Healthy Weight"/>
    <n v="1.82"/>
    <n v="75.36"/>
    <n v="134"/>
    <n v="127"/>
    <s v="Differential Risk"/>
    <n v="1"/>
    <n v="2023"/>
    <n v="3"/>
    <n v="10"/>
    <d v="2023-03-10T00:00:00"/>
    <s v="Q1"/>
    <s v="Q1-2023"/>
    <x v="0"/>
    <n v="1"/>
    <s v="Good"/>
    <n v="2"/>
    <s v="Mild"/>
    <n v="102"/>
    <x v="3"/>
  </r>
  <r>
    <n v="1765"/>
    <n v="24.6"/>
    <s v="Healthy Weight"/>
    <n v="1.82"/>
    <n v="81.48"/>
    <n v="137"/>
    <n v="128"/>
    <s v="High Risk"/>
    <n v="2"/>
    <n v="2023"/>
    <n v="9"/>
    <n v="9"/>
    <d v="2023-09-09T00:00:00"/>
    <s v="Q3"/>
    <s v="Q3-2023"/>
    <x v="0"/>
    <n v="1"/>
    <s v="Good"/>
    <n v="2"/>
    <s v="Mild"/>
    <n v="109"/>
    <x v="6"/>
  </r>
  <r>
    <n v="1765"/>
    <n v="24.77"/>
    <s v="Healthy Weight"/>
    <n v="1.82"/>
    <n v="82.06"/>
    <n v="140"/>
    <n v="135"/>
    <s v="High Risk"/>
    <n v="3"/>
    <n v="2024"/>
    <n v="3"/>
    <n v="9"/>
    <d v="2024-03-09T00:00:00"/>
    <s v="Q1"/>
    <s v="Q1-2024"/>
    <x v="0"/>
    <n v="3"/>
    <s v="Very Poor"/>
    <n v="2"/>
    <s v="Mild"/>
    <n v="101"/>
    <x v="7"/>
  </r>
  <r>
    <n v="1765"/>
    <n v="24.5"/>
    <s v="Healthy Weight"/>
    <n v="1.82"/>
    <n v="81.17"/>
    <n v="137"/>
    <n v="133"/>
    <s v="High Risk"/>
    <n v="4"/>
    <n v="2024"/>
    <n v="9"/>
    <n v="8"/>
    <d v="2024-09-08T00:00:00"/>
    <s v="Q3"/>
    <s v="Q3-2024"/>
    <x v="0"/>
    <n v="3"/>
    <s v="Very Poor"/>
    <n v="1"/>
    <s v="Moderate"/>
    <n v="100"/>
    <x v="0"/>
  </r>
  <r>
    <n v="1765"/>
    <n v="23.87"/>
    <s v="Healthy Weight"/>
    <n v="1.82"/>
    <n v="79.08"/>
    <n v="129"/>
    <n v="130"/>
    <s v="Differential Risk"/>
    <n v="5"/>
    <n v="2025"/>
    <n v="3"/>
    <n v="9"/>
    <d v="2025-03-09T00:00:00"/>
    <s v="Q1"/>
    <s v="Q1-2025"/>
    <x v="0"/>
    <n v="2"/>
    <s v="Poor"/>
    <n v="2"/>
    <s v="Mild"/>
    <n v="100"/>
    <x v="0"/>
  </r>
  <r>
    <n v="1765"/>
    <n v="24.19"/>
    <s v="Healthy Weight"/>
    <n v="1.82"/>
    <n v="80.12"/>
    <n v="124"/>
    <n v="135"/>
    <s v="Differential Risk"/>
    <n v="6"/>
    <n v="2025"/>
    <n v="9"/>
    <n v="8"/>
    <d v="2025-09-08T00:00:00"/>
    <s v="Q3"/>
    <s v="Q3-2025"/>
    <x v="0"/>
    <n v="3"/>
    <s v="Very Poor"/>
    <n v="2"/>
    <s v="Mild"/>
    <n v="101"/>
    <x v="7"/>
  </r>
  <r>
    <n v="1766"/>
    <n v="21.61"/>
    <s v="Healthy Weight"/>
    <n v="1.82"/>
    <n v="71.59"/>
    <n v="118"/>
    <n v="101"/>
    <s v="Differential Risk"/>
    <n v="1"/>
    <n v="2023"/>
    <n v="3"/>
    <n v="10"/>
    <d v="2023-03-10T00:00:00"/>
    <s v="Q1"/>
    <s v="Q1-2023"/>
    <x v="0"/>
    <n v="2"/>
    <s v="Poor"/>
    <n v="1"/>
    <s v="Moderate"/>
    <n v="107"/>
    <x v="4"/>
  </r>
  <r>
    <n v="1766"/>
    <n v="22.52"/>
    <s v="Healthy Weight"/>
    <n v="1.82"/>
    <n v="74.61"/>
    <n v="129"/>
    <n v="101"/>
    <s v="Differential Risk"/>
    <n v="2"/>
    <n v="2023"/>
    <n v="9"/>
    <n v="9"/>
    <d v="2023-09-09T00:00:00"/>
    <s v="Q3"/>
    <s v="Q3-2023"/>
    <x v="0"/>
    <n v="1"/>
    <s v="Good"/>
    <n v="2"/>
    <s v="Mild"/>
    <n v="100"/>
    <x v="0"/>
  </r>
  <r>
    <n v="1766"/>
    <n v="23.24"/>
    <s v="Healthy Weight"/>
    <n v="1.82"/>
    <n v="77"/>
    <n v="139"/>
    <n v="107"/>
    <s v="High Risk"/>
    <n v="3"/>
    <n v="2024"/>
    <n v="3"/>
    <n v="9"/>
    <d v="2024-03-09T00:00:00"/>
    <s v="Q1"/>
    <s v="Q1-2024"/>
    <x v="0"/>
    <n v="0"/>
    <s v="Very Good"/>
    <n v="2"/>
    <s v="Mild"/>
    <n v="101"/>
    <x v="7"/>
  </r>
  <r>
    <n v="1766"/>
    <n v="19.25"/>
    <s v="Healthy Weight"/>
    <n v="1.82"/>
    <n v="63.77"/>
    <n v="140"/>
    <n v="113"/>
    <s v="High Risk"/>
    <n v="4"/>
    <n v="2024"/>
    <n v="9"/>
    <n v="8"/>
    <d v="2024-09-08T00:00:00"/>
    <s v="Q3"/>
    <s v="Q3-2024"/>
    <x v="0"/>
    <n v="0"/>
    <s v="Very Good"/>
    <n v="1"/>
    <s v="Moderate"/>
    <n v="100"/>
    <x v="0"/>
  </r>
  <r>
    <n v="1766"/>
    <n v="20.05"/>
    <s v="Healthy Weight"/>
    <n v="1.82"/>
    <n v="66.41"/>
    <n v="132"/>
    <n v="106"/>
    <s v="Differential Risk"/>
    <n v="5"/>
    <n v="2025"/>
    <n v="3"/>
    <n v="9"/>
    <d v="2025-03-09T00:00:00"/>
    <s v="Q1"/>
    <s v="Q1-2025"/>
    <x v="0"/>
    <n v="2"/>
    <s v="Poor"/>
    <n v="2"/>
    <s v="Mild"/>
    <n v="107"/>
    <x v="4"/>
  </r>
  <r>
    <n v="1766"/>
    <n v="22.14"/>
    <s v="Healthy Weight"/>
    <n v="1.82"/>
    <n v="73.33"/>
    <n v="134"/>
    <n v="108"/>
    <s v="Differential Risk"/>
    <n v="6"/>
    <n v="2025"/>
    <n v="9"/>
    <n v="8"/>
    <d v="2025-09-08T00:00:00"/>
    <s v="Q3"/>
    <s v="Q3-2025"/>
    <x v="0"/>
    <n v="2"/>
    <s v="Poor"/>
    <n v="2"/>
    <s v="Mild"/>
    <n v="100"/>
    <x v="0"/>
  </r>
  <r>
    <n v="1767"/>
    <n v="21.74"/>
    <s v="Healthy Weight"/>
    <n v="1.82"/>
    <n v="72.010000000000005"/>
    <n v="129"/>
    <n v="122"/>
    <s v="Differential Risk"/>
    <n v="1"/>
    <n v="2023"/>
    <n v="3"/>
    <n v="10"/>
    <d v="2023-03-10T00:00:00"/>
    <s v="Q1"/>
    <s v="Q1-2023"/>
    <x v="0"/>
    <n v="3"/>
    <s v="Very Poor"/>
    <n v="2"/>
    <s v="Mild"/>
    <n v="100"/>
    <x v="0"/>
  </r>
  <r>
    <n v="1767"/>
    <n v="20.21"/>
    <s v="Healthy Weight"/>
    <n v="1.82"/>
    <n v="66.95"/>
    <n v="143"/>
    <n v="114"/>
    <s v="High Risk"/>
    <n v="2"/>
    <n v="2023"/>
    <n v="9"/>
    <n v="9"/>
    <d v="2023-09-09T00:00:00"/>
    <s v="Q3"/>
    <s v="Q3-2023"/>
    <x v="0"/>
    <n v="3"/>
    <s v="Very Poor"/>
    <n v="1"/>
    <s v="Moderate"/>
    <n v="108"/>
    <x v="8"/>
  </r>
  <r>
    <n v="1767"/>
    <n v="25.04"/>
    <s v="Overweight"/>
    <n v="1.82"/>
    <n v="82.94"/>
    <n v="149"/>
    <n v="114"/>
    <s v="High Risk"/>
    <n v="3"/>
    <n v="2024"/>
    <n v="3"/>
    <n v="9"/>
    <d v="2024-03-09T00:00:00"/>
    <s v="Q1"/>
    <s v="Q1-2024"/>
    <x v="0"/>
    <n v="2"/>
    <s v="Poor"/>
    <n v="0"/>
    <s v="Severe"/>
    <n v="100"/>
    <x v="0"/>
  </r>
  <r>
    <n v="1767"/>
    <n v="24.25"/>
    <s v="Healthy Weight"/>
    <n v="1.82"/>
    <n v="80.319999999999993"/>
    <n v="155"/>
    <n v="109"/>
    <s v="High Risk"/>
    <n v="4"/>
    <n v="2024"/>
    <n v="9"/>
    <n v="8"/>
    <d v="2024-09-08T00:00:00"/>
    <s v="Q3"/>
    <s v="Q3-2024"/>
    <x v="0"/>
    <n v="1"/>
    <s v="Good"/>
    <n v="0"/>
    <s v="Severe"/>
    <n v="100"/>
    <x v="0"/>
  </r>
  <r>
    <n v="1767"/>
    <n v="25.47"/>
    <s v="Overweight"/>
    <n v="1.82"/>
    <n v="84.35"/>
    <n v="155"/>
    <n v="107"/>
    <s v="High Risk"/>
    <n v="5"/>
    <n v="2025"/>
    <n v="3"/>
    <n v="9"/>
    <d v="2025-03-09T00:00:00"/>
    <s v="Q1"/>
    <s v="Q1-2025"/>
    <x v="0"/>
    <n v="1"/>
    <s v="Good"/>
    <n v="1"/>
    <s v="Moderate"/>
    <n v="104"/>
    <x v="5"/>
  </r>
  <r>
    <n v="1768"/>
    <n v="21.55"/>
    <s v="Healthy Weight"/>
    <n v="1.62"/>
    <n v="56.57"/>
    <n v="126"/>
    <n v="101"/>
    <s v="Differential Risk"/>
    <n v="1"/>
    <n v="2023"/>
    <n v="3"/>
    <n v="12"/>
    <d v="2023-03-12T00:00:00"/>
    <s v="Q1"/>
    <s v="Q1-2023"/>
    <x v="1"/>
    <n v="1"/>
    <s v="Good"/>
    <n v="2"/>
    <s v="Mild"/>
    <n v="100"/>
    <x v="0"/>
  </r>
  <r>
    <n v="1768"/>
    <n v="20.02"/>
    <s v="Healthy Weight"/>
    <n v="1.62"/>
    <n v="52.54"/>
    <n v="121"/>
    <n v="119"/>
    <s v="Differential Risk"/>
    <n v="2"/>
    <n v="2023"/>
    <n v="9"/>
    <n v="11"/>
    <d v="2023-09-11T00:00:00"/>
    <s v="Q3"/>
    <s v="Q3-2023"/>
    <x v="1"/>
    <n v="3"/>
    <s v="Very Poor"/>
    <n v="2"/>
    <s v="Mild"/>
    <n v="105"/>
    <x v="1"/>
  </r>
  <r>
    <n v="1768"/>
    <n v="22.75"/>
    <s v="Healthy Weight"/>
    <n v="1.62"/>
    <n v="59.7"/>
    <n v="117"/>
    <n v="120"/>
    <s v="Differential Risk"/>
    <n v="3"/>
    <n v="2024"/>
    <n v="3"/>
    <n v="11"/>
    <d v="2024-03-11T00:00:00"/>
    <s v="Q1"/>
    <s v="Q1-2024"/>
    <x v="1"/>
    <n v="1"/>
    <s v="Good"/>
    <n v="2"/>
    <s v="Mild"/>
    <n v="105"/>
    <x v="1"/>
  </r>
  <r>
    <n v="1768"/>
    <n v="18.16"/>
    <s v="Underweight"/>
    <n v="1.62"/>
    <n v="47.66"/>
    <n v="121"/>
    <n v="123"/>
    <s v="Differential Risk"/>
    <n v="4"/>
    <n v="2024"/>
    <n v="9"/>
    <n v="10"/>
    <d v="2024-09-10T00:00:00"/>
    <s v="Q3"/>
    <s v="Q3-2024"/>
    <x v="1"/>
    <n v="1"/>
    <s v="Good"/>
    <n v="2"/>
    <s v="Mild"/>
    <n v="100"/>
    <x v="0"/>
  </r>
  <r>
    <n v="1768"/>
    <n v="20.49"/>
    <s v="Healthy Weight"/>
    <n v="1.62"/>
    <n v="53.76"/>
    <n v="121"/>
    <n v="116"/>
    <s v="Differential Risk"/>
    <n v="5"/>
    <n v="2025"/>
    <n v="3"/>
    <n v="11"/>
    <d v="2025-03-11T00:00:00"/>
    <s v="Q1"/>
    <s v="Q1-2025"/>
    <x v="1"/>
    <n v="0"/>
    <s v="Very Good"/>
    <n v="0"/>
    <s v="Severe"/>
    <n v="104"/>
    <x v="5"/>
  </r>
  <r>
    <n v="1769"/>
    <n v="19.97"/>
    <s v="Healthy Weight"/>
    <n v="1.62"/>
    <n v="52.4"/>
    <n v="119"/>
    <n v="93"/>
    <s v="Differential Risk"/>
    <n v="1"/>
    <n v="2023"/>
    <n v="3"/>
    <n v="15"/>
    <d v="2023-03-15T00:00:00"/>
    <s v="Q1"/>
    <s v="Q1-2023"/>
    <x v="1"/>
    <n v="2"/>
    <s v="Poor"/>
    <n v="1"/>
    <s v="Moderate"/>
    <n v="101"/>
    <x v="7"/>
  </r>
  <r>
    <n v="1769"/>
    <n v="17.12"/>
    <s v="Underweight"/>
    <n v="1.62"/>
    <n v="44.93"/>
    <n v="120"/>
    <n v="98"/>
    <s v="Differential Risk"/>
    <n v="2"/>
    <n v="2023"/>
    <n v="9"/>
    <n v="14"/>
    <d v="2023-09-14T00:00:00"/>
    <s v="Q3"/>
    <s v="Q3-2023"/>
    <x v="1"/>
    <n v="0"/>
    <s v="Very Good"/>
    <n v="1"/>
    <s v="Moderate"/>
    <n v="107"/>
    <x v="4"/>
  </r>
  <r>
    <n v="1769"/>
    <n v="16.649999999999999"/>
    <s v="Underweight"/>
    <n v="1.62"/>
    <n v="43.69"/>
    <n v="124"/>
    <n v="99"/>
    <s v="Differential Risk"/>
    <n v="3"/>
    <n v="2024"/>
    <n v="3"/>
    <n v="14"/>
    <d v="2024-03-14T00:00:00"/>
    <s v="Q1"/>
    <s v="Q1-2024"/>
    <x v="1"/>
    <n v="2"/>
    <s v="Poor"/>
    <n v="2"/>
    <s v="Mild"/>
    <n v="102"/>
    <x v="3"/>
  </r>
  <r>
    <n v="1769"/>
    <n v="17.28"/>
    <s v="Underweight"/>
    <n v="1.62"/>
    <n v="45.35"/>
    <n v="126"/>
    <n v="99"/>
    <s v="Differential Risk"/>
    <n v="4"/>
    <n v="2024"/>
    <n v="9"/>
    <n v="13"/>
    <d v="2024-09-13T00:00:00"/>
    <s v="Q3"/>
    <s v="Q3-2024"/>
    <x v="1"/>
    <n v="3"/>
    <s v="Very Poor"/>
    <n v="2"/>
    <s v="Mild"/>
    <n v="100"/>
    <x v="0"/>
  </r>
  <r>
    <n v="1769"/>
    <n v="15.77"/>
    <s v="Underweight"/>
    <n v="1.62"/>
    <n v="41.39"/>
    <n v="118"/>
    <n v="98"/>
    <s v="Differential Risk"/>
    <n v="5"/>
    <n v="2025"/>
    <n v="3"/>
    <n v="14"/>
    <d v="2025-03-14T00:00:00"/>
    <s v="Q1"/>
    <s v="Q1-2025"/>
    <x v="1"/>
    <n v="2"/>
    <s v="Poor"/>
    <n v="1"/>
    <s v="Moderate"/>
    <n v="103"/>
    <x v="9"/>
  </r>
  <r>
    <n v="1770"/>
    <n v="26.05"/>
    <s v="Overweight"/>
    <n v="1.82"/>
    <n v="86.3"/>
    <n v="132"/>
    <n v="110"/>
    <s v="Differential Risk"/>
    <n v="1"/>
    <n v="2023"/>
    <n v="3"/>
    <n v="15"/>
    <d v="2023-03-15T00:00:00"/>
    <s v="Q1"/>
    <s v="Q1-2023"/>
    <x v="0"/>
    <n v="0"/>
    <s v="Very Good"/>
    <n v="1"/>
    <s v="Moderate"/>
    <n v="102"/>
    <x v="3"/>
  </r>
  <r>
    <n v="1770"/>
    <n v="30.84"/>
    <s v="Obesity"/>
    <n v="1.82"/>
    <n v="102.15"/>
    <n v="127"/>
    <n v="103"/>
    <s v="Differential Risk"/>
    <n v="2"/>
    <n v="2023"/>
    <n v="9"/>
    <n v="14"/>
    <d v="2023-09-14T00:00:00"/>
    <s v="Q3"/>
    <s v="Q3-2023"/>
    <x v="0"/>
    <n v="2"/>
    <s v="Poor"/>
    <n v="0"/>
    <s v="Severe"/>
    <n v="100"/>
    <x v="0"/>
  </r>
  <r>
    <n v="1770"/>
    <n v="27.83"/>
    <s v="Overweight"/>
    <n v="1.82"/>
    <n v="92.18"/>
    <n v="124"/>
    <n v="104"/>
    <s v="Differential Risk"/>
    <n v="3"/>
    <n v="2024"/>
    <n v="3"/>
    <n v="14"/>
    <d v="2024-03-14T00:00:00"/>
    <s v="Q1"/>
    <s v="Q1-2024"/>
    <x v="0"/>
    <n v="1"/>
    <s v="Good"/>
    <n v="2"/>
    <s v="Mild"/>
    <n v="105"/>
    <x v="1"/>
  </r>
  <r>
    <n v="1770"/>
    <n v="30.68"/>
    <s v="Obesity"/>
    <n v="1.82"/>
    <n v="101.63"/>
    <n v="125"/>
    <n v="104"/>
    <s v="Differential Risk"/>
    <n v="4"/>
    <n v="2024"/>
    <n v="9"/>
    <n v="13"/>
    <d v="2024-09-13T00:00:00"/>
    <s v="Q3"/>
    <s v="Q3-2024"/>
    <x v="0"/>
    <n v="3"/>
    <s v="Very Poor"/>
    <n v="0"/>
    <s v="Severe"/>
    <n v="100"/>
    <x v="0"/>
  </r>
  <r>
    <n v="1770"/>
    <n v="31.56"/>
    <s v="Obesity"/>
    <n v="1.82"/>
    <n v="104.53"/>
    <n v="122"/>
    <n v="102"/>
    <s v="Differential Risk"/>
    <n v="5"/>
    <n v="2025"/>
    <n v="3"/>
    <n v="14"/>
    <d v="2025-03-14T00:00:00"/>
    <s v="Q1"/>
    <s v="Q1-2025"/>
    <x v="0"/>
    <n v="2"/>
    <s v="Poor"/>
    <n v="0"/>
    <s v="Severe"/>
    <n v="100"/>
    <x v="0"/>
  </r>
  <r>
    <n v="1771"/>
    <n v="25.93"/>
    <s v="Overweight"/>
    <n v="1.82"/>
    <n v="85.9"/>
    <n v="141"/>
    <n v="124"/>
    <s v="High Risk"/>
    <n v="1"/>
    <n v="2023"/>
    <n v="3"/>
    <n v="17"/>
    <d v="2023-03-17T00:00:00"/>
    <s v="Q1"/>
    <s v="Q1-2023"/>
    <x v="0"/>
    <n v="0"/>
    <s v="Very Good"/>
    <n v="1"/>
    <s v="Moderate"/>
    <n v="107"/>
    <x v="4"/>
  </r>
  <r>
    <n v="1771"/>
    <n v="26.34"/>
    <s v="Overweight"/>
    <n v="1.82"/>
    <n v="87.24"/>
    <n v="142"/>
    <n v="123"/>
    <s v="High Risk"/>
    <n v="2"/>
    <n v="2023"/>
    <n v="9"/>
    <n v="16"/>
    <d v="2023-09-16T00:00:00"/>
    <s v="Q3"/>
    <s v="Q3-2023"/>
    <x v="0"/>
    <n v="2"/>
    <s v="Poor"/>
    <n v="0"/>
    <s v="Severe"/>
    <n v="100"/>
    <x v="0"/>
  </r>
  <r>
    <n v="1771"/>
    <n v="28.68"/>
    <s v="Overweight"/>
    <n v="1.82"/>
    <n v="95.02"/>
    <n v="141"/>
    <n v="126"/>
    <s v="High Risk"/>
    <n v="3"/>
    <n v="2024"/>
    <n v="3"/>
    <n v="16"/>
    <d v="2024-03-16T00:00:00"/>
    <s v="Q1"/>
    <s v="Q1-2024"/>
    <x v="0"/>
    <n v="2"/>
    <s v="Poor"/>
    <n v="0"/>
    <s v="Severe"/>
    <n v="100"/>
    <x v="0"/>
  </r>
  <r>
    <n v="1772"/>
    <n v="26.88"/>
    <s v="Overweight"/>
    <n v="1.82"/>
    <n v="89.05"/>
    <n v="126"/>
    <n v="126"/>
    <s v="Differential Risk"/>
    <n v="1"/>
    <n v="2023"/>
    <n v="3"/>
    <n v="19"/>
    <d v="2023-03-19T00:00:00"/>
    <s v="Q1"/>
    <s v="Q1-2023"/>
    <x v="0"/>
    <n v="2"/>
    <s v="Poor"/>
    <n v="1"/>
    <s v="Moderate"/>
    <n v="100"/>
    <x v="0"/>
  </r>
  <r>
    <n v="1772"/>
    <n v="27.33"/>
    <s v="Overweight"/>
    <n v="1.82"/>
    <n v="90.53"/>
    <n v="146"/>
    <n v="133"/>
    <s v="High Risk"/>
    <n v="2"/>
    <n v="2023"/>
    <n v="9"/>
    <n v="18"/>
    <d v="2023-09-18T00:00:00"/>
    <s v="Q3"/>
    <s v="Q3-2023"/>
    <x v="0"/>
    <n v="1"/>
    <s v="Good"/>
    <n v="0"/>
    <s v="Severe"/>
    <n v="101"/>
    <x v="7"/>
  </r>
  <r>
    <n v="1772"/>
    <n v="25.69"/>
    <s v="Overweight"/>
    <n v="1.82"/>
    <n v="85.1"/>
    <n v="149"/>
    <n v="134"/>
    <s v="High Risk"/>
    <n v="3"/>
    <n v="2024"/>
    <n v="3"/>
    <n v="18"/>
    <d v="2024-03-18T00:00:00"/>
    <s v="Q1"/>
    <s v="Q1-2024"/>
    <x v="0"/>
    <n v="2"/>
    <s v="Poor"/>
    <n v="0"/>
    <s v="Severe"/>
    <n v="100"/>
    <x v="0"/>
  </r>
  <r>
    <n v="1772"/>
    <n v="24.5"/>
    <s v="Healthy Weight"/>
    <n v="1.82"/>
    <n v="81.150000000000006"/>
    <n v="152"/>
    <n v="140"/>
    <s v="High Risk"/>
    <n v="4"/>
    <n v="2024"/>
    <n v="9"/>
    <n v="17"/>
    <d v="2024-09-17T00:00:00"/>
    <s v="Q3"/>
    <s v="Q3-2024"/>
    <x v="0"/>
    <n v="0"/>
    <s v="Very Good"/>
    <n v="2"/>
    <s v="Mild"/>
    <n v="100"/>
    <x v="0"/>
  </r>
  <r>
    <n v="1773"/>
    <n v="23.68"/>
    <s v="Healthy Weight"/>
    <n v="1.62"/>
    <n v="62.14"/>
    <n v="102"/>
    <n v="77"/>
    <s v="Low Risk"/>
    <n v="1"/>
    <n v="2023"/>
    <n v="3"/>
    <n v="22"/>
    <d v="2023-03-22T00:00:00"/>
    <s v="Q1"/>
    <s v="Q1-2023"/>
    <x v="1"/>
    <n v="3"/>
    <s v="Very Poor"/>
    <n v="1"/>
    <s v="Moderate"/>
    <n v="101"/>
    <x v="7"/>
  </r>
  <r>
    <n v="1773"/>
    <n v="24.59"/>
    <s v="Healthy Weight"/>
    <n v="1.62"/>
    <n v="64.53"/>
    <n v="102"/>
    <n v="72"/>
    <s v="Low Risk"/>
    <n v="2"/>
    <n v="2023"/>
    <n v="9"/>
    <n v="21"/>
    <d v="2023-09-21T00:00:00"/>
    <s v="Q3"/>
    <s v="Q3-2023"/>
    <x v="1"/>
    <n v="2"/>
    <s v="Poor"/>
    <n v="1"/>
    <s v="Moderate"/>
    <n v="100"/>
    <x v="0"/>
  </r>
  <r>
    <n v="1773"/>
    <n v="19.34"/>
    <s v="Healthy Weight"/>
    <n v="1.62"/>
    <n v="50.76"/>
    <n v="106"/>
    <n v="67"/>
    <s v="Low Risk"/>
    <n v="3"/>
    <n v="2024"/>
    <n v="3"/>
    <n v="21"/>
    <d v="2024-03-21T00:00:00"/>
    <s v="Q1"/>
    <s v="Q1-2024"/>
    <x v="1"/>
    <n v="2"/>
    <s v="Poor"/>
    <n v="2"/>
    <s v="Mild"/>
    <n v="100"/>
    <x v="0"/>
  </r>
  <r>
    <n v="1773"/>
    <n v="18.25"/>
    <s v="Underweight"/>
    <n v="1.62"/>
    <n v="47.89"/>
    <n v="110"/>
    <n v="63"/>
    <s v="Low Risk"/>
    <n v="4"/>
    <n v="2024"/>
    <n v="9"/>
    <n v="20"/>
    <d v="2024-09-20T00:00:00"/>
    <s v="Q3"/>
    <s v="Q3-2024"/>
    <x v="1"/>
    <n v="2"/>
    <s v="Poor"/>
    <n v="2"/>
    <s v="Mild"/>
    <n v="105"/>
    <x v="1"/>
  </r>
  <r>
    <n v="1774"/>
    <n v="25.08"/>
    <s v="Overweight"/>
    <n v="1.82"/>
    <n v="83.06"/>
    <n v="112"/>
    <n v="82"/>
    <s v="Differential Risk"/>
    <n v="1"/>
    <n v="2023"/>
    <n v="3"/>
    <n v="24"/>
    <d v="2023-03-24T00:00:00"/>
    <s v="Q1"/>
    <s v="Q1-2023"/>
    <x v="0"/>
    <n v="2"/>
    <s v="Poor"/>
    <n v="1"/>
    <s v="Moderate"/>
    <n v="106"/>
    <x v="2"/>
  </r>
  <r>
    <n v="1774"/>
    <n v="23.29"/>
    <s v="Healthy Weight"/>
    <n v="1.82"/>
    <n v="77.13"/>
    <n v="102"/>
    <n v="83"/>
    <s v="Differential Risk"/>
    <n v="2"/>
    <n v="2023"/>
    <n v="9"/>
    <n v="23"/>
    <d v="2023-09-23T00:00:00"/>
    <s v="Q3"/>
    <s v="Q3-2023"/>
    <x v="0"/>
    <n v="1"/>
    <s v="Good"/>
    <n v="0"/>
    <s v="Severe"/>
    <n v="100"/>
    <x v="0"/>
  </r>
  <r>
    <n v="1774"/>
    <n v="26.88"/>
    <s v="Overweight"/>
    <n v="1.82"/>
    <n v="89.03"/>
    <n v="110"/>
    <n v="83"/>
    <s v="Differential Risk"/>
    <n v="3"/>
    <n v="2024"/>
    <n v="3"/>
    <n v="23"/>
    <d v="2024-03-23T00:00:00"/>
    <s v="Q1"/>
    <s v="Q1-2024"/>
    <x v="0"/>
    <n v="1"/>
    <s v="Good"/>
    <n v="0"/>
    <s v="Severe"/>
    <n v="101"/>
    <x v="7"/>
  </r>
  <r>
    <n v="1774"/>
    <n v="26.9"/>
    <s v="Overweight"/>
    <n v="1.82"/>
    <n v="89.12"/>
    <n v="111"/>
    <n v="82"/>
    <s v="Differential Risk"/>
    <n v="4"/>
    <n v="2024"/>
    <n v="9"/>
    <n v="22"/>
    <d v="2024-09-22T00:00:00"/>
    <s v="Q3"/>
    <s v="Q3-2024"/>
    <x v="0"/>
    <n v="3"/>
    <s v="Very Poor"/>
    <n v="0"/>
    <s v="Severe"/>
    <n v="107"/>
    <x v="4"/>
  </r>
  <r>
    <n v="1775"/>
    <n v="25.5"/>
    <s v="Overweight"/>
    <n v="1.82"/>
    <n v="84.46"/>
    <n v="142"/>
    <n v="120"/>
    <s v="High Risk"/>
    <n v="1"/>
    <n v="2023"/>
    <n v="3"/>
    <n v="28"/>
    <d v="2023-03-28T00:00:00"/>
    <s v="Q1"/>
    <s v="Q1-2023"/>
    <x v="0"/>
    <n v="2"/>
    <s v="Poor"/>
    <n v="0"/>
    <s v="Severe"/>
    <n v="100"/>
    <x v="0"/>
  </r>
  <r>
    <n v="1775"/>
    <n v="23.31"/>
    <s v="Healthy Weight"/>
    <n v="1.82"/>
    <n v="77.23"/>
    <n v="148"/>
    <n v="118"/>
    <s v="High Risk"/>
    <n v="2"/>
    <n v="2023"/>
    <n v="9"/>
    <n v="27"/>
    <d v="2023-09-27T00:00:00"/>
    <s v="Q3"/>
    <s v="Q3-2023"/>
    <x v="0"/>
    <n v="1"/>
    <s v="Good"/>
    <n v="1"/>
    <s v="Moderate"/>
    <n v="100"/>
    <x v="0"/>
  </r>
  <r>
    <n v="1775"/>
    <n v="22.73"/>
    <s v="Healthy Weight"/>
    <n v="1.82"/>
    <n v="75.3"/>
    <n v="156"/>
    <n v="119"/>
    <s v="High Risk"/>
    <n v="3"/>
    <n v="2024"/>
    <n v="3"/>
    <n v="27"/>
    <d v="2024-03-27T00:00:00"/>
    <s v="Q1"/>
    <s v="Q1-2024"/>
    <x v="0"/>
    <n v="1"/>
    <s v="Good"/>
    <n v="1"/>
    <s v="Moderate"/>
    <n v="103"/>
    <x v="9"/>
  </r>
  <r>
    <n v="1775"/>
    <n v="19.72"/>
    <s v="Healthy Weight"/>
    <n v="1.82"/>
    <n v="65.31"/>
    <n v="153"/>
    <n v="124"/>
    <s v="High Risk"/>
    <n v="4"/>
    <n v="2024"/>
    <n v="9"/>
    <n v="26"/>
    <d v="2024-09-26T00:00:00"/>
    <s v="Q3"/>
    <s v="Q3-2024"/>
    <x v="0"/>
    <n v="0"/>
    <s v="Very Good"/>
    <n v="1"/>
    <s v="Moderate"/>
    <n v="100"/>
    <x v="0"/>
  </r>
  <r>
    <n v="1776"/>
    <n v="24.19"/>
    <s v="Healthy Weight"/>
    <n v="1.62"/>
    <n v="63.48"/>
    <n v="125"/>
    <n v="89"/>
    <s v="Differential Risk"/>
    <n v="1"/>
    <n v="2023"/>
    <n v="3"/>
    <n v="30"/>
    <d v="2023-03-30T00:00:00"/>
    <s v="Q1"/>
    <s v="Q1-2023"/>
    <x v="1"/>
    <n v="2"/>
    <s v="Poor"/>
    <n v="2"/>
    <s v="Mild"/>
    <n v="100"/>
    <x v="0"/>
  </r>
  <r>
    <n v="1776"/>
    <n v="25.62"/>
    <s v="Overweight"/>
    <n v="1.62"/>
    <n v="67.239999999999995"/>
    <n v="132"/>
    <n v="87"/>
    <s v="Differential Risk"/>
    <n v="2"/>
    <n v="2023"/>
    <n v="9"/>
    <n v="29"/>
    <d v="2023-09-29T00:00:00"/>
    <s v="Q3"/>
    <s v="Q3-2023"/>
    <x v="1"/>
    <n v="2"/>
    <s v="Poor"/>
    <n v="0"/>
    <s v="Severe"/>
    <n v="100"/>
    <x v="0"/>
  </r>
  <r>
    <n v="1776"/>
    <n v="26.88"/>
    <s v="Overweight"/>
    <n v="1.62"/>
    <n v="70.55"/>
    <n v="130"/>
    <n v="87"/>
    <s v="Differential Risk"/>
    <n v="3"/>
    <n v="2024"/>
    <n v="3"/>
    <n v="29"/>
    <d v="2024-03-29T00:00:00"/>
    <s v="Q1"/>
    <s v="Q1-2024"/>
    <x v="1"/>
    <n v="0"/>
    <s v="Very Good"/>
    <n v="0"/>
    <s v="Severe"/>
    <n v="108"/>
    <x v="8"/>
  </r>
  <r>
    <n v="1776"/>
    <n v="27.47"/>
    <s v="Overweight"/>
    <n v="1.62"/>
    <n v="72.09"/>
    <n v="125"/>
    <n v="79"/>
    <s v="Differential Risk"/>
    <n v="4"/>
    <n v="2024"/>
    <n v="9"/>
    <n v="28"/>
    <d v="2024-09-28T00:00:00"/>
    <s v="Q3"/>
    <s v="Q3-2024"/>
    <x v="1"/>
    <n v="2"/>
    <s v="Poor"/>
    <n v="1"/>
    <s v="Moderate"/>
    <n v="105"/>
    <x v="1"/>
  </r>
  <r>
    <n v="1777"/>
    <n v="19.29"/>
    <s v="Healthy Weight"/>
    <n v="1.62"/>
    <n v="50.63"/>
    <n v="128"/>
    <n v="122"/>
    <s v="Differential Risk"/>
    <n v="1"/>
    <n v="2023"/>
    <n v="3"/>
    <n v="31"/>
    <d v="2023-03-31T00:00:00"/>
    <s v="Q1"/>
    <s v="Q1-2023"/>
    <x v="1"/>
    <n v="1"/>
    <s v="Good"/>
    <n v="1"/>
    <s v="Moderate"/>
    <n v="106"/>
    <x v="2"/>
  </r>
  <r>
    <n v="1777"/>
    <n v="15.7"/>
    <s v="Underweight"/>
    <n v="1.62"/>
    <n v="41.21"/>
    <n v="126"/>
    <n v="135"/>
    <s v="Differential Risk"/>
    <n v="2"/>
    <n v="2023"/>
    <n v="9"/>
    <n v="30"/>
    <d v="2023-09-30T00:00:00"/>
    <s v="Q3"/>
    <s v="Q3-2023"/>
    <x v="1"/>
    <n v="1"/>
    <s v="Good"/>
    <n v="0"/>
    <s v="Severe"/>
    <n v="100"/>
    <x v="0"/>
  </r>
  <r>
    <n v="1777"/>
    <n v="17.41"/>
    <s v="Underweight"/>
    <n v="1.62"/>
    <n v="45.68"/>
    <n v="127"/>
    <n v="129"/>
    <s v="Differential Risk"/>
    <n v="3"/>
    <n v="2024"/>
    <n v="3"/>
    <n v="30"/>
    <d v="2024-03-30T00:00:00"/>
    <s v="Q1"/>
    <s v="Q1-2024"/>
    <x v="1"/>
    <n v="2"/>
    <s v="Poor"/>
    <n v="2"/>
    <s v="Mild"/>
    <n v="100"/>
    <x v="0"/>
  </r>
  <r>
    <n v="1777"/>
    <n v="20.22"/>
    <s v="Healthy Weight"/>
    <n v="1.62"/>
    <n v="53.08"/>
    <n v="129"/>
    <n v="120"/>
    <s v="Differential Risk"/>
    <n v="4"/>
    <n v="2024"/>
    <n v="9"/>
    <n v="29"/>
    <d v="2024-09-29T00:00:00"/>
    <s v="Q3"/>
    <s v="Q3-2024"/>
    <x v="1"/>
    <n v="0"/>
    <s v="Very Good"/>
    <n v="1"/>
    <s v="Moderate"/>
    <n v="100"/>
    <x v="0"/>
  </r>
  <r>
    <n v="1778"/>
    <n v="27.34"/>
    <s v="Overweight"/>
    <n v="1.82"/>
    <n v="90.56"/>
    <n v="129"/>
    <n v="123"/>
    <s v="Differential Risk"/>
    <n v="1"/>
    <n v="2023"/>
    <n v="4"/>
    <n v="4"/>
    <d v="2023-04-04T00:00:00"/>
    <s v="Q2"/>
    <s v="Q2-2023"/>
    <x v="0"/>
    <n v="1"/>
    <s v="Good"/>
    <n v="0"/>
    <s v="Severe"/>
    <n v="108"/>
    <x v="8"/>
  </r>
  <r>
    <n v="1778"/>
    <n v="27.69"/>
    <s v="Overweight"/>
    <n v="1.82"/>
    <n v="91.73"/>
    <n v="127"/>
    <n v="126"/>
    <s v="Differential Risk"/>
    <n v="2"/>
    <n v="2023"/>
    <n v="10"/>
    <n v="4"/>
    <d v="2023-10-04T00:00:00"/>
    <s v="Q4"/>
    <s v="Q4-2023"/>
    <x v="0"/>
    <n v="3"/>
    <s v="Very Poor"/>
    <n v="1"/>
    <s v="Moderate"/>
    <n v="100"/>
    <x v="0"/>
  </r>
  <r>
    <n v="1778"/>
    <n v="28.39"/>
    <s v="Overweight"/>
    <n v="1.82"/>
    <n v="94.05"/>
    <n v="136"/>
    <n v="118"/>
    <s v="High Risk"/>
    <n v="3"/>
    <n v="2024"/>
    <n v="4"/>
    <n v="3"/>
    <d v="2024-04-03T00:00:00"/>
    <s v="Q2"/>
    <s v="Q2-2024"/>
    <x v="0"/>
    <n v="2"/>
    <s v="Poor"/>
    <n v="2"/>
    <s v="Mild"/>
    <n v="108"/>
    <x v="8"/>
  </r>
  <r>
    <n v="1778"/>
    <n v="29.96"/>
    <s v="Overweight"/>
    <n v="1.82"/>
    <n v="99.23"/>
    <n v="141"/>
    <n v="112"/>
    <s v="High Risk"/>
    <n v="4"/>
    <n v="2024"/>
    <n v="10"/>
    <n v="3"/>
    <d v="2024-10-03T00:00:00"/>
    <s v="Q4"/>
    <s v="Q4-2024"/>
    <x v="0"/>
    <n v="3"/>
    <s v="Very Poor"/>
    <n v="0"/>
    <s v="Severe"/>
    <n v="101"/>
    <x v="7"/>
  </r>
  <r>
    <n v="1779"/>
    <n v="22.21"/>
    <s v="Healthy Weight"/>
    <n v="1.62"/>
    <n v="58.29"/>
    <n v="125"/>
    <n v="103"/>
    <s v="Differential Risk"/>
    <n v="1"/>
    <n v="2023"/>
    <n v="4"/>
    <n v="6"/>
    <d v="2023-04-06T00:00:00"/>
    <s v="Q2"/>
    <s v="Q2-2023"/>
    <x v="1"/>
    <n v="1"/>
    <s v="Good"/>
    <n v="0"/>
    <s v="Severe"/>
    <n v="100"/>
    <x v="0"/>
  </r>
  <r>
    <n v="1779"/>
    <n v="24.22"/>
    <s v="Healthy Weight"/>
    <n v="1.62"/>
    <n v="63.55"/>
    <n v="122"/>
    <n v="102"/>
    <s v="Differential Risk"/>
    <n v="2"/>
    <n v="2023"/>
    <n v="10"/>
    <n v="6"/>
    <d v="2023-10-06T00:00:00"/>
    <s v="Q4"/>
    <s v="Q4-2023"/>
    <x v="1"/>
    <n v="1"/>
    <s v="Good"/>
    <n v="1"/>
    <s v="Moderate"/>
    <n v="100"/>
    <x v="0"/>
  </r>
  <r>
    <n v="1779"/>
    <n v="23.21"/>
    <s v="Healthy Weight"/>
    <n v="1.62"/>
    <n v="60.92"/>
    <n v="120"/>
    <n v="107"/>
    <s v="Differential Risk"/>
    <n v="3"/>
    <n v="2024"/>
    <n v="4"/>
    <n v="5"/>
    <d v="2024-04-05T00:00:00"/>
    <s v="Q2"/>
    <s v="Q2-2024"/>
    <x v="1"/>
    <n v="2"/>
    <s v="Poor"/>
    <n v="1"/>
    <s v="Moderate"/>
    <n v="106"/>
    <x v="2"/>
  </r>
  <r>
    <n v="1779"/>
    <n v="26.98"/>
    <s v="Overweight"/>
    <n v="1.62"/>
    <n v="70.81"/>
    <n v="123"/>
    <n v="105"/>
    <s v="Differential Risk"/>
    <n v="4"/>
    <n v="2024"/>
    <n v="10"/>
    <n v="5"/>
    <d v="2024-10-05T00:00:00"/>
    <s v="Q4"/>
    <s v="Q4-2024"/>
    <x v="1"/>
    <n v="1"/>
    <s v="Good"/>
    <n v="1"/>
    <s v="Moderate"/>
    <n v="100"/>
    <x v="0"/>
  </r>
  <r>
    <n v="1780"/>
    <n v="21.2"/>
    <s v="Healthy Weight"/>
    <n v="1.62"/>
    <n v="55.63"/>
    <n v="97"/>
    <n v="86"/>
    <s v="Differential Risk"/>
    <n v="1"/>
    <n v="2023"/>
    <n v="4"/>
    <n v="10"/>
    <d v="2023-04-10T00:00:00"/>
    <s v="Q2"/>
    <s v="Q2-2023"/>
    <x v="1"/>
    <n v="0"/>
    <s v="Very Good"/>
    <n v="1"/>
    <s v="Moderate"/>
    <n v="107"/>
    <x v="4"/>
  </r>
  <r>
    <n v="1780"/>
    <n v="17.600000000000001"/>
    <s v="Underweight"/>
    <n v="1.62"/>
    <n v="46.19"/>
    <n v="97"/>
    <n v="89"/>
    <s v="Differential Risk"/>
    <n v="2"/>
    <n v="2023"/>
    <n v="10"/>
    <n v="10"/>
    <d v="2023-10-10T00:00:00"/>
    <s v="Q4"/>
    <s v="Q4-2023"/>
    <x v="1"/>
    <n v="2"/>
    <s v="Poor"/>
    <n v="2"/>
    <s v="Mild"/>
    <n v="106"/>
    <x v="2"/>
  </r>
  <r>
    <n v="1780"/>
    <n v="17.7"/>
    <s v="Underweight"/>
    <n v="1.62"/>
    <n v="46.45"/>
    <n v="106"/>
    <n v="92"/>
    <s v="Differential Risk"/>
    <n v="3"/>
    <n v="2024"/>
    <n v="4"/>
    <n v="9"/>
    <d v="2024-04-09T00:00:00"/>
    <s v="Q2"/>
    <s v="Q2-2024"/>
    <x v="1"/>
    <n v="2"/>
    <s v="Poor"/>
    <n v="1"/>
    <s v="Moderate"/>
    <n v="100"/>
    <x v="0"/>
  </r>
  <r>
    <n v="1781"/>
    <n v="24.64"/>
    <s v="Healthy Weight"/>
    <n v="1.82"/>
    <n v="81.61"/>
    <n v="142"/>
    <n v="108"/>
    <s v="High Risk"/>
    <n v="1"/>
    <n v="2023"/>
    <n v="4"/>
    <n v="12"/>
    <d v="2023-04-12T00:00:00"/>
    <s v="Q2"/>
    <s v="Q2-2023"/>
    <x v="0"/>
    <n v="2"/>
    <s v="Poor"/>
    <n v="1"/>
    <s v="Moderate"/>
    <n v="105"/>
    <x v="1"/>
  </r>
  <r>
    <n v="1781"/>
    <n v="22.17"/>
    <s v="Healthy Weight"/>
    <n v="1.82"/>
    <n v="73.44"/>
    <n v="135"/>
    <n v="99"/>
    <s v="High Risk"/>
    <n v="2"/>
    <n v="2023"/>
    <n v="10"/>
    <n v="12"/>
    <d v="2023-10-12T00:00:00"/>
    <s v="Q4"/>
    <s v="Q4-2023"/>
    <x v="0"/>
    <n v="3"/>
    <s v="Very Poor"/>
    <n v="2"/>
    <s v="Mild"/>
    <n v="109"/>
    <x v="6"/>
  </r>
  <r>
    <n v="1781"/>
    <n v="22.8"/>
    <s v="Healthy Weight"/>
    <n v="1.82"/>
    <n v="75.52"/>
    <n v="143"/>
    <n v="96"/>
    <s v="High Risk"/>
    <n v="3"/>
    <n v="2024"/>
    <n v="4"/>
    <n v="11"/>
    <d v="2024-04-11T00:00:00"/>
    <s v="Q2"/>
    <s v="Q2-2024"/>
    <x v="0"/>
    <n v="1"/>
    <s v="Good"/>
    <n v="2"/>
    <s v="Mild"/>
    <n v="101"/>
    <x v="7"/>
  </r>
  <r>
    <n v="1781"/>
    <n v="21.97"/>
    <s v="Healthy Weight"/>
    <n v="1.82"/>
    <n v="72.77"/>
    <n v="132"/>
    <n v="96"/>
    <s v="Differential Risk"/>
    <n v="4"/>
    <n v="2024"/>
    <n v="10"/>
    <n v="11"/>
    <d v="2024-10-11T00:00:00"/>
    <s v="Q4"/>
    <s v="Q4-2024"/>
    <x v="0"/>
    <n v="2"/>
    <s v="Poor"/>
    <n v="2"/>
    <s v="Mild"/>
    <n v="100"/>
    <x v="0"/>
  </r>
  <r>
    <n v="1782"/>
    <n v="28.55"/>
    <s v="Overweight"/>
    <n v="1.82"/>
    <n v="94.58"/>
    <n v="134"/>
    <n v="127"/>
    <s v="Differential Risk"/>
    <n v="1"/>
    <n v="2023"/>
    <n v="4"/>
    <n v="15"/>
    <d v="2023-04-15T00:00:00"/>
    <s v="Q2"/>
    <s v="Q2-2023"/>
    <x v="0"/>
    <n v="2"/>
    <s v="Poor"/>
    <n v="1"/>
    <s v="Moderate"/>
    <n v="107"/>
    <x v="4"/>
  </r>
  <r>
    <n v="1782"/>
    <n v="30.41"/>
    <s v="Obesity"/>
    <n v="1.82"/>
    <n v="100.73"/>
    <n v="130"/>
    <n v="130"/>
    <s v="Differential Risk"/>
    <n v="2"/>
    <n v="2023"/>
    <n v="10"/>
    <n v="15"/>
    <d v="2023-10-15T00:00:00"/>
    <s v="Q4"/>
    <s v="Q4-2023"/>
    <x v="0"/>
    <n v="2"/>
    <s v="Poor"/>
    <n v="1"/>
    <s v="Moderate"/>
    <n v="100"/>
    <x v="0"/>
  </r>
  <r>
    <n v="1782"/>
    <n v="31.75"/>
    <s v="Obesity"/>
    <n v="1.82"/>
    <n v="105.17"/>
    <n v="133"/>
    <n v="127"/>
    <s v="Differential Risk"/>
    <n v="3"/>
    <n v="2024"/>
    <n v="4"/>
    <n v="14"/>
    <d v="2024-04-14T00:00:00"/>
    <s v="Q2"/>
    <s v="Q2-2024"/>
    <x v="0"/>
    <n v="2"/>
    <s v="Poor"/>
    <n v="0"/>
    <s v="Severe"/>
    <n v="100"/>
    <x v="0"/>
  </r>
  <r>
    <n v="1782"/>
    <n v="32.380000000000003"/>
    <s v="Obesity"/>
    <n v="1.82"/>
    <n v="107.25"/>
    <n v="139"/>
    <n v="122"/>
    <s v="High Risk"/>
    <n v="4"/>
    <n v="2024"/>
    <n v="10"/>
    <n v="14"/>
    <d v="2024-10-14T00:00:00"/>
    <s v="Q4"/>
    <s v="Q4-2024"/>
    <x v="0"/>
    <n v="2"/>
    <s v="Poor"/>
    <n v="1"/>
    <s v="Moderate"/>
    <n v="105"/>
    <x v="1"/>
  </r>
  <r>
    <n v="1782"/>
    <n v="34"/>
    <s v="Obesity"/>
    <n v="1.82"/>
    <n v="112.63"/>
    <n v="138"/>
    <n v="129"/>
    <s v="High Risk"/>
    <n v="5"/>
    <n v="2025"/>
    <n v="4"/>
    <n v="14"/>
    <d v="2025-04-14T00:00:00"/>
    <s v="Q2"/>
    <s v="Q2-2025"/>
    <x v="0"/>
    <n v="2"/>
    <s v="Poor"/>
    <n v="0"/>
    <s v="Severe"/>
    <n v="108"/>
    <x v="8"/>
  </r>
  <r>
    <n v="1783"/>
    <n v="26.75"/>
    <s v="Overweight"/>
    <n v="1.82"/>
    <n v="88.61"/>
    <n v="138"/>
    <n v="107"/>
    <s v="High Risk"/>
    <n v="1"/>
    <n v="2023"/>
    <n v="4"/>
    <n v="19"/>
    <d v="2023-04-19T00:00:00"/>
    <s v="Q2"/>
    <s v="Q2-2023"/>
    <x v="0"/>
    <n v="2"/>
    <s v="Poor"/>
    <n v="0"/>
    <s v="Severe"/>
    <n v="108"/>
    <x v="8"/>
  </r>
  <r>
    <n v="1783"/>
    <n v="28.42"/>
    <s v="Overweight"/>
    <n v="1.82"/>
    <n v="94.14"/>
    <n v="144"/>
    <n v="104"/>
    <s v="High Risk"/>
    <n v="2"/>
    <n v="2023"/>
    <n v="10"/>
    <n v="19"/>
    <d v="2023-10-19T00:00:00"/>
    <s v="Q4"/>
    <s v="Q4-2023"/>
    <x v="0"/>
    <n v="3"/>
    <s v="Very Poor"/>
    <n v="1"/>
    <s v="Moderate"/>
    <n v="101"/>
    <x v="7"/>
  </r>
  <r>
    <n v="1783"/>
    <n v="27.96"/>
    <s v="Overweight"/>
    <n v="1.82"/>
    <n v="92.6"/>
    <n v="142"/>
    <n v="100"/>
    <s v="High Risk"/>
    <n v="3"/>
    <n v="2024"/>
    <n v="4"/>
    <n v="18"/>
    <d v="2024-04-18T00:00:00"/>
    <s v="Q2"/>
    <s v="Q2-2024"/>
    <x v="0"/>
    <n v="2"/>
    <s v="Poor"/>
    <n v="0"/>
    <s v="Severe"/>
    <n v="106"/>
    <x v="2"/>
  </r>
  <r>
    <n v="1783"/>
    <n v="25.72"/>
    <s v="Overweight"/>
    <n v="1.82"/>
    <n v="85.2"/>
    <n v="148"/>
    <n v="104"/>
    <s v="High Risk"/>
    <n v="4"/>
    <n v="2024"/>
    <n v="10"/>
    <n v="18"/>
    <d v="2024-10-18T00:00:00"/>
    <s v="Q4"/>
    <s v="Q4-2024"/>
    <x v="0"/>
    <n v="2"/>
    <s v="Poor"/>
    <n v="0"/>
    <s v="Severe"/>
    <n v="100"/>
    <x v="0"/>
  </r>
  <r>
    <n v="1783"/>
    <n v="22.53"/>
    <s v="Healthy Weight"/>
    <n v="1.82"/>
    <n v="74.63"/>
    <n v="161"/>
    <n v="105"/>
    <s v="High Risk"/>
    <n v="5"/>
    <n v="2025"/>
    <n v="4"/>
    <n v="18"/>
    <d v="2025-04-18T00:00:00"/>
    <s v="Q2"/>
    <s v="Q2-2025"/>
    <x v="0"/>
    <n v="1"/>
    <s v="Good"/>
    <n v="1"/>
    <s v="Moderate"/>
    <n v="104"/>
    <x v="5"/>
  </r>
  <r>
    <n v="1783"/>
    <n v="22.17"/>
    <s v="Healthy Weight"/>
    <n v="1.82"/>
    <n v="73.44"/>
    <n v="172"/>
    <n v="103"/>
    <s v="High Risk"/>
    <n v="6"/>
    <n v="2025"/>
    <n v="10"/>
    <n v="18"/>
    <d v="2025-10-18T00:00:00"/>
    <s v="Q4"/>
    <s v="Q4-2025"/>
    <x v="0"/>
    <n v="0"/>
    <s v="Very Good"/>
    <n v="2"/>
    <s v="Mild"/>
    <n v="106"/>
    <x v="2"/>
  </r>
  <r>
    <n v="1784"/>
    <n v="19.07"/>
    <s v="Healthy Weight"/>
    <n v="1.62"/>
    <n v="50.04"/>
    <n v="125"/>
    <n v="94"/>
    <s v="Differential Risk"/>
    <n v="1"/>
    <n v="2023"/>
    <n v="4"/>
    <n v="21"/>
    <d v="2023-04-21T00:00:00"/>
    <s v="Q2"/>
    <s v="Q2-2023"/>
    <x v="1"/>
    <n v="0"/>
    <s v="Very Good"/>
    <n v="1"/>
    <s v="Moderate"/>
    <n v="100"/>
    <x v="0"/>
  </r>
  <r>
    <n v="1784"/>
    <n v="19.649999999999999"/>
    <s v="Healthy Weight"/>
    <n v="1.62"/>
    <n v="51.58"/>
    <n v="124"/>
    <n v="82"/>
    <s v="Medium Risk"/>
    <n v="2"/>
    <n v="2023"/>
    <n v="10"/>
    <n v="21"/>
    <d v="2023-10-21T00:00:00"/>
    <s v="Q4"/>
    <s v="Q4-2023"/>
    <x v="1"/>
    <n v="1"/>
    <s v="Good"/>
    <n v="1"/>
    <s v="Moderate"/>
    <n v="100"/>
    <x v="0"/>
  </r>
  <r>
    <n v="1784"/>
    <n v="21.38"/>
    <s v="Healthy Weight"/>
    <n v="1.62"/>
    <n v="56.12"/>
    <n v="122"/>
    <n v="81"/>
    <s v="Medium Risk"/>
    <n v="3"/>
    <n v="2024"/>
    <n v="4"/>
    <n v="20"/>
    <d v="2024-04-20T00:00:00"/>
    <s v="Q2"/>
    <s v="Q2-2024"/>
    <x v="1"/>
    <n v="1"/>
    <s v="Good"/>
    <n v="1"/>
    <s v="Moderate"/>
    <n v="108"/>
    <x v="8"/>
  </r>
  <r>
    <n v="1784"/>
    <n v="19.29"/>
    <s v="Healthy Weight"/>
    <n v="1.62"/>
    <n v="50.64"/>
    <n v="122"/>
    <n v="80"/>
    <s v="Medium Risk"/>
    <n v="4"/>
    <n v="2024"/>
    <n v="10"/>
    <n v="20"/>
    <d v="2024-10-20T00:00:00"/>
    <s v="Q4"/>
    <s v="Q4-2024"/>
    <x v="1"/>
    <n v="1"/>
    <s v="Good"/>
    <n v="2"/>
    <s v="Mild"/>
    <n v="100"/>
    <x v="0"/>
  </r>
  <r>
    <n v="1785"/>
    <n v="23.89"/>
    <s v="Healthy Weight"/>
    <n v="1.82"/>
    <n v="79.12"/>
    <n v="139"/>
    <n v="124"/>
    <s v="High Risk"/>
    <n v="1"/>
    <n v="2023"/>
    <n v="4"/>
    <n v="23"/>
    <d v="2023-04-23T00:00:00"/>
    <s v="Q2"/>
    <s v="Q2-2023"/>
    <x v="0"/>
    <n v="1"/>
    <s v="Good"/>
    <n v="0"/>
    <s v="Severe"/>
    <n v="109"/>
    <x v="6"/>
  </r>
  <r>
    <n v="1785"/>
    <n v="24.89"/>
    <s v="Healthy Weight"/>
    <n v="1.82"/>
    <n v="82.44"/>
    <n v="124"/>
    <n v="115"/>
    <s v="Differential Risk"/>
    <n v="2"/>
    <n v="2023"/>
    <n v="10"/>
    <n v="23"/>
    <d v="2023-10-23T00:00:00"/>
    <s v="Q4"/>
    <s v="Q4-2023"/>
    <x v="0"/>
    <n v="1"/>
    <s v="Good"/>
    <n v="2"/>
    <s v="Mild"/>
    <n v="100"/>
    <x v="0"/>
  </r>
  <r>
    <n v="1785"/>
    <n v="25.51"/>
    <s v="Overweight"/>
    <n v="1.82"/>
    <n v="84.5"/>
    <n v="126"/>
    <n v="116"/>
    <s v="Differential Risk"/>
    <n v="3"/>
    <n v="2024"/>
    <n v="4"/>
    <n v="22"/>
    <d v="2024-04-22T00:00:00"/>
    <s v="Q2"/>
    <s v="Q2-2024"/>
    <x v="0"/>
    <n v="3"/>
    <s v="Very Poor"/>
    <n v="1"/>
    <s v="Moderate"/>
    <n v="102"/>
    <x v="3"/>
  </r>
  <r>
    <n v="1785"/>
    <n v="23.65"/>
    <s v="Healthy Weight"/>
    <n v="1.82"/>
    <n v="78.349999999999994"/>
    <n v="114"/>
    <n v="120"/>
    <s v="Differential Risk"/>
    <n v="4"/>
    <n v="2024"/>
    <n v="10"/>
    <n v="22"/>
    <d v="2024-10-22T00:00:00"/>
    <s v="Q4"/>
    <s v="Q4-2024"/>
    <x v="0"/>
    <n v="3"/>
    <s v="Very Poor"/>
    <n v="1"/>
    <s v="Moderate"/>
    <n v="101"/>
    <x v="7"/>
  </r>
  <r>
    <n v="1785"/>
    <n v="22.52"/>
    <s v="Healthy Weight"/>
    <n v="1.82"/>
    <n v="74.59"/>
    <n v="109"/>
    <n v="117"/>
    <s v="Differential Risk"/>
    <n v="5"/>
    <n v="2025"/>
    <n v="4"/>
    <n v="22"/>
    <d v="2025-04-22T00:00:00"/>
    <s v="Q2"/>
    <s v="Q2-2025"/>
    <x v="0"/>
    <n v="2"/>
    <s v="Poor"/>
    <n v="1"/>
    <s v="Moderate"/>
    <n v="103"/>
    <x v="9"/>
  </r>
  <r>
    <n v="1786"/>
    <n v="17.54"/>
    <s v="Underweight"/>
    <n v="1.62"/>
    <n v="46.02"/>
    <n v="114"/>
    <n v="93"/>
    <s v="Differential Risk"/>
    <n v="1"/>
    <n v="2023"/>
    <n v="4"/>
    <n v="25"/>
    <d v="2023-04-25T00:00:00"/>
    <s v="Q2"/>
    <s v="Q2-2023"/>
    <x v="1"/>
    <n v="2"/>
    <s v="Poor"/>
    <n v="2"/>
    <s v="Mild"/>
    <n v="100"/>
    <x v="0"/>
  </r>
  <r>
    <n v="1786"/>
    <n v="18.5"/>
    <s v="Healthy Weight"/>
    <n v="1.62"/>
    <n v="48.55"/>
    <n v="125"/>
    <n v="95"/>
    <s v="Differential Risk"/>
    <n v="2"/>
    <n v="2023"/>
    <n v="10"/>
    <n v="25"/>
    <d v="2023-10-25T00:00:00"/>
    <s v="Q4"/>
    <s v="Q4-2023"/>
    <x v="1"/>
    <n v="1"/>
    <s v="Good"/>
    <n v="1"/>
    <s v="Moderate"/>
    <n v="100"/>
    <x v="0"/>
  </r>
  <r>
    <n v="1786"/>
    <n v="18.62"/>
    <s v="Healthy Weight"/>
    <n v="1.62"/>
    <n v="48.88"/>
    <n v="127"/>
    <n v="96"/>
    <s v="Differential Risk"/>
    <n v="3"/>
    <n v="2024"/>
    <n v="4"/>
    <n v="24"/>
    <d v="2024-04-24T00:00:00"/>
    <s v="Q2"/>
    <s v="Q2-2024"/>
    <x v="1"/>
    <n v="1"/>
    <s v="Good"/>
    <n v="2"/>
    <s v="Mild"/>
    <n v="101"/>
    <x v="7"/>
  </r>
  <r>
    <n v="1786"/>
    <n v="17.829999999999998"/>
    <s v="Underweight"/>
    <n v="1.62"/>
    <n v="46.81"/>
    <n v="127"/>
    <n v="92"/>
    <s v="Differential Risk"/>
    <n v="4"/>
    <n v="2024"/>
    <n v="10"/>
    <n v="24"/>
    <d v="2024-10-24T00:00:00"/>
    <s v="Q4"/>
    <s v="Q4-2024"/>
    <x v="1"/>
    <n v="0"/>
    <s v="Very Good"/>
    <n v="1"/>
    <s v="Moderate"/>
    <n v="104"/>
    <x v="5"/>
  </r>
  <r>
    <n v="1786"/>
    <n v="18.62"/>
    <s v="Healthy Weight"/>
    <n v="1.62"/>
    <n v="48.85"/>
    <n v="129"/>
    <n v="83"/>
    <s v="Medium Risk"/>
    <n v="5"/>
    <n v="2025"/>
    <n v="4"/>
    <n v="24"/>
    <d v="2025-04-24T00:00:00"/>
    <s v="Q2"/>
    <s v="Q2-2025"/>
    <x v="1"/>
    <n v="1"/>
    <s v="Good"/>
    <n v="2"/>
    <s v="Mild"/>
    <n v="100"/>
    <x v="0"/>
  </r>
  <r>
    <n v="1787"/>
    <n v="28.31"/>
    <s v="Overweight"/>
    <n v="1.82"/>
    <n v="93.77"/>
    <n v="124"/>
    <n v="96"/>
    <s v="Differential Risk"/>
    <n v="1"/>
    <n v="2023"/>
    <n v="4"/>
    <n v="28"/>
    <d v="2023-04-28T00:00:00"/>
    <s v="Q2"/>
    <s v="Q2-2023"/>
    <x v="0"/>
    <n v="0"/>
    <s v="Very Good"/>
    <n v="1"/>
    <s v="Moderate"/>
    <n v="100"/>
    <x v="0"/>
  </r>
  <r>
    <n v="1787"/>
    <n v="28.08"/>
    <s v="Overweight"/>
    <n v="1.82"/>
    <n v="93"/>
    <n v="127"/>
    <n v="92"/>
    <s v="Differential Risk"/>
    <n v="2"/>
    <n v="2023"/>
    <n v="10"/>
    <n v="28"/>
    <d v="2023-10-28T00:00:00"/>
    <s v="Q4"/>
    <s v="Q4-2023"/>
    <x v="0"/>
    <n v="2"/>
    <s v="Poor"/>
    <n v="1"/>
    <s v="Moderate"/>
    <n v="107"/>
    <x v="4"/>
  </r>
  <r>
    <n v="1787"/>
    <n v="28.57"/>
    <s v="Overweight"/>
    <n v="1.82"/>
    <n v="94.64"/>
    <n v="118"/>
    <n v="93"/>
    <s v="Differential Risk"/>
    <n v="3"/>
    <n v="2024"/>
    <n v="4"/>
    <n v="27"/>
    <d v="2024-04-27T00:00:00"/>
    <s v="Q2"/>
    <s v="Q2-2024"/>
    <x v="0"/>
    <n v="3"/>
    <s v="Very Poor"/>
    <n v="0"/>
    <s v="Severe"/>
    <n v="107"/>
    <x v="4"/>
  </r>
  <r>
    <n v="1787"/>
    <n v="30.07"/>
    <s v="Obesity"/>
    <n v="1.82"/>
    <n v="99.59"/>
    <n v="112"/>
    <n v="101"/>
    <s v="Differential Risk"/>
    <n v="4"/>
    <n v="2024"/>
    <n v="10"/>
    <n v="27"/>
    <d v="2024-10-27T00:00:00"/>
    <s v="Q4"/>
    <s v="Q4-2024"/>
    <x v="0"/>
    <n v="3"/>
    <s v="Very Poor"/>
    <n v="0"/>
    <s v="Severe"/>
    <n v="103"/>
    <x v="9"/>
  </r>
  <r>
    <n v="1787"/>
    <n v="26.94"/>
    <s v="Overweight"/>
    <n v="1.82"/>
    <n v="89.23"/>
    <n v="103"/>
    <n v="89"/>
    <s v="Differential Risk"/>
    <n v="5"/>
    <n v="2025"/>
    <n v="4"/>
    <n v="27"/>
    <d v="2025-04-27T00:00:00"/>
    <s v="Q2"/>
    <s v="Q2-2025"/>
    <x v="0"/>
    <n v="1"/>
    <s v="Good"/>
    <n v="1"/>
    <s v="Moderate"/>
    <n v="109"/>
    <x v="6"/>
  </r>
  <r>
    <n v="1787"/>
    <n v="26.87"/>
    <s v="Overweight"/>
    <n v="1.82"/>
    <n v="88.99"/>
    <n v="111"/>
    <n v="87"/>
    <s v="Differential Risk"/>
    <n v="6"/>
    <n v="2025"/>
    <n v="10"/>
    <n v="27"/>
    <d v="2025-10-27T00:00:00"/>
    <s v="Q4"/>
    <s v="Q4-2025"/>
    <x v="0"/>
    <n v="1"/>
    <s v="Good"/>
    <n v="1"/>
    <s v="Moderate"/>
    <n v="106"/>
    <x v="2"/>
  </r>
  <r>
    <n v="1788"/>
    <n v="20.12"/>
    <s v="Healthy Weight"/>
    <n v="1.82"/>
    <n v="66.650000000000006"/>
    <n v="125"/>
    <n v="106"/>
    <s v="Differential Risk"/>
    <n v="1"/>
    <n v="2023"/>
    <n v="5"/>
    <n v="2"/>
    <d v="2023-05-02T00:00:00"/>
    <s v="Q2"/>
    <s v="Q2-2023"/>
    <x v="0"/>
    <n v="1"/>
    <s v="Good"/>
    <n v="1"/>
    <s v="Moderate"/>
    <n v="104"/>
    <x v="5"/>
  </r>
  <r>
    <n v="1788"/>
    <n v="21.93"/>
    <s v="Healthy Weight"/>
    <n v="1.82"/>
    <n v="72.64"/>
    <n v="128"/>
    <n v="107"/>
    <s v="Differential Risk"/>
    <n v="2"/>
    <n v="2023"/>
    <n v="11"/>
    <n v="1"/>
    <d v="2023-11-01T00:00:00"/>
    <s v="Q4"/>
    <s v="Q4-2023"/>
    <x v="0"/>
    <n v="0"/>
    <s v="Very Good"/>
    <n v="1"/>
    <s v="Moderate"/>
    <n v="101"/>
    <x v="7"/>
  </r>
  <r>
    <n v="1788"/>
    <n v="22.54"/>
    <s v="Healthy Weight"/>
    <n v="1.82"/>
    <n v="74.650000000000006"/>
    <n v="131"/>
    <n v="102"/>
    <s v="Differential Risk"/>
    <n v="3"/>
    <n v="2024"/>
    <n v="5"/>
    <n v="1"/>
    <d v="2024-05-01T00:00:00"/>
    <s v="Q2"/>
    <s v="Q2-2024"/>
    <x v="0"/>
    <n v="0"/>
    <s v="Very Good"/>
    <n v="2"/>
    <s v="Mild"/>
    <n v="100"/>
    <x v="0"/>
  </r>
  <r>
    <n v="1789"/>
    <n v="24.42"/>
    <s v="Healthy Weight"/>
    <n v="1.82"/>
    <n v="80.88"/>
    <n v="125"/>
    <n v="106"/>
    <s v="Differential Risk"/>
    <n v="1"/>
    <n v="2023"/>
    <n v="5"/>
    <n v="3"/>
    <d v="2023-05-03T00:00:00"/>
    <s v="Q2"/>
    <s v="Q2-2023"/>
    <x v="0"/>
    <n v="1"/>
    <s v="Good"/>
    <n v="1"/>
    <s v="Moderate"/>
    <n v="100"/>
    <x v="0"/>
  </r>
  <r>
    <n v="1789"/>
    <n v="24.09"/>
    <s v="Healthy Weight"/>
    <n v="1.82"/>
    <n v="79.790000000000006"/>
    <n v="138"/>
    <n v="106"/>
    <s v="High Risk"/>
    <n v="2"/>
    <n v="2023"/>
    <n v="11"/>
    <n v="2"/>
    <d v="2023-11-02T00:00:00"/>
    <s v="Q4"/>
    <s v="Q4-2023"/>
    <x v="0"/>
    <n v="1"/>
    <s v="Good"/>
    <n v="2"/>
    <s v="Mild"/>
    <n v="106"/>
    <x v="2"/>
  </r>
  <r>
    <n v="1789"/>
    <n v="26.1"/>
    <s v="Overweight"/>
    <n v="1.82"/>
    <n v="86.46"/>
    <n v="141"/>
    <n v="110"/>
    <s v="High Risk"/>
    <n v="3"/>
    <n v="2024"/>
    <n v="5"/>
    <n v="2"/>
    <d v="2024-05-02T00:00:00"/>
    <s v="Q2"/>
    <s v="Q2-2024"/>
    <x v="0"/>
    <n v="3"/>
    <s v="Very Poor"/>
    <n v="0"/>
    <s v="Severe"/>
    <n v="105"/>
    <x v="1"/>
  </r>
  <r>
    <n v="1789"/>
    <n v="20.92"/>
    <s v="Healthy Weight"/>
    <n v="1.82"/>
    <n v="69.3"/>
    <n v="140"/>
    <n v="107"/>
    <s v="High Risk"/>
    <n v="4"/>
    <n v="2024"/>
    <n v="11"/>
    <n v="1"/>
    <d v="2024-11-01T00:00:00"/>
    <s v="Q4"/>
    <s v="Q4-2024"/>
    <x v="0"/>
    <n v="2"/>
    <s v="Poor"/>
    <n v="1"/>
    <s v="Moderate"/>
    <n v="106"/>
    <x v="2"/>
  </r>
  <r>
    <n v="1790"/>
    <n v="27.58"/>
    <s v="Overweight"/>
    <n v="1.82"/>
    <n v="91.37"/>
    <n v="131"/>
    <n v="115"/>
    <s v="Differential Risk"/>
    <n v="1"/>
    <n v="2023"/>
    <n v="5"/>
    <n v="6"/>
    <d v="2023-05-06T00:00:00"/>
    <s v="Q2"/>
    <s v="Q2-2023"/>
    <x v="0"/>
    <n v="3"/>
    <s v="Very Poor"/>
    <n v="0"/>
    <s v="Severe"/>
    <n v="100"/>
    <x v="0"/>
  </r>
  <r>
    <n v="1790"/>
    <n v="26.64"/>
    <s v="Overweight"/>
    <n v="1.82"/>
    <n v="88.25"/>
    <n v="124"/>
    <n v="112"/>
    <s v="Differential Risk"/>
    <n v="2"/>
    <n v="2023"/>
    <n v="11"/>
    <n v="5"/>
    <d v="2023-11-05T00:00:00"/>
    <s v="Q4"/>
    <s v="Q4-2023"/>
    <x v="0"/>
    <n v="1"/>
    <s v="Good"/>
    <n v="2"/>
    <s v="Mild"/>
    <n v="100"/>
    <x v="0"/>
  </r>
  <r>
    <n v="1790"/>
    <n v="30.07"/>
    <s v="Obesity"/>
    <n v="1.82"/>
    <n v="99.6"/>
    <n v="124"/>
    <n v="112"/>
    <s v="Differential Risk"/>
    <n v="3"/>
    <n v="2024"/>
    <n v="5"/>
    <n v="5"/>
    <d v="2024-05-05T00:00:00"/>
    <s v="Q2"/>
    <s v="Q2-2024"/>
    <x v="0"/>
    <n v="3"/>
    <s v="Very Poor"/>
    <n v="0"/>
    <s v="Severe"/>
    <n v="100"/>
    <x v="0"/>
  </r>
  <r>
    <n v="1790"/>
    <n v="28.98"/>
    <s v="Overweight"/>
    <n v="1.82"/>
    <n v="95.98"/>
    <n v="122"/>
    <n v="114"/>
    <s v="Differential Risk"/>
    <n v="4"/>
    <n v="2024"/>
    <n v="11"/>
    <n v="4"/>
    <d v="2024-11-04T00:00:00"/>
    <s v="Q4"/>
    <s v="Q4-2024"/>
    <x v="0"/>
    <n v="3"/>
    <s v="Very Poor"/>
    <n v="2"/>
    <s v="Mild"/>
    <n v="105"/>
    <x v="1"/>
  </r>
  <r>
    <n v="1791"/>
    <n v="19.88"/>
    <s v="Healthy Weight"/>
    <n v="1.62"/>
    <n v="52.17"/>
    <n v="126"/>
    <n v="118"/>
    <s v="Differential Risk"/>
    <n v="1"/>
    <n v="2023"/>
    <n v="5"/>
    <n v="8"/>
    <d v="2023-05-08T00:00:00"/>
    <s v="Q2"/>
    <s v="Q2-2023"/>
    <x v="1"/>
    <n v="2"/>
    <s v="Poor"/>
    <n v="1"/>
    <s v="Moderate"/>
    <n v="100"/>
    <x v="0"/>
  </r>
  <r>
    <n v="1791"/>
    <n v="17.100000000000001"/>
    <s v="Underweight"/>
    <n v="1.62"/>
    <n v="44.87"/>
    <n v="121"/>
    <n v="120"/>
    <s v="Differential Risk"/>
    <n v="2"/>
    <n v="2023"/>
    <n v="11"/>
    <n v="7"/>
    <d v="2023-11-07T00:00:00"/>
    <s v="Q4"/>
    <s v="Q4-2023"/>
    <x v="1"/>
    <n v="1"/>
    <s v="Good"/>
    <n v="0"/>
    <s v="Severe"/>
    <n v="100"/>
    <x v="0"/>
  </r>
  <r>
    <n v="1791"/>
    <n v="16.940000000000001"/>
    <s v="Underweight"/>
    <n v="1.62"/>
    <n v="44.46"/>
    <n v="116"/>
    <n v="125"/>
    <s v="Differential Risk"/>
    <n v="3"/>
    <n v="2024"/>
    <n v="5"/>
    <n v="7"/>
    <d v="2024-05-07T00:00:00"/>
    <s v="Q2"/>
    <s v="Q2-2024"/>
    <x v="1"/>
    <n v="1"/>
    <s v="Good"/>
    <n v="0"/>
    <s v="Severe"/>
    <n v="100"/>
    <x v="0"/>
  </r>
  <r>
    <n v="1791"/>
    <n v="20.62"/>
    <s v="Healthy Weight"/>
    <n v="1.62"/>
    <n v="54.12"/>
    <n v="116"/>
    <n v="131"/>
    <s v="Differential Risk"/>
    <n v="4"/>
    <n v="2024"/>
    <n v="11"/>
    <n v="6"/>
    <d v="2024-11-06T00:00:00"/>
    <s v="Q4"/>
    <s v="Q4-2024"/>
    <x v="1"/>
    <n v="1"/>
    <s v="Good"/>
    <n v="1"/>
    <s v="Moderate"/>
    <n v="100"/>
    <x v="0"/>
  </r>
  <r>
    <n v="1792"/>
    <n v="20.190000000000001"/>
    <s v="Healthy Weight"/>
    <n v="1.82"/>
    <n v="66.86"/>
    <n v="127"/>
    <n v="103"/>
    <s v="Differential Risk"/>
    <n v="1"/>
    <n v="2023"/>
    <n v="5"/>
    <n v="8"/>
    <d v="2023-05-08T00:00:00"/>
    <s v="Q2"/>
    <s v="Q2-2023"/>
    <x v="0"/>
    <n v="2"/>
    <s v="Poor"/>
    <n v="2"/>
    <s v="Mild"/>
    <n v="102"/>
    <x v="3"/>
  </r>
  <r>
    <n v="1792"/>
    <n v="20.61"/>
    <s v="Healthy Weight"/>
    <n v="1.82"/>
    <n v="68.25"/>
    <n v="120"/>
    <n v="113"/>
    <s v="Differential Risk"/>
    <n v="2"/>
    <n v="2023"/>
    <n v="11"/>
    <n v="7"/>
    <d v="2023-11-07T00:00:00"/>
    <s v="Q4"/>
    <s v="Q4-2023"/>
    <x v="0"/>
    <n v="0"/>
    <s v="Very Good"/>
    <n v="2"/>
    <s v="Mild"/>
    <n v="100"/>
    <x v="0"/>
  </r>
  <r>
    <n v="1792"/>
    <n v="20.92"/>
    <s v="Healthy Weight"/>
    <n v="1.82"/>
    <n v="69.3"/>
    <n v="116"/>
    <n v="110"/>
    <s v="Differential Risk"/>
    <n v="3"/>
    <n v="2024"/>
    <n v="5"/>
    <n v="7"/>
    <d v="2024-05-07T00:00:00"/>
    <s v="Q2"/>
    <s v="Q2-2024"/>
    <x v="0"/>
    <n v="2"/>
    <s v="Poor"/>
    <n v="2"/>
    <s v="Mild"/>
    <n v="100"/>
    <x v="0"/>
  </r>
  <r>
    <n v="1792"/>
    <n v="21.07"/>
    <s v="Healthy Weight"/>
    <n v="1.82"/>
    <n v="69.8"/>
    <n v="114"/>
    <n v="110"/>
    <s v="Differential Risk"/>
    <n v="4"/>
    <n v="2024"/>
    <n v="11"/>
    <n v="6"/>
    <d v="2024-11-06T00:00:00"/>
    <s v="Q4"/>
    <s v="Q4-2024"/>
    <x v="0"/>
    <n v="2"/>
    <s v="Poor"/>
    <n v="2"/>
    <s v="Mild"/>
    <n v="100"/>
    <x v="0"/>
  </r>
  <r>
    <n v="1792"/>
    <n v="24.29"/>
    <s v="Healthy Weight"/>
    <n v="1.82"/>
    <n v="80.459999999999994"/>
    <n v="113"/>
    <n v="110"/>
    <s v="Differential Risk"/>
    <n v="5"/>
    <n v="2025"/>
    <n v="5"/>
    <n v="7"/>
    <d v="2025-05-07T00:00:00"/>
    <s v="Q2"/>
    <s v="Q2-2025"/>
    <x v="0"/>
    <n v="1"/>
    <s v="Good"/>
    <n v="0"/>
    <s v="Severe"/>
    <n v="100"/>
    <x v="0"/>
  </r>
  <r>
    <n v="1792"/>
    <n v="22.38"/>
    <s v="Healthy Weight"/>
    <n v="1.82"/>
    <n v="74.13"/>
    <n v="108"/>
    <n v="105"/>
    <s v="Differential Risk"/>
    <n v="6"/>
    <n v="2025"/>
    <n v="11"/>
    <n v="6"/>
    <d v="2025-11-06T00:00:00"/>
    <s v="Q4"/>
    <s v="Q4-2025"/>
    <x v="0"/>
    <n v="2"/>
    <s v="Poor"/>
    <n v="1"/>
    <s v="Moderate"/>
    <n v="100"/>
    <x v="0"/>
  </r>
  <r>
    <n v="1793"/>
    <n v="27.7"/>
    <s v="Overweight"/>
    <n v="1.82"/>
    <n v="91.75"/>
    <n v="126"/>
    <n v="117"/>
    <s v="Differential Risk"/>
    <n v="1"/>
    <n v="2023"/>
    <n v="5"/>
    <n v="11"/>
    <d v="2023-05-11T00:00:00"/>
    <s v="Q2"/>
    <s v="Q2-2023"/>
    <x v="0"/>
    <n v="1"/>
    <s v="Good"/>
    <n v="2"/>
    <s v="Mild"/>
    <n v="109"/>
    <x v="6"/>
  </r>
  <r>
    <n v="1793"/>
    <n v="28.13"/>
    <s v="Overweight"/>
    <n v="1.82"/>
    <n v="93.19"/>
    <n v="128"/>
    <n v="118"/>
    <s v="Differential Risk"/>
    <n v="2"/>
    <n v="2023"/>
    <n v="11"/>
    <n v="10"/>
    <d v="2023-11-10T00:00:00"/>
    <s v="Q4"/>
    <s v="Q4-2023"/>
    <x v="0"/>
    <n v="1"/>
    <s v="Good"/>
    <n v="1"/>
    <s v="Moderate"/>
    <n v="104"/>
    <x v="5"/>
  </r>
  <r>
    <n v="1793"/>
    <n v="27.04"/>
    <s v="Overweight"/>
    <n v="1.82"/>
    <n v="89.57"/>
    <n v="125"/>
    <n v="122"/>
    <s v="Differential Risk"/>
    <n v="3"/>
    <n v="2024"/>
    <n v="5"/>
    <n v="10"/>
    <d v="2024-05-10T00:00:00"/>
    <s v="Q2"/>
    <s v="Q2-2024"/>
    <x v="0"/>
    <n v="2"/>
    <s v="Poor"/>
    <n v="0"/>
    <s v="Severe"/>
    <n v="102"/>
    <x v="3"/>
  </r>
  <r>
    <n v="1793"/>
    <n v="26.62"/>
    <s v="Overweight"/>
    <n v="1.82"/>
    <n v="88.19"/>
    <n v="125"/>
    <n v="122"/>
    <s v="Differential Risk"/>
    <n v="4"/>
    <n v="2024"/>
    <n v="11"/>
    <n v="9"/>
    <d v="2024-11-09T00:00:00"/>
    <s v="Q4"/>
    <s v="Q4-2024"/>
    <x v="0"/>
    <n v="1"/>
    <s v="Good"/>
    <n v="0"/>
    <s v="Severe"/>
    <n v="100"/>
    <x v="0"/>
  </r>
  <r>
    <n v="1793"/>
    <n v="28.78"/>
    <s v="Overweight"/>
    <n v="1.82"/>
    <n v="95.32"/>
    <n v="118"/>
    <n v="122"/>
    <s v="Differential Risk"/>
    <n v="5"/>
    <n v="2025"/>
    <n v="5"/>
    <n v="10"/>
    <d v="2025-05-10T00:00:00"/>
    <s v="Q2"/>
    <s v="Q2-2025"/>
    <x v="0"/>
    <n v="3"/>
    <s v="Very Poor"/>
    <n v="2"/>
    <s v="Mild"/>
    <n v="100"/>
    <x v="0"/>
  </r>
  <r>
    <n v="1794"/>
    <n v="23.58"/>
    <s v="Healthy Weight"/>
    <n v="1.82"/>
    <n v="78.12"/>
    <n v="118"/>
    <n v="102"/>
    <s v="Differential Risk"/>
    <n v="1"/>
    <n v="2023"/>
    <n v="5"/>
    <n v="14"/>
    <d v="2023-05-14T00:00:00"/>
    <s v="Q2"/>
    <s v="Q2-2023"/>
    <x v="0"/>
    <n v="2"/>
    <s v="Poor"/>
    <n v="1"/>
    <s v="Moderate"/>
    <n v="100"/>
    <x v="0"/>
  </r>
  <r>
    <n v="1794"/>
    <n v="24.39"/>
    <s v="Healthy Weight"/>
    <n v="1.82"/>
    <n v="80.78"/>
    <n v="118"/>
    <n v="100"/>
    <s v="Differential Risk"/>
    <n v="2"/>
    <n v="2023"/>
    <n v="11"/>
    <n v="13"/>
    <d v="2023-11-13T00:00:00"/>
    <s v="Q4"/>
    <s v="Q4-2023"/>
    <x v="0"/>
    <n v="2"/>
    <s v="Poor"/>
    <n v="1"/>
    <s v="Moderate"/>
    <n v="106"/>
    <x v="2"/>
  </r>
  <r>
    <n v="1794"/>
    <n v="26.26"/>
    <s v="Overweight"/>
    <n v="1.82"/>
    <n v="86.98"/>
    <n v="103"/>
    <n v="106"/>
    <s v="Differential Risk"/>
    <n v="3"/>
    <n v="2024"/>
    <n v="5"/>
    <n v="13"/>
    <d v="2024-05-13T00:00:00"/>
    <s v="Q2"/>
    <s v="Q2-2024"/>
    <x v="0"/>
    <n v="2"/>
    <s v="Poor"/>
    <n v="2"/>
    <s v="Mild"/>
    <n v="103"/>
    <x v="9"/>
  </r>
  <r>
    <n v="1794"/>
    <n v="27.5"/>
    <s v="Overweight"/>
    <n v="1.82"/>
    <n v="91.1"/>
    <n v="102"/>
    <n v="105"/>
    <s v="Differential Risk"/>
    <n v="4"/>
    <n v="2024"/>
    <n v="11"/>
    <n v="12"/>
    <d v="2024-11-12T00:00:00"/>
    <s v="Q4"/>
    <s v="Q4-2024"/>
    <x v="0"/>
    <n v="0"/>
    <s v="Very Good"/>
    <n v="0"/>
    <s v="Severe"/>
    <n v="104"/>
    <x v="5"/>
  </r>
  <r>
    <n v="1795"/>
    <n v="28.6"/>
    <s v="Overweight"/>
    <n v="1.82"/>
    <n v="94.72"/>
    <n v="131"/>
    <n v="108"/>
    <s v="Differential Risk"/>
    <n v="1"/>
    <n v="2023"/>
    <n v="5"/>
    <n v="15"/>
    <d v="2023-05-15T00:00:00"/>
    <s v="Q2"/>
    <s v="Q2-2023"/>
    <x v="0"/>
    <n v="2"/>
    <s v="Poor"/>
    <n v="0"/>
    <s v="Severe"/>
    <n v="101"/>
    <x v="7"/>
  </r>
  <r>
    <n v="1795"/>
    <n v="28.84"/>
    <s v="Overweight"/>
    <n v="1.82"/>
    <n v="95.54"/>
    <n v="141"/>
    <n v="116"/>
    <s v="High Risk"/>
    <n v="2"/>
    <n v="2023"/>
    <n v="11"/>
    <n v="14"/>
    <d v="2023-11-14T00:00:00"/>
    <s v="Q4"/>
    <s v="Q4-2023"/>
    <x v="0"/>
    <n v="1"/>
    <s v="Good"/>
    <n v="0"/>
    <s v="Severe"/>
    <n v="100"/>
    <x v="0"/>
  </r>
  <r>
    <n v="1795"/>
    <n v="27.9"/>
    <s v="Overweight"/>
    <n v="1.82"/>
    <n v="92.41"/>
    <n v="147"/>
    <n v="121"/>
    <s v="High Risk"/>
    <n v="3"/>
    <n v="2024"/>
    <n v="5"/>
    <n v="14"/>
    <d v="2024-05-14T00:00:00"/>
    <s v="Q2"/>
    <s v="Q2-2024"/>
    <x v="0"/>
    <n v="0"/>
    <s v="Very Good"/>
    <n v="0"/>
    <s v="Severe"/>
    <n v="104"/>
    <x v="5"/>
  </r>
  <r>
    <n v="1795"/>
    <n v="27.46"/>
    <s v="Overweight"/>
    <n v="1.82"/>
    <n v="90.97"/>
    <n v="154"/>
    <n v="122"/>
    <s v="High Risk"/>
    <n v="4"/>
    <n v="2024"/>
    <n v="11"/>
    <n v="13"/>
    <d v="2024-11-13T00:00:00"/>
    <s v="Q4"/>
    <s v="Q4-2024"/>
    <x v="0"/>
    <n v="2"/>
    <s v="Poor"/>
    <n v="0"/>
    <s v="Severe"/>
    <n v="100"/>
    <x v="0"/>
  </r>
  <r>
    <n v="1795"/>
    <n v="27.46"/>
    <s v="Overweight"/>
    <n v="1.82"/>
    <n v="90.97"/>
    <n v="161"/>
    <n v="123"/>
    <s v="High Risk"/>
    <n v="5"/>
    <n v="2025"/>
    <n v="5"/>
    <n v="14"/>
    <d v="2025-05-14T00:00:00"/>
    <s v="Q2"/>
    <s v="Q2-2025"/>
    <x v="0"/>
    <n v="2"/>
    <s v="Poor"/>
    <n v="1"/>
    <s v="Moderate"/>
    <n v="100"/>
    <x v="0"/>
  </r>
  <r>
    <n v="1796"/>
    <n v="23"/>
    <s v="Healthy Weight"/>
    <n v="1.62"/>
    <n v="60.36"/>
    <n v="132"/>
    <n v="122"/>
    <s v="Differential Risk"/>
    <n v="1"/>
    <n v="2023"/>
    <n v="5"/>
    <n v="17"/>
    <d v="2023-05-17T00:00:00"/>
    <s v="Q2"/>
    <s v="Q2-2023"/>
    <x v="1"/>
    <n v="1"/>
    <s v="Good"/>
    <n v="1"/>
    <s v="Moderate"/>
    <n v="106"/>
    <x v="2"/>
  </r>
  <r>
    <n v="1796"/>
    <n v="21.59"/>
    <s v="Healthy Weight"/>
    <n v="1.62"/>
    <n v="56.66"/>
    <n v="130"/>
    <n v="112"/>
    <s v="Differential Risk"/>
    <n v="2"/>
    <n v="2023"/>
    <n v="11"/>
    <n v="16"/>
    <d v="2023-11-16T00:00:00"/>
    <s v="Q4"/>
    <s v="Q4-2023"/>
    <x v="1"/>
    <n v="0"/>
    <s v="Very Good"/>
    <n v="1"/>
    <s v="Moderate"/>
    <n v="105"/>
    <x v="1"/>
  </r>
  <r>
    <n v="1796"/>
    <n v="28.39"/>
    <s v="Overweight"/>
    <n v="1.62"/>
    <n v="74.52"/>
    <n v="126"/>
    <n v="119"/>
    <s v="Differential Risk"/>
    <n v="3"/>
    <n v="2024"/>
    <n v="5"/>
    <n v="16"/>
    <d v="2024-05-16T00:00:00"/>
    <s v="Q2"/>
    <s v="Q2-2024"/>
    <x v="1"/>
    <n v="2"/>
    <s v="Poor"/>
    <n v="0"/>
    <s v="Severe"/>
    <n v="100"/>
    <x v="0"/>
  </r>
  <r>
    <n v="1796"/>
    <n v="25.54"/>
    <s v="Overweight"/>
    <n v="1.62"/>
    <n v="67.02"/>
    <n v="115"/>
    <n v="118"/>
    <s v="Differential Risk"/>
    <n v="4"/>
    <n v="2024"/>
    <n v="11"/>
    <n v="15"/>
    <d v="2024-11-15T00:00:00"/>
    <s v="Q4"/>
    <s v="Q4-2024"/>
    <x v="1"/>
    <n v="3"/>
    <s v="Very Poor"/>
    <n v="1"/>
    <s v="Moderate"/>
    <n v="101"/>
    <x v="7"/>
  </r>
  <r>
    <n v="1796"/>
    <n v="22.19"/>
    <s v="Healthy Weight"/>
    <n v="1.62"/>
    <n v="58.24"/>
    <n v="117"/>
    <n v="121"/>
    <s v="Differential Risk"/>
    <n v="5"/>
    <n v="2025"/>
    <n v="5"/>
    <n v="16"/>
    <d v="2025-05-16T00:00:00"/>
    <s v="Q2"/>
    <s v="Q2-2025"/>
    <x v="1"/>
    <n v="2"/>
    <s v="Poor"/>
    <n v="2"/>
    <s v="Mild"/>
    <n v="102"/>
    <x v="3"/>
  </r>
  <r>
    <n v="1797"/>
    <n v="22.82"/>
    <s v="Healthy Weight"/>
    <n v="1.62"/>
    <n v="59.9"/>
    <n v="110"/>
    <n v="103"/>
    <s v="Differential Risk"/>
    <n v="1"/>
    <n v="2023"/>
    <n v="5"/>
    <n v="21"/>
    <d v="2023-05-21T00:00:00"/>
    <s v="Q2"/>
    <s v="Q2-2023"/>
    <x v="1"/>
    <n v="1"/>
    <s v="Good"/>
    <n v="1"/>
    <s v="Moderate"/>
    <n v="100"/>
    <x v="0"/>
  </r>
  <r>
    <n v="1797"/>
    <n v="21.68"/>
    <s v="Healthy Weight"/>
    <n v="1.62"/>
    <n v="56.9"/>
    <n v="110"/>
    <n v="102"/>
    <s v="Differential Risk"/>
    <n v="2"/>
    <n v="2023"/>
    <n v="11"/>
    <n v="20"/>
    <d v="2023-11-20T00:00:00"/>
    <s v="Q4"/>
    <s v="Q4-2023"/>
    <x v="1"/>
    <n v="0"/>
    <s v="Very Good"/>
    <n v="1"/>
    <s v="Moderate"/>
    <n v="107"/>
    <x v="4"/>
  </r>
  <r>
    <n v="1797"/>
    <n v="21.66"/>
    <s v="Healthy Weight"/>
    <n v="1.62"/>
    <n v="56.84"/>
    <n v="107"/>
    <n v="100"/>
    <s v="Differential Risk"/>
    <n v="3"/>
    <n v="2024"/>
    <n v="5"/>
    <n v="20"/>
    <d v="2024-05-20T00:00:00"/>
    <s v="Q2"/>
    <s v="Q2-2024"/>
    <x v="1"/>
    <n v="1"/>
    <s v="Good"/>
    <n v="1"/>
    <s v="Moderate"/>
    <n v="109"/>
    <x v="6"/>
  </r>
  <r>
    <n v="1797"/>
    <n v="19.63"/>
    <s v="Healthy Weight"/>
    <n v="1.62"/>
    <n v="51.51"/>
    <n v="92"/>
    <n v="95"/>
    <s v="Differential Risk"/>
    <n v="4"/>
    <n v="2024"/>
    <n v="11"/>
    <n v="19"/>
    <d v="2024-11-19T00:00:00"/>
    <s v="Q4"/>
    <s v="Q4-2024"/>
    <x v="1"/>
    <n v="3"/>
    <s v="Very Poor"/>
    <n v="1"/>
    <s v="Moderate"/>
    <n v="103"/>
    <x v="9"/>
  </r>
  <r>
    <n v="1798"/>
    <n v="26.77"/>
    <s v="Overweight"/>
    <n v="1.82"/>
    <n v="88.66"/>
    <n v="103"/>
    <n v="98"/>
    <s v="Differential Risk"/>
    <n v="1"/>
    <n v="2023"/>
    <n v="5"/>
    <n v="25"/>
    <d v="2023-05-25T00:00:00"/>
    <s v="Q2"/>
    <s v="Q2-2023"/>
    <x v="0"/>
    <n v="0"/>
    <s v="Very Good"/>
    <n v="1"/>
    <s v="Moderate"/>
    <n v="101"/>
    <x v="7"/>
  </r>
  <r>
    <n v="1798"/>
    <n v="24.21"/>
    <s v="Healthy Weight"/>
    <n v="1.82"/>
    <n v="80.2"/>
    <n v="96"/>
    <n v="99"/>
    <s v="Differential Risk"/>
    <n v="2"/>
    <n v="2023"/>
    <n v="11"/>
    <n v="24"/>
    <d v="2023-11-24T00:00:00"/>
    <s v="Q4"/>
    <s v="Q4-2023"/>
    <x v="0"/>
    <n v="1"/>
    <s v="Good"/>
    <n v="1"/>
    <s v="Moderate"/>
    <n v="100"/>
    <x v="0"/>
  </r>
  <r>
    <n v="1798"/>
    <n v="22.76"/>
    <s v="Healthy Weight"/>
    <n v="1.82"/>
    <n v="75.38"/>
    <n v="89"/>
    <n v="95"/>
    <s v="Differential Risk"/>
    <n v="3"/>
    <n v="2024"/>
    <n v="5"/>
    <n v="24"/>
    <d v="2024-05-24T00:00:00"/>
    <s v="Q2"/>
    <s v="Q2-2024"/>
    <x v="0"/>
    <n v="1"/>
    <s v="Good"/>
    <n v="2"/>
    <s v="Mild"/>
    <n v="102"/>
    <x v="3"/>
  </r>
  <r>
    <n v="1798"/>
    <n v="21.63"/>
    <s v="Healthy Weight"/>
    <n v="1.82"/>
    <n v="71.64"/>
    <n v="82"/>
    <n v="95"/>
    <s v="Differential Risk"/>
    <n v="4"/>
    <n v="2024"/>
    <n v="11"/>
    <n v="23"/>
    <d v="2024-11-23T00:00:00"/>
    <s v="Q4"/>
    <s v="Q4-2024"/>
    <x v="0"/>
    <n v="1"/>
    <s v="Good"/>
    <n v="1"/>
    <s v="Moderate"/>
    <n v="104"/>
    <x v="5"/>
  </r>
  <r>
    <n v="1799"/>
    <n v="20.66"/>
    <s v="Healthy Weight"/>
    <n v="1.62"/>
    <n v="54.22"/>
    <n v="134"/>
    <n v="110"/>
    <s v="Differential Risk"/>
    <n v="1"/>
    <n v="2023"/>
    <n v="5"/>
    <n v="28"/>
    <d v="2023-05-28T00:00:00"/>
    <s v="Q2"/>
    <s v="Q2-2023"/>
    <x v="1"/>
    <n v="3"/>
    <s v="Very Poor"/>
    <n v="2"/>
    <s v="Mild"/>
    <n v="100"/>
    <x v="0"/>
  </r>
  <r>
    <n v="1799"/>
    <n v="19.98"/>
    <s v="Healthy Weight"/>
    <n v="1.62"/>
    <n v="52.43"/>
    <n v="137"/>
    <n v="95"/>
    <s v="High Risk"/>
    <n v="2"/>
    <n v="2023"/>
    <n v="11"/>
    <n v="27"/>
    <d v="2023-11-27T00:00:00"/>
    <s v="Q4"/>
    <s v="Q4-2023"/>
    <x v="1"/>
    <n v="2"/>
    <s v="Poor"/>
    <n v="1"/>
    <s v="Moderate"/>
    <n v="104"/>
    <x v="5"/>
  </r>
  <r>
    <n v="1799"/>
    <n v="20.87"/>
    <s v="Healthy Weight"/>
    <n v="1.62"/>
    <n v="54.77"/>
    <n v="132"/>
    <n v="102"/>
    <s v="Differential Risk"/>
    <n v="3"/>
    <n v="2024"/>
    <n v="5"/>
    <n v="27"/>
    <d v="2024-05-27T00:00:00"/>
    <s v="Q2"/>
    <s v="Q2-2024"/>
    <x v="1"/>
    <n v="1"/>
    <s v="Good"/>
    <n v="2"/>
    <s v="Mild"/>
    <n v="107"/>
    <x v="4"/>
  </r>
  <r>
    <n v="1799"/>
    <n v="21.72"/>
    <s v="Healthy Weight"/>
    <n v="1.62"/>
    <n v="57.01"/>
    <n v="129"/>
    <n v="97"/>
    <s v="Differential Risk"/>
    <n v="4"/>
    <n v="2024"/>
    <n v="11"/>
    <n v="26"/>
    <d v="2024-11-26T00:00:00"/>
    <s v="Q4"/>
    <s v="Q4-2024"/>
    <x v="1"/>
    <n v="1"/>
    <s v="Good"/>
    <n v="1"/>
    <s v="Moderate"/>
    <n v="107"/>
    <x v="4"/>
  </r>
  <r>
    <n v="1800"/>
    <n v="25.42"/>
    <s v="Overweight"/>
    <n v="1.62"/>
    <n v="66.709999999999994"/>
    <n v="103"/>
    <n v="67"/>
    <s v="Low Risk"/>
    <n v="1"/>
    <n v="2023"/>
    <n v="5"/>
    <n v="31"/>
    <d v="2023-05-31T00:00:00"/>
    <s v="Q2"/>
    <s v="Q2-2023"/>
    <x v="1"/>
    <n v="2"/>
    <s v="Poor"/>
    <n v="0"/>
    <s v="Severe"/>
    <n v="104"/>
    <x v="5"/>
  </r>
  <r>
    <n v="1800"/>
    <n v="22.52"/>
    <s v="Healthy Weight"/>
    <n v="1.62"/>
    <n v="59.11"/>
    <n v="104"/>
    <n v="64"/>
    <s v="Low Risk"/>
    <n v="2"/>
    <n v="2023"/>
    <n v="11"/>
    <n v="30"/>
    <d v="2023-11-30T00:00:00"/>
    <s v="Q4"/>
    <s v="Q4-2023"/>
    <x v="1"/>
    <n v="2"/>
    <s v="Poor"/>
    <n v="0"/>
    <s v="Severe"/>
    <n v="100"/>
    <x v="0"/>
  </r>
  <r>
    <n v="1800"/>
    <n v="25.14"/>
    <s v="Overweight"/>
    <n v="1.62"/>
    <n v="65.98"/>
    <n v="107"/>
    <n v="64"/>
    <s v="Low Risk"/>
    <n v="3"/>
    <n v="2024"/>
    <n v="5"/>
    <n v="30"/>
    <d v="2024-05-30T00:00:00"/>
    <s v="Q2"/>
    <s v="Q2-2024"/>
    <x v="1"/>
    <n v="2"/>
    <s v="Poor"/>
    <n v="0"/>
    <s v="Severe"/>
    <n v="101"/>
    <x v="7"/>
  </r>
  <r>
    <n v="1800"/>
    <n v="22.47"/>
    <s v="Healthy Weight"/>
    <n v="1.62"/>
    <n v="58.98"/>
    <n v="103"/>
    <n v="58"/>
    <s v="Low Risk"/>
    <n v="4"/>
    <n v="2024"/>
    <n v="11"/>
    <n v="29"/>
    <d v="2024-11-29T00:00:00"/>
    <s v="Q4"/>
    <s v="Q4-2024"/>
    <x v="1"/>
    <n v="2"/>
    <s v="Poor"/>
    <n v="1"/>
    <s v="Moderate"/>
    <n v="100"/>
    <x v="0"/>
  </r>
  <r>
    <n v="1801"/>
    <n v="24.77"/>
    <s v="Healthy Weight"/>
    <n v="1.82"/>
    <n v="82.06"/>
    <n v="126"/>
    <n v="100"/>
    <s v="Differential Risk"/>
    <n v="1"/>
    <n v="2023"/>
    <n v="6"/>
    <n v="1"/>
    <d v="2023-06-01T00:00:00"/>
    <s v="Q2"/>
    <s v="Q2-2023"/>
    <x v="0"/>
    <n v="1"/>
    <s v="Good"/>
    <n v="2"/>
    <s v="Mild"/>
    <n v="108"/>
    <x v="8"/>
  </r>
  <r>
    <n v="1801"/>
    <n v="26.05"/>
    <s v="Overweight"/>
    <n v="1.82"/>
    <n v="86.29"/>
    <n v="128"/>
    <n v="100"/>
    <s v="Differential Risk"/>
    <n v="2"/>
    <n v="2023"/>
    <n v="12"/>
    <n v="1"/>
    <d v="2023-12-01T00:00:00"/>
    <s v="Q4"/>
    <s v="Q4-2023"/>
    <x v="0"/>
    <n v="2"/>
    <s v="Poor"/>
    <n v="1"/>
    <s v="Moderate"/>
    <n v="100"/>
    <x v="0"/>
  </r>
  <r>
    <n v="1801"/>
    <n v="28.89"/>
    <s v="Overweight"/>
    <n v="1.82"/>
    <n v="95.7"/>
    <n v="134"/>
    <n v="97"/>
    <s v="Differential Risk"/>
    <n v="3"/>
    <n v="2024"/>
    <n v="5"/>
    <n v="31"/>
    <d v="2024-05-31T00:00:00"/>
    <s v="Q2"/>
    <s v="Q2-2024"/>
    <x v="0"/>
    <n v="1"/>
    <s v="Good"/>
    <n v="0"/>
    <s v="Severe"/>
    <n v="109"/>
    <x v="6"/>
  </r>
  <r>
    <n v="1801"/>
    <n v="28.14"/>
    <s v="Overweight"/>
    <n v="1.82"/>
    <n v="93.23"/>
    <n v="134"/>
    <n v="106"/>
    <s v="Differential Risk"/>
    <n v="4"/>
    <n v="2024"/>
    <n v="11"/>
    <n v="30"/>
    <d v="2024-11-30T00:00:00"/>
    <s v="Q4"/>
    <s v="Q4-2024"/>
    <x v="0"/>
    <n v="2"/>
    <s v="Poor"/>
    <n v="2"/>
    <s v="Mild"/>
    <n v="105"/>
    <x v="1"/>
  </r>
  <r>
    <n v="1801"/>
    <n v="30.68"/>
    <s v="Obesity"/>
    <n v="1.82"/>
    <n v="101.61"/>
    <n v="135"/>
    <n v="109"/>
    <s v="High Risk"/>
    <n v="5"/>
    <n v="2025"/>
    <n v="5"/>
    <n v="31"/>
    <d v="2025-05-31T00:00:00"/>
    <s v="Q2"/>
    <s v="Q2-2025"/>
    <x v="0"/>
    <n v="2"/>
    <s v="Poor"/>
    <n v="0"/>
    <s v="Severe"/>
    <n v="102"/>
    <x v="3"/>
  </r>
  <r>
    <n v="1802"/>
    <n v="30.61"/>
    <s v="Obesity"/>
    <n v="1.82"/>
    <n v="101.38"/>
    <n v="119"/>
    <n v="116"/>
    <s v="Differential Risk"/>
    <n v="1"/>
    <n v="2023"/>
    <n v="6"/>
    <n v="2"/>
    <d v="2023-06-02T00:00:00"/>
    <s v="Q2"/>
    <s v="Q2-2023"/>
    <x v="0"/>
    <n v="1"/>
    <s v="Good"/>
    <n v="0"/>
    <s v="Severe"/>
    <n v="100"/>
    <x v="0"/>
  </r>
  <r>
    <n v="1802"/>
    <n v="31.54"/>
    <s v="Obesity"/>
    <n v="1.82"/>
    <n v="104.47"/>
    <n v="119"/>
    <n v="123"/>
    <s v="Differential Risk"/>
    <n v="2"/>
    <n v="2023"/>
    <n v="12"/>
    <n v="2"/>
    <d v="2023-12-02T00:00:00"/>
    <s v="Q4"/>
    <s v="Q4-2023"/>
    <x v="0"/>
    <n v="3"/>
    <s v="Very Poor"/>
    <n v="0"/>
    <s v="Severe"/>
    <n v="101"/>
    <x v="7"/>
  </r>
  <r>
    <n v="1802"/>
    <n v="30.04"/>
    <s v="Obesity"/>
    <n v="1.82"/>
    <n v="99.5"/>
    <n v="121"/>
    <n v="129"/>
    <s v="Differential Risk"/>
    <n v="3"/>
    <n v="2024"/>
    <n v="6"/>
    <n v="1"/>
    <d v="2024-06-01T00:00:00"/>
    <s v="Q2"/>
    <s v="Q2-2024"/>
    <x v="0"/>
    <n v="1"/>
    <s v="Good"/>
    <n v="0"/>
    <s v="Severe"/>
    <n v="108"/>
    <x v="8"/>
  </r>
  <r>
    <n v="1802"/>
    <n v="28.45"/>
    <s v="Overweight"/>
    <n v="1.82"/>
    <n v="94.25"/>
    <n v="123"/>
    <n v="120"/>
    <s v="Differential Risk"/>
    <n v="4"/>
    <n v="2024"/>
    <n v="12"/>
    <n v="1"/>
    <d v="2024-12-01T00:00:00"/>
    <s v="Q4"/>
    <s v="Q4-2024"/>
    <x v="0"/>
    <n v="0"/>
    <s v="Very Good"/>
    <n v="0"/>
    <s v="Severe"/>
    <n v="102"/>
    <x v="3"/>
  </r>
  <r>
    <n v="1802"/>
    <n v="26.97"/>
    <s v="Overweight"/>
    <n v="1.82"/>
    <n v="89.35"/>
    <n v="120"/>
    <n v="125"/>
    <s v="Differential Risk"/>
    <n v="5"/>
    <n v="2025"/>
    <n v="6"/>
    <n v="1"/>
    <d v="2025-06-01T00:00:00"/>
    <s v="Q2"/>
    <s v="Q2-2025"/>
    <x v="0"/>
    <n v="3"/>
    <s v="Very Poor"/>
    <n v="2"/>
    <s v="Mild"/>
    <n v="100"/>
    <x v="0"/>
  </r>
  <r>
    <n v="1802"/>
    <n v="28.64"/>
    <s v="Overweight"/>
    <n v="1.82"/>
    <n v="94.87"/>
    <n v="117"/>
    <n v="129"/>
    <s v="Differential Risk"/>
    <n v="6"/>
    <n v="2025"/>
    <n v="12"/>
    <n v="1"/>
    <d v="2025-12-01T00:00:00"/>
    <s v="Q4"/>
    <s v="Q4-2025"/>
    <x v="0"/>
    <n v="0"/>
    <s v="Very Good"/>
    <n v="0"/>
    <s v="Severe"/>
    <n v="100"/>
    <x v="0"/>
  </r>
  <r>
    <n v="1803"/>
    <n v="25.09"/>
    <s v="Overweight"/>
    <n v="1.82"/>
    <n v="83.1"/>
    <n v="126"/>
    <n v="105"/>
    <s v="Differential Risk"/>
    <n v="1"/>
    <n v="2023"/>
    <n v="6"/>
    <n v="4"/>
    <d v="2023-06-04T00:00:00"/>
    <s v="Q2"/>
    <s v="Q2-2023"/>
    <x v="0"/>
    <n v="2"/>
    <s v="Poor"/>
    <n v="0"/>
    <s v="Severe"/>
    <n v="101"/>
    <x v="7"/>
  </r>
  <r>
    <n v="1803"/>
    <n v="26.45"/>
    <s v="Overweight"/>
    <n v="1.82"/>
    <n v="87.6"/>
    <n v="127"/>
    <n v="111"/>
    <s v="Differential Risk"/>
    <n v="2"/>
    <n v="2023"/>
    <n v="12"/>
    <n v="4"/>
    <d v="2023-12-04T00:00:00"/>
    <s v="Q4"/>
    <s v="Q4-2023"/>
    <x v="0"/>
    <n v="2"/>
    <s v="Poor"/>
    <n v="0"/>
    <s v="Severe"/>
    <n v="100"/>
    <x v="0"/>
  </r>
  <r>
    <n v="1803"/>
    <n v="28.6"/>
    <s v="Overweight"/>
    <n v="1.82"/>
    <n v="94.73"/>
    <n v="124"/>
    <n v="111"/>
    <s v="Differential Risk"/>
    <n v="3"/>
    <n v="2024"/>
    <n v="6"/>
    <n v="3"/>
    <d v="2024-06-03T00:00:00"/>
    <s v="Q2"/>
    <s v="Q2-2024"/>
    <x v="0"/>
    <n v="0"/>
    <s v="Very Good"/>
    <n v="1"/>
    <s v="Moderate"/>
    <n v="100"/>
    <x v="0"/>
  </r>
  <r>
    <n v="1803"/>
    <n v="31.31"/>
    <s v="Obesity"/>
    <n v="1.82"/>
    <n v="103.71"/>
    <n v="128"/>
    <n v="111"/>
    <s v="Differential Risk"/>
    <n v="4"/>
    <n v="2024"/>
    <n v="12"/>
    <n v="3"/>
    <d v="2024-12-03T00:00:00"/>
    <s v="Q4"/>
    <s v="Q4-2024"/>
    <x v="0"/>
    <n v="0"/>
    <s v="Very Good"/>
    <n v="0"/>
    <s v="Severe"/>
    <n v="107"/>
    <x v="4"/>
  </r>
  <r>
    <n v="1803"/>
    <n v="34.36"/>
    <s v="Obesity"/>
    <n v="1.82"/>
    <n v="113.8"/>
    <n v="130"/>
    <n v="120"/>
    <s v="Differential Risk"/>
    <n v="5"/>
    <n v="2025"/>
    <n v="6"/>
    <n v="3"/>
    <d v="2025-06-03T00:00:00"/>
    <s v="Q2"/>
    <s v="Q2-2025"/>
    <x v="0"/>
    <n v="2"/>
    <s v="Poor"/>
    <n v="0"/>
    <s v="Severe"/>
    <n v="109"/>
    <x v="6"/>
  </r>
  <r>
    <n v="1804"/>
    <n v="24.25"/>
    <s v="Healthy Weight"/>
    <n v="1.62"/>
    <n v="63.64"/>
    <n v="121"/>
    <n v="83"/>
    <s v="Medium Risk"/>
    <n v="1"/>
    <n v="2023"/>
    <n v="6"/>
    <n v="5"/>
    <d v="2023-06-05T00:00:00"/>
    <s v="Q2"/>
    <s v="Q2-2023"/>
    <x v="1"/>
    <n v="3"/>
    <s v="Very Poor"/>
    <n v="1"/>
    <s v="Moderate"/>
    <n v="104"/>
    <x v="5"/>
  </r>
  <r>
    <n v="1804"/>
    <n v="24.16"/>
    <s v="Healthy Weight"/>
    <n v="1.62"/>
    <n v="63.41"/>
    <n v="113"/>
    <n v="83"/>
    <s v="Differential Risk"/>
    <n v="2"/>
    <n v="2023"/>
    <n v="12"/>
    <n v="5"/>
    <d v="2023-12-05T00:00:00"/>
    <s v="Q4"/>
    <s v="Q4-2023"/>
    <x v="1"/>
    <n v="0"/>
    <s v="Very Good"/>
    <n v="1"/>
    <s v="Moderate"/>
    <n v="100"/>
    <x v="0"/>
  </r>
  <r>
    <n v="1804"/>
    <n v="24.69"/>
    <s v="Healthy Weight"/>
    <n v="1.62"/>
    <n v="64.790000000000006"/>
    <n v="111"/>
    <n v="87"/>
    <s v="Differential Risk"/>
    <n v="3"/>
    <n v="2024"/>
    <n v="6"/>
    <n v="4"/>
    <d v="2024-06-04T00:00:00"/>
    <s v="Q2"/>
    <s v="Q2-2024"/>
    <x v="1"/>
    <n v="2"/>
    <s v="Poor"/>
    <n v="2"/>
    <s v="Mild"/>
    <n v="100"/>
    <x v="0"/>
  </r>
  <r>
    <n v="1804"/>
    <n v="26.5"/>
    <s v="Overweight"/>
    <n v="1.62"/>
    <n v="69.56"/>
    <n v="117"/>
    <n v="91"/>
    <s v="Differential Risk"/>
    <n v="4"/>
    <n v="2024"/>
    <n v="12"/>
    <n v="4"/>
    <d v="2024-12-04T00:00:00"/>
    <s v="Q4"/>
    <s v="Q4-2024"/>
    <x v="1"/>
    <n v="3"/>
    <s v="Very Poor"/>
    <n v="0"/>
    <s v="Severe"/>
    <n v="101"/>
    <x v="7"/>
  </r>
  <r>
    <n v="1805"/>
    <n v="21.17"/>
    <s v="Healthy Weight"/>
    <n v="1.62"/>
    <n v="55.56"/>
    <n v="119"/>
    <n v="106"/>
    <s v="Differential Risk"/>
    <n v="1"/>
    <n v="2023"/>
    <n v="6"/>
    <n v="6"/>
    <d v="2023-06-06T00:00:00"/>
    <s v="Q2"/>
    <s v="Q2-2023"/>
    <x v="1"/>
    <n v="1"/>
    <s v="Good"/>
    <n v="0"/>
    <s v="Severe"/>
    <n v="100"/>
    <x v="0"/>
  </r>
  <r>
    <n v="1805"/>
    <n v="22.74"/>
    <s v="Healthy Weight"/>
    <n v="1.62"/>
    <n v="59.69"/>
    <n v="127"/>
    <n v="106"/>
    <s v="Differential Risk"/>
    <n v="2"/>
    <n v="2023"/>
    <n v="12"/>
    <n v="6"/>
    <d v="2023-12-06T00:00:00"/>
    <s v="Q4"/>
    <s v="Q4-2023"/>
    <x v="1"/>
    <n v="3"/>
    <s v="Very Poor"/>
    <n v="2"/>
    <s v="Mild"/>
    <n v="101"/>
    <x v="7"/>
  </r>
  <r>
    <n v="1805"/>
    <n v="20.64"/>
    <s v="Healthy Weight"/>
    <n v="1.62"/>
    <n v="54.17"/>
    <n v="121"/>
    <n v="114"/>
    <s v="Differential Risk"/>
    <n v="3"/>
    <n v="2024"/>
    <n v="6"/>
    <n v="5"/>
    <d v="2024-06-05T00:00:00"/>
    <s v="Q2"/>
    <s v="Q2-2024"/>
    <x v="1"/>
    <n v="1"/>
    <s v="Good"/>
    <n v="2"/>
    <s v="Mild"/>
    <n v="102"/>
    <x v="3"/>
  </r>
  <r>
    <n v="1806"/>
    <n v="26.43"/>
    <s v="Overweight"/>
    <n v="1.82"/>
    <n v="87.54"/>
    <n v="122"/>
    <n v="87"/>
    <s v="Differential Risk"/>
    <n v="1"/>
    <n v="2023"/>
    <n v="6"/>
    <n v="8"/>
    <d v="2023-06-08T00:00:00"/>
    <s v="Q2"/>
    <s v="Q2-2023"/>
    <x v="0"/>
    <n v="2"/>
    <s v="Poor"/>
    <n v="0"/>
    <s v="Severe"/>
    <n v="109"/>
    <x v="6"/>
  </r>
  <r>
    <n v="1806"/>
    <n v="26.17"/>
    <s v="Overweight"/>
    <n v="1.82"/>
    <n v="86.7"/>
    <n v="118"/>
    <n v="85"/>
    <s v="Differential Risk"/>
    <n v="2"/>
    <n v="2023"/>
    <n v="12"/>
    <n v="8"/>
    <d v="2023-12-08T00:00:00"/>
    <s v="Q4"/>
    <s v="Q4-2023"/>
    <x v="0"/>
    <n v="2"/>
    <s v="Poor"/>
    <n v="1"/>
    <s v="Moderate"/>
    <n v="101"/>
    <x v="7"/>
  </r>
  <r>
    <n v="1806"/>
    <n v="22.96"/>
    <s v="Healthy Weight"/>
    <n v="1.82"/>
    <n v="76.06"/>
    <n v="106"/>
    <n v="79"/>
    <s v="Low Risk"/>
    <n v="3"/>
    <n v="2024"/>
    <n v="6"/>
    <n v="7"/>
    <d v="2024-06-07T00:00:00"/>
    <s v="Q2"/>
    <s v="Q2-2024"/>
    <x v="0"/>
    <n v="0"/>
    <s v="Very Good"/>
    <n v="2"/>
    <s v="Mild"/>
    <n v="100"/>
    <x v="0"/>
  </r>
  <r>
    <n v="1806"/>
    <n v="26.08"/>
    <s v="Overweight"/>
    <n v="1.82"/>
    <n v="86.39"/>
    <n v="106"/>
    <n v="84"/>
    <s v="Differential Risk"/>
    <n v="4"/>
    <n v="2024"/>
    <n v="12"/>
    <n v="7"/>
    <d v="2024-12-07T00:00:00"/>
    <s v="Q4"/>
    <s v="Q4-2024"/>
    <x v="0"/>
    <n v="2"/>
    <s v="Poor"/>
    <n v="2"/>
    <s v="Mild"/>
    <n v="108"/>
    <x v="8"/>
  </r>
  <r>
    <n v="1807"/>
    <n v="22.96"/>
    <s v="Healthy Weight"/>
    <n v="1.82"/>
    <n v="76.06"/>
    <n v="117"/>
    <n v="125"/>
    <s v="Differential Risk"/>
    <n v="1"/>
    <n v="2023"/>
    <n v="6"/>
    <n v="8"/>
    <d v="2023-06-08T00:00:00"/>
    <s v="Q2"/>
    <s v="Q2-2023"/>
    <x v="0"/>
    <n v="1"/>
    <s v="Good"/>
    <n v="1"/>
    <s v="Moderate"/>
    <n v="106"/>
    <x v="2"/>
  </r>
  <r>
    <n v="1807"/>
    <n v="22.47"/>
    <s v="Healthy Weight"/>
    <n v="1.82"/>
    <n v="74.42"/>
    <n v="113"/>
    <n v="117"/>
    <s v="Differential Risk"/>
    <n v="2"/>
    <n v="2023"/>
    <n v="12"/>
    <n v="8"/>
    <d v="2023-12-08T00:00:00"/>
    <s v="Q4"/>
    <s v="Q4-2023"/>
    <x v="0"/>
    <n v="1"/>
    <s v="Good"/>
    <n v="2"/>
    <s v="Mild"/>
    <n v="100"/>
    <x v="0"/>
  </r>
  <r>
    <n v="1807"/>
    <n v="19.309999999999999"/>
    <s v="Healthy Weight"/>
    <n v="1.82"/>
    <n v="63.95"/>
    <n v="113"/>
    <n v="122"/>
    <s v="Differential Risk"/>
    <n v="3"/>
    <n v="2024"/>
    <n v="6"/>
    <n v="7"/>
    <d v="2024-06-07T00:00:00"/>
    <s v="Q2"/>
    <s v="Q2-2024"/>
    <x v="0"/>
    <n v="0"/>
    <s v="Very Good"/>
    <n v="1"/>
    <s v="Moderate"/>
    <n v="102"/>
    <x v="3"/>
  </r>
  <r>
    <n v="1807"/>
    <n v="20.27"/>
    <s v="Healthy Weight"/>
    <n v="1.82"/>
    <n v="67.13"/>
    <n v="112"/>
    <n v="121"/>
    <s v="Differential Risk"/>
    <n v="4"/>
    <n v="2024"/>
    <n v="12"/>
    <n v="7"/>
    <d v="2024-12-07T00:00:00"/>
    <s v="Q4"/>
    <s v="Q4-2024"/>
    <x v="0"/>
    <n v="2"/>
    <s v="Poor"/>
    <n v="2"/>
    <s v="Mild"/>
    <n v="103"/>
    <x v="9"/>
  </r>
  <r>
    <n v="1807"/>
    <n v="21.05"/>
    <s v="Healthy Weight"/>
    <n v="1.82"/>
    <n v="69.73"/>
    <n v="114"/>
    <n v="118"/>
    <s v="Differential Risk"/>
    <n v="5"/>
    <n v="2025"/>
    <n v="6"/>
    <n v="7"/>
    <d v="2025-06-07T00:00:00"/>
    <s v="Q2"/>
    <s v="Q2-2025"/>
    <x v="0"/>
    <n v="1"/>
    <s v="Good"/>
    <n v="1"/>
    <s v="Moderate"/>
    <n v="108"/>
    <x v="8"/>
  </r>
  <r>
    <n v="1808"/>
    <n v="23.72"/>
    <s v="Healthy Weight"/>
    <n v="1.62"/>
    <n v="62.26"/>
    <n v="128"/>
    <n v="95"/>
    <s v="Differential Risk"/>
    <n v="1"/>
    <n v="2023"/>
    <n v="6"/>
    <n v="12"/>
    <d v="2023-06-12T00:00:00"/>
    <s v="Q2"/>
    <s v="Q2-2023"/>
    <x v="1"/>
    <n v="1"/>
    <s v="Good"/>
    <n v="0"/>
    <s v="Severe"/>
    <n v="106"/>
    <x v="2"/>
  </r>
  <r>
    <n v="1808"/>
    <n v="26.41"/>
    <s v="Overweight"/>
    <n v="1.62"/>
    <n v="69.319999999999993"/>
    <n v="141"/>
    <n v="89"/>
    <s v="High Risk"/>
    <n v="2"/>
    <n v="2023"/>
    <n v="12"/>
    <n v="12"/>
    <d v="2023-12-12T00:00:00"/>
    <s v="Q4"/>
    <s v="Q4-2023"/>
    <x v="1"/>
    <n v="2"/>
    <s v="Poor"/>
    <n v="1"/>
    <s v="Moderate"/>
    <n v="100"/>
    <x v="0"/>
  </r>
  <r>
    <n v="1808"/>
    <n v="27.46"/>
    <s v="Overweight"/>
    <n v="1.62"/>
    <n v="72.08"/>
    <n v="133"/>
    <n v="98"/>
    <s v="Differential Risk"/>
    <n v="3"/>
    <n v="2024"/>
    <n v="6"/>
    <n v="11"/>
    <d v="2024-06-11T00:00:00"/>
    <s v="Q2"/>
    <s v="Q2-2024"/>
    <x v="1"/>
    <n v="1"/>
    <s v="Good"/>
    <n v="0"/>
    <s v="Severe"/>
    <n v="102"/>
    <x v="3"/>
  </r>
  <r>
    <n v="1809"/>
    <n v="23.48"/>
    <s v="Healthy Weight"/>
    <n v="1.82"/>
    <n v="77.78"/>
    <n v="124"/>
    <n v="97"/>
    <s v="Differential Risk"/>
    <n v="1"/>
    <n v="2023"/>
    <n v="6"/>
    <n v="15"/>
    <d v="2023-06-15T00:00:00"/>
    <s v="Q2"/>
    <s v="Q2-2023"/>
    <x v="0"/>
    <n v="1"/>
    <s v="Good"/>
    <n v="1"/>
    <s v="Moderate"/>
    <n v="102"/>
    <x v="3"/>
  </r>
  <r>
    <n v="1809"/>
    <n v="23.29"/>
    <s v="Healthy Weight"/>
    <n v="1.82"/>
    <n v="77.16"/>
    <n v="110"/>
    <n v="97"/>
    <s v="Differential Risk"/>
    <n v="2"/>
    <n v="2023"/>
    <n v="12"/>
    <n v="15"/>
    <d v="2023-12-15T00:00:00"/>
    <s v="Q4"/>
    <s v="Q4-2023"/>
    <x v="0"/>
    <n v="3"/>
    <s v="Very Poor"/>
    <n v="1"/>
    <s v="Moderate"/>
    <n v="103"/>
    <x v="9"/>
  </r>
  <r>
    <n v="1809"/>
    <n v="20.100000000000001"/>
    <s v="Healthy Weight"/>
    <n v="1.82"/>
    <n v="66.569999999999993"/>
    <n v="115"/>
    <n v="96"/>
    <s v="Differential Risk"/>
    <n v="3"/>
    <n v="2024"/>
    <n v="6"/>
    <n v="14"/>
    <d v="2024-06-14T00:00:00"/>
    <s v="Q2"/>
    <s v="Q2-2024"/>
    <x v="0"/>
    <n v="3"/>
    <s v="Very Poor"/>
    <n v="1"/>
    <s v="Moderate"/>
    <n v="100"/>
    <x v="0"/>
  </r>
  <r>
    <n v="1810"/>
    <n v="26.18"/>
    <s v="Overweight"/>
    <n v="1.82"/>
    <n v="86.72"/>
    <n v="117"/>
    <n v="106"/>
    <s v="Differential Risk"/>
    <n v="1"/>
    <n v="2023"/>
    <n v="6"/>
    <n v="19"/>
    <d v="2023-06-19T00:00:00"/>
    <s v="Q2"/>
    <s v="Q2-2023"/>
    <x v="0"/>
    <n v="2"/>
    <s v="Poor"/>
    <n v="1"/>
    <s v="Moderate"/>
    <n v="105"/>
    <x v="1"/>
  </r>
  <r>
    <n v="1810"/>
    <n v="19.670000000000002"/>
    <s v="Healthy Weight"/>
    <n v="1.82"/>
    <n v="65.150000000000006"/>
    <n v="117"/>
    <n v="105"/>
    <s v="Differential Risk"/>
    <n v="2"/>
    <n v="2023"/>
    <n v="12"/>
    <n v="19"/>
    <d v="2023-12-19T00:00:00"/>
    <s v="Q4"/>
    <s v="Q4-2023"/>
    <x v="0"/>
    <n v="1"/>
    <s v="Good"/>
    <n v="2"/>
    <s v="Mild"/>
    <n v="103"/>
    <x v="9"/>
  </r>
  <r>
    <n v="1810"/>
    <n v="21.18"/>
    <s v="Healthy Weight"/>
    <n v="1.82"/>
    <n v="70.16"/>
    <n v="116"/>
    <n v="109"/>
    <s v="Differential Risk"/>
    <n v="3"/>
    <n v="2024"/>
    <n v="6"/>
    <n v="18"/>
    <d v="2024-06-18T00:00:00"/>
    <s v="Q2"/>
    <s v="Q2-2024"/>
    <x v="0"/>
    <n v="0"/>
    <s v="Very Good"/>
    <n v="1"/>
    <s v="Moderate"/>
    <n v="102"/>
    <x v="3"/>
  </r>
  <r>
    <n v="1810"/>
    <n v="24.66"/>
    <s v="Healthy Weight"/>
    <n v="1.82"/>
    <n v="81.67"/>
    <n v="118"/>
    <n v="112"/>
    <s v="Differential Risk"/>
    <n v="4"/>
    <n v="2024"/>
    <n v="12"/>
    <n v="18"/>
    <d v="2024-12-18T00:00:00"/>
    <s v="Q4"/>
    <s v="Q4-2024"/>
    <x v="0"/>
    <n v="0"/>
    <s v="Very Good"/>
    <n v="2"/>
    <s v="Mild"/>
    <n v="100"/>
    <x v="0"/>
  </r>
  <r>
    <n v="1810"/>
    <n v="25.65"/>
    <s v="Overweight"/>
    <n v="1.82"/>
    <n v="84.96"/>
    <n v="118"/>
    <n v="109"/>
    <s v="Differential Risk"/>
    <n v="5"/>
    <n v="2025"/>
    <n v="6"/>
    <n v="18"/>
    <d v="2025-06-18T00:00:00"/>
    <s v="Q2"/>
    <s v="Q2-2025"/>
    <x v="0"/>
    <n v="2"/>
    <s v="Poor"/>
    <n v="0"/>
    <s v="Severe"/>
    <n v="100"/>
    <x v="0"/>
  </r>
  <r>
    <n v="1811"/>
    <n v="23.55"/>
    <s v="Healthy Weight"/>
    <n v="1.62"/>
    <n v="61.79"/>
    <n v="126"/>
    <n v="113"/>
    <s v="Differential Risk"/>
    <n v="1"/>
    <n v="2023"/>
    <n v="6"/>
    <n v="23"/>
    <d v="2023-06-23T00:00:00"/>
    <s v="Q2"/>
    <s v="Q2-2023"/>
    <x v="1"/>
    <n v="1"/>
    <s v="Good"/>
    <n v="0"/>
    <s v="Severe"/>
    <n v="100"/>
    <x v="0"/>
  </r>
  <r>
    <n v="1811"/>
    <n v="23.43"/>
    <s v="Healthy Weight"/>
    <n v="1.62"/>
    <n v="61.48"/>
    <n v="132"/>
    <n v="113"/>
    <s v="Differential Risk"/>
    <n v="2"/>
    <n v="2023"/>
    <n v="12"/>
    <n v="23"/>
    <d v="2023-12-23T00:00:00"/>
    <s v="Q4"/>
    <s v="Q4-2023"/>
    <x v="1"/>
    <n v="2"/>
    <s v="Poor"/>
    <n v="1"/>
    <s v="Moderate"/>
    <n v="100"/>
    <x v="0"/>
  </r>
  <r>
    <n v="1811"/>
    <n v="22.63"/>
    <s v="Healthy Weight"/>
    <n v="1.62"/>
    <n v="59.39"/>
    <n v="124"/>
    <n v="112"/>
    <s v="Differential Risk"/>
    <n v="3"/>
    <n v="2024"/>
    <n v="6"/>
    <n v="22"/>
    <d v="2024-06-22T00:00:00"/>
    <s v="Q2"/>
    <s v="Q2-2024"/>
    <x v="1"/>
    <n v="1"/>
    <s v="Good"/>
    <n v="1"/>
    <s v="Moderate"/>
    <n v="100"/>
    <x v="0"/>
  </r>
  <r>
    <n v="1811"/>
    <n v="20.54"/>
    <s v="Healthy Weight"/>
    <n v="1.62"/>
    <n v="53.9"/>
    <n v="124"/>
    <n v="115"/>
    <s v="Differential Risk"/>
    <n v="4"/>
    <n v="2024"/>
    <n v="12"/>
    <n v="22"/>
    <d v="2024-12-22T00:00:00"/>
    <s v="Q4"/>
    <s v="Q4-2024"/>
    <x v="1"/>
    <n v="1"/>
    <s v="Good"/>
    <n v="1"/>
    <s v="Moderate"/>
    <n v="103"/>
    <x v="9"/>
  </r>
  <r>
    <n v="1812"/>
    <n v="23.28"/>
    <s v="Healthy Weight"/>
    <n v="1.62"/>
    <n v="61.09"/>
    <n v="122"/>
    <n v="80"/>
    <s v="Medium Risk"/>
    <n v="1"/>
    <n v="2023"/>
    <n v="6"/>
    <n v="27"/>
    <d v="2023-06-27T00:00:00"/>
    <s v="Q2"/>
    <s v="Q2-2023"/>
    <x v="1"/>
    <n v="2"/>
    <s v="Poor"/>
    <n v="1"/>
    <s v="Moderate"/>
    <n v="100"/>
    <x v="0"/>
  </r>
  <r>
    <n v="1812"/>
    <n v="21.86"/>
    <s v="Healthy Weight"/>
    <n v="1.62"/>
    <n v="57.38"/>
    <n v="124"/>
    <n v="71"/>
    <s v="Differential Risk"/>
    <n v="2"/>
    <n v="2023"/>
    <n v="12"/>
    <n v="27"/>
    <d v="2023-12-27T00:00:00"/>
    <s v="Q4"/>
    <s v="Q4-2023"/>
    <x v="1"/>
    <n v="1"/>
    <s v="Good"/>
    <n v="1"/>
    <s v="Moderate"/>
    <n v="100"/>
    <x v="0"/>
  </r>
  <r>
    <n v="1812"/>
    <n v="20.54"/>
    <s v="Healthy Weight"/>
    <n v="1.62"/>
    <n v="53.9"/>
    <n v="124"/>
    <n v="76"/>
    <s v="Differential Risk"/>
    <n v="3"/>
    <n v="2024"/>
    <n v="6"/>
    <n v="26"/>
    <d v="2024-06-26T00:00:00"/>
    <s v="Q2"/>
    <s v="Q2-2024"/>
    <x v="1"/>
    <n v="1"/>
    <s v="Good"/>
    <n v="2"/>
    <s v="Mild"/>
    <n v="105"/>
    <x v="1"/>
  </r>
  <r>
    <n v="1812"/>
    <n v="22.4"/>
    <s v="Healthy Weight"/>
    <n v="1.62"/>
    <n v="58.79"/>
    <n v="119"/>
    <n v="74"/>
    <s v="Low Risk"/>
    <n v="4"/>
    <n v="2024"/>
    <n v="12"/>
    <n v="26"/>
    <d v="2024-12-26T00:00:00"/>
    <s v="Q4"/>
    <s v="Q4-2024"/>
    <x v="1"/>
    <n v="1"/>
    <s v="Good"/>
    <n v="1"/>
    <s v="Moderate"/>
    <n v="108"/>
    <x v="8"/>
  </r>
  <r>
    <n v="1812"/>
    <n v="27.91"/>
    <s v="Overweight"/>
    <n v="1.62"/>
    <n v="73.239999999999995"/>
    <n v="124"/>
    <n v="76"/>
    <s v="Differential Risk"/>
    <n v="5"/>
    <n v="2025"/>
    <n v="6"/>
    <n v="26"/>
    <d v="2025-06-26T00:00:00"/>
    <s v="Q2"/>
    <s v="Q2-2025"/>
    <x v="1"/>
    <n v="2"/>
    <s v="Poor"/>
    <n v="2"/>
    <s v="Mild"/>
    <n v="106"/>
    <x v="2"/>
  </r>
  <r>
    <n v="1813"/>
    <n v="28.67"/>
    <s v="Overweight"/>
    <n v="1.82"/>
    <n v="94.95"/>
    <n v="130"/>
    <n v="143"/>
    <s v="Differential Risk"/>
    <n v="1"/>
    <n v="2023"/>
    <n v="6"/>
    <n v="28"/>
    <d v="2023-06-28T00:00:00"/>
    <s v="Q2"/>
    <s v="Q2-2023"/>
    <x v="0"/>
    <n v="1"/>
    <s v="Good"/>
    <n v="2"/>
    <s v="Mild"/>
    <n v="100"/>
    <x v="0"/>
  </r>
  <r>
    <n v="1813"/>
    <n v="31.53"/>
    <s v="Obesity"/>
    <n v="1.82"/>
    <n v="104.43"/>
    <n v="126"/>
    <n v="138"/>
    <s v="Differential Risk"/>
    <n v="2"/>
    <n v="2023"/>
    <n v="12"/>
    <n v="28"/>
    <d v="2023-12-28T00:00:00"/>
    <s v="Q4"/>
    <s v="Q4-2023"/>
    <x v="0"/>
    <n v="2"/>
    <s v="Poor"/>
    <n v="0"/>
    <s v="Severe"/>
    <n v="101"/>
    <x v="7"/>
  </r>
  <r>
    <n v="1813"/>
    <n v="33.17"/>
    <s v="Obesity"/>
    <n v="1.82"/>
    <n v="109.89"/>
    <n v="125"/>
    <n v="131"/>
    <s v="Differential Risk"/>
    <n v="3"/>
    <n v="2024"/>
    <n v="6"/>
    <n v="27"/>
    <d v="2024-06-27T00:00:00"/>
    <s v="Q2"/>
    <s v="Q2-2024"/>
    <x v="0"/>
    <n v="2"/>
    <s v="Poor"/>
    <n v="1"/>
    <s v="Moderate"/>
    <n v="100"/>
    <x v="0"/>
  </r>
  <r>
    <n v="1813"/>
    <n v="31.35"/>
    <s v="Obesity"/>
    <n v="1.82"/>
    <n v="103.86"/>
    <n v="134"/>
    <n v="134"/>
    <s v="Differential Risk"/>
    <n v="4"/>
    <n v="2024"/>
    <n v="12"/>
    <n v="27"/>
    <d v="2024-12-27T00:00:00"/>
    <s v="Q4"/>
    <s v="Q4-2024"/>
    <x v="0"/>
    <n v="3"/>
    <s v="Very Poor"/>
    <n v="0"/>
    <s v="Severe"/>
    <n v="107"/>
    <x v="4"/>
  </r>
  <r>
    <n v="1814"/>
    <n v="20.5"/>
    <s v="Healthy Weight"/>
    <n v="1.62"/>
    <n v="53.81"/>
    <n v="119"/>
    <n v="81"/>
    <s v="Differential Risk"/>
    <n v="1"/>
    <n v="2023"/>
    <n v="6"/>
    <n v="28"/>
    <d v="2023-06-28T00:00:00"/>
    <s v="Q2"/>
    <s v="Q2-2023"/>
    <x v="1"/>
    <n v="1"/>
    <s v="Good"/>
    <n v="1"/>
    <s v="Moderate"/>
    <n v="100"/>
    <x v="0"/>
  </r>
  <r>
    <n v="1814"/>
    <n v="21.94"/>
    <s v="Healthy Weight"/>
    <n v="1.62"/>
    <n v="57.59"/>
    <n v="116"/>
    <n v="84"/>
    <s v="Differential Risk"/>
    <n v="2"/>
    <n v="2023"/>
    <n v="12"/>
    <n v="28"/>
    <d v="2023-12-28T00:00:00"/>
    <s v="Q4"/>
    <s v="Q4-2023"/>
    <x v="1"/>
    <n v="1"/>
    <s v="Good"/>
    <n v="1"/>
    <s v="Moderate"/>
    <n v="109"/>
    <x v="6"/>
  </r>
  <r>
    <n v="1814"/>
    <n v="18.14"/>
    <s v="Underweight"/>
    <n v="1.62"/>
    <n v="47.62"/>
    <n v="120"/>
    <n v="83"/>
    <s v="Differential Risk"/>
    <n v="3"/>
    <n v="2024"/>
    <n v="6"/>
    <n v="27"/>
    <d v="2024-06-27T00:00:00"/>
    <s v="Q2"/>
    <s v="Q2-2024"/>
    <x v="1"/>
    <n v="3"/>
    <s v="Very Poor"/>
    <n v="2"/>
    <s v="Mild"/>
    <n v="101"/>
    <x v="7"/>
  </r>
  <r>
    <n v="1814"/>
    <n v="20.37"/>
    <s v="Healthy Weight"/>
    <n v="1.62"/>
    <n v="53.46"/>
    <n v="129"/>
    <n v="73"/>
    <s v="Differential Risk"/>
    <n v="4"/>
    <n v="2024"/>
    <n v="12"/>
    <n v="27"/>
    <d v="2024-12-27T00:00:00"/>
    <s v="Q4"/>
    <s v="Q4-2024"/>
    <x v="1"/>
    <n v="2"/>
    <s v="Poor"/>
    <n v="0"/>
    <s v="Severe"/>
    <n v="106"/>
    <x v="2"/>
  </r>
  <r>
    <n v="1814"/>
    <n v="18.510000000000002"/>
    <s v="Healthy Weight"/>
    <n v="1.62"/>
    <n v="48.57"/>
    <n v="112"/>
    <n v="73"/>
    <s v="Low Risk"/>
    <n v="5"/>
    <n v="2025"/>
    <n v="6"/>
    <n v="27"/>
    <d v="2025-06-27T00:00:00"/>
    <s v="Q2"/>
    <s v="Q2-2025"/>
    <x v="1"/>
    <n v="1"/>
    <s v="Good"/>
    <n v="2"/>
    <s v="Mild"/>
    <n v="108"/>
    <x v="8"/>
  </r>
  <r>
    <n v="1815"/>
    <n v="29.47"/>
    <s v="Overweight"/>
    <n v="1.82"/>
    <n v="97.62"/>
    <n v="98"/>
    <n v="76"/>
    <s v="Low Risk"/>
    <n v="1"/>
    <n v="2023"/>
    <n v="7"/>
    <n v="1"/>
    <d v="2023-07-01T00:00:00"/>
    <s v="Q3"/>
    <s v="Q3-2023"/>
    <x v="0"/>
    <n v="2"/>
    <s v="Poor"/>
    <n v="1"/>
    <s v="Moderate"/>
    <n v="109"/>
    <x v="6"/>
  </r>
  <r>
    <n v="1815"/>
    <n v="29.4"/>
    <s v="Overweight"/>
    <n v="1.82"/>
    <n v="97.38"/>
    <n v="96"/>
    <n v="76"/>
    <s v="Low Risk"/>
    <n v="2"/>
    <n v="2023"/>
    <n v="12"/>
    <n v="31"/>
    <d v="2023-12-31T00:00:00"/>
    <s v="Q4"/>
    <s v="Q4-2023"/>
    <x v="0"/>
    <n v="2"/>
    <s v="Poor"/>
    <n v="2"/>
    <s v="Mild"/>
    <n v="100"/>
    <x v="0"/>
  </r>
  <r>
    <n v="1815"/>
    <n v="32.11"/>
    <s v="Obesity"/>
    <n v="1.82"/>
    <n v="106.37"/>
    <n v="91"/>
    <n v="75"/>
    <s v="Low Risk"/>
    <n v="3"/>
    <n v="2024"/>
    <n v="6"/>
    <n v="30"/>
    <d v="2024-06-30T00:00:00"/>
    <s v="Q2"/>
    <s v="Q2-2024"/>
    <x v="0"/>
    <n v="2"/>
    <s v="Poor"/>
    <n v="0"/>
    <s v="Severe"/>
    <n v="107"/>
    <x v="4"/>
  </r>
  <r>
    <n v="1816"/>
    <n v="19.899999999999999"/>
    <s v="Healthy Weight"/>
    <n v="1.62"/>
    <n v="52.23"/>
    <n v="114"/>
    <n v="110"/>
    <s v="Differential Risk"/>
    <n v="1"/>
    <n v="2023"/>
    <n v="7"/>
    <n v="3"/>
    <d v="2023-07-03T00:00:00"/>
    <s v="Q3"/>
    <s v="Q3-2023"/>
    <x v="1"/>
    <n v="2"/>
    <s v="Poor"/>
    <n v="2"/>
    <s v="Mild"/>
    <n v="105"/>
    <x v="1"/>
  </r>
  <r>
    <n v="1816"/>
    <n v="18.649999999999999"/>
    <s v="Healthy Weight"/>
    <n v="1.62"/>
    <n v="48.96"/>
    <n v="111"/>
    <n v="110"/>
    <s v="Differential Risk"/>
    <n v="2"/>
    <n v="2024"/>
    <n v="1"/>
    <n v="2"/>
    <d v="2024-01-02T00:00:00"/>
    <s v="Q1"/>
    <s v="Q1-2024"/>
    <x v="1"/>
    <n v="0"/>
    <s v="Very Good"/>
    <n v="2"/>
    <s v="Mild"/>
    <n v="100"/>
    <x v="0"/>
  </r>
  <r>
    <n v="1816"/>
    <n v="18.71"/>
    <s v="Healthy Weight"/>
    <n v="1.62"/>
    <n v="49.11"/>
    <n v="102"/>
    <n v="110"/>
    <s v="Differential Risk"/>
    <n v="3"/>
    <n v="2024"/>
    <n v="7"/>
    <n v="2"/>
    <d v="2024-07-02T00:00:00"/>
    <s v="Q3"/>
    <s v="Q3-2024"/>
    <x v="1"/>
    <n v="1"/>
    <s v="Good"/>
    <n v="1"/>
    <s v="Moderate"/>
    <n v="100"/>
    <x v="0"/>
  </r>
  <r>
    <n v="1816"/>
    <n v="18.52"/>
    <s v="Healthy Weight"/>
    <n v="1.62"/>
    <n v="48.61"/>
    <n v="102"/>
    <n v="106"/>
    <s v="Differential Risk"/>
    <n v="4"/>
    <n v="2025"/>
    <n v="1"/>
    <n v="1"/>
    <d v="2025-01-01T00:00:00"/>
    <s v="Q1"/>
    <s v="Q1-2025"/>
    <x v="1"/>
    <n v="1"/>
    <s v="Good"/>
    <n v="1"/>
    <s v="Moderate"/>
    <n v="102"/>
    <x v="3"/>
  </r>
  <r>
    <n v="1817"/>
    <n v="23.64"/>
    <s v="Healthy Weight"/>
    <n v="1.82"/>
    <n v="78.319999999999993"/>
    <n v="141"/>
    <n v="111"/>
    <s v="High Risk"/>
    <n v="1"/>
    <n v="2023"/>
    <n v="7"/>
    <n v="6"/>
    <d v="2023-07-06T00:00:00"/>
    <s v="Q3"/>
    <s v="Q3-2023"/>
    <x v="0"/>
    <n v="1"/>
    <s v="Good"/>
    <n v="2"/>
    <s v="Mild"/>
    <n v="104"/>
    <x v="5"/>
  </r>
  <r>
    <n v="1817"/>
    <n v="22.35"/>
    <s v="Healthy Weight"/>
    <n v="1.82"/>
    <n v="74.040000000000006"/>
    <n v="141"/>
    <n v="121"/>
    <s v="High Risk"/>
    <n v="2"/>
    <n v="2024"/>
    <n v="1"/>
    <n v="5"/>
    <d v="2024-01-05T00:00:00"/>
    <s v="Q1"/>
    <s v="Q1-2024"/>
    <x v="0"/>
    <n v="1"/>
    <s v="Good"/>
    <n v="1"/>
    <s v="Moderate"/>
    <n v="106"/>
    <x v="2"/>
  </r>
  <r>
    <n v="1817"/>
    <n v="22.77"/>
    <s v="Healthy Weight"/>
    <n v="1.82"/>
    <n v="75.42"/>
    <n v="136"/>
    <n v="126"/>
    <s v="High Risk"/>
    <n v="3"/>
    <n v="2024"/>
    <n v="7"/>
    <n v="5"/>
    <d v="2024-07-05T00:00:00"/>
    <s v="Q3"/>
    <s v="Q3-2024"/>
    <x v="0"/>
    <n v="1"/>
    <s v="Good"/>
    <n v="2"/>
    <s v="Mild"/>
    <n v="103"/>
    <x v="9"/>
  </r>
  <r>
    <n v="1818"/>
    <n v="18.16"/>
    <s v="Underweight"/>
    <n v="1.82"/>
    <n v="60.17"/>
    <n v="132"/>
    <n v="110"/>
    <s v="Differential Risk"/>
    <n v="1"/>
    <n v="2023"/>
    <n v="7"/>
    <n v="6"/>
    <d v="2023-07-06T00:00:00"/>
    <s v="Q3"/>
    <s v="Q3-2023"/>
    <x v="0"/>
    <n v="3"/>
    <s v="Very Poor"/>
    <n v="0"/>
    <s v="Severe"/>
    <n v="101"/>
    <x v="7"/>
  </r>
  <r>
    <n v="1818"/>
    <n v="18.239999999999998"/>
    <s v="Underweight"/>
    <n v="1.82"/>
    <n v="60.43"/>
    <n v="130"/>
    <n v="116"/>
    <s v="Differential Risk"/>
    <n v="2"/>
    <n v="2024"/>
    <n v="1"/>
    <n v="5"/>
    <d v="2024-01-05T00:00:00"/>
    <s v="Q1"/>
    <s v="Q1-2024"/>
    <x v="0"/>
    <n v="3"/>
    <s v="Very Poor"/>
    <n v="0"/>
    <s v="Severe"/>
    <n v="100"/>
    <x v="0"/>
  </r>
  <r>
    <n v="1818"/>
    <n v="17.72"/>
    <s v="Underweight"/>
    <n v="1.82"/>
    <n v="58.71"/>
    <n v="148"/>
    <n v="114"/>
    <s v="High Risk"/>
    <n v="3"/>
    <n v="2024"/>
    <n v="7"/>
    <n v="5"/>
    <d v="2024-07-05T00:00:00"/>
    <s v="Q3"/>
    <s v="Q3-2024"/>
    <x v="0"/>
    <n v="2"/>
    <s v="Poor"/>
    <n v="2"/>
    <s v="Mild"/>
    <n v="101"/>
    <x v="7"/>
  </r>
  <r>
    <n v="1818"/>
    <n v="17.07"/>
    <s v="Underweight"/>
    <n v="1.82"/>
    <n v="56.53"/>
    <n v="145"/>
    <n v="120"/>
    <s v="High Risk"/>
    <n v="4"/>
    <n v="2025"/>
    <n v="1"/>
    <n v="4"/>
    <d v="2025-01-04T00:00:00"/>
    <s v="Q1"/>
    <s v="Q1-2025"/>
    <x v="0"/>
    <n v="1"/>
    <s v="Good"/>
    <n v="1"/>
    <s v="Moderate"/>
    <n v="100"/>
    <x v="0"/>
  </r>
  <r>
    <n v="1819"/>
    <n v="22.06"/>
    <s v="Healthy Weight"/>
    <n v="1.82"/>
    <n v="73.08"/>
    <n v="119"/>
    <n v="89"/>
    <s v="Differential Risk"/>
    <n v="1"/>
    <n v="2023"/>
    <n v="7"/>
    <n v="9"/>
    <d v="2023-07-09T00:00:00"/>
    <s v="Q3"/>
    <s v="Q3-2023"/>
    <x v="0"/>
    <n v="2"/>
    <s v="Poor"/>
    <n v="1"/>
    <s v="Moderate"/>
    <n v="100"/>
    <x v="0"/>
  </r>
  <r>
    <n v="1819"/>
    <n v="21.8"/>
    <s v="Healthy Weight"/>
    <n v="1.82"/>
    <n v="72.2"/>
    <n v="119"/>
    <n v="85"/>
    <s v="Differential Risk"/>
    <n v="2"/>
    <n v="2024"/>
    <n v="1"/>
    <n v="8"/>
    <d v="2024-01-08T00:00:00"/>
    <s v="Q1"/>
    <s v="Q1-2024"/>
    <x v="0"/>
    <n v="2"/>
    <s v="Poor"/>
    <n v="1"/>
    <s v="Moderate"/>
    <n v="100"/>
    <x v="0"/>
  </r>
  <r>
    <n v="1819"/>
    <n v="23.16"/>
    <s v="Healthy Weight"/>
    <n v="1.82"/>
    <n v="76.72"/>
    <n v="110"/>
    <n v="85"/>
    <s v="Differential Risk"/>
    <n v="3"/>
    <n v="2024"/>
    <n v="7"/>
    <n v="8"/>
    <d v="2024-07-08T00:00:00"/>
    <s v="Q3"/>
    <s v="Q3-2024"/>
    <x v="0"/>
    <n v="1"/>
    <s v="Good"/>
    <n v="1"/>
    <s v="Moderate"/>
    <n v="109"/>
    <x v="6"/>
  </r>
  <r>
    <n v="1819"/>
    <n v="20.62"/>
    <s v="Healthy Weight"/>
    <n v="1.82"/>
    <n v="68.31"/>
    <n v="105"/>
    <n v="76"/>
    <s v="Low Risk"/>
    <n v="4"/>
    <n v="2025"/>
    <n v="1"/>
    <n v="7"/>
    <d v="2025-01-07T00:00:00"/>
    <s v="Q1"/>
    <s v="Q1-2025"/>
    <x v="0"/>
    <n v="1"/>
    <s v="Good"/>
    <n v="2"/>
    <s v="Mild"/>
    <n v="100"/>
    <x v="0"/>
  </r>
  <r>
    <n v="1820"/>
    <n v="25.19"/>
    <s v="Overweight"/>
    <n v="1.82"/>
    <n v="83.44"/>
    <n v="110"/>
    <n v="91"/>
    <s v="Differential Risk"/>
    <n v="1"/>
    <n v="2023"/>
    <n v="7"/>
    <n v="9"/>
    <d v="2023-07-09T00:00:00"/>
    <s v="Q3"/>
    <s v="Q3-2023"/>
    <x v="0"/>
    <n v="2"/>
    <s v="Poor"/>
    <n v="1"/>
    <s v="Moderate"/>
    <n v="100"/>
    <x v="0"/>
  </r>
  <r>
    <n v="1820"/>
    <n v="25.65"/>
    <s v="Overweight"/>
    <n v="1.82"/>
    <n v="84.97"/>
    <n v="109"/>
    <n v="82"/>
    <s v="Differential Risk"/>
    <n v="2"/>
    <n v="2024"/>
    <n v="1"/>
    <n v="8"/>
    <d v="2024-01-08T00:00:00"/>
    <s v="Q1"/>
    <s v="Q1-2024"/>
    <x v="0"/>
    <n v="3"/>
    <s v="Very Poor"/>
    <n v="0"/>
    <s v="Severe"/>
    <n v="100"/>
    <x v="0"/>
  </r>
  <r>
    <n v="1820"/>
    <n v="28.32"/>
    <s v="Overweight"/>
    <n v="1.82"/>
    <n v="93.8"/>
    <n v="104"/>
    <n v="82"/>
    <s v="Differential Risk"/>
    <n v="3"/>
    <n v="2024"/>
    <n v="7"/>
    <n v="8"/>
    <d v="2024-07-08T00:00:00"/>
    <s v="Q3"/>
    <s v="Q3-2024"/>
    <x v="0"/>
    <n v="2"/>
    <s v="Poor"/>
    <n v="1"/>
    <s v="Moderate"/>
    <n v="106"/>
    <x v="2"/>
  </r>
  <r>
    <n v="1820"/>
    <n v="28.44"/>
    <s v="Overweight"/>
    <n v="1.82"/>
    <n v="94.22"/>
    <n v="99"/>
    <n v="78"/>
    <s v="Low Risk"/>
    <n v="4"/>
    <n v="2025"/>
    <n v="1"/>
    <n v="7"/>
    <d v="2025-01-07T00:00:00"/>
    <s v="Q1"/>
    <s v="Q1-2025"/>
    <x v="0"/>
    <n v="2"/>
    <s v="Poor"/>
    <n v="1"/>
    <s v="Moderate"/>
    <n v="100"/>
    <x v="0"/>
  </r>
  <r>
    <n v="1821"/>
    <n v="26.74"/>
    <s v="Overweight"/>
    <n v="1.62"/>
    <n v="70.17"/>
    <n v="95"/>
    <n v="67"/>
    <s v="Low Risk"/>
    <n v="1"/>
    <n v="2023"/>
    <n v="7"/>
    <n v="13"/>
    <d v="2023-07-13T00:00:00"/>
    <s v="Q3"/>
    <s v="Q3-2023"/>
    <x v="1"/>
    <n v="3"/>
    <s v="Very Poor"/>
    <n v="2"/>
    <s v="Mild"/>
    <n v="107"/>
    <x v="4"/>
  </r>
  <r>
    <n v="1821"/>
    <n v="24.91"/>
    <s v="Healthy Weight"/>
    <n v="1.62"/>
    <n v="65.38"/>
    <n v="104"/>
    <n v="65"/>
    <s v="Low Risk"/>
    <n v="2"/>
    <n v="2024"/>
    <n v="1"/>
    <n v="12"/>
    <d v="2024-01-12T00:00:00"/>
    <s v="Q1"/>
    <s v="Q1-2024"/>
    <x v="1"/>
    <n v="2"/>
    <s v="Poor"/>
    <n v="0"/>
    <s v="Severe"/>
    <n v="100"/>
    <x v="0"/>
  </r>
  <r>
    <n v="1821"/>
    <n v="21.38"/>
    <s v="Healthy Weight"/>
    <n v="1.62"/>
    <n v="56.12"/>
    <n v="108"/>
    <n v="79"/>
    <s v="Low Risk"/>
    <n v="3"/>
    <n v="2024"/>
    <n v="7"/>
    <n v="12"/>
    <d v="2024-07-12T00:00:00"/>
    <s v="Q3"/>
    <s v="Q3-2024"/>
    <x v="1"/>
    <n v="0"/>
    <s v="Very Good"/>
    <n v="2"/>
    <s v="Mild"/>
    <n v="108"/>
    <x v="8"/>
  </r>
  <r>
    <n v="1821"/>
    <n v="22.65"/>
    <s v="Healthy Weight"/>
    <n v="1.62"/>
    <n v="59.43"/>
    <n v="102"/>
    <n v="78"/>
    <s v="Low Risk"/>
    <n v="4"/>
    <n v="2025"/>
    <n v="1"/>
    <n v="11"/>
    <d v="2025-01-11T00:00:00"/>
    <s v="Q1"/>
    <s v="Q1-2025"/>
    <x v="1"/>
    <n v="1"/>
    <s v="Good"/>
    <n v="1"/>
    <s v="Moderate"/>
    <n v="100"/>
    <x v="0"/>
  </r>
  <r>
    <n v="1821"/>
    <n v="25.26"/>
    <s v="Overweight"/>
    <n v="1.62"/>
    <n v="66.3"/>
    <n v="105"/>
    <n v="86"/>
    <s v="Differential Risk"/>
    <n v="5"/>
    <n v="2025"/>
    <n v="7"/>
    <n v="12"/>
    <d v="2025-07-12T00:00:00"/>
    <s v="Q3"/>
    <s v="Q3-2025"/>
    <x v="1"/>
    <n v="1"/>
    <s v="Good"/>
    <n v="0"/>
    <s v="Severe"/>
    <n v="104"/>
    <x v="5"/>
  </r>
  <r>
    <n v="1822"/>
    <n v="24.61"/>
    <s v="Healthy Weight"/>
    <n v="1.82"/>
    <n v="81.510000000000005"/>
    <n v="122"/>
    <n v="97"/>
    <s v="Differential Risk"/>
    <n v="1"/>
    <n v="2023"/>
    <n v="7"/>
    <n v="15"/>
    <d v="2023-07-15T00:00:00"/>
    <s v="Q3"/>
    <s v="Q3-2023"/>
    <x v="0"/>
    <n v="1"/>
    <s v="Good"/>
    <n v="1"/>
    <s v="Moderate"/>
    <n v="100"/>
    <x v="0"/>
  </r>
  <r>
    <n v="1822"/>
    <n v="26.72"/>
    <s v="Overweight"/>
    <n v="1.82"/>
    <n v="88.51"/>
    <n v="112"/>
    <n v="98"/>
    <s v="Differential Risk"/>
    <n v="2"/>
    <n v="2024"/>
    <n v="1"/>
    <n v="14"/>
    <d v="2024-01-14T00:00:00"/>
    <s v="Q1"/>
    <s v="Q1-2024"/>
    <x v="0"/>
    <n v="3"/>
    <s v="Very Poor"/>
    <n v="0"/>
    <s v="Severe"/>
    <n v="101"/>
    <x v="7"/>
  </r>
  <r>
    <n v="1822"/>
    <n v="21.67"/>
    <s v="Healthy Weight"/>
    <n v="1.82"/>
    <n v="71.8"/>
    <n v="114"/>
    <n v="98"/>
    <s v="Differential Risk"/>
    <n v="3"/>
    <n v="2024"/>
    <n v="7"/>
    <n v="14"/>
    <d v="2024-07-14T00:00:00"/>
    <s v="Q3"/>
    <s v="Q3-2024"/>
    <x v="0"/>
    <n v="0"/>
    <s v="Very Good"/>
    <n v="1"/>
    <s v="Moderate"/>
    <n v="103"/>
    <x v="9"/>
  </r>
  <r>
    <n v="1822"/>
    <n v="17.46"/>
    <s v="Underweight"/>
    <n v="1.82"/>
    <n v="57.83"/>
    <n v="112"/>
    <n v="94"/>
    <s v="Differential Risk"/>
    <n v="4"/>
    <n v="2025"/>
    <n v="1"/>
    <n v="13"/>
    <d v="2025-01-13T00:00:00"/>
    <s v="Q1"/>
    <s v="Q1-2025"/>
    <x v="0"/>
    <n v="2"/>
    <s v="Poor"/>
    <n v="0"/>
    <s v="Severe"/>
    <n v="105"/>
    <x v="1"/>
  </r>
  <r>
    <n v="1823"/>
    <n v="21.92"/>
    <s v="Healthy Weight"/>
    <n v="1.82"/>
    <n v="72.61"/>
    <n v="128"/>
    <n v="107"/>
    <s v="Differential Risk"/>
    <n v="1"/>
    <n v="2023"/>
    <n v="7"/>
    <n v="16"/>
    <d v="2023-07-16T00:00:00"/>
    <s v="Q3"/>
    <s v="Q3-2023"/>
    <x v="0"/>
    <n v="1"/>
    <s v="Good"/>
    <n v="1"/>
    <s v="Moderate"/>
    <n v="102"/>
    <x v="3"/>
  </r>
  <r>
    <n v="1823"/>
    <n v="21.41"/>
    <s v="Healthy Weight"/>
    <n v="1.82"/>
    <n v="70.91"/>
    <n v="136"/>
    <n v="104"/>
    <s v="High Risk"/>
    <n v="2"/>
    <n v="2024"/>
    <n v="1"/>
    <n v="15"/>
    <d v="2024-01-15T00:00:00"/>
    <s v="Q1"/>
    <s v="Q1-2024"/>
    <x v="0"/>
    <n v="0"/>
    <s v="Very Good"/>
    <n v="1"/>
    <s v="Moderate"/>
    <n v="100"/>
    <x v="0"/>
  </r>
  <r>
    <n v="1823"/>
    <n v="20.82"/>
    <s v="Healthy Weight"/>
    <n v="1.82"/>
    <n v="68.97"/>
    <n v="141"/>
    <n v="102"/>
    <s v="High Risk"/>
    <n v="3"/>
    <n v="2024"/>
    <n v="7"/>
    <n v="15"/>
    <d v="2024-07-15T00:00:00"/>
    <s v="Q3"/>
    <s v="Q3-2024"/>
    <x v="0"/>
    <n v="1"/>
    <s v="Good"/>
    <n v="1"/>
    <s v="Moderate"/>
    <n v="100"/>
    <x v="0"/>
  </r>
  <r>
    <n v="1823"/>
    <n v="20.100000000000001"/>
    <s v="Healthy Weight"/>
    <n v="1.82"/>
    <n v="66.59"/>
    <n v="135"/>
    <n v="102"/>
    <s v="High Risk"/>
    <n v="4"/>
    <n v="2025"/>
    <n v="1"/>
    <n v="14"/>
    <d v="2025-01-14T00:00:00"/>
    <s v="Q1"/>
    <s v="Q1-2025"/>
    <x v="0"/>
    <n v="1"/>
    <s v="Good"/>
    <n v="1"/>
    <s v="Moderate"/>
    <n v="100"/>
    <x v="0"/>
  </r>
  <r>
    <n v="1824"/>
    <n v="25.18"/>
    <s v="Overweight"/>
    <n v="1.82"/>
    <n v="83.39"/>
    <n v="123"/>
    <n v="95"/>
    <s v="Differential Risk"/>
    <n v="1"/>
    <n v="2023"/>
    <n v="7"/>
    <n v="20"/>
    <d v="2023-07-20T00:00:00"/>
    <s v="Q3"/>
    <s v="Q3-2023"/>
    <x v="0"/>
    <n v="3"/>
    <s v="Very Poor"/>
    <n v="1"/>
    <s v="Moderate"/>
    <n v="100"/>
    <x v="0"/>
  </r>
  <r>
    <n v="1824"/>
    <n v="22.37"/>
    <s v="Healthy Weight"/>
    <n v="1.82"/>
    <n v="74.11"/>
    <n v="117"/>
    <n v="89"/>
    <s v="Differential Risk"/>
    <n v="2"/>
    <n v="2024"/>
    <n v="1"/>
    <n v="19"/>
    <d v="2024-01-19T00:00:00"/>
    <s v="Q1"/>
    <s v="Q1-2024"/>
    <x v="0"/>
    <n v="0"/>
    <s v="Very Good"/>
    <n v="0"/>
    <s v="Severe"/>
    <n v="101"/>
    <x v="7"/>
  </r>
  <r>
    <n v="1824"/>
    <n v="21.78"/>
    <s v="Healthy Weight"/>
    <n v="1.82"/>
    <n v="72.16"/>
    <n v="112"/>
    <n v="95"/>
    <s v="Differential Risk"/>
    <n v="3"/>
    <n v="2024"/>
    <n v="7"/>
    <n v="19"/>
    <d v="2024-07-19T00:00:00"/>
    <s v="Q3"/>
    <s v="Q3-2024"/>
    <x v="0"/>
    <n v="2"/>
    <s v="Poor"/>
    <n v="0"/>
    <s v="Severe"/>
    <n v="104"/>
    <x v="5"/>
  </r>
  <r>
    <n v="1824"/>
    <n v="24.12"/>
    <s v="Healthy Weight"/>
    <n v="1.82"/>
    <n v="79.900000000000006"/>
    <n v="105"/>
    <n v="93"/>
    <s v="Differential Risk"/>
    <n v="4"/>
    <n v="2025"/>
    <n v="1"/>
    <n v="18"/>
    <d v="2025-01-18T00:00:00"/>
    <s v="Q1"/>
    <s v="Q1-2025"/>
    <x v="0"/>
    <n v="2"/>
    <s v="Poor"/>
    <n v="0"/>
    <s v="Severe"/>
    <n v="100"/>
    <x v="0"/>
  </r>
  <r>
    <n v="1825"/>
    <n v="26.81"/>
    <s v="Overweight"/>
    <n v="1.82"/>
    <n v="88.8"/>
    <n v="141"/>
    <n v="126"/>
    <s v="High Risk"/>
    <n v="1"/>
    <n v="2023"/>
    <n v="7"/>
    <n v="22"/>
    <d v="2023-07-22T00:00:00"/>
    <s v="Q3"/>
    <s v="Q3-2023"/>
    <x v="0"/>
    <n v="3"/>
    <s v="Very Poor"/>
    <n v="0"/>
    <s v="Severe"/>
    <n v="100"/>
    <x v="0"/>
  </r>
  <r>
    <n v="1825"/>
    <n v="29.56"/>
    <s v="Overweight"/>
    <n v="1.82"/>
    <n v="97.93"/>
    <n v="144"/>
    <n v="126"/>
    <s v="High Risk"/>
    <n v="2"/>
    <n v="2024"/>
    <n v="1"/>
    <n v="21"/>
    <d v="2024-01-21T00:00:00"/>
    <s v="Q1"/>
    <s v="Q1-2024"/>
    <x v="0"/>
    <n v="2"/>
    <s v="Poor"/>
    <n v="0"/>
    <s v="Severe"/>
    <n v="108"/>
    <x v="8"/>
  </r>
  <r>
    <n v="1825"/>
    <n v="30.06"/>
    <s v="Obesity"/>
    <n v="1.82"/>
    <n v="99.59"/>
    <n v="144"/>
    <n v="128"/>
    <s v="High Risk"/>
    <n v="3"/>
    <n v="2024"/>
    <n v="7"/>
    <n v="21"/>
    <d v="2024-07-21T00:00:00"/>
    <s v="Q3"/>
    <s v="Q3-2024"/>
    <x v="0"/>
    <n v="2"/>
    <s v="Poor"/>
    <n v="1"/>
    <s v="Moderate"/>
    <n v="100"/>
    <x v="0"/>
  </r>
  <r>
    <n v="1825"/>
    <n v="30.03"/>
    <s v="Obesity"/>
    <n v="1.82"/>
    <n v="99.47"/>
    <n v="144"/>
    <n v="120"/>
    <s v="High Risk"/>
    <n v="4"/>
    <n v="2025"/>
    <n v="1"/>
    <n v="20"/>
    <d v="2025-01-20T00:00:00"/>
    <s v="Q1"/>
    <s v="Q1-2025"/>
    <x v="0"/>
    <n v="0"/>
    <s v="Very Good"/>
    <n v="1"/>
    <s v="Moderate"/>
    <n v="101"/>
    <x v="7"/>
  </r>
  <r>
    <n v="1826"/>
    <n v="22.21"/>
    <s v="Healthy Weight"/>
    <n v="1.82"/>
    <n v="73.58"/>
    <n v="110"/>
    <n v="76"/>
    <s v="Low Risk"/>
    <n v="1"/>
    <n v="2023"/>
    <n v="7"/>
    <n v="24"/>
    <d v="2023-07-24T00:00:00"/>
    <s v="Q3"/>
    <s v="Q3-2023"/>
    <x v="0"/>
    <n v="3"/>
    <s v="Very Poor"/>
    <n v="1"/>
    <s v="Moderate"/>
    <n v="102"/>
    <x v="3"/>
  </r>
  <r>
    <n v="1826"/>
    <n v="23.06"/>
    <s v="Healthy Weight"/>
    <n v="1.82"/>
    <n v="76.37"/>
    <n v="109"/>
    <n v="77"/>
    <s v="Low Risk"/>
    <n v="2"/>
    <n v="2024"/>
    <n v="1"/>
    <n v="23"/>
    <d v="2024-01-23T00:00:00"/>
    <s v="Q1"/>
    <s v="Q1-2024"/>
    <x v="0"/>
    <n v="1"/>
    <s v="Good"/>
    <n v="2"/>
    <s v="Mild"/>
    <n v="106"/>
    <x v="2"/>
  </r>
  <r>
    <n v="1826"/>
    <n v="25.52"/>
    <s v="Overweight"/>
    <n v="1.82"/>
    <n v="84.54"/>
    <n v="112"/>
    <n v="78"/>
    <s v="Low Risk"/>
    <n v="3"/>
    <n v="2024"/>
    <n v="7"/>
    <n v="23"/>
    <d v="2024-07-23T00:00:00"/>
    <s v="Q3"/>
    <s v="Q3-2024"/>
    <x v="0"/>
    <n v="2"/>
    <s v="Poor"/>
    <n v="0"/>
    <s v="Severe"/>
    <n v="100"/>
    <x v="0"/>
  </r>
  <r>
    <n v="1826"/>
    <n v="26.27"/>
    <s v="Overweight"/>
    <n v="1.82"/>
    <n v="87"/>
    <n v="111"/>
    <n v="78"/>
    <s v="Low Risk"/>
    <n v="4"/>
    <n v="2025"/>
    <n v="1"/>
    <n v="22"/>
    <d v="2025-01-22T00:00:00"/>
    <s v="Q1"/>
    <s v="Q1-2025"/>
    <x v="0"/>
    <n v="1"/>
    <s v="Good"/>
    <n v="2"/>
    <s v="Mild"/>
    <n v="106"/>
    <x v="2"/>
  </r>
  <r>
    <n v="1826"/>
    <n v="28.29"/>
    <s v="Overweight"/>
    <n v="1.82"/>
    <n v="93.71"/>
    <n v="109"/>
    <n v="83"/>
    <s v="Differential Risk"/>
    <n v="5"/>
    <n v="2025"/>
    <n v="7"/>
    <n v="23"/>
    <d v="2025-07-23T00:00:00"/>
    <s v="Q3"/>
    <s v="Q3-2025"/>
    <x v="0"/>
    <n v="2"/>
    <s v="Poor"/>
    <n v="1"/>
    <s v="Moderate"/>
    <n v="100"/>
    <x v="0"/>
  </r>
  <r>
    <n v="1827"/>
    <n v="22.99"/>
    <s v="Healthy Weight"/>
    <n v="1.62"/>
    <n v="60.34"/>
    <n v="130"/>
    <n v="121"/>
    <s v="Differential Risk"/>
    <n v="1"/>
    <n v="2023"/>
    <n v="7"/>
    <n v="27"/>
    <d v="2023-07-27T00:00:00"/>
    <s v="Q3"/>
    <s v="Q3-2023"/>
    <x v="1"/>
    <n v="1"/>
    <s v="Good"/>
    <n v="2"/>
    <s v="Mild"/>
    <n v="101"/>
    <x v="7"/>
  </r>
  <r>
    <n v="1827"/>
    <n v="23.92"/>
    <s v="Healthy Weight"/>
    <n v="1.62"/>
    <n v="62.77"/>
    <n v="133"/>
    <n v="116"/>
    <s v="Differential Risk"/>
    <n v="2"/>
    <n v="2024"/>
    <n v="1"/>
    <n v="26"/>
    <d v="2024-01-26T00:00:00"/>
    <s v="Q1"/>
    <s v="Q1-2024"/>
    <x v="1"/>
    <n v="1"/>
    <s v="Good"/>
    <n v="1"/>
    <s v="Moderate"/>
    <n v="100"/>
    <x v="0"/>
  </r>
  <r>
    <n v="1827"/>
    <n v="24.89"/>
    <s v="Healthy Weight"/>
    <n v="1.62"/>
    <n v="65.319999999999993"/>
    <n v="135"/>
    <n v="117"/>
    <s v="High Risk"/>
    <n v="3"/>
    <n v="2024"/>
    <n v="7"/>
    <n v="26"/>
    <d v="2024-07-26T00:00:00"/>
    <s v="Q3"/>
    <s v="Q3-2024"/>
    <x v="1"/>
    <n v="3"/>
    <s v="Very Poor"/>
    <n v="1"/>
    <s v="Moderate"/>
    <n v="104"/>
    <x v="5"/>
  </r>
  <r>
    <n v="1827"/>
    <n v="24.33"/>
    <s v="Healthy Weight"/>
    <n v="1.62"/>
    <n v="63.84"/>
    <n v="136"/>
    <n v="108"/>
    <s v="High Risk"/>
    <n v="4"/>
    <n v="2025"/>
    <n v="1"/>
    <n v="25"/>
    <d v="2025-01-25T00:00:00"/>
    <s v="Q1"/>
    <s v="Q1-2025"/>
    <x v="1"/>
    <n v="1"/>
    <s v="Good"/>
    <n v="2"/>
    <s v="Mild"/>
    <n v="100"/>
    <x v="0"/>
  </r>
  <r>
    <n v="1828"/>
    <n v="25.59"/>
    <s v="Overweight"/>
    <n v="1.62"/>
    <n v="67.16"/>
    <n v="112"/>
    <n v="84"/>
    <s v="Differential Risk"/>
    <n v="1"/>
    <n v="2023"/>
    <n v="7"/>
    <n v="30"/>
    <d v="2023-07-30T00:00:00"/>
    <s v="Q3"/>
    <s v="Q3-2023"/>
    <x v="1"/>
    <n v="2"/>
    <s v="Poor"/>
    <n v="1"/>
    <s v="Moderate"/>
    <n v="104"/>
    <x v="5"/>
  </r>
  <r>
    <n v="1828"/>
    <n v="23.96"/>
    <s v="Healthy Weight"/>
    <n v="1.62"/>
    <n v="62.87"/>
    <n v="107"/>
    <n v="84"/>
    <s v="Differential Risk"/>
    <n v="2"/>
    <n v="2024"/>
    <n v="1"/>
    <n v="29"/>
    <d v="2024-01-29T00:00:00"/>
    <s v="Q1"/>
    <s v="Q1-2024"/>
    <x v="1"/>
    <n v="1"/>
    <s v="Good"/>
    <n v="1"/>
    <s v="Moderate"/>
    <n v="100"/>
    <x v="0"/>
  </r>
  <r>
    <n v="1828"/>
    <n v="21.2"/>
    <s v="Healthy Weight"/>
    <n v="1.62"/>
    <n v="55.64"/>
    <n v="110"/>
    <n v="77"/>
    <s v="Low Risk"/>
    <n v="3"/>
    <n v="2024"/>
    <n v="7"/>
    <n v="29"/>
    <d v="2024-07-29T00:00:00"/>
    <s v="Q3"/>
    <s v="Q3-2024"/>
    <x v="1"/>
    <n v="2"/>
    <s v="Poor"/>
    <n v="1"/>
    <s v="Moderate"/>
    <n v="105"/>
    <x v="1"/>
  </r>
  <r>
    <n v="1828"/>
    <n v="19.61"/>
    <s v="Healthy Weight"/>
    <n v="1.62"/>
    <n v="51.46"/>
    <n v="113"/>
    <n v="88"/>
    <s v="Differential Risk"/>
    <n v="4"/>
    <n v="2025"/>
    <n v="1"/>
    <n v="28"/>
    <d v="2025-01-28T00:00:00"/>
    <s v="Q1"/>
    <s v="Q1-2025"/>
    <x v="1"/>
    <n v="2"/>
    <s v="Poor"/>
    <n v="1"/>
    <s v="Moderate"/>
    <n v="100"/>
    <x v="0"/>
  </r>
  <r>
    <n v="1828"/>
    <n v="20.51"/>
    <s v="Healthy Weight"/>
    <n v="1.62"/>
    <n v="53.83"/>
    <n v="119"/>
    <n v="88"/>
    <s v="Differential Risk"/>
    <n v="5"/>
    <n v="2025"/>
    <n v="7"/>
    <n v="29"/>
    <d v="2025-07-29T00:00:00"/>
    <s v="Q3"/>
    <s v="Q3-2025"/>
    <x v="1"/>
    <n v="2"/>
    <s v="Poor"/>
    <n v="2"/>
    <s v="Mild"/>
    <n v="100"/>
    <x v="0"/>
  </r>
  <r>
    <n v="1829"/>
    <n v="23.23"/>
    <s v="Healthy Weight"/>
    <n v="1.62"/>
    <n v="60.97"/>
    <n v="118"/>
    <n v="118"/>
    <s v="Differential Risk"/>
    <n v="1"/>
    <n v="2023"/>
    <n v="8"/>
    <n v="1"/>
    <d v="2023-08-01T00:00:00"/>
    <s v="Q3"/>
    <s v="Q3-2023"/>
    <x v="1"/>
    <n v="1"/>
    <s v="Good"/>
    <n v="2"/>
    <s v="Mild"/>
    <n v="100"/>
    <x v="0"/>
  </r>
  <r>
    <n v="1829"/>
    <n v="22.06"/>
    <s v="Healthy Weight"/>
    <n v="1.62"/>
    <n v="57.9"/>
    <n v="111"/>
    <n v="116"/>
    <s v="Differential Risk"/>
    <n v="2"/>
    <n v="2024"/>
    <n v="1"/>
    <n v="31"/>
    <d v="2024-01-31T00:00:00"/>
    <s v="Q1"/>
    <s v="Q1-2024"/>
    <x v="1"/>
    <n v="2"/>
    <s v="Poor"/>
    <n v="1"/>
    <s v="Moderate"/>
    <n v="105"/>
    <x v="1"/>
  </r>
  <r>
    <n v="1829"/>
    <n v="22.04"/>
    <s v="Healthy Weight"/>
    <n v="1.62"/>
    <n v="57.84"/>
    <n v="98"/>
    <n v="122"/>
    <s v="Differential Risk"/>
    <n v="3"/>
    <n v="2024"/>
    <n v="7"/>
    <n v="31"/>
    <d v="2024-07-31T00:00:00"/>
    <s v="Q3"/>
    <s v="Q3-2024"/>
    <x v="1"/>
    <n v="3"/>
    <s v="Very Poor"/>
    <n v="0"/>
    <s v="Severe"/>
    <n v="101"/>
    <x v="7"/>
  </r>
  <r>
    <n v="1829"/>
    <n v="19.95"/>
    <s v="Healthy Weight"/>
    <n v="1.62"/>
    <n v="52.37"/>
    <n v="90"/>
    <n v="119"/>
    <s v="Differential Risk"/>
    <n v="4"/>
    <n v="2025"/>
    <n v="1"/>
    <n v="30"/>
    <d v="2025-01-30T00:00:00"/>
    <s v="Q1"/>
    <s v="Q1-2025"/>
    <x v="1"/>
    <n v="1"/>
    <s v="Good"/>
    <n v="1"/>
    <s v="Moderate"/>
    <n v="102"/>
    <x v="3"/>
  </r>
  <r>
    <n v="1830"/>
    <n v="26.78"/>
    <s v="Overweight"/>
    <n v="1.82"/>
    <n v="88.69"/>
    <n v="140"/>
    <n v="98"/>
    <s v="High Risk"/>
    <n v="1"/>
    <n v="2023"/>
    <n v="8"/>
    <n v="5"/>
    <d v="2023-08-05T00:00:00"/>
    <s v="Q3"/>
    <s v="Q3-2023"/>
    <x v="0"/>
    <n v="3"/>
    <s v="Very Poor"/>
    <n v="0"/>
    <s v="Severe"/>
    <n v="107"/>
    <x v="4"/>
  </r>
  <r>
    <n v="1830"/>
    <n v="28.25"/>
    <s v="Overweight"/>
    <n v="1.82"/>
    <n v="93.59"/>
    <n v="145"/>
    <n v="94"/>
    <s v="High Risk"/>
    <n v="2"/>
    <n v="2024"/>
    <n v="2"/>
    <n v="4"/>
    <d v="2024-02-04T00:00:00"/>
    <s v="Q1"/>
    <s v="Q1-2024"/>
    <x v="0"/>
    <n v="0"/>
    <s v="Very Good"/>
    <n v="0"/>
    <s v="Severe"/>
    <n v="103"/>
    <x v="9"/>
  </r>
  <r>
    <n v="1830"/>
    <n v="26.63"/>
    <s v="Overweight"/>
    <n v="1.82"/>
    <n v="88.22"/>
    <n v="153"/>
    <n v="99"/>
    <s v="High Risk"/>
    <n v="3"/>
    <n v="2024"/>
    <n v="8"/>
    <n v="4"/>
    <d v="2024-08-04T00:00:00"/>
    <s v="Q3"/>
    <s v="Q3-2024"/>
    <x v="0"/>
    <n v="2"/>
    <s v="Poor"/>
    <n v="0"/>
    <s v="Severe"/>
    <n v="106"/>
    <x v="2"/>
  </r>
  <r>
    <n v="1830"/>
    <n v="27.68"/>
    <s v="Overweight"/>
    <n v="1.82"/>
    <n v="91.7"/>
    <n v="161"/>
    <n v="108"/>
    <s v="High Risk"/>
    <n v="4"/>
    <n v="2025"/>
    <n v="2"/>
    <n v="3"/>
    <d v="2025-02-03T00:00:00"/>
    <s v="Q1"/>
    <s v="Q1-2025"/>
    <x v="0"/>
    <n v="2"/>
    <s v="Poor"/>
    <n v="2"/>
    <s v="Mild"/>
    <n v="100"/>
    <x v="0"/>
  </r>
  <r>
    <n v="1831"/>
    <n v="18.22"/>
    <s v="Underweight"/>
    <n v="1.62"/>
    <n v="47.82"/>
    <n v="126"/>
    <n v="72"/>
    <s v="Differential Risk"/>
    <n v="1"/>
    <n v="2023"/>
    <n v="8"/>
    <n v="8"/>
    <d v="2023-08-08T00:00:00"/>
    <s v="Q3"/>
    <s v="Q3-2023"/>
    <x v="1"/>
    <n v="2"/>
    <s v="Poor"/>
    <n v="0"/>
    <s v="Severe"/>
    <n v="101"/>
    <x v="7"/>
  </r>
  <r>
    <n v="1831"/>
    <n v="17.559999999999999"/>
    <s v="Underweight"/>
    <n v="1.62"/>
    <n v="46.08"/>
    <n v="128"/>
    <n v="81"/>
    <s v="Medium Risk"/>
    <n v="2"/>
    <n v="2024"/>
    <n v="2"/>
    <n v="7"/>
    <d v="2024-02-07T00:00:00"/>
    <s v="Q1"/>
    <s v="Q1-2024"/>
    <x v="1"/>
    <n v="1"/>
    <s v="Good"/>
    <n v="1"/>
    <s v="Moderate"/>
    <n v="103"/>
    <x v="9"/>
  </r>
  <r>
    <n v="1831"/>
    <n v="18.54"/>
    <s v="Healthy Weight"/>
    <n v="1.62"/>
    <n v="48.65"/>
    <n v="123"/>
    <n v="79"/>
    <s v="Differential Risk"/>
    <n v="3"/>
    <n v="2024"/>
    <n v="8"/>
    <n v="7"/>
    <d v="2024-08-07T00:00:00"/>
    <s v="Q3"/>
    <s v="Q3-2024"/>
    <x v="1"/>
    <n v="1"/>
    <s v="Good"/>
    <n v="1"/>
    <s v="Moderate"/>
    <n v="109"/>
    <x v="6"/>
  </r>
  <r>
    <n v="1831"/>
    <n v="16.97"/>
    <s v="Underweight"/>
    <n v="1.62"/>
    <n v="44.53"/>
    <n v="112"/>
    <n v="79"/>
    <s v="Low Risk"/>
    <n v="4"/>
    <n v="2025"/>
    <n v="2"/>
    <n v="6"/>
    <d v="2025-02-06T00:00:00"/>
    <s v="Q1"/>
    <s v="Q1-2025"/>
    <x v="1"/>
    <n v="0"/>
    <s v="Very Good"/>
    <n v="1"/>
    <s v="Moderate"/>
    <n v="102"/>
    <x v="3"/>
  </r>
  <r>
    <n v="1832"/>
    <n v="27.11"/>
    <s v="Overweight"/>
    <n v="1.82"/>
    <n v="89.78"/>
    <n v="133"/>
    <n v="135"/>
    <s v="Differential Risk"/>
    <n v="1"/>
    <n v="2023"/>
    <n v="8"/>
    <n v="11"/>
    <d v="2023-08-11T00:00:00"/>
    <s v="Q3"/>
    <s v="Q3-2023"/>
    <x v="0"/>
    <n v="2"/>
    <s v="Poor"/>
    <n v="2"/>
    <s v="Mild"/>
    <n v="102"/>
    <x v="3"/>
  </r>
  <r>
    <n v="1832"/>
    <n v="23.91"/>
    <s v="Healthy Weight"/>
    <n v="1.82"/>
    <n v="79.209999999999994"/>
    <n v="144"/>
    <n v="134"/>
    <s v="High Risk"/>
    <n v="2"/>
    <n v="2024"/>
    <n v="2"/>
    <n v="10"/>
    <d v="2024-02-10T00:00:00"/>
    <s v="Q1"/>
    <s v="Q1-2024"/>
    <x v="0"/>
    <n v="2"/>
    <s v="Poor"/>
    <n v="2"/>
    <s v="Mild"/>
    <n v="100"/>
    <x v="0"/>
  </r>
  <r>
    <n v="1832"/>
    <n v="20.46"/>
    <s v="Healthy Weight"/>
    <n v="1.82"/>
    <n v="67.77"/>
    <n v="143"/>
    <n v="127"/>
    <s v="High Risk"/>
    <n v="3"/>
    <n v="2024"/>
    <n v="8"/>
    <n v="10"/>
    <d v="2024-08-10T00:00:00"/>
    <s v="Q3"/>
    <s v="Q3-2024"/>
    <x v="0"/>
    <n v="1"/>
    <s v="Good"/>
    <n v="2"/>
    <s v="Mild"/>
    <n v="102"/>
    <x v="3"/>
  </r>
  <r>
    <n v="1832"/>
    <n v="18.32"/>
    <s v="Underweight"/>
    <n v="1.82"/>
    <n v="60.7"/>
    <n v="142"/>
    <n v="119"/>
    <s v="High Risk"/>
    <n v="4"/>
    <n v="2025"/>
    <n v="2"/>
    <n v="9"/>
    <d v="2025-02-09T00:00:00"/>
    <s v="Q1"/>
    <s v="Q1-2025"/>
    <x v="0"/>
    <n v="1"/>
    <s v="Good"/>
    <n v="0"/>
    <s v="Severe"/>
    <n v="100"/>
    <x v="0"/>
  </r>
  <r>
    <n v="1832"/>
    <n v="18.420000000000002"/>
    <s v="Underweight"/>
    <n v="1.82"/>
    <n v="61.02"/>
    <n v="135"/>
    <n v="126"/>
    <s v="High Risk"/>
    <n v="5"/>
    <n v="2025"/>
    <n v="8"/>
    <n v="10"/>
    <d v="2025-08-10T00:00:00"/>
    <s v="Q3"/>
    <s v="Q3-2025"/>
    <x v="0"/>
    <n v="1"/>
    <s v="Good"/>
    <n v="2"/>
    <s v="Mild"/>
    <n v="101"/>
    <x v="7"/>
  </r>
  <r>
    <n v="1833"/>
    <n v="19.89"/>
    <s v="Healthy Weight"/>
    <n v="1.62"/>
    <n v="52.2"/>
    <n v="121"/>
    <n v="98"/>
    <s v="Differential Risk"/>
    <n v="1"/>
    <n v="2023"/>
    <n v="8"/>
    <n v="12"/>
    <d v="2023-08-12T00:00:00"/>
    <s v="Q3"/>
    <s v="Q3-2023"/>
    <x v="1"/>
    <n v="1"/>
    <s v="Good"/>
    <n v="1"/>
    <s v="Moderate"/>
    <n v="105"/>
    <x v="1"/>
  </r>
  <r>
    <n v="1833"/>
    <n v="21.58"/>
    <s v="Healthy Weight"/>
    <n v="1.62"/>
    <n v="56.63"/>
    <n v="123"/>
    <n v="108"/>
    <s v="Differential Risk"/>
    <n v="2"/>
    <n v="2024"/>
    <n v="2"/>
    <n v="11"/>
    <d v="2024-02-11T00:00:00"/>
    <s v="Q1"/>
    <s v="Q1-2024"/>
    <x v="1"/>
    <n v="1"/>
    <s v="Good"/>
    <n v="1"/>
    <s v="Moderate"/>
    <n v="107"/>
    <x v="4"/>
  </r>
  <r>
    <n v="1833"/>
    <n v="23.81"/>
    <s v="Healthy Weight"/>
    <n v="1.62"/>
    <n v="62.5"/>
    <n v="128"/>
    <n v="108"/>
    <s v="Differential Risk"/>
    <n v="3"/>
    <n v="2024"/>
    <n v="8"/>
    <n v="11"/>
    <d v="2024-08-11T00:00:00"/>
    <s v="Q3"/>
    <s v="Q3-2024"/>
    <x v="1"/>
    <n v="1"/>
    <s v="Good"/>
    <n v="1"/>
    <s v="Moderate"/>
    <n v="100"/>
    <x v="0"/>
  </r>
  <r>
    <n v="1834"/>
    <n v="14.86"/>
    <s v="Underweight"/>
    <n v="1.62"/>
    <n v="38.99"/>
    <n v="110"/>
    <n v="92"/>
    <s v="Differential Risk"/>
    <n v="1"/>
    <n v="2023"/>
    <n v="8"/>
    <n v="15"/>
    <d v="2023-08-15T00:00:00"/>
    <s v="Q3"/>
    <s v="Q3-2023"/>
    <x v="1"/>
    <n v="0"/>
    <s v="Very Good"/>
    <n v="1"/>
    <s v="Moderate"/>
    <n v="100"/>
    <x v="0"/>
  </r>
  <r>
    <n v="1834"/>
    <n v="14.65"/>
    <s v="Underweight"/>
    <n v="1.62"/>
    <n v="38.44"/>
    <n v="103"/>
    <n v="80"/>
    <s v="Differential Risk"/>
    <n v="2"/>
    <n v="2024"/>
    <n v="2"/>
    <n v="14"/>
    <d v="2024-02-14T00:00:00"/>
    <s v="Q1"/>
    <s v="Q1-2024"/>
    <x v="1"/>
    <n v="0"/>
    <s v="Very Good"/>
    <n v="2"/>
    <s v="Mild"/>
    <n v="101"/>
    <x v="7"/>
  </r>
  <r>
    <n v="1834"/>
    <n v="15.62"/>
    <s v="Underweight"/>
    <n v="1.62"/>
    <n v="40.99"/>
    <n v="95"/>
    <n v="82"/>
    <s v="Differential Risk"/>
    <n v="3"/>
    <n v="2024"/>
    <n v="8"/>
    <n v="14"/>
    <d v="2024-08-14T00:00:00"/>
    <s v="Q3"/>
    <s v="Q3-2024"/>
    <x v="1"/>
    <n v="1"/>
    <s v="Good"/>
    <n v="1"/>
    <s v="Moderate"/>
    <n v="104"/>
    <x v="5"/>
  </r>
  <r>
    <n v="1834"/>
    <n v="12.64"/>
    <s v="Underweight"/>
    <n v="1.62"/>
    <n v="33.17"/>
    <n v="98"/>
    <n v="86"/>
    <s v="Differential Risk"/>
    <n v="4"/>
    <n v="2025"/>
    <n v="2"/>
    <n v="13"/>
    <d v="2025-02-13T00:00:00"/>
    <s v="Q1"/>
    <s v="Q1-2025"/>
    <x v="1"/>
    <n v="3"/>
    <s v="Very Poor"/>
    <n v="0"/>
    <s v="Severe"/>
    <n v="101"/>
    <x v="7"/>
  </r>
  <r>
    <n v="1835"/>
    <n v="24.54"/>
    <s v="Healthy Weight"/>
    <n v="1.82"/>
    <n v="81.290000000000006"/>
    <n v="114"/>
    <n v="117"/>
    <s v="Differential Risk"/>
    <n v="1"/>
    <n v="2023"/>
    <n v="8"/>
    <n v="19"/>
    <d v="2023-08-19T00:00:00"/>
    <s v="Q3"/>
    <s v="Q3-2023"/>
    <x v="0"/>
    <n v="2"/>
    <s v="Poor"/>
    <n v="2"/>
    <s v="Mild"/>
    <n v="105"/>
    <x v="1"/>
  </r>
  <r>
    <n v="1835"/>
    <n v="22.73"/>
    <s v="Healthy Weight"/>
    <n v="1.82"/>
    <n v="75.3"/>
    <n v="114"/>
    <n v="116"/>
    <s v="Differential Risk"/>
    <n v="2"/>
    <n v="2024"/>
    <n v="2"/>
    <n v="18"/>
    <d v="2024-02-18T00:00:00"/>
    <s v="Q1"/>
    <s v="Q1-2024"/>
    <x v="0"/>
    <n v="1"/>
    <s v="Good"/>
    <n v="2"/>
    <s v="Mild"/>
    <n v="103"/>
    <x v="9"/>
  </r>
  <r>
    <n v="1835"/>
    <n v="23.53"/>
    <s v="Healthy Weight"/>
    <n v="1.82"/>
    <n v="77.930000000000007"/>
    <n v="115"/>
    <n v="123"/>
    <s v="Differential Risk"/>
    <n v="3"/>
    <n v="2024"/>
    <n v="8"/>
    <n v="18"/>
    <d v="2024-08-18T00:00:00"/>
    <s v="Q3"/>
    <s v="Q3-2024"/>
    <x v="0"/>
    <n v="2"/>
    <s v="Poor"/>
    <n v="0"/>
    <s v="Severe"/>
    <n v="100"/>
    <x v="0"/>
  </r>
  <r>
    <n v="1835"/>
    <n v="22.7"/>
    <s v="Healthy Weight"/>
    <n v="1.82"/>
    <n v="75.180000000000007"/>
    <n v="119"/>
    <n v="124"/>
    <s v="Differential Risk"/>
    <n v="4"/>
    <n v="2025"/>
    <n v="2"/>
    <n v="17"/>
    <d v="2025-02-17T00:00:00"/>
    <s v="Q1"/>
    <s v="Q1-2025"/>
    <x v="0"/>
    <n v="0"/>
    <s v="Very Good"/>
    <n v="1"/>
    <s v="Moderate"/>
    <n v="106"/>
    <x v="2"/>
  </r>
  <r>
    <n v="1835"/>
    <n v="22.71"/>
    <s v="Healthy Weight"/>
    <n v="1.82"/>
    <n v="75.239999999999995"/>
    <n v="114"/>
    <n v="122"/>
    <s v="Differential Risk"/>
    <n v="5"/>
    <n v="2025"/>
    <n v="8"/>
    <n v="18"/>
    <d v="2025-08-18T00:00:00"/>
    <s v="Q3"/>
    <s v="Q3-2025"/>
    <x v="0"/>
    <n v="3"/>
    <s v="Very Poor"/>
    <n v="1"/>
    <s v="Moderate"/>
    <n v="107"/>
    <x v="4"/>
  </r>
  <r>
    <n v="1836"/>
    <n v="20.440000000000001"/>
    <s v="Healthy Weight"/>
    <n v="1.82"/>
    <n v="67.709999999999994"/>
    <n v="133"/>
    <n v="102"/>
    <s v="Differential Risk"/>
    <n v="1"/>
    <n v="2023"/>
    <n v="8"/>
    <n v="19"/>
    <d v="2023-08-19T00:00:00"/>
    <s v="Q3"/>
    <s v="Q3-2023"/>
    <x v="0"/>
    <n v="1"/>
    <s v="Good"/>
    <n v="2"/>
    <s v="Mild"/>
    <n v="100"/>
    <x v="0"/>
  </r>
  <r>
    <n v="1836"/>
    <n v="19.57"/>
    <s v="Healthy Weight"/>
    <n v="1.82"/>
    <n v="64.819999999999993"/>
    <n v="138"/>
    <n v="101"/>
    <s v="High Risk"/>
    <n v="2"/>
    <n v="2024"/>
    <n v="2"/>
    <n v="18"/>
    <d v="2024-02-18T00:00:00"/>
    <s v="Q1"/>
    <s v="Q1-2024"/>
    <x v="0"/>
    <n v="1"/>
    <s v="Good"/>
    <n v="2"/>
    <s v="Mild"/>
    <n v="106"/>
    <x v="2"/>
  </r>
  <r>
    <n v="1836"/>
    <n v="21.91"/>
    <s v="Healthy Weight"/>
    <n v="1.82"/>
    <n v="72.58"/>
    <n v="137"/>
    <n v="111"/>
    <s v="High Risk"/>
    <n v="3"/>
    <n v="2024"/>
    <n v="8"/>
    <n v="18"/>
    <d v="2024-08-18T00:00:00"/>
    <s v="Q3"/>
    <s v="Q3-2024"/>
    <x v="0"/>
    <n v="0"/>
    <s v="Very Good"/>
    <n v="2"/>
    <s v="Mild"/>
    <n v="109"/>
    <x v="6"/>
  </r>
  <r>
    <n v="1836"/>
    <n v="18.670000000000002"/>
    <s v="Healthy Weight"/>
    <n v="1.82"/>
    <n v="61.83"/>
    <n v="131"/>
    <n v="110"/>
    <s v="Differential Risk"/>
    <n v="4"/>
    <n v="2025"/>
    <n v="2"/>
    <n v="17"/>
    <d v="2025-02-17T00:00:00"/>
    <s v="Q1"/>
    <s v="Q1-2025"/>
    <x v="0"/>
    <n v="2"/>
    <s v="Poor"/>
    <n v="1"/>
    <s v="Moderate"/>
    <n v="100"/>
    <x v="0"/>
  </r>
  <r>
    <n v="1837"/>
    <n v="26.61"/>
    <s v="Overweight"/>
    <n v="1.82"/>
    <n v="88.14"/>
    <n v="135"/>
    <n v="106"/>
    <s v="High Risk"/>
    <n v="1"/>
    <n v="2023"/>
    <n v="8"/>
    <n v="23"/>
    <d v="2023-08-23T00:00:00"/>
    <s v="Q3"/>
    <s v="Q3-2023"/>
    <x v="0"/>
    <n v="0"/>
    <s v="Very Good"/>
    <n v="1"/>
    <s v="Moderate"/>
    <n v="106"/>
    <x v="2"/>
  </r>
  <r>
    <n v="1837"/>
    <n v="26.77"/>
    <s v="Overweight"/>
    <n v="1.82"/>
    <n v="88.68"/>
    <n v="135"/>
    <n v="106"/>
    <s v="High Risk"/>
    <n v="2"/>
    <n v="2024"/>
    <n v="2"/>
    <n v="22"/>
    <d v="2024-02-22T00:00:00"/>
    <s v="Q1"/>
    <s v="Q1-2024"/>
    <x v="0"/>
    <n v="2"/>
    <s v="Poor"/>
    <n v="0"/>
    <s v="Severe"/>
    <n v="101"/>
    <x v="7"/>
  </r>
  <r>
    <n v="1837"/>
    <n v="27.99"/>
    <s v="Overweight"/>
    <n v="1.82"/>
    <n v="92.7"/>
    <n v="128"/>
    <n v="111"/>
    <s v="Differential Risk"/>
    <n v="3"/>
    <n v="2024"/>
    <n v="8"/>
    <n v="22"/>
    <d v="2024-08-22T00:00:00"/>
    <s v="Q3"/>
    <s v="Q3-2024"/>
    <x v="0"/>
    <n v="3"/>
    <s v="Very Poor"/>
    <n v="1"/>
    <s v="Moderate"/>
    <n v="100"/>
    <x v="0"/>
  </r>
  <r>
    <n v="1837"/>
    <n v="26.43"/>
    <s v="Overweight"/>
    <n v="1.82"/>
    <n v="87.55"/>
    <n v="131"/>
    <n v="108"/>
    <s v="Differential Risk"/>
    <n v="4"/>
    <n v="2025"/>
    <n v="2"/>
    <n v="21"/>
    <d v="2025-02-21T00:00:00"/>
    <s v="Q1"/>
    <s v="Q1-2025"/>
    <x v="0"/>
    <n v="2"/>
    <s v="Poor"/>
    <n v="2"/>
    <s v="Mild"/>
    <n v="104"/>
    <x v="5"/>
  </r>
  <r>
    <n v="1837"/>
    <n v="25.91"/>
    <s v="Overweight"/>
    <n v="1.82"/>
    <n v="85.83"/>
    <n v="131"/>
    <n v="100"/>
    <s v="Differential Risk"/>
    <n v="5"/>
    <n v="2025"/>
    <n v="8"/>
    <n v="22"/>
    <d v="2025-08-22T00:00:00"/>
    <s v="Q3"/>
    <s v="Q3-2025"/>
    <x v="0"/>
    <n v="2"/>
    <s v="Poor"/>
    <n v="0"/>
    <s v="Severe"/>
    <n v="101"/>
    <x v="7"/>
  </r>
  <r>
    <n v="1838"/>
    <n v="24.74"/>
    <s v="Healthy Weight"/>
    <n v="1.82"/>
    <n v="81.94"/>
    <n v="116"/>
    <n v="117"/>
    <s v="Differential Risk"/>
    <n v="1"/>
    <n v="2023"/>
    <n v="8"/>
    <n v="26"/>
    <d v="2023-08-26T00:00:00"/>
    <s v="Q3"/>
    <s v="Q3-2023"/>
    <x v="0"/>
    <n v="1"/>
    <s v="Good"/>
    <n v="2"/>
    <s v="Mild"/>
    <n v="103"/>
    <x v="9"/>
  </r>
  <r>
    <n v="1838"/>
    <n v="27.41"/>
    <s v="Overweight"/>
    <n v="1.82"/>
    <n v="90.8"/>
    <n v="117"/>
    <n v="116"/>
    <s v="Differential Risk"/>
    <n v="2"/>
    <n v="2024"/>
    <n v="2"/>
    <n v="25"/>
    <d v="2024-02-25T00:00:00"/>
    <s v="Q1"/>
    <s v="Q1-2024"/>
    <x v="0"/>
    <n v="3"/>
    <s v="Very Poor"/>
    <n v="0"/>
    <s v="Severe"/>
    <n v="100"/>
    <x v="0"/>
  </r>
  <r>
    <n v="1838"/>
    <n v="32"/>
    <s v="Obesity"/>
    <n v="1.82"/>
    <n v="106.01"/>
    <n v="117"/>
    <n v="110"/>
    <s v="Differential Risk"/>
    <n v="3"/>
    <n v="2024"/>
    <n v="8"/>
    <n v="25"/>
    <d v="2024-08-25T00:00:00"/>
    <s v="Q3"/>
    <s v="Q3-2024"/>
    <x v="0"/>
    <n v="1"/>
    <s v="Good"/>
    <n v="2"/>
    <s v="Mild"/>
    <n v="100"/>
    <x v="0"/>
  </r>
  <r>
    <n v="1838"/>
    <n v="33.270000000000003"/>
    <s v="Obesity"/>
    <n v="1.82"/>
    <n v="110.22"/>
    <n v="125"/>
    <n v="113"/>
    <s v="Differential Risk"/>
    <n v="4"/>
    <n v="2025"/>
    <n v="2"/>
    <n v="24"/>
    <d v="2025-02-24T00:00:00"/>
    <s v="Q1"/>
    <s v="Q1-2025"/>
    <x v="0"/>
    <n v="0"/>
    <s v="Very Good"/>
    <n v="0"/>
    <s v="Severe"/>
    <n v="100"/>
    <x v="0"/>
  </r>
  <r>
    <n v="1839"/>
    <n v="21.26"/>
    <s v="Healthy Weight"/>
    <n v="1.62"/>
    <n v="55.8"/>
    <n v="128"/>
    <n v="105"/>
    <s v="Differential Risk"/>
    <n v="1"/>
    <n v="2023"/>
    <n v="8"/>
    <n v="26"/>
    <d v="2023-08-26T00:00:00"/>
    <s v="Q3"/>
    <s v="Q3-2023"/>
    <x v="1"/>
    <n v="0"/>
    <s v="Very Good"/>
    <n v="1"/>
    <s v="Moderate"/>
    <n v="100"/>
    <x v="0"/>
  </r>
  <r>
    <n v="1839"/>
    <n v="23.12"/>
    <s v="Healthy Weight"/>
    <n v="1.62"/>
    <n v="60.67"/>
    <n v="113"/>
    <n v="107"/>
    <s v="Differential Risk"/>
    <n v="2"/>
    <n v="2024"/>
    <n v="2"/>
    <n v="25"/>
    <d v="2024-02-25T00:00:00"/>
    <s v="Q1"/>
    <s v="Q1-2024"/>
    <x v="1"/>
    <n v="1"/>
    <s v="Good"/>
    <n v="1"/>
    <s v="Moderate"/>
    <n v="100"/>
    <x v="0"/>
  </r>
  <r>
    <n v="1839"/>
    <n v="25.52"/>
    <s v="Overweight"/>
    <n v="1.62"/>
    <n v="66.97"/>
    <n v="118"/>
    <n v="110"/>
    <s v="Differential Risk"/>
    <n v="3"/>
    <n v="2024"/>
    <n v="8"/>
    <n v="25"/>
    <d v="2024-08-25T00:00:00"/>
    <s v="Q3"/>
    <s v="Q3-2024"/>
    <x v="1"/>
    <n v="2"/>
    <s v="Poor"/>
    <n v="0"/>
    <s v="Severe"/>
    <n v="100"/>
    <x v="0"/>
  </r>
  <r>
    <n v="1840"/>
    <n v="21.01"/>
    <s v="Healthy Weight"/>
    <n v="1.82"/>
    <n v="69.58"/>
    <n v="137"/>
    <n v="135"/>
    <s v="High Risk"/>
    <n v="1"/>
    <n v="2023"/>
    <n v="8"/>
    <n v="27"/>
    <d v="2023-08-27T00:00:00"/>
    <s v="Q3"/>
    <s v="Q3-2023"/>
    <x v="0"/>
    <n v="1"/>
    <s v="Good"/>
    <n v="1"/>
    <s v="Moderate"/>
    <n v="100"/>
    <x v="0"/>
  </r>
  <r>
    <n v="1840"/>
    <n v="20.16"/>
    <s v="Healthy Weight"/>
    <n v="1.82"/>
    <n v="66.78"/>
    <n v="140"/>
    <n v="133"/>
    <s v="High Risk"/>
    <n v="2"/>
    <n v="2024"/>
    <n v="2"/>
    <n v="26"/>
    <d v="2024-02-26T00:00:00"/>
    <s v="Q1"/>
    <s v="Q1-2024"/>
    <x v="0"/>
    <n v="2"/>
    <s v="Poor"/>
    <n v="1"/>
    <s v="Moderate"/>
    <n v="106"/>
    <x v="2"/>
  </r>
  <r>
    <n v="1840"/>
    <n v="20.420000000000002"/>
    <s v="Healthy Weight"/>
    <n v="1.82"/>
    <n v="67.63"/>
    <n v="137"/>
    <n v="126"/>
    <s v="High Risk"/>
    <n v="3"/>
    <n v="2024"/>
    <n v="8"/>
    <n v="26"/>
    <d v="2024-08-26T00:00:00"/>
    <s v="Q3"/>
    <s v="Q3-2024"/>
    <x v="0"/>
    <n v="0"/>
    <s v="Very Good"/>
    <n v="2"/>
    <s v="Mild"/>
    <n v="100"/>
    <x v="0"/>
  </r>
  <r>
    <n v="1840"/>
    <n v="18.48"/>
    <s v="Underweight"/>
    <n v="1.82"/>
    <n v="61.2"/>
    <n v="136"/>
    <n v="126"/>
    <s v="High Risk"/>
    <n v="4"/>
    <n v="2025"/>
    <n v="2"/>
    <n v="25"/>
    <d v="2025-02-25T00:00:00"/>
    <s v="Q1"/>
    <s v="Q1-2025"/>
    <x v="0"/>
    <n v="0"/>
    <s v="Very Good"/>
    <n v="1"/>
    <s v="Moderate"/>
    <n v="106"/>
    <x v="2"/>
  </r>
  <r>
    <n v="1841"/>
    <n v="25.24"/>
    <s v="Overweight"/>
    <n v="1.82"/>
    <n v="83.59"/>
    <n v="136"/>
    <n v="115"/>
    <s v="High Risk"/>
    <n v="1"/>
    <n v="2023"/>
    <n v="8"/>
    <n v="28"/>
    <d v="2023-08-28T00:00:00"/>
    <s v="Q3"/>
    <s v="Q3-2023"/>
    <x v="0"/>
    <n v="1"/>
    <s v="Good"/>
    <n v="0"/>
    <s v="Severe"/>
    <n v="100"/>
    <x v="0"/>
  </r>
  <r>
    <n v="1841"/>
    <n v="24.19"/>
    <s v="Healthy Weight"/>
    <n v="1.82"/>
    <n v="80.12"/>
    <n v="140"/>
    <n v="115"/>
    <s v="High Risk"/>
    <n v="2"/>
    <n v="2024"/>
    <n v="2"/>
    <n v="27"/>
    <d v="2024-02-27T00:00:00"/>
    <s v="Q1"/>
    <s v="Q1-2024"/>
    <x v="0"/>
    <n v="0"/>
    <s v="Very Good"/>
    <n v="1"/>
    <s v="Moderate"/>
    <n v="100"/>
    <x v="0"/>
  </r>
  <r>
    <n v="1841"/>
    <n v="24.48"/>
    <s v="Healthy Weight"/>
    <n v="1.82"/>
    <n v="81.08"/>
    <n v="139"/>
    <n v="117"/>
    <s v="High Risk"/>
    <n v="3"/>
    <n v="2024"/>
    <n v="8"/>
    <n v="27"/>
    <d v="2024-08-27T00:00:00"/>
    <s v="Q3"/>
    <s v="Q3-2024"/>
    <x v="0"/>
    <n v="3"/>
    <s v="Very Poor"/>
    <n v="2"/>
    <s v="Mild"/>
    <n v="101"/>
    <x v="7"/>
  </r>
  <r>
    <n v="1841"/>
    <n v="22.26"/>
    <s v="Healthy Weight"/>
    <n v="1.82"/>
    <n v="73.75"/>
    <n v="142"/>
    <n v="109"/>
    <s v="High Risk"/>
    <n v="4"/>
    <n v="2025"/>
    <n v="2"/>
    <n v="26"/>
    <d v="2025-02-26T00:00:00"/>
    <s v="Q1"/>
    <s v="Q1-2025"/>
    <x v="0"/>
    <n v="2"/>
    <s v="Poor"/>
    <n v="1"/>
    <s v="Moderate"/>
    <n v="100"/>
    <x v="0"/>
  </r>
  <r>
    <n v="1842"/>
    <n v="20.39"/>
    <s v="Healthy Weight"/>
    <n v="1.62"/>
    <n v="53.51"/>
    <n v="120"/>
    <n v="106"/>
    <s v="Differential Risk"/>
    <n v="1"/>
    <n v="2023"/>
    <n v="8"/>
    <n v="30"/>
    <d v="2023-08-30T00:00:00"/>
    <s v="Q3"/>
    <s v="Q3-2023"/>
    <x v="1"/>
    <n v="0"/>
    <s v="Very Good"/>
    <n v="1"/>
    <s v="Moderate"/>
    <n v="107"/>
    <x v="4"/>
  </r>
  <r>
    <n v="1842"/>
    <n v="22.06"/>
    <s v="Healthy Weight"/>
    <n v="1.62"/>
    <n v="57.88"/>
    <n v="122"/>
    <n v="104"/>
    <s v="Differential Risk"/>
    <n v="2"/>
    <n v="2024"/>
    <n v="2"/>
    <n v="29"/>
    <d v="2024-02-29T00:00:00"/>
    <s v="Q1"/>
    <s v="Q1-2024"/>
    <x v="1"/>
    <n v="1"/>
    <s v="Good"/>
    <n v="2"/>
    <s v="Mild"/>
    <n v="100"/>
    <x v="0"/>
  </r>
  <r>
    <n v="1842"/>
    <n v="21.11"/>
    <s v="Healthy Weight"/>
    <n v="1.62"/>
    <n v="55.4"/>
    <n v="117"/>
    <n v="102"/>
    <s v="Differential Risk"/>
    <n v="3"/>
    <n v="2024"/>
    <n v="8"/>
    <n v="29"/>
    <d v="2024-08-29T00:00:00"/>
    <s v="Q3"/>
    <s v="Q3-2024"/>
    <x v="1"/>
    <n v="1"/>
    <s v="Good"/>
    <n v="1"/>
    <s v="Moderate"/>
    <n v="104"/>
    <x v="5"/>
  </r>
  <r>
    <n v="1843"/>
    <n v="20.29"/>
    <s v="Healthy Weight"/>
    <n v="1.62"/>
    <n v="53.24"/>
    <n v="122"/>
    <n v="99"/>
    <s v="Differential Risk"/>
    <n v="1"/>
    <n v="2023"/>
    <n v="9"/>
    <n v="1"/>
    <d v="2023-09-01T00:00:00"/>
    <s v="Q3"/>
    <s v="Q3-2023"/>
    <x v="1"/>
    <n v="0"/>
    <s v="Very Good"/>
    <n v="1"/>
    <s v="Moderate"/>
    <n v="109"/>
    <x v="6"/>
  </r>
  <r>
    <n v="1843"/>
    <n v="19.2"/>
    <s v="Healthy Weight"/>
    <n v="1.62"/>
    <n v="50.39"/>
    <n v="125"/>
    <n v="96"/>
    <s v="Differential Risk"/>
    <n v="2"/>
    <n v="2024"/>
    <n v="3"/>
    <n v="2"/>
    <d v="2024-03-02T00:00:00"/>
    <s v="Q1"/>
    <s v="Q1-2024"/>
    <x v="1"/>
    <n v="0"/>
    <s v="Very Good"/>
    <n v="1"/>
    <s v="Moderate"/>
    <n v="105"/>
    <x v="1"/>
  </r>
  <r>
    <n v="1843"/>
    <n v="20"/>
    <s v="Healthy Weight"/>
    <n v="1.62"/>
    <n v="52.48"/>
    <n v="128"/>
    <n v="93"/>
    <s v="Differential Risk"/>
    <n v="3"/>
    <n v="2024"/>
    <n v="8"/>
    <n v="31"/>
    <d v="2024-08-31T00:00:00"/>
    <s v="Q3"/>
    <s v="Q3-2024"/>
    <x v="1"/>
    <n v="1"/>
    <s v="Good"/>
    <n v="2"/>
    <s v="Mild"/>
    <n v="100"/>
    <x v="0"/>
  </r>
  <r>
    <n v="1844"/>
    <n v="23.37"/>
    <s v="Healthy Weight"/>
    <n v="1.62"/>
    <n v="61.33"/>
    <n v="123"/>
    <n v="116"/>
    <s v="Differential Risk"/>
    <n v="1"/>
    <n v="2023"/>
    <n v="9"/>
    <n v="2"/>
    <d v="2023-09-02T00:00:00"/>
    <s v="Q3"/>
    <s v="Q3-2023"/>
    <x v="1"/>
    <n v="2"/>
    <s v="Poor"/>
    <n v="1"/>
    <s v="Moderate"/>
    <n v="105"/>
    <x v="1"/>
  </r>
  <r>
    <n v="1844"/>
    <n v="23.12"/>
    <s v="Healthy Weight"/>
    <n v="1.62"/>
    <n v="60.68"/>
    <n v="116"/>
    <n v="118"/>
    <s v="Differential Risk"/>
    <n v="2"/>
    <n v="2024"/>
    <n v="3"/>
    <n v="3"/>
    <d v="2024-03-03T00:00:00"/>
    <s v="Q1"/>
    <s v="Q1-2024"/>
    <x v="1"/>
    <n v="0"/>
    <s v="Very Good"/>
    <n v="2"/>
    <s v="Mild"/>
    <n v="106"/>
    <x v="2"/>
  </r>
  <r>
    <n v="1844"/>
    <n v="19.84"/>
    <s v="Healthy Weight"/>
    <n v="1.62"/>
    <n v="52.07"/>
    <n v="99"/>
    <n v="114"/>
    <s v="Differential Risk"/>
    <n v="3"/>
    <n v="2024"/>
    <n v="9"/>
    <n v="1"/>
    <d v="2024-09-01T00:00:00"/>
    <s v="Q3"/>
    <s v="Q3-2024"/>
    <x v="1"/>
    <n v="1"/>
    <s v="Good"/>
    <n v="1"/>
    <s v="Moderate"/>
    <n v="104"/>
    <x v="5"/>
  </r>
  <r>
    <n v="1844"/>
    <n v="19.38"/>
    <s v="Healthy Weight"/>
    <n v="1.62"/>
    <n v="50.87"/>
    <n v="101"/>
    <n v="121"/>
    <s v="Differential Risk"/>
    <n v="4"/>
    <n v="2025"/>
    <n v="3"/>
    <n v="3"/>
    <d v="2025-03-03T00:00:00"/>
    <s v="Q1"/>
    <s v="Q1-2025"/>
    <x v="1"/>
    <n v="1"/>
    <s v="Good"/>
    <n v="2"/>
    <s v="Mild"/>
    <n v="106"/>
    <x v="2"/>
  </r>
  <r>
    <n v="1844"/>
    <n v="20.02"/>
    <s v="Healthy Weight"/>
    <n v="1.62"/>
    <n v="52.53"/>
    <n v="92"/>
    <n v="117"/>
    <s v="Differential Risk"/>
    <n v="5"/>
    <n v="2025"/>
    <n v="9"/>
    <n v="1"/>
    <d v="2025-09-01T00:00:00"/>
    <s v="Q3"/>
    <s v="Q3-2025"/>
    <x v="1"/>
    <n v="1"/>
    <s v="Good"/>
    <n v="1"/>
    <s v="Moderate"/>
    <n v="102"/>
    <x v="3"/>
  </r>
  <r>
    <n v="1845"/>
    <n v="22.06"/>
    <s v="Healthy Weight"/>
    <n v="1.62"/>
    <n v="57.89"/>
    <n v="132"/>
    <n v="121"/>
    <s v="Differential Risk"/>
    <n v="1"/>
    <n v="2023"/>
    <n v="9"/>
    <n v="3"/>
    <d v="2023-09-03T00:00:00"/>
    <s v="Q3"/>
    <s v="Q3-2023"/>
    <x v="1"/>
    <n v="0"/>
    <s v="Very Good"/>
    <n v="2"/>
    <s v="Mild"/>
    <n v="100"/>
    <x v="0"/>
  </r>
  <r>
    <n v="1845"/>
    <n v="23.77"/>
    <s v="Healthy Weight"/>
    <n v="1.62"/>
    <n v="62.39"/>
    <n v="126"/>
    <n v="111"/>
    <s v="Differential Risk"/>
    <n v="2"/>
    <n v="2024"/>
    <n v="3"/>
    <n v="4"/>
    <d v="2024-03-04T00:00:00"/>
    <s v="Q1"/>
    <s v="Q1-2024"/>
    <x v="1"/>
    <n v="1"/>
    <s v="Good"/>
    <n v="2"/>
    <s v="Mild"/>
    <n v="102"/>
    <x v="3"/>
  </r>
  <r>
    <n v="1845"/>
    <n v="20.62"/>
    <s v="Healthy Weight"/>
    <n v="1.62"/>
    <n v="54.12"/>
    <n v="118"/>
    <n v="114"/>
    <s v="Differential Risk"/>
    <n v="3"/>
    <n v="2024"/>
    <n v="9"/>
    <n v="2"/>
    <d v="2024-09-02T00:00:00"/>
    <s v="Q3"/>
    <s v="Q3-2024"/>
    <x v="1"/>
    <n v="2"/>
    <s v="Poor"/>
    <n v="2"/>
    <s v="Mild"/>
    <n v="100"/>
    <x v="0"/>
  </r>
  <r>
    <n v="1845"/>
    <n v="22.79"/>
    <s v="Healthy Weight"/>
    <n v="1.62"/>
    <n v="59.82"/>
    <n v="129"/>
    <n v="114"/>
    <s v="Differential Risk"/>
    <n v="4"/>
    <n v="2025"/>
    <n v="3"/>
    <n v="4"/>
    <d v="2025-03-04T00:00:00"/>
    <s v="Q1"/>
    <s v="Q1-2025"/>
    <x v="1"/>
    <n v="1"/>
    <s v="Good"/>
    <n v="1"/>
    <s v="Moderate"/>
    <n v="100"/>
    <x v="0"/>
  </r>
  <r>
    <n v="1846"/>
    <n v="20.7"/>
    <s v="Healthy Weight"/>
    <n v="1.62"/>
    <n v="54.33"/>
    <n v="123"/>
    <n v="105"/>
    <s v="Differential Risk"/>
    <n v="1"/>
    <n v="2023"/>
    <n v="9"/>
    <n v="7"/>
    <d v="2023-09-07T00:00:00"/>
    <s v="Q3"/>
    <s v="Q3-2023"/>
    <x v="1"/>
    <n v="1"/>
    <s v="Good"/>
    <n v="1"/>
    <s v="Moderate"/>
    <n v="100"/>
    <x v="0"/>
  </r>
  <r>
    <n v="1846"/>
    <n v="19.100000000000001"/>
    <s v="Healthy Weight"/>
    <n v="1.62"/>
    <n v="50.13"/>
    <n v="118"/>
    <n v="103"/>
    <s v="Differential Risk"/>
    <n v="2"/>
    <n v="2024"/>
    <n v="3"/>
    <n v="8"/>
    <d v="2024-03-08T00:00:00"/>
    <s v="Q1"/>
    <s v="Q1-2024"/>
    <x v="1"/>
    <n v="2"/>
    <s v="Poor"/>
    <n v="2"/>
    <s v="Mild"/>
    <n v="103"/>
    <x v="9"/>
  </r>
  <r>
    <n v="1846"/>
    <n v="17.45"/>
    <s v="Underweight"/>
    <n v="1.62"/>
    <n v="45.79"/>
    <n v="118"/>
    <n v="101"/>
    <s v="Differential Risk"/>
    <n v="3"/>
    <n v="2024"/>
    <n v="9"/>
    <n v="6"/>
    <d v="2024-09-06T00:00:00"/>
    <s v="Q3"/>
    <s v="Q3-2024"/>
    <x v="1"/>
    <n v="0"/>
    <s v="Very Good"/>
    <n v="2"/>
    <s v="Mild"/>
    <n v="104"/>
    <x v="5"/>
  </r>
  <r>
    <n v="1846"/>
    <n v="14.43"/>
    <s v="Underweight"/>
    <n v="1.62"/>
    <n v="37.86"/>
    <n v="118"/>
    <n v="110"/>
    <s v="Differential Risk"/>
    <n v="4"/>
    <n v="2025"/>
    <n v="3"/>
    <n v="8"/>
    <d v="2025-03-08T00:00:00"/>
    <s v="Q1"/>
    <s v="Q1-2025"/>
    <x v="1"/>
    <n v="0"/>
    <s v="Very Good"/>
    <n v="2"/>
    <s v="Mild"/>
    <n v="101"/>
    <x v="7"/>
  </r>
  <r>
    <n v="1847"/>
    <n v="23.22"/>
    <s v="Healthy Weight"/>
    <n v="1.82"/>
    <n v="76.930000000000007"/>
    <n v="113"/>
    <n v="91"/>
    <s v="Differential Risk"/>
    <n v="1"/>
    <n v="2023"/>
    <n v="9"/>
    <n v="7"/>
    <d v="2023-09-07T00:00:00"/>
    <s v="Q3"/>
    <s v="Q3-2023"/>
    <x v="0"/>
    <n v="1"/>
    <s v="Good"/>
    <n v="0"/>
    <s v="Severe"/>
    <n v="108"/>
    <x v="8"/>
  </r>
  <r>
    <n v="1847"/>
    <n v="22.22"/>
    <s v="Healthy Weight"/>
    <n v="1.82"/>
    <n v="73.599999999999994"/>
    <n v="104"/>
    <n v="87"/>
    <s v="Differential Risk"/>
    <n v="2"/>
    <n v="2024"/>
    <n v="3"/>
    <n v="8"/>
    <d v="2024-03-08T00:00:00"/>
    <s v="Q1"/>
    <s v="Q1-2024"/>
    <x v="0"/>
    <n v="1"/>
    <s v="Good"/>
    <n v="0"/>
    <s v="Severe"/>
    <n v="100"/>
    <x v="0"/>
  </r>
  <r>
    <n v="1847"/>
    <n v="19.5"/>
    <s v="Healthy Weight"/>
    <n v="1.82"/>
    <n v="64.58"/>
    <n v="82"/>
    <n v="96"/>
    <s v="Differential Risk"/>
    <n v="3"/>
    <n v="2024"/>
    <n v="9"/>
    <n v="6"/>
    <d v="2024-09-06T00:00:00"/>
    <s v="Q3"/>
    <s v="Q3-2024"/>
    <x v="0"/>
    <n v="2"/>
    <s v="Poor"/>
    <n v="1"/>
    <s v="Moderate"/>
    <n v="100"/>
    <x v="0"/>
  </r>
  <r>
    <n v="1847"/>
    <n v="19.97"/>
    <s v="Healthy Weight"/>
    <n v="1.82"/>
    <n v="66.16"/>
    <n v="86"/>
    <n v="107"/>
    <s v="Differential Risk"/>
    <n v="4"/>
    <n v="2025"/>
    <n v="3"/>
    <n v="8"/>
    <d v="2025-03-08T00:00:00"/>
    <s v="Q1"/>
    <s v="Q1-2025"/>
    <x v="0"/>
    <n v="1"/>
    <s v="Good"/>
    <n v="2"/>
    <s v="Mild"/>
    <n v="100"/>
    <x v="0"/>
  </r>
  <r>
    <n v="1847"/>
    <n v="21.51"/>
    <s v="Healthy Weight"/>
    <n v="1.82"/>
    <n v="71.239999999999995"/>
    <n v="80"/>
    <n v="113"/>
    <s v="Differential Risk"/>
    <n v="5"/>
    <n v="2025"/>
    <n v="9"/>
    <n v="6"/>
    <d v="2025-09-06T00:00:00"/>
    <s v="Q3"/>
    <s v="Q3-2025"/>
    <x v="0"/>
    <n v="1"/>
    <s v="Good"/>
    <n v="2"/>
    <s v="Mild"/>
    <n v="100"/>
    <x v="0"/>
  </r>
  <r>
    <n v="1848"/>
    <n v="27.75"/>
    <s v="Overweight"/>
    <n v="1.62"/>
    <n v="72.819999999999993"/>
    <n v="113"/>
    <n v="97"/>
    <s v="Differential Risk"/>
    <n v="1"/>
    <n v="2023"/>
    <n v="9"/>
    <n v="7"/>
    <d v="2023-09-07T00:00:00"/>
    <s v="Q3"/>
    <s v="Q3-2023"/>
    <x v="1"/>
    <n v="2"/>
    <s v="Poor"/>
    <n v="1"/>
    <s v="Moderate"/>
    <n v="105"/>
    <x v="1"/>
  </r>
  <r>
    <n v="1848"/>
    <n v="27.82"/>
    <s v="Overweight"/>
    <n v="1.62"/>
    <n v="73"/>
    <n v="119"/>
    <n v="89"/>
    <s v="Differential Risk"/>
    <n v="2"/>
    <n v="2024"/>
    <n v="3"/>
    <n v="8"/>
    <d v="2024-03-08T00:00:00"/>
    <s v="Q1"/>
    <s v="Q1-2024"/>
    <x v="1"/>
    <n v="2"/>
    <s v="Poor"/>
    <n v="1"/>
    <s v="Moderate"/>
    <n v="103"/>
    <x v="9"/>
  </r>
  <r>
    <n v="1848"/>
    <n v="25.08"/>
    <s v="Overweight"/>
    <n v="1.62"/>
    <n v="65.819999999999993"/>
    <n v="121"/>
    <n v="81"/>
    <s v="Medium Risk"/>
    <n v="3"/>
    <n v="2024"/>
    <n v="9"/>
    <n v="6"/>
    <d v="2024-09-06T00:00:00"/>
    <s v="Q3"/>
    <s v="Q3-2024"/>
    <x v="1"/>
    <n v="1"/>
    <s v="Good"/>
    <n v="2"/>
    <s v="Mild"/>
    <n v="100"/>
    <x v="0"/>
  </r>
  <r>
    <n v="1849"/>
    <n v="27.21"/>
    <s v="Overweight"/>
    <n v="1.82"/>
    <n v="90.12"/>
    <n v="130"/>
    <n v="90"/>
    <s v="Differential Risk"/>
    <n v="1"/>
    <n v="2023"/>
    <n v="9"/>
    <n v="8"/>
    <d v="2023-09-08T00:00:00"/>
    <s v="Q3"/>
    <s v="Q3-2023"/>
    <x v="0"/>
    <n v="0"/>
    <s v="Very Good"/>
    <n v="0"/>
    <s v="Severe"/>
    <n v="101"/>
    <x v="7"/>
  </r>
  <r>
    <n v="1849"/>
    <n v="32.369999999999997"/>
    <s v="Obesity"/>
    <n v="1.82"/>
    <n v="107.23"/>
    <n v="129"/>
    <n v="91"/>
    <s v="Differential Risk"/>
    <n v="2"/>
    <n v="2024"/>
    <n v="3"/>
    <n v="9"/>
    <d v="2024-03-09T00:00:00"/>
    <s v="Q1"/>
    <s v="Q1-2024"/>
    <x v="0"/>
    <n v="2"/>
    <s v="Poor"/>
    <n v="1"/>
    <s v="Moderate"/>
    <n v="101"/>
    <x v="7"/>
  </r>
  <r>
    <n v="1849"/>
    <n v="29.43"/>
    <s v="Overweight"/>
    <n v="1.82"/>
    <n v="97.48"/>
    <n v="132"/>
    <n v="88"/>
    <s v="Differential Risk"/>
    <n v="3"/>
    <n v="2024"/>
    <n v="9"/>
    <n v="7"/>
    <d v="2024-09-07T00:00:00"/>
    <s v="Q3"/>
    <s v="Q3-2024"/>
    <x v="0"/>
    <n v="3"/>
    <s v="Very Poor"/>
    <n v="0"/>
    <s v="Severe"/>
    <n v="100"/>
    <x v="0"/>
  </r>
  <r>
    <n v="1850"/>
    <n v="26"/>
    <s v="Overweight"/>
    <n v="1.82"/>
    <n v="86.12"/>
    <n v="126"/>
    <n v="125"/>
    <s v="Differential Risk"/>
    <n v="1"/>
    <n v="2023"/>
    <n v="9"/>
    <n v="9"/>
    <d v="2023-09-09T00:00:00"/>
    <s v="Q3"/>
    <s v="Q3-2023"/>
    <x v="0"/>
    <n v="0"/>
    <s v="Very Good"/>
    <n v="1"/>
    <s v="Moderate"/>
    <n v="100"/>
    <x v="0"/>
  </r>
  <r>
    <n v="1850"/>
    <n v="28.26"/>
    <s v="Overweight"/>
    <n v="1.82"/>
    <n v="93.6"/>
    <n v="126"/>
    <n v="124"/>
    <s v="Differential Risk"/>
    <n v="2"/>
    <n v="2024"/>
    <n v="3"/>
    <n v="10"/>
    <d v="2024-03-10T00:00:00"/>
    <s v="Q1"/>
    <s v="Q1-2024"/>
    <x v="0"/>
    <n v="1"/>
    <s v="Good"/>
    <n v="0"/>
    <s v="Severe"/>
    <n v="100"/>
    <x v="0"/>
  </r>
  <r>
    <n v="1850"/>
    <n v="28.76"/>
    <s v="Overweight"/>
    <n v="1.82"/>
    <n v="95.27"/>
    <n v="121"/>
    <n v="132"/>
    <s v="Differential Risk"/>
    <n v="3"/>
    <n v="2024"/>
    <n v="9"/>
    <n v="8"/>
    <d v="2024-09-08T00:00:00"/>
    <s v="Q3"/>
    <s v="Q3-2024"/>
    <x v="0"/>
    <n v="2"/>
    <s v="Poor"/>
    <n v="0"/>
    <s v="Severe"/>
    <n v="100"/>
    <x v="0"/>
  </r>
  <r>
    <n v="1850"/>
    <n v="28.55"/>
    <s v="Overweight"/>
    <n v="1.82"/>
    <n v="94.56"/>
    <n v="120"/>
    <n v="144"/>
    <s v="Differential Risk"/>
    <n v="4"/>
    <n v="2025"/>
    <n v="3"/>
    <n v="10"/>
    <d v="2025-03-10T00:00:00"/>
    <s v="Q1"/>
    <s v="Q1-2025"/>
    <x v="0"/>
    <n v="0"/>
    <s v="Very Good"/>
    <n v="1"/>
    <s v="Moderate"/>
    <n v="100"/>
    <x v="0"/>
  </r>
  <r>
    <n v="1851"/>
    <n v="24.55"/>
    <s v="Healthy Weight"/>
    <n v="1.82"/>
    <n v="81.31"/>
    <n v="120"/>
    <n v="86"/>
    <s v="Differential Risk"/>
    <n v="1"/>
    <n v="2023"/>
    <n v="9"/>
    <n v="13"/>
    <d v="2023-09-13T00:00:00"/>
    <s v="Q3"/>
    <s v="Q3-2023"/>
    <x v="0"/>
    <n v="2"/>
    <s v="Poor"/>
    <n v="2"/>
    <s v="Mild"/>
    <n v="100"/>
    <x v="0"/>
  </r>
  <r>
    <n v="1851"/>
    <n v="27.75"/>
    <s v="Overweight"/>
    <n v="1.82"/>
    <n v="91.92"/>
    <n v="119"/>
    <n v="87"/>
    <s v="Differential Risk"/>
    <n v="2"/>
    <n v="2024"/>
    <n v="3"/>
    <n v="14"/>
    <d v="2024-03-14T00:00:00"/>
    <s v="Q1"/>
    <s v="Q1-2024"/>
    <x v="0"/>
    <n v="3"/>
    <s v="Very Poor"/>
    <n v="0"/>
    <s v="Severe"/>
    <n v="100"/>
    <x v="0"/>
  </r>
  <r>
    <n v="1851"/>
    <n v="27.46"/>
    <s v="Overweight"/>
    <n v="1.82"/>
    <n v="90.96"/>
    <n v="118"/>
    <n v="81"/>
    <s v="Differential Risk"/>
    <n v="3"/>
    <n v="2024"/>
    <n v="9"/>
    <n v="12"/>
    <d v="2024-09-12T00:00:00"/>
    <s v="Q3"/>
    <s v="Q3-2024"/>
    <x v="0"/>
    <n v="2"/>
    <s v="Poor"/>
    <n v="0"/>
    <s v="Severe"/>
    <n v="100"/>
    <x v="0"/>
  </r>
  <r>
    <n v="1851"/>
    <n v="23.3"/>
    <s v="Healthy Weight"/>
    <n v="1.82"/>
    <n v="77.17"/>
    <n v="124"/>
    <n v="86"/>
    <s v="Differential Risk"/>
    <n v="4"/>
    <n v="2025"/>
    <n v="3"/>
    <n v="14"/>
    <d v="2025-03-14T00:00:00"/>
    <s v="Q1"/>
    <s v="Q1-2025"/>
    <x v="0"/>
    <n v="3"/>
    <s v="Very Poor"/>
    <n v="2"/>
    <s v="Mild"/>
    <n v="104"/>
    <x v="5"/>
  </r>
  <r>
    <n v="1852"/>
    <n v="20.98"/>
    <s v="Healthy Weight"/>
    <n v="1.82"/>
    <n v="69.5"/>
    <n v="140"/>
    <n v="109"/>
    <s v="High Risk"/>
    <n v="1"/>
    <n v="2023"/>
    <n v="9"/>
    <n v="17"/>
    <d v="2023-09-17T00:00:00"/>
    <s v="Q3"/>
    <s v="Q3-2023"/>
    <x v="0"/>
    <n v="0"/>
    <s v="Very Good"/>
    <n v="1"/>
    <s v="Moderate"/>
    <n v="108"/>
    <x v="8"/>
  </r>
  <r>
    <n v="1852"/>
    <n v="20.76"/>
    <s v="Healthy Weight"/>
    <n v="1.82"/>
    <n v="68.78"/>
    <n v="141"/>
    <n v="106"/>
    <s v="High Risk"/>
    <n v="2"/>
    <n v="2024"/>
    <n v="3"/>
    <n v="18"/>
    <d v="2024-03-18T00:00:00"/>
    <s v="Q1"/>
    <s v="Q1-2024"/>
    <x v="0"/>
    <n v="1"/>
    <s v="Good"/>
    <n v="1"/>
    <s v="Moderate"/>
    <n v="102"/>
    <x v="3"/>
  </r>
  <r>
    <n v="1852"/>
    <n v="18.32"/>
    <s v="Underweight"/>
    <n v="1.82"/>
    <n v="60.68"/>
    <n v="150"/>
    <n v="114"/>
    <s v="High Risk"/>
    <n v="3"/>
    <n v="2024"/>
    <n v="9"/>
    <n v="16"/>
    <d v="2024-09-16T00:00:00"/>
    <s v="Q3"/>
    <s v="Q3-2024"/>
    <x v="0"/>
    <n v="1"/>
    <s v="Good"/>
    <n v="0"/>
    <s v="Severe"/>
    <n v="108"/>
    <x v="8"/>
  </r>
  <r>
    <n v="1852"/>
    <n v="18.739999999999998"/>
    <s v="Healthy Weight"/>
    <n v="1.82"/>
    <n v="62.06"/>
    <n v="150"/>
    <n v="108"/>
    <s v="High Risk"/>
    <n v="4"/>
    <n v="2025"/>
    <n v="3"/>
    <n v="18"/>
    <d v="2025-03-18T00:00:00"/>
    <s v="Q1"/>
    <s v="Q1-2025"/>
    <x v="0"/>
    <n v="1"/>
    <s v="Good"/>
    <n v="2"/>
    <s v="Mild"/>
    <n v="101"/>
    <x v="7"/>
  </r>
  <r>
    <n v="1853"/>
    <n v="26.14"/>
    <s v="Overweight"/>
    <n v="1.62"/>
    <n v="68.599999999999994"/>
    <n v="130"/>
    <n v="109"/>
    <s v="Differential Risk"/>
    <n v="1"/>
    <n v="2023"/>
    <n v="9"/>
    <n v="20"/>
    <d v="2023-09-20T00:00:00"/>
    <s v="Q3"/>
    <s v="Q3-2023"/>
    <x v="1"/>
    <n v="1"/>
    <s v="Good"/>
    <n v="2"/>
    <s v="Mild"/>
    <n v="100"/>
    <x v="0"/>
  </r>
  <r>
    <n v="1853"/>
    <n v="28.8"/>
    <s v="Overweight"/>
    <n v="1.62"/>
    <n v="75.569999999999993"/>
    <n v="127"/>
    <n v="112"/>
    <s v="Differential Risk"/>
    <n v="2"/>
    <n v="2024"/>
    <n v="3"/>
    <n v="21"/>
    <d v="2024-03-21T00:00:00"/>
    <s v="Q1"/>
    <s v="Q1-2024"/>
    <x v="1"/>
    <n v="3"/>
    <s v="Very Poor"/>
    <n v="0"/>
    <s v="Severe"/>
    <n v="102"/>
    <x v="3"/>
  </r>
  <r>
    <n v="1853"/>
    <n v="28.37"/>
    <s v="Overweight"/>
    <n v="1.62"/>
    <n v="74.45"/>
    <n v="129"/>
    <n v="119"/>
    <s v="Differential Risk"/>
    <n v="3"/>
    <n v="2024"/>
    <n v="9"/>
    <n v="19"/>
    <d v="2024-09-19T00:00:00"/>
    <s v="Q3"/>
    <s v="Q3-2024"/>
    <x v="1"/>
    <n v="2"/>
    <s v="Poor"/>
    <n v="0"/>
    <s v="Severe"/>
    <n v="100"/>
    <x v="0"/>
  </r>
  <r>
    <n v="1853"/>
    <n v="28.03"/>
    <s v="Overweight"/>
    <n v="1.62"/>
    <n v="73.55"/>
    <n v="121"/>
    <n v="119"/>
    <s v="Differential Risk"/>
    <n v="4"/>
    <n v="2025"/>
    <n v="3"/>
    <n v="21"/>
    <d v="2025-03-21T00:00:00"/>
    <s v="Q1"/>
    <s v="Q1-2025"/>
    <x v="1"/>
    <n v="2"/>
    <s v="Poor"/>
    <n v="0"/>
    <s v="Severe"/>
    <n v="100"/>
    <x v="0"/>
  </r>
  <r>
    <n v="1854"/>
    <n v="28.43"/>
    <s v="Overweight"/>
    <n v="1.82"/>
    <n v="94.19"/>
    <n v="123"/>
    <n v="116"/>
    <s v="Differential Risk"/>
    <n v="1"/>
    <n v="2023"/>
    <n v="9"/>
    <n v="22"/>
    <d v="2023-09-22T00:00:00"/>
    <s v="Q3"/>
    <s v="Q3-2023"/>
    <x v="0"/>
    <n v="2"/>
    <s v="Poor"/>
    <n v="0"/>
    <s v="Severe"/>
    <n v="101"/>
    <x v="7"/>
  </r>
  <r>
    <n v="1854"/>
    <n v="25.79"/>
    <s v="Overweight"/>
    <n v="1.82"/>
    <n v="85.41"/>
    <n v="113"/>
    <n v="120"/>
    <s v="Differential Risk"/>
    <n v="2"/>
    <n v="2024"/>
    <n v="3"/>
    <n v="23"/>
    <d v="2024-03-23T00:00:00"/>
    <s v="Q1"/>
    <s v="Q1-2024"/>
    <x v="0"/>
    <n v="1"/>
    <s v="Good"/>
    <n v="0"/>
    <s v="Severe"/>
    <n v="100"/>
    <x v="0"/>
  </r>
  <r>
    <n v="1854"/>
    <n v="23.38"/>
    <s v="Healthy Weight"/>
    <n v="1.82"/>
    <n v="77.45"/>
    <n v="112"/>
    <n v="123"/>
    <s v="Differential Risk"/>
    <n v="3"/>
    <n v="2024"/>
    <n v="9"/>
    <n v="21"/>
    <d v="2024-09-21T00:00:00"/>
    <s v="Q3"/>
    <s v="Q3-2024"/>
    <x v="0"/>
    <n v="2"/>
    <s v="Poor"/>
    <n v="2"/>
    <s v="Mild"/>
    <n v="105"/>
    <x v="1"/>
  </r>
  <r>
    <n v="1854"/>
    <n v="22.77"/>
    <s v="Healthy Weight"/>
    <n v="1.82"/>
    <n v="75.430000000000007"/>
    <n v="107"/>
    <n v="120"/>
    <s v="Differential Risk"/>
    <n v="4"/>
    <n v="2025"/>
    <n v="3"/>
    <n v="23"/>
    <d v="2025-03-23T00:00:00"/>
    <s v="Q1"/>
    <s v="Q1-2025"/>
    <x v="0"/>
    <n v="0"/>
    <s v="Very Good"/>
    <n v="1"/>
    <s v="Moderate"/>
    <n v="100"/>
    <x v="0"/>
  </r>
  <r>
    <n v="1855"/>
    <n v="21.25"/>
    <s v="Healthy Weight"/>
    <n v="1.62"/>
    <n v="55.77"/>
    <n v="111"/>
    <n v="107"/>
    <s v="Differential Risk"/>
    <n v="1"/>
    <n v="2023"/>
    <n v="9"/>
    <n v="24"/>
    <d v="2023-09-24T00:00:00"/>
    <s v="Q3"/>
    <s v="Q3-2023"/>
    <x v="1"/>
    <n v="2"/>
    <s v="Poor"/>
    <n v="1"/>
    <s v="Moderate"/>
    <n v="101"/>
    <x v="7"/>
  </r>
  <r>
    <n v="1855"/>
    <n v="23.8"/>
    <s v="Healthy Weight"/>
    <n v="1.62"/>
    <n v="62.46"/>
    <n v="108"/>
    <n v="113"/>
    <s v="Differential Risk"/>
    <n v="2"/>
    <n v="2024"/>
    <n v="3"/>
    <n v="25"/>
    <d v="2024-03-25T00:00:00"/>
    <s v="Q1"/>
    <s v="Q1-2024"/>
    <x v="1"/>
    <n v="0"/>
    <s v="Very Good"/>
    <n v="0"/>
    <s v="Severe"/>
    <n v="100"/>
    <x v="0"/>
  </r>
  <r>
    <n v="1855"/>
    <n v="22.94"/>
    <s v="Healthy Weight"/>
    <n v="1.62"/>
    <n v="60.19"/>
    <n v="104"/>
    <n v="113"/>
    <s v="Differential Risk"/>
    <n v="3"/>
    <n v="2024"/>
    <n v="9"/>
    <n v="23"/>
    <d v="2024-09-23T00:00:00"/>
    <s v="Q3"/>
    <s v="Q3-2024"/>
    <x v="1"/>
    <n v="1"/>
    <s v="Good"/>
    <n v="2"/>
    <s v="Mild"/>
    <n v="100"/>
    <x v="0"/>
  </r>
  <r>
    <n v="1855"/>
    <n v="24.64"/>
    <s v="Healthy Weight"/>
    <n v="1.62"/>
    <n v="64.67"/>
    <n v="100"/>
    <n v="104"/>
    <s v="Differential Risk"/>
    <n v="4"/>
    <n v="2025"/>
    <n v="3"/>
    <n v="25"/>
    <d v="2025-03-25T00:00:00"/>
    <s v="Q1"/>
    <s v="Q1-2025"/>
    <x v="1"/>
    <n v="2"/>
    <s v="Poor"/>
    <n v="1"/>
    <s v="Moderate"/>
    <n v="101"/>
    <x v="7"/>
  </r>
  <r>
    <n v="1855"/>
    <n v="27.64"/>
    <s v="Overweight"/>
    <n v="1.62"/>
    <n v="72.55"/>
    <n v="96"/>
    <n v="98"/>
    <s v="Differential Risk"/>
    <n v="5"/>
    <n v="2025"/>
    <n v="9"/>
    <n v="23"/>
    <d v="2025-09-23T00:00:00"/>
    <s v="Q3"/>
    <s v="Q3-2025"/>
    <x v="1"/>
    <n v="0"/>
    <s v="Very Good"/>
    <n v="0"/>
    <s v="Severe"/>
    <n v="100"/>
    <x v="0"/>
  </r>
  <r>
    <n v="1855"/>
    <n v="27.17"/>
    <s v="Overweight"/>
    <n v="1.62"/>
    <n v="71.290000000000006"/>
    <n v="96"/>
    <n v="104"/>
    <s v="Differential Risk"/>
    <n v="6"/>
    <n v="2026"/>
    <n v="3"/>
    <n v="25"/>
    <d v="2026-03-25T00:00:00"/>
    <s v="Q1"/>
    <s v="Q1-2026"/>
    <x v="1"/>
    <n v="3"/>
    <s v="Very Poor"/>
    <n v="1"/>
    <s v="Moderate"/>
    <n v="100"/>
    <x v="0"/>
  </r>
  <r>
    <n v="1856"/>
    <n v="23.53"/>
    <s v="Healthy Weight"/>
    <n v="1.82"/>
    <n v="77.930000000000007"/>
    <n v="108"/>
    <n v="113"/>
    <s v="Differential Risk"/>
    <n v="1"/>
    <n v="2023"/>
    <n v="9"/>
    <n v="24"/>
    <d v="2023-09-24T00:00:00"/>
    <s v="Q3"/>
    <s v="Q3-2023"/>
    <x v="0"/>
    <n v="1"/>
    <s v="Good"/>
    <n v="2"/>
    <s v="Mild"/>
    <n v="101"/>
    <x v="7"/>
  </r>
  <r>
    <n v="1856"/>
    <n v="24.36"/>
    <s v="Healthy Weight"/>
    <n v="1.82"/>
    <n v="80.7"/>
    <n v="108"/>
    <n v="106"/>
    <s v="Differential Risk"/>
    <n v="2"/>
    <n v="2024"/>
    <n v="3"/>
    <n v="25"/>
    <d v="2024-03-25T00:00:00"/>
    <s v="Q1"/>
    <s v="Q1-2024"/>
    <x v="0"/>
    <n v="1"/>
    <s v="Good"/>
    <n v="2"/>
    <s v="Mild"/>
    <n v="109"/>
    <x v="6"/>
  </r>
  <r>
    <n v="1856"/>
    <n v="23.68"/>
    <s v="Healthy Weight"/>
    <n v="1.82"/>
    <n v="78.44"/>
    <n v="100"/>
    <n v="111"/>
    <s v="Differential Risk"/>
    <n v="3"/>
    <n v="2024"/>
    <n v="9"/>
    <n v="23"/>
    <d v="2024-09-23T00:00:00"/>
    <s v="Q3"/>
    <s v="Q3-2024"/>
    <x v="0"/>
    <n v="1"/>
    <s v="Good"/>
    <n v="1"/>
    <s v="Moderate"/>
    <n v="107"/>
    <x v="4"/>
  </r>
  <r>
    <n v="1856"/>
    <n v="25.52"/>
    <s v="Overweight"/>
    <n v="1.82"/>
    <n v="84.54"/>
    <n v="100"/>
    <n v="104"/>
    <s v="Differential Risk"/>
    <n v="4"/>
    <n v="2025"/>
    <n v="3"/>
    <n v="25"/>
    <d v="2025-03-25T00:00:00"/>
    <s v="Q1"/>
    <s v="Q1-2025"/>
    <x v="0"/>
    <n v="2"/>
    <s v="Poor"/>
    <n v="0"/>
    <s v="Severe"/>
    <n v="100"/>
    <x v="0"/>
  </r>
  <r>
    <n v="1856"/>
    <n v="27.04"/>
    <s v="Overweight"/>
    <n v="1.82"/>
    <n v="89.56"/>
    <n v="97"/>
    <n v="90"/>
    <s v="Differential Risk"/>
    <n v="5"/>
    <n v="2025"/>
    <n v="9"/>
    <n v="23"/>
    <d v="2025-09-23T00:00:00"/>
    <s v="Q3"/>
    <s v="Q3-2025"/>
    <x v="0"/>
    <n v="2"/>
    <s v="Poor"/>
    <n v="0"/>
    <s v="Severe"/>
    <n v="100"/>
    <x v="0"/>
  </r>
  <r>
    <n v="1857"/>
    <n v="23.97"/>
    <s v="Healthy Weight"/>
    <n v="1.82"/>
    <n v="79.41"/>
    <n v="127"/>
    <n v="125"/>
    <s v="Differential Risk"/>
    <n v="1"/>
    <n v="2023"/>
    <n v="9"/>
    <n v="24"/>
    <d v="2023-09-24T00:00:00"/>
    <s v="Q3"/>
    <s v="Q3-2023"/>
    <x v="0"/>
    <n v="2"/>
    <s v="Poor"/>
    <n v="2"/>
    <s v="Mild"/>
    <n v="100"/>
    <x v="0"/>
  </r>
  <r>
    <n v="1857"/>
    <n v="19.88"/>
    <s v="Healthy Weight"/>
    <n v="1.82"/>
    <n v="65.849999999999994"/>
    <n v="119"/>
    <n v="130"/>
    <s v="Differential Risk"/>
    <n v="2"/>
    <n v="2024"/>
    <n v="3"/>
    <n v="25"/>
    <d v="2024-03-25T00:00:00"/>
    <s v="Q1"/>
    <s v="Q1-2024"/>
    <x v="0"/>
    <n v="2"/>
    <s v="Poor"/>
    <n v="2"/>
    <s v="Mild"/>
    <n v="103"/>
    <x v="9"/>
  </r>
  <r>
    <n v="1857"/>
    <n v="15.01"/>
    <s v="Underweight"/>
    <n v="1.82"/>
    <n v="49.72"/>
    <n v="124"/>
    <n v="130"/>
    <s v="Differential Risk"/>
    <n v="3"/>
    <n v="2024"/>
    <n v="9"/>
    <n v="23"/>
    <d v="2024-09-23T00:00:00"/>
    <s v="Q3"/>
    <s v="Q3-2024"/>
    <x v="0"/>
    <n v="0"/>
    <s v="Very Good"/>
    <n v="1"/>
    <s v="Moderate"/>
    <n v="100"/>
    <x v="0"/>
  </r>
  <r>
    <n v="1858"/>
    <n v="18.63"/>
    <s v="Healthy Weight"/>
    <n v="1.82"/>
    <n v="61.71"/>
    <n v="123"/>
    <n v="104"/>
    <s v="Differential Risk"/>
    <n v="1"/>
    <n v="2023"/>
    <n v="9"/>
    <n v="27"/>
    <d v="2023-09-27T00:00:00"/>
    <s v="Q3"/>
    <s v="Q3-2023"/>
    <x v="0"/>
    <n v="1"/>
    <s v="Good"/>
    <n v="2"/>
    <s v="Mild"/>
    <n v="100"/>
    <x v="0"/>
  </r>
  <r>
    <n v="1858"/>
    <n v="16.170000000000002"/>
    <s v="Underweight"/>
    <n v="1.82"/>
    <n v="53.56"/>
    <n v="130"/>
    <n v="109"/>
    <s v="Differential Risk"/>
    <n v="2"/>
    <n v="2024"/>
    <n v="3"/>
    <n v="28"/>
    <d v="2024-03-28T00:00:00"/>
    <s v="Q1"/>
    <s v="Q1-2024"/>
    <x v="0"/>
    <n v="0"/>
    <s v="Very Good"/>
    <n v="2"/>
    <s v="Mild"/>
    <n v="100"/>
    <x v="0"/>
  </r>
  <r>
    <n v="1858"/>
    <n v="17.95"/>
    <s v="Underweight"/>
    <n v="1.82"/>
    <n v="59.47"/>
    <n v="124"/>
    <n v="108"/>
    <s v="Differential Risk"/>
    <n v="3"/>
    <n v="2024"/>
    <n v="9"/>
    <n v="26"/>
    <d v="2024-09-26T00:00:00"/>
    <s v="Q3"/>
    <s v="Q3-2024"/>
    <x v="0"/>
    <n v="0"/>
    <s v="Very Good"/>
    <n v="0"/>
    <s v="Severe"/>
    <n v="100"/>
    <x v="0"/>
  </r>
  <r>
    <n v="1858"/>
    <n v="16.23"/>
    <s v="Underweight"/>
    <n v="1.82"/>
    <n v="53.75"/>
    <n v="128"/>
    <n v="106"/>
    <s v="Differential Risk"/>
    <n v="4"/>
    <n v="2025"/>
    <n v="3"/>
    <n v="28"/>
    <d v="2025-03-28T00:00:00"/>
    <s v="Q1"/>
    <s v="Q1-2025"/>
    <x v="0"/>
    <n v="1"/>
    <s v="Good"/>
    <n v="2"/>
    <s v="Mild"/>
    <n v="100"/>
    <x v="0"/>
  </r>
  <r>
    <n v="1858"/>
    <n v="14.21"/>
    <s v="Underweight"/>
    <n v="1.82"/>
    <n v="47.06"/>
    <n v="126"/>
    <n v="111"/>
    <s v="Differential Risk"/>
    <n v="5"/>
    <n v="2025"/>
    <n v="9"/>
    <n v="26"/>
    <d v="2025-09-26T00:00:00"/>
    <s v="Q3"/>
    <s v="Q3-2025"/>
    <x v="0"/>
    <n v="1"/>
    <s v="Good"/>
    <n v="1"/>
    <s v="Moderate"/>
    <n v="105"/>
    <x v="1"/>
  </r>
  <r>
    <n v="1859"/>
    <n v="25.9"/>
    <s v="Overweight"/>
    <n v="1.82"/>
    <n v="85.78"/>
    <n v="127"/>
    <n v="103"/>
    <s v="Differential Risk"/>
    <n v="1"/>
    <n v="2023"/>
    <n v="9"/>
    <n v="30"/>
    <d v="2023-09-30T00:00:00"/>
    <s v="Q3"/>
    <s v="Q3-2023"/>
    <x v="0"/>
    <n v="0"/>
    <s v="Very Good"/>
    <n v="1"/>
    <s v="Moderate"/>
    <n v="100"/>
    <x v="0"/>
  </r>
  <r>
    <n v="1859"/>
    <n v="24.92"/>
    <s v="Healthy Weight"/>
    <n v="1.82"/>
    <n v="82.55"/>
    <n v="124"/>
    <n v="102"/>
    <s v="Differential Risk"/>
    <n v="2"/>
    <n v="2024"/>
    <n v="3"/>
    <n v="31"/>
    <d v="2024-03-31T00:00:00"/>
    <s v="Q1"/>
    <s v="Q1-2024"/>
    <x v="0"/>
    <n v="0"/>
    <s v="Very Good"/>
    <n v="0"/>
    <s v="Severe"/>
    <n v="100"/>
    <x v="0"/>
  </r>
  <r>
    <n v="1859"/>
    <n v="19.899999999999999"/>
    <s v="Healthy Weight"/>
    <n v="1.82"/>
    <n v="65.92"/>
    <n v="123"/>
    <n v="97"/>
    <s v="Differential Risk"/>
    <n v="3"/>
    <n v="2024"/>
    <n v="9"/>
    <n v="29"/>
    <d v="2024-09-29T00:00:00"/>
    <s v="Q3"/>
    <s v="Q3-2024"/>
    <x v="0"/>
    <n v="2"/>
    <s v="Poor"/>
    <n v="1"/>
    <s v="Moderate"/>
    <n v="100"/>
    <x v="0"/>
  </r>
  <r>
    <n v="1859"/>
    <n v="20.010000000000002"/>
    <s v="Healthy Weight"/>
    <n v="1.82"/>
    <n v="66.28"/>
    <n v="121"/>
    <n v="97"/>
    <s v="Differential Risk"/>
    <n v="4"/>
    <n v="2025"/>
    <n v="3"/>
    <n v="31"/>
    <d v="2025-03-31T00:00:00"/>
    <s v="Q1"/>
    <s v="Q1-2025"/>
    <x v="0"/>
    <n v="1"/>
    <s v="Good"/>
    <n v="1"/>
    <s v="Moderate"/>
    <n v="101"/>
    <x v="7"/>
  </r>
  <r>
    <n v="1860"/>
    <n v="17.41"/>
    <s v="Underweight"/>
    <n v="1.62"/>
    <n v="45.7"/>
    <n v="129"/>
    <n v="105"/>
    <s v="Differential Risk"/>
    <n v="1"/>
    <n v="2023"/>
    <n v="10"/>
    <n v="4"/>
    <d v="2023-10-04T00:00:00"/>
    <s v="Q4"/>
    <s v="Q4-2023"/>
    <x v="1"/>
    <n v="1"/>
    <s v="Good"/>
    <n v="1"/>
    <s v="Moderate"/>
    <n v="101"/>
    <x v="7"/>
  </r>
  <r>
    <n v="1860"/>
    <n v="20.13"/>
    <s v="Healthy Weight"/>
    <n v="1.62"/>
    <n v="52.83"/>
    <n v="124"/>
    <n v="108"/>
    <s v="Differential Risk"/>
    <n v="2"/>
    <n v="2024"/>
    <n v="4"/>
    <n v="4"/>
    <d v="2024-04-04T00:00:00"/>
    <s v="Q2"/>
    <s v="Q2-2024"/>
    <x v="1"/>
    <n v="2"/>
    <s v="Poor"/>
    <n v="1"/>
    <s v="Moderate"/>
    <n v="105"/>
    <x v="1"/>
  </r>
  <r>
    <n v="1860"/>
    <n v="23.18"/>
    <s v="Healthy Weight"/>
    <n v="1.62"/>
    <n v="60.84"/>
    <n v="123"/>
    <n v="114"/>
    <s v="Differential Risk"/>
    <n v="3"/>
    <n v="2024"/>
    <n v="10"/>
    <n v="3"/>
    <d v="2024-10-03T00:00:00"/>
    <s v="Q4"/>
    <s v="Q4-2024"/>
    <x v="1"/>
    <n v="2"/>
    <s v="Poor"/>
    <n v="2"/>
    <s v="Mild"/>
    <n v="108"/>
    <x v="8"/>
  </r>
  <r>
    <n v="1860"/>
    <n v="24.49"/>
    <s v="Healthy Weight"/>
    <n v="1.62"/>
    <n v="64.260000000000005"/>
    <n v="124"/>
    <n v="115"/>
    <s v="Differential Risk"/>
    <n v="4"/>
    <n v="2025"/>
    <n v="4"/>
    <n v="4"/>
    <d v="2025-04-04T00:00:00"/>
    <s v="Q2"/>
    <s v="Q2-2025"/>
    <x v="1"/>
    <n v="0"/>
    <s v="Very Good"/>
    <n v="2"/>
    <s v="Mild"/>
    <n v="100"/>
    <x v="0"/>
  </r>
  <r>
    <n v="1861"/>
    <n v="22.03"/>
    <s v="Healthy Weight"/>
    <n v="1.82"/>
    <n v="72.989999999999995"/>
    <n v="124"/>
    <n v="123"/>
    <s v="Differential Risk"/>
    <n v="1"/>
    <n v="2023"/>
    <n v="10"/>
    <n v="8"/>
    <d v="2023-10-08T00:00:00"/>
    <s v="Q4"/>
    <s v="Q4-2023"/>
    <x v="0"/>
    <n v="1"/>
    <s v="Good"/>
    <n v="2"/>
    <s v="Mild"/>
    <n v="100"/>
    <x v="0"/>
  </r>
  <r>
    <n v="1861"/>
    <n v="21.69"/>
    <s v="Healthy Weight"/>
    <n v="1.82"/>
    <n v="71.849999999999994"/>
    <n v="124"/>
    <n v="126"/>
    <s v="Differential Risk"/>
    <n v="2"/>
    <n v="2024"/>
    <n v="4"/>
    <n v="8"/>
    <d v="2024-04-08T00:00:00"/>
    <s v="Q2"/>
    <s v="Q2-2024"/>
    <x v="0"/>
    <n v="0"/>
    <s v="Very Good"/>
    <n v="2"/>
    <s v="Mild"/>
    <n v="103"/>
    <x v="9"/>
  </r>
  <r>
    <n v="1861"/>
    <n v="22.05"/>
    <s v="Healthy Weight"/>
    <n v="1.82"/>
    <n v="73.040000000000006"/>
    <n v="132"/>
    <n v="128"/>
    <s v="Differential Risk"/>
    <n v="3"/>
    <n v="2024"/>
    <n v="10"/>
    <n v="7"/>
    <d v="2024-10-07T00:00:00"/>
    <s v="Q4"/>
    <s v="Q4-2024"/>
    <x v="0"/>
    <n v="1"/>
    <s v="Good"/>
    <n v="1"/>
    <s v="Moderate"/>
    <n v="107"/>
    <x v="4"/>
  </r>
  <r>
    <n v="1861"/>
    <n v="22.37"/>
    <s v="Healthy Weight"/>
    <n v="1.82"/>
    <n v="74.09"/>
    <n v="132"/>
    <n v="133"/>
    <s v="Differential Risk"/>
    <n v="4"/>
    <n v="2025"/>
    <n v="4"/>
    <n v="8"/>
    <d v="2025-04-08T00:00:00"/>
    <s v="Q2"/>
    <s v="Q2-2025"/>
    <x v="0"/>
    <n v="1"/>
    <s v="Good"/>
    <n v="1"/>
    <s v="Moderate"/>
    <n v="100"/>
    <x v="0"/>
  </r>
  <r>
    <n v="1862"/>
    <n v="25.08"/>
    <s v="Overweight"/>
    <n v="1.82"/>
    <n v="83.07"/>
    <n v="137"/>
    <n v="103"/>
    <s v="High Risk"/>
    <n v="1"/>
    <n v="2023"/>
    <n v="10"/>
    <n v="8"/>
    <d v="2023-10-08T00:00:00"/>
    <s v="Q4"/>
    <s v="Q4-2023"/>
    <x v="0"/>
    <n v="2"/>
    <s v="Poor"/>
    <n v="1"/>
    <s v="Moderate"/>
    <n v="101"/>
    <x v="7"/>
  </r>
  <r>
    <n v="1862"/>
    <n v="25.88"/>
    <s v="Overweight"/>
    <n v="1.82"/>
    <n v="85.71"/>
    <n v="145"/>
    <n v="110"/>
    <s v="High Risk"/>
    <n v="2"/>
    <n v="2024"/>
    <n v="4"/>
    <n v="8"/>
    <d v="2024-04-08T00:00:00"/>
    <s v="Q2"/>
    <s v="Q2-2024"/>
    <x v="0"/>
    <n v="0"/>
    <s v="Very Good"/>
    <n v="0"/>
    <s v="Severe"/>
    <n v="108"/>
    <x v="8"/>
  </r>
  <r>
    <n v="1862"/>
    <n v="27.92"/>
    <s v="Overweight"/>
    <n v="1.82"/>
    <n v="92.49"/>
    <n v="151"/>
    <n v="121"/>
    <s v="High Risk"/>
    <n v="3"/>
    <n v="2024"/>
    <n v="10"/>
    <n v="7"/>
    <d v="2024-10-07T00:00:00"/>
    <s v="Q4"/>
    <s v="Q4-2024"/>
    <x v="0"/>
    <n v="2"/>
    <s v="Poor"/>
    <n v="0"/>
    <s v="Severe"/>
    <n v="101"/>
    <x v="7"/>
  </r>
  <r>
    <n v="1862"/>
    <n v="32.590000000000003"/>
    <s v="Obesity"/>
    <n v="1.82"/>
    <n v="107.94"/>
    <n v="153"/>
    <n v="132"/>
    <s v="High Risk"/>
    <n v="4"/>
    <n v="2025"/>
    <n v="4"/>
    <n v="8"/>
    <d v="2025-04-08T00:00:00"/>
    <s v="Q2"/>
    <s v="Q2-2025"/>
    <x v="0"/>
    <n v="2"/>
    <s v="Poor"/>
    <n v="0"/>
    <s v="Severe"/>
    <n v="100"/>
    <x v="0"/>
  </r>
  <r>
    <n v="1862"/>
    <n v="27.79"/>
    <s v="Overweight"/>
    <n v="1.82"/>
    <n v="92.05"/>
    <n v="151"/>
    <n v="133"/>
    <s v="High Risk"/>
    <n v="5"/>
    <n v="2025"/>
    <n v="10"/>
    <n v="7"/>
    <d v="2025-10-07T00:00:00"/>
    <s v="Q4"/>
    <s v="Q4-2025"/>
    <x v="0"/>
    <n v="3"/>
    <s v="Very Poor"/>
    <n v="0"/>
    <s v="Severe"/>
    <n v="106"/>
    <x v="2"/>
  </r>
  <r>
    <n v="1863"/>
    <n v="23.2"/>
    <s v="Healthy Weight"/>
    <n v="1.82"/>
    <n v="76.84"/>
    <n v="119"/>
    <n v="124"/>
    <s v="Differential Risk"/>
    <n v="1"/>
    <n v="2023"/>
    <n v="10"/>
    <n v="10"/>
    <d v="2023-10-10T00:00:00"/>
    <s v="Q4"/>
    <s v="Q4-2023"/>
    <x v="0"/>
    <n v="2"/>
    <s v="Poor"/>
    <n v="0"/>
    <s v="Severe"/>
    <n v="100"/>
    <x v="0"/>
  </r>
  <r>
    <n v="1863"/>
    <n v="18.86"/>
    <s v="Healthy Weight"/>
    <n v="1.82"/>
    <n v="62.46"/>
    <n v="114"/>
    <n v="117"/>
    <s v="Differential Risk"/>
    <n v="2"/>
    <n v="2024"/>
    <n v="4"/>
    <n v="10"/>
    <d v="2024-04-10T00:00:00"/>
    <s v="Q2"/>
    <s v="Q2-2024"/>
    <x v="0"/>
    <n v="1"/>
    <s v="Good"/>
    <n v="2"/>
    <s v="Mild"/>
    <n v="100"/>
    <x v="0"/>
  </r>
  <r>
    <n v="1863"/>
    <n v="19.010000000000002"/>
    <s v="Healthy Weight"/>
    <n v="1.82"/>
    <n v="62.98"/>
    <n v="117"/>
    <n v="112"/>
    <s v="Differential Risk"/>
    <n v="3"/>
    <n v="2024"/>
    <n v="10"/>
    <n v="9"/>
    <d v="2024-10-09T00:00:00"/>
    <s v="Q4"/>
    <s v="Q4-2024"/>
    <x v="0"/>
    <n v="2"/>
    <s v="Poor"/>
    <n v="1"/>
    <s v="Moderate"/>
    <n v="100"/>
    <x v="0"/>
  </r>
  <r>
    <n v="1863"/>
    <n v="17.77"/>
    <s v="Underweight"/>
    <n v="1.82"/>
    <n v="58.85"/>
    <n v="117"/>
    <n v="117"/>
    <s v="Differential Risk"/>
    <n v="4"/>
    <n v="2025"/>
    <n v="4"/>
    <n v="10"/>
    <d v="2025-04-10T00:00:00"/>
    <s v="Q2"/>
    <s v="Q2-2025"/>
    <x v="0"/>
    <n v="2"/>
    <s v="Poor"/>
    <n v="1"/>
    <s v="Moderate"/>
    <n v="100"/>
    <x v="0"/>
  </r>
  <r>
    <n v="1863"/>
    <n v="16.93"/>
    <s v="Underweight"/>
    <n v="1.82"/>
    <n v="56.09"/>
    <n v="118"/>
    <n v="118"/>
    <s v="Differential Risk"/>
    <n v="5"/>
    <n v="2025"/>
    <n v="10"/>
    <n v="9"/>
    <d v="2025-10-09T00:00:00"/>
    <s v="Q4"/>
    <s v="Q4-2025"/>
    <x v="0"/>
    <n v="2"/>
    <s v="Poor"/>
    <n v="2"/>
    <s v="Mild"/>
    <n v="100"/>
    <x v="0"/>
  </r>
  <r>
    <n v="1864"/>
    <n v="18.440000000000001"/>
    <s v="Underweight"/>
    <n v="1.62"/>
    <n v="48.41"/>
    <n v="123"/>
    <n v="73"/>
    <s v="Differential Risk"/>
    <n v="1"/>
    <n v="2023"/>
    <n v="10"/>
    <n v="10"/>
    <d v="2023-10-10T00:00:00"/>
    <s v="Q4"/>
    <s v="Q4-2023"/>
    <x v="1"/>
    <n v="2"/>
    <s v="Poor"/>
    <n v="0"/>
    <s v="Severe"/>
    <n v="100"/>
    <x v="0"/>
  </r>
  <r>
    <n v="1864"/>
    <n v="14.85"/>
    <s v="Underweight"/>
    <n v="1.62"/>
    <n v="38.97"/>
    <n v="131"/>
    <n v="67"/>
    <s v="Differential Risk"/>
    <n v="2"/>
    <n v="2024"/>
    <n v="4"/>
    <n v="10"/>
    <d v="2024-04-10T00:00:00"/>
    <s v="Q2"/>
    <s v="Q2-2024"/>
    <x v="1"/>
    <n v="1"/>
    <s v="Good"/>
    <n v="0"/>
    <s v="Severe"/>
    <n v="100"/>
    <x v="0"/>
  </r>
  <r>
    <n v="1864"/>
    <n v="14.23"/>
    <s v="Underweight"/>
    <n v="1.62"/>
    <n v="37.35"/>
    <n v="137"/>
    <n v="66"/>
    <s v="Differential Risk"/>
    <n v="3"/>
    <n v="2024"/>
    <n v="10"/>
    <n v="9"/>
    <d v="2024-10-09T00:00:00"/>
    <s v="Q4"/>
    <s v="Q4-2024"/>
    <x v="1"/>
    <n v="2"/>
    <s v="Poor"/>
    <n v="1"/>
    <s v="Moderate"/>
    <n v="100"/>
    <x v="0"/>
  </r>
  <r>
    <n v="1864"/>
    <n v="12.9"/>
    <s v="Underweight"/>
    <n v="1.62"/>
    <n v="33.86"/>
    <n v="133"/>
    <n v="64"/>
    <s v="Differential Risk"/>
    <n v="4"/>
    <n v="2025"/>
    <n v="4"/>
    <n v="10"/>
    <d v="2025-04-10T00:00:00"/>
    <s v="Q2"/>
    <s v="Q2-2025"/>
    <x v="1"/>
    <n v="1"/>
    <s v="Good"/>
    <n v="0"/>
    <s v="Severe"/>
    <n v="101"/>
    <x v="7"/>
  </r>
  <r>
    <n v="1865"/>
    <n v="20.76"/>
    <s v="Healthy Weight"/>
    <n v="1.62"/>
    <n v="54.48"/>
    <n v="129"/>
    <n v="117"/>
    <s v="Differential Risk"/>
    <n v="1"/>
    <n v="2023"/>
    <n v="10"/>
    <n v="14"/>
    <d v="2023-10-14T00:00:00"/>
    <s v="Q4"/>
    <s v="Q4-2023"/>
    <x v="1"/>
    <n v="1"/>
    <s v="Good"/>
    <n v="1"/>
    <s v="Moderate"/>
    <n v="106"/>
    <x v="2"/>
  </r>
  <r>
    <n v="1865"/>
    <n v="24.35"/>
    <s v="Healthy Weight"/>
    <n v="1.62"/>
    <n v="63.91"/>
    <n v="142"/>
    <n v="126"/>
    <s v="High Risk"/>
    <n v="2"/>
    <n v="2024"/>
    <n v="4"/>
    <n v="14"/>
    <d v="2024-04-14T00:00:00"/>
    <s v="Q2"/>
    <s v="Q2-2024"/>
    <x v="1"/>
    <n v="1"/>
    <s v="Good"/>
    <n v="1"/>
    <s v="Moderate"/>
    <n v="100"/>
    <x v="0"/>
  </r>
  <r>
    <n v="1865"/>
    <n v="24.55"/>
    <s v="Healthy Weight"/>
    <n v="1.62"/>
    <n v="64.42"/>
    <n v="128"/>
    <n v="121"/>
    <s v="Differential Risk"/>
    <n v="3"/>
    <n v="2024"/>
    <n v="10"/>
    <n v="13"/>
    <d v="2024-10-13T00:00:00"/>
    <s v="Q4"/>
    <s v="Q4-2024"/>
    <x v="1"/>
    <n v="1"/>
    <s v="Good"/>
    <n v="2"/>
    <s v="Mild"/>
    <n v="108"/>
    <x v="8"/>
  </r>
  <r>
    <n v="1865"/>
    <n v="26.73"/>
    <s v="Overweight"/>
    <n v="1.62"/>
    <n v="70.150000000000006"/>
    <n v="123"/>
    <n v="112"/>
    <s v="Differential Risk"/>
    <n v="4"/>
    <n v="2025"/>
    <n v="4"/>
    <n v="14"/>
    <d v="2025-04-14T00:00:00"/>
    <s v="Q2"/>
    <s v="Q2-2025"/>
    <x v="1"/>
    <n v="2"/>
    <s v="Poor"/>
    <n v="0"/>
    <s v="Severe"/>
    <n v="100"/>
    <x v="0"/>
  </r>
  <r>
    <n v="1866"/>
    <n v="27.18"/>
    <s v="Overweight"/>
    <n v="1.82"/>
    <n v="90.04"/>
    <n v="136"/>
    <n v="121"/>
    <s v="High Risk"/>
    <n v="1"/>
    <n v="2023"/>
    <n v="10"/>
    <n v="18"/>
    <d v="2023-10-18T00:00:00"/>
    <s v="Q4"/>
    <s v="Q4-2023"/>
    <x v="0"/>
    <n v="2"/>
    <s v="Poor"/>
    <n v="0"/>
    <s v="Severe"/>
    <n v="105"/>
    <x v="1"/>
  </r>
  <r>
    <n v="1866"/>
    <n v="24.56"/>
    <s v="Healthy Weight"/>
    <n v="1.82"/>
    <n v="81.36"/>
    <n v="133"/>
    <n v="121"/>
    <s v="Differential Risk"/>
    <n v="2"/>
    <n v="2024"/>
    <n v="4"/>
    <n v="18"/>
    <d v="2024-04-18T00:00:00"/>
    <s v="Q2"/>
    <s v="Q2-2024"/>
    <x v="0"/>
    <n v="3"/>
    <s v="Very Poor"/>
    <n v="2"/>
    <s v="Mild"/>
    <n v="100"/>
    <x v="0"/>
  </r>
  <r>
    <n v="1866"/>
    <n v="24.39"/>
    <s v="Healthy Weight"/>
    <n v="1.82"/>
    <n v="80.790000000000006"/>
    <n v="123"/>
    <n v="117"/>
    <s v="Differential Risk"/>
    <n v="3"/>
    <n v="2024"/>
    <n v="10"/>
    <n v="17"/>
    <d v="2024-10-17T00:00:00"/>
    <s v="Q4"/>
    <s v="Q4-2024"/>
    <x v="0"/>
    <n v="3"/>
    <s v="Very Poor"/>
    <n v="2"/>
    <s v="Mild"/>
    <n v="102"/>
    <x v="3"/>
  </r>
  <r>
    <n v="1866"/>
    <n v="22.96"/>
    <s v="Healthy Weight"/>
    <n v="1.82"/>
    <n v="76.05"/>
    <n v="133"/>
    <n v="121"/>
    <s v="Differential Risk"/>
    <n v="4"/>
    <n v="2025"/>
    <n v="4"/>
    <n v="18"/>
    <d v="2025-04-18T00:00:00"/>
    <s v="Q2"/>
    <s v="Q2-2025"/>
    <x v="0"/>
    <n v="3"/>
    <s v="Very Poor"/>
    <n v="1"/>
    <s v="Moderate"/>
    <n v="105"/>
    <x v="1"/>
  </r>
  <r>
    <n v="1866"/>
    <n v="22.25"/>
    <s v="Healthy Weight"/>
    <n v="1.82"/>
    <n v="73.69"/>
    <n v="117"/>
    <n v="121"/>
    <s v="Differential Risk"/>
    <n v="5"/>
    <n v="2025"/>
    <n v="10"/>
    <n v="17"/>
    <d v="2025-10-17T00:00:00"/>
    <s v="Q4"/>
    <s v="Q4-2025"/>
    <x v="0"/>
    <n v="1"/>
    <s v="Good"/>
    <n v="1"/>
    <s v="Moderate"/>
    <n v="106"/>
    <x v="2"/>
  </r>
  <r>
    <n v="1867"/>
    <n v="23.07"/>
    <s v="Healthy Weight"/>
    <n v="1.62"/>
    <n v="60.54"/>
    <n v="120"/>
    <n v="109"/>
    <s v="Differential Risk"/>
    <n v="1"/>
    <n v="2023"/>
    <n v="10"/>
    <n v="19"/>
    <d v="2023-10-19T00:00:00"/>
    <s v="Q4"/>
    <s v="Q4-2023"/>
    <x v="1"/>
    <n v="0"/>
    <s v="Very Good"/>
    <n v="1"/>
    <s v="Moderate"/>
    <n v="100"/>
    <x v="0"/>
  </r>
  <r>
    <n v="1867"/>
    <n v="22.68"/>
    <s v="Healthy Weight"/>
    <n v="1.62"/>
    <n v="59.53"/>
    <n v="119"/>
    <n v="112"/>
    <s v="Differential Risk"/>
    <n v="2"/>
    <n v="2024"/>
    <n v="4"/>
    <n v="19"/>
    <d v="2024-04-19T00:00:00"/>
    <s v="Q2"/>
    <s v="Q2-2024"/>
    <x v="1"/>
    <n v="2"/>
    <s v="Poor"/>
    <n v="1"/>
    <s v="Moderate"/>
    <n v="104"/>
    <x v="5"/>
  </r>
  <r>
    <n v="1867"/>
    <n v="19.97"/>
    <s v="Healthy Weight"/>
    <n v="1.62"/>
    <n v="52.4"/>
    <n v="118"/>
    <n v="105"/>
    <s v="Differential Risk"/>
    <n v="3"/>
    <n v="2024"/>
    <n v="10"/>
    <n v="18"/>
    <d v="2024-10-18T00:00:00"/>
    <s v="Q4"/>
    <s v="Q4-2024"/>
    <x v="1"/>
    <n v="1"/>
    <s v="Good"/>
    <n v="1"/>
    <s v="Moderate"/>
    <n v="101"/>
    <x v="7"/>
  </r>
  <r>
    <n v="1867"/>
    <n v="21.62"/>
    <s v="Healthy Weight"/>
    <n v="1.62"/>
    <n v="56.74"/>
    <n v="124"/>
    <n v="107"/>
    <s v="Differential Risk"/>
    <n v="4"/>
    <n v="2025"/>
    <n v="4"/>
    <n v="19"/>
    <d v="2025-04-19T00:00:00"/>
    <s v="Q2"/>
    <s v="Q2-2025"/>
    <x v="1"/>
    <n v="0"/>
    <s v="Very Good"/>
    <n v="2"/>
    <s v="Mild"/>
    <n v="103"/>
    <x v="9"/>
  </r>
  <r>
    <n v="1868"/>
    <n v="21.22"/>
    <s v="Healthy Weight"/>
    <n v="1.62"/>
    <n v="55.7"/>
    <n v="129"/>
    <n v="94"/>
    <s v="Differential Risk"/>
    <n v="1"/>
    <n v="2023"/>
    <n v="10"/>
    <n v="20"/>
    <d v="2023-10-20T00:00:00"/>
    <s v="Q4"/>
    <s v="Q4-2023"/>
    <x v="1"/>
    <n v="1"/>
    <s v="Good"/>
    <n v="2"/>
    <s v="Mild"/>
    <n v="108"/>
    <x v="8"/>
  </r>
  <r>
    <n v="1868"/>
    <n v="22.42"/>
    <s v="Healthy Weight"/>
    <n v="1.62"/>
    <n v="58.85"/>
    <n v="128"/>
    <n v="87"/>
    <s v="Differential Risk"/>
    <n v="2"/>
    <n v="2024"/>
    <n v="4"/>
    <n v="20"/>
    <d v="2024-04-20T00:00:00"/>
    <s v="Q2"/>
    <s v="Q2-2024"/>
    <x v="1"/>
    <n v="1"/>
    <s v="Good"/>
    <n v="2"/>
    <s v="Mild"/>
    <n v="103"/>
    <x v="9"/>
  </r>
  <r>
    <n v="1868"/>
    <n v="24.89"/>
    <s v="Healthy Weight"/>
    <n v="1.62"/>
    <n v="65.319999999999993"/>
    <n v="123"/>
    <n v="92"/>
    <s v="Differential Risk"/>
    <n v="3"/>
    <n v="2024"/>
    <n v="10"/>
    <n v="19"/>
    <d v="2024-10-19T00:00:00"/>
    <s v="Q4"/>
    <s v="Q4-2024"/>
    <x v="1"/>
    <n v="1"/>
    <s v="Good"/>
    <n v="2"/>
    <s v="Mild"/>
    <n v="100"/>
    <x v="0"/>
  </r>
  <r>
    <n v="1869"/>
    <n v="22.49"/>
    <s v="Healthy Weight"/>
    <n v="1.62"/>
    <n v="59.01"/>
    <n v="102"/>
    <n v="86"/>
    <s v="Differential Risk"/>
    <n v="1"/>
    <n v="2023"/>
    <n v="10"/>
    <n v="21"/>
    <d v="2023-10-21T00:00:00"/>
    <s v="Q4"/>
    <s v="Q4-2023"/>
    <x v="1"/>
    <n v="0"/>
    <s v="Very Good"/>
    <n v="1"/>
    <s v="Moderate"/>
    <n v="106"/>
    <x v="2"/>
  </r>
  <r>
    <n v="1869"/>
    <n v="22.35"/>
    <s v="Healthy Weight"/>
    <n v="1.62"/>
    <n v="58.66"/>
    <n v="104"/>
    <n v="85"/>
    <s v="Differential Risk"/>
    <n v="2"/>
    <n v="2024"/>
    <n v="4"/>
    <n v="21"/>
    <d v="2024-04-21T00:00:00"/>
    <s v="Q2"/>
    <s v="Q2-2024"/>
    <x v="1"/>
    <n v="0"/>
    <s v="Very Good"/>
    <n v="2"/>
    <s v="Mild"/>
    <n v="105"/>
    <x v="1"/>
  </r>
  <r>
    <n v="1869"/>
    <n v="23.14"/>
    <s v="Healthy Weight"/>
    <n v="1.62"/>
    <n v="60.73"/>
    <n v="98"/>
    <n v="86"/>
    <s v="Differential Risk"/>
    <n v="3"/>
    <n v="2024"/>
    <n v="10"/>
    <n v="20"/>
    <d v="2024-10-20T00:00:00"/>
    <s v="Q4"/>
    <s v="Q4-2024"/>
    <x v="1"/>
    <n v="1"/>
    <s v="Good"/>
    <n v="1"/>
    <s v="Moderate"/>
    <n v="100"/>
    <x v="0"/>
  </r>
  <r>
    <n v="1869"/>
    <n v="22.72"/>
    <s v="Healthy Weight"/>
    <n v="1.62"/>
    <n v="59.62"/>
    <n v="92"/>
    <n v="87"/>
    <s v="Differential Risk"/>
    <n v="4"/>
    <n v="2025"/>
    <n v="4"/>
    <n v="21"/>
    <d v="2025-04-21T00:00:00"/>
    <s v="Q2"/>
    <s v="Q2-2025"/>
    <x v="1"/>
    <n v="1"/>
    <s v="Good"/>
    <n v="1"/>
    <s v="Moderate"/>
    <n v="103"/>
    <x v="9"/>
  </r>
  <r>
    <n v="1869"/>
    <n v="20.14"/>
    <s v="Healthy Weight"/>
    <n v="1.62"/>
    <n v="52.84"/>
    <n v="92"/>
    <n v="87"/>
    <s v="Differential Risk"/>
    <n v="5"/>
    <n v="2025"/>
    <n v="10"/>
    <n v="20"/>
    <d v="2025-10-20T00:00:00"/>
    <s v="Q4"/>
    <s v="Q4-2025"/>
    <x v="1"/>
    <n v="1"/>
    <s v="Good"/>
    <n v="2"/>
    <s v="Mild"/>
    <n v="105"/>
    <x v="1"/>
  </r>
  <r>
    <n v="1870"/>
    <n v="21.54"/>
    <s v="Healthy Weight"/>
    <n v="1.62"/>
    <n v="56.52"/>
    <n v="126"/>
    <n v="86"/>
    <s v="Differential Risk"/>
    <n v="1"/>
    <n v="2023"/>
    <n v="10"/>
    <n v="22"/>
    <d v="2023-10-22T00:00:00"/>
    <s v="Q4"/>
    <s v="Q4-2023"/>
    <x v="1"/>
    <n v="1"/>
    <s v="Good"/>
    <n v="2"/>
    <s v="Mild"/>
    <n v="100"/>
    <x v="0"/>
  </r>
  <r>
    <n v="1870"/>
    <n v="17.25"/>
    <s v="Underweight"/>
    <n v="1.62"/>
    <n v="45.28"/>
    <n v="137"/>
    <n v="90"/>
    <s v="High Risk"/>
    <n v="2"/>
    <n v="2024"/>
    <n v="4"/>
    <n v="22"/>
    <d v="2024-04-22T00:00:00"/>
    <s v="Q2"/>
    <s v="Q2-2024"/>
    <x v="1"/>
    <n v="0"/>
    <s v="Very Good"/>
    <n v="2"/>
    <s v="Mild"/>
    <n v="104"/>
    <x v="5"/>
  </r>
  <r>
    <n v="1870"/>
    <n v="14.4"/>
    <s v="Underweight"/>
    <n v="1.62"/>
    <n v="37.799999999999997"/>
    <n v="129"/>
    <n v="85"/>
    <s v="Differential Risk"/>
    <n v="3"/>
    <n v="2024"/>
    <n v="10"/>
    <n v="21"/>
    <d v="2024-10-21T00:00:00"/>
    <s v="Q4"/>
    <s v="Q4-2024"/>
    <x v="1"/>
    <n v="0"/>
    <s v="Very Good"/>
    <n v="0"/>
    <s v="Severe"/>
    <n v="100"/>
    <x v="0"/>
  </r>
  <r>
    <n v="1870"/>
    <n v="16.98"/>
    <s v="Underweight"/>
    <n v="1.62"/>
    <n v="44.56"/>
    <n v="123"/>
    <n v="73"/>
    <s v="Differential Risk"/>
    <n v="4"/>
    <n v="2025"/>
    <n v="4"/>
    <n v="22"/>
    <d v="2025-04-22T00:00:00"/>
    <s v="Q2"/>
    <s v="Q2-2025"/>
    <x v="1"/>
    <n v="2"/>
    <s v="Poor"/>
    <n v="0"/>
    <s v="Severe"/>
    <n v="108"/>
    <x v="8"/>
  </r>
  <r>
    <n v="1870"/>
    <n v="15.12"/>
    <s v="Underweight"/>
    <n v="1.62"/>
    <n v="39.67"/>
    <n v="118"/>
    <n v="75"/>
    <s v="Low Risk"/>
    <n v="5"/>
    <n v="2025"/>
    <n v="10"/>
    <n v="21"/>
    <d v="2025-10-21T00:00:00"/>
    <s v="Q4"/>
    <s v="Q4-2025"/>
    <x v="1"/>
    <n v="2"/>
    <s v="Poor"/>
    <n v="2"/>
    <s v="Mild"/>
    <n v="101"/>
    <x v="7"/>
  </r>
  <r>
    <n v="1871"/>
    <n v="20.62"/>
    <s v="Healthy Weight"/>
    <n v="1.62"/>
    <n v="54.12"/>
    <n v="133"/>
    <n v="138"/>
    <s v="Differential Risk"/>
    <n v="1"/>
    <n v="2023"/>
    <n v="10"/>
    <n v="22"/>
    <d v="2023-10-22T00:00:00"/>
    <s v="Q4"/>
    <s v="Q4-2023"/>
    <x v="1"/>
    <n v="1"/>
    <s v="Good"/>
    <n v="2"/>
    <s v="Mild"/>
    <n v="100"/>
    <x v="0"/>
  </r>
  <r>
    <n v="1871"/>
    <n v="21.46"/>
    <s v="Healthy Weight"/>
    <n v="1.62"/>
    <n v="56.33"/>
    <n v="135"/>
    <n v="144"/>
    <s v="High Risk"/>
    <n v="2"/>
    <n v="2024"/>
    <n v="4"/>
    <n v="22"/>
    <d v="2024-04-22T00:00:00"/>
    <s v="Q2"/>
    <s v="Q2-2024"/>
    <x v="1"/>
    <n v="1"/>
    <s v="Good"/>
    <n v="2"/>
    <s v="Mild"/>
    <n v="100"/>
    <x v="0"/>
  </r>
  <r>
    <n v="1871"/>
    <n v="18.5"/>
    <s v="Healthy Weight"/>
    <n v="1.62"/>
    <n v="48.54"/>
    <n v="133"/>
    <n v="150"/>
    <s v="Differential Risk"/>
    <n v="3"/>
    <n v="2024"/>
    <n v="10"/>
    <n v="21"/>
    <d v="2024-10-21T00:00:00"/>
    <s v="Q4"/>
    <s v="Q4-2024"/>
    <x v="1"/>
    <n v="2"/>
    <s v="Poor"/>
    <n v="2"/>
    <s v="Mild"/>
    <n v="101"/>
    <x v="7"/>
  </r>
  <r>
    <n v="1871"/>
    <n v="14.38"/>
    <s v="Underweight"/>
    <n v="1.62"/>
    <n v="37.75"/>
    <n v="140"/>
    <n v="150"/>
    <s v="High Risk"/>
    <n v="4"/>
    <n v="2025"/>
    <n v="4"/>
    <n v="22"/>
    <d v="2025-04-22T00:00:00"/>
    <s v="Q2"/>
    <s v="Q2-2025"/>
    <x v="1"/>
    <n v="2"/>
    <s v="Poor"/>
    <n v="2"/>
    <s v="Mild"/>
    <n v="106"/>
    <x v="2"/>
  </r>
  <r>
    <n v="1871"/>
    <n v="12.16"/>
    <s v="Underweight"/>
    <n v="1.62"/>
    <n v="31.92"/>
    <n v="135"/>
    <n v="163"/>
    <s v="High Risk"/>
    <n v="5"/>
    <n v="2025"/>
    <n v="10"/>
    <n v="21"/>
    <d v="2025-10-21T00:00:00"/>
    <s v="Q4"/>
    <s v="Q4-2025"/>
    <x v="1"/>
    <n v="2"/>
    <s v="Poor"/>
    <n v="1"/>
    <s v="Moderate"/>
    <n v="100"/>
    <x v="0"/>
  </r>
  <r>
    <n v="1872"/>
    <n v="23.15"/>
    <s v="Healthy Weight"/>
    <n v="1.62"/>
    <n v="60.75"/>
    <n v="140"/>
    <n v="112"/>
    <s v="High Risk"/>
    <n v="1"/>
    <n v="2023"/>
    <n v="10"/>
    <n v="25"/>
    <d v="2023-10-25T00:00:00"/>
    <s v="Q4"/>
    <s v="Q4-2023"/>
    <x v="1"/>
    <n v="1"/>
    <s v="Good"/>
    <n v="1"/>
    <s v="Moderate"/>
    <n v="104"/>
    <x v="5"/>
  </r>
  <r>
    <n v="1872"/>
    <n v="21"/>
    <s v="Healthy Weight"/>
    <n v="1.62"/>
    <n v="55.1"/>
    <n v="144"/>
    <n v="110"/>
    <s v="High Risk"/>
    <n v="2"/>
    <n v="2024"/>
    <n v="4"/>
    <n v="25"/>
    <d v="2024-04-25T00:00:00"/>
    <s v="Q2"/>
    <s v="Q2-2024"/>
    <x v="1"/>
    <n v="0"/>
    <s v="Very Good"/>
    <n v="2"/>
    <s v="Mild"/>
    <n v="101"/>
    <x v="7"/>
  </r>
  <r>
    <n v="1872"/>
    <n v="20.37"/>
    <s v="Healthy Weight"/>
    <n v="1.62"/>
    <n v="53.47"/>
    <n v="140"/>
    <n v="110"/>
    <s v="High Risk"/>
    <n v="3"/>
    <n v="2024"/>
    <n v="10"/>
    <n v="24"/>
    <d v="2024-10-24T00:00:00"/>
    <s v="Q4"/>
    <s v="Q4-2024"/>
    <x v="1"/>
    <n v="2"/>
    <s v="Poor"/>
    <n v="1"/>
    <s v="Moderate"/>
    <n v="104"/>
    <x v="5"/>
  </r>
  <r>
    <n v="1873"/>
    <n v="22.55"/>
    <s v="Healthy Weight"/>
    <n v="1.62"/>
    <n v="59.19"/>
    <n v="132"/>
    <n v="104"/>
    <s v="Differential Risk"/>
    <n v="1"/>
    <n v="2023"/>
    <n v="10"/>
    <n v="27"/>
    <d v="2023-10-27T00:00:00"/>
    <s v="Q4"/>
    <s v="Q4-2023"/>
    <x v="1"/>
    <n v="0"/>
    <s v="Very Good"/>
    <n v="1"/>
    <s v="Moderate"/>
    <n v="105"/>
    <x v="1"/>
  </r>
  <r>
    <n v="1873"/>
    <n v="21.16"/>
    <s v="Healthy Weight"/>
    <n v="1.62"/>
    <n v="55.53"/>
    <n v="131"/>
    <n v="104"/>
    <s v="Differential Risk"/>
    <n v="2"/>
    <n v="2024"/>
    <n v="4"/>
    <n v="27"/>
    <d v="2024-04-27T00:00:00"/>
    <s v="Q2"/>
    <s v="Q2-2024"/>
    <x v="1"/>
    <n v="0"/>
    <s v="Very Good"/>
    <n v="2"/>
    <s v="Mild"/>
    <n v="109"/>
    <x v="6"/>
  </r>
  <r>
    <n v="1873"/>
    <n v="18.2"/>
    <s v="Underweight"/>
    <n v="1.62"/>
    <n v="47.76"/>
    <n v="128"/>
    <n v="99"/>
    <s v="Differential Risk"/>
    <n v="3"/>
    <n v="2024"/>
    <n v="10"/>
    <n v="26"/>
    <d v="2024-10-26T00:00:00"/>
    <s v="Q4"/>
    <s v="Q4-2024"/>
    <x v="1"/>
    <n v="2"/>
    <s v="Poor"/>
    <n v="0"/>
    <s v="Severe"/>
    <n v="104"/>
    <x v="5"/>
  </r>
  <r>
    <n v="1874"/>
    <n v="23.44"/>
    <s v="Healthy Weight"/>
    <n v="1.62"/>
    <n v="61.53"/>
    <n v="131"/>
    <n v="147"/>
    <s v="Differential Risk"/>
    <n v="1"/>
    <n v="2023"/>
    <n v="10"/>
    <n v="31"/>
    <d v="2023-10-31T00:00:00"/>
    <s v="Q4"/>
    <s v="Q4-2023"/>
    <x v="1"/>
    <n v="1"/>
    <s v="Good"/>
    <n v="1"/>
    <s v="Moderate"/>
    <n v="100"/>
    <x v="0"/>
  </r>
  <r>
    <n v="1874"/>
    <n v="23.76"/>
    <s v="Healthy Weight"/>
    <n v="1.62"/>
    <n v="62.37"/>
    <n v="131"/>
    <n v="148"/>
    <s v="Differential Risk"/>
    <n v="2"/>
    <n v="2024"/>
    <n v="5"/>
    <n v="1"/>
    <d v="2024-05-01T00:00:00"/>
    <s v="Q2"/>
    <s v="Q2-2024"/>
    <x v="1"/>
    <n v="0"/>
    <s v="Very Good"/>
    <n v="2"/>
    <s v="Mild"/>
    <n v="105"/>
    <x v="1"/>
  </r>
  <r>
    <n v="1874"/>
    <n v="25.69"/>
    <s v="Overweight"/>
    <n v="1.62"/>
    <n v="67.41"/>
    <n v="140"/>
    <n v="147"/>
    <s v="High Risk"/>
    <n v="3"/>
    <n v="2024"/>
    <n v="10"/>
    <n v="30"/>
    <d v="2024-10-30T00:00:00"/>
    <s v="Q4"/>
    <s v="Q4-2024"/>
    <x v="1"/>
    <n v="2"/>
    <s v="Poor"/>
    <n v="0"/>
    <s v="Severe"/>
    <n v="104"/>
    <x v="5"/>
  </r>
  <r>
    <n v="1874"/>
    <n v="23.65"/>
    <s v="Healthy Weight"/>
    <n v="1.62"/>
    <n v="62.07"/>
    <n v="132"/>
    <n v="161"/>
    <s v="Differential Risk"/>
    <n v="4"/>
    <n v="2025"/>
    <n v="5"/>
    <n v="1"/>
    <d v="2025-05-01T00:00:00"/>
    <s v="Q2"/>
    <s v="Q2-2025"/>
    <x v="1"/>
    <n v="1"/>
    <s v="Good"/>
    <n v="2"/>
    <s v="Mild"/>
    <n v="101"/>
    <x v="7"/>
  </r>
  <r>
    <n v="1875"/>
    <n v="24.16"/>
    <s v="Healthy Weight"/>
    <n v="1.82"/>
    <n v="80.040000000000006"/>
    <n v="105"/>
    <n v="94"/>
    <s v="Differential Risk"/>
    <n v="1"/>
    <n v="2023"/>
    <n v="11"/>
    <n v="3"/>
    <d v="2023-11-03T00:00:00"/>
    <s v="Q4"/>
    <s v="Q4-2023"/>
    <x v="0"/>
    <n v="0"/>
    <s v="Very Good"/>
    <n v="2"/>
    <s v="Mild"/>
    <n v="100"/>
    <x v="0"/>
  </r>
  <r>
    <n v="1875"/>
    <n v="27.47"/>
    <s v="Overweight"/>
    <n v="1.82"/>
    <n v="90.99"/>
    <n v="106"/>
    <n v="101"/>
    <s v="Differential Risk"/>
    <n v="2"/>
    <n v="2024"/>
    <n v="5"/>
    <n v="4"/>
    <d v="2024-05-04T00:00:00"/>
    <s v="Q2"/>
    <s v="Q2-2024"/>
    <x v="0"/>
    <n v="3"/>
    <s v="Very Poor"/>
    <n v="1"/>
    <s v="Moderate"/>
    <n v="104"/>
    <x v="5"/>
  </r>
  <r>
    <n v="1875"/>
    <n v="30.17"/>
    <s v="Obesity"/>
    <n v="1.82"/>
    <n v="99.93"/>
    <n v="108"/>
    <n v="98"/>
    <s v="Differential Risk"/>
    <n v="3"/>
    <n v="2024"/>
    <n v="11"/>
    <n v="2"/>
    <d v="2024-11-02T00:00:00"/>
    <s v="Q4"/>
    <s v="Q4-2024"/>
    <x v="0"/>
    <n v="2"/>
    <s v="Poor"/>
    <n v="1"/>
    <s v="Moderate"/>
    <n v="100"/>
    <x v="0"/>
  </r>
  <r>
    <n v="1875"/>
    <n v="31.33"/>
    <s v="Obesity"/>
    <n v="1.82"/>
    <n v="103.79"/>
    <n v="107"/>
    <n v="98"/>
    <s v="Differential Risk"/>
    <n v="4"/>
    <n v="2025"/>
    <n v="5"/>
    <n v="4"/>
    <d v="2025-05-04T00:00:00"/>
    <s v="Q2"/>
    <s v="Q2-2025"/>
    <x v="0"/>
    <n v="1"/>
    <s v="Good"/>
    <n v="0"/>
    <s v="Severe"/>
    <n v="100"/>
    <x v="0"/>
  </r>
  <r>
    <n v="1876"/>
    <n v="21.98"/>
    <s v="Healthy Weight"/>
    <n v="1.62"/>
    <n v="57.69"/>
    <n v="134"/>
    <n v="123"/>
    <s v="Differential Risk"/>
    <n v="1"/>
    <n v="2023"/>
    <n v="11"/>
    <n v="6"/>
    <d v="2023-11-06T00:00:00"/>
    <s v="Q4"/>
    <s v="Q4-2023"/>
    <x v="1"/>
    <n v="1"/>
    <s v="Good"/>
    <n v="2"/>
    <s v="Mild"/>
    <n v="100"/>
    <x v="0"/>
  </r>
  <r>
    <n v="1876"/>
    <n v="20.88"/>
    <s v="Healthy Weight"/>
    <n v="1.62"/>
    <n v="54.79"/>
    <n v="126"/>
    <n v="121"/>
    <s v="Differential Risk"/>
    <n v="2"/>
    <n v="2024"/>
    <n v="5"/>
    <n v="7"/>
    <d v="2024-05-07T00:00:00"/>
    <s v="Q2"/>
    <s v="Q2-2024"/>
    <x v="1"/>
    <n v="1"/>
    <s v="Good"/>
    <n v="1"/>
    <s v="Moderate"/>
    <n v="100"/>
    <x v="0"/>
  </r>
  <r>
    <n v="1876"/>
    <n v="19.61"/>
    <s v="Healthy Weight"/>
    <n v="1.62"/>
    <n v="51.47"/>
    <n v="135"/>
    <n v="117"/>
    <s v="High Risk"/>
    <n v="3"/>
    <n v="2024"/>
    <n v="11"/>
    <n v="5"/>
    <d v="2024-11-05T00:00:00"/>
    <s v="Q4"/>
    <s v="Q4-2024"/>
    <x v="1"/>
    <n v="2"/>
    <s v="Poor"/>
    <n v="1"/>
    <s v="Moderate"/>
    <n v="100"/>
    <x v="0"/>
  </r>
  <r>
    <n v="1876"/>
    <n v="21.22"/>
    <s v="Healthy Weight"/>
    <n v="1.62"/>
    <n v="55.68"/>
    <n v="131"/>
    <n v="124"/>
    <s v="Differential Risk"/>
    <n v="4"/>
    <n v="2025"/>
    <n v="5"/>
    <n v="7"/>
    <d v="2025-05-07T00:00:00"/>
    <s v="Q2"/>
    <s v="Q2-2025"/>
    <x v="1"/>
    <n v="1"/>
    <s v="Good"/>
    <n v="2"/>
    <s v="Mild"/>
    <n v="108"/>
    <x v="8"/>
  </r>
  <r>
    <n v="1876"/>
    <n v="24.38"/>
    <s v="Healthy Weight"/>
    <n v="1.62"/>
    <n v="63.99"/>
    <n v="131"/>
    <n v="124"/>
    <s v="Differential Risk"/>
    <n v="5"/>
    <n v="2025"/>
    <n v="11"/>
    <n v="5"/>
    <d v="2025-11-05T00:00:00"/>
    <s v="Q4"/>
    <s v="Q4-2025"/>
    <x v="1"/>
    <n v="2"/>
    <s v="Poor"/>
    <n v="2"/>
    <s v="Mild"/>
    <n v="100"/>
    <x v="0"/>
  </r>
  <r>
    <n v="1877"/>
    <n v="22.29"/>
    <s v="Healthy Weight"/>
    <n v="1.82"/>
    <n v="73.84"/>
    <n v="121"/>
    <n v="104"/>
    <s v="Differential Risk"/>
    <n v="1"/>
    <n v="2023"/>
    <n v="11"/>
    <n v="9"/>
    <d v="2023-11-09T00:00:00"/>
    <s v="Q4"/>
    <s v="Q4-2023"/>
    <x v="0"/>
    <n v="1"/>
    <s v="Good"/>
    <n v="1"/>
    <s v="Moderate"/>
    <n v="109"/>
    <x v="6"/>
  </r>
  <r>
    <n v="1877"/>
    <n v="25.78"/>
    <s v="Overweight"/>
    <n v="1.82"/>
    <n v="85.39"/>
    <n v="117"/>
    <n v="88"/>
    <s v="Differential Risk"/>
    <n v="2"/>
    <n v="2024"/>
    <n v="5"/>
    <n v="10"/>
    <d v="2024-05-10T00:00:00"/>
    <s v="Q2"/>
    <s v="Q2-2024"/>
    <x v="0"/>
    <n v="1"/>
    <s v="Good"/>
    <n v="0"/>
    <s v="Severe"/>
    <n v="100"/>
    <x v="0"/>
  </r>
  <r>
    <n v="1877"/>
    <n v="24.31"/>
    <s v="Healthy Weight"/>
    <n v="1.82"/>
    <n v="80.52"/>
    <n v="116"/>
    <n v="88"/>
    <s v="Differential Risk"/>
    <n v="3"/>
    <n v="2024"/>
    <n v="11"/>
    <n v="8"/>
    <d v="2024-11-08T00:00:00"/>
    <s v="Q4"/>
    <s v="Q4-2024"/>
    <x v="0"/>
    <n v="1"/>
    <s v="Good"/>
    <n v="2"/>
    <s v="Mild"/>
    <n v="100"/>
    <x v="0"/>
  </r>
  <r>
    <n v="1877"/>
    <n v="28.28"/>
    <s v="Overweight"/>
    <n v="1.82"/>
    <n v="93.68"/>
    <n v="112"/>
    <n v="97"/>
    <s v="Differential Risk"/>
    <n v="4"/>
    <n v="2025"/>
    <n v="5"/>
    <n v="10"/>
    <d v="2025-05-10T00:00:00"/>
    <s v="Q2"/>
    <s v="Q2-2025"/>
    <x v="0"/>
    <n v="0"/>
    <s v="Very Good"/>
    <n v="0"/>
    <s v="Severe"/>
    <n v="100"/>
    <x v="0"/>
  </r>
  <r>
    <n v="1877"/>
    <n v="28.79"/>
    <s v="Overweight"/>
    <n v="1.82"/>
    <n v="95.36"/>
    <n v="113"/>
    <n v="92"/>
    <s v="Differential Risk"/>
    <n v="5"/>
    <n v="2025"/>
    <n v="11"/>
    <n v="8"/>
    <d v="2025-11-08T00:00:00"/>
    <s v="Q4"/>
    <s v="Q4-2025"/>
    <x v="0"/>
    <n v="2"/>
    <s v="Poor"/>
    <n v="1"/>
    <s v="Moderate"/>
    <n v="100"/>
    <x v="0"/>
  </r>
  <r>
    <n v="1878"/>
    <n v="23.04"/>
    <s v="Healthy Weight"/>
    <n v="1.82"/>
    <n v="76.33"/>
    <n v="123"/>
    <n v="94"/>
    <s v="Differential Risk"/>
    <n v="1"/>
    <n v="2023"/>
    <n v="11"/>
    <n v="9"/>
    <d v="2023-11-09T00:00:00"/>
    <s v="Q4"/>
    <s v="Q4-2023"/>
    <x v="0"/>
    <n v="0"/>
    <s v="Very Good"/>
    <n v="2"/>
    <s v="Mild"/>
    <n v="100"/>
    <x v="0"/>
  </r>
  <r>
    <n v="1878"/>
    <n v="23.92"/>
    <s v="Healthy Weight"/>
    <n v="1.82"/>
    <n v="79.22"/>
    <n v="123"/>
    <n v="97"/>
    <s v="Differential Risk"/>
    <n v="2"/>
    <n v="2024"/>
    <n v="5"/>
    <n v="10"/>
    <d v="2024-05-10T00:00:00"/>
    <s v="Q2"/>
    <s v="Q2-2024"/>
    <x v="0"/>
    <n v="0"/>
    <s v="Very Good"/>
    <n v="1"/>
    <s v="Moderate"/>
    <n v="100"/>
    <x v="0"/>
  </r>
  <r>
    <n v="1878"/>
    <n v="25.36"/>
    <s v="Overweight"/>
    <n v="1.82"/>
    <n v="84.02"/>
    <n v="115"/>
    <n v="98"/>
    <s v="Differential Risk"/>
    <n v="3"/>
    <n v="2024"/>
    <n v="11"/>
    <n v="8"/>
    <d v="2024-11-08T00:00:00"/>
    <s v="Q4"/>
    <s v="Q4-2024"/>
    <x v="0"/>
    <n v="1"/>
    <s v="Good"/>
    <n v="0"/>
    <s v="Severe"/>
    <n v="100"/>
    <x v="0"/>
  </r>
  <r>
    <n v="1878"/>
    <n v="23.44"/>
    <s v="Healthy Weight"/>
    <n v="1.82"/>
    <n v="77.64"/>
    <n v="104"/>
    <n v="81"/>
    <s v="Differential Risk"/>
    <n v="4"/>
    <n v="2025"/>
    <n v="5"/>
    <n v="10"/>
    <d v="2025-05-10T00:00:00"/>
    <s v="Q2"/>
    <s v="Q2-2025"/>
    <x v="0"/>
    <n v="1"/>
    <s v="Good"/>
    <n v="2"/>
    <s v="Mild"/>
    <n v="107"/>
    <x v="4"/>
  </r>
  <r>
    <n v="1879"/>
    <n v="28.68"/>
    <s v="Overweight"/>
    <n v="1.82"/>
    <n v="95.01"/>
    <n v="142"/>
    <n v="115"/>
    <s v="High Risk"/>
    <n v="1"/>
    <n v="2023"/>
    <n v="11"/>
    <n v="11"/>
    <d v="2023-11-11T00:00:00"/>
    <s v="Q4"/>
    <s v="Q4-2023"/>
    <x v="0"/>
    <n v="1"/>
    <s v="Good"/>
    <n v="0"/>
    <s v="Severe"/>
    <n v="100"/>
    <x v="0"/>
  </r>
  <r>
    <n v="1879"/>
    <n v="29.35"/>
    <s v="Overweight"/>
    <n v="1.82"/>
    <n v="97.22"/>
    <n v="138"/>
    <n v="109"/>
    <s v="High Risk"/>
    <n v="2"/>
    <n v="2024"/>
    <n v="5"/>
    <n v="12"/>
    <d v="2024-05-12T00:00:00"/>
    <s v="Q2"/>
    <s v="Q2-2024"/>
    <x v="0"/>
    <n v="3"/>
    <s v="Very Poor"/>
    <n v="0"/>
    <s v="Severe"/>
    <n v="108"/>
    <x v="8"/>
  </r>
  <r>
    <n v="1879"/>
    <n v="29.11"/>
    <s v="Overweight"/>
    <n v="1.82"/>
    <n v="96.42"/>
    <n v="139"/>
    <n v="111"/>
    <s v="High Risk"/>
    <n v="3"/>
    <n v="2024"/>
    <n v="11"/>
    <n v="10"/>
    <d v="2024-11-10T00:00:00"/>
    <s v="Q4"/>
    <s v="Q4-2024"/>
    <x v="0"/>
    <n v="1"/>
    <s v="Good"/>
    <n v="0"/>
    <s v="Severe"/>
    <n v="100"/>
    <x v="0"/>
  </r>
  <r>
    <n v="1879"/>
    <n v="34.44"/>
    <s v="Obesity"/>
    <n v="1.82"/>
    <n v="114.06"/>
    <n v="136"/>
    <n v="118"/>
    <s v="High Risk"/>
    <n v="4"/>
    <n v="2025"/>
    <n v="5"/>
    <n v="12"/>
    <d v="2025-05-12T00:00:00"/>
    <s v="Q2"/>
    <s v="Q2-2025"/>
    <x v="0"/>
    <n v="3"/>
    <s v="Very Poor"/>
    <n v="2"/>
    <s v="Mild"/>
    <n v="105"/>
    <x v="1"/>
  </r>
  <r>
    <n v="1879"/>
    <n v="33.270000000000003"/>
    <s v="Obesity"/>
    <n v="1.82"/>
    <n v="110.22"/>
    <n v="144"/>
    <n v="113"/>
    <s v="High Risk"/>
    <n v="5"/>
    <n v="2025"/>
    <n v="11"/>
    <n v="10"/>
    <d v="2025-11-10T00:00:00"/>
    <s v="Q4"/>
    <s v="Q4-2025"/>
    <x v="0"/>
    <n v="0"/>
    <s v="Very Good"/>
    <n v="0"/>
    <s v="Severe"/>
    <n v="100"/>
    <x v="0"/>
  </r>
  <r>
    <n v="1880"/>
    <n v="23.99"/>
    <s v="Healthy Weight"/>
    <n v="1.82"/>
    <n v="79.459999999999994"/>
    <n v="130"/>
    <n v="119"/>
    <s v="Differential Risk"/>
    <n v="1"/>
    <n v="2023"/>
    <n v="11"/>
    <n v="13"/>
    <d v="2023-11-13T00:00:00"/>
    <s v="Q4"/>
    <s v="Q4-2023"/>
    <x v="0"/>
    <n v="1"/>
    <s v="Good"/>
    <n v="2"/>
    <s v="Mild"/>
    <n v="100"/>
    <x v="0"/>
  </r>
  <r>
    <n v="1880"/>
    <n v="22.84"/>
    <s v="Healthy Weight"/>
    <n v="1.82"/>
    <n v="75.64"/>
    <n v="130"/>
    <n v="119"/>
    <s v="Differential Risk"/>
    <n v="2"/>
    <n v="2024"/>
    <n v="5"/>
    <n v="14"/>
    <d v="2024-05-14T00:00:00"/>
    <s v="Q2"/>
    <s v="Q2-2024"/>
    <x v="0"/>
    <n v="1"/>
    <s v="Good"/>
    <n v="2"/>
    <s v="Mild"/>
    <n v="100"/>
    <x v="0"/>
  </r>
  <r>
    <n v="1880"/>
    <n v="22.06"/>
    <s v="Healthy Weight"/>
    <n v="1.82"/>
    <n v="73.06"/>
    <n v="142"/>
    <n v="113"/>
    <s v="High Risk"/>
    <n v="3"/>
    <n v="2024"/>
    <n v="11"/>
    <n v="12"/>
    <d v="2024-11-12T00:00:00"/>
    <s v="Q4"/>
    <s v="Q4-2024"/>
    <x v="0"/>
    <n v="1"/>
    <s v="Good"/>
    <n v="2"/>
    <s v="Mild"/>
    <n v="101"/>
    <x v="7"/>
  </r>
  <r>
    <n v="1880"/>
    <n v="22.78"/>
    <s v="Healthy Weight"/>
    <n v="1.82"/>
    <n v="75.459999999999994"/>
    <n v="141"/>
    <n v="115"/>
    <s v="High Risk"/>
    <n v="4"/>
    <n v="2025"/>
    <n v="5"/>
    <n v="14"/>
    <d v="2025-05-14T00:00:00"/>
    <s v="Q2"/>
    <s v="Q2-2025"/>
    <x v="0"/>
    <n v="0"/>
    <s v="Very Good"/>
    <n v="2"/>
    <s v="Mild"/>
    <n v="100"/>
    <x v="0"/>
  </r>
  <r>
    <n v="1881"/>
    <n v="28.11"/>
    <s v="Overweight"/>
    <n v="1.82"/>
    <n v="93.11"/>
    <n v="116"/>
    <n v="107"/>
    <s v="Differential Risk"/>
    <n v="1"/>
    <n v="2023"/>
    <n v="11"/>
    <n v="17"/>
    <d v="2023-11-17T00:00:00"/>
    <s v="Q4"/>
    <s v="Q4-2023"/>
    <x v="0"/>
    <n v="2"/>
    <s v="Poor"/>
    <n v="2"/>
    <s v="Mild"/>
    <n v="106"/>
    <x v="2"/>
  </r>
  <r>
    <n v="1881"/>
    <n v="27.65"/>
    <s v="Overweight"/>
    <n v="1.82"/>
    <n v="91.6"/>
    <n v="117"/>
    <n v="103"/>
    <s v="Differential Risk"/>
    <n v="2"/>
    <n v="2024"/>
    <n v="5"/>
    <n v="18"/>
    <d v="2024-05-18T00:00:00"/>
    <s v="Q2"/>
    <s v="Q2-2024"/>
    <x v="0"/>
    <n v="3"/>
    <s v="Very Poor"/>
    <n v="1"/>
    <s v="Moderate"/>
    <n v="106"/>
    <x v="2"/>
  </r>
  <r>
    <n v="1881"/>
    <n v="30.2"/>
    <s v="Obesity"/>
    <n v="1.82"/>
    <n v="100.05"/>
    <n v="116"/>
    <n v="112"/>
    <s v="Differential Risk"/>
    <n v="3"/>
    <n v="2024"/>
    <n v="11"/>
    <n v="16"/>
    <d v="2024-11-16T00:00:00"/>
    <s v="Q4"/>
    <s v="Q4-2024"/>
    <x v="0"/>
    <n v="3"/>
    <s v="Very Poor"/>
    <n v="2"/>
    <s v="Mild"/>
    <n v="100"/>
    <x v="0"/>
  </r>
  <r>
    <n v="1881"/>
    <n v="31.78"/>
    <s v="Obesity"/>
    <n v="1.82"/>
    <n v="105.28"/>
    <n v="117"/>
    <n v="104"/>
    <s v="Differential Risk"/>
    <n v="4"/>
    <n v="2025"/>
    <n v="5"/>
    <n v="18"/>
    <d v="2025-05-18T00:00:00"/>
    <s v="Q2"/>
    <s v="Q2-2025"/>
    <x v="0"/>
    <n v="1"/>
    <s v="Good"/>
    <n v="1"/>
    <s v="Moderate"/>
    <n v="106"/>
    <x v="2"/>
  </r>
  <r>
    <n v="1881"/>
    <n v="29.84"/>
    <s v="Overweight"/>
    <n v="1.82"/>
    <n v="98.83"/>
    <n v="118"/>
    <n v="96"/>
    <s v="Differential Risk"/>
    <n v="5"/>
    <n v="2025"/>
    <n v="11"/>
    <n v="16"/>
    <d v="2025-11-16T00:00:00"/>
    <s v="Q4"/>
    <s v="Q4-2025"/>
    <x v="0"/>
    <n v="3"/>
    <s v="Very Poor"/>
    <n v="0"/>
    <s v="Severe"/>
    <n v="102"/>
    <x v="3"/>
  </r>
  <r>
    <n v="1882"/>
    <n v="21.22"/>
    <s v="Healthy Weight"/>
    <n v="1.62"/>
    <n v="55.68"/>
    <n v="128"/>
    <n v="110"/>
    <s v="Differential Risk"/>
    <n v="1"/>
    <n v="2023"/>
    <n v="11"/>
    <n v="18"/>
    <d v="2023-11-18T00:00:00"/>
    <s v="Q4"/>
    <s v="Q4-2023"/>
    <x v="1"/>
    <n v="1"/>
    <s v="Good"/>
    <n v="1"/>
    <s v="Moderate"/>
    <n v="108"/>
    <x v="8"/>
  </r>
  <r>
    <n v="1882"/>
    <n v="20.75"/>
    <s v="Healthy Weight"/>
    <n v="1.62"/>
    <n v="54.45"/>
    <n v="124"/>
    <n v="98"/>
    <s v="Differential Risk"/>
    <n v="2"/>
    <n v="2024"/>
    <n v="5"/>
    <n v="19"/>
    <d v="2024-05-19T00:00:00"/>
    <s v="Q2"/>
    <s v="Q2-2024"/>
    <x v="1"/>
    <n v="1"/>
    <s v="Good"/>
    <n v="1"/>
    <s v="Moderate"/>
    <n v="100"/>
    <x v="0"/>
  </r>
  <r>
    <n v="1882"/>
    <n v="22.71"/>
    <s v="Healthy Weight"/>
    <n v="1.62"/>
    <n v="59.6"/>
    <n v="124"/>
    <n v="96"/>
    <s v="Differential Risk"/>
    <n v="3"/>
    <n v="2024"/>
    <n v="11"/>
    <n v="17"/>
    <d v="2024-11-17T00:00:00"/>
    <s v="Q4"/>
    <s v="Q4-2024"/>
    <x v="1"/>
    <n v="2"/>
    <s v="Poor"/>
    <n v="2"/>
    <s v="Mild"/>
    <n v="104"/>
    <x v="5"/>
  </r>
  <r>
    <n v="1882"/>
    <n v="21.6"/>
    <s v="Healthy Weight"/>
    <n v="1.62"/>
    <n v="56.69"/>
    <n v="129"/>
    <n v="96"/>
    <s v="Differential Risk"/>
    <n v="4"/>
    <n v="2025"/>
    <n v="5"/>
    <n v="19"/>
    <d v="2025-05-19T00:00:00"/>
    <s v="Q2"/>
    <s v="Q2-2025"/>
    <x v="1"/>
    <n v="1"/>
    <s v="Good"/>
    <n v="1"/>
    <s v="Moderate"/>
    <n v="100"/>
    <x v="0"/>
  </r>
  <r>
    <n v="1883"/>
    <n v="22.28"/>
    <s v="Healthy Weight"/>
    <n v="1.62"/>
    <n v="58.48"/>
    <n v="98"/>
    <n v="82"/>
    <s v="Differential Risk"/>
    <n v="1"/>
    <n v="2023"/>
    <n v="11"/>
    <n v="18"/>
    <d v="2023-11-18T00:00:00"/>
    <s v="Q4"/>
    <s v="Q4-2023"/>
    <x v="1"/>
    <n v="1"/>
    <s v="Good"/>
    <n v="2"/>
    <s v="Mild"/>
    <n v="100"/>
    <x v="0"/>
  </r>
  <r>
    <n v="1883"/>
    <n v="20.329999999999998"/>
    <s v="Healthy Weight"/>
    <n v="1.62"/>
    <n v="53.36"/>
    <n v="111"/>
    <n v="75"/>
    <s v="Low Risk"/>
    <n v="2"/>
    <n v="2024"/>
    <n v="5"/>
    <n v="19"/>
    <d v="2024-05-19T00:00:00"/>
    <s v="Q2"/>
    <s v="Q2-2024"/>
    <x v="1"/>
    <n v="1"/>
    <s v="Good"/>
    <n v="1"/>
    <s v="Moderate"/>
    <n v="100"/>
    <x v="0"/>
  </r>
  <r>
    <n v="1883"/>
    <n v="19.850000000000001"/>
    <s v="Healthy Weight"/>
    <n v="1.62"/>
    <n v="52.1"/>
    <n v="116"/>
    <n v="79"/>
    <s v="Low Risk"/>
    <n v="3"/>
    <n v="2024"/>
    <n v="11"/>
    <n v="17"/>
    <d v="2024-11-17T00:00:00"/>
    <s v="Q4"/>
    <s v="Q4-2024"/>
    <x v="1"/>
    <n v="3"/>
    <s v="Very Poor"/>
    <n v="2"/>
    <s v="Mild"/>
    <n v="106"/>
    <x v="2"/>
  </r>
  <r>
    <n v="1883"/>
    <n v="19.59"/>
    <s v="Healthy Weight"/>
    <n v="1.62"/>
    <n v="51.42"/>
    <n v="117"/>
    <n v="86"/>
    <s v="Differential Risk"/>
    <n v="4"/>
    <n v="2025"/>
    <n v="5"/>
    <n v="19"/>
    <d v="2025-05-19T00:00:00"/>
    <s v="Q2"/>
    <s v="Q2-2025"/>
    <x v="1"/>
    <n v="1"/>
    <s v="Good"/>
    <n v="1"/>
    <s v="Moderate"/>
    <n v="100"/>
    <x v="0"/>
  </r>
  <r>
    <n v="1883"/>
    <n v="23.52"/>
    <s v="Healthy Weight"/>
    <n v="1.62"/>
    <n v="61.72"/>
    <n v="132"/>
    <n v="86"/>
    <s v="Differential Risk"/>
    <n v="5"/>
    <n v="2025"/>
    <n v="11"/>
    <n v="17"/>
    <d v="2025-11-17T00:00:00"/>
    <s v="Q4"/>
    <s v="Q4-2025"/>
    <x v="1"/>
    <n v="0"/>
    <s v="Very Good"/>
    <n v="1"/>
    <s v="Moderate"/>
    <n v="105"/>
    <x v="1"/>
  </r>
  <r>
    <n v="1884"/>
    <n v="26.47"/>
    <s v="Overweight"/>
    <n v="1.82"/>
    <n v="87.68"/>
    <n v="118"/>
    <n v="93"/>
    <s v="Differential Risk"/>
    <n v="1"/>
    <n v="2023"/>
    <n v="11"/>
    <n v="19"/>
    <d v="2023-11-19T00:00:00"/>
    <s v="Q4"/>
    <s v="Q4-2023"/>
    <x v="0"/>
    <n v="2"/>
    <s v="Poor"/>
    <n v="2"/>
    <s v="Mild"/>
    <n v="100"/>
    <x v="0"/>
  </r>
  <r>
    <n v="1884"/>
    <n v="30.27"/>
    <s v="Obesity"/>
    <n v="1.82"/>
    <n v="100.26"/>
    <n v="116"/>
    <n v="96"/>
    <s v="Differential Risk"/>
    <n v="2"/>
    <n v="2024"/>
    <n v="5"/>
    <n v="20"/>
    <d v="2024-05-20T00:00:00"/>
    <s v="Q2"/>
    <s v="Q2-2024"/>
    <x v="0"/>
    <n v="1"/>
    <s v="Good"/>
    <n v="1"/>
    <s v="Moderate"/>
    <n v="102"/>
    <x v="3"/>
  </r>
  <r>
    <n v="1884"/>
    <n v="29.41"/>
    <s v="Overweight"/>
    <n v="1.82"/>
    <n v="97.42"/>
    <n v="117"/>
    <n v="102"/>
    <s v="Differential Risk"/>
    <n v="3"/>
    <n v="2024"/>
    <n v="11"/>
    <n v="18"/>
    <d v="2024-11-18T00:00:00"/>
    <s v="Q4"/>
    <s v="Q4-2024"/>
    <x v="0"/>
    <n v="2"/>
    <s v="Poor"/>
    <n v="1"/>
    <s v="Moderate"/>
    <n v="106"/>
    <x v="2"/>
  </r>
  <r>
    <n v="1885"/>
    <n v="29.31"/>
    <s v="Overweight"/>
    <n v="1.82"/>
    <n v="97.1"/>
    <n v="109"/>
    <n v="77"/>
    <s v="Low Risk"/>
    <n v="1"/>
    <n v="2023"/>
    <n v="11"/>
    <n v="20"/>
    <d v="2023-11-20T00:00:00"/>
    <s v="Q4"/>
    <s v="Q4-2023"/>
    <x v="0"/>
    <n v="2"/>
    <s v="Poor"/>
    <n v="0"/>
    <s v="Severe"/>
    <n v="105"/>
    <x v="1"/>
  </r>
  <r>
    <n v="1885"/>
    <n v="28.57"/>
    <s v="Overweight"/>
    <n v="1.82"/>
    <n v="94.63"/>
    <n v="110"/>
    <n v="78"/>
    <s v="Low Risk"/>
    <n v="2"/>
    <n v="2024"/>
    <n v="5"/>
    <n v="21"/>
    <d v="2024-05-21T00:00:00"/>
    <s v="Q2"/>
    <s v="Q2-2024"/>
    <x v="0"/>
    <n v="3"/>
    <s v="Very Poor"/>
    <n v="1"/>
    <s v="Moderate"/>
    <n v="100"/>
    <x v="0"/>
  </r>
  <r>
    <n v="1885"/>
    <n v="29.65"/>
    <s v="Overweight"/>
    <n v="1.82"/>
    <n v="98.2"/>
    <n v="111"/>
    <n v="76"/>
    <s v="Low Risk"/>
    <n v="3"/>
    <n v="2024"/>
    <n v="11"/>
    <n v="19"/>
    <d v="2024-11-19T00:00:00"/>
    <s v="Q4"/>
    <s v="Q4-2024"/>
    <x v="0"/>
    <n v="3"/>
    <s v="Very Poor"/>
    <n v="1"/>
    <s v="Moderate"/>
    <n v="108"/>
    <x v="8"/>
  </r>
  <r>
    <n v="1885"/>
    <n v="29.83"/>
    <s v="Overweight"/>
    <n v="1.82"/>
    <n v="98.79"/>
    <n v="106"/>
    <n v="86"/>
    <s v="Differential Risk"/>
    <n v="4"/>
    <n v="2025"/>
    <n v="5"/>
    <n v="21"/>
    <d v="2025-05-21T00:00:00"/>
    <s v="Q2"/>
    <s v="Q2-2025"/>
    <x v="0"/>
    <n v="2"/>
    <s v="Poor"/>
    <n v="0"/>
    <s v="Severe"/>
    <n v="102"/>
    <x v="3"/>
  </r>
  <r>
    <n v="1885"/>
    <n v="33.700000000000003"/>
    <s v="Obesity"/>
    <n v="1.82"/>
    <n v="111.62"/>
    <n v="113"/>
    <n v="79"/>
    <s v="Low Risk"/>
    <n v="5"/>
    <n v="2025"/>
    <n v="11"/>
    <n v="19"/>
    <d v="2025-11-19T00:00:00"/>
    <s v="Q4"/>
    <s v="Q4-2025"/>
    <x v="0"/>
    <n v="0"/>
    <s v="Very Good"/>
    <n v="0"/>
    <s v="Severe"/>
    <n v="100"/>
    <x v="0"/>
  </r>
  <r>
    <n v="1886"/>
    <n v="24.06"/>
    <s v="Healthy Weight"/>
    <n v="1.82"/>
    <n v="79.7"/>
    <n v="120"/>
    <n v="102"/>
    <s v="Differential Risk"/>
    <n v="1"/>
    <n v="2023"/>
    <n v="11"/>
    <n v="22"/>
    <d v="2023-11-22T00:00:00"/>
    <s v="Q4"/>
    <s v="Q4-2023"/>
    <x v="0"/>
    <n v="2"/>
    <s v="Poor"/>
    <n v="1"/>
    <s v="Moderate"/>
    <n v="104"/>
    <x v="5"/>
  </r>
  <r>
    <n v="1886"/>
    <n v="24.49"/>
    <s v="Healthy Weight"/>
    <n v="1.82"/>
    <n v="81.11"/>
    <n v="119"/>
    <n v="111"/>
    <s v="Differential Risk"/>
    <n v="2"/>
    <n v="2024"/>
    <n v="5"/>
    <n v="23"/>
    <d v="2024-05-23T00:00:00"/>
    <s v="Q2"/>
    <s v="Q2-2024"/>
    <x v="0"/>
    <n v="0"/>
    <s v="Very Good"/>
    <n v="1"/>
    <s v="Moderate"/>
    <n v="104"/>
    <x v="5"/>
  </r>
  <r>
    <n v="1886"/>
    <n v="24.4"/>
    <s v="Healthy Weight"/>
    <n v="1.82"/>
    <n v="80.83"/>
    <n v="126"/>
    <n v="109"/>
    <s v="Differential Risk"/>
    <n v="3"/>
    <n v="2024"/>
    <n v="11"/>
    <n v="21"/>
    <d v="2024-11-21T00:00:00"/>
    <s v="Q4"/>
    <s v="Q4-2024"/>
    <x v="0"/>
    <n v="2"/>
    <s v="Poor"/>
    <n v="1"/>
    <s v="Moderate"/>
    <n v="100"/>
    <x v="0"/>
  </r>
  <r>
    <n v="1886"/>
    <n v="21.74"/>
    <s v="Healthy Weight"/>
    <n v="1.82"/>
    <n v="72"/>
    <n v="125"/>
    <n v="117"/>
    <s v="Differential Risk"/>
    <n v="4"/>
    <n v="2025"/>
    <n v="5"/>
    <n v="23"/>
    <d v="2025-05-23T00:00:00"/>
    <s v="Q2"/>
    <s v="Q2-2025"/>
    <x v="0"/>
    <n v="2"/>
    <s v="Poor"/>
    <n v="1"/>
    <s v="Moderate"/>
    <n v="100"/>
    <x v="0"/>
  </r>
  <r>
    <n v="1887"/>
    <n v="24.95"/>
    <s v="Healthy Weight"/>
    <n v="1.82"/>
    <n v="82.63"/>
    <n v="124"/>
    <n v="111"/>
    <s v="Differential Risk"/>
    <n v="1"/>
    <n v="2023"/>
    <n v="11"/>
    <n v="26"/>
    <d v="2023-11-26T00:00:00"/>
    <s v="Q4"/>
    <s v="Q4-2023"/>
    <x v="0"/>
    <n v="3"/>
    <s v="Very Poor"/>
    <n v="0"/>
    <s v="Severe"/>
    <n v="101"/>
    <x v="7"/>
  </r>
  <r>
    <n v="1887"/>
    <n v="26.61"/>
    <s v="Overweight"/>
    <n v="1.82"/>
    <n v="88.15"/>
    <n v="124"/>
    <n v="119"/>
    <s v="Differential Risk"/>
    <n v="2"/>
    <n v="2024"/>
    <n v="5"/>
    <n v="27"/>
    <d v="2024-05-27T00:00:00"/>
    <s v="Q2"/>
    <s v="Q2-2024"/>
    <x v="0"/>
    <n v="2"/>
    <s v="Poor"/>
    <n v="0"/>
    <s v="Severe"/>
    <n v="100"/>
    <x v="0"/>
  </r>
  <r>
    <n v="1887"/>
    <n v="27.88"/>
    <s v="Overweight"/>
    <n v="1.82"/>
    <n v="92.35"/>
    <n v="127"/>
    <n v="135"/>
    <s v="Differential Risk"/>
    <n v="3"/>
    <n v="2024"/>
    <n v="11"/>
    <n v="25"/>
    <d v="2024-11-25T00:00:00"/>
    <s v="Q4"/>
    <s v="Q4-2024"/>
    <x v="0"/>
    <n v="0"/>
    <s v="Very Good"/>
    <n v="1"/>
    <s v="Moderate"/>
    <n v="100"/>
    <x v="0"/>
  </r>
  <r>
    <n v="1887"/>
    <n v="28.27"/>
    <s v="Overweight"/>
    <n v="1.82"/>
    <n v="93.63"/>
    <n v="132"/>
    <n v="120"/>
    <s v="Differential Risk"/>
    <n v="4"/>
    <n v="2025"/>
    <n v="5"/>
    <n v="27"/>
    <d v="2025-05-27T00:00:00"/>
    <s v="Q2"/>
    <s v="Q2-2025"/>
    <x v="0"/>
    <n v="1"/>
    <s v="Good"/>
    <n v="0"/>
    <s v="Severe"/>
    <n v="100"/>
    <x v="0"/>
  </r>
  <r>
    <n v="1887"/>
    <n v="29.67"/>
    <s v="Overweight"/>
    <n v="1.82"/>
    <n v="98.29"/>
    <n v="137"/>
    <n v="119"/>
    <s v="High Risk"/>
    <n v="5"/>
    <n v="2025"/>
    <n v="11"/>
    <n v="25"/>
    <d v="2025-11-25T00:00:00"/>
    <s v="Q4"/>
    <s v="Q4-2025"/>
    <x v="0"/>
    <n v="1"/>
    <s v="Good"/>
    <n v="1"/>
    <s v="Moderate"/>
    <n v="100"/>
    <x v="0"/>
  </r>
  <r>
    <n v="1887"/>
    <n v="31.05"/>
    <s v="Obesity"/>
    <n v="1.82"/>
    <n v="102.86"/>
    <n v="133"/>
    <n v="120"/>
    <s v="Differential Risk"/>
    <n v="6"/>
    <n v="2026"/>
    <n v="5"/>
    <n v="27"/>
    <d v="2026-05-27T00:00:00"/>
    <s v="Q2"/>
    <s v="Q2-2026"/>
    <x v="0"/>
    <n v="2"/>
    <s v="Poor"/>
    <n v="0"/>
    <s v="Severe"/>
    <n v="100"/>
    <x v="0"/>
  </r>
  <r>
    <n v="1888"/>
    <n v="20.07"/>
    <s v="Healthy Weight"/>
    <n v="1.62"/>
    <n v="52.66"/>
    <n v="127"/>
    <n v="127"/>
    <s v="Differential Risk"/>
    <n v="1"/>
    <n v="2023"/>
    <n v="11"/>
    <n v="26"/>
    <d v="2023-11-26T00:00:00"/>
    <s v="Q4"/>
    <s v="Q4-2023"/>
    <x v="1"/>
    <n v="2"/>
    <s v="Poor"/>
    <n v="1"/>
    <s v="Moderate"/>
    <n v="100"/>
    <x v="0"/>
  </r>
  <r>
    <n v="1888"/>
    <n v="21.17"/>
    <s v="Healthy Weight"/>
    <n v="1.62"/>
    <n v="55.55"/>
    <n v="119"/>
    <n v="126"/>
    <s v="Differential Risk"/>
    <n v="2"/>
    <n v="2024"/>
    <n v="5"/>
    <n v="27"/>
    <d v="2024-05-27T00:00:00"/>
    <s v="Q2"/>
    <s v="Q2-2024"/>
    <x v="1"/>
    <n v="1"/>
    <s v="Good"/>
    <n v="1"/>
    <s v="Moderate"/>
    <n v="100"/>
    <x v="0"/>
  </r>
  <r>
    <n v="1888"/>
    <n v="19.54"/>
    <s v="Healthy Weight"/>
    <n v="1.62"/>
    <n v="51.29"/>
    <n v="128"/>
    <n v="123"/>
    <s v="Differential Risk"/>
    <n v="3"/>
    <n v="2024"/>
    <n v="11"/>
    <n v="25"/>
    <d v="2024-11-25T00:00:00"/>
    <s v="Q4"/>
    <s v="Q4-2024"/>
    <x v="1"/>
    <n v="1"/>
    <s v="Good"/>
    <n v="2"/>
    <s v="Mild"/>
    <n v="100"/>
    <x v="0"/>
  </r>
  <r>
    <n v="1888"/>
    <n v="15.17"/>
    <s v="Underweight"/>
    <n v="1.62"/>
    <n v="39.799999999999997"/>
    <n v="130"/>
    <n v="123"/>
    <s v="Differential Risk"/>
    <n v="4"/>
    <n v="2025"/>
    <n v="5"/>
    <n v="27"/>
    <d v="2025-05-27T00:00:00"/>
    <s v="Q2"/>
    <s v="Q2-2025"/>
    <x v="1"/>
    <n v="1"/>
    <s v="Good"/>
    <n v="2"/>
    <s v="Mild"/>
    <n v="102"/>
    <x v="3"/>
  </r>
  <r>
    <n v="1888"/>
    <n v="14.75"/>
    <s v="Underweight"/>
    <n v="1.62"/>
    <n v="38.71"/>
    <n v="135"/>
    <n v="125"/>
    <s v="High Risk"/>
    <n v="5"/>
    <n v="2025"/>
    <n v="11"/>
    <n v="25"/>
    <d v="2025-11-25T00:00:00"/>
    <s v="Q4"/>
    <s v="Q4-2025"/>
    <x v="1"/>
    <n v="1"/>
    <s v="Good"/>
    <n v="1"/>
    <s v="Moderate"/>
    <n v="109"/>
    <x v="6"/>
  </r>
  <r>
    <n v="1889"/>
    <n v="23.27"/>
    <s v="Healthy Weight"/>
    <n v="1.62"/>
    <n v="61.06"/>
    <n v="112"/>
    <n v="88"/>
    <s v="Differential Risk"/>
    <n v="1"/>
    <n v="2023"/>
    <n v="11"/>
    <n v="30"/>
    <d v="2023-11-30T00:00:00"/>
    <s v="Q4"/>
    <s v="Q4-2023"/>
    <x v="1"/>
    <n v="1"/>
    <s v="Good"/>
    <n v="2"/>
    <s v="Mild"/>
    <n v="100"/>
    <x v="0"/>
  </r>
  <r>
    <n v="1889"/>
    <n v="26.16"/>
    <s v="Overweight"/>
    <n v="1.62"/>
    <n v="68.66"/>
    <n v="111"/>
    <n v="84"/>
    <s v="Differential Risk"/>
    <n v="2"/>
    <n v="2024"/>
    <n v="5"/>
    <n v="31"/>
    <d v="2024-05-31T00:00:00"/>
    <s v="Q2"/>
    <s v="Q2-2024"/>
    <x v="1"/>
    <n v="2"/>
    <s v="Poor"/>
    <n v="0"/>
    <s v="Severe"/>
    <n v="100"/>
    <x v="0"/>
  </r>
  <r>
    <n v="1889"/>
    <n v="24.44"/>
    <s v="Healthy Weight"/>
    <n v="1.62"/>
    <n v="64.14"/>
    <n v="104"/>
    <n v="79"/>
    <s v="Low Risk"/>
    <n v="3"/>
    <n v="2024"/>
    <n v="11"/>
    <n v="29"/>
    <d v="2024-11-29T00:00:00"/>
    <s v="Q4"/>
    <s v="Q4-2024"/>
    <x v="1"/>
    <n v="0"/>
    <s v="Very Good"/>
    <n v="1"/>
    <s v="Moderate"/>
    <n v="105"/>
    <x v="1"/>
  </r>
  <r>
    <n v="1889"/>
    <n v="26.04"/>
    <s v="Overweight"/>
    <n v="1.62"/>
    <n v="68.349999999999994"/>
    <n v="92"/>
    <n v="75"/>
    <s v="Low Risk"/>
    <n v="4"/>
    <n v="2025"/>
    <n v="5"/>
    <n v="31"/>
    <d v="2025-05-31T00:00:00"/>
    <s v="Q2"/>
    <s v="Q2-2025"/>
    <x v="1"/>
    <n v="3"/>
    <s v="Very Poor"/>
    <n v="2"/>
    <s v="Mild"/>
    <n v="109"/>
    <x v="6"/>
  </r>
  <r>
    <n v="1889"/>
    <n v="28.45"/>
    <s v="Overweight"/>
    <n v="1.62"/>
    <n v="74.67"/>
    <n v="100"/>
    <n v="76"/>
    <s v="Low Risk"/>
    <n v="5"/>
    <n v="2025"/>
    <n v="11"/>
    <n v="29"/>
    <d v="2025-11-29T00:00:00"/>
    <s v="Q4"/>
    <s v="Q4-2025"/>
    <x v="1"/>
    <n v="2"/>
    <s v="Poor"/>
    <n v="1"/>
    <s v="Moderate"/>
    <n v="106"/>
    <x v="2"/>
  </r>
  <r>
    <n v="1890"/>
    <n v="20.18"/>
    <s v="Healthy Weight"/>
    <n v="1.62"/>
    <n v="52.96"/>
    <n v="113"/>
    <n v="109"/>
    <s v="Differential Risk"/>
    <n v="1"/>
    <n v="2023"/>
    <n v="12"/>
    <n v="2"/>
    <d v="2023-12-02T00:00:00"/>
    <s v="Q4"/>
    <s v="Q4-2023"/>
    <x v="1"/>
    <n v="0"/>
    <s v="Very Good"/>
    <n v="1"/>
    <s v="Moderate"/>
    <n v="101"/>
    <x v="7"/>
  </r>
  <r>
    <n v="1890"/>
    <n v="19.95"/>
    <s v="Healthy Weight"/>
    <n v="1.62"/>
    <n v="52.36"/>
    <n v="114"/>
    <n v="118"/>
    <s v="Differential Risk"/>
    <n v="2"/>
    <n v="2024"/>
    <n v="6"/>
    <n v="2"/>
    <d v="2024-06-02T00:00:00"/>
    <s v="Q2"/>
    <s v="Q2-2024"/>
    <x v="1"/>
    <n v="1"/>
    <s v="Good"/>
    <n v="2"/>
    <s v="Mild"/>
    <n v="101"/>
    <x v="7"/>
  </r>
  <r>
    <n v="1890"/>
    <n v="21.81"/>
    <s v="Healthy Weight"/>
    <n v="1.62"/>
    <n v="57.24"/>
    <n v="116"/>
    <n v="118"/>
    <s v="Differential Risk"/>
    <n v="3"/>
    <n v="2024"/>
    <n v="12"/>
    <n v="1"/>
    <d v="2024-12-01T00:00:00"/>
    <s v="Q4"/>
    <s v="Q4-2024"/>
    <x v="1"/>
    <n v="0"/>
    <s v="Very Good"/>
    <n v="2"/>
    <s v="Mild"/>
    <n v="100"/>
    <x v="0"/>
  </r>
  <r>
    <n v="1890"/>
    <n v="17.55"/>
    <s v="Underweight"/>
    <n v="1.62"/>
    <n v="46.06"/>
    <n v="111"/>
    <n v="126"/>
    <s v="Differential Risk"/>
    <n v="4"/>
    <n v="2025"/>
    <n v="6"/>
    <n v="2"/>
    <d v="2025-06-02T00:00:00"/>
    <s v="Q2"/>
    <s v="Q2-2025"/>
    <x v="1"/>
    <n v="1"/>
    <s v="Good"/>
    <n v="2"/>
    <s v="Mild"/>
    <n v="100"/>
    <x v="0"/>
  </r>
  <r>
    <n v="1890"/>
    <n v="18.77"/>
    <s v="Healthy Weight"/>
    <n v="1.62"/>
    <n v="49.26"/>
    <n v="111"/>
    <n v="123"/>
    <s v="Differential Risk"/>
    <n v="5"/>
    <n v="2025"/>
    <n v="12"/>
    <n v="1"/>
    <d v="2025-12-01T00:00:00"/>
    <s v="Q4"/>
    <s v="Q4-2025"/>
    <x v="1"/>
    <n v="0"/>
    <s v="Very Good"/>
    <n v="1"/>
    <s v="Moderate"/>
    <n v="105"/>
    <x v="1"/>
  </r>
  <r>
    <n v="1891"/>
    <n v="18.170000000000002"/>
    <s v="Underweight"/>
    <n v="1.62"/>
    <n v="47.67"/>
    <n v="118"/>
    <n v="82"/>
    <s v="Differential Risk"/>
    <n v="1"/>
    <n v="2023"/>
    <n v="12"/>
    <n v="6"/>
    <d v="2023-12-06T00:00:00"/>
    <s v="Q4"/>
    <s v="Q4-2023"/>
    <x v="1"/>
    <n v="2"/>
    <s v="Poor"/>
    <n v="2"/>
    <s v="Mild"/>
    <n v="101"/>
    <x v="7"/>
  </r>
  <r>
    <n v="1891"/>
    <n v="16.559999999999999"/>
    <s v="Underweight"/>
    <n v="1.62"/>
    <n v="43.46"/>
    <n v="114"/>
    <n v="79"/>
    <s v="Low Risk"/>
    <n v="2"/>
    <n v="2024"/>
    <n v="6"/>
    <n v="6"/>
    <d v="2024-06-06T00:00:00"/>
    <s v="Q2"/>
    <s v="Q2-2024"/>
    <x v="1"/>
    <n v="2"/>
    <s v="Poor"/>
    <n v="0"/>
    <s v="Severe"/>
    <n v="100"/>
    <x v="0"/>
  </r>
  <r>
    <n v="1891"/>
    <n v="15.58"/>
    <s v="Underweight"/>
    <n v="1.62"/>
    <n v="40.9"/>
    <n v="114"/>
    <n v="82"/>
    <s v="Differential Risk"/>
    <n v="3"/>
    <n v="2024"/>
    <n v="12"/>
    <n v="5"/>
    <d v="2024-12-05T00:00:00"/>
    <s v="Q4"/>
    <s v="Q4-2024"/>
    <x v="1"/>
    <n v="1"/>
    <s v="Good"/>
    <n v="0"/>
    <s v="Severe"/>
    <n v="107"/>
    <x v="4"/>
  </r>
  <r>
    <n v="1892"/>
    <n v="26.77"/>
    <s v="Overweight"/>
    <n v="1.82"/>
    <n v="88.67"/>
    <n v="115"/>
    <n v="113"/>
    <s v="Differential Risk"/>
    <n v="1"/>
    <n v="2023"/>
    <n v="12"/>
    <n v="9"/>
    <d v="2023-12-09T00:00:00"/>
    <s v="Q4"/>
    <s v="Q4-2023"/>
    <x v="0"/>
    <n v="2"/>
    <s v="Poor"/>
    <n v="0"/>
    <s v="Severe"/>
    <n v="101"/>
    <x v="7"/>
  </r>
  <r>
    <n v="1892"/>
    <n v="27.61"/>
    <s v="Overweight"/>
    <n v="1.82"/>
    <n v="91.47"/>
    <n v="117"/>
    <n v="109"/>
    <s v="Differential Risk"/>
    <n v="2"/>
    <n v="2024"/>
    <n v="6"/>
    <n v="9"/>
    <d v="2024-06-09T00:00:00"/>
    <s v="Q2"/>
    <s v="Q2-2024"/>
    <x v="0"/>
    <n v="1"/>
    <s v="Good"/>
    <n v="0"/>
    <s v="Severe"/>
    <n v="108"/>
    <x v="8"/>
  </r>
  <r>
    <n v="1892"/>
    <n v="28.67"/>
    <s v="Overweight"/>
    <n v="1.82"/>
    <n v="94.98"/>
    <n v="117"/>
    <n v="101"/>
    <s v="Differential Risk"/>
    <n v="3"/>
    <n v="2024"/>
    <n v="12"/>
    <n v="8"/>
    <d v="2024-12-08T00:00:00"/>
    <s v="Q4"/>
    <s v="Q4-2024"/>
    <x v="0"/>
    <n v="0"/>
    <s v="Very Good"/>
    <n v="0"/>
    <s v="Severe"/>
    <n v="105"/>
    <x v="1"/>
  </r>
  <r>
    <n v="1892"/>
    <n v="28.57"/>
    <s v="Overweight"/>
    <n v="1.82"/>
    <n v="94.63"/>
    <n v="114"/>
    <n v="101"/>
    <s v="Differential Risk"/>
    <n v="4"/>
    <n v="2025"/>
    <n v="6"/>
    <n v="9"/>
    <d v="2025-06-09T00:00:00"/>
    <s v="Q2"/>
    <s v="Q2-2025"/>
    <x v="0"/>
    <n v="3"/>
    <s v="Very Poor"/>
    <n v="0"/>
    <s v="Severe"/>
    <n v="100"/>
    <x v="0"/>
  </r>
  <r>
    <n v="1892"/>
    <n v="31.35"/>
    <s v="Obesity"/>
    <n v="1.82"/>
    <n v="103.83"/>
    <n v="114"/>
    <n v="96"/>
    <s v="Differential Risk"/>
    <n v="5"/>
    <n v="2025"/>
    <n v="12"/>
    <n v="8"/>
    <d v="2025-12-08T00:00:00"/>
    <s v="Q4"/>
    <s v="Q4-2025"/>
    <x v="0"/>
    <n v="2"/>
    <s v="Poor"/>
    <n v="0"/>
    <s v="Severe"/>
    <n v="101"/>
    <x v="7"/>
  </r>
  <r>
    <n v="1893"/>
    <n v="21.35"/>
    <s v="Healthy Weight"/>
    <n v="1.62"/>
    <n v="56.03"/>
    <n v="117"/>
    <n v="91"/>
    <s v="Differential Risk"/>
    <n v="1"/>
    <n v="2023"/>
    <n v="12"/>
    <n v="12"/>
    <d v="2023-12-12T00:00:00"/>
    <s v="Q4"/>
    <s v="Q4-2023"/>
    <x v="1"/>
    <n v="0"/>
    <s v="Very Good"/>
    <n v="2"/>
    <s v="Mild"/>
    <n v="103"/>
    <x v="9"/>
  </r>
  <r>
    <n v="1893"/>
    <n v="22.08"/>
    <s v="Healthy Weight"/>
    <n v="1.62"/>
    <n v="57.96"/>
    <n v="118"/>
    <n v="88"/>
    <s v="Differential Risk"/>
    <n v="2"/>
    <n v="2024"/>
    <n v="6"/>
    <n v="12"/>
    <d v="2024-06-12T00:00:00"/>
    <s v="Q2"/>
    <s v="Q2-2024"/>
    <x v="1"/>
    <n v="1"/>
    <s v="Good"/>
    <n v="1"/>
    <s v="Moderate"/>
    <n v="100"/>
    <x v="0"/>
  </r>
  <r>
    <n v="1893"/>
    <n v="22.37"/>
    <s v="Healthy Weight"/>
    <n v="1.62"/>
    <n v="58.71"/>
    <n v="106"/>
    <n v="86"/>
    <s v="Differential Risk"/>
    <n v="3"/>
    <n v="2024"/>
    <n v="12"/>
    <n v="11"/>
    <d v="2024-12-11T00:00:00"/>
    <s v="Q4"/>
    <s v="Q4-2024"/>
    <x v="1"/>
    <n v="1"/>
    <s v="Good"/>
    <n v="1"/>
    <s v="Moderate"/>
    <n v="103"/>
    <x v="9"/>
  </r>
  <r>
    <n v="1894"/>
    <n v="24.49"/>
    <s v="Healthy Weight"/>
    <n v="1.82"/>
    <n v="81.13"/>
    <n v="117"/>
    <n v="96"/>
    <s v="Differential Risk"/>
    <n v="1"/>
    <n v="2023"/>
    <n v="12"/>
    <n v="14"/>
    <d v="2023-12-14T00:00:00"/>
    <s v="Q4"/>
    <s v="Q4-2023"/>
    <x v="0"/>
    <n v="1"/>
    <s v="Good"/>
    <n v="1"/>
    <s v="Moderate"/>
    <n v="108"/>
    <x v="8"/>
  </r>
  <r>
    <n v="1894"/>
    <n v="27.12"/>
    <s v="Overweight"/>
    <n v="1.82"/>
    <n v="89.83"/>
    <n v="111"/>
    <n v="89"/>
    <s v="Differential Risk"/>
    <n v="2"/>
    <n v="2024"/>
    <n v="6"/>
    <n v="14"/>
    <d v="2024-06-14T00:00:00"/>
    <s v="Q2"/>
    <s v="Q2-2024"/>
    <x v="0"/>
    <n v="2"/>
    <s v="Poor"/>
    <n v="1"/>
    <s v="Moderate"/>
    <n v="100"/>
    <x v="0"/>
  </r>
  <r>
    <n v="1894"/>
    <n v="26.13"/>
    <s v="Overweight"/>
    <n v="1.82"/>
    <n v="86.56"/>
    <n v="111"/>
    <n v="82"/>
    <s v="Differential Risk"/>
    <n v="3"/>
    <n v="2024"/>
    <n v="12"/>
    <n v="13"/>
    <d v="2024-12-13T00:00:00"/>
    <s v="Q4"/>
    <s v="Q4-2024"/>
    <x v="0"/>
    <n v="1"/>
    <s v="Good"/>
    <n v="2"/>
    <s v="Mild"/>
    <n v="100"/>
    <x v="0"/>
  </r>
  <r>
    <n v="1894"/>
    <n v="29.24"/>
    <s v="Overweight"/>
    <n v="1.82"/>
    <n v="96.87"/>
    <n v="116"/>
    <n v="90"/>
    <s v="Differential Risk"/>
    <n v="4"/>
    <n v="2025"/>
    <n v="6"/>
    <n v="14"/>
    <d v="2025-06-14T00:00:00"/>
    <s v="Q2"/>
    <s v="Q2-2025"/>
    <x v="0"/>
    <n v="3"/>
    <s v="Very Poor"/>
    <n v="1"/>
    <s v="Moderate"/>
    <n v="100"/>
    <x v="0"/>
  </r>
  <r>
    <n v="1895"/>
    <n v="22.31"/>
    <s v="Healthy Weight"/>
    <n v="1.62"/>
    <n v="58.54"/>
    <n v="118"/>
    <n v="99"/>
    <s v="Differential Risk"/>
    <n v="1"/>
    <n v="2023"/>
    <n v="12"/>
    <n v="18"/>
    <d v="2023-12-18T00:00:00"/>
    <s v="Q4"/>
    <s v="Q4-2023"/>
    <x v="1"/>
    <n v="1"/>
    <s v="Good"/>
    <n v="1"/>
    <s v="Moderate"/>
    <n v="100"/>
    <x v="0"/>
  </r>
  <r>
    <n v="1895"/>
    <n v="23.62"/>
    <s v="Healthy Weight"/>
    <n v="1.62"/>
    <n v="61.98"/>
    <n v="123"/>
    <n v="106"/>
    <s v="Differential Risk"/>
    <n v="2"/>
    <n v="2024"/>
    <n v="6"/>
    <n v="18"/>
    <d v="2024-06-18T00:00:00"/>
    <s v="Q2"/>
    <s v="Q2-2024"/>
    <x v="1"/>
    <n v="1"/>
    <s v="Good"/>
    <n v="0"/>
    <s v="Severe"/>
    <n v="101"/>
    <x v="7"/>
  </r>
  <r>
    <n v="1895"/>
    <n v="23.97"/>
    <s v="Healthy Weight"/>
    <n v="1.62"/>
    <n v="62.91"/>
    <n v="120"/>
    <n v="110"/>
    <s v="Differential Risk"/>
    <n v="3"/>
    <n v="2024"/>
    <n v="12"/>
    <n v="17"/>
    <d v="2024-12-17T00:00:00"/>
    <s v="Q4"/>
    <s v="Q4-2024"/>
    <x v="1"/>
    <n v="1"/>
    <s v="Good"/>
    <n v="2"/>
    <s v="Mild"/>
    <n v="100"/>
    <x v="0"/>
  </r>
  <r>
    <n v="1896"/>
    <n v="22.38"/>
    <s v="Healthy Weight"/>
    <n v="1.82"/>
    <n v="74.12"/>
    <n v="123"/>
    <n v="97"/>
    <s v="Differential Risk"/>
    <n v="1"/>
    <n v="2023"/>
    <n v="12"/>
    <n v="19"/>
    <d v="2023-12-19T00:00:00"/>
    <s v="Q4"/>
    <s v="Q4-2023"/>
    <x v="0"/>
    <n v="2"/>
    <s v="Poor"/>
    <n v="2"/>
    <s v="Mild"/>
    <n v="100"/>
    <x v="0"/>
  </r>
  <r>
    <n v="1896"/>
    <n v="19.78"/>
    <s v="Healthy Weight"/>
    <n v="1.82"/>
    <n v="65.53"/>
    <n v="130"/>
    <n v="105"/>
    <s v="Differential Risk"/>
    <n v="2"/>
    <n v="2024"/>
    <n v="6"/>
    <n v="19"/>
    <d v="2024-06-19T00:00:00"/>
    <s v="Q2"/>
    <s v="Q2-2024"/>
    <x v="0"/>
    <n v="1"/>
    <s v="Good"/>
    <n v="2"/>
    <s v="Mild"/>
    <n v="100"/>
    <x v="0"/>
  </r>
  <r>
    <n v="1896"/>
    <n v="21.01"/>
    <s v="Healthy Weight"/>
    <n v="1.82"/>
    <n v="69.58"/>
    <n v="128"/>
    <n v="98"/>
    <s v="Differential Risk"/>
    <n v="3"/>
    <n v="2024"/>
    <n v="12"/>
    <n v="18"/>
    <d v="2024-12-18T00:00:00"/>
    <s v="Q4"/>
    <s v="Q4-2024"/>
    <x v="0"/>
    <n v="1"/>
    <s v="Good"/>
    <n v="2"/>
    <s v="Mild"/>
    <n v="100"/>
    <x v="0"/>
  </r>
  <r>
    <n v="1896"/>
    <n v="17.36"/>
    <s v="Underweight"/>
    <n v="1.82"/>
    <n v="57.51"/>
    <n v="125"/>
    <n v="96"/>
    <s v="Differential Risk"/>
    <n v="4"/>
    <n v="2025"/>
    <n v="6"/>
    <n v="19"/>
    <d v="2025-06-19T00:00:00"/>
    <s v="Q2"/>
    <s v="Q2-2025"/>
    <x v="0"/>
    <n v="2"/>
    <s v="Poor"/>
    <n v="1"/>
    <s v="Moderate"/>
    <n v="100"/>
    <x v="0"/>
  </r>
  <r>
    <n v="1897"/>
    <n v="23.81"/>
    <s v="Healthy Weight"/>
    <n v="1.62"/>
    <n v="62.48"/>
    <n v="131"/>
    <n v="117"/>
    <s v="Differential Risk"/>
    <n v="1"/>
    <n v="2023"/>
    <n v="12"/>
    <n v="20"/>
    <d v="2023-12-20T00:00:00"/>
    <s v="Q4"/>
    <s v="Q4-2023"/>
    <x v="1"/>
    <n v="3"/>
    <s v="Very Poor"/>
    <n v="1"/>
    <s v="Moderate"/>
    <n v="109"/>
    <x v="6"/>
  </r>
  <r>
    <n v="1897"/>
    <n v="24.49"/>
    <s v="Healthy Weight"/>
    <n v="1.62"/>
    <n v="64.260000000000005"/>
    <n v="138"/>
    <n v="116"/>
    <s v="High Risk"/>
    <n v="2"/>
    <n v="2024"/>
    <n v="6"/>
    <n v="20"/>
    <d v="2024-06-20T00:00:00"/>
    <s v="Q2"/>
    <s v="Q2-2024"/>
    <x v="1"/>
    <n v="0"/>
    <s v="Very Good"/>
    <n v="2"/>
    <s v="Mild"/>
    <n v="103"/>
    <x v="9"/>
  </r>
  <r>
    <n v="1897"/>
    <n v="24.59"/>
    <s v="Healthy Weight"/>
    <n v="1.62"/>
    <n v="64.52"/>
    <n v="151"/>
    <n v="123"/>
    <s v="High Risk"/>
    <n v="3"/>
    <n v="2024"/>
    <n v="12"/>
    <n v="19"/>
    <d v="2024-12-19T00:00:00"/>
    <s v="Q4"/>
    <s v="Q4-2024"/>
    <x v="1"/>
    <n v="2"/>
    <s v="Poor"/>
    <n v="2"/>
    <s v="Mild"/>
    <n v="107"/>
    <x v="4"/>
  </r>
  <r>
    <n v="1897"/>
    <n v="24.97"/>
    <s v="Healthy Weight"/>
    <n v="1.62"/>
    <n v="65.540000000000006"/>
    <n v="153"/>
    <n v="123"/>
    <s v="High Risk"/>
    <n v="4"/>
    <n v="2025"/>
    <n v="6"/>
    <n v="20"/>
    <d v="2025-06-20T00:00:00"/>
    <s v="Q2"/>
    <s v="Q2-2025"/>
    <x v="1"/>
    <n v="2"/>
    <s v="Poor"/>
    <n v="0"/>
    <s v="Severe"/>
    <n v="107"/>
    <x v="4"/>
  </r>
  <r>
    <n v="1897"/>
    <n v="27.22"/>
    <s v="Overweight"/>
    <n v="1.62"/>
    <n v="71.44"/>
    <n v="155"/>
    <n v="122"/>
    <s v="High Risk"/>
    <n v="5"/>
    <n v="2025"/>
    <n v="12"/>
    <n v="19"/>
    <d v="2025-12-19T00:00:00"/>
    <s v="Q4"/>
    <s v="Q4-2025"/>
    <x v="1"/>
    <n v="3"/>
    <s v="Very Poor"/>
    <n v="1"/>
    <s v="Moderate"/>
    <n v="100"/>
    <x v="0"/>
  </r>
  <r>
    <n v="1898"/>
    <n v="24.99"/>
    <s v="Healthy Weight"/>
    <n v="1.82"/>
    <n v="82.77"/>
    <n v="121"/>
    <n v="85"/>
    <s v="Differential Risk"/>
    <n v="1"/>
    <n v="2023"/>
    <n v="12"/>
    <n v="24"/>
    <d v="2023-12-24T00:00:00"/>
    <s v="Q4"/>
    <s v="Q4-2023"/>
    <x v="0"/>
    <n v="3"/>
    <s v="Very Poor"/>
    <n v="2"/>
    <s v="Mild"/>
    <n v="108"/>
    <x v="8"/>
  </r>
  <r>
    <n v="1898"/>
    <n v="26.13"/>
    <s v="Overweight"/>
    <n v="1.82"/>
    <n v="86.56"/>
    <n v="125"/>
    <n v="92"/>
    <s v="Differential Risk"/>
    <n v="2"/>
    <n v="2024"/>
    <n v="6"/>
    <n v="24"/>
    <d v="2024-06-24T00:00:00"/>
    <s v="Q2"/>
    <s v="Q2-2024"/>
    <x v="0"/>
    <n v="2"/>
    <s v="Poor"/>
    <n v="0"/>
    <s v="Severe"/>
    <n v="100"/>
    <x v="0"/>
  </r>
  <r>
    <n v="1898"/>
    <n v="24.2"/>
    <s v="Healthy Weight"/>
    <n v="1.82"/>
    <n v="80.150000000000006"/>
    <n v="125"/>
    <n v="87"/>
    <s v="Differential Risk"/>
    <n v="3"/>
    <n v="2024"/>
    <n v="12"/>
    <n v="23"/>
    <d v="2024-12-23T00:00:00"/>
    <s v="Q4"/>
    <s v="Q4-2024"/>
    <x v="0"/>
    <n v="1"/>
    <s v="Good"/>
    <n v="2"/>
    <s v="Mild"/>
    <n v="103"/>
    <x v="9"/>
  </r>
  <r>
    <n v="1898"/>
    <n v="24.98"/>
    <s v="Healthy Weight"/>
    <n v="1.82"/>
    <n v="82.75"/>
    <n v="138"/>
    <n v="92"/>
    <s v="High Risk"/>
    <n v="4"/>
    <n v="2025"/>
    <n v="6"/>
    <n v="24"/>
    <d v="2025-06-24T00:00:00"/>
    <s v="Q2"/>
    <s v="Q2-2025"/>
    <x v="0"/>
    <n v="2"/>
    <s v="Poor"/>
    <n v="1"/>
    <s v="Moderate"/>
    <n v="103"/>
    <x v="9"/>
  </r>
  <r>
    <n v="1898"/>
    <n v="24.17"/>
    <s v="Healthy Weight"/>
    <n v="1.82"/>
    <n v="80.05"/>
    <n v="143"/>
    <n v="99"/>
    <s v="High Risk"/>
    <n v="5"/>
    <n v="2025"/>
    <n v="12"/>
    <n v="23"/>
    <d v="2025-12-23T00:00:00"/>
    <s v="Q4"/>
    <s v="Q4-2025"/>
    <x v="0"/>
    <n v="1"/>
    <s v="Good"/>
    <n v="1"/>
    <s v="Moderate"/>
    <n v="109"/>
    <x v="6"/>
  </r>
  <r>
    <n v="1899"/>
    <n v="20.079999999999998"/>
    <s v="Healthy Weight"/>
    <n v="1.62"/>
    <n v="52.69"/>
    <n v="133"/>
    <n v="99"/>
    <s v="Differential Risk"/>
    <n v="1"/>
    <n v="2023"/>
    <n v="12"/>
    <n v="24"/>
    <d v="2023-12-24T00:00:00"/>
    <s v="Q4"/>
    <s v="Q4-2023"/>
    <x v="1"/>
    <n v="1"/>
    <s v="Good"/>
    <n v="1"/>
    <s v="Moderate"/>
    <n v="100"/>
    <x v="0"/>
  </r>
  <r>
    <n v="1899"/>
    <n v="17.920000000000002"/>
    <s v="Underweight"/>
    <n v="1.62"/>
    <n v="47.02"/>
    <n v="126"/>
    <n v="88"/>
    <s v="Differential Risk"/>
    <n v="2"/>
    <n v="2024"/>
    <n v="6"/>
    <n v="24"/>
    <d v="2024-06-24T00:00:00"/>
    <s v="Q2"/>
    <s v="Q2-2024"/>
    <x v="1"/>
    <n v="2"/>
    <s v="Poor"/>
    <n v="2"/>
    <s v="Mild"/>
    <n v="100"/>
    <x v="0"/>
  </r>
  <r>
    <n v="1899"/>
    <n v="19.87"/>
    <s v="Healthy Weight"/>
    <n v="1.62"/>
    <n v="52.15"/>
    <n v="129"/>
    <n v="84"/>
    <s v="Medium Risk"/>
    <n v="3"/>
    <n v="2024"/>
    <n v="12"/>
    <n v="23"/>
    <d v="2024-12-23T00:00:00"/>
    <s v="Q4"/>
    <s v="Q4-2024"/>
    <x v="1"/>
    <n v="1"/>
    <s v="Good"/>
    <n v="1"/>
    <s v="Moderate"/>
    <n v="100"/>
    <x v="0"/>
  </r>
  <r>
    <n v="1899"/>
    <n v="20.13"/>
    <s v="Healthy Weight"/>
    <n v="1.62"/>
    <n v="52.84"/>
    <n v="130"/>
    <n v="82"/>
    <s v="Medium Risk"/>
    <n v="4"/>
    <n v="2025"/>
    <n v="6"/>
    <n v="24"/>
    <d v="2025-06-24T00:00:00"/>
    <s v="Q2"/>
    <s v="Q2-2025"/>
    <x v="1"/>
    <n v="0"/>
    <s v="Very Good"/>
    <n v="2"/>
    <s v="Mild"/>
    <n v="109"/>
    <x v="6"/>
  </r>
  <r>
    <n v="1899"/>
    <n v="18.53"/>
    <s v="Healthy Weight"/>
    <n v="1.62"/>
    <n v="48.62"/>
    <n v="141"/>
    <n v="77"/>
    <s v="Differential Risk"/>
    <n v="5"/>
    <n v="2025"/>
    <n v="12"/>
    <n v="23"/>
    <d v="2025-12-23T00:00:00"/>
    <s v="Q4"/>
    <s v="Q4-2025"/>
    <x v="1"/>
    <n v="1"/>
    <s v="Good"/>
    <n v="0"/>
    <s v="Severe"/>
    <n v="100"/>
    <x v="0"/>
  </r>
  <r>
    <n v="1900"/>
    <n v="20.51"/>
    <s v="Healthy Weight"/>
    <n v="1.62"/>
    <n v="53.81"/>
    <n v="119"/>
    <n v="128"/>
    <s v="Differential Risk"/>
    <n v="1"/>
    <n v="2023"/>
    <n v="12"/>
    <n v="26"/>
    <d v="2023-12-26T00:00:00"/>
    <s v="Q4"/>
    <s v="Q4-2023"/>
    <x v="1"/>
    <n v="2"/>
    <s v="Poor"/>
    <n v="0"/>
    <s v="Severe"/>
    <n v="100"/>
    <x v="0"/>
  </r>
  <r>
    <n v="1900"/>
    <n v="17.079999999999998"/>
    <s v="Underweight"/>
    <n v="1.62"/>
    <n v="44.83"/>
    <n v="110"/>
    <n v="147"/>
    <s v="Differential Risk"/>
    <n v="2"/>
    <n v="2024"/>
    <n v="6"/>
    <n v="26"/>
    <d v="2024-06-26T00:00:00"/>
    <s v="Q2"/>
    <s v="Q2-2024"/>
    <x v="1"/>
    <n v="2"/>
    <s v="Poor"/>
    <n v="0"/>
    <s v="Severe"/>
    <n v="102"/>
    <x v="3"/>
  </r>
  <r>
    <n v="1900"/>
    <n v="17.649999999999999"/>
    <s v="Underweight"/>
    <n v="1.62"/>
    <n v="46.32"/>
    <n v="122"/>
    <n v="149"/>
    <s v="Differential Risk"/>
    <n v="3"/>
    <n v="2024"/>
    <n v="12"/>
    <n v="25"/>
    <d v="2024-12-25T00:00:00"/>
    <s v="Q4"/>
    <s v="Q4-2024"/>
    <x v="1"/>
    <n v="2"/>
    <s v="Poor"/>
    <n v="1"/>
    <s v="Moderate"/>
    <n v="107"/>
    <x v="4"/>
  </r>
  <r>
    <n v="1900"/>
    <n v="14.08"/>
    <s v="Underweight"/>
    <n v="1.62"/>
    <n v="36.94"/>
    <n v="131"/>
    <n v="140"/>
    <s v="Differential Risk"/>
    <n v="4"/>
    <n v="2025"/>
    <n v="6"/>
    <n v="26"/>
    <d v="2025-06-26T00:00:00"/>
    <s v="Q2"/>
    <s v="Q2-2025"/>
    <x v="1"/>
    <n v="2"/>
    <s v="Poor"/>
    <n v="2"/>
    <s v="Mild"/>
    <n v="105"/>
    <x v="1"/>
  </r>
  <r>
    <n v="1900"/>
    <n v="12.83"/>
    <s v="Underweight"/>
    <n v="1.62"/>
    <n v="33.68"/>
    <n v="135"/>
    <n v="141"/>
    <s v="High Risk"/>
    <n v="5"/>
    <n v="2025"/>
    <n v="12"/>
    <n v="25"/>
    <d v="2025-12-25T00:00:00"/>
    <s v="Q4"/>
    <s v="Q4-2025"/>
    <x v="1"/>
    <n v="2"/>
    <s v="Poor"/>
    <n v="1"/>
    <s v="Moderate"/>
    <n v="100"/>
    <x v="0"/>
  </r>
  <r>
    <n v="1901"/>
    <n v="23.96"/>
    <s v="Healthy Weight"/>
    <n v="1.82"/>
    <n v="79.37"/>
    <n v="100"/>
    <n v="93"/>
    <s v="Differential Risk"/>
    <n v="1"/>
    <n v="2023"/>
    <n v="12"/>
    <n v="29"/>
    <d v="2023-12-29T00:00:00"/>
    <s v="Q4"/>
    <s v="Q4-2023"/>
    <x v="0"/>
    <n v="1"/>
    <s v="Good"/>
    <n v="1"/>
    <s v="Moderate"/>
    <n v="102"/>
    <x v="3"/>
  </r>
  <r>
    <n v="1901"/>
    <n v="22.2"/>
    <s v="Healthy Weight"/>
    <n v="1.82"/>
    <n v="73.540000000000006"/>
    <n v="91"/>
    <n v="93"/>
    <s v="Differential Risk"/>
    <n v="2"/>
    <n v="2024"/>
    <n v="6"/>
    <n v="29"/>
    <d v="2024-06-29T00:00:00"/>
    <s v="Q2"/>
    <s v="Q2-2024"/>
    <x v="0"/>
    <n v="0"/>
    <s v="Very Good"/>
    <n v="1"/>
    <s v="Moderate"/>
    <n v="100"/>
    <x v="0"/>
  </r>
  <r>
    <n v="1901"/>
    <n v="23.75"/>
    <s v="Healthy Weight"/>
    <n v="1.82"/>
    <n v="78.680000000000007"/>
    <n v="86"/>
    <n v="89"/>
    <s v="Differential Risk"/>
    <n v="3"/>
    <n v="2024"/>
    <n v="12"/>
    <n v="28"/>
    <d v="2024-12-28T00:00:00"/>
    <s v="Q4"/>
    <s v="Q4-2024"/>
    <x v="0"/>
    <n v="2"/>
    <s v="Poor"/>
    <n v="1"/>
    <s v="Moderate"/>
    <n v="102"/>
    <x v="3"/>
  </r>
  <r>
    <n v="1902"/>
    <n v="24.13"/>
    <s v="Healthy Weight"/>
    <n v="1.62"/>
    <n v="63.33"/>
    <n v="104"/>
    <n v="95"/>
    <s v="Differential Risk"/>
    <n v="1"/>
    <n v="2023"/>
    <n v="12"/>
    <n v="29"/>
    <d v="2023-12-29T00:00:00"/>
    <s v="Q4"/>
    <s v="Q4-2023"/>
    <x v="1"/>
    <n v="2"/>
    <s v="Poor"/>
    <n v="2"/>
    <s v="Mild"/>
    <n v="100"/>
    <x v="0"/>
  </r>
  <r>
    <n v="1902"/>
    <n v="27.3"/>
    <s v="Overweight"/>
    <n v="1.62"/>
    <n v="71.650000000000006"/>
    <n v="103"/>
    <n v="94"/>
    <s v="Differential Risk"/>
    <n v="2"/>
    <n v="2024"/>
    <n v="6"/>
    <n v="29"/>
    <d v="2024-06-29T00:00:00"/>
    <s v="Q2"/>
    <s v="Q2-2024"/>
    <x v="1"/>
    <n v="1"/>
    <s v="Good"/>
    <n v="1"/>
    <s v="Moderate"/>
    <n v="100"/>
    <x v="0"/>
  </r>
  <r>
    <n v="1902"/>
    <n v="26.41"/>
    <s v="Overweight"/>
    <n v="1.62"/>
    <n v="69.319999999999993"/>
    <n v="106"/>
    <n v="88"/>
    <s v="Differential Risk"/>
    <n v="3"/>
    <n v="2024"/>
    <n v="12"/>
    <n v="28"/>
    <d v="2024-12-28T00:00:00"/>
    <s v="Q4"/>
    <s v="Q4-2024"/>
    <x v="1"/>
    <n v="1"/>
    <s v="Good"/>
    <n v="1"/>
    <s v="Moderate"/>
    <n v="100"/>
    <x v="0"/>
  </r>
  <r>
    <n v="1902"/>
    <n v="27.46"/>
    <s v="Overweight"/>
    <n v="1.62"/>
    <n v="72.06"/>
    <n v="104"/>
    <n v="92"/>
    <s v="Differential Risk"/>
    <n v="4"/>
    <n v="2025"/>
    <n v="6"/>
    <n v="29"/>
    <d v="2025-06-29T00:00:00"/>
    <s v="Q2"/>
    <s v="Q2-2025"/>
    <x v="1"/>
    <n v="2"/>
    <s v="Poor"/>
    <n v="0"/>
    <s v="Severe"/>
    <n v="105"/>
    <x v="1"/>
  </r>
  <r>
    <n v="1903"/>
    <n v="20.079999999999998"/>
    <s v="Healthy Weight"/>
    <n v="1.62"/>
    <n v="52.69"/>
    <n v="148"/>
    <n v="106"/>
    <s v="High Risk"/>
    <n v="1"/>
    <n v="2023"/>
    <n v="12"/>
    <n v="30"/>
    <d v="2023-12-30T00:00:00"/>
    <s v="Q4"/>
    <s v="Q4-2023"/>
    <x v="1"/>
    <n v="3"/>
    <s v="Very Poor"/>
    <n v="2"/>
    <s v="Mild"/>
    <n v="101"/>
    <x v="7"/>
  </r>
  <r>
    <n v="1903"/>
    <n v="21.61"/>
    <s v="Healthy Weight"/>
    <n v="1.62"/>
    <n v="56.72"/>
    <n v="148"/>
    <n v="109"/>
    <s v="High Risk"/>
    <n v="2"/>
    <n v="2024"/>
    <n v="6"/>
    <n v="30"/>
    <d v="2024-06-30T00:00:00"/>
    <s v="Q2"/>
    <s v="Q2-2024"/>
    <x v="1"/>
    <n v="2"/>
    <s v="Poor"/>
    <n v="2"/>
    <s v="Mild"/>
    <n v="104"/>
    <x v="5"/>
  </r>
  <r>
    <n v="1903"/>
    <n v="20.68"/>
    <s v="Healthy Weight"/>
    <n v="1.62"/>
    <n v="54.28"/>
    <n v="148"/>
    <n v="109"/>
    <s v="High Risk"/>
    <n v="3"/>
    <n v="2024"/>
    <n v="12"/>
    <n v="29"/>
    <d v="2024-12-29T00:00:00"/>
    <s v="Q4"/>
    <s v="Q4-2024"/>
    <x v="1"/>
    <n v="2"/>
    <s v="Poor"/>
    <n v="2"/>
    <s v="Mild"/>
    <n v="100"/>
    <x v="0"/>
  </r>
  <r>
    <n v="1904"/>
    <n v="23.52"/>
    <s v="Healthy Weight"/>
    <n v="1.62"/>
    <n v="61.73"/>
    <n v="99"/>
    <n v="102"/>
    <s v="Differential Risk"/>
    <n v="1"/>
    <n v="2024"/>
    <n v="1"/>
    <n v="1"/>
    <d v="2024-01-01T00:00:00"/>
    <s v="Q1"/>
    <s v="Q1-2024"/>
    <x v="1"/>
    <n v="1"/>
    <s v="Good"/>
    <n v="0"/>
    <s v="Severe"/>
    <n v="105"/>
    <x v="1"/>
  </r>
  <r>
    <n v="1904"/>
    <n v="23.89"/>
    <s v="Healthy Weight"/>
    <n v="1.62"/>
    <n v="62.7"/>
    <n v="113"/>
    <n v="102"/>
    <s v="Differential Risk"/>
    <n v="2"/>
    <n v="2024"/>
    <n v="7"/>
    <n v="2"/>
    <d v="2024-07-02T00:00:00"/>
    <s v="Q3"/>
    <s v="Q3-2024"/>
    <x v="1"/>
    <n v="1"/>
    <s v="Good"/>
    <n v="1"/>
    <s v="Moderate"/>
    <n v="100"/>
    <x v="0"/>
  </r>
  <r>
    <n v="1904"/>
    <n v="25.39"/>
    <s v="Overweight"/>
    <n v="1.62"/>
    <n v="66.63"/>
    <n v="113"/>
    <n v="106"/>
    <s v="Differential Risk"/>
    <n v="3"/>
    <n v="2024"/>
    <n v="12"/>
    <n v="31"/>
    <d v="2024-12-31T00:00:00"/>
    <s v="Q4"/>
    <s v="Q4-2024"/>
    <x v="1"/>
    <n v="0"/>
    <s v="Very Good"/>
    <n v="0"/>
    <s v="Severe"/>
    <n v="109"/>
    <x v="6"/>
  </r>
  <r>
    <n v="1905"/>
    <n v="30.65"/>
    <s v="Obesity"/>
    <n v="1.62"/>
    <n v="80.44"/>
    <n v="110"/>
    <n v="83"/>
    <s v="Differential Risk"/>
    <n v="1"/>
    <n v="2024"/>
    <n v="1"/>
    <n v="5"/>
    <d v="2024-01-05T00:00:00"/>
    <s v="Q1"/>
    <s v="Q1-2024"/>
    <x v="1"/>
    <n v="3"/>
    <s v="Very Poor"/>
    <n v="1"/>
    <s v="Moderate"/>
    <n v="101"/>
    <x v="7"/>
  </r>
  <r>
    <n v="1905"/>
    <n v="28.53"/>
    <s v="Overweight"/>
    <n v="1.62"/>
    <n v="74.86"/>
    <n v="114"/>
    <n v="85"/>
    <s v="Differential Risk"/>
    <n v="2"/>
    <n v="2024"/>
    <n v="7"/>
    <n v="6"/>
    <d v="2024-07-06T00:00:00"/>
    <s v="Q3"/>
    <s v="Q3-2024"/>
    <x v="1"/>
    <n v="1"/>
    <s v="Good"/>
    <n v="0"/>
    <s v="Severe"/>
    <n v="100"/>
    <x v="0"/>
  </r>
  <r>
    <n v="1905"/>
    <n v="29.26"/>
    <s v="Overweight"/>
    <n v="1.62"/>
    <n v="76.790000000000006"/>
    <n v="118"/>
    <n v="80"/>
    <s v="Differential Risk"/>
    <n v="3"/>
    <n v="2025"/>
    <n v="1"/>
    <n v="4"/>
    <d v="2025-01-04T00:00:00"/>
    <s v="Q1"/>
    <s v="Q1-2025"/>
    <x v="1"/>
    <n v="2"/>
    <s v="Poor"/>
    <n v="1"/>
    <s v="Moderate"/>
    <n v="100"/>
    <x v="0"/>
  </r>
  <r>
    <n v="1905"/>
    <n v="28.88"/>
    <s v="Overweight"/>
    <n v="1.62"/>
    <n v="75.8"/>
    <n v="125"/>
    <n v="83"/>
    <s v="Medium Risk"/>
    <n v="4"/>
    <n v="2025"/>
    <n v="7"/>
    <n v="6"/>
    <d v="2025-07-06T00:00:00"/>
    <s v="Q3"/>
    <s v="Q3-2025"/>
    <x v="1"/>
    <n v="2"/>
    <s v="Poor"/>
    <n v="2"/>
    <s v="Mild"/>
    <n v="100"/>
    <x v="0"/>
  </r>
  <r>
    <n v="1906"/>
    <n v="27.73"/>
    <s v="Overweight"/>
    <n v="1.82"/>
    <n v="91.86"/>
    <n v="119"/>
    <n v="120"/>
    <s v="Differential Risk"/>
    <n v="1"/>
    <n v="2024"/>
    <n v="1"/>
    <n v="7"/>
    <d v="2024-01-07T00:00:00"/>
    <s v="Q1"/>
    <s v="Q1-2024"/>
    <x v="0"/>
    <n v="0"/>
    <s v="Very Good"/>
    <n v="0"/>
    <s v="Severe"/>
    <n v="100"/>
    <x v="0"/>
  </r>
  <r>
    <n v="1906"/>
    <n v="28.84"/>
    <s v="Overweight"/>
    <n v="1.82"/>
    <n v="95.53"/>
    <n v="121"/>
    <n v="120"/>
    <s v="Differential Risk"/>
    <n v="2"/>
    <n v="2024"/>
    <n v="7"/>
    <n v="8"/>
    <d v="2024-07-08T00:00:00"/>
    <s v="Q3"/>
    <s v="Q3-2024"/>
    <x v="0"/>
    <n v="2"/>
    <s v="Poor"/>
    <n v="0"/>
    <s v="Severe"/>
    <n v="102"/>
    <x v="3"/>
  </r>
  <r>
    <n v="1906"/>
    <n v="28.47"/>
    <s v="Overweight"/>
    <n v="1.82"/>
    <n v="94.31"/>
    <n v="133"/>
    <n v="120"/>
    <s v="Differential Risk"/>
    <n v="3"/>
    <n v="2025"/>
    <n v="1"/>
    <n v="6"/>
    <d v="2025-01-06T00:00:00"/>
    <s v="Q1"/>
    <s v="Q1-2025"/>
    <x v="0"/>
    <n v="2"/>
    <s v="Poor"/>
    <n v="0"/>
    <s v="Severe"/>
    <n v="100"/>
    <x v="0"/>
  </r>
  <r>
    <n v="1906"/>
    <n v="30.62"/>
    <s v="Obesity"/>
    <n v="1.82"/>
    <n v="101.42"/>
    <n v="124"/>
    <n v="121"/>
    <s v="Differential Risk"/>
    <n v="4"/>
    <n v="2025"/>
    <n v="7"/>
    <n v="8"/>
    <d v="2025-07-08T00:00:00"/>
    <s v="Q3"/>
    <s v="Q3-2025"/>
    <x v="0"/>
    <n v="2"/>
    <s v="Poor"/>
    <n v="0"/>
    <s v="Severe"/>
    <n v="105"/>
    <x v="1"/>
  </r>
  <r>
    <n v="1907"/>
    <n v="19.329999999999998"/>
    <s v="Healthy Weight"/>
    <n v="1.62"/>
    <n v="50.72"/>
    <n v="105"/>
    <n v="112"/>
    <s v="Differential Risk"/>
    <n v="1"/>
    <n v="2024"/>
    <n v="1"/>
    <n v="10"/>
    <d v="2024-01-10T00:00:00"/>
    <s v="Q1"/>
    <s v="Q1-2024"/>
    <x v="1"/>
    <n v="2"/>
    <s v="Poor"/>
    <n v="0"/>
    <s v="Severe"/>
    <n v="100"/>
    <x v="0"/>
  </r>
  <r>
    <n v="1907"/>
    <n v="19.239999999999998"/>
    <s v="Healthy Weight"/>
    <n v="1.62"/>
    <n v="50.5"/>
    <n v="99"/>
    <n v="106"/>
    <s v="Differential Risk"/>
    <n v="2"/>
    <n v="2024"/>
    <n v="7"/>
    <n v="11"/>
    <d v="2024-07-11T00:00:00"/>
    <s v="Q3"/>
    <s v="Q3-2024"/>
    <x v="1"/>
    <n v="1"/>
    <s v="Good"/>
    <n v="2"/>
    <s v="Mild"/>
    <n v="106"/>
    <x v="2"/>
  </r>
  <r>
    <n v="1907"/>
    <n v="19.48"/>
    <s v="Healthy Weight"/>
    <n v="1.62"/>
    <n v="51.12"/>
    <n v="92"/>
    <n v="105"/>
    <s v="Differential Risk"/>
    <n v="3"/>
    <n v="2025"/>
    <n v="1"/>
    <n v="9"/>
    <d v="2025-01-09T00:00:00"/>
    <s v="Q1"/>
    <s v="Q1-2025"/>
    <x v="1"/>
    <n v="0"/>
    <s v="Very Good"/>
    <n v="1"/>
    <s v="Moderate"/>
    <n v="100"/>
    <x v="0"/>
  </r>
  <r>
    <n v="1907"/>
    <n v="20.74"/>
    <s v="Healthy Weight"/>
    <n v="1.62"/>
    <n v="54.44"/>
    <n v="97"/>
    <n v="110"/>
    <s v="Differential Risk"/>
    <n v="4"/>
    <n v="2025"/>
    <n v="7"/>
    <n v="11"/>
    <d v="2025-07-11T00:00:00"/>
    <s v="Q3"/>
    <s v="Q3-2025"/>
    <x v="1"/>
    <n v="1"/>
    <s v="Good"/>
    <n v="2"/>
    <s v="Mild"/>
    <n v="101"/>
    <x v="7"/>
  </r>
  <r>
    <n v="1907"/>
    <n v="23.11"/>
    <s v="Healthy Weight"/>
    <n v="1.62"/>
    <n v="60.65"/>
    <n v="103"/>
    <n v="106"/>
    <s v="Differential Risk"/>
    <n v="5"/>
    <n v="2026"/>
    <n v="1"/>
    <n v="9"/>
    <d v="2026-01-09T00:00:00"/>
    <s v="Q1"/>
    <s v="Q1-2026"/>
    <x v="1"/>
    <n v="2"/>
    <s v="Poor"/>
    <n v="1"/>
    <s v="Moderate"/>
    <n v="104"/>
    <x v="5"/>
  </r>
  <r>
    <n v="1907"/>
    <n v="22.88"/>
    <s v="Healthy Weight"/>
    <n v="1.62"/>
    <n v="60.04"/>
    <n v="102"/>
    <n v="103"/>
    <s v="Differential Risk"/>
    <n v="6"/>
    <n v="2026"/>
    <n v="7"/>
    <n v="11"/>
    <d v="2026-07-11T00:00:00"/>
    <s v="Q3"/>
    <s v="Q3-2026"/>
    <x v="1"/>
    <n v="1"/>
    <s v="Good"/>
    <n v="2"/>
    <s v="Mild"/>
    <n v="108"/>
    <x v="8"/>
  </r>
  <r>
    <n v="1908"/>
    <n v="25.5"/>
    <s v="Overweight"/>
    <n v="1.62"/>
    <n v="66.92"/>
    <n v="104"/>
    <n v="98"/>
    <s v="Differential Risk"/>
    <n v="1"/>
    <n v="2024"/>
    <n v="1"/>
    <n v="14"/>
    <d v="2024-01-14T00:00:00"/>
    <s v="Q1"/>
    <s v="Q1-2024"/>
    <x v="1"/>
    <n v="1"/>
    <s v="Good"/>
    <n v="2"/>
    <s v="Mild"/>
    <n v="102"/>
    <x v="3"/>
  </r>
  <r>
    <n v="1908"/>
    <n v="24.27"/>
    <s v="Healthy Weight"/>
    <n v="1.62"/>
    <n v="63.71"/>
    <n v="104"/>
    <n v="99"/>
    <s v="Differential Risk"/>
    <n v="2"/>
    <n v="2024"/>
    <n v="7"/>
    <n v="15"/>
    <d v="2024-07-15T00:00:00"/>
    <s v="Q3"/>
    <s v="Q3-2024"/>
    <x v="1"/>
    <n v="1"/>
    <s v="Good"/>
    <n v="2"/>
    <s v="Mild"/>
    <n v="104"/>
    <x v="5"/>
  </r>
  <r>
    <n v="1908"/>
    <n v="25.34"/>
    <s v="Overweight"/>
    <n v="1.62"/>
    <n v="66.5"/>
    <n v="99"/>
    <n v="94"/>
    <s v="Differential Risk"/>
    <n v="3"/>
    <n v="2025"/>
    <n v="1"/>
    <n v="13"/>
    <d v="2025-01-13T00:00:00"/>
    <s v="Q1"/>
    <s v="Q1-2025"/>
    <x v="1"/>
    <n v="2"/>
    <s v="Poor"/>
    <n v="0"/>
    <s v="Severe"/>
    <n v="105"/>
    <x v="1"/>
  </r>
  <r>
    <n v="1909"/>
    <n v="24.18"/>
    <s v="Healthy Weight"/>
    <n v="1.82"/>
    <n v="80.09"/>
    <n v="138"/>
    <n v="123"/>
    <s v="High Risk"/>
    <n v="1"/>
    <n v="2024"/>
    <n v="1"/>
    <n v="16"/>
    <d v="2024-01-16T00:00:00"/>
    <s v="Q1"/>
    <s v="Q1-2024"/>
    <x v="0"/>
    <n v="2"/>
    <s v="Poor"/>
    <n v="1"/>
    <s v="Moderate"/>
    <n v="103"/>
    <x v="9"/>
  </r>
  <r>
    <n v="1909"/>
    <n v="25.67"/>
    <s v="Overweight"/>
    <n v="1.82"/>
    <n v="85.03"/>
    <n v="142"/>
    <n v="124"/>
    <s v="High Risk"/>
    <n v="2"/>
    <n v="2024"/>
    <n v="7"/>
    <n v="17"/>
    <d v="2024-07-17T00:00:00"/>
    <s v="Q3"/>
    <s v="Q3-2024"/>
    <x v="0"/>
    <n v="2"/>
    <s v="Poor"/>
    <n v="0"/>
    <s v="Severe"/>
    <n v="108"/>
    <x v="8"/>
  </r>
  <r>
    <n v="1909"/>
    <n v="25.1"/>
    <s v="Overweight"/>
    <n v="1.82"/>
    <n v="83.13"/>
    <n v="145"/>
    <n v="135"/>
    <s v="High Risk"/>
    <n v="3"/>
    <n v="2025"/>
    <n v="1"/>
    <n v="15"/>
    <d v="2025-01-15T00:00:00"/>
    <s v="Q1"/>
    <s v="Q1-2025"/>
    <x v="0"/>
    <n v="3"/>
    <s v="Very Poor"/>
    <n v="1"/>
    <s v="Moderate"/>
    <n v="100"/>
    <x v="0"/>
  </r>
  <r>
    <n v="1909"/>
    <n v="28.15"/>
    <s v="Overweight"/>
    <n v="1.82"/>
    <n v="93.23"/>
    <n v="146"/>
    <n v="138"/>
    <s v="High Risk"/>
    <n v="4"/>
    <n v="2025"/>
    <n v="7"/>
    <n v="17"/>
    <d v="2025-07-17T00:00:00"/>
    <s v="Q3"/>
    <s v="Q3-2025"/>
    <x v="0"/>
    <n v="0"/>
    <s v="Very Good"/>
    <n v="2"/>
    <s v="Mild"/>
    <n v="105"/>
    <x v="1"/>
  </r>
  <r>
    <n v="1910"/>
    <n v="30.23"/>
    <s v="Obesity"/>
    <n v="1.82"/>
    <n v="100.12"/>
    <n v="144"/>
    <n v="133"/>
    <s v="High Risk"/>
    <n v="1"/>
    <n v="2024"/>
    <n v="1"/>
    <n v="18"/>
    <d v="2024-01-18T00:00:00"/>
    <s v="Q1"/>
    <s v="Q1-2024"/>
    <x v="0"/>
    <n v="3"/>
    <s v="Very Poor"/>
    <n v="0"/>
    <s v="Severe"/>
    <n v="100"/>
    <x v="0"/>
  </r>
  <r>
    <n v="1910"/>
    <n v="30.76"/>
    <s v="Obesity"/>
    <n v="1.82"/>
    <n v="101.88"/>
    <n v="144"/>
    <n v="140"/>
    <s v="High Risk"/>
    <n v="2"/>
    <n v="2024"/>
    <n v="7"/>
    <n v="19"/>
    <d v="2024-07-19T00:00:00"/>
    <s v="Q3"/>
    <s v="Q3-2024"/>
    <x v="0"/>
    <n v="3"/>
    <s v="Very Poor"/>
    <n v="0"/>
    <s v="Severe"/>
    <n v="100"/>
    <x v="0"/>
  </r>
  <r>
    <n v="1910"/>
    <n v="32.82"/>
    <s v="Obesity"/>
    <n v="1.82"/>
    <n v="108.7"/>
    <n v="146"/>
    <n v="137"/>
    <s v="High Risk"/>
    <n v="3"/>
    <n v="2025"/>
    <n v="1"/>
    <n v="17"/>
    <d v="2025-01-17T00:00:00"/>
    <s v="Q1"/>
    <s v="Q1-2025"/>
    <x v="0"/>
    <n v="3"/>
    <s v="Very Poor"/>
    <n v="1"/>
    <s v="Moderate"/>
    <n v="100"/>
    <x v="0"/>
  </r>
  <r>
    <n v="1911"/>
    <n v="24.49"/>
    <s v="Healthy Weight"/>
    <n v="1.62"/>
    <n v="64.28"/>
    <n v="119"/>
    <n v="113"/>
    <s v="Differential Risk"/>
    <n v="1"/>
    <n v="2024"/>
    <n v="1"/>
    <n v="18"/>
    <d v="2024-01-18T00:00:00"/>
    <s v="Q1"/>
    <s v="Q1-2024"/>
    <x v="1"/>
    <n v="3"/>
    <s v="Very Poor"/>
    <n v="2"/>
    <s v="Mild"/>
    <n v="106"/>
    <x v="2"/>
  </r>
  <r>
    <n v="1911"/>
    <n v="25.29"/>
    <s v="Overweight"/>
    <n v="1.62"/>
    <n v="66.37"/>
    <n v="115"/>
    <n v="115"/>
    <s v="Differential Risk"/>
    <n v="2"/>
    <n v="2024"/>
    <n v="7"/>
    <n v="19"/>
    <d v="2024-07-19T00:00:00"/>
    <s v="Q3"/>
    <s v="Q3-2024"/>
    <x v="1"/>
    <n v="1"/>
    <s v="Good"/>
    <n v="1"/>
    <s v="Moderate"/>
    <n v="100"/>
    <x v="0"/>
  </r>
  <r>
    <n v="1911"/>
    <n v="21.24"/>
    <s v="Healthy Weight"/>
    <n v="1.62"/>
    <n v="55.75"/>
    <n v="124"/>
    <n v="122"/>
    <s v="Differential Risk"/>
    <n v="3"/>
    <n v="2025"/>
    <n v="1"/>
    <n v="17"/>
    <d v="2025-01-17T00:00:00"/>
    <s v="Q1"/>
    <s v="Q1-2025"/>
    <x v="1"/>
    <n v="0"/>
    <s v="Very Good"/>
    <n v="1"/>
    <s v="Moderate"/>
    <n v="102"/>
    <x v="3"/>
  </r>
  <r>
    <n v="1911"/>
    <n v="23.57"/>
    <s v="Healthy Weight"/>
    <n v="1.62"/>
    <n v="61.84"/>
    <n v="127"/>
    <n v="127"/>
    <s v="Differential Risk"/>
    <n v="4"/>
    <n v="2025"/>
    <n v="7"/>
    <n v="19"/>
    <d v="2025-07-19T00:00:00"/>
    <s v="Q3"/>
    <s v="Q3-2025"/>
    <x v="1"/>
    <n v="1"/>
    <s v="Good"/>
    <n v="2"/>
    <s v="Mild"/>
    <n v="100"/>
    <x v="0"/>
  </r>
  <r>
    <n v="1912"/>
    <n v="21.52"/>
    <s v="Healthy Weight"/>
    <n v="1.62"/>
    <n v="56.47"/>
    <n v="96"/>
    <n v="85"/>
    <s v="Differential Risk"/>
    <n v="1"/>
    <n v="2024"/>
    <n v="1"/>
    <n v="19"/>
    <d v="2024-01-19T00:00:00"/>
    <s v="Q1"/>
    <s v="Q1-2024"/>
    <x v="1"/>
    <n v="1"/>
    <s v="Good"/>
    <n v="1"/>
    <s v="Moderate"/>
    <n v="107"/>
    <x v="4"/>
  </r>
  <r>
    <n v="1912"/>
    <n v="19.190000000000001"/>
    <s v="Healthy Weight"/>
    <n v="1.62"/>
    <n v="50.37"/>
    <n v="105"/>
    <n v="83"/>
    <s v="Differential Risk"/>
    <n v="2"/>
    <n v="2024"/>
    <n v="7"/>
    <n v="20"/>
    <d v="2024-07-20T00:00:00"/>
    <s v="Q3"/>
    <s v="Q3-2024"/>
    <x v="1"/>
    <n v="1"/>
    <s v="Good"/>
    <n v="2"/>
    <s v="Mild"/>
    <n v="103"/>
    <x v="9"/>
  </r>
  <r>
    <n v="1912"/>
    <n v="19.190000000000001"/>
    <s v="Healthy Weight"/>
    <n v="1.62"/>
    <n v="50.36"/>
    <n v="112"/>
    <n v="84"/>
    <s v="Differential Risk"/>
    <n v="3"/>
    <n v="2025"/>
    <n v="1"/>
    <n v="18"/>
    <d v="2025-01-18T00:00:00"/>
    <s v="Q1"/>
    <s v="Q1-2025"/>
    <x v="1"/>
    <n v="0"/>
    <s v="Very Good"/>
    <n v="0"/>
    <s v="Severe"/>
    <n v="100"/>
    <x v="0"/>
  </r>
  <r>
    <n v="1912"/>
    <n v="20.03"/>
    <s v="Healthy Weight"/>
    <n v="1.62"/>
    <n v="52.58"/>
    <n v="109"/>
    <n v="91"/>
    <s v="Differential Risk"/>
    <n v="4"/>
    <n v="2025"/>
    <n v="7"/>
    <n v="20"/>
    <d v="2025-07-20T00:00:00"/>
    <s v="Q3"/>
    <s v="Q3-2025"/>
    <x v="1"/>
    <n v="1"/>
    <s v="Good"/>
    <n v="1"/>
    <s v="Moderate"/>
    <n v="100"/>
    <x v="0"/>
  </r>
  <r>
    <n v="1913"/>
    <n v="27.2"/>
    <s v="Overweight"/>
    <n v="1.82"/>
    <n v="90.09"/>
    <n v="124"/>
    <n v="116"/>
    <s v="Differential Risk"/>
    <n v="1"/>
    <n v="2024"/>
    <n v="1"/>
    <n v="20"/>
    <d v="2024-01-20T00:00:00"/>
    <s v="Q1"/>
    <s v="Q1-2024"/>
    <x v="0"/>
    <n v="2"/>
    <s v="Poor"/>
    <n v="1"/>
    <s v="Moderate"/>
    <n v="100"/>
    <x v="0"/>
  </r>
  <r>
    <n v="1913"/>
    <n v="25.39"/>
    <s v="Overweight"/>
    <n v="1.82"/>
    <n v="84.1"/>
    <n v="124"/>
    <n v="112"/>
    <s v="Differential Risk"/>
    <n v="2"/>
    <n v="2024"/>
    <n v="7"/>
    <n v="21"/>
    <d v="2024-07-21T00:00:00"/>
    <s v="Q3"/>
    <s v="Q3-2024"/>
    <x v="0"/>
    <n v="3"/>
    <s v="Very Poor"/>
    <n v="0"/>
    <s v="Severe"/>
    <n v="104"/>
    <x v="5"/>
  </r>
  <r>
    <n v="1913"/>
    <n v="26.59"/>
    <s v="Overweight"/>
    <n v="1.82"/>
    <n v="88.07"/>
    <n v="116"/>
    <n v="115"/>
    <s v="Differential Risk"/>
    <n v="3"/>
    <n v="2025"/>
    <n v="1"/>
    <n v="19"/>
    <d v="2025-01-19T00:00:00"/>
    <s v="Q1"/>
    <s v="Q1-2025"/>
    <x v="0"/>
    <n v="1"/>
    <s v="Good"/>
    <n v="1"/>
    <s v="Moderate"/>
    <n v="102"/>
    <x v="3"/>
  </r>
  <r>
    <n v="1913"/>
    <n v="24.53"/>
    <s v="Healthy Weight"/>
    <n v="1.82"/>
    <n v="81.260000000000005"/>
    <n v="117"/>
    <n v="110"/>
    <s v="Differential Risk"/>
    <n v="4"/>
    <n v="2025"/>
    <n v="7"/>
    <n v="21"/>
    <d v="2025-07-21T00:00:00"/>
    <s v="Q3"/>
    <s v="Q3-2025"/>
    <x v="0"/>
    <n v="1"/>
    <s v="Good"/>
    <n v="2"/>
    <s v="Mild"/>
    <n v="100"/>
    <x v="0"/>
  </r>
  <r>
    <n v="1914"/>
    <n v="22.87"/>
    <s v="Healthy Weight"/>
    <n v="1.82"/>
    <n v="75.75"/>
    <n v="102"/>
    <n v="96"/>
    <s v="Differential Risk"/>
    <n v="1"/>
    <n v="2024"/>
    <n v="1"/>
    <n v="22"/>
    <d v="2024-01-22T00:00:00"/>
    <s v="Q1"/>
    <s v="Q1-2024"/>
    <x v="0"/>
    <n v="0"/>
    <s v="Very Good"/>
    <n v="1"/>
    <s v="Moderate"/>
    <n v="106"/>
    <x v="2"/>
  </r>
  <r>
    <n v="1914"/>
    <n v="20.8"/>
    <s v="Healthy Weight"/>
    <n v="1.82"/>
    <n v="68.89"/>
    <n v="100"/>
    <n v="96"/>
    <s v="Differential Risk"/>
    <n v="2"/>
    <n v="2024"/>
    <n v="7"/>
    <n v="23"/>
    <d v="2024-07-23T00:00:00"/>
    <s v="Q3"/>
    <s v="Q3-2024"/>
    <x v="0"/>
    <n v="2"/>
    <s v="Poor"/>
    <n v="1"/>
    <s v="Moderate"/>
    <n v="107"/>
    <x v="4"/>
  </r>
  <r>
    <n v="1914"/>
    <n v="23.05"/>
    <s v="Healthy Weight"/>
    <n v="1.82"/>
    <n v="76.34"/>
    <n v="99"/>
    <n v="96"/>
    <s v="Differential Risk"/>
    <n v="3"/>
    <n v="2025"/>
    <n v="1"/>
    <n v="21"/>
    <d v="2025-01-21T00:00:00"/>
    <s v="Q1"/>
    <s v="Q1-2025"/>
    <x v="0"/>
    <n v="1"/>
    <s v="Good"/>
    <n v="1"/>
    <s v="Moderate"/>
    <n v="109"/>
    <x v="6"/>
  </r>
  <r>
    <n v="1914"/>
    <n v="22.61"/>
    <s v="Healthy Weight"/>
    <n v="1.82"/>
    <n v="74.89"/>
    <n v="94"/>
    <n v="106"/>
    <s v="Differential Risk"/>
    <n v="4"/>
    <n v="2025"/>
    <n v="7"/>
    <n v="23"/>
    <d v="2025-07-23T00:00:00"/>
    <s v="Q3"/>
    <s v="Q3-2025"/>
    <x v="0"/>
    <n v="2"/>
    <s v="Poor"/>
    <n v="2"/>
    <s v="Mild"/>
    <n v="100"/>
    <x v="0"/>
  </r>
  <r>
    <n v="1915"/>
    <n v="18.579999999999998"/>
    <s v="Healthy Weight"/>
    <n v="1.62"/>
    <n v="48.77"/>
    <n v="125"/>
    <n v="113"/>
    <s v="Differential Risk"/>
    <n v="1"/>
    <n v="2024"/>
    <n v="1"/>
    <n v="23"/>
    <d v="2024-01-23T00:00:00"/>
    <s v="Q1"/>
    <s v="Q1-2024"/>
    <x v="1"/>
    <n v="0"/>
    <s v="Very Good"/>
    <n v="2"/>
    <s v="Mild"/>
    <n v="104"/>
    <x v="5"/>
  </r>
  <r>
    <n v="1915"/>
    <n v="19.559999999999999"/>
    <s v="Healthy Weight"/>
    <n v="1.62"/>
    <n v="51.33"/>
    <n v="127"/>
    <n v="107"/>
    <s v="Differential Risk"/>
    <n v="2"/>
    <n v="2024"/>
    <n v="7"/>
    <n v="24"/>
    <d v="2024-07-24T00:00:00"/>
    <s v="Q3"/>
    <s v="Q3-2024"/>
    <x v="1"/>
    <n v="2"/>
    <s v="Poor"/>
    <n v="0"/>
    <s v="Severe"/>
    <n v="103"/>
    <x v="9"/>
  </r>
  <r>
    <n v="1915"/>
    <n v="18.329999999999998"/>
    <s v="Underweight"/>
    <n v="1.62"/>
    <n v="48.09"/>
    <n v="137"/>
    <n v="98"/>
    <s v="High Risk"/>
    <n v="3"/>
    <n v="2025"/>
    <n v="1"/>
    <n v="22"/>
    <d v="2025-01-22T00:00:00"/>
    <s v="Q1"/>
    <s v="Q1-2025"/>
    <x v="1"/>
    <n v="0"/>
    <s v="Very Good"/>
    <n v="0"/>
    <s v="Severe"/>
    <n v="100"/>
    <x v="0"/>
  </r>
  <r>
    <n v="1915"/>
    <n v="19.84"/>
    <s v="Healthy Weight"/>
    <n v="1.62"/>
    <n v="52.08"/>
    <n v="133"/>
    <n v="100"/>
    <s v="Differential Risk"/>
    <n v="4"/>
    <n v="2025"/>
    <n v="7"/>
    <n v="24"/>
    <d v="2025-07-24T00:00:00"/>
    <s v="Q3"/>
    <s v="Q3-2025"/>
    <x v="1"/>
    <n v="1"/>
    <s v="Good"/>
    <n v="1"/>
    <s v="Moderate"/>
    <n v="100"/>
    <x v="0"/>
  </r>
  <r>
    <n v="1915"/>
    <n v="17.510000000000002"/>
    <s v="Underweight"/>
    <n v="1.62"/>
    <n v="45.95"/>
    <n v="133"/>
    <n v="90"/>
    <s v="Differential Risk"/>
    <n v="5"/>
    <n v="2026"/>
    <n v="1"/>
    <n v="22"/>
    <d v="2026-01-22T00:00:00"/>
    <s v="Q1"/>
    <s v="Q1-2026"/>
    <x v="1"/>
    <n v="0"/>
    <s v="Very Good"/>
    <n v="0"/>
    <s v="Severe"/>
    <n v="101"/>
    <x v="7"/>
  </r>
  <r>
    <n v="1916"/>
    <n v="23.33"/>
    <s v="Healthy Weight"/>
    <n v="1.82"/>
    <n v="77.27"/>
    <n v="115"/>
    <n v="101"/>
    <s v="Differential Risk"/>
    <n v="1"/>
    <n v="2024"/>
    <n v="1"/>
    <n v="25"/>
    <d v="2024-01-25T00:00:00"/>
    <s v="Q1"/>
    <s v="Q1-2024"/>
    <x v="0"/>
    <n v="1"/>
    <s v="Good"/>
    <n v="2"/>
    <s v="Mild"/>
    <n v="100"/>
    <x v="0"/>
  </r>
  <r>
    <n v="1916"/>
    <n v="25.68"/>
    <s v="Overweight"/>
    <n v="1.82"/>
    <n v="85.06"/>
    <n v="114"/>
    <n v="100"/>
    <s v="Differential Risk"/>
    <n v="2"/>
    <n v="2024"/>
    <n v="7"/>
    <n v="26"/>
    <d v="2024-07-26T00:00:00"/>
    <s v="Q3"/>
    <s v="Q3-2024"/>
    <x v="0"/>
    <n v="2"/>
    <s v="Poor"/>
    <n v="0"/>
    <s v="Severe"/>
    <n v="100"/>
    <x v="0"/>
  </r>
  <r>
    <n v="1916"/>
    <n v="26.15"/>
    <s v="Overweight"/>
    <n v="1.82"/>
    <n v="86.62"/>
    <n v="109"/>
    <n v="91"/>
    <s v="Differential Risk"/>
    <n v="3"/>
    <n v="2025"/>
    <n v="1"/>
    <n v="24"/>
    <d v="2025-01-24T00:00:00"/>
    <s v="Q1"/>
    <s v="Q1-2025"/>
    <x v="0"/>
    <n v="2"/>
    <s v="Poor"/>
    <n v="2"/>
    <s v="Mild"/>
    <n v="100"/>
    <x v="0"/>
  </r>
  <r>
    <n v="1916"/>
    <n v="25.93"/>
    <s v="Overweight"/>
    <n v="1.82"/>
    <n v="85.89"/>
    <n v="112"/>
    <n v="90"/>
    <s v="Differential Risk"/>
    <n v="4"/>
    <n v="2025"/>
    <n v="7"/>
    <n v="26"/>
    <d v="2025-07-26T00:00:00"/>
    <s v="Q3"/>
    <s v="Q3-2025"/>
    <x v="0"/>
    <n v="0"/>
    <s v="Very Good"/>
    <n v="1"/>
    <s v="Moderate"/>
    <n v="100"/>
    <x v="0"/>
  </r>
  <r>
    <n v="1916"/>
    <n v="26.95"/>
    <s v="Overweight"/>
    <n v="1.82"/>
    <n v="89.26"/>
    <n v="109"/>
    <n v="96"/>
    <s v="Differential Risk"/>
    <n v="5"/>
    <n v="2026"/>
    <n v="1"/>
    <n v="24"/>
    <d v="2026-01-24T00:00:00"/>
    <s v="Q1"/>
    <s v="Q1-2026"/>
    <x v="0"/>
    <n v="2"/>
    <s v="Poor"/>
    <n v="2"/>
    <s v="Mild"/>
    <n v="100"/>
    <x v="0"/>
  </r>
  <r>
    <n v="1917"/>
    <n v="20.58"/>
    <s v="Healthy Weight"/>
    <n v="1.62"/>
    <n v="54.02"/>
    <n v="126"/>
    <n v="84"/>
    <s v="Medium Risk"/>
    <n v="1"/>
    <n v="2024"/>
    <n v="1"/>
    <n v="29"/>
    <d v="2024-01-29T00:00:00"/>
    <s v="Q1"/>
    <s v="Q1-2024"/>
    <x v="1"/>
    <n v="1"/>
    <s v="Good"/>
    <n v="2"/>
    <s v="Mild"/>
    <n v="100"/>
    <x v="0"/>
  </r>
  <r>
    <n v="1917"/>
    <n v="19.39"/>
    <s v="Healthy Weight"/>
    <n v="1.62"/>
    <n v="50.88"/>
    <n v="118"/>
    <n v="100"/>
    <s v="Differential Risk"/>
    <n v="2"/>
    <n v="2024"/>
    <n v="7"/>
    <n v="30"/>
    <d v="2024-07-30T00:00:00"/>
    <s v="Q3"/>
    <s v="Q3-2024"/>
    <x v="1"/>
    <n v="2"/>
    <s v="Poor"/>
    <n v="2"/>
    <s v="Mild"/>
    <n v="100"/>
    <x v="0"/>
  </r>
  <r>
    <n v="1917"/>
    <n v="20.69"/>
    <s v="Healthy Weight"/>
    <n v="1.62"/>
    <n v="54.31"/>
    <n v="117"/>
    <n v="108"/>
    <s v="Differential Risk"/>
    <n v="3"/>
    <n v="2025"/>
    <n v="1"/>
    <n v="28"/>
    <d v="2025-01-28T00:00:00"/>
    <s v="Q1"/>
    <s v="Q1-2025"/>
    <x v="1"/>
    <n v="1"/>
    <s v="Good"/>
    <n v="1"/>
    <s v="Moderate"/>
    <n v="108"/>
    <x v="8"/>
  </r>
  <r>
    <n v="1917"/>
    <n v="19.170000000000002"/>
    <s v="Healthy Weight"/>
    <n v="1.62"/>
    <n v="50.31"/>
    <n v="121"/>
    <n v="113"/>
    <s v="Differential Risk"/>
    <n v="4"/>
    <n v="2025"/>
    <n v="7"/>
    <n v="30"/>
    <d v="2025-07-30T00:00:00"/>
    <s v="Q3"/>
    <s v="Q3-2025"/>
    <x v="1"/>
    <n v="2"/>
    <s v="Poor"/>
    <n v="1"/>
    <s v="Moderate"/>
    <n v="100"/>
    <x v="0"/>
  </r>
  <r>
    <n v="1918"/>
    <n v="24.16"/>
    <s v="Healthy Weight"/>
    <n v="1.62"/>
    <n v="63.41"/>
    <n v="117"/>
    <n v="110"/>
    <s v="Differential Risk"/>
    <n v="1"/>
    <n v="2024"/>
    <n v="1"/>
    <n v="29"/>
    <d v="2024-01-29T00:00:00"/>
    <s v="Q1"/>
    <s v="Q1-2024"/>
    <x v="1"/>
    <n v="1"/>
    <s v="Good"/>
    <n v="2"/>
    <s v="Mild"/>
    <n v="100"/>
    <x v="0"/>
  </r>
  <r>
    <n v="1918"/>
    <n v="23.61"/>
    <s v="Healthy Weight"/>
    <n v="1.62"/>
    <n v="61.97"/>
    <n v="104"/>
    <n v="110"/>
    <s v="Differential Risk"/>
    <n v="2"/>
    <n v="2024"/>
    <n v="7"/>
    <n v="30"/>
    <d v="2024-07-30T00:00:00"/>
    <s v="Q3"/>
    <s v="Q3-2024"/>
    <x v="1"/>
    <n v="1"/>
    <s v="Good"/>
    <n v="1"/>
    <s v="Moderate"/>
    <n v="100"/>
    <x v="0"/>
  </r>
  <r>
    <n v="1918"/>
    <n v="25.98"/>
    <s v="Overweight"/>
    <n v="1.62"/>
    <n v="68.17"/>
    <n v="105"/>
    <n v="113"/>
    <s v="Differential Risk"/>
    <n v="3"/>
    <n v="2025"/>
    <n v="1"/>
    <n v="28"/>
    <d v="2025-01-28T00:00:00"/>
    <s v="Q1"/>
    <s v="Q1-2025"/>
    <x v="1"/>
    <n v="2"/>
    <s v="Poor"/>
    <n v="0"/>
    <s v="Severe"/>
    <n v="100"/>
    <x v="0"/>
  </r>
  <r>
    <n v="1918"/>
    <n v="26.24"/>
    <s v="Overweight"/>
    <n v="1.62"/>
    <n v="68.87"/>
    <n v="108"/>
    <n v="115"/>
    <s v="Differential Risk"/>
    <n v="4"/>
    <n v="2025"/>
    <n v="7"/>
    <n v="30"/>
    <d v="2025-07-30T00:00:00"/>
    <s v="Q3"/>
    <s v="Q3-2025"/>
    <x v="1"/>
    <n v="2"/>
    <s v="Poor"/>
    <n v="0"/>
    <s v="Severe"/>
    <n v="109"/>
    <x v="6"/>
  </r>
  <r>
    <n v="1918"/>
    <n v="25.7"/>
    <s v="Overweight"/>
    <n v="1.62"/>
    <n v="67.44"/>
    <n v="104"/>
    <n v="107"/>
    <s v="Differential Risk"/>
    <n v="5"/>
    <n v="2026"/>
    <n v="1"/>
    <n v="28"/>
    <d v="2026-01-28T00:00:00"/>
    <s v="Q1"/>
    <s v="Q1-2026"/>
    <x v="1"/>
    <n v="1"/>
    <s v="Good"/>
    <n v="1"/>
    <s v="Moderate"/>
    <n v="100"/>
    <x v="0"/>
  </r>
  <r>
    <n v="1919"/>
    <n v="24.63"/>
    <s v="Healthy Weight"/>
    <n v="1.82"/>
    <n v="81.59"/>
    <n v="134"/>
    <n v="125"/>
    <s v="Differential Risk"/>
    <n v="1"/>
    <n v="2024"/>
    <n v="2"/>
    <n v="2"/>
    <d v="2024-02-02T00:00:00"/>
    <s v="Q1"/>
    <s v="Q1-2024"/>
    <x v="0"/>
    <n v="2"/>
    <s v="Poor"/>
    <n v="2"/>
    <s v="Mild"/>
    <n v="100"/>
    <x v="0"/>
  </r>
  <r>
    <n v="1919"/>
    <n v="23.59"/>
    <s v="Healthy Weight"/>
    <n v="1.82"/>
    <n v="78.13"/>
    <n v="133"/>
    <n v="126"/>
    <s v="Differential Risk"/>
    <n v="2"/>
    <n v="2024"/>
    <n v="8"/>
    <n v="3"/>
    <d v="2024-08-03T00:00:00"/>
    <s v="Q3"/>
    <s v="Q3-2024"/>
    <x v="0"/>
    <n v="0"/>
    <s v="Very Good"/>
    <n v="2"/>
    <s v="Mild"/>
    <n v="108"/>
    <x v="8"/>
  </r>
  <r>
    <n v="1919"/>
    <n v="18.77"/>
    <s v="Healthy Weight"/>
    <n v="1.82"/>
    <n v="62.16"/>
    <n v="130"/>
    <n v="124"/>
    <s v="Differential Risk"/>
    <n v="3"/>
    <n v="2025"/>
    <n v="2"/>
    <n v="1"/>
    <d v="2025-02-01T00:00:00"/>
    <s v="Q1"/>
    <s v="Q1-2025"/>
    <x v="0"/>
    <n v="1"/>
    <s v="Good"/>
    <n v="0"/>
    <s v="Severe"/>
    <n v="100"/>
    <x v="0"/>
  </r>
  <r>
    <n v="1919"/>
    <n v="15.98"/>
    <s v="Underweight"/>
    <n v="1.82"/>
    <n v="52.93"/>
    <n v="131"/>
    <n v="123"/>
    <s v="Differential Risk"/>
    <n v="4"/>
    <n v="2025"/>
    <n v="8"/>
    <n v="3"/>
    <d v="2025-08-03T00:00:00"/>
    <s v="Q3"/>
    <s v="Q3-2025"/>
    <x v="0"/>
    <n v="1"/>
    <s v="Good"/>
    <n v="1"/>
    <s v="Moderate"/>
    <n v="109"/>
    <x v="6"/>
  </r>
  <r>
    <n v="1920"/>
    <n v="24.33"/>
    <s v="Healthy Weight"/>
    <n v="1.82"/>
    <n v="80.599999999999994"/>
    <n v="128"/>
    <n v="103"/>
    <s v="Differential Risk"/>
    <n v="1"/>
    <n v="2024"/>
    <n v="2"/>
    <n v="6"/>
    <d v="2024-02-06T00:00:00"/>
    <s v="Q1"/>
    <s v="Q1-2024"/>
    <x v="0"/>
    <n v="1"/>
    <s v="Good"/>
    <n v="1"/>
    <s v="Moderate"/>
    <n v="108"/>
    <x v="8"/>
  </r>
  <r>
    <n v="1920"/>
    <n v="25.99"/>
    <s v="Overweight"/>
    <n v="1.82"/>
    <n v="86.09"/>
    <n v="115"/>
    <n v="100"/>
    <s v="Differential Risk"/>
    <n v="2"/>
    <n v="2024"/>
    <n v="8"/>
    <n v="7"/>
    <d v="2024-08-07T00:00:00"/>
    <s v="Q3"/>
    <s v="Q3-2024"/>
    <x v="0"/>
    <n v="3"/>
    <s v="Very Poor"/>
    <n v="1"/>
    <s v="Moderate"/>
    <n v="106"/>
    <x v="2"/>
  </r>
  <r>
    <n v="1920"/>
    <n v="31"/>
    <s v="Obesity"/>
    <n v="1.82"/>
    <n v="102.7"/>
    <n v="113"/>
    <n v="105"/>
    <s v="Differential Risk"/>
    <n v="3"/>
    <n v="2025"/>
    <n v="2"/>
    <n v="5"/>
    <d v="2025-02-05T00:00:00"/>
    <s v="Q1"/>
    <s v="Q1-2025"/>
    <x v="0"/>
    <n v="3"/>
    <s v="Very Poor"/>
    <n v="0"/>
    <s v="Severe"/>
    <n v="100"/>
    <x v="0"/>
  </r>
  <r>
    <n v="1920"/>
    <n v="30.79"/>
    <s v="Obesity"/>
    <n v="1.82"/>
    <n v="101.97"/>
    <n v="115"/>
    <n v="107"/>
    <s v="Differential Risk"/>
    <n v="4"/>
    <n v="2025"/>
    <n v="8"/>
    <n v="7"/>
    <d v="2025-08-07T00:00:00"/>
    <s v="Q3"/>
    <s v="Q3-2025"/>
    <x v="0"/>
    <n v="3"/>
    <s v="Very Poor"/>
    <n v="0"/>
    <s v="Severe"/>
    <n v="100"/>
    <x v="0"/>
  </r>
  <r>
    <n v="1921"/>
    <n v="17.86"/>
    <s v="Underweight"/>
    <n v="1.62"/>
    <n v="46.88"/>
    <n v="119"/>
    <n v="114"/>
    <s v="Differential Risk"/>
    <n v="1"/>
    <n v="2024"/>
    <n v="2"/>
    <n v="6"/>
    <d v="2024-02-06T00:00:00"/>
    <s v="Q1"/>
    <s v="Q1-2024"/>
    <x v="1"/>
    <n v="1"/>
    <s v="Good"/>
    <n v="0"/>
    <s v="Severe"/>
    <n v="108"/>
    <x v="8"/>
  </r>
  <r>
    <n v="1921"/>
    <n v="20.64"/>
    <s v="Healthy Weight"/>
    <n v="1.62"/>
    <n v="54.16"/>
    <n v="113"/>
    <n v="109"/>
    <s v="Differential Risk"/>
    <n v="2"/>
    <n v="2024"/>
    <n v="8"/>
    <n v="7"/>
    <d v="2024-08-07T00:00:00"/>
    <s v="Q3"/>
    <s v="Q3-2024"/>
    <x v="1"/>
    <n v="2"/>
    <s v="Poor"/>
    <n v="0"/>
    <s v="Severe"/>
    <n v="105"/>
    <x v="1"/>
  </r>
  <r>
    <n v="1921"/>
    <n v="18.920000000000002"/>
    <s v="Healthy Weight"/>
    <n v="1.62"/>
    <n v="49.65"/>
    <n v="106"/>
    <n v="105"/>
    <s v="Differential Risk"/>
    <n v="3"/>
    <n v="2025"/>
    <n v="2"/>
    <n v="5"/>
    <d v="2025-02-05T00:00:00"/>
    <s v="Q1"/>
    <s v="Q1-2025"/>
    <x v="1"/>
    <n v="1"/>
    <s v="Good"/>
    <n v="2"/>
    <s v="Mild"/>
    <n v="105"/>
    <x v="1"/>
  </r>
  <r>
    <n v="1921"/>
    <n v="17.71"/>
    <s v="Underweight"/>
    <n v="1.62"/>
    <n v="46.48"/>
    <n v="105"/>
    <n v="106"/>
    <s v="Differential Risk"/>
    <n v="4"/>
    <n v="2025"/>
    <n v="8"/>
    <n v="7"/>
    <d v="2025-08-07T00:00:00"/>
    <s v="Q3"/>
    <s v="Q3-2025"/>
    <x v="1"/>
    <n v="2"/>
    <s v="Poor"/>
    <n v="2"/>
    <s v="Mild"/>
    <n v="102"/>
    <x v="3"/>
  </r>
  <r>
    <n v="1922"/>
    <n v="22.59"/>
    <s v="Healthy Weight"/>
    <n v="1.82"/>
    <n v="74.83"/>
    <n v="133"/>
    <n v="120"/>
    <s v="Differential Risk"/>
    <n v="1"/>
    <n v="2024"/>
    <n v="2"/>
    <n v="7"/>
    <d v="2024-02-07T00:00:00"/>
    <s v="Q1"/>
    <s v="Q1-2024"/>
    <x v="0"/>
    <n v="2"/>
    <s v="Poor"/>
    <n v="1"/>
    <s v="Moderate"/>
    <n v="100"/>
    <x v="0"/>
  </r>
  <r>
    <n v="1922"/>
    <n v="25.13"/>
    <s v="Overweight"/>
    <n v="1.82"/>
    <n v="83.26"/>
    <n v="131"/>
    <n v="117"/>
    <s v="Differential Risk"/>
    <n v="2"/>
    <n v="2024"/>
    <n v="8"/>
    <n v="8"/>
    <d v="2024-08-08T00:00:00"/>
    <s v="Q3"/>
    <s v="Q3-2024"/>
    <x v="0"/>
    <n v="1"/>
    <s v="Good"/>
    <n v="0"/>
    <s v="Severe"/>
    <n v="100"/>
    <x v="0"/>
  </r>
  <r>
    <n v="1922"/>
    <n v="24.76"/>
    <s v="Healthy Weight"/>
    <n v="1.82"/>
    <n v="82.03"/>
    <n v="140"/>
    <n v="116"/>
    <s v="High Risk"/>
    <n v="3"/>
    <n v="2025"/>
    <n v="2"/>
    <n v="6"/>
    <d v="2025-02-06T00:00:00"/>
    <s v="Q1"/>
    <s v="Q1-2025"/>
    <x v="0"/>
    <n v="3"/>
    <s v="Very Poor"/>
    <n v="0"/>
    <s v="Severe"/>
    <n v="100"/>
    <x v="0"/>
  </r>
  <r>
    <n v="1922"/>
    <n v="24.54"/>
    <s v="Healthy Weight"/>
    <n v="1.82"/>
    <n v="81.290000000000006"/>
    <n v="148"/>
    <n v="124"/>
    <s v="High Risk"/>
    <n v="4"/>
    <n v="2025"/>
    <n v="8"/>
    <n v="8"/>
    <d v="2025-08-08T00:00:00"/>
    <s v="Q3"/>
    <s v="Q3-2025"/>
    <x v="0"/>
    <n v="3"/>
    <s v="Very Poor"/>
    <n v="1"/>
    <s v="Moderate"/>
    <n v="100"/>
    <x v="0"/>
  </r>
  <r>
    <n v="1923"/>
    <n v="22.73"/>
    <s v="Healthy Weight"/>
    <n v="1.82"/>
    <n v="75.290000000000006"/>
    <n v="138"/>
    <n v="107"/>
    <s v="High Risk"/>
    <n v="1"/>
    <n v="2024"/>
    <n v="2"/>
    <n v="11"/>
    <d v="2024-02-11T00:00:00"/>
    <s v="Q1"/>
    <s v="Q1-2024"/>
    <x v="0"/>
    <n v="1"/>
    <s v="Good"/>
    <n v="1"/>
    <s v="Moderate"/>
    <n v="100"/>
    <x v="0"/>
  </r>
  <r>
    <n v="1923"/>
    <n v="24.48"/>
    <s v="Healthy Weight"/>
    <n v="1.82"/>
    <n v="81.09"/>
    <n v="130"/>
    <n v="106"/>
    <s v="Differential Risk"/>
    <n v="2"/>
    <n v="2024"/>
    <n v="8"/>
    <n v="12"/>
    <d v="2024-08-12T00:00:00"/>
    <s v="Q3"/>
    <s v="Q3-2024"/>
    <x v="0"/>
    <n v="2"/>
    <s v="Poor"/>
    <n v="1"/>
    <s v="Moderate"/>
    <n v="109"/>
    <x v="6"/>
  </r>
  <r>
    <n v="1923"/>
    <n v="21.4"/>
    <s v="Healthy Weight"/>
    <n v="1.82"/>
    <n v="70.87"/>
    <n v="140"/>
    <n v="104"/>
    <s v="High Risk"/>
    <n v="3"/>
    <n v="2025"/>
    <n v="2"/>
    <n v="10"/>
    <d v="2025-02-10T00:00:00"/>
    <s v="Q1"/>
    <s v="Q1-2025"/>
    <x v="0"/>
    <n v="1"/>
    <s v="Good"/>
    <n v="2"/>
    <s v="Mild"/>
    <n v="104"/>
    <x v="5"/>
  </r>
  <r>
    <n v="1923"/>
    <n v="21.99"/>
    <s v="Healthy Weight"/>
    <n v="1.82"/>
    <n v="72.83"/>
    <n v="146"/>
    <n v="92"/>
    <s v="High Risk"/>
    <n v="4"/>
    <n v="2025"/>
    <n v="8"/>
    <n v="12"/>
    <d v="2025-08-12T00:00:00"/>
    <s v="Q3"/>
    <s v="Q3-2025"/>
    <x v="0"/>
    <n v="0"/>
    <s v="Very Good"/>
    <n v="2"/>
    <s v="Mild"/>
    <n v="100"/>
    <x v="0"/>
  </r>
  <r>
    <n v="1924"/>
    <n v="15.66"/>
    <s v="Underweight"/>
    <n v="1.82"/>
    <n v="51.88"/>
    <n v="123"/>
    <n v="97"/>
    <s v="Differential Risk"/>
    <n v="1"/>
    <n v="2024"/>
    <n v="2"/>
    <n v="12"/>
    <d v="2024-02-12T00:00:00"/>
    <s v="Q1"/>
    <s v="Q1-2024"/>
    <x v="0"/>
    <n v="3"/>
    <s v="Very Poor"/>
    <n v="1"/>
    <s v="Moderate"/>
    <n v="100"/>
    <x v="0"/>
  </r>
  <r>
    <n v="1924"/>
    <n v="14.87"/>
    <s v="Underweight"/>
    <n v="1.82"/>
    <n v="49.25"/>
    <n v="111"/>
    <n v="103"/>
    <s v="Differential Risk"/>
    <n v="2"/>
    <n v="2024"/>
    <n v="8"/>
    <n v="13"/>
    <d v="2024-08-13T00:00:00"/>
    <s v="Q3"/>
    <s v="Q3-2024"/>
    <x v="0"/>
    <n v="2"/>
    <s v="Poor"/>
    <n v="1"/>
    <s v="Moderate"/>
    <n v="100"/>
    <x v="0"/>
  </r>
  <r>
    <n v="1924"/>
    <n v="16.41"/>
    <s v="Underweight"/>
    <n v="1.82"/>
    <n v="54.35"/>
    <n v="113"/>
    <n v="103"/>
    <s v="Differential Risk"/>
    <n v="3"/>
    <n v="2025"/>
    <n v="2"/>
    <n v="11"/>
    <d v="2025-02-11T00:00:00"/>
    <s v="Q1"/>
    <s v="Q1-2025"/>
    <x v="0"/>
    <n v="2"/>
    <s v="Poor"/>
    <n v="2"/>
    <s v="Mild"/>
    <n v="100"/>
    <x v="0"/>
  </r>
  <r>
    <n v="1924"/>
    <n v="15.07"/>
    <s v="Underweight"/>
    <n v="1.82"/>
    <n v="49.91"/>
    <n v="106"/>
    <n v="103"/>
    <s v="Differential Risk"/>
    <n v="4"/>
    <n v="2025"/>
    <n v="8"/>
    <n v="13"/>
    <d v="2025-08-13T00:00:00"/>
    <s v="Q3"/>
    <s v="Q3-2025"/>
    <x v="0"/>
    <n v="1"/>
    <s v="Good"/>
    <n v="2"/>
    <s v="Mild"/>
    <n v="103"/>
    <x v="9"/>
  </r>
  <r>
    <n v="1924"/>
    <n v="14.79"/>
    <s v="Underweight"/>
    <n v="1.82"/>
    <n v="48.98"/>
    <n v="105"/>
    <n v="117"/>
    <s v="Differential Risk"/>
    <n v="5"/>
    <n v="2026"/>
    <n v="2"/>
    <n v="11"/>
    <d v="2026-02-11T00:00:00"/>
    <s v="Q1"/>
    <s v="Q1-2026"/>
    <x v="0"/>
    <n v="2"/>
    <s v="Poor"/>
    <n v="1"/>
    <s v="Moderate"/>
    <n v="100"/>
    <x v="0"/>
  </r>
  <r>
    <n v="1925"/>
    <n v="20.86"/>
    <s v="Healthy Weight"/>
    <n v="1.62"/>
    <n v="54.73"/>
    <n v="113"/>
    <n v="99"/>
    <s v="Differential Risk"/>
    <n v="1"/>
    <n v="2024"/>
    <n v="2"/>
    <n v="16"/>
    <d v="2024-02-16T00:00:00"/>
    <s v="Q1"/>
    <s v="Q1-2024"/>
    <x v="1"/>
    <n v="1"/>
    <s v="Good"/>
    <n v="1"/>
    <s v="Moderate"/>
    <n v="104"/>
    <x v="5"/>
  </r>
  <r>
    <n v="1925"/>
    <n v="20.28"/>
    <s v="Healthy Weight"/>
    <n v="1.62"/>
    <n v="53.22"/>
    <n v="114"/>
    <n v="92"/>
    <s v="Differential Risk"/>
    <n v="2"/>
    <n v="2024"/>
    <n v="8"/>
    <n v="17"/>
    <d v="2024-08-17T00:00:00"/>
    <s v="Q3"/>
    <s v="Q3-2024"/>
    <x v="1"/>
    <n v="1"/>
    <s v="Good"/>
    <n v="2"/>
    <s v="Mild"/>
    <n v="100"/>
    <x v="0"/>
  </r>
  <r>
    <n v="1925"/>
    <n v="19.420000000000002"/>
    <s v="Healthy Weight"/>
    <n v="1.62"/>
    <n v="50.97"/>
    <n v="112"/>
    <n v="94"/>
    <s v="Differential Risk"/>
    <n v="3"/>
    <n v="2025"/>
    <n v="2"/>
    <n v="15"/>
    <d v="2025-02-15T00:00:00"/>
    <s v="Q1"/>
    <s v="Q1-2025"/>
    <x v="1"/>
    <n v="0"/>
    <s v="Very Good"/>
    <n v="1"/>
    <s v="Moderate"/>
    <n v="103"/>
    <x v="9"/>
  </r>
  <r>
    <n v="1925"/>
    <n v="18.88"/>
    <s v="Healthy Weight"/>
    <n v="1.62"/>
    <n v="49.56"/>
    <n v="102"/>
    <n v="87"/>
    <s v="Differential Risk"/>
    <n v="4"/>
    <n v="2025"/>
    <n v="8"/>
    <n v="17"/>
    <d v="2025-08-17T00:00:00"/>
    <s v="Q3"/>
    <s v="Q3-2025"/>
    <x v="1"/>
    <n v="1"/>
    <s v="Good"/>
    <n v="2"/>
    <s v="Mild"/>
    <n v="101"/>
    <x v="7"/>
  </r>
  <r>
    <n v="1925"/>
    <n v="17.71"/>
    <s v="Underweight"/>
    <n v="1.62"/>
    <n v="46.49"/>
    <n v="104"/>
    <n v="87"/>
    <s v="Differential Risk"/>
    <n v="5"/>
    <n v="2026"/>
    <n v="2"/>
    <n v="15"/>
    <d v="2026-02-15T00:00:00"/>
    <s v="Q1"/>
    <s v="Q1-2026"/>
    <x v="1"/>
    <n v="2"/>
    <s v="Poor"/>
    <n v="2"/>
    <s v="Mild"/>
    <n v="100"/>
    <x v="0"/>
  </r>
  <r>
    <n v="1926"/>
    <n v="28.41"/>
    <s v="Overweight"/>
    <n v="1.82"/>
    <n v="94.11"/>
    <n v="113"/>
    <n v="116"/>
    <s v="Differential Risk"/>
    <n v="1"/>
    <n v="2024"/>
    <n v="2"/>
    <n v="18"/>
    <d v="2024-02-18T00:00:00"/>
    <s v="Q1"/>
    <s v="Q1-2024"/>
    <x v="0"/>
    <n v="1"/>
    <s v="Good"/>
    <n v="1"/>
    <s v="Moderate"/>
    <n v="100"/>
    <x v="0"/>
  </r>
  <r>
    <n v="1926"/>
    <n v="26.37"/>
    <s v="Overweight"/>
    <n v="1.82"/>
    <n v="87.35"/>
    <n v="111"/>
    <n v="113"/>
    <s v="Differential Risk"/>
    <n v="2"/>
    <n v="2024"/>
    <n v="8"/>
    <n v="19"/>
    <d v="2024-08-19T00:00:00"/>
    <s v="Q3"/>
    <s v="Q3-2024"/>
    <x v="0"/>
    <n v="3"/>
    <s v="Very Poor"/>
    <n v="0"/>
    <s v="Severe"/>
    <n v="100"/>
    <x v="0"/>
  </r>
  <r>
    <n v="1926"/>
    <n v="25.96"/>
    <s v="Overweight"/>
    <n v="1.82"/>
    <n v="85.98"/>
    <n v="108"/>
    <n v="116"/>
    <s v="Differential Risk"/>
    <n v="3"/>
    <n v="2025"/>
    <n v="2"/>
    <n v="17"/>
    <d v="2025-02-17T00:00:00"/>
    <s v="Q1"/>
    <s v="Q1-2025"/>
    <x v="0"/>
    <n v="2"/>
    <s v="Poor"/>
    <n v="2"/>
    <s v="Mild"/>
    <n v="101"/>
    <x v="7"/>
  </r>
  <r>
    <n v="1926"/>
    <n v="26.03"/>
    <s v="Overweight"/>
    <n v="1.82"/>
    <n v="86.21"/>
    <n v="108"/>
    <n v="119"/>
    <s v="Differential Risk"/>
    <n v="4"/>
    <n v="2025"/>
    <n v="8"/>
    <n v="19"/>
    <d v="2025-08-19T00:00:00"/>
    <s v="Q3"/>
    <s v="Q3-2025"/>
    <x v="0"/>
    <n v="2"/>
    <s v="Poor"/>
    <n v="0"/>
    <s v="Severe"/>
    <n v="101"/>
    <x v="7"/>
  </r>
  <r>
    <n v="1926"/>
    <n v="25.17"/>
    <s v="Overweight"/>
    <n v="1.82"/>
    <n v="83.37"/>
    <n v="109"/>
    <n v="129"/>
    <s v="Differential Risk"/>
    <n v="5"/>
    <n v="2026"/>
    <n v="2"/>
    <n v="17"/>
    <d v="2026-02-17T00:00:00"/>
    <s v="Q1"/>
    <s v="Q1-2026"/>
    <x v="0"/>
    <n v="1"/>
    <s v="Good"/>
    <n v="1"/>
    <s v="Moderate"/>
    <n v="107"/>
    <x v="4"/>
  </r>
  <r>
    <n v="1926"/>
    <n v="23.91"/>
    <s v="Healthy Weight"/>
    <n v="1.82"/>
    <n v="79.2"/>
    <n v="112"/>
    <n v="127"/>
    <s v="Differential Risk"/>
    <n v="6"/>
    <n v="2026"/>
    <n v="8"/>
    <n v="19"/>
    <d v="2026-08-19T00:00:00"/>
    <s v="Q3"/>
    <s v="Q3-2026"/>
    <x v="0"/>
    <n v="2"/>
    <s v="Poor"/>
    <n v="2"/>
    <s v="Mild"/>
    <n v="108"/>
    <x v="8"/>
  </r>
  <r>
    <n v="1927"/>
    <n v="25.42"/>
    <s v="Overweight"/>
    <n v="1.62"/>
    <n v="66.72"/>
    <n v="134"/>
    <n v="114"/>
    <s v="Differential Risk"/>
    <n v="1"/>
    <n v="2024"/>
    <n v="2"/>
    <n v="18"/>
    <d v="2024-02-18T00:00:00"/>
    <s v="Q1"/>
    <s v="Q1-2024"/>
    <x v="1"/>
    <n v="3"/>
    <s v="Very Poor"/>
    <n v="2"/>
    <s v="Mild"/>
    <n v="107"/>
    <x v="4"/>
  </r>
  <r>
    <n v="1927"/>
    <n v="28.41"/>
    <s v="Overweight"/>
    <n v="1.62"/>
    <n v="74.55"/>
    <n v="125"/>
    <n v="120"/>
    <s v="Differential Risk"/>
    <n v="2"/>
    <n v="2024"/>
    <n v="8"/>
    <n v="19"/>
    <d v="2024-08-19T00:00:00"/>
    <s v="Q3"/>
    <s v="Q3-2024"/>
    <x v="1"/>
    <n v="1"/>
    <s v="Good"/>
    <n v="1"/>
    <s v="Moderate"/>
    <n v="102"/>
    <x v="3"/>
  </r>
  <r>
    <n v="1927"/>
    <n v="27.51"/>
    <s v="Overweight"/>
    <n v="1.62"/>
    <n v="72.2"/>
    <n v="118"/>
    <n v="115"/>
    <s v="Differential Risk"/>
    <n v="3"/>
    <n v="2025"/>
    <n v="2"/>
    <n v="17"/>
    <d v="2025-02-17T00:00:00"/>
    <s v="Q1"/>
    <s v="Q1-2025"/>
    <x v="1"/>
    <n v="3"/>
    <s v="Very Poor"/>
    <n v="0"/>
    <s v="Severe"/>
    <n v="104"/>
    <x v="5"/>
  </r>
  <r>
    <n v="1927"/>
    <n v="32.53"/>
    <s v="Obesity"/>
    <n v="1.62"/>
    <n v="85.37"/>
    <n v="120"/>
    <n v="126"/>
    <s v="Differential Risk"/>
    <n v="4"/>
    <n v="2025"/>
    <n v="8"/>
    <n v="19"/>
    <d v="2025-08-19T00:00:00"/>
    <s v="Q3"/>
    <s v="Q3-2025"/>
    <x v="1"/>
    <n v="2"/>
    <s v="Poor"/>
    <n v="1"/>
    <s v="Moderate"/>
    <n v="102"/>
    <x v="3"/>
  </r>
  <r>
    <n v="1927"/>
    <n v="33.159999999999997"/>
    <s v="Obesity"/>
    <n v="1.62"/>
    <n v="87.03"/>
    <n v="127"/>
    <n v="129"/>
    <s v="Differential Risk"/>
    <n v="5"/>
    <n v="2026"/>
    <n v="2"/>
    <n v="17"/>
    <d v="2026-02-17T00:00:00"/>
    <s v="Q1"/>
    <s v="Q1-2026"/>
    <x v="1"/>
    <n v="3"/>
    <s v="Very Poor"/>
    <n v="1"/>
    <s v="Moderate"/>
    <n v="104"/>
    <x v="5"/>
  </r>
  <r>
    <n v="1928"/>
    <n v="21.32"/>
    <s v="Healthy Weight"/>
    <n v="1.82"/>
    <n v="70.62"/>
    <n v="122"/>
    <n v="108"/>
    <s v="Differential Risk"/>
    <n v="1"/>
    <n v="2024"/>
    <n v="2"/>
    <n v="19"/>
    <d v="2024-02-19T00:00:00"/>
    <s v="Q1"/>
    <s v="Q1-2024"/>
    <x v="0"/>
    <n v="0"/>
    <s v="Very Good"/>
    <n v="2"/>
    <s v="Mild"/>
    <n v="100"/>
    <x v="0"/>
  </r>
  <r>
    <n v="1928"/>
    <n v="21.74"/>
    <s v="Healthy Weight"/>
    <n v="1.82"/>
    <n v="72"/>
    <n v="134"/>
    <n v="99"/>
    <s v="Differential Risk"/>
    <n v="2"/>
    <n v="2024"/>
    <n v="8"/>
    <n v="20"/>
    <d v="2024-08-20T00:00:00"/>
    <s v="Q3"/>
    <s v="Q3-2024"/>
    <x v="0"/>
    <n v="2"/>
    <s v="Poor"/>
    <n v="1"/>
    <s v="Moderate"/>
    <n v="102"/>
    <x v="3"/>
  </r>
  <r>
    <n v="1928"/>
    <n v="22.25"/>
    <s v="Healthy Weight"/>
    <n v="1.82"/>
    <n v="73.69"/>
    <n v="134"/>
    <n v="96"/>
    <s v="Differential Risk"/>
    <n v="3"/>
    <n v="2025"/>
    <n v="2"/>
    <n v="18"/>
    <d v="2025-02-18T00:00:00"/>
    <s v="Q1"/>
    <s v="Q1-2025"/>
    <x v="0"/>
    <n v="1"/>
    <s v="Good"/>
    <n v="2"/>
    <s v="Mild"/>
    <n v="100"/>
    <x v="0"/>
  </r>
  <r>
    <n v="1928"/>
    <n v="23.3"/>
    <s v="Healthy Weight"/>
    <n v="1.82"/>
    <n v="77.180000000000007"/>
    <n v="129"/>
    <n v="101"/>
    <s v="Differential Risk"/>
    <n v="4"/>
    <n v="2025"/>
    <n v="8"/>
    <n v="20"/>
    <d v="2025-08-20T00:00:00"/>
    <s v="Q3"/>
    <s v="Q3-2025"/>
    <x v="0"/>
    <n v="1"/>
    <s v="Good"/>
    <n v="2"/>
    <s v="Mild"/>
    <n v="106"/>
    <x v="2"/>
  </r>
  <r>
    <n v="1929"/>
    <n v="23.85"/>
    <s v="Healthy Weight"/>
    <n v="1.82"/>
    <n v="79"/>
    <n v="109"/>
    <n v="92"/>
    <s v="Differential Risk"/>
    <n v="1"/>
    <n v="2024"/>
    <n v="2"/>
    <n v="21"/>
    <d v="2024-02-21T00:00:00"/>
    <s v="Q1"/>
    <s v="Q1-2024"/>
    <x v="0"/>
    <n v="3"/>
    <s v="Very Poor"/>
    <n v="1"/>
    <s v="Moderate"/>
    <n v="100"/>
    <x v="0"/>
  </r>
  <r>
    <n v="1929"/>
    <n v="27.33"/>
    <s v="Overweight"/>
    <n v="1.82"/>
    <n v="90.52"/>
    <n v="107"/>
    <n v="89"/>
    <s v="Differential Risk"/>
    <n v="2"/>
    <n v="2024"/>
    <n v="8"/>
    <n v="22"/>
    <d v="2024-08-22T00:00:00"/>
    <s v="Q3"/>
    <s v="Q3-2024"/>
    <x v="0"/>
    <n v="1"/>
    <s v="Good"/>
    <n v="1"/>
    <s v="Moderate"/>
    <n v="100"/>
    <x v="0"/>
  </r>
  <r>
    <n v="1929"/>
    <n v="27.52"/>
    <s v="Overweight"/>
    <n v="1.82"/>
    <n v="91.17"/>
    <n v="111"/>
    <n v="80"/>
    <s v="Differential Risk"/>
    <n v="3"/>
    <n v="2025"/>
    <n v="2"/>
    <n v="20"/>
    <d v="2025-02-20T00:00:00"/>
    <s v="Q1"/>
    <s v="Q1-2025"/>
    <x v="0"/>
    <n v="1"/>
    <s v="Good"/>
    <n v="0"/>
    <s v="Severe"/>
    <n v="108"/>
    <x v="8"/>
  </r>
  <r>
    <n v="1929"/>
    <n v="27.03"/>
    <s v="Overweight"/>
    <n v="1.82"/>
    <n v="89.55"/>
    <n v="115"/>
    <n v="80"/>
    <s v="Differential Risk"/>
    <n v="4"/>
    <n v="2025"/>
    <n v="8"/>
    <n v="22"/>
    <d v="2025-08-22T00:00:00"/>
    <s v="Q3"/>
    <s v="Q3-2025"/>
    <x v="0"/>
    <n v="2"/>
    <s v="Poor"/>
    <n v="1"/>
    <s v="Moderate"/>
    <n v="100"/>
    <x v="0"/>
  </r>
  <r>
    <n v="1930"/>
    <n v="24.02"/>
    <s v="Healthy Weight"/>
    <n v="1.82"/>
    <n v="79.56"/>
    <n v="141"/>
    <n v="122"/>
    <s v="High Risk"/>
    <n v="1"/>
    <n v="2024"/>
    <n v="2"/>
    <n v="21"/>
    <d v="2024-02-21T00:00:00"/>
    <s v="Q1"/>
    <s v="Q1-2024"/>
    <x v="0"/>
    <n v="1"/>
    <s v="Good"/>
    <n v="2"/>
    <s v="Mild"/>
    <n v="105"/>
    <x v="1"/>
  </r>
  <r>
    <n v="1930"/>
    <n v="23.34"/>
    <s v="Healthy Weight"/>
    <n v="1.82"/>
    <n v="77.33"/>
    <n v="143"/>
    <n v="124"/>
    <s v="High Risk"/>
    <n v="2"/>
    <n v="2024"/>
    <n v="8"/>
    <n v="22"/>
    <d v="2024-08-22T00:00:00"/>
    <s v="Q3"/>
    <s v="Q3-2024"/>
    <x v="0"/>
    <n v="0"/>
    <s v="Very Good"/>
    <n v="1"/>
    <s v="Moderate"/>
    <n v="100"/>
    <x v="0"/>
  </r>
  <r>
    <n v="1930"/>
    <n v="24.43"/>
    <s v="Healthy Weight"/>
    <n v="1.82"/>
    <n v="80.930000000000007"/>
    <n v="135"/>
    <n v="123"/>
    <s v="High Risk"/>
    <n v="3"/>
    <n v="2025"/>
    <n v="2"/>
    <n v="20"/>
    <d v="2025-02-20T00:00:00"/>
    <s v="Q1"/>
    <s v="Q1-2025"/>
    <x v="0"/>
    <n v="0"/>
    <s v="Very Good"/>
    <n v="1"/>
    <s v="Moderate"/>
    <n v="100"/>
    <x v="0"/>
  </r>
  <r>
    <n v="1930"/>
    <n v="23.4"/>
    <s v="Healthy Weight"/>
    <n v="1.82"/>
    <n v="77.510000000000005"/>
    <n v="133"/>
    <n v="126"/>
    <s v="Differential Risk"/>
    <n v="4"/>
    <n v="2025"/>
    <n v="8"/>
    <n v="22"/>
    <d v="2025-08-22T00:00:00"/>
    <s v="Q3"/>
    <s v="Q3-2025"/>
    <x v="0"/>
    <n v="1"/>
    <s v="Good"/>
    <n v="1"/>
    <s v="Moderate"/>
    <n v="103"/>
    <x v="9"/>
  </r>
  <r>
    <n v="1931"/>
    <n v="19.559999999999999"/>
    <s v="Healthy Weight"/>
    <n v="1.82"/>
    <n v="64.8"/>
    <n v="137"/>
    <n v="118"/>
    <s v="High Risk"/>
    <n v="1"/>
    <n v="2024"/>
    <n v="2"/>
    <n v="23"/>
    <d v="2024-02-23T00:00:00"/>
    <s v="Q1"/>
    <s v="Q1-2024"/>
    <x v="0"/>
    <n v="1"/>
    <s v="Good"/>
    <n v="1"/>
    <s v="Moderate"/>
    <n v="100"/>
    <x v="0"/>
  </r>
  <r>
    <n v="1931"/>
    <n v="18.39"/>
    <s v="Underweight"/>
    <n v="1.82"/>
    <n v="60.92"/>
    <n v="132"/>
    <n v="122"/>
    <s v="Differential Risk"/>
    <n v="2"/>
    <n v="2024"/>
    <n v="8"/>
    <n v="24"/>
    <d v="2024-08-24T00:00:00"/>
    <s v="Q3"/>
    <s v="Q3-2024"/>
    <x v="0"/>
    <n v="0"/>
    <s v="Very Good"/>
    <n v="1"/>
    <s v="Moderate"/>
    <n v="100"/>
    <x v="0"/>
  </r>
  <r>
    <n v="1931"/>
    <n v="18.170000000000002"/>
    <s v="Underweight"/>
    <n v="1.82"/>
    <n v="60.19"/>
    <n v="130"/>
    <n v="120"/>
    <s v="Differential Risk"/>
    <n v="3"/>
    <n v="2025"/>
    <n v="2"/>
    <n v="22"/>
    <d v="2025-02-22T00:00:00"/>
    <s v="Q1"/>
    <s v="Q1-2025"/>
    <x v="0"/>
    <n v="1"/>
    <s v="Good"/>
    <n v="2"/>
    <s v="Mild"/>
    <n v="102"/>
    <x v="3"/>
  </r>
  <r>
    <n v="1931"/>
    <n v="19.7"/>
    <s v="Healthy Weight"/>
    <n v="1.82"/>
    <n v="65.27"/>
    <n v="136"/>
    <n v="121"/>
    <s v="High Risk"/>
    <n v="4"/>
    <n v="2025"/>
    <n v="8"/>
    <n v="24"/>
    <d v="2025-08-24T00:00:00"/>
    <s v="Q3"/>
    <s v="Q3-2025"/>
    <x v="0"/>
    <n v="1"/>
    <s v="Good"/>
    <n v="1"/>
    <s v="Moderate"/>
    <n v="101"/>
    <x v="7"/>
  </r>
  <r>
    <n v="1931"/>
    <n v="20.56"/>
    <s v="Healthy Weight"/>
    <n v="1.82"/>
    <n v="68.11"/>
    <n v="127"/>
    <n v="116"/>
    <s v="Differential Risk"/>
    <n v="5"/>
    <n v="2026"/>
    <n v="2"/>
    <n v="22"/>
    <d v="2026-02-22T00:00:00"/>
    <s v="Q1"/>
    <s v="Q1-2026"/>
    <x v="0"/>
    <n v="1"/>
    <s v="Good"/>
    <n v="2"/>
    <s v="Mild"/>
    <n v="100"/>
    <x v="0"/>
  </r>
  <r>
    <n v="1932"/>
    <n v="24.87"/>
    <s v="Healthy Weight"/>
    <n v="1.82"/>
    <n v="82.37"/>
    <n v="133"/>
    <n v="108"/>
    <s v="Differential Risk"/>
    <n v="1"/>
    <n v="2024"/>
    <n v="2"/>
    <n v="24"/>
    <d v="2024-02-24T00:00:00"/>
    <s v="Q1"/>
    <s v="Q1-2024"/>
    <x v="0"/>
    <n v="2"/>
    <s v="Poor"/>
    <n v="1"/>
    <s v="Moderate"/>
    <n v="100"/>
    <x v="0"/>
  </r>
  <r>
    <n v="1932"/>
    <n v="22.56"/>
    <s v="Healthy Weight"/>
    <n v="1.82"/>
    <n v="74.73"/>
    <n v="133"/>
    <n v="112"/>
    <s v="Differential Risk"/>
    <n v="2"/>
    <n v="2024"/>
    <n v="8"/>
    <n v="25"/>
    <d v="2024-08-25T00:00:00"/>
    <s v="Q3"/>
    <s v="Q3-2024"/>
    <x v="0"/>
    <n v="0"/>
    <s v="Very Good"/>
    <n v="1"/>
    <s v="Moderate"/>
    <n v="100"/>
    <x v="0"/>
  </r>
  <r>
    <n v="1932"/>
    <n v="26.8"/>
    <s v="Overweight"/>
    <n v="1.82"/>
    <n v="88.79"/>
    <n v="131"/>
    <n v="107"/>
    <s v="Differential Risk"/>
    <n v="3"/>
    <n v="2025"/>
    <n v="2"/>
    <n v="23"/>
    <d v="2025-02-23T00:00:00"/>
    <s v="Q1"/>
    <s v="Q1-2025"/>
    <x v="0"/>
    <n v="2"/>
    <s v="Poor"/>
    <n v="1"/>
    <s v="Moderate"/>
    <n v="100"/>
    <x v="0"/>
  </r>
  <r>
    <n v="1933"/>
    <n v="18.61"/>
    <s v="Healthy Weight"/>
    <n v="1.62"/>
    <n v="48.84"/>
    <n v="133"/>
    <n v="113"/>
    <s v="Differential Risk"/>
    <n v="1"/>
    <n v="2024"/>
    <n v="2"/>
    <n v="27"/>
    <d v="2024-02-27T00:00:00"/>
    <s v="Q1"/>
    <s v="Q1-2024"/>
    <x v="1"/>
    <n v="1"/>
    <s v="Good"/>
    <n v="2"/>
    <s v="Mild"/>
    <n v="103"/>
    <x v="9"/>
  </r>
  <r>
    <n v="1933"/>
    <n v="19.66"/>
    <s v="Healthy Weight"/>
    <n v="1.62"/>
    <n v="51.6"/>
    <n v="136"/>
    <n v="116"/>
    <s v="High Risk"/>
    <n v="2"/>
    <n v="2024"/>
    <n v="8"/>
    <n v="28"/>
    <d v="2024-08-28T00:00:00"/>
    <s v="Q3"/>
    <s v="Q3-2024"/>
    <x v="1"/>
    <n v="1"/>
    <s v="Good"/>
    <n v="0"/>
    <s v="Severe"/>
    <n v="100"/>
    <x v="0"/>
  </r>
  <r>
    <n v="1933"/>
    <n v="21.03"/>
    <s v="Healthy Weight"/>
    <n v="1.62"/>
    <n v="55.18"/>
    <n v="130"/>
    <n v="117"/>
    <s v="Differential Risk"/>
    <n v="3"/>
    <n v="2025"/>
    <n v="2"/>
    <n v="26"/>
    <d v="2025-02-26T00:00:00"/>
    <s v="Q1"/>
    <s v="Q1-2025"/>
    <x v="1"/>
    <n v="1"/>
    <s v="Good"/>
    <n v="2"/>
    <s v="Mild"/>
    <n v="108"/>
    <x v="8"/>
  </r>
  <r>
    <n v="1933"/>
    <n v="20.57"/>
    <s v="Healthy Weight"/>
    <n v="1.62"/>
    <n v="53.99"/>
    <n v="119"/>
    <n v="128"/>
    <s v="Differential Risk"/>
    <n v="4"/>
    <n v="2025"/>
    <n v="8"/>
    <n v="28"/>
    <d v="2025-08-28T00:00:00"/>
    <s v="Q3"/>
    <s v="Q3-2025"/>
    <x v="1"/>
    <n v="1"/>
    <s v="Good"/>
    <n v="2"/>
    <s v="Mild"/>
    <n v="101"/>
    <x v="7"/>
  </r>
  <r>
    <n v="1933"/>
    <n v="19.47"/>
    <s v="Healthy Weight"/>
    <n v="1.62"/>
    <n v="51.11"/>
    <n v="123"/>
    <n v="121"/>
    <s v="Differential Risk"/>
    <n v="5"/>
    <n v="2026"/>
    <n v="2"/>
    <n v="26"/>
    <d v="2026-02-26T00:00:00"/>
    <s v="Q1"/>
    <s v="Q1-2026"/>
    <x v="1"/>
    <n v="1"/>
    <s v="Good"/>
    <n v="2"/>
    <s v="Mild"/>
    <n v="103"/>
    <x v="9"/>
  </r>
  <r>
    <n v="1934"/>
    <n v="23.23"/>
    <s v="Healthy Weight"/>
    <n v="1.62"/>
    <n v="60.96"/>
    <n v="106"/>
    <n v="90"/>
    <s v="Differential Risk"/>
    <n v="1"/>
    <n v="2024"/>
    <n v="2"/>
    <n v="28"/>
    <d v="2024-02-28T00:00:00"/>
    <s v="Q1"/>
    <s v="Q1-2024"/>
    <x v="1"/>
    <n v="1"/>
    <s v="Good"/>
    <n v="1"/>
    <s v="Moderate"/>
    <n v="100"/>
    <x v="0"/>
  </r>
  <r>
    <n v="1934"/>
    <n v="23.63"/>
    <s v="Healthy Weight"/>
    <n v="1.62"/>
    <n v="62.02"/>
    <n v="98"/>
    <n v="86"/>
    <s v="Differential Risk"/>
    <n v="2"/>
    <n v="2024"/>
    <n v="8"/>
    <n v="29"/>
    <d v="2024-08-29T00:00:00"/>
    <s v="Q3"/>
    <s v="Q3-2024"/>
    <x v="1"/>
    <n v="1"/>
    <s v="Good"/>
    <n v="1"/>
    <s v="Moderate"/>
    <n v="100"/>
    <x v="0"/>
  </r>
  <r>
    <n v="1934"/>
    <n v="20.69"/>
    <s v="Healthy Weight"/>
    <n v="1.62"/>
    <n v="54.31"/>
    <n v="95"/>
    <n v="86"/>
    <s v="Differential Risk"/>
    <n v="3"/>
    <n v="2025"/>
    <n v="2"/>
    <n v="27"/>
    <d v="2025-02-27T00:00:00"/>
    <s v="Q1"/>
    <s v="Q1-2025"/>
    <x v="1"/>
    <n v="1"/>
    <s v="Good"/>
    <n v="1"/>
    <s v="Moderate"/>
    <n v="107"/>
    <x v="4"/>
  </r>
  <r>
    <n v="1934"/>
    <n v="21.68"/>
    <s v="Healthy Weight"/>
    <n v="1.62"/>
    <n v="56.91"/>
    <n v="92"/>
    <n v="89"/>
    <s v="Differential Risk"/>
    <n v="4"/>
    <n v="2025"/>
    <n v="8"/>
    <n v="29"/>
    <d v="2025-08-29T00:00:00"/>
    <s v="Q3"/>
    <s v="Q3-2025"/>
    <x v="1"/>
    <n v="1"/>
    <s v="Good"/>
    <n v="1"/>
    <s v="Moderate"/>
    <n v="105"/>
    <x v="1"/>
  </r>
  <r>
    <n v="1935"/>
    <n v="22.25"/>
    <s v="Healthy Weight"/>
    <n v="1.62"/>
    <n v="58.4"/>
    <n v="116"/>
    <n v="107"/>
    <s v="Differential Risk"/>
    <n v="1"/>
    <n v="2024"/>
    <n v="3"/>
    <n v="3"/>
    <d v="2024-03-03T00:00:00"/>
    <s v="Q1"/>
    <s v="Q1-2024"/>
    <x v="1"/>
    <n v="2"/>
    <s v="Poor"/>
    <n v="1"/>
    <s v="Moderate"/>
    <n v="100"/>
    <x v="0"/>
  </r>
  <r>
    <n v="1935"/>
    <n v="23.69"/>
    <s v="Healthy Weight"/>
    <n v="1.62"/>
    <n v="62.18"/>
    <n v="119"/>
    <n v="111"/>
    <s v="Differential Risk"/>
    <n v="2"/>
    <n v="2024"/>
    <n v="9"/>
    <n v="2"/>
    <d v="2024-09-02T00:00:00"/>
    <s v="Q3"/>
    <s v="Q3-2024"/>
    <x v="1"/>
    <n v="1"/>
    <s v="Good"/>
    <n v="2"/>
    <s v="Mild"/>
    <n v="102"/>
    <x v="3"/>
  </r>
  <r>
    <n v="1935"/>
    <n v="26.89"/>
    <s v="Overweight"/>
    <n v="1.62"/>
    <n v="70.569999999999993"/>
    <n v="124"/>
    <n v="115"/>
    <s v="Differential Risk"/>
    <n v="3"/>
    <n v="2025"/>
    <n v="3"/>
    <n v="3"/>
    <d v="2025-03-03T00:00:00"/>
    <s v="Q1"/>
    <s v="Q1-2025"/>
    <x v="1"/>
    <n v="2"/>
    <s v="Poor"/>
    <n v="0"/>
    <s v="Severe"/>
    <n v="106"/>
    <x v="2"/>
  </r>
  <r>
    <n v="1935"/>
    <n v="31.27"/>
    <s v="Obesity"/>
    <n v="1.62"/>
    <n v="82.07"/>
    <n v="116"/>
    <n v="115"/>
    <s v="Differential Risk"/>
    <n v="4"/>
    <n v="2025"/>
    <n v="9"/>
    <n v="2"/>
    <d v="2025-09-02T00:00:00"/>
    <s v="Q3"/>
    <s v="Q3-2025"/>
    <x v="1"/>
    <n v="3"/>
    <s v="Very Poor"/>
    <n v="0"/>
    <s v="Severe"/>
    <n v="104"/>
    <x v="5"/>
  </r>
  <r>
    <n v="1936"/>
    <n v="22.01"/>
    <s v="Healthy Weight"/>
    <n v="1.62"/>
    <n v="57.75"/>
    <n v="117"/>
    <n v="105"/>
    <s v="Differential Risk"/>
    <n v="1"/>
    <n v="2024"/>
    <n v="3"/>
    <n v="5"/>
    <d v="2024-03-05T00:00:00"/>
    <s v="Q1"/>
    <s v="Q1-2024"/>
    <x v="1"/>
    <n v="1"/>
    <s v="Good"/>
    <n v="2"/>
    <s v="Mild"/>
    <n v="104"/>
    <x v="5"/>
  </r>
  <r>
    <n v="1936"/>
    <n v="17.61"/>
    <s v="Underweight"/>
    <n v="1.62"/>
    <n v="46.22"/>
    <n v="120"/>
    <n v="104"/>
    <s v="Differential Risk"/>
    <n v="2"/>
    <n v="2024"/>
    <n v="9"/>
    <n v="4"/>
    <d v="2024-09-04T00:00:00"/>
    <s v="Q3"/>
    <s v="Q3-2024"/>
    <x v="1"/>
    <n v="2"/>
    <s v="Poor"/>
    <n v="1"/>
    <s v="Moderate"/>
    <n v="107"/>
    <x v="4"/>
  </r>
  <r>
    <n v="1936"/>
    <n v="18.25"/>
    <s v="Underweight"/>
    <n v="1.62"/>
    <n v="47.89"/>
    <n v="121"/>
    <n v="108"/>
    <s v="Differential Risk"/>
    <n v="3"/>
    <n v="2025"/>
    <n v="3"/>
    <n v="5"/>
    <d v="2025-03-05T00:00:00"/>
    <s v="Q1"/>
    <s v="Q1-2025"/>
    <x v="1"/>
    <n v="2"/>
    <s v="Poor"/>
    <n v="1"/>
    <s v="Moderate"/>
    <n v="100"/>
    <x v="0"/>
  </r>
  <r>
    <n v="1936"/>
    <n v="18.010000000000002"/>
    <s v="Underweight"/>
    <n v="1.62"/>
    <n v="47.27"/>
    <n v="127"/>
    <n v="109"/>
    <s v="Differential Risk"/>
    <n v="4"/>
    <n v="2025"/>
    <n v="9"/>
    <n v="4"/>
    <d v="2025-09-04T00:00:00"/>
    <s v="Q3"/>
    <s v="Q3-2025"/>
    <x v="1"/>
    <n v="3"/>
    <s v="Very Poor"/>
    <n v="0"/>
    <s v="Severe"/>
    <n v="108"/>
    <x v="8"/>
  </r>
  <r>
    <n v="1936"/>
    <n v="17.690000000000001"/>
    <s v="Underweight"/>
    <n v="1.62"/>
    <n v="46.43"/>
    <n v="126"/>
    <n v="113"/>
    <s v="Differential Risk"/>
    <n v="5"/>
    <n v="2026"/>
    <n v="3"/>
    <n v="5"/>
    <d v="2026-03-05T00:00:00"/>
    <s v="Q1"/>
    <s v="Q1-2026"/>
    <x v="1"/>
    <n v="1"/>
    <s v="Good"/>
    <n v="2"/>
    <s v="Mild"/>
    <n v="107"/>
    <x v="4"/>
  </r>
  <r>
    <n v="1937"/>
    <n v="24.21"/>
    <s v="Healthy Weight"/>
    <n v="1.82"/>
    <n v="80.209999999999994"/>
    <n v="144"/>
    <n v="98"/>
    <s v="High Risk"/>
    <n v="1"/>
    <n v="2024"/>
    <n v="3"/>
    <n v="9"/>
    <d v="2024-03-09T00:00:00"/>
    <s v="Q1"/>
    <s v="Q1-2024"/>
    <x v="0"/>
    <n v="1"/>
    <s v="Good"/>
    <n v="1"/>
    <s v="Moderate"/>
    <n v="109"/>
    <x v="6"/>
  </r>
  <r>
    <n v="1937"/>
    <n v="24.3"/>
    <s v="Healthy Weight"/>
    <n v="1.82"/>
    <n v="80.510000000000005"/>
    <n v="145"/>
    <n v="90"/>
    <s v="High Risk"/>
    <n v="2"/>
    <n v="2024"/>
    <n v="9"/>
    <n v="8"/>
    <d v="2024-09-08T00:00:00"/>
    <s v="Q3"/>
    <s v="Q3-2024"/>
    <x v="0"/>
    <n v="3"/>
    <s v="Very Poor"/>
    <n v="1"/>
    <s v="Moderate"/>
    <n v="106"/>
    <x v="2"/>
  </r>
  <r>
    <n v="1937"/>
    <n v="23.5"/>
    <s v="Healthy Weight"/>
    <n v="1.82"/>
    <n v="77.849999999999994"/>
    <n v="138"/>
    <n v="101"/>
    <s v="High Risk"/>
    <n v="3"/>
    <n v="2025"/>
    <n v="3"/>
    <n v="9"/>
    <d v="2025-03-09T00:00:00"/>
    <s v="Q1"/>
    <s v="Q1-2025"/>
    <x v="0"/>
    <n v="3"/>
    <s v="Very Poor"/>
    <n v="2"/>
    <s v="Mild"/>
    <n v="100"/>
    <x v="0"/>
  </r>
  <r>
    <n v="1938"/>
    <n v="23.78"/>
    <s v="Healthy Weight"/>
    <n v="1.82"/>
    <n v="78.75"/>
    <n v="107"/>
    <n v="93"/>
    <s v="Differential Risk"/>
    <n v="1"/>
    <n v="2024"/>
    <n v="3"/>
    <n v="12"/>
    <d v="2024-03-12T00:00:00"/>
    <s v="Q1"/>
    <s v="Q1-2024"/>
    <x v="0"/>
    <n v="1"/>
    <s v="Good"/>
    <n v="0"/>
    <s v="Severe"/>
    <n v="104"/>
    <x v="5"/>
  </r>
  <r>
    <n v="1938"/>
    <n v="23.86"/>
    <s v="Healthy Weight"/>
    <n v="1.82"/>
    <n v="79.03"/>
    <n v="107"/>
    <n v="100"/>
    <s v="Differential Risk"/>
    <n v="2"/>
    <n v="2024"/>
    <n v="9"/>
    <n v="11"/>
    <d v="2024-09-11T00:00:00"/>
    <s v="Q3"/>
    <s v="Q3-2024"/>
    <x v="0"/>
    <n v="2"/>
    <s v="Poor"/>
    <n v="1"/>
    <s v="Moderate"/>
    <n v="100"/>
    <x v="0"/>
  </r>
  <r>
    <n v="1938"/>
    <n v="19.86"/>
    <s v="Healthy Weight"/>
    <n v="1.82"/>
    <n v="65.790000000000006"/>
    <n v="107"/>
    <n v="107"/>
    <s v="Differential Risk"/>
    <n v="3"/>
    <n v="2025"/>
    <n v="3"/>
    <n v="12"/>
    <d v="2025-03-12T00:00:00"/>
    <s v="Q1"/>
    <s v="Q1-2025"/>
    <x v="0"/>
    <n v="2"/>
    <s v="Poor"/>
    <n v="2"/>
    <s v="Mild"/>
    <n v="100"/>
    <x v="0"/>
  </r>
  <r>
    <n v="1938"/>
    <n v="19.23"/>
    <s v="Healthy Weight"/>
    <n v="1.82"/>
    <n v="63.69"/>
    <n v="112"/>
    <n v="91"/>
    <s v="Differential Risk"/>
    <n v="4"/>
    <n v="2025"/>
    <n v="9"/>
    <n v="11"/>
    <d v="2025-09-11T00:00:00"/>
    <s v="Q3"/>
    <s v="Q3-2025"/>
    <x v="0"/>
    <n v="2"/>
    <s v="Poor"/>
    <n v="1"/>
    <s v="Moderate"/>
    <n v="101"/>
    <x v="7"/>
  </r>
  <r>
    <n v="1938"/>
    <n v="19.39"/>
    <s v="Healthy Weight"/>
    <n v="1.82"/>
    <n v="64.23"/>
    <n v="121"/>
    <n v="88"/>
    <s v="Differential Risk"/>
    <n v="5"/>
    <n v="2026"/>
    <n v="3"/>
    <n v="12"/>
    <d v="2026-03-12T00:00:00"/>
    <s v="Q1"/>
    <s v="Q1-2026"/>
    <x v="0"/>
    <n v="0"/>
    <s v="Very Good"/>
    <n v="0"/>
    <s v="Severe"/>
    <n v="109"/>
    <x v="6"/>
  </r>
  <r>
    <n v="1938"/>
    <n v="17.899999999999999"/>
    <s v="Underweight"/>
    <n v="1.82"/>
    <n v="59.3"/>
    <n v="118"/>
    <n v="82"/>
    <s v="Differential Risk"/>
    <n v="6"/>
    <n v="2026"/>
    <n v="9"/>
    <n v="11"/>
    <d v="2026-09-11T00:00:00"/>
    <s v="Q3"/>
    <s v="Q3-2026"/>
    <x v="0"/>
    <n v="0"/>
    <s v="Very Good"/>
    <n v="1"/>
    <s v="Moderate"/>
    <n v="105"/>
    <x v="1"/>
  </r>
  <r>
    <n v="1939"/>
    <n v="22.8"/>
    <s v="Healthy Weight"/>
    <n v="1.82"/>
    <n v="75.540000000000006"/>
    <n v="122"/>
    <n v="96"/>
    <s v="Differential Risk"/>
    <n v="1"/>
    <n v="2024"/>
    <n v="3"/>
    <n v="14"/>
    <d v="2024-03-14T00:00:00"/>
    <s v="Q1"/>
    <s v="Q1-2024"/>
    <x v="0"/>
    <n v="1"/>
    <s v="Good"/>
    <n v="1"/>
    <s v="Moderate"/>
    <n v="100"/>
    <x v="0"/>
  </r>
  <r>
    <n v="1939"/>
    <n v="25.45"/>
    <s v="Overweight"/>
    <n v="1.82"/>
    <n v="84.29"/>
    <n v="130"/>
    <n v="93"/>
    <s v="Differential Risk"/>
    <n v="2"/>
    <n v="2024"/>
    <n v="9"/>
    <n v="13"/>
    <d v="2024-09-13T00:00:00"/>
    <s v="Q3"/>
    <s v="Q3-2024"/>
    <x v="0"/>
    <n v="2"/>
    <s v="Poor"/>
    <n v="1"/>
    <s v="Moderate"/>
    <n v="108"/>
    <x v="8"/>
  </r>
  <r>
    <n v="1939"/>
    <n v="23.4"/>
    <s v="Healthy Weight"/>
    <n v="1.82"/>
    <n v="77.5"/>
    <n v="129"/>
    <n v="94"/>
    <s v="Differential Risk"/>
    <n v="3"/>
    <n v="2025"/>
    <n v="3"/>
    <n v="14"/>
    <d v="2025-03-14T00:00:00"/>
    <s v="Q1"/>
    <s v="Q1-2025"/>
    <x v="0"/>
    <n v="1"/>
    <s v="Good"/>
    <n v="2"/>
    <s v="Mild"/>
    <n v="103"/>
    <x v="9"/>
  </r>
  <r>
    <n v="1939"/>
    <n v="20.29"/>
    <s v="Healthy Weight"/>
    <n v="1.82"/>
    <n v="67.22"/>
    <n v="130"/>
    <n v="97"/>
    <s v="Differential Risk"/>
    <n v="4"/>
    <n v="2025"/>
    <n v="9"/>
    <n v="13"/>
    <d v="2025-09-13T00:00:00"/>
    <s v="Q3"/>
    <s v="Q3-2025"/>
    <x v="0"/>
    <n v="1"/>
    <s v="Good"/>
    <n v="2"/>
    <s v="Mild"/>
    <n v="104"/>
    <x v="5"/>
  </r>
  <r>
    <n v="1939"/>
    <n v="21.34"/>
    <s v="Healthy Weight"/>
    <n v="1.82"/>
    <n v="70.69"/>
    <n v="130"/>
    <n v="96"/>
    <s v="Differential Risk"/>
    <n v="5"/>
    <n v="2026"/>
    <n v="3"/>
    <n v="14"/>
    <d v="2026-03-14T00:00:00"/>
    <s v="Q1"/>
    <s v="Q1-2026"/>
    <x v="0"/>
    <n v="1"/>
    <s v="Good"/>
    <n v="1"/>
    <s v="Moderate"/>
    <n v="100"/>
    <x v="0"/>
  </r>
  <r>
    <n v="1940"/>
    <n v="22.29"/>
    <s v="Healthy Weight"/>
    <n v="1.62"/>
    <n v="58.49"/>
    <n v="132"/>
    <n v="99"/>
    <s v="Differential Risk"/>
    <n v="1"/>
    <n v="2024"/>
    <n v="3"/>
    <n v="18"/>
    <d v="2024-03-18T00:00:00"/>
    <s v="Q1"/>
    <s v="Q1-2024"/>
    <x v="1"/>
    <n v="1"/>
    <s v="Good"/>
    <n v="1"/>
    <s v="Moderate"/>
    <n v="101"/>
    <x v="7"/>
  </r>
  <r>
    <n v="1940"/>
    <n v="22.23"/>
    <s v="Healthy Weight"/>
    <n v="1.62"/>
    <n v="58.33"/>
    <n v="137"/>
    <n v="97"/>
    <s v="High Risk"/>
    <n v="2"/>
    <n v="2024"/>
    <n v="9"/>
    <n v="17"/>
    <d v="2024-09-17T00:00:00"/>
    <s v="Q3"/>
    <s v="Q3-2024"/>
    <x v="1"/>
    <n v="0"/>
    <s v="Very Good"/>
    <n v="2"/>
    <s v="Mild"/>
    <n v="100"/>
    <x v="0"/>
  </r>
  <r>
    <n v="1940"/>
    <n v="18.98"/>
    <s v="Healthy Weight"/>
    <n v="1.62"/>
    <n v="49.82"/>
    <n v="137"/>
    <n v="98"/>
    <s v="High Risk"/>
    <n v="3"/>
    <n v="2025"/>
    <n v="3"/>
    <n v="18"/>
    <d v="2025-03-18T00:00:00"/>
    <s v="Q1"/>
    <s v="Q1-2025"/>
    <x v="1"/>
    <n v="1"/>
    <s v="Good"/>
    <n v="2"/>
    <s v="Mild"/>
    <n v="100"/>
    <x v="0"/>
  </r>
  <r>
    <n v="1940"/>
    <n v="17.559999999999999"/>
    <s v="Underweight"/>
    <n v="1.62"/>
    <n v="46.09"/>
    <n v="137"/>
    <n v="99"/>
    <s v="High Risk"/>
    <n v="4"/>
    <n v="2025"/>
    <n v="9"/>
    <n v="17"/>
    <d v="2025-09-17T00:00:00"/>
    <s v="Q3"/>
    <s v="Q3-2025"/>
    <x v="1"/>
    <n v="0"/>
    <s v="Very Good"/>
    <n v="2"/>
    <s v="Mild"/>
    <n v="101"/>
    <x v="7"/>
  </r>
  <r>
    <n v="1940"/>
    <n v="19.3"/>
    <s v="Healthy Weight"/>
    <n v="1.62"/>
    <n v="50.65"/>
    <n v="140"/>
    <n v="97"/>
    <s v="High Risk"/>
    <n v="5"/>
    <n v="2026"/>
    <n v="3"/>
    <n v="18"/>
    <d v="2026-03-18T00:00:00"/>
    <s v="Q1"/>
    <s v="Q1-2026"/>
    <x v="1"/>
    <n v="1"/>
    <s v="Good"/>
    <n v="0"/>
    <s v="Severe"/>
    <n v="105"/>
    <x v="1"/>
  </r>
  <r>
    <n v="1941"/>
    <n v="22.48"/>
    <s v="Healthy Weight"/>
    <n v="1.62"/>
    <n v="58.99"/>
    <n v="108"/>
    <n v="91"/>
    <s v="Differential Risk"/>
    <n v="1"/>
    <n v="2024"/>
    <n v="3"/>
    <n v="18"/>
    <d v="2024-03-18T00:00:00"/>
    <s v="Q1"/>
    <s v="Q1-2024"/>
    <x v="1"/>
    <n v="0"/>
    <s v="Very Good"/>
    <n v="1"/>
    <s v="Moderate"/>
    <n v="101"/>
    <x v="7"/>
  </r>
  <r>
    <n v="1941"/>
    <n v="24.08"/>
    <s v="Healthy Weight"/>
    <n v="1.62"/>
    <n v="63.21"/>
    <n v="111"/>
    <n v="91"/>
    <s v="Differential Risk"/>
    <n v="2"/>
    <n v="2024"/>
    <n v="9"/>
    <n v="17"/>
    <d v="2024-09-17T00:00:00"/>
    <s v="Q3"/>
    <s v="Q3-2024"/>
    <x v="1"/>
    <n v="0"/>
    <s v="Very Good"/>
    <n v="2"/>
    <s v="Mild"/>
    <n v="100"/>
    <x v="0"/>
  </r>
  <r>
    <n v="1941"/>
    <n v="23.54"/>
    <s v="Healthy Weight"/>
    <n v="1.62"/>
    <n v="61.78"/>
    <n v="117"/>
    <n v="97"/>
    <s v="Differential Risk"/>
    <n v="3"/>
    <n v="2025"/>
    <n v="3"/>
    <n v="18"/>
    <d v="2025-03-18T00:00:00"/>
    <s v="Q1"/>
    <s v="Q1-2025"/>
    <x v="1"/>
    <n v="0"/>
    <s v="Very Good"/>
    <n v="1"/>
    <s v="Moderate"/>
    <n v="100"/>
    <x v="0"/>
  </r>
  <r>
    <n v="1941"/>
    <n v="21.16"/>
    <s v="Healthy Weight"/>
    <n v="1.62"/>
    <n v="55.54"/>
    <n v="112"/>
    <n v="91"/>
    <s v="Differential Risk"/>
    <n v="4"/>
    <n v="2025"/>
    <n v="9"/>
    <n v="17"/>
    <d v="2025-09-17T00:00:00"/>
    <s v="Q3"/>
    <s v="Q3-2025"/>
    <x v="1"/>
    <n v="1"/>
    <s v="Good"/>
    <n v="1"/>
    <s v="Moderate"/>
    <n v="104"/>
    <x v="5"/>
  </r>
  <r>
    <n v="1942"/>
    <n v="19.739999999999998"/>
    <s v="Healthy Weight"/>
    <n v="1.62"/>
    <n v="51.81"/>
    <n v="115"/>
    <n v="81"/>
    <s v="Differential Risk"/>
    <n v="1"/>
    <n v="2024"/>
    <n v="3"/>
    <n v="21"/>
    <d v="2024-03-21T00:00:00"/>
    <s v="Q1"/>
    <s v="Q1-2024"/>
    <x v="1"/>
    <n v="1"/>
    <s v="Good"/>
    <n v="1"/>
    <s v="Moderate"/>
    <n v="100"/>
    <x v="0"/>
  </r>
  <r>
    <n v="1942"/>
    <n v="20.77"/>
    <s v="Healthy Weight"/>
    <n v="1.62"/>
    <n v="54.51"/>
    <n v="111"/>
    <n v="90"/>
    <s v="Differential Risk"/>
    <n v="2"/>
    <n v="2024"/>
    <n v="9"/>
    <n v="20"/>
    <d v="2024-09-20T00:00:00"/>
    <s v="Q3"/>
    <s v="Q3-2024"/>
    <x v="1"/>
    <n v="1"/>
    <s v="Good"/>
    <n v="2"/>
    <s v="Mild"/>
    <n v="100"/>
    <x v="0"/>
  </r>
  <r>
    <n v="1942"/>
    <n v="22.62"/>
    <s v="Healthy Weight"/>
    <n v="1.62"/>
    <n v="59.37"/>
    <n v="106"/>
    <n v="91"/>
    <s v="Differential Risk"/>
    <n v="3"/>
    <n v="2025"/>
    <n v="3"/>
    <n v="21"/>
    <d v="2025-03-21T00:00:00"/>
    <s v="Q1"/>
    <s v="Q1-2025"/>
    <x v="1"/>
    <n v="3"/>
    <s v="Very Poor"/>
    <n v="1"/>
    <s v="Moderate"/>
    <n v="100"/>
    <x v="0"/>
  </r>
  <r>
    <n v="1942"/>
    <n v="23.81"/>
    <s v="Healthy Weight"/>
    <n v="1.62"/>
    <n v="62.48"/>
    <n v="98"/>
    <n v="92"/>
    <s v="Differential Risk"/>
    <n v="4"/>
    <n v="2025"/>
    <n v="9"/>
    <n v="20"/>
    <d v="2025-09-20T00:00:00"/>
    <s v="Q3"/>
    <s v="Q3-2025"/>
    <x v="1"/>
    <n v="2"/>
    <s v="Poor"/>
    <n v="2"/>
    <s v="Mild"/>
    <n v="100"/>
    <x v="0"/>
  </r>
  <r>
    <n v="1942"/>
    <n v="21.58"/>
    <s v="Healthy Weight"/>
    <n v="1.62"/>
    <n v="56.64"/>
    <n v="99"/>
    <n v="89"/>
    <s v="Differential Risk"/>
    <n v="5"/>
    <n v="2026"/>
    <n v="3"/>
    <n v="21"/>
    <d v="2026-03-21T00:00:00"/>
    <s v="Q1"/>
    <s v="Q1-2026"/>
    <x v="1"/>
    <n v="1"/>
    <s v="Good"/>
    <n v="0"/>
    <s v="Severe"/>
    <n v="100"/>
    <x v="0"/>
  </r>
  <r>
    <n v="1943"/>
    <n v="21.32"/>
    <s v="Healthy Weight"/>
    <n v="1.82"/>
    <n v="70.63"/>
    <n v="111"/>
    <n v="106"/>
    <s v="Differential Risk"/>
    <n v="1"/>
    <n v="2024"/>
    <n v="3"/>
    <n v="24"/>
    <d v="2024-03-24T00:00:00"/>
    <s v="Q1"/>
    <s v="Q1-2024"/>
    <x v="0"/>
    <n v="0"/>
    <s v="Very Good"/>
    <n v="1"/>
    <s v="Moderate"/>
    <n v="107"/>
    <x v="4"/>
  </r>
  <r>
    <n v="1943"/>
    <n v="22.82"/>
    <s v="Healthy Weight"/>
    <n v="1.82"/>
    <n v="75.58"/>
    <n v="108"/>
    <n v="108"/>
    <s v="Differential Risk"/>
    <n v="2"/>
    <n v="2024"/>
    <n v="9"/>
    <n v="23"/>
    <d v="2024-09-23T00:00:00"/>
    <s v="Q3"/>
    <s v="Q3-2024"/>
    <x v="0"/>
    <n v="1"/>
    <s v="Good"/>
    <n v="0"/>
    <s v="Severe"/>
    <n v="102"/>
    <x v="3"/>
  </r>
  <r>
    <n v="1943"/>
    <n v="28.79"/>
    <s v="Overweight"/>
    <n v="1.82"/>
    <n v="95.35"/>
    <n v="111"/>
    <n v="102"/>
    <s v="Differential Risk"/>
    <n v="3"/>
    <n v="2025"/>
    <n v="3"/>
    <n v="24"/>
    <d v="2025-03-24T00:00:00"/>
    <s v="Q1"/>
    <s v="Q1-2025"/>
    <x v="0"/>
    <n v="2"/>
    <s v="Poor"/>
    <n v="0"/>
    <s v="Severe"/>
    <n v="109"/>
    <x v="6"/>
  </r>
  <r>
    <n v="1943"/>
    <n v="31.55"/>
    <s v="Obesity"/>
    <n v="1.82"/>
    <n v="104.52"/>
    <n v="119"/>
    <n v="99"/>
    <s v="Differential Risk"/>
    <n v="4"/>
    <n v="2025"/>
    <n v="9"/>
    <n v="23"/>
    <d v="2025-09-23T00:00:00"/>
    <s v="Q3"/>
    <s v="Q3-2025"/>
    <x v="0"/>
    <n v="3"/>
    <s v="Very Poor"/>
    <n v="1"/>
    <s v="Moderate"/>
    <n v="100"/>
    <x v="0"/>
  </r>
  <r>
    <n v="1944"/>
    <n v="17.809999999999999"/>
    <s v="Underweight"/>
    <n v="1.62"/>
    <n v="46.75"/>
    <n v="127"/>
    <n v="84"/>
    <s v="Medium Risk"/>
    <n v="1"/>
    <n v="2024"/>
    <n v="3"/>
    <n v="28"/>
    <d v="2024-03-28T00:00:00"/>
    <s v="Q1"/>
    <s v="Q1-2024"/>
    <x v="1"/>
    <n v="2"/>
    <s v="Poor"/>
    <n v="1"/>
    <s v="Moderate"/>
    <n v="100"/>
    <x v="0"/>
  </r>
  <r>
    <n v="1944"/>
    <n v="18.63"/>
    <s v="Healthy Weight"/>
    <n v="1.62"/>
    <n v="48.9"/>
    <n v="125"/>
    <n v="89"/>
    <s v="Differential Risk"/>
    <n v="2"/>
    <n v="2024"/>
    <n v="9"/>
    <n v="27"/>
    <d v="2024-09-27T00:00:00"/>
    <s v="Q3"/>
    <s v="Q3-2024"/>
    <x v="1"/>
    <n v="2"/>
    <s v="Poor"/>
    <n v="0"/>
    <s v="Severe"/>
    <n v="103"/>
    <x v="9"/>
  </r>
  <r>
    <n v="1944"/>
    <n v="19.98"/>
    <s v="Healthy Weight"/>
    <n v="1.62"/>
    <n v="52.44"/>
    <n v="128"/>
    <n v="99"/>
    <s v="Differential Risk"/>
    <n v="3"/>
    <n v="2025"/>
    <n v="3"/>
    <n v="28"/>
    <d v="2025-03-28T00:00:00"/>
    <s v="Q1"/>
    <s v="Q1-2025"/>
    <x v="1"/>
    <n v="2"/>
    <s v="Poor"/>
    <n v="2"/>
    <s v="Mild"/>
    <n v="109"/>
    <x v="6"/>
  </r>
  <r>
    <n v="1944"/>
    <n v="20.7"/>
    <s v="Healthy Weight"/>
    <n v="1.62"/>
    <n v="54.33"/>
    <n v="123"/>
    <n v="99"/>
    <s v="Differential Risk"/>
    <n v="4"/>
    <n v="2025"/>
    <n v="9"/>
    <n v="27"/>
    <d v="2025-09-27T00:00:00"/>
    <s v="Q3"/>
    <s v="Q3-2025"/>
    <x v="1"/>
    <n v="1"/>
    <s v="Good"/>
    <n v="2"/>
    <s v="Mild"/>
    <n v="108"/>
    <x v="8"/>
  </r>
  <r>
    <n v="1944"/>
    <n v="21.26"/>
    <s v="Healthy Weight"/>
    <n v="1.62"/>
    <n v="55.79"/>
    <n v="113"/>
    <n v="95"/>
    <s v="Differential Risk"/>
    <n v="5"/>
    <n v="2026"/>
    <n v="3"/>
    <n v="28"/>
    <d v="2026-03-28T00:00:00"/>
    <s v="Q1"/>
    <s v="Q1-2026"/>
    <x v="1"/>
    <n v="1"/>
    <s v="Good"/>
    <n v="1"/>
    <s v="Moderate"/>
    <n v="100"/>
    <x v="0"/>
  </r>
  <r>
    <n v="1945"/>
    <n v="23.22"/>
    <s v="Healthy Weight"/>
    <n v="1.82"/>
    <n v="76.930000000000007"/>
    <n v="110"/>
    <n v="93"/>
    <s v="Differential Risk"/>
    <n v="1"/>
    <n v="2024"/>
    <n v="4"/>
    <n v="1"/>
    <d v="2024-04-01T00:00:00"/>
    <s v="Q2"/>
    <s v="Q2-2024"/>
    <x v="0"/>
    <n v="1"/>
    <s v="Good"/>
    <n v="1"/>
    <s v="Moderate"/>
    <n v="100"/>
    <x v="0"/>
  </r>
  <r>
    <n v="1945"/>
    <n v="27.06"/>
    <s v="Overweight"/>
    <n v="1.82"/>
    <n v="89.62"/>
    <n v="110"/>
    <n v="88"/>
    <s v="Differential Risk"/>
    <n v="2"/>
    <n v="2024"/>
    <n v="10"/>
    <n v="1"/>
    <d v="2024-10-01T00:00:00"/>
    <s v="Q4"/>
    <s v="Q4-2024"/>
    <x v="0"/>
    <n v="2"/>
    <s v="Poor"/>
    <n v="0"/>
    <s v="Severe"/>
    <n v="103"/>
    <x v="9"/>
  </r>
  <r>
    <n v="1945"/>
    <n v="28.3"/>
    <s v="Overweight"/>
    <n v="1.82"/>
    <n v="93.75"/>
    <n v="99"/>
    <n v="88"/>
    <s v="Differential Risk"/>
    <n v="3"/>
    <n v="2025"/>
    <n v="4"/>
    <n v="1"/>
    <d v="2025-04-01T00:00:00"/>
    <s v="Q2"/>
    <s v="Q2-2025"/>
    <x v="0"/>
    <n v="2"/>
    <s v="Poor"/>
    <n v="0"/>
    <s v="Severe"/>
    <n v="106"/>
    <x v="2"/>
  </r>
  <r>
    <n v="1946"/>
    <n v="23.67"/>
    <s v="Healthy Weight"/>
    <n v="1.82"/>
    <n v="78.39"/>
    <n v="129"/>
    <n v="123"/>
    <s v="Differential Risk"/>
    <n v="1"/>
    <n v="2024"/>
    <n v="4"/>
    <n v="5"/>
    <d v="2024-04-05T00:00:00"/>
    <s v="Q2"/>
    <s v="Q2-2024"/>
    <x v="0"/>
    <n v="1"/>
    <s v="Good"/>
    <n v="1"/>
    <s v="Moderate"/>
    <n v="109"/>
    <x v="6"/>
  </r>
  <r>
    <n v="1946"/>
    <n v="26.26"/>
    <s v="Overweight"/>
    <n v="1.82"/>
    <n v="86.98"/>
    <n v="129"/>
    <n v="119"/>
    <s v="Differential Risk"/>
    <n v="2"/>
    <n v="2024"/>
    <n v="10"/>
    <n v="5"/>
    <d v="2024-10-05T00:00:00"/>
    <s v="Q4"/>
    <s v="Q4-2024"/>
    <x v="0"/>
    <n v="2"/>
    <s v="Poor"/>
    <n v="2"/>
    <s v="Mild"/>
    <n v="100"/>
    <x v="0"/>
  </r>
  <r>
    <n v="1946"/>
    <n v="22.44"/>
    <s v="Healthy Weight"/>
    <n v="1.82"/>
    <n v="74.319999999999993"/>
    <n v="133"/>
    <n v="113"/>
    <s v="Differential Risk"/>
    <n v="3"/>
    <n v="2025"/>
    <n v="4"/>
    <n v="5"/>
    <d v="2025-04-05T00:00:00"/>
    <s v="Q2"/>
    <s v="Q2-2025"/>
    <x v="0"/>
    <n v="0"/>
    <s v="Very Good"/>
    <n v="2"/>
    <s v="Mild"/>
    <n v="100"/>
    <x v="0"/>
  </r>
  <r>
    <n v="1946"/>
    <n v="21.78"/>
    <s v="Healthy Weight"/>
    <n v="1.82"/>
    <n v="72.150000000000006"/>
    <n v="124"/>
    <n v="110"/>
    <s v="Differential Risk"/>
    <n v="4"/>
    <n v="2025"/>
    <n v="10"/>
    <n v="5"/>
    <d v="2025-10-05T00:00:00"/>
    <s v="Q4"/>
    <s v="Q4-2025"/>
    <x v="0"/>
    <n v="3"/>
    <s v="Very Poor"/>
    <n v="1"/>
    <s v="Moderate"/>
    <n v="100"/>
    <x v="0"/>
  </r>
  <r>
    <n v="1947"/>
    <n v="22.94"/>
    <s v="Healthy Weight"/>
    <n v="1.82"/>
    <n v="75.989999999999995"/>
    <n v="128"/>
    <n v="103"/>
    <s v="Differential Risk"/>
    <n v="1"/>
    <n v="2024"/>
    <n v="4"/>
    <n v="7"/>
    <d v="2024-04-07T00:00:00"/>
    <s v="Q2"/>
    <s v="Q2-2024"/>
    <x v="0"/>
    <n v="1"/>
    <s v="Good"/>
    <n v="1"/>
    <s v="Moderate"/>
    <n v="102"/>
    <x v="3"/>
  </r>
  <r>
    <n v="1947"/>
    <n v="21.77"/>
    <s v="Healthy Weight"/>
    <n v="1.82"/>
    <n v="72.12"/>
    <n v="125"/>
    <n v="108"/>
    <s v="Differential Risk"/>
    <n v="2"/>
    <n v="2024"/>
    <n v="10"/>
    <n v="7"/>
    <d v="2024-10-07T00:00:00"/>
    <s v="Q4"/>
    <s v="Q4-2024"/>
    <x v="0"/>
    <n v="0"/>
    <s v="Very Good"/>
    <n v="2"/>
    <s v="Mild"/>
    <n v="100"/>
    <x v="0"/>
  </r>
  <r>
    <n v="1947"/>
    <n v="20.47"/>
    <s v="Healthy Weight"/>
    <n v="1.82"/>
    <n v="67.819999999999993"/>
    <n v="120"/>
    <n v="121"/>
    <s v="Differential Risk"/>
    <n v="3"/>
    <n v="2025"/>
    <n v="4"/>
    <n v="7"/>
    <d v="2025-04-07T00:00:00"/>
    <s v="Q2"/>
    <s v="Q2-2025"/>
    <x v="0"/>
    <n v="1"/>
    <s v="Good"/>
    <n v="2"/>
    <s v="Mild"/>
    <n v="107"/>
    <x v="4"/>
  </r>
  <r>
    <n v="1947"/>
    <n v="21.79"/>
    <s v="Healthy Weight"/>
    <n v="1.82"/>
    <n v="72.17"/>
    <n v="114"/>
    <n v="133"/>
    <s v="Differential Risk"/>
    <n v="4"/>
    <n v="2025"/>
    <n v="10"/>
    <n v="7"/>
    <d v="2025-10-07T00:00:00"/>
    <s v="Q4"/>
    <s v="Q4-2025"/>
    <x v="0"/>
    <n v="1"/>
    <s v="Good"/>
    <n v="1"/>
    <s v="Moderate"/>
    <n v="100"/>
    <x v="0"/>
  </r>
  <r>
    <n v="1947"/>
    <n v="24.11"/>
    <s v="Healthy Weight"/>
    <n v="1.82"/>
    <n v="79.87"/>
    <n v="114"/>
    <n v="141"/>
    <s v="Differential Risk"/>
    <n v="5"/>
    <n v="2026"/>
    <n v="4"/>
    <n v="7"/>
    <d v="2026-04-07T00:00:00"/>
    <s v="Q2"/>
    <s v="Q2-2026"/>
    <x v="0"/>
    <n v="0"/>
    <s v="Very Good"/>
    <n v="2"/>
    <s v="Mild"/>
    <n v="104"/>
    <x v="5"/>
  </r>
  <r>
    <n v="1948"/>
    <n v="23.42"/>
    <s v="Healthy Weight"/>
    <n v="1.62"/>
    <n v="61.46"/>
    <n v="114"/>
    <n v="96"/>
    <s v="Differential Risk"/>
    <n v="1"/>
    <n v="2024"/>
    <n v="4"/>
    <n v="8"/>
    <d v="2024-04-08T00:00:00"/>
    <s v="Q2"/>
    <s v="Q2-2024"/>
    <x v="1"/>
    <n v="1"/>
    <s v="Good"/>
    <n v="1"/>
    <s v="Moderate"/>
    <n v="100"/>
    <x v="0"/>
  </r>
  <r>
    <n v="1948"/>
    <n v="23.58"/>
    <s v="Healthy Weight"/>
    <n v="1.62"/>
    <n v="61.89"/>
    <n v="116"/>
    <n v="100"/>
    <s v="Differential Risk"/>
    <n v="2"/>
    <n v="2024"/>
    <n v="10"/>
    <n v="8"/>
    <d v="2024-10-08T00:00:00"/>
    <s v="Q4"/>
    <s v="Q4-2024"/>
    <x v="1"/>
    <n v="0"/>
    <s v="Very Good"/>
    <n v="2"/>
    <s v="Mild"/>
    <n v="100"/>
    <x v="0"/>
  </r>
  <r>
    <n v="1948"/>
    <n v="21.61"/>
    <s v="Healthy Weight"/>
    <n v="1.62"/>
    <n v="56.72"/>
    <n v="110"/>
    <n v="97"/>
    <s v="Differential Risk"/>
    <n v="3"/>
    <n v="2025"/>
    <n v="4"/>
    <n v="8"/>
    <d v="2025-04-08T00:00:00"/>
    <s v="Q2"/>
    <s v="Q2-2025"/>
    <x v="1"/>
    <n v="0"/>
    <s v="Very Good"/>
    <n v="1"/>
    <s v="Moderate"/>
    <n v="100"/>
    <x v="0"/>
  </r>
  <r>
    <n v="1948"/>
    <n v="20.22"/>
    <s v="Healthy Weight"/>
    <n v="1.62"/>
    <n v="53.06"/>
    <n v="110"/>
    <n v="99"/>
    <s v="Differential Risk"/>
    <n v="4"/>
    <n v="2025"/>
    <n v="10"/>
    <n v="8"/>
    <d v="2025-10-08T00:00:00"/>
    <s v="Q4"/>
    <s v="Q4-2025"/>
    <x v="1"/>
    <n v="2"/>
    <s v="Poor"/>
    <n v="1"/>
    <s v="Moderate"/>
    <n v="100"/>
    <x v="0"/>
  </r>
  <r>
    <n v="1948"/>
    <n v="20.07"/>
    <s v="Healthy Weight"/>
    <n v="1.62"/>
    <n v="52.67"/>
    <n v="110"/>
    <n v="102"/>
    <s v="Differential Risk"/>
    <n v="5"/>
    <n v="2026"/>
    <n v="4"/>
    <n v="8"/>
    <d v="2026-04-08T00:00:00"/>
    <s v="Q2"/>
    <s v="Q2-2026"/>
    <x v="1"/>
    <n v="0"/>
    <s v="Very Good"/>
    <n v="1"/>
    <s v="Moderate"/>
    <n v="103"/>
    <x v="9"/>
  </r>
  <r>
    <n v="1949"/>
    <n v="20.68"/>
    <s v="Healthy Weight"/>
    <n v="1.82"/>
    <n v="68.5"/>
    <n v="125"/>
    <n v="123"/>
    <s v="Differential Risk"/>
    <n v="1"/>
    <n v="2024"/>
    <n v="4"/>
    <n v="9"/>
    <d v="2024-04-09T00:00:00"/>
    <s v="Q2"/>
    <s v="Q2-2024"/>
    <x v="0"/>
    <n v="3"/>
    <s v="Very Poor"/>
    <n v="2"/>
    <s v="Mild"/>
    <n v="100"/>
    <x v="0"/>
  </r>
  <r>
    <n v="1949"/>
    <n v="21.32"/>
    <s v="Healthy Weight"/>
    <n v="1.82"/>
    <n v="70.62"/>
    <n v="115"/>
    <n v="122"/>
    <s v="Differential Risk"/>
    <n v="2"/>
    <n v="2024"/>
    <n v="10"/>
    <n v="9"/>
    <d v="2024-10-09T00:00:00"/>
    <s v="Q4"/>
    <s v="Q4-2024"/>
    <x v="0"/>
    <n v="3"/>
    <s v="Very Poor"/>
    <n v="2"/>
    <s v="Mild"/>
    <n v="100"/>
    <x v="0"/>
  </r>
  <r>
    <n v="1949"/>
    <n v="22.85"/>
    <s v="Healthy Weight"/>
    <n v="1.82"/>
    <n v="75.7"/>
    <n v="119"/>
    <n v="128"/>
    <s v="Differential Risk"/>
    <n v="3"/>
    <n v="2025"/>
    <n v="4"/>
    <n v="9"/>
    <d v="2025-04-09T00:00:00"/>
    <s v="Q2"/>
    <s v="Q2-2025"/>
    <x v="0"/>
    <n v="1"/>
    <s v="Good"/>
    <n v="2"/>
    <s v="Mild"/>
    <n v="109"/>
    <x v="6"/>
  </r>
  <r>
    <n v="1950"/>
    <n v="22.38"/>
    <s v="Healthy Weight"/>
    <n v="1.82"/>
    <n v="74.13"/>
    <n v="111"/>
    <n v="96"/>
    <s v="Differential Risk"/>
    <n v="1"/>
    <n v="2024"/>
    <n v="4"/>
    <n v="13"/>
    <d v="2024-04-13T00:00:00"/>
    <s v="Q2"/>
    <s v="Q2-2024"/>
    <x v="0"/>
    <n v="3"/>
    <s v="Very Poor"/>
    <n v="1"/>
    <s v="Moderate"/>
    <n v="100"/>
    <x v="0"/>
  </r>
  <r>
    <n v="1950"/>
    <n v="21.26"/>
    <s v="Healthy Weight"/>
    <n v="1.82"/>
    <n v="70.430000000000007"/>
    <n v="114"/>
    <n v="86"/>
    <s v="Differential Risk"/>
    <n v="2"/>
    <n v="2024"/>
    <n v="10"/>
    <n v="13"/>
    <d v="2024-10-13T00:00:00"/>
    <s v="Q4"/>
    <s v="Q4-2024"/>
    <x v="0"/>
    <n v="1"/>
    <s v="Good"/>
    <n v="1"/>
    <s v="Moderate"/>
    <n v="100"/>
    <x v="0"/>
  </r>
  <r>
    <n v="1950"/>
    <n v="24.01"/>
    <s v="Healthy Weight"/>
    <n v="1.82"/>
    <n v="79.540000000000006"/>
    <n v="116"/>
    <n v="90"/>
    <s v="Differential Risk"/>
    <n v="3"/>
    <n v="2025"/>
    <n v="4"/>
    <n v="13"/>
    <d v="2025-04-13T00:00:00"/>
    <s v="Q2"/>
    <s v="Q2-2025"/>
    <x v="0"/>
    <n v="0"/>
    <s v="Very Good"/>
    <n v="1"/>
    <s v="Moderate"/>
    <n v="100"/>
    <x v="0"/>
  </r>
  <r>
    <n v="1950"/>
    <n v="23.28"/>
    <s v="Healthy Weight"/>
    <n v="1.82"/>
    <n v="77.13"/>
    <n v="119"/>
    <n v="94"/>
    <s v="Differential Risk"/>
    <n v="4"/>
    <n v="2025"/>
    <n v="10"/>
    <n v="13"/>
    <d v="2025-10-13T00:00:00"/>
    <s v="Q4"/>
    <s v="Q4-2025"/>
    <x v="0"/>
    <n v="0"/>
    <s v="Very Good"/>
    <n v="1"/>
    <s v="Moderate"/>
    <n v="108"/>
    <x v="8"/>
  </r>
  <r>
    <n v="1951"/>
    <n v="21.45"/>
    <s v="Healthy Weight"/>
    <n v="1.82"/>
    <n v="71.06"/>
    <n v="131"/>
    <n v="119"/>
    <s v="Differential Risk"/>
    <n v="1"/>
    <n v="2024"/>
    <n v="4"/>
    <n v="14"/>
    <d v="2024-04-14T00:00:00"/>
    <s v="Q2"/>
    <s v="Q2-2024"/>
    <x v="0"/>
    <n v="2"/>
    <s v="Poor"/>
    <n v="1"/>
    <s v="Moderate"/>
    <n v="100"/>
    <x v="0"/>
  </r>
  <r>
    <n v="1951"/>
    <n v="22.23"/>
    <s v="Healthy Weight"/>
    <n v="1.82"/>
    <n v="73.62"/>
    <n v="129"/>
    <n v="115"/>
    <s v="Differential Risk"/>
    <n v="2"/>
    <n v="2024"/>
    <n v="10"/>
    <n v="14"/>
    <d v="2024-10-14T00:00:00"/>
    <s v="Q4"/>
    <s v="Q4-2024"/>
    <x v="0"/>
    <n v="1"/>
    <s v="Good"/>
    <n v="1"/>
    <s v="Moderate"/>
    <n v="107"/>
    <x v="4"/>
  </r>
  <r>
    <n v="1951"/>
    <n v="24.81"/>
    <s v="Healthy Weight"/>
    <n v="1.82"/>
    <n v="82.18"/>
    <n v="134"/>
    <n v="115"/>
    <s v="Differential Risk"/>
    <n v="3"/>
    <n v="2025"/>
    <n v="4"/>
    <n v="14"/>
    <d v="2025-04-14T00:00:00"/>
    <s v="Q2"/>
    <s v="Q2-2025"/>
    <x v="0"/>
    <n v="3"/>
    <s v="Very Poor"/>
    <n v="2"/>
    <s v="Mild"/>
    <n v="100"/>
    <x v="0"/>
  </r>
  <r>
    <n v="1952"/>
    <n v="20.010000000000002"/>
    <s v="Healthy Weight"/>
    <n v="1.82"/>
    <n v="66.27"/>
    <n v="105"/>
    <n v="92"/>
    <s v="Differential Risk"/>
    <n v="1"/>
    <n v="2024"/>
    <n v="4"/>
    <n v="14"/>
    <d v="2024-04-14T00:00:00"/>
    <s v="Q2"/>
    <s v="Q2-2024"/>
    <x v="0"/>
    <n v="2"/>
    <s v="Poor"/>
    <n v="2"/>
    <s v="Mild"/>
    <n v="104"/>
    <x v="5"/>
  </r>
  <r>
    <n v="1952"/>
    <n v="19.36"/>
    <s v="Healthy Weight"/>
    <n v="1.82"/>
    <n v="64.12"/>
    <n v="111"/>
    <n v="90"/>
    <s v="Differential Risk"/>
    <n v="2"/>
    <n v="2024"/>
    <n v="10"/>
    <n v="14"/>
    <d v="2024-10-14T00:00:00"/>
    <s v="Q4"/>
    <s v="Q4-2024"/>
    <x v="0"/>
    <n v="2"/>
    <s v="Poor"/>
    <n v="1"/>
    <s v="Moderate"/>
    <n v="100"/>
    <x v="0"/>
  </r>
  <r>
    <n v="1952"/>
    <n v="22.11"/>
    <s v="Healthy Weight"/>
    <n v="1.82"/>
    <n v="73.239999999999995"/>
    <n v="107"/>
    <n v="95"/>
    <s v="Differential Risk"/>
    <n v="3"/>
    <n v="2025"/>
    <n v="4"/>
    <n v="14"/>
    <d v="2025-04-14T00:00:00"/>
    <s v="Q2"/>
    <s v="Q2-2025"/>
    <x v="0"/>
    <n v="2"/>
    <s v="Poor"/>
    <n v="1"/>
    <s v="Moderate"/>
    <n v="105"/>
    <x v="1"/>
  </r>
  <r>
    <n v="1952"/>
    <n v="19.05"/>
    <s v="Healthy Weight"/>
    <n v="1.82"/>
    <n v="63.09"/>
    <n v="105"/>
    <n v="100"/>
    <s v="Differential Risk"/>
    <n v="4"/>
    <n v="2025"/>
    <n v="10"/>
    <n v="14"/>
    <d v="2025-10-14T00:00:00"/>
    <s v="Q4"/>
    <s v="Q4-2025"/>
    <x v="0"/>
    <n v="1"/>
    <s v="Good"/>
    <n v="0"/>
    <s v="Severe"/>
    <n v="100"/>
    <x v="0"/>
  </r>
  <r>
    <n v="1952"/>
    <n v="20.74"/>
    <s v="Healthy Weight"/>
    <n v="1.82"/>
    <n v="68.7"/>
    <n v="104"/>
    <n v="99"/>
    <s v="Differential Risk"/>
    <n v="5"/>
    <n v="2026"/>
    <n v="4"/>
    <n v="14"/>
    <d v="2026-04-14T00:00:00"/>
    <s v="Q2"/>
    <s v="Q2-2026"/>
    <x v="0"/>
    <n v="2"/>
    <s v="Poor"/>
    <n v="1"/>
    <s v="Moderate"/>
    <n v="106"/>
    <x v="2"/>
  </r>
  <r>
    <n v="1952"/>
    <n v="16.45"/>
    <s v="Underweight"/>
    <n v="1.82"/>
    <n v="54.5"/>
    <n v="112"/>
    <n v="90"/>
    <s v="Differential Risk"/>
    <n v="6"/>
    <n v="2026"/>
    <n v="10"/>
    <n v="14"/>
    <d v="2026-10-14T00:00:00"/>
    <s v="Q4"/>
    <s v="Q4-2026"/>
    <x v="0"/>
    <n v="1"/>
    <s v="Good"/>
    <n v="0"/>
    <s v="Severe"/>
    <n v="100"/>
    <x v="0"/>
  </r>
  <r>
    <n v="1953"/>
    <n v="24.09"/>
    <s v="Healthy Weight"/>
    <n v="1.82"/>
    <n v="79.78"/>
    <n v="128"/>
    <n v="112"/>
    <s v="Differential Risk"/>
    <n v="1"/>
    <n v="2024"/>
    <n v="4"/>
    <n v="16"/>
    <d v="2024-04-16T00:00:00"/>
    <s v="Q2"/>
    <s v="Q2-2024"/>
    <x v="0"/>
    <n v="1"/>
    <s v="Good"/>
    <n v="0"/>
    <s v="Severe"/>
    <n v="100"/>
    <x v="0"/>
  </r>
  <r>
    <n v="1953"/>
    <n v="24.6"/>
    <s v="Healthy Weight"/>
    <n v="1.82"/>
    <n v="81.47"/>
    <n v="127"/>
    <n v="102"/>
    <s v="Differential Risk"/>
    <n v="2"/>
    <n v="2024"/>
    <n v="10"/>
    <n v="16"/>
    <d v="2024-10-16T00:00:00"/>
    <s v="Q4"/>
    <s v="Q4-2024"/>
    <x v="0"/>
    <n v="0"/>
    <s v="Very Good"/>
    <n v="1"/>
    <s v="Moderate"/>
    <n v="101"/>
    <x v="7"/>
  </r>
  <r>
    <n v="1953"/>
    <n v="22.87"/>
    <s v="Healthy Weight"/>
    <n v="1.82"/>
    <n v="75.77"/>
    <n v="134"/>
    <n v="112"/>
    <s v="Differential Risk"/>
    <n v="3"/>
    <n v="2025"/>
    <n v="4"/>
    <n v="16"/>
    <d v="2025-04-16T00:00:00"/>
    <s v="Q2"/>
    <s v="Q2-2025"/>
    <x v="0"/>
    <n v="1"/>
    <s v="Good"/>
    <n v="0"/>
    <s v="Severe"/>
    <n v="105"/>
    <x v="1"/>
  </r>
  <r>
    <n v="1954"/>
    <n v="21.21"/>
    <s v="Healthy Weight"/>
    <n v="1.62"/>
    <n v="55.66"/>
    <n v="136"/>
    <n v="124"/>
    <s v="High Risk"/>
    <n v="1"/>
    <n v="2024"/>
    <n v="4"/>
    <n v="20"/>
    <d v="2024-04-20T00:00:00"/>
    <s v="Q2"/>
    <s v="Q2-2024"/>
    <x v="1"/>
    <n v="1"/>
    <s v="Good"/>
    <n v="1"/>
    <s v="Moderate"/>
    <n v="104"/>
    <x v="5"/>
  </r>
  <r>
    <n v="1954"/>
    <n v="18.350000000000001"/>
    <s v="Underweight"/>
    <n v="1.62"/>
    <n v="48.15"/>
    <n v="140"/>
    <n v="124"/>
    <s v="High Risk"/>
    <n v="2"/>
    <n v="2024"/>
    <n v="10"/>
    <n v="20"/>
    <d v="2024-10-20T00:00:00"/>
    <s v="Q4"/>
    <s v="Q4-2024"/>
    <x v="1"/>
    <n v="0"/>
    <s v="Very Good"/>
    <n v="2"/>
    <s v="Mild"/>
    <n v="101"/>
    <x v="7"/>
  </r>
  <r>
    <n v="1954"/>
    <n v="17.989999999999998"/>
    <s v="Underweight"/>
    <n v="1.62"/>
    <n v="47.22"/>
    <n v="136"/>
    <n v="119"/>
    <s v="High Risk"/>
    <n v="3"/>
    <n v="2025"/>
    <n v="4"/>
    <n v="20"/>
    <d v="2025-04-20T00:00:00"/>
    <s v="Q2"/>
    <s v="Q2-2025"/>
    <x v="1"/>
    <n v="0"/>
    <s v="Very Good"/>
    <n v="2"/>
    <s v="Mild"/>
    <n v="106"/>
    <x v="2"/>
  </r>
  <r>
    <n v="1955"/>
    <n v="18.37"/>
    <s v="Underweight"/>
    <n v="1.62"/>
    <n v="48.22"/>
    <n v="135"/>
    <n v="104"/>
    <s v="High Risk"/>
    <n v="1"/>
    <n v="2024"/>
    <n v="4"/>
    <n v="24"/>
    <d v="2024-04-24T00:00:00"/>
    <s v="Q2"/>
    <s v="Q2-2024"/>
    <x v="1"/>
    <n v="0"/>
    <s v="Very Good"/>
    <n v="0"/>
    <s v="Severe"/>
    <n v="100"/>
    <x v="0"/>
  </r>
  <r>
    <n v="1955"/>
    <n v="15.83"/>
    <s v="Underweight"/>
    <n v="1.62"/>
    <n v="41.53"/>
    <n v="143"/>
    <n v="106"/>
    <s v="High Risk"/>
    <n v="2"/>
    <n v="2024"/>
    <n v="10"/>
    <n v="24"/>
    <d v="2024-10-24T00:00:00"/>
    <s v="Q4"/>
    <s v="Q4-2024"/>
    <x v="1"/>
    <n v="3"/>
    <s v="Very Poor"/>
    <n v="0"/>
    <s v="Severe"/>
    <n v="105"/>
    <x v="1"/>
  </r>
  <r>
    <n v="1955"/>
    <n v="16.5"/>
    <s v="Underweight"/>
    <n v="1.62"/>
    <n v="43.3"/>
    <n v="154"/>
    <n v="109"/>
    <s v="High Risk"/>
    <n v="3"/>
    <n v="2025"/>
    <n v="4"/>
    <n v="24"/>
    <d v="2025-04-24T00:00:00"/>
    <s v="Q2"/>
    <s v="Q2-2025"/>
    <x v="1"/>
    <n v="2"/>
    <s v="Poor"/>
    <n v="2"/>
    <s v="Mild"/>
    <n v="100"/>
    <x v="0"/>
  </r>
  <r>
    <n v="1956"/>
    <n v="21.01"/>
    <s v="Healthy Weight"/>
    <n v="1.82"/>
    <n v="69.58"/>
    <n v="132"/>
    <n v="114"/>
    <s v="Differential Risk"/>
    <n v="1"/>
    <n v="2024"/>
    <n v="4"/>
    <n v="26"/>
    <d v="2024-04-26T00:00:00"/>
    <s v="Q2"/>
    <s v="Q2-2024"/>
    <x v="0"/>
    <n v="1"/>
    <s v="Good"/>
    <n v="1"/>
    <s v="Moderate"/>
    <n v="100"/>
    <x v="0"/>
  </r>
  <r>
    <n v="1956"/>
    <n v="21.39"/>
    <s v="Healthy Weight"/>
    <n v="1.82"/>
    <n v="70.84"/>
    <n v="138"/>
    <n v="119"/>
    <s v="High Risk"/>
    <n v="2"/>
    <n v="2024"/>
    <n v="10"/>
    <n v="26"/>
    <d v="2024-10-26T00:00:00"/>
    <s v="Q4"/>
    <s v="Q4-2024"/>
    <x v="0"/>
    <n v="1"/>
    <s v="Good"/>
    <n v="1"/>
    <s v="Moderate"/>
    <n v="100"/>
    <x v="0"/>
  </r>
  <r>
    <n v="1956"/>
    <n v="20.27"/>
    <s v="Healthy Weight"/>
    <n v="1.82"/>
    <n v="67.150000000000006"/>
    <n v="132"/>
    <n v="128"/>
    <s v="Differential Risk"/>
    <n v="3"/>
    <n v="2025"/>
    <n v="4"/>
    <n v="26"/>
    <d v="2025-04-26T00:00:00"/>
    <s v="Q2"/>
    <s v="Q2-2025"/>
    <x v="0"/>
    <n v="0"/>
    <s v="Very Good"/>
    <n v="2"/>
    <s v="Mild"/>
    <n v="108"/>
    <x v="8"/>
  </r>
  <r>
    <n v="1956"/>
    <n v="18.03"/>
    <s v="Underweight"/>
    <n v="1.82"/>
    <n v="59.71"/>
    <n v="116"/>
    <n v="126"/>
    <s v="Differential Risk"/>
    <n v="4"/>
    <n v="2025"/>
    <n v="10"/>
    <n v="26"/>
    <d v="2025-10-26T00:00:00"/>
    <s v="Q4"/>
    <s v="Q4-2025"/>
    <x v="0"/>
    <n v="2"/>
    <s v="Poor"/>
    <n v="2"/>
    <s v="Mild"/>
    <n v="100"/>
    <x v="0"/>
  </r>
  <r>
    <n v="1956"/>
    <n v="19.64"/>
    <s v="Healthy Weight"/>
    <n v="1.82"/>
    <n v="65.05"/>
    <n v="105"/>
    <n v="130"/>
    <s v="Differential Risk"/>
    <n v="5"/>
    <n v="2026"/>
    <n v="4"/>
    <n v="26"/>
    <d v="2026-04-26T00:00:00"/>
    <s v="Q2"/>
    <s v="Q2-2026"/>
    <x v="0"/>
    <n v="0"/>
    <s v="Very Good"/>
    <n v="2"/>
    <s v="Mild"/>
    <n v="100"/>
    <x v="0"/>
  </r>
  <r>
    <n v="1957"/>
    <n v="24.52"/>
    <s v="Healthy Weight"/>
    <n v="1.82"/>
    <n v="81.22"/>
    <n v="150"/>
    <n v="132"/>
    <s v="High Risk"/>
    <n v="1"/>
    <n v="2024"/>
    <n v="4"/>
    <n v="27"/>
    <d v="2024-04-27T00:00:00"/>
    <s v="Q2"/>
    <s v="Q2-2024"/>
    <x v="0"/>
    <n v="1"/>
    <s v="Good"/>
    <n v="1"/>
    <s v="Moderate"/>
    <n v="100"/>
    <x v="0"/>
  </r>
  <r>
    <n v="1957"/>
    <n v="25.79"/>
    <s v="Overweight"/>
    <n v="1.82"/>
    <n v="85.42"/>
    <n v="153"/>
    <n v="132"/>
    <s v="High Risk"/>
    <n v="2"/>
    <n v="2024"/>
    <n v="10"/>
    <n v="27"/>
    <d v="2024-10-27T00:00:00"/>
    <s v="Q4"/>
    <s v="Q4-2024"/>
    <x v="0"/>
    <n v="2"/>
    <s v="Poor"/>
    <n v="2"/>
    <s v="Mild"/>
    <n v="101"/>
    <x v="7"/>
  </r>
  <r>
    <n v="1957"/>
    <n v="28.15"/>
    <s v="Overweight"/>
    <n v="1.82"/>
    <n v="93.24"/>
    <n v="148"/>
    <n v="136"/>
    <s v="High Risk"/>
    <n v="3"/>
    <n v="2025"/>
    <n v="4"/>
    <n v="27"/>
    <d v="2025-04-27T00:00:00"/>
    <s v="Q2"/>
    <s v="Q2-2025"/>
    <x v="0"/>
    <n v="2"/>
    <s v="Poor"/>
    <n v="0"/>
    <s v="Severe"/>
    <n v="100"/>
    <x v="0"/>
  </r>
  <r>
    <n v="1958"/>
    <n v="18.170000000000002"/>
    <s v="Underweight"/>
    <n v="1.62"/>
    <n v="47.68"/>
    <n v="110"/>
    <n v="96"/>
    <s v="Differential Risk"/>
    <n v="1"/>
    <n v="2024"/>
    <n v="4"/>
    <n v="29"/>
    <d v="2024-04-29T00:00:00"/>
    <s v="Q2"/>
    <s v="Q2-2024"/>
    <x v="1"/>
    <n v="2"/>
    <s v="Poor"/>
    <n v="0"/>
    <s v="Severe"/>
    <n v="100"/>
    <x v="0"/>
  </r>
  <r>
    <n v="1958"/>
    <n v="20.69"/>
    <s v="Healthy Weight"/>
    <n v="1.62"/>
    <n v="54.31"/>
    <n v="116"/>
    <n v="101"/>
    <s v="Differential Risk"/>
    <n v="2"/>
    <n v="2024"/>
    <n v="10"/>
    <n v="29"/>
    <d v="2024-10-29T00:00:00"/>
    <s v="Q4"/>
    <s v="Q4-2024"/>
    <x v="1"/>
    <n v="2"/>
    <s v="Poor"/>
    <n v="1"/>
    <s v="Moderate"/>
    <n v="107"/>
    <x v="4"/>
  </r>
  <r>
    <n v="1958"/>
    <n v="24.32"/>
    <s v="Healthy Weight"/>
    <n v="1.62"/>
    <n v="63.82"/>
    <n v="109"/>
    <n v="104"/>
    <s v="Differential Risk"/>
    <n v="3"/>
    <n v="2025"/>
    <n v="4"/>
    <n v="29"/>
    <d v="2025-04-29T00:00:00"/>
    <s v="Q2"/>
    <s v="Q2-2025"/>
    <x v="1"/>
    <n v="1"/>
    <s v="Good"/>
    <n v="1"/>
    <s v="Moderate"/>
    <n v="109"/>
    <x v="6"/>
  </r>
  <r>
    <n v="1958"/>
    <n v="20.399999999999999"/>
    <s v="Healthy Weight"/>
    <n v="1.62"/>
    <n v="53.53"/>
    <n v="111"/>
    <n v="108"/>
    <s v="Differential Risk"/>
    <n v="4"/>
    <n v="2025"/>
    <n v="10"/>
    <n v="29"/>
    <d v="2025-10-29T00:00:00"/>
    <s v="Q4"/>
    <s v="Q4-2025"/>
    <x v="1"/>
    <n v="1"/>
    <s v="Good"/>
    <n v="1"/>
    <s v="Moderate"/>
    <n v="100"/>
    <x v="0"/>
  </r>
  <r>
    <n v="1958"/>
    <n v="20.260000000000002"/>
    <s v="Healthy Weight"/>
    <n v="1.62"/>
    <n v="53.17"/>
    <n v="116"/>
    <n v="103"/>
    <s v="Differential Risk"/>
    <n v="5"/>
    <n v="2026"/>
    <n v="4"/>
    <n v="29"/>
    <d v="2026-04-29T00:00:00"/>
    <s v="Q2"/>
    <s v="Q2-2026"/>
    <x v="1"/>
    <n v="1"/>
    <s v="Good"/>
    <n v="1"/>
    <s v="Moderate"/>
    <n v="100"/>
    <x v="0"/>
  </r>
  <r>
    <n v="1959"/>
    <n v="25.92"/>
    <s v="Overweight"/>
    <n v="1.82"/>
    <n v="85.84"/>
    <n v="129"/>
    <n v="114"/>
    <s v="Differential Risk"/>
    <n v="1"/>
    <n v="2024"/>
    <n v="5"/>
    <n v="1"/>
    <d v="2024-05-01T00:00:00"/>
    <s v="Q2"/>
    <s v="Q2-2024"/>
    <x v="0"/>
    <n v="2"/>
    <s v="Poor"/>
    <n v="0"/>
    <s v="Severe"/>
    <n v="108"/>
    <x v="8"/>
  </r>
  <r>
    <n v="1959"/>
    <n v="24.37"/>
    <s v="Healthy Weight"/>
    <n v="1.82"/>
    <n v="80.73"/>
    <n v="137"/>
    <n v="108"/>
    <s v="High Risk"/>
    <n v="2"/>
    <n v="2024"/>
    <n v="10"/>
    <n v="31"/>
    <d v="2024-10-31T00:00:00"/>
    <s v="Q4"/>
    <s v="Q4-2024"/>
    <x v="0"/>
    <n v="1"/>
    <s v="Good"/>
    <n v="1"/>
    <s v="Moderate"/>
    <n v="104"/>
    <x v="5"/>
  </r>
  <r>
    <n v="1959"/>
    <n v="28.17"/>
    <s v="Overweight"/>
    <n v="1.82"/>
    <n v="93.29"/>
    <n v="129"/>
    <n v="117"/>
    <s v="Differential Risk"/>
    <n v="3"/>
    <n v="2025"/>
    <n v="5"/>
    <n v="1"/>
    <d v="2025-05-01T00:00:00"/>
    <s v="Q2"/>
    <s v="Q2-2025"/>
    <x v="0"/>
    <n v="1"/>
    <s v="Good"/>
    <n v="2"/>
    <s v="Mild"/>
    <n v="100"/>
    <x v="0"/>
  </r>
  <r>
    <n v="1959"/>
    <n v="25.6"/>
    <s v="Overweight"/>
    <n v="1.82"/>
    <n v="84.78"/>
    <n v="130"/>
    <n v="121"/>
    <s v="Differential Risk"/>
    <n v="4"/>
    <n v="2025"/>
    <n v="10"/>
    <n v="31"/>
    <d v="2025-10-31T00:00:00"/>
    <s v="Q4"/>
    <s v="Q4-2025"/>
    <x v="0"/>
    <n v="3"/>
    <s v="Very Poor"/>
    <n v="0"/>
    <s v="Severe"/>
    <n v="102"/>
    <x v="3"/>
  </r>
  <r>
    <n v="1960"/>
    <n v="23.78"/>
    <s v="Healthy Weight"/>
    <n v="1.62"/>
    <n v="62.4"/>
    <n v="138"/>
    <n v="121"/>
    <s v="High Risk"/>
    <n v="1"/>
    <n v="2024"/>
    <n v="5"/>
    <n v="3"/>
    <d v="2024-05-03T00:00:00"/>
    <s v="Q2"/>
    <s v="Q2-2024"/>
    <x v="1"/>
    <n v="1"/>
    <s v="Good"/>
    <n v="1"/>
    <s v="Moderate"/>
    <n v="100"/>
    <x v="0"/>
  </r>
  <r>
    <n v="1960"/>
    <n v="21.78"/>
    <s v="Healthy Weight"/>
    <n v="1.62"/>
    <n v="57.16"/>
    <n v="139"/>
    <n v="124"/>
    <s v="High Risk"/>
    <n v="2"/>
    <n v="2024"/>
    <n v="11"/>
    <n v="2"/>
    <d v="2024-11-02T00:00:00"/>
    <s v="Q4"/>
    <s v="Q4-2024"/>
    <x v="1"/>
    <n v="1"/>
    <s v="Good"/>
    <n v="2"/>
    <s v="Mild"/>
    <n v="100"/>
    <x v="0"/>
  </r>
  <r>
    <n v="1960"/>
    <n v="23.24"/>
    <s v="Healthy Weight"/>
    <n v="1.62"/>
    <n v="60.98"/>
    <n v="132"/>
    <n v="119"/>
    <s v="Differential Risk"/>
    <n v="3"/>
    <n v="2025"/>
    <n v="5"/>
    <n v="3"/>
    <d v="2025-05-03T00:00:00"/>
    <s v="Q2"/>
    <s v="Q2-2025"/>
    <x v="1"/>
    <n v="0"/>
    <s v="Very Good"/>
    <n v="1"/>
    <s v="Moderate"/>
    <n v="100"/>
    <x v="0"/>
  </r>
  <r>
    <n v="1961"/>
    <n v="22.61"/>
    <s v="Healthy Weight"/>
    <n v="1.62"/>
    <n v="59.33"/>
    <n v="126"/>
    <n v="93"/>
    <s v="Differential Risk"/>
    <n v="1"/>
    <n v="2024"/>
    <n v="5"/>
    <n v="5"/>
    <d v="2024-05-05T00:00:00"/>
    <s v="Q2"/>
    <s v="Q2-2024"/>
    <x v="1"/>
    <n v="1"/>
    <s v="Good"/>
    <n v="1"/>
    <s v="Moderate"/>
    <n v="101"/>
    <x v="7"/>
  </r>
  <r>
    <n v="1961"/>
    <n v="20.27"/>
    <s v="Healthy Weight"/>
    <n v="1.62"/>
    <n v="53.19"/>
    <n v="130"/>
    <n v="92"/>
    <s v="Differential Risk"/>
    <n v="2"/>
    <n v="2024"/>
    <n v="11"/>
    <n v="4"/>
    <d v="2024-11-04T00:00:00"/>
    <s v="Q4"/>
    <s v="Q4-2024"/>
    <x v="1"/>
    <n v="2"/>
    <s v="Poor"/>
    <n v="1"/>
    <s v="Moderate"/>
    <n v="107"/>
    <x v="4"/>
  </r>
  <r>
    <n v="1961"/>
    <n v="19.05"/>
    <s v="Healthy Weight"/>
    <n v="1.62"/>
    <n v="50"/>
    <n v="124"/>
    <n v="94"/>
    <s v="Differential Risk"/>
    <n v="3"/>
    <n v="2025"/>
    <n v="5"/>
    <n v="5"/>
    <d v="2025-05-05T00:00:00"/>
    <s v="Q2"/>
    <s v="Q2-2025"/>
    <x v="1"/>
    <n v="2"/>
    <s v="Poor"/>
    <n v="1"/>
    <s v="Moderate"/>
    <n v="100"/>
    <x v="0"/>
  </r>
  <r>
    <n v="1961"/>
    <n v="17.87"/>
    <s v="Underweight"/>
    <n v="1.62"/>
    <n v="46.91"/>
    <n v="129"/>
    <n v="94"/>
    <s v="Differential Risk"/>
    <n v="4"/>
    <n v="2025"/>
    <n v="11"/>
    <n v="4"/>
    <d v="2025-11-04T00:00:00"/>
    <s v="Q4"/>
    <s v="Q4-2025"/>
    <x v="1"/>
    <n v="1"/>
    <s v="Good"/>
    <n v="2"/>
    <s v="Mild"/>
    <n v="100"/>
    <x v="0"/>
  </r>
  <r>
    <n v="1961"/>
    <n v="17.88"/>
    <s v="Underweight"/>
    <n v="1.62"/>
    <n v="46.93"/>
    <n v="129"/>
    <n v="95"/>
    <s v="Differential Risk"/>
    <n v="5"/>
    <n v="2026"/>
    <n v="5"/>
    <n v="5"/>
    <d v="2026-05-05T00:00:00"/>
    <s v="Q2"/>
    <s v="Q2-2026"/>
    <x v="1"/>
    <n v="1"/>
    <s v="Good"/>
    <n v="1"/>
    <s v="Moderate"/>
    <n v="100"/>
    <x v="0"/>
  </r>
  <r>
    <n v="1961"/>
    <n v="19.64"/>
    <s v="Healthy Weight"/>
    <n v="1.62"/>
    <n v="51.54"/>
    <n v="131"/>
    <n v="91"/>
    <s v="Differential Risk"/>
    <n v="6"/>
    <n v="2026"/>
    <n v="11"/>
    <n v="4"/>
    <d v="2026-11-04T00:00:00"/>
    <s v="Q4"/>
    <s v="Q4-2026"/>
    <x v="1"/>
    <n v="2"/>
    <s v="Poor"/>
    <n v="1"/>
    <s v="Moderate"/>
    <n v="100"/>
    <x v="0"/>
  </r>
  <r>
    <n v="1962"/>
    <n v="23.54"/>
    <s v="Healthy Weight"/>
    <n v="1.82"/>
    <n v="77.97"/>
    <n v="135"/>
    <n v="120"/>
    <s v="High Risk"/>
    <n v="1"/>
    <n v="2024"/>
    <n v="5"/>
    <n v="5"/>
    <d v="2024-05-05T00:00:00"/>
    <s v="Q2"/>
    <s v="Q2-2024"/>
    <x v="0"/>
    <n v="2"/>
    <s v="Poor"/>
    <n v="1"/>
    <s v="Moderate"/>
    <n v="101"/>
    <x v="7"/>
  </r>
  <r>
    <n v="1962"/>
    <n v="26.27"/>
    <s v="Overweight"/>
    <n v="1.82"/>
    <n v="87.02"/>
    <n v="130"/>
    <n v="125"/>
    <s v="Differential Risk"/>
    <n v="2"/>
    <n v="2024"/>
    <n v="11"/>
    <n v="4"/>
    <d v="2024-11-04T00:00:00"/>
    <s v="Q4"/>
    <s v="Q4-2024"/>
    <x v="0"/>
    <n v="2"/>
    <s v="Poor"/>
    <n v="1"/>
    <s v="Moderate"/>
    <n v="100"/>
    <x v="0"/>
  </r>
  <r>
    <n v="1962"/>
    <n v="29.31"/>
    <s v="Overweight"/>
    <n v="1.82"/>
    <n v="97.1"/>
    <n v="133"/>
    <n v="129"/>
    <s v="Differential Risk"/>
    <n v="3"/>
    <n v="2025"/>
    <n v="5"/>
    <n v="5"/>
    <d v="2025-05-05T00:00:00"/>
    <s v="Q2"/>
    <s v="Q2-2025"/>
    <x v="0"/>
    <n v="2"/>
    <s v="Poor"/>
    <n v="1"/>
    <s v="Moderate"/>
    <n v="102"/>
    <x v="3"/>
  </r>
  <r>
    <n v="1962"/>
    <n v="31.3"/>
    <s v="Obesity"/>
    <n v="1.82"/>
    <n v="103.68"/>
    <n v="131"/>
    <n v="129"/>
    <s v="Differential Risk"/>
    <n v="4"/>
    <n v="2025"/>
    <n v="11"/>
    <n v="4"/>
    <d v="2025-11-04T00:00:00"/>
    <s v="Q4"/>
    <s v="Q4-2025"/>
    <x v="0"/>
    <n v="2"/>
    <s v="Poor"/>
    <n v="0"/>
    <s v="Severe"/>
    <n v="108"/>
    <x v="8"/>
  </r>
  <r>
    <n v="1963"/>
    <n v="20.350000000000001"/>
    <s v="Healthy Weight"/>
    <n v="1.62"/>
    <n v="53.4"/>
    <n v="130"/>
    <n v="106"/>
    <s v="Differential Risk"/>
    <n v="1"/>
    <n v="2024"/>
    <n v="5"/>
    <n v="8"/>
    <d v="2024-05-08T00:00:00"/>
    <s v="Q2"/>
    <s v="Q2-2024"/>
    <x v="1"/>
    <n v="1"/>
    <s v="Good"/>
    <n v="1"/>
    <s v="Moderate"/>
    <n v="100"/>
    <x v="0"/>
  </r>
  <r>
    <n v="1963"/>
    <n v="20.28"/>
    <s v="Healthy Weight"/>
    <n v="1.62"/>
    <n v="53.22"/>
    <n v="127"/>
    <n v="111"/>
    <s v="Differential Risk"/>
    <n v="2"/>
    <n v="2024"/>
    <n v="11"/>
    <n v="7"/>
    <d v="2024-11-07T00:00:00"/>
    <s v="Q4"/>
    <s v="Q4-2024"/>
    <x v="1"/>
    <n v="1"/>
    <s v="Good"/>
    <n v="2"/>
    <s v="Mild"/>
    <n v="108"/>
    <x v="8"/>
  </r>
  <r>
    <n v="1963"/>
    <n v="19.88"/>
    <s v="Healthy Weight"/>
    <n v="1.62"/>
    <n v="52.16"/>
    <n v="137"/>
    <n v="116"/>
    <s v="High Risk"/>
    <n v="3"/>
    <n v="2025"/>
    <n v="5"/>
    <n v="8"/>
    <d v="2025-05-08T00:00:00"/>
    <s v="Q2"/>
    <s v="Q2-2025"/>
    <x v="1"/>
    <n v="1"/>
    <s v="Good"/>
    <n v="2"/>
    <s v="Mild"/>
    <n v="100"/>
    <x v="0"/>
  </r>
  <r>
    <n v="1963"/>
    <n v="21.24"/>
    <s v="Healthy Weight"/>
    <n v="1.62"/>
    <n v="55.73"/>
    <n v="151"/>
    <n v="130"/>
    <s v="High Risk"/>
    <n v="4"/>
    <n v="2025"/>
    <n v="11"/>
    <n v="7"/>
    <d v="2025-11-07T00:00:00"/>
    <s v="Q4"/>
    <s v="Q4-2025"/>
    <x v="1"/>
    <n v="2"/>
    <s v="Poor"/>
    <n v="0"/>
    <s v="Severe"/>
    <n v="106"/>
    <x v="2"/>
  </r>
  <r>
    <n v="1963"/>
    <n v="20.260000000000002"/>
    <s v="Healthy Weight"/>
    <n v="1.62"/>
    <n v="53.18"/>
    <n v="147"/>
    <n v="119"/>
    <s v="High Risk"/>
    <n v="5"/>
    <n v="2026"/>
    <n v="5"/>
    <n v="8"/>
    <d v="2026-05-08T00:00:00"/>
    <s v="Q2"/>
    <s v="Q2-2026"/>
    <x v="1"/>
    <n v="1"/>
    <s v="Good"/>
    <n v="2"/>
    <s v="Mild"/>
    <n v="100"/>
    <x v="0"/>
  </r>
  <r>
    <n v="1963"/>
    <n v="24.51"/>
    <s v="Healthy Weight"/>
    <n v="1.62"/>
    <n v="64.33"/>
    <n v="147"/>
    <n v="114"/>
    <s v="High Risk"/>
    <n v="6"/>
    <n v="2026"/>
    <n v="11"/>
    <n v="7"/>
    <d v="2026-11-07T00:00:00"/>
    <s v="Q4"/>
    <s v="Q4-2026"/>
    <x v="1"/>
    <n v="1"/>
    <s v="Good"/>
    <n v="2"/>
    <s v="Mild"/>
    <n v="100"/>
    <x v="0"/>
  </r>
  <r>
    <n v="1964"/>
    <n v="18.420000000000002"/>
    <s v="Underweight"/>
    <n v="1.82"/>
    <n v="61.03"/>
    <n v="117"/>
    <n v="107"/>
    <s v="Differential Risk"/>
    <n v="1"/>
    <n v="2024"/>
    <n v="5"/>
    <n v="9"/>
    <d v="2024-05-09T00:00:00"/>
    <s v="Q2"/>
    <s v="Q2-2024"/>
    <x v="0"/>
    <n v="2"/>
    <s v="Poor"/>
    <n v="0"/>
    <s v="Severe"/>
    <n v="100"/>
    <x v="0"/>
  </r>
  <r>
    <n v="1964"/>
    <n v="22.11"/>
    <s v="Healthy Weight"/>
    <n v="1.82"/>
    <n v="73.239999999999995"/>
    <n v="121"/>
    <n v="109"/>
    <s v="Differential Risk"/>
    <n v="2"/>
    <n v="2024"/>
    <n v="11"/>
    <n v="8"/>
    <d v="2024-11-08T00:00:00"/>
    <s v="Q4"/>
    <s v="Q4-2024"/>
    <x v="0"/>
    <n v="0"/>
    <s v="Very Good"/>
    <n v="1"/>
    <s v="Moderate"/>
    <n v="104"/>
    <x v="5"/>
  </r>
  <r>
    <n v="1964"/>
    <n v="21.64"/>
    <s v="Healthy Weight"/>
    <n v="1.82"/>
    <n v="71.680000000000007"/>
    <n v="121"/>
    <n v="112"/>
    <s v="Differential Risk"/>
    <n v="3"/>
    <n v="2025"/>
    <n v="5"/>
    <n v="9"/>
    <d v="2025-05-09T00:00:00"/>
    <s v="Q2"/>
    <s v="Q2-2025"/>
    <x v="0"/>
    <n v="1"/>
    <s v="Good"/>
    <n v="2"/>
    <s v="Mild"/>
    <n v="107"/>
    <x v="4"/>
  </r>
  <r>
    <n v="1965"/>
    <n v="17.96"/>
    <s v="Underweight"/>
    <n v="1.62"/>
    <n v="47.14"/>
    <n v="120"/>
    <n v="86"/>
    <s v="Differential Risk"/>
    <n v="1"/>
    <n v="2024"/>
    <n v="5"/>
    <n v="12"/>
    <d v="2024-05-12T00:00:00"/>
    <s v="Q2"/>
    <s v="Q2-2024"/>
    <x v="1"/>
    <n v="2"/>
    <s v="Poor"/>
    <n v="2"/>
    <s v="Mild"/>
    <n v="100"/>
    <x v="0"/>
  </r>
  <r>
    <n v="1965"/>
    <n v="17.670000000000002"/>
    <s v="Underweight"/>
    <n v="1.62"/>
    <n v="46.36"/>
    <n v="123"/>
    <n v="88"/>
    <s v="Differential Risk"/>
    <n v="2"/>
    <n v="2024"/>
    <n v="11"/>
    <n v="11"/>
    <d v="2024-11-11T00:00:00"/>
    <s v="Q4"/>
    <s v="Q4-2024"/>
    <x v="1"/>
    <n v="2"/>
    <s v="Poor"/>
    <n v="1"/>
    <s v="Moderate"/>
    <n v="108"/>
    <x v="8"/>
  </r>
  <r>
    <n v="1965"/>
    <n v="16.45"/>
    <s v="Underweight"/>
    <n v="1.62"/>
    <n v="43.18"/>
    <n v="122"/>
    <n v="95"/>
    <s v="Differential Risk"/>
    <n v="3"/>
    <n v="2025"/>
    <n v="5"/>
    <n v="12"/>
    <d v="2025-05-12T00:00:00"/>
    <s v="Q2"/>
    <s v="Q2-2025"/>
    <x v="1"/>
    <n v="0"/>
    <s v="Very Good"/>
    <n v="1"/>
    <s v="Moderate"/>
    <n v="100"/>
    <x v="0"/>
  </r>
  <r>
    <n v="1965"/>
    <n v="15.6"/>
    <s v="Underweight"/>
    <n v="1.62"/>
    <n v="40.94"/>
    <n v="117"/>
    <n v="90"/>
    <s v="Differential Risk"/>
    <n v="4"/>
    <n v="2025"/>
    <n v="11"/>
    <n v="11"/>
    <d v="2025-11-11T00:00:00"/>
    <s v="Q4"/>
    <s v="Q4-2025"/>
    <x v="1"/>
    <n v="2"/>
    <s v="Poor"/>
    <n v="0"/>
    <s v="Severe"/>
    <n v="100"/>
    <x v="0"/>
  </r>
  <r>
    <n v="1965"/>
    <n v="12.94"/>
    <s v="Underweight"/>
    <n v="1.62"/>
    <n v="33.950000000000003"/>
    <n v="113"/>
    <n v="88"/>
    <s v="Differential Risk"/>
    <n v="5"/>
    <n v="2026"/>
    <n v="5"/>
    <n v="12"/>
    <d v="2026-05-12T00:00:00"/>
    <s v="Q2"/>
    <s v="Q2-2026"/>
    <x v="1"/>
    <n v="2"/>
    <s v="Poor"/>
    <n v="1"/>
    <s v="Moderate"/>
    <n v="100"/>
    <x v="0"/>
  </r>
  <r>
    <n v="1965"/>
    <n v="13.67"/>
    <s v="Underweight"/>
    <n v="1.62"/>
    <n v="35.89"/>
    <n v="113"/>
    <n v="82"/>
    <s v="Differential Risk"/>
    <n v="6"/>
    <n v="2026"/>
    <n v="11"/>
    <n v="11"/>
    <d v="2026-11-11T00:00:00"/>
    <s v="Q4"/>
    <s v="Q4-2026"/>
    <x v="1"/>
    <n v="3"/>
    <s v="Very Poor"/>
    <n v="0"/>
    <s v="Severe"/>
    <n v="105"/>
    <x v="1"/>
  </r>
  <r>
    <n v="1966"/>
    <n v="22.82"/>
    <s v="Healthy Weight"/>
    <n v="1.62"/>
    <n v="59.88"/>
    <n v="111"/>
    <n v="94"/>
    <s v="Differential Risk"/>
    <n v="1"/>
    <n v="2024"/>
    <n v="5"/>
    <n v="15"/>
    <d v="2024-05-15T00:00:00"/>
    <s v="Q2"/>
    <s v="Q2-2024"/>
    <x v="1"/>
    <n v="1"/>
    <s v="Good"/>
    <n v="1"/>
    <s v="Moderate"/>
    <n v="100"/>
    <x v="0"/>
  </r>
  <r>
    <n v="1966"/>
    <n v="24.59"/>
    <s v="Healthy Weight"/>
    <n v="1.62"/>
    <n v="64.53"/>
    <n v="108"/>
    <n v="86"/>
    <s v="Differential Risk"/>
    <n v="2"/>
    <n v="2024"/>
    <n v="11"/>
    <n v="14"/>
    <d v="2024-11-14T00:00:00"/>
    <s v="Q4"/>
    <s v="Q4-2024"/>
    <x v="1"/>
    <n v="1"/>
    <s v="Good"/>
    <n v="1"/>
    <s v="Moderate"/>
    <n v="100"/>
    <x v="0"/>
  </r>
  <r>
    <n v="1966"/>
    <n v="26.65"/>
    <s v="Overweight"/>
    <n v="1.62"/>
    <n v="69.94"/>
    <n v="105"/>
    <n v="92"/>
    <s v="Differential Risk"/>
    <n v="3"/>
    <n v="2025"/>
    <n v="5"/>
    <n v="15"/>
    <d v="2025-05-15T00:00:00"/>
    <s v="Q2"/>
    <s v="Q2-2025"/>
    <x v="1"/>
    <n v="0"/>
    <s v="Very Good"/>
    <n v="0"/>
    <s v="Severe"/>
    <n v="100"/>
    <x v="0"/>
  </r>
  <r>
    <n v="1966"/>
    <n v="26.78"/>
    <s v="Overweight"/>
    <n v="1.62"/>
    <n v="70.27"/>
    <n v="111"/>
    <n v="92"/>
    <s v="Differential Risk"/>
    <n v="4"/>
    <n v="2025"/>
    <n v="11"/>
    <n v="14"/>
    <d v="2025-11-14T00:00:00"/>
    <s v="Q4"/>
    <s v="Q4-2025"/>
    <x v="1"/>
    <n v="2"/>
    <s v="Poor"/>
    <n v="2"/>
    <s v="Mild"/>
    <n v="100"/>
    <x v="0"/>
  </r>
  <r>
    <n v="1966"/>
    <n v="28.02"/>
    <s v="Overweight"/>
    <n v="1.62"/>
    <n v="73.53"/>
    <n v="116"/>
    <n v="95"/>
    <s v="Differential Risk"/>
    <n v="5"/>
    <n v="2026"/>
    <n v="5"/>
    <n v="15"/>
    <d v="2026-05-15T00:00:00"/>
    <s v="Q2"/>
    <s v="Q2-2026"/>
    <x v="1"/>
    <n v="2"/>
    <s v="Poor"/>
    <n v="1"/>
    <s v="Moderate"/>
    <n v="100"/>
    <x v="0"/>
  </r>
  <r>
    <n v="1967"/>
    <n v="24.98"/>
    <s v="Healthy Weight"/>
    <n v="1.82"/>
    <n v="82.74"/>
    <n v="130"/>
    <n v="104"/>
    <s v="Differential Risk"/>
    <n v="1"/>
    <n v="2024"/>
    <n v="5"/>
    <n v="16"/>
    <d v="2024-05-16T00:00:00"/>
    <s v="Q2"/>
    <s v="Q2-2024"/>
    <x v="0"/>
    <n v="2"/>
    <s v="Poor"/>
    <n v="0"/>
    <s v="Severe"/>
    <n v="107"/>
    <x v="4"/>
  </r>
  <r>
    <n v="1967"/>
    <n v="28.18"/>
    <s v="Overweight"/>
    <n v="1.82"/>
    <n v="93.35"/>
    <n v="126"/>
    <n v="108"/>
    <s v="Differential Risk"/>
    <n v="2"/>
    <n v="2024"/>
    <n v="11"/>
    <n v="15"/>
    <d v="2024-11-15T00:00:00"/>
    <s v="Q4"/>
    <s v="Q4-2024"/>
    <x v="0"/>
    <n v="2"/>
    <s v="Poor"/>
    <n v="1"/>
    <s v="Moderate"/>
    <n v="104"/>
    <x v="5"/>
  </r>
  <r>
    <n v="1967"/>
    <n v="25.72"/>
    <s v="Overweight"/>
    <n v="1.82"/>
    <n v="85.21"/>
    <n v="129"/>
    <n v="117"/>
    <s v="Differential Risk"/>
    <n v="3"/>
    <n v="2025"/>
    <n v="5"/>
    <n v="16"/>
    <d v="2025-05-16T00:00:00"/>
    <s v="Q2"/>
    <s v="Q2-2025"/>
    <x v="0"/>
    <n v="3"/>
    <s v="Very Poor"/>
    <n v="0"/>
    <s v="Severe"/>
    <n v="100"/>
    <x v="0"/>
  </r>
  <r>
    <n v="1967"/>
    <n v="26.7"/>
    <s v="Overweight"/>
    <n v="1.82"/>
    <n v="88.44"/>
    <n v="136"/>
    <n v="120"/>
    <s v="High Risk"/>
    <n v="4"/>
    <n v="2025"/>
    <n v="11"/>
    <n v="15"/>
    <d v="2025-11-15T00:00:00"/>
    <s v="Q4"/>
    <s v="Q4-2025"/>
    <x v="0"/>
    <n v="2"/>
    <s v="Poor"/>
    <n v="0"/>
    <s v="Severe"/>
    <n v="100"/>
    <x v="0"/>
  </r>
  <r>
    <n v="1967"/>
    <n v="29.28"/>
    <s v="Overweight"/>
    <n v="1.82"/>
    <n v="96.99"/>
    <n v="132"/>
    <n v="118"/>
    <s v="Differential Risk"/>
    <n v="5"/>
    <n v="2026"/>
    <n v="5"/>
    <n v="16"/>
    <d v="2026-05-16T00:00:00"/>
    <s v="Q2"/>
    <s v="Q2-2026"/>
    <x v="0"/>
    <n v="2"/>
    <s v="Poor"/>
    <n v="1"/>
    <s v="Moderate"/>
    <n v="104"/>
    <x v="5"/>
  </r>
  <r>
    <n v="1968"/>
    <n v="23.85"/>
    <s v="Healthy Weight"/>
    <n v="1.82"/>
    <n v="79.010000000000005"/>
    <n v="151"/>
    <n v="133"/>
    <s v="High Risk"/>
    <n v="1"/>
    <n v="2024"/>
    <n v="5"/>
    <n v="18"/>
    <d v="2024-05-18T00:00:00"/>
    <s v="Q2"/>
    <s v="Q2-2024"/>
    <x v="0"/>
    <n v="2"/>
    <s v="Poor"/>
    <n v="2"/>
    <s v="Mild"/>
    <n v="100"/>
    <x v="0"/>
  </r>
  <r>
    <n v="1968"/>
    <n v="18.97"/>
    <s v="Healthy Weight"/>
    <n v="1.82"/>
    <n v="62.85"/>
    <n v="160"/>
    <n v="129"/>
    <s v="High Risk"/>
    <n v="2"/>
    <n v="2024"/>
    <n v="11"/>
    <n v="17"/>
    <d v="2024-11-17T00:00:00"/>
    <s v="Q4"/>
    <s v="Q4-2024"/>
    <x v="0"/>
    <n v="2"/>
    <s v="Poor"/>
    <n v="2"/>
    <s v="Mild"/>
    <n v="102"/>
    <x v="3"/>
  </r>
  <r>
    <n v="1968"/>
    <n v="15.65"/>
    <s v="Underweight"/>
    <n v="1.82"/>
    <n v="51.84"/>
    <n v="163"/>
    <n v="129"/>
    <s v="High Risk"/>
    <n v="3"/>
    <n v="2025"/>
    <n v="5"/>
    <n v="18"/>
    <d v="2025-05-18T00:00:00"/>
    <s v="Q2"/>
    <s v="Q2-2025"/>
    <x v="0"/>
    <n v="2"/>
    <s v="Poor"/>
    <n v="1"/>
    <s v="Moderate"/>
    <n v="101"/>
    <x v="7"/>
  </r>
  <r>
    <n v="1968"/>
    <n v="15.82"/>
    <s v="Underweight"/>
    <n v="1.82"/>
    <n v="52.42"/>
    <n v="157"/>
    <n v="137"/>
    <s v="High Risk"/>
    <n v="4"/>
    <n v="2025"/>
    <n v="11"/>
    <n v="17"/>
    <d v="2025-11-17T00:00:00"/>
    <s v="Q4"/>
    <s v="Q4-2025"/>
    <x v="0"/>
    <n v="2"/>
    <s v="Poor"/>
    <n v="2"/>
    <s v="Mild"/>
    <n v="100"/>
    <x v="0"/>
  </r>
  <r>
    <n v="1969"/>
    <n v="16.66"/>
    <s v="Underweight"/>
    <n v="1.82"/>
    <n v="55.17"/>
    <n v="126"/>
    <n v="113"/>
    <s v="Differential Risk"/>
    <n v="1"/>
    <n v="2024"/>
    <n v="5"/>
    <n v="22"/>
    <d v="2024-05-22T00:00:00"/>
    <s v="Q2"/>
    <s v="Q2-2024"/>
    <x v="0"/>
    <n v="0"/>
    <s v="Very Good"/>
    <n v="0"/>
    <s v="Severe"/>
    <n v="100"/>
    <x v="0"/>
  </r>
  <r>
    <n v="1969"/>
    <n v="16.190000000000001"/>
    <s v="Underweight"/>
    <n v="1.82"/>
    <n v="53.63"/>
    <n v="127"/>
    <n v="117"/>
    <s v="Differential Risk"/>
    <n v="2"/>
    <n v="2024"/>
    <n v="11"/>
    <n v="21"/>
    <d v="2024-11-21T00:00:00"/>
    <s v="Q4"/>
    <s v="Q4-2024"/>
    <x v="0"/>
    <n v="3"/>
    <s v="Very Poor"/>
    <n v="1"/>
    <s v="Moderate"/>
    <n v="105"/>
    <x v="1"/>
  </r>
  <r>
    <n v="1969"/>
    <n v="18.91"/>
    <s v="Healthy Weight"/>
    <n v="1.82"/>
    <n v="62.62"/>
    <n v="124"/>
    <n v="111"/>
    <s v="Differential Risk"/>
    <n v="3"/>
    <n v="2025"/>
    <n v="5"/>
    <n v="22"/>
    <d v="2025-05-22T00:00:00"/>
    <s v="Q2"/>
    <s v="Q2-2025"/>
    <x v="0"/>
    <n v="1"/>
    <s v="Good"/>
    <n v="1"/>
    <s v="Moderate"/>
    <n v="100"/>
    <x v="0"/>
  </r>
  <r>
    <n v="1970"/>
    <n v="24.09"/>
    <s v="Healthy Weight"/>
    <n v="1.62"/>
    <n v="63.23"/>
    <n v="115"/>
    <n v="91"/>
    <s v="Differential Risk"/>
    <n v="1"/>
    <n v="2024"/>
    <n v="5"/>
    <n v="22"/>
    <d v="2024-05-22T00:00:00"/>
    <s v="Q2"/>
    <s v="Q2-2024"/>
    <x v="1"/>
    <n v="1"/>
    <s v="Good"/>
    <n v="2"/>
    <s v="Mild"/>
    <n v="105"/>
    <x v="1"/>
  </r>
  <r>
    <n v="1970"/>
    <n v="22.44"/>
    <s v="Healthy Weight"/>
    <n v="1.62"/>
    <n v="58.9"/>
    <n v="124"/>
    <n v="88"/>
    <s v="Differential Risk"/>
    <n v="2"/>
    <n v="2024"/>
    <n v="11"/>
    <n v="21"/>
    <d v="2024-11-21T00:00:00"/>
    <s v="Q4"/>
    <s v="Q4-2024"/>
    <x v="1"/>
    <n v="1"/>
    <s v="Good"/>
    <n v="1"/>
    <s v="Moderate"/>
    <n v="103"/>
    <x v="9"/>
  </r>
  <r>
    <n v="1970"/>
    <n v="21.62"/>
    <s v="Healthy Weight"/>
    <n v="1.62"/>
    <n v="56.75"/>
    <n v="130"/>
    <n v="87"/>
    <s v="Differential Risk"/>
    <n v="3"/>
    <n v="2025"/>
    <n v="5"/>
    <n v="22"/>
    <d v="2025-05-22T00:00:00"/>
    <s v="Q2"/>
    <s v="Q2-2025"/>
    <x v="1"/>
    <n v="1"/>
    <s v="Good"/>
    <n v="1"/>
    <s v="Moderate"/>
    <n v="107"/>
    <x v="4"/>
  </r>
  <r>
    <n v="1970"/>
    <n v="23.09"/>
    <s v="Healthy Weight"/>
    <n v="1.62"/>
    <n v="60.6"/>
    <n v="132"/>
    <n v="82"/>
    <s v="Medium Risk"/>
    <n v="4"/>
    <n v="2025"/>
    <n v="11"/>
    <n v="21"/>
    <d v="2025-11-21T00:00:00"/>
    <s v="Q4"/>
    <s v="Q4-2025"/>
    <x v="1"/>
    <n v="2"/>
    <s v="Poor"/>
    <n v="1"/>
    <s v="Moderate"/>
    <n v="100"/>
    <x v="0"/>
  </r>
  <r>
    <n v="1970"/>
    <n v="23.17"/>
    <s v="Healthy Weight"/>
    <n v="1.62"/>
    <n v="60.8"/>
    <n v="132"/>
    <n v="75"/>
    <s v="Differential Risk"/>
    <n v="5"/>
    <n v="2026"/>
    <n v="5"/>
    <n v="22"/>
    <d v="2026-05-22T00:00:00"/>
    <s v="Q2"/>
    <s v="Q2-2026"/>
    <x v="1"/>
    <n v="2"/>
    <s v="Poor"/>
    <n v="2"/>
    <s v="Mild"/>
    <n v="100"/>
    <x v="0"/>
  </r>
  <r>
    <n v="1971"/>
    <n v="22.98"/>
    <s v="Healthy Weight"/>
    <n v="1.82"/>
    <n v="76.12"/>
    <n v="116"/>
    <n v="118"/>
    <s v="Differential Risk"/>
    <n v="1"/>
    <n v="2024"/>
    <n v="5"/>
    <n v="22"/>
    <d v="2024-05-22T00:00:00"/>
    <s v="Q2"/>
    <s v="Q2-2024"/>
    <x v="0"/>
    <n v="2"/>
    <s v="Poor"/>
    <n v="1"/>
    <s v="Moderate"/>
    <n v="100"/>
    <x v="0"/>
  </r>
  <r>
    <n v="1971"/>
    <n v="22.66"/>
    <s v="Healthy Weight"/>
    <n v="1.82"/>
    <n v="75.069999999999993"/>
    <n v="116"/>
    <n v="128"/>
    <s v="Differential Risk"/>
    <n v="2"/>
    <n v="2024"/>
    <n v="11"/>
    <n v="21"/>
    <d v="2024-11-21T00:00:00"/>
    <s v="Q4"/>
    <s v="Q4-2024"/>
    <x v="0"/>
    <n v="1"/>
    <s v="Good"/>
    <n v="1"/>
    <s v="Moderate"/>
    <n v="100"/>
    <x v="0"/>
  </r>
  <r>
    <n v="1971"/>
    <n v="24.17"/>
    <s v="Healthy Weight"/>
    <n v="1.82"/>
    <n v="80.05"/>
    <n v="118"/>
    <n v="117"/>
    <s v="Differential Risk"/>
    <n v="3"/>
    <n v="2025"/>
    <n v="5"/>
    <n v="22"/>
    <d v="2025-05-22T00:00:00"/>
    <s v="Q2"/>
    <s v="Q2-2025"/>
    <x v="0"/>
    <n v="1"/>
    <s v="Good"/>
    <n v="0"/>
    <s v="Severe"/>
    <n v="100"/>
    <x v="0"/>
  </r>
  <r>
    <n v="1971"/>
    <n v="24.11"/>
    <s v="Healthy Weight"/>
    <n v="1.82"/>
    <n v="79.87"/>
    <n v="120"/>
    <n v="117"/>
    <s v="Differential Risk"/>
    <n v="4"/>
    <n v="2025"/>
    <n v="11"/>
    <n v="21"/>
    <d v="2025-11-21T00:00:00"/>
    <s v="Q4"/>
    <s v="Q4-2025"/>
    <x v="0"/>
    <n v="1"/>
    <s v="Good"/>
    <n v="2"/>
    <s v="Mild"/>
    <n v="105"/>
    <x v="1"/>
  </r>
  <r>
    <n v="1971"/>
    <n v="22.64"/>
    <s v="Healthy Weight"/>
    <n v="1.82"/>
    <n v="75.010000000000005"/>
    <n v="115"/>
    <n v="115"/>
    <s v="Differential Risk"/>
    <n v="5"/>
    <n v="2026"/>
    <n v="5"/>
    <n v="22"/>
    <d v="2026-05-22T00:00:00"/>
    <s v="Q2"/>
    <s v="Q2-2026"/>
    <x v="0"/>
    <n v="1"/>
    <s v="Good"/>
    <n v="1"/>
    <s v="Moderate"/>
    <n v="101"/>
    <x v="7"/>
  </r>
  <r>
    <n v="1972"/>
    <n v="22.76"/>
    <s v="Healthy Weight"/>
    <n v="1.82"/>
    <n v="75.400000000000006"/>
    <n v="126"/>
    <n v="91"/>
    <s v="Differential Risk"/>
    <n v="1"/>
    <n v="2024"/>
    <n v="5"/>
    <n v="23"/>
    <d v="2024-05-23T00:00:00"/>
    <s v="Q2"/>
    <s v="Q2-2024"/>
    <x v="0"/>
    <n v="1"/>
    <s v="Good"/>
    <n v="2"/>
    <s v="Mild"/>
    <n v="102"/>
    <x v="3"/>
  </r>
  <r>
    <n v="1972"/>
    <n v="22.68"/>
    <s v="Healthy Weight"/>
    <n v="1.82"/>
    <n v="75.12"/>
    <n v="126"/>
    <n v="84"/>
    <s v="Medium Risk"/>
    <n v="2"/>
    <n v="2024"/>
    <n v="11"/>
    <n v="22"/>
    <d v="2024-11-22T00:00:00"/>
    <s v="Q4"/>
    <s v="Q4-2024"/>
    <x v="0"/>
    <n v="0"/>
    <s v="Very Good"/>
    <n v="0"/>
    <s v="Severe"/>
    <n v="100"/>
    <x v="0"/>
  </r>
  <r>
    <n v="1972"/>
    <n v="24.71"/>
    <s v="Healthy Weight"/>
    <n v="1.82"/>
    <n v="81.84"/>
    <n v="128"/>
    <n v="89"/>
    <s v="Differential Risk"/>
    <n v="3"/>
    <n v="2025"/>
    <n v="5"/>
    <n v="23"/>
    <d v="2025-05-23T00:00:00"/>
    <s v="Q2"/>
    <s v="Q2-2025"/>
    <x v="0"/>
    <n v="1"/>
    <s v="Good"/>
    <n v="1"/>
    <s v="Moderate"/>
    <n v="100"/>
    <x v="0"/>
  </r>
  <r>
    <n v="1972"/>
    <n v="23.69"/>
    <s v="Healthy Weight"/>
    <n v="1.82"/>
    <n v="78.47"/>
    <n v="135"/>
    <n v="95"/>
    <s v="High Risk"/>
    <n v="4"/>
    <n v="2025"/>
    <n v="11"/>
    <n v="22"/>
    <d v="2025-11-22T00:00:00"/>
    <s v="Q4"/>
    <s v="Q4-2025"/>
    <x v="0"/>
    <n v="1"/>
    <s v="Good"/>
    <n v="1"/>
    <s v="Moderate"/>
    <n v="100"/>
    <x v="0"/>
  </r>
  <r>
    <n v="1973"/>
    <n v="22"/>
    <s v="Healthy Weight"/>
    <n v="1.62"/>
    <n v="57.75"/>
    <n v="127"/>
    <n v="92"/>
    <s v="Differential Risk"/>
    <n v="1"/>
    <n v="2024"/>
    <n v="5"/>
    <n v="27"/>
    <d v="2024-05-27T00:00:00"/>
    <s v="Q2"/>
    <s v="Q2-2024"/>
    <x v="1"/>
    <n v="1"/>
    <s v="Good"/>
    <n v="2"/>
    <s v="Mild"/>
    <n v="103"/>
    <x v="9"/>
  </r>
  <r>
    <n v="1973"/>
    <n v="23.38"/>
    <s v="Healthy Weight"/>
    <n v="1.62"/>
    <n v="61.35"/>
    <n v="123"/>
    <n v="84"/>
    <s v="Medium Risk"/>
    <n v="2"/>
    <n v="2024"/>
    <n v="11"/>
    <n v="26"/>
    <d v="2024-11-26T00:00:00"/>
    <s v="Q4"/>
    <s v="Q4-2024"/>
    <x v="1"/>
    <n v="1"/>
    <s v="Good"/>
    <n v="1"/>
    <s v="Moderate"/>
    <n v="108"/>
    <x v="8"/>
  </r>
  <r>
    <n v="1973"/>
    <n v="21.66"/>
    <s v="Healthy Weight"/>
    <n v="1.62"/>
    <n v="56.83"/>
    <n v="114"/>
    <n v="93"/>
    <s v="Differential Risk"/>
    <n v="3"/>
    <n v="2025"/>
    <n v="5"/>
    <n v="27"/>
    <d v="2025-05-27T00:00:00"/>
    <s v="Q2"/>
    <s v="Q2-2025"/>
    <x v="1"/>
    <n v="0"/>
    <s v="Very Good"/>
    <n v="1"/>
    <s v="Moderate"/>
    <n v="100"/>
    <x v="0"/>
  </r>
  <r>
    <n v="1973"/>
    <n v="20.52"/>
    <s v="Healthy Weight"/>
    <n v="1.62"/>
    <n v="53.86"/>
    <n v="116"/>
    <n v="97"/>
    <s v="Differential Risk"/>
    <n v="4"/>
    <n v="2025"/>
    <n v="11"/>
    <n v="26"/>
    <d v="2025-11-26T00:00:00"/>
    <s v="Q4"/>
    <s v="Q4-2025"/>
    <x v="1"/>
    <n v="2"/>
    <s v="Poor"/>
    <n v="1"/>
    <s v="Moderate"/>
    <n v="100"/>
    <x v="0"/>
  </r>
  <r>
    <n v="1973"/>
    <n v="22.81"/>
    <s v="Healthy Weight"/>
    <n v="1.62"/>
    <n v="59.87"/>
    <n v="112"/>
    <n v="100"/>
    <s v="Differential Risk"/>
    <n v="5"/>
    <n v="2026"/>
    <n v="5"/>
    <n v="27"/>
    <d v="2026-05-27T00:00:00"/>
    <s v="Q2"/>
    <s v="Q2-2026"/>
    <x v="1"/>
    <n v="0"/>
    <s v="Very Good"/>
    <n v="1"/>
    <s v="Moderate"/>
    <n v="100"/>
    <x v="0"/>
  </r>
  <r>
    <n v="1973"/>
    <n v="21.25"/>
    <s v="Healthy Weight"/>
    <n v="1.62"/>
    <n v="55.78"/>
    <n v="106"/>
    <n v="105"/>
    <s v="Differential Risk"/>
    <n v="6"/>
    <n v="2026"/>
    <n v="11"/>
    <n v="26"/>
    <d v="2026-11-26T00:00:00"/>
    <s v="Q4"/>
    <s v="Q4-2026"/>
    <x v="1"/>
    <n v="3"/>
    <s v="Very Poor"/>
    <n v="1"/>
    <s v="Moderate"/>
    <n v="101"/>
    <x v="7"/>
  </r>
  <r>
    <n v="1974"/>
    <n v="18.989999999999998"/>
    <s v="Healthy Weight"/>
    <n v="1.62"/>
    <n v="49.85"/>
    <n v="119"/>
    <n v="108"/>
    <s v="Differential Risk"/>
    <n v="1"/>
    <n v="2024"/>
    <n v="5"/>
    <n v="27"/>
    <d v="2024-05-27T00:00:00"/>
    <s v="Q2"/>
    <s v="Q2-2024"/>
    <x v="1"/>
    <n v="2"/>
    <s v="Poor"/>
    <n v="1"/>
    <s v="Moderate"/>
    <n v="101"/>
    <x v="7"/>
  </r>
  <r>
    <n v="1974"/>
    <n v="19.170000000000002"/>
    <s v="Healthy Weight"/>
    <n v="1.62"/>
    <n v="50.3"/>
    <n v="118"/>
    <n v="100"/>
    <s v="Differential Risk"/>
    <n v="2"/>
    <n v="2024"/>
    <n v="11"/>
    <n v="26"/>
    <d v="2024-11-26T00:00:00"/>
    <s v="Q4"/>
    <s v="Q4-2024"/>
    <x v="1"/>
    <n v="2"/>
    <s v="Poor"/>
    <n v="2"/>
    <s v="Mild"/>
    <n v="100"/>
    <x v="0"/>
  </r>
  <r>
    <n v="1974"/>
    <n v="19.98"/>
    <s v="Healthy Weight"/>
    <n v="1.62"/>
    <n v="52.43"/>
    <n v="126"/>
    <n v="99"/>
    <s v="Differential Risk"/>
    <n v="3"/>
    <n v="2025"/>
    <n v="5"/>
    <n v="27"/>
    <d v="2025-05-27T00:00:00"/>
    <s v="Q2"/>
    <s v="Q2-2025"/>
    <x v="1"/>
    <n v="1"/>
    <s v="Good"/>
    <n v="1"/>
    <s v="Moderate"/>
    <n v="100"/>
    <x v="0"/>
  </r>
  <r>
    <n v="1975"/>
    <n v="19.28"/>
    <s v="Healthy Weight"/>
    <n v="1.62"/>
    <n v="50.6"/>
    <n v="105"/>
    <n v="101"/>
    <s v="Differential Risk"/>
    <n v="1"/>
    <n v="2024"/>
    <n v="5"/>
    <n v="30"/>
    <d v="2024-05-30T00:00:00"/>
    <s v="Q2"/>
    <s v="Q2-2024"/>
    <x v="1"/>
    <n v="1"/>
    <s v="Good"/>
    <n v="1"/>
    <s v="Moderate"/>
    <n v="100"/>
    <x v="0"/>
  </r>
  <r>
    <n v="1975"/>
    <n v="22.51"/>
    <s v="Healthy Weight"/>
    <n v="1.62"/>
    <n v="59.08"/>
    <n v="109"/>
    <n v="96"/>
    <s v="Differential Risk"/>
    <n v="2"/>
    <n v="2024"/>
    <n v="11"/>
    <n v="29"/>
    <d v="2024-11-29T00:00:00"/>
    <s v="Q4"/>
    <s v="Q4-2024"/>
    <x v="1"/>
    <n v="1"/>
    <s v="Good"/>
    <n v="2"/>
    <s v="Mild"/>
    <n v="100"/>
    <x v="0"/>
  </r>
  <r>
    <n v="1975"/>
    <n v="23.8"/>
    <s v="Healthy Weight"/>
    <n v="1.62"/>
    <n v="62.45"/>
    <n v="103"/>
    <n v="96"/>
    <s v="Differential Risk"/>
    <n v="3"/>
    <n v="2025"/>
    <n v="5"/>
    <n v="30"/>
    <d v="2025-05-30T00:00:00"/>
    <s v="Q2"/>
    <s v="Q2-2025"/>
    <x v="1"/>
    <n v="1"/>
    <s v="Good"/>
    <n v="2"/>
    <s v="Mild"/>
    <n v="100"/>
    <x v="0"/>
  </r>
  <r>
    <n v="1975"/>
    <n v="27"/>
    <s v="Overweight"/>
    <n v="1.62"/>
    <n v="70.849999999999994"/>
    <n v="98"/>
    <n v="95"/>
    <s v="Differential Risk"/>
    <n v="4"/>
    <n v="2025"/>
    <n v="11"/>
    <n v="29"/>
    <d v="2025-11-29T00:00:00"/>
    <s v="Q4"/>
    <s v="Q4-2025"/>
    <x v="1"/>
    <n v="3"/>
    <s v="Very Poor"/>
    <n v="0"/>
    <s v="Severe"/>
    <n v="108"/>
    <x v="8"/>
  </r>
  <r>
    <n v="1975"/>
    <n v="27.54"/>
    <s v="Overweight"/>
    <n v="1.62"/>
    <n v="72.27"/>
    <n v="104"/>
    <n v="99"/>
    <s v="Differential Risk"/>
    <n v="5"/>
    <n v="2026"/>
    <n v="5"/>
    <n v="30"/>
    <d v="2026-05-30T00:00:00"/>
    <s v="Q2"/>
    <s v="Q2-2026"/>
    <x v="1"/>
    <n v="3"/>
    <s v="Very Poor"/>
    <n v="0"/>
    <s v="Severe"/>
    <n v="101"/>
    <x v="7"/>
  </r>
  <r>
    <n v="1976"/>
    <n v="21.95"/>
    <s v="Healthy Weight"/>
    <n v="1.62"/>
    <n v="57.61"/>
    <n v="105"/>
    <n v="85"/>
    <s v="Differential Risk"/>
    <n v="1"/>
    <n v="2024"/>
    <n v="5"/>
    <n v="31"/>
    <d v="2024-05-31T00:00:00"/>
    <s v="Q2"/>
    <s v="Q2-2024"/>
    <x v="1"/>
    <n v="3"/>
    <s v="Very Poor"/>
    <n v="2"/>
    <s v="Mild"/>
    <n v="106"/>
    <x v="2"/>
  </r>
  <r>
    <n v="1976"/>
    <n v="23.4"/>
    <s v="Healthy Weight"/>
    <n v="1.62"/>
    <n v="61.4"/>
    <n v="111"/>
    <n v="85"/>
    <s v="Differential Risk"/>
    <n v="2"/>
    <n v="2024"/>
    <n v="11"/>
    <n v="30"/>
    <d v="2024-11-30T00:00:00"/>
    <s v="Q4"/>
    <s v="Q4-2024"/>
    <x v="1"/>
    <n v="3"/>
    <s v="Very Poor"/>
    <n v="1"/>
    <s v="Moderate"/>
    <n v="100"/>
    <x v="0"/>
  </r>
  <r>
    <n v="1976"/>
    <n v="24.75"/>
    <s v="Healthy Weight"/>
    <n v="1.62"/>
    <n v="64.95"/>
    <n v="106"/>
    <n v="85"/>
    <s v="Differential Risk"/>
    <n v="3"/>
    <n v="2025"/>
    <n v="5"/>
    <n v="31"/>
    <d v="2025-05-31T00:00:00"/>
    <s v="Q2"/>
    <s v="Q2-2025"/>
    <x v="1"/>
    <n v="0"/>
    <s v="Very Good"/>
    <n v="1"/>
    <s v="Moderate"/>
    <n v="107"/>
    <x v="4"/>
  </r>
  <r>
    <n v="1977"/>
    <n v="27.16"/>
    <s v="Overweight"/>
    <n v="1.62"/>
    <n v="71.27"/>
    <n v="131"/>
    <n v="104"/>
    <s v="Differential Risk"/>
    <n v="1"/>
    <n v="2024"/>
    <n v="6"/>
    <n v="3"/>
    <d v="2024-06-03T00:00:00"/>
    <s v="Q2"/>
    <s v="Q2-2024"/>
    <x v="1"/>
    <n v="2"/>
    <s v="Poor"/>
    <n v="0"/>
    <s v="Severe"/>
    <n v="100"/>
    <x v="0"/>
  </r>
  <r>
    <n v="1977"/>
    <n v="23.59"/>
    <s v="Healthy Weight"/>
    <n v="1.62"/>
    <n v="61.92"/>
    <n v="137"/>
    <n v="112"/>
    <s v="High Risk"/>
    <n v="2"/>
    <n v="2024"/>
    <n v="12"/>
    <n v="3"/>
    <d v="2024-12-03T00:00:00"/>
    <s v="Q4"/>
    <s v="Q4-2024"/>
    <x v="1"/>
    <n v="1"/>
    <s v="Good"/>
    <n v="0"/>
    <s v="Severe"/>
    <n v="100"/>
    <x v="0"/>
  </r>
  <r>
    <n v="1977"/>
    <n v="22.24"/>
    <s v="Healthy Weight"/>
    <n v="1.62"/>
    <n v="58.36"/>
    <n v="134"/>
    <n v="106"/>
    <s v="Differential Risk"/>
    <n v="3"/>
    <n v="2025"/>
    <n v="6"/>
    <n v="3"/>
    <d v="2025-06-03T00:00:00"/>
    <s v="Q2"/>
    <s v="Q2-2025"/>
    <x v="1"/>
    <n v="1"/>
    <s v="Good"/>
    <n v="0"/>
    <s v="Severe"/>
    <n v="100"/>
    <x v="0"/>
  </r>
  <r>
    <n v="1977"/>
    <n v="21.52"/>
    <s v="Healthy Weight"/>
    <n v="1.62"/>
    <n v="56.48"/>
    <n v="124"/>
    <n v="101"/>
    <s v="Differential Risk"/>
    <n v="4"/>
    <n v="2025"/>
    <n v="12"/>
    <n v="3"/>
    <d v="2025-12-03T00:00:00"/>
    <s v="Q4"/>
    <s v="Q4-2025"/>
    <x v="1"/>
    <n v="1"/>
    <s v="Good"/>
    <n v="1"/>
    <s v="Moderate"/>
    <n v="100"/>
    <x v="0"/>
  </r>
  <r>
    <n v="1978"/>
    <n v="21.72"/>
    <s v="Healthy Weight"/>
    <n v="1.82"/>
    <n v="71.959999999999994"/>
    <n v="124"/>
    <n v="113"/>
    <s v="Differential Risk"/>
    <n v="1"/>
    <n v="2024"/>
    <n v="6"/>
    <n v="5"/>
    <d v="2024-06-05T00:00:00"/>
    <s v="Q2"/>
    <s v="Q2-2024"/>
    <x v="0"/>
    <n v="0"/>
    <s v="Very Good"/>
    <n v="0"/>
    <s v="Severe"/>
    <n v="100"/>
    <x v="0"/>
  </r>
  <r>
    <n v="1978"/>
    <n v="20.28"/>
    <s v="Healthy Weight"/>
    <n v="1.82"/>
    <n v="67.17"/>
    <n v="134"/>
    <n v="120"/>
    <s v="Differential Risk"/>
    <n v="2"/>
    <n v="2024"/>
    <n v="12"/>
    <n v="5"/>
    <d v="2024-12-05T00:00:00"/>
    <s v="Q4"/>
    <s v="Q4-2024"/>
    <x v="0"/>
    <n v="2"/>
    <s v="Poor"/>
    <n v="1"/>
    <s v="Moderate"/>
    <n v="101"/>
    <x v="7"/>
  </r>
  <r>
    <n v="1978"/>
    <n v="24.29"/>
    <s v="Healthy Weight"/>
    <n v="1.82"/>
    <n v="80.47"/>
    <n v="134"/>
    <n v="121"/>
    <s v="Differential Risk"/>
    <n v="3"/>
    <n v="2025"/>
    <n v="6"/>
    <n v="5"/>
    <d v="2025-06-05T00:00:00"/>
    <s v="Q2"/>
    <s v="Q2-2025"/>
    <x v="0"/>
    <n v="3"/>
    <s v="Very Poor"/>
    <n v="1"/>
    <s v="Moderate"/>
    <n v="109"/>
    <x v="6"/>
  </r>
  <r>
    <n v="1979"/>
    <n v="24.76"/>
    <s v="Healthy Weight"/>
    <n v="1.62"/>
    <n v="64.989999999999995"/>
    <n v="92"/>
    <n v="94"/>
    <s v="Differential Risk"/>
    <n v="1"/>
    <n v="2024"/>
    <n v="6"/>
    <n v="9"/>
    <d v="2024-06-09T00:00:00"/>
    <s v="Q2"/>
    <s v="Q2-2024"/>
    <x v="1"/>
    <n v="2"/>
    <s v="Poor"/>
    <n v="2"/>
    <s v="Mild"/>
    <n v="102"/>
    <x v="3"/>
  </r>
  <r>
    <n v="1979"/>
    <n v="25.02"/>
    <s v="Overweight"/>
    <n v="1.62"/>
    <n v="65.67"/>
    <n v="91"/>
    <n v="90"/>
    <s v="Differential Risk"/>
    <n v="2"/>
    <n v="2024"/>
    <n v="12"/>
    <n v="9"/>
    <d v="2024-12-09T00:00:00"/>
    <s v="Q4"/>
    <s v="Q4-2024"/>
    <x v="1"/>
    <n v="1"/>
    <s v="Good"/>
    <n v="0"/>
    <s v="Severe"/>
    <n v="108"/>
    <x v="8"/>
  </r>
  <r>
    <n v="1979"/>
    <n v="25.77"/>
    <s v="Overweight"/>
    <n v="1.62"/>
    <n v="67.64"/>
    <n v="84"/>
    <n v="95"/>
    <s v="Differential Risk"/>
    <n v="3"/>
    <n v="2025"/>
    <n v="6"/>
    <n v="9"/>
    <d v="2025-06-09T00:00:00"/>
    <s v="Q2"/>
    <s v="Q2-2025"/>
    <x v="1"/>
    <n v="2"/>
    <s v="Poor"/>
    <n v="1"/>
    <s v="Moderate"/>
    <n v="107"/>
    <x v="4"/>
  </r>
  <r>
    <n v="1979"/>
    <n v="25.22"/>
    <s v="Overweight"/>
    <n v="1.62"/>
    <n v="66.19"/>
    <n v="84"/>
    <n v="95"/>
    <s v="Differential Risk"/>
    <n v="4"/>
    <n v="2025"/>
    <n v="12"/>
    <n v="9"/>
    <d v="2025-12-09T00:00:00"/>
    <s v="Q4"/>
    <s v="Q4-2025"/>
    <x v="1"/>
    <n v="1"/>
    <s v="Good"/>
    <n v="0"/>
    <s v="Severe"/>
    <n v="102"/>
    <x v="3"/>
  </r>
  <r>
    <n v="1979"/>
    <n v="22.66"/>
    <s v="Healthy Weight"/>
    <n v="1.62"/>
    <n v="59.46"/>
    <n v="82"/>
    <n v="104"/>
    <s v="Differential Risk"/>
    <n v="5"/>
    <n v="2026"/>
    <n v="6"/>
    <n v="9"/>
    <d v="2026-06-09T00:00:00"/>
    <s v="Q2"/>
    <s v="Q2-2026"/>
    <x v="1"/>
    <n v="2"/>
    <s v="Poor"/>
    <n v="2"/>
    <s v="Mild"/>
    <n v="103"/>
    <x v="9"/>
  </r>
  <r>
    <n v="1979"/>
    <n v="24.92"/>
    <s v="Healthy Weight"/>
    <n v="1.62"/>
    <n v="65.400000000000006"/>
    <n v="73"/>
    <n v="102"/>
    <s v="Differential Risk"/>
    <n v="6"/>
    <n v="2026"/>
    <n v="12"/>
    <n v="9"/>
    <d v="2026-12-09T00:00:00"/>
    <s v="Q4"/>
    <s v="Q4-2026"/>
    <x v="1"/>
    <n v="1"/>
    <s v="Good"/>
    <n v="0"/>
    <s v="Severe"/>
    <n v="100"/>
    <x v="0"/>
  </r>
  <r>
    <n v="1980"/>
    <n v="26.51"/>
    <s v="Overweight"/>
    <n v="1.82"/>
    <n v="87.83"/>
    <n v="112"/>
    <n v="90"/>
    <s v="Differential Risk"/>
    <n v="1"/>
    <n v="2024"/>
    <n v="6"/>
    <n v="10"/>
    <d v="2024-06-10T00:00:00"/>
    <s v="Q2"/>
    <s v="Q2-2024"/>
    <x v="0"/>
    <n v="2"/>
    <s v="Poor"/>
    <n v="1"/>
    <s v="Moderate"/>
    <n v="100"/>
    <x v="0"/>
  </r>
  <r>
    <n v="1980"/>
    <n v="28.35"/>
    <s v="Overweight"/>
    <n v="1.82"/>
    <n v="93.9"/>
    <n v="109"/>
    <n v="94"/>
    <s v="Differential Risk"/>
    <n v="2"/>
    <n v="2024"/>
    <n v="12"/>
    <n v="10"/>
    <d v="2024-12-10T00:00:00"/>
    <s v="Q4"/>
    <s v="Q4-2024"/>
    <x v="0"/>
    <n v="1"/>
    <s v="Good"/>
    <n v="1"/>
    <s v="Moderate"/>
    <n v="100"/>
    <x v="0"/>
  </r>
  <r>
    <n v="1980"/>
    <n v="31.86"/>
    <s v="Obesity"/>
    <n v="1.82"/>
    <n v="105.54"/>
    <n v="107"/>
    <n v="89"/>
    <s v="Differential Risk"/>
    <n v="3"/>
    <n v="2025"/>
    <n v="6"/>
    <n v="10"/>
    <d v="2025-06-10T00:00:00"/>
    <s v="Q2"/>
    <s v="Q2-2025"/>
    <x v="0"/>
    <n v="2"/>
    <s v="Poor"/>
    <n v="0"/>
    <s v="Severe"/>
    <n v="103"/>
    <x v="9"/>
  </r>
  <r>
    <n v="1980"/>
    <n v="30.1"/>
    <s v="Obesity"/>
    <n v="1.82"/>
    <n v="99.7"/>
    <n v="99"/>
    <n v="83"/>
    <s v="Differential Risk"/>
    <n v="4"/>
    <n v="2025"/>
    <n v="12"/>
    <n v="10"/>
    <d v="2025-12-10T00:00:00"/>
    <s v="Q4"/>
    <s v="Q4-2025"/>
    <x v="0"/>
    <n v="2"/>
    <s v="Poor"/>
    <n v="1"/>
    <s v="Moderate"/>
    <n v="100"/>
    <x v="0"/>
  </r>
  <r>
    <n v="1980"/>
    <n v="33.880000000000003"/>
    <s v="Obesity"/>
    <n v="1.82"/>
    <n v="112.21"/>
    <n v="102"/>
    <n v="89"/>
    <s v="Differential Risk"/>
    <n v="5"/>
    <n v="2026"/>
    <n v="6"/>
    <n v="10"/>
    <d v="2026-06-10T00:00:00"/>
    <s v="Q2"/>
    <s v="Q2-2026"/>
    <x v="0"/>
    <n v="3"/>
    <s v="Very Poor"/>
    <n v="2"/>
    <s v="Mild"/>
    <n v="102"/>
    <x v="3"/>
  </r>
  <r>
    <n v="1981"/>
    <n v="19.649999999999999"/>
    <s v="Healthy Weight"/>
    <n v="1.62"/>
    <n v="51.56"/>
    <n v="142"/>
    <n v="110"/>
    <s v="High Risk"/>
    <n v="1"/>
    <n v="2024"/>
    <n v="6"/>
    <n v="12"/>
    <d v="2024-06-12T00:00:00"/>
    <s v="Q2"/>
    <s v="Q2-2024"/>
    <x v="1"/>
    <n v="1"/>
    <s v="Good"/>
    <n v="2"/>
    <s v="Mild"/>
    <n v="102"/>
    <x v="3"/>
  </r>
  <r>
    <n v="1981"/>
    <n v="20.6"/>
    <s v="Healthy Weight"/>
    <n v="1.62"/>
    <n v="54.07"/>
    <n v="141"/>
    <n v="109"/>
    <s v="High Risk"/>
    <n v="2"/>
    <n v="2024"/>
    <n v="12"/>
    <n v="12"/>
    <d v="2024-12-12T00:00:00"/>
    <s v="Q4"/>
    <s v="Q4-2024"/>
    <x v="1"/>
    <n v="1"/>
    <s v="Good"/>
    <n v="1"/>
    <s v="Moderate"/>
    <n v="100"/>
    <x v="0"/>
  </r>
  <r>
    <n v="1981"/>
    <n v="20.66"/>
    <s v="Healthy Weight"/>
    <n v="1.62"/>
    <n v="54.22"/>
    <n v="145"/>
    <n v="106"/>
    <s v="High Risk"/>
    <n v="3"/>
    <n v="2025"/>
    <n v="6"/>
    <n v="12"/>
    <d v="2025-06-12T00:00:00"/>
    <s v="Q2"/>
    <s v="Q2-2025"/>
    <x v="1"/>
    <n v="2"/>
    <s v="Poor"/>
    <n v="0"/>
    <s v="Severe"/>
    <n v="100"/>
    <x v="0"/>
  </r>
  <r>
    <n v="1981"/>
    <n v="17.61"/>
    <s v="Underweight"/>
    <n v="1.62"/>
    <n v="46.21"/>
    <n v="136"/>
    <n v="108"/>
    <s v="High Risk"/>
    <n v="4"/>
    <n v="2025"/>
    <n v="12"/>
    <n v="12"/>
    <d v="2025-12-12T00:00:00"/>
    <s v="Q4"/>
    <s v="Q4-2025"/>
    <x v="1"/>
    <n v="2"/>
    <s v="Poor"/>
    <n v="2"/>
    <s v="Mild"/>
    <n v="100"/>
    <x v="0"/>
  </r>
  <r>
    <n v="1981"/>
    <n v="16.25"/>
    <s v="Underweight"/>
    <n v="1.62"/>
    <n v="42.65"/>
    <n v="144"/>
    <n v="111"/>
    <s v="High Risk"/>
    <n v="5"/>
    <n v="2026"/>
    <n v="6"/>
    <n v="12"/>
    <d v="2026-06-12T00:00:00"/>
    <s v="Q2"/>
    <s v="Q2-2026"/>
    <x v="1"/>
    <n v="2"/>
    <s v="Poor"/>
    <n v="0"/>
    <s v="Severe"/>
    <n v="100"/>
    <x v="0"/>
  </r>
  <r>
    <n v="1981"/>
    <n v="16.28"/>
    <s v="Underweight"/>
    <n v="1.62"/>
    <n v="42.72"/>
    <n v="143"/>
    <n v="120"/>
    <s v="High Risk"/>
    <n v="6"/>
    <n v="2026"/>
    <n v="12"/>
    <n v="12"/>
    <d v="2026-12-12T00:00:00"/>
    <s v="Q4"/>
    <s v="Q4-2026"/>
    <x v="1"/>
    <n v="1"/>
    <s v="Good"/>
    <n v="0"/>
    <s v="Severe"/>
    <n v="100"/>
    <x v="0"/>
  </r>
  <r>
    <n v="1982"/>
    <n v="23.75"/>
    <s v="Healthy Weight"/>
    <n v="1.82"/>
    <n v="78.66"/>
    <n v="121"/>
    <n v="102"/>
    <s v="Differential Risk"/>
    <n v="1"/>
    <n v="2024"/>
    <n v="6"/>
    <n v="16"/>
    <d v="2024-06-16T00:00:00"/>
    <s v="Q2"/>
    <s v="Q2-2024"/>
    <x v="0"/>
    <n v="1"/>
    <s v="Good"/>
    <n v="1"/>
    <s v="Moderate"/>
    <n v="105"/>
    <x v="1"/>
  </r>
  <r>
    <n v="1982"/>
    <n v="21.59"/>
    <s v="Healthy Weight"/>
    <n v="1.82"/>
    <n v="71.510000000000005"/>
    <n v="123"/>
    <n v="110"/>
    <s v="Differential Risk"/>
    <n v="2"/>
    <n v="2024"/>
    <n v="12"/>
    <n v="16"/>
    <d v="2024-12-16T00:00:00"/>
    <s v="Q4"/>
    <s v="Q4-2024"/>
    <x v="0"/>
    <n v="2"/>
    <s v="Poor"/>
    <n v="0"/>
    <s v="Severe"/>
    <n v="100"/>
    <x v="0"/>
  </r>
  <r>
    <n v="1982"/>
    <n v="20"/>
    <s v="Healthy Weight"/>
    <n v="1.82"/>
    <n v="66.25"/>
    <n v="113"/>
    <n v="105"/>
    <s v="Differential Risk"/>
    <n v="3"/>
    <n v="2025"/>
    <n v="6"/>
    <n v="16"/>
    <d v="2025-06-16T00:00:00"/>
    <s v="Q2"/>
    <s v="Q2-2025"/>
    <x v="0"/>
    <n v="3"/>
    <s v="Very Poor"/>
    <n v="1"/>
    <s v="Moderate"/>
    <n v="100"/>
    <x v="0"/>
  </r>
  <r>
    <n v="1982"/>
    <n v="18.18"/>
    <s v="Underweight"/>
    <n v="1.82"/>
    <n v="60.21"/>
    <n v="114"/>
    <n v="102"/>
    <s v="Differential Risk"/>
    <n v="4"/>
    <n v="2025"/>
    <n v="12"/>
    <n v="16"/>
    <d v="2025-12-16T00:00:00"/>
    <s v="Q4"/>
    <s v="Q4-2025"/>
    <x v="0"/>
    <n v="0"/>
    <s v="Very Good"/>
    <n v="1"/>
    <s v="Moderate"/>
    <n v="105"/>
    <x v="1"/>
  </r>
  <r>
    <n v="1982"/>
    <n v="17.88"/>
    <s v="Underweight"/>
    <n v="1.82"/>
    <n v="59.22"/>
    <n v="111"/>
    <n v="103"/>
    <s v="Differential Risk"/>
    <n v="5"/>
    <n v="2026"/>
    <n v="6"/>
    <n v="16"/>
    <d v="2026-06-16T00:00:00"/>
    <s v="Q2"/>
    <s v="Q2-2026"/>
    <x v="0"/>
    <n v="2"/>
    <s v="Poor"/>
    <n v="0"/>
    <s v="Severe"/>
    <n v="101"/>
    <x v="7"/>
  </r>
  <r>
    <n v="1983"/>
    <n v="22.43"/>
    <s v="Healthy Weight"/>
    <n v="1.62"/>
    <n v="58.88"/>
    <n v="104"/>
    <n v="78"/>
    <s v="Low Risk"/>
    <n v="1"/>
    <n v="2024"/>
    <n v="6"/>
    <n v="18"/>
    <d v="2024-06-18T00:00:00"/>
    <s v="Q2"/>
    <s v="Q2-2024"/>
    <x v="1"/>
    <n v="1"/>
    <s v="Good"/>
    <n v="2"/>
    <s v="Mild"/>
    <n v="109"/>
    <x v="6"/>
  </r>
  <r>
    <n v="1983"/>
    <n v="22.84"/>
    <s v="Healthy Weight"/>
    <n v="1.62"/>
    <n v="59.95"/>
    <n v="97"/>
    <n v="73"/>
    <s v="Low Risk"/>
    <n v="2"/>
    <n v="2024"/>
    <n v="12"/>
    <n v="18"/>
    <d v="2024-12-18T00:00:00"/>
    <s v="Q4"/>
    <s v="Q4-2024"/>
    <x v="1"/>
    <n v="0"/>
    <s v="Very Good"/>
    <n v="2"/>
    <s v="Mild"/>
    <n v="101"/>
    <x v="7"/>
  </r>
  <r>
    <n v="1983"/>
    <n v="17.34"/>
    <s v="Underweight"/>
    <n v="1.62"/>
    <n v="45.52"/>
    <n v="99"/>
    <n v="69"/>
    <s v="Low Risk"/>
    <n v="3"/>
    <n v="2025"/>
    <n v="6"/>
    <n v="18"/>
    <d v="2025-06-18T00:00:00"/>
    <s v="Q2"/>
    <s v="Q2-2025"/>
    <x v="1"/>
    <n v="1"/>
    <s v="Good"/>
    <n v="1"/>
    <s v="Moderate"/>
    <n v="100"/>
    <x v="0"/>
  </r>
  <r>
    <n v="1983"/>
    <n v="16.23"/>
    <s v="Underweight"/>
    <n v="1.62"/>
    <n v="42.58"/>
    <n v="103"/>
    <n v="66"/>
    <s v="Low Risk"/>
    <n v="4"/>
    <n v="2025"/>
    <n v="12"/>
    <n v="18"/>
    <d v="2025-12-18T00:00:00"/>
    <s v="Q4"/>
    <s v="Q4-2025"/>
    <x v="1"/>
    <n v="3"/>
    <s v="Very Poor"/>
    <n v="1"/>
    <s v="Moderate"/>
    <n v="100"/>
    <x v="0"/>
  </r>
  <r>
    <n v="1984"/>
    <n v="26.02"/>
    <s v="Overweight"/>
    <n v="1.62"/>
    <n v="68.290000000000006"/>
    <n v="130"/>
    <n v="101"/>
    <s v="Differential Risk"/>
    <n v="1"/>
    <n v="2024"/>
    <n v="6"/>
    <n v="18"/>
    <d v="2024-06-18T00:00:00"/>
    <s v="Q2"/>
    <s v="Q2-2024"/>
    <x v="1"/>
    <n v="3"/>
    <s v="Very Poor"/>
    <n v="0"/>
    <s v="Severe"/>
    <n v="100"/>
    <x v="0"/>
  </r>
  <r>
    <n v="1984"/>
    <n v="23.59"/>
    <s v="Healthy Weight"/>
    <n v="1.62"/>
    <n v="61.92"/>
    <n v="127"/>
    <n v="101"/>
    <s v="Differential Risk"/>
    <n v="2"/>
    <n v="2024"/>
    <n v="12"/>
    <n v="18"/>
    <d v="2024-12-18T00:00:00"/>
    <s v="Q4"/>
    <s v="Q4-2024"/>
    <x v="1"/>
    <n v="3"/>
    <s v="Very Poor"/>
    <n v="1"/>
    <s v="Moderate"/>
    <n v="103"/>
    <x v="9"/>
  </r>
  <r>
    <n v="1984"/>
    <n v="27.17"/>
    <s v="Overweight"/>
    <n v="1.62"/>
    <n v="71.3"/>
    <n v="132"/>
    <n v="92"/>
    <s v="Differential Risk"/>
    <n v="3"/>
    <n v="2025"/>
    <n v="6"/>
    <n v="18"/>
    <d v="2025-06-18T00:00:00"/>
    <s v="Q2"/>
    <s v="Q2-2025"/>
    <x v="1"/>
    <n v="3"/>
    <s v="Very Poor"/>
    <n v="1"/>
    <s v="Moderate"/>
    <n v="101"/>
    <x v="7"/>
  </r>
  <r>
    <n v="1984"/>
    <n v="22.77"/>
    <s v="Healthy Weight"/>
    <n v="1.62"/>
    <n v="59.76"/>
    <n v="127"/>
    <n v="100"/>
    <s v="Differential Risk"/>
    <n v="4"/>
    <n v="2025"/>
    <n v="12"/>
    <n v="18"/>
    <d v="2025-12-18T00:00:00"/>
    <s v="Q4"/>
    <s v="Q4-2025"/>
    <x v="1"/>
    <n v="3"/>
    <s v="Very Poor"/>
    <n v="2"/>
    <s v="Mild"/>
    <n v="100"/>
    <x v="0"/>
  </r>
  <r>
    <n v="1984"/>
    <n v="23.17"/>
    <s v="Healthy Weight"/>
    <n v="1.62"/>
    <n v="60.8"/>
    <n v="137"/>
    <n v="105"/>
    <s v="High Risk"/>
    <n v="5"/>
    <n v="2026"/>
    <n v="6"/>
    <n v="18"/>
    <d v="2026-06-18T00:00:00"/>
    <s v="Q2"/>
    <s v="Q2-2026"/>
    <x v="1"/>
    <n v="1"/>
    <s v="Good"/>
    <n v="1"/>
    <s v="Moderate"/>
    <n v="103"/>
    <x v="9"/>
  </r>
  <r>
    <n v="1985"/>
    <n v="21.38"/>
    <s v="Healthy Weight"/>
    <n v="1.62"/>
    <n v="56.1"/>
    <n v="122"/>
    <n v="100"/>
    <s v="Differential Risk"/>
    <n v="1"/>
    <n v="2024"/>
    <n v="6"/>
    <n v="21"/>
    <d v="2024-06-21T00:00:00"/>
    <s v="Q2"/>
    <s v="Q2-2024"/>
    <x v="1"/>
    <n v="1"/>
    <s v="Good"/>
    <n v="1"/>
    <s v="Moderate"/>
    <n v="100"/>
    <x v="0"/>
  </r>
  <r>
    <n v="1985"/>
    <n v="24.46"/>
    <s v="Healthy Weight"/>
    <n v="1.62"/>
    <n v="64.19"/>
    <n v="116"/>
    <n v="106"/>
    <s v="Differential Risk"/>
    <n v="2"/>
    <n v="2024"/>
    <n v="12"/>
    <n v="21"/>
    <d v="2024-12-21T00:00:00"/>
    <s v="Q4"/>
    <s v="Q4-2024"/>
    <x v="1"/>
    <n v="1"/>
    <s v="Good"/>
    <n v="1"/>
    <s v="Moderate"/>
    <n v="103"/>
    <x v="9"/>
  </r>
  <r>
    <n v="1985"/>
    <n v="27.39"/>
    <s v="Overweight"/>
    <n v="1.62"/>
    <n v="71.88"/>
    <n v="124"/>
    <n v="108"/>
    <s v="Differential Risk"/>
    <n v="3"/>
    <n v="2025"/>
    <n v="6"/>
    <n v="21"/>
    <d v="2025-06-21T00:00:00"/>
    <s v="Q2"/>
    <s v="Q2-2025"/>
    <x v="1"/>
    <n v="2"/>
    <s v="Poor"/>
    <n v="1"/>
    <s v="Moderate"/>
    <n v="100"/>
    <x v="0"/>
  </r>
  <r>
    <n v="1985"/>
    <n v="28.36"/>
    <s v="Overweight"/>
    <n v="1.62"/>
    <n v="74.430000000000007"/>
    <n v="119"/>
    <n v="109"/>
    <s v="Differential Risk"/>
    <n v="4"/>
    <n v="2025"/>
    <n v="12"/>
    <n v="21"/>
    <d v="2025-12-21T00:00:00"/>
    <s v="Q4"/>
    <s v="Q4-2025"/>
    <x v="1"/>
    <n v="3"/>
    <s v="Very Poor"/>
    <n v="0"/>
    <s v="Severe"/>
    <n v="100"/>
    <x v="0"/>
  </r>
  <r>
    <n v="1985"/>
    <n v="28.26"/>
    <s v="Overweight"/>
    <n v="1.62"/>
    <n v="74.17"/>
    <n v="106"/>
    <n v="119"/>
    <s v="Differential Risk"/>
    <n v="5"/>
    <n v="2026"/>
    <n v="6"/>
    <n v="21"/>
    <d v="2026-06-21T00:00:00"/>
    <s v="Q2"/>
    <s v="Q2-2026"/>
    <x v="1"/>
    <n v="2"/>
    <s v="Poor"/>
    <n v="0"/>
    <s v="Severe"/>
    <n v="103"/>
    <x v="9"/>
  </r>
  <r>
    <n v="1985"/>
    <n v="28.06"/>
    <s v="Overweight"/>
    <n v="1.62"/>
    <n v="73.64"/>
    <n v="102"/>
    <n v="122"/>
    <s v="Differential Risk"/>
    <n v="6"/>
    <n v="2026"/>
    <n v="12"/>
    <n v="21"/>
    <d v="2026-12-21T00:00:00"/>
    <s v="Q4"/>
    <s v="Q4-2026"/>
    <x v="1"/>
    <n v="2"/>
    <s v="Poor"/>
    <n v="2"/>
    <s v="Mild"/>
    <n v="108"/>
    <x v="8"/>
  </r>
  <r>
    <n v="1986"/>
    <n v="26.92"/>
    <s v="Overweight"/>
    <n v="1.62"/>
    <n v="70.650000000000006"/>
    <n v="107"/>
    <n v="69"/>
    <s v="Low Risk"/>
    <n v="1"/>
    <n v="2024"/>
    <n v="6"/>
    <n v="22"/>
    <d v="2024-06-22T00:00:00"/>
    <s v="Q2"/>
    <s v="Q2-2024"/>
    <x v="1"/>
    <n v="2"/>
    <s v="Poor"/>
    <n v="0"/>
    <s v="Severe"/>
    <n v="101"/>
    <x v="7"/>
  </r>
  <r>
    <n v="1986"/>
    <n v="28.93"/>
    <s v="Overweight"/>
    <n v="1.62"/>
    <n v="75.92"/>
    <n v="106"/>
    <n v="71"/>
    <s v="Low Risk"/>
    <n v="2"/>
    <n v="2024"/>
    <n v="12"/>
    <n v="22"/>
    <d v="2024-12-22T00:00:00"/>
    <s v="Q4"/>
    <s v="Q4-2024"/>
    <x v="1"/>
    <n v="3"/>
    <s v="Very Poor"/>
    <n v="0"/>
    <s v="Severe"/>
    <n v="105"/>
    <x v="1"/>
  </r>
  <r>
    <n v="1986"/>
    <n v="25.78"/>
    <s v="Overweight"/>
    <n v="1.62"/>
    <n v="67.66"/>
    <n v="106"/>
    <n v="63"/>
    <s v="Low Risk"/>
    <n v="3"/>
    <n v="2025"/>
    <n v="6"/>
    <n v="22"/>
    <d v="2025-06-22T00:00:00"/>
    <s v="Q2"/>
    <s v="Q2-2025"/>
    <x v="1"/>
    <n v="2"/>
    <s v="Poor"/>
    <n v="0"/>
    <s v="Severe"/>
    <n v="108"/>
    <x v="8"/>
  </r>
  <r>
    <n v="1987"/>
    <n v="21.96"/>
    <s v="Healthy Weight"/>
    <n v="1.62"/>
    <n v="57.62"/>
    <n v="98"/>
    <n v="105"/>
    <s v="Differential Risk"/>
    <n v="1"/>
    <n v="2024"/>
    <n v="6"/>
    <n v="23"/>
    <d v="2024-06-23T00:00:00"/>
    <s v="Q2"/>
    <s v="Q2-2024"/>
    <x v="1"/>
    <n v="0"/>
    <s v="Very Good"/>
    <n v="1"/>
    <s v="Moderate"/>
    <n v="100"/>
    <x v="0"/>
  </r>
  <r>
    <n v="1987"/>
    <n v="22.41"/>
    <s v="Healthy Weight"/>
    <n v="1.62"/>
    <n v="58.81"/>
    <n v="95"/>
    <n v="102"/>
    <s v="Differential Risk"/>
    <n v="2"/>
    <n v="2024"/>
    <n v="12"/>
    <n v="23"/>
    <d v="2024-12-23T00:00:00"/>
    <s v="Q4"/>
    <s v="Q4-2024"/>
    <x v="1"/>
    <n v="2"/>
    <s v="Poor"/>
    <n v="1"/>
    <s v="Moderate"/>
    <n v="100"/>
    <x v="0"/>
  </r>
  <r>
    <n v="1987"/>
    <n v="25.13"/>
    <s v="Overweight"/>
    <n v="1.62"/>
    <n v="65.95"/>
    <n v="91"/>
    <n v="98"/>
    <s v="Differential Risk"/>
    <n v="3"/>
    <n v="2025"/>
    <n v="6"/>
    <n v="23"/>
    <d v="2025-06-23T00:00:00"/>
    <s v="Q2"/>
    <s v="Q2-2025"/>
    <x v="1"/>
    <n v="1"/>
    <s v="Good"/>
    <n v="2"/>
    <s v="Mild"/>
    <n v="105"/>
    <x v="1"/>
  </r>
  <r>
    <n v="1987"/>
    <n v="27.96"/>
    <s v="Overweight"/>
    <n v="1.62"/>
    <n v="73.39"/>
    <n v="87"/>
    <n v="90"/>
    <s v="Differential Risk"/>
    <n v="4"/>
    <n v="2025"/>
    <n v="12"/>
    <n v="23"/>
    <d v="2025-12-23T00:00:00"/>
    <s v="Q4"/>
    <s v="Q4-2025"/>
    <x v="1"/>
    <n v="1"/>
    <s v="Good"/>
    <n v="0"/>
    <s v="Severe"/>
    <n v="109"/>
    <x v="6"/>
  </r>
  <r>
    <n v="1988"/>
    <n v="21.41"/>
    <s v="Healthy Weight"/>
    <n v="1.82"/>
    <n v="70.92"/>
    <n v="120"/>
    <n v="90"/>
    <s v="Differential Risk"/>
    <n v="1"/>
    <n v="2024"/>
    <n v="6"/>
    <n v="26"/>
    <d v="2024-06-26T00:00:00"/>
    <s v="Q2"/>
    <s v="Q2-2024"/>
    <x v="0"/>
    <n v="3"/>
    <s v="Very Poor"/>
    <n v="1"/>
    <s v="Moderate"/>
    <n v="100"/>
    <x v="0"/>
  </r>
  <r>
    <n v="1988"/>
    <n v="20.47"/>
    <s v="Healthy Weight"/>
    <n v="1.82"/>
    <n v="67.81"/>
    <n v="120"/>
    <n v="90"/>
    <s v="Differential Risk"/>
    <n v="2"/>
    <n v="2024"/>
    <n v="12"/>
    <n v="26"/>
    <d v="2024-12-26T00:00:00"/>
    <s v="Q4"/>
    <s v="Q4-2024"/>
    <x v="0"/>
    <n v="2"/>
    <s v="Poor"/>
    <n v="1"/>
    <s v="Moderate"/>
    <n v="103"/>
    <x v="9"/>
  </r>
  <r>
    <n v="1988"/>
    <n v="19.11"/>
    <s v="Healthy Weight"/>
    <n v="1.82"/>
    <n v="63.29"/>
    <n v="118"/>
    <n v="86"/>
    <s v="Differential Risk"/>
    <n v="3"/>
    <n v="2025"/>
    <n v="6"/>
    <n v="26"/>
    <d v="2025-06-26T00:00:00"/>
    <s v="Q2"/>
    <s v="Q2-2025"/>
    <x v="0"/>
    <n v="1"/>
    <s v="Good"/>
    <n v="1"/>
    <s v="Moderate"/>
    <n v="100"/>
    <x v="0"/>
  </r>
  <r>
    <n v="1988"/>
    <n v="18.16"/>
    <s v="Underweight"/>
    <n v="1.82"/>
    <n v="60.14"/>
    <n v="118"/>
    <n v="70"/>
    <s v="Low Risk"/>
    <n v="4"/>
    <n v="2025"/>
    <n v="12"/>
    <n v="26"/>
    <d v="2025-12-26T00:00:00"/>
    <s v="Q4"/>
    <s v="Q4-2025"/>
    <x v="0"/>
    <n v="2"/>
    <s v="Poor"/>
    <n v="1"/>
    <s v="Moderate"/>
    <n v="109"/>
    <x v="6"/>
  </r>
  <r>
    <n v="1988"/>
    <n v="16.47"/>
    <s v="Underweight"/>
    <n v="1.82"/>
    <n v="54.56"/>
    <n v="113"/>
    <n v="68"/>
    <s v="Low Risk"/>
    <n v="5"/>
    <n v="2026"/>
    <n v="6"/>
    <n v="26"/>
    <d v="2026-06-26T00:00:00"/>
    <s v="Q2"/>
    <s v="Q2-2026"/>
    <x v="0"/>
    <n v="2"/>
    <s v="Poor"/>
    <n v="1"/>
    <s v="Moderate"/>
    <n v="104"/>
    <x v="5"/>
  </r>
  <r>
    <n v="1989"/>
    <n v="25.26"/>
    <s v="Overweight"/>
    <n v="1.82"/>
    <n v="83.66"/>
    <n v="136"/>
    <n v="100"/>
    <s v="High Risk"/>
    <n v="1"/>
    <n v="2024"/>
    <n v="6"/>
    <n v="26"/>
    <d v="2024-06-26T00:00:00"/>
    <s v="Q2"/>
    <s v="Q2-2024"/>
    <x v="0"/>
    <n v="1"/>
    <s v="Good"/>
    <n v="0"/>
    <s v="Severe"/>
    <n v="100"/>
    <x v="0"/>
  </r>
  <r>
    <n v="1989"/>
    <n v="25.19"/>
    <s v="Overweight"/>
    <n v="1.82"/>
    <n v="83.45"/>
    <n v="142"/>
    <n v="98"/>
    <s v="High Risk"/>
    <n v="2"/>
    <n v="2024"/>
    <n v="12"/>
    <n v="26"/>
    <d v="2024-12-26T00:00:00"/>
    <s v="Q4"/>
    <s v="Q4-2024"/>
    <x v="0"/>
    <n v="2"/>
    <s v="Poor"/>
    <n v="0"/>
    <s v="Severe"/>
    <n v="100"/>
    <x v="0"/>
  </r>
  <r>
    <n v="1989"/>
    <n v="28.52"/>
    <s v="Overweight"/>
    <n v="1.82"/>
    <n v="94.46"/>
    <n v="148"/>
    <n v="96"/>
    <s v="High Risk"/>
    <n v="3"/>
    <n v="2025"/>
    <n v="6"/>
    <n v="26"/>
    <d v="2025-06-26T00:00:00"/>
    <s v="Q2"/>
    <s v="Q2-2025"/>
    <x v="0"/>
    <n v="1"/>
    <s v="Good"/>
    <n v="0"/>
    <s v="Severe"/>
    <n v="106"/>
    <x v="2"/>
  </r>
  <r>
    <n v="1989"/>
    <n v="26.04"/>
    <s v="Overweight"/>
    <n v="1.82"/>
    <n v="86.26"/>
    <n v="146"/>
    <n v="94"/>
    <s v="High Risk"/>
    <n v="4"/>
    <n v="2025"/>
    <n v="12"/>
    <n v="26"/>
    <d v="2025-12-26T00:00:00"/>
    <s v="Q4"/>
    <s v="Q4-2025"/>
    <x v="0"/>
    <n v="2"/>
    <s v="Poor"/>
    <n v="2"/>
    <s v="Mild"/>
    <n v="100"/>
    <x v="0"/>
  </r>
  <r>
    <n v="1990"/>
    <n v="27.76"/>
    <s v="Overweight"/>
    <n v="1.82"/>
    <n v="91.96"/>
    <n v="124"/>
    <n v="91"/>
    <s v="Differential Risk"/>
    <n v="1"/>
    <n v="2024"/>
    <n v="6"/>
    <n v="26"/>
    <d v="2024-06-26T00:00:00"/>
    <s v="Q2"/>
    <s v="Q2-2024"/>
    <x v="0"/>
    <n v="2"/>
    <s v="Poor"/>
    <n v="0"/>
    <s v="Severe"/>
    <n v="100"/>
    <x v="0"/>
  </r>
  <r>
    <n v="1990"/>
    <n v="27.17"/>
    <s v="Overweight"/>
    <n v="1.82"/>
    <n v="90"/>
    <n v="119"/>
    <n v="97"/>
    <s v="Differential Risk"/>
    <n v="2"/>
    <n v="2024"/>
    <n v="12"/>
    <n v="26"/>
    <d v="2024-12-26T00:00:00"/>
    <s v="Q4"/>
    <s v="Q4-2024"/>
    <x v="0"/>
    <n v="0"/>
    <s v="Very Good"/>
    <n v="0"/>
    <s v="Severe"/>
    <n v="100"/>
    <x v="0"/>
  </r>
  <r>
    <n v="1990"/>
    <n v="27.81"/>
    <s v="Overweight"/>
    <n v="1.82"/>
    <n v="92.11"/>
    <n v="119"/>
    <n v="90"/>
    <s v="Differential Risk"/>
    <n v="3"/>
    <n v="2025"/>
    <n v="6"/>
    <n v="26"/>
    <d v="2025-06-26T00:00:00"/>
    <s v="Q2"/>
    <s v="Q2-2025"/>
    <x v="0"/>
    <n v="1"/>
    <s v="Good"/>
    <n v="1"/>
    <s v="Moderate"/>
    <n v="100"/>
    <x v="0"/>
  </r>
  <r>
    <n v="1991"/>
    <n v="27.57"/>
    <s v="Overweight"/>
    <n v="1.82"/>
    <n v="91.31"/>
    <n v="125"/>
    <n v="90"/>
    <s v="Differential Risk"/>
    <n v="1"/>
    <n v="2024"/>
    <n v="6"/>
    <n v="30"/>
    <d v="2024-06-30T00:00:00"/>
    <s v="Q2"/>
    <s v="Q2-2024"/>
    <x v="0"/>
    <n v="2"/>
    <s v="Poor"/>
    <n v="0"/>
    <s v="Severe"/>
    <n v="100"/>
    <x v="0"/>
  </r>
  <r>
    <n v="1991"/>
    <n v="26.07"/>
    <s v="Overweight"/>
    <n v="1.82"/>
    <n v="86.34"/>
    <n v="125"/>
    <n v="82"/>
    <s v="Medium Risk"/>
    <n v="2"/>
    <n v="2024"/>
    <n v="12"/>
    <n v="30"/>
    <d v="2024-12-30T00:00:00"/>
    <s v="Q4"/>
    <s v="Q4-2024"/>
    <x v="0"/>
    <n v="2"/>
    <s v="Poor"/>
    <n v="0"/>
    <s v="Severe"/>
    <n v="107"/>
    <x v="4"/>
  </r>
  <r>
    <n v="1991"/>
    <n v="27.6"/>
    <s v="Overweight"/>
    <n v="1.82"/>
    <n v="91.41"/>
    <n v="130"/>
    <n v="82"/>
    <s v="Medium Risk"/>
    <n v="3"/>
    <n v="2025"/>
    <n v="6"/>
    <n v="30"/>
    <d v="2025-06-30T00:00:00"/>
    <s v="Q2"/>
    <s v="Q2-2025"/>
    <x v="0"/>
    <n v="1"/>
    <s v="Good"/>
    <n v="0"/>
    <s v="Severe"/>
    <n v="100"/>
    <x v="0"/>
  </r>
  <r>
    <n v="1992"/>
    <n v="28.33"/>
    <s v="Overweight"/>
    <n v="1.82"/>
    <n v="93.82"/>
    <n v="126"/>
    <n v="124"/>
    <s v="Differential Risk"/>
    <n v="1"/>
    <n v="2024"/>
    <n v="7"/>
    <n v="2"/>
    <d v="2024-07-02T00:00:00"/>
    <s v="Q3"/>
    <s v="Q3-2024"/>
    <x v="0"/>
    <n v="1"/>
    <s v="Good"/>
    <n v="0"/>
    <s v="Severe"/>
    <n v="101"/>
    <x v="7"/>
  </r>
  <r>
    <n v="1992"/>
    <n v="27.89"/>
    <s v="Overweight"/>
    <n v="1.82"/>
    <n v="92.39"/>
    <n v="131"/>
    <n v="119"/>
    <s v="Differential Risk"/>
    <n v="2"/>
    <n v="2025"/>
    <n v="1"/>
    <n v="1"/>
    <d v="2025-01-01T00:00:00"/>
    <s v="Q1"/>
    <s v="Q1-2025"/>
    <x v="0"/>
    <n v="1"/>
    <s v="Good"/>
    <n v="0"/>
    <s v="Severe"/>
    <n v="100"/>
    <x v="0"/>
  </r>
  <r>
    <n v="1992"/>
    <n v="29.58"/>
    <s v="Overweight"/>
    <n v="1.82"/>
    <n v="97.97"/>
    <n v="135"/>
    <n v="119"/>
    <s v="High Risk"/>
    <n v="3"/>
    <n v="2025"/>
    <n v="7"/>
    <n v="2"/>
    <d v="2025-07-02T00:00:00"/>
    <s v="Q3"/>
    <s v="Q3-2025"/>
    <x v="0"/>
    <n v="2"/>
    <s v="Poor"/>
    <n v="0"/>
    <s v="Severe"/>
    <n v="101"/>
    <x v="7"/>
  </r>
  <r>
    <n v="1992"/>
    <n v="32.700000000000003"/>
    <s v="Obesity"/>
    <n v="1.82"/>
    <n v="108.31"/>
    <n v="134"/>
    <n v="120"/>
    <s v="Differential Risk"/>
    <n v="4"/>
    <n v="2026"/>
    <n v="1"/>
    <n v="1"/>
    <d v="2026-01-01T00:00:00"/>
    <s v="Q1"/>
    <s v="Q1-2026"/>
    <x v="0"/>
    <n v="0"/>
    <s v="Very Good"/>
    <n v="1"/>
    <s v="Moderate"/>
    <n v="102"/>
    <x v="3"/>
  </r>
  <r>
    <n v="1992"/>
    <n v="36.159999999999997"/>
    <s v="Obesity"/>
    <n v="1.82"/>
    <n v="119.79"/>
    <n v="134"/>
    <n v="122"/>
    <s v="Differential Risk"/>
    <n v="5"/>
    <n v="2026"/>
    <n v="7"/>
    <n v="2"/>
    <d v="2026-07-02T00:00:00"/>
    <s v="Q3"/>
    <s v="Q3-2026"/>
    <x v="0"/>
    <n v="0"/>
    <s v="Very Good"/>
    <n v="0"/>
    <s v="Severe"/>
    <n v="102"/>
    <x v="3"/>
  </r>
  <r>
    <n v="1993"/>
    <n v="24.47"/>
    <s v="Healthy Weight"/>
    <n v="1.82"/>
    <n v="81.06"/>
    <n v="135"/>
    <n v="107"/>
    <s v="High Risk"/>
    <n v="1"/>
    <n v="2024"/>
    <n v="7"/>
    <n v="6"/>
    <d v="2024-07-06T00:00:00"/>
    <s v="Q3"/>
    <s v="Q3-2024"/>
    <x v="0"/>
    <n v="2"/>
    <s v="Poor"/>
    <n v="2"/>
    <s v="Mild"/>
    <n v="100"/>
    <x v="0"/>
  </r>
  <r>
    <n v="1993"/>
    <n v="28.64"/>
    <s v="Overweight"/>
    <n v="1.82"/>
    <n v="94.87"/>
    <n v="141"/>
    <n v="105"/>
    <s v="High Risk"/>
    <n v="2"/>
    <n v="2025"/>
    <n v="1"/>
    <n v="5"/>
    <d v="2025-01-05T00:00:00"/>
    <s v="Q1"/>
    <s v="Q1-2025"/>
    <x v="0"/>
    <n v="3"/>
    <s v="Very Poor"/>
    <n v="0"/>
    <s v="Severe"/>
    <n v="101"/>
    <x v="7"/>
  </r>
  <r>
    <n v="1993"/>
    <n v="28.04"/>
    <s v="Overweight"/>
    <n v="1.82"/>
    <n v="92.89"/>
    <n v="145"/>
    <n v="102"/>
    <s v="High Risk"/>
    <n v="3"/>
    <n v="2025"/>
    <n v="7"/>
    <n v="6"/>
    <d v="2025-07-06T00:00:00"/>
    <s v="Q3"/>
    <s v="Q3-2025"/>
    <x v="0"/>
    <n v="2"/>
    <s v="Poor"/>
    <n v="0"/>
    <s v="Severe"/>
    <n v="100"/>
    <x v="0"/>
  </r>
  <r>
    <n v="1993"/>
    <n v="32.44"/>
    <s v="Obesity"/>
    <n v="1.82"/>
    <n v="107.45"/>
    <n v="151"/>
    <n v="106"/>
    <s v="High Risk"/>
    <n v="4"/>
    <n v="2026"/>
    <n v="1"/>
    <n v="5"/>
    <d v="2026-01-05T00:00:00"/>
    <s v="Q1"/>
    <s v="Q1-2026"/>
    <x v="0"/>
    <n v="2"/>
    <s v="Poor"/>
    <n v="0"/>
    <s v="Severe"/>
    <n v="100"/>
    <x v="0"/>
  </r>
  <r>
    <n v="1993"/>
    <n v="31.46"/>
    <s v="Obesity"/>
    <n v="1.82"/>
    <n v="104.2"/>
    <n v="136"/>
    <n v="107"/>
    <s v="High Risk"/>
    <n v="5"/>
    <n v="2026"/>
    <n v="7"/>
    <n v="6"/>
    <d v="2026-07-06T00:00:00"/>
    <s v="Q3"/>
    <s v="Q3-2026"/>
    <x v="0"/>
    <n v="2"/>
    <s v="Poor"/>
    <n v="1"/>
    <s v="Moderate"/>
    <n v="101"/>
    <x v="7"/>
  </r>
  <r>
    <n v="1993"/>
    <n v="32.42"/>
    <s v="Obesity"/>
    <n v="1.82"/>
    <n v="107.37"/>
    <n v="127"/>
    <n v="103"/>
    <s v="Differential Risk"/>
    <n v="6"/>
    <n v="2027"/>
    <n v="1"/>
    <n v="5"/>
    <d v="2027-01-05T00:00:00"/>
    <s v="Q1"/>
    <s v="Q1-2027"/>
    <x v="0"/>
    <n v="3"/>
    <s v="Very Poor"/>
    <n v="0"/>
    <s v="Severe"/>
    <n v="103"/>
    <x v="9"/>
  </r>
  <r>
    <n v="1994"/>
    <n v="25.09"/>
    <s v="Overweight"/>
    <n v="1.62"/>
    <n v="65.84"/>
    <n v="125"/>
    <n v="108"/>
    <s v="Differential Risk"/>
    <n v="1"/>
    <n v="2024"/>
    <n v="7"/>
    <n v="10"/>
    <d v="2024-07-10T00:00:00"/>
    <s v="Q3"/>
    <s v="Q3-2024"/>
    <x v="1"/>
    <n v="2"/>
    <s v="Poor"/>
    <n v="2"/>
    <s v="Mild"/>
    <n v="101"/>
    <x v="7"/>
  </r>
  <r>
    <n v="1994"/>
    <n v="24.17"/>
    <s v="Healthy Weight"/>
    <n v="1.62"/>
    <n v="63.43"/>
    <n v="129"/>
    <n v="108"/>
    <s v="Differential Risk"/>
    <n v="2"/>
    <n v="2025"/>
    <n v="1"/>
    <n v="9"/>
    <d v="2025-01-09T00:00:00"/>
    <s v="Q1"/>
    <s v="Q1-2025"/>
    <x v="1"/>
    <n v="1"/>
    <s v="Good"/>
    <n v="1"/>
    <s v="Moderate"/>
    <n v="100"/>
    <x v="0"/>
  </r>
  <r>
    <n v="1994"/>
    <n v="25.72"/>
    <s v="Overweight"/>
    <n v="1.62"/>
    <n v="67.489999999999995"/>
    <n v="126"/>
    <n v="102"/>
    <s v="Differential Risk"/>
    <n v="3"/>
    <n v="2025"/>
    <n v="7"/>
    <n v="10"/>
    <d v="2025-07-10T00:00:00"/>
    <s v="Q3"/>
    <s v="Q3-2025"/>
    <x v="1"/>
    <n v="0"/>
    <s v="Very Good"/>
    <n v="2"/>
    <s v="Mild"/>
    <n v="101"/>
    <x v="7"/>
  </r>
  <r>
    <n v="1994"/>
    <n v="26.42"/>
    <s v="Overweight"/>
    <n v="1.62"/>
    <n v="69.319999999999993"/>
    <n v="131"/>
    <n v="102"/>
    <s v="Differential Risk"/>
    <n v="4"/>
    <n v="2026"/>
    <n v="1"/>
    <n v="9"/>
    <d v="2026-01-09T00:00:00"/>
    <s v="Q1"/>
    <s v="Q1-2026"/>
    <x v="1"/>
    <n v="2"/>
    <s v="Poor"/>
    <n v="0"/>
    <s v="Severe"/>
    <n v="100"/>
    <x v="0"/>
  </r>
  <r>
    <n v="1995"/>
    <n v="19.579999999999998"/>
    <s v="Healthy Weight"/>
    <n v="1.62"/>
    <n v="51.39"/>
    <n v="120"/>
    <n v="83"/>
    <s v="Differential Risk"/>
    <n v="1"/>
    <n v="2024"/>
    <n v="7"/>
    <n v="13"/>
    <d v="2024-07-13T00:00:00"/>
    <s v="Q3"/>
    <s v="Q3-2024"/>
    <x v="1"/>
    <n v="2"/>
    <s v="Poor"/>
    <n v="1"/>
    <s v="Moderate"/>
    <n v="108"/>
    <x v="8"/>
  </r>
  <r>
    <n v="1995"/>
    <n v="18.940000000000001"/>
    <s v="Healthy Weight"/>
    <n v="1.62"/>
    <n v="49.7"/>
    <n v="118"/>
    <n v="86"/>
    <s v="Differential Risk"/>
    <n v="2"/>
    <n v="2025"/>
    <n v="1"/>
    <n v="12"/>
    <d v="2025-01-12T00:00:00"/>
    <s v="Q1"/>
    <s v="Q1-2025"/>
    <x v="1"/>
    <n v="2"/>
    <s v="Poor"/>
    <n v="1"/>
    <s v="Moderate"/>
    <n v="104"/>
    <x v="5"/>
  </r>
  <r>
    <n v="1995"/>
    <n v="17.78"/>
    <s v="Underweight"/>
    <n v="1.62"/>
    <n v="46.66"/>
    <n v="131"/>
    <n v="90"/>
    <s v="Differential Risk"/>
    <n v="3"/>
    <n v="2025"/>
    <n v="7"/>
    <n v="13"/>
    <d v="2025-07-13T00:00:00"/>
    <s v="Q3"/>
    <s v="Q3-2025"/>
    <x v="1"/>
    <n v="2"/>
    <s v="Poor"/>
    <n v="1"/>
    <s v="Moderate"/>
    <n v="100"/>
    <x v="0"/>
  </r>
  <r>
    <n v="1996"/>
    <n v="18.649999999999999"/>
    <s v="Healthy Weight"/>
    <n v="1.62"/>
    <n v="48.93"/>
    <n v="117"/>
    <n v="89"/>
    <s v="Differential Risk"/>
    <n v="1"/>
    <n v="2024"/>
    <n v="7"/>
    <n v="17"/>
    <d v="2024-07-17T00:00:00"/>
    <s v="Q3"/>
    <s v="Q3-2024"/>
    <x v="1"/>
    <n v="1"/>
    <s v="Good"/>
    <n v="1"/>
    <s v="Moderate"/>
    <n v="102"/>
    <x v="3"/>
  </r>
  <r>
    <n v="1996"/>
    <n v="21.58"/>
    <s v="Healthy Weight"/>
    <n v="1.62"/>
    <n v="56.64"/>
    <n v="106"/>
    <n v="89"/>
    <s v="Differential Risk"/>
    <n v="2"/>
    <n v="2025"/>
    <n v="1"/>
    <n v="16"/>
    <d v="2025-01-16T00:00:00"/>
    <s v="Q1"/>
    <s v="Q1-2025"/>
    <x v="1"/>
    <n v="1"/>
    <s v="Good"/>
    <n v="1"/>
    <s v="Moderate"/>
    <n v="101"/>
    <x v="7"/>
  </r>
  <r>
    <n v="1996"/>
    <n v="21.94"/>
    <s v="Healthy Weight"/>
    <n v="1.62"/>
    <n v="57.58"/>
    <n v="102"/>
    <n v="89"/>
    <s v="Differential Risk"/>
    <n v="3"/>
    <n v="2025"/>
    <n v="7"/>
    <n v="17"/>
    <d v="2025-07-17T00:00:00"/>
    <s v="Q3"/>
    <s v="Q3-2025"/>
    <x v="1"/>
    <n v="1"/>
    <s v="Good"/>
    <n v="2"/>
    <s v="Mild"/>
    <n v="106"/>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x v="0"/>
    <n v="1.82"/>
    <n v="79.069999999999993"/>
    <n v="138"/>
    <n v="92"/>
    <x v="0"/>
    <n v="1"/>
    <n v="2019"/>
    <n v="2"/>
    <n v="9"/>
    <d v="2019-02-09T00:00:00"/>
    <s v="Q1"/>
    <s v="Q1-2019"/>
    <s v="M"/>
    <n v="1"/>
    <s v="Good"/>
    <n v="1"/>
    <s v="Moderate"/>
    <n v="100"/>
    <s v="headache"/>
  </r>
  <r>
    <n v="1001"/>
    <n v="24.58"/>
    <x v="0"/>
    <n v="1.82"/>
    <n v="81.41"/>
    <n v="139"/>
    <n v="95"/>
    <x v="0"/>
    <n v="2"/>
    <n v="2019"/>
    <n v="8"/>
    <n v="11"/>
    <d v="2019-08-11T00:00:00"/>
    <s v="Q3"/>
    <s v="Q3-2019"/>
    <s v="M"/>
    <n v="0"/>
    <s v="Very Good"/>
    <n v="2"/>
    <s v="Mild"/>
    <n v="100"/>
    <s v="headache"/>
  </r>
  <r>
    <n v="1001"/>
    <n v="26.79"/>
    <x v="1"/>
    <n v="1.82"/>
    <n v="88.74"/>
    <n v="155"/>
    <n v="89"/>
    <x v="0"/>
    <n v="3"/>
    <n v="2020"/>
    <n v="2"/>
    <n v="9"/>
    <d v="2020-02-09T00:00:00"/>
    <s v="Q1"/>
    <s v="Q1-2020"/>
    <s v="M"/>
    <n v="0"/>
    <s v="Very Good"/>
    <n v="0"/>
    <s v="Severe"/>
    <n v="105"/>
    <s v="abdominal pain"/>
  </r>
  <r>
    <n v="1001"/>
    <n v="23.35"/>
    <x v="0"/>
    <n v="1.82"/>
    <n v="77.33"/>
    <n v="156"/>
    <n v="95"/>
    <x v="0"/>
    <n v="4"/>
    <n v="2020"/>
    <n v="8"/>
    <n v="10"/>
    <d v="2020-08-10T00:00:00"/>
    <s v="Q3"/>
    <s v="Q3-2020"/>
    <s v="M"/>
    <n v="1"/>
    <s v="Good"/>
    <n v="2"/>
    <s v="Mild"/>
    <n v="106"/>
    <s v="dizziness"/>
  </r>
  <r>
    <n v="1001"/>
    <n v="22.11"/>
    <x v="0"/>
    <n v="1.82"/>
    <n v="73.23"/>
    <n v="152"/>
    <n v="90"/>
    <x v="0"/>
    <n v="5"/>
    <n v="2021"/>
    <n v="2"/>
    <n v="8"/>
    <d v="2021-02-08T00:00:00"/>
    <s v="Q1"/>
    <s v="Q1-2021"/>
    <s v="M"/>
    <n v="1"/>
    <s v="Good"/>
    <n v="0"/>
    <s v="Severe"/>
    <n v="100"/>
    <s v="headache"/>
  </r>
  <r>
    <n v="1002"/>
    <n v="20.04"/>
    <x v="0"/>
    <n v="1.62"/>
    <n v="52.58"/>
    <n v="113"/>
    <n v="104"/>
    <x v="1"/>
    <n v="1"/>
    <n v="2019"/>
    <n v="2"/>
    <n v="13"/>
    <d v="2019-02-13T00:00:00"/>
    <s v="Q1"/>
    <s v="Q1-2019"/>
    <s v="F"/>
    <n v="1"/>
    <s v="Good"/>
    <n v="1"/>
    <s v="Moderate"/>
    <n v="100"/>
    <s v="headache"/>
  </r>
  <r>
    <n v="1002"/>
    <n v="23.27"/>
    <x v="0"/>
    <n v="1.62"/>
    <n v="61.06"/>
    <n v="114"/>
    <n v="108"/>
    <x v="1"/>
    <n v="2"/>
    <n v="2019"/>
    <n v="8"/>
    <n v="15"/>
    <d v="2019-08-15T00:00:00"/>
    <s v="Q3"/>
    <s v="Q3-2019"/>
    <s v="F"/>
    <n v="1"/>
    <s v="Good"/>
    <n v="1"/>
    <s v="Moderate"/>
    <n v="100"/>
    <s v="headache"/>
  </r>
  <r>
    <n v="1002"/>
    <n v="25.12"/>
    <x v="1"/>
    <n v="1.62"/>
    <n v="65.92"/>
    <n v="107"/>
    <n v="110"/>
    <x v="1"/>
    <n v="3"/>
    <n v="2020"/>
    <n v="2"/>
    <n v="13"/>
    <d v="2020-02-13T00:00:00"/>
    <s v="Q1"/>
    <s v="Q1-2020"/>
    <s v="F"/>
    <n v="2"/>
    <s v="Poor"/>
    <n v="0"/>
    <s v="Severe"/>
    <n v="102"/>
    <s v="tinnitus"/>
  </r>
  <r>
    <n v="1002"/>
    <n v="26.98"/>
    <x v="1"/>
    <n v="1.62"/>
    <n v="70.81"/>
    <n v="118"/>
    <n v="114"/>
    <x v="1"/>
    <n v="4"/>
    <n v="2020"/>
    <n v="8"/>
    <n v="14"/>
    <d v="2020-08-14T00:00:00"/>
    <s v="Q3"/>
    <s v="Q3-2020"/>
    <s v="F"/>
    <n v="2"/>
    <s v="Poor"/>
    <n v="1"/>
    <s v="Moderate"/>
    <n v="100"/>
    <s v="headache"/>
  </r>
  <r>
    <n v="1003"/>
    <n v="26.19"/>
    <x v="1"/>
    <n v="1.82"/>
    <n v="86.76"/>
    <n v="101"/>
    <n v="103"/>
    <x v="1"/>
    <n v="1"/>
    <n v="2019"/>
    <n v="2"/>
    <n v="16"/>
    <d v="2019-02-16T00:00:00"/>
    <s v="Q1"/>
    <s v="Q1-2019"/>
    <s v="M"/>
    <n v="3"/>
    <s v="Very Poor"/>
    <n v="0"/>
    <s v="Severe"/>
    <n v="100"/>
    <s v="headache"/>
  </r>
  <r>
    <n v="1003"/>
    <n v="25.19"/>
    <x v="1"/>
    <n v="1.82"/>
    <n v="83.45"/>
    <n v="108"/>
    <n v="97"/>
    <x v="1"/>
    <n v="2"/>
    <n v="2019"/>
    <n v="8"/>
    <n v="18"/>
    <d v="2019-08-18T00:00:00"/>
    <s v="Q3"/>
    <s v="Q3-2019"/>
    <s v="M"/>
    <n v="3"/>
    <s v="Very Poor"/>
    <n v="2"/>
    <s v="Mild"/>
    <n v="100"/>
    <s v="headache"/>
  </r>
  <r>
    <n v="1003"/>
    <n v="24.47"/>
    <x v="0"/>
    <n v="1.82"/>
    <n v="81.06"/>
    <n v="106"/>
    <n v="91"/>
    <x v="1"/>
    <n v="3"/>
    <n v="2020"/>
    <n v="2"/>
    <n v="16"/>
    <d v="2020-02-16T00:00:00"/>
    <s v="Q1"/>
    <s v="Q1-2020"/>
    <s v="M"/>
    <n v="1"/>
    <s v="Good"/>
    <n v="2"/>
    <s v="Mild"/>
    <n v="100"/>
    <s v="headache"/>
  </r>
  <r>
    <n v="1003"/>
    <n v="22.69"/>
    <x v="0"/>
    <n v="1.82"/>
    <n v="75.150000000000006"/>
    <n v="108"/>
    <n v="83"/>
    <x v="1"/>
    <n v="4"/>
    <n v="2020"/>
    <n v="8"/>
    <n v="17"/>
    <d v="2020-08-17T00:00:00"/>
    <s v="Q3"/>
    <s v="Q3-2020"/>
    <s v="M"/>
    <n v="3"/>
    <s v="Very Poor"/>
    <n v="2"/>
    <s v="Mild"/>
    <n v="100"/>
    <s v="headache"/>
  </r>
  <r>
    <n v="1003"/>
    <n v="21.54"/>
    <x v="0"/>
    <n v="1.82"/>
    <n v="71.349999999999994"/>
    <n v="105"/>
    <n v="95"/>
    <x v="1"/>
    <n v="5"/>
    <n v="2021"/>
    <n v="2"/>
    <n v="15"/>
    <d v="2021-02-15T00:00:00"/>
    <s v="Q1"/>
    <s v="Q1-2021"/>
    <s v="M"/>
    <n v="1"/>
    <s v="Good"/>
    <n v="1"/>
    <s v="Moderate"/>
    <n v="107"/>
    <s v="skin rash"/>
  </r>
  <r>
    <n v="1004"/>
    <n v="22.12"/>
    <x v="0"/>
    <n v="1.62"/>
    <n v="58.06"/>
    <n v="110"/>
    <n v="82"/>
    <x v="1"/>
    <n v="1"/>
    <n v="2019"/>
    <n v="2"/>
    <n v="19"/>
    <d v="2019-02-19T00:00:00"/>
    <s v="Q1"/>
    <s v="Q1-2019"/>
    <s v="F"/>
    <n v="1"/>
    <s v="Good"/>
    <n v="1"/>
    <s v="Moderate"/>
    <n v="100"/>
    <s v="headache"/>
  </r>
  <r>
    <n v="1004"/>
    <n v="24.71"/>
    <x v="0"/>
    <n v="1.62"/>
    <n v="64.86"/>
    <n v="107"/>
    <n v="88"/>
    <x v="1"/>
    <n v="2"/>
    <n v="2019"/>
    <n v="8"/>
    <n v="21"/>
    <d v="2019-08-21T00:00:00"/>
    <s v="Q3"/>
    <s v="Q3-2019"/>
    <s v="F"/>
    <n v="1"/>
    <s v="Good"/>
    <n v="1"/>
    <s v="Moderate"/>
    <n v="100"/>
    <s v="headache"/>
  </r>
  <r>
    <n v="1004"/>
    <n v="25.43"/>
    <x v="1"/>
    <n v="1.62"/>
    <n v="66.73"/>
    <n v="112"/>
    <n v="84"/>
    <x v="1"/>
    <n v="3"/>
    <n v="2020"/>
    <n v="2"/>
    <n v="19"/>
    <d v="2020-02-19T00:00:00"/>
    <s v="Q1"/>
    <s v="Q1-2020"/>
    <s v="F"/>
    <n v="2"/>
    <s v="Poor"/>
    <n v="0"/>
    <s v="Severe"/>
    <n v="104"/>
    <s v="itching"/>
  </r>
  <r>
    <n v="1005"/>
    <n v="19.82"/>
    <x v="0"/>
    <n v="1.82"/>
    <n v="65.66"/>
    <n v="127"/>
    <n v="101"/>
    <x v="1"/>
    <n v="1"/>
    <n v="2019"/>
    <n v="2"/>
    <n v="23"/>
    <d v="2019-02-23T00:00:00"/>
    <s v="Q1"/>
    <s v="Q1-2019"/>
    <s v="M"/>
    <n v="3"/>
    <s v="Very Poor"/>
    <n v="1"/>
    <s v="Moderate"/>
    <n v="100"/>
    <s v="headache"/>
  </r>
  <r>
    <n v="1005"/>
    <n v="21.72"/>
    <x v="0"/>
    <n v="1.82"/>
    <n v="71.959999999999994"/>
    <n v="117"/>
    <n v="102"/>
    <x v="1"/>
    <n v="2"/>
    <n v="2019"/>
    <n v="8"/>
    <n v="25"/>
    <d v="2019-08-25T00:00:00"/>
    <s v="Q3"/>
    <s v="Q3-2019"/>
    <s v="M"/>
    <n v="1"/>
    <s v="Good"/>
    <n v="0"/>
    <s v="Severe"/>
    <n v="106"/>
    <s v="dizziness"/>
  </r>
  <r>
    <n v="1005"/>
    <n v="23.89"/>
    <x v="0"/>
    <n v="1.82"/>
    <n v="79.150000000000006"/>
    <n v="115"/>
    <n v="110"/>
    <x v="1"/>
    <n v="3"/>
    <n v="2020"/>
    <n v="2"/>
    <n v="23"/>
    <d v="2020-02-23T00:00:00"/>
    <s v="Q1"/>
    <s v="Q1-2020"/>
    <s v="M"/>
    <n v="2"/>
    <s v="Poor"/>
    <n v="0"/>
    <s v="Severe"/>
    <n v="109"/>
    <s v="hallucinations"/>
  </r>
  <r>
    <n v="1005"/>
    <n v="27.48"/>
    <x v="1"/>
    <n v="1.82"/>
    <n v="91.02"/>
    <n v="110"/>
    <n v="110"/>
    <x v="1"/>
    <n v="4"/>
    <n v="2020"/>
    <n v="8"/>
    <n v="24"/>
    <d v="2020-08-24T00:00:00"/>
    <s v="Q3"/>
    <s v="Q3-2020"/>
    <s v="M"/>
    <n v="1"/>
    <s v="Good"/>
    <n v="0"/>
    <s v="Severe"/>
    <n v="100"/>
    <s v="headache"/>
  </r>
  <r>
    <n v="1006"/>
    <n v="22.63"/>
    <x v="0"/>
    <n v="1.82"/>
    <n v="74.959999999999994"/>
    <n v="111"/>
    <n v="80"/>
    <x v="1"/>
    <n v="1"/>
    <n v="2019"/>
    <n v="2"/>
    <n v="23"/>
    <d v="2019-02-23T00:00:00"/>
    <s v="Q1"/>
    <s v="Q1-2019"/>
    <s v="M"/>
    <n v="0"/>
    <s v="Very Good"/>
    <n v="2"/>
    <s v="Mild"/>
    <n v="101"/>
    <s v="nausea"/>
  </r>
  <r>
    <n v="1006"/>
    <n v="21.8"/>
    <x v="0"/>
    <n v="1.82"/>
    <n v="72.19"/>
    <n v="107"/>
    <n v="80"/>
    <x v="1"/>
    <n v="2"/>
    <n v="2019"/>
    <n v="8"/>
    <n v="25"/>
    <d v="2019-08-25T00:00:00"/>
    <s v="Q3"/>
    <s v="Q3-2019"/>
    <s v="M"/>
    <n v="0"/>
    <s v="Very Good"/>
    <n v="2"/>
    <s v="Mild"/>
    <n v="100"/>
    <s v="headache"/>
  </r>
  <r>
    <n v="1006"/>
    <n v="21.21"/>
    <x v="0"/>
    <n v="1.82"/>
    <n v="70.25"/>
    <n v="104"/>
    <n v="80"/>
    <x v="1"/>
    <n v="3"/>
    <n v="2020"/>
    <n v="2"/>
    <n v="23"/>
    <d v="2020-02-23T00:00:00"/>
    <s v="Q1"/>
    <s v="Q1-2020"/>
    <s v="M"/>
    <n v="1"/>
    <s v="Good"/>
    <n v="1"/>
    <s v="Moderate"/>
    <n v="100"/>
    <s v="headache"/>
  </r>
  <r>
    <n v="1007"/>
    <n v="24.36"/>
    <x v="0"/>
    <n v="1.82"/>
    <n v="80.7"/>
    <n v="115"/>
    <n v="83"/>
    <x v="1"/>
    <n v="1"/>
    <n v="2019"/>
    <n v="2"/>
    <n v="26"/>
    <d v="2019-02-26T00:00:00"/>
    <s v="Q1"/>
    <s v="Q1-2019"/>
    <s v="M"/>
    <n v="2"/>
    <s v="Poor"/>
    <n v="1"/>
    <s v="Moderate"/>
    <n v="100"/>
    <s v="headache"/>
  </r>
  <r>
    <n v="1007"/>
    <n v="23.65"/>
    <x v="0"/>
    <n v="1.82"/>
    <n v="78.34"/>
    <n v="106"/>
    <n v="79"/>
    <x v="2"/>
    <n v="2"/>
    <n v="2019"/>
    <n v="8"/>
    <n v="28"/>
    <d v="2019-08-28T00:00:00"/>
    <s v="Q3"/>
    <s v="Q3-2019"/>
    <s v="M"/>
    <n v="0"/>
    <s v="Very Good"/>
    <n v="1"/>
    <s v="Moderate"/>
    <n v="101"/>
    <s v="nausea"/>
  </r>
  <r>
    <n v="1007"/>
    <n v="22.99"/>
    <x v="0"/>
    <n v="1.82"/>
    <n v="76.150000000000006"/>
    <n v="107"/>
    <n v="82"/>
    <x v="1"/>
    <n v="3"/>
    <n v="2020"/>
    <n v="2"/>
    <n v="26"/>
    <d v="2020-02-26T00:00:00"/>
    <s v="Q1"/>
    <s v="Q1-2020"/>
    <s v="M"/>
    <n v="0"/>
    <s v="Very Good"/>
    <n v="2"/>
    <s v="Mild"/>
    <n v="100"/>
    <s v="headache"/>
  </r>
  <r>
    <n v="1007"/>
    <n v="24.6"/>
    <x v="0"/>
    <n v="1.82"/>
    <n v="81.5"/>
    <n v="105"/>
    <n v="82"/>
    <x v="1"/>
    <n v="4"/>
    <n v="2020"/>
    <n v="8"/>
    <n v="27"/>
    <d v="2020-08-27T00:00:00"/>
    <s v="Q3"/>
    <s v="Q3-2020"/>
    <s v="M"/>
    <n v="0"/>
    <s v="Very Good"/>
    <n v="1"/>
    <s v="Moderate"/>
    <n v="105"/>
    <s v="abdominal pain"/>
  </r>
  <r>
    <n v="1008"/>
    <n v="19.02"/>
    <x v="0"/>
    <n v="1.82"/>
    <n v="63"/>
    <n v="133"/>
    <n v="103"/>
    <x v="1"/>
    <n v="1"/>
    <n v="2019"/>
    <n v="3"/>
    <n v="1"/>
    <d v="2019-03-01T00:00:00"/>
    <s v="Q1"/>
    <s v="Q1-2019"/>
    <s v="M"/>
    <n v="0"/>
    <s v="Very Good"/>
    <n v="1"/>
    <s v="Moderate"/>
    <n v="100"/>
    <s v="headache"/>
  </r>
  <r>
    <n v="1008"/>
    <n v="19.66"/>
    <x v="0"/>
    <n v="1.82"/>
    <n v="65.14"/>
    <n v="138"/>
    <n v="107"/>
    <x v="0"/>
    <n v="2"/>
    <n v="2019"/>
    <n v="8"/>
    <n v="31"/>
    <d v="2019-08-31T00:00:00"/>
    <s v="Q3"/>
    <s v="Q3-2019"/>
    <s v="M"/>
    <n v="1"/>
    <s v="Good"/>
    <n v="2"/>
    <s v="Mild"/>
    <n v="100"/>
    <s v="headache"/>
  </r>
  <r>
    <n v="1008"/>
    <n v="20.94"/>
    <x v="0"/>
    <n v="1.82"/>
    <n v="69.37"/>
    <n v="139"/>
    <n v="105"/>
    <x v="0"/>
    <n v="3"/>
    <n v="2020"/>
    <n v="2"/>
    <n v="29"/>
    <d v="2020-02-29T00:00:00"/>
    <s v="Q1"/>
    <s v="Q1-2020"/>
    <s v="M"/>
    <n v="1"/>
    <s v="Good"/>
    <n v="1"/>
    <s v="Moderate"/>
    <n v="109"/>
    <s v="hallucinations"/>
  </r>
  <r>
    <n v="1009"/>
    <n v="28.93"/>
    <x v="1"/>
    <n v="1.82"/>
    <n v="95.83"/>
    <n v="107"/>
    <n v="86"/>
    <x v="1"/>
    <n v="1"/>
    <n v="2019"/>
    <n v="3"/>
    <n v="3"/>
    <d v="2019-03-03T00:00:00"/>
    <s v="Q1"/>
    <s v="Q1-2019"/>
    <s v="M"/>
    <n v="3"/>
    <s v="Very Poor"/>
    <n v="1"/>
    <s v="Moderate"/>
    <n v="102"/>
    <s v="tinnitus"/>
  </r>
  <r>
    <n v="1009"/>
    <n v="24.53"/>
    <x v="0"/>
    <n v="1.82"/>
    <n v="81.239999999999995"/>
    <n v="98"/>
    <n v="70"/>
    <x v="2"/>
    <n v="2"/>
    <n v="2019"/>
    <n v="9"/>
    <n v="2"/>
    <d v="2019-09-02T00:00:00"/>
    <s v="Q3"/>
    <s v="Q3-2019"/>
    <s v="M"/>
    <n v="0"/>
    <s v="Very Good"/>
    <n v="2"/>
    <s v="Mild"/>
    <n v="109"/>
    <s v="hallucinations"/>
  </r>
  <r>
    <n v="1009"/>
    <n v="23.7"/>
    <x v="0"/>
    <n v="1.82"/>
    <n v="78.52"/>
    <n v="100"/>
    <n v="70"/>
    <x v="2"/>
    <n v="3"/>
    <n v="2020"/>
    <n v="3"/>
    <n v="2"/>
    <d v="2020-03-02T00:00:00"/>
    <s v="Q1"/>
    <s v="Q1-2020"/>
    <s v="M"/>
    <n v="2"/>
    <s v="Poor"/>
    <n v="1"/>
    <s v="Moderate"/>
    <n v="107"/>
    <s v="skin rash"/>
  </r>
  <r>
    <n v="1009"/>
    <n v="23.56"/>
    <x v="0"/>
    <n v="1.82"/>
    <n v="78.03"/>
    <n v="104"/>
    <n v="67"/>
    <x v="2"/>
    <n v="4"/>
    <n v="2020"/>
    <n v="9"/>
    <n v="1"/>
    <d v="2020-09-01T00:00:00"/>
    <s v="Q3"/>
    <s v="Q3-2020"/>
    <s v="M"/>
    <n v="1"/>
    <s v="Good"/>
    <n v="1"/>
    <s v="Moderate"/>
    <n v="100"/>
    <s v="headache"/>
  </r>
  <r>
    <n v="1010"/>
    <n v="26.81"/>
    <x v="1"/>
    <n v="1.82"/>
    <n v="88.82"/>
    <n v="111"/>
    <n v="99"/>
    <x v="1"/>
    <n v="1"/>
    <n v="2019"/>
    <n v="3"/>
    <n v="3"/>
    <d v="2019-03-03T00:00:00"/>
    <s v="Q1"/>
    <s v="Q1-2019"/>
    <s v="M"/>
    <n v="2"/>
    <s v="Poor"/>
    <n v="0"/>
    <s v="Severe"/>
    <n v="108"/>
    <s v="palpitations"/>
  </r>
  <r>
    <n v="1010"/>
    <n v="29.35"/>
    <x v="1"/>
    <n v="1.82"/>
    <n v="97.22"/>
    <n v="113"/>
    <n v="91"/>
    <x v="1"/>
    <n v="2"/>
    <n v="2019"/>
    <n v="9"/>
    <n v="2"/>
    <d v="2019-09-02T00:00:00"/>
    <s v="Q3"/>
    <s v="Q3-2019"/>
    <s v="M"/>
    <n v="2"/>
    <s v="Poor"/>
    <n v="0"/>
    <s v="Severe"/>
    <n v="104"/>
    <s v="itching"/>
  </r>
  <r>
    <n v="1010"/>
    <n v="29.09"/>
    <x v="1"/>
    <n v="1.82"/>
    <n v="96.37"/>
    <n v="106"/>
    <n v="93"/>
    <x v="1"/>
    <n v="3"/>
    <n v="2020"/>
    <n v="3"/>
    <n v="2"/>
    <d v="2020-03-02T00:00:00"/>
    <s v="Q1"/>
    <s v="Q1-2020"/>
    <s v="M"/>
    <n v="0"/>
    <s v="Very Good"/>
    <n v="0"/>
    <s v="Severe"/>
    <n v="100"/>
    <s v="headache"/>
  </r>
  <r>
    <n v="1010"/>
    <n v="29.96"/>
    <x v="1"/>
    <n v="1.82"/>
    <n v="99.25"/>
    <n v="116"/>
    <n v="94"/>
    <x v="1"/>
    <n v="4"/>
    <n v="2020"/>
    <n v="9"/>
    <n v="1"/>
    <d v="2020-09-01T00:00:00"/>
    <s v="Q3"/>
    <s v="Q3-2020"/>
    <s v="M"/>
    <n v="2"/>
    <s v="Poor"/>
    <n v="0"/>
    <s v="Severe"/>
    <n v="102"/>
    <s v="tinnitus"/>
  </r>
  <r>
    <n v="1010"/>
    <n v="32.29"/>
    <x v="2"/>
    <n v="1.82"/>
    <n v="106.95"/>
    <n v="116"/>
    <n v="100"/>
    <x v="1"/>
    <n v="5"/>
    <n v="2021"/>
    <n v="3"/>
    <n v="2"/>
    <d v="2021-03-02T00:00:00"/>
    <s v="Q1"/>
    <s v="Q1-2021"/>
    <s v="M"/>
    <n v="3"/>
    <s v="Very Poor"/>
    <n v="0"/>
    <s v="Severe"/>
    <n v="100"/>
    <s v="headache"/>
  </r>
  <r>
    <n v="1011"/>
    <n v="21.28"/>
    <x v="0"/>
    <n v="1.82"/>
    <n v="70.47"/>
    <n v="115"/>
    <n v="85"/>
    <x v="1"/>
    <n v="1"/>
    <n v="2019"/>
    <n v="3"/>
    <n v="5"/>
    <d v="2019-03-05T00:00:00"/>
    <s v="Q1"/>
    <s v="Q1-2019"/>
    <s v="M"/>
    <n v="2"/>
    <s v="Poor"/>
    <n v="1"/>
    <s v="Moderate"/>
    <n v="100"/>
    <s v="headache"/>
  </r>
  <r>
    <n v="1011"/>
    <n v="22.58"/>
    <x v="0"/>
    <n v="1.82"/>
    <n v="74.8"/>
    <n v="123"/>
    <n v="88"/>
    <x v="1"/>
    <n v="2"/>
    <n v="2019"/>
    <n v="9"/>
    <n v="4"/>
    <d v="2019-09-04T00:00:00"/>
    <s v="Q3"/>
    <s v="Q3-2019"/>
    <s v="M"/>
    <n v="0"/>
    <s v="Very Good"/>
    <n v="0"/>
    <s v="Severe"/>
    <n v="104"/>
    <s v="itching"/>
  </r>
  <r>
    <n v="1011"/>
    <n v="24.29"/>
    <x v="0"/>
    <n v="1.82"/>
    <n v="80.459999999999994"/>
    <n v="124"/>
    <n v="93"/>
    <x v="1"/>
    <n v="3"/>
    <n v="2020"/>
    <n v="3"/>
    <n v="4"/>
    <d v="2020-03-04T00:00:00"/>
    <s v="Q1"/>
    <s v="Q1-2020"/>
    <s v="M"/>
    <n v="0"/>
    <s v="Very Good"/>
    <n v="1"/>
    <s v="Moderate"/>
    <n v="100"/>
    <s v="headache"/>
  </r>
  <r>
    <n v="1012"/>
    <n v="24.56"/>
    <x v="0"/>
    <n v="1.82"/>
    <n v="81.34"/>
    <n v="115"/>
    <n v="92"/>
    <x v="1"/>
    <n v="1"/>
    <n v="2019"/>
    <n v="3"/>
    <n v="8"/>
    <d v="2019-03-08T00:00:00"/>
    <s v="Q1"/>
    <s v="Q1-2019"/>
    <s v="M"/>
    <n v="1"/>
    <s v="Good"/>
    <n v="2"/>
    <s v="Mild"/>
    <n v="101"/>
    <s v="nausea"/>
  </r>
  <r>
    <n v="1012"/>
    <n v="22.94"/>
    <x v="0"/>
    <n v="1.82"/>
    <n v="76"/>
    <n v="114"/>
    <n v="97"/>
    <x v="1"/>
    <n v="2"/>
    <n v="2019"/>
    <n v="9"/>
    <n v="7"/>
    <d v="2019-09-07T00:00:00"/>
    <s v="Q3"/>
    <s v="Q3-2019"/>
    <s v="M"/>
    <n v="0"/>
    <s v="Very Good"/>
    <n v="1"/>
    <s v="Moderate"/>
    <n v="100"/>
    <s v="headache"/>
  </r>
  <r>
    <n v="1012"/>
    <n v="26"/>
    <x v="1"/>
    <n v="1.82"/>
    <n v="86.11"/>
    <n v="112"/>
    <n v="83"/>
    <x v="1"/>
    <n v="3"/>
    <n v="2020"/>
    <n v="3"/>
    <n v="7"/>
    <d v="2020-03-07T00:00:00"/>
    <s v="Q1"/>
    <s v="Q1-2020"/>
    <s v="M"/>
    <n v="2"/>
    <s v="Poor"/>
    <n v="0"/>
    <s v="Severe"/>
    <n v="108"/>
    <s v="palpitations"/>
  </r>
  <r>
    <n v="1012"/>
    <n v="29.07"/>
    <x v="1"/>
    <n v="1.82"/>
    <n v="96.3"/>
    <n v="111"/>
    <n v="82"/>
    <x v="1"/>
    <n v="4"/>
    <n v="2020"/>
    <n v="9"/>
    <n v="6"/>
    <d v="2020-09-06T00:00:00"/>
    <s v="Q3"/>
    <s v="Q3-2020"/>
    <s v="M"/>
    <n v="1"/>
    <s v="Good"/>
    <n v="0"/>
    <s v="Severe"/>
    <n v="100"/>
    <s v="headache"/>
  </r>
  <r>
    <n v="1012"/>
    <n v="27.77"/>
    <x v="1"/>
    <n v="1.82"/>
    <n v="91.98"/>
    <n v="118"/>
    <n v="93"/>
    <x v="1"/>
    <n v="5"/>
    <n v="2021"/>
    <n v="3"/>
    <n v="7"/>
    <d v="2021-03-07T00:00:00"/>
    <s v="Q1"/>
    <s v="Q1-2021"/>
    <s v="M"/>
    <n v="2"/>
    <s v="Poor"/>
    <n v="2"/>
    <s v="Mild"/>
    <n v="100"/>
    <s v="headache"/>
  </r>
  <r>
    <n v="1012"/>
    <n v="27.2"/>
    <x v="1"/>
    <n v="1.82"/>
    <n v="90.1"/>
    <n v="121"/>
    <n v="98"/>
    <x v="1"/>
    <n v="6"/>
    <n v="2021"/>
    <n v="9"/>
    <n v="6"/>
    <d v="2021-09-06T00:00:00"/>
    <s v="Q3"/>
    <s v="Q3-2021"/>
    <s v="M"/>
    <n v="3"/>
    <s v="Very Poor"/>
    <n v="0"/>
    <s v="Severe"/>
    <n v="100"/>
    <s v="headache"/>
  </r>
  <r>
    <n v="1013"/>
    <n v="24.87"/>
    <x v="0"/>
    <n v="1.82"/>
    <n v="82.37"/>
    <n v="102"/>
    <n v="95"/>
    <x v="1"/>
    <n v="1"/>
    <n v="2019"/>
    <n v="3"/>
    <n v="10"/>
    <d v="2019-03-10T00:00:00"/>
    <s v="Q1"/>
    <s v="Q1-2019"/>
    <s v="M"/>
    <n v="2"/>
    <s v="Poor"/>
    <n v="1"/>
    <s v="Moderate"/>
    <n v="102"/>
    <s v="tinnitus"/>
  </r>
  <r>
    <n v="1013"/>
    <n v="25.23"/>
    <x v="1"/>
    <n v="1.82"/>
    <n v="83.56"/>
    <n v="95"/>
    <n v="94"/>
    <x v="1"/>
    <n v="2"/>
    <n v="2019"/>
    <n v="9"/>
    <n v="9"/>
    <d v="2019-09-09T00:00:00"/>
    <s v="Q3"/>
    <s v="Q3-2019"/>
    <s v="M"/>
    <n v="2"/>
    <s v="Poor"/>
    <n v="0"/>
    <s v="Severe"/>
    <n v="100"/>
    <s v="headache"/>
  </r>
  <r>
    <n v="1013"/>
    <n v="24.54"/>
    <x v="0"/>
    <n v="1.82"/>
    <n v="81.28"/>
    <n v="93"/>
    <n v="83"/>
    <x v="1"/>
    <n v="3"/>
    <n v="2020"/>
    <n v="3"/>
    <n v="9"/>
    <d v="2020-03-09T00:00:00"/>
    <s v="Q1"/>
    <s v="Q1-2020"/>
    <s v="M"/>
    <n v="1"/>
    <s v="Good"/>
    <n v="2"/>
    <s v="Mild"/>
    <n v="100"/>
    <s v="headache"/>
  </r>
  <r>
    <n v="1013"/>
    <n v="24.18"/>
    <x v="0"/>
    <n v="1.82"/>
    <n v="80.08"/>
    <n v="91"/>
    <n v="88"/>
    <x v="1"/>
    <n v="4"/>
    <n v="2020"/>
    <n v="9"/>
    <n v="8"/>
    <d v="2020-09-08T00:00:00"/>
    <s v="Q3"/>
    <s v="Q3-2020"/>
    <s v="M"/>
    <n v="0"/>
    <s v="Very Good"/>
    <n v="1"/>
    <s v="Moderate"/>
    <n v="100"/>
    <s v="headache"/>
  </r>
  <r>
    <n v="1013"/>
    <n v="24.73"/>
    <x v="0"/>
    <n v="1.82"/>
    <n v="81.91"/>
    <n v="94"/>
    <n v="85"/>
    <x v="1"/>
    <n v="5"/>
    <n v="2021"/>
    <n v="3"/>
    <n v="9"/>
    <d v="2021-03-09T00:00:00"/>
    <s v="Q1"/>
    <s v="Q1-2021"/>
    <s v="M"/>
    <n v="2"/>
    <s v="Poor"/>
    <n v="2"/>
    <s v="Mild"/>
    <n v="100"/>
    <s v="headache"/>
  </r>
  <r>
    <n v="1014"/>
    <n v="29.12"/>
    <x v="1"/>
    <n v="1.82"/>
    <n v="96.44"/>
    <n v="132"/>
    <n v="123"/>
    <x v="1"/>
    <n v="1"/>
    <n v="2019"/>
    <n v="3"/>
    <n v="10"/>
    <d v="2019-03-10T00:00:00"/>
    <s v="Q1"/>
    <s v="Q1-2019"/>
    <s v="M"/>
    <n v="1"/>
    <s v="Good"/>
    <n v="0"/>
    <s v="Severe"/>
    <n v="100"/>
    <s v="headache"/>
  </r>
  <r>
    <n v="1014"/>
    <n v="26.94"/>
    <x v="1"/>
    <n v="1.82"/>
    <n v="89.24"/>
    <n v="137"/>
    <n v="118"/>
    <x v="0"/>
    <n v="2"/>
    <n v="2019"/>
    <n v="9"/>
    <n v="9"/>
    <d v="2019-09-09T00:00:00"/>
    <s v="Q3"/>
    <s v="Q3-2019"/>
    <s v="M"/>
    <n v="3"/>
    <s v="Very Poor"/>
    <n v="2"/>
    <s v="Mild"/>
    <n v="100"/>
    <s v="headache"/>
  </r>
  <r>
    <n v="1014"/>
    <n v="26.05"/>
    <x v="1"/>
    <n v="1.82"/>
    <n v="86.3"/>
    <n v="137"/>
    <n v="123"/>
    <x v="0"/>
    <n v="3"/>
    <n v="2020"/>
    <n v="3"/>
    <n v="9"/>
    <d v="2020-03-09T00:00:00"/>
    <s v="Q1"/>
    <s v="Q1-2020"/>
    <s v="M"/>
    <n v="3"/>
    <s v="Very Poor"/>
    <n v="1"/>
    <s v="Moderate"/>
    <n v="100"/>
    <s v="headache"/>
  </r>
  <r>
    <n v="1014"/>
    <n v="28.64"/>
    <x v="1"/>
    <n v="1.82"/>
    <n v="94.86"/>
    <n v="134"/>
    <n v="115"/>
    <x v="1"/>
    <n v="4"/>
    <n v="2020"/>
    <n v="9"/>
    <n v="8"/>
    <d v="2020-09-08T00:00:00"/>
    <s v="Q3"/>
    <s v="Q3-2020"/>
    <s v="M"/>
    <n v="2"/>
    <s v="Poor"/>
    <n v="0"/>
    <s v="Severe"/>
    <n v="100"/>
    <s v="headache"/>
  </r>
  <r>
    <n v="1014"/>
    <n v="30.86"/>
    <x v="2"/>
    <n v="1.82"/>
    <n v="102.22"/>
    <n v="135"/>
    <n v="112"/>
    <x v="0"/>
    <n v="5"/>
    <n v="2021"/>
    <n v="3"/>
    <n v="9"/>
    <d v="2021-03-09T00:00:00"/>
    <s v="Q1"/>
    <s v="Q1-2021"/>
    <s v="M"/>
    <n v="2"/>
    <s v="Poor"/>
    <n v="0"/>
    <s v="Severe"/>
    <n v="105"/>
    <s v="abdominal pain"/>
  </r>
  <r>
    <n v="1015"/>
    <n v="17.36"/>
    <x v="3"/>
    <n v="1.62"/>
    <n v="45.55"/>
    <n v="115"/>
    <n v="79"/>
    <x v="2"/>
    <n v="1"/>
    <n v="2019"/>
    <n v="3"/>
    <n v="14"/>
    <d v="2019-03-14T00:00:00"/>
    <s v="Q1"/>
    <s v="Q1-2019"/>
    <s v="F"/>
    <n v="2"/>
    <s v="Poor"/>
    <n v="0"/>
    <s v="Severe"/>
    <n v="100"/>
    <s v="headache"/>
  </r>
  <r>
    <n v="1015"/>
    <n v="15.84"/>
    <x v="3"/>
    <n v="1.62"/>
    <n v="41.57"/>
    <n v="116"/>
    <n v="85"/>
    <x v="1"/>
    <n v="2"/>
    <n v="2019"/>
    <n v="9"/>
    <n v="13"/>
    <d v="2019-09-13T00:00:00"/>
    <s v="Q3"/>
    <s v="Q3-2019"/>
    <s v="F"/>
    <n v="1"/>
    <s v="Good"/>
    <n v="2"/>
    <s v="Mild"/>
    <n v="103"/>
    <s v="vomiting"/>
  </r>
  <r>
    <n v="1015"/>
    <n v="15.76"/>
    <x v="3"/>
    <n v="1.62"/>
    <n v="41.35"/>
    <n v="125"/>
    <n v="80"/>
    <x v="3"/>
    <n v="3"/>
    <n v="2020"/>
    <n v="3"/>
    <n v="13"/>
    <d v="2020-03-13T00:00:00"/>
    <s v="Q1"/>
    <s v="Q1-2020"/>
    <s v="F"/>
    <n v="2"/>
    <s v="Poor"/>
    <n v="1"/>
    <s v="Moderate"/>
    <n v="107"/>
    <s v="skin rash"/>
  </r>
  <r>
    <n v="1015"/>
    <n v="13.41"/>
    <x v="3"/>
    <n v="1.62"/>
    <n v="35.200000000000003"/>
    <n v="110"/>
    <n v="85"/>
    <x v="1"/>
    <n v="4"/>
    <n v="2020"/>
    <n v="9"/>
    <n v="12"/>
    <d v="2020-09-12T00:00:00"/>
    <s v="Q3"/>
    <s v="Q3-2020"/>
    <s v="F"/>
    <n v="3"/>
    <s v="Very Poor"/>
    <n v="1"/>
    <s v="Moderate"/>
    <n v="100"/>
    <s v="headache"/>
  </r>
  <r>
    <n v="1015"/>
    <n v="12.49"/>
    <x v="3"/>
    <n v="1.62"/>
    <n v="32.79"/>
    <n v="109"/>
    <n v="77"/>
    <x v="2"/>
    <n v="5"/>
    <n v="2021"/>
    <n v="3"/>
    <n v="13"/>
    <d v="2021-03-13T00:00:00"/>
    <s v="Q1"/>
    <s v="Q1-2021"/>
    <s v="F"/>
    <n v="1"/>
    <s v="Good"/>
    <n v="2"/>
    <s v="Mild"/>
    <n v="100"/>
    <s v="headache"/>
  </r>
  <r>
    <n v="1016"/>
    <n v="24.45"/>
    <x v="0"/>
    <n v="1.82"/>
    <n v="80.989999999999995"/>
    <n v="101"/>
    <n v="86"/>
    <x v="1"/>
    <n v="1"/>
    <n v="2019"/>
    <n v="3"/>
    <n v="15"/>
    <d v="2019-03-15T00:00:00"/>
    <s v="Q1"/>
    <s v="Q1-2019"/>
    <s v="M"/>
    <n v="2"/>
    <s v="Poor"/>
    <n v="0"/>
    <s v="Severe"/>
    <n v="101"/>
    <s v="nausea"/>
  </r>
  <r>
    <n v="1016"/>
    <n v="27.13"/>
    <x v="1"/>
    <n v="1.82"/>
    <n v="89.88"/>
    <n v="97"/>
    <n v="90"/>
    <x v="1"/>
    <n v="2"/>
    <n v="2019"/>
    <n v="9"/>
    <n v="14"/>
    <d v="2019-09-14T00:00:00"/>
    <s v="Q3"/>
    <s v="Q3-2019"/>
    <s v="M"/>
    <n v="2"/>
    <s v="Poor"/>
    <n v="0"/>
    <s v="Severe"/>
    <n v="100"/>
    <s v="headache"/>
  </r>
  <r>
    <n v="1016"/>
    <n v="28.97"/>
    <x v="1"/>
    <n v="1.82"/>
    <n v="95.96"/>
    <n v="85"/>
    <n v="91"/>
    <x v="1"/>
    <n v="3"/>
    <n v="2020"/>
    <n v="3"/>
    <n v="14"/>
    <d v="2020-03-14T00:00:00"/>
    <s v="Q1"/>
    <s v="Q1-2020"/>
    <s v="M"/>
    <n v="2"/>
    <s v="Poor"/>
    <n v="0"/>
    <s v="Severe"/>
    <n v="100"/>
    <s v="headache"/>
  </r>
  <r>
    <n v="1016"/>
    <n v="27.96"/>
    <x v="1"/>
    <n v="1.82"/>
    <n v="92.61"/>
    <n v="84"/>
    <n v="84"/>
    <x v="1"/>
    <n v="4"/>
    <n v="2020"/>
    <n v="9"/>
    <n v="13"/>
    <d v="2020-09-13T00:00:00"/>
    <s v="Q3"/>
    <s v="Q3-2020"/>
    <s v="M"/>
    <n v="3"/>
    <s v="Very Poor"/>
    <n v="0"/>
    <s v="Severe"/>
    <n v="103"/>
    <s v="vomiting"/>
  </r>
  <r>
    <n v="1016"/>
    <n v="32.74"/>
    <x v="2"/>
    <n v="1.82"/>
    <n v="108.46"/>
    <n v="85"/>
    <n v="87"/>
    <x v="1"/>
    <n v="5"/>
    <n v="2021"/>
    <n v="3"/>
    <n v="14"/>
    <d v="2021-03-14T00:00:00"/>
    <s v="Q1"/>
    <s v="Q1-2021"/>
    <s v="M"/>
    <n v="0"/>
    <s v="Very Good"/>
    <n v="1"/>
    <s v="Moderate"/>
    <n v="103"/>
    <s v="vomiting"/>
  </r>
  <r>
    <n v="1017"/>
    <n v="28.63"/>
    <x v="1"/>
    <n v="1.82"/>
    <n v="94.83"/>
    <n v="127"/>
    <n v="134"/>
    <x v="1"/>
    <n v="1"/>
    <n v="2019"/>
    <n v="3"/>
    <n v="17"/>
    <d v="2019-03-17T00:00:00"/>
    <s v="Q1"/>
    <s v="Q1-2019"/>
    <s v="M"/>
    <n v="0"/>
    <s v="Very Good"/>
    <n v="0"/>
    <s v="Severe"/>
    <n v="107"/>
    <s v="skin rash"/>
  </r>
  <r>
    <n v="1017"/>
    <n v="28.02"/>
    <x v="1"/>
    <n v="1.82"/>
    <n v="92.83"/>
    <n v="117"/>
    <n v="134"/>
    <x v="1"/>
    <n v="2"/>
    <n v="2019"/>
    <n v="9"/>
    <n v="16"/>
    <d v="2019-09-16T00:00:00"/>
    <s v="Q3"/>
    <s v="Q3-2019"/>
    <s v="M"/>
    <n v="3"/>
    <s v="Very Poor"/>
    <n v="1"/>
    <s v="Moderate"/>
    <n v="106"/>
    <s v="dizziness"/>
  </r>
  <r>
    <n v="1017"/>
    <n v="29.39"/>
    <x v="1"/>
    <n v="1.82"/>
    <n v="97.34"/>
    <n v="109"/>
    <n v="138"/>
    <x v="1"/>
    <n v="3"/>
    <n v="2020"/>
    <n v="3"/>
    <n v="16"/>
    <d v="2020-03-16T00:00:00"/>
    <s v="Q1"/>
    <s v="Q1-2020"/>
    <s v="M"/>
    <n v="1"/>
    <s v="Good"/>
    <n v="0"/>
    <s v="Severe"/>
    <n v="100"/>
    <s v="headache"/>
  </r>
  <r>
    <n v="1017"/>
    <n v="28.78"/>
    <x v="1"/>
    <n v="1.82"/>
    <n v="95.34"/>
    <n v="103"/>
    <n v="125"/>
    <x v="1"/>
    <n v="4"/>
    <n v="2020"/>
    <n v="9"/>
    <n v="15"/>
    <d v="2020-09-15T00:00:00"/>
    <s v="Q3"/>
    <s v="Q3-2020"/>
    <s v="M"/>
    <n v="1"/>
    <s v="Good"/>
    <n v="0"/>
    <s v="Severe"/>
    <n v="100"/>
    <s v="headache"/>
  </r>
  <r>
    <n v="1017"/>
    <n v="28.03"/>
    <x v="1"/>
    <n v="1.82"/>
    <n v="92.84"/>
    <n v="96"/>
    <n v="128"/>
    <x v="1"/>
    <n v="5"/>
    <n v="2021"/>
    <n v="3"/>
    <n v="16"/>
    <d v="2021-03-16T00:00:00"/>
    <s v="Q1"/>
    <s v="Q1-2021"/>
    <s v="M"/>
    <n v="1"/>
    <s v="Good"/>
    <n v="0"/>
    <s v="Severe"/>
    <n v="100"/>
    <s v="headache"/>
  </r>
  <r>
    <n v="1018"/>
    <n v="23.72"/>
    <x v="0"/>
    <n v="1.82"/>
    <n v="78.58"/>
    <n v="124"/>
    <n v="121"/>
    <x v="1"/>
    <n v="1"/>
    <n v="2019"/>
    <n v="3"/>
    <n v="17"/>
    <d v="2019-03-17T00:00:00"/>
    <s v="Q1"/>
    <s v="Q1-2019"/>
    <s v="M"/>
    <n v="0"/>
    <s v="Very Good"/>
    <n v="1"/>
    <s v="Moderate"/>
    <n v="102"/>
    <s v="tinnitus"/>
  </r>
  <r>
    <n v="1018"/>
    <n v="23.34"/>
    <x v="0"/>
    <n v="1.82"/>
    <n v="77.31"/>
    <n v="136"/>
    <n v="120"/>
    <x v="0"/>
    <n v="2"/>
    <n v="2019"/>
    <n v="9"/>
    <n v="16"/>
    <d v="2019-09-16T00:00:00"/>
    <s v="Q3"/>
    <s v="Q3-2019"/>
    <s v="M"/>
    <n v="2"/>
    <s v="Poor"/>
    <n v="2"/>
    <s v="Mild"/>
    <n v="103"/>
    <s v="vomiting"/>
  </r>
  <r>
    <n v="1018"/>
    <n v="26.26"/>
    <x v="1"/>
    <n v="1.82"/>
    <n v="86.99"/>
    <n v="134"/>
    <n v="122"/>
    <x v="1"/>
    <n v="3"/>
    <n v="2020"/>
    <n v="3"/>
    <n v="16"/>
    <d v="2020-03-16T00:00:00"/>
    <s v="Q1"/>
    <s v="Q1-2020"/>
    <s v="M"/>
    <n v="2"/>
    <s v="Poor"/>
    <n v="1"/>
    <s v="Moderate"/>
    <n v="108"/>
    <s v="palpitations"/>
  </r>
  <r>
    <n v="1018"/>
    <n v="29.14"/>
    <x v="1"/>
    <n v="1.82"/>
    <n v="96.54"/>
    <n v="134"/>
    <n v="111"/>
    <x v="1"/>
    <n v="4"/>
    <n v="2020"/>
    <n v="9"/>
    <n v="15"/>
    <d v="2020-09-15T00:00:00"/>
    <s v="Q3"/>
    <s v="Q3-2020"/>
    <s v="M"/>
    <n v="2"/>
    <s v="Poor"/>
    <n v="2"/>
    <s v="Mild"/>
    <n v="108"/>
    <s v="palpitations"/>
  </r>
  <r>
    <n v="1019"/>
    <n v="19.86"/>
    <x v="0"/>
    <n v="1.82"/>
    <n v="65.8"/>
    <n v="105"/>
    <n v="84"/>
    <x v="1"/>
    <n v="1"/>
    <n v="2019"/>
    <n v="3"/>
    <n v="20"/>
    <d v="2019-03-20T00:00:00"/>
    <s v="Q1"/>
    <s v="Q1-2019"/>
    <s v="M"/>
    <n v="1"/>
    <s v="Good"/>
    <n v="0"/>
    <s v="Severe"/>
    <n v="100"/>
    <s v="headache"/>
  </r>
  <r>
    <n v="1019"/>
    <n v="14.54"/>
    <x v="3"/>
    <n v="1.82"/>
    <n v="48.16"/>
    <n v="112"/>
    <n v="83"/>
    <x v="1"/>
    <n v="2"/>
    <n v="2019"/>
    <n v="9"/>
    <n v="19"/>
    <d v="2019-09-19T00:00:00"/>
    <s v="Q3"/>
    <s v="Q3-2019"/>
    <s v="M"/>
    <n v="2"/>
    <s v="Poor"/>
    <n v="2"/>
    <s v="Mild"/>
    <n v="109"/>
    <s v="hallucinations"/>
  </r>
  <r>
    <n v="1019"/>
    <n v="16.579999999999998"/>
    <x v="3"/>
    <n v="1.82"/>
    <n v="54.9"/>
    <n v="99"/>
    <n v="77"/>
    <x v="2"/>
    <n v="3"/>
    <n v="2020"/>
    <n v="3"/>
    <n v="19"/>
    <d v="2020-03-19T00:00:00"/>
    <s v="Q1"/>
    <s v="Q1-2020"/>
    <s v="M"/>
    <n v="0"/>
    <s v="Very Good"/>
    <n v="1"/>
    <s v="Moderate"/>
    <n v="100"/>
    <s v="headache"/>
  </r>
  <r>
    <n v="1019"/>
    <n v="12.47"/>
    <x v="3"/>
    <n v="1.82"/>
    <n v="41.29"/>
    <n v="99"/>
    <n v="87"/>
    <x v="1"/>
    <n v="4"/>
    <n v="2020"/>
    <n v="9"/>
    <n v="18"/>
    <d v="2020-09-18T00:00:00"/>
    <s v="Q3"/>
    <s v="Q3-2020"/>
    <s v="M"/>
    <n v="2"/>
    <s v="Poor"/>
    <n v="0"/>
    <s v="Severe"/>
    <n v="107"/>
    <s v="skin rash"/>
  </r>
  <r>
    <n v="1019"/>
    <n v="13.25"/>
    <x v="3"/>
    <n v="1.82"/>
    <n v="43.9"/>
    <n v="96"/>
    <n v="99"/>
    <x v="1"/>
    <n v="5"/>
    <n v="2021"/>
    <n v="3"/>
    <n v="19"/>
    <d v="2021-03-19T00:00:00"/>
    <s v="Q1"/>
    <s v="Q1-2021"/>
    <s v="M"/>
    <n v="0"/>
    <s v="Very Good"/>
    <n v="0"/>
    <s v="Severe"/>
    <n v="100"/>
    <s v="headache"/>
  </r>
  <r>
    <n v="1019"/>
    <n v="14.22"/>
    <x v="3"/>
    <n v="1.82"/>
    <n v="47.11"/>
    <n v="95"/>
    <n v="89"/>
    <x v="1"/>
    <n v="6"/>
    <n v="2021"/>
    <n v="9"/>
    <n v="18"/>
    <d v="2021-09-18T00:00:00"/>
    <s v="Q3"/>
    <s v="Q3-2021"/>
    <s v="M"/>
    <n v="0"/>
    <s v="Very Good"/>
    <n v="2"/>
    <s v="Mild"/>
    <n v="100"/>
    <s v="headache"/>
  </r>
  <r>
    <n v="1020"/>
    <n v="25.52"/>
    <x v="1"/>
    <n v="1.82"/>
    <n v="84.52"/>
    <n v="120"/>
    <n v="91"/>
    <x v="1"/>
    <n v="1"/>
    <n v="2019"/>
    <n v="3"/>
    <n v="21"/>
    <d v="2019-03-21T00:00:00"/>
    <s v="Q1"/>
    <s v="Q1-2019"/>
    <s v="M"/>
    <n v="3"/>
    <s v="Very Poor"/>
    <n v="0"/>
    <s v="Severe"/>
    <n v="103"/>
    <s v="vomiting"/>
  </r>
  <r>
    <n v="1020"/>
    <n v="24.52"/>
    <x v="0"/>
    <n v="1.82"/>
    <n v="81.2"/>
    <n v="116"/>
    <n v="86"/>
    <x v="1"/>
    <n v="2"/>
    <n v="2019"/>
    <n v="9"/>
    <n v="20"/>
    <d v="2019-09-20T00:00:00"/>
    <s v="Q3"/>
    <s v="Q3-2019"/>
    <s v="M"/>
    <n v="3"/>
    <s v="Very Poor"/>
    <n v="1"/>
    <s v="Moderate"/>
    <n v="103"/>
    <s v="vomiting"/>
  </r>
  <r>
    <n v="1020"/>
    <n v="27.76"/>
    <x v="1"/>
    <n v="1.82"/>
    <n v="91.96"/>
    <n v="117"/>
    <n v="98"/>
    <x v="1"/>
    <n v="3"/>
    <n v="2020"/>
    <n v="3"/>
    <n v="20"/>
    <d v="2020-03-20T00:00:00"/>
    <s v="Q1"/>
    <s v="Q1-2020"/>
    <s v="M"/>
    <n v="2"/>
    <s v="Poor"/>
    <n v="2"/>
    <s v="Mild"/>
    <n v="100"/>
    <s v="headache"/>
  </r>
  <r>
    <n v="1020"/>
    <n v="25.23"/>
    <x v="1"/>
    <n v="1.82"/>
    <n v="83.57"/>
    <n v="121"/>
    <n v="109"/>
    <x v="1"/>
    <n v="4"/>
    <n v="2020"/>
    <n v="9"/>
    <n v="19"/>
    <d v="2020-09-19T00:00:00"/>
    <s v="Q3"/>
    <s v="Q3-2020"/>
    <s v="M"/>
    <n v="2"/>
    <s v="Poor"/>
    <n v="0"/>
    <s v="Severe"/>
    <n v="104"/>
    <s v="itching"/>
  </r>
  <r>
    <n v="1020"/>
    <n v="23.27"/>
    <x v="0"/>
    <n v="1.82"/>
    <n v="77.09"/>
    <n v="134"/>
    <n v="109"/>
    <x v="1"/>
    <n v="5"/>
    <n v="2021"/>
    <n v="3"/>
    <n v="20"/>
    <d v="2021-03-20T00:00:00"/>
    <s v="Q1"/>
    <s v="Q1-2021"/>
    <s v="M"/>
    <n v="0"/>
    <s v="Very Good"/>
    <n v="1"/>
    <s v="Moderate"/>
    <n v="100"/>
    <s v="headache"/>
  </r>
  <r>
    <n v="1021"/>
    <n v="27.39"/>
    <x v="1"/>
    <n v="1.82"/>
    <n v="90.74"/>
    <n v="110"/>
    <n v="113"/>
    <x v="1"/>
    <n v="1"/>
    <n v="2019"/>
    <n v="3"/>
    <n v="22"/>
    <d v="2019-03-22T00:00:00"/>
    <s v="Q1"/>
    <s v="Q1-2019"/>
    <s v="M"/>
    <n v="2"/>
    <s v="Poor"/>
    <n v="2"/>
    <s v="Mild"/>
    <n v="100"/>
    <s v="headache"/>
  </r>
  <r>
    <n v="1021"/>
    <n v="25.41"/>
    <x v="1"/>
    <n v="1.82"/>
    <n v="84.16"/>
    <n v="117"/>
    <n v="111"/>
    <x v="1"/>
    <n v="2"/>
    <n v="2019"/>
    <n v="9"/>
    <n v="21"/>
    <d v="2019-09-21T00:00:00"/>
    <s v="Q3"/>
    <s v="Q3-2019"/>
    <s v="M"/>
    <n v="0"/>
    <s v="Very Good"/>
    <n v="1"/>
    <s v="Moderate"/>
    <n v="101"/>
    <s v="nausea"/>
  </r>
  <r>
    <n v="1021"/>
    <n v="24.66"/>
    <x v="0"/>
    <n v="1.82"/>
    <n v="81.7"/>
    <n v="116"/>
    <n v="110"/>
    <x v="1"/>
    <n v="3"/>
    <n v="2020"/>
    <n v="3"/>
    <n v="21"/>
    <d v="2020-03-21T00:00:00"/>
    <s v="Q1"/>
    <s v="Q1-2020"/>
    <s v="M"/>
    <n v="0"/>
    <s v="Very Good"/>
    <n v="1"/>
    <s v="Moderate"/>
    <n v="100"/>
    <s v="headache"/>
  </r>
  <r>
    <n v="1021"/>
    <n v="24.11"/>
    <x v="0"/>
    <n v="1.82"/>
    <n v="79.849999999999994"/>
    <n v="131"/>
    <n v="114"/>
    <x v="1"/>
    <n v="4"/>
    <n v="2020"/>
    <n v="9"/>
    <n v="20"/>
    <d v="2020-09-20T00:00:00"/>
    <s v="Q3"/>
    <s v="Q3-2020"/>
    <s v="M"/>
    <n v="1"/>
    <s v="Good"/>
    <n v="1"/>
    <s v="Moderate"/>
    <n v="107"/>
    <s v="skin rash"/>
  </r>
  <r>
    <n v="1021"/>
    <n v="23.65"/>
    <x v="0"/>
    <n v="1.82"/>
    <n v="78.33"/>
    <n v="130"/>
    <n v="114"/>
    <x v="1"/>
    <n v="5"/>
    <n v="2021"/>
    <n v="3"/>
    <n v="21"/>
    <d v="2021-03-21T00:00:00"/>
    <s v="Q1"/>
    <s v="Q1-2021"/>
    <s v="M"/>
    <n v="1"/>
    <s v="Good"/>
    <n v="1"/>
    <s v="Moderate"/>
    <n v="106"/>
    <s v="dizziness"/>
  </r>
  <r>
    <n v="1021"/>
    <n v="22.9"/>
    <x v="0"/>
    <n v="1.82"/>
    <n v="75.86"/>
    <n v="124"/>
    <n v="118"/>
    <x v="1"/>
    <n v="6"/>
    <n v="2021"/>
    <n v="9"/>
    <n v="20"/>
    <d v="2021-09-20T00:00:00"/>
    <s v="Q3"/>
    <s v="Q3-2021"/>
    <s v="M"/>
    <n v="2"/>
    <s v="Poor"/>
    <n v="2"/>
    <s v="Mild"/>
    <n v="100"/>
    <s v="headache"/>
  </r>
  <r>
    <n v="1022"/>
    <n v="26.38"/>
    <x v="1"/>
    <n v="1.82"/>
    <n v="87.39"/>
    <n v="124"/>
    <n v="116"/>
    <x v="1"/>
    <n v="1"/>
    <n v="2019"/>
    <n v="3"/>
    <n v="23"/>
    <d v="2019-03-23T00:00:00"/>
    <s v="Q1"/>
    <s v="Q1-2019"/>
    <s v="M"/>
    <n v="2"/>
    <s v="Poor"/>
    <n v="2"/>
    <s v="Mild"/>
    <n v="100"/>
    <s v="headache"/>
  </r>
  <r>
    <n v="1022"/>
    <n v="26.78"/>
    <x v="1"/>
    <n v="1.82"/>
    <n v="88.69"/>
    <n v="118"/>
    <n v="130"/>
    <x v="1"/>
    <n v="2"/>
    <n v="2019"/>
    <n v="9"/>
    <n v="22"/>
    <d v="2019-09-22T00:00:00"/>
    <s v="Q3"/>
    <s v="Q3-2019"/>
    <s v="M"/>
    <n v="3"/>
    <s v="Very Poor"/>
    <n v="0"/>
    <s v="Severe"/>
    <n v="102"/>
    <s v="tinnitus"/>
  </r>
  <r>
    <n v="1022"/>
    <n v="28.7"/>
    <x v="1"/>
    <n v="1.82"/>
    <n v="95.07"/>
    <n v="128"/>
    <n v="123"/>
    <x v="1"/>
    <n v="3"/>
    <n v="2020"/>
    <n v="3"/>
    <n v="22"/>
    <d v="2020-03-22T00:00:00"/>
    <s v="Q1"/>
    <s v="Q1-2020"/>
    <s v="M"/>
    <n v="3"/>
    <s v="Very Poor"/>
    <n v="1"/>
    <s v="Moderate"/>
    <n v="105"/>
    <s v="abdominal pain"/>
  </r>
  <r>
    <n v="1022"/>
    <n v="30.3"/>
    <x v="2"/>
    <n v="1.82"/>
    <n v="100.37"/>
    <n v="126"/>
    <n v="122"/>
    <x v="1"/>
    <n v="4"/>
    <n v="2020"/>
    <n v="9"/>
    <n v="21"/>
    <d v="2020-09-21T00:00:00"/>
    <s v="Q3"/>
    <s v="Q3-2020"/>
    <s v="M"/>
    <n v="2"/>
    <s v="Poor"/>
    <n v="0"/>
    <s v="Severe"/>
    <n v="100"/>
    <s v="headache"/>
  </r>
  <r>
    <n v="1022"/>
    <n v="30.14"/>
    <x v="2"/>
    <n v="1.82"/>
    <n v="99.82"/>
    <n v="126"/>
    <n v="121"/>
    <x v="1"/>
    <n v="5"/>
    <n v="2021"/>
    <n v="3"/>
    <n v="22"/>
    <d v="2021-03-22T00:00:00"/>
    <s v="Q1"/>
    <s v="Q1-2021"/>
    <s v="M"/>
    <n v="1"/>
    <s v="Good"/>
    <n v="0"/>
    <s v="Severe"/>
    <n v="100"/>
    <s v="headache"/>
  </r>
  <r>
    <n v="1022"/>
    <n v="27.23"/>
    <x v="1"/>
    <n v="1.82"/>
    <n v="90.18"/>
    <n v="126"/>
    <n v="121"/>
    <x v="1"/>
    <n v="6"/>
    <n v="2021"/>
    <n v="9"/>
    <n v="21"/>
    <d v="2021-09-21T00:00:00"/>
    <s v="Q3"/>
    <s v="Q3-2021"/>
    <s v="M"/>
    <n v="3"/>
    <s v="Very Poor"/>
    <n v="1"/>
    <s v="Moderate"/>
    <n v="102"/>
    <s v="tinnitus"/>
  </r>
  <r>
    <n v="1023"/>
    <n v="19.989999999999998"/>
    <x v="0"/>
    <n v="1.62"/>
    <n v="52.46"/>
    <n v="110"/>
    <n v="91"/>
    <x v="1"/>
    <n v="1"/>
    <n v="2019"/>
    <n v="3"/>
    <n v="26"/>
    <d v="2019-03-26T00:00:00"/>
    <s v="Q1"/>
    <s v="Q1-2019"/>
    <s v="F"/>
    <n v="1"/>
    <s v="Good"/>
    <n v="2"/>
    <s v="Mild"/>
    <n v="109"/>
    <s v="hallucinations"/>
  </r>
  <r>
    <n v="1023"/>
    <n v="19.809999999999999"/>
    <x v="0"/>
    <n v="1.62"/>
    <n v="51.98"/>
    <n v="107"/>
    <n v="90"/>
    <x v="1"/>
    <n v="2"/>
    <n v="2019"/>
    <n v="9"/>
    <n v="25"/>
    <d v="2019-09-25T00:00:00"/>
    <s v="Q3"/>
    <s v="Q3-2019"/>
    <s v="F"/>
    <n v="1"/>
    <s v="Good"/>
    <n v="1"/>
    <s v="Moderate"/>
    <n v="106"/>
    <s v="dizziness"/>
  </r>
  <r>
    <n v="1023"/>
    <n v="16.829999999999998"/>
    <x v="3"/>
    <n v="1.62"/>
    <n v="44.16"/>
    <n v="118"/>
    <n v="89"/>
    <x v="1"/>
    <n v="3"/>
    <n v="2020"/>
    <n v="3"/>
    <n v="25"/>
    <d v="2020-03-25T00:00:00"/>
    <s v="Q1"/>
    <s v="Q1-2020"/>
    <s v="F"/>
    <n v="1"/>
    <s v="Good"/>
    <n v="0"/>
    <s v="Severe"/>
    <n v="108"/>
    <s v="palpitations"/>
  </r>
  <r>
    <n v="1024"/>
    <n v="19.96"/>
    <x v="0"/>
    <n v="1.62"/>
    <n v="52.37"/>
    <n v="123"/>
    <n v="101"/>
    <x v="1"/>
    <n v="1"/>
    <n v="2019"/>
    <n v="3"/>
    <n v="30"/>
    <d v="2019-03-30T00:00:00"/>
    <s v="Q1"/>
    <s v="Q1-2019"/>
    <s v="F"/>
    <n v="0"/>
    <s v="Very Good"/>
    <n v="2"/>
    <s v="Mild"/>
    <n v="102"/>
    <s v="tinnitus"/>
  </r>
  <r>
    <n v="1024"/>
    <n v="22.99"/>
    <x v="0"/>
    <n v="1.62"/>
    <n v="60.33"/>
    <n v="122"/>
    <n v="104"/>
    <x v="1"/>
    <n v="2"/>
    <n v="2019"/>
    <n v="9"/>
    <n v="29"/>
    <d v="2019-09-29T00:00:00"/>
    <s v="Q3"/>
    <s v="Q3-2019"/>
    <s v="F"/>
    <n v="0"/>
    <s v="Very Good"/>
    <n v="0"/>
    <s v="Severe"/>
    <n v="101"/>
    <s v="nausea"/>
  </r>
  <r>
    <n v="1024"/>
    <n v="23.37"/>
    <x v="0"/>
    <n v="1.62"/>
    <n v="61.33"/>
    <n v="122"/>
    <n v="113"/>
    <x v="1"/>
    <n v="3"/>
    <n v="2020"/>
    <n v="3"/>
    <n v="29"/>
    <d v="2020-03-29T00:00:00"/>
    <s v="Q1"/>
    <s v="Q1-2020"/>
    <s v="F"/>
    <n v="1"/>
    <s v="Good"/>
    <n v="2"/>
    <s v="Mild"/>
    <n v="100"/>
    <s v="headache"/>
  </r>
  <r>
    <n v="1024"/>
    <n v="23.5"/>
    <x v="0"/>
    <n v="1.62"/>
    <n v="61.68"/>
    <n v="120"/>
    <n v="114"/>
    <x v="1"/>
    <n v="4"/>
    <n v="2020"/>
    <n v="9"/>
    <n v="28"/>
    <d v="2020-09-28T00:00:00"/>
    <s v="Q3"/>
    <s v="Q3-2020"/>
    <s v="F"/>
    <n v="2"/>
    <s v="Poor"/>
    <n v="1"/>
    <s v="Moderate"/>
    <n v="101"/>
    <s v="nausea"/>
  </r>
  <r>
    <n v="1025"/>
    <n v="22.51"/>
    <x v="0"/>
    <n v="1.62"/>
    <n v="59.07"/>
    <n v="115"/>
    <n v="114"/>
    <x v="1"/>
    <n v="1"/>
    <n v="2019"/>
    <n v="4"/>
    <n v="1"/>
    <d v="2019-04-01T00:00:00"/>
    <s v="Q2"/>
    <s v="Q2-2019"/>
    <s v="F"/>
    <n v="3"/>
    <s v="Very Poor"/>
    <n v="2"/>
    <s v="Mild"/>
    <n v="103"/>
    <s v="vomiting"/>
  </r>
  <r>
    <n v="1025"/>
    <n v="22.65"/>
    <x v="0"/>
    <n v="1.62"/>
    <n v="59.44"/>
    <n v="126"/>
    <n v="106"/>
    <x v="1"/>
    <n v="2"/>
    <n v="2019"/>
    <n v="10"/>
    <n v="1"/>
    <d v="2019-10-01T00:00:00"/>
    <s v="Q4"/>
    <s v="Q4-2019"/>
    <s v="F"/>
    <n v="0"/>
    <s v="Very Good"/>
    <n v="2"/>
    <s v="Mild"/>
    <n v="109"/>
    <s v="hallucinations"/>
  </r>
  <r>
    <n v="1025"/>
    <n v="21.88"/>
    <x v="0"/>
    <n v="1.62"/>
    <n v="57.42"/>
    <n v="116"/>
    <n v="114"/>
    <x v="1"/>
    <n v="3"/>
    <n v="2020"/>
    <n v="3"/>
    <n v="31"/>
    <d v="2020-03-31T00:00:00"/>
    <s v="Q1"/>
    <s v="Q1-2020"/>
    <s v="F"/>
    <n v="0"/>
    <s v="Very Good"/>
    <n v="1"/>
    <s v="Moderate"/>
    <n v="109"/>
    <s v="hallucinations"/>
  </r>
  <r>
    <n v="1026"/>
    <n v="22.46"/>
    <x v="0"/>
    <n v="1.62"/>
    <n v="58.95"/>
    <n v="127"/>
    <n v="95"/>
    <x v="1"/>
    <n v="1"/>
    <n v="2019"/>
    <n v="4"/>
    <n v="2"/>
    <d v="2019-04-02T00:00:00"/>
    <s v="Q2"/>
    <s v="Q2-2019"/>
    <s v="F"/>
    <n v="3"/>
    <s v="Very Poor"/>
    <n v="1"/>
    <s v="Moderate"/>
    <n v="100"/>
    <s v="headache"/>
  </r>
  <r>
    <n v="1026"/>
    <n v="21.76"/>
    <x v="0"/>
    <n v="1.62"/>
    <n v="57.11"/>
    <n v="136"/>
    <n v="96"/>
    <x v="0"/>
    <n v="2"/>
    <n v="2019"/>
    <n v="10"/>
    <n v="2"/>
    <d v="2019-10-02T00:00:00"/>
    <s v="Q4"/>
    <s v="Q4-2019"/>
    <s v="F"/>
    <n v="1"/>
    <s v="Good"/>
    <n v="0"/>
    <s v="Severe"/>
    <n v="101"/>
    <s v="nausea"/>
  </r>
  <r>
    <n v="1026"/>
    <n v="20.64"/>
    <x v="0"/>
    <n v="1.62"/>
    <n v="54.17"/>
    <n v="151"/>
    <n v="96"/>
    <x v="0"/>
    <n v="3"/>
    <n v="2020"/>
    <n v="4"/>
    <n v="1"/>
    <d v="2020-04-01T00:00:00"/>
    <s v="Q2"/>
    <s v="Q2-2020"/>
    <s v="F"/>
    <n v="1"/>
    <s v="Good"/>
    <n v="2"/>
    <s v="Mild"/>
    <n v="100"/>
    <s v="headache"/>
  </r>
  <r>
    <n v="1026"/>
    <n v="24.52"/>
    <x v="0"/>
    <n v="1.62"/>
    <n v="64.349999999999994"/>
    <n v="150"/>
    <n v="92"/>
    <x v="0"/>
    <n v="4"/>
    <n v="2020"/>
    <n v="10"/>
    <n v="1"/>
    <d v="2020-10-01T00:00:00"/>
    <s v="Q4"/>
    <s v="Q4-2020"/>
    <s v="F"/>
    <n v="1"/>
    <s v="Good"/>
    <n v="1"/>
    <s v="Moderate"/>
    <n v="100"/>
    <s v="headache"/>
  </r>
  <r>
    <n v="1027"/>
    <n v="19.55"/>
    <x v="0"/>
    <n v="1.82"/>
    <n v="64.75"/>
    <n v="124"/>
    <n v="103"/>
    <x v="1"/>
    <n v="1"/>
    <n v="2019"/>
    <n v="4"/>
    <n v="4"/>
    <d v="2019-04-04T00:00:00"/>
    <s v="Q2"/>
    <s v="Q2-2019"/>
    <s v="M"/>
    <n v="1"/>
    <s v="Good"/>
    <n v="1"/>
    <s v="Moderate"/>
    <n v="100"/>
    <s v="headache"/>
  </r>
  <r>
    <n v="1027"/>
    <n v="18.059999999999999"/>
    <x v="3"/>
    <n v="1.82"/>
    <n v="59.83"/>
    <n v="123"/>
    <n v="91"/>
    <x v="1"/>
    <n v="2"/>
    <n v="2019"/>
    <n v="10"/>
    <n v="4"/>
    <d v="2019-10-04T00:00:00"/>
    <s v="Q4"/>
    <s v="Q4-2019"/>
    <s v="M"/>
    <n v="0"/>
    <s v="Very Good"/>
    <n v="0"/>
    <s v="Severe"/>
    <n v="104"/>
    <s v="itching"/>
  </r>
  <r>
    <n v="1027"/>
    <n v="19.62"/>
    <x v="0"/>
    <n v="1.82"/>
    <n v="65"/>
    <n v="130"/>
    <n v="91"/>
    <x v="1"/>
    <n v="3"/>
    <n v="2020"/>
    <n v="4"/>
    <n v="3"/>
    <d v="2020-04-03T00:00:00"/>
    <s v="Q2"/>
    <s v="Q2-2020"/>
    <s v="M"/>
    <n v="1"/>
    <s v="Good"/>
    <n v="1"/>
    <s v="Moderate"/>
    <n v="108"/>
    <s v="palpitations"/>
  </r>
  <r>
    <n v="1027"/>
    <n v="20.02"/>
    <x v="0"/>
    <n v="1.82"/>
    <n v="66.3"/>
    <n v="128"/>
    <n v="91"/>
    <x v="1"/>
    <n v="4"/>
    <n v="2020"/>
    <n v="10"/>
    <n v="3"/>
    <d v="2020-10-03T00:00:00"/>
    <s v="Q4"/>
    <s v="Q4-2020"/>
    <s v="M"/>
    <n v="1"/>
    <s v="Good"/>
    <n v="1"/>
    <s v="Moderate"/>
    <n v="100"/>
    <s v="headache"/>
  </r>
  <r>
    <n v="1028"/>
    <n v="15.55"/>
    <x v="3"/>
    <n v="1.62"/>
    <n v="40.799999999999997"/>
    <n v="107"/>
    <n v="89"/>
    <x v="1"/>
    <n v="1"/>
    <n v="2019"/>
    <n v="4"/>
    <n v="6"/>
    <d v="2019-04-06T00:00:00"/>
    <s v="Q2"/>
    <s v="Q2-2019"/>
    <s v="F"/>
    <n v="2"/>
    <s v="Poor"/>
    <n v="0"/>
    <s v="Severe"/>
    <n v="103"/>
    <s v="vomiting"/>
  </r>
  <r>
    <n v="1028"/>
    <n v="16.670000000000002"/>
    <x v="3"/>
    <n v="1.62"/>
    <n v="43.75"/>
    <n v="105"/>
    <n v="84"/>
    <x v="1"/>
    <n v="2"/>
    <n v="2019"/>
    <n v="10"/>
    <n v="6"/>
    <d v="2019-10-06T00:00:00"/>
    <s v="Q4"/>
    <s v="Q4-2019"/>
    <s v="F"/>
    <n v="1"/>
    <s v="Good"/>
    <n v="0"/>
    <s v="Severe"/>
    <n v="100"/>
    <s v="headache"/>
  </r>
  <r>
    <n v="1028"/>
    <n v="21.44"/>
    <x v="0"/>
    <n v="1.62"/>
    <n v="56.25"/>
    <n v="103"/>
    <n v="90"/>
    <x v="1"/>
    <n v="3"/>
    <n v="2020"/>
    <n v="4"/>
    <n v="5"/>
    <d v="2020-04-05T00:00:00"/>
    <s v="Q2"/>
    <s v="Q2-2020"/>
    <s v="F"/>
    <n v="0"/>
    <s v="Very Good"/>
    <n v="0"/>
    <s v="Severe"/>
    <n v="103"/>
    <s v="vomiting"/>
  </r>
  <r>
    <n v="1029"/>
    <n v="30.09"/>
    <x v="2"/>
    <n v="1.82"/>
    <n v="99.66"/>
    <n v="126"/>
    <n v="107"/>
    <x v="1"/>
    <n v="1"/>
    <n v="2019"/>
    <n v="4"/>
    <n v="6"/>
    <d v="2019-04-06T00:00:00"/>
    <s v="Q2"/>
    <s v="Q2-2019"/>
    <s v="M"/>
    <n v="2"/>
    <s v="Poor"/>
    <n v="2"/>
    <s v="Mild"/>
    <n v="100"/>
    <s v="headache"/>
  </r>
  <r>
    <n v="1029"/>
    <n v="31.02"/>
    <x v="2"/>
    <n v="1.82"/>
    <n v="102.76"/>
    <n v="124"/>
    <n v="105"/>
    <x v="1"/>
    <n v="2"/>
    <n v="2019"/>
    <n v="10"/>
    <n v="6"/>
    <d v="2019-10-06T00:00:00"/>
    <s v="Q4"/>
    <s v="Q4-2019"/>
    <s v="M"/>
    <n v="2"/>
    <s v="Poor"/>
    <n v="0"/>
    <s v="Severe"/>
    <n v="102"/>
    <s v="tinnitus"/>
  </r>
  <r>
    <n v="1029"/>
    <n v="32.97"/>
    <x v="2"/>
    <n v="1.82"/>
    <n v="109.22"/>
    <n v="119"/>
    <n v="100"/>
    <x v="1"/>
    <n v="3"/>
    <n v="2020"/>
    <n v="4"/>
    <n v="5"/>
    <d v="2020-04-05T00:00:00"/>
    <s v="Q2"/>
    <s v="Q2-2020"/>
    <s v="M"/>
    <n v="2"/>
    <s v="Poor"/>
    <n v="0"/>
    <s v="Severe"/>
    <n v="100"/>
    <s v="headache"/>
  </r>
  <r>
    <n v="1029"/>
    <n v="33.97"/>
    <x v="2"/>
    <n v="1.82"/>
    <n v="112.52"/>
    <n v="104"/>
    <n v="106"/>
    <x v="1"/>
    <n v="4"/>
    <n v="2020"/>
    <n v="10"/>
    <n v="5"/>
    <d v="2020-10-05T00:00:00"/>
    <s v="Q4"/>
    <s v="Q4-2020"/>
    <s v="M"/>
    <n v="0"/>
    <s v="Very Good"/>
    <n v="0"/>
    <s v="Severe"/>
    <n v="100"/>
    <s v="headache"/>
  </r>
  <r>
    <n v="1030"/>
    <n v="23.65"/>
    <x v="0"/>
    <n v="1.62"/>
    <n v="62.06"/>
    <n v="113"/>
    <n v="91"/>
    <x v="1"/>
    <n v="1"/>
    <n v="2019"/>
    <n v="4"/>
    <n v="10"/>
    <d v="2019-04-10T00:00:00"/>
    <s v="Q2"/>
    <s v="Q2-2019"/>
    <s v="F"/>
    <n v="1"/>
    <s v="Good"/>
    <n v="2"/>
    <s v="Mild"/>
    <n v="100"/>
    <s v="headache"/>
  </r>
  <r>
    <n v="1030"/>
    <n v="26.46"/>
    <x v="1"/>
    <n v="1.62"/>
    <n v="69.430000000000007"/>
    <n v="128"/>
    <n v="100"/>
    <x v="1"/>
    <n v="2"/>
    <n v="2019"/>
    <n v="10"/>
    <n v="10"/>
    <d v="2019-10-10T00:00:00"/>
    <s v="Q4"/>
    <s v="Q4-2019"/>
    <s v="F"/>
    <n v="3"/>
    <s v="Very Poor"/>
    <n v="0"/>
    <s v="Severe"/>
    <n v="105"/>
    <s v="abdominal pain"/>
  </r>
  <r>
    <n v="1030"/>
    <n v="25.4"/>
    <x v="1"/>
    <n v="1.62"/>
    <n v="66.650000000000006"/>
    <n v="129"/>
    <n v="102"/>
    <x v="1"/>
    <n v="3"/>
    <n v="2020"/>
    <n v="4"/>
    <n v="9"/>
    <d v="2020-04-09T00:00:00"/>
    <s v="Q2"/>
    <s v="Q2-2020"/>
    <s v="F"/>
    <n v="3"/>
    <s v="Very Poor"/>
    <n v="2"/>
    <s v="Mild"/>
    <n v="105"/>
    <s v="abdominal pain"/>
  </r>
  <r>
    <n v="1030"/>
    <n v="26.2"/>
    <x v="1"/>
    <n v="1.62"/>
    <n v="68.77"/>
    <n v="142"/>
    <n v="99"/>
    <x v="0"/>
    <n v="4"/>
    <n v="2020"/>
    <n v="10"/>
    <n v="9"/>
    <d v="2020-10-09T00:00:00"/>
    <s v="Q4"/>
    <s v="Q4-2020"/>
    <s v="F"/>
    <n v="3"/>
    <s v="Very Poor"/>
    <n v="0"/>
    <s v="Severe"/>
    <n v="101"/>
    <s v="nausea"/>
  </r>
  <r>
    <n v="1031"/>
    <n v="27.93"/>
    <x v="1"/>
    <n v="1.82"/>
    <n v="92.53"/>
    <n v="126"/>
    <n v="112"/>
    <x v="1"/>
    <n v="1"/>
    <n v="2019"/>
    <n v="4"/>
    <n v="10"/>
    <d v="2019-04-10T00:00:00"/>
    <s v="Q2"/>
    <s v="Q2-2019"/>
    <s v="M"/>
    <n v="0"/>
    <s v="Very Good"/>
    <n v="1"/>
    <s v="Moderate"/>
    <n v="100"/>
    <s v="headache"/>
  </r>
  <r>
    <n v="1031"/>
    <n v="26.1"/>
    <x v="1"/>
    <n v="1.82"/>
    <n v="86.46"/>
    <n v="127"/>
    <n v="121"/>
    <x v="1"/>
    <n v="2"/>
    <n v="2019"/>
    <n v="10"/>
    <n v="10"/>
    <d v="2019-10-10T00:00:00"/>
    <s v="Q4"/>
    <s v="Q4-2019"/>
    <s v="M"/>
    <n v="2"/>
    <s v="Poor"/>
    <n v="1"/>
    <s v="Moderate"/>
    <n v="101"/>
    <s v="nausea"/>
  </r>
  <r>
    <n v="1031"/>
    <n v="21.47"/>
    <x v="0"/>
    <n v="1.82"/>
    <n v="71.12"/>
    <n v="132"/>
    <n v="121"/>
    <x v="1"/>
    <n v="3"/>
    <n v="2020"/>
    <n v="4"/>
    <n v="9"/>
    <d v="2020-04-09T00:00:00"/>
    <s v="Q2"/>
    <s v="Q2-2020"/>
    <s v="M"/>
    <n v="1"/>
    <s v="Good"/>
    <n v="2"/>
    <s v="Mild"/>
    <n v="101"/>
    <s v="nausea"/>
  </r>
  <r>
    <n v="1032"/>
    <n v="27.26"/>
    <x v="1"/>
    <n v="1.82"/>
    <n v="90.29"/>
    <n v="129"/>
    <n v="109"/>
    <x v="1"/>
    <n v="1"/>
    <n v="2019"/>
    <n v="4"/>
    <n v="12"/>
    <d v="2019-04-12T00:00:00"/>
    <s v="Q2"/>
    <s v="Q2-2019"/>
    <s v="M"/>
    <n v="1"/>
    <s v="Good"/>
    <n v="2"/>
    <s v="Mild"/>
    <n v="100"/>
    <s v="headache"/>
  </r>
  <r>
    <n v="1032"/>
    <n v="28.61"/>
    <x v="1"/>
    <n v="1.82"/>
    <n v="94.76"/>
    <n v="121"/>
    <n v="105"/>
    <x v="1"/>
    <n v="2"/>
    <n v="2019"/>
    <n v="10"/>
    <n v="12"/>
    <d v="2019-10-12T00:00:00"/>
    <s v="Q4"/>
    <s v="Q4-2019"/>
    <s v="M"/>
    <n v="2"/>
    <s v="Poor"/>
    <n v="1"/>
    <s v="Moderate"/>
    <n v="104"/>
    <s v="itching"/>
  </r>
  <r>
    <n v="1032"/>
    <n v="30.37"/>
    <x v="2"/>
    <n v="1.82"/>
    <n v="100.6"/>
    <n v="120"/>
    <n v="96"/>
    <x v="1"/>
    <n v="3"/>
    <n v="2020"/>
    <n v="4"/>
    <n v="11"/>
    <d v="2020-04-11T00:00:00"/>
    <s v="Q2"/>
    <s v="Q2-2020"/>
    <s v="M"/>
    <n v="2"/>
    <s v="Poor"/>
    <n v="2"/>
    <s v="Mild"/>
    <n v="104"/>
    <s v="itching"/>
  </r>
  <r>
    <n v="1032"/>
    <n v="33.340000000000003"/>
    <x v="2"/>
    <n v="1.82"/>
    <n v="110.43"/>
    <n v="120"/>
    <n v="100"/>
    <x v="1"/>
    <n v="4"/>
    <n v="2020"/>
    <n v="10"/>
    <n v="11"/>
    <d v="2020-10-11T00:00:00"/>
    <s v="Q4"/>
    <s v="Q4-2020"/>
    <s v="M"/>
    <n v="3"/>
    <s v="Very Poor"/>
    <n v="0"/>
    <s v="Severe"/>
    <n v="102"/>
    <s v="tinnitus"/>
  </r>
  <r>
    <n v="1032"/>
    <n v="32.81"/>
    <x v="2"/>
    <n v="1.82"/>
    <n v="108.69"/>
    <n v="121"/>
    <n v="96"/>
    <x v="1"/>
    <n v="5"/>
    <n v="2021"/>
    <n v="4"/>
    <n v="11"/>
    <d v="2021-04-11T00:00:00"/>
    <s v="Q2"/>
    <s v="Q2-2021"/>
    <s v="M"/>
    <n v="3"/>
    <s v="Very Poor"/>
    <n v="0"/>
    <s v="Severe"/>
    <n v="100"/>
    <s v="headache"/>
  </r>
  <r>
    <n v="1033"/>
    <n v="31.25"/>
    <x v="2"/>
    <n v="1.82"/>
    <n v="103.52"/>
    <n v="128"/>
    <n v="92"/>
    <x v="1"/>
    <n v="1"/>
    <n v="2019"/>
    <n v="4"/>
    <n v="12"/>
    <d v="2019-04-12T00:00:00"/>
    <s v="Q2"/>
    <s v="Q2-2019"/>
    <s v="M"/>
    <n v="2"/>
    <s v="Poor"/>
    <n v="1"/>
    <s v="Moderate"/>
    <n v="104"/>
    <s v="itching"/>
  </r>
  <r>
    <n v="1033"/>
    <n v="36.049999999999997"/>
    <x v="2"/>
    <n v="1.82"/>
    <n v="119.41"/>
    <n v="129"/>
    <n v="91"/>
    <x v="1"/>
    <n v="2"/>
    <n v="2019"/>
    <n v="10"/>
    <n v="12"/>
    <d v="2019-10-12T00:00:00"/>
    <s v="Q4"/>
    <s v="Q4-2019"/>
    <s v="M"/>
    <n v="2"/>
    <s v="Poor"/>
    <n v="0"/>
    <s v="Severe"/>
    <n v="105"/>
    <s v="abdominal pain"/>
  </r>
  <r>
    <n v="1033"/>
    <n v="38.82"/>
    <x v="2"/>
    <n v="1.82"/>
    <n v="128.59"/>
    <n v="128"/>
    <n v="89"/>
    <x v="1"/>
    <n v="3"/>
    <n v="2020"/>
    <n v="4"/>
    <n v="11"/>
    <d v="2020-04-11T00:00:00"/>
    <s v="Q2"/>
    <s v="Q2-2020"/>
    <s v="M"/>
    <n v="2"/>
    <s v="Poor"/>
    <n v="0"/>
    <s v="Severe"/>
    <n v="105"/>
    <s v="abdominal pain"/>
  </r>
  <r>
    <n v="1033"/>
    <n v="38.25"/>
    <x v="2"/>
    <n v="1.82"/>
    <n v="126.69"/>
    <n v="133"/>
    <n v="90"/>
    <x v="1"/>
    <n v="4"/>
    <n v="2020"/>
    <n v="10"/>
    <n v="11"/>
    <d v="2020-10-11T00:00:00"/>
    <s v="Q4"/>
    <s v="Q4-2020"/>
    <s v="M"/>
    <n v="0"/>
    <s v="Very Good"/>
    <n v="0"/>
    <s v="Severe"/>
    <n v="106"/>
    <s v="dizziness"/>
  </r>
  <r>
    <n v="1033"/>
    <n v="36.979999999999997"/>
    <x v="2"/>
    <n v="1.82"/>
    <n v="122.49"/>
    <n v="131"/>
    <n v="95"/>
    <x v="1"/>
    <n v="5"/>
    <n v="2021"/>
    <n v="4"/>
    <n v="11"/>
    <d v="2021-04-11T00:00:00"/>
    <s v="Q2"/>
    <s v="Q2-2021"/>
    <s v="M"/>
    <n v="3"/>
    <s v="Very Poor"/>
    <n v="0"/>
    <s v="Severe"/>
    <n v="100"/>
    <s v="headache"/>
  </r>
  <r>
    <n v="1033"/>
    <n v="34.67"/>
    <x v="2"/>
    <n v="1.82"/>
    <n v="114.84"/>
    <n v="130"/>
    <n v="100"/>
    <x v="1"/>
    <n v="6"/>
    <n v="2021"/>
    <n v="10"/>
    <n v="11"/>
    <d v="2021-10-11T00:00:00"/>
    <s v="Q4"/>
    <s v="Q4-2021"/>
    <s v="M"/>
    <n v="0"/>
    <s v="Very Good"/>
    <n v="0"/>
    <s v="Severe"/>
    <n v="100"/>
    <s v="headache"/>
  </r>
  <r>
    <n v="1034"/>
    <n v="24.75"/>
    <x v="0"/>
    <n v="1.62"/>
    <n v="64.95"/>
    <n v="121"/>
    <n v="112"/>
    <x v="1"/>
    <n v="1"/>
    <n v="2019"/>
    <n v="4"/>
    <n v="14"/>
    <d v="2019-04-14T00:00:00"/>
    <s v="Q2"/>
    <s v="Q2-2019"/>
    <s v="F"/>
    <n v="1"/>
    <s v="Good"/>
    <n v="2"/>
    <s v="Mild"/>
    <n v="101"/>
    <s v="nausea"/>
  </r>
  <r>
    <n v="1034"/>
    <n v="23.65"/>
    <x v="0"/>
    <n v="1.62"/>
    <n v="62.06"/>
    <n v="129"/>
    <n v="113"/>
    <x v="1"/>
    <n v="2"/>
    <n v="2019"/>
    <n v="10"/>
    <n v="14"/>
    <d v="2019-10-14T00:00:00"/>
    <s v="Q4"/>
    <s v="Q4-2019"/>
    <s v="F"/>
    <n v="2"/>
    <s v="Poor"/>
    <n v="2"/>
    <s v="Mild"/>
    <n v="104"/>
    <s v="itching"/>
  </r>
  <r>
    <n v="1034"/>
    <n v="23.18"/>
    <x v="0"/>
    <n v="1.62"/>
    <n v="60.84"/>
    <n v="135"/>
    <n v="115"/>
    <x v="0"/>
    <n v="3"/>
    <n v="2020"/>
    <n v="4"/>
    <n v="13"/>
    <d v="2020-04-13T00:00:00"/>
    <s v="Q2"/>
    <s v="Q2-2020"/>
    <s v="F"/>
    <n v="1"/>
    <s v="Good"/>
    <n v="2"/>
    <s v="Mild"/>
    <n v="105"/>
    <s v="abdominal pain"/>
  </r>
  <r>
    <n v="1034"/>
    <n v="23.86"/>
    <x v="0"/>
    <n v="1.62"/>
    <n v="62.61"/>
    <n v="130"/>
    <n v="106"/>
    <x v="1"/>
    <n v="4"/>
    <n v="2020"/>
    <n v="10"/>
    <n v="13"/>
    <d v="2020-10-13T00:00:00"/>
    <s v="Q4"/>
    <s v="Q4-2020"/>
    <s v="F"/>
    <n v="0"/>
    <s v="Very Good"/>
    <n v="2"/>
    <s v="Mild"/>
    <n v="100"/>
    <s v="headache"/>
  </r>
  <r>
    <n v="1035"/>
    <n v="18.350000000000001"/>
    <x v="3"/>
    <n v="1.62"/>
    <n v="48.17"/>
    <n v="108"/>
    <n v="92"/>
    <x v="1"/>
    <n v="1"/>
    <n v="2019"/>
    <n v="4"/>
    <n v="15"/>
    <d v="2019-04-15T00:00:00"/>
    <s v="Q2"/>
    <s v="Q2-2019"/>
    <s v="F"/>
    <n v="0"/>
    <s v="Very Good"/>
    <n v="2"/>
    <s v="Mild"/>
    <n v="100"/>
    <s v="headache"/>
  </r>
  <r>
    <n v="1035"/>
    <n v="18.239999999999998"/>
    <x v="3"/>
    <n v="1.62"/>
    <n v="47.87"/>
    <n v="115"/>
    <n v="94"/>
    <x v="1"/>
    <n v="2"/>
    <n v="2019"/>
    <n v="10"/>
    <n v="15"/>
    <d v="2019-10-15T00:00:00"/>
    <s v="Q4"/>
    <s v="Q4-2019"/>
    <s v="F"/>
    <n v="2"/>
    <s v="Poor"/>
    <n v="0"/>
    <s v="Severe"/>
    <n v="100"/>
    <s v="headache"/>
  </r>
  <r>
    <n v="1035"/>
    <n v="18.37"/>
    <x v="3"/>
    <n v="1.62"/>
    <n v="48.2"/>
    <n v="116"/>
    <n v="95"/>
    <x v="1"/>
    <n v="3"/>
    <n v="2020"/>
    <n v="4"/>
    <n v="14"/>
    <d v="2020-04-14T00:00:00"/>
    <s v="Q2"/>
    <s v="Q2-2020"/>
    <s v="F"/>
    <n v="1"/>
    <s v="Good"/>
    <n v="2"/>
    <s v="Mild"/>
    <n v="100"/>
    <s v="headache"/>
  </r>
  <r>
    <n v="1035"/>
    <n v="19.8"/>
    <x v="0"/>
    <n v="1.62"/>
    <n v="51.95"/>
    <n v="113"/>
    <n v="101"/>
    <x v="1"/>
    <n v="4"/>
    <n v="2020"/>
    <n v="10"/>
    <n v="14"/>
    <d v="2020-10-14T00:00:00"/>
    <s v="Q4"/>
    <s v="Q4-2020"/>
    <s v="F"/>
    <n v="1"/>
    <s v="Good"/>
    <n v="1"/>
    <s v="Moderate"/>
    <n v="107"/>
    <s v="skin rash"/>
  </r>
  <r>
    <n v="1036"/>
    <n v="25.04"/>
    <x v="1"/>
    <n v="1.82"/>
    <n v="82.96"/>
    <n v="125"/>
    <n v="139"/>
    <x v="1"/>
    <n v="1"/>
    <n v="2019"/>
    <n v="4"/>
    <n v="18"/>
    <d v="2019-04-18T00:00:00"/>
    <s v="Q2"/>
    <s v="Q2-2019"/>
    <s v="M"/>
    <n v="1"/>
    <s v="Good"/>
    <n v="1"/>
    <s v="Moderate"/>
    <n v="100"/>
    <s v="headache"/>
  </r>
  <r>
    <n v="1036"/>
    <n v="23.17"/>
    <x v="0"/>
    <n v="1.82"/>
    <n v="76.760000000000005"/>
    <n v="131"/>
    <n v="139"/>
    <x v="1"/>
    <n v="2"/>
    <n v="2019"/>
    <n v="10"/>
    <n v="18"/>
    <d v="2019-10-18T00:00:00"/>
    <s v="Q4"/>
    <s v="Q4-2019"/>
    <s v="M"/>
    <n v="1"/>
    <s v="Good"/>
    <n v="1"/>
    <s v="Moderate"/>
    <n v="106"/>
    <s v="dizziness"/>
  </r>
  <r>
    <n v="1036"/>
    <n v="19.940000000000001"/>
    <x v="0"/>
    <n v="1.82"/>
    <n v="66.03"/>
    <n v="131"/>
    <n v="140"/>
    <x v="1"/>
    <n v="3"/>
    <n v="2020"/>
    <n v="4"/>
    <n v="17"/>
    <d v="2020-04-17T00:00:00"/>
    <s v="Q2"/>
    <s v="Q2-2020"/>
    <s v="M"/>
    <n v="2"/>
    <s v="Poor"/>
    <n v="2"/>
    <s v="Mild"/>
    <n v="107"/>
    <s v="skin rash"/>
  </r>
  <r>
    <n v="1036"/>
    <n v="19.12"/>
    <x v="0"/>
    <n v="1.82"/>
    <n v="63.34"/>
    <n v="135"/>
    <n v="149"/>
    <x v="0"/>
    <n v="4"/>
    <n v="2020"/>
    <n v="10"/>
    <n v="17"/>
    <d v="2020-10-17T00:00:00"/>
    <s v="Q4"/>
    <s v="Q4-2020"/>
    <s v="M"/>
    <n v="2"/>
    <s v="Poor"/>
    <n v="0"/>
    <s v="Severe"/>
    <n v="101"/>
    <s v="nausea"/>
  </r>
  <r>
    <n v="1036"/>
    <n v="14.99"/>
    <x v="3"/>
    <n v="1.82"/>
    <n v="49.64"/>
    <n v="139"/>
    <n v="143"/>
    <x v="0"/>
    <n v="5"/>
    <n v="2021"/>
    <n v="4"/>
    <n v="17"/>
    <d v="2021-04-17T00:00:00"/>
    <s v="Q2"/>
    <s v="Q2-2021"/>
    <s v="M"/>
    <n v="2"/>
    <s v="Poor"/>
    <n v="0"/>
    <s v="Severe"/>
    <n v="101"/>
    <s v="nausea"/>
  </r>
  <r>
    <n v="1036"/>
    <n v="14"/>
    <x v="3"/>
    <n v="1.82"/>
    <n v="46.36"/>
    <n v="141"/>
    <n v="146"/>
    <x v="0"/>
    <n v="6"/>
    <n v="2021"/>
    <n v="10"/>
    <n v="17"/>
    <d v="2021-10-17T00:00:00"/>
    <s v="Q4"/>
    <s v="Q4-2021"/>
    <s v="M"/>
    <n v="2"/>
    <s v="Poor"/>
    <n v="2"/>
    <s v="Mild"/>
    <n v="100"/>
    <s v="headache"/>
  </r>
  <r>
    <n v="1037"/>
    <n v="22.84"/>
    <x v="0"/>
    <n v="1.62"/>
    <n v="59.93"/>
    <n v="131"/>
    <n v="89"/>
    <x v="1"/>
    <n v="1"/>
    <n v="2019"/>
    <n v="4"/>
    <n v="18"/>
    <d v="2019-04-18T00:00:00"/>
    <s v="Q2"/>
    <s v="Q2-2019"/>
    <s v="F"/>
    <n v="1"/>
    <s v="Good"/>
    <n v="2"/>
    <s v="Mild"/>
    <n v="100"/>
    <s v="headache"/>
  </r>
  <r>
    <n v="1037"/>
    <n v="21.56"/>
    <x v="0"/>
    <n v="1.62"/>
    <n v="56.58"/>
    <n v="126"/>
    <n v="89"/>
    <x v="1"/>
    <n v="2"/>
    <n v="2019"/>
    <n v="10"/>
    <n v="18"/>
    <d v="2019-10-18T00:00:00"/>
    <s v="Q4"/>
    <s v="Q4-2019"/>
    <s v="F"/>
    <n v="1"/>
    <s v="Good"/>
    <n v="2"/>
    <s v="Mild"/>
    <n v="109"/>
    <s v="hallucinations"/>
  </r>
  <r>
    <n v="1037"/>
    <n v="18.07"/>
    <x v="3"/>
    <n v="1.62"/>
    <n v="47.43"/>
    <n v="128"/>
    <n v="100"/>
    <x v="1"/>
    <n v="3"/>
    <n v="2020"/>
    <n v="4"/>
    <n v="17"/>
    <d v="2020-04-17T00:00:00"/>
    <s v="Q2"/>
    <s v="Q2-2020"/>
    <s v="F"/>
    <n v="2"/>
    <s v="Poor"/>
    <n v="1"/>
    <s v="Moderate"/>
    <n v="100"/>
    <s v="headache"/>
  </r>
  <r>
    <n v="1037"/>
    <n v="21.51"/>
    <x v="0"/>
    <n v="1.62"/>
    <n v="56.44"/>
    <n v="133"/>
    <n v="108"/>
    <x v="1"/>
    <n v="4"/>
    <n v="2020"/>
    <n v="10"/>
    <n v="17"/>
    <d v="2020-10-17T00:00:00"/>
    <s v="Q4"/>
    <s v="Q4-2020"/>
    <s v="F"/>
    <n v="1"/>
    <s v="Good"/>
    <n v="1"/>
    <s v="Moderate"/>
    <n v="108"/>
    <s v="palpitations"/>
  </r>
  <r>
    <n v="1037"/>
    <n v="20.55"/>
    <x v="0"/>
    <n v="1.62"/>
    <n v="53.92"/>
    <n v="140"/>
    <n v="103"/>
    <x v="0"/>
    <n v="5"/>
    <n v="2021"/>
    <n v="4"/>
    <n v="17"/>
    <d v="2021-04-17T00:00:00"/>
    <s v="Q2"/>
    <s v="Q2-2021"/>
    <s v="F"/>
    <n v="0"/>
    <s v="Very Good"/>
    <n v="1"/>
    <s v="Moderate"/>
    <n v="109"/>
    <s v="hallucinations"/>
  </r>
  <r>
    <n v="1038"/>
    <n v="22.09"/>
    <x v="0"/>
    <n v="1.82"/>
    <n v="73.180000000000007"/>
    <n v="130"/>
    <n v="116"/>
    <x v="1"/>
    <n v="1"/>
    <n v="2019"/>
    <n v="4"/>
    <n v="18"/>
    <d v="2019-04-18T00:00:00"/>
    <s v="Q2"/>
    <s v="Q2-2019"/>
    <s v="M"/>
    <n v="1"/>
    <s v="Good"/>
    <n v="2"/>
    <s v="Mild"/>
    <n v="102"/>
    <s v="tinnitus"/>
  </r>
  <r>
    <n v="1038"/>
    <n v="23.54"/>
    <x v="0"/>
    <n v="1.82"/>
    <n v="77.97"/>
    <n v="125"/>
    <n v="118"/>
    <x v="1"/>
    <n v="2"/>
    <n v="2019"/>
    <n v="10"/>
    <n v="18"/>
    <d v="2019-10-18T00:00:00"/>
    <s v="Q4"/>
    <s v="Q4-2019"/>
    <s v="M"/>
    <n v="0"/>
    <s v="Very Good"/>
    <n v="1"/>
    <s v="Moderate"/>
    <n v="100"/>
    <s v="headache"/>
  </r>
  <r>
    <n v="1038"/>
    <n v="24.38"/>
    <x v="0"/>
    <n v="1.82"/>
    <n v="80.739999999999995"/>
    <n v="129"/>
    <n v="120"/>
    <x v="1"/>
    <n v="3"/>
    <n v="2020"/>
    <n v="4"/>
    <n v="17"/>
    <d v="2020-04-17T00:00:00"/>
    <s v="Q2"/>
    <s v="Q2-2020"/>
    <s v="M"/>
    <n v="1"/>
    <s v="Good"/>
    <n v="2"/>
    <s v="Mild"/>
    <n v="100"/>
    <s v="headache"/>
  </r>
  <r>
    <n v="1038"/>
    <n v="23.53"/>
    <x v="0"/>
    <n v="1.82"/>
    <n v="77.930000000000007"/>
    <n v="122"/>
    <n v="120"/>
    <x v="1"/>
    <n v="4"/>
    <n v="2020"/>
    <n v="10"/>
    <n v="17"/>
    <d v="2020-10-17T00:00:00"/>
    <s v="Q4"/>
    <s v="Q4-2020"/>
    <s v="M"/>
    <n v="2"/>
    <s v="Poor"/>
    <n v="2"/>
    <s v="Mild"/>
    <n v="100"/>
    <s v="headache"/>
  </r>
  <r>
    <n v="1039"/>
    <n v="23.76"/>
    <x v="0"/>
    <n v="1.62"/>
    <n v="62.36"/>
    <n v="127"/>
    <n v="115"/>
    <x v="1"/>
    <n v="1"/>
    <n v="2019"/>
    <n v="4"/>
    <n v="22"/>
    <d v="2019-04-22T00:00:00"/>
    <s v="Q2"/>
    <s v="Q2-2019"/>
    <s v="F"/>
    <n v="3"/>
    <s v="Very Poor"/>
    <n v="2"/>
    <s v="Mild"/>
    <n v="106"/>
    <s v="dizziness"/>
  </r>
  <r>
    <n v="1039"/>
    <n v="23.77"/>
    <x v="0"/>
    <n v="1.62"/>
    <n v="62.38"/>
    <n v="119"/>
    <n v="113"/>
    <x v="1"/>
    <n v="2"/>
    <n v="2019"/>
    <n v="10"/>
    <n v="22"/>
    <d v="2019-10-22T00:00:00"/>
    <s v="Q4"/>
    <s v="Q4-2019"/>
    <s v="F"/>
    <n v="0"/>
    <s v="Very Good"/>
    <n v="2"/>
    <s v="Mild"/>
    <n v="100"/>
    <s v="headache"/>
  </r>
  <r>
    <n v="1039"/>
    <n v="23.81"/>
    <x v="0"/>
    <n v="1.62"/>
    <n v="62.48"/>
    <n v="118"/>
    <n v="111"/>
    <x v="1"/>
    <n v="3"/>
    <n v="2020"/>
    <n v="4"/>
    <n v="21"/>
    <d v="2020-04-21T00:00:00"/>
    <s v="Q2"/>
    <s v="Q2-2020"/>
    <s v="F"/>
    <n v="1"/>
    <s v="Good"/>
    <n v="2"/>
    <s v="Mild"/>
    <n v="100"/>
    <s v="headache"/>
  </r>
  <r>
    <n v="1039"/>
    <n v="22.83"/>
    <x v="0"/>
    <n v="1.62"/>
    <n v="59.92"/>
    <n v="118"/>
    <n v="110"/>
    <x v="1"/>
    <n v="4"/>
    <n v="2020"/>
    <n v="10"/>
    <n v="21"/>
    <d v="2020-10-21T00:00:00"/>
    <s v="Q4"/>
    <s v="Q4-2020"/>
    <s v="F"/>
    <n v="2"/>
    <s v="Poor"/>
    <n v="2"/>
    <s v="Mild"/>
    <n v="100"/>
    <s v="headache"/>
  </r>
  <r>
    <n v="1039"/>
    <n v="22.25"/>
    <x v="0"/>
    <n v="1.62"/>
    <n v="58.38"/>
    <n v="127"/>
    <n v="109"/>
    <x v="1"/>
    <n v="5"/>
    <n v="2021"/>
    <n v="4"/>
    <n v="21"/>
    <d v="2021-04-21T00:00:00"/>
    <s v="Q2"/>
    <s v="Q2-2021"/>
    <s v="F"/>
    <n v="2"/>
    <s v="Poor"/>
    <n v="2"/>
    <s v="Mild"/>
    <n v="104"/>
    <s v="itching"/>
  </r>
  <r>
    <n v="1040"/>
    <n v="21.94"/>
    <x v="0"/>
    <n v="1.62"/>
    <n v="57.58"/>
    <n v="125"/>
    <n v="106"/>
    <x v="1"/>
    <n v="1"/>
    <n v="2019"/>
    <n v="4"/>
    <n v="23"/>
    <d v="2019-04-23T00:00:00"/>
    <s v="Q2"/>
    <s v="Q2-2019"/>
    <s v="F"/>
    <n v="2"/>
    <s v="Poor"/>
    <n v="2"/>
    <s v="Mild"/>
    <n v="103"/>
    <s v="vomiting"/>
  </r>
  <r>
    <n v="1040"/>
    <n v="18.23"/>
    <x v="3"/>
    <n v="1.62"/>
    <n v="47.84"/>
    <n v="129"/>
    <n v="113"/>
    <x v="1"/>
    <n v="2"/>
    <n v="2019"/>
    <n v="10"/>
    <n v="23"/>
    <d v="2019-10-23T00:00:00"/>
    <s v="Q4"/>
    <s v="Q4-2019"/>
    <s v="F"/>
    <n v="1"/>
    <s v="Good"/>
    <n v="1"/>
    <s v="Moderate"/>
    <n v="100"/>
    <s v="headache"/>
  </r>
  <r>
    <n v="1040"/>
    <n v="16.62"/>
    <x v="3"/>
    <n v="1.62"/>
    <n v="43.61"/>
    <n v="121"/>
    <n v="109"/>
    <x v="1"/>
    <n v="3"/>
    <n v="2020"/>
    <n v="4"/>
    <n v="22"/>
    <d v="2020-04-22T00:00:00"/>
    <s v="Q2"/>
    <s v="Q2-2020"/>
    <s v="F"/>
    <n v="3"/>
    <s v="Very Poor"/>
    <n v="1"/>
    <s v="Moderate"/>
    <n v="101"/>
    <s v="nausea"/>
  </r>
  <r>
    <n v="1041"/>
    <n v="22.8"/>
    <x v="0"/>
    <n v="1.62"/>
    <n v="59.84"/>
    <n v="123"/>
    <n v="123"/>
    <x v="1"/>
    <n v="1"/>
    <n v="2019"/>
    <n v="4"/>
    <n v="25"/>
    <d v="2019-04-25T00:00:00"/>
    <s v="Q2"/>
    <s v="Q2-2019"/>
    <s v="F"/>
    <n v="2"/>
    <s v="Poor"/>
    <n v="1"/>
    <s v="Moderate"/>
    <n v="101"/>
    <s v="nausea"/>
  </r>
  <r>
    <n v="1041"/>
    <n v="23.91"/>
    <x v="0"/>
    <n v="1.62"/>
    <n v="62.75"/>
    <n v="123"/>
    <n v="125"/>
    <x v="1"/>
    <n v="2"/>
    <n v="2019"/>
    <n v="10"/>
    <n v="25"/>
    <d v="2019-10-25T00:00:00"/>
    <s v="Q4"/>
    <s v="Q4-2019"/>
    <s v="F"/>
    <n v="2"/>
    <s v="Poor"/>
    <n v="1"/>
    <s v="Moderate"/>
    <n v="100"/>
    <s v="headache"/>
  </r>
  <r>
    <n v="1041"/>
    <n v="24.34"/>
    <x v="0"/>
    <n v="1.62"/>
    <n v="63.87"/>
    <n v="123"/>
    <n v="130"/>
    <x v="1"/>
    <n v="3"/>
    <n v="2020"/>
    <n v="4"/>
    <n v="24"/>
    <d v="2020-04-24T00:00:00"/>
    <s v="Q2"/>
    <s v="Q2-2020"/>
    <s v="F"/>
    <n v="1"/>
    <s v="Good"/>
    <n v="1"/>
    <s v="Moderate"/>
    <n v="101"/>
    <s v="nausea"/>
  </r>
  <r>
    <n v="1042"/>
    <n v="25.09"/>
    <x v="1"/>
    <n v="1.62"/>
    <n v="65.83"/>
    <n v="109"/>
    <n v="92"/>
    <x v="1"/>
    <n v="1"/>
    <n v="2019"/>
    <n v="4"/>
    <n v="26"/>
    <d v="2019-04-26T00:00:00"/>
    <s v="Q2"/>
    <s v="Q2-2019"/>
    <s v="F"/>
    <n v="2"/>
    <s v="Poor"/>
    <n v="0"/>
    <s v="Severe"/>
    <n v="103"/>
    <s v="vomiting"/>
  </r>
  <r>
    <n v="1042"/>
    <n v="27.9"/>
    <x v="1"/>
    <n v="1.62"/>
    <n v="73.209999999999994"/>
    <n v="112"/>
    <n v="88"/>
    <x v="1"/>
    <n v="2"/>
    <n v="2019"/>
    <n v="10"/>
    <n v="26"/>
    <d v="2019-10-26T00:00:00"/>
    <s v="Q4"/>
    <s v="Q4-2019"/>
    <s v="F"/>
    <n v="2"/>
    <s v="Poor"/>
    <n v="0"/>
    <s v="Severe"/>
    <n v="104"/>
    <s v="itching"/>
  </r>
  <r>
    <n v="1042"/>
    <n v="26.21"/>
    <x v="1"/>
    <n v="1.62"/>
    <n v="68.78"/>
    <n v="112"/>
    <n v="94"/>
    <x v="1"/>
    <n v="3"/>
    <n v="2020"/>
    <n v="4"/>
    <n v="25"/>
    <d v="2020-04-25T00:00:00"/>
    <s v="Q2"/>
    <s v="Q2-2020"/>
    <s v="F"/>
    <n v="3"/>
    <s v="Very Poor"/>
    <n v="2"/>
    <s v="Mild"/>
    <n v="106"/>
    <s v="dizziness"/>
  </r>
  <r>
    <n v="1042"/>
    <n v="26.9"/>
    <x v="1"/>
    <n v="1.62"/>
    <n v="70.59"/>
    <n v="115"/>
    <n v="96"/>
    <x v="1"/>
    <n v="4"/>
    <n v="2020"/>
    <n v="10"/>
    <n v="25"/>
    <d v="2020-10-25T00:00:00"/>
    <s v="Q4"/>
    <s v="Q4-2020"/>
    <s v="F"/>
    <n v="3"/>
    <s v="Very Poor"/>
    <n v="0"/>
    <s v="Severe"/>
    <n v="100"/>
    <s v="headache"/>
  </r>
  <r>
    <n v="1043"/>
    <n v="23.71"/>
    <x v="0"/>
    <n v="1.62"/>
    <n v="62.22"/>
    <n v="111"/>
    <n v="85"/>
    <x v="1"/>
    <n v="1"/>
    <n v="2019"/>
    <n v="4"/>
    <n v="30"/>
    <d v="2019-04-30T00:00:00"/>
    <s v="Q2"/>
    <s v="Q2-2019"/>
    <s v="F"/>
    <n v="1"/>
    <s v="Good"/>
    <n v="1"/>
    <s v="Moderate"/>
    <n v="100"/>
    <s v="headache"/>
  </r>
  <r>
    <n v="1043"/>
    <n v="24.01"/>
    <x v="0"/>
    <n v="1.62"/>
    <n v="63.01"/>
    <n v="112"/>
    <n v="89"/>
    <x v="1"/>
    <n v="2"/>
    <n v="2019"/>
    <n v="10"/>
    <n v="30"/>
    <d v="2019-10-30T00:00:00"/>
    <s v="Q4"/>
    <s v="Q4-2019"/>
    <s v="F"/>
    <n v="1"/>
    <s v="Good"/>
    <n v="2"/>
    <s v="Mild"/>
    <n v="103"/>
    <s v="vomiting"/>
  </r>
  <r>
    <n v="1043"/>
    <n v="23.12"/>
    <x v="0"/>
    <n v="1.62"/>
    <n v="60.69"/>
    <n v="121"/>
    <n v="88"/>
    <x v="1"/>
    <n v="3"/>
    <n v="2020"/>
    <n v="4"/>
    <n v="29"/>
    <d v="2020-04-29T00:00:00"/>
    <s v="Q2"/>
    <s v="Q2-2020"/>
    <s v="F"/>
    <n v="2"/>
    <s v="Poor"/>
    <n v="0"/>
    <s v="Severe"/>
    <n v="100"/>
    <s v="headache"/>
  </r>
  <r>
    <n v="1043"/>
    <n v="20.61"/>
    <x v="0"/>
    <n v="1.62"/>
    <n v="54.09"/>
    <n v="130"/>
    <n v="96"/>
    <x v="1"/>
    <n v="4"/>
    <n v="2020"/>
    <n v="10"/>
    <n v="29"/>
    <d v="2020-10-29T00:00:00"/>
    <s v="Q4"/>
    <s v="Q4-2020"/>
    <s v="F"/>
    <n v="1"/>
    <s v="Good"/>
    <n v="2"/>
    <s v="Mild"/>
    <n v="108"/>
    <s v="palpitations"/>
  </r>
  <r>
    <n v="1043"/>
    <n v="23.23"/>
    <x v="0"/>
    <n v="1.62"/>
    <n v="60.96"/>
    <n v="130"/>
    <n v="88"/>
    <x v="1"/>
    <n v="5"/>
    <n v="2021"/>
    <n v="4"/>
    <n v="29"/>
    <d v="2021-04-29T00:00:00"/>
    <s v="Q2"/>
    <s v="Q2-2021"/>
    <s v="F"/>
    <n v="0"/>
    <s v="Very Good"/>
    <n v="1"/>
    <s v="Moderate"/>
    <n v="103"/>
    <s v="vomiting"/>
  </r>
  <r>
    <n v="1044"/>
    <n v="24.22"/>
    <x v="0"/>
    <n v="1.62"/>
    <n v="63.56"/>
    <n v="130"/>
    <n v="121"/>
    <x v="1"/>
    <n v="1"/>
    <n v="2019"/>
    <n v="5"/>
    <n v="1"/>
    <d v="2019-05-01T00:00:00"/>
    <s v="Q2"/>
    <s v="Q2-2019"/>
    <s v="F"/>
    <n v="0"/>
    <s v="Very Good"/>
    <n v="1"/>
    <s v="Moderate"/>
    <n v="100"/>
    <s v="headache"/>
  </r>
  <r>
    <n v="1044"/>
    <n v="26.43"/>
    <x v="1"/>
    <n v="1.62"/>
    <n v="69.36"/>
    <n v="136"/>
    <n v="110"/>
    <x v="0"/>
    <n v="2"/>
    <n v="2019"/>
    <n v="10"/>
    <n v="31"/>
    <d v="2019-10-31T00:00:00"/>
    <s v="Q4"/>
    <s v="Q4-2019"/>
    <s v="F"/>
    <n v="3"/>
    <s v="Very Poor"/>
    <n v="2"/>
    <s v="Mild"/>
    <n v="101"/>
    <s v="nausea"/>
  </r>
  <r>
    <n v="1044"/>
    <n v="27.05"/>
    <x v="1"/>
    <n v="1.62"/>
    <n v="70.989999999999995"/>
    <n v="132"/>
    <n v="112"/>
    <x v="1"/>
    <n v="3"/>
    <n v="2020"/>
    <n v="4"/>
    <n v="30"/>
    <d v="2020-04-30T00:00:00"/>
    <s v="Q2"/>
    <s v="Q2-2020"/>
    <s v="F"/>
    <n v="3"/>
    <s v="Very Poor"/>
    <n v="2"/>
    <s v="Mild"/>
    <n v="104"/>
    <s v="itching"/>
  </r>
  <r>
    <n v="1044"/>
    <n v="26.99"/>
    <x v="1"/>
    <n v="1.62"/>
    <n v="70.84"/>
    <n v="131"/>
    <n v="102"/>
    <x v="1"/>
    <n v="4"/>
    <n v="2020"/>
    <n v="10"/>
    <n v="30"/>
    <d v="2020-10-30T00:00:00"/>
    <s v="Q4"/>
    <s v="Q4-2020"/>
    <s v="F"/>
    <n v="2"/>
    <s v="Poor"/>
    <n v="0"/>
    <s v="Severe"/>
    <n v="101"/>
    <s v="nausea"/>
  </r>
  <r>
    <n v="1045"/>
    <n v="18.760000000000002"/>
    <x v="0"/>
    <n v="1.62"/>
    <n v="49.23"/>
    <n v="109"/>
    <n v="92"/>
    <x v="1"/>
    <n v="1"/>
    <n v="2019"/>
    <n v="5"/>
    <n v="3"/>
    <d v="2019-05-03T00:00:00"/>
    <s v="Q2"/>
    <s v="Q2-2019"/>
    <s v="F"/>
    <n v="1"/>
    <s v="Good"/>
    <n v="1"/>
    <s v="Moderate"/>
    <n v="100"/>
    <s v="headache"/>
  </r>
  <r>
    <n v="1045"/>
    <n v="22.86"/>
    <x v="0"/>
    <n v="1.62"/>
    <n v="59.98"/>
    <n v="101"/>
    <n v="89"/>
    <x v="1"/>
    <n v="2"/>
    <n v="2019"/>
    <n v="11"/>
    <n v="2"/>
    <d v="2019-11-02T00:00:00"/>
    <s v="Q4"/>
    <s v="Q4-2019"/>
    <s v="F"/>
    <n v="0"/>
    <s v="Very Good"/>
    <n v="2"/>
    <s v="Mild"/>
    <n v="103"/>
    <s v="vomiting"/>
  </r>
  <r>
    <n v="1045"/>
    <n v="24.09"/>
    <x v="0"/>
    <n v="1.62"/>
    <n v="63.22"/>
    <n v="107"/>
    <n v="93"/>
    <x v="1"/>
    <n v="3"/>
    <n v="2020"/>
    <n v="5"/>
    <n v="2"/>
    <d v="2020-05-02T00:00:00"/>
    <s v="Q2"/>
    <s v="Q2-2020"/>
    <s v="F"/>
    <n v="1"/>
    <s v="Good"/>
    <n v="2"/>
    <s v="Mild"/>
    <n v="102"/>
    <s v="tinnitus"/>
  </r>
  <r>
    <n v="1045"/>
    <n v="20.8"/>
    <x v="0"/>
    <n v="1.62"/>
    <n v="54.58"/>
    <n v="108"/>
    <n v="88"/>
    <x v="1"/>
    <n v="4"/>
    <n v="2020"/>
    <n v="11"/>
    <n v="1"/>
    <d v="2020-11-01T00:00:00"/>
    <s v="Q4"/>
    <s v="Q4-2020"/>
    <s v="F"/>
    <n v="0"/>
    <s v="Very Good"/>
    <n v="0"/>
    <s v="Severe"/>
    <n v="104"/>
    <s v="itching"/>
  </r>
  <r>
    <n v="1045"/>
    <n v="20.65"/>
    <x v="0"/>
    <n v="1.62"/>
    <n v="54.19"/>
    <n v="102"/>
    <n v="83"/>
    <x v="1"/>
    <n v="5"/>
    <n v="2021"/>
    <n v="5"/>
    <n v="2"/>
    <d v="2021-05-02T00:00:00"/>
    <s v="Q2"/>
    <s v="Q2-2021"/>
    <s v="F"/>
    <n v="1"/>
    <s v="Good"/>
    <n v="2"/>
    <s v="Mild"/>
    <n v="102"/>
    <s v="tinnitus"/>
  </r>
  <r>
    <n v="1046"/>
    <n v="21.82"/>
    <x v="0"/>
    <n v="1.82"/>
    <n v="72.27"/>
    <n v="114"/>
    <n v="117"/>
    <x v="1"/>
    <n v="1"/>
    <n v="2019"/>
    <n v="5"/>
    <n v="7"/>
    <d v="2019-05-07T00:00:00"/>
    <s v="Q2"/>
    <s v="Q2-2019"/>
    <s v="M"/>
    <n v="1"/>
    <s v="Good"/>
    <n v="1"/>
    <s v="Moderate"/>
    <n v="100"/>
    <s v="headache"/>
  </r>
  <r>
    <n v="1046"/>
    <n v="21.69"/>
    <x v="0"/>
    <n v="1.82"/>
    <n v="71.849999999999994"/>
    <n v="119"/>
    <n v="116"/>
    <x v="1"/>
    <n v="2"/>
    <n v="2019"/>
    <n v="11"/>
    <n v="6"/>
    <d v="2019-11-06T00:00:00"/>
    <s v="Q4"/>
    <s v="Q4-2019"/>
    <s v="M"/>
    <n v="1"/>
    <s v="Good"/>
    <n v="1"/>
    <s v="Moderate"/>
    <n v="100"/>
    <s v="headache"/>
  </r>
  <r>
    <n v="1046"/>
    <n v="23.64"/>
    <x v="0"/>
    <n v="1.82"/>
    <n v="78.3"/>
    <n v="124"/>
    <n v="125"/>
    <x v="1"/>
    <n v="3"/>
    <n v="2020"/>
    <n v="5"/>
    <n v="6"/>
    <d v="2020-05-06T00:00:00"/>
    <s v="Q2"/>
    <s v="Q2-2020"/>
    <s v="M"/>
    <n v="0"/>
    <s v="Very Good"/>
    <n v="1"/>
    <s v="Moderate"/>
    <n v="100"/>
    <s v="headache"/>
  </r>
  <r>
    <n v="1046"/>
    <n v="22.2"/>
    <x v="0"/>
    <n v="1.82"/>
    <n v="73.540000000000006"/>
    <n v="123"/>
    <n v="131"/>
    <x v="1"/>
    <n v="4"/>
    <n v="2020"/>
    <n v="11"/>
    <n v="5"/>
    <d v="2020-11-05T00:00:00"/>
    <s v="Q4"/>
    <s v="Q4-2020"/>
    <s v="M"/>
    <n v="1"/>
    <s v="Good"/>
    <n v="2"/>
    <s v="Mild"/>
    <n v="100"/>
    <s v="headache"/>
  </r>
  <r>
    <n v="1047"/>
    <n v="23.7"/>
    <x v="0"/>
    <n v="1.82"/>
    <n v="78.510000000000005"/>
    <n v="123"/>
    <n v="93"/>
    <x v="1"/>
    <n v="1"/>
    <n v="2019"/>
    <n v="5"/>
    <n v="10"/>
    <d v="2019-05-10T00:00:00"/>
    <s v="Q2"/>
    <s v="Q2-2019"/>
    <s v="M"/>
    <n v="1"/>
    <s v="Good"/>
    <n v="1"/>
    <s v="Moderate"/>
    <n v="100"/>
    <s v="headache"/>
  </r>
  <r>
    <n v="1047"/>
    <n v="23.14"/>
    <x v="0"/>
    <n v="1.82"/>
    <n v="76.650000000000006"/>
    <n v="118"/>
    <n v="89"/>
    <x v="1"/>
    <n v="2"/>
    <n v="2019"/>
    <n v="11"/>
    <n v="9"/>
    <d v="2019-11-09T00:00:00"/>
    <s v="Q4"/>
    <s v="Q4-2019"/>
    <s v="M"/>
    <n v="3"/>
    <s v="Very Poor"/>
    <n v="2"/>
    <s v="Mild"/>
    <n v="101"/>
    <s v="nausea"/>
  </r>
  <r>
    <n v="1047"/>
    <n v="21.81"/>
    <x v="0"/>
    <n v="1.82"/>
    <n v="72.239999999999995"/>
    <n v="121"/>
    <n v="80"/>
    <x v="3"/>
    <n v="3"/>
    <n v="2020"/>
    <n v="5"/>
    <n v="9"/>
    <d v="2020-05-09T00:00:00"/>
    <s v="Q2"/>
    <s v="Q2-2020"/>
    <s v="M"/>
    <n v="1"/>
    <s v="Good"/>
    <n v="1"/>
    <s v="Moderate"/>
    <n v="108"/>
    <s v="palpitations"/>
  </r>
  <r>
    <n v="1047"/>
    <n v="19.52"/>
    <x v="0"/>
    <n v="1.82"/>
    <n v="64.67"/>
    <n v="120"/>
    <n v="70"/>
    <x v="2"/>
    <n v="4"/>
    <n v="2020"/>
    <n v="11"/>
    <n v="8"/>
    <d v="2020-11-08T00:00:00"/>
    <s v="Q4"/>
    <s v="Q4-2020"/>
    <s v="M"/>
    <n v="1"/>
    <s v="Good"/>
    <n v="2"/>
    <s v="Mild"/>
    <n v="100"/>
    <s v="headache"/>
  </r>
  <r>
    <n v="1047"/>
    <n v="19.079999999999998"/>
    <x v="0"/>
    <n v="1.82"/>
    <n v="63.19"/>
    <n v="121"/>
    <n v="70"/>
    <x v="1"/>
    <n v="5"/>
    <n v="2021"/>
    <n v="5"/>
    <n v="9"/>
    <d v="2021-05-09T00:00:00"/>
    <s v="Q2"/>
    <s v="Q2-2021"/>
    <s v="M"/>
    <n v="1"/>
    <s v="Good"/>
    <n v="2"/>
    <s v="Mild"/>
    <n v="100"/>
    <s v="headache"/>
  </r>
  <r>
    <n v="1048"/>
    <n v="21.13"/>
    <x v="0"/>
    <n v="1.62"/>
    <n v="55.46"/>
    <n v="122"/>
    <n v="102"/>
    <x v="1"/>
    <n v="1"/>
    <n v="2019"/>
    <n v="5"/>
    <n v="11"/>
    <d v="2019-05-11T00:00:00"/>
    <s v="Q2"/>
    <s v="Q2-2019"/>
    <s v="F"/>
    <n v="3"/>
    <s v="Very Poor"/>
    <n v="1"/>
    <s v="Moderate"/>
    <n v="107"/>
    <s v="skin rash"/>
  </r>
  <r>
    <n v="1048"/>
    <n v="23.43"/>
    <x v="0"/>
    <n v="1.62"/>
    <n v="61.48"/>
    <n v="111"/>
    <n v="110"/>
    <x v="1"/>
    <n v="2"/>
    <n v="2019"/>
    <n v="11"/>
    <n v="10"/>
    <d v="2019-11-10T00:00:00"/>
    <s v="Q4"/>
    <s v="Q4-2019"/>
    <s v="F"/>
    <n v="3"/>
    <s v="Very Poor"/>
    <n v="1"/>
    <s v="Moderate"/>
    <n v="100"/>
    <s v="headache"/>
  </r>
  <r>
    <n v="1048"/>
    <n v="22.93"/>
    <x v="0"/>
    <n v="1.62"/>
    <n v="60.19"/>
    <n v="114"/>
    <n v="108"/>
    <x v="1"/>
    <n v="3"/>
    <n v="2020"/>
    <n v="5"/>
    <n v="10"/>
    <d v="2020-05-10T00:00:00"/>
    <s v="Q2"/>
    <s v="Q2-2020"/>
    <s v="F"/>
    <n v="0"/>
    <s v="Very Good"/>
    <n v="2"/>
    <s v="Mild"/>
    <n v="100"/>
    <s v="headache"/>
  </r>
  <r>
    <n v="1048"/>
    <n v="21.48"/>
    <x v="0"/>
    <n v="1.62"/>
    <n v="56.37"/>
    <n v="110"/>
    <n v="113"/>
    <x v="1"/>
    <n v="4"/>
    <n v="2020"/>
    <n v="11"/>
    <n v="9"/>
    <d v="2020-11-09T00:00:00"/>
    <s v="Q4"/>
    <s v="Q4-2020"/>
    <s v="F"/>
    <n v="2"/>
    <s v="Poor"/>
    <n v="2"/>
    <s v="Mild"/>
    <n v="101"/>
    <s v="nausea"/>
  </r>
  <r>
    <n v="1048"/>
    <n v="20.13"/>
    <x v="0"/>
    <n v="1.62"/>
    <n v="52.83"/>
    <n v="112"/>
    <n v="108"/>
    <x v="1"/>
    <n v="5"/>
    <n v="2021"/>
    <n v="5"/>
    <n v="10"/>
    <d v="2021-05-10T00:00:00"/>
    <s v="Q2"/>
    <s v="Q2-2021"/>
    <s v="F"/>
    <n v="1"/>
    <s v="Good"/>
    <n v="1"/>
    <s v="Moderate"/>
    <n v="103"/>
    <s v="vomiting"/>
  </r>
  <r>
    <n v="1049"/>
    <n v="26.39"/>
    <x v="1"/>
    <n v="1.82"/>
    <n v="87.4"/>
    <n v="102"/>
    <n v="75"/>
    <x v="2"/>
    <n v="1"/>
    <n v="2019"/>
    <n v="5"/>
    <n v="12"/>
    <d v="2019-05-12T00:00:00"/>
    <s v="Q2"/>
    <s v="Q2-2019"/>
    <s v="M"/>
    <n v="2"/>
    <s v="Poor"/>
    <n v="1"/>
    <s v="Moderate"/>
    <n v="100"/>
    <s v="headache"/>
  </r>
  <r>
    <n v="1049"/>
    <n v="29.65"/>
    <x v="1"/>
    <n v="1.82"/>
    <n v="98.21"/>
    <n v="111"/>
    <n v="72"/>
    <x v="2"/>
    <n v="2"/>
    <n v="2019"/>
    <n v="11"/>
    <n v="11"/>
    <d v="2019-11-11T00:00:00"/>
    <s v="Q4"/>
    <s v="Q4-2019"/>
    <s v="M"/>
    <n v="2"/>
    <s v="Poor"/>
    <n v="1"/>
    <s v="Moderate"/>
    <n v="106"/>
    <s v="dizziness"/>
  </r>
  <r>
    <n v="1049"/>
    <n v="28.33"/>
    <x v="1"/>
    <n v="1.82"/>
    <n v="93.85"/>
    <n v="109"/>
    <n v="70"/>
    <x v="2"/>
    <n v="3"/>
    <n v="2020"/>
    <n v="5"/>
    <n v="11"/>
    <d v="2020-05-11T00:00:00"/>
    <s v="Q2"/>
    <s v="Q2-2020"/>
    <s v="M"/>
    <n v="2"/>
    <s v="Poor"/>
    <n v="0"/>
    <s v="Severe"/>
    <n v="104"/>
    <s v="itching"/>
  </r>
  <r>
    <n v="1049"/>
    <n v="29.2"/>
    <x v="1"/>
    <n v="1.82"/>
    <n v="96.71"/>
    <n v="113"/>
    <n v="68"/>
    <x v="2"/>
    <n v="4"/>
    <n v="2020"/>
    <n v="11"/>
    <n v="10"/>
    <d v="2020-11-10T00:00:00"/>
    <s v="Q4"/>
    <s v="Q4-2020"/>
    <s v="M"/>
    <n v="0"/>
    <s v="Very Good"/>
    <n v="2"/>
    <s v="Mild"/>
    <n v="107"/>
    <s v="skin rash"/>
  </r>
  <r>
    <n v="1049"/>
    <n v="29.78"/>
    <x v="1"/>
    <n v="1.82"/>
    <n v="98.65"/>
    <n v="113"/>
    <n v="74"/>
    <x v="2"/>
    <n v="5"/>
    <n v="2021"/>
    <n v="5"/>
    <n v="11"/>
    <d v="2021-05-11T00:00:00"/>
    <s v="Q2"/>
    <s v="Q2-2021"/>
    <s v="M"/>
    <n v="2"/>
    <s v="Poor"/>
    <n v="0"/>
    <s v="Severe"/>
    <n v="100"/>
    <s v="headache"/>
  </r>
  <r>
    <n v="1050"/>
    <n v="24.91"/>
    <x v="0"/>
    <n v="1.62"/>
    <n v="65.36"/>
    <n v="113"/>
    <n v="114"/>
    <x v="1"/>
    <n v="1"/>
    <n v="2019"/>
    <n v="5"/>
    <n v="16"/>
    <d v="2019-05-16T00:00:00"/>
    <s v="Q2"/>
    <s v="Q2-2019"/>
    <s v="F"/>
    <n v="1"/>
    <s v="Good"/>
    <n v="0"/>
    <s v="Severe"/>
    <n v="103"/>
    <s v="vomiting"/>
  </r>
  <r>
    <n v="1050"/>
    <n v="25.69"/>
    <x v="1"/>
    <n v="1.62"/>
    <n v="67.430000000000007"/>
    <n v="120"/>
    <n v="122"/>
    <x v="1"/>
    <n v="2"/>
    <n v="2019"/>
    <n v="11"/>
    <n v="15"/>
    <d v="2019-11-15T00:00:00"/>
    <s v="Q4"/>
    <s v="Q4-2019"/>
    <s v="F"/>
    <n v="2"/>
    <s v="Poor"/>
    <n v="0"/>
    <s v="Severe"/>
    <n v="100"/>
    <s v="headache"/>
  </r>
  <r>
    <n v="1050"/>
    <n v="24.3"/>
    <x v="0"/>
    <n v="1.62"/>
    <n v="63.78"/>
    <n v="114"/>
    <n v="130"/>
    <x v="1"/>
    <n v="3"/>
    <n v="2020"/>
    <n v="5"/>
    <n v="15"/>
    <d v="2020-05-15T00:00:00"/>
    <s v="Q2"/>
    <s v="Q2-2020"/>
    <s v="F"/>
    <n v="1"/>
    <s v="Good"/>
    <n v="1"/>
    <s v="Moderate"/>
    <n v="100"/>
    <s v="headache"/>
  </r>
  <r>
    <n v="1050"/>
    <n v="25.42"/>
    <x v="1"/>
    <n v="1.62"/>
    <n v="66.72"/>
    <n v="120"/>
    <n v="127"/>
    <x v="1"/>
    <n v="4"/>
    <n v="2020"/>
    <n v="11"/>
    <n v="14"/>
    <d v="2020-11-14T00:00:00"/>
    <s v="Q4"/>
    <s v="Q4-2020"/>
    <s v="F"/>
    <n v="3"/>
    <s v="Very Poor"/>
    <n v="2"/>
    <s v="Mild"/>
    <n v="109"/>
    <s v="hallucinations"/>
  </r>
  <r>
    <n v="1051"/>
    <n v="25.62"/>
    <x v="1"/>
    <n v="1.82"/>
    <n v="84.85"/>
    <n v="115"/>
    <n v="100"/>
    <x v="1"/>
    <n v="1"/>
    <n v="2019"/>
    <n v="5"/>
    <n v="18"/>
    <d v="2019-05-18T00:00:00"/>
    <s v="Q2"/>
    <s v="Q2-2019"/>
    <s v="M"/>
    <n v="2"/>
    <s v="Poor"/>
    <n v="0"/>
    <s v="Severe"/>
    <n v="108"/>
    <s v="palpitations"/>
  </r>
  <r>
    <n v="1051"/>
    <n v="23.89"/>
    <x v="0"/>
    <n v="1.82"/>
    <n v="79.12"/>
    <n v="112"/>
    <n v="107"/>
    <x v="1"/>
    <n v="2"/>
    <n v="2019"/>
    <n v="11"/>
    <n v="17"/>
    <d v="2019-11-17T00:00:00"/>
    <s v="Q4"/>
    <s v="Q4-2019"/>
    <s v="M"/>
    <n v="0"/>
    <s v="Very Good"/>
    <n v="1"/>
    <s v="Moderate"/>
    <n v="101"/>
    <s v="nausea"/>
  </r>
  <r>
    <n v="1051"/>
    <n v="27.61"/>
    <x v="1"/>
    <n v="1.82"/>
    <n v="91.46"/>
    <n v="108"/>
    <n v="111"/>
    <x v="1"/>
    <n v="3"/>
    <n v="2020"/>
    <n v="5"/>
    <n v="17"/>
    <d v="2020-05-17T00:00:00"/>
    <s v="Q2"/>
    <s v="Q2-2020"/>
    <s v="M"/>
    <n v="1"/>
    <s v="Good"/>
    <n v="1"/>
    <s v="Moderate"/>
    <n v="100"/>
    <s v="headache"/>
  </r>
  <r>
    <n v="1051"/>
    <n v="26.84"/>
    <x v="1"/>
    <n v="1.82"/>
    <n v="88.9"/>
    <n v="110"/>
    <n v="118"/>
    <x v="1"/>
    <n v="4"/>
    <n v="2020"/>
    <n v="11"/>
    <n v="16"/>
    <d v="2020-11-16T00:00:00"/>
    <s v="Q4"/>
    <s v="Q4-2020"/>
    <s v="M"/>
    <n v="2"/>
    <s v="Poor"/>
    <n v="2"/>
    <s v="Mild"/>
    <n v="109"/>
    <s v="hallucinations"/>
  </r>
  <r>
    <n v="1051"/>
    <n v="27.64"/>
    <x v="1"/>
    <n v="1.82"/>
    <n v="91.57"/>
    <n v="113"/>
    <n v="119"/>
    <x v="1"/>
    <n v="5"/>
    <n v="2021"/>
    <n v="5"/>
    <n v="17"/>
    <d v="2021-05-17T00:00:00"/>
    <s v="Q2"/>
    <s v="Q2-2021"/>
    <s v="M"/>
    <n v="2"/>
    <s v="Poor"/>
    <n v="0"/>
    <s v="Severe"/>
    <n v="103"/>
    <s v="vomiting"/>
  </r>
  <r>
    <n v="1051"/>
    <n v="31.35"/>
    <x v="2"/>
    <n v="1.82"/>
    <n v="103.85"/>
    <n v="113"/>
    <n v="124"/>
    <x v="1"/>
    <n v="6"/>
    <n v="2021"/>
    <n v="11"/>
    <n v="16"/>
    <d v="2021-11-16T00:00:00"/>
    <s v="Q4"/>
    <s v="Q4-2021"/>
    <s v="M"/>
    <n v="3"/>
    <s v="Very Poor"/>
    <n v="0"/>
    <s v="Severe"/>
    <n v="100"/>
    <s v="headache"/>
  </r>
  <r>
    <n v="1052"/>
    <n v="22.82"/>
    <x v="0"/>
    <n v="1.62"/>
    <n v="59.89"/>
    <n v="139"/>
    <n v="106"/>
    <x v="0"/>
    <n v="1"/>
    <n v="2019"/>
    <n v="5"/>
    <n v="18"/>
    <d v="2019-05-18T00:00:00"/>
    <s v="Q2"/>
    <s v="Q2-2019"/>
    <s v="F"/>
    <n v="2"/>
    <s v="Poor"/>
    <n v="2"/>
    <s v="Mild"/>
    <n v="108"/>
    <s v="palpitations"/>
  </r>
  <r>
    <n v="1052"/>
    <n v="20.51"/>
    <x v="0"/>
    <n v="1.62"/>
    <n v="53.84"/>
    <n v="138"/>
    <n v="111"/>
    <x v="0"/>
    <n v="2"/>
    <n v="2019"/>
    <n v="11"/>
    <n v="17"/>
    <d v="2019-11-17T00:00:00"/>
    <s v="Q4"/>
    <s v="Q4-2019"/>
    <s v="F"/>
    <n v="0"/>
    <s v="Very Good"/>
    <n v="0"/>
    <s v="Severe"/>
    <n v="102"/>
    <s v="tinnitus"/>
  </r>
  <r>
    <n v="1052"/>
    <n v="23.03"/>
    <x v="0"/>
    <n v="1.62"/>
    <n v="60.44"/>
    <n v="131"/>
    <n v="117"/>
    <x v="1"/>
    <n v="3"/>
    <n v="2020"/>
    <n v="5"/>
    <n v="17"/>
    <d v="2020-05-17T00:00:00"/>
    <s v="Q2"/>
    <s v="Q2-2020"/>
    <s v="F"/>
    <n v="0"/>
    <s v="Very Good"/>
    <n v="0"/>
    <s v="Severe"/>
    <n v="100"/>
    <s v="headache"/>
  </r>
  <r>
    <n v="1052"/>
    <n v="23.37"/>
    <x v="0"/>
    <n v="1.62"/>
    <n v="61.33"/>
    <n v="134"/>
    <n v="126"/>
    <x v="1"/>
    <n v="4"/>
    <n v="2020"/>
    <n v="11"/>
    <n v="16"/>
    <d v="2020-11-16T00:00:00"/>
    <s v="Q4"/>
    <s v="Q4-2020"/>
    <s v="F"/>
    <n v="0"/>
    <s v="Very Good"/>
    <n v="1"/>
    <s v="Moderate"/>
    <n v="101"/>
    <s v="nausea"/>
  </r>
  <r>
    <n v="1053"/>
    <n v="28.38"/>
    <x v="1"/>
    <n v="1.82"/>
    <n v="93.99"/>
    <n v="120"/>
    <n v="92"/>
    <x v="1"/>
    <n v="1"/>
    <n v="2019"/>
    <n v="5"/>
    <n v="22"/>
    <d v="2019-05-22T00:00:00"/>
    <s v="Q2"/>
    <s v="Q2-2019"/>
    <s v="M"/>
    <n v="3"/>
    <s v="Very Poor"/>
    <n v="1"/>
    <s v="Moderate"/>
    <n v="100"/>
    <s v="headache"/>
  </r>
  <r>
    <n v="1053"/>
    <n v="31"/>
    <x v="2"/>
    <n v="1.82"/>
    <n v="102.67"/>
    <n v="106"/>
    <n v="91"/>
    <x v="1"/>
    <n v="2"/>
    <n v="2019"/>
    <n v="11"/>
    <n v="21"/>
    <d v="2019-11-21T00:00:00"/>
    <s v="Q4"/>
    <s v="Q4-2019"/>
    <s v="M"/>
    <n v="2"/>
    <s v="Poor"/>
    <n v="1"/>
    <s v="Moderate"/>
    <n v="106"/>
    <s v="dizziness"/>
  </r>
  <r>
    <n v="1053"/>
    <n v="33"/>
    <x v="2"/>
    <n v="1.82"/>
    <n v="109.32"/>
    <n v="94"/>
    <n v="77"/>
    <x v="2"/>
    <n v="3"/>
    <n v="2020"/>
    <n v="5"/>
    <n v="21"/>
    <d v="2020-05-21T00:00:00"/>
    <s v="Q2"/>
    <s v="Q2-2020"/>
    <s v="M"/>
    <n v="3"/>
    <s v="Very Poor"/>
    <n v="1"/>
    <s v="Moderate"/>
    <n v="100"/>
    <s v="headache"/>
  </r>
  <r>
    <n v="1054"/>
    <n v="25.1"/>
    <x v="1"/>
    <n v="1.82"/>
    <n v="83.15"/>
    <n v="114"/>
    <n v="102"/>
    <x v="1"/>
    <n v="1"/>
    <n v="2019"/>
    <n v="5"/>
    <n v="25"/>
    <d v="2019-05-25T00:00:00"/>
    <s v="Q2"/>
    <s v="Q2-2019"/>
    <s v="M"/>
    <n v="2"/>
    <s v="Poor"/>
    <n v="1"/>
    <s v="Moderate"/>
    <n v="105"/>
    <s v="abdominal pain"/>
  </r>
  <r>
    <n v="1054"/>
    <n v="25.44"/>
    <x v="1"/>
    <n v="1.82"/>
    <n v="84.26"/>
    <n v="110"/>
    <n v="96"/>
    <x v="1"/>
    <n v="2"/>
    <n v="2019"/>
    <n v="11"/>
    <n v="24"/>
    <d v="2019-11-24T00:00:00"/>
    <s v="Q4"/>
    <s v="Q4-2019"/>
    <s v="M"/>
    <n v="3"/>
    <s v="Very Poor"/>
    <n v="1"/>
    <s v="Moderate"/>
    <n v="101"/>
    <s v="nausea"/>
  </r>
  <r>
    <n v="1054"/>
    <n v="26.33"/>
    <x v="1"/>
    <n v="1.82"/>
    <n v="87.22"/>
    <n v="110"/>
    <n v="96"/>
    <x v="1"/>
    <n v="3"/>
    <n v="2020"/>
    <n v="5"/>
    <n v="24"/>
    <d v="2020-05-24T00:00:00"/>
    <s v="Q2"/>
    <s v="Q2-2020"/>
    <s v="M"/>
    <n v="2"/>
    <s v="Poor"/>
    <n v="0"/>
    <s v="Severe"/>
    <n v="100"/>
    <s v="headache"/>
  </r>
  <r>
    <n v="1054"/>
    <n v="26.81"/>
    <x v="1"/>
    <n v="1.82"/>
    <n v="88.81"/>
    <n v="107"/>
    <n v="94"/>
    <x v="1"/>
    <n v="4"/>
    <n v="2020"/>
    <n v="11"/>
    <n v="23"/>
    <d v="2020-11-23T00:00:00"/>
    <s v="Q4"/>
    <s v="Q4-2020"/>
    <s v="M"/>
    <n v="2"/>
    <s v="Poor"/>
    <n v="0"/>
    <s v="Severe"/>
    <n v="101"/>
    <s v="nausea"/>
  </r>
  <r>
    <n v="1055"/>
    <n v="20.74"/>
    <x v="0"/>
    <n v="1.62"/>
    <n v="54.43"/>
    <n v="108"/>
    <n v="105"/>
    <x v="1"/>
    <n v="1"/>
    <n v="2019"/>
    <n v="5"/>
    <n v="28"/>
    <d v="2019-05-28T00:00:00"/>
    <s v="Q2"/>
    <s v="Q2-2019"/>
    <s v="F"/>
    <n v="3"/>
    <s v="Very Poor"/>
    <n v="1"/>
    <s v="Moderate"/>
    <n v="100"/>
    <s v="headache"/>
  </r>
  <r>
    <n v="1055"/>
    <n v="19.059999999999999"/>
    <x v="0"/>
    <n v="1.62"/>
    <n v="50.03"/>
    <n v="108"/>
    <n v="109"/>
    <x v="1"/>
    <n v="2"/>
    <n v="2019"/>
    <n v="11"/>
    <n v="27"/>
    <d v="2019-11-27T00:00:00"/>
    <s v="Q4"/>
    <s v="Q4-2019"/>
    <s v="F"/>
    <n v="1"/>
    <s v="Good"/>
    <n v="1"/>
    <s v="Moderate"/>
    <n v="108"/>
    <s v="palpitations"/>
  </r>
  <r>
    <n v="1055"/>
    <n v="18.03"/>
    <x v="3"/>
    <n v="1.62"/>
    <n v="47.31"/>
    <n v="102"/>
    <n v="107"/>
    <x v="1"/>
    <n v="3"/>
    <n v="2020"/>
    <n v="5"/>
    <n v="27"/>
    <d v="2020-05-27T00:00:00"/>
    <s v="Q2"/>
    <s v="Q2-2020"/>
    <s v="F"/>
    <n v="0"/>
    <s v="Very Good"/>
    <n v="2"/>
    <s v="Mild"/>
    <n v="105"/>
    <s v="abdominal pain"/>
  </r>
  <r>
    <n v="1056"/>
    <n v="26.71"/>
    <x v="1"/>
    <n v="1.82"/>
    <n v="88.47"/>
    <n v="117"/>
    <n v="106"/>
    <x v="1"/>
    <n v="1"/>
    <n v="2019"/>
    <n v="5"/>
    <n v="29"/>
    <d v="2019-05-29T00:00:00"/>
    <s v="Q2"/>
    <s v="Q2-2019"/>
    <s v="M"/>
    <n v="3"/>
    <s v="Very Poor"/>
    <n v="1"/>
    <s v="Moderate"/>
    <n v="101"/>
    <s v="nausea"/>
  </r>
  <r>
    <n v="1056"/>
    <n v="24.59"/>
    <x v="0"/>
    <n v="1.82"/>
    <n v="81.47"/>
    <n v="115"/>
    <n v="106"/>
    <x v="1"/>
    <n v="2"/>
    <n v="2019"/>
    <n v="11"/>
    <n v="28"/>
    <d v="2019-11-28T00:00:00"/>
    <s v="Q4"/>
    <s v="Q4-2019"/>
    <s v="M"/>
    <n v="1"/>
    <s v="Good"/>
    <n v="1"/>
    <s v="Moderate"/>
    <n v="100"/>
    <s v="headache"/>
  </r>
  <r>
    <n v="1056"/>
    <n v="28.98"/>
    <x v="1"/>
    <n v="1.82"/>
    <n v="95.98"/>
    <n v="119"/>
    <n v="90"/>
    <x v="1"/>
    <n v="3"/>
    <n v="2020"/>
    <n v="5"/>
    <n v="28"/>
    <d v="2020-05-28T00:00:00"/>
    <s v="Q2"/>
    <s v="Q2-2020"/>
    <s v="M"/>
    <n v="2"/>
    <s v="Poor"/>
    <n v="2"/>
    <s v="Mild"/>
    <n v="106"/>
    <s v="dizziness"/>
  </r>
  <r>
    <n v="1056"/>
    <n v="27.49"/>
    <x v="1"/>
    <n v="1.82"/>
    <n v="91.06"/>
    <n v="121"/>
    <n v="90"/>
    <x v="1"/>
    <n v="4"/>
    <n v="2020"/>
    <n v="11"/>
    <n v="27"/>
    <d v="2020-11-27T00:00:00"/>
    <s v="Q4"/>
    <s v="Q4-2020"/>
    <s v="M"/>
    <n v="0"/>
    <s v="Very Good"/>
    <n v="0"/>
    <s v="Severe"/>
    <n v="100"/>
    <s v="headache"/>
  </r>
  <r>
    <n v="1056"/>
    <n v="26.48"/>
    <x v="1"/>
    <n v="1.82"/>
    <n v="87.72"/>
    <n v="123"/>
    <n v="96"/>
    <x v="1"/>
    <n v="5"/>
    <n v="2021"/>
    <n v="5"/>
    <n v="28"/>
    <d v="2021-05-28T00:00:00"/>
    <s v="Q2"/>
    <s v="Q2-2021"/>
    <s v="M"/>
    <n v="0"/>
    <s v="Very Good"/>
    <n v="0"/>
    <s v="Severe"/>
    <n v="100"/>
    <s v="headache"/>
  </r>
  <r>
    <n v="1057"/>
    <n v="24.81"/>
    <x v="0"/>
    <n v="1.82"/>
    <n v="82.19"/>
    <n v="118"/>
    <n v="107"/>
    <x v="1"/>
    <n v="1"/>
    <n v="2019"/>
    <n v="6"/>
    <n v="1"/>
    <d v="2019-06-01T00:00:00"/>
    <s v="Q2"/>
    <s v="Q2-2019"/>
    <s v="M"/>
    <n v="1"/>
    <s v="Good"/>
    <n v="1"/>
    <s v="Moderate"/>
    <n v="100"/>
    <s v="headache"/>
  </r>
  <r>
    <n v="1057"/>
    <n v="22.58"/>
    <x v="0"/>
    <n v="1.82"/>
    <n v="74.81"/>
    <n v="123"/>
    <n v="113"/>
    <x v="1"/>
    <n v="2"/>
    <n v="2019"/>
    <n v="12"/>
    <n v="1"/>
    <d v="2019-12-01T00:00:00"/>
    <s v="Q4"/>
    <s v="Q4-2019"/>
    <s v="M"/>
    <n v="1"/>
    <s v="Good"/>
    <n v="2"/>
    <s v="Mild"/>
    <n v="108"/>
    <s v="palpitations"/>
  </r>
  <r>
    <n v="1057"/>
    <n v="23.75"/>
    <x v="0"/>
    <n v="1.82"/>
    <n v="78.66"/>
    <n v="126"/>
    <n v="116"/>
    <x v="1"/>
    <n v="3"/>
    <n v="2020"/>
    <n v="5"/>
    <n v="31"/>
    <d v="2020-05-31T00:00:00"/>
    <s v="Q2"/>
    <s v="Q2-2020"/>
    <s v="M"/>
    <n v="1"/>
    <s v="Good"/>
    <n v="1"/>
    <s v="Moderate"/>
    <n v="101"/>
    <s v="nausea"/>
  </r>
  <r>
    <n v="1057"/>
    <n v="25.64"/>
    <x v="1"/>
    <n v="1.82"/>
    <n v="84.93"/>
    <n v="128"/>
    <n v="118"/>
    <x v="1"/>
    <n v="4"/>
    <n v="2020"/>
    <n v="11"/>
    <n v="30"/>
    <d v="2020-11-30T00:00:00"/>
    <s v="Q4"/>
    <s v="Q4-2020"/>
    <s v="M"/>
    <n v="0"/>
    <s v="Very Good"/>
    <n v="1"/>
    <s v="Moderate"/>
    <n v="100"/>
    <s v="headache"/>
  </r>
  <r>
    <n v="1058"/>
    <n v="23.17"/>
    <x v="0"/>
    <n v="1.82"/>
    <n v="76.75"/>
    <n v="129"/>
    <n v="110"/>
    <x v="1"/>
    <n v="1"/>
    <n v="2019"/>
    <n v="6"/>
    <n v="4"/>
    <d v="2019-06-04T00:00:00"/>
    <s v="Q2"/>
    <s v="Q2-2019"/>
    <s v="M"/>
    <n v="0"/>
    <s v="Very Good"/>
    <n v="1"/>
    <s v="Moderate"/>
    <n v="102"/>
    <s v="tinnitus"/>
  </r>
  <r>
    <n v="1058"/>
    <n v="23.16"/>
    <x v="0"/>
    <n v="1.82"/>
    <n v="76.73"/>
    <n v="134"/>
    <n v="107"/>
    <x v="1"/>
    <n v="2"/>
    <n v="2019"/>
    <n v="12"/>
    <n v="4"/>
    <d v="2019-12-04T00:00:00"/>
    <s v="Q4"/>
    <s v="Q4-2019"/>
    <s v="M"/>
    <n v="0"/>
    <s v="Very Good"/>
    <n v="2"/>
    <s v="Mild"/>
    <n v="100"/>
    <s v="headache"/>
  </r>
  <r>
    <n v="1058"/>
    <n v="23.55"/>
    <x v="0"/>
    <n v="1.82"/>
    <n v="78.010000000000005"/>
    <n v="130"/>
    <n v="121"/>
    <x v="1"/>
    <n v="3"/>
    <n v="2020"/>
    <n v="6"/>
    <n v="3"/>
    <d v="2020-06-03T00:00:00"/>
    <s v="Q2"/>
    <s v="Q2-2020"/>
    <s v="M"/>
    <n v="2"/>
    <s v="Poor"/>
    <n v="1"/>
    <s v="Moderate"/>
    <n v="104"/>
    <s v="itching"/>
  </r>
  <r>
    <n v="1058"/>
    <n v="23.5"/>
    <x v="0"/>
    <n v="1.82"/>
    <n v="77.83"/>
    <n v="124"/>
    <n v="121"/>
    <x v="1"/>
    <n v="4"/>
    <n v="2020"/>
    <n v="12"/>
    <n v="3"/>
    <d v="2020-12-03T00:00:00"/>
    <s v="Q4"/>
    <s v="Q4-2020"/>
    <s v="M"/>
    <n v="1"/>
    <s v="Good"/>
    <n v="2"/>
    <s v="Mild"/>
    <n v="109"/>
    <s v="hallucinations"/>
  </r>
  <r>
    <n v="1058"/>
    <n v="26.47"/>
    <x v="1"/>
    <n v="1.82"/>
    <n v="87.67"/>
    <n v="124"/>
    <n v="123"/>
    <x v="1"/>
    <n v="5"/>
    <n v="2021"/>
    <n v="6"/>
    <n v="3"/>
    <d v="2021-06-03T00:00:00"/>
    <s v="Q2"/>
    <s v="Q2-2021"/>
    <s v="M"/>
    <n v="2"/>
    <s v="Poor"/>
    <n v="1"/>
    <s v="Moderate"/>
    <n v="100"/>
    <s v="headache"/>
  </r>
  <r>
    <n v="1059"/>
    <n v="26.57"/>
    <x v="1"/>
    <n v="1.82"/>
    <n v="88"/>
    <n v="95"/>
    <n v="92"/>
    <x v="1"/>
    <n v="1"/>
    <n v="2019"/>
    <n v="6"/>
    <n v="6"/>
    <d v="2019-06-06T00:00:00"/>
    <s v="Q2"/>
    <s v="Q2-2019"/>
    <s v="M"/>
    <n v="2"/>
    <s v="Poor"/>
    <n v="1"/>
    <s v="Moderate"/>
    <n v="108"/>
    <s v="palpitations"/>
  </r>
  <r>
    <n v="1059"/>
    <n v="32.799999999999997"/>
    <x v="2"/>
    <n v="1.82"/>
    <n v="108.64"/>
    <n v="94"/>
    <n v="96"/>
    <x v="1"/>
    <n v="2"/>
    <n v="2019"/>
    <n v="12"/>
    <n v="6"/>
    <d v="2019-12-06T00:00:00"/>
    <s v="Q4"/>
    <s v="Q4-2019"/>
    <s v="M"/>
    <n v="2"/>
    <s v="Poor"/>
    <n v="0"/>
    <s v="Severe"/>
    <n v="101"/>
    <s v="nausea"/>
  </r>
  <r>
    <n v="1059"/>
    <n v="31.98"/>
    <x v="2"/>
    <n v="1.82"/>
    <n v="105.92"/>
    <n v="102"/>
    <n v="93"/>
    <x v="1"/>
    <n v="3"/>
    <n v="2020"/>
    <n v="6"/>
    <n v="5"/>
    <d v="2020-06-05T00:00:00"/>
    <s v="Q2"/>
    <s v="Q2-2020"/>
    <s v="M"/>
    <n v="1"/>
    <s v="Good"/>
    <n v="0"/>
    <s v="Severe"/>
    <n v="104"/>
    <s v="itching"/>
  </r>
  <r>
    <n v="1060"/>
    <n v="24.99"/>
    <x v="0"/>
    <n v="1.62"/>
    <n v="65.58"/>
    <n v="130"/>
    <n v="112"/>
    <x v="1"/>
    <n v="1"/>
    <n v="2019"/>
    <n v="6"/>
    <n v="10"/>
    <d v="2019-06-10T00:00:00"/>
    <s v="Q2"/>
    <s v="Q2-2019"/>
    <s v="F"/>
    <n v="2"/>
    <s v="Poor"/>
    <n v="0"/>
    <s v="Severe"/>
    <n v="100"/>
    <s v="headache"/>
  </r>
  <r>
    <n v="1060"/>
    <n v="21.42"/>
    <x v="0"/>
    <n v="1.62"/>
    <n v="56.21"/>
    <n v="139"/>
    <n v="116"/>
    <x v="0"/>
    <n v="2"/>
    <n v="2019"/>
    <n v="12"/>
    <n v="10"/>
    <d v="2019-12-10T00:00:00"/>
    <s v="Q4"/>
    <s v="Q4-2019"/>
    <s v="F"/>
    <n v="3"/>
    <s v="Very Poor"/>
    <n v="2"/>
    <s v="Mild"/>
    <n v="100"/>
    <s v="headache"/>
  </r>
  <r>
    <n v="1060"/>
    <n v="20.059999999999999"/>
    <x v="0"/>
    <n v="1.62"/>
    <n v="52.65"/>
    <n v="135"/>
    <n v="119"/>
    <x v="0"/>
    <n v="3"/>
    <n v="2020"/>
    <n v="6"/>
    <n v="9"/>
    <d v="2020-06-09T00:00:00"/>
    <s v="Q2"/>
    <s v="Q2-2020"/>
    <s v="F"/>
    <n v="1"/>
    <s v="Good"/>
    <n v="1"/>
    <s v="Moderate"/>
    <n v="108"/>
    <s v="palpitations"/>
  </r>
  <r>
    <n v="1060"/>
    <n v="21.29"/>
    <x v="0"/>
    <n v="1.62"/>
    <n v="55.87"/>
    <n v="140"/>
    <n v="114"/>
    <x v="0"/>
    <n v="4"/>
    <n v="2020"/>
    <n v="12"/>
    <n v="9"/>
    <d v="2020-12-09T00:00:00"/>
    <s v="Q4"/>
    <s v="Q4-2020"/>
    <s v="F"/>
    <n v="2"/>
    <s v="Poor"/>
    <n v="1"/>
    <s v="Moderate"/>
    <n v="104"/>
    <s v="itching"/>
  </r>
  <r>
    <n v="1060"/>
    <n v="21.52"/>
    <x v="0"/>
    <n v="1.62"/>
    <n v="56.47"/>
    <n v="140"/>
    <n v="111"/>
    <x v="0"/>
    <n v="5"/>
    <n v="2021"/>
    <n v="6"/>
    <n v="9"/>
    <d v="2021-06-09T00:00:00"/>
    <s v="Q2"/>
    <s v="Q2-2021"/>
    <s v="F"/>
    <n v="0"/>
    <s v="Very Good"/>
    <n v="2"/>
    <s v="Mild"/>
    <n v="109"/>
    <s v="hallucinations"/>
  </r>
  <r>
    <n v="1061"/>
    <n v="25.19"/>
    <x v="1"/>
    <n v="1.82"/>
    <n v="83.42"/>
    <n v="121"/>
    <n v="95"/>
    <x v="1"/>
    <n v="1"/>
    <n v="2019"/>
    <n v="6"/>
    <n v="13"/>
    <d v="2019-06-13T00:00:00"/>
    <s v="Q2"/>
    <s v="Q2-2019"/>
    <s v="M"/>
    <n v="0"/>
    <s v="Very Good"/>
    <n v="0"/>
    <s v="Severe"/>
    <n v="100"/>
    <s v="headache"/>
  </r>
  <r>
    <n v="1061"/>
    <n v="26.97"/>
    <x v="1"/>
    <n v="1.82"/>
    <n v="89.35"/>
    <n v="123"/>
    <n v="100"/>
    <x v="1"/>
    <n v="2"/>
    <n v="2019"/>
    <n v="12"/>
    <n v="13"/>
    <d v="2019-12-13T00:00:00"/>
    <s v="Q4"/>
    <s v="Q4-2019"/>
    <s v="M"/>
    <n v="1"/>
    <s v="Good"/>
    <n v="0"/>
    <s v="Severe"/>
    <n v="107"/>
    <s v="skin rash"/>
  </r>
  <r>
    <n v="1061"/>
    <n v="27.42"/>
    <x v="1"/>
    <n v="1.82"/>
    <n v="90.82"/>
    <n v="114"/>
    <n v="95"/>
    <x v="1"/>
    <n v="3"/>
    <n v="2020"/>
    <n v="6"/>
    <n v="12"/>
    <d v="2020-06-12T00:00:00"/>
    <s v="Q2"/>
    <s v="Q2-2020"/>
    <s v="M"/>
    <n v="1"/>
    <s v="Good"/>
    <n v="1"/>
    <s v="Moderate"/>
    <n v="108"/>
    <s v="palpitations"/>
  </r>
  <r>
    <n v="1061"/>
    <n v="32.22"/>
    <x v="2"/>
    <n v="1.82"/>
    <n v="106.73"/>
    <n v="108"/>
    <n v="98"/>
    <x v="1"/>
    <n v="4"/>
    <n v="2020"/>
    <n v="12"/>
    <n v="12"/>
    <d v="2020-12-12T00:00:00"/>
    <s v="Q4"/>
    <s v="Q4-2020"/>
    <s v="M"/>
    <n v="1"/>
    <s v="Good"/>
    <n v="0"/>
    <s v="Severe"/>
    <n v="101"/>
    <s v="nausea"/>
  </r>
  <r>
    <n v="1061"/>
    <n v="32.39"/>
    <x v="2"/>
    <n v="1.82"/>
    <n v="107.29"/>
    <n v="110"/>
    <n v="104"/>
    <x v="1"/>
    <n v="5"/>
    <n v="2021"/>
    <n v="6"/>
    <n v="12"/>
    <d v="2021-06-12T00:00:00"/>
    <s v="Q2"/>
    <s v="Q2-2021"/>
    <s v="M"/>
    <n v="3"/>
    <s v="Very Poor"/>
    <n v="0"/>
    <s v="Severe"/>
    <n v="102"/>
    <s v="tinnitus"/>
  </r>
  <r>
    <n v="1061"/>
    <n v="30.91"/>
    <x v="2"/>
    <n v="1.82"/>
    <n v="102.37"/>
    <n v="109"/>
    <n v="104"/>
    <x v="1"/>
    <n v="6"/>
    <n v="2021"/>
    <n v="12"/>
    <n v="12"/>
    <d v="2021-12-12T00:00:00"/>
    <s v="Q4"/>
    <s v="Q4-2021"/>
    <s v="M"/>
    <n v="2"/>
    <s v="Poor"/>
    <n v="0"/>
    <s v="Severe"/>
    <n v="100"/>
    <s v="headache"/>
  </r>
  <r>
    <n v="1062"/>
    <n v="22.81"/>
    <x v="0"/>
    <n v="1.82"/>
    <n v="75.55"/>
    <n v="118"/>
    <n v="100"/>
    <x v="1"/>
    <n v="1"/>
    <n v="2019"/>
    <n v="6"/>
    <n v="13"/>
    <d v="2019-06-13T00:00:00"/>
    <s v="Q2"/>
    <s v="Q2-2019"/>
    <s v="M"/>
    <n v="1"/>
    <s v="Good"/>
    <n v="1"/>
    <s v="Moderate"/>
    <n v="100"/>
    <s v="headache"/>
  </r>
  <r>
    <n v="1062"/>
    <n v="23.92"/>
    <x v="0"/>
    <n v="1.82"/>
    <n v="79.239999999999995"/>
    <n v="120"/>
    <n v="100"/>
    <x v="1"/>
    <n v="2"/>
    <n v="2019"/>
    <n v="12"/>
    <n v="13"/>
    <d v="2019-12-13T00:00:00"/>
    <s v="Q4"/>
    <s v="Q4-2019"/>
    <s v="M"/>
    <n v="0"/>
    <s v="Very Good"/>
    <n v="2"/>
    <s v="Mild"/>
    <n v="109"/>
    <s v="hallucinations"/>
  </r>
  <r>
    <n v="1062"/>
    <n v="21.52"/>
    <x v="0"/>
    <n v="1.82"/>
    <n v="71.290000000000006"/>
    <n v="124"/>
    <n v="100"/>
    <x v="1"/>
    <n v="3"/>
    <n v="2020"/>
    <n v="6"/>
    <n v="12"/>
    <d v="2020-06-12T00:00:00"/>
    <s v="Q2"/>
    <s v="Q2-2020"/>
    <s v="M"/>
    <n v="2"/>
    <s v="Poor"/>
    <n v="1"/>
    <s v="Moderate"/>
    <n v="103"/>
    <s v="vomiting"/>
  </r>
  <r>
    <n v="1063"/>
    <n v="24"/>
    <x v="0"/>
    <n v="1.82"/>
    <n v="79.5"/>
    <n v="137"/>
    <n v="127"/>
    <x v="0"/>
    <n v="1"/>
    <n v="2019"/>
    <n v="6"/>
    <n v="17"/>
    <d v="2019-06-17T00:00:00"/>
    <s v="Q2"/>
    <s v="Q2-2019"/>
    <s v="M"/>
    <n v="3"/>
    <s v="Very Poor"/>
    <n v="2"/>
    <s v="Mild"/>
    <n v="100"/>
    <s v="headache"/>
  </r>
  <r>
    <n v="1063"/>
    <n v="22.21"/>
    <x v="0"/>
    <n v="1.82"/>
    <n v="73.56"/>
    <n v="137"/>
    <n v="123"/>
    <x v="0"/>
    <n v="2"/>
    <n v="2019"/>
    <n v="12"/>
    <n v="17"/>
    <d v="2019-12-17T00:00:00"/>
    <s v="Q4"/>
    <s v="Q4-2019"/>
    <s v="M"/>
    <n v="3"/>
    <s v="Very Poor"/>
    <n v="2"/>
    <s v="Mild"/>
    <n v="102"/>
    <s v="tinnitus"/>
  </r>
  <r>
    <n v="1063"/>
    <n v="22.68"/>
    <x v="0"/>
    <n v="1.82"/>
    <n v="75.14"/>
    <n v="137"/>
    <n v="123"/>
    <x v="0"/>
    <n v="3"/>
    <n v="2020"/>
    <n v="6"/>
    <n v="16"/>
    <d v="2020-06-16T00:00:00"/>
    <s v="Q2"/>
    <s v="Q2-2020"/>
    <s v="M"/>
    <n v="1"/>
    <s v="Good"/>
    <n v="1"/>
    <s v="Moderate"/>
    <n v="106"/>
    <s v="dizziness"/>
  </r>
  <r>
    <n v="1064"/>
    <n v="23.7"/>
    <x v="0"/>
    <n v="1.62"/>
    <n v="62.19"/>
    <n v="142"/>
    <n v="124"/>
    <x v="0"/>
    <n v="1"/>
    <n v="2019"/>
    <n v="6"/>
    <n v="21"/>
    <d v="2019-06-21T00:00:00"/>
    <s v="Q2"/>
    <s v="Q2-2019"/>
    <s v="F"/>
    <n v="1"/>
    <s v="Good"/>
    <n v="2"/>
    <s v="Mild"/>
    <n v="105"/>
    <s v="abdominal pain"/>
  </r>
  <r>
    <n v="1064"/>
    <n v="23.38"/>
    <x v="0"/>
    <n v="1.62"/>
    <n v="61.35"/>
    <n v="135"/>
    <n v="127"/>
    <x v="0"/>
    <n v="2"/>
    <n v="2019"/>
    <n v="12"/>
    <n v="21"/>
    <d v="2019-12-21T00:00:00"/>
    <s v="Q4"/>
    <s v="Q4-2019"/>
    <s v="F"/>
    <n v="1"/>
    <s v="Good"/>
    <n v="2"/>
    <s v="Mild"/>
    <n v="100"/>
    <s v="headache"/>
  </r>
  <r>
    <n v="1064"/>
    <n v="21.65"/>
    <x v="0"/>
    <n v="1.62"/>
    <n v="56.81"/>
    <n v="139"/>
    <n v="128"/>
    <x v="0"/>
    <n v="3"/>
    <n v="2020"/>
    <n v="6"/>
    <n v="20"/>
    <d v="2020-06-20T00:00:00"/>
    <s v="Q2"/>
    <s v="Q2-2020"/>
    <s v="F"/>
    <n v="1"/>
    <s v="Good"/>
    <n v="1"/>
    <s v="Moderate"/>
    <n v="102"/>
    <s v="tinnitus"/>
  </r>
  <r>
    <n v="1065"/>
    <n v="24.04"/>
    <x v="0"/>
    <n v="1.62"/>
    <n v="63.1"/>
    <n v="103"/>
    <n v="92"/>
    <x v="1"/>
    <n v="1"/>
    <n v="2019"/>
    <n v="6"/>
    <n v="25"/>
    <d v="2019-06-25T00:00:00"/>
    <s v="Q2"/>
    <s v="Q2-2019"/>
    <s v="F"/>
    <n v="3"/>
    <s v="Very Poor"/>
    <n v="1"/>
    <s v="Moderate"/>
    <n v="100"/>
    <s v="headache"/>
  </r>
  <r>
    <n v="1065"/>
    <n v="24.51"/>
    <x v="0"/>
    <n v="1.62"/>
    <n v="64.33"/>
    <n v="101"/>
    <n v="109"/>
    <x v="1"/>
    <n v="2"/>
    <n v="2019"/>
    <n v="12"/>
    <n v="25"/>
    <d v="2019-12-25T00:00:00"/>
    <s v="Q4"/>
    <s v="Q4-2019"/>
    <s v="F"/>
    <n v="0"/>
    <s v="Very Good"/>
    <n v="1"/>
    <s v="Moderate"/>
    <n v="100"/>
    <s v="headache"/>
  </r>
  <r>
    <n v="1065"/>
    <n v="27.77"/>
    <x v="1"/>
    <n v="1.62"/>
    <n v="72.88"/>
    <n v="109"/>
    <n v="109"/>
    <x v="1"/>
    <n v="3"/>
    <n v="2020"/>
    <n v="6"/>
    <n v="24"/>
    <d v="2020-06-24T00:00:00"/>
    <s v="Q2"/>
    <s v="Q2-2020"/>
    <s v="F"/>
    <n v="2"/>
    <s v="Poor"/>
    <n v="0"/>
    <s v="Severe"/>
    <n v="100"/>
    <s v="headache"/>
  </r>
  <r>
    <n v="1065"/>
    <n v="27.43"/>
    <x v="1"/>
    <n v="1.62"/>
    <n v="71.98"/>
    <n v="103"/>
    <n v="104"/>
    <x v="1"/>
    <n v="4"/>
    <n v="2020"/>
    <n v="12"/>
    <n v="24"/>
    <d v="2020-12-24T00:00:00"/>
    <s v="Q4"/>
    <s v="Q4-2020"/>
    <s v="F"/>
    <n v="3"/>
    <s v="Very Poor"/>
    <n v="0"/>
    <s v="Severe"/>
    <n v="100"/>
    <s v="headache"/>
  </r>
  <r>
    <n v="1066"/>
    <n v="23.62"/>
    <x v="0"/>
    <n v="1.82"/>
    <n v="78.25"/>
    <n v="103"/>
    <n v="100"/>
    <x v="1"/>
    <n v="1"/>
    <n v="2019"/>
    <n v="6"/>
    <n v="27"/>
    <d v="2019-06-27T00:00:00"/>
    <s v="Q2"/>
    <s v="Q2-2019"/>
    <s v="M"/>
    <n v="2"/>
    <s v="Poor"/>
    <n v="1"/>
    <s v="Moderate"/>
    <n v="101"/>
    <s v="nausea"/>
  </r>
  <r>
    <n v="1066"/>
    <n v="22.04"/>
    <x v="0"/>
    <n v="1.82"/>
    <n v="72.989999999999995"/>
    <n v="108"/>
    <n v="96"/>
    <x v="1"/>
    <n v="2"/>
    <n v="2019"/>
    <n v="12"/>
    <n v="27"/>
    <d v="2019-12-27T00:00:00"/>
    <s v="Q4"/>
    <s v="Q4-2019"/>
    <s v="M"/>
    <n v="3"/>
    <s v="Very Poor"/>
    <n v="1"/>
    <s v="Moderate"/>
    <n v="106"/>
    <s v="dizziness"/>
  </r>
  <r>
    <n v="1066"/>
    <n v="20.84"/>
    <x v="0"/>
    <n v="1.82"/>
    <n v="69.03"/>
    <n v="111"/>
    <n v="91"/>
    <x v="1"/>
    <n v="3"/>
    <n v="2020"/>
    <n v="6"/>
    <n v="26"/>
    <d v="2020-06-26T00:00:00"/>
    <s v="Q2"/>
    <s v="Q2-2020"/>
    <s v="M"/>
    <n v="0"/>
    <s v="Very Good"/>
    <n v="0"/>
    <s v="Severe"/>
    <n v="100"/>
    <s v="headache"/>
  </r>
  <r>
    <n v="1066"/>
    <n v="18.72"/>
    <x v="0"/>
    <n v="1.82"/>
    <n v="62.01"/>
    <n v="103"/>
    <n v="94"/>
    <x v="1"/>
    <n v="4"/>
    <n v="2020"/>
    <n v="12"/>
    <n v="26"/>
    <d v="2020-12-26T00:00:00"/>
    <s v="Q4"/>
    <s v="Q4-2020"/>
    <s v="M"/>
    <n v="1"/>
    <s v="Good"/>
    <n v="2"/>
    <s v="Mild"/>
    <n v="101"/>
    <s v="nausea"/>
  </r>
  <r>
    <n v="1066"/>
    <n v="19.73"/>
    <x v="0"/>
    <n v="1.82"/>
    <n v="65.37"/>
    <n v="103"/>
    <n v="99"/>
    <x v="1"/>
    <n v="5"/>
    <n v="2021"/>
    <n v="6"/>
    <n v="26"/>
    <d v="2021-06-26T00:00:00"/>
    <s v="Q2"/>
    <s v="Q2-2021"/>
    <s v="M"/>
    <n v="1"/>
    <s v="Good"/>
    <n v="1"/>
    <s v="Moderate"/>
    <n v="100"/>
    <s v="headache"/>
  </r>
  <r>
    <n v="1067"/>
    <n v="22.71"/>
    <x v="0"/>
    <n v="1.82"/>
    <n v="75.209999999999994"/>
    <n v="135"/>
    <n v="91"/>
    <x v="0"/>
    <n v="1"/>
    <n v="2019"/>
    <n v="6"/>
    <n v="29"/>
    <d v="2019-06-29T00:00:00"/>
    <s v="Q2"/>
    <s v="Q2-2019"/>
    <s v="M"/>
    <n v="1"/>
    <s v="Good"/>
    <n v="2"/>
    <s v="Mild"/>
    <n v="109"/>
    <s v="hallucinations"/>
  </r>
  <r>
    <n v="1067"/>
    <n v="24.46"/>
    <x v="0"/>
    <n v="1.82"/>
    <n v="81.010000000000005"/>
    <n v="124"/>
    <n v="89"/>
    <x v="1"/>
    <n v="2"/>
    <n v="2019"/>
    <n v="12"/>
    <n v="29"/>
    <d v="2019-12-29T00:00:00"/>
    <s v="Q4"/>
    <s v="Q4-2019"/>
    <s v="M"/>
    <n v="2"/>
    <s v="Poor"/>
    <n v="1"/>
    <s v="Moderate"/>
    <n v="104"/>
    <s v="itching"/>
  </r>
  <r>
    <n v="1067"/>
    <n v="27.16"/>
    <x v="1"/>
    <n v="1.82"/>
    <n v="89.97"/>
    <n v="137"/>
    <n v="85"/>
    <x v="0"/>
    <n v="3"/>
    <n v="2020"/>
    <n v="6"/>
    <n v="28"/>
    <d v="2020-06-28T00:00:00"/>
    <s v="Q2"/>
    <s v="Q2-2020"/>
    <s v="M"/>
    <n v="2"/>
    <s v="Poor"/>
    <n v="0"/>
    <s v="Severe"/>
    <n v="100"/>
    <s v="headache"/>
  </r>
  <r>
    <n v="1067"/>
    <n v="29.8"/>
    <x v="1"/>
    <n v="1.82"/>
    <n v="98.72"/>
    <n v="134"/>
    <n v="86"/>
    <x v="1"/>
    <n v="4"/>
    <n v="2020"/>
    <n v="12"/>
    <n v="28"/>
    <d v="2020-12-28T00:00:00"/>
    <s v="Q4"/>
    <s v="Q4-2020"/>
    <s v="M"/>
    <n v="3"/>
    <s v="Very Poor"/>
    <n v="1"/>
    <s v="Moderate"/>
    <n v="100"/>
    <s v="headache"/>
  </r>
  <r>
    <n v="1068"/>
    <n v="26.08"/>
    <x v="1"/>
    <n v="1.82"/>
    <n v="86.38"/>
    <n v="119"/>
    <n v="135"/>
    <x v="1"/>
    <n v="1"/>
    <n v="2019"/>
    <n v="7"/>
    <n v="3"/>
    <d v="2019-07-03T00:00:00"/>
    <s v="Q3"/>
    <s v="Q3-2019"/>
    <s v="M"/>
    <n v="0"/>
    <s v="Very Good"/>
    <n v="1"/>
    <s v="Moderate"/>
    <n v="103"/>
    <s v="vomiting"/>
  </r>
  <r>
    <n v="1068"/>
    <n v="25.17"/>
    <x v="1"/>
    <n v="1.82"/>
    <n v="83.36"/>
    <n v="111"/>
    <n v="134"/>
    <x v="1"/>
    <n v="2"/>
    <n v="2020"/>
    <n v="1"/>
    <n v="2"/>
    <d v="2020-01-02T00:00:00"/>
    <s v="Q1"/>
    <s v="Q1-2020"/>
    <s v="M"/>
    <n v="0"/>
    <s v="Very Good"/>
    <n v="2"/>
    <s v="Mild"/>
    <n v="101"/>
    <s v="nausea"/>
  </r>
  <r>
    <n v="1068"/>
    <n v="24.34"/>
    <x v="0"/>
    <n v="1.82"/>
    <n v="80.63"/>
    <n v="124"/>
    <n v="136"/>
    <x v="1"/>
    <n v="3"/>
    <n v="2020"/>
    <n v="7"/>
    <n v="2"/>
    <d v="2020-07-02T00:00:00"/>
    <s v="Q3"/>
    <s v="Q3-2020"/>
    <s v="M"/>
    <n v="1"/>
    <s v="Good"/>
    <n v="1"/>
    <s v="Moderate"/>
    <n v="101"/>
    <s v="nausea"/>
  </r>
  <r>
    <n v="1068"/>
    <n v="26.45"/>
    <x v="1"/>
    <n v="1.82"/>
    <n v="87.62"/>
    <n v="116"/>
    <n v="131"/>
    <x v="1"/>
    <n v="4"/>
    <n v="2021"/>
    <n v="1"/>
    <n v="1"/>
    <d v="2021-01-01T00:00:00"/>
    <s v="Q1"/>
    <s v="Q1-2021"/>
    <s v="M"/>
    <n v="3"/>
    <s v="Very Poor"/>
    <n v="0"/>
    <s v="Severe"/>
    <n v="107"/>
    <s v="skin rash"/>
  </r>
  <r>
    <n v="1068"/>
    <n v="26.22"/>
    <x v="1"/>
    <n v="1.82"/>
    <n v="86.85"/>
    <n v="112"/>
    <n v="128"/>
    <x v="1"/>
    <n v="5"/>
    <n v="2021"/>
    <n v="7"/>
    <n v="2"/>
    <d v="2021-07-02T00:00:00"/>
    <s v="Q3"/>
    <s v="Q3-2021"/>
    <s v="M"/>
    <n v="3"/>
    <s v="Very Poor"/>
    <n v="1"/>
    <s v="Moderate"/>
    <n v="104"/>
    <s v="itching"/>
  </r>
  <r>
    <n v="1069"/>
    <n v="23.32"/>
    <x v="0"/>
    <n v="1.82"/>
    <n v="77.260000000000005"/>
    <n v="129"/>
    <n v="105"/>
    <x v="1"/>
    <n v="1"/>
    <n v="2019"/>
    <n v="7"/>
    <n v="3"/>
    <d v="2019-07-03T00:00:00"/>
    <s v="Q3"/>
    <s v="Q3-2019"/>
    <s v="M"/>
    <n v="1"/>
    <s v="Good"/>
    <n v="0"/>
    <s v="Severe"/>
    <n v="105"/>
    <s v="abdominal pain"/>
  </r>
  <r>
    <n v="1069"/>
    <n v="23.09"/>
    <x v="0"/>
    <n v="1.82"/>
    <n v="76.48"/>
    <n v="127"/>
    <n v="103"/>
    <x v="1"/>
    <n v="2"/>
    <n v="2020"/>
    <n v="1"/>
    <n v="2"/>
    <d v="2020-01-02T00:00:00"/>
    <s v="Q1"/>
    <s v="Q1-2020"/>
    <s v="M"/>
    <n v="1"/>
    <s v="Good"/>
    <n v="0"/>
    <s v="Severe"/>
    <n v="104"/>
    <s v="itching"/>
  </r>
  <r>
    <n v="1069"/>
    <n v="23.27"/>
    <x v="0"/>
    <n v="1.82"/>
    <n v="77.099999999999994"/>
    <n v="132"/>
    <n v="98"/>
    <x v="1"/>
    <n v="3"/>
    <n v="2020"/>
    <n v="7"/>
    <n v="2"/>
    <d v="2020-07-02T00:00:00"/>
    <s v="Q3"/>
    <s v="Q3-2020"/>
    <s v="M"/>
    <n v="0"/>
    <s v="Very Good"/>
    <n v="2"/>
    <s v="Mild"/>
    <n v="100"/>
    <s v="headache"/>
  </r>
  <r>
    <n v="1070"/>
    <n v="25.94"/>
    <x v="1"/>
    <n v="1.62"/>
    <n v="68.069999999999993"/>
    <n v="140"/>
    <n v="123"/>
    <x v="0"/>
    <n v="1"/>
    <n v="2019"/>
    <n v="7"/>
    <n v="3"/>
    <d v="2019-07-03T00:00:00"/>
    <s v="Q3"/>
    <s v="Q3-2019"/>
    <s v="F"/>
    <n v="3"/>
    <s v="Very Poor"/>
    <n v="0"/>
    <s v="Severe"/>
    <n v="107"/>
    <s v="skin rash"/>
  </r>
  <r>
    <n v="1070"/>
    <n v="27.25"/>
    <x v="1"/>
    <n v="1.62"/>
    <n v="71.52"/>
    <n v="135"/>
    <n v="123"/>
    <x v="0"/>
    <n v="2"/>
    <n v="2020"/>
    <n v="1"/>
    <n v="2"/>
    <d v="2020-01-02T00:00:00"/>
    <s v="Q1"/>
    <s v="Q1-2020"/>
    <s v="F"/>
    <n v="2"/>
    <s v="Poor"/>
    <n v="0"/>
    <s v="Severe"/>
    <n v="100"/>
    <s v="headache"/>
  </r>
  <r>
    <n v="1070"/>
    <n v="22.95"/>
    <x v="0"/>
    <n v="1.62"/>
    <n v="60.23"/>
    <n v="135"/>
    <n v="125"/>
    <x v="0"/>
    <n v="3"/>
    <n v="2020"/>
    <n v="7"/>
    <n v="2"/>
    <d v="2020-07-02T00:00:00"/>
    <s v="Q3"/>
    <s v="Q3-2020"/>
    <s v="F"/>
    <n v="1"/>
    <s v="Good"/>
    <n v="1"/>
    <s v="Moderate"/>
    <n v="101"/>
    <s v="nausea"/>
  </r>
  <r>
    <n v="1070"/>
    <n v="20.28"/>
    <x v="0"/>
    <n v="1.62"/>
    <n v="53.22"/>
    <n v="134"/>
    <n v="126"/>
    <x v="1"/>
    <n v="4"/>
    <n v="2021"/>
    <n v="1"/>
    <n v="1"/>
    <d v="2021-01-01T00:00:00"/>
    <s v="Q1"/>
    <s v="Q1-2021"/>
    <s v="F"/>
    <n v="0"/>
    <s v="Very Good"/>
    <n v="1"/>
    <s v="Moderate"/>
    <n v="100"/>
    <s v="headache"/>
  </r>
  <r>
    <n v="1071"/>
    <n v="28.48"/>
    <x v="1"/>
    <n v="1.82"/>
    <n v="94.33"/>
    <n v="122"/>
    <n v="91"/>
    <x v="1"/>
    <n v="1"/>
    <n v="2019"/>
    <n v="7"/>
    <n v="3"/>
    <d v="2019-07-03T00:00:00"/>
    <s v="Q3"/>
    <s v="Q3-2019"/>
    <s v="M"/>
    <n v="2"/>
    <s v="Poor"/>
    <n v="0"/>
    <s v="Severe"/>
    <n v="101"/>
    <s v="nausea"/>
  </r>
  <r>
    <n v="1071"/>
    <n v="27.02"/>
    <x v="1"/>
    <n v="1.82"/>
    <n v="89.51"/>
    <n v="112"/>
    <n v="101"/>
    <x v="1"/>
    <n v="2"/>
    <n v="2020"/>
    <n v="1"/>
    <n v="2"/>
    <d v="2020-01-02T00:00:00"/>
    <s v="Q1"/>
    <s v="Q1-2020"/>
    <s v="M"/>
    <n v="2"/>
    <s v="Poor"/>
    <n v="2"/>
    <s v="Mild"/>
    <n v="100"/>
    <s v="headache"/>
  </r>
  <r>
    <n v="1071"/>
    <n v="25.32"/>
    <x v="1"/>
    <n v="1.82"/>
    <n v="83.87"/>
    <n v="107"/>
    <n v="101"/>
    <x v="1"/>
    <n v="3"/>
    <n v="2020"/>
    <n v="7"/>
    <n v="2"/>
    <d v="2020-07-02T00:00:00"/>
    <s v="Q3"/>
    <s v="Q3-2020"/>
    <s v="M"/>
    <n v="3"/>
    <s v="Very Poor"/>
    <n v="1"/>
    <s v="Moderate"/>
    <n v="102"/>
    <s v="tinnitus"/>
  </r>
  <r>
    <n v="1071"/>
    <n v="27.02"/>
    <x v="1"/>
    <n v="1.82"/>
    <n v="89.49"/>
    <n v="106"/>
    <n v="108"/>
    <x v="1"/>
    <n v="4"/>
    <n v="2021"/>
    <n v="1"/>
    <n v="1"/>
    <d v="2021-01-01T00:00:00"/>
    <s v="Q1"/>
    <s v="Q1-2021"/>
    <s v="M"/>
    <n v="2"/>
    <s v="Poor"/>
    <n v="0"/>
    <s v="Severe"/>
    <n v="100"/>
    <s v="headache"/>
  </r>
  <r>
    <n v="1072"/>
    <n v="29.66"/>
    <x v="1"/>
    <n v="1.82"/>
    <n v="98.26"/>
    <n v="104"/>
    <n v="80"/>
    <x v="1"/>
    <n v="1"/>
    <n v="2019"/>
    <n v="7"/>
    <n v="7"/>
    <d v="2019-07-07T00:00:00"/>
    <s v="Q3"/>
    <s v="Q3-2019"/>
    <s v="M"/>
    <n v="0"/>
    <s v="Very Good"/>
    <n v="1"/>
    <s v="Moderate"/>
    <n v="103"/>
    <s v="vomiting"/>
  </r>
  <r>
    <n v="1072"/>
    <n v="29.52"/>
    <x v="1"/>
    <n v="1.82"/>
    <n v="97.79"/>
    <n v="90"/>
    <n v="88"/>
    <x v="1"/>
    <n v="2"/>
    <n v="2020"/>
    <n v="1"/>
    <n v="6"/>
    <d v="2020-01-06T00:00:00"/>
    <s v="Q1"/>
    <s v="Q1-2020"/>
    <s v="M"/>
    <n v="1"/>
    <s v="Good"/>
    <n v="0"/>
    <s v="Severe"/>
    <n v="100"/>
    <s v="headache"/>
  </r>
  <r>
    <n v="1072"/>
    <n v="26.33"/>
    <x v="1"/>
    <n v="1.82"/>
    <n v="87.21"/>
    <n v="91"/>
    <n v="83"/>
    <x v="1"/>
    <n v="3"/>
    <n v="2020"/>
    <n v="7"/>
    <n v="6"/>
    <d v="2020-07-06T00:00:00"/>
    <s v="Q3"/>
    <s v="Q3-2020"/>
    <s v="M"/>
    <n v="2"/>
    <s v="Poor"/>
    <n v="1"/>
    <s v="Moderate"/>
    <n v="107"/>
    <s v="skin rash"/>
  </r>
  <r>
    <n v="1072"/>
    <n v="29.15"/>
    <x v="1"/>
    <n v="1.82"/>
    <n v="96.57"/>
    <n v="88"/>
    <n v="83"/>
    <x v="1"/>
    <n v="4"/>
    <n v="2021"/>
    <n v="1"/>
    <n v="5"/>
    <d v="2021-01-05T00:00:00"/>
    <s v="Q1"/>
    <s v="Q1-2021"/>
    <s v="M"/>
    <n v="2"/>
    <s v="Poor"/>
    <n v="0"/>
    <s v="Severe"/>
    <n v="100"/>
    <s v="headache"/>
  </r>
  <r>
    <n v="1072"/>
    <n v="27.59"/>
    <x v="1"/>
    <n v="1.82"/>
    <n v="91.4"/>
    <n v="88"/>
    <n v="87"/>
    <x v="1"/>
    <n v="5"/>
    <n v="2021"/>
    <n v="7"/>
    <n v="6"/>
    <d v="2021-07-06T00:00:00"/>
    <s v="Q3"/>
    <s v="Q3-2021"/>
    <s v="M"/>
    <n v="1"/>
    <s v="Good"/>
    <n v="1"/>
    <s v="Moderate"/>
    <n v="100"/>
    <s v="headache"/>
  </r>
  <r>
    <n v="1072"/>
    <n v="27.01"/>
    <x v="1"/>
    <n v="1.82"/>
    <n v="89.46"/>
    <n v="93"/>
    <n v="87"/>
    <x v="1"/>
    <n v="6"/>
    <n v="2022"/>
    <n v="1"/>
    <n v="5"/>
    <d v="2022-01-05T00:00:00"/>
    <s v="Q1"/>
    <s v="Q1-2022"/>
    <s v="M"/>
    <n v="0"/>
    <s v="Very Good"/>
    <n v="0"/>
    <s v="Severe"/>
    <n v="103"/>
    <s v="vomiting"/>
  </r>
  <r>
    <n v="1073"/>
    <n v="21.45"/>
    <x v="0"/>
    <n v="1.62"/>
    <n v="56.28"/>
    <n v="122"/>
    <n v="104"/>
    <x v="1"/>
    <n v="1"/>
    <n v="2019"/>
    <n v="7"/>
    <n v="11"/>
    <d v="2019-07-11T00:00:00"/>
    <s v="Q3"/>
    <s v="Q3-2019"/>
    <s v="F"/>
    <n v="1"/>
    <s v="Good"/>
    <n v="0"/>
    <s v="Severe"/>
    <n v="108"/>
    <s v="palpitations"/>
  </r>
  <r>
    <n v="1073"/>
    <n v="18.059999999999999"/>
    <x v="3"/>
    <n v="1.62"/>
    <n v="47.4"/>
    <n v="125"/>
    <n v="104"/>
    <x v="1"/>
    <n v="2"/>
    <n v="2020"/>
    <n v="1"/>
    <n v="10"/>
    <d v="2020-01-10T00:00:00"/>
    <s v="Q1"/>
    <s v="Q1-2020"/>
    <s v="F"/>
    <n v="2"/>
    <s v="Poor"/>
    <n v="0"/>
    <s v="Severe"/>
    <n v="100"/>
    <s v="headache"/>
  </r>
  <r>
    <n v="1073"/>
    <n v="18.53"/>
    <x v="0"/>
    <n v="1.62"/>
    <n v="48.64"/>
    <n v="115"/>
    <n v="101"/>
    <x v="1"/>
    <n v="3"/>
    <n v="2020"/>
    <n v="7"/>
    <n v="10"/>
    <d v="2020-07-10T00:00:00"/>
    <s v="Q3"/>
    <s v="Q3-2020"/>
    <s v="F"/>
    <n v="2"/>
    <s v="Poor"/>
    <n v="2"/>
    <s v="Mild"/>
    <n v="100"/>
    <s v="headache"/>
  </r>
  <r>
    <n v="1073"/>
    <n v="20.43"/>
    <x v="0"/>
    <n v="1.62"/>
    <n v="53.63"/>
    <n v="115"/>
    <n v="91"/>
    <x v="1"/>
    <n v="4"/>
    <n v="2021"/>
    <n v="1"/>
    <n v="9"/>
    <d v="2021-01-09T00:00:00"/>
    <s v="Q1"/>
    <s v="Q1-2021"/>
    <s v="F"/>
    <n v="1"/>
    <s v="Good"/>
    <n v="1"/>
    <s v="Moderate"/>
    <n v="100"/>
    <s v="headache"/>
  </r>
  <r>
    <n v="1073"/>
    <n v="22.06"/>
    <x v="0"/>
    <n v="1.62"/>
    <n v="57.9"/>
    <n v="117"/>
    <n v="86"/>
    <x v="1"/>
    <n v="5"/>
    <n v="2021"/>
    <n v="7"/>
    <n v="10"/>
    <d v="2021-07-10T00:00:00"/>
    <s v="Q3"/>
    <s v="Q3-2021"/>
    <s v="F"/>
    <n v="1"/>
    <s v="Good"/>
    <n v="0"/>
    <s v="Severe"/>
    <n v="108"/>
    <s v="palpitations"/>
  </r>
  <r>
    <n v="1074"/>
    <n v="26.95"/>
    <x v="1"/>
    <n v="1.82"/>
    <n v="89.26"/>
    <n v="110"/>
    <n v="101"/>
    <x v="1"/>
    <n v="1"/>
    <n v="2019"/>
    <n v="7"/>
    <n v="15"/>
    <d v="2019-07-15T00:00:00"/>
    <s v="Q3"/>
    <s v="Q3-2019"/>
    <s v="M"/>
    <n v="1"/>
    <s v="Good"/>
    <n v="1"/>
    <s v="Moderate"/>
    <n v="100"/>
    <s v="headache"/>
  </r>
  <r>
    <n v="1074"/>
    <n v="21.48"/>
    <x v="0"/>
    <n v="1.82"/>
    <n v="71.14"/>
    <n v="118"/>
    <n v="103"/>
    <x v="1"/>
    <n v="2"/>
    <n v="2020"/>
    <n v="1"/>
    <n v="14"/>
    <d v="2020-01-14T00:00:00"/>
    <s v="Q1"/>
    <s v="Q1-2020"/>
    <s v="M"/>
    <n v="3"/>
    <s v="Very Poor"/>
    <n v="1"/>
    <s v="Moderate"/>
    <n v="100"/>
    <s v="headache"/>
  </r>
  <r>
    <n v="1074"/>
    <n v="24.79"/>
    <x v="0"/>
    <n v="1.82"/>
    <n v="82.12"/>
    <n v="118"/>
    <n v="110"/>
    <x v="1"/>
    <n v="3"/>
    <n v="2020"/>
    <n v="7"/>
    <n v="14"/>
    <d v="2020-07-14T00:00:00"/>
    <s v="Q3"/>
    <s v="Q3-2020"/>
    <s v="M"/>
    <n v="2"/>
    <s v="Poor"/>
    <n v="1"/>
    <s v="Moderate"/>
    <n v="104"/>
    <s v="itching"/>
  </r>
  <r>
    <n v="1074"/>
    <n v="27.69"/>
    <x v="1"/>
    <n v="1.82"/>
    <n v="91.71"/>
    <n v="118"/>
    <n v="108"/>
    <x v="1"/>
    <n v="4"/>
    <n v="2021"/>
    <n v="1"/>
    <n v="13"/>
    <d v="2021-01-13T00:00:00"/>
    <s v="Q1"/>
    <s v="Q1-2021"/>
    <s v="M"/>
    <n v="3"/>
    <s v="Very Poor"/>
    <n v="0"/>
    <s v="Severe"/>
    <n v="100"/>
    <s v="headache"/>
  </r>
  <r>
    <n v="1074"/>
    <n v="28.39"/>
    <x v="1"/>
    <n v="1.82"/>
    <n v="94.05"/>
    <n v="113"/>
    <n v="104"/>
    <x v="1"/>
    <n v="5"/>
    <n v="2021"/>
    <n v="7"/>
    <n v="14"/>
    <d v="2021-07-14T00:00:00"/>
    <s v="Q3"/>
    <s v="Q3-2021"/>
    <s v="M"/>
    <n v="2"/>
    <s v="Poor"/>
    <n v="1"/>
    <s v="Moderate"/>
    <n v="100"/>
    <s v="headache"/>
  </r>
  <r>
    <n v="1075"/>
    <n v="20.18"/>
    <x v="0"/>
    <n v="1.82"/>
    <n v="66.849999999999994"/>
    <n v="129"/>
    <n v="104"/>
    <x v="1"/>
    <n v="1"/>
    <n v="2019"/>
    <n v="7"/>
    <n v="17"/>
    <d v="2019-07-17T00:00:00"/>
    <s v="Q3"/>
    <s v="Q3-2019"/>
    <s v="M"/>
    <n v="1"/>
    <s v="Good"/>
    <n v="2"/>
    <s v="Mild"/>
    <n v="100"/>
    <s v="headache"/>
  </r>
  <r>
    <n v="1075"/>
    <n v="23.61"/>
    <x v="0"/>
    <n v="1.82"/>
    <n v="78.209999999999994"/>
    <n v="124"/>
    <n v="98"/>
    <x v="1"/>
    <n v="2"/>
    <n v="2020"/>
    <n v="1"/>
    <n v="16"/>
    <d v="2020-01-16T00:00:00"/>
    <s v="Q1"/>
    <s v="Q1-2020"/>
    <s v="M"/>
    <n v="0"/>
    <s v="Very Good"/>
    <n v="2"/>
    <s v="Mild"/>
    <n v="104"/>
    <s v="itching"/>
  </r>
  <r>
    <n v="1075"/>
    <n v="20.83"/>
    <x v="0"/>
    <n v="1.82"/>
    <n v="68.98"/>
    <n v="128"/>
    <n v="103"/>
    <x v="1"/>
    <n v="3"/>
    <n v="2020"/>
    <n v="7"/>
    <n v="16"/>
    <d v="2020-07-16T00:00:00"/>
    <s v="Q3"/>
    <s v="Q3-2020"/>
    <s v="M"/>
    <n v="2"/>
    <s v="Poor"/>
    <n v="2"/>
    <s v="Mild"/>
    <n v="100"/>
    <s v="headache"/>
  </r>
  <r>
    <n v="1076"/>
    <n v="25.97"/>
    <x v="1"/>
    <n v="1.62"/>
    <n v="68.16"/>
    <n v="145"/>
    <n v="99"/>
    <x v="0"/>
    <n v="1"/>
    <n v="2019"/>
    <n v="7"/>
    <n v="21"/>
    <d v="2019-07-21T00:00:00"/>
    <s v="Q3"/>
    <s v="Q3-2019"/>
    <s v="F"/>
    <n v="1"/>
    <s v="Good"/>
    <n v="1"/>
    <s v="Moderate"/>
    <n v="100"/>
    <s v="headache"/>
  </r>
  <r>
    <n v="1076"/>
    <n v="24.39"/>
    <x v="0"/>
    <n v="1.62"/>
    <n v="64.02"/>
    <n v="143"/>
    <n v="99"/>
    <x v="0"/>
    <n v="2"/>
    <n v="2020"/>
    <n v="1"/>
    <n v="20"/>
    <d v="2020-01-20T00:00:00"/>
    <s v="Q1"/>
    <s v="Q1-2020"/>
    <s v="F"/>
    <n v="0"/>
    <s v="Very Good"/>
    <n v="2"/>
    <s v="Mild"/>
    <n v="100"/>
    <s v="headache"/>
  </r>
  <r>
    <n v="1076"/>
    <n v="26.9"/>
    <x v="1"/>
    <n v="1.62"/>
    <n v="70.599999999999994"/>
    <n v="142"/>
    <n v="98"/>
    <x v="0"/>
    <n v="3"/>
    <n v="2020"/>
    <n v="7"/>
    <n v="20"/>
    <d v="2020-07-20T00:00:00"/>
    <s v="Q3"/>
    <s v="Q3-2020"/>
    <s v="F"/>
    <n v="2"/>
    <s v="Poor"/>
    <n v="0"/>
    <s v="Severe"/>
    <n v="100"/>
    <s v="headache"/>
  </r>
  <r>
    <n v="1077"/>
    <n v="26.87"/>
    <x v="1"/>
    <n v="1.82"/>
    <n v="89.01"/>
    <n v="132"/>
    <n v="98"/>
    <x v="1"/>
    <n v="1"/>
    <n v="2019"/>
    <n v="7"/>
    <n v="23"/>
    <d v="2019-07-23T00:00:00"/>
    <s v="Q3"/>
    <s v="Q3-2019"/>
    <s v="M"/>
    <n v="1"/>
    <s v="Good"/>
    <n v="0"/>
    <s v="Severe"/>
    <n v="100"/>
    <s v="headache"/>
  </r>
  <r>
    <n v="1077"/>
    <n v="29.06"/>
    <x v="1"/>
    <n v="1.82"/>
    <n v="96.25"/>
    <n v="135"/>
    <n v="97"/>
    <x v="0"/>
    <n v="2"/>
    <n v="2020"/>
    <n v="1"/>
    <n v="22"/>
    <d v="2020-01-22T00:00:00"/>
    <s v="Q1"/>
    <s v="Q1-2020"/>
    <s v="M"/>
    <n v="1"/>
    <s v="Good"/>
    <n v="2"/>
    <s v="Mild"/>
    <n v="100"/>
    <s v="headache"/>
  </r>
  <r>
    <n v="1077"/>
    <n v="29.02"/>
    <x v="1"/>
    <n v="1.82"/>
    <n v="96.12"/>
    <n v="143"/>
    <n v="100"/>
    <x v="0"/>
    <n v="3"/>
    <n v="2020"/>
    <n v="7"/>
    <n v="22"/>
    <d v="2020-07-22T00:00:00"/>
    <s v="Q3"/>
    <s v="Q3-2020"/>
    <s v="M"/>
    <n v="2"/>
    <s v="Poor"/>
    <n v="0"/>
    <s v="Severe"/>
    <n v="104"/>
    <s v="itching"/>
  </r>
  <r>
    <n v="1077"/>
    <n v="32.14"/>
    <x v="2"/>
    <n v="1.82"/>
    <n v="106.45"/>
    <n v="138"/>
    <n v="106"/>
    <x v="0"/>
    <n v="4"/>
    <n v="2021"/>
    <n v="1"/>
    <n v="21"/>
    <d v="2021-01-21T00:00:00"/>
    <s v="Q1"/>
    <s v="Q1-2021"/>
    <s v="M"/>
    <n v="3"/>
    <s v="Very Poor"/>
    <n v="0"/>
    <s v="Severe"/>
    <n v="100"/>
    <s v="headache"/>
  </r>
  <r>
    <n v="1077"/>
    <n v="34.86"/>
    <x v="2"/>
    <n v="1.82"/>
    <n v="115.48"/>
    <n v="133"/>
    <n v="107"/>
    <x v="1"/>
    <n v="5"/>
    <n v="2021"/>
    <n v="7"/>
    <n v="22"/>
    <d v="2021-07-22T00:00:00"/>
    <s v="Q3"/>
    <s v="Q3-2021"/>
    <s v="M"/>
    <n v="3"/>
    <s v="Very Poor"/>
    <n v="2"/>
    <s v="Mild"/>
    <n v="100"/>
    <s v="headache"/>
  </r>
  <r>
    <n v="1077"/>
    <n v="36.450000000000003"/>
    <x v="2"/>
    <n v="1.82"/>
    <n v="120.73"/>
    <n v="146"/>
    <n v="96"/>
    <x v="0"/>
    <n v="6"/>
    <n v="2022"/>
    <n v="1"/>
    <n v="21"/>
    <d v="2022-01-21T00:00:00"/>
    <s v="Q1"/>
    <s v="Q1-2022"/>
    <s v="M"/>
    <n v="2"/>
    <s v="Poor"/>
    <n v="0"/>
    <s v="Severe"/>
    <n v="104"/>
    <s v="itching"/>
  </r>
  <r>
    <n v="1078"/>
    <n v="17.239999999999998"/>
    <x v="3"/>
    <n v="1.62"/>
    <n v="45.24"/>
    <n v="117"/>
    <n v="93"/>
    <x v="1"/>
    <n v="1"/>
    <n v="2019"/>
    <n v="7"/>
    <n v="27"/>
    <d v="2019-07-27T00:00:00"/>
    <s v="Q3"/>
    <s v="Q3-2019"/>
    <s v="F"/>
    <n v="2"/>
    <s v="Poor"/>
    <n v="0"/>
    <s v="Severe"/>
    <n v="100"/>
    <s v="headache"/>
  </r>
  <r>
    <n v="1078"/>
    <n v="18.21"/>
    <x v="3"/>
    <n v="1.62"/>
    <n v="47.8"/>
    <n v="116"/>
    <n v="91"/>
    <x v="1"/>
    <n v="2"/>
    <n v="2020"/>
    <n v="1"/>
    <n v="26"/>
    <d v="2020-01-26T00:00:00"/>
    <s v="Q1"/>
    <s v="Q1-2020"/>
    <s v="F"/>
    <n v="1"/>
    <s v="Good"/>
    <n v="1"/>
    <s v="Moderate"/>
    <n v="100"/>
    <s v="headache"/>
  </r>
  <r>
    <n v="1078"/>
    <n v="18.329999999999998"/>
    <x v="3"/>
    <n v="1.62"/>
    <n v="48.12"/>
    <n v="117"/>
    <n v="106"/>
    <x v="1"/>
    <n v="3"/>
    <n v="2020"/>
    <n v="7"/>
    <n v="26"/>
    <d v="2020-07-26T00:00:00"/>
    <s v="Q3"/>
    <s v="Q3-2020"/>
    <s v="F"/>
    <n v="2"/>
    <s v="Poor"/>
    <n v="1"/>
    <s v="Moderate"/>
    <n v="100"/>
    <s v="headache"/>
  </r>
  <r>
    <n v="1078"/>
    <n v="12.77"/>
    <x v="3"/>
    <n v="1.62"/>
    <n v="33.520000000000003"/>
    <n v="106"/>
    <n v="101"/>
    <x v="1"/>
    <n v="4"/>
    <n v="2021"/>
    <n v="1"/>
    <n v="25"/>
    <d v="2021-01-25T00:00:00"/>
    <s v="Q1"/>
    <s v="Q1-2021"/>
    <s v="F"/>
    <n v="1"/>
    <s v="Good"/>
    <n v="1"/>
    <s v="Moderate"/>
    <n v="105"/>
    <s v="abdominal pain"/>
  </r>
  <r>
    <n v="1078"/>
    <n v="11.78"/>
    <x v="3"/>
    <n v="1.62"/>
    <n v="30.93"/>
    <n v="97"/>
    <n v="105"/>
    <x v="1"/>
    <n v="5"/>
    <n v="2021"/>
    <n v="7"/>
    <n v="26"/>
    <d v="2021-07-26T00:00:00"/>
    <s v="Q3"/>
    <s v="Q3-2021"/>
    <s v="F"/>
    <n v="2"/>
    <s v="Poor"/>
    <n v="0"/>
    <s v="Severe"/>
    <n v="100"/>
    <s v="headache"/>
  </r>
  <r>
    <n v="1078"/>
    <n v="10.88"/>
    <x v="3"/>
    <n v="1.62"/>
    <n v="28.56"/>
    <n v="97"/>
    <n v="100"/>
    <x v="1"/>
    <n v="6"/>
    <n v="2022"/>
    <n v="1"/>
    <n v="25"/>
    <d v="2022-01-25T00:00:00"/>
    <s v="Q1"/>
    <s v="Q1-2022"/>
    <s v="F"/>
    <n v="2"/>
    <s v="Poor"/>
    <n v="2"/>
    <s v="Mild"/>
    <n v="100"/>
    <s v="headache"/>
  </r>
  <r>
    <n v="1079"/>
    <n v="22.04"/>
    <x v="0"/>
    <n v="1.82"/>
    <n v="72.989999999999995"/>
    <n v="131"/>
    <n v="107"/>
    <x v="1"/>
    <n v="1"/>
    <n v="2019"/>
    <n v="7"/>
    <n v="31"/>
    <d v="2019-07-31T00:00:00"/>
    <s v="Q3"/>
    <s v="Q3-2019"/>
    <s v="M"/>
    <n v="1"/>
    <s v="Good"/>
    <n v="1"/>
    <s v="Moderate"/>
    <n v="100"/>
    <s v="headache"/>
  </r>
  <r>
    <n v="1079"/>
    <n v="24.74"/>
    <x v="0"/>
    <n v="1.82"/>
    <n v="81.96"/>
    <n v="132"/>
    <n v="100"/>
    <x v="1"/>
    <n v="2"/>
    <n v="2020"/>
    <n v="1"/>
    <n v="30"/>
    <d v="2020-01-30T00:00:00"/>
    <s v="Q1"/>
    <s v="Q1-2020"/>
    <s v="M"/>
    <n v="1"/>
    <s v="Good"/>
    <n v="2"/>
    <s v="Mild"/>
    <n v="104"/>
    <s v="itching"/>
  </r>
  <r>
    <n v="1079"/>
    <n v="21.74"/>
    <x v="0"/>
    <n v="1.82"/>
    <n v="72.02"/>
    <n v="136"/>
    <n v="96"/>
    <x v="0"/>
    <n v="3"/>
    <n v="2020"/>
    <n v="7"/>
    <n v="30"/>
    <d v="2020-07-30T00:00:00"/>
    <s v="Q3"/>
    <s v="Q3-2020"/>
    <s v="M"/>
    <n v="1"/>
    <s v="Good"/>
    <n v="2"/>
    <s v="Mild"/>
    <n v="100"/>
    <s v="headache"/>
  </r>
  <r>
    <n v="1079"/>
    <n v="23.43"/>
    <x v="0"/>
    <n v="1.82"/>
    <n v="77.599999999999994"/>
    <n v="131"/>
    <n v="96"/>
    <x v="1"/>
    <n v="4"/>
    <n v="2021"/>
    <n v="1"/>
    <n v="29"/>
    <d v="2021-01-29T00:00:00"/>
    <s v="Q1"/>
    <s v="Q1-2021"/>
    <s v="M"/>
    <n v="1"/>
    <s v="Good"/>
    <n v="2"/>
    <s v="Mild"/>
    <n v="100"/>
    <s v="headache"/>
  </r>
  <r>
    <n v="1079"/>
    <n v="24.29"/>
    <x v="0"/>
    <n v="1.82"/>
    <n v="80.47"/>
    <n v="141"/>
    <n v="94"/>
    <x v="0"/>
    <n v="5"/>
    <n v="2021"/>
    <n v="7"/>
    <n v="30"/>
    <d v="2021-07-30T00:00:00"/>
    <s v="Q3"/>
    <s v="Q3-2021"/>
    <s v="M"/>
    <n v="0"/>
    <s v="Very Good"/>
    <n v="1"/>
    <s v="Moderate"/>
    <n v="104"/>
    <s v="itching"/>
  </r>
  <r>
    <n v="1079"/>
    <n v="26.2"/>
    <x v="1"/>
    <n v="1.82"/>
    <n v="86.79"/>
    <n v="142"/>
    <n v="90"/>
    <x v="0"/>
    <n v="6"/>
    <n v="2022"/>
    <n v="1"/>
    <n v="29"/>
    <d v="2022-01-29T00:00:00"/>
    <s v="Q1"/>
    <s v="Q1-2022"/>
    <s v="M"/>
    <n v="1"/>
    <s v="Good"/>
    <n v="0"/>
    <s v="Severe"/>
    <n v="100"/>
    <s v="headache"/>
  </r>
  <r>
    <n v="1080"/>
    <n v="19.59"/>
    <x v="0"/>
    <n v="1.62"/>
    <n v="51.41"/>
    <n v="135"/>
    <n v="100"/>
    <x v="0"/>
    <n v="1"/>
    <n v="2019"/>
    <n v="8"/>
    <n v="4"/>
    <d v="2019-08-04T00:00:00"/>
    <s v="Q3"/>
    <s v="Q3-2019"/>
    <s v="F"/>
    <n v="1"/>
    <s v="Good"/>
    <n v="2"/>
    <s v="Mild"/>
    <n v="109"/>
    <s v="hallucinations"/>
  </r>
  <r>
    <n v="1080"/>
    <n v="16.579999999999998"/>
    <x v="3"/>
    <n v="1.62"/>
    <n v="43.52"/>
    <n v="137"/>
    <n v="97"/>
    <x v="0"/>
    <n v="2"/>
    <n v="2020"/>
    <n v="2"/>
    <n v="3"/>
    <d v="2020-02-03T00:00:00"/>
    <s v="Q1"/>
    <s v="Q1-2020"/>
    <s v="F"/>
    <n v="3"/>
    <s v="Very Poor"/>
    <n v="0"/>
    <s v="Severe"/>
    <n v="100"/>
    <s v="headache"/>
  </r>
  <r>
    <n v="1080"/>
    <n v="18.13"/>
    <x v="3"/>
    <n v="1.62"/>
    <n v="47.57"/>
    <n v="139"/>
    <n v="102"/>
    <x v="0"/>
    <n v="3"/>
    <n v="2020"/>
    <n v="8"/>
    <n v="3"/>
    <d v="2020-08-03T00:00:00"/>
    <s v="Q3"/>
    <s v="Q3-2020"/>
    <s v="F"/>
    <n v="2"/>
    <s v="Poor"/>
    <n v="1"/>
    <s v="Moderate"/>
    <n v="101"/>
    <s v="nausea"/>
  </r>
  <r>
    <n v="1080"/>
    <n v="18.03"/>
    <x v="3"/>
    <n v="1.62"/>
    <n v="47.31"/>
    <n v="139"/>
    <n v="104"/>
    <x v="0"/>
    <n v="4"/>
    <n v="2021"/>
    <n v="2"/>
    <n v="2"/>
    <d v="2021-02-02T00:00:00"/>
    <s v="Q1"/>
    <s v="Q1-2021"/>
    <s v="F"/>
    <n v="2"/>
    <s v="Poor"/>
    <n v="1"/>
    <s v="Moderate"/>
    <n v="100"/>
    <s v="headache"/>
  </r>
  <r>
    <n v="1080"/>
    <n v="18.09"/>
    <x v="3"/>
    <n v="1.62"/>
    <n v="47.47"/>
    <n v="139"/>
    <n v="107"/>
    <x v="0"/>
    <n v="5"/>
    <n v="2021"/>
    <n v="8"/>
    <n v="3"/>
    <d v="2021-08-03T00:00:00"/>
    <s v="Q3"/>
    <s v="Q3-2021"/>
    <s v="F"/>
    <n v="2"/>
    <s v="Poor"/>
    <n v="1"/>
    <s v="Moderate"/>
    <n v="100"/>
    <s v="headache"/>
  </r>
  <r>
    <n v="1081"/>
    <n v="20.53"/>
    <x v="0"/>
    <n v="1.62"/>
    <n v="53.89"/>
    <n v="102"/>
    <n v="72"/>
    <x v="2"/>
    <n v="1"/>
    <n v="2019"/>
    <n v="8"/>
    <n v="7"/>
    <d v="2019-08-07T00:00:00"/>
    <s v="Q3"/>
    <s v="Q3-2019"/>
    <s v="F"/>
    <n v="3"/>
    <s v="Very Poor"/>
    <n v="2"/>
    <s v="Mild"/>
    <n v="102"/>
    <s v="tinnitus"/>
  </r>
  <r>
    <n v="1081"/>
    <n v="20.57"/>
    <x v="0"/>
    <n v="1.62"/>
    <n v="53.98"/>
    <n v="94"/>
    <n v="68"/>
    <x v="2"/>
    <n v="2"/>
    <n v="2020"/>
    <n v="2"/>
    <n v="6"/>
    <d v="2020-02-06T00:00:00"/>
    <s v="Q1"/>
    <s v="Q1-2020"/>
    <s v="F"/>
    <n v="1"/>
    <s v="Good"/>
    <n v="1"/>
    <s v="Moderate"/>
    <n v="101"/>
    <s v="nausea"/>
  </r>
  <r>
    <n v="1081"/>
    <n v="22"/>
    <x v="0"/>
    <n v="1.62"/>
    <n v="57.74"/>
    <n v="93"/>
    <n v="68"/>
    <x v="2"/>
    <n v="3"/>
    <n v="2020"/>
    <n v="8"/>
    <n v="6"/>
    <d v="2020-08-06T00:00:00"/>
    <s v="Q3"/>
    <s v="Q3-2020"/>
    <s v="F"/>
    <n v="1"/>
    <s v="Good"/>
    <n v="2"/>
    <s v="Mild"/>
    <n v="101"/>
    <s v="nausea"/>
  </r>
  <r>
    <n v="1081"/>
    <n v="25.52"/>
    <x v="1"/>
    <n v="1.62"/>
    <n v="66.98"/>
    <n v="89"/>
    <n v="68"/>
    <x v="2"/>
    <n v="4"/>
    <n v="2021"/>
    <n v="2"/>
    <n v="5"/>
    <d v="2021-02-05T00:00:00"/>
    <s v="Q1"/>
    <s v="Q1-2021"/>
    <s v="F"/>
    <n v="0"/>
    <s v="Very Good"/>
    <n v="0"/>
    <s v="Severe"/>
    <n v="100"/>
    <s v="headache"/>
  </r>
  <r>
    <n v="1081"/>
    <n v="22.51"/>
    <x v="0"/>
    <n v="1.62"/>
    <n v="59.08"/>
    <n v="83"/>
    <n v="68"/>
    <x v="2"/>
    <n v="5"/>
    <n v="2021"/>
    <n v="8"/>
    <n v="6"/>
    <d v="2021-08-06T00:00:00"/>
    <s v="Q3"/>
    <s v="Q3-2021"/>
    <s v="F"/>
    <n v="1"/>
    <s v="Good"/>
    <n v="1"/>
    <s v="Moderate"/>
    <n v="100"/>
    <s v="headache"/>
  </r>
  <r>
    <n v="1082"/>
    <n v="25.35"/>
    <x v="1"/>
    <n v="1.82"/>
    <n v="83.97"/>
    <n v="109"/>
    <n v="104"/>
    <x v="1"/>
    <n v="1"/>
    <n v="2019"/>
    <n v="8"/>
    <n v="7"/>
    <d v="2019-08-07T00:00:00"/>
    <s v="Q3"/>
    <s v="Q3-2019"/>
    <s v="M"/>
    <n v="0"/>
    <s v="Very Good"/>
    <n v="2"/>
    <s v="Mild"/>
    <n v="100"/>
    <s v="headache"/>
  </r>
  <r>
    <n v="1082"/>
    <n v="26.27"/>
    <x v="1"/>
    <n v="1.82"/>
    <n v="87.01"/>
    <n v="110"/>
    <n v="95"/>
    <x v="1"/>
    <n v="2"/>
    <n v="2020"/>
    <n v="2"/>
    <n v="6"/>
    <d v="2020-02-06T00:00:00"/>
    <s v="Q1"/>
    <s v="Q1-2020"/>
    <s v="M"/>
    <n v="2"/>
    <s v="Poor"/>
    <n v="0"/>
    <s v="Severe"/>
    <n v="106"/>
    <s v="dizziness"/>
  </r>
  <r>
    <n v="1082"/>
    <n v="24.35"/>
    <x v="0"/>
    <n v="1.82"/>
    <n v="80.64"/>
    <n v="110"/>
    <n v="92"/>
    <x v="1"/>
    <n v="3"/>
    <n v="2020"/>
    <n v="8"/>
    <n v="6"/>
    <d v="2020-08-06T00:00:00"/>
    <s v="Q3"/>
    <s v="Q3-2020"/>
    <s v="M"/>
    <n v="0"/>
    <s v="Very Good"/>
    <n v="1"/>
    <s v="Moderate"/>
    <n v="109"/>
    <s v="hallucinations"/>
  </r>
  <r>
    <n v="1082"/>
    <n v="21.83"/>
    <x v="0"/>
    <n v="1.82"/>
    <n v="72.319999999999993"/>
    <n v="119"/>
    <n v="84"/>
    <x v="1"/>
    <n v="4"/>
    <n v="2021"/>
    <n v="2"/>
    <n v="5"/>
    <d v="2021-02-05T00:00:00"/>
    <s v="Q1"/>
    <s v="Q1-2021"/>
    <s v="M"/>
    <n v="1"/>
    <s v="Good"/>
    <n v="1"/>
    <s v="Moderate"/>
    <n v="106"/>
    <s v="dizziness"/>
  </r>
  <r>
    <n v="1083"/>
    <n v="19.97"/>
    <x v="0"/>
    <n v="1.82"/>
    <n v="66.150000000000006"/>
    <n v="130"/>
    <n v="104"/>
    <x v="1"/>
    <n v="1"/>
    <n v="2019"/>
    <n v="8"/>
    <n v="8"/>
    <d v="2019-08-08T00:00:00"/>
    <s v="Q3"/>
    <s v="Q3-2019"/>
    <s v="M"/>
    <n v="2"/>
    <s v="Poor"/>
    <n v="2"/>
    <s v="Mild"/>
    <n v="101"/>
    <s v="nausea"/>
  </r>
  <r>
    <n v="1083"/>
    <n v="15.5"/>
    <x v="3"/>
    <n v="1.82"/>
    <n v="51.35"/>
    <n v="127"/>
    <n v="107"/>
    <x v="1"/>
    <n v="2"/>
    <n v="2020"/>
    <n v="2"/>
    <n v="7"/>
    <d v="2020-02-07T00:00:00"/>
    <s v="Q1"/>
    <s v="Q1-2020"/>
    <s v="M"/>
    <n v="1"/>
    <s v="Good"/>
    <n v="1"/>
    <s v="Moderate"/>
    <n v="100"/>
    <s v="headache"/>
  </r>
  <r>
    <n v="1083"/>
    <n v="11.23"/>
    <x v="3"/>
    <n v="1.82"/>
    <n v="37.19"/>
    <n v="131"/>
    <n v="105"/>
    <x v="1"/>
    <n v="3"/>
    <n v="2020"/>
    <n v="8"/>
    <n v="7"/>
    <d v="2020-08-07T00:00:00"/>
    <s v="Q3"/>
    <s v="Q3-2020"/>
    <s v="M"/>
    <n v="3"/>
    <s v="Very Poor"/>
    <n v="2"/>
    <s v="Mild"/>
    <n v="100"/>
    <s v="headache"/>
  </r>
  <r>
    <n v="1083"/>
    <n v="11.43"/>
    <x v="3"/>
    <n v="1.82"/>
    <n v="37.880000000000003"/>
    <n v="131"/>
    <n v="110"/>
    <x v="1"/>
    <n v="4"/>
    <n v="2021"/>
    <n v="2"/>
    <n v="6"/>
    <d v="2021-02-06T00:00:00"/>
    <s v="Q1"/>
    <s v="Q1-2021"/>
    <s v="M"/>
    <n v="2"/>
    <s v="Poor"/>
    <n v="0"/>
    <s v="Severe"/>
    <n v="100"/>
    <s v="headache"/>
  </r>
  <r>
    <n v="1084"/>
    <n v="23.75"/>
    <x v="0"/>
    <n v="1.82"/>
    <n v="78.680000000000007"/>
    <n v="135"/>
    <n v="111"/>
    <x v="0"/>
    <n v="1"/>
    <n v="2019"/>
    <n v="8"/>
    <n v="12"/>
    <d v="2019-08-12T00:00:00"/>
    <s v="Q3"/>
    <s v="Q3-2019"/>
    <s v="M"/>
    <n v="2"/>
    <s v="Poor"/>
    <n v="2"/>
    <s v="Mild"/>
    <n v="100"/>
    <s v="headache"/>
  </r>
  <r>
    <n v="1084"/>
    <n v="23.73"/>
    <x v="0"/>
    <n v="1.82"/>
    <n v="78.61"/>
    <n v="132"/>
    <n v="106"/>
    <x v="1"/>
    <n v="2"/>
    <n v="2020"/>
    <n v="2"/>
    <n v="11"/>
    <d v="2020-02-11T00:00:00"/>
    <s v="Q1"/>
    <s v="Q1-2020"/>
    <s v="M"/>
    <n v="1"/>
    <s v="Good"/>
    <n v="2"/>
    <s v="Mild"/>
    <n v="100"/>
    <s v="headache"/>
  </r>
  <r>
    <n v="1084"/>
    <n v="25.08"/>
    <x v="1"/>
    <n v="1.82"/>
    <n v="83.08"/>
    <n v="140"/>
    <n v="104"/>
    <x v="0"/>
    <n v="3"/>
    <n v="2020"/>
    <n v="8"/>
    <n v="11"/>
    <d v="2020-08-11T00:00:00"/>
    <s v="Q3"/>
    <s v="Q3-2020"/>
    <s v="M"/>
    <n v="1"/>
    <s v="Good"/>
    <n v="0"/>
    <s v="Severe"/>
    <n v="101"/>
    <s v="nausea"/>
  </r>
  <r>
    <n v="1085"/>
    <n v="20.13"/>
    <x v="0"/>
    <n v="1.62"/>
    <n v="52.83"/>
    <n v="134"/>
    <n v="113"/>
    <x v="1"/>
    <n v="1"/>
    <n v="2019"/>
    <n v="8"/>
    <n v="12"/>
    <d v="2019-08-12T00:00:00"/>
    <s v="Q3"/>
    <s v="Q3-2019"/>
    <s v="F"/>
    <n v="1"/>
    <s v="Good"/>
    <n v="1"/>
    <s v="Moderate"/>
    <n v="100"/>
    <s v="headache"/>
  </r>
  <r>
    <n v="1085"/>
    <n v="22.17"/>
    <x v="0"/>
    <n v="1.62"/>
    <n v="58.17"/>
    <n v="134"/>
    <n v="113"/>
    <x v="1"/>
    <n v="2"/>
    <n v="2020"/>
    <n v="2"/>
    <n v="11"/>
    <d v="2020-02-11T00:00:00"/>
    <s v="Q1"/>
    <s v="Q1-2020"/>
    <s v="F"/>
    <n v="1"/>
    <s v="Good"/>
    <n v="2"/>
    <s v="Mild"/>
    <n v="100"/>
    <s v="headache"/>
  </r>
  <r>
    <n v="1085"/>
    <n v="21.92"/>
    <x v="0"/>
    <n v="1.62"/>
    <n v="57.53"/>
    <n v="135"/>
    <n v="106"/>
    <x v="0"/>
    <n v="3"/>
    <n v="2020"/>
    <n v="8"/>
    <n v="11"/>
    <d v="2020-08-11T00:00:00"/>
    <s v="Q3"/>
    <s v="Q3-2020"/>
    <s v="F"/>
    <n v="1"/>
    <s v="Good"/>
    <n v="1"/>
    <s v="Moderate"/>
    <n v="100"/>
    <s v="headache"/>
  </r>
  <r>
    <n v="1085"/>
    <n v="25.92"/>
    <x v="1"/>
    <n v="1.62"/>
    <n v="68.02"/>
    <n v="130"/>
    <n v="105"/>
    <x v="1"/>
    <n v="4"/>
    <n v="2021"/>
    <n v="2"/>
    <n v="10"/>
    <d v="2021-02-10T00:00:00"/>
    <s v="Q1"/>
    <s v="Q1-2021"/>
    <s v="F"/>
    <n v="1"/>
    <s v="Good"/>
    <n v="0"/>
    <s v="Severe"/>
    <n v="100"/>
    <s v="headache"/>
  </r>
  <r>
    <n v="1085"/>
    <n v="26.67"/>
    <x v="1"/>
    <n v="1.62"/>
    <n v="70"/>
    <n v="134"/>
    <n v="107"/>
    <x v="1"/>
    <n v="5"/>
    <n v="2021"/>
    <n v="8"/>
    <n v="11"/>
    <d v="2021-08-11T00:00:00"/>
    <s v="Q3"/>
    <s v="Q3-2021"/>
    <s v="F"/>
    <n v="3"/>
    <s v="Very Poor"/>
    <n v="1"/>
    <s v="Moderate"/>
    <n v="100"/>
    <s v="headache"/>
  </r>
  <r>
    <n v="1086"/>
    <n v="24.14"/>
    <x v="0"/>
    <n v="1.82"/>
    <n v="79.95"/>
    <n v="127"/>
    <n v="119"/>
    <x v="1"/>
    <n v="1"/>
    <n v="2019"/>
    <n v="8"/>
    <n v="14"/>
    <d v="2019-08-14T00:00:00"/>
    <s v="Q3"/>
    <s v="Q3-2019"/>
    <s v="M"/>
    <n v="1"/>
    <s v="Good"/>
    <n v="1"/>
    <s v="Moderate"/>
    <n v="100"/>
    <s v="headache"/>
  </r>
  <r>
    <n v="1086"/>
    <n v="24.26"/>
    <x v="0"/>
    <n v="1.82"/>
    <n v="80.34"/>
    <n v="113"/>
    <n v="127"/>
    <x v="1"/>
    <n v="2"/>
    <n v="2020"/>
    <n v="2"/>
    <n v="13"/>
    <d v="2020-02-13T00:00:00"/>
    <s v="Q1"/>
    <s v="Q1-2020"/>
    <s v="M"/>
    <n v="0"/>
    <s v="Very Good"/>
    <n v="2"/>
    <s v="Mild"/>
    <n v="100"/>
    <s v="headache"/>
  </r>
  <r>
    <n v="1086"/>
    <n v="26.4"/>
    <x v="1"/>
    <n v="1.82"/>
    <n v="87.46"/>
    <n v="116"/>
    <n v="130"/>
    <x v="1"/>
    <n v="3"/>
    <n v="2020"/>
    <n v="8"/>
    <n v="13"/>
    <d v="2020-08-13T00:00:00"/>
    <s v="Q3"/>
    <s v="Q3-2020"/>
    <s v="M"/>
    <n v="2"/>
    <s v="Poor"/>
    <n v="0"/>
    <s v="Severe"/>
    <n v="101"/>
    <s v="nausea"/>
  </r>
  <r>
    <n v="1086"/>
    <n v="27.17"/>
    <x v="1"/>
    <n v="1.82"/>
    <n v="89.99"/>
    <n v="116"/>
    <n v="132"/>
    <x v="1"/>
    <n v="4"/>
    <n v="2021"/>
    <n v="2"/>
    <n v="12"/>
    <d v="2021-02-12T00:00:00"/>
    <s v="Q1"/>
    <s v="Q1-2021"/>
    <s v="M"/>
    <n v="3"/>
    <s v="Very Poor"/>
    <n v="0"/>
    <s v="Severe"/>
    <n v="108"/>
    <s v="palpitations"/>
  </r>
  <r>
    <n v="1086"/>
    <n v="27.52"/>
    <x v="1"/>
    <n v="1.82"/>
    <n v="91.15"/>
    <n v="116"/>
    <n v="132"/>
    <x v="1"/>
    <n v="5"/>
    <n v="2021"/>
    <n v="8"/>
    <n v="13"/>
    <d v="2021-08-13T00:00:00"/>
    <s v="Q3"/>
    <s v="Q3-2021"/>
    <s v="M"/>
    <n v="2"/>
    <s v="Poor"/>
    <n v="1"/>
    <s v="Moderate"/>
    <n v="100"/>
    <s v="headache"/>
  </r>
  <r>
    <n v="1087"/>
    <n v="27.9"/>
    <x v="1"/>
    <n v="1.82"/>
    <n v="92.41"/>
    <n v="125"/>
    <n v="96"/>
    <x v="1"/>
    <n v="1"/>
    <n v="2019"/>
    <n v="8"/>
    <n v="16"/>
    <d v="2019-08-16T00:00:00"/>
    <s v="Q3"/>
    <s v="Q3-2019"/>
    <s v="M"/>
    <n v="2"/>
    <s v="Poor"/>
    <n v="0"/>
    <s v="Severe"/>
    <n v="100"/>
    <s v="headache"/>
  </r>
  <r>
    <n v="1087"/>
    <n v="31.51"/>
    <x v="2"/>
    <n v="1.82"/>
    <n v="104.38"/>
    <n v="127"/>
    <n v="93"/>
    <x v="1"/>
    <n v="2"/>
    <n v="2020"/>
    <n v="2"/>
    <n v="15"/>
    <d v="2020-02-15T00:00:00"/>
    <s v="Q1"/>
    <s v="Q1-2020"/>
    <s v="M"/>
    <n v="2"/>
    <s v="Poor"/>
    <n v="1"/>
    <s v="Moderate"/>
    <n v="104"/>
    <s v="itching"/>
  </r>
  <r>
    <n v="1087"/>
    <n v="32.68"/>
    <x v="2"/>
    <n v="1.82"/>
    <n v="108.27"/>
    <n v="122"/>
    <n v="106"/>
    <x v="1"/>
    <n v="3"/>
    <n v="2020"/>
    <n v="8"/>
    <n v="15"/>
    <d v="2020-08-15T00:00:00"/>
    <s v="Q3"/>
    <s v="Q3-2020"/>
    <s v="M"/>
    <n v="2"/>
    <s v="Poor"/>
    <n v="1"/>
    <s v="Moderate"/>
    <n v="104"/>
    <s v="itching"/>
  </r>
  <r>
    <n v="1087"/>
    <n v="33.770000000000003"/>
    <x v="2"/>
    <n v="1.82"/>
    <n v="111.87"/>
    <n v="119"/>
    <n v="106"/>
    <x v="1"/>
    <n v="4"/>
    <n v="2021"/>
    <n v="2"/>
    <n v="14"/>
    <d v="2021-02-14T00:00:00"/>
    <s v="Q1"/>
    <s v="Q1-2021"/>
    <s v="M"/>
    <n v="3"/>
    <s v="Very Poor"/>
    <n v="2"/>
    <s v="Mild"/>
    <n v="100"/>
    <s v="headache"/>
  </r>
  <r>
    <n v="1088"/>
    <n v="24.12"/>
    <x v="0"/>
    <n v="1.82"/>
    <n v="79.88"/>
    <n v="148"/>
    <n v="139"/>
    <x v="0"/>
    <n v="1"/>
    <n v="2019"/>
    <n v="8"/>
    <n v="17"/>
    <d v="2019-08-17T00:00:00"/>
    <s v="Q3"/>
    <s v="Q3-2019"/>
    <s v="M"/>
    <n v="1"/>
    <s v="Good"/>
    <n v="2"/>
    <s v="Mild"/>
    <n v="100"/>
    <s v="headache"/>
  </r>
  <r>
    <n v="1088"/>
    <n v="21.78"/>
    <x v="0"/>
    <n v="1.82"/>
    <n v="72.150000000000006"/>
    <n v="142"/>
    <n v="136"/>
    <x v="0"/>
    <n v="2"/>
    <n v="2020"/>
    <n v="2"/>
    <n v="16"/>
    <d v="2020-02-16T00:00:00"/>
    <s v="Q1"/>
    <s v="Q1-2020"/>
    <s v="M"/>
    <n v="1"/>
    <s v="Good"/>
    <n v="1"/>
    <s v="Moderate"/>
    <n v="100"/>
    <s v="headache"/>
  </r>
  <r>
    <n v="1088"/>
    <n v="21.54"/>
    <x v="0"/>
    <n v="1.82"/>
    <n v="71.34"/>
    <n v="142"/>
    <n v="141"/>
    <x v="0"/>
    <n v="3"/>
    <n v="2020"/>
    <n v="8"/>
    <n v="16"/>
    <d v="2020-08-16T00:00:00"/>
    <s v="Q3"/>
    <s v="Q3-2020"/>
    <s v="M"/>
    <n v="3"/>
    <s v="Very Poor"/>
    <n v="2"/>
    <s v="Mild"/>
    <n v="100"/>
    <s v="headache"/>
  </r>
  <r>
    <n v="1088"/>
    <n v="22.09"/>
    <x v="0"/>
    <n v="1.82"/>
    <n v="73.17"/>
    <n v="136"/>
    <n v="142"/>
    <x v="0"/>
    <n v="4"/>
    <n v="2021"/>
    <n v="2"/>
    <n v="15"/>
    <d v="2021-02-15T00:00:00"/>
    <s v="Q1"/>
    <s v="Q1-2021"/>
    <s v="M"/>
    <n v="1"/>
    <s v="Good"/>
    <n v="0"/>
    <s v="Severe"/>
    <n v="100"/>
    <s v="headache"/>
  </r>
  <r>
    <n v="1088"/>
    <n v="20.87"/>
    <x v="0"/>
    <n v="1.82"/>
    <n v="69.12"/>
    <n v="142"/>
    <n v="133"/>
    <x v="0"/>
    <n v="5"/>
    <n v="2021"/>
    <n v="8"/>
    <n v="16"/>
    <d v="2021-08-16T00:00:00"/>
    <s v="Q3"/>
    <s v="Q3-2021"/>
    <s v="M"/>
    <n v="3"/>
    <s v="Very Poor"/>
    <n v="2"/>
    <s v="Mild"/>
    <n v="101"/>
    <s v="nausea"/>
  </r>
  <r>
    <n v="1089"/>
    <n v="17.63"/>
    <x v="3"/>
    <n v="1.82"/>
    <n v="58.41"/>
    <n v="98"/>
    <n v="72"/>
    <x v="2"/>
    <n v="1"/>
    <n v="2019"/>
    <n v="8"/>
    <n v="18"/>
    <d v="2019-08-18T00:00:00"/>
    <s v="Q3"/>
    <s v="Q3-2019"/>
    <s v="M"/>
    <n v="2"/>
    <s v="Poor"/>
    <n v="0"/>
    <s v="Severe"/>
    <n v="100"/>
    <s v="headache"/>
  </r>
  <r>
    <n v="1089"/>
    <n v="15.39"/>
    <x v="3"/>
    <n v="1.82"/>
    <n v="50.98"/>
    <n v="99"/>
    <n v="72"/>
    <x v="2"/>
    <n v="2"/>
    <n v="2020"/>
    <n v="2"/>
    <n v="17"/>
    <d v="2020-02-17T00:00:00"/>
    <s v="Q1"/>
    <s v="Q1-2020"/>
    <s v="M"/>
    <n v="2"/>
    <s v="Poor"/>
    <n v="2"/>
    <s v="Mild"/>
    <n v="100"/>
    <s v="headache"/>
  </r>
  <r>
    <n v="1089"/>
    <n v="14.92"/>
    <x v="3"/>
    <n v="1.82"/>
    <n v="49.42"/>
    <n v="99"/>
    <n v="75"/>
    <x v="2"/>
    <n v="3"/>
    <n v="2020"/>
    <n v="8"/>
    <n v="17"/>
    <d v="2020-08-17T00:00:00"/>
    <s v="Q3"/>
    <s v="Q3-2020"/>
    <s v="M"/>
    <n v="2"/>
    <s v="Poor"/>
    <n v="0"/>
    <s v="Severe"/>
    <n v="103"/>
    <s v="vomiting"/>
  </r>
  <r>
    <n v="1089"/>
    <n v="15.35"/>
    <x v="3"/>
    <n v="1.82"/>
    <n v="50.86"/>
    <n v="95"/>
    <n v="74"/>
    <x v="2"/>
    <n v="4"/>
    <n v="2021"/>
    <n v="2"/>
    <n v="16"/>
    <d v="2021-02-16T00:00:00"/>
    <s v="Q1"/>
    <s v="Q1-2021"/>
    <s v="M"/>
    <n v="3"/>
    <s v="Very Poor"/>
    <n v="2"/>
    <s v="Mild"/>
    <n v="103"/>
    <s v="vomiting"/>
  </r>
  <r>
    <n v="1089"/>
    <n v="14.06"/>
    <x v="3"/>
    <n v="1.82"/>
    <n v="46.57"/>
    <n v="96"/>
    <n v="70"/>
    <x v="2"/>
    <n v="5"/>
    <n v="2021"/>
    <n v="8"/>
    <n v="17"/>
    <d v="2021-08-17T00:00:00"/>
    <s v="Q3"/>
    <s v="Q3-2021"/>
    <s v="M"/>
    <n v="2"/>
    <s v="Poor"/>
    <n v="2"/>
    <s v="Mild"/>
    <n v="100"/>
    <s v="headache"/>
  </r>
  <r>
    <n v="1090"/>
    <n v="27.44"/>
    <x v="1"/>
    <n v="1.82"/>
    <n v="90.88"/>
    <n v="136"/>
    <n v="97"/>
    <x v="0"/>
    <n v="1"/>
    <n v="2019"/>
    <n v="8"/>
    <n v="22"/>
    <d v="2019-08-22T00:00:00"/>
    <s v="Q3"/>
    <s v="Q3-2019"/>
    <s v="M"/>
    <n v="2"/>
    <s v="Poor"/>
    <n v="0"/>
    <s v="Severe"/>
    <n v="109"/>
    <s v="hallucinations"/>
  </r>
  <r>
    <n v="1090"/>
    <n v="25.86"/>
    <x v="1"/>
    <n v="1.82"/>
    <n v="85.66"/>
    <n v="137"/>
    <n v="97"/>
    <x v="0"/>
    <n v="2"/>
    <n v="2020"/>
    <n v="2"/>
    <n v="21"/>
    <d v="2020-02-21T00:00:00"/>
    <s v="Q1"/>
    <s v="Q1-2020"/>
    <s v="M"/>
    <n v="2"/>
    <s v="Poor"/>
    <n v="2"/>
    <s v="Mild"/>
    <n v="103"/>
    <s v="vomiting"/>
  </r>
  <r>
    <n v="1090"/>
    <n v="25.92"/>
    <x v="1"/>
    <n v="1.82"/>
    <n v="85.86"/>
    <n v="123"/>
    <n v="92"/>
    <x v="1"/>
    <n v="3"/>
    <n v="2020"/>
    <n v="8"/>
    <n v="21"/>
    <d v="2020-08-21T00:00:00"/>
    <s v="Q3"/>
    <s v="Q3-2020"/>
    <s v="M"/>
    <n v="2"/>
    <s v="Poor"/>
    <n v="0"/>
    <s v="Severe"/>
    <n v="105"/>
    <s v="abdominal pain"/>
  </r>
  <r>
    <n v="1090"/>
    <n v="24.66"/>
    <x v="0"/>
    <n v="1.82"/>
    <n v="81.680000000000007"/>
    <n v="123"/>
    <n v="92"/>
    <x v="1"/>
    <n v="4"/>
    <n v="2021"/>
    <n v="2"/>
    <n v="20"/>
    <d v="2021-02-20T00:00:00"/>
    <s v="Q1"/>
    <s v="Q1-2021"/>
    <s v="M"/>
    <n v="0"/>
    <s v="Very Good"/>
    <n v="2"/>
    <s v="Mild"/>
    <n v="107"/>
    <s v="skin rash"/>
  </r>
  <r>
    <n v="1091"/>
    <n v="26.09"/>
    <x v="1"/>
    <n v="1.82"/>
    <n v="86.41"/>
    <n v="124"/>
    <n v="104"/>
    <x v="1"/>
    <n v="1"/>
    <n v="2019"/>
    <n v="8"/>
    <n v="26"/>
    <d v="2019-08-26T00:00:00"/>
    <s v="Q3"/>
    <s v="Q3-2019"/>
    <s v="M"/>
    <n v="3"/>
    <s v="Very Poor"/>
    <n v="2"/>
    <s v="Mild"/>
    <n v="108"/>
    <s v="palpitations"/>
  </r>
  <r>
    <n v="1091"/>
    <n v="24.27"/>
    <x v="0"/>
    <n v="1.82"/>
    <n v="80.39"/>
    <n v="125"/>
    <n v="109"/>
    <x v="1"/>
    <n v="2"/>
    <n v="2020"/>
    <n v="2"/>
    <n v="25"/>
    <d v="2020-02-25T00:00:00"/>
    <s v="Q1"/>
    <s v="Q1-2020"/>
    <s v="M"/>
    <n v="2"/>
    <s v="Poor"/>
    <n v="1"/>
    <s v="Moderate"/>
    <n v="105"/>
    <s v="abdominal pain"/>
  </r>
  <r>
    <n v="1091"/>
    <n v="22.94"/>
    <x v="0"/>
    <n v="1.82"/>
    <n v="75.989999999999995"/>
    <n v="132"/>
    <n v="111"/>
    <x v="1"/>
    <n v="3"/>
    <n v="2020"/>
    <n v="8"/>
    <n v="25"/>
    <d v="2020-08-25T00:00:00"/>
    <s v="Q3"/>
    <s v="Q3-2020"/>
    <s v="M"/>
    <n v="0"/>
    <s v="Very Good"/>
    <n v="1"/>
    <s v="Moderate"/>
    <n v="100"/>
    <s v="headache"/>
  </r>
  <r>
    <n v="1092"/>
    <n v="18.45"/>
    <x v="3"/>
    <n v="1.62"/>
    <n v="48.43"/>
    <n v="109"/>
    <n v="69"/>
    <x v="2"/>
    <n v="1"/>
    <n v="2019"/>
    <n v="8"/>
    <n v="26"/>
    <d v="2019-08-26T00:00:00"/>
    <s v="Q3"/>
    <s v="Q3-2019"/>
    <s v="F"/>
    <n v="1"/>
    <s v="Good"/>
    <n v="1"/>
    <s v="Moderate"/>
    <n v="101"/>
    <s v="nausea"/>
  </r>
  <r>
    <n v="1092"/>
    <n v="24.66"/>
    <x v="0"/>
    <n v="1.62"/>
    <n v="64.709999999999994"/>
    <n v="114"/>
    <n v="76"/>
    <x v="2"/>
    <n v="2"/>
    <n v="2020"/>
    <n v="2"/>
    <n v="25"/>
    <d v="2020-02-25T00:00:00"/>
    <s v="Q1"/>
    <s v="Q1-2020"/>
    <s v="F"/>
    <n v="3"/>
    <s v="Very Poor"/>
    <n v="1"/>
    <s v="Moderate"/>
    <n v="100"/>
    <s v="headache"/>
  </r>
  <r>
    <n v="1092"/>
    <n v="24.43"/>
    <x v="0"/>
    <n v="1.62"/>
    <n v="64.12"/>
    <n v="115"/>
    <n v="75"/>
    <x v="2"/>
    <n v="3"/>
    <n v="2020"/>
    <n v="8"/>
    <n v="25"/>
    <d v="2020-08-25T00:00:00"/>
    <s v="Q3"/>
    <s v="Q3-2020"/>
    <s v="F"/>
    <n v="1"/>
    <s v="Good"/>
    <n v="1"/>
    <s v="Moderate"/>
    <n v="100"/>
    <s v="headache"/>
  </r>
  <r>
    <n v="1092"/>
    <n v="25.06"/>
    <x v="1"/>
    <n v="1.62"/>
    <n v="65.78"/>
    <n v="109"/>
    <n v="75"/>
    <x v="2"/>
    <n v="4"/>
    <n v="2021"/>
    <n v="2"/>
    <n v="24"/>
    <d v="2021-02-24T00:00:00"/>
    <s v="Q1"/>
    <s v="Q1-2021"/>
    <s v="F"/>
    <n v="0"/>
    <s v="Very Good"/>
    <n v="2"/>
    <s v="Mild"/>
    <n v="100"/>
    <s v="headache"/>
  </r>
  <r>
    <n v="1092"/>
    <n v="25.85"/>
    <x v="1"/>
    <n v="1.62"/>
    <n v="67.849999999999994"/>
    <n v="110"/>
    <n v="70"/>
    <x v="2"/>
    <n v="5"/>
    <n v="2021"/>
    <n v="8"/>
    <n v="25"/>
    <d v="2021-08-25T00:00:00"/>
    <s v="Q3"/>
    <s v="Q3-2021"/>
    <s v="F"/>
    <n v="3"/>
    <s v="Very Poor"/>
    <n v="0"/>
    <s v="Severe"/>
    <n v="103"/>
    <s v="vomiting"/>
  </r>
  <r>
    <n v="1093"/>
    <n v="25.59"/>
    <x v="1"/>
    <n v="1.82"/>
    <n v="84.75"/>
    <n v="117"/>
    <n v="110"/>
    <x v="1"/>
    <n v="1"/>
    <n v="2019"/>
    <n v="8"/>
    <n v="30"/>
    <d v="2019-08-30T00:00:00"/>
    <s v="Q3"/>
    <s v="Q3-2019"/>
    <s v="M"/>
    <n v="2"/>
    <s v="Poor"/>
    <n v="0"/>
    <s v="Severe"/>
    <n v="100"/>
    <s v="headache"/>
  </r>
  <r>
    <n v="1093"/>
    <n v="24.5"/>
    <x v="0"/>
    <n v="1.82"/>
    <n v="81.150000000000006"/>
    <n v="118"/>
    <n v="96"/>
    <x v="1"/>
    <n v="2"/>
    <n v="2020"/>
    <n v="2"/>
    <n v="29"/>
    <d v="2020-02-29T00:00:00"/>
    <s v="Q1"/>
    <s v="Q1-2020"/>
    <s v="M"/>
    <n v="1"/>
    <s v="Good"/>
    <n v="2"/>
    <s v="Mild"/>
    <n v="107"/>
    <s v="skin rash"/>
  </r>
  <r>
    <n v="1093"/>
    <n v="23.28"/>
    <x v="0"/>
    <n v="1.82"/>
    <n v="77.12"/>
    <n v="122"/>
    <n v="95"/>
    <x v="1"/>
    <n v="3"/>
    <n v="2020"/>
    <n v="8"/>
    <n v="29"/>
    <d v="2020-08-29T00:00:00"/>
    <s v="Q3"/>
    <s v="Q3-2020"/>
    <s v="M"/>
    <n v="1"/>
    <s v="Good"/>
    <n v="0"/>
    <s v="Severe"/>
    <n v="101"/>
    <s v="nausea"/>
  </r>
  <r>
    <n v="1093"/>
    <n v="26.33"/>
    <x v="1"/>
    <n v="1.82"/>
    <n v="87.21"/>
    <n v="125"/>
    <n v="87"/>
    <x v="1"/>
    <n v="4"/>
    <n v="2021"/>
    <n v="2"/>
    <n v="28"/>
    <d v="2021-02-28T00:00:00"/>
    <s v="Q1"/>
    <s v="Q1-2021"/>
    <s v="M"/>
    <n v="1"/>
    <s v="Good"/>
    <n v="1"/>
    <s v="Moderate"/>
    <n v="100"/>
    <s v="headache"/>
  </r>
  <r>
    <n v="1093"/>
    <n v="24.72"/>
    <x v="0"/>
    <n v="1.82"/>
    <n v="81.87"/>
    <n v="124"/>
    <n v="76"/>
    <x v="1"/>
    <n v="5"/>
    <n v="2021"/>
    <n v="8"/>
    <n v="29"/>
    <d v="2021-08-29T00:00:00"/>
    <s v="Q3"/>
    <s v="Q3-2021"/>
    <s v="M"/>
    <n v="3"/>
    <s v="Very Poor"/>
    <n v="2"/>
    <s v="Mild"/>
    <n v="100"/>
    <s v="headache"/>
  </r>
  <r>
    <n v="1094"/>
    <n v="24.42"/>
    <x v="0"/>
    <n v="1.82"/>
    <n v="80.89"/>
    <n v="125"/>
    <n v="96"/>
    <x v="1"/>
    <n v="1"/>
    <n v="2019"/>
    <n v="8"/>
    <n v="31"/>
    <d v="2019-08-31T00:00:00"/>
    <s v="Q3"/>
    <s v="Q3-2019"/>
    <s v="M"/>
    <n v="2"/>
    <s v="Poor"/>
    <n v="1"/>
    <s v="Moderate"/>
    <n v="102"/>
    <s v="tinnitus"/>
  </r>
  <r>
    <n v="1094"/>
    <n v="24.05"/>
    <x v="0"/>
    <n v="1.82"/>
    <n v="79.66"/>
    <n v="130"/>
    <n v="97"/>
    <x v="1"/>
    <n v="2"/>
    <n v="2020"/>
    <n v="3"/>
    <n v="1"/>
    <d v="2020-03-01T00:00:00"/>
    <s v="Q1"/>
    <s v="Q1-2020"/>
    <s v="M"/>
    <n v="2"/>
    <s v="Poor"/>
    <n v="1"/>
    <s v="Moderate"/>
    <n v="102"/>
    <s v="tinnitus"/>
  </r>
  <r>
    <n v="1094"/>
    <n v="22.8"/>
    <x v="0"/>
    <n v="1.82"/>
    <n v="75.540000000000006"/>
    <n v="118"/>
    <n v="99"/>
    <x v="1"/>
    <n v="3"/>
    <n v="2020"/>
    <n v="8"/>
    <n v="30"/>
    <d v="2020-08-30T00:00:00"/>
    <s v="Q3"/>
    <s v="Q3-2020"/>
    <s v="M"/>
    <n v="1"/>
    <s v="Good"/>
    <n v="1"/>
    <s v="Moderate"/>
    <n v="109"/>
    <s v="hallucinations"/>
  </r>
  <r>
    <n v="1094"/>
    <n v="23.69"/>
    <x v="0"/>
    <n v="1.82"/>
    <n v="78.47"/>
    <n v="118"/>
    <n v="103"/>
    <x v="1"/>
    <n v="4"/>
    <n v="2021"/>
    <n v="3"/>
    <n v="1"/>
    <d v="2021-03-01T00:00:00"/>
    <s v="Q1"/>
    <s v="Q1-2021"/>
    <s v="M"/>
    <n v="1"/>
    <s v="Good"/>
    <n v="2"/>
    <s v="Mild"/>
    <n v="100"/>
    <s v="headache"/>
  </r>
  <r>
    <n v="1094"/>
    <n v="23.31"/>
    <x v="0"/>
    <n v="1.82"/>
    <n v="77.2"/>
    <n v="117"/>
    <n v="112"/>
    <x v="1"/>
    <n v="5"/>
    <n v="2021"/>
    <n v="8"/>
    <n v="30"/>
    <d v="2021-08-30T00:00:00"/>
    <s v="Q3"/>
    <s v="Q3-2021"/>
    <s v="M"/>
    <n v="0"/>
    <s v="Very Good"/>
    <n v="2"/>
    <s v="Mild"/>
    <n v="104"/>
    <s v="itching"/>
  </r>
  <r>
    <n v="1095"/>
    <n v="25.82"/>
    <x v="1"/>
    <n v="1.62"/>
    <n v="67.760000000000005"/>
    <n v="125"/>
    <n v="97"/>
    <x v="1"/>
    <n v="1"/>
    <n v="2019"/>
    <n v="8"/>
    <n v="31"/>
    <d v="2019-08-31T00:00:00"/>
    <s v="Q3"/>
    <s v="Q3-2019"/>
    <s v="F"/>
    <n v="0"/>
    <s v="Very Good"/>
    <n v="0"/>
    <s v="Severe"/>
    <n v="101"/>
    <s v="nausea"/>
  </r>
  <r>
    <n v="1095"/>
    <n v="27.53"/>
    <x v="1"/>
    <n v="1.62"/>
    <n v="72.239999999999995"/>
    <n v="134"/>
    <n v="101"/>
    <x v="1"/>
    <n v="2"/>
    <n v="2020"/>
    <n v="3"/>
    <n v="1"/>
    <d v="2020-03-01T00:00:00"/>
    <s v="Q1"/>
    <s v="Q1-2020"/>
    <s v="F"/>
    <n v="1"/>
    <s v="Good"/>
    <n v="0"/>
    <s v="Severe"/>
    <n v="109"/>
    <s v="hallucinations"/>
  </r>
  <r>
    <n v="1095"/>
    <n v="25.37"/>
    <x v="1"/>
    <n v="1.62"/>
    <n v="66.59"/>
    <n v="129"/>
    <n v="93"/>
    <x v="1"/>
    <n v="3"/>
    <n v="2020"/>
    <n v="8"/>
    <n v="30"/>
    <d v="2020-08-30T00:00:00"/>
    <s v="Q3"/>
    <s v="Q3-2020"/>
    <s v="F"/>
    <n v="2"/>
    <s v="Poor"/>
    <n v="0"/>
    <s v="Severe"/>
    <n v="104"/>
    <s v="itching"/>
  </r>
  <r>
    <n v="1095"/>
    <n v="25.5"/>
    <x v="1"/>
    <n v="1.62"/>
    <n v="66.91"/>
    <n v="136"/>
    <n v="103"/>
    <x v="0"/>
    <n v="4"/>
    <n v="2021"/>
    <n v="3"/>
    <n v="1"/>
    <d v="2021-03-01T00:00:00"/>
    <s v="Q1"/>
    <s v="Q1-2021"/>
    <s v="F"/>
    <n v="1"/>
    <s v="Good"/>
    <n v="0"/>
    <s v="Severe"/>
    <n v="100"/>
    <s v="headache"/>
  </r>
  <r>
    <n v="1095"/>
    <n v="25.61"/>
    <x v="1"/>
    <n v="1.62"/>
    <n v="67.2"/>
    <n v="138"/>
    <n v="99"/>
    <x v="0"/>
    <n v="5"/>
    <n v="2021"/>
    <n v="8"/>
    <n v="30"/>
    <d v="2021-08-30T00:00:00"/>
    <s v="Q3"/>
    <s v="Q3-2021"/>
    <s v="F"/>
    <n v="2"/>
    <s v="Poor"/>
    <n v="2"/>
    <s v="Mild"/>
    <n v="101"/>
    <s v="nausea"/>
  </r>
  <r>
    <n v="1096"/>
    <n v="29.44"/>
    <x v="1"/>
    <n v="1.82"/>
    <n v="97.53"/>
    <n v="106"/>
    <n v="92"/>
    <x v="1"/>
    <n v="1"/>
    <n v="2019"/>
    <n v="8"/>
    <n v="31"/>
    <d v="2019-08-31T00:00:00"/>
    <s v="Q3"/>
    <s v="Q3-2019"/>
    <s v="M"/>
    <n v="2"/>
    <s v="Poor"/>
    <n v="1"/>
    <s v="Moderate"/>
    <n v="100"/>
    <s v="headache"/>
  </r>
  <r>
    <n v="1096"/>
    <n v="33.22"/>
    <x v="2"/>
    <n v="1.82"/>
    <n v="110.02"/>
    <n v="108"/>
    <n v="92"/>
    <x v="1"/>
    <n v="2"/>
    <n v="2020"/>
    <n v="3"/>
    <n v="1"/>
    <d v="2020-03-01T00:00:00"/>
    <s v="Q1"/>
    <s v="Q1-2020"/>
    <s v="M"/>
    <n v="3"/>
    <s v="Very Poor"/>
    <n v="0"/>
    <s v="Severe"/>
    <n v="106"/>
    <s v="dizziness"/>
  </r>
  <r>
    <n v="1096"/>
    <n v="37.03"/>
    <x v="2"/>
    <n v="1.82"/>
    <n v="122.65"/>
    <n v="106"/>
    <n v="93"/>
    <x v="1"/>
    <n v="3"/>
    <n v="2020"/>
    <n v="8"/>
    <n v="30"/>
    <d v="2020-08-30T00:00:00"/>
    <s v="Q3"/>
    <s v="Q3-2020"/>
    <s v="M"/>
    <n v="1"/>
    <s v="Good"/>
    <n v="0"/>
    <s v="Severe"/>
    <n v="102"/>
    <s v="tinnitus"/>
  </r>
  <r>
    <n v="1096"/>
    <n v="36.549999999999997"/>
    <x v="2"/>
    <n v="1.82"/>
    <n v="121.07"/>
    <n v="115"/>
    <n v="99"/>
    <x v="1"/>
    <n v="4"/>
    <n v="2021"/>
    <n v="3"/>
    <n v="1"/>
    <d v="2021-03-01T00:00:00"/>
    <s v="Q1"/>
    <s v="Q1-2021"/>
    <s v="M"/>
    <n v="3"/>
    <s v="Very Poor"/>
    <n v="0"/>
    <s v="Severe"/>
    <n v="104"/>
    <s v="itching"/>
  </r>
  <r>
    <n v="1097"/>
    <n v="21.12"/>
    <x v="0"/>
    <n v="1.82"/>
    <n v="69.959999999999994"/>
    <n v="123"/>
    <n v="118"/>
    <x v="1"/>
    <n v="1"/>
    <n v="2019"/>
    <n v="9"/>
    <n v="3"/>
    <d v="2019-09-03T00:00:00"/>
    <s v="Q3"/>
    <s v="Q3-2019"/>
    <s v="M"/>
    <n v="0"/>
    <s v="Very Good"/>
    <n v="1"/>
    <s v="Moderate"/>
    <n v="100"/>
    <s v="headache"/>
  </r>
  <r>
    <n v="1097"/>
    <n v="20.74"/>
    <x v="0"/>
    <n v="1.82"/>
    <n v="68.7"/>
    <n v="126"/>
    <n v="113"/>
    <x v="1"/>
    <n v="2"/>
    <n v="2020"/>
    <n v="3"/>
    <n v="4"/>
    <d v="2020-03-04T00:00:00"/>
    <s v="Q1"/>
    <s v="Q1-2020"/>
    <s v="M"/>
    <n v="1"/>
    <s v="Good"/>
    <n v="2"/>
    <s v="Mild"/>
    <n v="100"/>
    <s v="headache"/>
  </r>
  <r>
    <n v="1097"/>
    <n v="23.49"/>
    <x v="0"/>
    <n v="1.82"/>
    <n v="77.8"/>
    <n v="118"/>
    <n v="115"/>
    <x v="1"/>
    <n v="3"/>
    <n v="2020"/>
    <n v="9"/>
    <n v="2"/>
    <d v="2020-09-02T00:00:00"/>
    <s v="Q3"/>
    <s v="Q3-2020"/>
    <s v="M"/>
    <n v="3"/>
    <s v="Very Poor"/>
    <n v="1"/>
    <s v="Moderate"/>
    <n v="101"/>
    <s v="nausea"/>
  </r>
  <r>
    <n v="1097"/>
    <n v="26.49"/>
    <x v="1"/>
    <n v="1.82"/>
    <n v="87.76"/>
    <n v="127"/>
    <n v="117"/>
    <x v="1"/>
    <n v="4"/>
    <n v="2021"/>
    <n v="3"/>
    <n v="4"/>
    <d v="2021-03-04T00:00:00"/>
    <s v="Q1"/>
    <s v="Q1-2021"/>
    <s v="M"/>
    <n v="2"/>
    <s v="Poor"/>
    <n v="1"/>
    <s v="Moderate"/>
    <n v="103"/>
    <s v="vomiting"/>
  </r>
  <r>
    <n v="1097"/>
    <n v="25.57"/>
    <x v="1"/>
    <n v="1.82"/>
    <n v="84.71"/>
    <n v="122"/>
    <n v="106"/>
    <x v="1"/>
    <n v="5"/>
    <n v="2021"/>
    <n v="9"/>
    <n v="2"/>
    <d v="2021-09-02T00:00:00"/>
    <s v="Q3"/>
    <s v="Q3-2021"/>
    <s v="M"/>
    <n v="2"/>
    <s v="Poor"/>
    <n v="2"/>
    <s v="Mild"/>
    <n v="106"/>
    <s v="dizziness"/>
  </r>
  <r>
    <n v="1097"/>
    <n v="20.440000000000001"/>
    <x v="0"/>
    <n v="1.82"/>
    <n v="67.7"/>
    <n v="123"/>
    <n v="116"/>
    <x v="1"/>
    <n v="6"/>
    <n v="2022"/>
    <n v="3"/>
    <n v="4"/>
    <d v="2022-03-04T00:00:00"/>
    <s v="Q1"/>
    <s v="Q1-2022"/>
    <s v="M"/>
    <n v="0"/>
    <s v="Very Good"/>
    <n v="2"/>
    <s v="Mild"/>
    <n v="108"/>
    <s v="palpitations"/>
  </r>
  <r>
    <n v="1098"/>
    <n v="24.79"/>
    <x v="0"/>
    <n v="1.82"/>
    <n v="82.13"/>
    <n v="102"/>
    <n v="68"/>
    <x v="2"/>
    <n v="1"/>
    <n v="2019"/>
    <n v="9"/>
    <n v="5"/>
    <d v="2019-09-05T00:00:00"/>
    <s v="Q3"/>
    <s v="Q3-2019"/>
    <s v="M"/>
    <n v="1"/>
    <s v="Good"/>
    <n v="2"/>
    <s v="Mild"/>
    <n v="100"/>
    <s v="headache"/>
  </r>
  <r>
    <n v="1098"/>
    <n v="23.9"/>
    <x v="0"/>
    <n v="1.82"/>
    <n v="79.16"/>
    <n v="102"/>
    <n v="64"/>
    <x v="2"/>
    <n v="2"/>
    <n v="2020"/>
    <n v="3"/>
    <n v="6"/>
    <d v="2020-03-06T00:00:00"/>
    <s v="Q1"/>
    <s v="Q1-2020"/>
    <s v="M"/>
    <n v="1"/>
    <s v="Good"/>
    <n v="1"/>
    <s v="Moderate"/>
    <n v="102"/>
    <s v="tinnitus"/>
  </r>
  <r>
    <n v="1098"/>
    <n v="20.59"/>
    <x v="0"/>
    <n v="1.82"/>
    <n v="68.2"/>
    <n v="97"/>
    <n v="63"/>
    <x v="2"/>
    <n v="3"/>
    <n v="2020"/>
    <n v="9"/>
    <n v="4"/>
    <d v="2020-09-04T00:00:00"/>
    <s v="Q3"/>
    <s v="Q3-2020"/>
    <s v="M"/>
    <n v="3"/>
    <s v="Very Poor"/>
    <n v="2"/>
    <s v="Mild"/>
    <n v="101"/>
    <s v="nausea"/>
  </r>
  <r>
    <n v="1098"/>
    <n v="19.98"/>
    <x v="0"/>
    <n v="1.82"/>
    <n v="66.19"/>
    <n v="110"/>
    <n v="66"/>
    <x v="2"/>
    <n v="4"/>
    <n v="2021"/>
    <n v="3"/>
    <n v="6"/>
    <d v="2021-03-06T00:00:00"/>
    <s v="Q1"/>
    <s v="Q1-2021"/>
    <s v="M"/>
    <n v="1"/>
    <s v="Good"/>
    <n v="1"/>
    <s v="Moderate"/>
    <n v="100"/>
    <s v="headache"/>
  </r>
  <r>
    <n v="1098"/>
    <n v="19.21"/>
    <x v="0"/>
    <n v="1.82"/>
    <n v="63.62"/>
    <n v="110"/>
    <n v="67"/>
    <x v="2"/>
    <n v="5"/>
    <n v="2021"/>
    <n v="9"/>
    <n v="4"/>
    <d v="2021-09-04T00:00:00"/>
    <s v="Q3"/>
    <s v="Q3-2021"/>
    <s v="M"/>
    <n v="0"/>
    <s v="Very Good"/>
    <n v="1"/>
    <s v="Moderate"/>
    <n v="106"/>
    <s v="dizziness"/>
  </r>
  <r>
    <n v="1099"/>
    <n v="21.62"/>
    <x v="0"/>
    <n v="1.62"/>
    <n v="56.74"/>
    <n v="121"/>
    <n v="102"/>
    <x v="1"/>
    <n v="1"/>
    <n v="2019"/>
    <n v="9"/>
    <n v="6"/>
    <d v="2019-09-06T00:00:00"/>
    <s v="Q3"/>
    <s v="Q3-2019"/>
    <s v="F"/>
    <n v="1"/>
    <s v="Good"/>
    <n v="2"/>
    <s v="Mild"/>
    <n v="100"/>
    <s v="headache"/>
  </r>
  <r>
    <n v="1099"/>
    <n v="20.37"/>
    <x v="0"/>
    <n v="1.62"/>
    <n v="53.46"/>
    <n v="103"/>
    <n v="99"/>
    <x v="1"/>
    <n v="2"/>
    <n v="2020"/>
    <n v="3"/>
    <n v="7"/>
    <d v="2020-03-07T00:00:00"/>
    <s v="Q1"/>
    <s v="Q1-2020"/>
    <s v="F"/>
    <n v="2"/>
    <s v="Poor"/>
    <n v="2"/>
    <s v="Mild"/>
    <n v="101"/>
    <s v="nausea"/>
  </r>
  <r>
    <n v="1099"/>
    <n v="20.309999999999999"/>
    <x v="0"/>
    <n v="1.62"/>
    <n v="53.3"/>
    <n v="96"/>
    <n v="102"/>
    <x v="1"/>
    <n v="3"/>
    <n v="2020"/>
    <n v="9"/>
    <n v="5"/>
    <d v="2020-09-05T00:00:00"/>
    <s v="Q3"/>
    <s v="Q3-2020"/>
    <s v="F"/>
    <n v="2"/>
    <s v="Poor"/>
    <n v="2"/>
    <s v="Mild"/>
    <n v="100"/>
    <s v="headache"/>
  </r>
  <r>
    <n v="1099"/>
    <n v="17.41"/>
    <x v="3"/>
    <n v="1.62"/>
    <n v="45.69"/>
    <n v="84"/>
    <n v="117"/>
    <x v="1"/>
    <n v="4"/>
    <n v="2021"/>
    <n v="3"/>
    <n v="7"/>
    <d v="2021-03-07T00:00:00"/>
    <s v="Q1"/>
    <s v="Q1-2021"/>
    <s v="F"/>
    <n v="2"/>
    <s v="Poor"/>
    <n v="1"/>
    <s v="Moderate"/>
    <n v="107"/>
    <s v="skin rash"/>
  </r>
  <r>
    <n v="1099"/>
    <n v="19.28"/>
    <x v="0"/>
    <n v="1.62"/>
    <n v="50.6"/>
    <n v="84"/>
    <n v="118"/>
    <x v="1"/>
    <n v="5"/>
    <n v="2021"/>
    <n v="9"/>
    <n v="5"/>
    <d v="2021-09-05T00:00:00"/>
    <s v="Q3"/>
    <s v="Q3-2021"/>
    <s v="F"/>
    <n v="3"/>
    <s v="Very Poor"/>
    <n v="2"/>
    <s v="Mild"/>
    <n v="104"/>
    <s v="itching"/>
  </r>
  <r>
    <n v="1100"/>
    <n v="16.03"/>
    <x v="3"/>
    <n v="1.82"/>
    <n v="53.09"/>
    <n v="153"/>
    <n v="139"/>
    <x v="0"/>
    <n v="1"/>
    <n v="2019"/>
    <n v="9"/>
    <n v="6"/>
    <d v="2019-09-06T00:00:00"/>
    <s v="Q3"/>
    <s v="Q3-2019"/>
    <s v="M"/>
    <n v="1"/>
    <s v="Good"/>
    <n v="0"/>
    <s v="Severe"/>
    <n v="100"/>
    <s v="headache"/>
  </r>
  <r>
    <n v="1100"/>
    <n v="14.43"/>
    <x v="3"/>
    <n v="1.82"/>
    <n v="47.81"/>
    <n v="159"/>
    <n v="150"/>
    <x v="0"/>
    <n v="2"/>
    <n v="2020"/>
    <n v="3"/>
    <n v="7"/>
    <d v="2020-03-07T00:00:00"/>
    <s v="Q1"/>
    <s v="Q1-2020"/>
    <s v="M"/>
    <n v="2"/>
    <s v="Poor"/>
    <n v="0"/>
    <s v="Severe"/>
    <n v="100"/>
    <s v="headache"/>
  </r>
  <r>
    <n v="1100"/>
    <n v="11.64"/>
    <x v="3"/>
    <n v="1.82"/>
    <n v="38.56"/>
    <n v="164"/>
    <n v="155"/>
    <x v="0"/>
    <n v="3"/>
    <n v="2020"/>
    <n v="9"/>
    <n v="5"/>
    <d v="2020-09-05T00:00:00"/>
    <s v="Q3"/>
    <s v="Q3-2020"/>
    <s v="M"/>
    <n v="2"/>
    <s v="Poor"/>
    <n v="0"/>
    <s v="Severe"/>
    <n v="104"/>
    <s v="itching"/>
  </r>
  <r>
    <n v="1100"/>
    <n v="7.16"/>
    <x v="3"/>
    <n v="1.82"/>
    <n v="23.73"/>
    <n v="174"/>
    <n v="157"/>
    <x v="0"/>
    <n v="4"/>
    <n v="2021"/>
    <n v="3"/>
    <n v="7"/>
    <d v="2021-03-07T00:00:00"/>
    <s v="Q1"/>
    <s v="Q1-2021"/>
    <s v="M"/>
    <n v="1"/>
    <s v="Good"/>
    <n v="1"/>
    <s v="Moderate"/>
    <n v="103"/>
    <s v="vomiting"/>
  </r>
  <r>
    <n v="1101"/>
    <n v="26.8"/>
    <x v="1"/>
    <n v="1.82"/>
    <n v="88.78"/>
    <n v="131"/>
    <n v="103"/>
    <x v="1"/>
    <n v="1"/>
    <n v="2019"/>
    <n v="9"/>
    <n v="7"/>
    <d v="2019-09-07T00:00:00"/>
    <s v="Q3"/>
    <s v="Q3-2019"/>
    <s v="M"/>
    <n v="2"/>
    <s v="Poor"/>
    <n v="0"/>
    <s v="Severe"/>
    <n v="101"/>
    <s v="nausea"/>
  </r>
  <r>
    <n v="1101"/>
    <n v="23.94"/>
    <x v="0"/>
    <n v="1.82"/>
    <n v="79.31"/>
    <n v="133"/>
    <n v="103"/>
    <x v="1"/>
    <n v="2"/>
    <n v="2020"/>
    <n v="3"/>
    <n v="8"/>
    <d v="2020-03-08T00:00:00"/>
    <s v="Q1"/>
    <s v="Q1-2020"/>
    <s v="M"/>
    <n v="1"/>
    <s v="Good"/>
    <n v="1"/>
    <s v="Moderate"/>
    <n v="100"/>
    <s v="headache"/>
  </r>
  <r>
    <n v="1101"/>
    <n v="24.98"/>
    <x v="0"/>
    <n v="1.82"/>
    <n v="82.75"/>
    <n v="138"/>
    <n v="98"/>
    <x v="0"/>
    <n v="3"/>
    <n v="2020"/>
    <n v="9"/>
    <n v="6"/>
    <d v="2020-09-06T00:00:00"/>
    <s v="Q3"/>
    <s v="Q3-2020"/>
    <s v="M"/>
    <n v="1"/>
    <s v="Good"/>
    <n v="0"/>
    <s v="Severe"/>
    <n v="101"/>
    <s v="nausea"/>
  </r>
  <r>
    <n v="1101"/>
    <n v="26.46"/>
    <x v="1"/>
    <n v="1.82"/>
    <n v="87.63"/>
    <n v="133"/>
    <n v="94"/>
    <x v="1"/>
    <n v="4"/>
    <n v="2021"/>
    <n v="3"/>
    <n v="8"/>
    <d v="2021-03-08T00:00:00"/>
    <s v="Q1"/>
    <s v="Q1-2021"/>
    <s v="M"/>
    <n v="3"/>
    <s v="Very Poor"/>
    <n v="0"/>
    <s v="Severe"/>
    <n v="100"/>
    <s v="headache"/>
  </r>
  <r>
    <n v="1101"/>
    <n v="23.42"/>
    <x v="0"/>
    <n v="1.82"/>
    <n v="77.59"/>
    <n v="131"/>
    <n v="92"/>
    <x v="1"/>
    <n v="5"/>
    <n v="2021"/>
    <n v="9"/>
    <n v="6"/>
    <d v="2021-09-06T00:00:00"/>
    <s v="Q3"/>
    <s v="Q3-2021"/>
    <s v="M"/>
    <n v="0"/>
    <s v="Very Good"/>
    <n v="2"/>
    <s v="Mild"/>
    <n v="104"/>
    <s v="itching"/>
  </r>
  <r>
    <n v="1102"/>
    <n v="23.9"/>
    <x v="0"/>
    <n v="1.82"/>
    <n v="79.16"/>
    <n v="109"/>
    <n v="109"/>
    <x v="1"/>
    <n v="1"/>
    <n v="2019"/>
    <n v="9"/>
    <n v="7"/>
    <d v="2019-09-07T00:00:00"/>
    <s v="Q3"/>
    <s v="Q3-2019"/>
    <s v="M"/>
    <n v="2"/>
    <s v="Poor"/>
    <n v="2"/>
    <s v="Mild"/>
    <n v="100"/>
    <s v="headache"/>
  </r>
  <r>
    <n v="1102"/>
    <n v="24.98"/>
    <x v="0"/>
    <n v="1.82"/>
    <n v="82.73"/>
    <n v="112"/>
    <n v="114"/>
    <x v="1"/>
    <n v="2"/>
    <n v="2020"/>
    <n v="3"/>
    <n v="8"/>
    <d v="2020-03-08T00:00:00"/>
    <s v="Q1"/>
    <s v="Q1-2020"/>
    <s v="M"/>
    <n v="1"/>
    <s v="Good"/>
    <n v="0"/>
    <s v="Severe"/>
    <n v="100"/>
    <s v="headache"/>
  </r>
  <r>
    <n v="1102"/>
    <n v="24.76"/>
    <x v="0"/>
    <n v="1.82"/>
    <n v="82.01"/>
    <n v="97"/>
    <n v="125"/>
    <x v="1"/>
    <n v="3"/>
    <n v="2020"/>
    <n v="9"/>
    <n v="6"/>
    <d v="2020-09-06T00:00:00"/>
    <s v="Q3"/>
    <s v="Q3-2020"/>
    <s v="M"/>
    <n v="2"/>
    <s v="Poor"/>
    <n v="0"/>
    <s v="Severe"/>
    <n v="104"/>
    <s v="itching"/>
  </r>
  <r>
    <n v="1102"/>
    <n v="24.57"/>
    <x v="0"/>
    <n v="1.82"/>
    <n v="81.38"/>
    <n v="97"/>
    <n v="127"/>
    <x v="1"/>
    <n v="4"/>
    <n v="2021"/>
    <n v="3"/>
    <n v="8"/>
    <d v="2021-03-08T00:00:00"/>
    <s v="Q1"/>
    <s v="Q1-2021"/>
    <s v="M"/>
    <n v="3"/>
    <s v="Very Poor"/>
    <n v="0"/>
    <s v="Severe"/>
    <n v="100"/>
    <s v="headache"/>
  </r>
  <r>
    <n v="1102"/>
    <n v="23.91"/>
    <x v="0"/>
    <n v="1.82"/>
    <n v="79.2"/>
    <n v="90"/>
    <n v="126"/>
    <x v="1"/>
    <n v="5"/>
    <n v="2021"/>
    <n v="9"/>
    <n v="6"/>
    <d v="2021-09-06T00:00:00"/>
    <s v="Q3"/>
    <s v="Q3-2021"/>
    <s v="M"/>
    <n v="1"/>
    <s v="Good"/>
    <n v="1"/>
    <s v="Moderate"/>
    <n v="100"/>
    <s v="headache"/>
  </r>
  <r>
    <n v="1103"/>
    <n v="24.99"/>
    <x v="0"/>
    <n v="1.82"/>
    <n v="82.76"/>
    <n v="86"/>
    <n v="59"/>
    <x v="2"/>
    <n v="1"/>
    <n v="2019"/>
    <n v="9"/>
    <n v="11"/>
    <d v="2019-09-11T00:00:00"/>
    <s v="Q3"/>
    <s v="Q3-2019"/>
    <s v="M"/>
    <n v="0"/>
    <s v="Very Good"/>
    <n v="0"/>
    <s v="Severe"/>
    <n v="109"/>
    <s v="hallucinations"/>
  </r>
  <r>
    <n v="1103"/>
    <n v="26.09"/>
    <x v="1"/>
    <n v="1.82"/>
    <n v="86.43"/>
    <n v="82"/>
    <n v="47"/>
    <x v="2"/>
    <n v="2"/>
    <n v="2020"/>
    <n v="3"/>
    <n v="12"/>
    <d v="2020-03-12T00:00:00"/>
    <s v="Q1"/>
    <s v="Q1-2020"/>
    <s v="M"/>
    <n v="2"/>
    <s v="Poor"/>
    <n v="1"/>
    <s v="Moderate"/>
    <n v="100"/>
    <s v="headache"/>
  </r>
  <r>
    <n v="1103"/>
    <n v="26.94"/>
    <x v="1"/>
    <n v="1.82"/>
    <n v="89.23"/>
    <n v="82"/>
    <n v="57"/>
    <x v="2"/>
    <n v="3"/>
    <n v="2020"/>
    <n v="9"/>
    <n v="10"/>
    <d v="2020-09-10T00:00:00"/>
    <s v="Q3"/>
    <s v="Q3-2020"/>
    <s v="M"/>
    <n v="0"/>
    <s v="Very Good"/>
    <n v="0"/>
    <s v="Severe"/>
    <n v="100"/>
    <s v="headache"/>
  </r>
  <r>
    <n v="1103"/>
    <n v="25.78"/>
    <x v="1"/>
    <n v="1.82"/>
    <n v="85.41"/>
    <n v="86"/>
    <n v="60"/>
    <x v="2"/>
    <n v="4"/>
    <n v="2021"/>
    <n v="3"/>
    <n v="12"/>
    <d v="2021-03-12T00:00:00"/>
    <s v="Q1"/>
    <s v="Q1-2021"/>
    <s v="M"/>
    <n v="3"/>
    <s v="Very Poor"/>
    <n v="1"/>
    <s v="Moderate"/>
    <n v="105"/>
    <s v="abdominal pain"/>
  </r>
  <r>
    <n v="1103"/>
    <n v="28.74"/>
    <x v="1"/>
    <n v="1.82"/>
    <n v="95.2"/>
    <n v="80"/>
    <n v="59"/>
    <x v="2"/>
    <n v="5"/>
    <n v="2021"/>
    <n v="9"/>
    <n v="10"/>
    <d v="2021-09-10T00:00:00"/>
    <s v="Q3"/>
    <s v="Q3-2021"/>
    <s v="M"/>
    <n v="2"/>
    <s v="Poor"/>
    <n v="0"/>
    <s v="Severe"/>
    <n v="100"/>
    <s v="headache"/>
  </r>
  <r>
    <n v="1104"/>
    <n v="24.31"/>
    <x v="0"/>
    <n v="1.82"/>
    <n v="80.53"/>
    <n v="115"/>
    <n v="91"/>
    <x v="1"/>
    <n v="1"/>
    <n v="2019"/>
    <n v="9"/>
    <n v="13"/>
    <d v="2019-09-13T00:00:00"/>
    <s v="Q3"/>
    <s v="Q3-2019"/>
    <s v="M"/>
    <n v="1"/>
    <s v="Good"/>
    <n v="2"/>
    <s v="Mild"/>
    <n v="104"/>
    <s v="itching"/>
  </r>
  <r>
    <n v="1104"/>
    <n v="20.25"/>
    <x v="0"/>
    <n v="1.82"/>
    <n v="67.06"/>
    <n v="112"/>
    <n v="88"/>
    <x v="1"/>
    <n v="2"/>
    <n v="2020"/>
    <n v="3"/>
    <n v="14"/>
    <d v="2020-03-14T00:00:00"/>
    <s v="Q1"/>
    <s v="Q1-2020"/>
    <s v="M"/>
    <n v="3"/>
    <s v="Very Poor"/>
    <n v="2"/>
    <s v="Mild"/>
    <n v="100"/>
    <s v="headache"/>
  </r>
  <r>
    <n v="1104"/>
    <n v="19.32"/>
    <x v="0"/>
    <n v="1.82"/>
    <n v="64.010000000000005"/>
    <n v="117"/>
    <n v="88"/>
    <x v="1"/>
    <n v="3"/>
    <n v="2020"/>
    <n v="9"/>
    <n v="12"/>
    <d v="2020-09-12T00:00:00"/>
    <s v="Q3"/>
    <s v="Q3-2020"/>
    <s v="M"/>
    <n v="0"/>
    <s v="Very Good"/>
    <n v="0"/>
    <s v="Severe"/>
    <n v="100"/>
    <s v="headache"/>
  </r>
  <r>
    <n v="1104"/>
    <n v="18.91"/>
    <x v="0"/>
    <n v="1.82"/>
    <n v="62.62"/>
    <n v="114"/>
    <n v="79"/>
    <x v="2"/>
    <n v="4"/>
    <n v="2021"/>
    <n v="3"/>
    <n v="14"/>
    <d v="2021-03-14T00:00:00"/>
    <s v="Q1"/>
    <s v="Q1-2021"/>
    <s v="M"/>
    <n v="2"/>
    <s v="Poor"/>
    <n v="1"/>
    <s v="Moderate"/>
    <n v="100"/>
    <s v="headache"/>
  </r>
  <r>
    <n v="1105"/>
    <n v="29.23"/>
    <x v="1"/>
    <n v="1.82"/>
    <n v="96.82"/>
    <n v="116"/>
    <n v="109"/>
    <x v="1"/>
    <n v="1"/>
    <n v="2019"/>
    <n v="9"/>
    <n v="15"/>
    <d v="2019-09-15T00:00:00"/>
    <s v="Q3"/>
    <s v="Q3-2019"/>
    <s v="M"/>
    <n v="0"/>
    <s v="Very Good"/>
    <n v="2"/>
    <s v="Mild"/>
    <n v="100"/>
    <s v="headache"/>
  </r>
  <r>
    <n v="1105"/>
    <n v="30.46"/>
    <x v="2"/>
    <n v="1.82"/>
    <n v="100.89"/>
    <n v="115"/>
    <n v="108"/>
    <x v="1"/>
    <n v="2"/>
    <n v="2020"/>
    <n v="3"/>
    <n v="16"/>
    <d v="2020-03-16T00:00:00"/>
    <s v="Q1"/>
    <s v="Q1-2020"/>
    <s v="M"/>
    <n v="1"/>
    <s v="Good"/>
    <n v="0"/>
    <s v="Severe"/>
    <n v="100"/>
    <s v="headache"/>
  </r>
  <r>
    <n v="1105"/>
    <n v="30.16"/>
    <x v="2"/>
    <n v="1.82"/>
    <n v="99.91"/>
    <n v="119"/>
    <n v="114"/>
    <x v="1"/>
    <n v="3"/>
    <n v="2020"/>
    <n v="9"/>
    <n v="14"/>
    <d v="2020-09-14T00:00:00"/>
    <s v="Q3"/>
    <s v="Q3-2020"/>
    <s v="M"/>
    <n v="2"/>
    <s v="Poor"/>
    <n v="2"/>
    <s v="Mild"/>
    <n v="103"/>
    <s v="vomiting"/>
  </r>
  <r>
    <n v="1105"/>
    <n v="30.57"/>
    <x v="2"/>
    <n v="1.82"/>
    <n v="101.27"/>
    <n v="134"/>
    <n v="107"/>
    <x v="1"/>
    <n v="4"/>
    <n v="2021"/>
    <n v="3"/>
    <n v="16"/>
    <d v="2021-03-16T00:00:00"/>
    <s v="Q1"/>
    <s v="Q1-2021"/>
    <s v="M"/>
    <n v="3"/>
    <s v="Very Poor"/>
    <n v="0"/>
    <s v="Severe"/>
    <n v="103"/>
    <s v="vomiting"/>
  </r>
  <r>
    <n v="1106"/>
    <n v="23.8"/>
    <x v="0"/>
    <n v="1.62"/>
    <n v="62.46"/>
    <n v="120"/>
    <n v="109"/>
    <x v="1"/>
    <n v="1"/>
    <n v="2019"/>
    <n v="9"/>
    <n v="15"/>
    <d v="2019-09-15T00:00:00"/>
    <s v="Q3"/>
    <s v="Q3-2019"/>
    <s v="F"/>
    <n v="2"/>
    <s v="Poor"/>
    <n v="2"/>
    <s v="Mild"/>
    <n v="103"/>
    <s v="vomiting"/>
  </r>
  <r>
    <n v="1106"/>
    <n v="21.9"/>
    <x v="0"/>
    <n v="1.62"/>
    <n v="57.47"/>
    <n v="127"/>
    <n v="107"/>
    <x v="1"/>
    <n v="2"/>
    <n v="2020"/>
    <n v="3"/>
    <n v="16"/>
    <d v="2020-03-16T00:00:00"/>
    <s v="Q1"/>
    <s v="Q1-2020"/>
    <s v="F"/>
    <n v="3"/>
    <s v="Very Poor"/>
    <n v="1"/>
    <s v="Moderate"/>
    <n v="100"/>
    <s v="headache"/>
  </r>
  <r>
    <n v="1106"/>
    <n v="22.28"/>
    <x v="0"/>
    <n v="1.62"/>
    <n v="58.47"/>
    <n v="122"/>
    <n v="110"/>
    <x v="1"/>
    <n v="3"/>
    <n v="2020"/>
    <n v="9"/>
    <n v="14"/>
    <d v="2020-09-14T00:00:00"/>
    <s v="Q3"/>
    <s v="Q3-2020"/>
    <s v="F"/>
    <n v="1"/>
    <s v="Good"/>
    <n v="1"/>
    <s v="Moderate"/>
    <n v="108"/>
    <s v="palpitations"/>
  </r>
  <r>
    <n v="1106"/>
    <n v="23.91"/>
    <x v="0"/>
    <n v="1.62"/>
    <n v="62.74"/>
    <n v="122"/>
    <n v="120"/>
    <x v="1"/>
    <n v="4"/>
    <n v="2021"/>
    <n v="3"/>
    <n v="16"/>
    <d v="2021-03-16T00:00:00"/>
    <s v="Q1"/>
    <s v="Q1-2021"/>
    <s v="F"/>
    <n v="3"/>
    <s v="Very Poor"/>
    <n v="2"/>
    <s v="Mild"/>
    <n v="100"/>
    <s v="headache"/>
  </r>
  <r>
    <n v="1107"/>
    <n v="27.94"/>
    <x v="1"/>
    <n v="1.82"/>
    <n v="92.54"/>
    <n v="125"/>
    <n v="116"/>
    <x v="1"/>
    <n v="1"/>
    <n v="2019"/>
    <n v="9"/>
    <n v="19"/>
    <d v="2019-09-19T00:00:00"/>
    <s v="Q3"/>
    <s v="Q3-2019"/>
    <s v="M"/>
    <n v="1"/>
    <s v="Good"/>
    <n v="0"/>
    <s v="Severe"/>
    <n v="101"/>
    <s v="nausea"/>
  </r>
  <r>
    <n v="1107"/>
    <n v="25.75"/>
    <x v="1"/>
    <n v="1.82"/>
    <n v="85.31"/>
    <n v="130"/>
    <n v="115"/>
    <x v="1"/>
    <n v="2"/>
    <n v="2020"/>
    <n v="3"/>
    <n v="20"/>
    <d v="2020-03-20T00:00:00"/>
    <s v="Q1"/>
    <s v="Q1-2020"/>
    <s v="M"/>
    <n v="2"/>
    <s v="Poor"/>
    <n v="1"/>
    <s v="Moderate"/>
    <n v="102"/>
    <s v="tinnitus"/>
  </r>
  <r>
    <n v="1107"/>
    <n v="21.36"/>
    <x v="0"/>
    <n v="1.82"/>
    <n v="70.739999999999995"/>
    <n v="126"/>
    <n v="118"/>
    <x v="1"/>
    <n v="3"/>
    <n v="2020"/>
    <n v="9"/>
    <n v="18"/>
    <d v="2020-09-18T00:00:00"/>
    <s v="Q3"/>
    <s v="Q3-2020"/>
    <s v="M"/>
    <n v="1"/>
    <s v="Good"/>
    <n v="1"/>
    <s v="Moderate"/>
    <n v="100"/>
    <s v="headache"/>
  </r>
  <r>
    <n v="1107"/>
    <n v="20.84"/>
    <x v="0"/>
    <n v="1.82"/>
    <n v="69.040000000000006"/>
    <n v="125"/>
    <n v="112"/>
    <x v="1"/>
    <n v="4"/>
    <n v="2021"/>
    <n v="3"/>
    <n v="20"/>
    <d v="2021-03-20T00:00:00"/>
    <s v="Q1"/>
    <s v="Q1-2021"/>
    <s v="M"/>
    <n v="2"/>
    <s v="Poor"/>
    <n v="2"/>
    <s v="Mild"/>
    <n v="107"/>
    <s v="skin rash"/>
  </r>
  <r>
    <n v="1107"/>
    <n v="17.940000000000001"/>
    <x v="3"/>
    <n v="1.82"/>
    <n v="59.41"/>
    <n v="134"/>
    <n v="119"/>
    <x v="1"/>
    <n v="5"/>
    <n v="2021"/>
    <n v="9"/>
    <n v="18"/>
    <d v="2021-09-18T00:00:00"/>
    <s v="Q3"/>
    <s v="Q3-2021"/>
    <s v="M"/>
    <n v="1"/>
    <s v="Good"/>
    <n v="0"/>
    <s v="Severe"/>
    <n v="100"/>
    <s v="headache"/>
  </r>
  <r>
    <n v="1108"/>
    <n v="21.99"/>
    <x v="0"/>
    <n v="1.82"/>
    <n v="72.849999999999994"/>
    <n v="107"/>
    <n v="86"/>
    <x v="1"/>
    <n v="1"/>
    <n v="2019"/>
    <n v="9"/>
    <n v="19"/>
    <d v="2019-09-19T00:00:00"/>
    <s v="Q3"/>
    <s v="Q3-2019"/>
    <s v="M"/>
    <n v="0"/>
    <s v="Very Good"/>
    <n v="2"/>
    <s v="Mild"/>
    <n v="100"/>
    <s v="headache"/>
  </r>
  <r>
    <n v="1108"/>
    <n v="20.43"/>
    <x v="0"/>
    <n v="1.82"/>
    <n v="67.66"/>
    <n v="119"/>
    <n v="81"/>
    <x v="1"/>
    <n v="2"/>
    <n v="2020"/>
    <n v="3"/>
    <n v="20"/>
    <d v="2020-03-20T00:00:00"/>
    <s v="Q1"/>
    <s v="Q1-2020"/>
    <s v="M"/>
    <n v="2"/>
    <s v="Poor"/>
    <n v="2"/>
    <s v="Mild"/>
    <n v="100"/>
    <s v="headache"/>
  </r>
  <r>
    <n v="1108"/>
    <n v="18.190000000000001"/>
    <x v="3"/>
    <n v="1.82"/>
    <n v="60.26"/>
    <n v="127"/>
    <n v="87"/>
    <x v="1"/>
    <n v="3"/>
    <n v="2020"/>
    <n v="9"/>
    <n v="18"/>
    <d v="2020-09-18T00:00:00"/>
    <s v="Q3"/>
    <s v="Q3-2020"/>
    <s v="M"/>
    <n v="0"/>
    <s v="Very Good"/>
    <n v="1"/>
    <s v="Moderate"/>
    <n v="105"/>
    <s v="abdominal pain"/>
  </r>
  <r>
    <n v="1108"/>
    <n v="19.309999999999999"/>
    <x v="0"/>
    <n v="1.82"/>
    <n v="63.96"/>
    <n v="127"/>
    <n v="91"/>
    <x v="1"/>
    <n v="4"/>
    <n v="2021"/>
    <n v="3"/>
    <n v="20"/>
    <d v="2021-03-20T00:00:00"/>
    <s v="Q1"/>
    <s v="Q1-2021"/>
    <s v="M"/>
    <n v="1"/>
    <s v="Good"/>
    <n v="1"/>
    <s v="Moderate"/>
    <n v="100"/>
    <s v="headache"/>
  </r>
  <r>
    <n v="1109"/>
    <n v="20.57"/>
    <x v="0"/>
    <n v="1.82"/>
    <n v="68.13"/>
    <n v="134"/>
    <n v="103"/>
    <x v="1"/>
    <n v="1"/>
    <n v="2019"/>
    <n v="9"/>
    <n v="23"/>
    <d v="2019-09-23T00:00:00"/>
    <s v="Q3"/>
    <s v="Q3-2019"/>
    <s v="M"/>
    <n v="1"/>
    <s v="Good"/>
    <n v="2"/>
    <s v="Mild"/>
    <n v="100"/>
    <s v="headache"/>
  </r>
  <r>
    <n v="1109"/>
    <n v="19.3"/>
    <x v="0"/>
    <n v="1.82"/>
    <n v="63.93"/>
    <n v="137"/>
    <n v="98"/>
    <x v="0"/>
    <n v="2"/>
    <n v="2020"/>
    <n v="3"/>
    <n v="24"/>
    <d v="2020-03-24T00:00:00"/>
    <s v="Q1"/>
    <s v="Q1-2020"/>
    <s v="M"/>
    <n v="3"/>
    <s v="Very Poor"/>
    <n v="1"/>
    <s v="Moderate"/>
    <n v="109"/>
    <s v="hallucinations"/>
  </r>
  <r>
    <n v="1109"/>
    <n v="17.28"/>
    <x v="3"/>
    <n v="1.82"/>
    <n v="57.25"/>
    <n v="148"/>
    <n v="108"/>
    <x v="0"/>
    <n v="3"/>
    <n v="2020"/>
    <n v="9"/>
    <n v="22"/>
    <d v="2020-09-22T00:00:00"/>
    <s v="Q3"/>
    <s v="Q3-2020"/>
    <s v="M"/>
    <n v="3"/>
    <s v="Very Poor"/>
    <n v="0"/>
    <s v="Severe"/>
    <n v="108"/>
    <s v="palpitations"/>
  </r>
  <r>
    <n v="1109"/>
    <n v="17.43"/>
    <x v="3"/>
    <n v="1.82"/>
    <n v="57.75"/>
    <n v="151"/>
    <n v="105"/>
    <x v="0"/>
    <n v="4"/>
    <n v="2021"/>
    <n v="3"/>
    <n v="24"/>
    <d v="2021-03-24T00:00:00"/>
    <s v="Q1"/>
    <s v="Q1-2021"/>
    <s v="M"/>
    <n v="2"/>
    <s v="Poor"/>
    <n v="0"/>
    <s v="Severe"/>
    <n v="101"/>
    <s v="nausea"/>
  </r>
  <r>
    <n v="1110"/>
    <n v="25.78"/>
    <x v="1"/>
    <n v="1.82"/>
    <n v="85.38"/>
    <n v="127"/>
    <n v="112"/>
    <x v="1"/>
    <n v="1"/>
    <n v="2019"/>
    <n v="9"/>
    <n v="26"/>
    <d v="2019-09-26T00:00:00"/>
    <s v="Q3"/>
    <s v="Q3-2019"/>
    <s v="M"/>
    <n v="2"/>
    <s v="Poor"/>
    <n v="0"/>
    <s v="Severe"/>
    <n v="103"/>
    <s v="vomiting"/>
  </r>
  <r>
    <n v="1110"/>
    <n v="24.7"/>
    <x v="0"/>
    <n v="1.82"/>
    <n v="81.819999999999993"/>
    <n v="132"/>
    <n v="120"/>
    <x v="1"/>
    <n v="2"/>
    <n v="2020"/>
    <n v="3"/>
    <n v="27"/>
    <d v="2020-03-27T00:00:00"/>
    <s v="Q1"/>
    <s v="Q1-2020"/>
    <s v="M"/>
    <n v="1"/>
    <s v="Good"/>
    <n v="2"/>
    <s v="Mild"/>
    <n v="101"/>
    <s v="nausea"/>
  </r>
  <r>
    <n v="1110"/>
    <n v="24.82"/>
    <x v="0"/>
    <n v="1.82"/>
    <n v="82.2"/>
    <n v="132"/>
    <n v="121"/>
    <x v="1"/>
    <n v="3"/>
    <n v="2020"/>
    <n v="9"/>
    <n v="25"/>
    <d v="2020-09-25T00:00:00"/>
    <s v="Q3"/>
    <s v="Q3-2020"/>
    <s v="M"/>
    <n v="2"/>
    <s v="Poor"/>
    <n v="2"/>
    <s v="Mild"/>
    <n v="105"/>
    <s v="abdominal pain"/>
  </r>
  <r>
    <n v="1110"/>
    <n v="24.98"/>
    <x v="0"/>
    <n v="1.82"/>
    <n v="82.76"/>
    <n v="140"/>
    <n v="113"/>
    <x v="0"/>
    <n v="4"/>
    <n v="2021"/>
    <n v="3"/>
    <n v="27"/>
    <d v="2021-03-27T00:00:00"/>
    <s v="Q1"/>
    <s v="Q1-2021"/>
    <s v="M"/>
    <n v="3"/>
    <s v="Very Poor"/>
    <n v="1"/>
    <s v="Moderate"/>
    <n v="103"/>
    <s v="vomiting"/>
  </r>
  <r>
    <n v="1110"/>
    <n v="23.26"/>
    <x v="0"/>
    <n v="1.82"/>
    <n v="77.040000000000006"/>
    <n v="152"/>
    <n v="123"/>
    <x v="0"/>
    <n v="5"/>
    <n v="2021"/>
    <n v="9"/>
    <n v="25"/>
    <d v="2021-09-25T00:00:00"/>
    <s v="Q3"/>
    <s v="Q3-2021"/>
    <s v="M"/>
    <n v="0"/>
    <s v="Very Good"/>
    <n v="2"/>
    <s v="Mild"/>
    <n v="100"/>
    <s v="headache"/>
  </r>
  <r>
    <n v="1111"/>
    <n v="23.75"/>
    <x v="0"/>
    <n v="1.82"/>
    <n v="78.66"/>
    <n v="136"/>
    <n v="110"/>
    <x v="0"/>
    <n v="1"/>
    <n v="2019"/>
    <n v="9"/>
    <n v="30"/>
    <d v="2019-09-30T00:00:00"/>
    <s v="Q3"/>
    <s v="Q3-2019"/>
    <s v="M"/>
    <n v="1"/>
    <s v="Good"/>
    <n v="1"/>
    <s v="Moderate"/>
    <n v="100"/>
    <s v="headache"/>
  </r>
  <r>
    <n v="1111"/>
    <n v="22.59"/>
    <x v="0"/>
    <n v="1.82"/>
    <n v="74.84"/>
    <n v="137"/>
    <n v="106"/>
    <x v="0"/>
    <n v="2"/>
    <n v="2020"/>
    <n v="3"/>
    <n v="31"/>
    <d v="2020-03-31T00:00:00"/>
    <s v="Q1"/>
    <s v="Q1-2020"/>
    <s v="M"/>
    <n v="1"/>
    <s v="Good"/>
    <n v="1"/>
    <s v="Moderate"/>
    <n v="101"/>
    <s v="nausea"/>
  </r>
  <r>
    <n v="1111"/>
    <n v="22.22"/>
    <x v="0"/>
    <n v="1.82"/>
    <n v="73.599999999999994"/>
    <n v="130"/>
    <n v="108"/>
    <x v="1"/>
    <n v="3"/>
    <n v="2020"/>
    <n v="9"/>
    <n v="29"/>
    <d v="2020-09-29T00:00:00"/>
    <s v="Q3"/>
    <s v="Q3-2020"/>
    <s v="M"/>
    <n v="1"/>
    <s v="Good"/>
    <n v="1"/>
    <s v="Moderate"/>
    <n v="100"/>
    <s v="headache"/>
  </r>
  <r>
    <n v="1111"/>
    <n v="19.72"/>
    <x v="0"/>
    <n v="1.82"/>
    <n v="65.33"/>
    <n v="129"/>
    <n v="107"/>
    <x v="1"/>
    <n v="4"/>
    <n v="2021"/>
    <n v="3"/>
    <n v="31"/>
    <d v="2021-03-31T00:00:00"/>
    <s v="Q1"/>
    <s v="Q1-2021"/>
    <s v="M"/>
    <n v="2"/>
    <s v="Poor"/>
    <n v="2"/>
    <s v="Mild"/>
    <n v="100"/>
    <s v="headache"/>
  </r>
  <r>
    <n v="1111"/>
    <n v="16.02"/>
    <x v="3"/>
    <n v="1.82"/>
    <n v="53.06"/>
    <n v="119"/>
    <n v="103"/>
    <x v="1"/>
    <n v="5"/>
    <n v="2021"/>
    <n v="9"/>
    <n v="29"/>
    <d v="2021-09-29T00:00:00"/>
    <s v="Q3"/>
    <s v="Q3-2021"/>
    <s v="M"/>
    <n v="1"/>
    <s v="Good"/>
    <n v="1"/>
    <s v="Moderate"/>
    <n v="100"/>
    <s v="headache"/>
  </r>
  <r>
    <n v="1111"/>
    <n v="13.5"/>
    <x v="3"/>
    <n v="1.82"/>
    <n v="44.71"/>
    <n v="115"/>
    <n v="108"/>
    <x v="1"/>
    <n v="6"/>
    <n v="2022"/>
    <n v="3"/>
    <n v="31"/>
    <d v="2022-03-31T00:00:00"/>
    <s v="Q1"/>
    <s v="Q1-2022"/>
    <s v="M"/>
    <n v="2"/>
    <s v="Poor"/>
    <n v="0"/>
    <s v="Severe"/>
    <n v="101"/>
    <s v="nausea"/>
  </r>
  <r>
    <n v="1112"/>
    <n v="17.46"/>
    <x v="3"/>
    <n v="1.62"/>
    <n v="45.81"/>
    <n v="111"/>
    <n v="71"/>
    <x v="2"/>
    <n v="1"/>
    <n v="2019"/>
    <n v="10"/>
    <n v="3"/>
    <d v="2019-10-03T00:00:00"/>
    <s v="Q4"/>
    <s v="Q4-2019"/>
    <s v="F"/>
    <n v="0"/>
    <s v="Very Good"/>
    <n v="1"/>
    <s v="Moderate"/>
    <n v="103"/>
    <s v="vomiting"/>
  </r>
  <r>
    <n v="1112"/>
    <n v="14.99"/>
    <x v="3"/>
    <n v="1.62"/>
    <n v="39.340000000000003"/>
    <n v="106"/>
    <n v="61"/>
    <x v="2"/>
    <n v="2"/>
    <n v="2020"/>
    <n v="4"/>
    <n v="3"/>
    <d v="2020-04-03T00:00:00"/>
    <s v="Q2"/>
    <s v="Q2-2020"/>
    <s v="F"/>
    <n v="2"/>
    <s v="Poor"/>
    <n v="2"/>
    <s v="Mild"/>
    <n v="100"/>
    <s v="headache"/>
  </r>
  <r>
    <n v="1112"/>
    <n v="16.97"/>
    <x v="3"/>
    <n v="1.62"/>
    <n v="44.54"/>
    <n v="107"/>
    <n v="65"/>
    <x v="2"/>
    <n v="3"/>
    <n v="2020"/>
    <n v="10"/>
    <n v="2"/>
    <d v="2020-10-02T00:00:00"/>
    <s v="Q4"/>
    <s v="Q4-2020"/>
    <s v="F"/>
    <n v="0"/>
    <s v="Very Good"/>
    <n v="2"/>
    <s v="Mild"/>
    <n v="100"/>
    <s v="headache"/>
  </r>
  <r>
    <n v="1112"/>
    <n v="15.12"/>
    <x v="3"/>
    <n v="1.62"/>
    <n v="39.69"/>
    <n v="107"/>
    <n v="70"/>
    <x v="2"/>
    <n v="4"/>
    <n v="2021"/>
    <n v="4"/>
    <n v="3"/>
    <d v="2021-04-03T00:00:00"/>
    <s v="Q2"/>
    <s v="Q2-2021"/>
    <s v="F"/>
    <n v="2"/>
    <s v="Poor"/>
    <n v="0"/>
    <s v="Severe"/>
    <n v="109"/>
    <s v="hallucinations"/>
  </r>
  <r>
    <n v="1112"/>
    <n v="14.18"/>
    <x v="3"/>
    <n v="1.62"/>
    <n v="37.200000000000003"/>
    <n v="109"/>
    <n v="57"/>
    <x v="2"/>
    <n v="5"/>
    <n v="2021"/>
    <n v="10"/>
    <n v="2"/>
    <d v="2021-10-02T00:00:00"/>
    <s v="Q4"/>
    <s v="Q4-2021"/>
    <s v="F"/>
    <n v="2"/>
    <s v="Poor"/>
    <n v="1"/>
    <s v="Moderate"/>
    <n v="106"/>
    <s v="dizziness"/>
  </r>
  <r>
    <n v="1113"/>
    <n v="21.41"/>
    <x v="0"/>
    <n v="1.62"/>
    <n v="56.18"/>
    <n v="101"/>
    <n v="113"/>
    <x v="1"/>
    <n v="1"/>
    <n v="2019"/>
    <n v="10"/>
    <n v="4"/>
    <d v="2019-10-04T00:00:00"/>
    <s v="Q4"/>
    <s v="Q4-2019"/>
    <s v="F"/>
    <n v="3"/>
    <s v="Very Poor"/>
    <n v="2"/>
    <s v="Mild"/>
    <n v="104"/>
    <s v="itching"/>
  </r>
  <r>
    <n v="1113"/>
    <n v="20.78"/>
    <x v="0"/>
    <n v="1.62"/>
    <n v="54.52"/>
    <n v="107"/>
    <n v="116"/>
    <x v="1"/>
    <n v="2"/>
    <n v="2020"/>
    <n v="4"/>
    <n v="4"/>
    <d v="2020-04-04T00:00:00"/>
    <s v="Q2"/>
    <s v="Q2-2020"/>
    <s v="F"/>
    <n v="0"/>
    <s v="Very Good"/>
    <n v="1"/>
    <s v="Moderate"/>
    <n v="100"/>
    <s v="headache"/>
  </r>
  <r>
    <n v="1113"/>
    <n v="15.81"/>
    <x v="3"/>
    <n v="1.62"/>
    <n v="41.49"/>
    <n v="103"/>
    <n v="111"/>
    <x v="1"/>
    <n v="3"/>
    <n v="2020"/>
    <n v="10"/>
    <n v="3"/>
    <d v="2020-10-03T00:00:00"/>
    <s v="Q4"/>
    <s v="Q4-2020"/>
    <s v="F"/>
    <n v="2"/>
    <s v="Poor"/>
    <n v="1"/>
    <s v="Moderate"/>
    <n v="108"/>
    <s v="palpitations"/>
  </r>
  <r>
    <n v="1113"/>
    <n v="13.24"/>
    <x v="3"/>
    <n v="1.62"/>
    <n v="34.74"/>
    <n v="108"/>
    <n v="113"/>
    <x v="1"/>
    <n v="4"/>
    <n v="2021"/>
    <n v="4"/>
    <n v="4"/>
    <d v="2021-04-04T00:00:00"/>
    <s v="Q2"/>
    <s v="Q2-2021"/>
    <s v="F"/>
    <n v="3"/>
    <s v="Very Poor"/>
    <n v="0"/>
    <s v="Severe"/>
    <n v="109"/>
    <s v="hallucinations"/>
  </r>
  <r>
    <n v="1114"/>
    <n v="16.489999999999998"/>
    <x v="3"/>
    <n v="1.62"/>
    <n v="43.27"/>
    <n v="110"/>
    <n v="97"/>
    <x v="1"/>
    <n v="1"/>
    <n v="2019"/>
    <n v="10"/>
    <n v="4"/>
    <d v="2019-10-04T00:00:00"/>
    <s v="Q4"/>
    <s v="Q4-2019"/>
    <s v="F"/>
    <n v="3"/>
    <s v="Very Poor"/>
    <n v="1"/>
    <s v="Moderate"/>
    <n v="100"/>
    <s v="headache"/>
  </r>
  <r>
    <n v="1114"/>
    <n v="18.02"/>
    <x v="3"/>
    <n v="1.62"/>
    <n v="47.29"/>
    <n v="105"/>
    <n v="95"/>
    <x v="1"/>
    <n v="2"/>
    <n v="2020"/>
    <n v="4"/>
    <n v="4"/>
    <d v="2020-04-04T00:00:00"/>
    <s v="Q2"/>
    <s v="Q2-2020"/>
    <s v="F"/>
    <n v="0"/>
    <s v="Very Good"/>
    <n v="1"/>
    <s v="Moderate"/>
    <n v="101"/>
    <s v="nausea"/>
  </r>
  <r>
    <n v="1114"/>
    <n v="18.77"/>
    <x v="0"/>
    <n v="1.62"/>
    <n v="49.27"/>
    <n v="99"/>
    <n v="97"/>
    <x v="1"/>
    <n v="3"/>
    <n v="2020"/>
    <n v="10"/>
    <n v="3"/>
    <d v="2020-10-03T00:00:00"/>
    <s v="Q4"/>
    <s v="Q4-2020"/>
    <s v="F"/>
    <n v="1"/>
    <s v="Good"/>
    <n v="2"/>
    <s v="Mild"/>
    <n v="100"/>
    <s v="headache"/>
  </r>
  <r>
    <n v="1114"/>
    <n v="18.18"/>
    <x v="3"/>
    <n v="1.62"/>
    <n v="47.72"/>
    <n v="98"/>
    <n v="104"/>
    <x v="1"/>
    <n v="4"/>
    <n v="2021"/>
    <n v="4"/>
    <n v="4"/>
    <d v="2021-04-04T00:00:00"/>
    <s v="Q2"/>
    <s v="Q2-2021"/>
    <s v="F"/>
    <n v="2"/>
    <s v="Poor"/>
    <n v="1"/>
    <s v="Moderate"/>
    <n v="101"/>
    <s v="nausea"/>
  </r>
  <r>
    <n v="1115"/>
    <n v="26.24"/>
    <x v="1"/>
    <n v="1.62"/>
    <n v="68.86"/>
    <n v="108"/>
    <n v="99"/>
    <x v="1"/>
    <n v="1"/>
    <n v="2019"/>
    <n v="10"/>
    <n v="5"/>
    <d v="2019-10-05T00:00:00"/>
    <s v="Q4"/>
    <s v="Q4-2019"/>
    <s v="F"/>
    <n v="1"/>
    <s v="Good"/>
    <n v="0"/>
    <s v="Severe"/>
    <n v="100"/>
    <s v="headache"/>
  </r>
  <r>
    <n v="1115"/>
    <n v="28.56"/>
    <x v="1"/>
    <n v="1.62"/>
    <n v="74.95"/>
    <n v="103"/>
    <n v="99"/>
    <x v="1"/>
    <n v="2"/>
    <n v="2020"/>
    <n v="4"/>
    <n v="5"/>
    <d v="2020-04-05T00:00:00"/>
    <s v="Q2"/>
    <s v="Q2-2020"/>
    <s v="F"/>
    <n v="2"/>
    <s v="Poor"/>
    <n v="2"/>
    <s v="Mild"/>
    <n v="100"/>
    <s v="headache"/>
  </r>
  <r>
    <n v="1115"/>
    <n v="30.14"/>
    <x v="2"/>
    <n v="1.62"/>
    <n v="79.099999999999994"/>
    <n v="104"/>
    <n v="83"/>
    <x v="1"/>
    <n v="3"/>
    <n v="2020"/>
    <n v="10"/>
    <n v="4"/>
    <d v="2020-10-04T00:00:00"/>
    <s v="Q4"/>
    <s v="Q4-2020"/>
    <s v="F"/>
    <n v="3"/>
    <s v="Very Poor"/>
    <n v="2"/>
    <s v="Mild"/>
    <n v="103"/>
    <s v="vomiting"/>
  </r>
  <r>
    <n v="1115"/>
    <n v="29.41"/>
    <x v="1"/>
    <n v="1.62"/>
    <n v="77.180000000000007"/>
    <n v="101"/>
    <n v="70"/>
    <x v="2"/>
    <n v="4"/>
    <n v="2021"/>
    <n v="4"/>
    <n v="5"/>
    <d v="2021-04-05T00:00:00"/>
    <s v="Q2"/>
    <s v="Q2-2021"/>
    <s v="F"/>
    <n v="1"/>
    <s v="Good"/>
    <n v="2"/>
    <s v="Mild"/>
    <n v="100"/>
    <s v="headache"/>
  </r>
  <r>
    <n v="1116"/>
    <n v="24.89"/>
    <x v="0"/>
    <n v="1.62"/>
    <n v="65.319999999999993"/>
    <n v="131"/>
    <n v="94"/>
    <x v="1"/>
    <n v="1"/>
    <n v="2019"/>
    <n v="10"/>
    <n v="6"/>
    <d v="2019-10-06T00:00:00"/>
    <s v="Q4"/>
    <s v="Q4-2019"/>
    <s v="F"/>
    <n v="2"/>
    <s v="Poor"/>
    <n v="0"/>
    <s v="Severe"/>
    <n v="100"/>
    <s v="headache"/>
  </r>
  <r>
    <n v="1116"/>
    <n v="20.73"/>
    <x v="0"/>
    <n v="1.62"/>
    <n v="54.41"/>
    <n v="132"/>
    <n v="89"/>
    <x v="1"/>
    <n v="2"/>
    <n v="2020"/>
    <n v="4"/>
    <n v="6"/>
    <d v="2020-04-06T00:00:00"/>
    <s v="Q2"/>
    <s v="Q2-2020"/>
    <s v="F"/>
    <n v="1"/>
    <s v="Good"/>
    <n v="1"/>
    <s v="Moderate"/>
    <n v="104"/>
    <s v="itching"/>
  </r>
  <r>
    <n v="1116"/>
    <n v="17.45"/>
    <x v="3"/>
    <n v="1.62"/>
    <n v="45.79"/>
    <n v="136"/>
    <n v="80"/>
    <x v="1"/>
    <n v="3"/>
    <n v="2020"/>
    <n v="10"/>
    <n v="5"/>
    <d v="2020-10-05T00:00:00"/>
    <s v="Q4"/>
    <s v="Q4-2020"/>
    <s v="F"/>
    <n v="2"/>
    <s v="Poor"/>
    <n v="0"/>
    <s v="Severe"/>
    <n v="104"/>
    <s v="itching"/>
  </r>
  <r>
    <n v="1116"/>
    <n v="14.5"/>
    <x v="3"/>
    <n v="1.62"/>
    <n v="38.06"/>
    <n v="137"/>
    <n v="83"/>
    <x v="1"/>
    <n v="4"/>
    <n v="2021"/>
    <n v="4"/>
    <n v="6"/>
    <d v="2021-04-06T00:00:00"/>
    <s v="Q2"/>
    <s v="Q2-2021"/>
    <s v="F"/>
    <n v="2"/>
    <s v="Poor"/>
    <n v="2"/>
    <s v="Mild"/>
    <n v="100"/>
    <s v="headache"/>
  </r>
  <r>
    <n v="1117"/>
    <n v="21.22"/>
    <x v="0"/>
    <n v="1.62"/>
    <n v="55.7"/>
    <n v="134"/>
    <n v="140"/>
    <x v="1"/>
    <n v="1"/>
    <n v="2019"/>
    <n v="10"/>
    <n v="8"/>
    <d v="2019-10-08T00:00:00"/>
    <s v="Q4"/>
    <s v="Q4-2019"/>
    <s v="F"/>
    <n v="2"/>
    <s v="Poor"/>
    <n v="1"/>
    <s v="Moderate"/>
    <n v="103"/>
    <s v="vomiting"/>
  </r>
  <r>
    <n v="1117"/>
    <n v="18.02"/>
    <x v="3"/>
    <n v="1.62"/>
    <n v="47.29"/>
    <n v="130"/>
    <n v="140"/>
    <x v="1"/>
    <n v="2"/>
    <n v="2020"/>
    <n v="4"/>
    <n v="8"/>
    <d v="2020-04-08T00:00:00"/>
    <s v="Q2"/>
    <s v="Q2-2020"/>
    <s v="F"/>
    <n v="3"/>
    <s v="Very Poor"/>
    <n v="0"/>
    <s v="Severe"/>
    <n v="100"/>
    <s v="headache"/>
  </r>
  <r>
    <n v="1117"/>
    <n v="19.97"/>
    <x v="0"/>
    <n v="1.62"/>
    <n v="52.42"/>
    <n v="140"/>
    <n v="138"/>
    <x v="0"/>
    <n v="3"/>
    <n v="2020"/>
    <n v="10"/>
    <n v="7"/>
    <d v="2020-10-07T00:00:00"/>
    <s v="Q4"/>
    <s v="Q4-2020"/>
    <s v="F"/>
    <n v="0"/>
    <s v="Very Good"/>
    <n v="2"/>
    <s v="Mild"/>
    <n v="100"/>
    <s v="headache"/>
  </r>
  <r>
    <n v="1117"/>
    <n v="16.48"/>
    <x v="3"/>
    <n v="1.62"/>
    <n v="43.26"/>
    <n v="140"/>
    <n v="139"/>
    <x v="0"/>
    <n v="4"/>
    <n v="2021"/>
    <n v="4"/>
    <n v="8"/>
    <d v="2021-04-08T00:00:00"/>
    <s v="Q2"/>
    <s v="Q2-2021"/>
    <s v="F"/>
    <n v="0"/>
    <s v="Very Good"/>
    <n v="0"/>
    <s v="Severe"/>
    <n v="103"/>
    <s v="vomiting"/>
  </r>
  <r>
    <n v="1117"/>
    <n v="14.84"/>
    <x v="3"/>
    <n v="1.62"/>
    <n v="38.96"/>
    <n v="141"/>
    <n v="143"/>
    <x v="0"/>
    <n v="5"/>
    <n v="2021"/>
    <n v="10"/>
    <n v="7"/>
    <d v="2021-10-07T00:00:00"/>
    <s v="Q4"/>
    <s v="Q4-2021"/>
    <s v="F"/>
    <n v="2"/>
    <s v="Poor"/>
    <n v="0"/>
    <s v="Severe"/>
    <n v="101"/>
    <s v="nausea"/>
  </r>
  <r>
    <n v="1118"/>
    <n v="27.19"/>
    <x v="1"/>
    <n v="1.82"/>
    <n v="90.08"/>
    <n v="127"/>
    <n v="113"/>
    <x v="1"/>
    <n v="1"/>
    <n v="2019"/>
    <n v="10"/>
    <n v="8"/>
    <d v="2019-10-08T00:00:00"/>
    <s v="Q4"/>
    <s v="Q4-2019"/>
    <s v="M"/>
    <n v="3"/>
    <s v="Very Poor"/>
    <n v="0"/>
    <s v="Severe"/>
    <n v="103"/>
    <s v="vomiting"/>
  </r>
  <r>
    <n v="1118"/>
    <n v="22.34"/>
    <x v="0"/>
    <n v="1.82"/>
    <n v="74"/>
    <n v="118"/>
    <n v="125"/>
    <x v="1"/>
    <n v="2"/>
    <n v="2020"/>
    <n v="4"/>
    <n v="8"/>
    <d v="2020-04-08T00:00:00"/>
    <s v="Q2"/>
    <s v="Q2-2020"/>
    <s v="M"/>
    <n v="1"/>
    <s v="Good"/>
    <n v="1"/>
    <s v="Moderate"/>
    <n v="108"/>
    <s v="palpitations"/>
  </r>
  <r>
    <n v="1118"/>
    <n v="22.53"/>
    <x v="0"/>
    <n v="1.82"/>
    <n v="74.63"/>
    <n v="116"/>
    <n v="119"/>
    <x v="1"/>
    <n v="3"/>
    <n v="2020"/>
    <n v="10"/>
    <n v="7"/>
    <d v="2020-10-07T00:00:00"/>
    <s v="Q4"/>
    <s v="Q4-2020"/>
    <s v="M"/>
    <n v="0"/>
    <s v="Very Good"/>
    <n v="1"/>
    <s v="Moderate"/>
    <n v="105"/>
    <s v="abdominal pain"/>
  </r>
  <r>
    <n v="1118"/>
    <n v="23.14"/>
    <x v="0"/>
    <n v="1.82"/>
    <n v="76.650000000000006"/>
    <n v="116"/>
    <n v="119"/>
    <x v="1"/>
    <n v="4"/>
    <n v="2021"/>
    <n v="4"/>
    <n v="8"/>
    <d v="2021-04-08T00:00:00"/>
    <s v="Q2"/>
    <s v="Q2-2021"/>
    <s v="M"/>
    <n v="3"/>
    <s v="Very Poor"/>
    <n v="1"/>
    <s v="Moderate"/>
    <n v="101"/>
    <s v="nausea"/>
  </r>
  <r>
    <n v="1118"/>
    <n v="23.08"/>
    <x v="0"/>
    <n v="1.82"/>
    <n v="76.45"/>
    <n v="127"/>
    <n v="120"/>
    <x v="1"/>
    <n v="5"/>
    <n v="2021"/>
    <n v="10"/>
    <n v="7"/>
    <d v="2021-10-07T00:00:00"/>
    <s v="Q4"/>
    <s v="Q4-2021"/>
    <s v="M"/>
    <n v="1"/>
    <s v="Good"/>
    <n v="2"/>
    <s v="Mild"/>
    <n v="105"/>
    <s v="abdominal pain"/>
  </r>
  <r>
    <n v="1119"/>
    <n v="17.34"/>
    <x v="3"/>
    <n v="1.62"/>
    <n v="45.51"/>
    <n v="125"/>
    <n v="112"/>
    <x v="1"/>
    <n v="1"/>
    <n v="2019"/>
    <n v="10"/>
    <n v="9"/>
    <d v="2019-10-09T00:00:00"/>
    <s v="Q4"/>
    <s v="Q4-2019"/>
    <s v="F"/>
    <n v="1"/>
    <s v="Good"/>
    <n v="0"/>
    <s v="Severe"/>
    <n v="100"/>
    <s v="headache"/>
  </r>
  <r>
    <n v="1119"/>
    <n v="10.42"/>
    <x v="3"/>
    <n v="1.62"/>
    <n v="27.36"/>
    <n v="119"/>
    <n v="116"/>
    <x v="1"/>
    <n v="2"/>
    <n v="2020"/>
    <n v="4"/>
    <n v="9"/>
    <d v="2020-04-09T00:00:00"/>
    <s v="Q2"/>
    <s v="Q2-2020"/>
    <s v="F"/>
    <n v="2"/>
    <s v="Poor"/>
    <n v="2"/>
    <s v="Mild"/>
    <n v="100"/>
    <s v="headache"/>
  </r>
  <r>
    <n v="1119"/>
    <n v="11.55"/>
    <x v="3"/>
    <n v="1.62"/>
    <n v="30.31"/>
    <n v="129"/>
    <n v="121"/>
    <x v="1"/>
    <n v="3"/>
    <n v="2020"/>
    <n v="10"/>
    <n v="8"/>
    <d v="2020-10-08T00:00:00"/>
    <s v="Q4"/>
    <s v="Q4-2020"/>
    <s v="F"/>
    <n v="2"/>
    <s v="Poor"/>
    <n v="1"/>
    <s v="Moderate"/>
    <n v="100"/>
    <s v="headache"/>
  </r>
  <r>
    <n v="1119"/>
    <n v="14.05"/>
    <x v="3"/>
    <n v="1.62"/>
    <n v="36.880000000000003"/>
    <n v="119"/>
    <n v="128"/>
    <x v="1"/>
    <n v="4"/>
    <n v="2021"/>
    <n v="4"/>
    <n v="9"/>
    <d v="2021-04-09T00:00:00"/>
    <s v="Q2"/>
    <s v="Q2-2021"/>
    <s v="F"/>
    <n v="2"/>
    <s v="Poor"/>
    <n v="2"/>
    <s v="Mild"/>
    <n v="102"/>
    <s v="tinnitus"/>
  </r>
  <r>
    <n v="1119"/>
    <n v="12.48"/>
    <x v="3"/>
    <n v="1.62"/>
    <n v="32.76"/>
    <n v="117"/>
    <n v="126"/>
    <x v="1"/>
    <n v="5"/>
    <n v="2021"/>
    <n v="10"/>
    <n v="8"/>
    <d v="2021-10-08T00:00:00"/>
    <s v="Q4"/>
    <s v="Q4-2021"/>
    <s v="F"/>
    <n v="3"/>
    <s v="Very Poor"/>
    <n v="0"/>
    <s v="Severe"/>
    <n v="108"/>
    <s v="palpitations"/>
  </r>
  <r>
    <n v="1119"/>
    <n v="12.75"/>
    <x v="3"/>
    <n v="1.62"/>
    <n v="33.46"/>
    <n v="117"/>
    <n v="126"/>
    <x v="1"/>
    <n v="6"/>
    <n v="2022"/>
    <n v="4"/>
    <n v="9"/>
    <d v="2022-04-09T00:00:00"/>
    <s v="Q2"/>
    <s v="Q2-2022"/>
    <s v="F"/>
    <n v="3"/>
    <s v="Very Poor"/>
    <n v="1"/>
    <s v="Moderate"/>
    <n v="101"/>
    <s v="nausea"/>
  </r>
  <r>
    <n v="1120"/>
    <n v="24.81"/>
    <x v="0"/>
    <n v="1.82"/>
    <n v="82.18"/>
    <n v="113"/>
    <n v="95"/>
    <x v="1"/>
    <n v="1"/>
    <n v="2019"/>
    <n v="10"/>
    <n v="13"/>
    <d v="2019-10-13T00:00:00"/>
    <s v="Q4"/>
    <s v="Q4-2019"/>
    <s v="M"/>
    <n v="1"/>
    <s v="Good"/>
    <n v="1"/>
    <s v="Moderate"/>
    <n v="104"/>
    <s v="itching"/>
  </r>
  <r>
    <n v="1120"/>
    <n v="27.83"/>
    <x v="1"/>
    <n v="1.82"/>
    <n v="92.19"/>
    <n v="116"/>
    <n v="83"/>
    <x v="1"/>
    <n v="2"/>
    <n v="2020"/>
    <n v="4"/>
    <n v="13"/>
    <d v="2020-04-13T00:00:00"/>
    <s v="Q2"/>
    <s v="Q2-2020"/>
    <s v="M"/>
    <n v="1"/>
    <s v="Good"/>
    <n v="1"/>
    <s v="Moderate"/>
    <n v="102"/>
    <s v="tinnitus"/>
  </r>
  <r>
    <n v="1120"/>
    <n v="29.05"/>
    <x v="1"/>
    <n v="1.82"/>
    <n v="96.23"/>
    <n v="111"/>
    <n v="90"/>
    <x v="1"/>
    <n v="3"/>
    <n v="2020"/>
    <n v="10"/>
    <n v="12"/>
    <d v="2020-10-12T00:00:00"/>
    <s v="Q4"/>
    <s v="Q4-2020"/>
    <s v="M"/>
    <n v="2"/>
    <s v="Poor"/>
    <n v="0"/>
    <s v="Severe"/>
    <n v="100"/>
    <s v="headache"/>
  </r>
  <r>
    <n v="1121"/>
    <n v="25.24"/>
    <x v="1"/>
    <n v="1.82"/>
    <n v="83.61"/>
    <n v="140"/>
    <n v="91"/>
    <x v="0"/>
    <n v="1"/>
    <n v="2019"/>
    <n v="10"/>
    <n v="17"/>
    <d v="2019-10-17T00:00:00"/>
    <s v="Q4"/>
    <s v="Q4-2019"/>
    <s v="M"/>
    <n v="2"/>
    <s v="Poor"/>
    <n v="1"/>
    <s v="Moderate"/>
    <n v="100"/>
    <s v="headache"/>
  </r>
  <r>
    <n v="1121"/>
    <n v="21.21"/>
    <x v="0"/>
    <n v="1.82"/>
    <n v="70.25"/>
    <n v="156"/>
    <n v="83"/>
    <x v="1"/>
    <n v="2"/>
    <n v="2020"/>
    <n v="4"/>
    <n v="17"/>
    <d v="2020-04-17T00:00:00"/>
    <s v="Q2"/>
    <s v="Q2-2020"/>
    <s v="M"/>
    <n v="2"/>
    <s v="Poor"/>
    <n v="2"/>
    <s v="Mild"/>
    <n v="104"/>
    <s v="itching"/>
  </r>
  <r>
    <n v="1121"/>
    <n v="23.02"/>
    <x v="0"/>
    <n v="1.82"/>
    <n v="76.239999999999995"/>
    <n v="155"/>
    <n v="90"/>
    <x v="0"/>
    <n v="3"/>
    <n v="2020"/>
    <n v="10"/>
    <n v="16"/>
    <d v="2020-10-16T00:00:00"/>
    <s v="Q4"/>
    <s v="Q4-2020"/>
    <s v="M"/>
    <n v="1"/>
    <s v="Good"/>
    <n v="2"/>
    <s v="Mild"/>
    <n v="101"/>
    <s v="nausea"/>
  </r>
  <r>
    <n v="1122"/>
    <n v="26.78"/>
    <x v="1"/>
    <n v="1.82"/>
    <n v="88.71"/>
    <n v="119"/>
    <n v="121"/>
    <x v="1"/>
    <n v="1"/>
    <n v="2019"/>
    <n v="10"/>
    <n v="19"/>
    <d v="2019-10-19T00:00:00"/>
    <s v="Q4"/>
    <s v="Q4-2019"/>
    <s v="M"/>
    <n v="2"/>
    <s v="Poor"/>
    <n v="1"/>
    <s v="Moderate"/>
    <n v="100"/>
    <s v="headache"/>
  </r>
  <r>
    <n v="1122"/>
    <n v="27.85"/>
    <x v="1"/>
    <n v="1.82"/>
    <n v="92.25"/>
    <n v="114"/>
    <n v="129"/>
    <x v="1"/>
    <n v="2"/>
    <n v="2020"/>
    <n v="4"/>
    <n v="19"/>
    <d v="2020-04-19T00:00:00"/>
    <s v="Q2"/>
    <s v="Q2-2020"/>
    <s v="M"/>
    <n v="3"/>
    <s v="Very Poor"/>
    <n v="2"/>
    <s v="Mild"/>
    <n v="101"/>
    <s v="nausea"/>
  </r>
  <r>
    <n v="1122"/>
    <n v="28.43"/>
    <x v="1"/>
    <n v="1.82"/>
    <n v="94.16"/>
    <n v="106"/>
    <n v="128"/>
    <x v="1"/>
    <n v="3"/>
    <n v="2020"/>
    <n v="10"/>
    <n v="18"/>
    <d v="2020-10-18T00:00:00"/>
    <s v="Q4"/>
    <s v="Q4-2020"/>
    <s v="M"/>
    <n v="3"/>
    <s v="Very Poor"/>
    <n v="0"/>
    <s v="Severe"/>
    <n v="104"/>
    <s v="itching"/>
  </r>
  <r>
    <n v="1122"/>
    <n v="26.45"/>
    <x v="1"/>
    <n v="1.82"/>
    <n v="87.61"/>
    <n v="108"/>
    <n v="135"/>
    <x v="1"/>
    <n v="4"/>
    <n v="2021"/>
    <n v="4"/>
    <n v="19"/>
    <d v="2021-04-19T00:00:00"/>
    <s v="Q2"/>
    <s v="Q2-2021"/>
    <s v="M"/>
    <n v="1"/>
    <s v="Good"/>
    <n v="1"/>
    <s v="Moderate"/>
    <n v="100"/>
    <s v="headache"/>
  </r>
  <r>
    <n v="1123"/>
    <n v="23.78"/>
    <x v="0"/>
    <n v="1.82"/>
    <n v="78.77"/>
    <n v="132"/>
    <n v="105"/>
    <x v="1"/>
    <n v="1"/>
    <n v="2019"/>
    <n v="10"/>
    <n v="21"/>
    <d v="2019-10-21T00:00:00"/>
    <s v="Q4"/>
    <s v="Q4-2019"/>
    <s v="M"/>
    <n v="3"/>
    <s v="Very Poor"/>
    <n v="1"/>
    <s v="Moderate"/>
    <n v="105"/>
    <s v="abdominal pain"/>
  </r>
  <r>
    <n v="1123"/>
    <n v="25.65"/>
    <x v="1"/>
    <n v="1.82"/>
    <n v="84.95"/>
    <n v="136"/>
    <n v="104"/>
    <x v="0"/>
    <n v="2"/>
    <n v="2020"/>
    <n v="4"/>
    <n v="21"/>
    <d v="2020-04-21T00:00:00"/>
    <s v="Q2"/>
    <s v="Q2-2020"/>
    <s v="M"/>
    <n v="2"/>
    <s v="Poor"/>
    <n v="1"/>
    <s v="Moderate"/>
    <n v="100"/>
    <s v="headache"/>
  </r>
  <r>
    <n v="1123"/>
    <n v="29.25"/>
    <x v="1"/>
    <n v="1.82"/>
    <n v="96.89"/>
    <n v="139"/>
    <n v="91"/>
    <x v="0"/>
    <n v="3"/>
    <n v="2020"/>
    <n v="10"/>
    <n v="20"/>
    <d v="2020-10-20T00:00:00"/>
    <s v="Q4"/>
    <s v="Q4-2020"/>
    <s v="M"/>
    <n v="2"/>
    <s v="Poor"/>
    <n v="1"/>
    <s v="Moderate"/>
    <n v="101"/>
    <s v="nausea"/>
  </r>
  <r>
    <n v="1123"/>
    <n v="29.59"/>
    <x v="1"/>
    <n v="1.82"/>
    <n v="98.01"/>
    <n v="132"/>
    <n v="89"/>
    <x v="1"/>
    <n v="4"/>
    <n v="2021"/>
    <n v="4"/>
    <n v="21"/>
    <d v="2021-04-21T00:00:00"/>
    <s v="Q2"/>
    <s v="Q2-2021"/>
    <s v="M"/>
    <n v="0"/>
    <s v="Very Good"/>
    <n v="1"/>
    <s v="Moderate"/>
    <n v="100"/>
    <s v="headache"/>
  </r>
  <r>
    <n v="1123"/>
    <n v="28.62"/>
    <x v="1"/>
    <n v="1.82"/>
    <n v="94.81"/>
    <n v="143"/>
    <n v="81"/>
    <x v="1"/>
    <n v="5"/>
    <n v="2021"/>
    <n v="10"/>
    <n v="20"/>
    <d v="2021-10-20T00:00:00"/>
    <s v="Q4"/>
    <s v="Q4-2021"/>
    <s v="M"/>
    <n v="2"/>
    <s v="Poor"/>
    <n v="0"/>
    <s v="Severe"/>
    <n v="100"/>
    <s v="headache"/>
  </r>
  <r>
    <n v="1124"/>
    <n v="22.33"/>
    <x v="0"/>
    <n v="1.82"/>
    <n v="73.959999999999994"/>
    <n v="103"/>
    <n v="79"/>
    <x v="2"/>
    <n v="1"/>
    <n v="2019"/>
    <n v="10"/>
    <n v="23"/>
    <d v="2019-10-23T00:00:00"/>
    <s v="Q4"/>
    <s v="Q4-2019"/>
    <s v="M"/>
    <n v="1"/>
    <s v="Good"/>
    <n v="1"/>
    <s v="Moderate"/>
    <n v="105"/>
    <s v="abdominal pain"/>
  </r>
  <r>
    <n v="1124"/>
    <n v="25.41"/>
    <x v="1"/>
    <n v="1.82"/>
    <n v="84.18"/>
    <n v="99"/>
    <n v="89"/>
    <x v="1"/>
    <n v="2"/>
    <n v="2020"/>
    <n v="4"/>
    <n v="23"/>
    <d v="2020-04-23T00:00:00"/>
    <s v="Q2"/>
    <s v="Q2-2020"/>
    <s v="M"/>
    <n v="2"/>
    <s v="Poor"/>
    <n v="0"/>
    <s v="Severe"/>
    <n v="104"/>
    <s v="itching"/>
  </r>
  <r>
    <n v="1124"/>
    <n v="25.6"/>
    <x v="1"/>
    <n v="1.82"/>
    <n v="84.79"/>
    <n v="103"/>
    <n v="94"/>
    <x v="1"/>
    <n v="3"/>
    <n v="2020"/>
    <n v="10"/>
    <n v="22"/>
    <d v="2020-10-22T00:00:00"/>
    <s v="Q4"/>
    <s v="Q4-2020"/>
    <s v="M"/>
    <n v="0"/>
    <s v="Very Good"/>
    <n v="0"/>
    <s v="Severe"/>
    <n v="100"/>
    <s v="headache"/>
  </r>
  <r>
    <n v="1124"/>
    <n v="25.87"/>
    <x v="1"/>
    <n v="1.82"/>
    <n v="85.71"/>
    <n v="96"/>
    <n v="92"/>
    <x v="1"/>
    <n v="4"/>
    <n v="2021"/>
    <n v="4"/>
    <n v="23"/>
    <d v="2021-04-23T00:00:00"/>
    <s v="Q2"/>
    <s v="Q2-2021"/>
    <s v="M"/>
    <n v="2"/>
    <s v="Poor"/>
    <n v="1"/>
    <s v="Moderate"/>
    <n v="100"/>
    <s v="headache"/>
  </r>
  <r>
    <n v="1124"/>
    <n v="24.32"/>
    <x v="0"/>
    <n v="1.82"/>
    <n v="80.56"/>
    <n v="101"/>
    <n v="95"/>
    <x v="1"/>
    <n v="5"/>
    <n v="2021"/>
    <n v="10"/>
    <n v="22"/>
    <d v="2021-10-22T00:00:00"/>
    <s v="Q4"/>
    <s v="Q4-2021"/>
    <s v="M"/>
    <n v="1"/>
    <s v="Good"/>
    <n v="1"/>
    <s v="Moderate"/>
    <n v="100"/>
    <s v="headache"/>
  </r>
  <r>
    <n v="1125"/>
    <n v="17.329999999999998"/>
    <x v="3"/>
    <n v="1.62"/>
    <n v="45.48"/>
    <n v="116"/>
    <n v="109"/>
    <x v="1"/>
    <n v="1"/>
    <n v="2019"/>
    <n v="10"/>
    <n v="26"/>
    <d v="2019-10-26T00:00:00"/>
    <s v="Q4"/>
    <s v="Q4-2019"/>
    <s v="F"/>
    <n v="2"/>
    <s v="Poor"/>
    <n v="0"/>
    <s v="Severe"/>
    <n v="108"/>
    <s v="palpitations"/>
  </r>
  <r>
    <n v="1125"/>
    <n v="18.75"/>
    <x v="0"/>
    <n v="1.62"/>
    <n v="49.2"/>
    <n v="112"/>
    <n v="107"/>
    <x v="1"/>
    <n v="2"/>
    <n v="2020"/>
    <n v="4"/>
    <n v="26"/>
    <d v="2020-04-26T00:00:00"/>
    <s v="Q2"/>
    <s v="Q2-2020"/>
    <s v="F"/>
    <n v="1"/>
    <s v="Good"/>
    <n v="0"/>
    <s v="Severe"/>
    <n v="100"/>
    <s v="headache"/>
  </r>
  <r>
    <n v="1125"/>
    <n v="16"/>
    <x v="3"/>
    <n v="1.62"/>
    <n v="41.99"/>
    <n v="111"/>
    <n v="107"/>
    <x v="1"/>
    <n v="3"/>
    <n v="2020"/>
    <n v="10"/>
    <n v="25"/>
    <d v="2020-10-25T00:00:00"/>
    <s v="Q4"/>
    <s v="Q4-2020"/>
    <s v="F"/>
    <n v="1"/>
    <s v="Good"/>
    <n v="1"/>
    <s v="Moderate"/>
    <n v="105"/>
    <s v="abdominal pain"/>
  </r>
  <r>
    <n v="1125"/>
    <n v="15.52"/>
    <x v="3"/>
    <n v="1.62"/>
    <n v="40.729999999999997"/>
    <n v="104"/>
    <n v="110"/>
    <x v="1"/>
    <n v="4"/>
    <n v="2021"/>
    <n v="4"/>
    <n v="26"/>
    <d v="2021-04-26T00:00:00"/>
    <s v="Q2"/>
    <s v="Q2-2021"/>
    <s v="F"/>
    <n v="2"/>
    <s v="Poor"/>
    <n v="2"/>
    <s v="Mild"/>
    <n v="100"/>
    <s v="headache"/>
  </r>
  <r>
    <n v="1126"/>
    <n v="25.51"/>
    <x v="1"/>
    <n v="1.82"/>
    <n v="84.51"/>
    <n v="109"/>
    <n v="79"/>
    <x v="2"/>
    <n v="1"/>
    <n v="2019"/>
    <n v="10"/>
    <n v="26"/>
    <d v="2019-10-26T00:00:00"/>
    <s v="Q4"/>
    <s v="Q4-2019"/>
    <s v="M"/>
    <n v="2"/>
    <s v="Poor"/>
    <n v="1"/>
    <s v="Moderate"/>
    <n v="100"/>
    <s v="headache"/>
  </r>
  <r>
    <n v="1126"/>
    <n v="21.55"/>
    <x v="0"/>
    <n v="1.82"/>
    <n v="71.39"/>
    <n v="115"/>
    <n v="66"/>
    <x v="2"/>
    <n v="2"/>
    <n v="2020"/>
    <n v="4"/>
    <n v="26"/>
    <d v="2020-04-26T00:00:00"/>
    <s v="Q2"/>
    <s v="Q2-2020"/>
    <s v="M"/>
    <n v="1"/>
    <s v="Good"/>
    <n v="1"/>
    <s v="Moderate"/>
    <n v="100"/>
    <s v="headache"/>
  </r>
  <r>
    <n v="1126"/>
    <n v="22.63"/>
    <x v="0"/>
    <n v="1.82"/>
    <n v="74.95"/>
    <n v="112"/>
    <n v="59"/>
    <x v="2"/>
    <n v="3"/>
    <n v="2020"/>
    <n v="10"/>
    <n v="25"/>
    <d v="2020-10-25T00:00:00"/>
    <s v="Q4"/>
    <s v="Q4-2020"/>
    <s v="M"/>
    <n v="1"/>
    <s v="Good"/>
    <n v="2"/>
    <s v="Mild"/>
    <n v="102"/>
    <s v="tinnitus"/>
  </r>
  <r>
    <n v="1127"/>
    <n v="22.82"/>
    <x v="0"/>
    <n v="1.82"/>
    <n v="75.59"/>
    <n v="131"/>
    <n v="106"/>
    <x v="1"/>
    <n v="1"/>
    <n v="2019"/>
    <n v="10"/>
    <n v="26"/>
    <d v="2019-10-26T00:00:00"/>
    <s v="Q4"/>
    <s v="Q4-2019"/>
    <s v="M"/>
    <n v="0"/>
    <s v="Very Good"/>
    <n v="2"/>
    <s v="Mild"/>
    <n v="101"/>
    <s v="nausea"/>
  </r>
  <r>
    <n v="1127"/>
    <n v="23.67"/>
    <x v="0"/>
    <n v="1.82"/>
    <n v="78.400000000000006"/>
    <n v="141"/>
    <n v="114"/>
    <x v="0"/>
    <n v="2"/>
    <n v="2020"/>
    <n v="4"/>
    <n v="26"/>
    <d v="2020-04-26T00:00:00"/>
    <s v="Q2"/>
    <s v="Q2-2020"/>
    <s v="M"/>
    <n v="1"/>
    <s v="Good"/>
    <n v="1"/>
    <s v="Moderate"/>
    <n v="100"/>
    <s v="headache"/>
  </r>
  <r>
    <n v="1127"/>
    <n v="22.15"/>
    <x v="0"/>
    <n v="1.82"/>
    <n v="73.37"/>
    <n v="153"/>
    <n v="123"/>
    <x v="0"/>
    <n v="3"/>
    <n v="2020"/>
    <n v="10"/>
    <n v="25"/>
    <d v="2020-10-25T00:00:00"/>
    <s v="Q4"/>
    <s v="Q4-2020"/>
    <s v="M"/>
    <n v="2"/>
    <s v="Poor"/>
    <n v="2"/>
    <s v="Mild"/>
    <n v="100"/>
    <s v="headache"/>
  </r>
  <r>
    <n v="1127"/>
    <n v="21"/>
    <x v="0"/>
    <n v="1.82"/>
    <n v="69.569999999999993"/>
    <n v="150"/>
    <n v="124"/>
    <x v="0"/>
    <n v="4"/>
    <n v="2021"/>
    <n v="4"/>
    <n v="26"/>
    <d v="2021-04-26T00:00:00"/>
    <s v="Q2"/>
    <s v="Q2-2021"/>
    <s v="M"/>
    <n v="2"/>
    <s v="Poor"/>
    <n v="1"/>
    <s v="Moderate"/>
    <n v="100"/>
    <s v="headache"/>
  </r>
  <r>
    <n v="1127"/>
    <n v="21.45"/>
    <x v="0"/>
    <n v="1.82"/>
    <n v="71.040000000000006"/>
    <n v="144"/>
    <n v="125"/>
    <x v="0"/>
    <n v="5"/>
    <n v="2021"/>
    <n v="10"/>
    <n v="25"/>
    <d v="2021-10-25T00:00:00"/>
    <s v="Q4"/>
    <s v="Q4-2021"/>
    <s v="M"/>
    <n v="0"/>
    <s v="Very Good"/>
    <n v="1"/>
    <s v="Moderate"/>
    <n v="101"/>
    <s v="nausea"/>
  </r>
  <r>
    <n v="1128"/>
    <n v="23.23"/>
    <x v="0"/>
    <n v="1.62"/>
    <n v="60.97"/>
    <n v="120"/>
    <n v="115"/>
    <x v="1"/>
    <n v="1"/>
    <n v="2019"/>
    <n v="10"/>
    <n v="29"/>
    <d v="2019-10-29T00:00:00"/>
    <s v="Q4"/>
    <s v="Q4-2019"/>
    <s v="F"/>
    <n v="1"/>
    <s v="Good"/>
    <n v="1"/>
    <s v="Moderate"/>
    <n v="100"/>
    <s v="headache"/>
  </r>
  <r>
    <n v="1128"/>
    <n v="25.22"/>
    <x v="1"/>
    <n v="1.62"/>
    <n v="66.2"/>
    <n v="116"/>
    <n v="117"/>
    <x v="1"/>
    <n v="2"/>
    <n v="2020"/>
    <n v="4"/>
    <n v="29"/>
    <d v="2020-04-29T00:00:00"/>
    <s v="Q2"/>
    <s v="Q2-2020"/>
    <s v="F"/>
    <n v="2"/>
    <s v="Poor"/>
    <n v="0"/>
    <s v="Severe"/>
    <n v="102"/>
    <s v="tinnitus"/>
  </r>
  <r>
    <n v="1128"/>
    <n v="23.2"/>
    <x v="0"/>
    <n v="1.62"/>
    <n v="60.89"/>
    <n v="111"/>
    <n v="112"/>
    <x v="1"/>
    <n v="3"/>
    <n v="2020"/>
    <n v="10"/>
    <n v="28"/>
    <d v="2020-10-28T00:00:00"/>
    <s v="Q4"/>
    <s v="Q4-2020"/>
    <s v="F"/>
    <n v="1"/>
    <s v="Good"/>
    <n v="0"/>
    <s v="Severe"/>
    <n v="100"/>
    <s v="headache"/>
  </r>
  <r>
    <n v="1128"/>
    <n v="22.62"/>
    <x v="0"/>
    <n v="1.62"/>
    <n v="59.37"/>
    <n v="111"/>
    <n v="109"/>
    <x v="1"/>
    <n v="4"/>
    <n v="2021"/>
    <n v="4"/>
    <n v="29"/>
    <d v="2021-04-29T00:00:00"/>
    <s v="Q2"/>
    <s v="Q2-2021"/>
    <s v="F"/>
    <n v="1"/>
    <s v="Good"/>
    <n v="2"/>
    <s v="Mild"/>
    <n v="100"/>
    <s v="headache"/>
  </r>
  <r>
    <n v="1128"/>
    <n v="19.309999999999999"/>
    <x v="0"/>
    <n v="1.62"/>
    <n v="50.67"/>
    <n v="105"/>
    <n v="106"/>
    <x v="1"/>
    <n v="5"/>
    <n v="2021"/>
    <n v="10"/>
    <n v="28"/>
    <d v="2021-10-28T00:00:00"/>
    <s v="Q4"/>
    <s v="Q4-2021"/>
    <s v="F"/>
    <n v="1"/>
    <s v="Good"/>
    <n v="2"/>
    <s v="Mild"/>
    <n v="100"/>
    <s v="headache"/>
  </r>
  <r>
    <n v="1128"/>
    <n v="19.16"/>
    <x v="0"/>
    <n v="1.62"/>
    <n v="50.28"/>
    <n v="101"/>
    <n v="102"/>
    <x v="1"/>
    <n v="6"/>
    <n v="2022"/>
    <n v="4"/>
    <n v="29"/>
    <d v="2022-04-29T00:00:00"/>
    <s v="Q2"/>
    <s v="Q2-2022"/>
    <s v="F"/>
    <n v="0"/>
    <s v="Very Good"/>
    <n v="2"/>
    <s v="Mild"/>
    <n v="100"/>
    <s v="headache"/>
  </r>
  <r>
    <n v="1129"/>
    <n v="23.31"/>
    <x v="0"/>
    <n v="1.82"/>
    <n v="77.2"/>
    <n v="122"/>
    <n v="88"/>
    <x v="1"/>
    <n v="1"/>
    <n v="2019"/>
    <n v="10"/>
    <n v="31"/>
    <d v="2019-10-31T00:00:00"/>
    <s v="Q4"/>
    <s v="Q4-2019"/>
    <s v="M"/>
    <n v="1"/>
    <s v="Good"/>
    <n v="1"/>
    <s v="Moderate"/>
    <n v="108"/>
    <s v="palpitations"/>
  </r>
  <r>
    <n v="1129"/>
    <n v="25.88"/>
    <x v="1"/>
    <n v="1.82"/>
    <n v="85.71"/>
    <n v="118"/>
    <n v="80"/>
    <x v="1"/>
    <n v="2"/>
    <n v="2020"/>
    <n v="5"/>
    <n v="1"/>
    <d v="2020-05-01T00:00:00"/>
    <s v="Q2"/>
    <s v="Q2-2020"/>
    <s v="M"/>
    <n v="2"/>
    <s v="Poor"/>
    <n v="1"/>
    <s v="Moderate"/>
    <n v="100"/>
    <s v="headache"/>
  </r>
  <r>
    <n v="1129"/>
    <n v="27.96"/>
    <x v="1"/>
    <n v="1.82"/>
    <n v="92.61"/>
    <n v="114"/>
    <n v="72"/>
    <x v="2"/>
    <n v="3"/>
    <n v="2020"/>
    <n v="10"/>
    <n v="30"/>
    <d v="2020-10-30T00:00:00"/>
    <s v="Q4"/>
    <s v="Q4-2020"/>
    <s v="M"/>
    <n v="2"/>
    <s v="Poor"/>
    <n v="0"/>
    <s v="Severe"/>
    <n v="100"/>
    <s v="headache"/>
  </r>
  <r>
    <n v="1130"/>
    <n v="19.829999999999998"/>
    <x v="0"/>
    <n v="1.62"/>
    <n v="52.03"/>
    <n v="121"/>
    <n v="100"/>
    <x v="1"/>
    <n v="1"/>
    <n v="2019"/>
    <n v="10"/>
    <n v="31"/>
    <d v="2019-10-31T00:00:00"/>
    <s v="Q4"/>
    <s v="Q4-2019"/>
    <s v="F"/>
    <n v="3"/>
    <s v="Very Poor"/>
    <n v="0"/>
    <s v="Severe"/>
    <n v="100"/>
    <s v="headache"/>
  </r>
  <r>
    <n v="1130"/>
    <n v="17.62"/>
    <x v="3"/>
    <n v="1.62"/>
    <n v="46.23"/>
    <n v="121"/>
    <n v="90"/>
    <x v="1"/>
    <n v="2"/>
    <n v="2020"/>
    <n v="5"/>
    <n v="1"/>
    <d v="2020-05-01T00:00:00"/>
    <s v="Q2"/>
    <s v="Q2-2020"/>
    <s v="F"/>
    <n v="1"/>
    <s v="Good"/>
    <n v="1"/>
    <s v="Moderate"/>
    <n v="101"/>
    <s v="nausea"/>
  </r>
  <r>
    <n v="1130"/>
    <n v="18.95"/>
    <x v="0"/>
    <n v="1.62"/>
    <n v="49.74"/>
    <n v="125"/>
    <n v="90"/>
    <x v="1"/>
    <n v="3"/>
    <n v="2020"/>
    <n v="10"/>
    <n v="30"/>
    <d v="2020-10-30T00:00:00"/>
    <s v="Q4"/>
    <s v="Q4-2020"/>
    <s v="F"/>
    <n v="1"/>
    <s v="Good"/>
    <n v="1"/>
    <s v="Moderate"/>
    <n v="100"/>
    <s v="headache"/>
  </r>
  <r>
    <n v="1131"/>
    <n v="23.54"/>
    <x v="0"/>
    <n v="1.82"/>
    <n v="77.989999999999995"/>
    <n v="131"/>
    <n v="115"/>
    <x v="1"/>
    <n v="1"/>
    <n v="2019"/>
    <n v="11"/>
    <n v="2"/>
    <d v="2019-11-02T00:00:00"/>
    <s v="Q4"/>
    <s v="Q4-2019"/>
    <s v="M"/>
    <n v="2"/>
    <s v="Poor"/>
    <n v="2"/>
    <s v="Mild"/>
    <n v="104"/>
    <s v="itching"/>
  </r>
  <r>
    <n v="1131"/>
    <n v="23.52"/>
    <x v="0"/>
    <n v="1.82"/>
    <n v="77.900000000000006"/>
    <n v="126"/>
    <n v="115"/>
    <x v="1"/>
    <n v="2"/>
    <n v="2020"/>
    <n v="5"/>
    <n v="3"/>
    <d v="2020-05-03T00:00:00"/>
    <s v="Q2"/>
    <s v="Q2-2020"/>
    <s v="M"/>
    <n v="0"/>
    <s v="Very Good"/>
    <n v="1"/>
    <s v="Moderate"/>
    <n v="105"/>
    <s v="abdominal pain"/>
  </r>
  <r>
    <n v="1131"/>
    <n v="23.73"/>
    <x v="0"/>
    <n v="1.82"/>
    <n v="78.599999999999994"/>
    <n v="126"/>
    <n v="116"/>
    <x v="1"/>
    <n v="3"/>
    <n v="2020"/>
    <n v="11"/>
    <n v="1"/>
    <d v="2020-11-01T00:00:00"/>
    <s v="Q4"/>
    <s v="Q4-2020"/>
    <s v="M"/>
    <n v="2"/>
    <s v="Poor"/>
    <n v="1"/>
    <s v="Moderate"/>
    <n v="104"/>
    <s v="itching"/>
  </r>
  <r>
    <n v="1131"/>
    <n v="28.73"/>
    <x v="1"/>
    <n v="1.82"/>
    <n v="95.16"/>
    <n v="128"/>
    <n v="100"/>
    <x v="1"/>
    <n v="4"/>
    <n v="2021"/>
    <n v="5"/>
    <n v="3"/>
    <d v="2021-05-03T00:00:00"/>
    <s v="Q2"/>
    <s v="Q2-2021"/>
    <s v="M"/>
    <n v="3"/>
    <s v="Very Poor"/>
    <n v="0"/>
    <s v="Severe"/>
    <n v="101"/>
    <s v="nausea"/>
  </r>
  <r>
    <n v="1132"/>
    <n v="19.670000000000002"/>
    <x v="0"/>
    <n v="1.62"/>
    <n v="51.63"/>
    <n v="139"/>
    <n v="113"/>
    <x v="0"/>
    <n v="1"/>
    <n v="2019"/>
    <n v="11"/>
    <n v="6"/>
    <d v="2019-11-06T00:00:00"/>
    <s v="Q4"/>
    <s v="Q4-2019"/>
    <s v="F"/>
    <n v="1"/>
    <s v="Good"/>
    <n v="2"/>
    <s v="Mild"/>
    <n v="103"/>
    <s v="vomiting"/>
  </r>
  <r>
    <n v="1132"/>
    <n v="20.7"/>
    <x v="0"/>
    <n v="1.62"/>
    <n v="54.31"/>
    <n v="144"/>
    <n v="106"/>
    <x v="0"/>
    <n v="2"/>
    <n v="2020"/>
    <n v="5"/>
    <n v="7"/>
    <d v="2020-05-07T00:00:00"/>
    <s v="Q2"/>
    <s v="Q2-2020"/>
    <s v="F"/>
    <n v="2"/>
    <s v="Poor"/>
    <n v="1"/>
    <s v="Moderate"/>
    <n v="100"/>
    <s v="headache"/>
  </r>
  <r>
    <n v="1132"/>
    <n v="19.89"/>
    <x v="0"/>
    <n v="1.62"/>
    <n v="52.19"/>
    <n v="144"/>
    <n v="113"/>
    <x v="0"/>
    <n v="3"/>
    <n v="2020"/>
    <n v="11"/>
    <n v="5"/>
    <d v="2020-11-05T00:00:00"/>
    <s v="Q4"/>
    <s v="Q4-2020"/>
    <s v="F"/>
    <n v="1"/>
    <s v="Good"/>
    <n v="1"/>
    <s v="Moderate"/>
    <n v="107"/>
    <s v="skin rash"/>
  </r>
  <r>
    <n v="1132"/>
    <n v="17.59"/>
    <x v="3"/>
    <n v="1.62"/>
    <n v="46.16"/>
    <n v="145"/>
    <n v="116"/>
    <x v="0"/>
    <n v="4"/>
    <n v="2021"/>
    <n v="5"/>
    <n v="7"/>
    <d v="2021-05-07T00:00:00"/>
    <s v="Q2"/>
    <s v="Q2-2021"/>
    <s v="F"/>
    <n v="2"/>
    <s v="Poor"/>
    <n v="2"/>
    <s v="Mild"/>
    <n v="102"/>
    <s v="tinnitus"/>
  </r>
  <r>
    <n v="1132"/>
    <n v="17.98"/>
    <x v="3"/>
    <n v="1.62"/>
    <n v="47.18"/>
    <n v="147"/>
    <n v="113"/>
    <x v="0"/>
    <n v="5"/>
    <n v="2021"/>
    <n v="11"/>
    <n v="5"/>
    <d v="2021-11-05T00:00:00"/>
    <s v="Q4"/>
    <s v="Q4-2021"/>
    <s v="F"/>
    <n v="2"/>
    <s v="Poor"/>
    <n v="1"/>
    <s v="Moderate"/>
    <n v="100"/>
    <s v="headache"/>
  </r>
  <r>
    <n v="1133"/>
    <n v="24.37"/>
    <x v="0"/>
    <n v="1.62"/>
    <n v="63.95"/>
    <n v="116"/>
    <n v="87"/>
    <x v="1"/>
    <n v="1"/>
    <n v="2019"/>
    <n v="11"/>
    <n v="10"/>
    <d v="2019-11-10T00:00:00"/>
    <s v="Q4"/>
    <s v="Q4-2019"/>
    <s v="F"/>
    <n v="0"/>
    <s v="Very Good"/>
    <n v="2"/>
    <s v="Mild"/>
    <n v="109"/>
    <s v="hallucinations"/>
  </r>
  <r>
    <n v="1133"/>
    <n v="23.71"/>
    <x v="0"/>
    <n v="1.62"/>
    <n v="62.22"/>
    <n v="116"/>
    <n v="94"/>
    <x v="1"/>
    <n v="2"/>
    <n v="2020"/>
    <n v="5"/>
    <n v="11"/>
    <d v="2020-05-11T00:00:00"/>
    <s v="Q2"/>
    <s v="Q2-2020"/>
    <s v="F"/>
    <n v="2"/>
    <s v="Poor"/>
    <n v="2"/>
    <s v="Mild"/>
    <n v="109"/>
    <s v="hallucinations"/>
  </r>
  <r>
    <n v="1133"/>
    <n v="24.02"/>
    <x v="0"/>
    <n v="1.62"/>
    <n v="63.04"/>
    <n v="116"/>
    <n v="98"/>
    <x v="1"/>
    <n v="3"/>
    <n v="2020"/>
    <n v="11"/>
    <n v="9"/>
    <d v="2020-11-09T00:00:00"/>
    <s v="Q4"/>
    <s v="Q4-2020"/>
    <s v="F"/>
    <n v="1"/>
    <s v="Good"/>
    <n v="2"/>
    <s v="Mild"/>
    <n v="105"/>
    <s v="abdominal pain"/>
  </r>
  <r>
    <n v="1134"/>
    <n v="29.08"/>
    <x v="1"/>
    <n v="1.82"/>
    <n v="96.33"/>
    <n v="115"/>
    <n v="106"/>
    <x v="1"/>
    <n v="1"/>
    <n v="2019"/>
    <n v="11"/>
    <n v="14"/>
    <d v="2019-11-14T00:00:00"/>
    <s v="Q4"/>
    <s v="Q4-2019"/>
    <s v="M"/>
    <n v="2"/>
    <s v="Poor"/>
    <n v="1"/>
    <s v="Moderate"/>
    <n v="100"/>
    <s v="headache"/>
  </r>
  <r>
    <n v="1134"/>
    <n v="32.92"/>
    <x v="2"/>
    <n v="1.82"/>
    <n v="109.04"/>
    <n v="120"/>
    <n v="107"/>
    <x v="1"/>
    <n v="2"/>
    <n v="2020"/>
    <n v="5"/>
    <n v="15"/>
    <d v="2020-05-15T00:00:00"/>
    <s v="Q2"/>
    <s v="Q2-2020"/>
    <s v="M"/>
    <n v="3"/>
    <s v="Very Poor"/>
    <n v="0"/>
    <s v="Severe"/>
    <n v="100"/>
    <s v="headache"/>
  </r>
  <r>
    <n v="1134"/>
    <n v="31.51"/>
    <x v="2"/>
    <n v="1.82"/>
    <n v="104.36"/>
    <n v="116"/>
    <n v="111"/>
    <x v="1"/>
    <n v="3"/>
    <n v="2020"/>
    <n v="11"/>
    <n v="13"/>
    <d v="2020-11-13T00:00:00"/>
    <s v="Q4"/>
    <s v="Q4-2020"/>
    <s v="M"/>
    <n v="1"/>
    <s v="Good"/>
    <n v="0"/>
    <s v="Severe"/>
    <n v="100"/>
    <s v="headache"/>
  </r>
  <r>
    <n v="1134"/>
    <n v="29.07"/>
    <x v="1"/>
    <n v="1.82"/>
    <n v="96.28"/>
    <n v="106"/>
    <n v="109"/>
    <x v="1"/>
    <n v="4"/>
    <n v="2021"/>
    <n v="5"/>
    <n v="15"/>
    <d v="2021-05-15T00:00:00"/>
    <s v="Q2"/>
    <s v="Q2-2021"/>
    <s v="M"/>
    <n v="3"/>
    <s v="Very Poor"/>
    <n v="1"/>
    <s v="Moderate"/>
    <n v="104"/>
    <s v="itching"/>
  </r>
  <r>
    <n v="1135"/>
    <n v="21.71"/>
    <x v="0"/>
    <n v="1.82"/>
    <n v="71.900000000000006"/>
    <n v="108"/>
    <n v="91"/>
    <x v="1"/>
    <n v="1"/>
    <n v="2019"/>
    <n v="11"/>
    <n v="15"/>
    <d v="2019-11-15T00:00:00"/>
    <s v="Q4"/>
    <s v="Q4-2019"/>
    <s v="M"/>
    <n v="0"/>
    <s v="Very Good"/>
    <n v="2"/>
    <s v="Mild"/>
    <n v="101"/>
    <s v="nausea"/>
  </r>
  <r>
    <n v="1135"/>
    <n v="20.3"/>
    <x v="0"/>
    <n v="1.82"/>
    <n v="67.25"/>
    <n v="101"/>
    <n v="87"/>
    <x v="1"/>
    <n v="2"/>
    <n v="2020"/>
    <n v="5"/>
    <n v="16"/>
    <d v="2020-05-16T00:00:00"/>
    <s v="Q2"/>
    <s v="Q2-2020"/>
    <s v="M"/>
    <n v="1"/>
    <s v="Good"/>
    <n v="1"/>
    <s v="Moderate"/>
    <n v="100"/>
    <s v="headache"/>
  </r>
  <r>
    <n v="1135"/>
    <n v="18.12"/>
    <x v="3"/>
    <n v="1.82"/>
    <n v="60.01"/>
    <n v="94"/>
    <n v="84"/>
    <x v="1"/>
    <n v="3"/>
    <n v="2020"/>
    <n v="11"/>
    <n v="14"/>
    <d v="2020-11-14T00:00:00"/>
    <s v="Q4"/>
    <s v="Q4-2020"/>
    <s v="M"/>
    <n v="2"/>
    <s v="Poor"/>
    <n v="1"/>
    <s v="Moderate"/>
    <n v="100"/>
    <s v="headache"/>
  </r>
  <r>
    <n v="1135"/>
    <n v="17.22"/>
    <x v="3"/>
    <n v="1.82"/>
    <n v="57.05"/>
    <n v="88"/>
    <n v="85"/>
    <x v="1"/>
    <n v="4"/>
    <n v="2021"/>
    <n v="5"/>
    <n v="16"/>
    <d v="2021-05-16T00:00:00"/>
    <s v="Q2"/>
    <s v="Q2-2021"/>
    <s v="M"/>
    <n v="3"/>
    <s v="Very Poor"/>
    <n v="1"/>
    <s v="Moderate"/>
    <n v="104"/>
    <s v="itching"/>
  </r>
  <r>
    <n v="1135"/>
    <n v="19.309999999999999"/>
    <x v="0"/>
    <n v="1.82"/>
    <n v="63.98"/>
    <n v="94"/>
    <n v="87"/>
    <x v="1"/>
    <n v="5"/>
    <n v="2021"/>
    <n v="11"/>
    <n v="14"/>
    <d v="2021-11-14T00:00:00"/>
    <s v="Q4"/>
    <s v="Q4-2021"/>
    <s v="M"/>
    <n v="0"/>
    <s v="Very Good"/>
    <n v="2"/>
    <s v="Mild"/>
    <n v="100"/>
    <s v="headache"/>
  </r>
  <r>
    <n v="1136"/>
    <n v="23.28"/>
    <x v="0"/>
    <n v="1.82"/>
    <n v="77.11"/>
    <n v="125"/>
    <n v="121"/>
    <x v="1"/>
    <n v="1"/>
    <n v="2019"/>
    <n v="11"/>
    <n v="18"/>
    <d v="2019-11-18T00:00:00"/>
    <s v="Q4"/>
    <s v="Q4-2019"/>
    <s v="M"/>
    <n v="1"/>
    <s v="Good"/>
    <n v="2"/>
    <s v="Mild"/>
    <n v="100"/>
    <s v="headache"/>
  </r>
  <r>
    <n v="1136"/>
    <n v="24.04"/>
    <x v="0"/>
    <n v="1.82"/>
    <n v="79.63"/>
    <n v="127"/>
    <n v="113"/>
    <x v="1"/>
    <n v="2"/>
    <n v="2020"/>
    <n v="5"/>
    <n v="19"/>
    <d v="2020-05-19T00:00:00"/>
    <s v="Q2"/>
    <s v="Q2-2020"/>
    <s v="M"/>
    <n v="1"/>
    <s v="Good"/>
    <n v="1"/>
    <s v="Moderate"/>
    <n v="100"/>
    <s v="headache"/>
  </r>
  <r>
    <n v="1136"/>
    <n v="23.91"/>
    <x v="0"/>
    <n v="1.82"/>
    <n v="79.19"/>
    <n v="121"/>
    <n v="111"/>
    <x v="1"/>
    <n v="3"/>
    <n v="2020"/>
    <n v="11"/>
    <n v="17"/>
    <d v="2020-11-17T00:00:00"/>
    <s v="Q4"/>
    <s v="Q4-2020"/>
    <s v="M"/>
    <n v="0"/>
    <s v="Very Good"/>
    <n v="1"/>
    <s v="Moderate"/>
    <n v="105"/>
    <s v="abdominal pain"/>
  </r>
  <r>
    <n v="1137"/>
    <n v="28.53"/>
    <x v="1"/>
    <n v="1.82"/>
    <n v="94.51"/>
    <n v="116"/>
    <n v="104"/>
    <x v="1"/>
    <n v="1"/>
    <n v="2019"/>
    <n v="11"/>
    <n v="18"/>
    <d v="2019-11-18T00:00:00"/>
    <s v="Q4"/>
    <s v="Q4-2019"/>
    <s v="M"/>
    <n v="3"/>
    <s v="Very Poor"/>
    <n v="0"/>
    <s v="Severe"/>
    <n v="108"/>
    <s v="palpitations"/>
  </r>
  <r>
    <n v="1137"/>
    <n v="27.39"/>
    <x v="1"/>
    <n v="1.82"/>
    <n v="90.73"/>
    <n v="124"/>
    <n v="101"/>
    <x v="1"/>
    <n v="2"/>
    <n v="2020"/>
    <n v="5"/>
    <n v="19"/>
    <d v="2020-05-19T00:00:00"/>
    <s v="Q2"/>
    <s v="Q2-2020"/>
    <s v="M"/>
    <n v="2"/>
    <s v="Poor"/>
    <n v="2"/>
    <s v="Mild"/>
    <n v="109"/>
    <s v="hallucinations"/>
  </r>
  <r>
    <n v="1137"/>
    <n v="28.79"/>
    <x v="1"/>
    <n v="1.82"/>
    <n v="95.37"/>
    <n v="122"/>
    <n v="94"/>
    <x v="1"/>
    <n v="3"/>
    <n v="2020"/>
    <n v="11"/>
    <n v="17"/>
    <d v="2020-11-17T00:00:00"/>
    <s v="Q4"/>
    <s v="Q4-2020"/>
    <s v="M"/>
    <n v="2"/>
    <s v="Poor"/>
    <n v="0"/>
    <s v="Severe"/>
    <n v="100"/>
    <s v="headache"/>
  </r>
  <r>
    <n v="1137"/>
    <n v="28.06"/>
    <x v="1"/>
    <n v="1.82"/>
    <n v="92.95"/>
    <n v="132"/>
    <n v="88"/>
    <x v="1"/>
    <n v="4"/>
    <n v="2021"/>
    <n v="5"/>
    <n v="19"/>
    <d v="2021-05-19T00:00:00"/>
    <s v="Q2"/>
    <s v="Q2-2021"/>
    <s v="M"/>
    <n v="2"/>
    <s v="Poor"/>
    <n v="0"/>
    <s v="Severe"/>
    <n v="100"/>
    <s v="headache"/>
  </r>
  <r>
    <n v="1137"/>
    <n v="23.16"/>
    <x v="0"/>
    <n v="1.82"/>
    <n v="76.7"/>
    <n v="132"/>
    <n v="94"/>
    <x v="1"/>
    <n v="5"/>
    <n v="2021"/>
    <n v="11"/>
    <n v="17"/>
    <d v="2021-11-17T00:00:00"/>
    <s v="Q4"/>
    <s v="Q4-2021"/>
    <s v="M"/>
    <n v="1"/>
    <s v="Good"/>
    <n v="1"/>
    <s v="Moderate"/>
    <n v="100"/>
    <s v="headache"/>
  </r>
  <r>
    <n v="1138"/>
    <n v="20.09"/>
    <x v="0"/>
    <n v="1.62"/>
    <n v="52.74"/>
    <n v="117"/>
    <n v="102"/>
    <x v="1"/>
    <n v="1"/>
    <n v="2019"/>
    <n v="11"/>
    <n v="20"/>
    <d v="2019-11-20T00:00:00"/>
    <s v="Q4"/>
    <s v="Q4-2019"/>
    <s v="F"/>
    <n v="2"/>
    <s v="Poor"/>
    <n v="1"/>
    <s v="Moderate"/>
    <n v="105"/>
    <s v="abdominal pain"/>
  </r>
  <r>
    <n v="1138"/>
    <n v="19.21"/>
    <x v="0"/>
    <n v="1.62"/>
    <n v="50.41"/>
    <n v="111"/>
    <n v="100"/>
    <x v="1"/>
    <n v="2"/>
    <n v="2020"/>
    <n v="5"/>
    <n v="21"/>
    <d v="2020-05-21T00:00:00"/>
    <s v="Q2"/>
    <s v="Q2-2020"/>
    <s v="F"/>
    <n v="1"/>
    <s v="Good"/>
    <n v="2"/>
    <s v="Mild"/>
    <n v="109"/>
    <s v="hallucinations"/>
  </r>
  <r>
    <n v="1138"/>
    <n v="20.76"/>
    <x v="0"/>
    <n v="1.62"/>
    <n v="54.47"/>
    <n v="111"/>
    <n v="99"/>
    <x v="1"/>
    <n v="3"/>
    <n v="2020"/>
    <n v="11"/>
    <n v="19"/>
    <d v="2020-11-19T00:00:00"/>
    <s v="Q4"/>
    <s v="Q4-2020"/>
    <s v="F"/>
    <n v="1"/>
    <s v="Good"/>
    <n v="2"/>
    <s v="Mild"/>
    <n v="100"/>
    <s v="headache"/>
  </r>
  <r>
    <n v="1138"/>
    <n v="17.11"/>
    <x v="3"/>
    <n v="1.62"/>
    <n v="44.89"/>
    <n v="111"/>
    <n v="101"/>
    <x v="1"/>
    <n v="4"/>
    <n v="2021"/>
    <n v="5"/>
    <n v="21"/>
    <d v="2021-05-21T00:00:00"/>
    <s v="Q2"/>
    <s v="Q2-2021"/>
    <s v="F"/>
    <n v="1"/>
    <s v="Good"/>
    <n v="1"/>
    <s v="Moderate"/>
    <n v="101"/>
    <s v="nausea"/>
  </r>
  <r>
    <n v="1138"/>
    <n v="16.13"/>
    <x v="3"/>
    <n v="1.62"/>
    <n v="42.33"/>
    <n v="102"/>
    <n v="94"/>
    <x v="1"/>
    <n v="5"/>
    <n v="2021"/>
    <n v="11"/>
    <n v="19"/>
    <d v="2021-11-19T00:00:00"/>
    <s v="Q4"/>
    <s v="Q4-2021"/>
    <s v="F"/>
    <n v="2"/>
    <s v="Poor"/>
    <n v="0"/>
    <s v="Severe"/>
    <n v="100"/>
    <s v="headache"/>
  </r>
  <r>
    <n v="1138"/>
    <n v="17.13"/>
    <x v="3"/>
    <n v="1.62"/>
    <n v="44.97"/>
    <n v="95"/>
    <n v="86"/>
    <x v="1"/>
    <n v="6"/>
    <n v="2022"/>
    <n v="5"/>
    <n v="21"/>
    <d v="2022-05-21T00:00:00"/>
    <s v="Q2"/>
    <s v="Q2-2022"/>
    <s v="F"/>
    <n v="2"/>
    <s v="Poor"/>
    <n v="0"/>
    <s v="Severe"/>
    <n v="101"/>
    <s v="nausea"/>
  </r>
  <r>
    <n v="1139"/>
    <n v="19.899999999999999"/>
    <x v="0"/>
    <n v="1.62"/>
    <n v="52.23"/>
    <n v="123"/>
    <n v="101"/>
    <x v="1"/>
    <n v="1"/>
    <n v="2019"/>
    <n v="11"/>
    <n v="20"/>
    <d v="2019-11-20T00:00:00"/>
    <s v="Q4"/>
    <s v="Q4-2019"/>
    <s v="F"/>
    <n v="0"/>
    <s v="Very Good"/>
    <n v="2"/>
    <s v="Mild"/>
    <n v="100"/>
    <s v="headache"/>
  </r>
  <r>
    <n v="1139"/>
    <n v="18.47"/>
    <x v="3"/>
    <n v="1.62"/>
    <n v="48.48"/>
    <n v="128"/>
    <n v="100"/>
    <x v="1"/>
    <n v="2"/>
    <n v="2020"/>
    <n v="5"/>
    <n v="21"/>
    <d v="2020-05-21T00:00:00"/>
    <s v="Q2"/>
    <s v="Q2-2020"/>
    <s v="F"/>
    <n v="0"/>
    <s v="Very Good"/>
    <n v="1"/>
    <s v="Moderate"/>
    <n v="101"/>
    <s v="nausea"/>
  </r>
  <r>
    <n v="1139"/>
    <n v="16.62"/>
    <x v="3"/>
    <n v="1.62"/>
    <n v="43.63"/>
    <n v="127"/>
    <n v="92"/>
    <x v="1"/>
    <n v="3"/>
    <n v="2020"/>
    <n v="11"/>
    <n v="19"/>
    <d v="2020-11-19T00:00:00"/>
    <s v="Q4"/>
    <s v="Q4-2020"/>
    <s v="F"/>
    <n v="0"/>
    <s v="Very Good"/>
    <n v="1"/>
    <s v="Moderate"/>
    <n v="100"/>
    <s v="headache"/>
  </r>
  <r>
    <n v="1139"/>
    <n v="14.13"/>
    <x v="3"/>
    <n v="1.62"/>
    <n v="37.090000000000003"/>
    <n v="132"/>
    <n v="87"/>
    <x v="1"/>
    <n v="4"/>
    <n v="2021"/>
    <n v="5"/>
    <n v="21"/>
    <d v="2021-05-21T00:00:00"/>
    <s v="Q2"/>
    <s v="Q2-2021"/>
    <s v="F"/>
    <n v="2"/>
    <s v="Poor"/>
    <n v="0"/>
    <s v="Severe"/>
    <n v="102"/>
    <s v="tinnitus"/>
  </r>
  <r>
    <n v="1140"/>
    <n v="19.47"/>
    <x v="0"/>
    <n v="1.62"/>
    <n v="51.11"/>
    <n v="98"/>
    <n v="80"/>
    <x v="1"/>
    <n v="1"/>
    <n v="2019"/>
    <n v="11"/>
    <n v="22"/>
    <d v="2019-11-22T00:00:00"/>
    <s v="Q4"/>
    <s v="Q4-2019"/>
    <s v="F"/>
    <n v="0"/>
    <s v="Very Good"/>
    <n v="2"/>
    <s v="Mild"/>
    <n v="100"/>
    <s v="headache"/>
  </r>
  <r>
    <n v="1140"/>
    <n v="21.58"/>
    <x v="0"/>
    <n v="1.62"/>
    <n v="56.63"/>
    <n v="102"/>
    <n v="75"/>
    <x v="2"/>
    <n v="2"/>
    <n v="2020"/>
    <n v="5"/>
    <n v="23"/>
    <d v="2020-05-23T00:00:00"/>
    <s v="Q2"/>
    <s v="Q2-2020"/>
    <s v="F"/>
    <n v="1"/>
    <s v="Good"/>
    <n v="0"/>
    <s v="Severe"/>
    <n v="100"/>
    <s v="headache"/>
  </r>
  <r>
    <n v="1140"/>
    <n v="20.68"/>
    <x v="0"/>
    <n v="1.62"/>
    <n v="54.27"/>
    <n v="95"/>
    <n v="70"/>
    <x v="2"/>
    <n v="3"/>
    <n v="2020"/>
    <n v="11"/>
    <n v="21"/>
    <d v="2020-11-21T00:00:00"/>
    <s v="Q4"/>
    <s v="Q4-2020"/>
    <s v="F"/>
    <n v="2"/>
    <s v="Poor"/>
    <n v="1"/>
    <s v="Moderate"/>
    <n v="100"/>
    <s v="headache"/>
  </r>
  <r>
    <n v="1141"/>
    <n v="20.58"/>
    <x v="0"/>
    <n v="1.82"/>
    <n v="68.16"/>
    <n v="115"/>
    <n v="97"/>
    <x v="1"/>
    <n v="1"/>
    <n v="2019"/>
    <n v="11"/>
    <n v="26"/>
    <d v="2019-11-26T00:00:00"/>
    <s v="Q4"/>
    <s v="Q4-2019"/>
    <s v="M"/>
    <n v="1"/>
    <s v="Good"/>
    <n v="2"/>
    <s v="Mild"/>
    <n v="107"/>
    <s v="skin rash"/>
  </r>
  <r>
    <n v="1141"/>
    <n v="19.2"/>
    <x v="0"/>
    <n v="1.82"/>
    <n v="63.59"/>
    <n v="121"/>
    <n v="104"/>
    <x v="1"/>
    <n v="2"/>
    <n v="2020"/>
    <n v="5"/>
    <n v="27"/>
    <d v="2020-05-27T00:00:00"/>
    <s v="Q2"/>
    <s v="Q2-2020"/>
    <s v="M"/>
    <n v="0"/>
    <s v="Very Good"/>
    <n v="1"/>
    <s v="Moderate"/>
    <n v="100"/>
    <s v="headache"/>
  </r>
  <r>
    <n v="1141"/>
    <n v="22.68"/>
    <x v="0"/>
    <n v="1.82"/>
    <n v="75.11"/>
    <n v="122"/>
    <n v="108"/>
    <x v="1"/>
    <n v="3"/>
    <n v="2020"/>
    <n v="11"/>
    <n v="25"/>
    <d v="2020-11-25T00:00:00"/>
    <s v="Q4"/>
    <s v="Q4-2020"/>
    <s v="M"/>
    <n v="1"/>
    <s v="Good"/>
    <n v="2"/>
    <s v="Mild"/>
    <n v="100"/>
    <s v="headache"/>
  </r>
  <r>
    <n v="1141"/>
    <n v="21.85"/>
    <x v="0"/>
    <n v="1.82"/>
    <n v="72.39"/>
    <n v="116"/>
    <n v="110"/>
    <x v="1"/>
    <n v="4"/>
    <n v="2021"/>
    <n v="5"/>
    <n v="27"/>
    <d v="2021-05-27T00:00:00"/>
    <s v="Q2"/>
    <s v="Q2-2021"/>
    <s v="M"/>
    <n v="2"/>
    <s v="Poor"/>
    <n v="1"/>
    <s v="Moderate"/>
    <n v="104"/>
    <s v="itching"/>
  </r>
  <r>
    <n v="1142"/>
    <n v="17.32"/>
    <x v="3"/>
    <n v="1.82"/>
    <n v="57.38"/>
    <n v="121"/>
    <n v="112"/>
    <x v="1"/>
    <n v="1"/>
    <n v="2019"/>
    <n v="11"/>
    <n v="30"/>
    <d v="2019-11-30T00:00:00"/>
    <s v="Q4"/>
    <s v="Q4-2019"/>
    <s v="M"/>
    <n v="2"/>
    <s v="Poor"/>
    <n v="0"/>
    <s v="Severe"/>
    <n v="100"/>
    <s v="headache"/>
  </r>
  <r>
    <n v="1142"/>
    <n v="14.46"/>
    <x v="3"/>
    <n v="1.82"/>
    <n v="47.89"/>
    <n v="124"/>
    <n v="109"/>
    <x v="1"/>
    <n v="2"/>
    <n v="2020"/>
    <n v="5"/>
    <n v="31"/>
    <d v="2020-05-31T00:00:00"/>
    <s v="Q2"/>
    <s v="Q2-2020"/>
    <s v="M"/>
    <n v="0"/>
    <s v="Very Good"/>
    <n v="2"/>
    <s v="Mild"/>
    <n v="105"/>
    <s v="abdominal pain"/>
  </r>
  <r>
    <n v="1142"/>
    <n v="18.68"/>
    <x v="0"/>
    <n v="1.82"/>
    <n v="61.89"/>
    <n v="133"/>
    <n v="101"/>
    <x v="1"/>
    <n v="3"/>
    <n v="2020"/>
    <n v="11"/>
    <n v="29"/>
    <d v="2020-11-29T00:00:00"/>
    <s v="Q4"/>
    <s v="Q4-2020"/>
    <s v="M"/>
    <n v="1"/>
    <s v="Good"/>
    <n v="1"/>
    <s v="Moderate"/>
    <n v="100"/>
    <s v="headache"/>
  </r>
  <r>
    <n v="1142"/>
    <n v="21.9"/>
    <x v="0"/>
    <n v="1.82"/>
    <n v="72.55"/>
    <n v="133"/>
    <n v="102"/>
    <x v="1"/>
    <n v="4"/>
    <n v="2021"/>
    <n v="5"/>
    <n v="31"/>
    <d v="2021-05-31T00:00:00"/>
    <s v="Q2"/>
    <s v="Q2-2021"/>
    <s v="M"/>
    <n v="2"/>
    <s v="Poor"/>
    <n v="1"/>
    <s v="Moderate"/>
    <n v="105"/>
    <s v="abdominal pain"/>
  </r>
  <r>
    <n v="1142"/>
    <n v="22.64"/>
    <x v="0"/>
    <n v="1.82"/>
    <n v="75"/>
    <n v="134"/>
    <n v="101"/>
    <x v="1"/>
    <n v="5"/>
    <n v="2021"/>
    <n v="11"/>
    <n v="29"/>
    <d v="2021-11-29T00:00:00"/>
    <s v="Q4"/>
    <s v="Q4-2021"/>
    <s v="M"/>
    <n v="0"/>
    <s v="Very Good"/>
    <n v="1"/>
    <s v="Moderate"/>
    <n v="103"/>
    <s v="vomiting"/>
  </r>
  <r>
    <n v="1143"/>
    <n v="24.33"/>
    <x v="0"/>
    <n v="1.62"/>
    <n v="63.85"/>
    <n v="107"/>
    <n v="106"/>
    <x v="1"/>
    <n v="1"/>
    <n v="2019"/>
    <n v="11"/>
    <n v="30"/>
    <d v="2019-11-30T00:00:00"/>
    <s v="Q4"/>
    <s v="Q4-2019"/>
    <s v="F"/>
    <n v="1"/>
    <s v="Good"/>
    <n v="1"/>
    <s v="Moderate"/>
    <n v="100"/>
    <s v="headache"/>
  </r>
  <r>
    <n v="1143"/>
    <n v="25.72"/>
    <x v="1"/>
    <n v="1.62"/>
    <n v="67.510000000000005"/>
    <n v="102"/>
    <n v="108"/>
    <x v="1"/>
    <n v="2"/>
    <n v="2020"/>
    <n v="5"/>
    <n v="31"/>
    <d v="2020-05-31T00:00:00"/>
    <s v="Q2"/>
    <s v="Q2-2020"/>
    <s v="F"/>
    <n v="2"/>
    <s v="Poor"/>
    <n v="1"/>
    <s v="Moderate"/>
    <n v="106"/>
    <s v="dizziness"/>
  </r>
  <r>
    <n v="1143"/>
    <n v="24.52"/>
    <x v="0"/>
    <n v="1.62"/>
    <n v="64.349999999999994"/>
    <n v="99"/>
    <n v="110"/>
    <x v="1"/>
    <n v="3"/>
    <n v="2020"/>
    <n v="11"/>
    <n v="29"/>
    <d v="2020-11-29T00:00:00"/>
    <s v="Q4"/>
    <s v="Q4-2020"/>
    <s v="F"/>
    <n v="1"/>
    <s v="Good"/>
    <n v="1"/>
    <s v="Moderate"/>
    <n v="107"/>
    <s v="skin rash"/>
  </r>
  <r>
    <n v="1144"/>
    <n v="20.260000000000002"/>
    <x v="0"/>
    <n v="1.62"/>
    <n v="53.17"/>
    <n v="98"/>
    <n v="65"/>
    <x v="2"/>
    <n v="1"/>
    <n v="2019"/>
    <n v="12"/>
    <n v="1"/>
    <d v="2019-12-01T00:00:00"/>
    <s v="Q4"/>
    <s v="Q4-2019"/>
    <s v="F"/>
    <n v="0"/>
    <s v="Very Good"/>
    <n v="1"/>
    <s v="Moderate"/>
    <n v="100"/>
    <s v="headache"/>
  </r>
  <r>
    <n v="1144"/>
    <n v="22.3"/>
    <x v="0"/>
    <n v="1.62"/>
    <n v="58.53"/>
    <n v="92"/>
    <n v="61"/>
    <x v="2"/>
    <n v="2"/>
    <n v="2020"/>
    <n v="6"/>
    <n v="1"/>
    <d v="2020-06-01T00:00:00"/>
    <s v="Q2"/>
    <s v="Q2-2020"/>
    <s v="F"/>
    <n v="1"/>
    <s v="Good"/>
    <n v="1"/>
    <s v="Moderate"/>
    <n v="100"/>
    <s v="headache"/>
  </r>
  <r>
    <n v="1144"/>
    <n v="21.42"/>
    <x v="0"/>
    <n v="1.62"/>
    <n v="56.22"/>
    <n v="93"/>
    <n v="55"/>
    <x v="2"/>
    <n v="3"/>
    <n v="2020"/>
    <n v="11"/>
    <n v="30"/>
    <d v="2020-11-30T00:00:00"/>
    <s v="Q4"/>
    <s v="Q4-2020"/>
    <s v="F"/>
    <n v="1"/>
    <s v="Good"/>
    <n v="1"/>
    <s v="Moderate"/>
    <n v="100"/>
    <s v="headache"/>
  </r>
  <r>
    <n v="1145"/>
    <n v="21.66"/>
    <x v="0"/>
    <n v="1.82"/>
    <n v="71.73"/>
    <n v="123"/>
    <n v="99"/>
    <x v="1"/>
    <n v="1"/>
    <n v="2019"/>
    <n v="12"/>
    <n v="2"/>
    <d v="2019-12-02T00:00:00"/>
    <s v="Q4"/>
    <s v="Q4-2019"/>
    <s v="M"/>
    <n v="2"/>
    <s v="Poor"/>
    <n v="1"/>
    <s v="Moderate"/>
    <n v="100"/>
    <s v="headache"/>
  </r>
  <r>
    <n v="1145"/>
    <n v="18.75"/>
    <x v="0"/>
    <n v="1.82"/>
    <n v="62.11"/>
    <n v="130"/>
    <n v="105"/>
    <x v="1"/>
    <n v="2"/>
    <n v="2020"/>
    <n v="6"/>
    <n v="2"/>
    <d v="2020-06-02T00:00:00"/>
    <s v="Q2"/>
    <s v="Q2-2020"/>
    <s v="M"/>
    <n v="1"/>
    <s v="Good"/>
    <n v="2"/>
    <s v="Mild"/>
    <n v="102"/>
    <s v="tinnitus"/>
  </r>
  <r>
    <n v="1145"/>
    <n v="15.72"/>
    <x v="3"/>
    <n v="1.82"/>
    <n v="52.08"/>
    <n v="125"/>
    <n v="96"/>
    <x v="1"/>
    <n v="3"/>
    <n v="2020"/>
    <n v="12"/>
    <n v="1"/>
    <d v="2020-12-01T00:00:00"/>
    <s v="Q4"/>
    <s v="Q4-2020"/>
    <s v="M"/>
    <n v="2"/>
    <s v="Poor"/>
    <n v="1"/>
    <s v="Moderate"/>
    <n v="101"/>
    <s v="nausea"/>
  </r>
  <r>
    <n v="1145"/>
    <n v="18.059999999999999"/>
    <x v="3"/>
    <n v="1.82"/>
    <n v="59.82"/>
    <n v="125"/>
    <n v="96"/>
    <x v="1"/>
    <n v="4"/>
    <n v="2021"/>
    <n v="6"/>
    <n v="2"/>
    <d v="2021-06-02T00:00:00"/>
    <s v="Q2"/>
    <s v="Q2-2021"/>
    <s v="M"/>
    <n v="1"/>
    <s v="Good"/>
    <n v="1"/>
    <s v="Moderate"/>
    <n v="100"/>
    <s v="headache"/>
  </r>
  <r>
    <n v="1145"/>
    <n v="18.57"/>
    <x v="0"/>
    <n v="1.82"/>
    <n v="61.53"/>
    <n v="129"/>
    <n v="107"/>
    <x v="1"/>
    <n v="5"/>
    <n v="2021"/>
    <n v="12"/>
    <n v="1"/>
    <d v="2021-12-01T00:00:00"/>
    <s v="Q4"/>
    <s v="Q4-2021"/>
    <s v="M"/>
    <n v="1"/>
    <s v="Good"/>
    <n v="1"/>
    <s v="Moderate"/>
    <n v="103"/>
    <s v="vomiting"/>
  </r>
  <r>
    <n v="1146"/>
    <n v="29.13"/>
    <x v="1"/>
    <n v="1.82"/>
    <n v="96.48"/>
    <n v="117"/>
    <n v="104"/>
    <x v="1"/>
    <n v="1"/>
    <n v="2019"/>
    <n v="12"/>
    <n v="3"/>
    <d v="2019-12-03T00:00:00"/>
    <s v="Q4"/>
    <s v="Q4-2019"/>
    <s v="M"/>
    <n v="1"/>
    <s v="Good"/>
    <n v="0"/>
    <s v="Severe"/>
    <n v="101"/>
    <s v="nausea"/>
  </r>
  <r>
    <n v="1146"/>
    <n v="33.36"/>
    <x v="2"/>
    <n v="1.82"/>
    <n v="110.51"/>
    <n v="130"/>
    <n v="104"/>
    <x v="1"/>
    <n v="2"/>
    <n v="2020"/>
    <n v="6"/>
    <n v="3"/>
    <d v="2020-06-03T00:00:00"/>
    <s v="Q2"/>
    <s v="Q2-2020"/>
    <s v="M"/>
    <n v="2"/>
    <s v="Poor"/>
    <n v="0"/>
    <s v="Severe"/>
    <n v="105"/>
    <s v="abdominal pain"/>
  </r>
  <r>
    <n v="1146"/>
    <n v="32.25"/>
    <x v="2"/>
    <n v="1.82"/>
    <n v="106.84"/>
    <n v="122"/>
    <n v="101"/>
    <x v="1"/>
    <n v="3"/>
    <n v="2020"/>
    <n v="12"/>
    <n v="2"/>
    <d v="2020-12-02T00:00:00"/>
    <s v="Q4"/>
    <s v="Q4-2020"/>
    <s v="M"/>
    <n v="2"/>
    <s v="Poor"/>
    <n v="0"/>
    <s v="Severe"/>
    <n v="101"/>
    <s v="nausea"/>
  </r>
  <r>
    <n v="1146"/>
    <n v="30.23"/>
    <x v="2"/>
    <n v="1.82"/>
    <n v="100.13"/>
    <n v="122"/>
    <n v="96"/>
    <x v="1"/>
    <n v="4"/>
    <n v="2021"/>
    <n v="6"/>
    <n v="3"/>
    <d v="2021-06-03T00:00:00"/>
    <s v="Q2"/>
    <s v="Q2-2021"/>
    <s v="M"/>
    <n v="2"/>
    <s v="Poor"/>
    <n v="0"/>
    <s v="Severe"/>
    <n v="105"/>
    <s v="abdominal pain"/>
  </r>
  <r>
    <n v="1146"/>
    <n v="30.03"/>
    <x v="2"/>
    <n v="1.82"/>
    <n v="99.47"/>
    <n v="127"/>
    <n v="97"/>
    <x v="1"/>
    <n v="5"/>
    <n v="2021"/>
    <n v="12"/>
    <n v="2"/>
    <d v="2021-12-02T00:00:00"/>
    <s v="Q4"/>
    <s v="Q4-2021"/>
    <s v="M"/>
    <n v="3"/>
    <s v="Very Poor"/>
    <n v="0"/>
    <s v="Severe"/>
    <n v="100"/>
    <s v="headache"/>
  </r>
  <r>
    <n v="1147"/>
    <n v="21.71"/>
    <x v="0"/>
    <n v="1.62"/>
    <n v="56.97"/>
    <n v="111"/>
    <n v="91"/>
    <x v="1"/>
    <n v="1"/>
    <n v="2019"/>
    <n v="12"/>
    <n v="6"/>
    <d v="2019-12-06T00:00:00"/>
    <s v="Q4"/>
    <s v="Q4-2019"/>
    <s v="F"/>
    <n v="1"/>
    <s v="Good"/>
    <n v="1"/>
    <s v="Moderate"/>
    <n v="100"/>
    <s v="headache"/>
  </r>
  <r>
    <n v="1147"/>
    <n v="18.34"/>
    <x v="3"/>
    <n v="1.62"/>
    <n v="48.13"/>
    <n v="103"/>
    <n v="82"/>
    <x v="1"/>
    <n v="2"/>
    <n v="2020"/>
    <n v="6"/>
    <n v="6"/>
    <d v="2020-06-06T00:00:00"/>
    <s v="Q2"/>
    <s v="Q2-2020"/>
    <s v="F"/>
    <n v="1"/>
    <s v="Good"/>
    <n v="0"/>
    <s v="Severe"/>
    <n v="101"/>
    <s v="nausea"/>
  </r>
  <r>
    <n v="1147"/>
    <n v="21.55"/>
    <x v="0"/>
    <n v="1.62"/>
    <n v="56.55"/>
    <n v="102"/>
    <n v="83"/>
    <x v="1"/>
    <n v="3"/>
    <n v="2020"/>
    <n v="12"/>
    <n v="5"/>
    <d v="2020-12-05T00:00:00"/>
    <s v="Q4"/>
    <s v="Q4-2020"/>
    <s v="F"/>
    <n v="1"/>
    <s v="Good"/>
    <n v="1"/>
    <s v="Moderate"/>
    <n v="103"/>
    <s v="vomiting"/>
  </r>
  <r>
    <n v="1147"/>
    <n v="21.83"/>
    <x v="0"/>
    <n v="1.62"/>
    <n v="57.3"/>
    <n v="109"/>
    <n v="78"/>
    <x v="2"/>
    <n v="4"/>
    <n v="2021"/>
    <n v="6"/>
    <n v="6"/>
    <d v="2021-06-06T00:00:00"/>
    <s v="Q2"/>
    <s v="Q2-2021"/>
    <s v="F"/>
    <n v="0"/>
    <s v="Very Good"/>
    <n v="2"/>
    <s v="Mild"/>
    <n v="101"/>
    <s v="nausea"/>
  </r>
  <r>
    <n v="1147"/>
    <n v="25.98"/>
    <x v="1"/>
    <n v="1.62"/>
    <n v="68.19"/>
    <n v="105"/>
    <n v="84"/>
    <x v="1"/>
    <n v="5"/>
    <n v="2021"/>
    <n v="12"/>
    <n v="5"/>
    <d v="2021-12-05T00:00:00"/>
    <s v="Q4"/>
    <s v="Q4-2021"/>
    <s v="F"/>
    <n v="2"/>
    <s v="Poor"/>
    <n v="2"/>
    <s v="Mild"/>
    <n v="104"/>
    <s v="itching"/>
  </r>
  <r>
    <n v="1147"/>
    <n v="27.07"/>
    <x v="1"/>
    <n v="1.62"/>
    <n v="71.040000000000006"/>
    <n v="112"/>
    <n v="80"/>
    <x v="1"/>
    <n v="6"/>
    <n v="2022"/>
    <n v="6"/>
    <n v="6"/>
    <d v="2022-06-06T00:00:00"/>
    <s v="Q2"/>
    <s v="Q2-2022"/>
    <s v="F"/>
    <n v="2"/>
    <s v="Poor"/>
    <n v="2"/>
    <s v="Mild"/>
    <n v="100"/>
    <s v="headache"/>
  </r>
  <r>
    <n v="1148"/>
    <n v="24.3"/>
    <x v="0"/>
    <n v="1.82"/>
    <n v="80.48"/>
    <n v="128"/>
    <n v="107"/>
    <x v="1"/>
    <n v="1"/>
    <n v="2019"/>
    <n v="12"/>
    <n v="8"/>
    <d v="2019-12-08T00:00:00"/>
    <s v="Q4"/>
    <s v="Q4-2019"/>
    <s v="M"/>
    <n v="1"/>
    <s v="Good"/>
    <n v="1"/>
    <s v="Moderate"/>
    <n v="107"/>
    <s v="skin rash"/>
  </r>
  <r>
    <n v="1148"/>
    <n v="24.7"/>
    <x v="0"/>
    <n v="1.82"/>
    <n v="81.81"/>
    <n v="126"/>
    <n v="106"/>
    <x v="1"/>
    <n v="2"/>
    <n v="2020"/>
    <n v="6"/>
    <n v="8"/>
    <d v="2020-06-08T00:00:00"/>
    <s v="Q2"/>
    <s v="Q2-2020"/>
    <s v="M"/>
    <n v="1"/>
    <s v="Good"/>
    <n v="2"/>
    <s v="Mild"/>
    <n v="103"/>
    <s v="vomiting"/>
  </r>
  <r>
    <n v="1148"/>
    <n v="23.87"/>
    <x v="0"/>
    <n v="1.82"/>
    <n v="79.05"/>
    <n v="130"/>
    <n v="107"/>
    <x v="1"/>
    <n v="3"/>
    <n v="2020"/>
    <n v="12"/>
    <n v="7"/>
    <d v="2020-12-07T00:00:00"/>
    <s v="Q4"/>
    <s v="Q4-2020"/>
    <s v="M"/>
    <n v="1"/>
    <s v="Good"/>
    <n v="1"/>
    <s v="Moderate"/>
    <n v="101"/>
    <s v="nausea"/>
  </r>
  <r>
    <n v="1148"/>
    <n v="23.9"/>
    <x v="0"/>
    <n v="1.82"/>
    <n v="79.17"/>
    <n v="135"/>
    <n v="110"/>
    <x v="0"/>
    <n v="4"/>
    <n v="2021"/>
    <n v="6"/>
    <n v="8"/>
    <d v="2021-06-08T00:00:00"/>
    <s v="Q2"/>
    <s v="Q2-2021"/>
    <s v="M"/>
    <n v="0"/>
    <s v="Very Good"/>
    <n v="2"/>
    <s v="Mild"/>
    <n v="100"/>
    <s v="headache"/>
  </r>
  <r>
    <n v="1148"/>
    <n v="27.34"/>
    <x v="1"/>
    <n v="1.82"/>
    <n v="90.56"/>
    <n v="140"/>
    <n v="113"/>
    <x v="0"/>
    <n v="5"/>
    <n v="2021"/>
    <n v="12"/>
    <n v="7"/>
    <d v="2021-12-07T00:00:00"/>
    <s v="Q4"/>
    <s v="Q4-2021"/>
    <s v="M"/>
    <n v="2"/>
    <s v="Poor"/>
    <n v="1"/>
    <s v="Moderate"/>
    <n v="100"/>
    <s v="headache"/>
  </r>
  <r>
    <n v="1149"/>
    <n v="21.25"/>
    <x v="0"/>
    <n v="1.82"/>
    <n v="70.38"/>
    <n v="133"/>
    <n v="114"/>
    <x v="1"/>
    <n v="1"/>
    <n v="2019"/>
    <n v="12"/>
    <n v="10"/>
    <d v="2019-12-10T00:00:00"/>
    <s v="Q4"/>
    <s v="Q4-2019"/>
    <s v="M"/>
    <n v="0"/>
    <s v="Very Good"/>
    <n v="1"/>
    <s v="Moderate"/>
    <n v="100"/>
    <s v="headache"/>
  </r>
  <r>
    <n v="1149"/>
    <n v="24.72"/>
    <x v="0"/>
    <n v="1.82"/>
    <n v="81.89"/>
    <n v="136"/>
    <n v="125"/>
    <x v="0"/>
    <n v="2"/>
    <n v="2020"/>
    <n v="6"/>
    <n v="10"/>
    <d v="2020-06-10T00:00:00"/>
    <s v="Q2"/>
    <s v="Q2-2020"/>
    <s v="M"/>
    <n v="1"/>
    <s v="Good"/>
    <n v="0"/>
    <s v="Severe"/>
    <n v="109"/>
    <s v="hallucinations"/>
  </r>
  <r>
    <n v="1149"/>
    <n v="24.98"/>
    <x v="0"/>
    <n v="1.82"/>
    <n v="82.75"/>
    <n v="142"/>
    <n v="119"/>
    <x v="0"/>
    <n v="3"/>
    <n v="2020"/>
    <n v="12"/>
    <n v="9"/>
    <d v="2020-12-09T00:00:00"/>
    <s v="Q4"/>
    <s v="Q4-2020"/>
    <s v="M"/>
    <n v="1"/>
    <s v="Good"/>
    <n v="2"/>
    <s v="Mild"/>
    <n v="101"/>
    <s v="nausea"/>
  </r>
  <r>
    <n v="1150"/>
    <n v="19.239999999999998"/>
    <x v="0"/>
    <n v="1.62"/>
    <n v="50.5"/>
    <n v="114"/>
    <n v="111"/>
    <x v="1"/>
    <n v="1"/>
    <n v="2019"/>
    <n v="12"/>
    <n v="13"/>
    <d v="2019-12-13T00:00:00"/>
    <s v="Q4"/>
    <s v="Q4-2019"/>
    <s v="F"/>
    <n v="2"/>
    <s v="Poor"/>
    <n v="2"/>
    <s v="Mild"/>
    <n v="100"/>
    <s v="headache"/>
  </r>
  <r>
    <n v="1150"/>
    <n v="19.420000000000002"/>
    <x v="0"/>
    <n v="1.62"/>
    <n v="50.96"/>
    <n v="116"/>
    <n v="111"/>
    <x v="1"/>
    <n v="2"/>
    <n v="2020"/>
    <n v="6"/>
    <n v="13"/>
    <d v="2020-06-13T00:00:00"/>
    <s v="Q2"/>
    <s v="Q2-2020"/>
    <s v="F"/>
    <n v="1"/>
    <s v="Good"/>
    <n v="1"/>
    <s v="Moderate"/>
    <n v="100"/>
    <s v="headache"/>
  </r>
  <r>
    <n v="1150"/>
    <n v="20.05"/>
    <x v="0"/>
    <n v="1.62"/>
    <n v="52.63"/>
    <n v="113"/>
    <n v="110"/>
    <x v="1"/>
    <n v="3"/>
    <n v="2020"/>
    <n v="12"/>
    <n v="12"/>
    <d v="2020-12-12T00:00:00"/>
    <s v="Q4"/>
    <s v="Q4-2020"/>
    <s v="F"/>
    <n v="1"/>
    <s v="Good"/>
    <n v="1"/>
    <s v="Moderate"/>
    <n v="108"/>
    <s v="palpitations"/>
  </r>
  <r>
    <n v="1150"/>
    <n v="20.37"/>
    <x v="0"/>
    <n v="1.62"/>
    <n v="53.45"/>
    <n v="107"/>
    <n v="114"/>
    <x v="1"/>
    <n v="4"/>
    <n v="2021"/>
    <n v="6"/>
    <n v="13"/>
    <d v="2021-06-13T00:00:00"/>
    <s v="Q2"/>
    <s v="Q2-2021"/>
    <s v="F"/>
    <n v="3"/>
    <s v="Very Poor"/>
    <n v="2"/>
    <s v="Mild"/>
    <n v="107"/>
    <s v="skin rash"/>
  </r>
  <r>
    <n v="1151"/>
    <n v="17.739999999999998"/>
    <x v="3"/>
    <n v="1.62"/>
    <n v="46.57"/>
    <n v="131"/>
    <n v="116"/>
    <x v="1"/>
    <n v="1"/>
    <n v="2019"/>
    <n v="12"/>
    <n v="13"/>
    <d v="2019-12-13T00:00:00"/>
    <s v="Q4"/>
    <s v="Q4-2019"/>
    <s v="F"/>
    <n v="1"/>
    <s v="Good"/>
    <n v="0"/>
    <s v="Severe"/>
    <n v="109"/>
    <s v="hallucinations"/>
  </r>
  <r>
    <n v="1151"/>
    <n v="21.82"/>
    <x v="0"/>
    <n v="1.62"/>
    <n v="57.26"/>
    <n v="130"/>
    <n v="122"/>
    <x v="1"/>
    <n v="2"/>
    <n v="2020"/>
    <n v="6"/>
    <n v="13"/>
    <d v="2020-06-13T00:00:00"/>
    <s v="Q2"/>
    <s v="Q2-2020"/>
    <s v="F"/>
    <n v="1"/>
    <s v="Good"/>
    <n v="2"/>
    <s v="Mild"/>
    <n v="100"/>
    <s v="headache"/>
  </r>
  <r>
    <n v="1151"/>
    <n v="23.42"/>
    <x v="0"/>
    <n v="1.62"/>
    <n v="61.47"/>
    <n v="127"/>
    <n v="109"/>
    <x v="1"/>
    <n v="3"/>
    <n v="2020"/>
    <n v="12"/>
    <n v="12"/>
    <d v="2020-12-12T00:00:00"/>
    <s v="Q4"/>
    <s v="Q4-2020"/>
    <s v="F"/>
    <n v="2"/>
    <s v="Poor"/>
    <n v="1"/>
    <s v="Moderate"/>
    <n v="106"/>
    <s v="dizziness"/>
  </r>
  <r>
    <n v="1152"/>
    <n v="23.95"/>
    <x v="0"/>
    <n v="1.82"/>
    <n v="79.33"/>
    <n v="113"/>
    <n v="113"/>
    <x v="1"/>
    <n v="1"/>
    <n v="2019"/>
    <n v="12"/>
    <n v="16"/>
    <d v="2019-12-16T00:00:00"/>
    <s v="Q4"/>
    <s v="Q4-2019"/>
    <s v="M"/>
    <n v="2"/>
    <s v="Poor"/>
    <n v="1"/>
    <s v="Moderate"/>
    <n v="100"/>
    <s v="headache"/>
  </r>
  <r>
    <n v="1152"/>
    <n v="22.92"/>
    <x v="0"/>
    <n v="1.82"/>
    <n v="75.900000000000006"/>
    <n v="113"/>
    <n v="122"/>
    <x v="1"/>
    <n v="2"/>
    <n v="2020"/>
    <n v="6"/>
    <n v="16"/>
    <d v="2020-06-16T00:00:00"/>
    <s v="Q2"/>
    <s v="Q2-2020"/>
    <s v="M"/>
    <n v="0"/>
    <s v="Very Good"/>
    <n v="1"/>
    <s v="Moderate"/>
    <n v="100"/>
    <s v="headache"/>
  </r>
  <r>
    <n v="1152"/>
    <n v="21.53"/>
    <x v="0"/>
    <n v="1.82"/>
    <n v="71.319999999999993"/>
    <n v="111"/>
    <n v="122"/>
    <x v="1"/>
    <n v="3"/>
    <n v="2020"/>
    <n v="12"/>
    <n v="15"/>
    <d v="2020-12-15T00:00:00"/>
    <s v="Q4"/>
    <s v="Q4-2020"/>
    <s v="M"/>
    <n v="1"/>
    <s v="Good"/>
    <n v="1"/>
    <s v="Moderate"/>
    <n v="100"/>
    <s v="headache"/>
  </r>
  <r>
    <n v="1152"/>
    <n v="21.35"/>
    <x v="0"/>
    <n v="1.82"/>
    <n v="70.73"/>
    <n v="101"/>
    <n v="115"/>
    <x v="1"/>
    <n v="4"/>
    <n v="2021"/>
    <n v="6"/>
    <n v="16"/>
    <d v="2021-06-16T00:00:00"/>
    <s v="Q2"/>
    <s v="Q2-2021"/>
    <s v="M"/>
    <n v="1"/>
    <s v="Good"/>
    <n v="0"/>
    <s v="Severe"/>
    <n v="100"/>
    <s v="headache"/>
  </r>
  <r>
    <n v="1153"/>
    <n v="26.98"/>
    <x v="1"/>
    <n v="1.82"/>
    <n v="89.38"/>
    <n v="143"/>
    <n v="131"/>
    <x v="0"/>
    <n v="1"/>
    <n v="2019"/>
    <n v="12"/>
    <n v="20"/>
    <d v="2019-12-20T00:00:00"/>
    <s v="Q4"/>
    <s v="Q4-2019"/>
    <s v="M"/>
    <n v="2"/>
    <s v="Poor"/>
    <n v="1"/>
    <s v="Moderate"/>
    <n v="107"/>
    <s v="skin rash"/>
  </r>
  <r>
    <n v="1153"/>
    <n v="27.97"/>
    <x v="1"/>
    <n v="1.82"/>
    <n v="92.63"/>
    <n v="147"/>
    <n v="136"/>
    <x v="0"/>
    <n v="2"/>
    <n v="2020"/>
    <n v="6"/>
    <n v="20"/>
    <d v="2020-06-20T00:00:00"/>
    <s v="Q2"/>
    <s v="Q2-2020"/>
    <s v="M"/>
    <n v="3"/>
    <s v="Very Poor"/>
    <n v="2"/>
    <s v="Mild"/>
    <n v="100"/>
    <s v="headache"/>
  </r>
  <r>
    <n v="1153"/>
    <n v="27.02"/>
    <x v="1"/>
    <n v="1.82"/>
    <n v="89.51"/>
    <n v="144"/>
    <n v="139"/>
    <x v="0"/>
    <n v="3"/>
    <n v="2020"/>
    <n v="12"/>
    <n v="19"/>
    <d v="2020-12-19T00:00:00"/>
    <s v="Q4"/>
    <s v="Q4-2020"/>
    <s v="M"/>
    <n v="2"/>
    <s v="Poor"/>
    <n v="0"/>
    <s v="Severe"/>
    <n v="100"/>
    <s v="headache"/>
  </r>
  <r>
    <n v="1154"/>
    <n v="21.04"/>
    <x v="0"/>
    <n v="1.82"/>
    <n v="69.7"/>
    <n v="124"/>
    <n v="90"/>
    <x v="1"/>
    <n v="1"/>
    <n v="2019"/>
    <n v="12"/>
    <n v="23"/>
    <d v="2019-12-23T00:00:00"/>
    <s v="Q4"/>
    <s v="Q4-2019"/>
    <s v="M"/>
    <n v="1"/>
    <s v="Good"/>
    <n v="2"/>
    <s v="Mild"/>
    <n v="100"/>
    <s v="headache"/>
  </r>
  <r>
    <n v="1154"/>
    <n v="17.29"/>
    <x v="3"/>
    <n v="1.82"/>
    <n v="57.26"/>
    <n v="114"/>
    <n v="86"/>
    <x v="1"/>
    <n v="2"/>
    <n v="2020"/>
    <n v="6"/>
    <n v="23"/>
    <d v="2020-06-23T00:00:00"/>
    <s v="Q2"/>
    <s v="Q2-2020"/>
    <s v="M"/>
    <n v="1"/>
    <s v="Good"/>
    <n v="1"/>
    <s v="Moderate"/>
    <n v="105"/>
    <s v="abdominal pain"/>
  </r>
  <r>
    <n v="1154"/>
    <n v="18.28"/>
    <x v="3"/>
    <n v="1.82"/>
    <n v="60.54"/>
    <n v="115"/>
    <n v="83"/>
    <x v="1"/>
    <n v="3"/>
    <n v="2020"/>
    <n v="12"/>
    <n v="22"/>
    <d v="2020-12-22T00:00:00"/>
    <s v="Q4"/>
    <s v="Q4-2020"/>
    <s v="M"/>
    <n v="2"/>
    <s v="Poor"/>
    <n v="2"/>
    <s v="Mild"/>
    <n v="101"/>
    <s v="nausea"/>
  </r>
  <r>
    <n v="1154"/>
    <n v="18.04"/>
    <x v="3"/>
    <n v="1.82"/>
    <n v="59.74"/>
    <n v="116"/>
    <n v="77"/>
    <x v="2"/>
    <n v="4"/>
    <n v="2021"/>
    <n v="6"/>
    <n v="23"/>
    <d v="2021-06-23T00:00:00"/>
    <s v="Q2"/>
    <s v="Q2-2021"/>
    <s v="M"/>
    <n v="2"/>
    <s v="Poor"/>
    <n v="1"/>
    <s v="Moderate"/>
    <n v="102"/>
    <s v="tinnitus"/>
  </r>
  <r>
    <n v="1155"/>
    <n v="22.95"/>
    <x v="0"/>
    <n v="1.62"/>
    <n v="60.22"/>
    <n v="113"/>
    <n v="79"/>
    <x v="2"/>
    <n v="1"/>
    <n v="2019"/>
    <n v="12"/>
    <n v="26"/>
    <d v="2019-12-26T00:00:00"/>
    <s v="Q4"/>
    <s v="Q4-2019"/>
    <s v="F"/>
    <n v="3"/>
    <s v="Very Poor"/>
    <n v="2"/>
    <s v="Mild"/>
    <n v="100"/>
    <s v="headache"/>
  </r>
  <r>
    <n v="1155"/>
    <n v="23.04"/>
    <x v="0"/>
    <n v="1.62"/>
    <n v="60.48"/>
    <n v="110"/>
    <n v="76"/>
    <x v="2"/>
    <n v="2"/>
    <n v="2020"/>
    <n v="6"/>
    <n v="26"/>
    <d v="2020-06-26T00:00:00"/>
    <s v="Q2"/>
    <s v="Q2-2020"/>
    <s v="F"/>
    <n v="1"/>
    <s v="Good"/>
    <n v="0"/>
    <s v="Severe"/>
    <n v="107"/>
    <s v="skin rash"/>
  </r>
  <r>
    <n v="1155"/>
    <n v="21.26"/>
    <x v="0"/>
    <n v="1.62"/>
    <n v="55.78"/>
    <n v="110"/>
    <n v="75"/>
    <x v="2"/>
    <n v="3"/>
    <n v="2020"/>
    <n v="12"/>
    <n v="25"/>
    <d v="2020-12-25T00:00:00"/>
    <s v="Q4"/>
    <s v="Q4-2020"/>
    <s v="F"/>
    <n v="0"/>
    <s v="Very Good"/>
    <n v="1"/>
    <s v="Moderate"/>
    <n v="100"/>
    <s v="headache"/>
  </r>
  <r>
    <n v="1156"/>
    <n v="20.079999999999998"/>
    <x v="0"/>
    <n v="1.62"/>
    <n v="52.7"/>
    <n v="114"/>
    <n v="90"/>
    <x v="1"/>
    <n v="1"/>
    <n v="2019"/>
    <n v="12"/>
    <n v="29"/>
    <d v="2019-12-29T00:00:00"/>
    <s v="Q4"/>
    <s v="Q4-2019"/>
    <s v="F"/>
    <n v="1"/>
    <s v="Good"/>
    <n v="2"/>
    <s v="Mild"/>
    <n v="100"/>
    <s v="headache"/>
  </r>
  <r>
    <n v="1156"/>
    <n v="18.73"/>
    <x v="0"/>
    <n v="1.62"/>
    <n v="49.15"/>
    <n v="112"/>
    <n v="95"/>
    <x v="1"/>
    <n v="2"/>
    <n v="2020"/>
    <n v="6"/>
    <n v="29"/>
    <d v="2020-06-29T00:00:00"/>
    <s v="Q2"/>
    <s v="Q2-2020"/>
    <s v="F"/>
    <n v="1"/>
    <s v="Good"/>
    <n v="1"/>
    <s v="Moderate"/>
    <n v="103"/>
    <s v="vomiting"/>
  </r>
  <r>
    <n v="1156"/>
    <n v="19.63"/>
    <x v="0"/>
    <n v="1.62"/>
    <n v="51.51"/>
    <n v="120"/>
    <n v="95"/>
    <x v="1"/>
    <n v="3"/>
    <n v="2020"/>
    <n v="12"/>
    <n v="28"/>
    <d v="2020-12-28T00:00:00"/>
    <s v="Q4"/>
    <s v="Q4-2020"/>
    <s v="F"/>
    <n v="1"/>
    <s v="Good"/>
    <n v="2"/>
    <s v="Mild"/>
    <n v="105"/>
    <s v="abdominal pain"/>
  </r>
  <r>
    <n v="1157"/>
    <n v="20.22"/>
    <x v="0"/>
    <n v="1.82"/>
    <n v="66.959999999999994"/>
    <n v="115"/>
    <n v="93"/>
    <x v="1"/>
    <n v="1"/>
    <n v="2019"/>
    <n v="12"/>
    <n v="31"/>
    <d v="2019-12-31T00:00:00"/>
    <s v="Q4"/>
    <s v="Q4-2019"/>
    <s v="M"/>
    <n v="3"/>
    <s v="Very Poor"/>
    <n v="1"/>
    <s v="Moderate"/>
    <n v="103"/>
    <s v="vomiting"/>
  </r>
  <r>
    <n v="1157"/>
    <n v="19.690000000000001"/>
    <x v="0"/>
    <n v="1.82"/>
    <n v="65.23"/>
    <n v="110"/>
    <n v="93"/>
    <x v="1"/>
    <n v="2"/>
    <n v="2020"/>
    <n v="7"/>
    <n v="1"/>
    <d v="2020-07-01T00:00:00"/>
    <s v="Q3"/>
    <s v="Q3-2020"/>
    <s v="M"/>
    <n v="1"/>
    <s v="Good"/>
    <n v="2"/>
    <s v="Mild"/>
    <n v="102"/>
    <s v="tinnitus"/>
  </r>
  <r>
    <n v="1157"/>
    <n v="16.809999999999999"/>
    <x v="3"/>
    <n v="1.82"/>
    <n v="55.68"/>
    <n v="107"/>
    <n v="97"/>
    <x v="1"/>
    <n v="3"/>
    <n v="2020"/>
    <n v="12"/>
    <n v="30"/>
    <d v="2020-12-30T00:00:00"/>
    <s v="Q4"/>
    <s v="Q4-2020"/>
    <s v="M"/>
    <n v="0"/>
    <s v="Very Good"/>
    <n v="1"/>
    <s v="Moderate"/>
    <n v="100"/>
    <s v="headache"/>
  </r>
  <r>
    <n v="1157"/>
    <n v="18.350000000000001"/>
    <x v="3"/>
    <n v="1.82"/>
    <n v="60.79"/>
    <n v="100"/>
    <n v="97"/>
    <x v="1"/>
    <n v="4"/>
    <n v="2021"/>
    <n v="7"/>
    <n v="1"/>
    <d v="2021-07-01T00:00:00"/>
    <s v="Q3"/>
    <s v="Q3-2021"/>
    <s v="M"/>
    <n v="3"/>
    <s v="Very Poor"/>
    <n v="0"/>
    <s v="Severe"/>
    <n v="101"/>
    <s v="nausea"/>
  </r>
  <r>
    <n v="1158"/>
    <n v="18.690000000000001"/>
    <x v="0"/>
    <n v="1.82"/>
    <n v="61.92"/>
    <n v="124"/>
    <n v="100"/>
    <x v="1"/>
    <n v="1"/>
    <n v="2020"/>
    <n v="1"/>
    <n v="2"/>
    <d v="2020-01-02T00:00:00"/>
    <s v="Q1"/>
    <s v="Q1-2020"/>
    <s v="M"/>
    <n v="1"/>
    <s v="Good"/>
    <n v="2"/>
    <s v="Mild"/>
    <n v="101"/>
    <s v="nausea"/>
  </r>
  <r>
    <n v="1158"/>
    <n v="18.239999999999998"/>
    <x v="3"/>
    <n v="1.82"/>
    <n v="60.43"/>
    <n v="124"/>
    <n v="102"/>
    <x v="1"/>
    <n v="2"/>
    <n v="2020"/>
    <n v="7"/>
    <n v="3"/>
    <d v="2020-07-03T00:00:00"/>
    <s v="Q3"/>
    <s v="Q3-2020"/>
    <s v="M"/>
    <n v="2"/>
    <s v="Poor"/>
    <n v="1"/>
    <s v="Moderate"/>
    <n v="106"/>
    <s v="dizziness"/>
  </r>
  <r>
    <n v="1158"/>
    <n v="22.19"/>
    <x v="0"/>
    <n v="1.82"/>
    <n v="73.52"/>
    <n v="111"/>
    <n v="99"/>
    <x v="1"/>
    <n v="3"/>
    <n v="2021"/>
    <n v="1"/>
    <n v="1"/>
    <d v="2021-01-01T00:00:00"/>
    <s v="Q1"/>
    <s v="Q1-2021"/>
    <s v="M"/>
    <n v="2"/>
    <s v="Poor"/>
    <n v="2"/>
    <s v="Mild"/>
    <n v="100"/>
    <s v="headache"/>
  </r>
  <r>
    <n v="1158"/>
    <n v="22.8"/>
    <x v="0"/>
    <n v="1.82"/>
    <n v="75.52"/>
    <n v="116"/>
    <n v="101"/>
    <x v="1"/>
    <n v="4"/>
    <n v="2021"/>
    <n v="7"/>
    <n v="3"/>
    <d v="2021-07-03T00:00:00"/>
    <s v="Q3"/>
    <s v="Q3-2021"/>
    <s v="M"/>
    <n v="3"/>
    <s v="Very Poor"/>
    <n v="1"/>
    <s v="Moderate"/>
    <n v="105"/>
    <s v="abdominal pain"/>
  </r>
  <r>
    <n v="1159"/>
    <n v="24.81"/>
    <x v="0"/>
    <n v="1.82"/>
    <n v="82.17"/>
    <n v="145"/>
    <n v="140"/>
    <x v="0"/>
    <n v="1"/>
    <n v="2020"/>
    <n v="1"/>
    <n v="3"/>
    <d v="2020-01-03T00:00:00"/>
    <s v="Q1"/>
    <s v="Q1-2020"/>
    <s v="M"/>
    <n v="2"/>
    <s v="Poor"/>
    <n v="2"/>
    <s v="Mild"/>
    <n v="100"/>
    <s v="headache"/>
  </r>
  <r>
    <n v="1159"/>
    <n v="26.97"/>
    <x v="1"/>
    <n v="1.82"/>
    <n v="89.32"/>
    <n v="150"/>
    <n v="137"/>
    <x v="0"/>
    <n v="2"/>
    <n v="2020"/>
    <n v="7"/>
    <n v="4"/>
    <d v="2020-07-04T00:00:00"/>
    <s v="Q3"/>
    <s v="Q3-2020"/>
    <s v="M"/>
    <n v="3"/>
    <s v="Very Poor"/>
    <n v="0"/>
    <s v="Severe"/>
    <n v="100"/>
    <s v="headache"/>
  </r>
  <r>
    <n v="1159"/>
    <n v="31.71"/>
    <x v="2"/>
    <n v="1.82"/>
    <n v="105.03"/>
    <n v="158"/>
    <n v="137"/>
    <x v="0"/>
    <n v="3"/>
    <n v="2021"/>
    <n v="1"/>
    <n v="2"/>
    <d v="2021-01-02T00:00:00"/>
    <s v="Q1"/>
    <s v="Q1-2021"/>
    <s v="M"/>
    <n v="2"/>
    <s v="Poor"/>
    <n v="0"/>
    <s v="Severe"/>
    <n v="100"/>
    <s v="headache"/>
  </r>
  <r>
    <n v="1159"/>
    <n v="32.14"/>
    <x v="2"/>
    <n v="1.82"/>
    <n v="106.47"/>
    <n v="161"/>
    <n v="144"/>
    <x v="0"/>
    <n v="4"/>
    <n v="2021"/>
    <n v="7"/>
    <n v="4"/>
    <d v="2021-07-04T00:00:00"/>
    <s v="Q3"/>
    <s v="Q3-2021"/>
    <s v="M"/>
    <n v="2"/>
    <s v="Poor"/>
    <n v="1"/>
    <s v="Moderate"/>
    <n v="100"/>
    <s v="headache"/>
  </r>
  <r>
    <n v="1159"/>
    <n v="31.94"/>
    <x v="2"/>
    <n v="1.82"/>
    <n v="105.81"/>
    <n v="163"/>
    <n v="144"/>
    <x v="0"/>
    <n v="5"/>
    <n v="2022"/>
    <n v="1"/>
    <n v="2"/>
    <d v="2022-01-02T00:00:00"/>
    <s v="Q1"/>
    <s v="Q1-2022"/>
    <s v="M"/>
    <n v="1"/>
    <s v="Good"/>
    <n v="1"/>
    <s v="Moderate"/>
    <n v="100"/>
    <s v="headache"/>
  </r>
  <r>
    <n v="1160"/>
    <n v="20.14"/>
    <x v="0"/>
    <n v="1.82"/>
    <n v="66.72"/>
    <n v="123"/>
    <n v="91"/>
    <x v="1"/>
    <n v="1"/>
    <n v="2020"/>
    <n v="1"/>
    <n v="5"/>
    <d v="2020-01-05T00:00:00"/>
    <s v="Q1"/>
    <s v="Q1-2020"/>
    <s v="M"/>
    <n v="1"/>
    <s v="Good"/>
    <n v="1"/>
    <s v="Moderate"/>
    <n v="100"/>
    <s v="headache"/>
  </r>
  <r>
    <n v="1160"/>
    <n v="21.53"/>
    <x v="0"/>
    <n v="1.82"/>
    <n v="71.3"/>
    <n v="123"/>
    <n v="92"/>
    <x v="1"/>
    <n v="2"/>
    <n v="2020"/>
    <n v="7"/>
    <n v="6"/>
    <d v="2020-07-06T00:00:00"/>
    <s v="Q3"/>
    <s v="Q3-2020"/>
    <s v="M"/>
    <n v="1"/>
    <s v="Good"/>
    <n v="1"/>
    <s v="Moderate"/>
    <n v="100"/>
    <s v="headache"/>
  </r>
  <r>
    <n v="1160"/>
    <n v="20.76"/>
    <x v="0"/>
    <n v="1.82"/>
    <n v="68.77"/>
    <n v="124"/>
    <n v="98"/>
    <x v="1"/>
    <n v="3"/>
    <n v="2021"/>
    <n v="1"/>
    <n v="4"/>
    <d v="2021-01-04T00:00:00"/>
    <s v="Q1"/>
    <s v="Q1-2021"/>
    <s v="M"/>
    <n v="1"/>
    <s v="Good"/>
    <n v="1"/>
    <s v="Moderate"/>
    <n v="100"/>
    <s v="headache"/>
  </r>
  <r>
    <n v="1160"/>
    <n v="21.05"/>
    <x v="0"/>
    <n v="1.82"/>
    <n v="69.72"/>
    <n v="124"/>
    <n v="97"/>
    <x v="1"/>
    <n v="4"/>
    <n v="2021"/>
    <n v="7"/>
    <n v="6"/>
    <d v="2021-07-06T00:00:00"/>
    <s v="Q3"/>
    <s v="Q3-2021"/>
    <s v="M"/>
    <n v="2"/>
    <s v="Poor"/>
    <n v="1"/>
    <s v="Moderate"/>
    <n v="105"/>
    <s v="abdominal pain"/>
  </r>
  <r>
    <n v="1161"/>
    <n v="25.85"/>
    <x v="1"/>
    <n v="1.82"/>
    <n v="85.63"/>
    <n v="122"/>
    <n v="109"/>
    <x v="1"/>
    <n v="1"/>
    <n v="2020"/>
    <n v="1"/>
    <n v="7"/>
    <d v="2020-01-07T00:00:00"/>
    <s v="Q1"/>
    <s v="Q1-2020"/>
    <s v="M"/>
    <n v="1"/>
    <s v="Good"/>
    <n v="1"/>
    <s v="Moderate"/>
    <n v="103"/>
    <s v="vomiting"/>
  </r>
  <r>
    <n v="1161"/>
    <n v="25.89"/>
    <x v="1"/>
    <n v="1.82"/>
    <n v="85.74"/>
    <n v="120"/>
    <n v="107"/>
    <x v="1"/>
    <n v="2"/>
    <n v="2020"/>
    <n v="7"/>
    <n v="8"/>
    <d v="2020-07-08T00:00:00"/>
    <s v="Q3"/>
    <s v="Q3-2020"/>
    <s v="M"/>
    <n v="2"/>
    <s v="Poor"/>
    <n v="0"/>
    <s v="Severe"/>
    <n v="105"/>
    <s v="abdominal pain"/>
  </r>
  <r>
    <n v="1161"/>
    <n v="26.44"/>
    <x v="1"/>
    <n v="1.82"/>
    <n v="87.56"/>
    <n v="121"/>
    <n v="106"/>
    <x v="1"/>
    <n v="3"/>
    <n v="2021"/>
    <n v="1"/>
    <n v="6"/>
    <d v="2021-01-06T00:00:00"/>
    <s v="Q1"/>
    <s v="Q1-2021"/>
    <s v="M"/>
    <n v="1"/>
    <s v="Good"/>
    <n v="2"/>
    <s v="Mild"/>
    <n v="105"/>
    <s v="abdominal pain"/>
  </r>
  <r>
    <n v="1161"/>
    <n v="24.33"/>
    <x v="0"/>
    <n v="1.82"/>
    <n v="80.58"/>
    <n v="115"/>
    <n v="107"/>
    <x v="1"/>
    <n v="4"/>
    <n v="2021"/>
    <n v="7"/>
    <n v="8"/>
    <d v="2021-07-08T00:00:00"/>
    <s v="Q3"/>
    <s v="Q3-2021"/>
    <s v="M"/>
    <n v="0"/>
    <s v="Very Good"/>
    <n v="2"/>
    <s v="Mild"/>
    <n v="100"/>
    <s v="headache"/>
  </r>
  <r>
    <n v="1162"/>
    <n v="25.16"/>
    <x v="1"/>
    <n v="1.82"/>
    <n v="83.33"/>
    <n v="146"/>
    <n v="128"/>
    <x v="0"/>
    <n v="1"/>
    <n v="2020"/>
    <n v="1"/>
    <n v="7"/>
    <d v="2020-01-07T00:00:00"/>
    <s v="Q1"/>
    <s v="Q1-2020"/>
    <s v="M"/>
    <n v="2"/>
    <s v="Poor"/>
    <n v="0"/>
    <s v="Severe"/>
    <n v="101"/>
    <s v="nausea"/>
  </r>
  <r>
    <n v="1162"/>
    <n v="22.18"/>
    <x v="0"/>
    <n v="1.82"/>
    <n v="73.48"/>
    <n v="136"/>
    <n v="116"/>
    <x v="0"/>
    <n v="2"/>
    <n v="2020"/>
    <n v="7"/>
    <n v="8"/>
    <d v="2020-07-08T00:00:00"/>
    <s v="Q3"/>
    <s v="Q3-2020"/>
    <s v="M"/>
    <n v="1"/>
    <s v="Good"/>
    <n v="2"/>
    <s v="Mild"/>
    <n v="105"/>
    <s v="abdominal pain"/>
  </r>
  <r>
    <n v="1162"/>
    <n v="17.22"/>
    <x v="3"/>
    <n v="1.82"/>
    <n v="57.05"/>
    <n v="136"/>
    <n v="112"/>
    <x v="0"/>
    <n v="3"/>
    <n v="2021"/>
    <n v="1"/>
    <n v="6"/>
    <d v="2021-01-06T00:00:00"/>
    <s v="Q1"/>
    <s v="Q1-2021"/>
    <s v="M"/>
    <n v="2"/>
    <s v="Poor"/>
    <n v="0"/>
    <s v="Severe"/>
    <n v="105"/>
    <s v="abdominal pain"/>
  </r>
  <r>
    <n v="1162"/>
    <n v="18.809999999999999"/>
    <x v="0"/>
    <n v="1.82"/>
    <n v="62.32"/>
    <n v="143"/>
    <n v="109"/>
    <x v="0"/>
    <n v="4"/>
    <n v="2021"/>
    <n v="7"/>
    <n v="8"/>
    <d v="2021-07-08T00:00:00"/>
    <s v="Q3"/>
    <s v="Q3-2021"/>
    <s v="M"/>
    <n v="1"/>
    <s v="Good"/>
    <n v="2"/>
    <s v="Mild"/>
    <n v="106"/>
    <s v="dizziness"/>
  </r>
  <r>
    <n v="1162"/>
    <n v="16.88"/>
    <x v="3"/>
    <n v="1.82"/>
    <n v="55.91"/>
    <n v="149"/>
    <n v="108"/>
    <x v="0"/>
    <n v="5"/>
    <n v="2022"/>
    <n v="1"/>
    <n v="6"/>
    <d v="2022-01-06T00:00:00"/>
    <s v="Q1"/>
    <s v="Q1-2022"/>
    <s v="M"/>
    <n v="1"/>
    <s v="Good"/>
    <n v="2"/>
    <s v="Mild"/>
    <n v="100"/>
    <s v="headache"/>
  </r>
  <r>
    <n v="1163"/>
    <n v="20.9"/>
    <x v="0"/>
    <n v="1.62"/>
    <n v="54.85"/>
    <n v="116"/>
    <n v="78"/>
    <x v="2"/>
    <n v="1"/>
    <n v="2020"/>
    <n v="1"/>
    <n v="8"/>
    <d v="2020-01-08T00:00:00"/>
    <s v="Q1"/>
    <s v="Q1-2020"/>
    <s v="F"/>
    <n v="2"/>
    <s v="Poor"/>
    <n v="1"/>
    <s v="Moderate"/>
    <n v="100"/>
    <s v="headache"/>
  </r>
  <r>
    <n v="1163"/>
    <n v="19.41"/>
    <x v="0"/>
    <n v="1.62"/>
    <n v="50.93"/>
    <n v="126"/>
    <n v="86"/>
    <x v="1"/>
    <n v="2"/>
    <n v="2020"/>
    <n v="7"/>
    <n v="9"/>
    <d v="2020-07-09T00:00:00"/>
    <s v="Q3"/>
    <s v="Q3-2020"/>
    <s v="F"/>
    <n v="1"/>
    <s v="Good"/>
    <n v="0"/>
    <s v="Severe"/>
    <n v="100"/>
    <s v="headache"/>
  </r>
  <r>
    <n v="1163"/>
    <n v="17.63"/>
    <x v="3"/>
    <n v="1.62"/>
    <n v="46.27"/>
    <n v="110"/>
    <n v="86"/>
    <x v="1"/>
    <n v="3"/>
    <n v="2021"/>
    <n v="1"/>
    <n v="7"/>
    <d v="2021-01-07T00:00:00"/>
    <s v="Q1"/>
    <s v="Q1-2021"/>
    <s v="F"/>
    <n v="2"/>
    <s v="Poor"/>
    <n v="2"/>
    <s v="Mild"/>
    <n v="100"/>
    <s v="headache"/>
  </r>
  <r>
    <n v="1163"/>
    <n v="18.71"/>
    <x v="0"/>
    <n v="1.62"/>
    <n v="49.1"/>
    <n v="108"/>
    <n v="85"/>
    <x v="1"/>
    <n v="4"/>
    <n v="2021"/>
    <n v="7"/>
    <n v="9"/>
    <d v="2021-07-09T00:00:00"/>
    <s v="Q3"/>
    <s v="Q3-2021"/>
    <s v="F"/>
    <n v="2"/>
    <s v="Poor"/>
    <n v="1"/>
    <s v="Moderate"/>
    <n v="105"/>
    <s v="abdominal pain"/>
  </r>
  <r>
    <n v="1164"/>
    <n v="24.29"/>
    <x v="0"/>
    <n v="1.62"/>
    <n v="63.75"/>
    <n v="132"/>
    <n v="101"/>
    <x v="1"/>
    <n v="1"/>
    <n v="2020"/>
    <n v="1"/>
    <n v="10"/>
    <d v="2020-01-10T00:00:00"/>
    <s v="Q1"/>
    <s v="Q1-2020"/>
    <s v="F"/>
    <n v="0"/>
    <s v="Very Good"/>
    <n v="2"/>
    <s v="Mild"/>
    <n v="100"/>
    <s v="headache"/>
  </r>
  <r>
    <n v="1164"/>
    <n v="23.87"/>
    <x v="0"/>
    <n v="1.62"/>
    <n v="62.65"/>
    <n v="119"/>
    <n v="102"/>
    <x v="1"/>
    <n v="2"/>
    <n v="2020"/>
    <n v="7"/>
    <n v="11"/>
    <d v="2020-07-11T00:00:00"/>
    <s v="Q3"/>
    <s v="Q3-2020"/>
    <s v="F"/>
    <n v="2"/>
    <s v="Poor"/>
    <n v="2"/>
    <s v="Mild"/>
    <n v="100"/>
    <s v="headache"/>
  </r>
  <r>
    <n v="1164"/>
    <n v="22.96"/>
    <x v="0"/>
    <n v="1.62"/>
    <n v="60.26"/>
    <n v="120"/>
    <n v="95"/>
    <x v="1"/>
    <n v="3"/>
    <n v="2021"/>
    <n v="1"/>
    <n v="9"/>
    <d v="2021-01-09T00:00:00"/>
    <s v="Q1"/>
    <s v="Q1-2021"/>
    <s v="F"/>
    <n v="0"/>
    <s v="Very Good"/>
    <n v="1"/>
    <s v="Moderate"/>
    <n v="100"/>
    <s v="headache"/>
  </r>
  <r>
    <n v="1164"/>
    <n v="21.19"/>
    <x v="0"/>
    <n v="1.62"/>
    <n v="55.61"/>
    <n v="125"/>
    <n v="103"/>
    <x v="1"/>
    <n v="4"/>
    <n v="2021"/>
    <n v="7"/>
    <n v="11"/>
    <d v="2021-07-11T00:00:00"/>
    <s v="Q3"/>
    <s v="Q3-2021"/>
    <s v="F"/>
    <n v="2"/>
    <s v="Poor"/>
    <n v="1"/>
    <s v="Moderate"/>
    <n v="100"/>
    <s v="headache"/>
  </r>
  <r>
    <n v="1165"/>
    <n v="19.96"/>
    <x v="0"/>
    <n v="1.82"/>
    <n v="66.11"/>
    <n v="145"/>
    <n v="111"/>
    <x v="0"/>
    <n v="1"/>
    <n v="2020"/>
    <n v="1"/>
    <n v="13"/>
    <d v="2020-01-13T00:00:00"/>
    <s v="Q1"/>
    <s v="Q1-2020"/>
    <s v="M"/>
    <n v="1"/>
    <s v="Good"/>
    <n v="1"/>
    <s v="Moderate"/>
    <n v="105"/>
    <s v="abdominal pain"/>
  </r>
  <r>
    <n v="1165"/>
    <n v="19.420000000000002"/>
    <x v="0"/>
    <n v="1.82"/>
    <n v="64.34"/>
    <n v="135"/>
    <n v="104"/>
    <x v="0"/>
    <n v="2"/>
    <n v="2020"/>
    <n v="7"/>
    <n v="14"/>
    <d v="2020-07-14T00:00:00"/>
    <s v="Q3"/>
    <s v="Q3-2020"/>
    <s v="M"/>
    <n v="2"/>
    <s v="Poor"/>
    <n v="1"/>
    <s v="Moderate"/>
    <n v="102"/>
    <s v="tinnitus"/>
  </r>
  <r>
    <n v="1165"/>
    <n v="20.079999999999998"/>
    <x v="0"/>
    <n v="1.82"/>
    <n v="66.53"/>
    <n v="136"/>
    <n v="91"/>
    <x v="0"/>
    <n v="3"/>
    <n v="2021"/>
    <n v="1"/>
    <n v="12"/>
    <d v="2021-01-12T00:00:00"/>
    <s v="Q1"/>
    <s v="Q1-2021"/>
    <s v="M"/>
    <n v="0"/>
    <s v="Very Good"/>
    <n v="2"/>
    <s v="Mild"/>
    <n v="103"/>
    <s v="vomiting"/>
  </r>
  <r>
    <n v="1165"/>
    <n v="18.350000000000001"/>
    <x v="3"/>
    <n v="1.82"/>
    <n v="60.78"/>
    <n v="135"/>
    <n v="87"/>
    <x v="0"/>
    <n v="4"/>
    <n v="2021"/>
    <n v="7"/>
    <n v="14"/>
    <d v="2021-07-14T00:00:00"/>
    <s v="Q3"/>
    <s v="Q3-2021"/>
    <s v="M"/>
    <n v="2"/>
    <s v="Poor"/>
    <n v="2"/>
    <s v="Mild"/>
    <n v="107"/>
    <s v="skin rash"/>
  </r>
  <r>
    <n v="1166"/>
    <n v="22.63"/>
    <x v="0"/>
    <n v="1.62"/>
    <n v="59.38"/>
    <n v="118"/>
    <n v="110"/>
    <x v="1"/>
    <n v="1"/>
    <n v="2020"/>
    <n v="1"/>
    <n v="17"/>
    <d v="2020-01-17T00:00:00"/>
    <s v="Q1"/>
    <s v="Q1-2020"/>
    <s v="F"/>
    <n v="1"/>
    <s v="Good"/>
    <n v="2"/>
    <s v="Mild"/>
    <n v="107"/>
    <s v="skin rash"/>
  </r>
  <r>
    <n v="1166"/>
    <n v="22.75"/>
    <x v="0"/>
    <n v="1.62"/>
    <n v="59.7"/>
    <n v="124"/>
    <n v="108"/>
    <x v="1"/>
    <n v="2"/>
    <n v="2020"/>
    <n v="7"/>
    <n v="18"/>
    <d v="2020-07-18T00:00:00"/>
    <s v="Q3"/>
    <s v="Q3-2020"/>
    <s v="F"/>
    <n v="1"/>
    <s v="Good"/>
    <n v="1"/>
    <s v="Moderate"/>
    <n v="100"/>
    <s v="headache"/>
  </r>
  <r>
    <n v="1166"/>
    <n v="24.01"/>
    <x v="0"/>
    <n v="1.62"/>
    <n v="63.01"/>
    <n v="124"/>
    <n v="100"/>
    <x v="1"/>
    <n v="3"/>
    <n v="2021"/>
    <n v="1"/>
    <n v="16"/>
    <d v="2021-01-16T00:00:00"/>
    <s v="Q1"/>
    <s v="Q1-2021"/>
    <s v="F"/>
    <n v="1"/>
    <s v="Good"/>
    <n v="1"/>
    <s v="Moderate"/>
    <n v="100"/>
    <s v="headache"/>
  </r>
  <r>
    <n v="1166"/>
    <n v="26.96"/>
    <x v="1"/>
    <n v="1.62"/>
    <n v="70.75"/>
    <n v="130"/>
    <n v="112"/>
    <x v="1"/>
    <n v="4"/>
    <n v="2021"/>
    <n v="7"/>
    <n v="18"/>
    <d v="2021-07-18T00:00:00"/>
    <s v="Q3"/>
    <s v="Q3-2021"/>
    <s v="F"/>
    <n v="1"/>
    <s v="Good"/>
    <n v="1"/>
    <s v="Moderate"/>
    <n v="107"/>
    <s v="skin rash"/>
  </r>
  <r>
    <n v="1166"/>
    <n v="25.55"/>
    <x v="1"/>
    <n v="1.62"/>
    <n v="67.05"/>
    <n v="123"/>
    <n v="97"/>
    <x v="1"/>
    <n v="5"/>
    <n v="2022"/>
    <n v="1"/>
    <n v="16"/>
    <d v="2022-01-16T00:00:00"/>
    <s v="Q1"/>
    <s v="Q1-2022"/>
    <s v="F"/>
    <n v="2"/>
    <s v="Poor"/>
    <n v="1"/>
    <s v="Moderate"/>
    <n v="103"/>
    <s v="vomiting"/>
  </r>
  <r>
    <n v="1166"/>
    <n v="25.88"/>
    <x v="1"/>
    <n v="1.62"/>
    <n v="67.91"/>
    <n v="131"/>
    <n v="92"/>
    <x v="1"/>
    <n v="6"/>
    <n v="2022"/>
    <n v="7"/>
    <n v="18"/>
    <d v="2022-07-18T00:00:00"/>
    <s v="Q3"/>
    <s v="Q3-2022"/>
    <s v="F"/>
    <n v="0"/>
    <s v="Very Good"/>
    <n v="1"/>
    <s v="Moderate"/>
    <n v="107"/>
    <s v="skin rash"/>
  </r>
  <r>
    <n v="1167"/>
    <n v="23.38"/>
    <x v="0"/>
    <n v="1.62"/>
    <n v="61.35"/>
    <n v="129"/>
    <n v="112"/>
    <x v="1"/>
    <n v="1"/>
    <n v="2020"/>
    <n v="1"/>
    <n v="18"/>
    <d v="2020-01-18T00:00:00"/>
    <s v="Q1"/>
    <s v="Q1-2020"/>
    <s v="F"/>
    <n v="1"/>
    <s v="Good"/>
    <n v="0"/>
    <s v="Severe"/>
    <n v="100"/>
    <s v="headache"/>
  </r>
  <r>
    <n v="1167"/>
    <n v="24.37"/>
    <x v="0"/>
    <n v="1.62"/>
    <n v="63.95"/>
    <n v="131"/>
    <n v="112"/>
    <x v="1"/>
    <n v="2"/>
    <n v="2020"/>
    <n v="7"/>
    <n v="19"/>
    <d v="2020-07-19T00:00:00"/>
    <s v="Q3"/>
    <s v="Q3-2020"/>
    <s v="F"/>
    <n v="1"/>
    <s v="Good"/>
    <n v="2"/>
    <s v="Mild"/>
    <n v="109"/>
    <s v="hallucinations"/>
  </r>
  <r>
    <n v="1167"/>
    <n v="24.99"/>
    <x v="0"/>
    <n v="1.62"/>
    <n v="65.58"/>
    <n v="131"/>
    <n v="104"/>
    <x v="1"/>
    <n v="3"/>
    <n v="2021"/>
    <n v="1"/>
    <n v="17"/>
    <d v="2021-01-17T00:00:00"/>
    <s v="Q1"/>
    <s v="Q1-2021"/>
    <s v="F"/>
    <n v="0"/>
    <s v="Very Good"/>
    <n v="0"/>
    <s v="Severe"/>
    <n v="100"/>
    <s v="headache"/>
  </r>
  <r>
    <n v="1167"/>
    <n v="26.06"/>
    <x v="1"/>
    <n v="1.62"/>
    <n v="68.38"/>
    <n v="138"/>
    <n v="104"/>
    <x v="0"/>
    <n v="4"/>
    <n v="2021"/>
    <n v="7"/>
    <n v="19"/>
    <d v="2021-07-19T00:00:00"/>
    <s v="Q3"/>
    <s v="Q3-2021"/>
    <s v="F"/>
    <n v="3"/>
    <s v="Very Poor"/>
    <n v="0"/>
    <s v="Severe"/>
    <n v="100"/>
    <s v="headache"/>
  </r>
  <r>
    <n v="1167"/>
    <n v="29.65"/>
    <x v="1"/>
    <n v="1.62"/>
    <n v="77.81"/>
    <n v="150"/>
    <n v="113"/>
    <x v="0"/>
    <n v="5"/>
    <n v="2022"/>
    <n v="1"/>
    <n v="17"/>
    <d v="2022-01-17T00:00:00"/>
    <s v="Q1"/>
    <s v="Q1-2022"/>
    <s v="F"/>
    <n v="2"/>
    <s v="Poor"/>
    <n v="0"/>
    <s v="Severe"/>
    <n v="109"/>
    <s v="hallucinations"/>
  </r>
  <r>
    <n v="1167"/>
    <n v="30.49"/>
    <x v="2"/>
    <n v="1.62"/>
    <n v="80.010000000000005"/>
    <n v="145"/>
    <n v="107"/>
    <x v="0"/>
    <n v="6"/>
    <n v="2022"/>
    <n v="7"/>
    <n v="19"/>
    <d v="2022-07-19T00:00:00"/>
    <s v="Q3"/>
    <s v="Q3-2022"/>
    <s v="F"/>
    <n v="2"/>
    <s v="Poor"/>
    <n v="2"/>
    <s v="Mild"/>
    <n v="100"/>
    <s v="headache"/>
  </r>
  <r>
    <n v="1168"/>
    <n v="22.99"/>
    <x v="0"/>
    <n v="1.82"/>
    <n v="76.150000000000006"/>
    <n v="124"/>
    <n v="92"/>
    <x v="1"/>
    <n v="1"/>
    <n v="2020"/>
    <n v="1"/>
    <n v="22"/>
    <d v="2020-01-22T00:00:00"/>
    <s v="Q1"/>
    <s v="Q1-2020"/>
    <s v="M"/>
    <n v="1"/>
    <s v="Good"/>
    <n v="1"/>
    <s v="Moderate"/>
    <n v="100"/>
    <s v="headache"/>
  </r>
  <r>
    <n v="1168"/>
    <n v="21.61"/>
    <x v="0"/>
    <n v="1.82"/>
    <n v="71.569999999999993"/>
    <n v="127"/>
    <n v="99"/>
    <x v="1"/>
    <n v="2"/>
    <n v="2020"/>
    <n v="7"/>
    <n v="23"/>
    <d v="2020-07-23T00:00:00"/>
    <s v="Q3"/>
    <s v="Q3-2020"/>
    <s v="M"/>
    <n v="1"/>
    <s v="Good"/>
    <n v="2"/>
    <s v="Mild"/>
    <n v="101"/>
    <s v="nausea"/>
  </r>
  <r>
    <n v="1168"/>
    <n v="21.97"/>
    <x v="0"/>
    <n v="1.82"/>
    <n v="72.77"/>
    <n v="137"/>
    <n v="102"/>
    <x v="0"/>
    <n v="3"/>
    <n v="2021"/>
    <n v="1"/>
    <n v="21"/>
    <d v="2021-01-21T00:00:00"/>
    <s v="Q1"/>
    <s v="Q1-2021"/>
    <s v="M"/>
    <n v="1"/>
    <s v="Good"/>
    <n v="1"/>
    <s v="Moderate"/>
    <n v="103"/>
    <s v="vomiting"/>
  </r>
  <r>
    <n v="1168"/>
    <n v="20.79"/>
    <x v="0"/>
    <n v="1.82"/>
    <n v="68.86"/>
    <n v="125"/>
    <n v="108"/>
    <x v="1"/>
    <n v="4"/>
    <n v="2021"/>
    <n v="7"/>
    <n v="23"/>
    <d v="2021-07-23T00:00:00"/>
    <s v="Q3"/>
    <s v="Q3-2021"/>
    <s v="M"/>
    <n v="3"/>
    <s v="Very Poor"/>
    <n v="1"/>
    <s v="Moderate"/>
    <n v="100"/>
    <s v="headache"/>
  </r>
  <r>
    <n v="1168"/>
    <n v="19.87"/>
    <x v="0"/>
    <n v="1.82"/>
    <n v="65.8"/>
    <n v="129"/>
    <n v="115"/>
    <x v="1"/>
    <n v="5"/>
    <n v="2022"/>
    <n v="1"/>
    <n v="21"/>
    <d v="2022-01-21T00:00:00"/>
    <s v="Q1"/>
    <s v="Q1-2022"/>
    <s v="M"/>
    <n v="1"/>
    <s v="Good"/>
    <n v="1"/>
    <s v="Moderate"/>
    <n v="100"/>
    <s v="headache"/>
  </r>
  <r>
    <n v="1169"/>
    <n v="23.9"/>
    <x v="0"/>
    <n v="1.82"/>
    <n v="79.17"/>
    <n v="105"/>
    <n v="90"/>
    <x v="1"/>
    <n v="1"/>
    <n v="2020"/>
    <n v="1"/>
    <n v="25"/>
    <d v="2020-01-25T00:00:00"/>
    <s v="Q1"/>
    <s v="Q1-2020"/>
    <s v="M"/>
    <n v="1"/>
    <s v="Good"/>
    <n v="2"/>
    <s v="Mild"/>
    <n v="100"/>
    <s v="headache"/>
  </r>
  <r>
    <n v="1169"/>
    <n v="20.16"/>
    <x v="0"/>
    <n v="1.82"/>
    <n v="66.78"/>
    <n v="88"/>
    <n v="89"/>
    <x v="1"/>
    <n v="2"/>
    <n v="2020"/>
    <n v="7"/>
    <n v="26"/>
    <d v="2020-07-26T00:00:00"/>
    <s v="Q3"/>
    <s v="Q3-2020"/>
    <s v="M"/>
    <n v="1"/>
    <s v="Good"/>
    <n v="1"/>
    <s v="Moderate"/>
    <n v="108"/>
    <s v="palpitations"/>
  </r>
  <r>
    <n v="1169"/>
    <n v="20.36"/>
    <x v="0"/>
    <n v="1.82"/>
    <n v="67.42"/>
    <n v="82"/>
    <n v="79"/>
    <x v="2"/>
    <n v="3"/>
    <n v="2021"/>
    <n v="1"/>
    <n v="24"/>
    <d v="2021-01-24T00:00:00"/>
    <s v="Q1"/>
    <s v="Q1-2021"/>
    <s v="M"/>
    <n v="1"/>
    <s v="Good"/>
    <n v="1"/>
    <s v="Moderate"/>
    <n v="100"/>
    <s v="headache"/>
  </r>
  <r>
    <n v="1169"/>
    <n v="18.43"/>
    <x v="3"/>
    <n v="1.82"/>
    <n v="61.05"/>
    <n v="78"/>
    <n v="75"/>
    <x v="2"/>
    <n v="4"/>
    <n v="2021"/>
    <n v="7"/>
    <n v="26"/>
    <d v="2021-07-26T00:00:00"/>
    <s v="Q3"/>
    <s v="Q3-2021"/>
    <s v="M"/>
    <n v="0"/>
    <s v="Very Good"/>
    <n v="0"/>
    <s v="Severe"/>
    <n v="104"/>
    <s v="itching"/>
  </r>
  <r>
    <n v="1169"/>
    <n v="18.45"/>
    <x v="3"/>
    <n v="1.82"/>
    <n v="61.11"/>
    <n v="77"/>
    <n v="79"/>
    <x v="2"/>
    <n v="5"/>
    <n v="2022"/>
    <n v="1"/>
    <n v="24"/>
    <d v="2022-01-24T00:00:00"/>
    <s v="Q1"/>
    <s v="Q1-2022"/>
    <s v="M"/>
    <n v="0"/>
    <s v="Very Good"/>
    <n v="0"/>
    <s v="Severe"/>
    <n v="101"/>
    <s v="nausea"/>
  </r>
  <r>
    <n v="1170"/>
    <n v="24.46"/>
    <x v="0"/>
    <n v="1.62"/>
    <n v="64.2"/>
    <n v="118"/>
    <n v="88"/>
    <x v="1"/>
    <n v="1"/>
    <n v="2020"/>
    <n v="1"/>
    <n v="25"/>
    <d v="2020-01-25T00:00:00"/>
    <s v="Q1"/>
    <s v="Q1-2020"/>
    <s v="F"/>
    <n v="1"/>
    <s v="Good"/>
    <n v="2"/>
    <s v="Mild"/>
    <n v="109"/>
    <s v="hallucinations"/>
  </r>
  <r>
    <n v="1170"/>
    <n v="27.26"/>
    <x v="1"/>
    <n v="1.62"/>
    <n v="71.55"/>
    <n v="112"/>
    <n v="79"/>
    <x v="2"/>
    <n v="2"/>
    <n v="2020"/>
    <n v="7"/>
    <n v="26"/>
    <d v="2020-07-26T00:00:00"/>
    <s v="Q3"/>
    <s v="Q3-2020"/>
    <s v="F"/>
    <n v="1"/>
    <s v="Good"/>
    <n v="2"/>
    <s v="Mild"/>
    <n v="100"/>
    <s v="headache"/>
  </r>
  <r>
    <n v="1170"/>
    <n v="27.69"/>
    <x v="1"/>
    <n v="1.62"/>
    <n v="72.67"/>
    <n v="104"/>
    <n v="81"/>
    <x v="1"/>
    <n v="3"/>
    <n v="2021"/>
    <n v="1"/>
    <n v="24"/>
    <d v="2021-01-24T00:00:00"/>
    <s v="Q1"/>
    <s v="Q1-2021"/>
    <s v="F"/>
    <n v="1"/>
    <s v="Good"/>
    <n v="2"/>
    <s v="Mild"/>
    <n v="100"/>
    <s v="headache"/>
  </r>
  <r>
    <n v="1170"/>
    <n v="27.71"/>
    <x v="1"/>
    <n v="1.62"/>
    <n v="72.709999999999994"/>
    <n v="109"/>
    <n v="78"/>
    <x v="2"/>
    <n v="4"/>
    <n v="2021"/>
    <n v="7"/>
    <n v="26"/>
    <d v="2021-07-26T00:00:00"/>
    <s v="Q3"/>
    <s v="Q3-2021"/>
    <s v="F"/>
    <n v="2"/>
    <s v="Poor"/>
    <n v="0"/>
    <s v="Severe"/>
    <n v="100"/>
    <s v="headache"/>
  </r>
  <r>
    <n v="1171"/>
    <n v="19.36"/>
    <x v="0"/>
    <n v="1.82"/>
    <n v="64.13"/>
    <n v="124"/>
    <n v="104"/>
    <x v="1"/>
    <n v="1"/>
    <n v="2020"/>
    <n v="1"/>
    <n v="25"/>
    <d v="2020-01-25T00:00:00"/>
    <s v="Q1"/>
    <s v="Q1-2020"/>
    <s v="M"/>
    <n v="0"/>
    <s v="Very Good"/>
    <n v="1"/>
    <s v="Moderate"/>
    <n v="108"/>
    <s v="palpitations"/>
  </r>
  <r>
    <n v="1171"/>
    <n v="17.91"/>
    <x v="3"/>
    <n v="1.82"/>
    <n v="59.31"/>
    <n v="118"/>
    <n v="100"/>
    <x v="1"/>
    <n v="2"/>
    <n v="2020"/>
    <n v="7"/>
    <n v="26"/>
    <d v="2020-07-26T00:00:00"/>
    <s v="Q3"/>
    <s v="Q3-2020"/>
    <s v="M"/>
    <n v="2"/>
    <s v="Poor"/>
    <n v="2"/>
    <s v="Mild"/>
    <n v="100"/>
    <s v="headache"/>
  </r>
  <r>
    <n v="1171"/>
    <n v="17"/>
    <x v="3"/>
    <n v="1.82"/>
    <n v="56.3"/>
    <n v="119"/>
    <n v="107"/>
    <x v="1"/>
    <n v="3"/>
    <n v="2021"/>
    <n v="1"/>
    <n v="24"/>
    <d v="2021-01-24T00:00:00"/>
    <s v="Q1"/>
    <s v="Q1-2021"/>
    <s v="M"/>
    <n v="2"/>
    <s v="Poor"/>
    <n v="0"/>
    <s v="Severe"/>
    <n v="100"/>
    <s v="headache"/>
  </r>
  <r>
    <n v="1171"/>
    <n v="20.68"/>
    <x v="0"/>
    <n v="1.82"/>
    <n v="68.489999999999995"/>
    <n v="123"/>
    <n v="106"/>
    <x v="1"/>
    <n v="4"/>
    <n v="2021"/>
    <n v="7"/>
    <n v="26"/>
    <d v="2021-07-26T00:00:00"/>
    <s v="Q3"/>
    <s v="Q3-2021"/>
    <s v="M"/>
    <n v="1"/>
    <s v="Good"/>
    <n v="1"/>
    <s v="Moderate"/>
    <n v="104"/>
    <s v="itching"/>
  </r>
  <r>
    <n v="1172"/>
    <n v="19.03"/>
    <x v="0"/>
    <n v="1.62"/>
    <n v="49.93"/>
    <n v="115"/>
    <n v="89"/>
    <x v="1"/>
    <n v="1"/>
    <n v="2020"/>
    <n v="1"/>
    <n v="28"/>
    <d v="2020-01-28T00:00:00"/>
    <s v="Q1"/>
    <s v="Q1-2020"/>
    <s v="F"/>
    <n v="1"/>
    <s v="Good"/>
    <n v="2"/>
    <s v="Mild"/>
    <n v="100"/>
    <s v="headache"/>
  </r>
  <r>
    <n v="1172"/>
    <n v="19.75"/>
    <x v="0"/>
    <n v="1.62"/>
    <n v="51.83"/>
    <n v="115"/>
    <n v="84"/>
    <x v="1"/>
    <n v="2"/>
    <n v="2020"/>
    <n v="7"/>
    <n v="29"/>
    <d v="2020-07-29T00:00:00"/>
    <s v="Q3"/>
    <s v="Q3-2020"/>
    <s v="F"/>
    <n v="1"/>
    <s v="Good"/>
    <n v="2"/>
    <s v="Mild"/>
    <n v="100"/>
    <s v="headache"/>
  </r>
  <r>
    <n v="1172"/>
    <n v="18.59"/>
    <x v="0"/>
    <n v="1.62"/>
    <n v="48.78"/>
    <n v="114"/>
    <n v="87"/>
    <x v="1"/>
    <n v="3"/>
    <n v="2021"/>
    <n v="1"/>
    <n v="27"/>
    <d v="2021-01-27T00:00:00"/>
    <s v="Q1"/>
    <s v="Q1-2021"/>
    <s v="F"/>
    <n v="2"/>
    <s v="Poor"/>
    <n v="1"/>
    <s v="Moderate"/>
    <n v="104"/>
    <s v="itching"/>
  </r>
  <r>
    <n v="1172"/>
    <n v="18.39"/>
    <x v="3"/>
    <n v="1.62"/>
    <n v="48.27"/>
    <n v="116"/>
    <n v="92"/>
    <x v="1"/>
    <n v="4"/>
    <n v="2021"/>
    <n v="7"/>
    <n v="29"/>
    <d v="2021-07-29T00:00:00"/>
    <s v="Q3"/>
    <s v="Q3-2021"/>
    <s v="F"/>
    <n v="0"/>
    <s v="Very Good"/>
    <n v="0"/>
    <s v="Severe"/>
    <n v="107"/>
    <s v="skin rash"/>
  </r>
  <r>
    <n v="1173"/>
    <n v="21.21"/>
    <x v="0"/>
    <n v="1.62"/>
    <n v="55.65"/>
    <n v="94"/>
    <n v="100"/>
    <x v="1"/>
    <n v="1"/>
    <n v="2020"/>
    <n v="1"/>
    <n v="31"/>
    <d v="2020-01-31T00:00:00"/>
    <s v="Q1"/>
    <s v="Q1-2020"/>
    <s v="F"/>
    <n v="2"/>
    <s v="Poor"/>
    <n v="0"/>
    <s v="Severe"/>
    <n v="100"/>
    <s v="headache"/>
  </r>
  <r>
    <n v="1173"/>
    <n v="20.95"/>
    <x v="0"/>
    <n v="1.62"/>
    <n v="54.98"/>
    <n v="82"/>
    <n v="109"/>
    <x v="1"/>
    <n v="2"/>
    <n v="2020"/>
    <n v="8"/>
    <n v="1"/>
    <d v="2020-08-01T00:00:00"/>
    <s v="Q3"/>
    <s v="Q3-2020"/>
    <s v="F"/>
    <n v="1"/>
    <s v="Good"/>
    <n v="2"/>
    <s v="Mild"/>
    <n v="100"/>
    <s v="headache"/>
  </r>
  <r>
    <n v="1173"/>
    <n v="21.02"/>
    <x v="0"/>
    <n v="1.62"/>
    <n v="55.17"/>
    <n v="77"/>
    <n v="114"/>
    <x v="1"/>
    <n v="3"/>
    <n v="2021"/>
    <n v="1"/>
    <n v="30"/>
    <d v="2021-01-30T00:00:00"/>
    <s v="Q1"/>
    <s v="Q1-2021"/>
    <s v="F"/>
    <n v="0"/>
    <s v="Very Good"/>
    <n v="1"/>
    <s v="Moderate"/>
    <n v="106"/>
    <s v="dizziness"/>
  </r>
  <r>
    <n v="1173"/>
    <n v="23.69"/>
    <x v="0"/>
    <n v="1.62"/>
    <n v="62.17"/>
    <n v="80"/>
    <n v="114"/>
    <x v="1"/>
    <n v="4"/>
    <n v="2021"/>
    <n v="8"/>
    <n v="1"/>
    <d v="2021-08-01T00:00:00"/>
    <s v="Q3"/>
    <s v="Q3-2021"/>
    <s v="F"/>
    <n v="0"/>
    <s v="Very Good"/>
    <n v="1"/>
    <s v="Moderate"/>
    <n v="108"/>
    <s v="palpitations"/>
  </r>
  <r>
    <n v="1174"/>
    <n v="28.27"/>
    <x v="1"/>
    <n v="1.82"/>
    <n v="93.64"/>
    <n v="146"/>
    <n v="134"/>
    <x v="0"/>
    <n v="1"/>
    <n v="2020"/>
    <n v="2"/>
    <n v="3"/>
    <d v="2020-02-03T00:00:00"/>
    <s v="Q1"/>
    <s v="Q1-2020"/>
    <s v="M"/>
    <n v="2"/>
    <s v="Poor"/>
    <n v="1"/>
    <s v="Moderate"/>
    <n v="100"/>
    <s v="headache"/>
  </r>
  <r>
    <n v="1174"/>
    <n v="29.61"/>
    <x v="1"/>
    <n v="1.82"/>
    <n v="98.08"/>
    <n v="151"/>
    <n v="129"/>
    <x v="0"/>
    <n v="2"/>
    <n v="2020"/>
    <n v="8"/>
    <n v="4"/>
    <d v="2020-08-04T00:00:00"/>
    <s v="Q3"/>
    <s v="Q3-2020"/>
    <s v="M"/>
    <n v="3"/>
    <s v="Very Poor"/>
    <n v="0"/>
    <s v="Severe"/>
    <n v="100"/>
    <s v="headache"/>
  </r>
  <r>
    <n v="1174"/>
    <n v="31.72"/>
    <x v="2"/>
    <n v="1.82"/>
    <n v="105.06"/>
    <n v="156"/>
    <n v="138"/>
    <x v="0"/>
    <n v="3"/>
    <n v="2021"/>
    <n v="2"/>
    <n v="2"/>
    <d v="2021-02-02T00:00:00"/>
    <s v="Q1"/>
    <s v="Q1-2021"/>
    <s v="M"/>
    <n v="2"/>
    <s v="Poor"/>
    <n v="0"/>
    <s v="Severe"/>
    <n v="100"/>
    <s v="headache"/>
  </r>
  <r>
    <n v="1175"/>
    <n v="23.54"/>
    <x v="0"/>
    <n v="1.62"/>
    <n v="61.77"/>
    <n v="135"/>
    <n v="112"/>
    <x v="0"/>
    <n v="1"/>
    <n v="2020"/>
    <n v="2"/>
    <n v="4"/>
    <d v="2020-02-04T00:00:00"/>
    <s v="Q1"/>
    <s v="Q1-2020"/>
    <s v="F"/>
    <n v="0"/>
    <s v="Very Good"/>
    <n v="2"/>
    <s v="Mild"/>
    <n v="101"/>
    <s v="nausea"/>
  </r>
  <r>
    <n v="1175"/>
    <n v="22.58"/>
    <x v="0"/>
    <n v="1.62"/>
    <n v="59.26"/>
    <n v="121"/>
    <n v="110"/>
    <x v="1"/>
    <n v="2"/>
    <n v="2020"/>
    <n v="8"/>
    <n v="5"/>
    <d v="2020-08-05T00:00:00"/>
    <s v="Q3"/>
    <s v="Q3-2020"/>
    <s v="F"/>
    <n v="0"/>
    <s v="Very Good"/>
    <n v="2"/>
    <s v="Mild"/>
    <n v="100"/>
    <s v="headache"/>
  </r>
  <r>
    <n v="1175"/>
    <n v="21.86"/>
    <x v="0"/>
    <n v="1.62"/>
    <n v="57.36"/>
    <n v="120"/>
    <n v="127"/>
    <x v="1"/>
    <n v="3"/>
    <n v="2021"/>
    <n v="2"/>
    <n v="3"/>
    <d v="2021-02-03T00:00:00"/>
    <s v="Q1"/>
    <s v="Q1-2021"/>
    <s v="F"/>
    <n v="3"/>
    <s v="Very Poor"/>
    <n v="2"/>
    <s v="Mild"/>
    <n v="100"/>
    <s v="headache"/>
  </r>
  <r>
    <n v="1175"/>
    <n v="24.85"/>
    <x v="0"/>
    <n v="1.62"/>
    <n v="65.209999999999994"/>
    <n v="117"/>
    <n v="124"/>
    <x v="1"/>
    <n v="4"/>
    <n v="2021"/>
    <n v="8"/>
    <n v="5"/>
    <d v="2021-08-05T00:00:00"/>
    <s v="Q3"/>
    <s v="Q3-2021"/>
    <s v="F"/>
    <n v="0"/>
    <s v="Very Good"/>
    <n v="1"/>
    <s v="Moderate"/>
    <n v="101"/>
    <s v="nausea"/>
  </r>
  <r>
    <n v="1175"/>
    <n v="28.06"/>
    <x v="1"/>
    <n v="1.62"/>
    <n v="73.63"/>
    <n v="120"/>
    <n v="121"/>
    <x v="1"/>
    <n v="5"/>
    <n v="2022"/>
    <n v="2"/>
    <n v="3"/>
    <d v="2022-02-03T00:00:00"/>
    <s v="Q1"/>
    <s v="Q1-2022"/>
    <s v="F"/>
    <n v="2"/>
    <s v="Poor"/>
    <n v="0"/>
    <s v="Severe"/>
    <n v="103"/>
    <s v="vomiting"/>
  </r>
  <r>
    <n v="1175"/>
    <n v="27.2"/>
    <x v="1"/>
    <n v="1.62"/>
    <n v="71.39"/>
    <n v="128"/>
    <n v="135"/>
    <x v="1"/>
    <n v="6"/>
    <n v="2022"/>
    <n v="8"/>
    <n v="5"/>
    <d v="2022-08-05T00:00:00"/>
    <s v="Q3"/>
    <s v="Q3-2022"/>
    <s v="F"/>
    <n v="2"/>
    <s v="Poor"/>
    <n v="1"/>
    <s v="Moderate"/>
    <n v="101"/>
    <s v="nausea"/>
  </r>
  <r>
    <n v="1176"/>
    <n v="17.03"/>
    <x v="3"/>
    <n v="1.62"/>
    <n v="44.68"/>
    <n v="129"/>
    <n v="107"/>
    <x v="1"/>
    <n v="1"/>
    <n v="2020"/>
    <n v="2"/>
    <n v="7"/>
    <d v="2020-02-07T00:00:00"/>
    <s v="Q1"/>
    <s v="Q1-2020"/>
    <s v="F"/>
    <n v="2"/>
    <s v="Poor"/>
    <n v="0"/>
    <s v="Severe"/>
    <n v="100"/>
    <s v="headache"/>
  </r>
  <r>
    <n v="1176"/>
    <n v="18.2"/>
    <x v="3"/>
    <n v="1.62"/>
    <n v="47.77"/>
    <n v="126"/>
    <n v="90"/>
    <x v="1"/>
    <n v="2"/>
    <n v="2020"/>
    <n v="8"/>
    <n v="8"/>
    <d v="2020-08-08T00:00:00"/>
    <s v="Q3"/>
    <s v="Q3-2020"/>
    <s v="F"/>
    <n v="2"/>
    <s v="Poor"/>
    <n v="1"/>
    <s v="Moderate"/>
    <n v="100"/>
    <s v="headache"/>
  </r>
  <r>
    <n v="1176"/>
    <n v="17.079999999999998"/>
    <x v="3"/>
    <n v="1.62"/>
    <n v="44.81"/>
    <n v="134"/>
    <n v="90"/>
    <x v="1"/>
    <n v="3"/>
    <n v="2021"/>
    <n v="2"/>
    <n v="6"/>
    <d v="2021-02-06T00:00:00"/>
    <s v="Q1"/>
    <s v="Q1-2021"/>
    <s v="F"/>
    <n v="2"/>
    <s v="Poor"/>
    <n v="2"/>
    <s v="Mild"/>
    <n v="107"/>
    <s v="skin rash"/>
  </r>
  <r>
    <n v="1176"/>
    <n v="15.78"/>
    <x v="3"/>
    <n v="1.62"/>
    <n v="41.41"/>
    <n v="132"/>
    <n v="96"/>
    <x v="1"/>
    <n v="4"/>
    <n v="2021"/>
    <n v="8"/>
    <n v="8"/>
    <d v="2021-08-08T00:00:00"/>
    <s v="Q3"/>
    <s v="Q3-2021"/>
    <s v="F"/>
    <n v="0"/>
    <s v="Very Good"/>
    <n v="0"/>
    <s v="Severe"/>
    <n v="103"/>
    <s v="vomiting"/>
  </r>
  <r>
    <n v="1177"/>
    <n v="21.56"/>
    <x v="0"/>
    <n v="1.62"/>
    <n v="56.59"/>
    <n v="116"/>
    <n v="95"/>
    <x v="1"/>
    <n v="1"/>
    <n v="2020"/>
    <n v="2"/>
    <n v="8"/>
    <d v="2020-02-08T00:00:00"/>
    <s v="Q1"/>
    <s v="Q1-2020"/>
    <s v="F"/>
    <n v="2"/>
    <s v="Poor"/>
    <n v="1"/>
    <s v="Moderate"/>
    <n v="100"/>
    <s v="headache"/>
  </r>
  <r>
    <n v="1177"/>
    <n v="22.27"/>
    <x v="0"/>
    <n v="1.62"/>
    <n v="58.45"/>
    <n v="107"/>
    <n v="97"/>
    <x v="1"/>
    <n v="2"/>
    <n v="2020"/>
    <n v="8"/>
    <n v="9"/>
    <d v="2020-08-09T00:00:00"/>
    <s v="Q3"/>
    <s v="Q3-2020"/>
    <s v="F"/>
    <n v="2"/>
    <s v="Poor"/>
    <n v="0"/>
    <s v="Severe"/>
    <n v="101"/>
    <s v="nausea"/>
  </r>
  <r>
    <n v="1177"/>
    <n v="25.1"/>
    <x v="1"/>
    <n v="1.62"/>
    <n v="65.86"/>
    <n v="107"/>
    <n v="98"/>
    <x v="1"/>
    <n v="3"/>
    <n v="2021"/>
    <n v="2"/>
    <n v="7"/>
    <d v="2021-02-07T00:00:00"/>
    <s v="Q1"/>
    <s v="Q1-2021"/>
    <s v="F"/>
    <n v="1"/>
    <s v="Good"/>
    <n v="1"/>
    <s v="Moderate"/>
    <n v="108"/>
    <s v="palpitations"/>
  </r>
  <r>
    <n v="1177"/>
    <n v="26.34"/>
    <x v="1"/>
    <n v="1.62"/>
    <n v="69.14"/>
    <n v="108"/>
    <n v="106"/>
    <x v="1"/>
    <n v="4"/>
    <n v="2021"/>
    <n v="8"/>
    <n v="9"/>
    <d v="2021-08-09T00:00:00"/>
    <s v="Q3"/>
    <s v="Q3-2021"/>
    <s v="F"/>
    <n v="2"/>
    <s v="Poor"/>
    <n v="1"/>
    <s v="Moderate"/>
    <n v="100"/>
    <s v="headache"/>
  </r>
  <r>
    <n v="1177"/>
    <n v="25.19"/>
    <x v="1"/>
    <n v="1.62"/>
    <n v="66.11"/>
    <n v="108"/>
    <n v="101"/>
    <x v="1"/>
    <n v="5"/>
    <n v="2022"/>
    <n v="2"/>
    <n v="7"/>
    <d v="2022-02-07T00:00:00"/>
    <s v="Q1"/>
    <s v="Q1-2022"/>
    <s v="F"/>
    <n v="2"/>
    <s v="Poor"/>
    <n v="0"/>
    <s v="Severe"/>
    <n v="107"/>
    <s v="skin rash"/>
  </r>
  <r>
    <n v="1178"/>
    <n v="24.52"/>
    <x v="0"/>
    <n v="1.82"/>
    <n v="81.22"/>
    <n v="127"/>
    <n v="98"/>
    <x v="1"/>
    <n v="1"/>
    <n v="2020"/>
    <n v="2"/>
    <n v="10"/>
    <d v="2020-02-10T00:00:00"/>
    <s v="Q1"/>
    <s v="Q1-2020"/>
    <s v="M"/>
    <n v="1"/>
    <s v="Good"/>
    <n v="0"/>
    <s v="Severe"/>
    <n v="106"/>
    <s v="dizziness"/>
  </r>
  <r>
    <n v="1178"/>
    <n v="26.39"/>
    <x v="1"/>
    <n v="1.82"/>
    <n v="87.41"/>
    <n v="124"/>
    <n v="108"/>
    <x v="1"/>
    <n v="2"/>
    <n v="2020"/>
    <n v="8"/>
    <n v="11"/>
    <d v="2020-08-11T00:00:00"/>
    <s v="Q3"/>
    <s v="Q3-2020"/>
    <s v="M"/>
    <n v="2"/>
    <s v="Poor"/>
    <n v="1"/>
    <s v="Moderate"/>
    <n v="102"/>
    <s v="tinnitus"/>
  </r>
  <r>
    <n v="1178"/>
    <n v="27.49"/>
    <x v="1"/>
    <n v="1.82"/>
    <n v="91.07"/>
    <n v="122"/>
    <n v="114"/>
    <x v="1"/>
    <n v="3"/>
    <n v="2021"/>
    <n v="2"/>
    <n v="9"/>
    <d v="2021-02-09T00:00:00"/>
    <s v="Q1"/>
    <s v="Q1-2021"/>
    <s v="M"/>
    <n v="3"/>
    <s v="Very Poor"/>
    <n v="1"/>
    <s v="Moderate"/>
    <n v="100"/>
    <s v="headache"/>
  </r>
  <r>
    <n v="1178"/>
    <n v="25.99"/>
    <x v="1"/>
    <n v="1.82"/>
    <n v="86.1"/>
    <n v="119"/>
    <n v="125"/>
    <x v="1"/>
    <n v="4"/>
    <n v="2021"/>
    <n v="8"/>
    <n v="11"/>
    <d v="2021-08-11T00:00:00"/>
    <s v="Q3"/>
    <s v="Q3-2021"/>
    <s v="M"/>
    <n v="0"/>
    <s v="Very Good"/>
    <n v="2"/>
    <s v="Mild"/>
    <n v="100"/>
    <s v="headache"/>
  </r>
  <r>
    <n v="1179"/>
    <n v="24.8"/>
    <x v="0"/>
    <n v="1.62"/>
    <n v="65.069999999999993"/>
    <n v="137"/>
    <n v="93"/>
    <x v="0"/>
    <n v="1"/>
    <n v="2020"/>
    <n v="2"/>
    <n v="13"/>
    <d v="2020-02-13T00:00:00"/>
    <s v="Q1"/>
    <s v="Q1-2020"/>
    <s v="F"/>
    <n v="0"/>
    <s v="Very Good"/>
    <n v="2"/>
    <s v="Mild"/>
    <n v="101"/>
    <s v="nausea"/>
  </r>
  <r>
    <n v="1179"/>
    <n v="24.42"/>
    <x v="0"/>
    <n v="1.62"/>
    <n v="64.08"/>
    <n v="135"/>
    <n v="93"/>
    <x v="0"/>
    <n v="2"/>
    <n v="2020"/>
    <n v="8"/>
    <n v="14"/>
    <d v="2020-08-14T00:00:00"/>
    <s v="Q3"/>
    <s v="Q3-2020"/>
    <s v="F"/>
    <n v="1"/>
    <s v="Good"/>
    <n v="0"/>
    <s v="Severe"/>
    <n v="107"/>
    <s v="skin rash"/>
  </r>
  <r>
    <n v="1179"/>
    <n v="24.1"/>
    <x v="0"/>
    <n v="1.62"/>
    <n v="63.24"/>
    <n v="131"/>
    <n v="80"/>
    <x v="3"/>
    <n v="3"/>
    <n v="2021"/>
    <n v="2"/>
    <n v="12"/>
    <d v="2021-02-12T00:00:00"/>
    <s v="Q1"/>
    <s v="Q1-2021"/>
    <s v="F"/>
    <n v="1"/>
    <s v="Good"/>
    <n v="2"/>
    <s v="Mild"/>
    <n v="108"/>
    <s v="palpitations"/>
  </r>
  <r>
    <n v="1179"/>
    <n v="23.51"/>
    <x v="0"/>
    <n v="1.62"/>
    <n v="61.7"/>
    <n v="120"/>
    <n v="78"/>
    <x v="2"/>
    <n v="4"/>
    <n v="2021"/>
    <n v="8"/>
    <n v="14"/>
    <d v="2021-08-14T00:00:00"/>
    <s v="Q3"/>
    <s v="Q3-2021"/>
    <s v="F"/>
    <n v="0"/>
    <s v="Very Good"/>
    <n v="1"/>
    <s v="Moderate"/>
    <n v="100"/>
    <s v="headache"/>
  </r>
  <r>
    <n v="1179"/>
    <n v="24.22"/>
    <x v="0"/>
    <n v="1.62"/>
    <n v="63.57"/>
    <n v="122"/>
    <n v="73"/>
    <x v="1"/>
    <n v="5"/>
    <n v="2022"/>
    <n v="2"/>
    <n v="12"/>
    <d v="2022-02-12T00:00:00"/>
    <s v="Q1"/>
    <s v="Q1-2022"/>
    <s v="F"/>
    <n v="1"/>
    <s v="Good"/>
    <n v="1"/>
    <s v="Moderate"/>
    <n v="100"/>
    <s v="headache"/>
  </r>
  <r>
    <n v="1180"/>
    <n v="20.38"/>
    <x v="0"/>
    <n v="1.62"/>
    <n v="53.48"/>
    <n v="136"/>
    <n v="98"/>
    <x v="0"/>
    <n v="1"/>
    <n v="2020"/>
    <n v="2"/>
    <n v="13"/>
    <d v="2020-02-13T00:00:00"/>
    <s v="Q1"/>
    <s v="Q1-2020"/>
    <s v="F"/>
    <n v="2"/>
    <s v="Poor"/>
    <n v="1"/>
    <s v="Moderate"/>
    <n v="100"/>
    <s v="headache"/>
  </r>
  <r>
    <n v="1180"/>
    <n v="22.81"/>
    <x v="0"/>
    <n v="1.62"/>
    <n v="59.85"/>
    <n v="142"/>
    <n v="101"/>
    <x v="0"/>
    <n v="2"/>
    <n v="2020"/>
    <n v="8"/>
    <n v="14"/>
    <d v="2020-08-14T00:00:00"/>
    <s v="Q3"/>
    <s v="Q3-2020"/>
    <s v="F"/>
    <n v="3"/>
    <s v="Very Poor"/>
    <n v="1"/>
    <s v="Moderate"/>
    <n v="100"/>
    <s v="headache"/>
  </r>
  <r>
    <n v="1180"/>
    <n v="21.9"/>
    <x v="0"/>
    <n v="1.62"/>
    <n v="57.49"/>
    <n v="137"/>
    <n v="102"/>
    <x v="0"/>
    <n v="3"/>
    <n v="2021"/>
    <n v="2"/>
    <n v="12"/>
    <d v="2021-02-12T00:00:00"/>
    <s v="Q1"/>
    <s v="Q1-2021"/>
    <s v="F"/>
    <n v="1"/>
    <s v="Good"/>
    <n v="2"/>
    <s v="Mild"/>
    <n v="102"/>
    <s v="tinnitus"/>
  </r>
  <r>
    <n v="1180"/>
    <n v="19.16"/>
    <x v="0"/>
    <n v="1.62"/>
    <n v="50.29"/>
    <n v="127"/>
    <n v="106"/>
    <x v="1"/>
    <n v="4"/>
    <n v="2021"/>
    <n v="8"/>
    <n v="14"/>
    <d v="2021-08-14T00:00:00"/>
    <s v="Q3"/>
    <s v="Q3-2021"/>
    <s v="F"/>
    <n v="1"/>
    <s v="Good"/>
    <n v="2"/>
    <s v="Mild"/>
    <n v="100"/>
    <s v="headache"/>
  </r>
  <r>
    <n v="1180"/>
    <n v="17.350000000000001"/>
    <x v="3"/>
    <n v="1.62"/>
    <n v="45.52"/>
    <n v="127"/>
    <n v="106"/>
    <x v="1"/>
    <n v="5"/>
    <n v="2022"/>
    <n v="2"/>
    <n v="12"/>
    <d v="2022-02-12T00:00:00"/>
    <s v="Q1"/>
    <s v="Q1-2022"/>
    <s v="F"/>
    <n v="0"/>
    <s v="Very Good"/>
    <n v="1"/>
    <s v="Moderate"/>
    <n v="100"/>
    <s v="headache"/>
  </r>
  <r>
    <n v="1181"/>
    <n v="27.08"/>
    <x v="1"/>
    <n v="1.82"/>
    <n v="89.71"/>
    <n v="135"/>
    <n v="115"/>
    <x v="0"/>
    <n v="1"/>
    <n v="2020"/>
    <n v="2"/>
    <n v="16"/>
    <d v="2020-02-16T00:00:00"/>
    <s v="Q1"/>
    <s v="Q1-2020"/>
    <s v="M"/>
    <n v="2"/>
    <s v="Poor"/>
    <n v="0"/>
    <s v="Severe"/>
    <n v="108"/>
    <s v="palpitations"/>
  </r>
  <r>
    <n v="1181"/>
    <n v="27.76"/>
    <x v="1"/>
    <n v="1.82"/>
    <n v="91.94"/>
    <n v="140"/>
    <n v="138"/>
    <x v="0"/>
    <n v="2"/>
    <n v="2020"/>
    <n v="8"/>
    <n v="17"/>
    <d v="2020-08-17T00:00:00"/>
    <s v="Q3"/>
    <s v="Q3-2020"/>
    <s v="M"/>
    <n v="2"/>
    <s v="Poor"/>
    <n v="0"/>
    <s v="Severe"/>
    <n v="100"/>
    <s v="headache"/>
  </r>
  <r>
    <n v="1181"/>
    <n v="29.64"/>
    <x v="1"/>
    <n v="1.82"/>
    <n v="98.18"/>
    <n v="142"/>
    <n v="140"/>
    <x v="0"/>
    <n v="3"/>
    <n v="2021"/>
    <n v="2"/>
    <n v="15"/>
    <d v="2021-02-15T00:00:00"/>
    <s v="Q1"/>
    <s v="Q1-2021"/>
    <s v="M"/>
    <n v="3"/>
    <s v="Very Poor"/>
    <n v="1"/>
    <s v="Moderate"/>
    <n v="100"/>
    <s v="headache"/>
  </r>
  <r>
    <n v="1181"/>
    <n v="28.83"/>
    <x v="1"/>
    <n v="1.82"/>
    <n v="95.5"/>
    <n v="142"/>
    <n v="137"/>
    <x v="0"/>
    <n v="4"/>
    <n v="2021"/>
    <n v="8"/>
    <n v="17"/>
    <d v="2021-08-17T00:00:00"/>
    <s v="Q3"/>
    <s v="Q3-2021"/>
    <s v="M"/>
    <n v="2"/>
    <s v="Poor"/>
    <n v="1"/>
    <s v="Moderate"/>
    <n v="101"/>
    <s v="nausea"/>
  </r>
  <r>
    <n v="1182"/>
    <n v="18.89"/>
    <x v="0"/>
    <n v="1.62"/>
    <n v="49.56"/>
    <n v="119"/>
    <n v="94"/>
    <x v="1"/>
    <n v="1"/>
    <n v="2020"/>
    <n v="2"/>
    <n v="18"/>
    <d v="2020-02-18T00:00:00"/>
    <s v="Q1"/>
    <s v="Q1-2020"/>
    <s v="F"/>
    <n v="1"/>
    <s v="Good"/>
    <n v="2"/>
    <s v="Mild"/>
    <n v="101"/>
    <s v="nausea"/>
  </r>
  <r>
    <n v="1182"/>
    <n v="18.329999999999998"/>
    <x v="3"/>
    <n v="1.62"/>
    <n v="48.11"/>
    <n v="125"/>
    <n v="97"/>
    <x v="1"/>
    <n v="2"/>
    <n v="2020"/>
    <n v="8"/>
    <n v="19"/>
    <d v="2020-08-19T00:00:00"/>
    <s v="Q3"/>
    <s v="Q3-2020"/>
    <s v="F"/>
    <n v="0"/>
    <s v="Very Good"/>
    <n v="1"/>
    <s v="Moderate"/>
    <n v="100"/>
    <s v="headache"/>
  </r>
  <r>
    <n v="1182"/>
    <n v="20.010000000000002"/>
    <x v="0"/>
    <n v="1.62"/>
    <n v="52.52"/>
    <n v="123"/>
    <n v="105"/>
    <x v="1"/>
    <n v="3"/>
    <n v="2021"/>
    <n v="2"/>
    <n v="17"/>
    <d v="2021-02-17T00:00:00"/>
    <s v="Q1"/>
    <s v="Q1-2021"/>
    <s v="F"/>
    <n v="2"/>
    <s v="Poor"/>
    <n v="1"/>
    <s v="Moderate"/>
    <n v="101"/>
    <s v="nausea"/>
  </r>
  <r>
    <n v="1182"/>
    <n v="17.87"/>
    <x v="3"/>
    <n v="1.62"/>
    <n v="46.9"/>
    <n v="115"/>
    <n v="99"/>
    <x v="1"/>
    <n v="4"/>
    <n v="2021"/>
    <n v="8"/>
    <n v="19"/>
    <d v="2021-08-19T00:00:00"/>
    <s v="Q3"/>
    <s v="Q3-2021"/>
    <s v="F"/>
    <n v="1"/>
    <s v="Good"/>
    <n v="2"/>
    <s v="Mild"/>
    <n v="102"/>
    <s v="tinnitus"/>
  </r>
  <r>
    <n v="1182"/>
    <n v="18.079999999999998"/>
    <x v="3"/>
    <n v="1.62"/>
    <n v="47.46"/>
    <n v="109"/>
    <n v="99"/>
    <x v="1"/>
    <n v="5"/>
    <n v="2022"/>
    <n v="2"/>
    <n v="17"/>
    <d v="2022-02-17T00:00:00"/>
    <s v="Q1"/>
    <s v="Q1-2022"/>
    <s v="F"/>
    <n v="2"/>
    <s v="Poor"/>
    <n v="1"/>
    <s v="Moderate"/>
    <n v="106"/>
    <s v="dizziness"/>
  </r>
  <r>
    <n v="1182"/>
    <n v="19.61"/>
    <x v="0"/>
    <n v="1.62"/>
    <n v="51.46"/>
    <n v="117"/>
    <n v="103"/>
    <x v="1"/>
    <n v="6"/>
    <n v="2022"/>
    <n v="8"/>
    <n v="19"/>
    <d v="2022-08-19T00:00:00"/>
    <s v="Q3"/>
    <s v="Q3-2022"/>
    <s v="F"/>
    <n v="2"/>
    <s v="Poor"/>
    <n v="0"/>
    <s v="Severe"/>
    <n v="101"/>
    <s v="nausea"/>
  </r>
  <r>
    <n v="1183"/>
    <n v="20.5"/>
    <x v="0"/>
    <n v="1.62"/>
    <n v="53.81"/>
    <n v="120"/>
    <n v="86"/>
    <x v="1"/>
    <n v="1"/>
    <n v="2020"/>
    <n v="2"/>
    <n v="20"/>
    <d v="2020-02-20T00:00:00"/>
    <s v="Q1"/>
    <s v="Q1-2020"/>
    <s v="F"/>
    <n v="0"/>
    <s v="Very Good"/>
    <n v="2"/>
    <s v="Mild"/>
    <n v="100"/>
    <s v="headache"/>
  </r>
  <r>
    <n v="1183"/>
    <n v="21"/>
    <x v="0"/>
    <n v="1.62"/>
    <n v="55.12"/>
    <n v="114"/>
    <n v="73"/>
    <x v="2"/>
    <n v="2"/>
    <n v="2020"/>
    <n v="8"/>
    <n v="21"/>
    <d v="2020-08-21T00:00:00"/>
    <s v="Q3"/>
    <s v="Q3-2020"/>
    <s v="F"/>
    <n v="1"/>
    <s v="Good"/>
    <n v="1"/>
    <s v="Moderate"/>
    <n v="102"/>
    <s v="tinnitus"/>
  </r>
  <r>
    <n v="1183"/>
    <n v="19.73"/>
    <x v="0"/>
    <n v="1.62"/>
    <n v="51.79"/>
    <n v="114"/>
    <n v="81"/>
    <x v="1"/>
    <n v="3"/>
    <n v="2021"/>
    <n v="2"/>
    <n v="19"/>
    <d v="2021-02-19T00:00:00"/>
    <s v="Q1"/>
    <s v="Q1-2021"/>
    <s v="F"/>
    <n v="1"/>
    <s v="Good"/>
    <n v="2"/>
    <s v="Mild"/>
    <n v="108"/>
    <s v="palpitations"/>
  </r>
  <r>
    <n v="1183"/>
    <n v="22.11"/>
    <x v="0"/>
    <n v="1.62"/>
    <n v="58.03"/>
    <n v="118"/>
    <n v="78"/>
    <x v="2"/>
    <n v="4"/>
    <n v="2021"/>
    <n v="8"/>
    <n v="21"/>
    <d v="2021-08-21T00:00:00"/>
    <s v="Q3"/>
    <s v="Q3-2021"/>
    <s v="F"/>
    <n v="1"/>
    <s v="Good"/>
    <n v="2"/>
    <s v="Mild"/>
    <n v="100"/>
    <s v="headache"/>
  </r>
  <r>
    <n v="1183"/>
    <n v="21.06"/>
    <x v="0"/>
    <n v="1.62"/>
    <n v="55.27"/>
    <n v="112"/>
    <n v="85"/>
    <x v="1"/>
    <n v="5"/>
    <n v="2022"/>
    <n v="2"/>
    <n v="19"/>
    <d v="2022-02-19T00:00:00"/>
    <s v="Q1"/>
    <s v="Q1-2022"/>
    <s v="F"/>
    <n v="0"/>
    <s v="Very Good"/>
    <n v="1"/>
    <s v="Moderate"/>
    <n v="100"/>
    <s v="headache"/>
  </r>
  <r>
    <n v="1184"/>
    <n v="26.33"/>
    <x v="1"/>
    <n v="1.82"/>
    <n v="87.23"/>
    <n v="115"/>
    <n v="69"/>
    <x v="2"/>
    <n v="1"/>
    <n v="2020"/>
    <n v="2"/>
    <n v="20"/>
    <d v="2020-02-20T00:00:00"/>
    <s v="Q1"/>
    <s v="Q1-2020"/>
    <s v="M"/>
    <n v="3"/>
    <s v="Very Poor"/>
    <n v="1"/>
    <s v="Moderate"/>
    <n v="100"/>
    <s v="headache"/>
  </r>
  <r>
    <n v="1184"/>
    <n v="24.2"/>
    <x v="0"/>
    <n v="1.82"/>
    <n v="80.180000000000007"/>
    <n v="107"/>
    <n v="78"/>
    <x v="2"/>
    <n v="2"/>
    <n v="2020"/>
    <n v="8"/>
    <n v="21"/>
    <d v="2020-08-21T00:00:00"/>
    <s v="Q3"/>
    <s v="Q3-2020"/>
    <s v="M"/>
    <n v="2"/>
    <s v="Poor"/>
    <n v="2"/>
    <s v="Mild"/>
    <n v="100"/>
    <s v="headache"/>
  </r>
  <r>
    <n v="1184"/>
    <n v="22.11"/>
    <x v="0"/>
    <n v="1.82"/>
    <n v="73.239999999999995"/>
    <n v="113"/>
    <n v="69"/>
    <x v="2"/>
    <n v="3"/>
    <n v="2021"/>
    <n v="2"/>
    <n v="19"/>
    <d v="2021-02-19T00:00:00"/>
    <s v="Q1"/>
    <s v="Q1-2021"/>
    <s v="M"/>
    <n v="1"/>
    <s v="Good"/>
    <n v="2"/>
    <s v="Mild"/>
    <n v="100"/>
    <s v="headache"/>
  </r>
  <r>
    <n v="1185"/>
    <n v="23.97"/>
    <x v="0"/>
    <n v="1.62"/>
    <n v="62.91"/>
    <n v="134"/>
    <n v="98"/>
    <x v="1"/>
    <n v="1"/>
    <n v="2020"/>
    <n v="2"/>
    <n v="23"/>
    <d v="2020-02-23T00:00:00"/>
    <s v="Q1"/>
    <s v="Q1-2020"/>
    <s v="F"/>
    <n v="1"/>
    <s v="Good"/>
    <n v="1"/>
    <s v="Moderate"/>
    <n v="100"/>
    <s v="headache"/>
  </r>
  <r>
    <n v="1185"/>
    <n v="23.02"/>
    <x v="0"/>
    <n v="1.62"/>
    <n v="60.4"/>
    <n v="135"/>
    <n v="98"/>
    <x v="0"/>
    <n v="2"/>
    <n v="2020"/>
    <n v="8"/>
    <n v="24"/>
    <d v="2020-08-24T00:00:00"/>
    <s v="Q3"/>
    <s v="Q3-2020"/>
    <s v="F"/>
    <n v="2"/>
    <s v="Poor"/>
    <n v="1"/>
    <s v="Moderate"/>
    <n v="101"/>
    <s v="nausea"/>
  </r>
  <r>
    <n v="1185"/>
    <n v="19.21"/>
    <x v="0"/>
    <n v="1.62"/>
    <n v="50.42"/>
    <n v="124"/>
    <n v="99"/>
    <x v="1"/>
    <n v="3"/>
    <n v="2021"/>
    <n v="2"/>
    <n v="22"/>
    <d v="2021-02-22T00:00:00"/>
    <s v="Q1"/>
    <s v="Q1-2021"/>
    <s v="F"/>
    <n v="1"/>
    <s v="Good"/>
    <n v="1"/>
    <s v="Moderate"/>
    <n v="107"/>
    <s v="skin rash"/>
  </r>
  <r>
    <n v="1186"/>
    <n v="20.54"/>
    <x v="0"/>
    <n v="1.82"/>
    <n v="68.03"/>
    <n v="135"/>
    <n v="99"/>
    <x v="0"/>
    <n v="1"/>
    <n v="2020"/>
    <n v="2"/>
    <n v="27"/>
    <d v="2020-02-27T00:00:00"/>
    <s v="Q1"/>
    <s v="Q1-2020"/>
    <s v="M"/>
    <n v="2"/>
    <s v="Poor"/>
    <n v="1"/>
    <s v="Moderate"/>
    <n v="108"/>
    <s v="palpitations"/>
  </r>
  <r>
    <n v="1186"/>
    <n v="22.33"/>
    <x v="0"/>
    <n v="1.82"/>
    <n v="73.97"/>
    <n v="134"/>
    <n v="99"/>
    <x v="1"/>
    <n v="2"/>
    <n v="2020"/>
    <n v="8"/>
    <n v="28"/>
    <d v="2020-08-28T00:00:00"/>
    <s v="Q3"/>
    <s v="Q3-2020"/>
    <s v="M"/>
    <n v="1"/>
    <s v="Good"/>
    <n v="2"/>
    <s v="Mild"/>
    <n v="103"/>
    <s v="vomiting"/>
  </r>
  <r>
    <n v="1186"/>
    <n v="21.54"/>
    <x v="0"/>
    <n v="1.82"/>
    <n v="71.36"/>
    <n v="134"/>
    <n v="105"/>
    <x v="1"/>
    <n v="3"/>
    <n v="2021"/>
    <n v="2"/>
    <n v="26"/>
    <d v="2021-02-26T00:00:00"/>
    <s v="Q1"/>
    <s v="Q1-2021"/>
    <s v="M"/>
    <n v="2"/>
    <s v="Poor"/>
    <n v="2"/>
    <s v="Mild"/>
    <n v="100"/>
    <s v="headache"/>
  </r>
  <r>
    <n v="1187"/>
    <n v="26.52"/>
    <x v="1"/>
    <n v="1.82"/>
    <n v="87.84"/>
    <n v="117"/>
    <n v="105"/>
    <x v="1"/>
    <n v="1"/>
    <n v="2020"/>
    <n v="2"/>
    <n v="29"/>
    <d v="2020-02-29T00:00:00"/>
    <s v="Q1"/>
    <s v="Q1-2020"/>
    <s v="M"/>
    <n v="1"/>
    <s v="Good"/>
    <n v="1"/>
    <s v="Moderate"/>
    <n v="107"/>
    <s v="skin rash"/>
  </r>
  <r>
    <n v="1187"/>
    <n v="25.12"/>
    <x v="1"/>
    <n v="1.82"/>
    <n v="83.22"/>
    <n v="111"/>
    <n v="111"/>
    <x v="1"/>
    <n v="2"/>
    <n v="2020"/>
    <n v="8"/>
    <n v="30"/>
    <d v="2020-08-30T00:00:00"/>
    <s v="Q3"/>
    <s v="Q3-2020"/>
    <s v="M"/>
    <n v="0"/>
    <s v="Very Good"/>
    <n v="1"/>
    <s v="Moderate"/>
    <n v="107"/>
    <s v="skin rash"/>
  </r>
  <r>
    <n v="1187"/>
    <n v="26.07"/>
    <x v="1"/>
    <n v="1.82"/>
    <n v="86.36"/>
    <n v="104"/>
    <n v="108"/>
    <x v="1"/>
    <n v="3"/>
    <n v="2021"/>
    <n v="2"/>
    <n v="28"/>
    <d v="2021-02-28T00:00:00"/>
    <s v="Q1"/>
    <s v="Q1-2021"/>
    <s v="M"/>
    <n v="1"/>
    <s v="Good"/>
    <n v="0"/>
    <s v="Severe"/>
    <n v="101"/>
    <s v="nausea"/>
  </r>
  <r>
    <n v="1187"/>
    <n v="28.59"/>
    <x v="1"/>
    <n v="1.82"/>
    <n v="94.71"/>
    <n v="100"/>
    <n v="100"/>
    <x v="1"/>
    <n v="4"/>
    <n v="2021"/>
    <n v="8"/>
    <n v="30"/>
    <d v="2021-08-30T00:00:00"/>
    <s v="Q3"/>
    <s v="Q3-2021"/>
    <s v="M"/>
    <n v="2"/>
    <s v="Poor"/>
    <n v="2"/>
    <s v="Mild"/>
    <n v="100"/>
    <s v="headache"/>
  </r>
  <r>
    <n v="1188"/>
    <n v="23.2"/>
    <x v="0"/>
    <n v="1.82"/>
    <n v="76.84"/>
    <n v="125"/>
    <n v="90"/>
    <x v="1"/>
    <n v="1"/>
    <n v="2020"/>
    <n v="3"/>
    <n v="4"/>
    <d v="2020-03-04T00:00:00"/>
    <s v="Q1"/>
    <s v="Q1-2020"/>
    <s v="M"/>
    <n v="2"/>
    <s v="Poor"/>
    <n v="2"/>
    <s v="Mild"/>
    <n v="100"/>
    <s v="headache"/>
  </r>
  <r>
    <n v="1188"/>
    <n v="26.6"/>
    <x v="1"/>
    <n v="1.82"/>
    <n v="88.11"/>
    <n v="132"/>
    <n v="78"/>
    <x v="1"/>
    <n v="2"/>
    <n v="2020"/>
    <n v="9"/>
    <n v="3"/>
    <d v="2020-09-03T00:00:00"/>
    <s v="Q3"/>
    <s v="Q3-2020"/>
    <s v="M"/>
    <n v="3"/>
    <s v="Very Poor"/>
    <n v="2"/>
    <s v="Mild"/>
    <n v="100"/>
    <s v="headache"/>
  </r>
  <r>
    <n v="1188"/>
    <n v="26.84"/>
    <x v="1"/>
    <n v="1.82"/>
    <n v="88.91"/>
    <n v="117"/>
    <n v="76"/>
    <x v="2"/>
    <n v="3"/>
    <n v="2021"/>
    <n v="3"/>
    <n v="4"/>
    <d v="2021-03-04T00:00:00"/>
    <s v="Q1"/>
    <s v="Q1-2021"/>
    <s v="M"/>
    <n v="2"/>
    <s v="Poor"/>
    <n v="0"/>
    <s v="Severe"/>
    <n v="109"/>
    <s v="hallucinations"/>
  </r>
  <r>
    <n v="1188"/>
    <n v="26.54"/>
    <x v="1"/>
    <n v="1.82"/>
    <n v="87.9"/>
    <n v="117"/>
    <n v="71"/>
    <x v="2"/>
    <n v="4"/>
    <n v="2021"/>
    <n v="9"/>
    <n v="3"/>
    <d v="2021-09-03T00:00:00"/>
    <s v="Q3"/>
    <s v="Q3-2021"/>
    <s v="M"/>
    <n v="1"/>
    <s v="Good"/>
    <n v="2"/>
    <s v="Mild"/>
    <n v="109"/>
    <s v="hallucinations"/>
  </r>
  <r>
    <n v="1188"/>
    <n v="28.93"/>
    <x v="1"/>
    <n v="1.82"/>
    <n v="95.82"/>
    <n v="109"/>
    <n v="69"/>
    <x v="2"/>
    <n v="5"/>
    <n v="2022"/>
    <n v="3"/>
    <n v="4"/>
    <d v="2022-03-04T00:00:00"/>
    <s v="Q1"/>
    <s v="Q1-2022"/>
    <s v="M"/>
    <n v="1"/>
    <s v="Good"/>
    <n v="0"/>
    <s v="Severe"/>
    <n v="109"/>
    <s v="hallucinations"/>
  </r>
  <r>
    <n v="1189"/>
    <n v="27.09"/>
    <x v="1"/>
    <n v="1.82"/>
    <n v="89.72"/>
    <n v="139"/>
    <n v="113"/>
    <x v="0"/>
    <n v="1"/>
    <n v="2020"/>
    <n v="3"/>
    <n v="6"/>
    <d v="2020-03-06T00:00:00"/>
    <s v="Q1"/>
    <s v="Q1-2020"/>
    <s v="M"/>
    <n v="1"/>
    <s v="Good"/>
    <n v="0"/>
    <s v="Severe"/>
    <n v="101"/>
    <s v="nausea"/>
  </r>
  <r>
    <n v="1189"/>
    <n v="26.84"/>
    <x v="1"/>
    <n v="1.82"/>
    <n v="88.89"/>
    <n v="137"/>
    <n v="113"/>
    <x v="0"/>
    <n v="2"/>
    <n v="2020"/>
    <n v="9"/>
    <n v="5"/>
    <d v="2020-09-05T00:00:00"/>
    <s v="Q3"/>
    <s v="Q3-2020"/>
    <s v="M"/>
    <n v="2"/>
    <s v="Poor"/>
    <n v="0"/>
    <s v="Severe"/>
    <n v="106"/>
    <s v="dizziness"/>
  </r>
  <r>
    <n v="1189"/>
    <n v="27.5"/>
    <x v="1"/>
    <n v="1.82"/>
    <n v="91.08"/>
    <n v="135"/>
    <n v="121"/>
    <x v="0"/>
    <n v="3"/>
    <n v="2021"/>
    <n v="3"/>
    <n v="6"/>
    <d v="2021-03-06T00:00:00"/>
    <s v="Q1"/>
    <s v="Q1-2021"/>
    <s v="M"/>
    <n v="2"/>
    <s v="Poor"/>
    <n v="2"/>
    <s v="Mild"/>
    <n v="100"/>
    <s v="headache"/>
  </r>
  <r>
    <n v="1189"/>
    <n v="27.71"/>
    <x v="1"/>
    <n v="1.82"/>
    <n v="91.77"/>
    <n v="139"/>
    <n v="118"/>
    <x v="0"/>
    <n v="4"/>
    <n v="2021"/>
    <n v="9"/>
    <n v="5"/>
    <d v="2021-09-05T00:00:00"/>
    <s v="Q3"/>
    <s v="Q3-2021"/>
    <s v="M"/>
    <n v="1"/>
    <s v="Good"/>
    <n v="1"/>
    <s v="Moderate"/>
    <n v="108"/>
    <s v="palpitations"/>
  </r>
  <r>
    <n v="1189"/>
    <n v="32.89"/>
    <x v="2"/>
    <n v="1.82"/>
    <n v="108.93"/>
    <n v="150"/>
    <n v="123"/>
    <x v="0"/>
    <n v="5"/>
    <n v="2022"/>
    <n v="3"/>
    <n v="6"/>
    <d v="2022-03-06T00:00:00"/>
    <s v="Q1"/>
    <s v="Q1-2022"/>
    <s v="M"/>
    <n v="2"/>
    <s v="Poor"/>
    <n v="0"/>
    <s v="Severe"/>
    <n v="107"/>
    <s v="skin rash"/>
  </r>
  <r>
    <n v="1190"/>
    <n v="27.62"/>
    <x v="1"/>
    <n v="1.82"/>
    <n v="91.5"/>
    <n v="145"/>
    <n v="93"/>
    <x v="0"/>
    <n v="1"/>
    <n v="2020"/>
    <n v="3"/>
    <n v="10"/>
    <d v="2020-03-10T00:00:00"/>
    <s v="Q1"/>
    <s v="Q1-2020"/>
    <s v="M"/>
    <n v="2"/>
    <s v="Poor"/>
    <n v="1"/>
    <s v="Moderate"/>
    <n v="100"/>
    <s v="headache"/>
  </r>
  <r>
    <n v="1190"/>
    <n v="25.62"/>
    <x v="1"/>
    <n v="1.82"/>
    <n v="84.85"/>
    <n v="145"/>
    <n v="90"/>
    <x v="0"/>
    <n v="2"/>
    <n v="2020"/>
    <n v="9"/>
    <n v="9"/>
    <d v="2020-09-09T00:00:00"/>
    <s v="Q3"/>
    <s v="Q3-2020"/>
    <s v="M"/>
    <n v="3"/>
    <s v="Very Poor"/>
    <n v="1"/>
    <s v="Moderate"/>
    <n v="100"/>
    <s v="headache"/>
  </r>
  <r>
    <n v="1190"/>
    <n v="24.4"/>
    <x v="0"/>
    <n v="1.82"/>
    <n v="80.81"/>
    <n v="146"/>
    <n v="85"/>
    <x v="0"/>
    <n v="3"/>
    <n v="2021"/>
    <n v="3"/>
    <n v="10"/>
    <d v="2021-03-10T00:00:00"/>
    <s v="Q1"/>
    <s v="Q1-2021"/>
    <s v="M"/>
    <n v="1"/>
    <s v="Good"/>
    <n v="1"/>
    <s v="Moderate"/>
    <n v="100"/>
    <s v="headache"/>
  </r>
  <r>
    <n v="1190"/>
    <n v="21.14"/>
    <x v="0"/>
    <n v="1.82"/>
    <n v="70.03"/>
    <n v="135"/>
    <n v="75"/>
    <x v="1"/>
    <n v="4"/>
    <n v="2021"/>
    <n v="9"/>
    <n v="9"/>
    <d v="2021-09-09T00:00:00"/>
    <s v="Q3"/>
    <s v="Q3-2021"/>
    <s v="M"/>
    <n v="1"/>
    <s v="Good"/>
    <n v="1"/>
    <s v="Moderate"/>
    <n v="100"/>
    <s v="headache"/>
  </r>
  <r>
    <n v="1191"/>
    <n v="20.309999999999999"/>
    <x v="0"/>
    <n v="1.62"/>
    <n v="53.29"/>
    <n v="113"/>
    <n v="92"/>
    <x v="1"/>
    <n v="1"/>
    <n v="2020"/>
    <n v="3"/>
    <n v="13"/>
    <d v="2020-03-13T00:00:00"/>
    <s v="Q1"/>
    <s v="Q1-2020"/>
    <s v="F"/>
    <n v="0"/>
    <s v="Very Good"/>
    <n v="1"/>
    <s v="Moderate"/>
    <n v="104"/>
    <s v="itching"/>
  </r>
  <r>
    <n v="1191"/>
    <n v="17.059999999999999"/>
    <x v="3"/>
    <n v="1.62"/>
    <n v="44.77"/>
    <n v="116"/>
    <n v="83"/>
    <x v="1"/>
    <n v="2"/>
    <n v="2020"/>
    <n v="9"/>
    <n v="12"/>
    <d v="2020-09-12T00:00:00"/>
    <s v="Q3"/>
    <s v="Q3-2020"/>
    <s v="F"/>
    <n v="2"/>
    <s v="Poor"/>
    <n v="2"/>
    <s v="Mild"/>
    <n v="100"/>
    <s v="headache"/>
  </r>
  <r>
    <n v="1191"/>
    <n v="17.38"/>
    <x v="3"/>
    <n v="1.62"/>
    <n v="45.6"/>
    <n v="114"/>
    <n v="86"/>
    <x v="1"/>
    <n v="3"/>
    <n v="2021"/>
    <n v="3"/>
    <n v="13"/>
    <d v="2021-03-13T00:00:00"/>
    <s v="Q1"/>
    <s v="Q1-2021"/>
    <s v="F"/>
    <n v="2"/>
    <s v="Poor"/>
    <n v="0"/>
    <s v="Severe"/>
    <n v="100"/>
    <s v="headache"/>
  </r>
  <r>
    <n v="1191"/>
    <n v="16.989999999999998"/>
    <x v="3"/>
    <n v="1.62"/>
    <n v="44.6"/>
    <n v="116"/>
    <n v="81"/>
    <x v="1"/>
    <n v="4"/>
    <n v="2021"/>
    <n v="9"/>
    <n v="12"/>
    <d v="2021-09-12T00:00:00"/>
    <s v="Q3"/>
    <s v="Q3-2021"/>
    <s v="F"/>
    <n v="2"/>
    <s v="Poor"/>
    <n v="1"/>
    <s v="Moderate"/>
    <n v="107"/>
    <s v="skin rash"/>
  </r>
  <r>
    <n v="1192"/>
    <n v="23.46"/>
    <x v="0"/>
    <n v="1.82"/>
    <n v="77.72"/>
    <n v="118"/>
    <n v="92"/>
    <x v="1"/>
    <n v="1"/>
    <n v="2020"/>
    <n v="3"/>
    <n v="16"/>
    <d v="2020-03-16T00:00:00"/>
    <s v="Q1"/>
    <s v="Q1-2020"/>
    <s v="M"/>
    <n v="1"/>
    <s v="Good"/>
    <n v="1"/>
    <s v="Moderate"/>
    <n v="101"/>
    <s v="nausea"/>
  </r>
  <r>
    <n v="1192"/>
    <n v="24.17"/>
    <x v="0"/>
    <n v="1.82"/>
    <n v="80.05"/>
    <n v="121"/>
    <n v="88"/>
    <x v="1"/>
    <n v="2"/>
    <n v="2020"/>
    <n v="9"/>
    <n v="15"/>
    <d v="2020-09-15T00:00:00"/>
    <s v="Q3"/>
    <s v="Q3-2020"/>
    <s v="M"/>
    <n v="2"/>
    <s v="Poor"/>
    <n v="1"/>
    <s v="Moderate"/>
    <n v="100"/>
    <s v="headache"/>
  </r>
  <r>
    <n v="1192"/>
    <n v="23.24"/>
    <x v="0"/>
    <n v="1.82"/>
    <n v="76.959999999999994"/>
    <n v="124"/>
    <n v="86"/>
    <x v="1"/>
    <n v="3"/>
    <n v="2021"/>
    <n v="3"/>
    <n v="16"/>
    <d v="2021-03-16T00:00:00"/>
    <s v="Q1"/>
    <s v="Q1-2021"/>
    <s v="M"/>
    <n v="1"/>
    <s v="Good"/>
    <n v="1"/>
    <s v="Moderate"/>
    <n v="100"/>
    <s v="headache"/>
  </r>
  <r>
    <n v="1193"/>
    <n v="25.5"/>
    <x v="1"/>
    <n v="1.62"/>
    <n v="66.92"/>
    <n v="107"/>
    <n v="58"/>
    <x v="2"/>
    <n v="1"/>
    <n v="2020"/>
    <n v="3"/>
    <n v="20"/>
    <d v="2020-03-20T00:00:00"/>
    <s v="Q1"/>
    <s v="Q1-2020"/>
    <s v="F"/>
    <n v="3"/>
    <s v="Very Poor"/>
    <n v="2"/>
    <s v="Mild"/>
    <n v="109"/>
    <s v="hallucinations"/>
  </r>
  <r>
    <n v="1193"/>
    <n v="25.92"/>
    <x v="1"/>
    <n v="1.62"/>
    <n v="68.040000000000006"/>
    <n v="114"/>
    <n v="65"/>
    <x v="2"/>
    <n v="2"/>
    <n v="2020"/>
    <n v="9"/>
    <n v="19"/>
    <d v="2020-09-19T00:00:00"/>
    <s v="Q3"/>
    <s v="Q3-2020"/>
    <s v="F"/>
    <n v="1"/>
    <s v="Good"/>
    <n v="0"/>
    <s v="Severe"/>
    <n v="109"/>
    <s v="hallucinations"/>
  </r>
  <r>
    <n v="1193"/>
    <n v="22.49"/>
    <x v="0"/>
    <n v="1.62"/>
    <n v="59.02"/>
    <n v="108"/>
    <n v="71"/>
    <x v="2"/>
    <n v="3"/>
    <n v="2021"/>
    <n v="3"/>
    <n v="20"/>
    <d v="2021-03-20T00:00:00"/>
    <s v="Q1"/>
    <s v="Q1-2021"/>
    <s v="F"/>
    <n v="0"/>
    <s v="Very Good"/>
    <n v="2"/>
    <s v="Mild"/>
    <n v="100"/>
    <s v="headache"/>
  </r>
  <r>
    <n v="1193"/>
    <n v="25.66"/>
    <x v="1"/>
    <n v="1.62"/>
    <n v="67.34"/>
    <n v="117"/>
    <n v="73"/>
    <x v="2"/>
    <n v="4"/>
    <n v="2021"/>
    <n v="9"/>
    <n v="19"/>
    <d v="2021-09-19T00:00:00"/>
    <s v="Q3"/>
    <s v="Q3-2021"/>
    <s v="F"/>
    <n v="3"/>
    <s v="Very Poor"/>
    <n v="0"/>
    <s v="Severe"/>
    <n v="101"/>
    <s v="nausea"/>
  </r>
  <r>
    <n v="1193"/>
    <n v="23.37"/>
    <x v="0"/>
    <n v="1.62"/>
    <n v="61.34"/>
    <n v="119"/>
    <n v="74"/>
    <x v="2"/>
    <n v="5"/>
    <n v="2022"/>
    <n v="3"/>
    <n v="20"/>
    <d v="2022-03-20T00:00:00"/>
    <s v="Q1"/>
    <s v="Q1-2022"/>
    <s v="F"/>
    <n v="1"/>
    <s v="Good"/>
    <n v="1"/>
    <s v="Moderate"/>
    <n v="100"/>
    <s v="headache"/>
  </r>
  <r>
    <n v="1194"/>
    <n v="31.4"/>
    <x v="2"/>
    <n v="1.82"/>
    <n v="104.01"/>
    <n v="138"/>
    <n v="123"/>
    <x v="0"/>
    <n v="1"/>
    <n v="2020"/>
    <n v="3"/>
    <n v="21"/>
    <d v="2020-03-21T00:00:00"/>
    <s v="Q1"/>
    <s v="Q1-2020"/>
    <s v="M"/>
    <n v="1"/>
    <s v="Good"/>
    <n v="2"/>
    <s v="Mild"/>
    <n v="107"/>
    <s v="skin rash"/>
  </r>
  <r>
    <n v="1194"/>
    <n v="31.07"/>
    <x v="2"/>
    <n v="1.82"/>
    <n v="102.93"/>
    <n v="129"/>
    <n v="121"/>
    <x v="1"/>
    <n v="2"/>
    <n v="2020"/>
    <n v="9"/>
    <n v="20"/>
    <d v="2020-09-20T00:00:00"/>
    <s v="Q3"/>
    <s v="Q3-2020"/>
    <s v="M"/>
    <n v="0"/>
    <s v="Very Good"/>
    <n v="0"/>
    <s v="Severe"/>
    <n v="106"/>
    <s v="dizziness"/>
  </r>
  <r>
    <n v="1194"/>
    <n v="28.75"/>
    <x v="1"/>
    <n v="1.82"/>
    <n v="95.23"/>
    <n v="117"/>
    <n v="129"/>
    <x v="1"/>
    <n v="3"/>
    <n v="2021"/>
    <n v="3"/>
    <n v="21"/>
    <d v="2021-03-21T00:00:00"/>
    <s v="Q1"/>
    <s v="Q1-2021"/>
    <s v="M"/>
    <n v="1"/>
    <s v="Good"/>
    <n v="0"/>
    <s v="Severe"/>
    <n v="100"/>
    <s v="headache"/>
  </r>
  <r>
    <n v="1194"/>
    <n v="28.62"/>
    <x v="1"/>
    <n v="1.82"/>
    <n v="94.8"/>
    <n v="120"/>
    <n v="130"/>
    <x v="1"/>
    <n v="4"/>
    <n v="2021"/>
    <n v="9"/>
    <n v="20"/>
    <d v="2021-09-20T00:00:00"/>
    <s v="Q3"/>
    <s v="Q3-2021"/>
    <s v="M"/>
    <n v="3"/>
    <s v="Very Poor"/>
    <n v="0"/>
    <s v="Severe"/>
    <n v="100"/>
    <s v="headache"/>
  </r>
  <r>
    <n v="1194"/>
    <n v="29.59"/>
    <x v="1"/>
    <n v="1.82"/>
    <n v="98.03"/>
    <n v="119"/>
    <n v="133"/>
    <x v="1"/>
    <n v="5"/>
    <n v="2022"/>
    <n v="3"/>
    <n v="21"/>
    <d v="2022-03-21T00:00:00"/>
    <s v="Q1"/>
    <s v="Q1-2022"/>
    <s v="M"/>
    <n v="1"/>
    <s v="Good"/>
    <n v="0"/>
    <s v="Severe"/>
    <n v="103"/>
    <s v="vomiting"/>
  </r>
  <r>
    <n v="1195"/>
    <n v="22.46"/>
    <x v="0"/>
    <n v="1.82"/>
    <n v="74.400000000000006"/>
    <n v="136"/>
    <n v="130"/>
    <x v="0"/>
    <n v="1"/>
    <n v="2020"/>
    <n v="3"/>
    <n v="21"/>
    <d v="2020-03-21T00:00:00"/>
    <s v="Q1"/>
    <s v="Q1-2020"/>
    <s v="M"/>
    <n v="1"/>
    <s v="Good"/>
    <n v="2"/>
    <s v="Mild"/>
    <n v="100"/>
    <s v="headache"/>
  </r>
  <r>
    <n v="1195"/>
    <n v="24.96"/>
    <x v="0"/>
    <n v="1.82"/>
    <n v="82.69"/>
    <n v="135"/>
    <n v="125"/>
    <x v="0"/>
    <n v="2"/>
    <n v="2020"/>
    <n v="9"/>
    <n v="20"/>
    <d v="2020-09-20T00:00:00"/>
    <s v="Q3"/>
    <s v="Q3-2020"/>
    <s v="M"/>
    <n v="2"/>
    <s v="Poor"/>
    <n v="1"/>
    <s v="Moderate"/>
    <n v="100"/>
    <s v="headache"/>
  </r>
  <r>
    <n v="1195"/>
    <n v="25.83"/>
    <x v="1"/>
    <n v="1.82"/>
    <n v="85.55"/>
    <n v="138"/>
    <n v="127"/>
    <x v="0"/>
    <n v="3"/>
    <n v="2021"/>
    <n v="3"/>
    <n v="21"/>
    <d v="2021-03-21T00:00:00"/>
    <s v="Q1"/>
    <s v="Q1-2021"/>
    <s v="M"/>
    <n v="3"/>
    <s v="Very Poor"/>
    <n v="1"/>
    <s v="Moderate"/>
    <n v="108"/>
    <s v="palpitations"/>
  </r>
  <r>
    <n v="1196"/>
    <n v="28.04"/>
    <x v="1"/>
    <n v="1.82"/>
    <n v="92.88"/>
    <n v="115"/>
    <n v="92"/>
    <x v="1"/>
    <n v="1"/>
    <n v="2020"/>
    <n v="3"/>
    <n v="25"/>
    <d v="2020-03-25T00:00:00"/>
    <s v="Q1"/>
    <s v="Q1-2020"/>
    <s v="M"/>
    <n v="1"/>
    <s v="Good"/>
    <n v="2"/>
    <s v="Mild"/>
    <n v="108"/>
    <s v="palpitations"/>
  </r>
  <r>
    <n v="1196"/>
    <n v="33.340000000000003"/>
    <x v="2"/>
    <n v="1.82"/>
    <n v="110.45"/>
    <n v="116"/>
    <n v="93"/>
    <x v="1"/>
    <n v="2"/>
    <n v="2020"/>
    <n v="9"/>
    <n v="24"/>
    <d v="2020-09-24T00:00:00"/>
    <s v="Q3"/>
    <s v="Q3-2020"/>
    <s v="M"/>
    <n v="2"/>
    <s v="Poor"/>
    <n v="0"/>
    <s v="Severe"/>
    <n v="100"/>
    <s v="headache"/>
  </r>
  <r>
    <n v="1196"/>
    <n v="32.71"/>
    <x v="2"/>
    <n v="1.82"/>
    <n v="108.34"/>
    <n v="110"/>
    <n v="85"/>
    <x v="1"/>
    <n v="3"/>
    <n v="2021"/>
    <n v="3"/>
    <n v="25"/>
    <d v="2021-03-25T00:00:00"/>
    <s v="Q1"/>
    <s v="Q1-2021"/>
    <s v="M"/>
    <n v="2"/>
    <s v="Poor"/>
    <n v="1"/>
    <s v="Moderate"/>
    <n v="100"/>
    <s v="headache"/>
  </r>
  <r>
    <n v="1196"/>
    <n v="34.11"/>
    <x v="2"/>
    <n v="1.82"/>
    <n v="113"/>
    <n v="105"/>
    <n v="82"/>
    <x v="1"/>
    <n v="4"/>
    <n v="2021"/>
    <n v="9"/>
    <n v="24"/>
    <d v="2021-09-24T00:00:00"/>
    <s v="Q3"/>
    <s v="Q3-2021"/>
    <s v="M"/>
    <n v="3"/>
    <s v="Very Poor"/>
    <n v="1"/>
    <s v="Moderate"/>
    <n v="102"/>
    <s v="tinnitus"/>
  </r>
  <r>
    <n v="1196"/>
    <n v="36"/>
    <x v="2"/>
    <n v="1.82"/>
    <n v="119.24"/>
    <n v="115"/>
    <n v="84"/>
    <x v="1"/>
    <n v="5"/>
    <n v="2022"/>
    <n v="3"/>
    <n v="25"/>
    <d v="2022-03-25T00:00:00"/>
    <s v="Q1"/>
    <s v="Q1-2022"/>
    <s v="M"/>
    <n v="2"/>
    <s v="Poor"/>
    <n v="0"/>
    <s v="Severe"/>
    <n v="107"/>
    <s v="skin rash"/>
  </r>
  <r>
    <n v="1197"/>
    <n v="25.72"/>
    <x v="1"/>
    <n v="1.82"/>
    <n v="85.19"/>
    <n v="128"/>
    <n v="117"/>
    <x v="1"/>
    <n v="1"/>
    <n v="2020"/>
    <n v="3"/>
    <n v="27"/>
    <d v="2020-03-27T00:00:00"/>
    <s v="Q1"/>
    <s v="Q1-2020"/>
    <s v="M"/>
    <n v="3"/>
    <s v="Very Poor"/>
    <n v="1"/>
    <s v="Moderate"/>
    <n v="105"/>
    <s v="abdominal pain"/>
  </r>
  <r>
    <n v="1197"/>
    <n v="26.9"/>
    <x v="1"/>
    <n v="1.82"/>
    <n v="89.1"/>
    <n v="136"/>
    <n v="125"/>
    <x v="0"/>
    <n v="2"/>
    <n v="2020"/>
    <n v="9"/>
    <n v="26"/>
    <d v="2020-09-26T00:00:00"/>
    <s v="Q3"/>
    <s v="Q3-2020"/>
    <s v="M"/>
    <n v="2"/>
    <s v="Poor"/>
    <n v="1"/>
    <s v="Moderate"/>
    <n v="100"/>
    <s v="headache"/>
  </r>
  <r>
    <n v="1197"/>
    <n v="28.94"/>
    <x v="1"/>
    <n v="1.82"/>
    <n v="95.87"/>
    <n v="136"/>
    <n v="127"/>
    <x v="0"/>
    <n v="3"/>
    <n v="2021"/>
    <n v="3"/>
    <n v="27"/>
    <d v="2021-03-27T00:00:00"/>
    <s v="Q1"/>
    <s v="Q1-2021"/>
    <s v="M"/>
    <n v="3"/>
    <s v="Very Poor"/>
    <n v="0"/>
    <s v="Severe"/>
    <n v="100"/>
    <s v="headache"/>
  </r>
  <r>
    <n v="1197"/>
    <n v="33.229999999999997"/>
    <x v="2"/>
    <n v="1.82"/>
    <n v="110.07"/>
    <n v="135"/>
    <n v="131"/>
    <x v="0"/>
    <n v="4"/>
    <n v="2021"/>
    <n v="9"/>
    <n v="26"/>
    <d v="2021-09-26T00:00:00"/>
    <s v="Q3"/>
    <s v="Q3-2021"/>
    <s v="M"/>
    <n v="2"/>
    <s v="Poor"/>
    <n v="2"/>
    <s v="Mild"/>
    <n v="104"/>
    <s v="itching"/>
  </r>
  <r>
    <n v="1198"/>
    <n v="26.23"/>
    <x v="1"/>
    <n v="1.62"/>
    <n v="68.84"/>
    <n v="118"/>
    <n v="108"/>
    <x v="1"/>
    <n v="1"/>
    <n v="2020"/>
    <n v="3"/>
    <n v="29"/>
    <d v="2020-03-29T00:00:00"/>
    <s v="Q1"/>
    <s v="Q1-2020"/>
    <s v="F"/>
    <n v="1"/>
    <s v="Good"/>
    <n v="2"/>
    <s v="Mild"/>
    <n v="105"/>
    <s v="abdominal pain"/>
  </r>
  <r>
    <n v="1198"/>
    <n v="25.06"/>
    <x v="1"/>
    <n v="1.62"/>
    <n v="65.760000000000005"/>
    <n v="113"/>
    <n v="108"/>
    <x v="1"/>
    <n v="2"/>
    <n v="2020"/>
    <n v="9"/>
    <n v="28"/>
    <d v="2020-09-28T00:00:00"/>
    <s v="Q3"/>
    <s v="Q3-2020"/>
    <s v="F"/>
    <n v="2"/>
    <s v="Poor"/>
    <n v="0"/>
    <s v="Severe"/>
    <n v="107"/>
    <s v="skin rash"/>
  </r>
  <r>
    <n v="1198"/>
    <n v="24.13"/>
    <x v="0"/>
    <n v="1.62"/>
    <n v="63.31"/>
    <n v="111"/>
    <n v="103"/>
    <x v="1"/>
    <n v="3"/>
    <n v="2021"/>
    <n v="3"/>
    <n v="29"/>
    <d v="2021-03-29T00:00:00"/>
    <s v="Q1"/>
    <s v="Q1-2021"/>
    <s v="F"/>
    <n v="2"/>
    <s v="Poor"/>
    <n v="2"/>
    <s v="Mild"/>
    <n v="100"/>
    <s v="headache"/>
  </r>
  <r>
    <n v="1199"/>
    <n v="24.23"/>
    <x v="0"/>
    <n v="1.82"/>
    <n v="80.260000000000005"/>
    <n v="120"/>
    <n v="113"/>
    <x v="1"/>
    <n v="1"/>
    <n v="2020"/>
    <n v="3"/>
    <n v="29"/>
    <d v="2020-03-29T00:00:00"/>
    <s v="Q1"/>
    <s v="Q1-2020"/>
    <s v="M"/>
    <n v="0"/>
    <s v="Very Good"/>
    <n v="1"/>
    <s v="Moderate"/>
    <n v="100"/>
    <s v="headache"/>
  </r>
  <r>
    <n v="1199"/>
    <n v="26.15"/>
    <x v="1"/>
    <n v="1.82"/>
    <n v="86.64"/>
    <n v="122"/>
    <n v="110"/>
    <x v="1"/>
    <n v="2"/>
    <n v="2020"/>
    <n v="9"/>
    <n v="28"/>
    <d v="2020-09-28T00:00:00"/>
    <s v="Q3"/>
    <s v="Q3-2020"/>
    <s v="M"/>
    <n v="0"/>
    <s v="Very Good"/>
    <n v="1"/>
    <s v="Moderate"/>
    <n v="100"/>
    <s v="headache"/>
  </r>
  <r>
    <n v="1199"/>
    <n v="23.43"/>
    <x v="0"/>
    <n v="1.82"/>
    <n v="77.62"/>
    <n v="129"/>
    <n v="110"/>
    <x v="1"/>
    <n v="3"/>
    <n v="2021"/>
    <n v="3"/>
    <n v="29"/>
    <d v="2021-03-29T00:00:00"/>
    <s v="Q1"/>
    <s v="Q1-2021"/>
    <s v="M"/>
    <n v="2"/>
    <s v="Poor"/>
    <n v="0"/>
    <s v="Severe"/>
    <n v="102"/>
    <s v="tinnitus"/>
  </r>
  <r>
    <n v="1199"/>
    <n v="26.19"/>
    <x v="1"/>
    <n v="1.82"/>
    <n v="86.74"/>
    <n v="126"/>
    <n v="126"/>
    <x v="1"/>
    <n v="4"/>
    <n v="2021"/>
    <n v="9"/>
    <n v="28"/>
    <d v="2021-09-28T00:00:00"/>
    <s v="Q3"/>
    <s v="Q3-2021"/>
    <s v="M"/>
    <n v="2"/>
    <s v="Poor"/>
    <n v="0"/>
    <s v="Severe"/>
    <n v="107"/>
    <s v="skin rash"/>
  </r>
  <r>
    <n v="1200"/>
    <n v="27.9"/>
    <x v="1"/>
    <n v="1.82"/>
    <n v="92.42"/>
    <n v="122"/>
    <n v="105"/>
    <x v="1"/>
    <n v="1"/>
    <n v="2020"/>
    <n v="4"/>
    <n v="2"/>
    <d v="2020-04-02T00:00:00"/>
    <s v="Q2"/>
    <s v="Q2-2020"/>
    <s v="M"/>
    <n v="1"/>
    <s v="Good"/>
    <n v="1"/>
    <s v="Moderate"/>
    <n v="100"/>
    <s v="headache"/>
  </r>
  <r>
    <n v="1200"/>
    <n v="31.59"/>
    <x v="2"/>
    <n v="1.82"/>
    <n v="104.65"/>
    <n v="122"/>
    <n v="96"/>
    <x v="1"/>
    <n v="2"/>
    <n v="2020"/>
    <n v="10"/>
    <n v="2"/>
    <d v="2020-10-02T00:00:00"/>
    <s v="Q4"/>
    <s v="Q4-2020"/>
    <s v="M"/>
    <n v="2"/>
    <s v="Poor"/>
    <n v="0"/>
    <s v="Severe"/>
    <n v="101"/>
    <s v="nausea"/>
  </r>
  <r>
    <n v="1200"/>
    <n v="33.46"/>
    <x v="2"/>
    <n v="1.82"/>
    <n v="110.84"/>
    <n v="122"/>
    <n v="98"/>
    <x v="1"/>
    <n v="3"/>
    <n v="2021"/>
    <n v="4"/>
    <n v="2"/>
    <d v="2021-04-02T00:00:00"/>
    <s v="Q2"/>
    <s v="Q2-2021"/>
    <s v="M"/>
    <n v="3"/>
    <s v="Very Poor"/>
    <n v="0"/>
    <s v="Severe"/>
    <n v="100"/>
    <s v="headache"/>
  </r>
  <r>
    <n v="1200"/>
    <n v="34.17"/>
    <x v="2"/>
    <n v="1.82"/>
    <n v="113.17"/>
    <n v="127"/>
    <n v="87"/>
    <x v="1"/>
    <n v="4"/>
    <n v="2021"/>
    <n v="10"/>
    <n v="2"/>
    <d v="2021-10-02T00:00:00"/>
    <s v="Q4"/>
    <s v="Q4-2021"/>
    <s v="M"/>
    <n v="0"/>
    <s v="Very Good"/>
    <n v="0"/>
    <s v="Severe"/>
    <n v="100"/>
    <s v="headache"/>
  </r>
  <r>
    <n v="1201"/>
    <n v="28"/>
    <x v="1"/>
    <n v="1.82"/>
    <n v="92.74"/>
    <n v="140"/>
    <n v="121"/>
    <x v="0"/>
    <n v="1"/>
    <n v="2020"/>
    <n v="4"/>
    <n v="2"/>
    <d v="2020-04-02T00:00:00"/>
    <s v="Q2"/>
    <s v="Q2-2020"/>
    <s v="M"/>
    <n v="1"/>
    <s v="Good"/>
    <n v="0"/>
    <s v="Severe"/>
    <n v="100"/>
    <s v="headache"/>
  </r>
  <r>
    <n v="1201"/>
    <n v="27.02"/>
    <x v="1"/>
    <n v="1.82"/>
    <n v="89.5"/>
    <n v="140"/>
    <n v="115"/>
    <x v="0"/>
    <n v="2"/>
    <n v="2020"/>
    <n v="10"/>
    <n v="2"/>
    <d v="2020-10-02T00:00:00"/>
    <s v="Q4"/>
    <s v="Q4-2020"/>
    <s v="M"/>
    <n v="1"/>
    <s v="Good"/>
    <n v="1"/>
    <s v="Moderate"/>
    <n v="100"/>
    <s v="headache"/>
  </r>
  <r>
    <n v="1201"/>
    <n v="29.2"/>
    <x v="1"/>
    <n v="1.82"/>
    <n v="96.72"/>
    <n v="139"/>
    <n v="116"/>
    <x v="0"/>
    <n v="3"/>
    <n v="2021"/>
    <n v="4"/>
    <n v="2"/>
    <d v="2021-04-02T00:00:00"/>
    <s v="Q2"/>
    <s v="Q2-2021"/>
    <s v="M"/>
    <n v="0"/>
    <s v="Very Good"/>
    <n v="2"/>
    <s v="Mild"/>
    <n v="100"/>
    <s v="headache"/>
  </r>
  <r>
    <n v="1201"/>
    <n v="27.55"/>
    <x v="1"/>
    <n v="1.82"/>
    <n v="91.25"/>
    <n v="132"/>
    <n v="109"/>
    <x v="1"/>
    <n v="4"/>
    <n v="2021"/>
    <n v="10"/>
    <n v="2"/>
    <d v="2021-10-02T00:00:00"/>
    <s v="Q4"/>
    <s v="Q4-2021"/>
    <s v="M"/>
    <n v="1"/>
    <s v="Good"/>
    <n v="0"/>
    <s v="Severe"/>
    <n v="100"/>
    <s v="headache"/>
  </r>
  <r>
    <n v="1202"/>
    <n v="20.57"/>
    <x v="0"/>
    <n v="1.62"/>
    <n v="53.99"/>
    <n v="125"/>
    <n v="114"/>
    <x v="1"/>
    <n v="1"/>
    <n v="2020"/>
    <n v="4"/>
    <n v="3"/>
    <d v="2020-04-03T00:00:00"/>
    <s v="Q2"/>
    <s v="Q2-2020"/>
    <s v="F"/>
    <n v="0"/>
    <s v="Very Good"/>
    <n v="1"/>
    <s v="Moderate"/>
    <n v="100"/>
    <s v="headache"/>
  </r>
  <r>
    <n v="1202"/>
    <n v="20.36"/>
    <x v="0"/>
    <n v="1.62"/>
    <n v="53.44"/>
    <n v="130"/>
    <n v="113"/>
    <x v="1"/>
    <n v="2"/>
    <n v="2020"/>
    <n v="10"/>
    <n v="3"/>
    <d v="2020-10-03T00:00:00"/>
    <s v="Q4"/>
    <s v="Q4-2020"/>
    <s v="F"/>
    <n v="3"/>
    <s v="Very Poor"/>
    <n v="1"/>
    <s v="Moderate"/>
    <n v="100"/>
    <s v="headache"/>
  </r>
  <r>
    <n v="1202"/>
    <n v="15.4"/>
    <x v="3"/>
    <n v="1.62"/>
    <n v="40.42"/>
    <n v="128"/>
    <n v="115"/>
    <x v="1"/>
    <n v="3"/>
    <n v="2021"/>
    <n v="4"/>
    <n v="3"/>
    <d v="2021-04-03T00:00:00"/>
    <s v="Q2"/>
    <s v="Q2-2021"/>
    <s v="F"/>
    <n v="2"/>
    <s v="Poor"/>
    <n v="2"/>
    <s v="Mild"/>
    <n v="105"/>
    <s v="abdominal pain"/>
  </r>
  <r>
    <n v="1202"/>
    <n v="15.57"/>
    <x v="3"/>
    <n v="1.62"/>
    <n v="40.86"/>
    <n v="125"/>
    <n v="115"/>
    <x v="1"/>
    <n v="4"/>
    <n v="2021"/>
    <n v="10"/>
    <n v="3"/>
    <d v="2021-10-03T00:00:00"/>
    <s v="Q4"/>
    <s v="Q4-2021"/>
    <s v="F"/>
    <n v="1"/>
    <s v="Good"/>
    <n v="1"/>
    <s v="Moderate"/>
    <n v="100"/>
    <s v="headache"/>
  </r>
  <r>
    <n v="1202"/>
    <n v="14.14"/>
    <x v="3"/>
    <n v="1.62"/>
    <n v="37.11"/>
    <n v="128"/>
    <n v="112"/>
    <x v="1"/>
    <n v="5"/>
    <n v="2022"/>
    <n v="4"/>
    <n v="3"/>
    <d v="2022-04-03T00:00:00"/>
    <s v="Q2"/>
    <s v="Q2-2022"/>
    <s v="F"/>
    <n v="3"/>
    <s v="Very Poor"/>
    <n v="0"/>
    <s v="Severe"/>
    <n v="100"/>
    <s v="headache"/>
  </r>
  <r>
    <n v="1203"/>
    <n v="14.37"/>
    <x v="3"/>
    <n v="1.62"/>
    <n v="37.71"/>
    <n v="130"/>
    <n v="91"/>
    <x v="1"/>
    <n v="1"/>
    <n v="2020"/>
    <n v="4"/>
    <n v="4"/>
    <d v="2020-04-04T00:00:00"/>
    <s v="Q2"/>
    <s v="Q2-2020"/>
    <s v="F"/>
    <n v="1"/>
    <s v="Good"/>
    <n v="0"/>
    <s v="Severe"/>
    <n v="100"/>
    <s v="headache"/>
  </r>
  <r>
    <n v="1203"/>
    <n v="13.82"/>
    <x v="3"/>
    <n v="1.62"/>
    <n v="36.270000000000003"/>
    <n v="123"/>
    <n v="100"/>
    <x v="1"/>
    <n v="2"/>
    <n v="2020"/>
    <n v="10"/>
    <n v="4"/>
    <d v="2020-10-04T00:00:00"/>
    <s v="Q4"/>
    <s v="Q4-2020"/>
    <s v="F"/>
    <n v="2"/>
    <s v="Poor"/>
    <n v="0"/>
    <s v="Severe"/>
    <n v="106"/>
    <s v="dizziness"/>
  </r>
  <r>
    <n v="1203"/>
    <n v="14.97"/>
    <x v="3"/>
    <n v="1.62"/>
    <n v="39.29"/>
    <n v="122"/>
    <n v="97"/>
    <x v="1"/>
    <n v="3"/>
    <n v="2021"/>
    <n v="4"/>
    <n v="4"/>
    <d v="2021-04-04T00:00:00"/>
    <s v="Q2"/>
    <s v="Q2-2021"/>
    <s v="F"/>
    <n v="2"/>
    <s v="Poor"/>
    <n v="0"/>
    <s v="Severe"/>
    <n v="105"/>
    <s v="abdominal pain"/>
  </r>
  <r>
    <n v="1203"/>
    <n v="14.96"/>
    <x v="3"/>
    <n v="1.62"/>
    <n v="39.25"/>
    <n v="118"/>
    <n v="91"/>
    <x v="1"/>
    <n v="4"/>
    <n v="2021"/>
    <n v="10"/>
    <n v="4"/>
    <d v="2021-10-04T00:00:00"/>
    <s v="Q4"/>
    <s v="Q4-2021"/>
    <s v="F"/>
    <n v="0"/>
    <s v="Very Good"/>
    <n v="2"/>
    <s v="Mild"/>
    <n v="100"/>
    <s v="headache"/>
  </r>
  <r>
    <n v="1203"/>
    <n v="13.01"/>
    <x v="3"/>
    <n v="1.62"/>
    <n v="34.130000000000003"/>
    <n v="125"/>
    <n v="98"/>
    <x v="1"/>
    <n v="5"/>
    <n v="2022"/>
    <n v="4"/>
    <n v="4"/>
    <d v="2022-04-04T00:00:00"/>
    <s v="Q2"/>
    <s v="Q2-2022"/>
    <s v="F"/>
    <n v="0"/>
    <s v="Very Good"/>
    <n v="1"/>
    <s v="Moderate"/>
    <n v="100"/>
    <s v="headache"/>
  </r>
  <r>
    <n v="1204"/>
    <n v="20.96"/>
    <x v="0"/>
    <n v="1.62"/>
    <n v="55.01"/>
    <n v="124"/>
    <n v="105"/>
    <x v="1"/>
    <n v="1"/>
    <n v="2020"/>
    <n v="4"/>
    <n v="4"/>
    <d v="2020-04-04T00:00:00"/>
    <s v="Q2"/>
    <s v="Q2-2020"/>
    <s v="F"/>
    <n v="1"/>
    <s v="Good"/>
    <n v="1"/>
    <s v="Moderate"/>
    <n v="100"/>
    <s v="headache"/>
  </r>
  <r>
    <n v="1204"/>
    <n v="24.28"/>
    <x v="0"/>
    <n v="1.62"/>
    <n v="63.73"/>
    <n v="137"/>
    <n v="105"/>
    <x v="0"/>
    <n v="2"/>
    <n v="2020"/>
    <n v="10"/>
    <n v="4"/>
    <d v="2020-10-04T00:00:00"/>
    <s v="Q4"/>
    <s v="Q4-2020"/>
    <s v="F"/>
    <n v="0"/>
    <s v="Very Good"/>
    <n v="1"/>
    <s v="Moderate"/>
    <n v="106"/>
    <s v="dizziness"/>
  </r>
  <r>
    <n v="1204"/>
    <n v="24.56"/>
    <x v="0"/>
    <n v="1.62"/>
    <n v="64.44"/>
    <n v="128"/>
    <n v="104"/>
    <x v="1"/>
    <n v="3"/>
    <n v="2021"/>
    <n v="4"/>
    <n v="4"/>
    <d v="2021-04-04T00:00:00"/>
    <s v="Q2"/>
    <s v="Q2-2021"/>
    <s v="F"/>
    <n v="1"/>
    <s v="Good"/>
    <n v="2"/>
    <s v="Mild"/>
    <n v="101"/>
    <s v="nausea"/>
  </r>
  <r>
    <n v="1204"/>
    <n v="24.5"/>
    <x v="0"/>
    <n v="1.62"/>
    <n v="64.290000000000006"/>
    <n v="126"/>
    <n v="111"/>
    <x v="1"/>
    <n v="4"/>
    <n v="2021"/>
    <n v="10"/>
    <n v="4"/>
    <d v="2021-10-04T00:00:00"/>
    <s v="Q4"/>
    <s v="Q4-2021"/>
    <s v="F"/>
    <n v="1"/>
    <s v="Good"/>
    <n v="2"/>
    <s v="Mild"/>
    <n v="100"/>
    <s v="headache"/>
  </r>
  <r>
    <n v="1205"/>
    <n v="26.86"/>
    <x v="1"/>
    <n v="1.82"/>
    <n v="88.97"/>
    <n v="129"/>
    <n v="97"/>
    <x v="1"/>
    <n v="1"/>
    <n v="2020"/>
    <n v="4"/>
    <n v="8"/>
    <d v="2020-04-08T00:00:00"/>
    <s v="Q2"/>
    <s v="Q2-2020"/>
    <s v="M"/>
    <n v="2"/>
    <s v="Poor"/>
    <n v="0"/>
    <s v="Severe"/>
    <n v="107"/>
    <s v="skin rash"/>
  </r>
  <r>
    <n v="1205"/>
    <n v="28.44"/>
    <x v="1"/>
    <n v="1.82"/>
    <n v="94.21"/>
    <n v="119"/>
    <n v="98"/>
    <x v="1"/>
    <n v="2"/>
    <n v="2020"/>
    <n v="10"/>
    <n v="8"/>
    <d v="2020-10-08T00:00:00"/>
    <s v="Q4"/>
    <s v="Q4-2020"/>
    <s v="M"/>
    <n v="1"/>
    <s v="Good"/>
    <n v="1"/>
    <s v="Moderate"/>
    <n v="103"/>
    <s v="vomiting"/>
  </r>
  <r>
    <n v="1205"/>
    <n v="26.92"/>
    <x v="1"/>
    <n v="1.82"/>
    <n v="89.16"/>
    <n v="120"/>
    <n v="102"/>
    <x v="1"/>
    <n v="3"/>
    <n v="2021"/>
    <n v="4"/>
    <n v="8"/>
    <d v="2021-04-08T00:00:00"/>
    <s v="Q2"/>
    <s v="Q2-2021"/>
    <s v="M"/>
    <n v="3"/>
    <s v="Very Poor"/>
    <n v="1"/>
    <s v="Moderate"/>
    <n v="100"/>
    <s v="headache"/>
  </r>
  <r>
    <n v="1205"/>
    <n v="28.67"/>
    <x v="1"/>
    <n v="1.82"/>
    <n v="94.95"/>
    <n v="120"/>
    <n v="97"/>
    <x v="1"/>
    <n v="4"/>
    <n v="2021"/>
    <n v="10"/>
    <n v="8"/>
    <d v="2021-10-08T00:00:00"/>
    <s v="Q4"/>
    <s v="Q4-2021"/>
    <s v="M"/>
    <n v="2"/>
    <s v="Poor"/>
    <n v="2"/>
    <s v="Mild"/>
    <n v="109"/>
    <s v="hallucinations"/>
  </r>
  <r>
    <n v="1206"/>
    <n v="24.98"/>
    <x v="0"/>
    <n v="1.62"/>
    <n v="65.56"/>
    <n v="127"/>
    <n v="127"/>
    <x v="1"/>
    <n v="1"/>
    <n v="2020"/>
    <n v="4"/>
    <n v="11"/>
    <d v="2020-04-11T00:00:00"/>
    <s v="Q2"/>
    <s v="Q2-2020"/>
    <s v="F"/>
    <n v="3"/>
    <s v="Very Poor"/>
    <n v="0"/>
    <s v="Severe"/>
    <n v="100"/>
    <s v="headache"/>
  </r>
  <r>
    <n v="1206"/>
    <n v="23.7"/>
    <x v="0"/>
    <n v="1.62"/>
    <n v="62.21"/>
    <n v="121"/>
    <n v="131"/>
    <x v="1"/>
    <n v="2"/>
    <n v="2020"/>
    <n v="10"/>
    <n v="11"/>
    <d v="2020-10-11T00:00:00"/>
    <s v="Q4"/>
    <s v="Q4-2020"/>
    <s v="F"/>
    <n v="2"/>
    <s v="Poor"/>
    <n v="2"/>
    <s v="Mild"/>
    <n v="100"/>
    <s v="headache"/>
  </r>
  <r>
    <n v="1206"/>
    <n v="22.65"/>
    <x v="0"/>
    <n v="1.62"/>
    <n v="59.45"/>
    <n v="128"/>
    <n v="132"/>
    <x v="1"/>
    <n v="3"/>
    <n v="2021"/>
    <n v="4"/>
    <n v="11"/>
    <d v="2021-04-11T00:00:00"/>
    <s v="Q2"/>
    <s v="Q2-2021"/>
    <s v="F"/>
    <n v="1"/>
    <s v="Good"/>
    <n v="1"/>
    <s v="Moderate"/>
    <n v="104"/>
    <s v="itching"/>
  </r>
  <r>
    <n v="1207"/>
    <n v="27.96"/>
    <x v="1"/>
    <n v="1.82"/>
    <n v="92.62"/>
    <n v="128"/>
    <n v="121"/>
    <x v="1"/>
    <n v="1"/>
    <n v="2020"/>
    <n v="4"/>
    <n v="13"/>
    <d v="2020-04-13T00:00:00"/>
    <s v="Q2"/>
    <s v="Q2-2020"/>
    <s v="M"/>
    <n v="2"/>
    <s v="Poor"/>
    <n v="1"/>
    <s v="Moderate"/>
    <n v="100"/>
    <s v="headache"/>
  </r>
  <r>
    <n v="1207"/>
    <n v="27.6"/>
    <x v="1"/>
    <n v="1.82"/>
    <n v="91.43"/>
    <n v="128"/>
    <n v="122"/>
    <x v="1"/>
    <n v="2"/>
    <n v="2020"/>
    <n v="10"/>
    <n v="13"/>
    <d v="2020-10-13T00:00:00"/>
    <s v="Q4"/>
    <s v="Q4-2020"/>
    <s v="M"/>
    <n v="2"/>
    <s v="Poor"/>
    <n v="0"/>
    <s v="Severe"/>
    <n v="100"/>
    <s v="headache"/>
  </r>
  <r>
    <n v="1207"/>
    <n v="27.81"/>
    <x v="1"/>
    <n v="1.82"/>
    <n v="92.11"/>
    <n v="133"/>
    <n v="114"/>
    <x v="1"/>
    <n v="3"/>
    <n v="2021"/>
    <n v="4"/>
    <n v="13"/>
    <d v="2021-04-13T00:00:00"/>
    <s v="Q2"/>
    <s v="Q2-2021"/>
    <s v="M"/>
    <n v="2"/>
    <s v="Poor"/>
    <n v="2"/>
    <s v="Mild"/>
    <n v="107"/>
    <s v="skin rash"/>
  </r>
  <r>
    <n v="1207"/>
    <n v="28.83"/>
    <x v="1"/>
    <n v="1.82"/>
    <n v="95.48"/>
    <n v="135"/>
    <n v="112"/>
    <x v="0"/>
    <n v="4"/>
    <n v="2021"/>
    <n v="10"/>
    <n v="13"/>
    <d v="2021-10-13T00:00:00"/>
    <s v="Q4"/>
    <s v="Q4-2021"/>
    <s v="M"/>
    <n v="3"/>
    <s v="Very Poor"/>
    <n v="0"/>
    <s v="Severe"/>
    <n v="102"/>
    <s v="tinnitus"/>
  </r>
  <r>
    <n v="1208"/>
    <n v="23.02"/>
    <x v="0"/>
    <n v="1.62"/>
    <n v="60.42"/>
    <n v="132"/>
    <n v="125"/>
    <x v="1"/>
    <n v="1"/>
    <n v="2020"/>
    <n v="4"/>
    <n v="15"/>
    <d v="2020-04-15T00:00:00"/>
    <s v="Q2"/>
    <s v="Q2-2020"/>
    <s v="F"/>
    <n v="1"/>
    <s v="Good"/>
    <n v="1"/>
    <s v="Moderate"/>
    <n v="101"/>
    <s v="nausea"/>
  </r>
  <r>
    <n v="1208"/>
    <n v="25.61"/>
    <x v="1"/>
    <n v="1.62"/>
    <n v="67.22"/>
    <n v="130"/>
    <n v="126"/>
    <x v="1"/>
    <n v="2"/>
    <n v="2020"/>
    <n v="10"/>
    <n v="15"/>
    <d v="2020-10-15T00:00:00"/>
    <s v="Q4"/>
    <s v="Q4-2020"/>
    <s v="F"/>
    <n v="2"/>
    <s v="Poor"/>
    <n v="2"/>
    <s v="Mild"/>
    <n v="100"/>
    <s v="headache"/>
  </r>
  <r>
    <n v="1208"/>
    <n v="26.03"/>
    <x v="1"/>
    <n v="1.62"/>
    <n v="68.319999999999993"/>
    <n v="138"/>
    <n v="126"/>
    <x v="0"/>
    <n v="3"/>
    <n v="2021"/>
    <n v="4"/>
    <n v="15"/>
    <d v="2021-04-15T00:00:00"/>
    <s v="Q2"/>
    <s v="Q2-2021"/>
    <s v="F"/>
    <n v="3"/>
    <s v="Very Poor"/>
    <n v="0"/>
    <s v="Severe"/>
    <n v="103"/>
    <s v="vomiting"/>
  </r>
  <r>
    <n v="1208"/>
    <n v="29.07"/>
    <x v="1"/>
    <n v="1.62"/>
    <n v="76.28"/>
    <n v="139"/>
    <n v="126"/>
    <x v="0"/>
    <n v="4"/>
    <n v="2021"/>
    <n v="10"/>
    <n v="15"/>
    <d v="2021-10-15T00:00:00"/>
    <s v="Q4"/>
    <s v="Q4-2021"/>
    <s v="F"/>
    <n v="2"/>
    <s v="Poor"/>
    <n v="2"/>
    <s v="Mild"/>
    <n v="102"/>
    <s v="tinnitus"/>
  </r>
  <r>
    <n v="1208"/>
    <n v="26.17"/>
    <x v="1"/>
    <n v="1.62"/>
    <n v="68.67"/>
    <n v="139"/>
    <n v="133"/>
    <x v="0"/>
    <n v="5"/>
    <n v="2022"/>
    <n v="4"/>
    <n v="15"/>
    <d v="2022-04-15T00:00:00"/>
    <s v="Q2"/>
    <s v="Q2-2022"/>
    <s v="F"/>
    <n v="2"/>
    <s v="Poor"/>
    <n v="1"/>
    <s v="Moderate"/>
    <n v="100"/>
    <s v="headache"/>
  </r>
  <r>
    <n v="1209"/>
    <n v="24.11"/>
    <x v="0"/>
    <n v="1.82"/>
    <n v="79.86"/>
    <n v="119"/>
    <n v="90"/>
    <x v="1"/>
    <n v="1"/>
    <n v="2020"/>
    <n v="4"/>
    <n v="16"/>
    <d v="2020-04-16T00:00:00"/>
    <s v="Q2"/>
    <s v="Q2-2020"/>
    <s v="M"/>
    <n v="2"/>
    <s v="Poor"/>
    <n v="0"/>
    <s v="Severe"/>
    <n v="100"/>
    <s v="headache"/>
  </r>
  <r>
    <n v="1209"/>
    <n v="21.63"/>
    <x v="0"/>
    <n v="1.82"/>
    <n v="71.63"/>
    <n v="117"/>
    <n v="86"/>
    <x v="1"/>
    <n v="2"/>
    <n v="2020"/>
    <n v="10"/>
    <n v="16"/>
    <d v="2020-10-16T00:00:00"/>
    <s v="Q4"/>
    <s v="Q4-2020"/>
    <s v="M"/>
    <n v="0"/>
    <s v="Very Good"/>
    <n v="1"/>
    <s v="Moderate"/>
    <n v="100"/>
    <s v="headache"/>
  </r>
  <r>
    <n v="1209"/>
    <n v="21.35"/>
    <x v="0"/>
    <n v="1.82"/>
    <n v="70.73"/>
    <n v="118"/>
    <n v="78"/>
    <x v="2"/>
    <n v="3"/>
    <n v="2021"/>
    <n v="4"/>
    <n v="16"/>
    <d v="2021-04-16T00:00:00"/>
    <s v="Q2"/>
    <s v="Q2-2021"/>
    <s v="M"/>
    <n v="0"/>
    <s v="Very Good"/>
    <n v="0"/>
    <s v="Severe"/>
    <n v="100"/>
    <s v="headache"/>
  </r>
  <r>
    <n v="1209"/>
    <n v="23.04"/>
    <x v="0"/>
    <n v="1.82"/>
    <n v="76.3"/>
    <n v="117"/>
    <n v="78"/>
    <x v="2"/>
    <n v="4"/>
    <n v="2021"/>
    <n v="10"/>
    <n v="16"/>
    <d v="2021-10-16T00:00:00"/>
    <s v="Q4"/>
    <s v="Q4-2021"/>
    <s v="M"/>
    <n v="1"/>
    <s v="Good"/>
    <n v="1"/>
    <s v="Moderate"/>
    <n v="102"/>
    <s v="tinnitus"/>
  </r>
  <r>
    <n v="1209"/>
    <n v="22.48"/>
    <x v="0"/>
    <n v="1.82"/>
    <n v="74.45"/>
    <n v="123"/>
    <n v="80"/>
    <x v="3"/>
    <n v="5"/>
    <n v="2022"/>
    <n v="4"/>
    <n v="16"/>
    <d v="2022-04-16T00:00:00"/>
    <s v="Q2"/>
    <s v="Q2-2022"/>
    <s v="M"/>
    <n v="2"/>
    <s v="Poor"/>
    <n v="2"/>
    <s v="Mild"/>
    <n v="101"/>
    <s v="nausea"/>
  </r>
  <r>
    <n v="1210"/>
    <n v="26.31"/>
    <x v="1"/>
    <n v="1.82"/>
    <n v="87.14"/>
    <n v="129"/>
    <n v="112"/>
    <x v="1"/>
    <n v="1"/>
    <n v="2020"/>
    <n v="4"/>
    <n v="18"/>
    <d v="2020-04-18T00:00:00"/>
    <s v="Q2"/>
    <s v="Q2-2020"/>
    <s v="M"/>
    <n v="2"/>
    <s v="Poor"/>
    <n v="2"/>
    <s v="Mild"/>
    <n v="101"/>
    <s v="nausea"/>
  </r>
  <r>
    <n v="1210"/>
    <n v="25.36"/>
    <x v="1"/>
    <n v="1.82"/>
    <n v="84.02"/>
    <n v="129"/>
    <n v="117"/>
    <x v="1"/>
    <n v="2"/>
    <n v="2020"/>
    <n v="10"/>
    <n v="18"/>
    <d v="2020-10-18T00:00:00"/>
    <s v="Q4"/>
    <s v="Q4-2020"/>
    <s v="M"/>
    <n v="2"/>
    <s v="Poor"/>
    <n v="2"/>
    <s v="Mild"/>
    <n v="100"/>
    <s v="headache"/>
  </r>
  <r>
    <n v="1210"/>
    <n v="25.78"/>
    <x v="1"/>
    <n v="1.82"/>
    <n v="85.39"/>
    <n v="133"/>
    <n v="116"/>
    <x v="1"/>
    <n v="3"/>
    <n v="2021"/>
    <n v="4"/>
    <n v="18"/>
    <d v="2021-04-18T00:00:00"/>
    <s v="Q2"/>
    <s v="Q2-2021"/>
    <s v="M"/>
    <n v="3"/>
    <s v="Very Poor"/>
    <n v="0"/>
    <s v="Severe"/>
    <n v="100"/>
    <s v="headache"/>
  </r>
  <r>
    <n v="1210"/>
    <n v="23.37"/>
    <x v="0"/>
    <n v="1.82"/>
    <n v="77.400000000000006"/>
    <n v="144"/>
    <n v="110"/>
    <x v="0"/>
    <n v="4"/>
    <n v="2021"/>
    <n v="10"/>
    <n v="18"/>
    <d v="2021-10-18T00:00:00"/>
    <s v="Q4"/>
    <s v="Q4-2021"/>
    <s v="M"/>
    <n v="1"/>
    <s v="Good"/>
    <n v="2"/>
    <s v="Mild"/>
    <n v="100"/>
    <s v="headache"/>
  </r>
  <r>
    <n v="1211"/>
    <n v="29.43"/>
    <x v="1"/>
    <n v="1.82"/>
    <n v="97.49"/>
    <n v="127"/>
    <n v="96"/>
    <x v="1"/>
    <n v="1"/>
    <n v="2020"/>
    <n v="4"/>
    <n v="18"/>
    <d v="2020-04-18T00:00:00"/>
    <s v="Q2"/>
    <s v="Q2-2020"/>
    <s v="M"/>
    <n v="2"/>
    <s v="Poor"/>
    <n v="0"/>
    <s v="Severe"/>
    <n v="100"/>
    <s v="headache"/>
  </r>
  <r>
    <n v="1211"/>
    <n v="31.44"/>
    <x v="2"/>
    <n v="1.82"/>
    <n v="104.16"/>
    <n v="129"/>
    <n v="98"/>
    <x v="1"/>
    <n v="2"/>
    <n v="2020"/>
    <n v="10"/>
    <n v="18"/>
    <d v="2020-10-18T00:00:00"/>
    <s v="Q4"/>
    <s v="Q4-2020"/>
    <s v="M"/>
    <n v="2"/>
    <s v="Poor"/>
    <n v="2"/>
    <s v="Mild"/>
    <n v="100"/>
    <s v="headache"/>
  </r>
  <r>
    <n v="1211"/>
    <n v="30.95"/>
    <x v="2"/>
    <n v="1.82"/>
    <n v="102.53"/>
    <n v="126"/>
    <n v="92"/>
    <x v="1"/>
    <n v="3"/>
    <n v="2021"/>
    <n v="4"/>
    <n v="18"/>
    <d v="2021-04-18T00:00:00"/>
    <s v="Q2"/>
    <s v="Q2-2021"/>
    <s v="M"/>
    <n v="2"/>
    <s v="Poor"/>
    <n v="0"/>
    <s v="Severe"/>
    <n v="100"/>
    <s v="headache"/>
  </r>
  <r>
    <n v="1211"/>
    <n v="27.6"/>
    <x v="1"/>
    <n v="1.82"/>
    <n v="91.41"/>
    <n v="124"/>
    <n v="94"/>
    <x v="1"/>
    <n v="4"/>
    <n v="2021"/>
    <n v="10"/>
    <n v="18"/>
    <d v="2021-10-18T00:00:00"/>
    <s v="Q4"/>
    <s v="Q4-2021"/>
    <s v="M"/>
    <n v="2"/>
    <s v="Poor"/>
    <n v="0"/>
    <s v="Severe"/>
    <n v="108"/>
    <s v="palpitations"/>
  </r>
  <r>
    <n v="1212"/>
    <n v="18.95"/>
    <x v="0"/>
    <n v="1.82"/>
    <n v="62.77"/>
    <n v="125"/>
    <n v="85"/>
    <x v="1"/>
    <n v="1"/>
    <n v="2020"/>
    <n v="4"/>
    <n v="21"/>
    <d v="2020-04-21T00:00:00"/>
    <s v="Q2"/>
    <s v="Q2-2020"/>
    <s v="M"/>
    <n v="0"/>
    <s v="Very Good"/>
    <n v="1"/>
    <s v="Moderate"/>
    <n v="100"/>
    <s v="headache"/>
  </r>
  <r>
    <n v="1212"/>
    <n v="18.96"/>
    <x v="0"/>
    <n v="1.82"/>
    <n v="62.8"/>
    <n v="130"/>
    <n v="86"/>
    <x v="1"/>
    <n v="2"/>
    <n v="2020"/>
    <n v="10"/>
    <n v="21"/>
    <d v="2020-10-21T00:00:00"/>
    <s v="Q4"/>
    <s v="Q4-2020"/>
    <s v="M"/>
    <n v="1"/>
    <s v="Good"/>
    <n v="2"/>
    <s v="Mild"/>
    <n v="100"/>
    <s v="headache"/>
  </r>
  <r>
    <n v="1212"/>
    <n v="17.93"/>
    <x v="3"/>
    <n v="1.82"/>
    <n v="59.4"/>
    <n v="131"/>
    <n v="85"/>
    <x v="1"/>
    <n v="3"/>
    <n v="2021"/>
    <n v="4"/>
    <n v="21"/>
    <d v="2021-04-21T00:00:00"/>
    <s v="Q2"/>
    <s v="Q2-2021"/>
    <s v="M"/>
    <n v="1"/>
    <s v="Good"/>
    <n v="2"/>
    <s v="Mild"/>
    <n v="104"/>
    <s v="itching"/>
  </r>
  <r>
    <n v="1212"/>
    <n v="21.28"/>
    <x v="0"/>
    <n v="1.82"/>
    <n v="70.48"/>
    <n v="128"/>
    <n v="88"/>
    <x v="1"/>
    <n v="4"/>
    <n v="2021"/>
    <n v="10"/>
    <n v="21"/>
    <d v="2021-10-21T00:00:00"/>
    <s v="Q4"/>
    <s v="Q4-2021"/>
    <s v="M"/>
    <n v="1"/>
    <s v="Good"/>
    <n v="0"/>
    <s v="Severe"/>
    <n v="100"/>
    <s v="headache"/>
  </r>
  <r>
    <n v="1213"/>
    <n v="24.84"/>
    <x v="0"/>
    <n v="1.62"/>
    <n v="65.2"/>
    <n v="121"/>
    <n v="100"/>
    <x v="1"/>
    <n v="1"/>
    <n v="2020"/>
    <n v="4"/>
    <n v="21"/>
    <d v="2020-04-21T00:00:00"/>
    <s v="Q2"/>
    <s v="Q2-2020"/>
    <s v="F"/>
    <n v="0"/>
    <s v="Very Good"/>
    <n v="1"/>
    <s v="Moderate"/>
    <n v="102"/>
    <s v="tinnitus"/>
  </r>
  <r>
    <n v="1213"/>
    <n v="24.19"/>
    <x v="0"/>
    <n v="1.62"/>
    <n v="63.49"/>
    <n v="121"/>
    <n v="99"/>
    <x v="1"/>
    <n v="2"/>
    <n v="2020"/>
    <n v="10"/>
    <n v="21"/>
    <d v="2020-10-21T00:00:00"/>
    <s v="Q4"/>
    <s v="Q4-2020"/>
    <s v="F"/>
    <n v="0"/>
    <s v="Very Good"/>
    <n v="2"/>
    <s v="Mild"/>
    <n v="100"/>
    <s v="headache"/>
  </r>
  <r>
    <n v="1213"/>
    <n v="26.55"/>
    <x v="1"/>
    <n v="1.62"/>
    <n v="69.67"/>
    <n v="124"/>
    <n v="99"/>
    <x v="1"/>
    <n v="3"/>
    <n v="2021"/>
    <n v="4"/>
    <n v="21"/>
    <d v="2021-04-21T00:00:00"/>
    <s v="Q2"/>
    <s v="Q2-2021"/>
    <s v="F"/>
    <n v="2"/>
    <s v="Poor"/>
    <n v="0"/>
    <s v="Severe"/>
    <n v="103"/>
    <s v="vomiting"/>
  </r>
  <r>
    <n v="1214"/>
    <n v="28.58"/>
    <x v="1"/>
    <n v="1.82"/>
    <n v="94.68"/>
    <n v="111"/>
    <n v="92"/>
    <x v="1"/>
    <n v="1"/>
    <n v="2020"/>
    <n v="4"/>
    <n v="21"/>
    <d v="2020-04-21T00:00:00"/>
    <s v="Q2"/>
    <s v="Q2-2020"/>
    <s v="M"/>
    <n v="2"/>
    <s v="Poor"/>
    <n v="0"/>
    <s v="Severe"/>
    <n v="100"/>
    <s v="headache"/>
  </r>
  <r>
    <n v="1214"/>
    <n v="28.92"/>
    <x v="1"/>
    <n v="1.82"/>
    <n v="95.8"/>
    <n v="113"/>
    <n v="86"/>
    <x v="1"/>
    <n v="2"/>
    <n v="2020"/>
    <n v="10"/>
    <n v="21"/>
    <d v="2020-10-21T00:00:00"/>
    <s v="Q4"/>
    <s v="Q4-2020"/>
    <s v="M"/>
    <n v="2"/>
    <s v="Poor"/>
    <n v="1"/>
    <s v="Moderate"/>
    <n v="103"/>
    <s v="vomiting"/>
  </r>
  <r>
    <n v="1214"/>
    <n v="28.68"/>
    <x v="1"/>
    <n v="1.82"/>
    <n v="95.01"/>
    <n v="115"/>
    <n v="79"/>
    <x v="2"/>
    <n v="3"/>
    <n v="2021"/>
    <n v="4"/>
    <n v="21"/>
    <d v="2021-04-21T00:00:00"/>
    <s v="Q2"/>
    <s v="Q2-2021"/>
    <s v="M"/>
    <n v="1"/>
    <s v="Good"/>
    <n v="2"/>
    <s v="Mild"/>
    <n v="100"/>
    <s v="headache"/>
  </r>
  <r>
    <n v="1214"/>
    <n v="30.85"/>
    <x v="2"/>
    <n v="1.82"/>
    <n v="102.17"/>
    <n v="124"/>
    <n v="76"/>
    <x v="1"/>
    <n v="4"/>
    <n v="2021"/>
    <n v="10"/>
    <n v="21"/>
    <d v="2021-10-21T00:00:00"/>
    <s v="Q4"/>
    <s v="Q4-2021"/>
    <s v="M"/>
    <n v="2"/>
    <s v="Poor"/>
    <n v="1"/>
    <s v="Moderate"/>
    <n v="100"/>
    <s v="headache"/>
  </r>
  <r>
    <n v="1214"/>
    <n v="28.01"/>
    <x v="1"/>
    <n v="1.82"/>
    <n v="92.77"/>
    <n v="117"/>
    <n v="69"/>
    <x v="2"/>
    <n v="5"/>
    <n v="2022"/>
    <n v="4"/>
    <n v="21"/>
    <d v="2022-04-21T00:00:00"/>
    <s v="Q2"/>
    <s v="Q2-2022"/>
    <s v="M"/>
    <n v="1"/>
    <s v="Good"/>
    <n v="0"/>
    <s v="Severe"/>
    <n v="105"/>
    <s v="abdominal pain"/>
  </r>
  <r>
    <n v="1215"/>
    <n v="27.61"/>
    <x v="1"/>
    <n v="1.82"/>
    <n v="91.46"/>
    <n v="118"/>
    <n v="89"/>
    <x v="1"/>
    <n v="1"/>
    <n v="2020"/>
    <n v="4"/>
    <n v="25"/>
    <d v="2020-04-25T00:00:00"/>
    <s v="Q2"/>
    <s v="Q2-2020"/>
    <s v="M"/>
    <n v="0"/>
    <s v="Very Good"/>
    <n v="1"/>
    <s v="Moderate"/>
    <n v="100"/>
    <s v="headache"/>
  </r>
  <r>
    <n v="1215"/>
    <n v="28.31"/>
    <x v="1"/>
    <n v="1.82"/>
    <n v="93.79"/>
    <n v="114"/>
    <n v="89"/>
    <x v="1"/>
    <n v="2"/>
    <n v="2020"/>
    <n v="10"/>
    <n v="25"/>
    <d v="2020-10-25T00:00:00"/>
    <s v="Q4"/>
    <s v="Q4-2020"/>
    <s v="M"/>
    <n v="2"/>
    <s v="Poor"/>
    <n v="0"/>
    <s v="Severe"/>
    <n v="100"/>
    <s v="headache"/>
  </r>
  <r>
    <n v="1215"/>
    <n v="28.01"/>
    <x v="1"/>
    <n v="1.82"/>
    <n v="92.77"/>
    <n v="114"/>
    <n v="93"/>
    <x v="1"/>
    <n v="3"/>
    <n v="2021"/>
    <n v="4"/>
    <n v="25"/>
    <d v="2021-04-25T00:00:00"/>
    <s v="Q2"/>
    <s v="Q2-2021"/>
    <s v="M"/>
    <n v="2"/>
    <s v="Poor"/>
    <n v="1"/>
    <s v="Moderate"/>
    <n v="100"/>
    <s v="headache"/>
  </r>
  <r>
    <n v="1215"/>
    <n v="27.93"/>
    <x v="1"/>
    <n v="1.82"/>
    <n v="92.51"/>
    <n v="105"/>
    <n v="95"/>
    <x v="1"/>
    <n v="4"/>
    <n v="2021"/>
    <n v="10"/>
    <n v="25"/>
    <d v="2021-10-25T00:00:00"/>
    <s v="Q4"/>
    <s v="Q4-2021"/>
    <s v="M"/>
    <n v="2"/>
    <s v="Poor"/>
    <n v="2"/>
    <s v="Mild"/>
    <n v="107"/>
    <s v="skin rash"/>
  </r>
  <r>
    <n v="1215"/>
    <n v="29.84"/>
    <x v="1"/>
    <n v="1.82"/>
    <n v="98.84"/>
    <n v="102"/>
    <n v="85"/>
    <x v="1"/>
    <n v="5"/>
    <n v="2022"/>
    <n v="4"/>
    <n v="25"/>
    <d v="2022-04-25T00:00:00"/>
    <s v="Q2"/>
    <s v="Q2-2022"/>
    <s v="M"/>
    <n v="3"/>
    <s v="Very Poor"/>
    <n v="2"/>
    <s v="Mild"/>
    <n v="100"/>
    <s v="headache"/>
  </r>
  <r>
    <n v="1216"/>
    <n v="23.24"/>
    <x v="0"/>
    <n v="1.62"/>
    <n v="61"/>
    <n v="112"/>
    <n v="89"/>
    <x v="1"/>
    <n v="1"/>
    <n v="2020"/>
    <n v="4"/>
    <n v="29"/>
    <d v="2020-04-29T00:00:00"/>
    <s v="Q2"/>
    <s v="Q2-2020"/>
    <s v="F"/>
    <n v="0"/>
    <s v="Very Good"/>
    <n v="1"/>
    <s v="Moderate"/>
    <n v="100"/>
    <s v="headache"/>
  </r>
  <r>
    <n v="1216"/>
    <n v="23.39"/>
    <x v="0"/>
    <n v="1.62"/>
    <n v="61.38"/>
    <n v="113"/>
    <n v="85"/>
    <x v="1"/>
    <n v="2"/>
    <n v="2020"/>
    <n v="10"/>
    <n v="29"/>
    <d v="2020-10-29T00:00:00"/>
    <s v="Q4"/>
    <s v="Q4-2020"/>
    <s v="F"/>
    <n v="1"/>
    <s v="Good"/>
    <n v="1"/>
    <s v="Moderate"/>
    <n v="109"/>
    <s v="hallucinations"/>
  </r>
  <r>
    <n v="1216"/>
    <n v="20.78"/>
    <x v="0"/>
    <n v="1.62"/>
    <n v="54.53"/>
    <n v="112"/>
    <n v="87"/>
    <x v="1"/>
    <n v="3"/>
    <n v="2021"/>
    <n v="4"/>
    <n v="29"/>
    <d v="2021-04-29T00:00:00"/>
    <s v="Q2"/>
    <s v="Q2-2021"/>
    <s v="F"/>
    <n v="1"/>
    <s v="Good"/>
    <n v="1"/>
    <s v="Moderate"/>
    <n v="100"/>
    <s v="headache"/>
  </r>
  <r>
    <n v="1216"/>
    <n v="19.02"/>
    <x v="0"/>
    <n v="1.62"/>
    <n v="49.92"/>
    <n v="106"/>
    <n v="84"/>
    <x v="1"/>
    <n v="4"/>
    <n v="2021"/>
    <n v="10"/>
    <n v="29"/>
    <d v="2021-10-29T00:00:00"/>
    <s v="Q4"/>
    <s v="Q4-2021"/>
    <s v="F"/>
    <n v="2"/>
    <s v="Poor"/>
    <n v="1"/>
    <s v="Moderate"/>
    <n v="107"/>
    <s v="skin rash"/>
  </r>
  <r>
    <n v="1216"/>
    <n v="19.809999999999999"/>
    <x v="0"/>
    <n v="1.62"/>
    <n v="51.98"/>
    <n v="114"/>
    <n v="90"/>
    <x v="1"/>
    <n v="5"/>
    <n v="2022"/>
    <n v="4"/>
    <n v="29"/>
    <d v="2022-04-29T00:00:00"/>
    <s v="Q2"/>
    <s v="Q2-2022"/>
    <s v="F"/>
    <n v="2"/>
    <s v="Poor"/>
    <n v="1"/>
    <s v="Moderate"/>
    <n v="103"/>
    <s v="vomiting"/>
  </r>
  <r>
    <n v="1217"/>
    <n v="22.36"/>
    <x v="0"/>
    <n v="1.82"/>
    <n v="74.05"/>
    <n v="120"/>
    <n v="84"/>
    <x v="1"/>
    <n v="1"/>
    <n v="2020"/>
    <n v="4"/>
    <n v="30"/>
    <d v="2020-04-30T00:00:00"/>
    <s v="Q2"/>
    <s v="Q2-2020"/>
    <s v="M"/>
    <n v="2"/>
    <s v="Poor"/>
    <n v="1"/>
    <s v="Moderate"/>
    <n v="100"/>
    <s v="headache"/>
  </r>
  <r>
    <n v="1217"/>
    <n v="27.22"/>
    <x v="1"/>
    <n v="1.82"/>
    <n v="90.15"/>
    <n v="118"/>
    <n v="84"/>
    <x v="1"/>
    <n v="2"/>
    <n v="2020"/>
    <n v="10"/>
    <n v="30"/>
    <d v="2020-10-30T00:00:00"/>
    <s v="Q4"/>
    <s v="Q4-2020"/>
    <s v="M"/>
    <n v="2"/>
    <s v="Poor"/>
    <n v="1"/>
    <s v="Moderate"/>
    <n v="100"/>
    <s v="headache"/>
  </r>
  <r>
    <n v="1217"/>
    <n v="28.8"/>
    <x v="1"/>
    <n v="1.82"/>
    <n v="95.4"/>
    <n v="111"/>
    <n v="82"/>
    <x v="1"/>
    <n v="3"/>
    <n v="2021"/>
    <n v="4"/>
    <n v="30"/>
    <d v="2021-04-30T00:00:00"/>
    <s v="Q2"/>
    <s v="Q2-2021"/>
    <s v="M"/>
    <n v="0"/>
    <s v="Very Good"/>
    <n v="0"/>
    <s v="Severe"/>
    <n v="105"/>
    <s v="abdominal pain"/>
  </r>
  <r>
    <n v="1217"/>
    <n v="32.76"/>
    <x v="2"/>
    <n v="1.82"/>
    <n v="108.52"/>
    <n v="118"/>
    <n v="80"/>
    <x v="1"/>
    <n v="4"/>
    <n v="2021"/>
    <n v="10"/>
    <n v="30"/>
    <d v="2021-10-30T00:00:00"/>
    <s v="Q4"/>
    <s v="Q4-2021"/>
    <s v="M"/>
    <n v="2"/>
    <s v="Poor"/>
    <n v="0"/>
    <s v="Severe"/>
    <n v="101"/>
    <s v="nausea"/>
  </r>
  <r>
    <n v="1218"/>
    <n v="30.2"/>
    <x v="2"/>
    <n v="1.82"/>
    <n v="100.05"/>
    <n v="147"/>
    <n v="135"/>
    <x v="0"/>
    <n v="1"/>
    <n v="2020"/>
    <n v="5"/>
    <n v="2"/>
    <d v="2020-05-02T00:00:00"/>
    <s v="Q2"/>
    <s v="Q2-2020"/>
    <s v="M"/>
    <n v="2"/>
    <s v="Poor"/>
    <n v="1"/>
    <s v="Moderate"/>
    <n v="106"/>
    <s v="dizziness"/>
  </r>
  <r>
    <n v="1218"/>
    <n v="31.23"/>
    <x v="2"/>
    <n v="1.82"/>
    <n v="103.44"/>
    <n v="146"/>
    <n v="124"/>
    <x v="0"/>
    <n v="2"/>
    <n v="2020"/>
    <n v="11"/>
    <n v="1"/>
    <d v="2020-11-01T00:00:00"/>
    <s v="Q4"/>
    <s v="Q4-2020"/>
    <s v="M"/>
    <n v="1"/>
    <s v="Good"/>
    <n v="0"/>
    <s v="Severe"/>
    <n v="102"/>
    <s v="tinnitus"/>
  </r>
  <r>
    <n v="1218"/>
    <n v="31.18"/>
    <x v="2"/>
    <n v="1.82"/>
    <n v="103.28"/>
    <n v="143"/>
    <n v="126"/>
    <x v="0"/>
    <n v="3"/>
    <n v="2021"/>
    <n v="5"/>
    <n v="2"/>
    <d v="2021-05-02T00:00:00"/>
    <s v="Q2"/>
    <s v="Q2-2021"/>
    <s v="M"/>
    <n v="2"/>
    <s v="Poor"/>
    <n v="1"/>
    <s v="Moderate"/>
    <n v="109"/>
    <s v="hallucinations"/>
  </r>
  <r>
    <n v="1218"/>
    <n v="31.29"/>
    <x v="2"/>
    <n v="1.82"/>
    <n v="103.64"/>
    <n v="146"/>
    <n v="122"/>
    <x v="0"/>
    <n v="4"/>
    <n v="2021"/>
    <n v="11"/>
    <n v="1"/>
    <d v="2021-11-01T00:00:00"/>
    <s v="Q4"/>
    <s v="Q4-2021"/>
    <s v="M"/>
    <n v="2"/>
    <s v="Poor"/>
    <n v="0"/>
    <s v="Severe"/>
    <n v="100"/>
    <s v="headache"/>
  </r>
  <r>
    <n v="1218"/>
    <n v="29.56"/>
    <x v="1"/>
    <n v="1.82"/>
    <n v="97.9"/>
    <n v="149"/>
    <n v="121"/>
    <x v="0"/>
    <n v="5"/>
    <n v="2022"/>
    <n v="5"/>
    <n v="2"/>
    <d v="2022-05-02T00:00:00"/>
    <s v="Q2"/>
    <s v="Q2-2022"/>
    <s v="M"/>
    <n v="2"/>
    <s v="Poor"/>
    <n v="0"/>
    <s v="Severe"/>
    <n v="106"/>
    <s v="dizziness"/>
  </r>
  <r>
    <n v="1219"/>
    <n v="24.56"/>
    <x v="0"/>
    <n v="1.82"/>
    <n v="81.34"/>
    <n v="131"/>
    <n v="122"/>
    <x v="1"/>
    <n v="1"/>
    <n v="2020"/>
    <n v="5"/>
    <n v="4"/>
    <d v="2020-05-04T00:00:00"/>
    <s v="Q2"/>
    <s v="Q2-2020"/>
    <s v="M"/>
    <n v="1"/>
    <s v="Good"/>
    <n v="2"/>
    <s v="Mild"/>
    <n v="100"/>
    <s v="headache"/>
  </r>
  <r>
    <n v="1219"/>
    <n v="26.38"/>
    <x v="1"/>
    <n v="1.82"/>
    <n v="87.37"/>
    <n v="134"/>
    <n v="113"/>
    <x v="1"/>
    <n v="2"/>
    <n v="2020"/>
    <n v="11"/>
    <n v="3"/>
    <d v="2020-11-03T00:00:00"/>
    <s v="Q4"/>
    <s v="Q4-2020"/>
    <s v="M"/>
    <n v="2"/>
    <s v="Poor"/>
    <n v="0"/>
    <s v="Severe"/>
    <n v="108"/>
    <s v="palpitations"/>
  </r>
  <r>
    <n v="1219"/>
    <n v="25.21"/>
    <x v="1"/>
    <n v="1.82"/>
    <n v="83.5"/>
    <n v="119"/>
    <n v="114"/>
    <x v="1"/>
    <n v="3"/>
    <n v="2021"/>
    <n v="5"/>
    <n v="4"/>
    <d v="2021-05-04T00:00:00"/>
    <s v="Q2"/>
    <s v="Q2-2021"/>
    <s v="M"/>
    <n v="2"/>
    <s v="Poor"/>
    <n v="1"/>
    <s v="Moderate"/>
    <n v="108"/>
    <s v="palpitations"/>
  </r>
  <r>
    <n v="1219"/>
    <n v="23.87"/>
    <x v="0"/>
    <n v="1.82"/>
    <n v="79.06"/>
    <n v="125"/>
    <n v="102"/>
    <x v="1"/>
    <n v="4"/>
    <n v="2021"/>
    <n v="11"/>
    <n v="3"/>
    <d v="2021-11-03T00:00:00"/>
    <s v="Q4"/>
    <s v="Q4-2021"/>
    <s v="M"/>
    <n v="0"/>
    <s v="Very Good"/>
    <n v="1"/>
    <s v="Moderate"/>
    <n v="103"/>
    <s v="vomiting"/>
  </r>
  <r>
    <n v="1219"/>
    <n v="24.78"/>
    <x v="0"/>
    <n v="1.82"/>
    <n v="82.09"/>
    <n v="132"/>
    <n v="102"/>
    <x v="1"/>
    <n v="5"/>
    <n v="2022"/>
    <n v="5"/>
    <n v="4"/>
    <d v="2022-05-04T00:00:00"/>
    <s v="Q2"/>
    <s v="Q2-2022"/>
    <s v="M"/>
    <n v="1"/>
    <s v="Good"/>
    <n v="1"/>
    <s v="Moderate"/>
    <n v="100"/>
    <s v="headache"/>
  </r>
  <r>
    <n v="1220"/>
    <n v="18.41"/>
    <x v="3"/>
    <n v="1.62"/>
    <n v="48.32"/>
    <n v="120"/>
    <n v="108"/>
    <x v="1"/>
    <n v="1"/>
    <n v="2020"/>
    <n v="5"/>
    <n v="4"/>
    <d v="2020-05-04T00:00:00"/>
    <s v="Q2"/>
    <s v="Q2-2020"/>
    <s v="F"/>
    <n v="0"/>
    <s v="Very Good"/>
    <n v="2"/>
    <s v="Mild"/>
    <n v="100"/>
    <s v="headache"/>
  </r>
  <r>
    <n v="1220"/>
    <n v="23.29"/>
    <x v="0"/>
    <n v="1.62"/>
    <n v="61.13"/>
    <n v="118"/>
    <n v="105"/>
    <x v="1"/>
    <n v="2"/>
    <n v="2020"/>
    <n v="11"/>
    <n v="3"/>
    <d v="2020-11-03T00:00:00"/>
    <s v="Q4"/>
    <s v="Q4-2020"/>
    <s v="F"/>
    <n v="0"/>
    <s v="Very Good"/>
    <n v="2"/>
    <s v="Mild"/>
    <n v="100"/>
    <s v="headache"/>
  </r>
  <r>
    <n v="1220"/>
    <n v="23.18"/>
    <x v="0"/>
    <n v="1.62"/>
    <n v="60.84"/>
    <n v="115"/>
    <n v="104"/>
    <x v="1"/>
    <n v="3"/>
    <n v="2021"/>
    <n v="5"/>
    <n v="4"/>
    <d v="2021-05-04T00:00:00"/>
    <s v="Q2"/>
    <s v="Q2-2021"/>
    <s v="F"/>
    <n v="1"/>
    <s v="Good"/>
    <n v="2"/>
    <s v="Mild"/>
    <n v="109"/>
    <s v="hallucinations"/>
  </r>
  <r>
    <n v="1220"/>
    <n v="25.86"/>
    <x v="1"/>
    <n v="1.62"/>
    <n v="67.86"/>
    <n v="107"/>
    <n v="104"/>
    <x v="1"/>
    <n v="4"/>
    <n v="2021"/>
    <n v="11"/>
    <n v="3"/>
    <d v="2021-11-03T00:00:00"/>
    <s v="Q4"/>
    <s v="Q4-2021"/>
    <s v="F"/>
    <n v="2"/>
    <s v="Poor"/>
    <n v="1"/>
    <s v="Moderate"/>
    <n v="100"/>
    <s v="headache"/>
  </r>
  <r>
    <n v="1221"/>
    <n v="25.31"/>
    <x v="1"/>
    <n v="1.82"/>
    <n v="83.85"/>
    <n v="128"/>
    <n v="97"/>
    <x v="1"/>
    <n v="1"/>
    <n v="2020"/>
    <n v="5"/>
    <n v="7"/>
    <d v="2020-05-07T00:00:00"/>
    <s v="Q2"/>
    <s v="Q2-2020"/>
    <s v="M"/>
    <n v="0"/>
    <s v="Very Good"/>
    <n v="1"/>
    <s v="Moderate"/>
    <n v="100"/>
    <s v="headache"/>
  </r>
  <r>
    <n v="1221"/>
    <n v="23.06"/>
    <x v="0"/>
    <n v="1.82"/>
    <n v="76.39"/>
    <n v="119"/>
    <n v="107"/>
    <x v="1"/>
    <n v="2"/>
    <n v="2020"/>
    <n v="11"/>
    <n v="6"/>
    <d v="2020-11-06T00:00:00"/>
    <s v="Q4"/>
    <s v="Q4-2020"/>
    <s v="M"/>
    <n v="0"/>
    <s v="Very Good"/>
    <n v="1"/>
    <s v="Moderate"/>
    <n v="100"/>
    <s v="headache"/>
  </r>
  <r>
    <n v="1221"/>
    <n v="24.89"/>
    <x v="0"/>
    <n v="1.82"/>
    <n v="82.45"/>
    <n v="118"/>
    <n v="105"/>
    <x v="1"/>
    <n v="3"/>
    <n v="2021"/>
    <n v="5"/>
    <n v="7"/>
    <d v="2021-05-07T00:00:00"/>
    <s v="Q2"/>
    <s v="Q2-2021"/>
    <s v="M"/>
    <n v="1"/>
    <s v="Good"/>
    <n v="2"/>
    <s v="Mild"/>
    <n v="102"/>
    <s v="tinnitus"/>
  </r>
  <r>
    <n v="1221"/>
    <n v="24.51"/>
    <x v="0"/>
    <n v="1.82"/>
    <n v="81.17"/>
    <n v="112"/>
    <n v="106"/>
    <x v="1"/>
    <n v="4"/>
    <n v="2021"/>
    <n v="11"/>
    <n v="6"/>
    <d v="2021-11-06T00:00:00"/>
    <s v="Q4"/>
    <s v="Q4-2021"/>
    <s v="M"/>
    <n v="2"/>
    <s v="Poor"/>
    <n v="2"/>
    <s v="Mild"/>
    <n v="100"/>
    <s v="headache"/>
  </r>
  <r>
    <n v="1222"/>
    <n v="30.18"/>
    <x v="2"/>
    <n v="1.82"/>
    <n v="99.98"/>
    <n v="124"/>
    <n v="111"/>
    <x v="1"/>
    <n v="1"/>
    <n v="2020"/>
    <n v="5"/>
    <n v="8"/>
    <d v="2020-05-08T00:00:00"/>
    <s v="Q2"/>
    <s v="Q2-2020"/>
    <s v="M"/>
    <n v="2"/>
    <s v="Poor"/>
    <n v="0"/>
    <s v="Severe"/>
    <n v="107"/>
    <s v="skin rash"/>
  </r>
  <r>
    <n v="1222"/>
    <n v="29.62"/>
    <x v="1"/>
    <n v="1.82"/>
    <n v="98.11"/>
    <n v="126"/>
    <n v="98"/>
    <x v="1"/>
    <n v="2"/>
    <n v="2020"/>
    <n v="11"/>
    <n v="7"/>
    <d v="2020-11-07T00:00:00"/>
    <s v="Q4"/>
    <s v="Q4-2020"/>
    <s v="M"/>
    <n v="3"/>
    <s v="Very Poor"/>
    <n v="2"/>
    <s v="Mild"/>
    <n v="109"/>
    <s v="hallucinations"/>
  </r>
  <r>
    <n v="1222"/>
    <n v="28.22"/>
    <x v="1"/>
    <n v="1.82"/>
    <n v="93.48"/>
    <n v="122"/>
    <n v="101"/>
    <x v="1"/>
    <n v="3"/>
    <n v="2021"/>
    <n v="5"/>
    <n v="8"/>
    <d v="2021-05-08T00:00:00"/>
    <s v="Q2"/>
    <s v="Q2-2021"/>
    <s v="M"/>
    <n v="0"/>
    <s v="Very Good"/>
    <n v="1"/>
    <s v="Moderate"/>
    <n v="100"/>
    <s v="headache"/>
  </r>
  <r>
    <n v="1222"/>
    <n v="28.19"/>
    <x v="1"/>
    <n v="1.82"/>
    <n v="93.36"/>
    <n v="122"/>
    <n v="92"/>
    <x v="1"/>
    <n v="4"/>
    <n v="2021"/>
    <n v="11"/>
    <n v="7"/>
    <d v="2021-11-07T00:00:00"/>
    <s v="Q4"/>
    <s v="Q4-2021"/>
    <s v="M"/>
    <n v="1"/>
    <s v="Good"/>
    <n v="1"/>
    <s v="Moderate"/>
    <n v="100"/>
    <s v="headache"/>
  </r>
  <r>
    <n v="1222"/>
    <n v="29.84"/>
    <x v="1"/>
    <n v="1.82"/>
    <n v="98.86"/>
    <n v="115"/>
    <n v="94"/>
    <x v="1"/>
    <n v="5"/>
    <n v="2022"/>
    <n v="5"/>
    <n v="8"/>
    <d v="2022-05-08T00:00:00"/>
    <s v="Q2"/>
    <s v="Q2-2022"/>
    <s v="M"/>
    <n v="1"/>
    <s v="Good"/>
    <n v="1"/>
    <s v="Moderate"/>
    <n v="108"/>
    <s v="palpitations"/>
  </r>
  <r>
    <n v="1223"/>
    <n v="23.19"/>
    <x v="0"/>
    <n v="1.82"/>
    <n v="76.819999999999993"/>
    <n v="122"/>
    <n v="103"/>
    <x v="1"/>
    <n v="1"/>
    <n v="2020"/>
    <n v="5"/>
    <n v="11"/>
    <d v="2020-05-11T00:00:00"/>
    <s v="Q2"/>
    <s v="Q2-2020"/>
    <s v="M"/>
    <n v="1"/>
    <s v="Good"/>
    <n v="1"/>
    <s v="Moderate"/>
    <n v="100"/>
    <s v="headache"/>
  </r>
  <r>
    <n v="1223"/>
    <n v="20.74"/>
    <x v="0"/>
    <n v="1.82"/>
    <n v="68.709999999999994"/>
    <n v="117"/>
    <n v="108"/>
    <x v="1"/>
    <n v="2"/>
    <n v="2020"/>
    <n v="11"/>
    <n v="10"/>
    <d v="2020-11-10T00:00:00"/>
    <s v="Q4"/>
    <s v="Q4-2020"/>
    <s v="M"/>
    <n v="3"/>
    <s v="Very Poor"/>
    <n v="1"/>
    <s v="Moderate"/>
    <n v="100"/>
    <s v="headache"/>
  </r>
  <r>
    <n v="1223"/>
    <n v="21.28"/>
    <x v="0"/>
    <n v="1.82"/>
    <n v="70.489999999999995"/>
    <n v="123"/>
    <n v="104"/>
    <x v="1"/>
    <n v="3"/>
    <n v="2021"/>
    <n v="5"/>
    <n v="11"/>
    <d v="2021-05-11T00:00:00"/>
    <s v="Q2"/>
    <s v="Q2-2021"/>
    <s v="M"/>
    <n v="3"/>
    <s v="Very Poor"/>
    <n v="2"/>
    <s v="Mild"/>
    <n v="101"/>
    <s v="nausea"/>
  </r>
  <r>
    <n v="1223"/>
    <n v="15.51"/>
    <x v="3"/>
    <n v="1.82"/>
    <n v="51.36"/>
    <n v="117"/>
    <n v="111"/>
    <x v="1"/>
    <n v="4"/>
    <n v="2021"/>
    <n v="11"/>
    <n v="10"/>
    <d v="2021-11-10T00:00:00"/>
    <s v="Q4"/>
    <s v="Q4-2021"/>
    <s v="M"/>
    <n v="2"/>
    <s v="Poor"/>
    <n v="0"/>
    <s v="Severe"/>
    <n v="100"/>
    <s v="headache"/>
  </r>
  <r>
    <n v="1224"/>
    <n v="23.29"/>
    <x v="0"/>
    <n v="1.82"/>
    <n v="77.14"/>
    <n v="133"/>
    <n v="115"/>
    <x v="1"/>
    <n v="1"/>
    <n v="2020"/>
    <n v="5"/>
    <n v="13"/>
    <d v="2020-05-13T00:00:00"/>
    <s v="Q2"/>
    <s v="Q2-2020"/>
    <s v="M"/>
    <n v="1"/>
    <s v="Good"/>
    <n v="1"/>
    <s v="Moderate"/>
    <n v="105"/>
    <s v="abdominal pain"/>
  </r>
  <r>
    <n v="1224"/>
    <n v="22.99"/>
    <x v="0"/>
    <n v="1.82"/>
    <n v="76.150000000000006"/>
    <n v="120"/>
    <n v="112"/>
    <x v="1"/>
    <n v="2"/>
    <n v="2020"/>
    <n v="11"/>
    <n v="12"/>
    <d v="2020-11-12T00:00:00"/>
    <s v="Q4"/>
    <s v="Q4-2020"/>
    <s v="M"/>
    <n v="1"/>
    <s v="Good"/>
    <n v="2"/>
    <s v="Mild"/>
    <n v="100"/>
    <s v="headache"/>
  </r>
  <r>
    <n v="1224"/>
    <n v="20.85"/>
    <x v="0"/>
    <n v="1.82"/>
    <n v="69.08"/>
    <n v="121"/>
    <n v="104"/>
    <x v="1"/>
    <n v="3"/>
    <n v="2021"/>
    <n v="5"/>
    <n v="13"/>
    <d v="2021-05-13T00:00:00"/>
    <s v="Q2"/>
    <s v="Q2-2021"/>
    <s v="M"/>
    <n v="0"/>
    <s v="Very Good"/>
    <n v="2"/>
    <s v="Mild"/>
    <n v="100"/>
    <s v="headache"/>
  </r>
  <r>
    <n v="1224"/>
    <n v="19.39"/>
    <x v="0"/>
    <n v="1.82"/>
    <n v="64.239999999999995"/>
    <n v="104"/>
    <n v="105"/>
    <x v="1"/>
    <n v="4"/>
    <n v="2021"/>
    <n v="11"/>
    <n v="12"/>
    <d v="2021-11-12T00:00:00"/>
    <s v="Q4"/>
    <s v="Q4-2021"/>
    <s v="M"/>
    <n v="0"/>
    <s v="Very Good"/>
    <n v="1"/>
    <s v="Moderate"/>
    <n v="100"/>
    <s v="headache"/>
  </r>
  <r>
    <n v="1224"/>
    <n v="20.86"/>
    <x v="0"/>
    <n v="1.82"/>
    <n v="69.09"/>
    <n v="108"/>
    <n v="92"/>
    <x v="1"/>
    <n v="5"/>
    <n v="2022"/>
    <n v="5"/>
    <n v="13"/>
    <d v="2022-05-13T00:00:00"/>
    <s v="Q2"/>
    <s v="Q2-2022"/>
    <s v="M"/>
    <n v="3"/>
    <s v="Very Poor"/>
    <n v="1"/>
    <s v="Moderate"/>
    <n v="100"/>
    <s v="headache"/>
  </r>
  <r>
    <n v="1224"/>
    <n v="20.45"/>
    <x v="0"/>
    <n v="1.82"/>
    <n v="67.75"/>
    <n v="112"/>
    <n v="91"/>
    <x v="1"/>
    <n v="6"/>
    <n v="2022"/>
    <n v="11"/>
    <n v="12"/>
    <d v="2022-11-12T00:00:00"/>
    <s v="Q4"/>
    <s v="Q4-2022"/>
    <s v="M"/>
    <n v="2"/>
    <s v="Poor"/>
    <n v="1"/>
    <s v="Moderate"/>
    <n v="101"/>
    <s v="nausea"/>
  </r>
  <r>
    <n v="1225"/>
    <n v="26.25"/>
    <x v="1"/>
    <n v="1.82"/>
    <n v="86.94"/>
    <n v="92"/>
    <n v="88"/>
    <x v="1"/>
    <n v="1"/>
    <n v="2020"/>
    <n v="5"/>
    <n v="15"/>
    <d v="2020-05-15T00:00:00"/>
    <s v="Q2"/>
    <s v="Q2-2020"/>
    <s v="M"/>
    <n v="1"/>
    <s v="Good"/>
    <n v="1"/>
    <s v="Moderate"/>
    <n v="100"/>
    <s v="headache"/>
  </r>
  <r>
    <n v="1225"/>
    <n v="23.8"/>
    <x v="0"/>
    <n v="1.82"/>
    <n v="78.83"/>
    <n v="89"/>
    <n v="89"/>
    <x v="1"/>
    <n v="2"/>
    <n v="2020"/>
    <n v="11"/>
    <n v="14"/>
    <d v="2020-11-14T00:00:00"/>
    <s v="Q4"/>
    <s v="Q4-2020"/>
    <s v="M"/>
    <n v="2"/>
    <s v="Poor"/>
    <n v="2"/>
    <s v="Mild"/>
    <n v="102"/>
    <s v="tinnitus"/>
  </r>
  <r>
    <n v="1225"/>
    <n v="24.44"/>
    <x v="0"/>
    <n v="1.82"/>
    <n v="80.94"/>
    <n v="99"/>
    <n v="89"/>
    <x v="1"/>
    <n v="3"/>
    <n v="2021"/>
    <n v="5"/>
    <n v="15"/>
    <d v="2021-05-15T00:00:00"/>
    <s v="Q2"/>
    <s v="Q2-2021"/>
    <s v="M"/>
    <n v="1"/>
    <s v="Good"/>
    <n v="2"/>
    <s v="Mild"/>
    <n v="100"/>
    <s v="headache"/>
  </r>
  <r>
    <n v="1226"/>
    <n v="19.62"/>
    <x v="0"/>
    <n v="1.62"/>
    <n v="51.49"/>
    <n v="136"/>
    <n v="122"/>
    <x v="0"/>
    <n v="1"/>
    <n v="2020"/>
    <n v="5"/>
    <n v="15"/>
    <d v="2020-05-15T00:00:00"/>
    <s v="Q2"/>
    <s v="Q2-2020"/>
    <s v="F"/>
    <n v="1"/>
    <s v="Good"/>
    <n v="2"/>
    <s v="Mild"/>
    <n v="100"/>
    <s v="headache"/>
  </r>
  <r>
    <n v="1226"/>
    <n v="17.940000000000001"/>
    <x v="3"/>
    <n v="1.62"/>
    <n v="47.08"/>
    <n v="139"/>
    <n v="122"/>
    <x v="0"/>
    <n v="2"/>
    <n v="2020"/>
    <n v="11"/>
    <n v="14"/>
    <d v="2020-11-14T00:00:00"/>
    <s v="Q4"/>
    <s v="Q4-2020"/>
    <s v="F"/>
    <n v="3"/>
    <s v="Very Poor"/>
    <n v="0"/>
    <s v="Severe"/>
    <n v="107"/>
    <s v="skin rash"/>
  </r>
  <r>
    <n v="1226"/>
    <n v="14.99"/>
    <x v="3"/>
    <n v="1.62"/>
    <n v="39.33"/>
    <n v="139"/>
    <n v="122"/>
    <x v="0"/>
    <n v="3"/>
    <n v="2021"/>
    <n v="5"/>
    <n v="15"/>
    <d v="2021-05-15T00:00:00"/>
    <s v="Q2"/>
    <s v="Q2-2021"/>
    <s v="F"/>
    <n v="2"/>
    <s v="Poor"/>
    <n v="1"/>
    <s v="Moderate"/>
    <n v="100"/>
    <s v="headache"/>
  </r>
  <r>
    <n v="1226"/>
    <n v="16.73"/>
    <x v="3"/>
    <n v="1.62"/>
    <n v="43.89"/>
    <n v="140"/>
    <n v="122"/>
    <x v="0"/>
    <n v="4"/>
    <n v="2021"/>
    <n v="11"/>
    <n v="14"/>
    <d v="2021-11-14T00:00:00"/>
    <s v="Q4"/>
    <s v="Q4-2021"/>
    <s v="F"/>
    <n v="2"/>
    <s v="Poor"/>
    <n v="1"/>
    <s v="Moderate"/>
    <n v="101"/>
    <s v="nausea"/>
  </r>
  <r>
    <n v="1227"/>
    <n v="16.28"/>
    <x v="3"/>
    <n v="1.62"/>
    <n v="42.73"/>
    <n v="131"/>
    <n v="94"/>
    <x v="1"/>
    <n v="1"/>
    <n v="2020"/>
    <n v="5"/>
    <n v="19"/>
    <d v="2020-05-19T00:00:00"/>
    <s v="Q2"/>
    <s v="Q2-2020"/>
    <s v="F"/>
    <n v="2"/>
    <s v="Poor"/>
    <n v="0"/>
    <s v="Severe"/>
    <n v="100"/>
    <s v="headache"/>
  </r>
  <r>
    <n v="1227"/>
    <n v="14.95"/>
    <x v="3"/>
    <n v="1.62"/>
    <n v="39.229999999999997"/>
    <n v="118"/>
    <n v="93"/>
    <x v="1"/>
    <n v="2"/>
    <n v="2020"/>
    <n v="11"/>
    <n v="18"/>
    <d v="2020-11-18T00:00:00"/>
    <s v="Q4"/>
    <s v="Q4-2020"/>
    <s v="F"/>
    <n v="0"/>
    <s v="Very Good"/>
    <n v="2"/>
    <s v="Mild"/>
    <n v="102"/>
    <s v="tinnitus"/>
  </r>
  <r>
    <n v="1227"/>
    <n v="16.29"/>
    <x v="3"/>
    <n v="1.62"/>
    <n v="42.75"/>
    <n v="125"/>
    <n v="102"/>
    <x v="1"/>
    <n v="3"/>
    <n v="2021"/>
    <n v="5"/>
    <n v="19"/>
    <d v="2021-05-19T00:00:00"/>
    <s v="Q2"/>
    <s v="Q2-2021"/>
    <s v="F"/>
    <n v="0"/>
    <s v="Very Good"/>
    <n v="0"/>
    <s v="Severe"/>
    <n v="101"/>
    <s v="nausea"/>
  </r>
  <r>
    <n v="1228"/>
    <n v="27.33"/>
    <x v="1"/>
    <n v="1.82"/>
    <n v="90.52"/>
    <n v="143"/>
    <n v="105"/>
    <x v="0"/>
    <n v="1"/>
    <n v="2020"/>
    <n v="5"/>
    <n v="21"/>
    <d v="2020-05-21T00:00:00"/>
    <s v="Q2"/>
    <s v="Q2-2020"/>
    <s v="M"/>
    <n v="2"/>
    <s v="Poor"/>
    <n v="1"/>
    <s v="Moderate"/>
    <n v="100"/>
    <s v="headache"/>
  </r>
  <r>
    <n v="1228"/>
    <n v="28.11"/>
    <x v="1"/>
    <n v="1.82"/>
    <n v="93.12"/>
    <n v="154"/>
    <n v="111"/>
    <x v="0"/>
    <n v="2"/>
    <n v="2020"/>
    <n v="11"/>
    <n v="20"/>
    <d v="2020-11-20T00:00:00"/>
    <s v="Q4"/>
    <s v="Q4-2020"/>
    <s v="M"/>
    <n v="3"/>
    <s v="Very Poor"/>
    <n v="2"/>
    <s v="Mild"/>
    <n v="100"/>
    <s v="headache"/>
  </r>
  <r>
    <n v="1228"/>
    <n v="28.66"/>
    <x v="1"/>
    <n v="1.82"/>
    <n v="94.92"/>
    <n v="152"/>
    <n v="109"/>
    <x v="0"/>
    <n v="3"/>
    <n v="2021"/>
    <n v="5"/>
    <n v="21"/>
    <d v="2021-05-21T00:00:00"/>
    <s v="Q2"/>
    <s v="Q2-2021"/>
    <s v="M"/>
    <n v="1"/>
    <s v="Good"/>
    <n v="0"/>
    <s v="Severe"/>
    <n v="108"/>
    <s v="palpitations"/>
  </r>
  <r>
    <n v="1228"/>
    <n v="31.56"/>
    <x v="2"/>
    <n v="1.82"/>
    <n v="104.54"/>
    <n v="151"/>
    <n v="107"/>
    <x v="0"/>
    <n v="4"/>
    <n v="2021"/>
    <n v="11"/>
    <n v="20"/>
    <d v="2021-11-20T00:00:00"/>
    <s v="Q4"/>
    <s v="Q4-2021"/>
    <s v="M"/>
    <n v="3"/>
    <s v="Very Poor"/>
    <n v="0"/>
    <s v="Severe"/>
    <n v="106"/>
    <s v="dizziness"/>
  </r>
  <r>
    <n v="1229"/>
    <n v="26.92"/>
    <x v="1"/>
    <n v="1.62"/>
    <n v="70.64"/>
    <n v="120"/>
    <n v="103"/>
    <x v="1"/>
    <n v="1"/>
    <n v="2020"/>
    <n v="5"/>
    <n v="24"/>
    <d v="2020-05-24T00:00:00"/>
    <s v="Q2"/>
    <s v="Q2-2020"/>
    <s v="F"/>
    <n v="2"/>
    <s v="Poor"/>
    <n v="0"/>
    <s v="Severe"/>
    <n v="100"/>
    <s v="headache"/>
  </r>
  <r>
    <n v="1229"/>
    <n v="23.22"/>
    <x v="0"/>
    <n v="1.62"/>
    <n v="60.94"/>
    <n v="113"/>
    <n v="104"/>
    <x v="1"/>
    <n v="2"/>
    <n v="2020"/>
    <n v="11"/>
    <n v="23"/>
    <d v="2020-11-23T00:00:00"/>
    <s v="Q4"/>
    <s v="Q4-2020"/>
    <s v="F"/>
    <n v="2"/>
    <s v="Poor"/>
    <n v="1"/>
    <s v="Moderate"/>
    <n v="100"/>
    <s v="headache"/>
  </r>
  <r>
    <n v="1229"/>
    <n v="22.44"/>
    <x v="0"/>
    <n v="1.62"/>
    <n v="58.88"/>
    <n v="116"/>
    <n v="102"/>
    <x v="1"/>
    <n v="3"/>
    <n v="2021"/>
    <n v="5"/>
    <n v="24"/>
    <d v="2021-05-24T00:00:00"/>
    <s v="Q2"/>
    <s v="Q2-2021"/>
    <s v="F"/>
    <n v="0"/>
    <s v="Very Good"/>
    <n v="2"/>
    <s v="Mild"/>
    <n v="102"/>
    <s v="tinnitus"/>
  </r>
  <r>
    <n v="1230"/>
    <n v="25.73"/>
    <x v="1"/>
    <n v="1.82"/>
    <n v="85.24"/>
    <n v="112"/>
    <n v="79"/>
    <x v="2"/>
    <n v="1"/>
    <n v="2020"/>
    <n v="5"/>
    <n v="25"/>
    <d v="2020-05-25T00:00:00"/>
    <s v="Q2"/>
    <s v="Q2-2020"/>
    <s v="M"/>
    <n v="1"/>
    <s v="Good"/>
    <n v="1"/>
    <s v="Moderate"/>
    <n v="102"/>
    <s v="tinnitus"/>
  </r>
  <r>
    <n v="1230"/>
    <n v="29.27"/>
    <x v="1"/>
    <n v="1.82"/>
    <n v="96.96"/>
    <n v="110"/>
    <n v="78"/>
    <x v="2"/>
    <n v="2"/>
    <n v="2020"/>
    <n v="11"/>
    <n v="24"/>
    <d v="2020-11-24T00:00:00"/>
    <s v="Q4"/>
    <s v="Q4-2020"/>
    <s v="M"/>
    <n v="3"/>
    <s v="Very Poor"/>
    <n v="2"/>
    <s v="Mild"/>
    <n v="102"/>
    <s v="tinnitus"/>
  </r>
  <r>
    <n v="1230"/>
    <n v="27.96"/>
    <x v="1"/>
    <n v="1.82"/>
    <n v="92.6"/>
    <n v="109"/>
    <n v="78"/>
    <x v="2"/>
    <n v="3"/>
    <n v="2021"/>
    <n v="5"/>
    <n v="25"/>
    <d v="2021-05-25T00:00:00"/>
    <s v="Q2"/>
    <s v="Q2-2021"/>
    <s v="M"/>
    <n v="2"/>
    <s v="Poor"/>
    <n v="0"/>
    <s v="Severe"/>
    <n v="103"/>
    <s v="vomiting"/>
  </r>
  <r>
    <n v="1231"/>
    <n v="24.01"/>
    <x v="0"/>
    <n v="1.82"/>
    <n v="79.52"/>
    <n v="126"/>
    <n v="121"/>
    <x v="1"/>
    <n v="1"/>
    <n v="2020"/>
    <n v="5"/>
    <n v="26"/>
    <d v="2020-05-26T00:00:00"/>
    <s v="Q2"/>
    <s v="Q2-2020"/>
    <s v="M"/>
    <n v="1"/>
    <s v="Good"/>
    <n v="1"/>
    <s v="Moderate"/>
    <n v="102"/>
    <s v="tinnitus"/>
  </r>
  <r>
    <n v="1231"/>
    <n v="24.12"/>
    <x v="0"/>
    <n v="1.82"/>
    <n v="79.88"/>
    <n v="129"/>
    <n v="115"/>
    <x v="1"/>
    <n v="2"/>
    <n v="2020"/>
    <n v="11"/>
    <n v="25"/>
    <d v="2020-11-25T00:00:00"/>
    <s v="Q4"/>
    <s v="Q4-2020"/>
    <s v="M"/>
    <n v="1"/>
    <s v="Good"/>
    <n v="2"/>
    <s v="Mild"/>
    <n v="106"/>
    <s v="dizziness"/>
  </r>
  <r>
    <n v="1231"/>
    <n v="24.47"/>
    <x v="0"/>
    <n v="1.82"/>
    <n v="81.05"/>
    <n v="139"/>
    <n v="117"/>
    <x v="0"/>
    <n v="3"/>
    <n v="2021"/>
    <n v="5"/>
    <n v="26"/>
    <d v="2021-05-26T00:00:00"/>
    <s v="Q2"/>
    <s v="Q2-2021"/>
    <s v="M"/>
    <n v="3"/>
    <s v="Very Poor"/>
    <n v="2"/>
    <s v="Mild"/>
    <n v="103"/>
    <s v="vomiting"/>
  </r>
  <r>
    <n v="1231"/>
    <n v="24.52"/>
    <x v="0"/>
    <n v="1.82"/>
    <n v="81.22"/>
    <n v="147"/>
    <n v="117"/>
    <x v="0"/>
    <n v="4"/>
    <n v="2021"/>
    <n v="11"/>
    <n v="25"/>
    <d v="2021-11-25T00:00:00"/>
    <s v="Q4"/>
    <s v="Q4-2021"/>
    <s v="M"/>
    <n v="1"/>
    <s v="Good"/>
    <n v="2"/>
    <s v="Mild"/>
    <n v="105"/>
    <s v="abdominal pain"/>
  </r>
  <r>
    <n v="1232"/>
    <n v="22.56"/>
    <x v="0"/>
    <n v="1.62"/>
    <n v="59.21"/>
    <n v="113"/>
    <n v="84"/>
    <x v="1"/>
    <n v="1"/>
    <n v="2020"/>
    <n v="5"/>
    <n v="28"/>
    <d v="2020-05-28T00:00:00"/>
    <s v="Q2"/>
    <s v="Q2-2020"/>
    <s v="F"/>
    <n v="1"/>
    <s v="Good"/>
    <n v="1"/>
    <s v="Moderate"/>
    <n v="105"/>
    <s v="abdominal pain"/>
  </r>
  <r>
    <n v="1232"/>
    <n v="23.11"/>
    <x v="0"/>
    <n v="1.62"/>
    <n v="60.66"/>
    <n v="105"/>
    <n v="99"/>
    <x v="1"/>
    <n v="2"/>
    <n v="2020"/>
    <n v="11"/>
    <n v="27"/>
    <d v="2020-11-27T00:00:00"/>
    <s v="Q4"/>
    <s v="Q4-2020"/>
    <s v="F"/>
    <n v="2"/>
    <s v="Poor"/>
    <n v="2"/>
    <s v="Mild"/>
    <n v="105"/>
    <s v="abdominal pain"/>
  </r>
  <r>
    <n v="1232"/>
    <n v="20.69"/>
    <x v="0"/>
    <n v="1.62"/>
    <n v="54.31"/>
    <n v="106"/>
    <n v="99"/>
    <x v="1"/>
    <n v="3"/>
    <n v="2021"/>
    <n v="5"/>
    <n v="28"/>
    <d v="2021-05-28T00:00:00"/>
    <s v="Q2"/>
    <s v="Q2-2021"/>
    <s v="F"/>
    <n v="0"/>
    <s v="Very Good"/>
    <n v="1"/>
    <s v="Moderate"/>
    <n v="100"/>
    <s v="headache"/>
  </r>
  <r>
    <n v="1232"/>
    <n v="22.68"/>
    <x v="0"/>
    <n v="1.62"/>
    <n v="59.52"/>
    <n v="101"/>
    <n v="94"/>
    <x v="1"/>
    <n v="4"/>
    <n v="2021"/>
    <n v="11"/>
    <n v="27"/>
    <d v="2021-11-27T00:00:00"/>
    <s v="Q4"/>
    <s v="Q4-2021"/>
    <s v="F"/>
    <n v="0"/>
    <s v="Very Good"/>
    <n v="1"/>
    <s v="Moderate"/>
    <n v="100"/>
    <s v="headache"/>
  </r>
  <r>
    <n v="1232"/>
    <n v="21.62"/>
    <x v="0"/>
    <n v="1.62"/>
    <n v="56.73"/>
    <n v="95"/>
    <n v="106"/>
    <x v="1"/>
    <n v="5"/>
    <n v="2022"/>
    <n v="5"/>
    <n v="28"/>
    <d v="2022-05-28T00:00:00"/>
    <s v="Q2"/>
    <s v="Q2-2022"/>
    <s v="F"/>
    <n v="0"/>
    <s v="Very Good"/>
    <n v="1"/>
    <s v="Moderate"/>
    <n v="101"/>
    <s v="nausea"/>
  </r>
  <r>
    <n v="1233"/>
    <n v="19.09"/>
    <x v="0"/>
    <n v="1.62"/>
    <n v="50.09"/>
    <n v="133"/>
    <n v="99"/>
    <x v="1"/>
    <n v="1"/>
    <n v="2020"/>
    <n v="6"/>
    <n v="1"/>
    <d v="2020-06-01T00:00:00"/>
    <s v="Q2"/>
    <s v="Q2-2020"/>
    <s v="F"/>
    <n v="1"/>
    <s v="Good"/>
    <n v="1"/>
    <s v="Moderate"/>
    <n v="100"/>
    <s v="headache"/>
  </r>
  <r>
    <n v="1233"/>
    <n v="17.93"/>
    <x v="3"/>
    <n v="1.62"/>
    <n v="47.07"/>
    <n v="129"/>
    <n v="98"/>
    <x v="1"/>
    <n v="2"/>
    <n v="2020"/>
    <n v="12"/>
    <n v="1"/>
    <d v="2020-12-01T00:00:00"/>
    <s v="Q4"/>
    <s v="Q4-2020"/>
    <s v="F"/>
    <n v="2"/>
    <s v="Poor"/>
    <n v="1"/>
    <s v="Moderate"/>
    <n v="108"/>
    <s v="palpitations"/>
  </r>
  <r>
    <n v="1233"/>
    <n v="17.61"/>
    <x v="3"/>
    <n v="1.62"/>
    <n v="46.22"/>
    <n v="123"/>
    <n v="99"/>
    <x v="1"/>
    <n v="3"/>
    <n v="2021"/>
    <n v="6"/>
    <n v="1"/>
    <d v="2021-06-01T00:00:00"/>
    <s v="Q2"/>
    <s v="Q2-2021"/>
    <s v="F"/>
    <n v="2"/>
    <s v="Poor"/>
    <n v="1"/>
    <s v="Moderate"/>
    <n v="107"/>
    <s v="skin rash"/>
  </r>
  <r>
    <n v="1233"/>
    <n v="14.63"/>
    <x v="3"/>
    <n v="1.62"/>
    <n v="38.4"/>
    <n v="124"/>
    <n v="97"/>
    <x v="1"/>
    <n v="4"/>
    <n v="2021"/>
    <n v="12"/>
    <n v="1"/>
    <d v="2021-12-01T00:00:00"/>
    <s v="Q4"/>
    <s v="Q4-2021"/>
    <s v="F"/>
    <n v="3"/>
    <s v="Very Poor"/>
    <n v="0"/>
    <s v="Severe"/>
    <n v="100"/>
    <s v="headache"/>
  </r>
  <r>
    <n v="1233"/>
    <n v="13.83"/>
    <x v="3"/>
    <n v="1.62"/>
    <n v="36.29"/>
    <n v="124"/>
    <n v="99"/>
    <x v="1"/>
    <n v="5"/>
    <n v="2022"/>
    <n v="6"/>
    <n v="1"/>
    <d v="2022-06-01T00:00:00"/>
    <s v="Q2"/>
    <s v="Q2-2022"/>
    <s v="F"/>
    <n v="1"/>
    <s v="Good"/>
    <n v="0"/>
    <s v="Severe"/>
    <n v="100"/>
    <s v="headache"/>
  </r>
  <r>
    <n v="1233"/>
    <n v="10.16"/>
    <x v="3"/>
    <n v="1.62"/>
    <n v="26.65"/>
    <n v="107"/>
    <n v="99"/>
    <x v="1"/>
    <n v="6"/>
    <n v="2022"/>
    <n v="12"/>
    <n v="1"/>
    <d v="2022-12-01T00:00:00"/>
    <s v="Q4"/>
    <s v="Q4-2022"/>
    <s v="F"/>
    <n v="2"/>
    <s v="Poor"/>
    <n v="1"/>
    <s v="Moderate"/>
    <n v="100"/>
    <s v="headache"/>
  </r>
  <r>
    <n v="1234"/>
    <n v="14.96"/>
    <x v="3"/>
    <n v="1.62"/>
    <n v="39.26"/>
    <n v="136"/>
    <n v="81"/>
    <x v="1"/>
    <n v="1"/>
    <n v="2020"/>
    <n v="6"/>
    <n v="2"/>
    <d v="2020-06-02T00:00:00"/>
    <s v="Q2"/>
    <s v="Q2-2020"/>
    <s v="F"/>
    <n v="3"/>
    <s v="Very Poor"/>
    <n v="2"/>
    <s v="Mild"/>
    <n v="100"/>
    <s v="headache"/>
  </r>
  <r>
    <n v="1234"/>
    <n v="16.96"/>
    <x v="3"/>
    <n v="1.62"/>
    <n v="44.51"/>
    <n v="143"/>
    <n v="93"/>
    <x v="0"/>
    <n v="2"/>
    <n v="2020"/>
    <n v="12"/>
    <n v="2"/>
    <d v="2020-12-02T00:00:00"/>
    <s v="Q4"/>
    <s v="Q4-2020"/>
    <s v="F"/>
    <n v="2"/>
    <s v="Poor"/>
    <n v="1"/>
    <s v="Moderate"/>
    <n v="100"/>
    <s v="headache"/>
  </r>
  <r>
    <n v="1234"/>
    <n v="13.34"/>
    <x v="3"/>
    <n v="1.62"/>
    <n v="35.020000000000003"/>
    <n v="146"/>
    <n v="88"/>
    <x v="0"/>
    <n v="3"/>
    <n v="2021"/>
    <n v="6"/>
    <n v="2"/>
    <d v="2021-06-02T00:00:00"/>
    <s v="Q2"/>
    <s v="Q2-2021"/>
    <s v="F"/>
    <n v="1"/>
    <s v="Good"/>
    <n v="2"/>
    <s v="Mild"/>
    <n v="106"/>
    <s v="dizziness"/>
  </r>
  <r>
    <n v="1234"/>
    <n v="12.28"/>
    <x v="3"/>
    <n v="1.62"/>
    <n v="32.24"/>
    <n v="140"/>
    <n v="76"/>
    <x v="1"/>
    <n v="4"/>
    <n v="2021"/>
    <n v="12"/>
    <n v="2"/>
    <d v="2021-12-02T00:00:00"/>
    <s v="Q4"/>
    <s v="Q4-2021"/>
    <s v="F"/>
    <n v="1"/>
    <s v="Good"/>
    <n v="0"/>
    <s v="Severe"/>
    <n v="100"/>
    <s v="headache"/>
  </r>
  <r>
    <n v="1234"/>
    <n v="11.21"/>
    <x v="3"/>
    <n v="1.62"/>
    <n v="29.42"/>
    <n v="139"/>
    <n v="74"/>
    <x v="1"/>
    <n v="5"/>
    <n v="2022"/>
    <n v="6"/>
    <n v="2"/>
    <d v="2022-06-02T00:00:00"/>
    <s v="Q2"/>
    <s v="Q2-2022"/>
    <s v="F"/>
    <n v="0"/>
    <s v="Very Good"/>
    <n v="2"/>
    <s v="Mild"/>
    <n v="107"/>
    <s v="skin rash"/>
  </r>
  <r>
    <n v="1235"/>
    <n v="24.91"/>
    <x v="0"/>
    <n v="1.62"/>
    <n v="65.37"/>
    <n v="117"/>
    <n v="113"/>
    <x v="1"/>
    <n v="1"/>
    <n v="2020"/>
    <n v="6"/>
    <n v="3"/>
    <d v="2020-06-03T00:00:00"/>
    <s v="Q2"/>
    <s v="Q2-2020"/>
    <s v="F"/>
    <n v="1"/>
    <s v="Good"/>
    <n v="1"/>
    <s v="Moderate"/>
    <n v="100"/>
    <s v="headache"/>
  </r>
  <r>
    <n v="1235"/>
    <n v="28.6"/>
    <x v="1"/>
    <n v="1.62"/>
    <n v="75.040000000000006"/>
    <n v="119"/>
    <n v="111"/>
    <x v="1"/>
    <n v="2"/>
    <n v="2020"/>
    <n v="12"/>
    <n v="3"/>
    <d v="2020-12-03T00:00:00"/>
    <s v="Q4"/>
    <s v="Q4-2020"/>
    <s v="F"/>
    <n v="2"/>
    <s v="Poor"/>
    <n v="1"/>
    <s v="Moderate"/>
    <n v="101"/>
    <s v="nausea"/>
  </r>
  <r>
    <n v="1235"/>
    <n v="25.88"/>
    <x v="1"/>
    <n v="1.62"/>
    <n v="67.930000000000007"/>
    <n v="126"/>
    <n v="111"/>
    <x v="1"/>
    <n v="3"/>
    <n v="2021"/>
    <n v="6"/>
    <n v="3"/>
    <d v="2021-06-03T00:00:00"/>
    <s v="Q2"/>
    <s v="Q2-2021"/>
    <s v="F"/>
    <n v="3"/>
    <s v="Very Poor"/>
    <n v="1"/>
    <s v="Moderate"/>
    <n v="100"/>
    <s v="headache"/>
  </r>
  <r>
    <n v="1236"/>
    <n v="23.88"/>
    <x v="0"/>
    <n v="1.62"/>
    <n v="62.68"/>
    <n v="106"/>
    <n v="75"/>
    <x v="2"/>
    <n v="1"/>
    <n v="2020"/>
    <n v="6"/>
    <n v="7"/>
    <d v="2020-06-07T00:00:00"/>
    <s v="Q2"/>
    <s v="Q2-2020"/>
    <s v="F"/>
    <n v="0"/>
    <s v="Very Good"/>
    <n v="2"/>
    <s v="Mild"/>
    <n v="100"/>
    <s v="headache"/>
  </r>
  <r>
    <n v="1236"/>
    <n v="24.04"/>
    <x v="0"/>
    <n v="1.62"/>
    <n v="63.08"/>
    <n v="107"/>
    <n v="65"/>
    <x v="2"/>
    <n v="2"/>
    <n v="2020"/>
    <n v="12"/>
    <n v="7"/>
    <d v="2020-12-07T00:00:00"/>
    <s v="Q4"/>
    <s v="Q4-2020"/>
    <s v="F"/>
    <n v="1"/>
    <s v="Good"/>
    <n v="1"/>
    <s v="Moderate"/>
    <n v="107"/>
    <s v="skin rash"/>
  </r>
  <r>
    <n v="1236"/>
    <n v="20.71"/>
    <x v="0"/>
    <n v="1.62"/>
    <n v="54.35"/>
    <n v="99"/>
    <n v="70"/>
    <x v="2"/>
    <n v="3"/>
    <n v="2021"/>
    <n v="6"/>
    <n v="7"/>
    <d v="2021-06-07T00:00:00"/>
    <s v="Q2"/>
    <s v="Q2-2021"/>
    <s v="F"/>
    <n v="1"/>
    <s v="Good"/>
    <n v="1"/>
    <s v="Moderate"/>
    <n v="100"/>
    <s v="headache"/>
  </r>
  <r>
    <n v="1236"/>
    <n v="20.52"/>
    <x v="0"/>
    <n v="1.62"/>
    <n v="53.84"/>
    <n v="98"/>
    <n v="63"/>
    <x v="2"/>
    <n v="4"/>
    <n v="2021"/>
    <n v="12"/>
    <n v="7"/>
    <d v="2021-12-07T00:00:00"/>
    <s v="Q4"/>
    <s v="Q4-2021"/>
    <s v="F"/>
    <n v="1"/>
    <s v="Good"/>
    <n v="1"/>
    <s v="Moderate"/>
    <n v="104"/>
    <s v="itching"/>
  </r>
  <r>
    <n v="1237"/>
    <n v="21.45"/>
    <x v="0"/>
    <n v="1.82"/>
    <n v="71.05"/>
    <n v="112"/>
    <n v="83"/>
    <x v="1"/>
    <n v="1"/>
    <n v="2020"/>
    <n v="6"/>
    <n v="9"/>
    <d v="2020-06-09T00:00:00"/>
    <s v="Q2"/>
    <s v="Q2-2020"/>
    <s v="M"/>
    <n v="2"/>
    <s v="Poor"/>
    <n v="1"/>
    <s v="Moderate"/>
    <n v="107"/>
    <s v="skin rash"/>
  </r>
  <r>
    <n v="1237"/>
    <n v="22.62"/>
    <x v="0"/>
    <n v="1.82"/>
    <n v="74.930000000000007"/>
    <n v="117"/>
    <n v="95"/>
    <x v="1"/>
    <n v="2"/>
    <n v="2020"/>
    <n v="12"/>
    <n v="9"/>
    <d v="2020-12-09T00:00:00"/>
    <s v="Q4"/>
    <s v="Q4-2020"/>
    <s v="M"/>
    <n v="0"/>
    <s v="Very Good"/>
    <n v="1"/>
    <s v="Moderate"/>
    <n v="107"/>
    <s v="skin rash"/>
  </r>
  <r>
    <n v="1237"/>
    <n v="25.52"/>
    <x v="1"/>
    <n v="1.82"/>
    <n v="84.53"/>
    <n v="114"/>
    <n v="101"/>
    <x v="1"/>
    <n v="3"/>
    <n v="2021"/>
    <n v="6"/>
    <n v="9"/>
    <d v="2021-06-09T00:00:00"/>
    <s v="Q2"/>
    <s v="Q2-2021"/>
    <s v="M"/>
    <n v="2"/>
    <s v="Poor"/>
    <n v="0"/>
    <s v="Severe"/>
    <n v="100"/>
    <s v="headache"/>
  </r>
  <r>
    <n v="1238"/>
    <n v="25.96"/>
    <x v="1"/>
    <n v="1.82"/>
    <n v="85.98"/>
    <n v="151"/>
    <n v="102"/>
    <x v="0"/>
    <n v="1"/>
    <n v="2020"/>
    <n v="6"/>
    <n v="11"/>
    <d v="2020-06-11T00:00:00"/>
    <s v="Q2"/>
    <s v="Q2-2020"/>
    <s v="M"/>
    <n v="3"/>
    <s v="Very Poor"/>
    <n v="1"/>
    <s v="Moderate"/>
    <n v="100"/>
    <s v="headache"/>
  </r>
  <r>
    <n v="1238"/>
    <n v="28.16"/>
    <x v="1"/>
    <n v="1.82"/>
    <n v="93.27"/>
    <n v="158"/>
    <n v="105"/>
    <x v="0"/>
    <n v="2"/>
    <n v="2020"/>
    <n v="12"/>
    <n v="11"/>
    <d v="2020-12-11T00:00:00"/>
    <s v="Q4"/>
    <s v="Q4-2020"/>
    <s v="M"/>
    <n v="1"/>
    <s v="Good"/>
    <n v="1"/>
    <s v="Moderate"/>
    <n v="100"/>
    <s v="headache"/>
  </r>
  <r>
    <n v="1238"/>
    <n v="27.71"/>
    <x v="1"/>
    <n v="1.82"/>
    <n v="91.78"/>
    <n v="161"/>
    <n v="106"/>
    <x v="0"/>
    <n v="3"/>
    <n v="2021"/>
    <n v="6"/>
    <n v="11"/>
    <d v="2021-06-11T00:00:00"/>
    <s v="Q2"/>
    <s v="Q2-2021"/>
    <s v="M"/>
    <n v="2"/>
    <s v="Poor"/>
    <n v="0"/>
    <s v="Severe"/>
    <n v="100"/>
    <s v="headache"/>
  </r>
  <r>
    <n v="1238"/>
    <n v="27.86"/>
    <x v="1"/>
    <n v="1.82"/>
    <n v="92.29"/>
    <n v="154"/>
    <n v="105"/>
    <x v="0"/>
    <n v="4"/>
    <n v="2021"/>
    <n v="12"/>
    <n v="11"/>
    <d v="2021-12-11T00:00:00"/>
    <s v="Q4"/>
    <s v="Q4-2021"/>
    <s v="M"/>
    <n v="2"/>
    <s v="Poor"/>
    <n v="0"/>
    <s v="Severe"/>
    <n v="100"/>
    <s v="headache"/>
  </r>
  <r>
    <n v="1239"/>
    <n v="22.94"/>
    <x v="0"/>
    <n v="1.62"/>
    <n v="60.2"/>
    <n v="136"/>
    <n v="120"/>
    <x v="0"/>
    <n v="1"/>
    <n v="2020"/>
    <n v="6"/>
    <n v="15"/>
    <d v="2020-06-15T00:00:00"/>
    <s v="Q2"/>
    <s v="Q2-2020"/>
    <s v="F"/>
    <n v="1"/>
    <s v="Good"/>
    <n v="2"/>
    <s v="Mild"/>
    <n v="100"/>
    <s v="headache"/>
  </r>
  <r>
    <n v="1239"/>
    <n v="25.39"/>
    <x v="1"/>
    <n v="1.62"/>
    <n v="66.63"/>
    <n v="131"/>
    <n v="121"/>
    <x v="1"/>
    <n v="2"/>
    <n v="2020"/>
    <n v="12"/>
    <n v="15"/>
    <d v="2020-12-15T00:00:00"/>
    <s v="Q4"/>
    <s v="Q4-2020"/>
    <s v="F"/>
    <n v="0"/>
    <s v="Very Good"/>
    <n v="0"/>
    <s v="Severe"/>
    <n v="100"/>
    <s v="headache"/>
  </r>
  <r>
    <n v="1239"/>
    <n v="21.13"/>
    <x v="0"/>
    <n v="1.62"/>
    <n v="55.46"/>
    <n v="131"/>
    <n v="121"/>
    <x v="1"/>
    <n v="3"/>
    <n v="2021"/>
    <n v="6"/>
    <n v="15"/>
    <d v="2021-06-15T00:00:00"/>
    <s v="Q2"/>
    <s v="Q2-2021"/>
    <s v="F"/>
    <n v="1"/>
    <s v="Good"/>
    <n v="1"/>
    <s v="Moderate"/>
    <n v="100"/>
    <s v="headache"/>
  </r>
  <r>
    <n v="1239"/>
    <n v="24.13"/>
    <x v="0"/>
    <n v="1.62"/>
    <n v="63.33"/>
    <n v="129"/>
    <n v="123"/>
    <x v="1"/>
    <n v="4"/>
    <n v="2021"/>
    <n v="12"/>
    <n v="15"/>
    <d v="2021-12-15T00:00:00"/>
    <s v="Q4"/>
    <s v="Q4-2021"/>
    <s v="F"/>
    <n v="3"/>
    <s v="Very Poor"/>
    <n v="2"/>
    <s v="Mild"/>
    <n v="101"/>
    <s v="nausea"/>
  </r>
  <r>
    <n v="1239"/>
    <n v="21.11"/>
    <x v="0"/>
    <n v="1.62"/>
    <n v="55.39"/>
    <n v="133"/>
    <n v="123"/>
    <x v="1"/>
    <n v="5"/>
    <n v="2022"/>
    <n v="6"/>
    <n v="15"/>
    <d v="2022-06-15T00:00:00"/>
    <s v="Q2"/>
    <s v="Q2-2022"/>
    <s v="F"/>
    <n v="1"/>
    <s v="Good"/>
    <n v="2"/>
    <s v="Mild"/>
    <n v="100"/>
    <s v="headache"/>
  </r>
  <r>
    <n v="1240"/>
    <n v="20.82"/>
    <x v="0"/>
    <n v="1.82"/>
    <n v="68.98"/>
    <n v="133"/>
    <n v="125"/>
    <x v="1"/>
    <n v="1"/>
    <n v="2020"/>
    <n v="6"/>
    <n v="16"/>
    <d v="2020-06-16T00:00:00"/>
    <s v="Q2"/>
    <s v="Q2-2020"/>
    <s v="M"/>
    <n v="1"/>
    <s v="Good"/>
    <n v="1"/>
    <s v="Moderate"/>
    <n v="101"/>
    <s v="nausea"/>
  </r>
  <r>
    <n v="1240"/>
    <n v="20.74"/>
    <x v="0"/>
    <n v="1.82"/>
    <n v="68.72"/>
    <n v="148"/>
    <n v="137"/>
    <x v="0"/>
    <n v="2"/>
    <n v="2020"/>
    <n v="12"/>
    <n v="16"/>
    <d v="2020-12-16T00:00:00"/>
    <s v="Q4"/>
    <s v="Q4-2020"/>
    <s v="M"/>
    <n v="3"/>
    <s v="Very Poor"/>
    <n v="1"/>
    <s v="Moderate"/>
    <n v="109"/>
    <s v="hallucinations"/>
  </r>
  <r>
    <n v="1240"/>
    <n v="20.53"/>
    <x v="0"/>
    <n v="1.82"/>
    <n v="67.989999999999995"/>
    <n v="139"/>
    <n v="137"/>
    <x v="0"/>
    <n v="3"/>
    <n v="2021"/>
    <n v="6"/>
    <n v="16"/>
    <d v="2021-06-16T00:00:00"/>
    <s v="Q2"/>
    <s v="Q2-2021"/>
    <s v="M"/>
    <n v="2"/>
    <s v="Poor"/>
    <n v="2"/>
    <s v="Mild"/>
    <n v="109"/>
    <s v="hallucinations"/>
  </r>
  <r>
    <n v="1240"/>
    <n v="17.91"/>
    <x v="3"/>
    <n v="1.82"/>
    <n v="59.34"/>
    <n v="146"/>
    <n v="134"/>
    <x v="0"/>
    <n v="4"/>
    <n v="2021"/>
    <n v="12"/>
    <n v="16"/>
    <d v="2021-12-16T00:00:00"/>
    <s v="Q4"/>
    <s v="Q4-2021"/>
    <s v="M"/>
    <n v="3"/>
    <s v="Very Poor"/>
    <n v="1"/>
    <s v="Moderate"/>
    <n v="100"/>
    <s v="headache"/>
  </r>
  <r>
    <n v="1240"/>
    <n v="21.79"/>
    <x v="0"/>
    <n v="1.82"/>
    <n v="72.19"/>
    <n v="146"/>
    <n v="132"/>
    <x v="0"/>
    <n v="5"/>
    <n v="2022"/>
    <n v="6"/>
    <n v="16"/>
    <d v="2022-06-16T00:00:00"/>
    <s v="Q2"/>
    <s v="Q2-2022"/>
    <s v="M"/>
    <n v="1"/>
    <s v="Good"/>
    <n v="1"/>
    <s v="Moderate"/>
    <n v="108"/>
    <s v="palpitations"/>
  </r>
  <r>
    <n v="1240"/>
    <n v="24.09"/>
    <x v="0"/>
    <n v="1.82"/>
    <n v="79.81"/>
    <n v="133"/>
    <n v="125"/>
    <x v="1"/>
    <n v="6"/>
    <n v="2022"/>
    <n v="12"/>
    <n v="16"/>
    <d v="2022-12-16T00:00:00"/>
    <s v="Q4"/>
    <s v="Q4-2022"/>
    <s v="M"/>
    <n v="1"/>
    <s v="Good"/>
    <n v="1"/>
    <s v="Moderate"/>
    <n v="108"/>
    <s v="palpitations"/>
  </r>
  <r>
    <n v="1241"/>
    <n v="23.14"/>
    <x v="0"/>
    <n v="1.82"/>
    <n v="76.63"/>
    <n v="117"/>
    <n v="105"/>
    <x v="1"/>
    <n v="1"/>
    <n v="2020"/>
    <n v="6"/>
    <n v="17"/>
    <d v="2020-06-17T00:00:00"/>
    <s v="Q2"/>
    <s v="Q2-2020"/>
    <s v="M"/>
    <n v="0"/>
    <s v="Very Good"/>
    <n v="2"/>
    <s v="Mild"/>
    <n v="102"/>
    <s v="tinnitus"/>
  </r>
  <r>
    <n v="1241"/>
    <n v="24.39"/>
    <x v="0"/>
    <n v="1.82"/>
    <n v="80.8"/>
    <n v="120"/>
    <n v="100"/>
    <x v="1"/>
    <n v="2"/>
    <n v="2020"/>
    <n v="12"/>
    <n v="17"/>
    <d v="2020-12-17T00:00:00"/>
    <s v="Q4"/>
    <s v="Q4-2020"/>
    <s v="M"/>
    <n v="2"/>
    <s v="Poor"/>
    <n v="0"/>
    <s v="Severe"/>
    <n v="101"/>
    <s v="nausea"/>
  </r>
  <r>
    <n v="1241"/>
    <n v="23.3"/>
    <x v="0"/>
    <n v="1.82"/>
    <n v="77.19"/>
    <n v="118"/>
    <n v="100"/>
    <x v="1"/>
    <n v="3"/>
    <n v="2021"/>
    <n v="6"/>
    <n v="17"/>
    <d v="2021-06-17T00:00:00"/>
    <s v="Q2"/>
    <s v="Q2-2021"/>
    <s v="M"/>
    <n v="0"/>
    <s v="Very Good"/>
    <n v="0"/>
    <s v="Severe"/>
    <n v="102"/>
    <s v="tinnitus"/>
  </r>
  <r>
    <n v="1241"/>
    <n v="21.82"/>
    <x v="0"/>
    <n v="1.82"/>
    <n v="72.290000000000006"/>
    <n v="126"/>
    <n v="106"/>
    <x v="1"/>
    <n v="4"/>
    <n v="2021"/>
    <n v="12"/>
    <n v="17"/>
    <d v="2021-12-17T00:00:00"/>
    <s v="Q4"/>
    <s v="Q4-2021"/>
    <s v="M"/>
    <n v="2"/>
    <s v="Poor"/>
    <n v="0"/>
    <s v="Severe"/>
    <n v="100"/>
    <s v="headache"/>
  </r>
  <r>
    <n v="1242"/>
    <n v="23.61"/>
    <x v="0"/>
    <n v="1.82"/>
    <n v="78.2"/>
    <n v="129"/>
    <n v="115"/>
    <x v="1"/>
    <n v="1"/>
    <n v="2020"/>
    <n v="6"/>
    <n v="18"/>
    <d v="2020-06-18T00:00:00"/>
    <s v="Q2"/>
    <s v="Q2-2020"/>
    <s v="M"/>
    <n v="2"/>
    <s v="Poor"/>
    <n v="1"/>
    <s v="Moderate"/>
    <n v="100"/>
    <s v="headache"/>
  </r>
  <r>
    <n v="1242"/>
    <n v="25.08"/>
    <x v="1"/>
    <n v="1.82"/>
    <n v="83.07"/>
    <n v="142"/>
    <n v="115"/>
    <x v="0"/>
    <n v="2"/>
    <n v="2020"/>
    <n v="12"/>
    <n v="18"/>
    <d v="2020-12-18T00:00:00"/>
    <s v="Q4"/>
    <s v="Q4-2020"/>
    <s v="M"/>
    <n v="2"/>
    <s v="Poor"/>
    <n v="0"/>
    <s v="Severe"/>
    <n v="100"/>
    <s v="headache"/>
  </r>
  <r>
    <n v="1242"/>
    <n v="23.16"/>
    <x v="0"/>
    <n v="1.82"/>
    <n v="76.7"/>
    <n v="136"/>
    <n v="120"/>
    <x v="0"/>
    <n v="3"/>
    <n v="2021"/>
    <n v="6"/>
    <n v="18"/>
    <d v="2021-06-18T00:00:00"/>
    <s v="Q2"/>
    <s v="Q2-2021"/>
    <s v="M"/>
    <n v="0"/>
    <s v="Very Good"/>
    <n v="1"/>
    <s v="Moderate"/>
    <n v="100"/>
    <s v="headache"/>
  </r>
  <r>
    <n v="1242"/>
    <n v="23.01"/>
    <x v="0"/>
    <n v="1.82"/>
    <n v="76.22"/>
    <n v="137"/>
    <n v="120"/>
    <x v="0"/>
    <n v="4"/>
    <n v="2021"/>
    <n v="12"/>
    <n v="18"/>
    <d v="2021-12-18T00:00:00"/>
    <s v="Q4"/>
    <s v="Q4-2021"/>
    <s v="M"/>
    <n v="1"/>
    <s v="Good"/>
    <n v="2"/>
    <s v="Mild"/>
    <n v="104"/>
    <s v="itching"/>
  </r>
  <r>
    <n v="1243"/>
    <n v="23.82"/>
    <x v="0"/>
    <n v="1.82"/>
    <n v="78.89"/>
    <n v="120"/>
    <n v="120"/>
    <x v="1"/>
    <n v="1"/>
    <n v="2020"/>
    <n v="6"/>
    <n v="22"/>
    <d v="2020-06-22T00:00:00"/>
    <s v="Q2"/>
    <s v="Q2-2020"/>
    <s v="M"/>
    <n v="1"/>
    <s v="Good"/>
    <n v="1"/>
    <s v="Moderate"/>
    <n v="104"/>
    <s v="itching"/>
  </r>
  <r>
    <n v="1243"/>
    <n v="21.9"/>
    <x v="0"/>
    <n v="1.82"/>
    <n v="72.540000000000006"/>
    <n v="109"/>
    <n v="121"/>
    <x v="1"/>
    <n v="2"/>
    <n v="2020"/>
    <n v="12"/>
    <n v="22"/>
    <d v="2020-12-22T00:00:00"/>
    <s v="Q4"/>
    <s v="Q4-2020"/>
    <s v="M"/>
    <n v="1"/>
    <s v="Good"/>
    <n v="2"/>
    <s v="Mild"/>
    <n v="100"/>
    <s v="headache"/>
  </r>
  <r>
    <n v="1243"/>
    <n v="21.73"/>
    <x v="0"/>
    <n v="1.82"/>
    <n v="71.989999999999995"/>
    <n v="100"/>
    <n v="114"/>
    <x v="1"/>
    <n v="3"/>
    <n v="2021"/>
    <n v="6"/>
    <n v="22"/>
    <d v="2021-06-22T00:00:00"/>
    <s v="Q2"/>
    <s v="Q2-2021"/>
    <s v="M"/>
    <n v="2"/>
    <s v="Poor"/>
    <n v="0"/>
    <s v="Severe"/>
    <n v="100"/>
    <s v="headache"/>
  </r>
  <r>
    <n v="1243"/>
    <n v="21.2"/>
    <x v="0"/>
    <n v="1.82"/>
    <n v="70.22"/>
    <n v="104"/>
    <n v="110"/>
    <x v="1"/>
    <n v="4"/>
    <n v="2021"/>
    <n v="12"/>
    <n v="22"/>
    <d v="2021-12-22T00:00:00"/>
    <s v="Q4"/>
    <s v="Q4-2021"/>
    <s v="M"/>
    <n v="0"/>
    <s v="Very Good"/>
    <n v="2"/>
    <s v="Mild"/>
    <n v="100"/>
    <s v="headache"/>
  </r>
  <r>
    <n v="1243"/>
    <n v="19.52"/>
    <x v="0"/>
    <n v="1.82"/>
    <n v="64.650000000000006"/>
    <n v="104"/>
    <n v="108"/>
    <x v="1"/>
    <n v="5"/>
    <n v="2022"/>
    <n v="6"/>
    <n v="22"/>
    <d v="2022-06-22T00:00:00"/>
    <s v="Q2"/>
    <s v="Q2-2022"/>
    <s v="M"/>
    <n v="1"/>
    <s v="Good"/>
    <n v="0"/>
    <s v="Severe"/>
    <n v="100"/>
    <s v="headache"/>
  </r>
  <r>
    <n v="1243"/>
    <n v="23.28"/>
    <x v="0"/>
    <n v="1.82"/>
    <n v="77.12"/>
    <n v="107"/>
    <n v="112"/>
    <x v="1"/>
    <n v="6"/>
    <n v="2022"/>
    <n v="12"/>
    <n v="22"/>
    <d v="2022-12-22T00:00:00"/>
    <s v="Q4"/>
    <s v="Q4-2022"/>
    <s v="M"/>
    <n v="0"/>
    <s v="Very Good"/>
    <n v="2"/>
    <s v="Mild"/>
    <n v="100"/>
    <s v="headache"/>
  </r>
  <r>
    <n v="1244"/>
    <n v="26.52"/>
    <x v="1"/>
    <n v="1.82"/>
    <n v="87.84"/>
    <n v="137"/>
    <n v="122"/>
    <x v="0"/>
    <n v="1"/>
    <n v="2020"/>
    <n v="6"/>
    <n v="24"/>
    <d v="2020-06-24T00:00:00"/>
    <s v="Q2"/>
    <s v="Q2-2020"/>
    <s v="M"/>
    <n v="2"/>
    <s v="Poor"/>
    <n v="1"/>
    <s v="Moderate"/>
    <n v="101"/>
    <s v="nausea"/>
  </r>
  <r>
    <n v="1244"/>
    <n v="28.5"/>
    <x v="1"/>
    <n v="1.82"/>
    <n v="94.39"/>
    <n v="134"/>
    <n v="127"/>
    <x v="1"/>
    <n v="2"/>
    <n v="2020"/>
    <n v="12"/>
    <n v="24"/>
    <d v="2020-12-24T00:00:00"/>
    <s v="Q4"/>
    <s v="Q4-2020"/>
    <s v="M"/>
    <n v="2"/>
    <s v="Poor"/>
    <n v="0"/>
    <s v="Severe"/>
    <n v="106"/>
    <s v="dizziness"/>
  </r>
  <r>
    <n v="1244"/>
    <n v="29.67"/>
    <x v="1"/>
    <n v="1.82"/>
    <n v="98.28"/>
    <n v="136"/>
    <n v="125"/>
    <x v="0"/>
    <n v="3"/>
    <n v="2021"/>
    <n v="6"/>
    <n v="24"/>
    <d v="2021-06-24T00:00:00"/>
    <s v="Q2"/>
    <s v="Q2-2021"/>
    <s v="M"/>
    <n v="1"/>
    <s v="Good"/>
    <n v="0"/>
    <s v="Severe"/>
    <n v="108"/>
    <s v="palpitations"/>
  </r>
  <r>
    <n v="1244"/>
    <n v="30.86"/>
    <x v="2"/>
    <n v="1.82"/>
    <n v="102.22"/>
    <n v="139"/>
    <n v="128"/>
    <x v="0"/>
    <n v="4"/>
    <n v="2021"/>
    <n v="12"/>
    <n v="24"/>
    <d v="2021-12-24T00:00:00"/>
    <s v="Q4"/>
    <s v="Q4-2021"/>
    <s v="M"/>
    <n v="1"/>
    <s v="Good"/>
    <n v="0"/>
    <s v="Severe"/>
    <n v="100"/>
    <s v="headache"/>
  </r>
  <r>
    <n v="1245"/>
    <n v="25.68"/>
    <x v="1"/>
    <n v="1.82"/>
    <n v="85.06"/>
    <n v="121"/>
    <n v="89"/>
    <x v="1"/>
    <n v="1"/>
    <n v="2020"/>
    <n v="6"/>
    <n v="26"/>
    <d v="2020-06-26T00:00:00"/>
    <s v="Q2"/>
    <s v="Q2-2020"/>
    <s v="M"/>
    <n v="1"/>
    <s v="Good"/>
    <n v="1"/>
    <s v="Moderate"/>
    <n v="100"/>
    <s v="headache"/>
  </r>
  <r>
    <n v="1245"/>
    <n v="26.72"/>
    <x v="1"/>
    <n v="1.82"/>
    <n v="88.5"/>
    <n v="135"/>
    <n v="89"/>
    <x v="0"/>
    <n v="2"/>
    <n v="2020"/>
    <n v="12"/>
    <n v="26"/>
    <d v="2020-12-26T00:00:00"/>
    <s v="Q4"/>
    <s v="Q4-2020"/>
    <s v="M"/>
    <n v="0"/>
    <s v="Very Good"/>
    <n v="0"/>
    <s v="Severe"/>
    <n v="100"/>
    <s v="headache"/>
  </r>
  <r>
    <n v="1245"/>
    <n v="27.88"/>
    <x v="1"/>
    <n v="1.82"/>
    <n v="92.35"/>
    <n v="140"/>
    <n v="85"/>
    <x v="0"/>
    <n v="3"/>
    <n v="2021"/>
    <n v="6"/>
    <n v="26"/>
    <d v="2021-06-26T00:00:00"/>
    <s v="Q2"/>
    <s v="Q2-2021"/>
    <s v="M"/>
    <n v="1"/>
    <s v="Good"/>
    <n v="0"/>
    <s v="Severe"/>
    <n v="100"/>
    <s v="headache"/>
  </r>
  <r>
    <n v="1245"/>
    <n v="24.8"/>
    <x v="0"/>
    <n v="1.82"/>
    <n v="82.13"/>
    <n v="147"/>
    <n v="89"/>
    <x v="0"/>
    <n v="4"/>
    <n v="2021"/>
    <n v="12"/>
    <n v="26"/>
    <d v="2021-12-26T00:00:00"/>
    <s v="Q4"/>
    <s v="Q4-2021"/>
    <s v="M"/>
    <n v="2"/>
    <s v="Poor"/>
    <n v="2"/>
    <s v="Mild"/>
    <n v="107"/>
    <s v="skin rash"/>
  </r>
  <r>
    <n v="1245"/>
    <n v="26.65"/>
    <x v="1"/>
    <n v="1.82"/>
    <n v="88.29"/>
    <n v="155"/>
    <n v="90"/>
    <x v="0"/>
    <n v="5"/>
    <n v="2022"/>
    <n v="6"/>
    <n v="26"/>
    <d v="2022-06-26T00:00:00"/>
    <s v="Q2"/>
    <s v="Q2-2022"/>
    <s v="M"/>
    <n v="2"/>
    <s v="Poor"/>
    <n v="0"/>
    <s v="Severe"/>
    <n v="108"/>
    <s v="palpitations"/>
  </r>
  <r>
    <n v="1246"/>
    <n v="24.28"/>
    <x v="0"/>
    <n v="1.82"/>
    <n v="80.41"/>
    <n v="115"/>
    <n v="113"/>
    <x v="1"/>
    <n v="1"/>
    <n v="2020"/>
    <n v="6"/>
    <n v="29"/>
    <d v="2020-06-29T00:00:00"/>
    <s v="Q2"/>
    <s v="Q2-2020"/>
    <s v="M"/>
    <n v="1"/>
    <s v="Good"/>
    <n v="1"/>
    <s v="Moderate"/>
    <n v="100"/>
    <s v="headache"/>
  </r>
  <r>
    <n v="1246"/>
    <n v="25.62"/>
    <x v="1"/>
    <n v="1.82"/>
    <n v="84.86"/>
    <n v="117"/>
    <n v="115"/>
    <x v="1"/>
    <n v="2"/>
    <n v="2020"/>
    <n v="12"/>
    <n v="29"/>
    <d v="2020-12-29T00:00:00"/>
    <s v="Q4"/>
    <s v="Q4-2020"/>
    <s v="M"/>
    <n v="2"/>
    <s v="Poor"/>
    <n v="2"/>
    <s v="Mild"/>
    <n v="100"/>
    <s v="headache"/>
  </r>
  <r>
    <n v="1246"/>
    <n v="27.85"/>
    <x v="1"/>
    <n v="1.82"/>
    <n v="92.26"/>
    <n v="104"/>
    <n v="115"/>
    <x v="1"/>
    <n v="3"/>
    <n v="2021"/>
    <n v="6"/>
    <n v="29"/>
    <d v="2021-06-29T00:00:00"/>
    <s v="Q2"/>
    <s v="Q2-2021"/>
    <s v="M"/>
    <n v="2"/>
    <s v="Poor"/>
    <n v="0"/>
    <s v="Severe"/>
    <n v="101"/>
    <s v="nausea"/>
  </r>
  <r>
    <n v="1246"/>
    <n v="28.67"/>
    <x v="1"/>
    <n v="1.82"/>
    <n v="94.96"/>
    <n v="110"/>
    <n v="104"/>
    <x v="1"/>
    <n v="4"/>
    <n v="2021"/>
    <n v="12"/>
    <n v="29"/>
    <d v="2021-12-29T00:00:00"/>
    <s v="Q4"/>
    <s v="Q4-2021"/>
    <s v="M"/>
    <n v="2"/>
    <s v="Poor"/>
    <n v="0"/>
    <s v="Severe"/>
    <n v="100"/>
    <s v="headache"/>
  </r>
  <r>
    <n v="1247"/>
    <n v="17.47"/>
    <x v="3"/>
    <n v="1.62"/>
    <n v="45.84"/>
    <n v="129"/>
    <n v="96"/>
    <x v="1"/>
    <n v="1"/>
    <n v="2020"/>
    <n v="7"/>
    <n v="3"/>
    <d v="2020-07-03T00:00:00"/>
    <s v="Q3"/>
    <s v="Q3-2020"/>
    <s v="F"/>
    <n v="1"/>
    <s v="Good"/>
    <n v="2"/>
    <s v="Mild"/>
    <n v="100"/>
    <s v="headache"/>
  </r>
  <r>
    <n v="1247"/>
    <n v="17.79"/>
    <x v="3"/>
    <n v="1.62"/>
    <n v="46.7"/>
    <n v="125"/>
    <n v="94"/>
    <x v="1"/>
    <n v="2"/>
    <n v="2021"/>
    <n v="1"/>
    <n v="2"/>
    <d v="2021-01-02T00:00:00"/>
    <s v="Q1"/>
    <s v="Q1-2021"/>
    <s v="F"/>
    <n v="2"/>
    <s v="Poor"/>
    <n v="0"/>
    <s v="Severe"/>
    <n v="100"/>
    <s v="headache"/>
  </r>
  <r>
    <n v="1247"/>
    <n v="19.899999999999999"/>
    <x v="0"/>
    <n v="1.62"/>
    <n v="52.23"/>
    <n v="133"/>
    <n v="94"/>
    <x v="1"/>
    <n v="3"/>
    <n v="2021"/>
    <n v="7"/>
    <n v="3"/>
    <d v="2021-07-03T00:00:00"/>
    <s v="Q3"/>
    <s v="Q3-2021"/>
    <s v="F"/>
    <n v="2"/>
    <s v="Poor"/>
    <n v="2"/>
    <s v="Mild"/>
    <n v="106"/>
    <s v="dizziness"/>
  </r>
  <r>
    <n v="1248"/>
    <n v="26.8"/>
    <x v="1"/>
    <n v="1.82"/>
    <n v="88.76"/>
    <n v="135"/>
    <n v="114"/>
    <x v="0"/>
    <n v="1"/>
    <n v="2020"/>
    <n v="7"/>
    <n v="5"/>
    <d v="2020-07-05T00:00:00"/>
    <s v="Q3"/>
    <s v="Q3-2020"/>
    <s v="M"/>
    <n v="2"/>
    <s v="Poor"/>
    <n v="0"/>
    <s v="Severe"/>
    <n v="100"/>
    <s v="headache"/>
  </r>
  <r>
    <n v="1248"/>
    <n v="25.77"/>
    <x v="1"/>
    <n v="1.82"/>
    <n v="85.36"/>
    <n v="126"/>
    <n v="109"/>
    <x v="1"/>
    <n v="2"/>
    <n v="2021"/>
    <n v="1"/>
    <n v="4"/>
    <d v="2021-01-04T00:00:00"/>
    <s v="Q1"/>
    <s v="Q1-2021"/>
    <s v="M"/>
    <n v="2"/>
    <s v="Poor"/>
    <n v="1"/>
    <s v="Moderate"/>
    <n v="107"/>
    <s v="skin rash"/>
  </r>
  <r>
    <n v="1248"/>
    <n v="28.37"/>
    <x v="1"/>
    <n v="1.82"/>
    <n v="93.97"/>
    <n v="126"/>
    <n v="107"/>
    <x v="1"/>
    <n v="3"/>
    <n v="2021"/>
    <n v="7"/>
    <n v="5"/>
    <d v="2021-07-05T00:00:00"/>
    <s v="Q3"/>
    <s v="Q3-2021"/>
    <s v="M"/>
    <n v="3"/>
    <s v="Very Poor"/>
    <n v="0"/>
    <s v="Severe"/>
    <n v="107"/>
    <s v="skin rash"/>
  </r>
  <r>
    <n v="1248"/>
    <n v="29.24"/>
    <x v="1"/>
    <n v="1.82"/>
    <n v="96.84"/>
    <n v="121"/>
    <n v="107"/>
    <x v="1"/>
    <n v="4"/>
    <n v="2022"/>
    <n v="1"/>
    <n v="4"/>
    <d v="2022-01-04T00:00:00"/>
    <s v="Q1"/>
    <s v="Q1-2022"/>
    <s v="M"/>
    <n v="2"/>
    <s v="Poor"/>
    <n v="0"/>
    <s v="Severe"/>
    <n v="100"/>
    <s v="headache"/>
  </r>
  <r>
    <n v="1249"/>
    <n v="22.97"/>
    <x v="0"/>
    <n v="1.82"/>
    <n v="76.09"/>
    <n v="126"/>
    <n v="104"/>
    <x v="1"/>
    <n v="1"/>
    <n v="2020"/>
    <n v="7"/>
    <n v="8"/>
    <d v="2020-07-08T00:00:00"/>
    <s v="Q3"/>
    <s v="Q3-2020"/>
    <s v="M"/>
    <n v="2"/>
    <s v="Poor"/>
    <n v="0"/>
    <s v="Severe"/>
    <n v="104"/>
    <s v="itching"/>
  </r>
  <r>
    <n v="1249"/>
    <n v="19.11"/>
    <x v="0"/>
    <n v="1.82"/>
    <n v="63.29"/>
    <n v="126"/>
    <n v="108"/>
    <x v="1"/>
    <n v="2"/>
    <n v="2021"/>
    <n v="1"/>
    <n v="7"/>
    <d v="2021-01-07T00:00:00"/>
    <s v="Q1"/>
    <s v="Q1-2021"/>
    <s v="M"/>
    <n v="2"/>
    <s v="Poor"/>
    <n v="1"/>
    <s v="Moderate"/>
    <n v="102"/>
    <s v="tinnitus"/>
  </r>
  <r>
    <n v="1249"/>
    <n v="20.36"/>
    <x v="0"/>
    <n v="1.82"/>
    <n v="67.430000000000007"/>
    <n v="131"/>
    <n v="108"/>
    <x v="1"/>
    <n v="3"/>
    <n v="2021"/>
    <n v="7"/>
    <n v="8"/>
    <d v="2021-07-08T00:00:00"/>
    <s v="Q3"/>
    <s v="Q3-2021"/>
    <s v="M"/>
    <n v="1"/>
    <s v="Good"/>
    <n v="2"/>
    <s v="Mild"/>
    <n v="103"/>
    <s v="vomiting"/>
  </r>
  <r>
    <n v="1249"/>
    <n v="20.079999999999998"/>
    <x v="0"/>
    <n v="1.82"/>
    <n v="66.52"/>
    <n v="128"/>
    <n v="113"/>
    <x v="1"/>
    <n v="4"/>
    <n v="2022"/>
    <n v="1"/>
    <n v="7"/>
    <d v="2022-01-07T00:00:00"/>
    <s v="Q1"/>
    <s v="Q1-2022"/>
    <s v="M"/>
    <n v="1"/>
    <s v="Good"/>
    <n v="2"/>
    <s v="Mild"/>
    <n v="101"/>
    <s v="nausea"/>
  </r>
  <r>
    <n v="1249"/>
    <n v="15.28"/>
    <x v="3"/>
    <n v="1.82"/>
    <n v="50.62"/>
    <n v="123"/>
    <n v="122"/>
    <x v="1"/>
    <n v="5"/>
    <n v="2022"/>
    <n v="7"/>
    <n v="8"/>
    <d v="2022-07-08T00:00:00"/>
    <s v="Q3"/>
    <s v="Q3-2022"/>
    <s v="M"/>
    <n v="2"/>
    <s v="Poor"/>
    <n v="2"/>
    <s v="Mild"/>
    <n v="100"/>
    <s v="headache"/>
  </r>
  <r>
    <n v="1250"/>
    <n v="21.58"/>
    <x v="0"/>
    <n v="1.62"/>
    <n v="56.62"/>
    <n v="130"/>
    <n v="112"/>
    <x v="1"/>
    <n v="1"/>
    <n v="2020"/>
    <n v="7"/>
    <n v="11"/>
    <d v="2020-07-11T00:00:00"/>
    <s v="Q3"/>
    <s v="Q3-2020"/>
    <s v="F"/>
    <n v="2"/>
    <s v="Poor"/>
    <n v="1"/>
    <s v="Moderate"/>
    <n v="100"/>
    <s v="headache"/>
  </r>
  <r>
    <n v="1250"/>
    <n v="20.27"/>
    <x v="0"/>
    <n v="1.62"/>
    <n v="53.19"/>
    <n v="127"/>
    <n v="109"/>
    <x v="1"/>
    <n v="2"/>
    <n v="2021"/>
    <n v="1"/>
    <n v="10"/>
    <d v="2021-01-10T00:00:00"/>
    <s v="Q1"/>
    <s v="Q1-2021"/>
    <s v="F"/>
    <n v="0"/>
    <s v="Very Good"/>
    <n v="2"/>
    <s v="Mild"/>
    <n v="102"/>
    <s v="tinnitus"/>
  </r>
  <r>
    <n v="1250"/>
    <n v="23.11"/>
    <x v="0"/>
    <n v="1.62"/>
    <n v="60.66"/>
    <n v="122"/>
    <n v="112"/>
    <x v="1"/>
    <n v="3"/>
    <n v="2021"/>
    <n v="7"/>
    <n v="11"/>
    <d v="2021-07-11T00:00:00"/>
    <s v="Q3"/>
    <s v="Q3-2021"/>
    <s v="F"/>
    <n v="1"/>
    <s v="Good"/>
    <n v="1"/>
    <s v="Moderate"/>
    <n v="108"/>
    <s v="palpitations"/>
  </r>
  <r>
    <n v="1251"/>
    <n v="23.33"/>
    <x v="0"/>
    <n v="1.82"/>
    <n v="77.28"/>
    <n v="122"/>
    <n v="101"/>
    <x v="1"/>
    <n v="1"/>
    <n v="2020"/>
    <n v="7"/>
    <n v="13"/>
    <d v="2020-07-13T00:00:00"/>
    <s v="Q3"/>
    <s v="Q3-2020"/>
    <s v="M"/>
    <n v="1"/>
    <s v="Good"/>
    <n v="2"/>
    <s v="Mild"/>
    <n v="108"/>
    <s v="palpitations"/>
  </r>
  <r>
    <n v="1251"/>
    <n v="23.61"/>
    <x v="0"/>
    <n v="1.82"/>
    <n v="78.19"/>
    <n v="126"/>
    <n v="105"/>
    <x v="1"/>
    <n v="2"/>
    <n v="2021"/>
    <n v="1"/>
    <n v="12"/>
    <d v="2021-01-12T00:00:00"/>
    <s v="Q1"/>
    <s v="Q1-2021"/>
    <s v="M"/>
    <n v="2"/>
    <s v="Poor"/>
    <n v="1"/>
    <s v="Moderate"/>
    <n v="108"/>
    <s v="palpitations"/>
  </r>
  <r>
    <n v="1251"/>
    <n v="24.62"/>
    <x v="0"/>
    <n v="1.82"/>
    <n v="81.55"/>
    <n v="127"/>
    <n v="102"/>
    <x v="1"/>
    <n v="3"/>
    <n v="2021"/>
    <n v="7"/>
    <n v="13"/>
    <d v="2021-07-13T00:00:00"/>
    <s v="Q3"/>
    <s v="Q3-2021"/>
    <s v="M"/>
    <n v="1"/>
    <s v="Good"/>
    <n v="1"/>
    <s v="Moderate"/>
    <n v="101"/>
    <s v="nausea"/>
  </r>
  <r>
    <n v="1251"/>
    <n v="25.21"/>
    <x v="1"/>
    <n v="1.82"/>
    <n v="83.52"/>
    <n v="122"/>
    <n v="102"/>
    <x v="1"/>
    <n v="4"/>
    <n v="2022"/>
    <n v="1"/>
    <n v="12"/>
    <d v="2022-01-12T00:00:00"/>
    <s v="Q1"/>
    <s v="Q1-2022"/>
    <s v="M"/>
    <n v="2"/>
    <s v="Poor"/>
    <n v="1"/>
    <s v="Moderate"/>
    <n v="105"/>
    <s v="abdominal pain"/>
  </r>
  <r>
    <n v="1251"/>
    <n v="25.75"/>
    <x v="1"/>
    <n v="1.82"/>
    <n v="85.29"/>
    <n v="122"/>
    <n v="107"/>
    <x v="1"/>
    <n v="5"/>
    <n v="2022"/>
    <n v="7"/>
    <n v="13"/>
    <d v="2022-07-13T00:00:00"/>
    <s v="Q3"/>
    <s v="Q3-2022"/>
    <s v="M"/>
    <n v="1"/>
    <s v="Good"/>
    <n v="1"/>
    <s v="Moderate"/>
    <n v="100"/>
    <s v="headache"/>
  </r>
  <r>
    <n v="1252"/>
    <n v="18.420000000000002"/>
    <x v="3"/>
    <n v="1.62"/>
    <n v="48.35"/>
    <n v="117"/>
    <n v="106"/>
    <x v="1"/>
    <n v="1"/>
    <n v="2020"/>
    <n v="7"/>
    <n v="17"/>
    <d v="2020-07-17T00:00:00"/>
    <s v="Q3"/>
    <s v="Q3-2020"/>
    <s v="F"/>
    <n v="2"/>
    <s v="Poor"/>
    <n v="0"/>
    <s v="Severe"/>
    <n v="104"/>
    <s v="itching"/>
  </r>
  <r>
    <n v="1252"/>
    <n v="16.55"/>
    <x v="3"/>
    <n v="1.62"/>
    <n v="43.44"/>
    <n v="117"/>
    <n v="114"/>
    <x v="1"/>
    <n v="2"/>
    <n v="2021"/>
    <n v="1"/>
    <n v="16"/>
    <d v="2021-01-16T00:00:00"/>
    <s v="Q1"/>
    <s v="Q1-2021"/>
    <s v="F"/>
    <n v="2"/>
    <s v="Poor"/>
    <n v="0"/>
    <s v="Severe"/>
    <n v="100"/>
    <s v="headache"/>
  </r>
  <r>
    <n v="1252"/>
    <n v="16.100000000000001"/>
    <x v="3"/>
    <n v="1.62"/>
    <n v="42.26"/>
    <n v="109"/>
    <n v="113"/>
    <x v="1"/>
    <n v="3"/>
    <n v="2021"/>
    <n v="7"/>
    <n v="17"/>
    <d v="2021-07-17T00:00:00"/>
    <s v="Q3"/>
    <s v="Q3-2021"/>
    <s v="F"/>
    <n v="1"/>
    <s v="Good"/>
    <n v="1"/>
    <s v="Moderate"/>
    <n v="105"/>
    <s v="abdominal pain"/>
  </r>
  <r>
    <n v="1252"/>
    <n v="16.47"/>
    <x v="3"/>
    <n v="1.62"/>
    <n v="43.21"/>
    <n v="112"/>
    <n v="109"/>
    <x v="1"/>
    <n v="4"/>
    <n v="2022"/>
    <n v="1"/>
    <n v="16"/>
    <d v="2022-01-16T00:00:00"/>
    <s v="Q1"/>
    <s v="Q1-2022"/>
    <s v="F"/>
    <n v="2"/>
    <s v="Poor"/>
    <n v="0"/>
    <s v="Severe"/>
    <n v="104"/>
    <s v="itching"/>
  </r>
  <r>
    <n v="1252"/>
    <n v="16.28"/>
    <x v="3"/>
    <n v="1.62"/>
    <n v="42.73"/>
    <n v="117"/>
    <n v="109"/>
    <x v="1"/>
    <n v="5"/>
    <n v="2022"/>
    <n v="7"/>
    <n v="17"/>
    <d v="2022-07-17T00:00:00"/>
    <s v="Q3"/>
    <s v="Q3-2022"/>
    <s v="F"/>
    <n v="3"/>
    <s v="Very Poor"/>
    <n v="1"/>
    <s v="Moderate"/>
    <n v="100"/>
    <s v="headache"/>
  </r>
  <r>
    <n v="1253"/>
    <n v="20.96"/>
    <x v="0"/>
    <n v="1.82"/>
    <n v="69.42"/>
    <n v="145"/>
    <n v="112"/>
    <x v="0"/>
    <n v="1"/>
    <n v="2020"/>
    <n v="7"/>
    <n v="18"/>
    <d v="2020-07-18T00:00:00"/>
    <s v="Q3"/>
    <s v="Q3-2020"/>
    <s v="M"/>
    <n v="1"/>
    <s v="Good"/>
    <n v="1"/>
    <s v="Moderate"/>
    <n v="100"/>
    <s v="headache"/>
  </r>
  <r>
    <n v="1253"/>
    <n v="18.239999999999998"/>
    <x v="3"/>
    <n v="1.82"/>
    <n v="60.43"/>
    <n v="148"/>
    <n v="111"/>
    <x v="0"/>
    <n v="2"/>
    <n v="2021"/>
    <n v="1"/>
    <n v="17"/>
    <d v="2021-01-17T00:00:00"/>
    <s v="Q1"/>
    <s v="Q1-2021"/>
    <s v="M"/>
    <n v="2"/>
    <s v="Poor"/>
    <n v="0"/>
    <s v="Severe"/>
    <n v="102"/>
    <s v="tinnitus"/>
  </r>
  <r>
    <n v="1253"/>
    <n v="16.52"/>
    <x v="3"/>
    <n v="1.82"/>
    <n v="54.72"/>
    <n v="147"/>
    <n v="111"/>
    <x v="0"/>
    <n v="3"/>
    <n v="2021"/>
    <n v="7"/>
    <n v="18"/>
    <d v="2021-07-18T00:00:00"/>
    <s v="Q3"/>
    <s v="Q3-2021"/>
    <s v="M"/>
    <n v="0"/>
    <s v="Very Good"/>
    <n v="2"/>
    <s v="Mild"/>
    <n v="104"/>
    <s v="itching"/>
  </r>
  <r>
    <n v="1253"/>
    <n v="16.96"/>
    <x v="3"/>
    <n v="1.82"/>
    <n v="56.19"/>
    <n v="149"/>
    <n v="110"/>
    <x v="0"/>
    <n v="4"/>
    <n v="2022"/>
    <n v="1"/>
    <n v="17"/>
    <d v="2022-01-17T00:00:00"/>
    <s v="Q1"/>
    <s v="Q1-2022"/>
    <s v="M"/>
    <n v="2"/>
    <s v="Poor"/>
    <n v="0"/>
    <s v="Severe"/>
    <n v="107"/>
    <s v="skin rash"/>
  </r>
  <r>
    <n v="1254"/>
    <n v="21.95"/>
    <x v="0"/>
    <n v="1.62"/>
    <n v="57.6"/>
    <n v="111"/>
    <n v="102"/>
    <x v="1"/>
    <n v="1"/>
    <n v="2020"/>
    <n v="7"/>
    <n v="21"/>
    <d v="2020-07-21T00:00:00"/>
    <s v="Q3"/>
    <s v="Q3-2020"/>
    <s v="F"/>
    <n v="0"/>
    <s v="Very Good"/>
    <n v="2"/>
    <s v="Mild"/>
    <n v="100"/>
    <s v="headache"/>
  </r>
  <r>
    <n v="1254"/>
    <n v="22.67"/>
    <x v="0"/>
    <n v="1.62"/>
    <n v="59.5"/>
    <n v="116"/>
    <n v="102"/>
    <x v="1"/>
    <n v="2"/>
    <n v="2021"/>
    <n v="1"/>
    <n v="20"/>
    <d v="2021-01-20T00:00:00"/>
    <s v="Q1"/>
    <s v="Q1-2021"/>
    <s v="F"/>
    <n v="1"/>
    <s v="Good"/>
    <n v="2"/>
    <s v="Mild"/>
    <n v="104"/>
    <s v="itching"/>
  </r>
  <r>
    <n v="1254"/>
    <n v="22.91"/>
    <x v="0"/>
    <n v="1.62"/>
    <n v="60.12"/>
    <n v="118"/>
    <n v="105"/>
    <x v="1"/>
    <n v="3"/>
    <n v="2021"/>
    <n v="7"/>
    <n v="21"/>
    <d v="2021-07-21T00:00:00"/>
    <s v="Q3"/>
    <s v="Q3-2021"/>
    <s v="F"/>
    <n v="1"/>
    <s v="Good"/>
    <n v="1"/>
    <s v="Moderate"/>
    <n v="100"/>
    <s v="headache"/>
  </r>
  <r>
    <n v="1255"/>
    <n v="25.56"/>
    <x v="1"/>
    <n v="1.82"/>
    <n v="84.65"/>
    <n v="122"/>
    <n v="109"/>
    <x v="1"/>
    <n v="1"/>
    <n v="2020"/>
    <n v="7"/>
    <n v="25"/>
    <d v="2020-07-25T00:00:00"/>
    <s v="Q3"/>
    <s v="Q3-2020"/>
    <s v="M"/>
    <n v="2"/>
    <s v="Poor"/>
    <n v="0"/>
    <s v="Severe"/>
    <n v="101"/>
    <s v="nausea"/>
  </r>
  <r>
    <n v="1255"/>
    <n v="23.89"/>
    <x v="0"/>
    <n v="1.82"/>
    <n v="79.12"/>
    <n v="129"/>
    <n v="111"/>
    <x v="1"/>
    <n v="2"/>
    <n v="2021"/>
    <n v="1"/>
    <n v="24"/>
    <d v="2021-01-24T00:00:00"/>
    <s v="Q1"/>
    <s v="Q1-2021"/>
    <s v="M"/>
    <n v="2"/>
    <s v="Poor"/>
    <n v="1"/>
    <s v="Moderate"/>
    <n v="101"/>
    <s v="nausea"/>
  </r>
  <r>
    <n v="1255"/>
    <n v="23.75"/>
    <x v="0"/>
    <n v="1.82"/>
    <n v="78.67"/>
    <n v="123"/>
    <n v="117"/>
    <x v="1"/>
    <n v="3"/>
    <n v="2021"/>
    <n v="7"/>
    <n v="25"/>
    <d v="2021-07-25T00:00:00"/>
    <s v="Q3"/>
    <s v="Q3-2021"/>
    <s v="M"/>
    <n v="2"/>
    <s v="Poor"/>
    <n v="1"/>
    <s v="Moderate"/>
    <n v="105"/>
    <s v="abdominal pain"/>
  </r>
  <r>
    <n v="1255"/>
    <n v="25.57"/>
    <x v="1"/>
    <n v="1.82"/>
    <n v="84.7"/>
    <n v="127"/>
    <n v="119"/>
    <x v="1"/>
    <n v="4"/>
    <n v="2022"/>
    <n v="1"/>
    <n v="24"/>
    <d v="2022-01-24T00:00:00"/>
    <s v="Q1"/>
    <s v="Q1-2022"/>
    <s v="M"/>
    <n v="2"/>
    <s v="Poor"/>
    <n v="2"/>
    <s v="Mild"/>
    <n v="106"/>
    <s v="dizziness"/>
  </r>
  <r>
    <n v="1256"/>
    <n v="19.32"/>
    <x v="0"/>
    <n v="1.62"/>
    <n v="50.7"/>
    <n v="99"/>
    <n v="81"/>
    <x v="1"/>
    <n v="1"/>
    <n v="2020"/>
    <n v="7"/>
    <n v="27"/>
    <d v="2020-07-27T00:00:00"/>
    <s v="Q3"/>
    <s v="Q3-2020"/>
    <s v="F"/>
    <n v="1"/>
    <s v="Good"/>
    <n v="1"/>
    <s v="Moderate"/>
    <n v="109"/>
    <s v="hallucinations"/>
  </r>
  <r>
    <n v="1256"/>
    <n v="21.02"/>
    <x v="0"/>
    <n v="1.62"/>
    <n v="55.18"/>
    <n v="87"/>
    <n v="69"/>
    <x v="2"/>
    <n v="2"/>
    <n v="2021"/>
    <n v="1"/>
    <n v="26"/>
    <d v="2021-01-26T00:00:00"/>
    <s v="Q1"/>
    <s v="Q1-2021"/>
    <s v="F"/>
    <n v="2"/>
    <s v="Poor"/>
    <n v="2"/>
    <s v="Mild"/>
    <n v="100"/>
    <s v="headache"/>
  </r>
  <r>
    <n v="1256"/>
    <n v="22.33"/>
    <x v="0"/>
    <n v="1.62"/>
    <n v="58.59"/>
    <n v="102"/>
    <n v="72"/>
    <x v="2"/>
    <n v="3"/>
    <n v="2021"/>
    <n v="7"/>
    <n v="27"/>
    <d v="2021-07-27T00:00:00"/>
    <s v="Q3"/>
    <s v="Q3-2021"/>
    <s v="F"/>
    <n v="0"/>
    <s v="Very Good"/>
    <n v="2"/>
    <s v="Mild"/>
    <n v="100"/>
    <s v="headache"/>
  </r>
  <r>
    <n v="1256"/>
    <n v="20.260000000000002"/>
    <x v="0"/>
    <n v="1.62"/>
    <n v="53.16"/>
    <n v="99"/>
    <n v="79"/>
    <x v="2"/>
    <n v="4"/>
    <n v="2022"/>
    <n v="1"/>
    <n v="26"/>
    <d v="2022-01-26T00:00:00"/>
    <s v="Q1"/>
    <s v="Q1-2022"/>
    <s v="F"/>
    <n v="0"/>
    <s v="Very Good"/>
    <n v="2"/>
    <s v="Mild"/>
    <n v="102"/>
    <s v="tinnitus"/>
  </r>
  <r>
    <n v="1256"/>
    <n v="23.58"/>
    <x v="0"/>
    <n v="1.62"/>
    <n v="61.89"/>
    <n v="101"/>
    <n v="77"/>
    <x v="2"/>
    <n v="5"/>
    <n v="2022"/>
    <n v="7"/>
    <n v="27"/>
    <d v="2022-07-27T00:00:00"/>
    <s v="Q3"/>
    <s v="Q3-2022"/>
    <s v="F"/>
    <n v="1"/>
    <s v="Good"/>
    <n v="2"/>
    <s v="Mild"/>
    <n v="100"/>
    <s v="headache"/>
  </r>
  <r>
    <n v="1257"/>
    <n v="22.51"/>
    <x v="0"/>
    <n v="1.62"/>
    <n v="59.09"/>
    <n v="117"/>
    <n v="83"/>
    <x v="1"/>
    <n v="1"/>
    <n v="2020"/>
    <n v="7"/>
    <n v="28"/>
    <d v="2020-07-28T00:00:00"/>
    <s v="Q3"/>
    <s v="Q3-2020"/>
    <s v="F"/>
    <n v="1"/>
    <s v="Good"/>
    <n v="1"/>
    <s v="Moderate"/>
    <n v="101"/>
    <s v="nausea"/>
  </r>
  <r>
    <n v="1257"/>
    <n v="18.78"/>
    <x v="0"/>
    <n v="1.62"/>
    <n v="49.28"/>
    <n v="115"/>
    <n v="80"/>
    <x v="1"/>
    <n v="2"/>
    <n v="2021"/>
    <n v="1"/>
    <n v="27"/>
    <d v="2021-01-27T00:00:00"/>
    <s v="Q1"/>
    <s v="Q1-2021"/>
    <s v="F"/>
    <n v="0"/>
    <s v="Very Good"/>
    <n v="1"/>
    <s v="Moderate"/>
    <n v="100"/>
    <s v="headache"/>
  </r>
  <r>
    <n v="1257"/>
    <n v="20.9"/>
    <x v="0"/>
    <n v="1.62"/>
    <n v="54.84"/>
    <n v="106"/>
    <n v="82"/>
    <x v="1"/>
    <n v="3"/>
    <n v="2021"/>
    <n v="7"/>
    <n v="28"/>
    <d v="2021-07-28T00:00:00"/>
    <s v="Q3"/>
    <s v="Q3-2021"/>
    <s v="F"/>
    <n v="0"/>
    <s v="Very Good"/>
    <n v="2"/>
    <s v="Mild"/>
    <n v="100"/>
    <s v="headache"/>
  </r>
  <r>
    <n v="1258"/>
    <n v="18"/>
    <x v="3"/>
    <n v="1.62"/>
    <n v="47.23"/>
    <n v="129"/>
    <n v="109"/>
    <x v="1"/>
    <n v="1"/>
    <n v="2020"/>
    <n v="7"/>
    <n v="31"/>
    <d v="2020-07-31T00:00:00"/>
    <s v="Q3"/>
    <s v="Q3-2020"/>
    <s v="F"/>
    <n v="2"/>
    <s v="Poor"/>
    <n v="0"/>
    <s v="Severe"/>
    <n v="101"/>
    <s v="nausea"/>
  </r>
  <r>
    <n v="1258"/>
    <n v="18.059999999999999"/>
    <x v="3"/>
    <n v="1.62"/>
    <n v="47.4"/>
    <n v="109"/>
    <n v="114"/>
    <x v="1"/>
    <n v="2"/>
    <n v="2021"/>
    <n v="1"/>
    <n v="30"/>
    <d v="2021-01-30T00:00:00"/>
    <s v="Q1"/>
    <s v="Q1-2021"/>
    <s v="F"/>
    <n v="2"/>
    <s v="Poor"/>
    <n v="0"/>
    <s v="Severe"/>
    <n v="100"/>
    <s v="headache"/>
  </r>
  <r>
    <n v="1258"/>
    <n v="18.37"/>
    <x v="3"/>
    <n v="1.62"/>
    <n v="48.21"/>
    <n v="104"/>
    <n v="114"/>
    <x v="1"/>
    <n v="3"/>
    <n v="2021"/>
    <n v="7"/>
    <n v="31"/>
    <d v="2021-07-31T00:00:00"/>
    <s v="Q3"/>
    <s v="Q3-2021"/>
    <s v="F"/>
    <n v="0"/>
    <s v="Very Good"/>
    <n v="0"/>
    <s v="Severe"/>
    <n v="108"/>
    <s v="palpitations"/>
  </r>
  <r>
    <n v="1258"/>
    <n v="18.36"/>
    <x v="3"/>
    <n v="1.62"/>
    <n v="48.18"/>
    <n v="112"/>
    <n v="114"/>
    <x v="1"/>
    <n v="4"/>
    <n v="2022"/>
    <n v="1"/>
    <n v="30"/>
    <d v="2022-01-30T00:00:00"/>
    <s v="Q1"/>
    <s v="Q1-2022"/>
    <s v="F"/>
    <n v="2"/>
    <s v="Poor"/>
    <n v="1"/>
    <s v="Moderate"/>
    <n v="106"/>
    <s v="dizziness"/>
  </r>
  <r>
    <n v="1259"/>
    <n v="21.45"/>
    <x v="0"/>
    <n v="1.62"/>
    <n v="56.29"/>
    <n v="102"/>
    <n v="92"/>
    <x v="1"/>
    <n v="1"/>
    <n v="2020"/>
    <n v="8"/>
    <n v="3"/>
    <d v="2020-08-03T00:00:00"/>
    <s v="Q3"/>
    <s v="Q3-2020"/>
    <s v="F"/>
    <n v="2"/>
    <s v="Poor"/>
    <n v="1"/>
    <s v="Moderate"/>
    <n v="105"/>
    <s v="abdominal pain"/>
  </r>
  <r>
    <n v="1259"/>
    <n v="23.3"/>
    <x v="0"/>
    <n v="1.62"/>
    <n v="61.15"/>
    <n v="104"/>
    <n v="102"/>
    <x v="1"/>
    <n v="2"/>
    <n v="2021"/>
    <n v="2"/>
    <n v="2"/>
    <d v="2021-02-02T00:00:00"/>
    <s v="Q1"/>
    <s v="Q1-2021"/>
    <s v="F"/>
    <n v="3"/>
    <s v="Very Poor"/>
    <n v="0"/>
    <s v="Severe"/>
    <n v="104"/>
    <s v="itching"/>
  </r>
  <r>
    <n v="1259"/>
    <n v="23.72"/>
    <x v="0"/>
    <n v="1.62"/>
    <n v="62.25"/>
    <n v="95"/>
    <n v="112"/>
    <x v="1"/>
    <n v="3"/>
    <n v="2021"/>
    <n v="8"/>
    <n v="3"/>
    <d v="2021-08-03T00:00:00"/>
    <s v="Q3"/>
    <s v="Q3-2021"/>
    <s v="F"/>
    <n v="0"/>
    <s v="Very Good"/>
    <n v="0"/>
    <s v="Severe"/>
    <n v="100"/>
    <s v="headache"/>
  </r>
  <r>
    <n v="1259"/>
    <n v="23.53"/>
    <x v="0"/>
    <n v="1.62"/>
    <n v="61.76"/>
    <n v="100"/>
    <n v="115"/>
    <x v="1"/>
    <n v="4"/>
    <n v="2022"/>
    <n v="2"/>
    <n v="2"/>
    <d v="2022-02-02T00:00:00"/>
    <s v="Q1"/>
    <s v="Q1-2022"/>
    <s v="F"/>
    <n v="2"/>
    <s v="Poor"/>
    <n v="2"/>
    <s v="Mild"/>
    <n v="100"/>
    <s v="headache"/>
  </r>
  <r>
    <n v="1260"/>
    <n v="19.64"/>
    <x v="0"/>
    <n v="1.62"/>
    <n v="51.55"/>
    <n v="112"/>
    <n v="94"/>
    <x v="1"/>
    <n v="1"/>
    <n v="2020"/>
    <n v="8"/>
    <n v="7"/>
    <d v="2020-08-07T00:00:00"/>
    <s v="Q3"/>
    <s v="Q3-2020"/>
    <s v="F"/>
    <n v="2"/>
    <s v="Poor"/>
    <n v="2"/>
    <s v="Mild"/>
    <n v="106"/>
    <s v="dizziness"/>
  </r>
  <r>
    <n v="1260"/>
    <n v="18.41"/>
    <x v="3"/>
    <n v="1.62"/>
    <n v="48.31"/>
    <n v="107"/>
    <n v="88"/>
    <x v="1"/>
    <n v="2"/>
    <n v="2021"/>
    <n v="2"/>
    <n v="6"/>
    <d v="2021-02-06T00:00:00"/>
    <s v="Q1"/>
    <s v="Q1-2021"/>
    <s v="F"/>
    <n v="2"/>
    <s v="Poor"/>
    <n v="0"/>
    <s v="Severe"/>
    <n v="100"/>
    <s v="headache"/>
  </r>
  <r>
    <n v="1260"/>
    <n v="20.86"/>
    <x v="0"/>
    <n v="1.62"/>
    <n v="54.73"/>
    <n v="108"/>
    <n v="95"/>
    <x v="1"/>
    <n v="3"/>
    <n v="2021"/>
    <n v="8"/>
    <n v="7"/>
    <d v="2021-08-07T00:00:00"/>
    <s v="Q3"/>
    <s v="Q3-2021"/>
    <s v="F"/>
    <n v="0"/>
    <s v="Very Good"/>
    <n v="2"/>
    <s v="Mild"/>
    <n v="101"/>
    <s v="nausea"/>
  </r>
  <r>
    <n v="1260"/>
    <n v="22.32"/>
    <x v="0"/>
    <n v="1.62"/>
    <n v="58.58"/>
    <n v="107"/>
    <n v="94"/>
    <x v="1"/>
    <n v="4"/>
    <n v="2022"/>
    <n v="2"/>
    <n v="6"/>
    <d v="2022-02-06T00:00:00"/>
    <s v="Q1"/>
    <s v="Q1-2022"/>
    <s v="F"/>
    <n v="2"/>
    <s v="Poor"/>
    <n v="2"/>
    <s v="Mild"/>
    <n v="100"/>
    <s v="headache"/>
  </r>
  <r>
    <n v="1261"/>
    <n v="22.63"/>
    <x v="0"/>
    <n v="1.62"/>
    <n v="59.38"/>
    <n v="116"/>
    <n v="105"/>
    <x v="1"/>
    <n v="1"/>
    <n v="2020"/>
    <n v="8"/>
    <n v="7"/>
    <d v="2020-08-07T00:00:00"/>
    <s v="Q3"/>
    <s v="Q3-2020"/>
    <s v="F"/>
    <n v="0"/>
    <s v="Very Good"/>
    <n v="2"/>
    <s v="Mild"/>
    <n v="104"/>
    <s v="itching"/>
  </r>
  <r>
    <n v="1261"/>
    <n v="22.29"/>
    <x v="0"/>
    <n v="1.62"/>
    <n v="58.49"/>
    <n v="108"/>
    <n v="102"/>
    <x v="1"/>
    <n v="2"/>
    <n v="2021"/>
    <n v="2"/>
    <n v="6"/>
    <d v="2021-02-06T00:00:00"/>
    <s v="Q1"/>
    <s v="Q1-2021"/>
    <s v="F"/>
    <n v="1"/>
    <s v="Good"/>
    <n v="1"/>
    <s v="Moderate"/>
    <n v="104"/>
    <s v="itching"/>
  </r>
  <r>
    <n v="1261"/>
    <n v="22.52"/>
    <x v="0"/>
    <n v="1.62"/>
    <n v="59.09"/>
    <n v="107"/>
    <n v="114"/>
    <x v="1"/>
    <n v="3"/>
    <n v="2021"/>
    <n v="8"/>
    <n v="7"/>
    <d v="2021-08-07T00:00:00"/>
    <s v="Q3"/>
    <s v="Q3-2021"/>
    <s v="F"/>
    <n v="1"/>
    <s v="Good"/>
    <n v="2"/>
    <s v="Mild"/>
    <n v="100"/>
    <s v="headache"/>
  </r>
  <r>
    <n v="1261"/>
    <n v="23.88"/>
    <x v="0"/>
    <n v="1.62"/>
    <n v="62.68"/>
    <n v="107"/>
    <n v="120"/>
    <x v="1"/>
    <n v="4"/>
    <n v="2022"/>
    <n v="2"/>
    <n v="6"/>
    <d v="2022-02-06T00:00:00"/>
    <s v="Q1"/>
    <s v="Q1-2022"/>
    <s v="F"/>
    <n v="2"/>
    <s v="Poor"/>
    <n v="2"/>
    <s v="Mild"/>
    <n v="100"/>
    <s v="headache"/>
  </r>
  <r>
    <n v="1262"/>
    <n v="20.69"/>
    <x v="0"/>
    <n v="1.82"/>
    <n v="68.540000000000006"/>
    <n v="139"/>
    <n v="111"/>
    <x v="0"/>
    <n v="1"/>
    <n v="2020"/>
    <n v="8"/>
    <n v="10"/>
    <d v="2020-08-10T00:00:00"/>
    <s v="Q3"/>
    <s v="Q3-2020"/>
    <s v="M"/>
    <n v="2"/>
    <s v="Poor"/>
    <n v="2"/>
    <s v="Mild"/>
    <n v="107"/>
    <s v="skin rash"/>
  </r>
  <r>
    <n v="1262"/>
    <n v="22.69"/>
    <x v="0"/>
    <n v="1.82"/>
    <n v="75.16"/>
    <n v="138"/>
    <n v="115"/>
    <x v="0"/>
    <n v="2"/>
    <n v="2021"/>
    <n v="2"/>
    <n v="9"/>
    <d v="2021-02-09T00:00:00"/>
    <s v="Q1"/>
    <s v="Q1-2021"/>
    <s v="M"/>
    <n v="2"/>
    <s v="Poor"/>
    <n v="2"/>
    <s v="Mild"/>
    <n v="104"/>
    <s v="itching"/>
  </r>
  <r>
    <n v="1262"/>
    <n v="21.97"/>
    <x v="0"/>
    <n v="1.82"/>
    <n v="72.78"/>
    <n v="137"/>
    <n v="125"/>
    <x v="0"/>
    <n v="3"/>
    <n v="2021"/>
    <n v="8"/>
    <n v="10"/>
    <d v="2021-08-10T00:00:00"/>
    <s v="Q3"/>
    <s v="Q3-2021"/>
    <s v="M"/>
    <n v="1"/>
    <s v="Good"/>
    <n v="1"/>
    <s v="Moderate"/>
    <n v="103"/>
    <s v="vomiting"/>
  </r>
  <r>
    <n v="1262"/>
    <n v="21.02"/>
    <x v="0"/>
    <n v="1.82"/>
    <n v="69.62"/>
    <n v="138"/>
    <n v="127"/>
    <x v="0"/>
    <n v="4"/>
    <n v="2022"/>
    <n v="2"/>
    <n v="9"/>
    <d v="2022-02-09T00:00:00"/>
    <s v="Q1"/>
    <s v="Q1-2022"/>
    <s v="M"/>
    <n v="2"/>
    <s v="Poor"/>
    <n v="2"/>
    <s v="Mild"/>
    <n v="102"/>
    <s v="tinnitus"/>
  </r>
  <r>
    <n v="1263"/>
    <n v="17.5"/>
    <x v="3"/>
    <n v="1.62"/>
    <n v="45.94"/>
    <n v="127"/>
    <n v="108"/>
    <x v="1"/>
    <n v="1"/>
    <n v="2020"/>
    <n v="8"/>
    <n v="13"/>
    <d v="2020-08-13T00:00:00"/>
    <s v="Q3"/>
    <s v="Q3-2020"/>
    <s v="F"/>
    <n v="1"/>
    <s v="Good"/>
    <n v="1"/>
    <s v="Moderate"/>
    <n v="108"/>
    <s v="palpitations"/>
  </r>
  <r>
    <n v="1263"/>
    <n v="15.22"/>
    <x v="3"/>
    <n v="1.62"/>
    <n v="39.94"/>
    <n v="123"/>
    <n v="108"/>
    <x v="1"/>
    <n v="2"/>
    <n v="2021"/>
    <n v="2"/>
    <n v="12"/>
    <d v="2021-02-12T00:00:00"/>
    <s v="Q1"/>
    <s v="Q1-2021"/>
    <s v="F"/>
    <n v="1"/>
    <s v="Good"/>
    <n v="0"/>
    <s v="Severe"/>
    <n v="104"/>
    <s v="itching"/>
  </r>
  <r>
    <n v="1263"/>
    <n v="17.57"/>
    <x v="3"/>
    <n v="1.62"/>
    <n v="46.12"/>
    <n v="114"/>
    <n v="98"/>
    <x v="1"/>
    <n v="3"/>
    <n v="2021"/>
    <n v="8"/>
    <n v="13"/>
    <d v="2021-08-13T00:00:00"/>
    <s v="Q3"/>
    <s v="Q3-2021"/>
    <s v="F"/>
    <n v="2"/>
    <s v="Poor"/>
    <n v="1"/>
    <s v="Moderate"/>
    <n v="104"/>
    <s v="itching"/>
  </r>
  <r>
    <n v="1263"/>
    <n v="19.98"/>
    <x v="0"/>
    <n v="1.62"/>
    <n v="52.44"/>
    <n v="111"/>
    <n v="98"/>
    <x v="1"/>
    <n v="4"/>
    <n v="2022"/>
    <n v="2"/>
    <n v="12"/>
    <d v="2022-02-12T00:00:00"/>
    <s v="Q1"/>
    <s v="Q1-2022"/>
    <s v="F"/>
    <n v="1"/>
    <s v="Good"/>
    <n v="1"/>
    <s v="Moderate"/>
    <n v="100"/>
    <s v="headache"/>
  </r>
  <r>
    <n v="1263"/>
    <n v="17.350000000000001"/>
    <x v="3"/>
    <n v="1.62"/>
    <n v="45.53"/>
    <n v="111"/>
    <n v="103"/>
    <x v="1"/>
    <n v="5"/>
    <n v="2022"/>
    <n v="8"/>
    <n v="13"/>
    <d v="2022-08-13T00:00:00"/>
    <s v="Q3"/>
    <s v="Q3-2022"/>
    <s v="F"/>
    <n v="1"/>
    <s v="Good"/>
    <n v="0"/>
    <s v="Severe"/>
    <n v="100"/>
    <s v="headache"/>
  </r>
  <r>
    <n v="1264"/>
    <n v="23.92"/>
    <x v="0"/>
    <n v="1.82"/>
    <n v="79.23"/>
    <n v="135"/>
    <n v="102"/>
    <x v="0"/>
    <n v="1"/>
    <n v="2020"/>
    <n v="8"/>
    <n v="16"/>
    <d v="2020-08-16T00:00:00"/>
    <s v="Q3"/>
    <s v="Q3-2020"/>
    <s v="M"/>
    <n v="1"/>
    <s v="Good"/>
    <n v="2"/>
    <s v="Mild"/>
    <n v="100"/>
    <s v="headache"/>
  </r>
  <r>
    <n v="1264"/>
    <n v="25.67"/>
    <x v="1"/>
    <n v="1.82"/>
    <n v="85.02"/>
    <n v="140"/>
    <n v="107"/>
    <x v="0"/>
    <n v="2"/>
    <n v="2021"/>
    <n v="2"/>
    <n v="15"/>
    <d v="2021-02-15T00:00:00"/>
    <s v="Q1"/>
    <s v="Q1-2021"/>
    <s v="M"/>
    <n v="1"/>
    <s v="Good"/>
    <n v="2"/>
    <s v="Mild"/>
    <n v="104"/>
    <s v="itching"/>
  </r>
  <r>
    <n v="1264"/>
    <n v="27.47"/>
    <x v="1"/>
    <n v="1.82"/>
    <n v="91"/>
    <n v="132"/>
    <n v="105"/>
    <x v="1"/>
    <n v="3"/>
    <n v="2021"/>
    <n v="8"/>
    <n v="16"/>
    <d v="2021-08-16T00:00:00"/>
    <s v="Q3"/>
    <s v="Q3-2021"/>
    <s v="M"/>
    <n v="1"/>
    <s v="Good"/>
    <n v="0"/>
    <s v="Severe"/>
    <n v="100"/>
    <s v="headache"/>
  </r>
  <r>
    <n v="1264"/>
    <n v="26.03"/>
    <x v="1"/>
    <n v="1.82"/>
    <n v="86.21"/>
    <n v="132"/>
    <n v="102"/>
    <x v="1"/>
    <n v="4"/>
    <n v="2022"/>
    <n v="2"/>
    <n v="15"/>
    <d v="2022-02-15T00:00:00"/>
    <s v="Q1"/>
    <s v="Q1-2022"/>
    <s v="M"/>
    <n v="2"/>
    <s v="Poor"/>
    <n v="0"/>
    <s v="Severe"/>
    <n v="105"/>
    <s v="abdominal pain"/>
  </r>
  <r>
    <n v="1264"/>
    <n v="24.47"/>
    <x v="0"/>
    <n v="1.82"/>
    <n v="81.06"/>
    <n v="135"/>
    <n v="112"/>
    <x v="0"/>
    <n v="5"/>
    <n v="2022"/>
    <n v="8"/>
    <n v="16"/>
    <d v="2022-08-16T00:00:00"/>
    <s v="Q3"/>
    <s v="Q3-2022"/>
    <s v="M"/>
    <n v="1"/>
    <s v="Good"/>
    <n v="1"/>
    <s v="Moderate"/>
    <n v="101"/>
    <s v="nausea"/>
  </r>
  <r>
    <n v="1265"/>
    <n v="25.24"/>
    <x v="1"/>
    <n v="1.62"/>
    <n v="66.239999999999995"/>
    <n v="137"/>
    <n v="113"/>
    <x v="0"/>
    <n v="1"/>
    <n v="2020"/>
    <n v="8"/>
    <n v="18"/>
    <d v="2020-08-18T00:00:00"/>
    <s v="Q3"/>
    <s v="Q3-2020"/>
    <s v="F"/>
    <n v="2"/>
    <s v="Poor"/>
    <n v="2"/>
    <s v="Mild"/>
    <n v="100"/>
    <s v="headache"/>
  </r>
  <r>
    <n v="1265"/>
    <n v="26.42"/>
    <x v="1"/>
    <n v="1.62"/>
    <n v="69.34"/>
    <n v="141"/>
    <n v="112"/>
    <x v="0"/>
    <n v="2"/>
    <n v="2021"/>
    <n v="2"/>
    <n v="17"/>
    <d v="2021-02-17T00:00:00"/>
    <s v="Q1"/>
    <s v="Q1-2021"/>
    <s v="F"/>
    <n v="2"/>
    <s v="Poor"/>
    <n v="0"/>
    <s v="Severe"/>
    <n v="103"/>
    <s v="vomiting"/>
  </r>
  <r>
    <n v="1265"/>
    <n v="24.99"/>
    <x v="0"/>
    <n v="1.62"/>
    <n v="65.58"/>
    <n v="144"/>
    <n v="109"/>
    <x v="0"/>
    <n v="3"/>
    <n v="2021"/>
    <n v="8"/>
    <n v="18"/>
    <d v="2021-08-18T00:00:00"/>
    <s v="Q3"/>
    <s v="Q3-2021"/>
    <s v="F"/>
    <n v="1"/>
    <s v="Good"/>
    <n v="1"/>
    <s v="Moderate"/>
    <n v="106"/>
    <s v="dizziness"/>
  </r>
  <r>
    <n v="1265"/>
    <n v="26.43"/>
    <x v="1"/>
    <n v="1.62"/>
    <n v="69.36"/>
    <n v="142"/>
    <n v="113"/>
    <x v="0"/>
    <n v="4"/>
    <n v="2022"/>
    <n v="2"/>
    <n v="17"/>
    <d v="2022-02-17T00:00:00"/>
    <s v="Q1"/>
    <s v="Q1-2022"/>
    <s v="F"/>
    <n v="2"/>
    <s v="Poor"/>
    <n v="1"/>
    <s v="Moderate"/>
    <n v="100"/>
    <s v="headache"/>
  </r>
  <r>
    <n v="1266"/>
    <n v="28.23"/>
    <x v="1"/>
    <n v="1.82"/>
    <n v="93.5"/>
    <n v="128"/>
    <n v="117"/>
    <x v="1"/>
    <n v="1"/>
    <n v="2020"/>
    <n v="8"/>
    <n v="22"/>
    <d v="2020-08-22T00:00:00"/>
    <s v="Q3"/>
    <s v="Q3-2020"/>
    <s v="M"/>
    <n v="1"/>
    <s v="Good"/>
    <n v="1"/>
    <s v="Moderate"/>
    <n v="100"/>
    <s v="headache"/>
  </r>
  <r>
    <n v="1266"/>
    <n v="28.7"/>
    <x v="1"/>
    <n v="1.82"/>
    <n v="95.08"/>
    <n v="135"/>
    <n v="120"/>
    <x v="0"/>
    <n v="2"/>
    <n v="2021"/>
    <n v="2"/>
    <n v="21"/>
    <d v="2021-02-21T00:00:00"/>
    <s v="Q1"/>
    <s v="Q1-2021"/>
    <s v="M"/>
    <n v="2"/>
    <s v="Poor"/>
    <n v="2"/>
    <s v="Mild"/>
    <n v="100"/>
    <s v="headache"/>
  </r>
  <r>
    <n v="1266"/>
    <n v="29.71"/>
    <x v="1"/>
    <n v="1.82"/>
    <n v="98.43"/>
    <n v="137"/>
    <n v="114"/>
    <x v="0"/>
    <n v="3"/>
    <n v="2021"/>
    <n v="8"/>
    <n v="22"/>
    <d v="2021-08-22T00:00:00"/>
    <s v="Q3"/>
    <s v="Q3-2021"/>
    <s v="M"/>
    <n v="1"/>
    <s v="Good"/>
    <n v="0"/>
    <s v="Severe"/>
    <n v="102"/>
    <s v="tinnitus"/>
  </r>
  <r>
    <n v="1267"/>
    <n v="27.82"/>
    <x v="1"/>
    <n v="1.82"/>
    <n v="92.14"/>
    <n v="116"/>
    <n v="89"/>
    <x v="1"/>
    <n v="1"/>
    <n v="2020"/>
    <n v="8"/>
    <n v="25"/>
    <d v="2020-08-25T00:00:00"/>
    <s v="Q3"/>
    <s v="Q3-2020"/>
    <s v="M"/>
    <n v="2"/>
    <s v="Poor"/>
    <n v="2"/>
    <s v="Mild"/>
    <n v="105"/>
    <s v="abdominal pain"/>
  </r>
  <r>
    <n v="1267"/>
    <n v="28.42"/>
    <x v="1"/>
    <n v="1.82"/>
    <n v="94.14"/>
    <n v="116"/>
    <n v="81"/>
    <x v="1"/>
    <n v="2"/>
    <n v="2021"/>
    <n v="2"/>
    <n v="24"/>
    <d v="2021-02-24T00:00:00"/>
    <s v="Q1"/>
    <s v="Q1-2021"/>
    <s v="M"/>
    <n v="1"/>
    <s v="Good"/>
    <n v="1"/>
    <s v="Moderate"/>
    <n v="106"/>
    <s v="dizziness"/>
  </r>
  <r>
    <n v="1267"/>
    <n v="27.88"/>
    <x v="1"/>
    <n v="1.82"/>
    <n v="92.34"/>
    <n v="112"/>
    <n v="74"/>
    <x v="2"/>
    <n v="3"/>
    <n v="2021"/>
    <n v="8"/>
    <n v="25"/>
    <d v="2021-08-25T00:00:00"/>
    <s v="Q3"/>
    <s v="Q3-2021"/>
    <s v="M"/>
    <n v="2"/>
    <s v="Poor"/>
    <n v="1"/>
    <s v="Moderate"/>
    <n v="106"/>
    <s v="dizziness"/>
  </r>
  <r>
    <n v="1267"/>
    <n v="23.32"/>
    <x v="0"/>
    <n v="1.82"/>
    <n v="77.260000000000005"/>
    <n v="110"/>
    <n v="79"/>
    <x v="2"/>
    <n v="4"/>
    <n v="2022"/>
    <n v="2"/>
    <n v="24"/>
    <d v="2022-02-24T00:00:00"/>
    <s v="Q1"/>
    <s v="Q1-2022"/>
    <s v="M"/>
    <n v="1"/>
    <s v="Good"/>
    <n v="1"/>
    <s v="Moderate"/>
    <n v="106"/>
    <s v="dizziness"/>
  </r>
  <r>
    <n v="1268"/>
    <n v="23.89"/>
    <x v="0"/>
    <n v="1.82"/>
    <n v="79.12"/>
    <n v="131"/>
    <n v="113"/>
    <x v="1"/>
    <n v="1"/>
    <n v="2020"/>
    <n v="8"/>
    <n v="29"/>
    <d v="2020-08-29T00:00:00"/>
    <s v="Q3"/>
    <s v="Q3-2020"/>
    <s v="M"/>
    <n v="1"/>
    <s v="Good"/>
    <n v="1"/>
    <s v="Moderate"/>
    <n v="100"/>
    <s v="headache"/>
  </r>
  <r>
    <n v="1268"/>
    <n v="28.72"/>
    <x v="1"/>
    <n v="1.82"/>
    <n v="95.13"/>
    <n v="131"/>
    <n v="114"/>
    <x v="1"/>
    <n v="2"/>
    <n v="2021"/>
    <n v="2"/>
    <n v="28"/>
    <d v="2021-02-28T00:00:00"/>
    <s v="Q1"/>
    <s v="Q1-2021"/>
    <s v="M"/>
    <n v="2"/>
    <s v="Poor"/>
    <n v="1"/>
    <s v="Moderate"/>
    <n v="100"/>
    <s v="headache"/>
  </r>
  <r>
    <n v="1268"/>
    <n v="28.13"/>
    <x v="1"/>
    <n v="1.82"/>
    <n v="93.17"/>
    <n v="133"/>
    <n v="114"/>
    <x v="1"/>
    <n v="3"/>
    <n v="2021"/>
    <n v="8"/>
    <n v="29"/>
    <d v="2021-08-29T00:00:00"/>
    <s v="Q3"/>
    <s v="Q3-2021"/>
    <s v="M"/>
    <n v="2"/>
    <s v="Poor"/>
    <n v="2"/>
    <s v="Mild"/>
    <n v="100"/>
    <s v="headache"/>
  </r>
  <r>
    <n v="1268"/>
    <n v="27.17"/>
    <x v="1"/>
    <n v="1.82"/>
    <n v="89.98"/>
    <n v="139"/>
    <n v="124"/>
    <x v="0"/>
    <n v="4"/>
    <n v="2022"/>
    <n v="2"/>
    <n v="28"/>
    <d v="2022-02-28T00:00:00"/>
    <s v="Q1"/>
    <s v="Q1-2022"/>
    <s v="M"/>
    <n v="3"/>
    <s v="Very Poor"/>
    <n v="1"/>
    <s v="Moderate"/>
    <n v="108"/>
    <s v="palpitations"/>
  </r>
  <r>
    <n v="1269"/>
    <n v="20.72"/>
    <x v="0"/>
    <n v="1.62"/>
    <n v="54.37"/>
    <n v="122"/>
    <n v="103"/>
    <x v="1"/>
    <n v="1"/>
    <n v="2020"/>
    <n v="8"/>
    <n v="29"/>
    <d v="2020-08-29T00:00:00"/>
    <s v="Q3"/>
    <s v="Q3-2020"/>
    <s v="F"/>
    <n v="1"/>
    <s v="Good"/>
    <n v="2"/>
    <s v="Mild"/>
    <n v="109"/>
    <s v="hallucinations"/>
  </r>
  <r>
    <n v="1269"/>
    <n v="22.05"/>
    <x v="0"/>
    <n v="1.62"/>
    <n v="57.86"/>
    <n v="138"/>
    <n v="98"/>
    <x v="0"/>
    <n v="2"/>
    <n v="2021"/>
    <n v="2"/>
    <n v="28"/>
    <d v="2021-02-28T00:00:00"/>
    <s v="Q1"/>
    <s v="Q1-2021"/>
    <s v="F"/>
    <n v="0"/>
    <s v="Very Good"/>
    <n v="1"/>
    <s v="Moderate"/>
    <n v="107"/>
    <s v="skin rash"/>
  </r>
  <r>
    <n v="1269"/>
    <n v="22.26"/>
    <x v="0"/>
    <n v="1.62"/>
    <n v="58.42"/>
    <n v="137"/>
    <n v="103"/>
    <x v="0"/>
    <n v="3"/>
    <n v="2021"/>
    <n v="8"/>
    <n v="29"/>
    <d v="2021-08-29T00:00:00"/>
    <s v="Q3"/>
    <s v="Q3-2021"/>
    <s v="F"/>
    <n v="1"/>
    <s v="Good"/>
    <n v="1"/>
    <s v="Moderate"/>
    <n v="104"/>
    <s v="itching"/>
  </r>
  <r>
    <n v="1269"/>
    <n v="21.34"/>
    <x v="0"/>
    <n v="1.62"/>
    <n v="55.99"/>
    <n v="129"/>
    <n v="117"/>
    <x v="1"/>
    <n v="4"/>
    <n v="2022"/>
    <n v="2"/>
    <n v="28"/>
    <d v="2022-02-28T00:00:00"/>
    <s v="Q1"/>
    <s v="Q1-2022"/>
    <s v="F"/>
    <n v="2"/>
    <s v="Poor"/>
    <n v="2"/>
    <s v="Mild"/>
    <n v="101"/>
    <s v="nausea"/>
  </r>
  <r>
    <n v="1269"/>
    <n v="19.739999999999998"/>
    <x v="0"/>
    <n v="1.62"/>
    <n v="51.81"/>
    <n v="125"/>
    <n v="119"/>
    <x v="1"/>
    <n v="5"/>
    <n v="2022"/>
    <n v="8"/>
    <n v="29"/>
    <d v="2022-08-29T00:00:00"/>
    <s v="Q3"/>
    <s v="Q3-2022"/>
    <s v="F"/>
    <n v="1"/>
    <s v="Good"/>
    <n v="1"/>
    <s v="Moderate"/>
    <n v="106"/>
    <s v="dizziness"/>
  </r>
  <r>
    <n v="1270"/>
    <n v="25.64"/>
    <x v="1"/>
    <n v="1.62"/>
    <n v="67.3"/>
    <n v="124"/>
    <n v="115"/>
    <x v="1"/>
    <n v="1"/>
    <n v="2020"/>
    <n v="8"/>
    <n v="30"/>
    <d v="2020-08-30T00:00:00"/>
    <s v="Q3"/>
    <s v="Q3-2020"/>
    <s v="F"/>
    <n v="1"/>
    <s v="Good"/>
    <n v="1"/>
    <s v="Moderate"/>
    <n v="101"/>
    <s v="nausea"/>
  </r>
  <r>
    <n v="1270"/>
    <n v="22.98"/>
    <x v="0"/>
    <n v="1.62"/>
    <n v="60.31"/>
    <n v="124"/>
    <n v="111"/>
    <x v="1"/>
    <n v="2"/>
    <n v="2021"/>
    <n v="3"/>
    <n v="1"/>
    <d v="2021-03-01T00:00:00"/>
    <s v="Q1"/>
    <s v="Q1-2021"/>
    <s v="F"/>
    <n v="1"/>
    <s v="Good"/>
    <n v="1"/>
    <s v="Moderate"/>
    <n v="103"/>
    <s v="vomiting"/>
  </r>
  <r>
    <n v="1270"/>
    <n v="26.38"/>
    <x v="1"/>
    <n v="1.62"/>
    <n v="69.23"/>
    <n v="130"/>
    <n v="115"/>
    <x v="1"/>
    <n v="3"/>
    <n v="2021"/>
    <n v="8"/>
    <n v="30"/>
    <d v="2021-08-30T00:00:00"/>
    <s v="Q3"/>
    <s v="Q3-2021"/>
    <s v="F"/>
    <n v="3"/>
    <s v="Very Poor"/>
    <n v="1"/>
    <s v="Moderate"/>
    <n v="109"/>
    <s v="hallucinations"/>
  </r>
  <r>
    <n v="1270"/>
    <n v="27.31"/>
    <x v="1"/>
    <n v="1.62"/>
    <n v="71.67"/>
    <n v="127"/>
    <n v="110"/>
    <x v="1"/>
    <n v="4"/>
    <n v="2022"/>
    <n v="3"/>
    <n v="1"/>
    <d v="2022-03-01T00:00:00"/>
    <s v="Q1"/>
    <s v="Q1-2022"/>
    <s v="F"/>
    <n v="1"/>
    <s v="Good"/>
    <n v="1"/>
    <s v="Moderate"/>
    <n v="100"/>
    <s v="headache"/>
  </r>
  <r>
    <n v="1270"/>
    <n v="24.17"/>
    <x v="0"/>
    <n v="1.62"/>
    <n v="63.43"/>
    <n v="128"/>
    <n v="113"/>
    <x v="1"/>
    <n v="5"/>
    <n v="2022"/>
    <n v="8"/>
    <n v="30"/>
    <d v="2022-08-30T00:00:00"/>
    <s v="Q3"/>
    <s v="Q3-2022"/>
    <s v="F"/>
    <n v="1"/>
    <s v="Good"/>
    <n v="1"/>
    <s v="Moderate"/>
    <n v="104"/>
    <s v="itching"/>
  </r>
  <r>
    <n v="1271"/>
    <n v="22.95"/>
    <x v="0"/>
    <n v="1.82"/>
    <n v="76"/>
    <n v="126"/>
    <n v="111"/>
    <x v="1"/>
    <n v="1"/>
    <n v="2020"/>
    <n v="8"/>
    <n v="31"/>
    <d v="2020-08-31T00:00:00"/>
    <s v="Q3"/>
    <s v="Q3-2020"/>
    <s v="M"/>
    <n v="3"/>
    <s v="Very Poor"/>
    <n v="2"/>
    <s v="Mild"/>
    <n v="100"/>
    <s v="headache"/>
  </r>
  <r>
    <n v="1271"/>
    <n v="22.53"/>
    <x v="0"/>
    <n v="1.82"/>
    <n v="74.62"/>
    <n v="131"/>
    <n v="114"/>
    <x v="1"/>
    <n v="2"/>
    <n v="2021"/>
    <n v="3"/>
    <n v="2"/>
    <d v="2021-03-02T00:00:00"/>
    <s v="Q1"/>
    <s v="Q1-2021"/>
    <s v="M"/>
    <n v="2"/>
    <s v="Poor"/>
    <n v="1"/>
    <s v="Moderate"/>
    <n v="109"/>
    <s v="hallucinations"/>
  </r>
  <r>
    <n v="1271"/>
    <n v="24.65"/>
    <x v="0"/>
    <n v="1.82"/>
    <n v="81.67"/>
    <n v="134"/>
    <n v="119"/>
    <x v="1"/>
    <n v="3"/>
    <n v="2021"/>
    <n v="8"/>
    <n v="31"/>
    <d v="2021-08-31T00:00:00"/>
    <s v="Q3"/>
    <s v="Q3-2021"/>
    <s v="M"/>
    <n v="1"/>
    <s v="Good"/>
    <n v="2"/>
    <s v="Mild"/>
    <n v="100"/>
    <s v="headache"/>
  </r>
  <r>
    <n v="1271"/>
    <n v="24.53"/>
    <x v="0"/>
    <n v="1.82"/>
    <n v="81.25"/>
    <n v="128"/>
    <n v="122"/>
    <x v="1"/>
    <n v="4"/>
    <n v="2022"/>
    <n v="3"/>
    <n v="2"/>
    <d v="2022-03-02T00:00:00"/>
    <s v="Q1"/>
    <s v="Q1-2022"/>
    <s v="M"/>
    <n v="3"/>
    <s v="Very Poor"/>
    <n v="1"/>
    <s v="Moderate"/>
    <n v="109"/>
    <s v="hallucinations"/>
  </r>
  <r>
    <n v="1272"/>
    <n v="25.13"/>
    <x v="1"/>
    <n v="1.82"/>
    <n v="83.24"/>
    <n v="139"/>
    <n v="99"/>
    <x v="0"/>
    <n v="1"/>
    <n v="2020"/>
    <n v="9"/>
    <n v="2"/>
    <d v="2020-09-02T00:00:00"/>
    <s v="Q3"/>
    <s v="Q3-2020"/>
    <s v="M"/>
    <n v="2"/>
    <s v="Poor"/>
    <n v="0"/>
    <s v="Severe"/>
    <n v="107"/>
    <s v="skin rash"/>
  </r>
  <r>
    <n v="1272"/>
    <n v="25.29"/>
    <x v="1"/>
    <n v="1.82"/>
    <n v="83.76"/>
    <n v="139"/>
    <n v="96"/>
    <x v="0"/>
    <n v="2"/>
    <n v="2021"/>
    <n v="3"/>
    <n v="4"/>
    <d v="2021-03-04T00:00:00"/>
    <s v="Q1"/>
    <s v="Q1-2021"/>
    <s v="M"/>
    <n v="2"/>
    <s v="Poor"/>
    <n v="1"/>
    <s v="Moderate"/>
    <n v="100"/>
    <s v="headache"/>
  </r>
  <r>
    <n v="1272"/>
    <n v="26.1"/>
    <x v="1"/>
    <n v="1.82"/>
    <n v="86.44"/>
    <n v="141"/>
    <n v="101"/>
    <x v="0"/>
    <n v="3"/>
    <n v="2021"/>
    <n v="9"/>
    <n v="2"/>
    <d v="2021-09-02T00:00:00"/>
    <s v="Q3"/>
    <s v="Q3-2021"/>
    <s v="M"/>
    <n v="3"/>
    <s v="Very Poor"/>
    <n v="0"/>
    <s v="Severe"/>
    <n v="100"/>
    <s v="headache"/>
  </r>
  <r>
    <n v="1272"/>
    <n v="25.95"/>
    <x v="1"/>
    <n v="1.82"/>
    <n v="85.97"/>
    <n v="133"/>
    <n v="99"/>
    <x v="1"/>
    <n v="4"/>
    <n v="2022"/>
    <n v="3"/>
    <n v="4"/>
    <d v="2022-03-04T00:00:00"/>
    <s v="Q1"/>
    <s v="Q1-2022"/>
    <s v="M"/>
    <n v="2"/>
    <s v="Poor"/>
    <n v="0"/>
    <s v="Severe"/>
    <n v="108"/>
    <s v="palpitations"/>
  </r>
  <r>
    <n v="1272"/>
    <n v="25.96"/>
    <x v="1"/>
    <n v="1.82"/>
    <n v="86"/>
    <n v="130"/>
    <n v="104"/>
    <x v="1"/>
    <n v="5"/>
    <n v="2022"/>
    <n v="9"/>
    <n v="2"/>
    <d v="2022-09-02T00:00:00"/>
    <s v="Q3"/>
    <s v="Q3-2022"/>
    <s v="M"/>
    <n v="3"/>
    <s v="Very Poor"/>
    <n v="0"/>
    <s v="Severe"/>
    <n v="100"/>
    <s v="headache"/>
  </r>
  <r>
    <n v="1273"/>
    <n v="26.75"/>
    <x v="1"/>
    <n v="1.82"/>
    <n v="88.61"/>
    <n v="118"/>
    <n v="78"/>
    <x v="2"/>
    <n v="1"/>
    <n v="2020"/>
    <n v="9"/>
    <n v="6"/>
    <d v="2020-09-06T00:00:00"/>
    <s v="Q3"/>
    <s v="Q3-2020"/>
    <s v="M"/>
    <n v="1"/>
    <s v="Good"/>
    <n v="1"/>
    <s v="Moderate"/>
    <n v="100"/>
    <s v="headache"/>
  </r>
  <r>
    <n v="1273"/>
    <n v="26.2"/>
    <x v="1"/>
    <n v="1.82"/>
    <n v="86.77"/>
    <n v="113"/>
    <n v="75"/>
    <x v="2"/>
    <n v="2"/>
    <n v="2021"/>
    <n v="3"/>
    <n v="8"/>
    <d v="2021-03-08T00:00:00"/>
    <s v="Q1"/>
    <s v="Q1-2021"/>
    <s v="M"/>
    <n v="1"/>
    <s v="Good"/>
    <n v="1"/>
    <s v="Moderate"/>
    <n v="100"/>
    <s v="headache"/>
  </r>
  <r>
    <n v="1273"/>
    <n v="28.48"/>
    <x v="1"/>
    <n v="1.82"/>
    <n v="94.33"/>
    <n v="107"/>
    <n v="79"/>
    <x v="2"/>
    <n v="3"/>
    <n v="2021"/>
    <n v="9"/>
    <n v="6"/>
    <d v="2021-09-06T00:00:00"/>
    <s v="Q3"/>
    <s v="Q3-2021"/>
    <s v="M"/>
    <n v="1"/>
    <s v="Good"/>
    <n v="1"/>
    <s v="Moderate"/>
    <n v="100"/>
    <s v="headache"/>
  </r>
  <r>
    <n v="1273"/>
    <n v="30.49"/>
    <x v="2"/>
    <n v="1.82"/>
    <n v="100.99"/>
    <n v="103"/>
    <n v="97"/>
    <x v="1"/>
    <n v="4"/>
    <n v="2022"/>
    <n v="3"/>
    <n v="8"/>
    <d v="2022-03-08T00:00:00"/>
    <s v="Q1"/>
    <s v="Q1-2022"/>
    <s v="M"/>
    <n v="3"/>
    <s v="Very Poor"/>
    <n v="1"/>
    <s v="Moderate"/>
    <n v="109"/>
    <s v="hallucinations"/>
  </r>
  <r>
    <n v="1274"/>
    <n v="20.61"/>
    <x v="0"/>
    <n v="1.62"/>
    <n v="54.09"/>
    <n v="145"/>
    <n v="115"/>
    <x v="0"/>
    <n v="1"/>
    <n v="2020"/>
    <n v="9"/>
    <n v="10"/>
    <d v="2020-09-10T00:00:00"/>
    <s v="Q3"/>
    <s v="Q3-2020"/>
    <s v="F"/>
    <n v="0"/>
    <s v="Very Good"/>
    <n v="2"/>
    <s v="Mild"/>
    <n v="105"/>
    <s v="abdominal pain"/>
  </r>
  <r>
    <n v="1274"/>
    <n v="19.010000000000002"/>
    <x v="0"/>
    <n v="1.62"/>
    <n v="49.89"/>
    <n v="148"/>
    <n v="115"/>
    <x v="0"/>
    <n v="2"/>
    <n v="2021"/>
    <n v="3"/>
    <n v="12"/>
    <d v="2021-03-12T00:00:00"/>
    <s v="Q1"/>
    <s v="Q1-2021"/>
    <s v="F"/>
    <n v="1"/>
    <s v="Good"/>
    <n v="1"/>
    <s v="Moderate"/>
    <n v="101"/>
    <s v="nausea"/>
  </r>
  <r>
    <n v="1274"/>
    <n v="20.54"/>
    <x v="0"/>
    <n v="1.62"/>
    <n v="53.9"/>
    <n v="147"/>
    <n v="118"/>
    <x v="0"/>
    <n v="3"/>
    <n v="2021"/>
    <n v="9"/>
    <n v="10"/>
    <d v="2021-09-10T00:00:00"/>
    <s v="Q3"/>
    <s v="Q3-2021"/>
    <s v="F"/>
    <n v="0"/>
    <s v="Very Good"/>
    <n v="2"/>
    <s v="Mild"/>
    <n v="101"/>
    <s v="nausea"/>
  </r>
  <r>
    <n v="1274"/>
    <n v="21.99"/>
    <x v="0"/>
    <n v="1.62"/>
    <n v="57.72"/>
    <n v="148"/>
    <n v="117"/>
    <x v="0"/>
    <n v="4"/>
    <n v="2022"/>
    <n v="3"/>
    <n v="12"/>
    <d v="2022-03-12T00:00:00"/>
    <s v="Q1"/>
    <s v="Q1-2022"/>
    <s v="F"/>
    <n v="0"/>
    <s v="Very Good"/>
    <n v="2"/>
    <s v="Mild"/>
    <n v="100"/>
    <s v="headache"/>
  </r>
  <r>
    <n v="1275"/>
    <n v="25.13"/>
    <x v="1"/>
    <n v="1.82"/>
    <n v="83.24"/>
    <n v="128"/>
    <n v="88"/>
    <x v="1"/>
    <n v="1"/>
    <n v="2020"/>
    <n v="9"/>
    <n v="14"/>
    <d v="2020-09-14T00:00:00"/>
    <s v="Q3"/>
    <s v="Q3-2020"/>
    <s v="M"/>
    <n v="2"/>
    <s v="Poor"/>
    <n v="1"/>
    <s v="Moderate"/>
    <n v="101"/>
    <s v="nausea"/>
  </r>
  <r>
    <n v="1275"/>
    <n v="27.07"/>
    <x v="1"/>
    <n v="1.82"/>
    <n v="89.68"/>
    <n v="129"/>
    <n v="102"/>
    <x v="1"/>
    <n v="2"/>
    <n v="2021"/>
    <n v="3"/>
    <n v="16"/>
    <d v="2021-03-16T00:00:00"/>
    <s v="Q1"/>
    <s v="Q1-2021"/>
    <s v="M"/>
    <n v="2"/>
    <s v="Poor"/>
    <n v="1"/>
    <s v="Moderate"/>
    <n v="105"/>
    <s v="abdominal pain"/>
  </r>
  <r>
    <n v="1275"/>
    <n v="24.32"/>
    <x v="0"/>
    <n v="1.82"/>
    <n v="80.55"/>
    <n v="134"/>
    <n v="99"/>
    <x v="1"/>
    <n v="3"/>
    <n v="2021"/>
    <n v="9"/>
    <n v="14"/>
    <d v="2021-09-14T00:00:00"/>
    <s v="Q3"/>
    <s v="Q3-2021"/>
    <s v="M"/>
    <n v="0"/>
    <s v="Very Good"/>
    <n v="1"/>
    <s v="Moderate"/>
    <n v="100"/>
    <s v="headache"/>
  </r>
  <r>
    <n v="1275"/>
    <n v="24.58"/>
    <x v="0"/>
    <n v="1.82"/>
    <n v="81.400000000000006"/>
    <n v="125"/>
    <n v="89"/>
    <x v="1"/>
    <n v="4"/>
    <n v="2022"/>
    <n v="3"/>
    <n v="16"/>
    <d v="2022-03-16T00:00:00"/>
    <s v="Q1"/>
    <s v="Q1-2022"/>
    <s v="M"/>
    <n v="2"/>
    <s v="Poor"/>
    <n v="2"/>
    <s v="Mild"/>
    <n v="100"/>
    <s v="headache"/>
  </r>
  <r>
    <n v="1275"/>
    <n v="25.14"/>
    <x v="1"/>
    <n v="1.82"/>
    <n v="83.28"/>
    <n v="128"/>
    <n v="77"/>
    <x v="1"/>
    <n v="5"/>
    <n v="2022"/>
    <n v="9"/>
    <n v="14"/>
    <d v="2022-09-14T00:00:00"/>
    <s v="Q3"/>
    <s v="Q3-2022"/>
    <s v="M"/>
    <n v="2"/>
    <s v="Poor"/>
    <n v="1"/>
    <s v="Moderate"/>
    <n v="100"/>
    <s v="headache"/>
  </r>
  <r>
    <n v="1276"/>
    <n v="21.14"/>
    <x v="0"/>
    <n v="1.82"/>
    <n v="70.02"/>
    <n v="138"/>
    <n v="132"/>
    <x v="0"/>
    <n v="1"/>
    <n v="2020"/>
    <n v="9"/>
    <n v="15"/>
    <d v="2020-09-15T00:00:00"/>
    <s v="Q3"/>
    <s v="Q3-2020"/>
    <s v="M"/>
    <n v="0"/>
    <s v="Very Good"/>
    <n v="2"/>
    <s v="Mild"/>
    <n v="106"/>
    <s v="dizziness"/>
  </r>
  <r>
    <n v="1276"/>
    <n v="19.55"/>
    <x v="0"/>
    <n v="1.82"/>
    <n v="64.739999999999995"/>
    <n v="136"/>
    <n v="136"/>
    <x v="0"/>
    <n v="2"/>
    <n v="2021"/>
    <n v="3"/>
    <n v="17"/>
    <d v="2021-03-17T00:00:00"/>
    <s v="Q1"/>
    <s v="Q1-2021"/>
    <s v="M"/>
    <n v="2"/>
    <s v="Poor"/>
    <n v="0"/>
    <s v="Severe"/>
    <n v="101"/>
    <s v="nausea"/>
  </r>
  <r>
    <n v="1276"/>
    <n v="21.82"/>
    <x v="0"/>
    <n v="1.82"/>
    <n v="72.27"/>
    <n v="136"/>
    <n v="139"/>
    <x v="0"/>
    <n v="3"/>
    <n v="2021"/>
    <n v="9"/>
    <n v="15"/>
    <d v="2021-09-15T00:00:00"/>
    <s v="Q3"/>
    <s v="Q3-2021"/>
    <s v="M"/>
    <n v="1"/>
    <s v="Good"/>
    <n v="2"/>
    <s v="Mild"/>
    <n v="100"/>
    <s v="headache"/>
  </r>
  <r>
    <n v="1276"/>
    <n v="21.74"/>
    <x v="0"/>
    <n v="1.82"/>
    <n v="72.02"/>
    <n v="136"/>
    <n v="137"/>
    <x v="0"/>
    <n v="4"/>
    <n v="2022"/>
    <n v="3"/>
    <n v="17"/>
    <d v="2022-03-17T00:00:00"/>
    <s v="Q1"/>
    <s v="Q1-2022"/>
    <s v="M"/>
    <n v="1"/>
    <s v="Good"/>
    <n v="2"/>
    <s v="Mild"/>
    <n v="100"/>
    <s v="headache"/>
  </r>
  <r>
    <n v="1277"/>
    <n v="18.170000000000002"/>
    <x v="3"/>
    <n v="1.62"/>
    <n v="47.68"/>
    <n v="124"/>
    <n v="88"/>
    <x v="1"/>
    <n v="1"/>
    <n v="2020"/>
    <n v="9"/>
    <n v="19"/>
    <d v="2020-09-19T00:00:00"/>
    <s v="Q3"/>
    <s v="Q3-2020"/>
    <s v="F"/>
    <n v="2"/>
    <s v="Poor"/>
    <n v="0"/>
    <s v="Severe"/>
    <n v="100"/>
    <s v="headache"/>
  </r>
  <r>
    <n v="1277"/>
    <n v="14.47"/>
    <x v="3"/>
    <n v="1.62"/>
    <n v="37.979999999999997"/>
    <n v="127"/>
    <n v="85"/>
    <x v="1"/>
    <n v="2"/>
    <n v="2021"/>
    <n v="3"/>
    <n v="21"/>
    <d v="2021-03-21T00:00:00"/>
    <s v="Q1"/>
    <s v="Q1-2021"/>
    <s v="F"/>
    <n v="2"/>
    <s v="Poor"/>
    <n v="2"/>
    <s v="Mild"/>
    <n v="100"/>
    <s v="headache"/>
  </r>
  <r>
    <n v="1277"/>
    <n v="10.55"/>
    <x v="3"/>
    <n v="1.62"/>
    <n v="27.69"/>
    <n v="132"/>
    <n v="90"/>
    <x v="1"/>
    <n v="3"/>
    <n v="2021"/>
    <n v="9"/>
    <n v="19"/>
    <d v="2021-09-19T00:00:00"/>
    <s v="Q3"/>
    <s v="Q3-2021"/>
    <s v="F"/>
    <n v="0"/>
    <s v="Very Good"/>
    <n v="2"/>
    <s v="Mild"/>
    <n v="103"/>
    <s v="vomiting"/>
  </r>
  <r>
    <n v="1277"/>
    <n v="9.9700000000000006"/>
    <x v="3"/>
    <n v="1.62"/>
    <n v="26.17"/>
    <n v="133"/>
    <n v="91"/>
    <x v="1"/>
    <n v="4"/>
    <n v="2022"/>
    <n v="3"/>
    <n v="21"/>
    <d v="2022-03-21T00:00:00"/>
    <s v="Q1"/>
    <s v="Q1-2022"/>
    <s v="F"/>
    <n v="2"/>
    <s v="Poor"/>
    <n v="2"/>
    <s v="Mild"/>
    <n v="100"/>
    <s v="headache"/>
  </r>
  <r>
    <n v="1277"/>
    <n v="8.1199999999999992"/>
    <x v="3"/>
    <n v="1.62"/>
    <n v="21.31"/>
    <n v="124"/>
    <n v="82"/>
    <x v="3"/>
    <n v="5"/>
    <n v="2022"/>
    <n v="9"/>
    <n v="19"/>
    <d v="2022-09-19T00:00:00"/>
    <s v="Q3"/>
    <s v="Q3-2022"/>
    <s v="F"/>
    <n v="2"/>
    <s v="Poor"/>
    <n v="0"/>
    <s v="Severe"/>
    <n v="100"/>
    <s v="headache"/>
  </r>
  <r>
    <n v="1278"/>
    <n v="21.48"/>
    <x v="0"/>
    <n v="1.82"/>
    <n v="71.16"/>
    <n v="130"/>
    <n v="108"/>
    <x v="1"/>
    <n v="1"/>
    <n v="2020"/>
    <n v="9"/>
    <n v="20"/>
    <d v="2020-09-20T00:00:00"/>
    <s v="Q3"/>
    <s v="Q3-2020"/>
    <s v="M"/>
    <n v="0"/>
    <s v="Very Good"/>
    <n v="2"/>
    <s v="Mild"/>
    <n v="109"/>
    <s v="hallucinations"/>
  </r>
  <r>
    <n v="1278"/>
    <n v="19.940000000000001"/>
    <x v="0"/>
    <n v="1.82"/>
    <n v="66.05"/>
    <n v="137"/>
    <n v="103"/>
    <x v="0"/>
    <n v="2"/>
    <n v="2021"/>
    <n v="3"/>
    <n v="22"/>
    <d v="2021-03-22T00:00:00"/>
    <s v="Q1"/>
    <s v="Q1-2021"/>
    <s v="M"/>
    <n v="0"/>
    <s v="Very Good"/>
    <n v="1"/>
    <s v="Moderate"/>
    <n v="100"/>
    <s v="headache"/>
  </r>
  <r>
    <n v="1278"/>
    <n v="21.59"/>
    <x v="0"/>
    <n v="1.82"/>
    <n v="71.5"/>
    <n v="145"/>
    <n v="103"/>
    <x v="0"/>
    <n v="3"/>
    <n v="2021"/>
    <n v="9"/>
    <n v="20"/>
    <d v="2021-09-20T00:00:00"/>
    <s v="Q3"/>
    <s v="Q3-2021"/>
    <s v="M"/>
    <n v="2"/>
    <s v="Poor"/>
    <n v="2"/>
    <s v="Mild"/>
    <n v="100"/>
    <s v="headache"/>
  </r>
  <r>
    <n v="1278"/>
    <n v="22.57"/>
    <x v="0"/>
    <n v="1.82"/>
    <n v="74.77"/>
    <n v="144"/>
    <n v="100"/>
    <x v="0"/>
    <n v="4"/>
    <n v="2022"/>
    <n v="3"/>
    <n v="22"/>
    <d v="2022-03-22T00:00:00"/>
    <s v="Q1"/>
    <s v="Q1-2022"/>
    <s v="M"/>
    <n v="0"/>
    <s v="Very Good"/>
    <n v="2"/>
    <s v="Mild"/>
    <n v="106"/>
    <s v="dizziness"/>
  </r>
  <r>
    <n v="1278"/>
    <n v="21.42"/>
    <x v="0"/>
    <n v="1.82"/>
    <n v="70.95"/>
    <n v="148"/>
    <n v="104"/>
    <x v="0"/>
    <n v="5"/>
    <n v="2022"/>
    <n v="9"/>
    <n v="20"/>
    <d v="2022-09-20T00:00:00"/>
    <s v="Q3"/>
    <s v="Q3-2022"/>
    <s v="M"/>
    <n v="3"/>
    <s v="Very Poor"/>
    <n v="1"/>
    <s v="Moderate"/>
    <n v="107"/>
    <s v="skin rash"/>
  </r>
  <r>
    <n v="1279"/>
    <n v="26.45"/>
    <x v="1"/>
    <n v="1.82"/>
    <n v="87.61"/>
    <n v="131"/>
    <n v="109"/>
    <x v="1"/>
    <n v="1"/>
    <n v="2020"/>
    <n v="9"/>
    <n v="24"/>
    <d v="2020-09-24T00:00:00"/>
    <s v="Q3"/>
    <s v="Q3-2020"/>
    <s v="M"/>
    <n v="3"/>
    <s v="Very Poor"/>
    <n v="0"/>
    <s v="Severe"/>
    <n v="100"/>
    <s v="headache"/>
  </r>
  <r>
    <n v="1279"/>
    <n v="22.2"/>
    <x v="0"/>
    <n v="1.82"/>
    <n v="73.52"/>
    <n v="123"/>
    <n v="107"/>
    <x v="1"/>
    <n v="2"/>
    <n v="2021"/>
    <n v="3"/>
    <n v="26"/>
    <d v="2021-03-26T00:00:00"/>
    <s v="Q1"/>
    <s v="Q1-2021"/>
    <s v="M"/>
    <n v="2"/>
    <s v="Poor"/>
    <n v="2"/>
    <s v="Mild"/>
    <n v="100"/>
    <s v="headache"/>
  </r>
  <r>
    <n v="1279"/>
    <n v="19.350000000000001"/>
    <x v="0"/>
    <n v="1.82"/>
    <n v="64.09"/>
    <n v="122"/>
    <n v="108"/>
    <x v="1"/>
    <n v="3"/>
    <n v="2021"/>
    <n v="9"/>
    <n v="24"/>
    <d v="2021-09-24T00:00:00"/>
    <s v="Q3"/>
    <s v="Q3-2021"/>
    <s v="M"/>
    <n v="0"/>
    <s v="Very Good"/>
    <n v="1"/>
    <s v="Moderate"/>
    <n v="100"/>
    <s v="headache"/>
  </r>
  <r>
    <n v="1279"/>
    <n v="18.89"/>
    <x v="0"/>
    <n v="1.82"/>
    <n v="62.56"/>
    <n v="125"/>
    <n v="107"/>
    <x v="1"/>
    <n v="4"/>
    <n v="2022"/>
    <n v="3"/>
    <n v="26"/>
    <d v="2022-03-26T00:00:00"/>
    <s v="Q1"/>
    <s v="Q1-2022"/>
    <s v="M"/>
    <n v="1"/>
    <s v="Good"/>
    <n v="0"/>
    <s v="Severe"/>
    <n v="102"/>
    <s v="tinnitus"/>
  </r>
  <r>
    <n v="1279"/>
    <n v="21.44"/>
    <x v="0"/>
    <n v="1.82"/>
    <n v="71.03"/>
    <n v="128"/>
    <n v="111"/>
    <x v="1"/>
    <n v="5"/>
    <n v="2022"/>
    <n v="9"/>
    <n v="24"/>
    <d v="2022-09-24T00:00:00"/>
    <s v="Q3"/>
    <s v="Q3-2022"/>
    <s v="M"/>
    <n v="1"/>
    <s v="Good"/>
    <n v="1"/>
    <s v="Moderate"/>
    <n v="100"/>
    <s v="headache"/>
  </r>
  <r>
    <n v="1279"/>
    <n v="20.59"/>
    <x v="0"/>
    <n v="1.82"/>
    <n v="68.22"/>
    <n v="130"/>
    <n v="103"/>
    <x v="1"/>
    <n v="6"/>
    <n v="2023"/>
    <n v="3"/>
    <n v="26"/>
    <d v="2023-03-26T00:00:00"/>
    <s v="Q1"/>
    <s v="Q1-2023"/>
    <s v="M"/>
    <n v="1"/>
    <s v="Good"/>
    <n v="1"/>
    <s v="Moderate"/>
    <n v="101"/>
    <s v="nausea"/>
  </r>
  <r>
    <n v="1280"/>
    <n v="22.89"/>
    <x v="0"/>
    <n v="1.82"/>
    <n v="75.83"/>
    <n v="124"/>
    <n v="118"/>
    <x v="1"/>
    <n v="1"/>
    <n v="2020"/>
    <n v="9"/>
    <n v="25"/>
    <d v="2020-09-25T00:00:00"/>
    <s v="Q3"/>
    <s v="Q3-2020"/>
    <s v="M"/>
    <n v="0"/>
    <s v="Very Good"/>
    <n v="1"/>
    <s v="Moderate"/>
    <n v="100"/>
    <s v="headache"/>
  </r>
  <r>
    <n v="1280"/>
    <n v="21.37"/>
    <x v="0"/>
    <n v="1.82"/>
    <n v="70.77"/>
    <n v="127"/>
    <n v="119"/>
    <x v="1"/>
    <n v="2"/>
    <n v="2021"/>
    <n v="3"/>
    <n v="27"/>
    <d v="2021-03-27T00:00:00"/>
    <s v="Q1"/>
    <s v="Q1-2021"/>
    <s v="M"/>
    <n v="1"/>
    <s v="Good"/>
    <n v="1"/>
    <s v="Moderate"/>
    <n v="108"/>
    <s v="palpitations"/>
  </r>
  <r>
    <n v="1280"/>
    <n v="20.67"/>
    <x v="0"/>
    <n v="1.82"/>
    <n v="68.47"/>
    <n v="127"/>
    <n v="114"/>
    <x v="1"/>
    <n v="3"/>
    <n v="2021"/>
    <n v="9"/>
    <n v="25"/>
    <d v="2021-09-25T00:00:00"/>
    <s v="Q3"/>
    <s v="Q3-2021"/>
    <s v="M"/>
    <n v="2"/>
    <s v="Poor"/>
    <n v="2"/>
    <s v="Mild"/>
    <n v="101"/>
    <s v="nausea"/>
  </r>
  <r>
    <n v="1281"/>
    <n v="27.88"/>
    <x v="1"/>
    <n v="1.82"/>
    <n v="92.36"/>
    <n v="129"/>
    <n v="105"/>
    <x v="1"/>
    <n v="1"/>
    <n v="2020"/>
    <n v="9"/>
    <n v="29"/>
    <d v="2020-09-29T00:00:00"/>
    <s v="Q3"/>
    <s v="Q3-2020"/>
    <s v="M"/>
    <n v="2"/>
    <s v="Poor"/>
    <n v="2"/>
    <s v="Mild"/>
    <n v="101"/>
    <s v="nausea"/>
  </r>
  <r>
    <n v="1281"/>
    <n v="31.06"/>
    <x v="2"/>
    <n v="1.82"/>
    <n v="102.89"/>
    <n v="125"/>
    <n v="114"/>
    <x v="1"/>
    <n v="2"/>
    <n v="2021"/>
    <n v="3"/>
    <n v="31"/>
    <d v="2021-03-31T00:00:00"/>
    <s v="Q1"/>
    <s v="Q1-2021"/>
    <s v="M"/>
    <n v="3"/>
    <s v="Very Poor"/>
    <n v="0"/>
    <s v="Severe"/>
    <n v="100"/>
    <s v="headache"/>
  </r>
  <r>
    <n v="1281"/>
    <n v="29.39"/>
    <x v="1"/>
    <n v="1.82"/>
    <n v="97.35"/>
    <n v="117"/>
    <n v="114"/>
    <x v="1"/>
    <n v="3"/>
    <n v="2021"/>
    <n v="9"/>
    <n v="29"/>
    <d v="2021-09-29T00:00:00"/>
    <s v="Q3"/>
    <s v="Q3-2021"/>
    <s v="M"/>
    <n v="2"/>
    <s v="Poor"/>
    <n v="2"/>
    <s v="Mild"/>
    <n v="100"/>
    <s v="headache"/>
  </r>
  <r>
    <n v="1281"/>
    <n v="28.6"/>
    <x v="1"/>
    <n v="1.82"/>
    <n v="94.75"/>
    <n v="120"/>
    <n v="115"/>
    <x v="1"/>
    <n v="4"/>
    <n v="2022"/>
    <n v="3"/>
    <n v="31"/>
    <d v="2022-03-31T00:00:00"/>
    <s v="Q1"/>
    <s v="Q1-2022"/>
    <s v="M"/>
    <n v="2"/>
    <s v="Poor"/>
    <n v="1"/>
    <s v="Moderate"/>
    <n v="105"/>
    <s v="abdominal pain"/>
  </r>
  <r>
    <n v="1282"/>
    <n v="23.19"/>
    <x v="0"/>
    <n v="1.82"/>
    <n v="76.83"/>
    <n v="145"/>
    <n v="119"/>
    <x v="0"/>
    <n v="1"/>
    <n v="2020"/>
    <n v="10"/>
    <n v="2"/>
    <d v="2020-10-02T00:00:00"/>
    <s v="Q4"/>
    <s v="Q4-2020"/>
    <s v="M"/>
    <n v="0"/>
    <s v="Very Good"/>
    <n v="2"/>
    <s v="Mild"/>
    <n v="103"/>
    <s v="vomiting"/>
  </r>
  <r>
    <n v="1282"/>
    <n v="20.92"/>
    <x v="0"/>
    <n v="1.82"/>
    <n v="69.3"/>
    <n v="142"/>
    <n v="118"/>
    <x v="0"/>
    <n v="2"/>
    <n v="2021"/>
    <n v="4"/>
    <n v="3"/>
    <d v="2021-04-03T00:00:00"/>
    <s v="Q2"/>
    <s v="Q2-2021"/>
    <s v="M"/>
    <n v="1"/>
    <s v="Good"/>
    <n v="2"/>
    <s v="Mild"/>
    <n v="107"/>
    <s v="skin rash"/>
  </r>
  <r>
    <n v="1282"/>
    <n v="22.49"/>
    <x v="0"/>
    <n v="1.82"/>
    <n v="74.510000000000005"/>
    <n v="139"/>
    <n v="121"/>
    <x v="0"/>
    <n v="3"/>
    <n v="2021"/>
    <n v="10"/>
    <n v="2"/>
    <d v="2021-10-02T00:00:00"/>
    <s v="Q4"/>
    <s v="Q4-2021"/>
    <s v="M"/>
    <n v="3"/>
    <s v="Very Poor"/>
    <n v="2"/>
    <s v="Mild"/>
    <n v="100"/>
    <s v="headache"/>
  </r>
  <r>
    <n v="1282"/>
    <n v="20.399999999999999"/>
    <x v="0"/>
    <n v="1.82"/>
    <n v="67.59"/>
    <n v="148"/>
    <n v="130"/>
    <x v="0"/>
    <n v="4"/>
    <n v="2022"/>
    <n v="4"/>
    <n v="3"/>
    <d v="2022-04-03T00:00:00"/>
    <s v="Q2"/>
    <s v="Q2-2022"/>
    <s v="M"/>
    <n v="1"/>
    <s v="Good"/>
    <n v="1"/>
    <s v="Moderate"/>
    <n v="107"/>
    <s v="skin rash"/>
  </r>
  <r>
    <n v="1282"/>
    <n v="17.18"/>
    <x v="3"/>
    <n v="1.82"/>
    <n v="56.91"/>
    <n v="146"/>
    <n v="123"/>
    <x v="0"/>
    <n v="5"/>
    <n v="2022"/>
    <n v="10"/>
    <n v="2"/>
    <d v="2022-10-02T00:00:00"/>
    <s v="Q4"/>
    <s v="Q4-2022"/>
    <s v="M"/>
    <n v="2"/>
    <s v="Poor"/>
    <n v="1"/>
    <s v="Moderate"/>
    <n v="100"/>
    <s v="headache"/>
  </r>
  <r>
    <n v="1283"/>
    <n v="23.04"/>
    <x v="0"/>
    <n v="1.82"/>
    <n v="76.3"/>
    <n v="110"/>
    <n v="89"/>
    <x v="1"/>
    <n v="1"/>
    <n v="2020"/>
    <n v="10"/>
    <n v="3"/>
    <d v="2020-10-03T00:00:00"/>
    <s v="Q4"/>
    <s v="Q4-2020"/>
    <s v="M"/>
    <n v="0"/>
    <s v="Very Good"/>
    <n v="1"/>
    <s v="Moderate"/>
    <n v="109"/>
    <s v="hallucinations"/>
  </r>
  <r>
    <n v="1283"/>
    <n v="24.91"/>
    <x v="0"/>
    <n v="1.82"/>
    <n v="82.53"/>
    <n v="103"/>
    <n v="94"/>
    <x v="1"/>
    <n v="2"/>
    <n v="2021"/>
    <n v="4"/>
    <n v="4"/>
    <d v="2021-04-04T00:00:00"/>
    <s v="Q2"/>
    <s v="Q2-2021"/>
    <s v="M"/>
    <n v="2"/>
    <s v="Poor"/>
    <n v="2"/>
    <s v="Mild"/>
    <n v="105"/>
    <s v="abdominal pain"/>
  </r>
  <r>
    <n v="1283"/>
    <n v="26.76"/>
    <x v="1"/>
    <n v="1.82"/>
    <n v="88.63"/>
    <n v="104"/>
    <n v="94"/>
    <x v="1"/>
    <n v="3"/>
    <n v="2021"/>
    <n v="10"/>
    <n v="3"/>
    <d v="2021-10-03T00:00:00"/>
    <s v="Q4"/>
    <s v="Q4-2021"/>
    <s v="M"/>
    <n v="2"/>
    <s v="Poor"/>
    <n v="2"/>
    <s v="Mild"/>
    <n v="101"/>
    <s v="nausea"/>
  </r>
  <r>
    <n v="1284"/>
    <n v="20.3"/>
    <x v="0"/>
    <n v="1.62"/>
    <n v="53.28"/>
    <n v="130"/>
    <n v="126"/>
    <x v="1"/>
    <n v="1"/>
    <n v="2020"/>
    <n v="10"/>
    <n v="4"/>
    <d v="2020-10-04T00:00:00"/>
    <s v="Q4"/>
    <s v="Q4-2020"/>
    <s v="F"/>
    <n v="3"/>
    <s v="Very Poor"/>
    <n v="2"/>
    <s v="Mild"/>
    <n v="100"/>
    <s v="headache"/>
  </r>
  <r>
    <n v="1284"/>
    <n v="19.559999999999999"/>
    <x v="0"/>
    <n v="1.62"/>
    <n v="51.33"/>
    <n v="126"/>
    <n v="132"/>
    <x v="1"/>
    <n v="2"/>
    <n v="2021"/>
    <n v="4"/>
    <n v="5"/>
    <d v="2021-04-05T00:00:00"/>
    <s v="Q2"/>
    <s v="Q2-2021"/>
    <s v="F"/>
    <n v="1"/>
    <s v="Good"/>
    <n v="0"/>
    <s v="Severe"/>
    <n v="100"/>
    <s v="headache"/>
  </r>
  <r>
    <n v="1284"/>
    <n v="19.309999999999999"/>
    <x v="0"/>
    <n v="1.62"/>
    <n v="50.68"/>
    <n v="115"/>
    <n v="135"/>
    <x v="1"/>
    <n v="3"/>
    <n v="2021"/>
    <n v="10"/>
    <n v="4"/>
    <d v="2021-10-04T00:00:00"/>
    <s v="Q4"/>
    <s v="Q4-2021"/>
    <s v="F"/>
    <n v="1"/>
    <s v="Good"/>
    <n v="2"/>
    <s v="Mild"/>
    <n v="103"/>
    <s v="vomiting"/>
  </r>
  <r>
    <n v="1284"/>
    <n v="18.8"/>
    <x v="0"/>
    <n v="1.62"/>
    <n v="49.34"/>
    <n v="124"/>
    <n v="132"/>
    <x v="1"/>
    <n v="4"/>
    <n v="2022"/>
    <n v="4"/>
    <n v="5"/>
    <d v="2022-04-05T00:00:00"/>
    <s v="Q2"/>
    <s v="Q2-2022"/>
    <s v="F"/>
    <n v="3"/>
    <s v="Very Poor"/>
    <n v="2"/>
    <s v="Mild"/>
    <n v="100"/>
    <s v="headache"/>
  </r>
  <r>
    <n v="1284"/>
    <n v="18.96"/>
    <x v="0"/>
    <n v="1.62"/>
    <n v="49.76"/>
    <n v="119"/>
    <n v="138"/>
    <x v="1"/>
    <n v="5"/>
    <n v="2022"/>
    <n v="10"/>
    <n v="4"/>
    <d v="2022-10-04T00:00:00"/>
    <s v="Q4"/>
    <s v="Q4-2022"/>
    <s v="F"/>
    <n v="0"/>
    <s v="Very Good"/>
    <n v="1"/>
    <s v="Moderate"/>
    <n v="100"/>
    <s v="headache"/>
  </r>
  <r>
    <n v="1285"/>
    <n v="22.21"/>
    <x v="0"/>
    <n v="1.62"/>
    <n v="58.29"/>
    <n v="119"/>
    <n v="89"/>
    <x v="1"/>
    <n v="1"/>
    <n v="2020"/>
    <n v="10"/>
    <n v="8"/>
    <d v="2020-10-08T00:00:00"/>
    <s v="Q4"/>
    <s v="Q4-2020"/>
    <s v="F"/>
    <n v="0"/>
    <s v="Very Good"/>
    <n v="1"/>
    <s v="Moderate"/>
    <n v="101"/>
    <s v="nausea"/>
  </r>
  <r>
    <n v="1285"/>
    <n v="24.85"/>
    <x v="0"/>
    <n v="1.62"/>
    <n v="65.209999999999994"/>
    <n v="120"/>
    <n v="96"/>
    <x v="1"/>
    <n v="2"/>
    <n v="2021"/>
    <n v="4"/>
    <n v="9"/>
    <d v="2021-04-09T00:00:00"/>
    <s v="Q2"/>
    <s v="Q2-2021"/>
    <s v="F"/>
    <n v="0"/>
    <s v="Very Good"/>
    <n v="2"/>
    <s v="Mild"/>
    <n v="108"/>
    <s v="palpitations"/>
  </r>
  <r>
    <n v="1285"/>
    <n v="25.59"/>
    <x v="1"/>
    <n v="1.62"/>
    <n v="67.16"/>
    <n v="130"/>
    <n v="94"/>
    <x v="1"/>
    <n v="3"/>
    <n v="2021"/>
    <n v="10"/>
    <n v="8"/>
    <d v="2021-10-08T00:00:00"/>
    <s v="Q4"/>
    <s v="Q4-2021"/>
    <s v="F"/>
    <n v="2"/>
    <s v="Poor"/>
    <n v="0"/>
    <s v="Severe"/>
    <n v="100"/>
    <s v="headache"/>
  </r>
  <r>
    <n v="1285"/>
    <n v="29.07"/>
    <x v="1"/>
    <n v="1.62"/>
    <n v="76.3"/>
    <n v="136"/>
    <n v="87"/>
    <x v="0"/>
    <n v="4"/>
    <n v="2022"/>
    <n v="4"/>
    <n v="9"/>
    <d v="2022-04-09T00:00:00"/>
    <s v="Q2"/>
    <s v="Q2-2022"/>
    <s v="F"/>
    <n v="2"/>
    <s v="Poor"/>
    <n v="1"/>
    <s v="Moderate"/>
    <n v="100"/>
    <s v="headache"/>
  </r>
  <r>
    <n v="1285"/>
    <n v="29.68"/>
    <x v="1"/>
    <n v="1.62"/>
    <n v="77.88"/>
    <n v="128"/>
    <n v="90"/>
    <x v="1"/>
    <n v="5"/>
    <n v="2022"/>
    <n v="10"/>
    <n v="8"/>
    <d v="2022-10-08T00:00:00"/>
    <s v="Q4"/>
    <s v="Q4-2022"/>
    <s v="F"/>
    <n v="1"/>
    <s v="Good"/>
    <n v="0"/>
    <s v="Severe"/>
    <n v="102"/>
    <s v="tinnitus"/>
  </r>
  <r>
    <n v="1286"/>
    <n v="17.04"/>
    <x v="3"/>
    <n v="1.62"/>
    <n v="44.71"/>
    <n v="115"/>
    <n v="111"/>
    <x v="1"/>
    <n v="1"/>
    <n v="2020"/>
    <n v="10"/>
    <n v="12"/>
    <d v="2020-10-12T00:00:00"/>
    <s v="Q4"/>
    <s v="Q4-2020"/>
    <s v="F"/>
    <n v="2"/>
    <s v="Poor"/>
    <n v="2"/>
    <s v="Mild"/>
    <n v="105"/>
    <s v="abdominal pain"/>
  </r>
  <r>
    <n v="1286"/>
    <n v="17.29"/>
    <x v="3"/>
    <n v="1.62"/>
    <n v="45.37"/>
    <n v="102"/>
    <n v="108"/>
    <x v="1"/>
    <n v="2"/>
    <n v="2021"/>
    <n v="4"/>
    <n v="13"/>
    <d v="2021-04-13T00:00:00"/>
    <s v="Q2"/>
    <s v="Q2-2021"/>
    <s v="F"/>
    <n v="2"/>
    <s v="Poor"/>
    <n v="2"/>
    <s v="Mild"/>
    <n v="100"/>
    <s v="headache"/>
  </r>
  <r>
    <n v="1286"/>
    <n v="19.68"/>
    <x v="0"/>
    <n v="1.62"/>
    <n v="51.64"/>
    <n v="102"/>
    <n v="114"/>
    <x v="1"/>
    <n v="3"/>
    <n v="2021"/>
    <n v="10"/>
    <n v="12"/>
    <d v="2021-10-12T00:00:00"/>
    <s v="Q4"/>
    <s v="Q4-2021"/>
    <s v="F"/>
    <n v="1"/>
    <s v="Good"/>
    <n v="1"/>
    <s v="Moderate"/>
    <n v="100"/>
    <s v="headache"/>
  </r>
  <r>
    <n v="1286"/>
    <n v="17.79"/>
    <x v="3"/>
    <n v="1.62"/>
    <n v="46.69"/>
    <n v="112"/>
    <n v="106"/>
    <x v="1"/>
    <n v="4"/>
    <n v="2022"/>
    <n v="4"/>
    <n v="13"/>
    <d v="2022-04-13T00:00:00"/>
    <s v="Q2"/>
    <s v="Q2-2022"/>
    <s v="F"/>
    <n v="2"/>
    <s v="Poor"/>
    <n v="2"/>
    <s v="Mild"/>
    <n v="107"/>
    <s v="skin rash"/>
  </r>
  <r>
    <n v="1287"/>
    <n v="22.81"/>
    <x v="0"/>
    <n v="1.82"/>
    <n v="75.56"/>
    <n v="120"/>
    <n v="104"/>
    <x v="1"/>
    <n v="1"/>
    <n v="2020"/>
    <n v="10"/>
    <n v="12"/>
    <d v="2020-10-12T00:00:00"/>
    <s v="Q4"/>
    <s v="Q4-2020"/>
    <s v="M"/>
    <n v="1"/>
    <s v="Good"/>
    <n v="2"/>
    <s v="Mild"/>
    <n v="100"/>
    <s v="headache"/>
  </r>
  <r>
    <n v="1287"/>
    <n v="24.92"/>
    <x v="0"/>
    <n v="1.82"/>
    <n v="82.54"/>
    <n v="118"/>
    <n v="101"/>
    <x v="1"/>
    <n v="2"/>
    <n v="2021"/>
    <n v="4"/>
    <n v="13"/>
    <d v="2021-04-13T00:00:00"/>
    <s v="Q2"/>
    <s v="Q2-2021"/>
    <s v="M"/>
    <n v="2"/>
    <s v="Poor"/>
    <n v="2"/>
    <s v="Mild"/>
    <n v="101"/>
    <s v="nausea"/>
  </r>
  <r>
    <n v="1287"/>
    <n v="24.32"/>
    <x v="0"/>
    <n v="1.82"/>
    <n v="80.55"/>
    <n v="112"/>
    <n v="111"/>
    <x v="1"/>
    <n v="3"/>
    <n v="2021"/>
    <n v="10"/>
    <n v="12"/>
    <d v="2021-10-12T00:00:00"/>
    <s v="Q4"/>
    <s v="Q4-2021"/>
    <s v="M"/>
    <n v="1"/>
    <s v="Good"/>
    <n v="2"/>
    <s v="Mild"/>
    <n v="100"/>
    <s v="headache"/>
  </r>
  <r>
    <n v="1287"/>
    <n v="22.17"/>
    <x v="0"/>
    <n v="1.82"/>
    <n v="73.430000000000007"/>
    <n v="107"/>
    <n v="112"/>
    <x v="1"/>
    <n v="4"/>
    <n v="2022"/>
    <n v="4"/>
    <n v="13"/>
    <d v="2022-04-13T00:00:00"/>
    <s v="Q2"/>
    <s v="Q2-2022"/>
    <s v="M"/>
    <n v="1"/>
    <s v="Good"/>
    <n v="0"/>
    <s v="Severe"/>
    <n v="100"/>
    <s v="headache"/>
  </r>
  <r>
    <n v="1288"/>
    <n v="25.38"/>
    <x v="1"/>
    <n v="1.82"/>
    <n v="84.07"/>
    <n v="106"/>
    <n v="110"/>
    <x v="1"/>
    <n v="1"/>
    <n v="2020"/>
    <n v="10"/>
    <n v="14"/>
    <d v="2020-10-14T00:00:00"/>
    <s v="Q4"/>
    <s v="Q4-2020"/>
    <s v="M"/>
    <n v="1"/>
    <s v="Good"/>
    <n v="0"/>
    <s v="Severe"/>
    <n v="102"/>
    <s v="tinnitus"/>
  </r>
  <r>
    <n v="1288"/>
    <n v="25.48"/>
    <x v="1"/>
    <n v="1.82"/>
    <n v="84.41"/>
    <n v="107"/>
    <n v="110"/>
    <x v="1"/>
    <n v="2"/>
    <n v="2021"/>
    <n v="4"/>
    <n v="15"/>
    <d v="2021-04-15T00:00:00"/>
    <s v="Q2"/>
    <s v="Q2-2021"/>
    <s v="M"/>
    <n v="1"/>
    <s v="Good"/>
    <n v="2"/>
    <s v="Mild"/>
    <n v="100"/>
    <s v="headache"/>
  </r>
  <r>
    <n v="1288"/>
    <n v="23.51"/>
    <x v="0"/>
    <n v="1.82"/>
    <n v="77.87"/>
    <n v="109"/>
    <n v="114"/>
    <x v="1"/>
    <n v="3"/>
    <n v="2021"/>
    <n v="10"/>
    <n v="14"/>
    <d v="2021-10-14T00:00:00"/>
    <s v="Q4"/>
    <s v="Q4-2021"/>
    <s v="M"/>
    <n v="0"/>
    <s v="Very Good"/>
    <n v="0"/>
    <s v="Severe"/>
    <n v="100"/>
    <s v="headache"/>
  </r>
  <r>
    <n v="1288"/>
    <n v="24.18"/>
    <x v="0"/>
    <n v="1.82"/>
    <n v="80.099999999999994"/>
    <n v="112"/>
    <n v="113"/>
    <x v="1"/>
    <n v="4"/>
    <n v="2022"/>
    <n v="4"/>
    <n v="15"/>
    <d v="2022-04-15T00:00:00"/>
    <s v="Q2"/>
    <s v="Q2-2022"/>
    <s v="M"/>
    <n v="0"/>
    <s v="Very Good"/>
    <n v="2"/>
    <s v="Mild"/>
    <n v="100"/>
    <s v="headache"/>
  </r>
  <r>
    <n v="1288"/>
    <n v="20.420000000000002"/>
    <x v="0"/>
    <n v="1.82"/>
    <n v="67.64"/>
    <n v="108"/>
    <n v="115"/>
    <x v="1"/>
    <n v="5"/>
    <n v="2022"/>
    <n v="10"/>
    <n v="14"/>
    <d v="2022-10-14T00:00:00"/>
    <s v="Q4"/>
    <s v="Q4-2022"/>
    <s v="M"/>
    <n v="1"/>
    <s v="Good"/>
    <n v="2"/>
    <s v="Mild"/>
    <n v="102"/>
    <s v="tinnitus"/>
  </r>
  <r>
    <n v="1289"/>
    <n v="25.42"/>
    <x v="1"/>
    <n v="1.82"/>
    <n v="84.19"/>
    <n v="112"/>
    <n v="108"/>
    <x v="1"/>
    <n v="1"/>
    <n v="2020"/>
    <n v="10"/>
    <n v="18"/>
    <d v="2020-10-18T00:00:00"/>
    <s v="Q4"/>
    <s v="Q4-2020"/>
    <s v="M"/>
    <n v="2"/>
    <s v="Poor"/>
    <n v="0"/>
    <s v="Severe"/>
    <n v="100"/>
    <s v="headache"/>
  </r>
  <r>
    <n v="1289"/>
    <n v="21"/>
    <x v="0"/>
    <n v="1.82"/>
    <n v="69.56"/>
    <n v="114"/>
    <n v="117"/>
    <x v="1"/>
    <n v="2"/>
    <n v="2021"/>
    <n v="4"/>
    <n v="19"/>
    <d v="2021-04-19T00:00:00"/>
    <s v="Q2"/>
    <s v="Q2-2021"/>
    <s v="M"/>
    <n v="3"/>
    <s v="Very Poor"/>
    <n v="0"/>
    <s v="Severe"/>
    <n v="100"/>
    <s v="headache"/>
  </r>
  <r>
    <n v="1289"/>
    <n v="21.86"/>
    <x v="0"/>
    <n v="1.82"/>
    <n v="72.400000000000006"/>
    <n v="114"/>
    <n v="121"/>
    <x v="1"/>
    <n v="3"/>
    <n v="2021"/>
    <n v="10"/>
    <n v="18"/>
    <d v="2021-10-18T00:00:00"/>
    <s v="Q4"/>
    <s v="Q4-2021"/>
    <s v="M"/>
    <n v="2"/>
    <s v="Poor"/>
    <n v="1"/>
    <s v="Moderate"/>
    <n v="100"/>
    <s v="headache"/>
  </r>
  <r>
    <n v="1289"/>
    <n v="19.39"/>
    <x v="0"/>
    <n v="1.82"/>
    <n v="64.239999999999995"/>
    <n v="111"/>
    <n v="121"/>
    <x v="1"/>
    <n v="4"/>
    <n v="2022"/>
    <n v="4"/>
    <n v="19"/>
    <d v="2022-04-19T00:00:00"/>
    <s v="Q2"/>
    <s v="Q2-2022"/>
    <s v="M"/>
    <n v="1"/>
    <s v="Good"/>
    <n v="2"/>
    <s v="Mild"/>
    <n v="100"/>
    <s v="headache"/>
  </r>
  <r>
    <n v="1289"/>
    <n v="18.72"/>
    <x v="0"/>
    <n v="1.82"/>
    <n v="62.02"/>
    <n v="106"/>
    <n v="115"/>
    <x v="1"/>
    <n v="5"/>
    <n v="2022"/>
    <n v="10"/>
    <n v="18"/>
    <d v="2022-10-18T00:00:00"/>
    <s v="Q4"/>
    <s v="Q4-2022"/>
    <s v="M"/>
    <n v="1"/>
    <s v="Good"/>
    <n v="2"/>
    <s v="Mild"/>
    <n v="100"/>
    <s v="headache"/>
  </r>
  <r>
    <n v="1290"/>
    <n v="25.62"/>
    <x v="1"/>
    <n v="1.82"/>
    <n v="84.85"/>
    <n v="113"/>
    <n v="93"/>
    <x v="1"/>
    <n v="1"/>
    <n v="2020"/>
    <n v="10"/>
    <n v="20"/>
    <d v="2020-10-20T00:00:00"/>
    <s v="Q4"/>
    <s v="Q4-2020"/>
    <s v="M"/>
    <n v="1"/>
    <s v="Good"/>
    <n v="0"/>
    <s v="Severe"/>
    <n v="104"/>
    <s v="itching"/>
  </r>
  <r>
    <n v="1290"/>
    <n v="26.3"/>
    <x v="1"/>
    <n v="1.82"/>
    <n v="87.12"/>
    <n v="112"/>
    <n v="95"/>
    <x v="1"/>
    <n v="2"/>
    <n v="2021"/>
    <n v="4"/>
    <n v="21"/>
    <d v="2021-04-21T00:00:00"/>
    <s v="Q2"/>
    <s v="Q2-2021"/>
    <s v="M"/>
    <n v="2"/>
    <s v="Poor"/>
    <n v="1"/>
    <s v="Moderate"/>
    <n v="101"/>
    <s v="nausea"/>
  </r>
  <r>
    <n v="1290"/>
    <n v="26.1"/>
    <x v="1"/>
    <n v="1.82"/>
    <n v="86.45"/>
    <n v="121"/>
    <n v="95"/>
    <x v="1"/>
    <n v="3"/>
    <n v="2021"/>
    <n v="10"/>
    <n v="20"/>
    <d v="2021-10-20T00:00:00"/>
    <s v="Q4"/>
    <s v="Q4-2021"/>
    <s v="M"/>
    <n v="1"/>
    <s v="Good"/>
    <n v="0"/>
    <s v="Severe"/>
    <n v="100"/>
    <s v="headache"/>
  </r>
  <r>
    <n v="1290"/>
    <n v="26.52"/>
    <x v="1"/>
    <n v="1.82"/>
    <n v="87.83"/>
    <n v="121"/>
    <n v="105"/>
    <x v="1"/>
    <n v="4"/>
    <n v="2022"/>
    <n v="4"/>
    <n v="21"/>
    <d v="2022-04-21T00:00:00"/>
    <s v="Q2"/>
    <s v="Q2-2022"/>
    <s v="M"/>
    <n v="3"/>
    <s v="Very Poor"/>
    <n v="1"/>
    <s v="Moderate"/>
    <n v="100"/>
    <s v="headache"/>
  </r>
  <r>
    <n v="1291"/>
    <n v="23.5"/>
    <x v="0"/>
    <n v="1.62"/>
    <n v="61.67"/>
    <n v="112"/>
    <n v="88"/>
    <x v="1"/>
    <n v="1"/>
    <n v="2020"/>
    <n v="10"/>
    <n v="20"/>
    <d v="2020-10-20T00:00:00"/>
    <s v="Q4"/>
    <s v="Q4-2020"/>
    <s v="F"/>
    <n v="1"/>
    <s v="Good"/>
    <n v="2"/>
    <s v="Mild"/>
    <n v="100"/>
    <s v="headache"/>
  </r>
  <r>
    <n v="1291"/>
    <n v="21.6"/>
    <x v="0"/>
    <n v="1.62"/>
    <n v="56.69"/>
    <n v="105"/>
    <n v="94"/>
    <x v="1"/>
    <n v="2"/>
    <n v="2021"/>
    <n v="4"/>
    <n v="21"/>
    <d v="2021-04-21T00:00:00"/>
    <s v="Q2"/>
    <s v="Q2-2021"/>
    <s v="F"/>
    <n v="2"/>
    <s v="Poor"/>
    <n v="1"/>
    <s v="Moderate"/>
    <n v="100"/>
    <s v="headache"/>
  </r>
  <r>
    <n v="1291"/>
    <n v="18.420000000000002"/>
    <x v="3"/>
    <n v="1.62"/>
    <n v="48.35"/>
    <n v="114"/>
    <n v="102"/>
    <x v="1"/>
    <n v="3"/>
    <n v="2021"/>
    <n v="10"/>
    <n v="20"/>
    <d v="2021-10-20T00:00:00"/>
    <s v="Q4"/>
    <s v="Q4-2021"/>
    <s v="F"/>
    <n v="2"/>
    <s v="Poor"/>
    <n v="2"/>
    <s v="Mild"/>
    <n v="101"/>
    <s v="nausea"/>
  </r>
  <r>
    <n v="1292"/>
    <n v="23.09"/>
    <x v="0"/>
    <n v="1.62"/>
    <n v="60.59"/>
    <n v="122"/>
    <n v="116"/>
    <x v="1"/>
    <n v="1"/>
    <n v="2020"/>
    <n v="10"/>
    <n v="24"/>
    <d v="2020-10-24T00:00:00"/>
    <s v="Q4"/>
    <s v="Q4-2020"/>
    <s v="F"/>
    <n v="1"/>
    <s v="Good"/>
    <n v="2"/>
    <s v="Mild"/>
    <n v="108"/>
    <s v="palpitations"/>
  </r>
  <r>
    <n v="1292"/>
    <n v="23.95"/>
    <x v="0"/>
    <n v="1.62"/>
    <n v="62.86"/>
    <n v="120"/>
    <n v="126"/>
    <x v="1"/>
    <n v="2"/>
    <n v="2021"/>
    <n v="4"/>
    <n v="25"/>
    <d v="2021-04-25T00:00:00"/>
    <s v="Q2"/>
    <s v="Q2-2021"/>
    <s v="F"/>
    <n v="0"/>
    <s v="Very Good"/>
    <n v="2"/>
    <s v="Mild"/>
    <n v="107"/>
    <s v="skin rash"/>
  </r>
  <r>
    <n v="1292"/>
    <n v="24.27"/>
    <x v="0"/>
    <n v="1.62"/>
    <n v="63.71"/>
    <n v="114"/>
    <n v="130"/>
    <x v="1"/>
    <n v="3"/>
    <n v="2021"/>
    <n v="10"/>
    <n v="24"/>
    <d v="2021-10-24T00:00:00"/>
    <s v="Q4"/>
    <s v="Q4-2021"/>
    <s v="F"/>
    <n v="0"/>
    <s v="Very Good"/>
    <n v="2"/>
    <s v="Mild"/>
    <n v="100"/>
    <s v="headache"/>
  </r>
  <r>
    <n v="1292"/>
    <n v="22.82"/>
    <x v="0"/>
    <n v="1.62"/>
    <n v="59.88"/>
    <n v="122"/>
    <n v="129"/>
    <x v="1"/>
    <n v="4"/>
    <n v="2022"/>
    <n v="4"/>
    <n v="25"/>
    <d v="2022-04-25T00:00:00"/>
    <s v="Q2"/>
    <s v="Q2-2022"/>
    <s v="F"/>
    <n v="2"/>
    <s v="Poor"/>
    <n v="1"/>
    <s v="Moderate"/>
    <n v="105"/>
    <s v="abdominal pain"/>
  </r>
  <r>
    <n v="1292"/>
    <n v="23.32"/>
    <x v="0"/>
    <n v="1.62"/>
    <n v="61.21"/>
    <n v="122"/>
    <n v="140"/>
    <x v="1"/>
    <n v="5"/>
    <n v="2022"/>
    <n v="10"/>
    <n v="24"/>
    <d v="2022-10-24T00:00:00"/>
    <s v="Q4"/>
    <s v="Q4-2022"/>
    <s v="F"/>
    <n v="1"/>
    <s v="Good"/>
    <n v="2"/>
    <s v="Mild"/>
    <n v="103"/>
    <s v="vomiting"/>
  </r>
  <r>
    <n v="1293"/>
    <n v="24.27"/>
    <x v="0"/>
    <n v="1.62"/>
    <n v="63.68"/>
    <n v="120"/>
    <n v="105"/>
    <x v="1"/>
    <n v="1"/>
    <n v="2020"/>
    <n v="10"/>
    <n v="25"/>
    <d v="2020-10-25T00:00:00"/>
    <s v="Q4"/>
    <s v="Q4-2020"/>
    <s v="F"/>
    <n v="2"/>
    <s v="Poor"/>
    <n v="2"/>
    <s v="Mild"/>
    <n v="102"/>
    <s v="tinnitus"/>
  </r>
  <r>
    <n v="1293"/>
    <n v="22.31"/>
    <x v="0"/>
    <n v="1.62"/>
    <n v="58.54"/>
    <n v="116"/>
    <n v="101"/>
    <x v="1"/>
    <n v="2"/>
    <n v="2021"/>
    <n v="4"/>
    <n v="26"/>
    <d v="2021-04-26T00:00:00"/>
    <s v="Q2"/>
    <s v="Q2-2021"/>
    <s v="F"/>
    <n v="1"/>
    <s v="Good"/>
    <n v="2"/>
    <s v="Mild"/>
    <n v="109"/>
    <s v="hallucinations"/>
  </r>
  <r>
    <n v="1293"/>
    <n v="19.61"/>
    <x v="0"/>
    <n v="1.62"/>
    <n v="51.45"/>
    <n v="115"/>
    <n v="88"/>
    <x v="1"/>
    <n v="3"/>
    <n v="2021"/>
    <n v="10"/>
    <n v="25"/>
    <d v="2021-10-25T00:00:00"/>
    <s v="Q4"/>
    <s v="Q4-2021"/>
    <s v="F"/>
    <n v="1"/>
    <s v="Good"/>
    <n v="2"/>
    <s v="Mild"/>
    <n v="108"/>
    <s v="palpitations"/>
  </r>
  <r>
    <n v="1293"/>
    <n v="16.350000000000001"/>
    <x v="3"/>
    <n v="1.62"/>
    <n v="42.92"/>
    <n v="114"/>
    <n v="91"/>
    <x v="1"/>
    <n v="4"/>
    <n v="2022"/>
    <n v="4"/>
    <n v="26"/>
    <d v="2022-04-26T00:00:00"/>
    <s v="Q2"/>
    <s v="Q2-2022"/>
    <s v="F"/>
    <n v="2"/>
    <s v="Poor"/>
    <n v="2"/>
    <s v="Mild"/>
    <n v="106"/>
    <s v="dizziness"/>
  </r>
  <r>
    <n v="1294"/>
    <n v="19.690000000000001"/>
    <x v="0"/>
    <n v="1.82"/>
    <n v="65.239999999999995"/>
    <n v="112"/>
    <n v="105"/>
    <x v="1"/>
    <n v="1"/>
    <n v="2020"/>
    <n v="10"/>
    <n v="26"/>
    <d v="2020-10-26T00:00:00"/>
    <s v="Q4"/>
    <s v="Q4-2020"/>
    <s v="M"/>
    <n v="1"/>
    <s v="Good"/>
    <n v="2"/>
    <s v="Mild"/>
    <n v="101"/>
    <s v="nausea"/>
  </r>
  <r>
    <n v="1294"/>
    <n v="20.69"/>
    <x v="0"/>
    <n v="1.82"/>
    <n v="68.53"/>
    <n v="105"/>
    <n v="117"/>
    <x v="1"/>
    <n v="2"/>
    <n v="2021"/>
    <n v="4"/>
    <n v="27"/>
    <d v="2021-04-27T00:00:00"/>
    <s v="Q2"/>
    <s v="Q2-2021"/>
    <s v="M"/>
    <n v="0"/>
    <s v="Very Good"/>
    <n v="1"/>
    <s v="Moderate"/>
    <n v="109"/>
    <s v="hallucinations"/>
  </r>
  <r>
    <n v="1294"/>
    <n v="18.920000000000002"/>
    <x v="0"/>
    <n v="1.82"/>
    <n v="62.68"/>
    <n v="92"/>
    <n v="111"/>
    <x v="1"/>
    <n v="3"/>
    <n v="2021"/>
    <n v="10"/>
    <n v="26"/>
    <d v="2021-10-26T00:00:00"/>
    <s v="Q4"/>
    <s v="Q4-2021"/>
    <s v="M"/>
    <n v="1"/>
    <s v="Good"/>
    <n v="2"/>
    <s v="Mild"/>
    <n v="100"/>
    <s v="headache"/>
  </r>
  <r>
    <n v="1295"/>
    <n v="22.01"/>
    <x v="0"/>
    <n v="1.62"/>
    <n v="57.76"/>
    <n v="124"/>
    <n v="145"/>
    <x v="1"/>
    <n v="1"/>
    <n v="2020"/>
    <n v="10"/>
    <n v="30"/>
    <d v="2020-10-30T00:00:00"/>
    <s v="Q4"/>
    <s v="Q4-2020"/>
    <s v="F"/>
    <n v="1"/>
    <s v="Good"/>
    <n v="1"/>
    <s v="Moderate"/>
    <n v="100"/>
    <s v="headache"/>
  </r>
  <r>
    <n v="1295"/>
    <n v="24.59"/>
    <x v="0"/>
    <n v="1.62"/>
    <n v="64.53"/>
    <n v="120"/>
    <n v="155"/>
    <x v="1"/>
    <n v="2"/>
    <n v="2021"/>
    <n v="5"/>
    <n v="1"/>
    <d v="2021-05-01T00:00:00"/>
    <s v="Q2"/>
    <s v="Q2-2021"/>
    <s v="F"/>
    <n v="1"/>
    <s v="Good"/>
    <n v="2"/>
    <s v="Mild"/>
    <n v="100"/>
    <s v="headache"/>
  </r>
  <r>
    <n v="1295"/>
    <n v="26.08"/>
    <x v="1"/>
    <n v="1.62"/>
    <n v="68.44"/>
    <n v="113"/>
    <n v="153"/>
    <x v="1"/>
    <n v="3"/>
    <n v="2021"/>
    <n v="10"/>
    <n v="30"/>
    <d v="2021-10-30T00:00:00"/>
    <s v="Q4"/>
    <s v="Q4-2021"/>
    <s v="F"/>
    <n v="0"/>
    <s v="Very Good"/>
    <n v="0"/>
    <s v="Severe"/>
    <n v="100"/>
    <s v="headache"/>
  </r>
  <r>
    <n v="1295"/>
    <n v="31.18"/>
    <x v="2"/>
    <n v="1.62"/>
    <n v="81.83"/>
    <n v="117"/>
    <n v="158"/>
    <x v="1"/>
    <n v="4"/>
    <n v="2022"/>
    <n v="5"/>
    <n v="1"/>
    <d v="2022-05-01T00:00:00"/>
    <s v="Q2"/>
    <s v="Q2-2022"/>
    <s v="F"/>
    <n v="3"/>
    <s v="Very Poor"/>
    <n v="0"/>
    <s v="Severe"/>
    <n v="108"/>
    <s v="palpitations"/>
  </r>
  <r>
    <n v="1296"/>
    <n v="20.32"/>
    <x v="0"/>
    <n v="1.62"/>
    <n v="53.32"/>
    <n v="116"/>
    <n v="87"/>
    <x v="1"/>
    <n v="1"/>
    <n v="2020"/>
    <n v="10"/>
    <n v="31"/>
    <d v="2020-10-31T00:00:00"/>
    <s v="Q4"/>
    <s v="Q4-2020"/>
    <s v="F"/>
    <n v="1"/>
    <s v="Good"/>
    <n v="2"/>
    <s v="Mild"/>
    <n v="100"/>
    <s v="headache"/>
  </r>
  <r>
    <n v="1296"/>
    <n v="20.9"/>
    <x v="0"/>
    <n v="1.62"/>
    <n v="54.84"/>
    <n v="123"/>
    <n v="84"/>
    <x v="3"/>
    <n v="2"/>
    <n v="2021"/>
    <n v="5"/>
    <n v="2"/>
    <d v="2021-05-02T00:00:00"/>
    <s v="Q2"/>
    <s v="Q2-2021"/>
    <s v="F"/>
    <n v="3"/>
    <s v="Very Poor"/>
    <n v="1"/>
    <s v="Moderate"/>
    <n v="100"/>
    <s v="headache"/>
  </r>
  <r>
    <n v="1296"/>
    <n v="19.86"/>
    <x v="0"/>
    <n v="1.62"/>
    <n v="52.11"/>
    <n v="124"/>
    <n v="90"/>
    <x v="1"/>
    <n v="3"/>
    <n v="2021"/>
    <n v="10"/>
    <n v="31"/>
    <d v="2021-10-31T00:00:00"/>
    <s v="Q4"/>
    <s v="Q4-2021"/>
    <s v="F"/>
    <n v="1"/>
    <s v="Good"/>
    <n v="0"/>
    <s v="Severe"/>
    <n v="100"/>
    <s v="headache"/>
  </r>
  <r>
    <n v="1296"/>
    <n v="18.27"/>
    <x v="3"/>
    <n v="1.62"/>
    <n v="47.96"/>
    <n v="115"/>
    <n v="87"/>
    <x v="1"/>
    <n v="4"/>
    <n v="2022"/>
    <n v="5"/>
    <n v="2"/>
    <d v="2022-05-02T00:00:00"/>
    <s v="Q2"/>
    <s v="Q2-2022"/>
    <s v="F"/>
    <n v="2"/>
    <s v="Poor"/>
    <n v="1"/>
    <s v="Moderate"/>
    <n v="109"/>
    <s v="hallucinations"/>
  </r>
  <r>
    <n v="1296"/>
    <n v="18.850000000000001"/>
    <x v="0"/>
    <n v="1.62"/>
    <n v="49.46"/>
    <n v="113"/>
    <n v="89"/>
    <x v="1"/>
    <n v="5"/>
    <n v="2022"/>
    <n v="10"/>
    <n v="31"/>
    <d v="2022-10-31T00:00:00"/>
    <s v="Q4"/>
    <s v="Q4-2022"/>
    <s v="F"/>
    <n v="1"/>
    <s v="Good"/>
    <n v="0"/>
    <s v="Severe"/>
    <n v="100"/>
    <s v="headache"/>
  </r>
  <r>
    <n v="1296"/>
    <n v="17.09"/>
    <x v="3"/>
    <n v="1.62"/>
    <n v="44.85"/>
    <n v="108"/>
    <n v="85"/>
    <x v="1"/>
    <n v="6"/>
    <n v="2023"/>
    <n v="5"/>
    <n v="2"/>
    <d v="2023-05-02T00:00:00"/>
    <s v="Q2"/>
    <s v="Q2-2023"/>
    <s v="F"/>
    <n v="2"/>
    <s v="Poor"/>
    <n v="2"/>
    <s v="Mild"/>
    <n v="104"/>
    <s v="itching"/>
  </r>
  <r>
    <n v="1297"/>
    <n v="27.51"/>
    <x v="1"/>
    <n v="1.82"/>
    <n v="91.12"/>
    <n v="119"/>
    <n v="78"/>
    <x v="2"/>
    <n v="1"/>
    <n v="2020"/>
    <n v="10"/>
    <n v="31"/>
    <d v="2020-10-31T00:00:00"/>
    <s v="Q4"/>
    <s v="Q4-2020"/>
    <s v="M"/>
    <n v="2"/>
    <s v="Poor"/>
    <n v="0"/>
    <s v="Severe"/>
    <n v="109"/>
    <s v="hallucinations"/>
  </r>
  <r>
    <n v="1297"/>
    <n v="29.1"/>
    <x v="1"/>
    <n v="1.82"/>
    <n v="96.4"/>
    <n v="119"/>
    <n v="77"/>
    <x v="2"/>
    <n v="2"/>
    <n v="2021"/>
    <n v="5"/>
    <n v="2"/>
    <d v="2021-05-02T00:00:00"/>
    <s v="Q2"/>
    <s v="Q2-2021"/>
    <s v="M"/>
    <n v="2"/>
    <s v="Poor"/>
    <n v="0"/>
    <s v="Severe"/>
    <n v="100"/>
    <s v="headache"/>
  </r>
  <r>
    <n v="1297"/>
    <n v="29.46"/>
    <x v="1"/>
    <n v="1.82"/>
    <n v="97.6"/>
    <n v="124"/>
    <n v="82"/>
    <x v="3"/>
    <n v="3"/>
    <n v="2021"/>
    <n v="10"/>
    <n v="31"/>
    <d v="2021-10-31T00:00:00"/>
    <s v="Q4"/>
    <s v="Q4-2021"/>
    <s v="M"/>
    <n v="2"/>
    <s v="Poor"/>
    <n v="0"/>
    <s v="Severe"/>
    <n v="100"/>
    <s v="headache"/>
  </r>
  <r>
    <n v="1297"/>
    <n v="30.66"/>
    <x v="2"/>
    <n v="1.82"/>
    <n v="101.56"/>
    <n v="123"/>
    <n v="89"/>
    <x v="1"/>
    <n v="4"/>
    <n v="2022"/>
    <n v="5"/>
    <n v="2"/>
    <d v="2022-05-02T00:00:00"/>
    <s v="Q2"/>
    <s v="Q2-2022"/>
    <s v="M"/>
    <n v="0"/>
    <s v="Very Good"/>
    <n v="0"/>
    <s v="Severe"/>
    <n v="108"/>
    <s v="palpitations"/>
  </r>
  <r>
    <n v="1297"/>
    <n v="31.19"/>
    <x v="2"/>
    <n v="1.82"/>
    <n v="103.31"/>
    <n v="118"/>
    <n v="88"/>
    <x v="1"/>
    <n v="5"/>
    <n v="2022"/>
    <n v="10"/>
    <n v="31"/>
    <d v="2022-10-31T00:00:00"/>
    <s v="Q4"/>
    <s v="Q4-2022"/>
    <s v="M"/>
    <n v="2"/>
    <s v="Poor"/>
    <n v="1"/>
    <s v="Moderate"/>
    <n v="101"/>
    <s v="nausea"/>
  </r>
  <r>
    <n v="1298"/>
    <n v="16.77"/>
    <x v="3"/>
    <n v="1.62"/>
    <n v="44.01"/>
    <n v="136"/>
    <n v="113"/>
    <x v="0"/>
    <n v="1"/>
    <n v="2020"/>
    <n v="11"/>
    <n v="2"/>
    <d v="2020-11-02T00:00:00"/>
    <s v="Q4"/>
    <s v="Q4-2020"/>
    <s v="F"/>
    <n v="2"/>
    <s v="Poor"/>
    <n v="0"/>
    <s v="Severe"/>
    <n v="105"/>
    <s v="abdominal pain"/>
  </r>
  <r>
    <n v="1298"/>
    <n v="18.28"/>
    <x v="3"/>
    <n v="1.62"/>
    <n v="47.97"/>
    <n v="129"/>
    <n v="115"/>
    <x v="1"/>
    <n v="2"/>
    <n v="2021"/>
    <n v="5"/>
    <n v="4"/>
    <d v="2021-05-04T00:00:00"/>
    <s v="Q2"/>
    <s v="Q2-2021"/>
    <s v="F"/>
    <n v="2"/>
    <s v="Poor"/>
    <n v="1"/>
    <s v="Moderate"/>
    <n v="101"/>
    <s v="nausea"/>
  </r>
  <r>
    <n v="1298"/>
    <n v="17.21"/>
    <x v="3"/>
    <n v="1.62"/>
    <n v="45.16"/>
    <n v="137"/>
    <n v="114"/>
    <x v="0"/>
    <n v="3"/>
    <n v="2021"/>
    <n v="11"/>
    <n v="2"/>
    <d v="2021-11-02T00:00:00"/>
    <s v="Q4"/>
    <s v="Q4-2021"/>
    <s v="F"/>
    <n v="1"/>
    <s v="Good"/>
    <n v="2"/>
    <s v="Mild"/>
    <n v="100"/>
    <s v="headache"/>
  </r>
  <r>
    <n v="1298"/>
    <n v="14.95"/>
    <x v="3"/>
    <n v="1.62"/>
    <n v="39.229999999999997"/>
    <n v="124"/>
    <n v="106"/>
    <x v="1"/>
    <n v="4"/>
    <n v="2022"/>
    <n v="5"/>
    <n v="4"/>
    <d v="2022-05-04T00:00:00"/>
    <s v="Q2"/>
    <s v="Q2-2022"/>
    <s v="F"/>
    <n v="1"/>
    <s v="Good"/>
    <n v="0"/>
    <s v="Severe"/>
    <n v="101"/>
    <s v="nausea"/>
  </r>
  <r>
    <n v="1298"/>
    <n v="16.02"/>
    <x v="3"/>
    <n v="1.62"/>
    <n v="42.04"/>
    <n v="130"/>
    <n v="108"/>
    <x v="1"/>
    <n v="5"/>
    <n v="2022"/>
    <n v="11"/>
    <n v="2"/>
    <d v="2022-11-02T00:00:00"/>
    <s v="Q4"/>
    <s v="Q4-2022"/>
    <s v="F"/>
    <n v="1"/>
    <s v="Good"/>
    <n v="2"/>
    <s v="Mild"/>
    <n v="102"/>
    <s v="tinnitus"/>
  </r>
  <r>
    <n v="1299"/>
    <n v="18.18"/>
    <x v="3"/>
    <n v="1.62"/>
    <n v="47.72"/>
    <n v="103"/>
    <n v="92"/>
    <x v="1"/>
    <n v="1"/>
    <n v="2020"/>
    <n v="11"/>
    <n v="6"/>
    <d v="2020-11-06T00:00:00"/>
    <s v="Q4"/>
    <s v="Q4-2020"/>
    <s v="F"/>
    <n v="2"/>
    <s v="Poor"/>
    <n v="1"/>
    <s v="Moderate"/>
    <n v="100"/>
    <s v="headache"/>
  </r>
  <r>
    <n v="1299"/>
    <n v="23.31"/>
    <x v="0"/>
    <n v="1.62"/>
    <n v="61.17"/>
    <n v="105"/>
    <n v="91"/>
    <x v="1"/>
    <n v="2"/>
    <n v="2021"/>
    <n v="5"/>
    <n v="8"/>
    <d v="2021-05-08T00:00:00"/>
    <s v="Q2"/>
    <s v="Q2-2021"/>
    <s v="F"/>
    <n v="0"/>
    <s v="Very Good"/>
    <n v="1"/>
    <s v="Moderate"/>
    <n v="100"/>
    <s v="headache"/>
  </r>
  <r>
    <n v="1299"/>
    <n v="23.87"/>
    <x v="0"/>
    <n v="1.62"/>
    <n v="62.65"/>
    <n v="100"/>
    <n v="84"/>
    <x v="1"/>
    <n v="3"/>
    <n v="2021"/>
    <n v="11"/>
    <n v="6"/>
    <d v="2021-11-06T00:00:00"/>
    <s v="Q4"/>
    <s v="Q4-2021"/>
    <s v="F"/>
    <n v="0"/>
    <s v="Very Good"/>
    <n v="2"/>
    <s v="Mild"/>
    <n v="101"/>
    <s v="nausea"/>
  </r>
  <r>
    <n v="1300"/>
    <n v="20.81"/>
    <x v="0"/>
    <n v="1.62"/>
    <n v="54.6"/>
    <n v="127"/>
    <n v="112"/>
    <x v="1"/>
    <n v="1"/>
    <n v="2020"/>
    <n v="11"/>
    <n v="7"/>
    <d v="2020-11-07T00:00:00"/>
    <s v="Q4"/>
    <s v="Q4-2020"/>
    <s v="F"/>
    <n v="0"/>
    <s v="Very Good"/>
    <n v="1"/>
    <s v="Moderate"/>
    <n v="101"/>
    <s v="nausea"/>
  </r>
  <r>
    <n v="1300"/>
    <n v="20.52"/>
    <x v="0"/>
    <n v="1.62"/>
    <n v="53.86"/>
    <n v="134"/>
    <n v="110"/>
    <x v="1"/>
    <n v="2"/>
    <n v="2021"/>
    <n v="5"/>
    <n v="9"/>
    <d v="2021-05-09T00:00:00"/>
    <s v="Q2"/>
    <s v="Q2-2021"/>
    <s v="F"/>
    <n v="1"/>
    <s v="Good"/>
    <n v="0"/>
    <s v="Severe"/>
    <n v="100"/>
    <s v="headache"/>
  </r>
  <r>
    <n v="1300"/>
    <n v="21.24"/>
    <x v="0"/>
    <n v="1.62"/>
    <n v="55.75"/>
    <n v="130"/>
    <n v="116"/>
    <x v="1"/>
    <n v="3"/>
    <n v="2021"/>
    <n v="11"/>
    <n v="7"/>
    <d v="2021-11-07T00:00:00"/>
    <s v="Q4"/>
    <s v="Q4-2021"/>
    <s v="F"/>
    <n v="0"/>
    <s v="Very Good"/>
    <n v="1"/>
    <s v="Moderate"/>
    <n v="106"/>
    <s v="dizziness"/>
  </r>
  <r>
    <n v="1301"/>
    <n v="24.81"/>
    <x v="0"/>
    <n v="1.82"/>
    <n v="82.17"/>
    <n v="136"/>
    <n v="103"/>
    <x v="0"/>
    <n v="1"/>
    <n v="2020"/>
    <n v="11"/>
    <n v="10"/>
    <d v="2020-11-10T00:00:00"/>
    <s v="Q4"/>
    <s v="Q4-2020"/>
    <s v="M"/>
    <n v="0"/>
    <s v="Very Good"/>
    <n v="1"/>
    <s v="Moderate"/>
    <n v="100"/>
    <s v="headache"/>
  </r>
  <r>
    <n v="1301"/>
    <n v="25.97"/>
    <x v="1"/>
    <n v="1.82"/>
    <n v="86.02"/>
    <n v="138"/>
    <n v="113"/>
    <x v="0"/>
    <n v="2"/>
    <n v="2021"/>
    <n v="5"/>
    <n v="12"/>
    <d v="2021-05-12T00:00:00"/>
    <s v="Q2"/>
    <s v="Q2-2021"/>
    <s v="M"/>
    <n v="0"/>
    <s v="Very Good"/>
    <n v="0"/>
    <s v="Severe"/>
    <n v="100"/>
    <s v="headache"/>
  </r>
  <r>
    <n v="1301"/>
    <n v="23.82"/>
    <x v="0"/>
    <n v="1.82"/>
    <n v="78.89"/>
    <n v="131"/>
    <n v="113"/>
    <x v="1"/>
    <n v="3"/>
    <n v="2021"/>
    <n v="11"/>
    <n v="10"/>
    <d v="2021-11-10T00:00:00"/>
    <s v="Q4"/>
    <s v="Q4-2021"/>
    <s v="M"/>
    <n v="2"/>
    <s v="Poor"/>
    <n v="1"/>
    <s v="Moderate"/>
    <n v="107"/>
    <s v="skin rash"/>
  </r>
  <r>
    <n v="1301"/>
    <n v="21.87"/>
    <x v="0"/>
    <n v="1.82"/>
    <n v="72.45"/>
    <n v="136"/>
    <n v="122"/>
    <x v="0"/>
    <n v="4"/>
    <n v="2022"/>
    <n v="5"/>
    <n v="12"/>
    <d v="2022-05-12T00:00:00"/>
    <s v="Q2"/>
    <s v="Q2-2022"/>
    <s v="M"/>
    <n v="2"/>
    <s v="Poor"/>
    <n v="2"/>
    <s v="Mild"/>
    <n v="100"/>
    <s v="headache"/>
  </r>
  <r>
    <n v="1301"/>
    <n v="20.059999999999999"/>
    <x v="0"/>
    <n v="1.82"/>
    <n v="66.459999999999994"/>
    <n v="129"/>
    <n v="123"/>
    <x v="1"/>
    <n v="5"/>
    <n v="2022"/>
    <n v="11"/>
    <n v="10"/>
    <d v="2022-11-10T00:00:00"/>
    <s v="Q4"/>
    <s v="Q4-2022"/>
    <s v="M"/>
    <n v="1"/>
    <s v="Good"/>
    <n v="1"/>
    <s v="Moderate"/>
    <n v="100"/>
    <s v="headache"/>
  </r>
  <r>
    <n v="1302"/>
    <n v="23.12"/>
    <x v="0"/>
    <n v="1.82"/>
    <n v="76.59"/>
    <n v="123"/>
    <n v="107"/>
    <x v="1"/>
    <n v="1"/>
    <n v="2020"/>
    <n v="11"/>
    <n v="11"/>
    <d v="2020-11-11T00:00:00"/>
    <s v="Q4"/>
    <s v="Q4-2020"/>
    <s v="M"/>
    <n v="0"/>
    <s v="Very Good"/>
    <n v="2"/>
    <s v="Mild"/>
    <n v="101"/>
    <s v="nausea"/>
  </r>
  <r>
    <n v="1302"/>
    <n v="26.87"/>
    <x v="1"/>
    <n v="1.82"/>
    <n v="89"/>
    <n v="114"/>
    <n v="107"/>
    <x v="1"/>
    <n v="2"/>
    <n v="2021"/>
    <n v="5"/>
    <n v="13"/>
    <d v="2021-05-13T00:00:00"/>
    <s v="Q2"/>
    <s v="Q2-2021"/>
    <s v="M"/>
    <n v="2"/>
    <s v="Poor"/>
    <n v="2"/>
    <s v="Mild"/>
    <n v="100"/>
    <s v="headache"/>
  </r>
  <r>
    <n v="1302"/>
    <n v="24.26"/>
    <x v="0"/>
    <n v="1.82"/>
    <n v="80.37"/>
    <n v="117"/>
    <n v="106"/>
    <x v="1"/>
    <n v="3"/>
    <n v="2021"/>
    <n v="11"/>
    <n v="11"/>
    <d v="2021-11-11T00:00:00"/>
    <s v="Q4"/>
    <s v="Q4-2021"/>
    <s v="M"/>
    <n v="0"/>
    <s v="Very Good"/>
    <n v="2"/>
    <s v="Mild"/>
    <n v="103"/>
    <s v="vomiting"/>
  </r>
  <r>
    <n v="1302"/>
    <n v="24.93"/>
    <x v="0"/>
    <n v="1.82"/>
    <n v="82.59"/>
    <n v="121"/>
    <n v="106"/>
    <x v="1"/>
    <n v="4"/>
    <n v="2022"/>
    <n v="5"/>
    <n v="13"/>
    <d v="2022-05-13T00:00:00"/>
    <s v="Q2"/>
    <s v="Q2-2022"/>
    <s v="M"/>
    <n v="2"/>
    <s v="Poor"/>
    <n v="0"/>
    <s v="Severe"/>
    <n v="100"/>
    <s v="headache"/>
  </r>
  <r>
    <n v="1302"/>
    <n v="26.54"/>
    <x v="1"/>
    <n v="1.82"/>
    <n v="87.91"/>
    <n v="125"/>
    <n v="106"/>
    <x v="1"/>
    <n v="5"/>
    <n v="2022"/>
    <n v="11"/>
    <n v="11"/>
    <d v="2022-11-11T00:00:00"/>
    <s v="Q4"/>
    <s v="Q4-2022"/>
    <s v="M"/>
    <n v="2"/>
    <s v="Poor"/>
    <n v="1"/>
    <s v="Moderate"/>
    <n v="107"/>
    <s v="skin rash"/>
  </r>
  <r>
    <n v="1302"/>
    <n v="28.23"/>
    <x v="1"/>
    <n v="1.82"/>
    <n v="93.51"/>
    <n v="133"/>
    <n v="111"/>
    <x v="1"/>
    <n v="6"/>
    <n v="2023"/>
    <n v="5"/>
    <n v="13"/>
    <d v="2023-05-13T00:00:00"/>
    <s v="Q2"/>
    <s v="Q2-2023"/>
    <s v="M"/>
    <n v="0"/>
    <s v="Very Good"/>
    <n v="0"/>
    <s v="Severe"/>
    <n v="103"/>
    <s v="vomiting"/>
  </r>
  <r>
    <n v="1303"/>
    <n v="18.260000000000002"/>
    <x v="3"/>
    <n v="1.62"/>
    <n v="47.92"/>
    <n v="131"/>
    <n v="125"/>
    <x v="1"/>
    <n v="1"/>
    <n v="2020"/>
    <n v="11"/>
    <n v="12"/>
    <d v="2020-11-12T00:00:00"/>
    <s v="Q4"/>
    <s v="Q4-2020"/>
    <s v="F"/>
    <n v="2"/>
    <s v="Poor"/>
    <n v="2"/>
    <s v="Mild"/>
    <n v="101"/>
    <s v="nausea"/>
  </r>
  <r>
    <n v="1303"/>
    <n v="22.91"/>
    <x v="0"/>
    <n v="1.62"/>
    <n v="60.13"/>
    <n v="133"/>
    <n v="121"/>
    <x v="1"/>
    <n v="2"/>
    <n v="2021"/>
    <n v="5"/>
    <n v="14"/>
    <d v="2021-05-14T00:00:00"/>
    <s v="Q2"/>
    <s v="Q2-2021"/>
    <s v="F"/>
    <n v="3"/>
    <s v="Very Poor"/>
    <n v="2"/>
    <s v="Mild"/>
    <n v="100"/>
    <s v="headache"/>
  </r>
  <r>
    <n v="1303"/>
    <n v="23.22"/>
    <x v="0"/>
    <n v="1.62"/>
    <n v="60.93"/>
    <n v="143"/>
    <n v="118"/>
    <x v="0"/>
    <n v="3"/>
    <n v="2021"/>
    <n v="11"/>
    <n v="12"/>
    <d v="2021-11-12T00:00:00"/>
    <s v="Q4"/>
    <s v="Q4-2021"/>
    <s v="F"/>
    <n v="1"/>
    <s v="Good"/>
    <n v="2"/>
    <s v="Mild"/>
    <n v="109"/>
    <s v="hallucinations"/>
  </r>
  <r>
    <n v="1303"/>
    <n v="25.27"/>
    <x v="1"/>
    <n v="1.62"/>
    <n v="66.33"/>
    <n v="137"/>
    <n v="103"/>
    <x v="0"/>
    <n v="4"/>
    <n v="2022"/>
    <n v="5"/>
    <n v="14"/>
    <d v="2022-05-14T00:00:00"/>
    <s v="Q2"/>
    <s v="Q2-2022"/>
    <s v="F"/>
    <n v="3"/>
    <s v="Very Poor"/>
    <n v="1"/>
    <s v="Moderate"/>
    <n v="100"/>
    <s v="headache"/>
  </r>
  <r>
    <n v="1303"/>
    <n v="26.88"/>
    <x v="1"/>
    <n v="1.62"/>
    <n v="70.55"/>
    <n v="139"/>
    <n v="103"/>
    <x v="0"/>
    <n v="5"/>
    <n v="2022"/>
    <n v="11"/>
    <n v="12"/>
    <d v="2022-11-12T00:00:00"/>
    <s v="Q4"/>
    <s v="Q4-2022"/>
    <s v="F"/>
    <n v="0"/>
    <s v="Very Good"/>
    <n v="0"/>
    <s v="Severe"/>
    <n v="103"/>
    <s v="vomiting"/>
  </r>
  <r>
    <n v="1304"/>
    <n v="23.38"/>
    <x v="0"/>
    <n v="1.82"/>
    <n v="77.45"/>
    <n v="140"/>
    <n v="130"/>
    <x v="0"/>
    <n v="1"/>
    <n v="2020"/>
    <n v="11"/>
    <n v="14"/>
    <d v="2020-11-14T00:00:00"/>
    <s v="Q4"/>
    <s v="Q4-2020"/>
    <s v="M"/>
    <n v="0"/>
    <s v="Very Good"/>
    <n v="1"/>
    <s v="Moderate"/>
    <n v="105"/>
    <s v="abdominal pain"/>
  </r>
  <r>
    <n v="1304"/>
    <n v="23.02"/>
    <x v="0"/>
    <n v="1.82"/>
    <n v="76.239999999999995"/>
    <n v="137"/>
    <n v="132"/>
    <x v="0"/>
    <n v="2"/>
    <n v="2021"/>
    <n v="5"/>
    <n v="16"/>
    <d v="2021-05-16T00:00:00"/>
    <s v="Q2"/>
    <s v="Q2-2021"/>
    <s v="M"/>
    <n v="1"/>
    <s v="Good"/>
    <n v="1"/>
    <s v="Moderate"/>
    <n v="100"/>
    <s v="headache"/>
  </r>
  <r>
    <n v="1304"/>
    <n v="20.65"/>
    <x v="0"/>
    <n v="1.82"/>
    <n v="68.41"/>
    <n v="147"/>
    <n v="125"/>
    <x v="0"/>
    <n v="3"/>
    <n v="2021"/>
    <n v="11"/>
    <n v="14"/>
    <d v="2021-11-14T00:00:00"/>
    <s v="Q4"/>
    <s v="Q4-2021"/>
    <s v="M"/>
    <n v="1"/>
    <s v="Good"/>
    <n v="2"/>
    <s v="Mild"/>
    <n v="100"/>
    <s v="headache"/>
  </r>
  <r>
    <n v="1304"/>
    <n v="25.09"/>
    <x v="1"/>
    <n v="1.82"/>
    <n v="83.1"/>
    <n v="147"/>
    <n v="117"/>
    <x v="0"/>
    <n v="4"/>
    <n v="2022"/>
    <n v="5"/>
    <n v="16"/>
    <d v="2022-05-16T00:00:00"/>
    <s v="Q2"/>
    <s v="Q2-2022"/>
    <s v="M"/>
    <n v="0"/>
    <s v="Very Good"/>
    <n v="2"/>
    <s v="Mild"/>
    <n v="101"/>
    <s v="nausea"/>
  </r>
  <r>
    <n v="1304"/>
    <n v="19.760000000000002"/>
    <x v="0"/>
    <n v="1.82"/>
    <n v="65.459999999999994"/>
    <n v="148"/>
    <n v="126"/>
    <x v="0"/>
    <n v="5"/>
    <n v="2022"/>
    <n v="11"/>
    <n v="14"/>
    <d v="2022-11-14T00:00:00"/>
    <s v="Q4"/>
    <s v="Q4-2022"/>
    <s v="M"/>
    <n v="3"/>
    <s v="Very Poor"/>
    <n v="0"/>
    <s v="Severe"/>
    <n v="104"/>
    <s v="itching"/>
  </r>
  <r>
    <n v="1304"/>
    <n v="21.37"/>
    <x v="0"/>
    <n v="1.82"/>
    <n v="70.790000000000006"/>
    <n v="149"/>
    <n v="114"/>
    <x v="0"/>
    <n v="6"/>
    <n v="2023"/>
    <n v="5"/>
    <n v="16"/>
    <d v="2023-05-16T00:00:00"/>
    <s v="Q2"/>
    <s v="Q2-2023"/>
    <s v="M"/>
    <n v="1"/>
    <s v="Good"/>
    <n v="1"/>
    <s v="Moderate"/>
    <n v="101"/>
    <s v="nausea"/>
  </r>
  <r>
    <n v="1305"/>
    <n v="23.94"/>
    <x v="0"/>
    <n v="1.62"/>
    <n v="62.83"/>
    <n v="145"/>
    <n v="103"/>
    <x v="0"/>
    <n v="1"/>
    <n v="2020"/>
    <n v="11"/>
    <n v="17"/>
    <d v="2020-11-17T00:00:00"/>
    <s v="Q4"/>
    <s v="Q4-2020"/>
    <s v="F"/>
    <n v="1"/>
    <s v="Good"/>
    <n v="1"/>
    <s v="Moderate"/>
    <n v="104"/>
    <s v="itching"/>
  </r>
  <r>
    <n v="1305"/>
    <n v="26.12"/>
    <x v="1"/>
    <n v="1.62"/>
    <n v="68.56"/>
    <n v="151"/>
    <n v="101"/>
    <x v="0"/>
    <n v="2"/>
    <n v="2021"/>
    <n v="5"/>
    <n v="19"/>
    <d v="2021-05-19T00:00:00"/>
    <s v="Q2"/>
    <s v="Q2-2021"/>
    <s v="F"/>
    <n v="1"/>
    <s v="Good"/>
    <n v="0"/>
    <s v="Severe"/>
    <n v="101"/>
    <s v="nausea"/>
  </r>
  <r>
    <n v="1305"/>
    <n v="26.49"/>
    <x v="1"/>
    <n v="1.62"/>
    <n v="69.53"/>
    <n v="147"/>
    <n v="107"/>
    <x v="0"/>
    <n v="3"/>
    <n v="2021"/>
    <n v="11"/>
    <n v="17"/>
    <d v="2021-11-17T00:00:00"/>
    <s v="Q4"/>
    <s v="Q4-2021"/>
    <s v="F"/>
    <n v="0"/>
    <s v="Very Good"/>
    <n v="0"/>
    <s v="Severe"/>
    <n v="100"/>
    <s v="headache"/>
  </r>
  <r>
    <n v="1305"/>
    <n v="23.79"/>
    <x v="0"/>
    <n v="1.62"/>
    <n v="62.43"/>
    <n v="160"/>
    <n v="108"/>
    <x v="0"/>
    <n v="4"/>
    <n v="2022"/>
    <n v="5"/>
    <n v="19"/>
    <d v="2022-05-19T00:00:00"/>
    <s v="Q2"/>
    <s v="Q2-2022"/>
    <s v="F"/>
    <n v="1"/>
    <s v="Good"/>
    <n v="0"/>
    <s v="Severe"/>
    <n v="100"/>
    <s v="headache"/>
  </r>
  <r>
    <n v="1305"/>
    <n v="23.08"/>
    <x v="0"/>
    <n v="1.62"/>
    <n v="60.57"/>
    <n v="162"/>
    <n v="105"/>
    <x v="0"/>
    <n v="5"/>
    <n v="2022"/>
    <n v="11"/>
    <n v="17"/>
    <d v="2022-11-17T00:00:00"/>
    <s v="Q4"/>
    <s v="Q4-2022"/>
    <s v="F"/>
    <n v="1"/>
    <s v="Good"/>
    <n v="2"/>
    <s v="Mild"/>
    <n v="100"/>
    <s v="headache"/>
  </r>
  <r>
    <n v="1306"/>
    <n v="26.22"/>
    <x v="1"/>
    <n v="1.82"/>
    <n v="86.84"/>
    <n v="130"/>
    <n v="123"/>
    <x v="1"/>
    <n v="1"/>
    <n v="2020"/>
    <n v="11"/>
    <n v="18"/>
    <d v="2020-11-18T00:00:00"/>
    <s v="Q4"/>
    <s v="Q4-2020"/>
    <s v="M"/>
    <n v="3"/>
    <s v="Very Poor"/>
    <n v="2"/>
    <s v="Mild"/>
    <n v="109"/>
    <s v="hallucinations"/>
  </r>
  <r>
    <n v="1306"/>
    <n v="25.15"/>
    <x v="1"/>
    <n v="1.82"/>
    <n v="83.31"/>
    <n v="130"/>
    <n v="125"/>
    <x v="1"/>
    <n v="2"/>
    <n v="2021"/>
    <n v="5"/>
    <n v="20"/>
    <d v="2021-05-20T00:00:00"/>
    <s v="Q2"/>
    <s v="Q2-2021"/>
    <s v="M"/>
    <n v="0"/>
    <s v="Very Good"/>
    <n v="2"/>
    <s v="Mild"/>
    <n v="103"/>
    <s v="vomiting"/>
  </r>
  <r>
    <n v="1306"/>
    <n v="28.7"/>
    <x v="1"/>
    <n v="1.82"/>
    <n v="95.06"/>
    <n v="130"/>
    <n v="120"/>
    <x v="1"/>
    <n v="3"/>
    <n v="2021"/>
    <n v="11"/>
    <n v="18"/>
    <d v="2021-11-18T00:00:00"/>
    <s v="Q4"/>
    <s v="Q4-2021"/>
    <s v="M"/>
    <n v="2"/>
    <s v="Poor"/>
    <n v="0"/>
    <s v="Severe"/>
    <n v="109"/>
    <s v="hallucinations"/>
  </r>
  <r>
    <n v="1307"/>
    <n v="17.7"/>
    <x v="3"/>
    <n v="1.82"/>
    <n v="58.64"/>
    <n v="110"/>
    <n v="69"/>
    <x v="2"/>
    <n v="1"/>
    <n v="2020"/>
    <n v="11"/>
    <n v="22"/>
    <d v="2020-11-22T00:00:00"/>
    <s v="Q4"/>
    <s v="Q4-2020"/>
    <s v="M"/>
    <n v="0"/>
    <s v="Very Good"/>
    <n v="2"/>
    <s v="Mild"/>
    <n v="100"/>
    <s v="headache"/>
  </r>
  <r>
    <n v="1307"/>
    <n v="15.89"/>
    <x v="3"/>
    <n v="1.82"/>
    <n v="52.64"/>
    <n v="110"/>
    <n v="64"/>
    <x v="2"/>
    <n v="2"/>
    <n v="2021"/>
    <n v="5"/>
    <n v="24"/>
    <d v="2021-05-24T00:00:00"/>
    <s v="Q2"/>
    <s v="Q2-2021"/>
    <s v="M"/>
    <n v="2"/>
    <s v="Poor"/>
    <n v="1"/>
    <s v="Moderate"/>
    <n v="100"/>
    <s v="headache"/>
  </r>
  <r>
    <n v="1307"/>
    <n v="15.73"/>
    <x v="3"/>
    <n v="1.82"/>
    <n v="52.1"/>
    <n v="114"/>
    <n v="65"/>
    <x v="2"/>
    <n v="3"/>
    <n v="2021"/>
    <n v="11"/>
    <n v="22"/>
    <d v="2021-11-22T00:00:00"/>
    <s v="Q4"/>
    <s v="Q4-2021"/>
    <s v="M"/>
    <n v="0"/>
    <s v="Very Good"/>
    <n v="0"/>
    <s v="Severe"/>
    <n v="100"/>
    <s v="headache"/>
  </r>
  <r>
    <n v="1307"/>
    <n v="21.83"/>
    <x v="0"/>
    <n v="1.82"/>
    <n v="72.319999999999993"/>
    <n v="111"/>
    <n v="60"/>
    <x v="2"/>
    <n v="4"/>
    <n v="2022"/>
    <n v="5"/>
    <n v="24"/>
    <d v="2022-05-24T00:00:00"/>
    <s v="Q2"/>
    <s v="Q2-2022"/>
    <s v="M"/>
    <n v="2"/>
    <s v="Poor"/>
    <n v="2"/>
    <s v="Mild"/>
    <n v="100"/>
    <s v="headache"/>
  </r>
  <r>
    <n v="1307"/>
    <n v="15.59"/>
    <x v="3"/>
    <n v="1.82"/>
    <n v="51.63"/>
    <n v="108"/>
    <n v="48"/>
    <x v="2"/>
    <n v="5"/>
    <n v="2022"/>
    <n v="11"/>
    <n v="22"/>
    <d v="2022-11-22T00:00:00"/>
    <s v="Q4"/>
    <s v="Q4-2022"/>
    <s v="M"/>
    <n v="2"/>
    <s v="Poor"/>
    <n v="0"/>
    <s v="Severe"/>
    <n v="109"/>
    <s v="hallucinations"/>
  </r>
  <r>
    <n v="1308"/>
    <n v="19.37"/>
    <x v="0"/>
    <n v="1.82"/>
    <n v="64.17"/>
    <n v="130"/>
    <n v="96"/>
    <x v="1"/>
    <n v="1"/>
    <n v="2020"/>
    <n v="11"/>
    <n v="24"/>
    <d v="2020-11-24T00:00:00"/>
    <s v="Q4"/>
    <s v="Q4-2020"/>
    <s v="M"/>
    <n v="0"/>
    <s v="Very Good"/>
    <n v="2"/>
    <s v="Mild"/>
    <n v="100"/>
    <s v="headache"/>
  </r>
  <r>
    <n v="1308"/>
    <n v="19.68"/>
    <x v="0"/>
    <n v="1.82"/>
    <n v="65.19"/>
    <n v="119"/>
    <n v="95"/>
    <x v="1"/>
    <n v="2"/>
    <n v="2021"/>
    <n v="5"/>
    <n v="26"/>
    <d v="2021-05-26T00:00:00"/>
    <s v="Q2"/>
    <s v="Q2-2021"/>
    <s v="M"/>
    <n v="0"/>
    <s v="Very Good"/>
    <n v="0"/>
    <s v="Severe"/>
    <n v="100"/>
    <s v="headache"/>
  </r>
  <r>
    <n v="1308"/>
    <n v="23.05"/>
    <x v="0"/>
    <n v="1.82"/>
    <n v="76.34"/>
    <n v="122"/>
    <n v="91"/>
    <x v="1"/>
    <n v="3"/>
    <n v="2021"/>
    <n v="11"/>
    <n v="24"/>
    <d v="2021-11-24T00:00:00"/>
    <s v="Q4"/>
    <s v="Q4-2021"/>
    <s v="M"/>
    <n v="3"/>
    <s v="Very Poor"/>
    <n v="0"/>
    <s v="Severe"/>
    <n v="100"/>
    <s v="headache"/>
  </r>
  <r>
    <n v="1308"/>
    <n v="20.93"/>
    <x v="0"/>
    <n v="1.82"/>
    <n v="69.34"/>
    <n v="124"/>
    <n v="100"/>
    <x v="1"/>
    <n v="4"/>
    <n v="2022"/>
    <n v="5"/>
    <n v="26"/>
    <d v="2022-05-26T00:00:00"/>
    <s v="Q2"/>
    <s v="Q2-2022"/>
    <s v="M"/>
    <n v="1"/>
    <s v="Good"/>
    <n v="2"/>
    <s v="Mild"/>
    <n v="100"/>
    <s v="headache"/>
  </r>
  <r>
    <n v="1309"/>
    <n v="23.25"/>
    <x v="0"/>
    <n v="1.82"/>
    <n v="77.010000000000005"/>
    <n v="128"/>
    <n v="110"/>
    <x v="1"/>
    <n v="1"/>
    <n v="2020"/>
    <n v="11"/>
    <n v="28"/>
    <d v="2020-11-28T00:00:00"/>
    <s v="Q4"/>
    <s v="Q4-2020"/>
    <s v="M"/>
    <n v="0"/>
    <s v="Very Good"/>
    <n v="2"/>
    <s v="Mild"/>
    <n v="100"/>
    <s v="headache"/>
  </r>
  <r>
    <n v="1309"/>
    <n v="24.51"/>
    <x v="0"/>
    <n v="1.82"/>
    <n v="81.2"/>
    <n v="116"/>
    <n v="110"/>
    <x v="1"/>
    <n v="2"/>
    <n v="2021"/>
    <n v="5"/>
    <n v="30"/>
    <d v="2021-05-30T00:00:00"/>
    <s v="Q2"/>
    <s v="Q2-2021"/>
    <s v="M"/>
    <n v="1"/>
    <s v="Good"/>
    <n v="2"/>
    <s v="Mild"/>
    <n v="103"/>
    <s v="vomiting"/>
  </r>
  <r>
    <n v="1309"/>
    <n v="26.76"/>
    <x v="1"/>
    <n v="1.82"/>
    <n v="88.64"/>
    <n v="121"/>
    <n v="109"/>
    <x v="1"/>
    <n v="3"/>
    <n v="2021"/>
    <n v="11"/>
    <n v="28"/>
    <d v="2021-11-28T00:00:00"/>
    <s v="Q4"/>
    <s v="Q4-2021"/>
    <s v="M"/>
    <n v="0"/>
    <s v="Very Good"/>
    <n v="0"/>
    <s v="Severe"/>
    <n v="109"/>
    <s v="hallucinations"/>
  </r>
  <r>
    <n v="1309"/>
    <n v="21.91"/>
    <x v="0"/>
    <n v="1.82"/>
    <n v="72.58"/>
    <n v="115"/>
    <n v="118"/>
    <x v="1"/>
    <n v="4"/>
    <n v="2022"/>
    <n v="5"/>
    <n v="30"/>
    <d v="2022-05-30T00:00:00"/>
    <s v="Q2"/>
    <s v="Q2-2022"/>
    <s v="M"/>
    <n v="1"/>
    <s v="Good"/>
    <n v="2"/>
    <s v="Mild"/>
    <n v="100"/>
    <s v="headache"/>
  </r>
  <r>
    <n v="1310"/>
    <n v="29.39"/>
    <x v="1"/>
    <n v="1.82"/>
    <n v="97.34"/>
    <n v="133"/>
    <n v="123"/>
    <x v="1"/>
    <n v="1"/>
    <n v="2020"/>
    <n v="12"/>
    <n v="2"/>
    <d v="2020-12-02T00:00:00"/>
    <s v="Q4"/>
    <s v="Q4-2020"/>
    <s v="M"/>
    <n v="2"/>
    <s v="Poor"/>
    <n v="0"/>
    <s v="Severe"/>
    <n v="100"/>
    <s v="headache"/>
  </r>
  <r>
    <n v="1310"/>
    <n v="29.63"/>
    <x v="1"/>
    <n v="1.82"/>
    <n v="98.13"/>
    <n v="131"/>
    <n v="120"/>
    <x v="1"/>
    <n v="2"/>
    <n v="2021"/>
    <n v="6"/>
    <n v="3"/>
    <d v="2021-06-03T00:00:00"/>
    <s v="Q2"/>
    <s v="Q2-2021"/>
    <s v="M"/>
    <n v="2"/>
    <s v="Poor"/>
    <n v="2"/>
    <s v="Mild"/>
    <n v="105"/>
    <s v="abdominal pain"/>
  </r>
  <r>
    <n v="1310"/>
    <n v="30.5"/>
    <x v="2"/>
    <n v="1.82"/>
    <n v="101.04"/>
    <n v="123"/>
    <n v="118"/>
    <x v="1"/>
    <n v="3"/>
    <n v="2021"/>
    <n v="12"/>
    <n v="2"/>
    <d v="2021-12-02T00:00:00"/>
    <s v="Q4"/>
    <s v="Q4-2021"/>
    <s v="M"/>
    <n v="2"/>
    <s v="Poor"/>
    <n v="0"/>
    <s v="Severe"/>
    <n v="105"/>
    <s v="abdominal pain"/>
  </r>
  <r>
    <n v="1310"/>
    <n v="32.32"/>
    <x v="2"/>
    <n v="1.82"/>
    <n v="107.06"/>
    <n v="119"/>
    <n v="112"/>
    <x v="1"/>
    <n v="4"/>
    <n v="2022"/>
    <n v="6"/>
    <n v="3"/>
    <d v="2022-06-03T00:00:00"/>
    <s v="Q2"/>
    <s v="Q2-2022"/>
    <s v="M"/>
    <n v="2"/>
    <s v="Poor"/>
    <n v="0"/>
    <s v="Severe"/>
    <n v="108"/>
    <s v="palpitations"/>
  </r>
  <r>
    <n v="1310"/>
    <n v="31.91"/>
    <x v="2"/>
    <n v="1.82"/>
    <n v="105.71"/>
    <n v="123"/>
    <n v="102"/>
    <x v="1"/>
    <n v="5"/>
    <n v="2022"/>
    <n v="12"/>
    <n v="2"/>
    <d v="2022-12-02T00:00:00"/>
    <s v="Q4"/>
    <s v="Q4-2022"/>
    <s v="M"/>
    <n v="3"/>
    <s v="Very Poor"/>
    <n v="0"/>
    <s v="Severe"/>
    <n v="104"/>
    <s v="itching"/>
  </r>
  <r>
    <n v="1310"/>
    <n v="31.18"/>
    <x v="2"/>
    <n v="1.82"/>
    <n v="103.28"/>
    <n v="124"/>
    <n v="99"/>
    <x v="1"/>
    <n v="6"/>
    <n v="2023"/>
    <n v="6"/>
    <n v="3"/>
    <d v="2023-06-03T00:00:00"/>
    <s v="Q2"/>
    <s v="Q2-2023"/>
    <s v="M"/>
    <n v="3"/>
    <s v="Very Poor"/>
    <n v="0"/>
    <s v="Severe"/>
    <n v="100"/>
    <s v="headache"/>
  </r>
  <r>
    <n v="1311"/>
    <n v="27.33"/>
    <x v="1"/>
    <n v="1.82"/>
    <n v="90.54"/>
    <n v="135"/>
    <n v="112"/>
    <x v="0"/>
    <n v="1"/>
    <n v="2020"/>
    <n v="12"/>
    <n v="5"/>
    <d v="2020-12-05T00:00:00"/>
    <s v="Q4"/>
    <s v="Q4-2020"/>
    <s v="M"/>
    <n v="1"/>
    <s v="Good"/>
    <n v="0"/>
    <s v="Severe"/>
    <n v="100"/>
    <s v="headache"/>
  </r>
  <r>
    <n v="1311"/>
    <n v="28.67"/>
    <x v="1"/>
    <n v="1.82"/>
    <n v="94.97"/>
    <n v="139"/>
    <n v="105"/>
    <x v="0"/>
    <n v="2"/>
    <n v="2021"/>
    <n v="6"/>
    <n v="6"/>
    <d v="2021-06-06T00:00:00"/>
    <s v="Q2"/>
    <s v="Q2-2021"/>
    <s v="M"/>
    <n v="3"/>
    <s v="Very Poor"/>
    <n v="0"/>
    <s v="Severe"/>
    <n v="100"/>
    <s v="headache"/>
  </r>
  <r>
    <n v="1311"/>
    <n v="26.12"/>
    <x v="1"/>
    <n v="1.82"/>
    <n v="86.54"/>
    <n v="133"/>
    <n v="107"/>
    <x v="1"/>
    <n v="3"/>
    <n v="2021"/>
    <n v="12"/>
    <n v="5"/>
    <d v="2021-12-05T00:00:00"/>
    <s v="Q4"/>
    <s v="Q4-2021"/>
    <s v="M"/>
    <n v="2"/>
    <s v="Poor"/>
    <n v="2"/>
    <s v="Mild"/>
    <n v="106"/>
    <s v="dizziness"/>
  </r>
  <r>
    <n v="1311"/>
    <n v="27.59"/>
    <x v="1"/>
    <n v="1.82"/>
    <n v="91.4"/>
    <n v="127"/>
    <n v="106"/>
    <x v="1"/>
    <n v="4"/>
    <n v="2022"/>
    <n v="6"/>
    <n v="6"/>
    <d v="2022-06-06T00:00:00"/>
    <s v="Q2"/>
    <s v="Q2-2022"/>
    <s v="M"/>
    <n v="0"/>
    <s v="Very Good"/>
    <n v="0"/>
    <s v="Severe"/>
    <n v="100"/>
    <s v="headache"/>
  </r>
  <r>
    <n v="1311"/>
    <n v="28.25"/>
    <x v="1"/>
    <n v="1.82"/>
    <n v="93.56"/>
    <n v="130"/>
    <n v="110"/>
    <x v="1"/>
    <n v="5"/>
    <n v="2022"/>
    <n v="12"/>
    <n v="5"/>
    <d v="2022-12-05T00:00:00"/>
    <s v="Q4"/>
    <s v="Q4-2022"/>
    <s v="M"/>
    <n v="3"/>
    <s v="Very Poor"/>
    <n v="0"/>
    <s v="Severe"/>
    <n v="100"/>
    <s v="headache"/>
  </r>
  <r>
    <n v="1312"/>
    <n v="19.61"/>
    <x v="0"/>
    <n v="1.82"/>
    <n v="64.959999999999994"/>
    <n v="139"/>
    <n v="105"/>
    <x v="0"/>
    <n v="1"/>
    <n v="2020"/>
    <n v="12"/>
    <n v="5"/>
    <d v="2020-12-05T00:00:00"/>
    <s v="Q4"/>
    <s v="Q4-2020"/>
    <s v="M"/>
    <n v="1"/>
    <s v="Good"/>
    <n v="2"/>
    <s v="Mild"/>
    <n v="100"/>
    <s v="headache"/>
  </r>
  <r>
    <n v="1312"/>
    <n v="20.21"/>
    <x v="0"/>
    <n v="1.82"/>
    <n v="66.95"/>
    <n v="136"/>
    <n v="110"/>
    <x v="0"/>
    <n v="2"/>
    <n v="2021"/>
    <n v="6"/>
    <n v="6"/>
    <d v="2021-06-06T00:00:00"/>
    <s v="Q2"/>
    <s v="Q2-2021"/>
    <s v="M"/>
    <n v="1"/>
    <s v="Good"/>
    <n v="2"/>
    <s v="Mild"/>
    <n v="100"/>
    <s v="headache"/>
  </r>
  <r>
    <n v="1312"/>
    <n v="19.97"/>
    <x v="0"/>
    <n v="1.82"/>
    <n v="66.14"/>
    <n v="136"/>
    <n v="113"/>
    <x v="0"/>
    <n v="3"/>
    <n v="2021"/>
    <n v="12"/>
    <n v="5"/>
    <d v="2021-12-05T00:00:00"/>
    <s v="Q4"/>
    <s v="Q4-2021"/>
    <s v="M"/>
    <n v="0"/>
    <s v="Very Good"/>
    <n v="2"/>
    <s v="Mild"/>
    <n v="101"/>
    <s v="nausea"/>
  </r>
  <r>
    <n v="1313"/>
    <n v="19.760000000000002"/>
    <x v="0"/>
    <n v="1.62"/>
    <n v="51.86"/>
    <n v="133"/>
    <n v="134"/>
    <x v="1"/>
    <n v="1"/>
    <n v="2020"/>
    <n v="12"/>
    <n v="9"/>
    <d v="2020-12-09T00:00:00"/>
    <s v="Q4"/>
    <s v="Q4-2020"/>
    <s v="F"/>
    <n v="2"/>
    <s v="Poor"/>
    <n v="1"/>
    <s v="Moderate"/>
    <n v="100"/>
    <s v="headache"/>
  </r>
  <r>
    <n v="1313"/>
    <n v="20.73"/>
    <x v="0"/>
    <n v="1.62"/>
    <n v="54.4"/>
    <n v="138"/>
    <n v="123"/>
    <x v="0"/>
    <n v="2"/>
    <n v="2021"/>
    <n v="6"/>
    <n v="10"/>
    <d v="2021-06-10T00:00:00"/>
    <s v="Q2"/>
    <s v="Q2-2021"/>
    <s v="F"/>
    <n v="1"/>
    <s v="Good"/>
    <n v="2"/>
    <s v="Mild"/>
    <n v="101"/>
    <s v="nausea"/>
  </r>
  <r>
    <n v="1313"/>
    <n v="22.38"/>
    <x v="0"/>
    <n v="1.62"/>
    <n v="58.72"/>
    <n v="141"/>
    <n v="131"/>
    <x v="0"/>
    <n v="3"/>
    <n v="2021"/>
    <n v="12"/>
    <n v="9"/>
    <d v="2021-12-09T00:00:00"/>
    <s v="Q4"/>
    <s v="Q4-2021"/>
    <s v="F"/>
    <n v="1"/>
    <s v="Good"/>
    <n v="2"/>
    <s v="Mild"/>
    <n v="103"/>
    <s v="vomiting"/>
  </r>
  <r>
    <n v="1313"/>
    <n v="22.81"/>
    <x v="0"/>
    <n v="1.62"/>
    <n v="59.86"/>
    <n v="140"/>
    <n v="135"/>
    <x v="0"/>
    <n v="4"/>
    <n v="2022"/>
    <n v="6"/>
    <n v="10"/>
    <d v="2022-06-10T00:00:00"/>
    <s v="Q2"/>
    <s v="Q2-2022"/>
    <s v="F"/>
    <n v="3"/>
    <s v="Very Poor"/>
    <n v="1"/>
    <s v="Moderate"/>
    <n v="100"/>
    <s v="headache"/>
  </r>
  <r>
    <n v="1314"/>
    <n v="22.45"/>
    <x v="0"/>
    <n v="1.62"/>
    <n v="58.92"/>
    <n v="116"/>
    <n v="103"/>
    <x v="1"/>
    <n v="1"/>
    <n v="2020"/>
    <n v="12"/>
    <n v="13"/>
    <d v="2020-12-13T00:00:00"/>
    <s v="Q4"/>
    <s v="Q4-2020"/>
    <s v="F"/>
    <n v="1"/>
    <s v="Good"/>
    <n v="2"/>
    <s v="Mild"/>
    <n v="108"/>
    <s v="palpitations"/>
  </r>
  <r>
    <n v="1314"/>
    <n v="25.19"/>
    <x v="1"/>
    <n v="1.62"/>
    <n v="66.12"/>
    <n v="123"/>
    <n v="100"/>
    <x v="1"/>
    <n v="2"/>
    <n v="2021"/>
    <n v="6"/>
    <n v="14"/>
    <d v="2021-06-14T00:00:00"/>
    <s v="Q2"/>
    <s v="Q2-2021"/>
    <s v="F"/>
    <n v="2"/>
    <s v="Poor"/>
    <n v="0"/>
    <s v="Severe"/>
    <n v="101"/>
    <s v="nausea"/>
  </r>
  <r>
    <n v="1314"/>
    <n v="26.76"/>
    <x v="1"/>
    <n v="1.62"/>
    <n v="70.239999999999995"/>
    <n v="120"/>
    <n v="100"/>
    <x v="1"/>
    <n v="3"/>
    <n v="2021"/>
    <n v="12"/>
    <n v="13"/>
    <d v="2021-12-13T00:00:00"/>
    <s v="Q4"/>
    <s v="Q4-2021"/>
    <s v="F"/>
    <n v="3"/>
    <s v="Very Poor"/>
    <n v="1"/>
    <s v="Moderate"/>
    <n v="100"/>
    <s v="headache"/>
  </r>
  <r>
    <n v="1315"/>
    <n v="26.87"/>
    <x v="1"/>
    <n v="1.82"/>
    <n v="89.02"/>
    <n v="126"/>
    <n v="88"/>
    <x v="1"/>
    <n v="1"/>
    <n v="2020"/>
    <n v="12"/>
    <n v="17"/>
    <d v="2020-12-17T00:00:00"/>
    <s v="Q4"/>
    <s v="Q4-2020"/>
    <s v="M"/>
    <n v="1"/>
    <s v="Good"/>
    <n v="2"/>
    <s v="Mild"/>
    <n v="105"/>
    <s v="abdominal pain"/>
  </r>
  <r>
    <n v="1315"/>
    <n v="28.07"/>
    <x v="1"/>
    <n v="1.82"/>
    <n v="92.98"/>
    <n v="134"/>
    <n v="78"/>
    <x v="1"/>
    <n v="2"/>
    <n v="2021"/>
    <n v="6"/>
    <n v="18"/>
    <d v="2021-06-18T00:00:00"/>
    <s v="Q2"/>
    <s v="Q2-2021"/>
    <s v="M"/>
    <n v="1"/>
    <s v="Good"/>
    <n v="0"/>
    <s v="Severe"/>
    <n v="100"/>
    <s v="headache"/>
  </r>
  <r>
    <n v="1315"/>
    <n v="28.99"/>
    <x v="1"/>
    <n v="1.82"/>
    <n v="96.03"/>
    <n v="131"/>
    <n v="82"/>
    <x v="3"/>
    <n v="3"/>
    <n v="2021"/>
    <n v="12"/>
    <n v="17"/>
    <d v="2021-12-17T00:00:00"/>
    <s v="Q4"/>
    <s v="Q4-2021"/>
    <s v="M"/>
    <n v="0"/>
    <s v="Very Good"/>
    <n v="1"/>
    <s v="Moderate"/>
    <n v="100"/>
    <s v="headache"/>
  </r>
  <r>
    <n v="1315"/>
    <n v="32.130000000000003"/>
    <x v="2"/>
    <n v="1.82"/>
    <n v="106.44"/>
    <n v="125"/>
    <n v="82"/>
    <x v="3"/>
    <n v="4"/>
    <n v="2022"/>
    <n v="6"/>
    <n v="18"/>
    <d v="2022-06-18T00:00:00"/>
    <s v="Q2"/>
    <s v="Q2-2022"/>
    <s v="M"/>
    <n v="3"/>
    <s v="Very Poor"/>
    <n v="0"/>
    <s v="Severe"/>
    <n v="105"/>
    <s v="abdominal pain"/>
  </r>
  <r>
    <n v="1315"/>
    <n v="33.72"/>
    <x v="2"/>
    <n v="1.82"/>
    <n v="111.69"/>
    <n v="125"/>
    <n v="76"/>
    <x v="1"/>
    <n v="5"/>
    <n v="2022"/>
    <n v="12"/>
    <n v="17"/>
    <d v="2022-12-17T00:00:00"/>
    <s v="Q4"/>
    <s v="Q4-2022"/>
    <s v="M"/>
    <n v="3"/>
    <s v="Very Poor"/>
    <n v="0"/>
    <s v="Severe"/>
    <n v="106"/>
    <s v="dizziness"/>
  </r>
  <r>
    <n v="1316"/>
    <n v="23.5"/>
    <x v="0"/>
    <n v="1.82"/>
    <n v="77.849999999999994"/>
    <n v="126"/>
    <n v="93"/>
    <x v="1"/>
    <n v="1"/>
    <n v="2020"/>
    <n v="12"/>
    <n v="21"/>
    <d v="2020-12-21T00:00:00"/>
    <s v="Q4"/>
    <s v="Q4-2020"/>
    <s v="M"/>
    <n v="1"/>
    <s v="Good"/>
    <n v="2"/>
    <s v="Mild"/>
    <n v="100"/>
    <s v="headache"/>
  </r>
  <r>
    <n v="1316"/>
    <n v="22.64"/>
    <x v="0"/>
    <n v="1.82"/>
    <n v="74.98"/>
    <n v="125"/>
    <n v="84"/>
    <x v="3"/>
    <n v="2"/>
    <n v="2021"/>
    <n v="6"/>
    <n v="22"/>
    <d v="2021-06-22T00:00:00"/>
    <s v="Q2"/>
    <s v="Q2-2021"/>
    <s v="M"/>
    <n v="1"/>
    <s v="Good"/>
    <n v="1"/>
    <s v="Moderate"/>
    <n v="100"/>
    <s v="headache"/>
  </r>
  <r>
    <n v="1316"/>
    <n v="19.41"/>
    <x v="0"/>
    <n v="1.82"/>
    <n v="64.3"/>
    <n v="123"/>
    <n v="86"/>
    <x v="1"/>
    <n v="3"/>
    <n v="2021"/>
    <n v="12"/>
    <n v="21"/>
    <d v="2021-12-21T00:00:00"/>
    <s v="Q4"/>
    <s v="Q4-2021"/>
    <s v="M"/>
    <n v="0"/>
    <s v="Very Good"/>
    <n v="2"/>
    <s v="Mild"/>
    <n v="100"/>
    <s v="headache"/>
  </r>
  <r>
    <n v="1316"/>
    <n v="19.489999999999998"/>
    <x v="0"/>
    <n v="1.82"/>
    <n v="64.540000000000006"/>
    <n v="126"/>
    <n v="85"/>
    <x v="1"/>
    <n v="4"/>
    <n v="2022"/>
    <n v="6"/>
    <n v="22"/>
    <d v="2022-06-22T00:00:00"/>
    <s v="Q2"/>
    <s v="Q2-2022"/>
    <s v="M"/>
    <n v="3"/>
    <s v="Very Poor"/>
    <n v="2"/>
    <s v="Mild"/>
    <n v="100"/>
    <s v="headache"/>
  </r>
  <r>
    <n v="1317"/>
    <n v="22.89"/>
    <x v="0"/>
    <n v="1.82"/>
    <n v="75.83"/>
    <n v="130"/>
    <n v="109"/>
    <x v="1"/>
    <n v="1"/>
    <n v="2020"/>
    <n v="12"/>
    <n v="24"/>
    <d v="2020-12-24T00:00:00"/>
    <s v="Q4"/>
    <s v="Q4-2020"/>
    <s v="M"/>
    <n v="1"/>
    <s v="Good"/>
    <n v="0"/>
    <s v="Severe"/>
    <n v="101"/>
    <s v="nausea"/>
  </r>
  <r>
    <n v="1317"/>
    <n v="23.48"/>
    <x v="0"/>
    <n v="1.82"/>
    <n v="77.790000000000006"/>
    <n v="144"/>
    <n v="106"/>
    <x v="0"/>
    <n v="2"/>
    <n v="2021"/>
    <n v="6"/>
    <n v="25"/>
    <d v="2021-06-25T00:00:00"/>
    <s v="Q2"/>
    <s v="Q2-2021"/>
    <s v="M"/>
    <n v="2"/>
    <s v="Poor"/>
    <n v="1"/>
    <s v="Moderate"/>
    <n v="101"/>
    <s v="nausea"/>
  </r>
  <r>
    <n v="1317"/>
    <n v="22.19"/>
    <x v="0"/>
    <n v="1.82"/>
    <n v="73.489999999999995"/>
    <n v="145"/>
    <n v="104"/>
    <x v="0"/>
    <n v="3"/>
    <n v="2021"/>
    <n v="12"/>
    <n v="24"/>
    <d v="2021-12-24T00:00:00"/>
    <s v="Q4"/>
    <s v="Q4-2021"/>
    <s v="M"/>
    <n v="2"/>
    <s v="Poor"/>
    <n v="2"/>
    <s v="Mild"/>
    <n v="100"/>
    <s v="headache"/>
  </r>
  <r>
    <n v="1317"/>
    <n v="24.05"/>
    <x v="0"/>
    <n v="1.82"/>
    <n v="79.650000000000006"/>
    <n v="141"/>
    <n v="98"/>
    <x v="0"/>
    <n v="4"/>
    <n v="2022"/>
    <n v="6"/>
    <n v="25"/>
    <d v="2022-06-25T00:00:00"/>
    <s v="Q2"/>
    <s v="Q2-2022"/>
    <s v="M"/>
    <n v="1"/>
    <s v="Good"/>
    <n v="2"/>
    <s v="Mild"/>
    <n v="105"/>
    <s v="abdominal pain"/>
  </r>
  <r>
    <n v="1317"/>
    <n v="23.81"/>
    <x v="0"/>
    <n v="1.82"/>
    <n v="78.849999999999994"/>
    <n v="137"/>
    <n v="97"/>
    <x v="0"/>
    <n v="5"/>
    <n v="2022"/>
    <n v="12"/>
    <n v="24"/>
    <d v="2022-12-24T00:00:00"/>
    <s v="Q4"/>
    <s v="Q4-2022"/>
    <s v="M"/>
    <n v="1"/>
    <s v="Good"/>
    <n v="0"/>
    <s v="Severe"/>
    <n v="102"/>
    <s v="tinnitus"/>
  </r>
  <r>
    <n v="1318"/>
    <n v="24.31"/>
    <x v="0"/>
    <n v="1.62"/>
    <n v="63.81"/>
    <n v="115"/>
    <n v="98"/>
    <x v="1"/>
    <n v="1"/>
    <n v="2020"/>
    <n v="12"/>
    <n v="25"/>
    <d v="2020-12-25T00:00:00"/>
    <s v="Q4"/>
    <s v="Q4-2020"/>
    <s v="F"/>
    <n v="1"/>
    <s v="Good"/>
    <n v="1"/>
    <s v="Moderate"/>
    <n v="102"/>
    <s v="tinnitus"/>
  </r>
  <r>
    <n v="1318"/>
    <n v="24.87"/>
    <x v="0"/>
    <n v="1.62"/>
    <n v="65.28"/>
    <n v="117"/>
    <n v="99"/>
    <x v="1"/>
    <n v="2"/>
    <n v="2021"/>
    <n v="6"/>
    <n v="26"/>
    <d v="2021-06-26T00:00:00"/>
    <s v="Q2"/>
    <s v="Q2-2021"/>
    <s v="F"/>
    <n v="1"/>
    <s v="Good"/>
    <n v="0"/>
    <s v="Severe"/>
    <n v="100"/>
    <s v="headache"/>
  </r>
  <r>
    <n v="1318"/>
    <n v="28.19"/>
    <x v="1"/>
    <n v="1.62"/>
    <n v="73.989999999999995"/>
    <n v="108"/>
    <n v="98"/>
    <x v="1"/>
    <n v="3"/>
    <n v="2021"/>
    <n v="12"/>
    <n v="25"/>
    <d v="2021-12-25T00:00:00"/>
    <s v="Q4"/>
    <s v="Q4-2021"/>
    <s v="F"/>
    <n v="0"/>
    <s v="Very Good"/>
    <n v="0"/>
    <s v="Severe"/>
    <n v="105"/>
    <s v="abdominal pain"/>
  </r>
  <r>
    <n v="1319"/>
    <n v="22.9"/>
    <x v="0"/>
    <n v="1.62"/>
    <n v="60.09"/>
    <n v="119"/>
    <n v="117"/>
    <x v="1"/>
    <n v="1"/>
    <n v="2020"/>
    <n v="12"/>
    <n v="26"/>
    <d v="2020-12-26T00:00:00"/>
    <s v="Q4"/>
    <s v="Q4-2020"/>
    <s v="F"/>
    <n v="0"/>
    <s v="Very Good"/>
    <n v="0"/>
    <s v="Severe"/>
    <n v="104"/>
    <s v="itching"/>
  </r>
  <r>
    <n v="1319"/>
    <n v="27.05"/>
    <x v="1"/>
    <n v="1.62"/>
    <n v="71"/>
    <n v="121"/>
    <n v="110"/>
    <x v="1"/>
    <n v="2"/>
    <n v="2021"/>
    <n v="6"/>
    <n v="27"/>
    <d v="2021-06-27T00:00:00"/>
    <s v="Q2"/>
    <s v="Q2-2021"/>
    <s v="F"/>
    <n v="2"/>
    <s v="Poor"/>
    <n v="0"/>
    <s v="Severe"/>
    <n v="108"/>
    <s v="palpitations"/>
  </r>
  <r>
    <n v="1319"/>
    <n v="28.25"/>
    <x v="1"/>
    <n v="1.62"/>
    <n v="74.150000000000006"/>
    <n v="118"/>
    <n v="110"/>
    <x v="1"/>
    <n v="3"/>
    <n v="2021"/>
    <n v="12"/>
    <n v="26"/>
    <d v="2021-12-26T00:00:00"/>
    <s v="Q4"/>
    <s v="Q4-2021"/>
    <s v="F"/>
    <n v="2"/>
    <s v="Poor"/>
    <n v="1"/>
    <s v="Moderate"/>
    <n v="104"/>
    <s v="itching"/>
  </r>
  <r>
    <n v="1319"/>
    <n v="29.17"/>
    <x v="1"/>
    <n v="1.62"/>
    <n v="76.55"/>
    <n v="105"/>
    <n v="109"/>
    <x v="1"/>
    <n v="4"/>
    <n v="2022"/>
    <n v="6"/>
    <n v="27"/>
    <d v="2022-06-27T00:00:00"/>
    <s v="Q2"/>
    <s v="Q2-2022"/>
    <s v="F"/>
    <n v="0"/>
    <s v="Very Good"/>
    <n v="1"/>
    <s v="Moderate"/>
    <n v="103"/>
    <s v="vomiting"/>
  </r>
  <r>
    <n v="1320"/>
    <n v="25.01"/>
    <x v="1"/>
    <n v="1.82"/>
    <n v="82.85"/>
    <n v="124"/>
    <n v="98"/>
    <x v="1"/>
    <n v="1"/>
    <n v="2020"/>
    <n v="12"/>
    <n v="26"/>
    <d v="2020-12-26T00:00:00"/>
    <s v="Q4"/>
    <s v="Q4-2020"/>
    <s v="M"/>
    <n v="2"/>
    <s v="Poor"/>
    <n v="1"/>
    <s v="Moderate"/>
    <n v="106"/>
    <s v="dizziness"/>
  </r>
  <r>
    <n v="1320"/>
    <n v="25.75"/>
    <x v="1"/>
    <n v="1.82"/>
    <n v="85.31"/>
    <n v="123"/>
    <n v="89"/>
    <x v="1"/>
    <n v="2"/>
    <n v="2021"/>
    <n v="6"/>
    <n v="27"/>
    <d v="2021-06-27T00:00:00"/>
    <s v="Q2"/>
    <s v="Q2-2021"/>
    <s v="M"/>
    <n v="1"/>
    <s v="Good"/>
    <n v="2"/>
    <s v="Mild"/>
    <n v="100"/>
    <s v="headache"/>
  </r>
  <r>
    <n v="1320"/>
    <n v="27.16"/>
    <x v="1"/>
    <n v="1.82"/>
    <n v="89.98"/>
    <n v="124"/>
    <n v="89"/>
    <x v="1"/>
    <n v="3"/>
    <n v="2021"/>
    <n v="12"/>
    <n v="26"/>
    <d v="2021-12-26T00:00:00"/>
    <s v="Q4"/>
    <s v="Q4-2021"/>
    <s v="M"/>
    <n v="1"/>
    <s v="Good"/>
    <n v="2"/>
    <s v="Mild"/>
    <n v="100"/>
    <s v="headache"/>
  </r>
  <r>
    <n v="1320"/>
    <n v="29.35"/>
    <x v="1"/>
    <n v="1.82"/>
    <n v="97.21"/>
    <n v="121"/>
    <n v="94"/>
    <x v="1"/>
    <n v="4"/>
    <n v="2022"/>
    <n v="6"/>
    <n v="27"/>
    <d v="2022-06-27T00:00:00"/>
    <s v="Q2"/>
    <s v="Q2-2022"/>
    <s v="M"/>
    <n v="2"/>
    <s v="Poor"/>
    <n v="0"/>
    <s v="Severe"/>
    <n v="101"/>
    <s v="nausea"/>
  </r>
  <r>
    <n v="1320"/>
    <n v="31.79"/>
    <x v="2"/>
    <n v="1.82"/>
    <n v="105.3"/>
    <n v="119"/>
    <n v="99"/>
    <x v="1"/>
    <n v="5"/>
    <n v="2022"/>
    <n v="12"/>
    <n v="26"/>
    <d v="2022-12-26T00:00:00"/>
    <s v="Q4"/>
    <s v="Q4-2022"/>
    <s v="M"/>
    <n v="2"/>
    <s v="Poor"/>
    <n v="0"/>
    <s v="Severe"/>
    <n v="100"/>
    <s v="headache"/>
  </r>
  <r>
    <n v="1321"/>
    <n v="14"/>
    <x v="3"/>
    <n v="1.62"/>
    <n v="36.729999999999997"/>
    <n v="129"/>
    <n v="105"/>
    <x v="1"/>
    <n v="1"/>
    <n v="2020"/>
    <n v="12"/>
    <n v="26"/>
    <d v="2020-12-26T00:00:00"/>
    <s v="Q4"/>
    <s v="Q4-2020"/>
    <s v="F"/>
    <n v="2"/>
    <s v="Poor"/>
    <n v="0"/>
    <s v="Severe"/>
    <n v="100"/>
    <s v="headache"/>
  </r>
  <r>
    <n v="1321"/>
    <n v="15.61"/>
    <x v="3"/>
    <n v="1.62"/>
    <n v="40.97"/>
    <n v="133"/>
    <n v="105"/>
    <x v="1"/>
    <n v="2"/>
    <n v="2021"/>
    <n v="6"/>
    <n v="27"/>
    <d v="2021-06-27T00:00:00"/>
    <s v="Q2"/>
    <s v="Q2-2021"/>
    <s v="F"/>
    <n v="2"/>
    <s v="Poor"/>
    <n v="2"/>
    <s v="Mild"/>
    <n v="100"/>
    <s v="headache"/>
  </r>
  <r>
    <n v="1321"/>
    <n v="19.93"/>
    <x v="0"/>
    <n v="1.62"/>
    <n v="52.31"/>
    <n v="127"/>
    <n v="109"/>
    <x v="1"/>
    <n v="3"/>
    <n v="2021"/>
    <n v="12"/>
    <n v="26"/>
    <d v="2021-12-26T00:00:00"/>
    <s v="Q4"/>
    <s v="Q4-2021"/>
    <s v="F"/>
    <n v="0"/>
    <s v="Very Good"/>
    <n v="1"/>
    <s v="Moderate"/>
    <n v="106"/>
    <s v="dizziness"/>
  </r>
  <r>
    <n v="1322"/>
    <n v="24.08"/>
    <x v="0"/>
    <n v="1.82"/>
    <n v="79.75"/>
    <n v="133"/>
    <n v="116"/>
    <x v="1"/>
    <n v="1"/>
    <n v="2020"/>
    <n v="12"/>
    <n v="28"/>
    <d v="2020-12-28T00:00:00"/>
    <s v="Q4"/>
    <s v="Q4-2020"/>
    <s v="M"/>
    <n v="3"/>
    <s v="Very Poor"/>
    <n v="1"/>
    <s v="Moderate"/>
    <n v="100"/>
    <s v="headache"/>
  </r>
  <r>
    <n v="1322"/>
    <n v="25.89"/>
    <x v="1"/>
    <n v="1.82"/>
    <n v="85.76"/>
    <n v="125"/>
    <n v="121"/>
    <x v="1"/>
    <n v="2"/>
    <n v="2021"/>
    <n v="6"/>
    <n v="29"/>
    <d v="2021-06-29T00:00:00"/>
    <s v="Q2"/>
    <s v="Q2-2021"/>
    <s v="M"/>
    <n v="1"/>
    <s v="Good"/>
    <n v="0"/>
    <s v="Severe"/>
    <n v="101"/>
    <s v="nausea"/>
  </r>
  <r>
    <n v="1322"/>
    <n v="23.24"/>
    <x v="0"/>
    <n v="1.82"/>
    <n v="76.989999999999995"/>
    <n v="132"/>
    <n v="121"/>
    <x v="1"/>
    <n v="3"/>
    <n v="2021"/>
    <n v="12"/>
    <n v="28"/>
    <d v="2021-12-28T00:00:00"/>
    <s v="Q4"/>
    <s v="Q4-2021"/>
    <s v="M"/>
    <n v="3"/>
    <s v="Very Poor"/>
    <n v="2"/>
    <s v="Mild"/>
    <n v="104"/>
    <s v="itching"/>
  </r>
  <r>
    <n v="1322"/>
    <n v="26.39"/>
    <x v="1"/>
    <n v="1.82"/>
    <n v="87.43"/>
    <n v="125"/>
    <n v="107"/>
    <x v="1"/>
    <n v="4"/>
    <n v="2022"/>
    <n v="6"/>
    <n v="29"/>
    <d v="2022-06-29T00:00:00"/>
    <s v="Q2"/>
    <s v="Q2-2022"/>
    <s v="M"/>
    <n v="3"/>
    <s v="Very Poor"/>
    <n v="0"/>
    <s v="Severe"/>
    <n v="100"/>
    <s v="headache"/>
  </r>
  <r>
    <n v="1322"/>
    <n v="27.53"/>
    <x v="1"/>
    <n v="1.82"/>
    <n v="91.18"/>
    <n v="119"/>
    <n v="101"/>
    <x v="1"/>
    <n v="5"/>
    <n v="2022"/>
    <n v="12"/>
    <n v="28"/>
    <d v="2022-12-28T00:00:00"/>
    <s v="Q4"/>
    <s v="Q4-2022"/>
    <s v="M"/>
    <n v="2"/>
    <s v="Poor"/>
    <n v="0"/>
    <s v="Severe"/>
    <n v="100"/>
    <s v="headache"/>
  </r>
  <r>
    <n v="1323"/>
    <n v="22.81"/>
    <x v="0"/>
    <n v="1.62"/>
    <n v="59.86"/>
    <n v="123"/>
    <n v="112"/>
    <x v="1"/>
    <n v="1"/>
    <n v="2020"/>
    <n v="12"/>
    <n v="30"/>
    <d v="2020-12-30T00:00:00"/>
    <s v="Q4"/>
    <s v="Q4-2020"/>
    <s v="F"/>
    <n v="1"/>
    <s v="Good"/>
    <n v="1"/>
    <s v="Moderate"/>
    <n v="103"/>
    <s v="vomiting"/>
  </r>
  <r>
    <n v="1323"/>
    <n v="23.28"/>
    <x v="0"/>
    <n v="1.62"/>
    <n v="61.11"/>
    <n v="130"/>
    <n v="107"/>
    <x v="1"/>
    <n v="2"/>
    <n v="2021"/>
    <n v="7"/>
    <n v="1"/>
    <d v="2021-07-01T00:00:00"/>
    <s v="Q3"/>
    <s v="Q3-2021"/>
    <s v="F"/>
    <n v="2"/>
    <s v="Poor"/>
    <n v="1"/>
    <s v="Moderate"/>
    <n v="100"/>
    <s v="headache"/>
  </r>
  <r>
    <n v="1323"/>
    <n v="22.15"/>
    <x v="0"/>
    <n v="1.62"/>
    <n v="58.14"/>
    <n v="127"/>
    <n v="98"/>
    <x v="1"/>
    <n v="3"/>
    <n v="2021"/>
    <n v="12"/>
    <n v="30"/>
    <d v="2021-12-30T00:00:00"/>
    <s v="Q4"/>
    <s v="Q4-2021"/>
    <s v="F"/>
    <n v="2"/>
    <s v="Poor"/>
    <n v="1"/>
    <s v="Moderate"/>
    <n v="100"/>
    <s v="headache"/>
  </r>
  <r>
    <n v="1323"/>
    <n v="21.43"/>
    <x v="0"/>
    <n v="1.62"/>
    <n v="56.24"/>
    <n v="128"/>
    <n v="98"/>
    <x v="1"/>
    <n v="4"/>
    <n v="2022"/>
    <n v="7"/>
    <n v="1"/>
    <d v="2022-07-01T00:00:00"/>
    <s v="Q3"/>
    <s v="Q3-2022"/>
    <s v="F"/>
    <n v="1"/>
    <s v="Good"/>
    <n v="1"/>
    <s v="Moderate"/>
    <n v="100"/>
    <s v="headache"/>
  </r>
  <r>
    <n v="1324"/>
    <n v="20.5"/>
    <x v="0"/>
    <n v="1.62"/>
    <n v="53.8"/>
    <n v="127"/>
    <n v="107"/>
    <x v="1"/>
    <n v="1"/>
    <n v="2021"/>
    <n v="1"/>
    <n v="2"/>
    <d v="2021-01-02T00:00:00"/>
    <s v="Q1"/>
    <s v="Q1-2021"/>
    <s v="F"/>
    <n v="1"/>
    <s v="Good"/>
    <n v="1"/>
    <s v="Moderate"/>
    <n v="100"/>
    <s v="headache"/>
  </r>
  <r>
    <n v="1324"/>
    <n v="21.84"/>
    <x v="0"/>
    <n v="1.62"/>
    <n v="57.31"/>
    <n v="134"/>
    <n v="96"/>
    <x v="1"/>
    <n v="2"/>
    <n v="2021"/>
    <n v="7"/>
    <n v="4"/>
    <d v="2021-07-04T00:00:00"/>
    <s v="Q3"/>
    <s v="Q3-2021"/>
    <s v="F"/>
    <n v="0"/>
    <s v="Very Good"/>
    <n v="1"/>
    <s v="Moderate"/>
    <n v="101"/>
    <s v="nausea"/>
  </r>
  <r>
    <n v="1324"/>
    <n v="20.29"/>
    <x v="0"/>
    <n v="1.62"/>
    <n v="53.24"/>
    <n v="136"/>
    <n v="85"/>
    <x v="0"/>
    <n v="3"/>
    <n v="2022"/>
    <n v="1"/>
    <n v="2"/>
    <d v="2022-01-02T00:00:00"/>
    <s v="Q1"/>
    <s v="Q1-2022"/>
    <s v="F"/>
    <n v="2"/>
    <s v="Poor"/>
    <n v="2"/>
    <s v="Mild"/>
    <n v="108"/>
    <s v="palpitations"/>
  </r>
  <r>
    <n v="1324"/>
    <n v="20.329999999999998"/>
    <x v="0"/>
    <n v="1.62"/>
    <n v="53.35"/>
    <n v="139"/>
    <n v="88"/>
    <x v="0"/>
    <n v="4"/>
    <n v="2022"/>
    <n v="7"/>
    <n v="4"/>
    <d v="2022-07-04T00:00:00"/>
    <s v="Q3"/>
    <s v="Q3-2022"/>
    <s v="F"/>
    <n v="1"/>
    <s v="Good"/>
    <n v="1"/>
    <s v="Moderate"/>
    <n v="100"/>
    <s v="headache"/>
  </r>
  <r>
    <n v="1324"/>
    <n v="24.45"/>
    <x v="0"/>
    <n v="1.62"/>
    <n v="64.16"/>
    <n v="148"/>
    <n v="80"/>
    <x v="1"/>
    <n v="5"/>
    <n v="2023"/>
    <n v="1"/>
    <n v="2"/>
    <d v="2023-01-02T00:00:00"/>
    <s v="Q1"/>
    <s v="Q1-2023"/>
    <s v="F"/>
    <n v="0"/>
    <s v="Very Good"/>
    <n v="2"/>
    <s v="Mild"/>
    <n v="101"/>
    <s v="nausea"/>
  </r>
  <r>
    <n v="1325"/>
    <n v="22.59"/>
    <x v="0"/>
    <n v="1.62"/>
    <n v="59.29"/>
    <n v="130"/>
    <n v="122"/>
    <x v="1"/>
    <n v="1"/>
    <n v="2021"/>
    <n v="1"/>
    <n v="2"/>
    <d v="2021-01-02T00:00:00"/>
    <s v="Q1"/>
    <s v="Q1-2021"/>
    <s v="F"/>
    <n v="1"/>
    <s v="Good"/>
    <n v="1"/>
    <s v="Moderate"/>
    <n v="104"/>
    <s v="itching"/>
  </r>
  <r>
    <n v="1325"/>
    <n v="23.98"/>
    <x v="0"/>
    <n v="1.62"/>
    <n v="62.92"/>
    <n v="125"/>
    <n v="128"/>
    <x v="1"/>
    <n v="2"/>
    <n v="2021"/>
    <n v="7"/>
    <n v="4"/>
    <d v="2021-07-04T00:00:00"/>
    <s v="Q3"/>
    <s v="Q3-2021"/>
    <s v="F"/>
    <n v="1"/>
    <s v="Good"/>
    <n v="1"/>
    <s v="Moderate"/>
    <n v="100"/>
    <s v="headache"/>
  </r>
  <r>
    <n v="1325"/>
    <n v="22.68"/>
    <x v="0"/>
    <n v="1.62"/>
    <n v="59.52"/>
    <n v="126"/>
    <n v="133"/>
    <x v="1"/>
    <n v="3"/>
    <n v="2022"/>
    <n v="1"/>
    <n v="2"/>
    <d v="2022-01-02T00:00:00"/>
    <s v="Q1"/>
    <s v="Q1-2022"/>
    <s v="F"/>
    <n v="1"/>
    <s v="Good"/>
    <n v="2"/>
    <s v="Mild"/>
    <n v="106"/>
    <s v="dizziness"/>
  </r>
  <r>
    <n v="1325"/>
    <n v="20.14"/>
    <x v="0"/>
    <n v="1.62"/>
    <n v="52.85"/>
    <n v="132"/>
    <n v="134"/>
    <x v="1"/>
    <n v="4"/>
    <n v="2022"/>
    <n v="7"/>
    <n v="4"/>
    <d v="2022-07-04T00:00:00"/>
    <s v="Q3"/>
    <s v="Q3-2022"/>
    <s v="F"/>
    <n v="2"/>
    <s v="Poor"/>
    <n v="0"/>
    <s v="Severe"/>
    <n v="100"/>
    <s v="headache"/>
  </r>
  <r>
    <n v="1325"/>
    <n v="21.29"/>
    <x v="0"/>
    <n v="1.62"/>
    <n v="55.87"/>
    <n v="130"/>
    <n v="133"/>
    <x v="1"/>
    <n v="5"/>
    <n v="2023"/>
    <n v="1"/>
    <n v="2"/>
    <d v="2023-01-02T00:00:00"/>
    <s v="Q1"/>
    <s v="Q1-2023"/>
    <s v="F"/>
    <n v="0"/>
    <s v="Very Good"/>
    <n v="1"/>
    <s v="Moderate"/>
    <n v="107"/>
    <s v="skin rash"/>
  </r>
  <r>
    <n v="1326"/>
    <n v="23.09"/>
    <x v="0"/>
    <n v="1.62"/>
    <n v="60.6"/>
    <n v="110"/>
    <n v="109"/>
    <x v="1"/>
    <n v="1"/>
    <n v="2021"/>
    <n v="1"/>
    <n v="5"/>
    <d v="2021-01-05T00:00:00"/>
    <s v="Q1"/>
    <s v="Q1-2021"/>
    <s v="F"/>
    <n v="1"/>
    <s v="Good"/>
    <n v="2"/>
    <s v="Mild"/>
    <n v="100"/>
    <s v="headache"/>
  </r>
  <r>
    <n v="1326"/>
    <n v="21.3"/>
    <x v="0"/>
    <n v="1.62"/>
    <n v="55.89"/>
    <n v="113"/>
    <n v="111"/>
    <x v="1"/>
    <n v="2"/>
    <n v="2021"/>
    <n v="7"/>
    <n v="7"/>
    <d v="2021-07-07T00:00:00"/>
    <s v="Q3"/>
    <s v="Q3-2021"/>
    <s v="F"/>
    <n v="0"/>
    <s v="Very Good"/>
    <n v="2"/>
    <s v="Mild"/>
    <n v="100"/>
    <s v="headache"/>
  </r>
  <r>
    <n v="1326"/>
    <n v="20.37"/>
    <x v="0"/>
    <n v="1.62"/>
    <n v="53.46"/>
    <n v="115"/>
    <n v="103"/>
    <x v="1"/>
    <n v="3"/>
    <n v="2022"/>
    <n v="1"/>
    <n v="5"/>
    <d v="2022-01-05T00:00:00"/>
    <s v="Q1"/>
    <s v="Q1-2022"/>
    <s v="F"/>
    <n v="1"/>
    <s v="Good"/>
    <n v="2"/>
    <s v="Mild"/>
    <n v="100"/>
    <s v="headache"/>
  </r>
  <r>
    <n v="1326"/>
    <n v="16.61"/>
    <x v="3"/>
    <n v="1.62"/>
    <n v="43.59"/>
    <n v="121"/>
    <n v="103"/>
    <x v="1"/>
    <n v="4"/>
    <n v="2022"/>
    <n v="7"/>
    <n v="7"/>
    <d v="2022-07-07T00:00:00"/>
    <s v="Q3"/>
    <s v="Q3-2022"/>
    <s v="F"/>
    <n v="0"/>
    <s v="Very Good"/>
    <n v="0"/>
    <s v="Severe"/>
    <n v="100"/>
    <s v="headache"/>
  </r>
  <r>
    <n v="1327"/>
    <n v="25.12"/>
    <x v="1"/>
    <n v="1.82"/>
    <n v="83.21"/>
    <n v="139"/>
    <n v="99"/>
    <x v="0"/>
    <n v="1"/>
    <n v="2021"/>
    <n v="1"/>
    <n v="6"/>
    <d v="2021-01-06T00:00:00"/>
    <s v="Q1"/>
    <s v="Q1-2021"/>
    <s v="M"/>
    <n v="2"/>
    <s v="Poor"/>
    <n v="0"/>
    <s v="Severe"/>
    <n v="104"/>
    <s v="itching"/>
  </r>
  <r>
    <n v="1327"/>
    <n v="25.62"/>
    <x v="1"/>
    <n v="1.82"/>
    <n v="84.87"/>
    <n v="139"/>
    <n v="106"/>
    <x v="0"/>
    <n v="2"/>
    <n v="2021"/>
    <n v="7"/>
    <n v="8"/>
    <d v="2021-07-08T00:00:00"/>
    <s v="Q3"/>
    <s v="Q3-2021"/>
    <s v="M"/>
    <n v="0"/>
    <s v="Very Good"/>
    <n v="0"/>
    <s v="Severe"/>
    <n v="100"/>
    <s v="headache"/>
  </r>
  <r>
    <n v="1327"/>
    <n v="26.72"/>
    <x v="1"/>
    <n v="1.82"/>
    <n v="88.51"/>
    <n v="136"/>
    <n v="106"/>
    <x v="0"/>
    <n v="3"/>
    <n v="2022"/>
    <n v="1"/>
    <n v="6"/>
    <d v="2022-01-06T00:00:00"/>
    <s v="Q1"/>
    <s v="Q1-2022"/>
    <s v="M"/>
    <n v="1"/>
    <s v="Good"/>
    <n v="2"/>
    <s v="Mild"/>
    <n v="101"/>
    <s v="nausea"/>
  </r>
  <r>
    <n v="1327"/>
    <n v="25.67"/>
    <x v="1"/>
    <n v="1.82"/>
    <n v="85.03"/>
    <n v="136"/>
    <n v="109"/>
    <x v="0"/>
    <n v="4"/>
    <n v="2022"/>
    <n v="7"/>
    <n v="8"/>
    <d v="2022-07-08T00:00:00"/>
    <s v="Q3"/>
    <s v="Q3-2022"/>
    <s v="M"/>
    <n v="2"/>
    <s v="Poor"/>
    <n v="0"/>
    <s v="Severe"/>
    <n v="100"/>
    <s v="headache"/>
  </r>
  <r>
    <n v="1327"/>
    <n v="25.2"/>
    <x v="1"/>
    <n v="1.82"/>
    <n v="83.48"/>
    <n v="136"/>
    <n v="109"/>
    <x v="0"/>
    <n v="5"/>
    <n v="2023"/>
    <n v="1"/>
    <n v="6"/>
    <d v="2023-01-06T00:00:00"/>
    <s v="Q1"/>
    <s v="Q1-2023"/>
    <s v="M"/>
    <n v="2"/>
    <s v="Poor"/>
    <n v="1"/>
    <s v="Moderate"/>
    <n v="108"/>
    <s v="palpitations"/>
  </r>
  <r>
    <n v="1328"/>
    <n v="24.96"/>
    <x v="0"/>
    <n v="1.82"/>
    <n v="82.67"/>
    <n v="141"/>
    <n v="106"/>
    <x v="0"/>
    <n v="1"/>
    <n v="2021"/>
    <n v="1"/>
    <n v="7"/>
    <d v="2021-01-07T00:00:00"/>
    <s v="Q1"/>
    <s v="Q1-2021"/>
    <s v="M"/>
    <n v="2"/>
    <s v="Poor"/>
    <n v="2"/>
    <s v="Mild"/>
    <n v="105"/>
    <s v="abdominal pain"/>
  </r>
  <r>
    <n v="1328"/>
    <n v="26.32"/>
    <x v="1"/>
    <n v="1.82"/>
    <n v="87.17"/>
    <n v="145"/>
    <n v="110"/>
    <x v="0"/>
    <n v="2"/>
    <n v="2021"/>
    <n v="7"/>
    <n v="9"/>
    <d v="2021-07-09T00:00:00"/>
    <s v="Q3"/>
    <s v="Q3-2021"/>
    <s v="M"/>
    <n v="2"/>
    <s v="Poor"/>
    <n v="2"/>
    <s v="Mild"/>
    <n v="108"/>
    <s v="palpitations"/>
  </r>
  <r>
    <n v="1328"/>
    <n v="27.09"/>
    <x v="1"/>
    <n v="1.82"/>
    <n v="89.72"/>
    <n v="147"/>
    <n v="107"/>
    <x v="0"/>
    <n v="3"/>
    <n v="2022"/>
    <n v="1"/>
    <n v="7"/>
    <d v="2022-01-07T00:00:00"/>
    <s v="Q1"/>
    <s v="Q1-2022"/>
    <s v="M"/>
    <n v="1"/>
    <s v="Good"/>
    <n v="0"/>
    <s v="Severe"/>
    <n v="105"/>
    <s v="abdominal pain"/>
  </r>
  <r>
    <n v="1328"/>
    <n v="27.27"/>
    <x v="1"/>
    <n v="1.82"/>
    <n v="90.33"/>
    <n v="157"/>
    <n v="106"/>
    <x v="0"/>
    <n v="4"/>
    <n v="2022"/>
    <n v="7"/>
    <n v="9"/>
    <d v="2022-07-09T00:00:00"/>
    <s v="Q3"/>
    <s v="Q3-2022"/>
    <s v="M"/>
    <n v="1"/>
    <s v="Good"/>
    <n v="0"/>
    <s v="Severe"/>
    <n v="100"/>
    <s v="headache"/>
  </r>
  <r>
    <n v="1329"/>
    <n v="19.03"/>
    <x v="0"/>
    <n v="1.82"/>
    <n v="63.03"/>
    <n v="118"/>
    <n v="105"/>
    <x v="1"/>
    <n v="1"/>
    <n v="2021"/>
    <n v="1"/>
    <n v="10"/>
    <d v="2021-01-10T00:00:00"/>
    <s v="Q1"/>
    <s v="Q1-2021"/>
    <s v="M"/>
    <n v="2"/>
    <s v="Poor"/>
    <n v="2"/>
    <s v="Mild"/>
    <n v="103"/>
    <s v="vomiting"/>
  </r>
  <r>
    <n v="1329"/>
    <n v="19.02"/>
    <x v="0"/>
    <n v="1.82"/>
    <n v="63"/>
    <n v="116"/>
    <n v="107"/>
    <x v="1"/>
    <n v="2"/>
    <n v="2021"/>
    <n v="7"/>
    <n v="12"/>
    <d v="2021-07-12T00:00:00"/>
    <s v="Q3"/>
    <s v="Q3-2021"/>
    <s v="M"/>
    <n v="1"/>
    <s v="Good"/>
    <n v="2"/>
    <s v="Mild"/>
    <n v="103"/>
    <s v="vomiting"/>
  </r>
  <r>
    <n v="1329"/>
    <n v="19.5"/>
    <x v="0"/>
    <n v="1.82"/>
    <n v="64.58"/>
    <n v="113"/>
    <n v="107"/>
    <x v="1"/>
    <n v="3"/>
    <n v="2022"/>
    <n v="1"/>
    <n v="10"/>
    <d v="2022-01-10T00:00:00"/>
    <s v="Q1"/>
    <s v="Q1-2022"/>
    <s v="M"/>
    <n v="2"/>
    <s v="Poor"/>
    <n v="2"/>
    <s v="Mild"/>
    <n v="106"/>
    <s v="dizziness"/>
  </r>
  <r>
    <n v="1329"/>
    <n v="18.809999999999999"/>
    <x v="0"/>
    <n v="1.82"/>
    <n v="62.31"/>
    <n v="113"/>
    <n v="105"/>
    <x v="1"/>
    <n v="4"/>
    <n v="2022"/>
    <n v="7"/>
    <n v="12"/>
    <d v="2022-07-12T00:00:00"/>
    <s v="Q3"/>
    <s v="Q3-2022"/>
    <s v="M"/>
    <n v="1"/>
    <s v="Good"/>
    <n v="2"/>
    <s v="Mild"/>
    <n v="104"/>
    <s v="itching"/>
  </r>
  <r>
    <n v="1329"/>
    <n v="17.350000000000001"/>
    <x v="3"/>
    <n v="1.82"/>
    <n v="57.45"/>
    <n v="113"/>
    <n v="106"/>
    <x v="1"/>
    <n v="5"/>
    <n v="2023"/>
    <n v="1"/>
    <n v="10"/>
    <d v="2023-01-10T00:00:00"/>
    <s v="Q1"/>
    <s v="Q1-2023"/>
    <s v="M"/>
    <n v="2"/>
    <s v="Poor"/>
    <n v="1"/>
    <s v="Moderate"/>
    <n v="100"/>
    <s v="headache"/>
  </r>
  <r>
    <n v="1330"/>
    <n v="24.88"/>
    <x v="0"/>
    <n v="1.82"/>
    <n v="82.42"/>
    <n v="130"/>
    <n v="104"/>
    <x v="1"/>
    <n v="1"/>
    <n v="2021"/>
    <n v="1"/>
    <n v="10"/>
    <d v="2021-01-10T00:00:00"/>
    <s v="Q1"/>
    <s v="Q1-2021"/>
    <s v="M"/>
    <n v="1"/>
    <s v="Good"/>
    <n v="1"/>
    <s v="Moderate"/>
    <n v="104"/>
    <s v="itching"/>
  </r>
  <r>
    <n v="1330"/>
    <n v="22.12"/>
    <x v="0"/>
    <n v="1.82"/>
    <n v="73.260000000000005"/>
    <n v="133"/>
    <n v="93"/>
    <x v="1"/>
    <n v="2"/>
    <n v="2021"/>
    <n v="7"/>
    <n v="12"/>
    <d v="2021-07-12T00:00:00"/>
    <s v="Q3"/>
    <s v="Q3-2021"/>
    <s v="M"/>
    <n v="1"/>
    <s v="Good"/>
    <n v="1"/>
    <s v="Moderate"/>
    <n v="103"/>
    <s v="vomiting"/>
  </r>
  <r>
    <n v="1330"/>
    <n v="21.74"/>
    <x v="0"/>
    <n v="1.82"/>
    <n v="72.010000000000005"/>
    <n v="133"/>
    <n v="93"/>
    <x v="1"/>
    <n v="3"/>
    <n v="2022"/>
    <n v="1"/>
    <n v="10"/>
    <d v="2022-01-10T00:00:00"/>
    <s v="Q1"/>
    <s v="Q1-2022"/>
    <s v="M"/>
    <n v="1"/>
    <s v="Good"/>
    <n v="0"/>
    <s v="Severe"/>
    <n v="103"/>
    <s v="vomiting"/>
  </r>
  <r>
    <n v="1330"/>
    <n v="19.170000000000002"/>
    <x v="0"/>
    <n v="1.82"/>
    <n v="63.51"/>
    <n v="138"/>
    <n v="93"/>
    <x v="0"/>
    <n v="4"/>
    <n v="2022"/>
    <n v="7"/>
    <n v="12"/>
    <d v="2022-07-12T00:00:00"/>
    <s v="Q3"/>
    <s v="Q3-2022"/>
    <s v="M"/>
    <n v="1"/>
    <s v="Good"/>
    <n v="1"/>
    <s v="Moderate"/>
    <n v="100"/>
    <s v="headache"/>
  </r>
  <r>
    <n v="1330"/>
    <n v="21.41"/>
    <x v="0"/>
    <n v="1.82"/>
    <n v="70.91"/>
    <n v="134"/>
    <n v="94"/>
    <x v="1"/>
    <n v="5"/>
    <n v="2023"/>
    <n v="1"/>
    <n v="10"/>
    <d v="2023-01-10T00:00:00"/>
    <s v="Q1"/>
    <s v="Q1-2023"/>
    <s v="M"/>
    <n v="2"/>
    <s v="Poor"/>
    <n v="2"/>
    <s v="Mild"/>
    <n v="100"/>
    <s v="headache"/>
  </r>
  <r>
    <n v="1330"/>
    <n v="24.26"/>
    <x v="0"/>
    <n v="1.82"/>
    <n v="80.349999999999994"/>
    <n v="125"/>
    <n v="95"/>
    <x v="1"/>
    <n v="6"/>
    <n v="2023"/>
    <n v="7"/>
    <n v="12"/>
    <d v="2023-07-12T00:00:00"/>
    <s v="Q3"/>
    <s v="Q3-2023"/>
    <s v="M"/>
    <n v="0"/>
    <s v="Very Good"/>
    <n v="0"/>
    <s v="Severe"/>
    <n v="107"/>
    <s v="skin rash"/>
  </r>
  <r>
    <n v="1331"/>
    <n v="17.8"/>
    <x v="3"/>
    <n v="1.62"/>
    <n v="46.71"/>
    <n v="132"/>
    <n v="125"/>
    <x v="1"/>
    <n v="1"/>
    <n v="2021"/>
    <n v="1"/>
    <n v="12"/>
    <d v="2021-01-12T00:00:00"/>
    <s v="Q1"/>
    <s v="Q1-2021"/>
    <s v="F"/>
    <n v="0"/>
    <s v="Very Good"/>
    <n v="2"/>
    <s v="Mild"/>
    <n v="101"/>
    <s v="nausea"/>
  </r>
  <r>
    <n v="1331"/>
    <n v="18.57"/>
    <x v="0"/>
    <n v="1.62"/>
    <n v="48.73"/>
    <n v="130"/>
    <n v="139"/>
    <x v="1"/>
    <n v="2"/>
    <n v="2021"/>
    <n v="7"/>
    <n v="14"/>
    <d v="2021-07-14T00:00:00"/>
    <s v="Q3"/>
    <s v="Q3-2021"/>
    <s v="F"/>
    <n v="0"/>
    <s v="Very Good"/>
    <n v="2"/>
    <s v="Mild"/>
    <n v="101"/>
    <s v="nausea"/>
  </r>
  <r>
    <n v="1331"/>
    <n v="17.53"/>
    <x v="3"/>
    <n v="1.62"/>
    <n v="46"/>
    <n v="130"/>
    <n v="143"/>
    <x v="1"/>
    <n v="3"/>
    <n v="2022"/>
    <n v="1"/>
    <n v="12"/>
    <d v="2022-01-12T00:00:00"/>
    <s v="Q1"/>
    <s v="Q1-2022"/>
    <s v="F"/>
    <n v="2"/>
    <s v="Poor"/>
    <n v="1"/>
    <s v="Moderate"/>
    <n v="106"/>
    <s v="dizziness"/>
  </r>
  <r>
    <n v="1331"/>
    <n v="16.72"/>
    <x v="3"/>
    <n v="1.62"/>
    <n v="43.88"/>
    <n v="119"/>
    <n v="144"/>
    <x v="1"/>
    <n v="4"/>
    <n v="2022"/>
    <n v="7"/>
    <n v="14"/>
    <d v="2022-07-14T00:00:00"/>
    <s v="Q3"/>
    <s v="Q3-2022"/>
    <s v="F"/>
    <n v="2"/>
    <s v="Poor"/>
    <n v="2"/>
    <s v="Mild"/>
    <n v="106"/>
    <s v="dizziness"/>
  </r>
  <r>
    <n v="1331"/>
    <n v="15.36"/>
    <x v="3"/>
    <n v="1.62"/>
    <n v="40.299999999999997"/>
    <n v="122"/>
    <n v="143"/>
    <x v="1"/>
    <n v="5"/>
    <n v="2023"/>
    <n v="1"/>
    <n v="12"/>
    <d v="2023-01-12T00:00:00"/>
    <s v="Q1"/>
    <s v="Q1-2023"/>
    <s v="F"/>
    <n v="2"/>
    <s v="Poor"/>
    <n v="0"/>
    <s v="Severe"/>
    <n v="100"/>
    <s v="headache"/>
  </r>
  <r>
    <n v="1332"/>
    <n v="23.77"/>
    <x v="0"/>
    <n v="1.62"/>
    <n v="62.37"/>
    <n v="103"/>
    <n v="85"/>
    <x v="1"/>
    <n v="1"/>
    <n v="2021"/>
    <n v="1"/>
    <n v="12"/>
    <d v="2021-01-12T00:00:00"/>
    <s v="Q1"/>
    <s v="Q1-2021"/>
    <s v="F"/>
    <n v="1"/>
    <s v="Good"/>
    <n v="2"/>
    <s v="Mild"/>
    <n v="108"/>
    <s v="palpitations"/>
  </r>
  <r>
    <n v="1332"/>
    <n v="24.01"/>
    <x v="0"/>
    <n v="1.62"/>
    <n v="63"/>
    <n v="99"/>
    <n v="84"/>
    <x v="1"/>
    <n v="2"/>
    <n v="2021"/>
    <n v="7"/>
    <n v="14"/>
    <d v="2021-07-14T00:00:00"/>
    <s v="Q3"/>
    <s v="Q3-2021"/>
    <s v="F"/>
    <n v="3"/>
    <s v="Very Poor"/>
    <n v="0"/>
    <s v="Severe"/>
    <n v="100"/>
    <s v="headache"/>
  </r>
  <r>
    <n v="1332"/>
    <n v="24.25"/>
    <x v="0"/>
    <n v="1.62"/>
    <n v="63.65"/>
    <n v="100"/>
    <n v="82"/>
    <x v="1"/>
    <n v="3"/>
    <n v="2022"/>
    <n v="1"/>
    <n v="12"/>
    <d v="2022-01-12T00:00:00"/>
    <s v="Q1"/>
    <s v="Q1-2022"/>
    <s v="F"/>
    <n v="1"/>
    <s v="Good"/>
    <n v="0"/>
    <s v="Severe"/>
    <n v="106"/>
    <s v="dizziness"/>
  </r>
  <r>
    <n v="1332"/>
    <n v="26.1"/>
    <x v="1"/>
    <n v="1.62"/>
    <n v="68.5"/>
    <n v="103"/>
    <n v="83"/>
    <x v="1"/>
    <n v="4"/>
    <n v="2022"/>
    <n v="7"/>
    <n v="14"/>
    <d v="2022-07-14T00:00:00"/>
    <s v="Q3"/>
    <s v="Q3-2022"/>
    <s v="F"/>
    <n v="1"/>
    <s v="Good"/>
    <n v="0"/>
    <s v="Severe"/>
    <n v="100"/>
    <s v="headache"/>
  </r>
  <r>
    <n v="1333"/>
    <n v="20.07"/>
    <x v="0"/>
    <n v="1.62"/>
    <n v="52.66"/>
    <n v="126"/>
    <n v="103"/>
    <x v="1"/>
    <n v="1"/>
    <n v="2021"/>
    <n v="1"/>
    <n v="14"/>
    <d v="2021-01-14T00:00:00"/>
    <s v="Q1"/>
    <s v="Q1-2021"/>
    <s v="F"/>
    <n v="1"/>
    <s v="Good"/>
    <n v="1"/>
    <s v="Moderate"/>
    <n v="100"/>
    <s v="headache"/>
  </r>
  <r>
    <n v="1333"/>
    <n v="22.17"/>
    <x v="0"/>
    <n v="1.62"/>
    <n v="58.19"/>
    <n v="120"/>
    <n v="109"/>
    <x v="1"/>
    <n v="2"/>
    <n v="2021"/>
    <n v="7"/>
    <n v="16"/>
    <d v="2021-07-16T00:00:00"/>
    <s v="Q3"/>
    <s v="Q3-2021"/>
    <s v="F"/>
    <n v="2"/>
    <s v="Poor"/>
    <n v="1"/>
    <s v="Moderate"/>
    <n v="107"/>
    <s v="skin rash"/>
  </r>
  <r>
    <n v="1333"/>
    <n v="25.8"/>
    <x v="1"/>
    <n v="1.62"/>
    <n v="67.72"/>
    <n v="129"/>
    <n v="112"/>
    <x v="1"/>
    <n v="3"/>
    <n v="2022"/>
    <n v="1"/>
    <n v="14"/>
    <d v="2022-01-14T00:00:00"/>
    <s v="Q1"/>
    <s v="Q1-2022"/>
    <s v="F"/>
    <n v="2"/>
    <s v="Poor"/>
    <n v="0"/>
    <s v="Severe"/>
    <n v="106"/>
    <s v="dizziness"/>
  </r>
  <r>
    <n v="1334"/>
    <n v="22.7"/>
    <x v="0"/>
    <n v="1.82"/>
    <n v="75.180000000000007"/>
    <n v="142"/>
    <n v="124"/>
    <x v="0"/>
    <n v="1"/>
    <n v="2021"/>
    <n v="1"/>
    <n v="14"/>
    <d v="2021-01-14T00:00:00"/>
    <s v="Q1"/>
    <s v="Q1-2021"/>
    <s v="M"/>
    <n v="2"/>
    <s v="Poor"/>
    <n v="0"/>
    <s v="Severe"/>
    <n v="103"/>
    <s v="vomiting"/>
  </r>
  <r>
    <n v="1334"/>
    <n v="25.42"/>
    <x v="1"/>
    <n v="1.82"/>
    <n v="84.2"/>
    <n v="146"/>
    <n v="115"/>
    <x v="0"/>
    <n v="2"/>
    <n v="2021"/>
    <n v="7"/>
    <n v="16"/>
    <d v="2021-07-16T00:00:00"/>
    <s v="Q3"/>
    <s v="Q3-2021"/>
    <s v="M"/>
    <n v="2"/>
    <s v="Poor"/>
    <n v="0"/>
    <s v="Severe"/>
    <n v="107"/>
    <s v="skin rash"/>
  </r>
  <r>
    <n v="1334"/>
    <n v="22.81"/>
    <x v="0"/>
    <n v="1.82"/>
    <n v="75.56"/>
    <n v="150"/>
    <n v="118"/>
    <x v="0"/>
    <n v="3"/>
    <n v="2022"/>
    <n v="1"/>
    <n v="14"/>
    <d v="2022-01-14T00:00:00"/>
    <s v="Q1"/>
    <s v="Q1-2022"/>
    <s v="M"/>
    <n v="1"/>
    <s v="Good"/>
    <n v="1"/>
    <s v="Moderate"/>
    <n v="108"/>
    <s v="palpitations"/>
  </r>
  <r>
    <n v="1334"/>
    <n v="22.52"/>
    <x v="0"/>
    <n v="1.82"/>
    <n v="74.59"/>
    <n v="144"/>
    <n v="122"/>
    <x v="0"/>
    <n v="4"/>
    <n v="2022"/>
    <n v="7"/>
    <n v="16"/>
    <d v="2022-07-16T00:00:00"/>
    <s v="Q3"/>
    <s v="Q3-2022"/>
    <s v="M"/>
    <n v="1"/>
    <s v="Good"/>
    <n v="1"/>
    <s v="Moderate"/>
    <n v="108"/>
    <s v="palpitations"/>
  </r>
  <r>
    <n v="1334"/>
    <n v="21.12"/>
    <x v="0"/>
    <n v="1.82"/>
    <n v="69.959999999999994"/>
    <n v="136"/>
    <n v="125"/>
    <x v="0"/>
    <n v="5"/>
    <n v="2023"/>
    <n v="1"/>
    <n v="14"/>
    <d v="2023-01-14T00:00:00"/>
    <s v="Q1"/>
    <s v="Q1-2023"/>
    <s v="M"/>
    <n v="1"/>
    <s v="Good"/>
    <n v="1"/>
    <s v="Moderate"/>
    <n v="102"/>
    <s v="tinnitus"/>
  </r>
  <r>
    <n v="1335"/>
    <n v="25.07"/>
    <x v="1"/>
    <n v="1.62"/>
    <n v="65.8"/>
    <n v="137"/>
    <n v="131"/>
    <x v="0"/>
    <n v="1"/>
    <n v="2021"/>
    <n v="1"/>
    <n v="18"/>
    <d v="2021-01-18T00:00:00"/>
    <s v="Q1"/>
    <s v="Q1-2021"/>
    <s v="F"/>
    <n v="2"/>
    <s v="Poor"/>
    <n v="0"/>
    <s v="Severe"/>
    <n v="101"/>
    <s v="nausea"/>
  </r>
  <r>
    <n v="1335"/>
    <n v="27.77"/>
    <x v="1"/>
    <n v="1.62"/>
    <n v="72.88"/>
    <n v="137"/>
    <n v="132"/>
    <x v="0"/>
    <n v="2"/>
    <n v="2021"/>
    <n v="7"/>
    <n v="20"/>
    <d v="2021-07-20T00:00:00"/>
    <s v="Q3"/>
    <s v="Q3-2021"/>
    <s v="F"/>
    <n v="2"/>
    <s v="Poor"/>
    <n v="0"/>
    <s v="Severe"/>
    <n v="100"/>
    <s v="headache"/>
  </r>
  <r>
    <n v="1335"/>
    <n v="28.46"/>
    <x v="1"/>
    <n v="1.62"/>
    <n v="74.680000000000007"/>
    <n v="136"/>
    <n v="138"/>
    <x v="0"/>
    <n v="3"/>
    <n v="2022"/>
    <n v="1"/>
    <n v="18"/>
    <d v="2022-01-18T00:00:00"/>
    <s v="Q1"/>
    <s v="Q1-2022"/>
    <s v="F"/>
    <n v="2"/>
    <s v="Poor"/>
    <n v="2"/>
    <s v="Mild"/>
    <n v="100"/>
    <s v="headache"/>
  </r>
  <r>
    <n v="1335"/>
    <n v="29.93"/>
    <x v="1"/>
    <n v="1.62"/>
    <n v="78.55"/>
    <n v="126"/>
    <n v="137"/>
    <x v="1"/>
    <n v="4"/>
    <n v="2022"/>
    <n v="7"/>
    <n v="20"/>
    <d v="2022-07-20T00:00:00"/>
    <s v="Q3"/>
    <s v="Q3-2022"/>
    <s v="F"/>
    <n v="2"/>
    <s v="Poor"/>
    <n v="2"/>
    <s v="Mild"/>
    <n v="100"/>
    <s v="headache"/>
  </r>
  <r>
    <n v="1335"/>
    <n v="27.81"/>
    <x v="1"/>
    <n v="1.62"/>
    <n v="72.98"/>
    <n v="126"/>
    <n v="131"/>
    <x v="1"/>
    <n v="5"/>
    <n v="2023"/>
    <n v="1"/>
    <n v="18"/>
    <d v="2023-01-18T00:00:00"/>
    <s v="Q1"/>
    <s v="Q1-2023"/>
    <s v="F"/>
    <n v="3"/>
    <s v="Very Poor"/>
    <n v="1"/>
    <s v="Moderate"/>
    <n v="100"/>
    <s v="headache"/>
  </r>
  <r>
    <n v="1335"/>
    <n v="29.17"/>
    <x v="1"/>
    <n v="1.62"/>
    <n v="76.540000000000006"/>
    <n v="129"/>
    <n v="132"/>
    <x v="1"/>
    <n v="6"/>
    <n v="2023"/>
    <n v="7"/>
    <n v="20"/>
    <d v="2023-07-20T00:00:00"/>
    <s v="Q3"/>
    <s v="Q3-2023"/>
    <s v="F"/>
    <n v="2"/>
    <s v="Poor"/>
    <n v="0"/>
    <s v="Severe"/>
    <n v="103"/>
    <s v="vomiting"/>
  </r>
  <r>
    <n v="1336"/>
    <n v="25.96"/>
    <x v="1"/>
    <n v="1.62"/>
    <n v="68.12"/>
    <n v="120"/>
    <n v="117"/>
    <x v="1"/>
    <n v="1"/>
    <n v="2021"/>
    <n v="1"/>
    <n v="21"/>
    <d v="2021-01-21T00:00:00"/>
    <s v="Q1"/>
    <s v="Q1-2021"/>
    <s v="F"/>
    <n v="2"/>
    <s v="Poor"/>
    <n v="0"/>
    <s v="Severe"/>
    <n v="102"/>
    <s v="tinnitus"/>
  </r>
  <r>
    <n v="1336"/>
    <n v="29.92"/>
    <x v="1"/>
    <n v="1.62"/>
    <n v="78.53"/>
    <n v="132"/>
    <n v="105"/>
    <x v="1"/>
    <n v="2"/>
    <n v="2021"/>
    <n v="7"/>
    <n v="23"/>
    <d v="2021-07-23T00:00:00"/>
    <s v="Q3"/>
    <s v="Q3-2021"/>
    <s v="F"/>
    <n v="3"/>
    <s v="Very Poor"/>
    <n v="0"/>
    <s v="Severe"/>
    <n v="100"/>
    <s v="headache"/>
  </r>
  <r>
    <n v="1336"/>
    <n v="26.45"/>
    <x v="1"/>
    <n v="1.62"/>
    <n v="69.41"/>
    <n v="132"/>
    <n v="110"/>
    <x v="1"/>
    <n v="3"/>
    <n v="2022"/>
    <n v="1"/>
    <n v="21"/>
    <d v="2022-01-21T00:00:00"/>
    <s v="Q1"/>
    <s v="Q1-2022"/>
    <s v="F"/>
    <n v="2"/>
    <s v="Poor"/>
    <n v="0"/>
    <s v="Severe"/>
    <n v="106"/>
    <s v="dizziness"/>
  </r>
  <r>
    <n v="1336"/>
    <n v="22.76"/>
    <x v="0"/>
    <n v="1.62"/>
    <n v="59.73"/>
    <n v="126"/>
    <n v="111"/>
    <x v="1"/>
    <n v="4"/>
    <n v="2022"/>
    <n v="7"/>
    <n v="23"/>
    <d v="2022-07-23T00:00:00"/>
    <s v="Q3"/>
    <s v="Q3-2022"/>
    <s v="F"/>
    <n v="3"/>
    <s v="Very Poor"/>
    <n v="2"/>
    <s v="Mild"/>
    <n v="101"/>
    <s v="nausea"/>
  </r>
  <r>
    <n v="1336"/>
    <n v="21.49"/>
    <x v="0"/>
    <n v="1.62"/>
    <n v="56.4"/>
    <n v="119"/>
    <n v="107"/>
    <x v="1"/>
    <n v="5"/>
    <n v="2023"/>
    <n v="1"/>
    <n v="21"/>
    <d v="2023-01-21T00:00:00"/>
    <s v="Q1"/>
    <s v="Q1-2023"/>
    <s v="F"/>
    <n v="1"/>
    <s v="Good"/>
    <n v="1"/>
    <s v="Moderate"/>
    <n v="107"/>
    <s v="skin rash"/>
  </r>
  <r>
    <n v="1336"/>
    <n v="21.63"/>
    <x v="0"/>
    <n v="1.62"/>
    <n v="56.76"/>
    <n v="119"/>
    <n v="105"/>
    <x v="1"/>
    <n v="6"/>
    <n v="2023"/>
    <n v="7"/>
    <n v="23"/>
    <d v="2023-07-23T00:00:00"/>
    <s v="Q3"/>
    <s v="Q3-2023"/>
    <s v="F"/>
    <n v="1"/>
    <s v="Good"/>
    <n v="0"/>
    <s v="Severe"/>
    <n v="100"/>
    <s v="headache"/>
  </r>
  <r>
    <n v="1337"/>
    <n v="23.43"/>
    <x v="0"/>
    <n v="1.82"/>
    <n v="77.62"/>
    <n v="116"/>
    <n v="68"/>
    <x v="2"/>
    <n v="1"/>
    <n v="2021"/>
    <n v="1"/>
    <n v="22"/>
    <d v="2021-01-22T00:00:00"/>
    <s v="Q1"/>
    <s v="Q1-2021"/>
    <s v="M"/>
    <n v="2"/>
    <s v="Poor"/>
    <n v="1"/>
    <s v="Moderate"/>
    <n v="100"/>
    <s v="headache"/>
  </r>
  <r>
    <n v="1337"/>
    <n v="22.77"/>
    <x v="0"/>
    <n v="1.82"/>
    <n v="75.430000000000007"/>
    <n v="113"/>
    <n v="75"/>
    <x v="2"/>
    <n v="2"/>
    <n v="2021"/>
    <n v="7"/>
    <n v="24"/>
    <d v="2021-07-24T00:00:00"/>
    <s v="Q3"/>
    <s v="Q3-2021"/>
    <s v="M"/>
    <n v="0"/>
    <s v="Very Good"/>
    <n v="0"/>
    <s v="Severe"/>
    <n v="100"/>
    <s v="headache"/>
  </r>
  <r>
    <n v="1337"/>
    <n v="24.8"/>
    <x v="0"/>
    <n v="1.82"/>
    <n v="82.13"/>
    <n v="110"/>
    <n v="84"/>
    <x v="1"/>
    <n v="3"/>
    <n v="2022"/>
    <n v="1"/>
    <n v="22"/>
    <d v="2022-01-22T00:00:00"/>
    <s v="Q1"/>
    <s v="Q1-2022"/>
    <s v="M"/>
    <n v="1"/>
    <s v="Good"/>
    <n v="1"/>
    <s v="Moderate"/>
    <n v="100"/>
    <s v="headache"/>
  </r>
  <r>
    <n v="1337"/>
    <n v="27.26"/>
    <x v="1"/>
    <n v="1.82"/>
    <n v="90.3"/>
    <n v="108"/>
    <n v="86"/>
    <x v="1"/>
    <n v="4"/>
    <n v="2022"/>
    <n v="7"/>
    <n v="24"/>
    <d v="2022-07-24T00:00:00"/>
    <s v="Q3"/>
    <s v="Q3-2022"/>
    <s v="M"/>
    <n v="1"/>
    <s v="Good"/>
    <n v="0"/>
    <s v="Severe"/>
    <n v="109"/>
    <s v="hallucinations"/>
  </r>
  <r>
    <n v="1338"/>
    <n v="21.48"/>
    <x v="0"/>
    <n v="1.62"/>
    <n v="56.38"/>
    <n v="112"/>
    <n v="98"/>
    <x v="1"/>
    <n v="1"/>
    <n v="2021"/>
    <n v="1"/>
    <n v="24"/>
    <d v="2021-01-24T00:00:00"/>
    <s v="Q1"/>
    <s v="Q1-2021"/>
    <s v="F"/>
    <n v="1"/>
    <s v="Good"/>
    <n v="1"/>
    <s v="Moderate"/>
    <n v="100"/>
    <s v="headache"/>
  </r>
  <r>
    <n v="1338"/>
    <n v="20.49"/>
    <x v="0"/>
    <n v="1.62"/>
    <n v="53.78"/>
    <n v="112"/>
    <n v="95"/>
    <x v="1"/>
    <n v="2"/>
    <n v="2021"/>
    <n v="7"/>
    <n v="26"/>
    <d v="2021-07-26T00:00:00"/>
    <s v="Q3"/>
    <s v="Q3-2021"/>
    <s v="F"/>
    <n v="3"/>
    <s v="Very Poor"/>
    <n v="1"/>
    <s v="Moderate"/>
    <n v="102"/>
    <s v="tinnitus"/>
  </r>
  <r>
    <n v="1338"/>
    <n v="18.57"/>
    <x v="0"/>
    <n v="1.62"/>
    <n v="48.72"/>
    <n v="108"/>
    <n v="105"/>
    <x v="1"/>
    <n v="3"/>
    <n v="2022"/>
    <n v="1"/>
    <n v="24"/>
    <d v="2022-01-24T00:00:00"/>
    <s v="Q1"/>
    <s v="Q1-2022"/>
    <s v="F"/>
    <n v="1"/>
    <s v="Good"/>
    <n v="1"/>
    <s v="Moderate"/>
    <n v="100"/>
    <s v="headache"/>
  </r>
  <r>
    <n v="1339"/>
    <n v="24.51"/>
    <x v="0"/>
    <n v="1.82"/>
    <n v="81.17"/>
    <n v="117"/>
    <n v="86"/>
    <x v="1"/>
    <n v="1"/>
    <n v="2021"/>
    <n v="1"/>
    <n v="28"/>
    <d v="2021-01-28T00:00:00"/>
    <s v="Q1"/>
    <s v="Q1-2021"/>
    <s v="M"/>
    <n v="1"/>
    <s v="Good"/>
    <n v="1"/>
    <s v="Moderate"/>
    <n v="100"/>
    <s v="headache"/>
  </r>
  <r>
    <n v="1339"/>
    <n v="22.89"/>
    <x v="0"/>
    <n v="1.82"/>
    <n v="75.81"/>
    <n v="105"/>
    <n v="85"/>
    <x v="1"/>
    <n v="2"/>
    <n v="2021"/>
    <n v="7"/>
    <n v="30"/>
    <d v="2021-07-30T00:00:00"/>
    <s v="Q3"/>
    <s v="Q3-2021"/>
    <s v="M"/>
    <n v="1"/>
    <s v="Good"/>
    <n v="0"/>
    <s v="Severe"/>
    <n v="100"/>
    <s v="headache"/>
  </r>
  <r>
    <n v="1339"/>
    <n v="24.82"/>
    <x v="0"/>
    <n v="1.82"/>
    <n v="82.23"/>
    <n v="103"/>
    <n v="81"/>
    <x v="1"/>
    <n v="3"/>
    <n v="2022"/>
    <n v="1"/>
    <n v="28"/>
    <d v="2022-01-28T00:00:00"/>
    <s v="Q1"/>
    <s v="Q1-2022"/>
    <s v="M"/>
    <n v="0"/>
    <s v="Very Good"/>
    <n v="1"/>
    <s v="Moderate"/>
    <n v="107"/>
    <s v="skin rash"/>
  </r>
  <r>
    <n v="1339"/>
    <n v="25.4"/>
    <x v="1"/>
    <n v="1.82"/>
    <n v="84.13"/>
    <n v="101"/>
    <n v="86"/>
    <x v="1"/>
    <n v="4"/>
    <n v="2022"/>
    <n v="7"/>
    <n v="30"/>
    <d v="2022-07-30T00:00:00"/>
    <s v="Q3"/>
    <s v="Q3-2022"/>
    <s v="M"/>
    <n v="2"/>
    <s v="Poor"/>
    <n v="2"/>
    <s v="Mild"/>
    <n v="100"/>
    <s v="headache"/>
  </r>
  <r>
    <n v="1339"/>
    <n v="19.62"/>
    <x v="0"/>
    <n v="1.82"/>
    <n v="64.98"/>
    <n v="107"/>
    <n v="93"/>
    <x v="1"/>
    <n v="5"/>
    <n v="2023"/>
    <n v="1"/>
    <n v="28"/>
    <d v="2023-01-28T00:00:00"/>
    <s v="Q1"/>
    <s v="Q1-2023"/>
    <s v="M"/>
    <n v="0"/>
    <s v="Very Good"/>
    <n v="1"/>
    <s v="Moderate"/>
    <n v="100"/>
    <s v="headache"/>
  </r>
  <r>
    <n v="1340"/>
    <n v="21.21"/>
    <x v="0"/>
    <n v="1.82"/>
    <n v="70.25"/>
    <n v="159"/>
    <n v="150"/>
    <x v="0"/>
    <n v="1"/>
    <n v="2021"/>
    <n v="1"/>
    <n v="30"/>
    <d v="2021-01-30T00:00:00"/>
    <s v="Q1"/>
    <s v="Q1-2021"/>
    <s v="M"/>
    <n v="2"/>
    <s v="Poor"/>
    <n v="1"/>
    <s v="Moderate"/>
    <n v="100"/>
    <s v="headache"/>
  </r>
  <r>
    <n v="1340"/>
    <n v="19.12"/>
    <x v="0"/>
    <n v="1.82"/>
    <n v="63.34"/>
    <n v="159"/>
    <n v="142"/>
    <x v="0"/>
    <n v="2"/>
    <n v="2021"/>
    <n v="8"/>
    <n v="1"/>
    <d v="2021-08-01T00:00:00"/>
    <s v="Q3"/>
    <s v="Q3-2021"/>
    <s v="M"/>
    <n v="2"/>
    <s v="Poor"/>
    <n v="0"/>
    <s v="Severe"/>
    <n v="106"/>
    <s v="dizziness"/>
  </r>
  <r>
    <n v="1340"/>
    <n v="15.76"/>
    <x v="3"/>
    <n v="1.82"/>
    <n v="52.19"/>
    <n v="154"/>
    <n v="145"/>
    <x v="0"/>
    <n v="3"/>
    <n v="2022"/>
    <n v="1"/>
    <n v="30"/>
    <d v="2022-01-30T00:00:00"/>
    <s v="Q1"/>
    <s v="Q1-2022"/>
    <s v="M"/>
    <n v="2"/>
    <s v="Poor"/>
    <n v="0"/>
    <s v="Severe"/>
    <n v="100"/>
    <s v="headache"/>
  </r>
  <r>
    <n v="1340"/>
    <n v="17.37"/>
    <x v="3"/>
    <n v="1.82"/>
    <n v="57.53"/>
    <n v="145"/>
    <n v="145"/>
    <x v="0"/>
    <n v="4"/>
    <n v="2022"/>
    <n v="8"/>
    <n v="1"/>
    <d v="2022-08-01T00:00:00"/>
    <s v="Q3"/>
    <s v="Q3-2022"/>
    <s v="M"/>
    <n v="2"/>
    <s v="Poor"/>
    <n v="1"/>
    <s v="Moderate"/>
    <n v="100"/>
    <s v="headache"/>
  </r>
  <r>
    <n v="1340"/>
    <n v="16"/>
    <x v="3"/>
    <n v="1.82"/>
    <n v="53"/>
    <n v="150"/>
    <n v="154"/>
    <x v="0"/>
    <n v="5"/>
    <n v="2023"/>
    <n v="1"/>
    <n v="30"/>
    <d v="2023-01-30T00:00:00"/>
    <s v="Q1"/>
    <s v="Q1-2023"/>
    <s v="M"/>
    <n v="2"/>
    <s v="Poor"/>
    <n v="1"/>
    <s v="Moderate"/>
    <n v="107"/>
    <s v="skin rash"/>
  </r>
  <r>
    <n v="1341"/>
    <n v="23.43"/>
    <x v="0"/>
    <n v="1.82"/>
    <n v="77.62"/>
    <n v="109"/>
    <n v="72"/>
    <x v="2"/>
    <n v="1"/>
    <n v="2021"/>
    <n v="1"/>
    <n v="31"/>
    <d v="2021-01-31T00:00:00"/>
    <s v="Q1"/>
    <s v="Q1-2021"/>
    <s v="M"/>
    <n v="1"/>
    <s v="Good"/>
    <n v="1"/>
    <s v="Moderate"/>
    <n v="107"/>
    <s v="skin rash"/>
  </r>
  <r>
    <n v="1341"/>
    <n v="23.75"/>
    <x v="0"/>
    <n v="1.82"/>
    <n v="78.67"/>
    <n v="111"/>
    <n v="71"/>
    <x v="2"/>
    <n v="2"/>
    <n v="2021"/>
    <n v="8"/>
    <n v="2"/>
    <d v="2021-08-02T00:00:00"/>
    <s v="Q3"/>
    <s v="Q3-2021"/>
    <s v="M"/>
    <n v="2"/>
    <s v="Poor"/>
    <n v="0"/>
    <s v="Severe"/>
    <n v="105"/>
    <s v="abdominal pain"/>
  </r>
  <r>
    <n v="1341"/>
    <n v="21.73"/>
    <x v="0"/>
    <n v="1.82"/>
    <n v="71.97"/>
    <n v="114"/>
    <n v="72"/>
    <x v="2"/>
    <n v="3"/>
    <n v="2022"/>
    <n v="1"/>
    <n v="31"/>
    <d v="2022-01-31T00:00:00"/>
    <s v="Q1"/>
    <s v="Q1-2022"/>
    <s v="M"/>
    <n v="1"/>
    <s v="Good"/>
    <n v="1"/>
    <s v="Moderate"/>
    <n v="104"/>
    <s v="itching"/>
  </r>
  <r>
    <n v="1341"/>
    <n v="20.18"/>
    <x v="0"/>
    <n v="1.82"/>
    <n v="66.86"/>
    <n v="115"/>
    <n v="72"/>
    <x v="2"/>
    <n v="4"/>
    <n v="2022"/>
    <n v="8"/>
    <n v="2"/>
    <d v="2022-08-02T00:00:00"/>
    <s v="Q3"/>
    <s v="Q3-2022"/>
    <s v="M"/>
    <n v="1"/>
    <s v="Good"/>
    <n v="1"/>
    <s v="Moderate"/>
    <n v="104"/>
    <s v="itching"/>
  </r>
  <r>
    <n v="1342"/>
    <n v="24.27"/>
    <x v="0"/>
    <n v="1.62"/>
    <n v="63.69"/>
    <n v="98"/>
    <n v="95"/>
    <x v="1"/>
    <n v="1"/>
    <n v="2021"/>
    <n v="2"/>
    <n v="2"/>
    <d v="2021-02-02T00:00:00"/>
    <s v="Q1"/>
    <s v="Q1-2021"/>
    <s v="F"/>
    <n v="3"/>
    <s v="Very Poor"/>
    <n v="1"/>
    <s v="Moderate"/>
    <n v="100"/>
    <s v="headache"/>
  </r>
  <r>
    <n v="1342"/>
    <n v="27.08"/>
    <x v="1"/>
    <n v="1.62"/>
    <n v="71.069999999999993"/>
    <n v="104"/>
    <n v="94"/>
    <x v="1"/>
    <n v="2"/>
    <n v="2021"/>
    <n v="8"/>
    <n v="4"/>
    <d v="2021-08-04T00:00:00"/>
    <s v="Q3"/>
    <s v="Q3-2021"/>
    <s v="F"/>
    <n v="2"/>
    <s v="Poor"/>
    <n v="2"/>
    <s v="Mild"/>
    <n v="109"/>
    <s v="hallucinations"/>
  </r>
  <r>
    <n v="1342"/>
    <n v="29.42"/>
    <x v="1"/>
    <n v="1.62"/>
    <n v="77.2"/>
    <n v="108"/>
    <n v="93"/>
    <x v="1"/>
    <n v="3"/>
    <n v="2022"/>
    <n v="2"/>
    <n v="2"/>
    <d v="2022-02-02T00:00:00"/>
    <s v="Q1"/>
    <s v="Q1-2022"/>
    <s v="F"/>
    <n v="3"/>
    <s v="Very Poor"/>
    <n v="0"/>
    <s v="Severe"/>
    <n v="100"/>
    <s v="headache"/>
  </r>
  <r>
    <n v="1342"/>
    <n v="29.54"/>
    <x v="1"/>
    <n v="1.62"/>
    <n v="77.52"/>
    <n v="93"/>
    <n v="89"/>
    <x v="1"/>
    <n v="4"/>
    <n v="2022"/>
    <n v="8"/>
    <n v="4"/>
    <d v="2022-08-04T00:00:00"/>
    <s v="Q3"/>
    <s v="Q3-2022"/>
    <s v="F"/>
    <n v="2"/>
    <s v="Poor"/>
    <n v="1"/>
    <s v="Moderate"/>
    <n v="109"/>
    <s v="hallucinations"/>
  </r>
  <r>
    <n v="1343"/>
    <n v="21.92"/>
    <x v="0"/>
    <n v="1.62"/>
    <n v="57.52"/>
    <n v="125"/>
    <n v="99"/>
    <x v="1"/>
    <n v="1"/>
    <n v="2021"/>
    <n v="2"/>
    <n v="6"/>
    <d v="2021-02-06T00:00:00"/>
    <s v="Q1"/>
    <s v="Q1-2021"/>
    <s v="F"/>
    <n v="0"/>
    <s v="Very Good"/>
    <n v="2"/>
    <s v="Mild"/>
    <n v="100"/>
    <s v="headache"/>
  </r>
  <r>
    <n v="1343"/>
    <n v="20.48"/>
    <x v="0"/>
    <n v="1.62"/>
    <n v="53.76"/>
    <n v="128"/>
    <n v="93"/>
    <x v="1"/>
    <n v="2"/>
    <n v="2021"/>
    <n v="8"/>
    <n v="8"/>
    <d v="2021-08-08T00:00:00"/>
    <s v="Q3"/>
    <s v="Q3-2021"/>
    <s v="F"/>
    <n v="1"/>
    <s v="Good"/>
    <n v="1"/>
    <s v="Moderate"/>
    <n v="100"/>
    <s v="headache"/>
  </r>
  <r>
    <n v="1343"/>
    <n v="19.47"/>
    <x v="0"/>
    <n v="1.62"/>
    <n v="51.11"/>
    <n v="141"/>
    <n v="97"/>
    <x v="0"/>
    <n v="3"/>
    <n v="2022"/>
    <n v="2"/>
    <n v="6"/>
    <d v="2022-02-06T00:00:00"/>
    <s v="Q1"/>
    <s v="Q1-2022"/>
    <s v="F"/>
    <n v="1"/>
    <s v="Good"/>
    <n v="0"/>
    <s v="Severe"/>
    <n v="100"/>
    <s v="headache"/>
  </r>
  <r>
    <n v="1343"/>
    <n v="21.29"/>
    <x v="0"/>
    <n v="1.62"/>
    <n v="55.88"/>
    <n v="133"/>
    <n v="103"/>
    <x v="1"/>
    <n v="4"/>
    <n v="2022"/>
    <n v="8"/>
    <n v="8"/>
    <d v="2022-08-08T00:00:00"/>
    <s v="Q3"/>
    <s v="Q3-2022"/>
    <s v="F"/>
    <n v="1"/>
    <s v="Good"/>
    <n v="1"/>
    <s v="Moderate"/>
    <n v="102"/>
    <s v="tinnitus"/>
  </r>
  <r>
    <n v="1344"/>
    <n v="26.18"/>
    <x v="1"/>
    <n v="1.82"/>
    <n v="86.72"/>
    <n v="117"/>
    <n v="97"/>
    <x v="1"/>
    <n v="1"/>
    <n v="2021"/>
    <n v="2"/>
    <n v="7"/>
    <d v="2021-02-07T00:00:00"/>
    <s v="Q1"/>
    <s v="Q1-2021"/>
    <s v="M"/>
    <n v="2"/>
    <s v="Poor"/>
    <n v="1"/>
    <s v="Moderate"/>
    <n v="100"/>
    <s v="headache"/>
  </r>
  <r>
    <n v="1344"/>
    <n v="28.03"/>
    <x v="1"/>
    <n v="1.82"/>
    <n v="92.84"/>
    <n v="125"/>
    <n v="94"/>
    <x v="1"/>
    <n v="2"/>
    <n v="2021"/>
    <n v="8"/>
    <n v="9"/>
    <d v="2021-08-09T00:00:00"/>
    <s v="Q3"/>
    <s v="Q3-2021"/>
    <s v="M"/>
    <n v="3"/>
    <s v="Very Poor"/>
    <n v="1"/>
    <s v="Moderate"/>
    <n v="109"/>
    <s v="hallucinations"/>
  </r>
  <r>
    <n v="1344"/>
    <n v="27.86"/>
    <x v="1"/>
    <n v="1.82"/>
    <n v="92.27"/>
    <n v="142"/>
    <n v="94"/>
    <x v="0"/>
    <n v="3"/>
    <n v="2022"/>
    <n v="2"/>
    <n v="7"/>
    <d v="2022-02-07T00:00:00"/>
    <s v="Q1"/>
    <s v="Q1-2022"/>
    <s v="M"/>
    <n v="3"/>
    <s v="Very Poor"/>
    <n v="2"/>
    <s v="Mild"/>
    <n v="108"/>
    <s v="palpitations"/>
  </r>
  <r>
    <n v="1344"/>
    <n v="29.49"/>
    <x v="1"/>
    <n v="1.82"/>
    <n v="97.69"/>
    <n v="141"/>
    <n v="95"/>
    <x v="0"/>
    <n v="4"/>
    <n v="2022"/>
    <n v="8"/>
    <n v="9"/>
    <d v="2022-08-09T00:00:00"/>
    <s v="Q3"/>
    <s v="Q3-2022"/>
    <s v="M"/>
    <n v="0"/>
    <s v="Very Good"/>
    <n v="0"/>
    <s v="Severe"/>
    <n v="105"/>
    <s v="abdominal pain"/>
  </r>
  <r>
    <n v="1344"/>
    <n v="29.1"/>
    <x v="1"/>
    <n v="1.82"/>
    <n v="96.39"/>
    <n v="146"/>
    <n v="93"/>
    <x v="0"/>
    <n v="5"/>
    <n v="2023"/>
    <n v="2"/>
    <n v="7"/>
    <d v="2023-02-07T00:00:00"/>
    <s v="Q1"/>
    <s v="Q1-2023"/>
    <s v="M"/>
    <n v="0"/>
    <s v="Very Good"/>
    <n v="1"/>
    <s v="Moderate"/>
    <n v="108"/>
    <s v="palpitations"/>
  </r>
  <r>
    <n v="1345"/>
    <n v="19.75"/>
    <x v="0"/>
    <n v="1.62"/>
    <n v="51.82"/>
    <n v="114"/>
    <n v="63"/>
    <x v="2"/>
    <n v="1"/>
    <n v="2021"/>
    <n v="2"/>
    <n v="7"/>
    <d v="2021-02-07T00:00:00"/>
    <s v="Q1"/>
    <s v="Q1-2021"/>
    <s v="F"/>
    <n v="0"/>
    <s v="Very Good"/>
    <n v="2"/>
    <s v="Mild"/>
    <n v="100"/>
    <s v="headache"/>
  </r>
  <r>
    <n v="1345"/>
    <n v="16.97"/>
    <x v="3"/>
    <n v="1.62"/>
    <n v="44.53"/>
    <n v="114"/>
    <n v="60"/>
    <x v="2"/>
    <n v="2"/>
    <n v="2021"/>
    <n v="8"/>
    <n v="9"/>
    <d v="2021-08-09T00:00:00"/>
    <s v="Q3"/>
    <s v="Q3-2021"/>
    <s v="F"/>
    <n v="0"/>
    <s v="Very Good"/>
    <n v="2"/>
    <s v="Mild"/>
    <n v="105"/>
    <s v="abdominal pain"/>
  </r>
  <r>
    <n v="1345"/>
    <n v="17.739999999999998"/>
    <x v="3"/>
    <n v="1.62"/>
    <n v="46.55"/>
    <n v="114"/>
    <n v="51"/>
    <x v="2"/>
    <n v="3"/>
    <n v="2022"/>
    <n v="2"/>
    <n v="7"/>
    <d v="2022-02-07T00:00:00"/>
    <s v="Q1"/>
    <s v="Q1-2022"/>
    <s v="F"/>
    <n v="2"/>
    <s v="Poor"/>
    <n v="1"/>
    <s v="Moderate"/>
    <n v="100"/>
    <s v="headache"/>
  </r>
  <r>
    <n v="1345"/>
    <n v="19.079999999999998"/>
    <x v="0"/>
    <n v="1.62"/>
    <n v="50.09"/>
    <n v="103"/>
    <n v="58"/>
    <x v="2"/>
    <n v="4"/>
    <n v="2022"/>
    <n v="8"/>
    <n v="9"/>
    <d v="2022-08-09T00:00:00"/>
    <s v="Q3"/>
    <s v="Q3-2022"/>
    <s v="F"/>
    <n v="1"/>
    <s v="Good"/>
    <n v="1"/>
    <s v="Moderate"/>
    <n v="100"/>
    <s v="headache"/>
  </r>
  <r>
    <n v="1345"/>
    <n v="21"/>
    <x v="0"/>
    <n v="1.62"/>
    <n v="55.12"/>
    <n v="99"/>
    <n v="66"/>
    <x v="2"/>
    <n v="5"/>
    <n v="2023"/>
    <n v="2"/>
    <n v="7"/>
    <d v="2023-02-07T00:00:00"/>
    <s v="Q1"/>
    <s v="Q1-2023"/>
    <s v="F"/>
    <n v="0"/>
    <s v="Very Good"/>
    <n v="0"/>
    <s v="Severe"/>
    <n v="101"/>
    <s v="nausea"/>
  </r>
  <r>
    <n v="1346"/>
    <n v="23.31"/>
    <x v="0"/>
    <n v="1.82"/>
    <n v="77.22"/>
    <n v="114"/>
    <n v="123"/>
    <x v="1"/>
    <n v="1"/>
    <n v="2021"/>
    <n v="2"/>
    <n v="9"/>
    <d v="2021-02-09T00:00:00"/>
    <s v="Q1"/>
    <s v="Q1-2021"/>
    <s v="M"/>
    <n v="2"/>
    <s v="Poor"/>
    <n v="2"/>
    <s v="Mild"/>
    <n v="101"/>
    <s v="nausea"/>
  </r>
  <r>
    <n v="1346"/>
    <n v="24.32"/>
    <x v="0"/>
    <n v="1.82"/>
    <n v="80.55"/>
    <n v="120"/>
    <n v="126"/>
    <x v="1"/>
    <n v="2"/>
    <n v="2021"/>
    <n v="8"/>
    <n v="11"/>
    <d v="2021-08-11T00:00:00"/>
    <s v="Q3"/>
    <s v="Q3-2021"/>
    <s v="M"/>
    <n v="1"/>
    <s v="Good"/>
    <n v="2"/>
    <s v="Mild"/>
    <n v="100"/>
    <s v="headache"/>
  </r>
  <r>
    <n v="1346"/>
    <n v="26.17"/>
    <x v="1"/>
    <n v="1.82"/>
    <n v="86.69"/>
    <n v="118"/>
    <n v="120"/>
    <x v="1"/>
    <n v="3"/>
    <n v="2022"/>
    <n v="2"/>
    <n v="9"/>
    <d v="2022-02-09T00:00:00"/>
    <s v="Q1"/>
    <s v="Q1-2022"/>
    <s v="M"/>
    <n v="2"/>
    <s v="Poor"/>
    <n v="0"/>
    <s v="Severe"/>
    <n v="100"/>
    <s v="headache"/>
  </r>
  <r>
    <n v="1346"/>
    <n v="25.74"/>
    <x v="1"/>
    <n v="1.82"/>
    <n v="85.27"/>
    <n v="115"/>
    <n v="120"/>
    <x v="1"/>
    <n v="4"/>
    <n v="2022"/>
    <n v="8"/>
    <n v="11"/>
    <d v="2022-08-11T00:00:00"/>
    <s v="Q3"/>
    <s v="Q3-2022"/>
    <s v="M"/>
    <n v="2"/>
    <s v="Poor"/>
    <n v="1"/>
    <s v="Moderate"/>
    <n v="100"/>
    <s v="headache"/>
  </r>
  <r>
    <n v="1347"/>
    <n v="20.84"/>
    <x v="0"/>
    <n v="1.62"/>
    <n v="54.69"/>
    <n v="132"/>
    <n v="116"/>
    <x v="1"/>
    <n v="1"/>
    <n v="2021"/>
    <n v="2"/>
    <n v="9"/>
    <d v="2021-02-09T00:00:00"/>
    <s v="Q1"/>
    <s v="Q1-2021"/>
    <s v="F"/>
    <n v="0"/>
    <s v="Very Good"/>
    <n v="2"/>
    <s v="Mild"/>
    <n v="107"/>
    <s v="skin rash"/>
  </r>
  <r>
    <n v="1347"/>
    <n v="22.74"/>
    <x v="0"/>
    <n v="1.62"/>
    <n v="59.68"/>
    <n v="127"/>
    <n v="110"/>
    <x v="1"/>
    <n v="2"/>
    <n v="2021"/>
    <n v="8"/>
    <n v="11"/>
    <d v="2021-08-11T00:00:00"/>
    <s v="Q3"/>
    <s v="Q3-2021"/>
    <s v="F"/>
    <n v="2"/>
    <s v="Poor"/>
    <n v="1"/>
    <s v="Moderate"/>
    <n v="100"/>
    <s v="headache"/>
  </r>
  <r>
    <n v="1347"/>
    <n v="21.54"/>
    <x v="0"/>
    <n v="1.62"/>
    <n v="56.54"/>
    <n v="132"/>
    <n v="110"/>
    <x v="1"/>
    <n v="3"/>
    <n v="2022"/>
    <n v="2"/>
    <n v="9"/>
    <d v="2022-02-09T00:00:00"/>
    <s v="Q1"/>
    <s v="Q1-2022"/>
    <s v="F"/>
    <n v="0"/>
    <s v="Very Good"/>
    <n v="2"/>
    <s v="Mild"/>
    <n v="107"/>
    <s v="skin rash"/>
  </r>
  <r>
    <n v="1348"/>
    <n v="26.99"/>
    <x v="1"/>
    <n v="1.82"/>
    <n v="89.4"/>
    <n v="126"/>
    <n v="100"/>
    <x v="1"/>
    <n v="1"/>
    <n v="2021"/>
    <n v="2"/>
    <n v="11"/>
    <d v="2021-02-11T00:00:00"/>
    <s v="Q1"/>
    <s v="Q1-2021"/>
    <s v="M"/>
    <n v="1"/>
    <s v="Good"/>
    <n v="1"/>
    <s v="Moderate"/>
    <n v="100"/>
    <s v="headache"/>
  </r>
  <r>
    <n v="1348"/>
    <n v="24.74"/>
    <x v="0"/>
    <n v="1.82"/>
    <n v="81.93"/>
    <n v="124"/>
    <n v="90"/>
    <x v="1"/>
    <n v="2"/>
    <n v="2021"/>
    <n v="8"/>
    <n v="13"/>
    <d v="2021-08-13T00:00:00"/>
    <s v="Q3"/>
    <s v="Q3-2021"/>
    <s v="M"/>
    <n v="2"/>
    <s v="Poor"/>
    <n v="1"/>
    <s v="Moderate"/>
    <n v="100"/>
    <s v="headache"/>
  </r>
  <r>
    <n v="1348"/>
    <n v="23.49"/>
    <x v="0"/>
    <n v="1.82"/>
    <n v="77.790000000000006"/>
    <n v="128"/>
    <n v="92"/>
    <x v="1"/>
    <n v="3"/>
    <n v="2022"/>
    <n v="2"/>
    <n v="11"/>
    <d v="2022-02-11T00:00:00"/>
    <s v="Q1"/>
    <s v="Q1-2022"/>
    <s v="M"/>
    <n v="1"/>
    <s v="Good"/>
    <n v="1"/>
    <s v="Moderate"/>
    <n v="100"/>
    <s v="headache"/>
  </r>
  <r>
    <n v="1348"/>
    <n v="19.7"/>
    <x v="0"/>
    <n v="1.82"/>
    <n v="65.25"/>
    <n v="127"/>
    <n v="86"/>
    <x v="1"/>
    <n v="4"/>
    <n v="2022"/>
    <n v="8"/>
    <n v="13"/>
    <d v="2022-08-13T00:00:00"/>
    <s v="Q3"/>
    <s v="Q3-2022"/>
    <s v="M"/>
    <n v="3"/>
    <s v="Very Poor"/>
    <n v="1"/>
    <s v="Moderate"/>
    <n v="103"/>
    <s v="vomiting"/>
  </r>
  <r>
    <n v="1348"/>
    <n v="19.55"/>
    <x v="0"/>
    <n v="1.82"/>
    <n v="64.75"/>
    <n v="133"/>
    <n v="80"/>
    <x v="3"/>
    <n v="5"/>
    <n v="2023"/>
    <n v="2"/>
    <n v="11"/>
    <d v="2023-02-11T00:00:00"/>
    <s v="Q1"/>
    <s v="Q1-2023"/>
    <s v="M"/>
    <n v="1"/>
    <s v="Good"/>
    <n v="1"/>
    <s v="Moderate"/>
    <n v="100"/>
    <s v="headache"/>
  </r>
  <r>
    <n v="1349"/>
    <n v="26.78"/>
    <x v="1"/>
    <n v="1.82"/>
    <n v="88.71"/>
    <n v="119"/>
    <n v="102"/>
    <x v="1"/>
    <n v="1"/>
    <n v="2021"/>
    <n v="2"/>
    <n v="14"/>
    <d v="2021-02-14T00:00:00"/>
    <s v="Q1"/>
    <s v="Q1-2021"/>
    <s v="M"/>
    <n v="2"/>
    <s v="Poor"/>
    <n v="0"/>
    <s v="Severe"/>
    <n v="100"/>
    <s v="headache"/>
  </r>
  <r>
    <n v="1349"/>
    <n v="26.5"/>
    <x v="1"/>
    <n v="1.82"/>
    <n v="87.78"/>
    <n v="109"/>
    <n v="100"/>
    <x v="1"/>
    <n v="2"/>
    <n v="2021"/>
    <n v="8"/>
    <n v="16"/>
    <d v="2021-08-16T00:00:00"/>
    <s v="Q3"/>
    <s v="Q3-2021"/>
    <s v="M"/>
    <n v="3"/>
    <s v="Very Poor"/>
    <n v="0"/>
    <s v="Severe"/>
    <n v="108"/>
    <s v="palpitations"/>
  </r>
  <r>
    <n v="1349"/>
    <n v="29.16"/>
    <x v="1"/>
    <n v="1.82"/>
    <n v="96.6"/>
    <n v="118"/>
    <n v="104"/>
    <x v="1"/>
    <n v="3"/>
    <n v="2022"/>
    <n v="2"/>
    <n v="14"/>
    <d v="2022-02-14T00:00:00"/>
    <s v="Q1"/>
    <s v="Q1-2022"/>
    <s v="M"/>
    <n v="2"/>
    <s v="Poor"/>
    <n v="0"/>
    <s v="Severe"/>
    <n v="100"/>
    <s v="headache"/>
  </r>
  <r>
    <n v="1349"/>
    <n v="28.24"/>
    <x v="1"/>
    <n v="1.82"/>
    <n v="93.53"/>
    <n v="122"/>
    <n v="108"/>
    <x v="1"/>
    <n v="4"/>
    <n v="2022"/>
    <n v="8"/>
    <n v="16"/>
    <d v="2022-08-16T00:00:00"/>
    <s v="Q3"/>
    <s v="Q3-2022"/>
    <s v="M"/>
    <n v="3"/>
    <s v="Very Poor"/>
    <n v="0"/>
    <s v="Severe"/>
    <n v="100"/>
    <s v="headache"/>
  </r>
  <r>
    <n v="1350"/>
    <n v="24.03"/>
    <x v="0"/>
    <n v="1.82"/>
    <n v="79.61"/>
    <n v="117"/>
    <n v="89"/>
    <x v="1"/>
    <n v="1"/>
    <n v="2021"/>
    <n v="2"/>
    <n v="17"/>
    <d v="2021-02-17T00:00:00"/>
    <s v="Q1"/>
    <s v="Q1-2021"/>
    <s v="M"/>
    <n v="2"/>
    <s v="Poor"/>
    <n v="1"/>
    <s v="Moderate"/>
    <n v="100"/>
    <s v="headache"/>
  </r>
  <r>
    <n v="1350"/>
    <n v="27.43"/>
    <x v="1"/>
    <n v="1.82"/>
    <n v="90.86"/>
    <n v="122"/>
    <n v="88"/>
    <x v="1"/>
    <n v="2"/>
    <n v="2021"/>
    <n v="8"/>
    <n v="19"/>
    <d v="2021-08-19T00:00:00"/>
    <s v="Q3"/>
    <s v="Q3-2021"/>
    <s v="M"/>
    <n v="1"/>
    <s v="Good"/>
    <n v="1"/>
    <s v="Moderate"/>
    <n v="101"/>
    <s v="nausea"/>
  </r>
  <r>
    <n v="1350"/>
    <n v="28.01"/>
    <x v="1"/>
    <n v="1.82"/>
    <n v="92.79"/>
    <n v="122"/>
    <n v="83"/>
    <x v="3"/>
    <n v="3"/>
    <n v="2022"/>
    <n v="2"/>
    <n v="17"/>
    <d v="2022-02-17T00:00:00"/>
    <s v="Q1"/>
    <s v="Q1-2022"/>
    <s v="M"/>
    <n v="2"/>
    <s v="Poor"/>
    <n v="0"/>
    <s v="Severe"/>
    <n v="109"/>
    <s v="hallucinations"/>
  </r>
  <r>
    <n v="1350"/>
    <n v="29.55"/>
    <x v="1"/>
    <n v="1.82"/>
    <n v="97.87"/>
    <n v="126"/>
    <n v="90"/>
    <x v="1"/>
    <n v="4"/>
    <n v="2022"/>
    <n v="8"/>
    <n v="19"/>
    <d v="2022-08-19T00:00:00"/>
    <s v="Q3"/>
    <s v="Q3-2022"/>
    <s v="M"/>
    <n v="2"/>
    <s v="Poor"/>
    <n v="0"/>
    <s v="Severe"/>
    <n v="100"/>
    <s v="headache"/>
  </r>
  <r>
    <n v="1350"/>
    <n v="30.08"/>
    <x v="2"/>
    <n v="1.82"/>
    <n v="99.63"/>
    <n v="134"/>
    <n v="84"/>
    <x v="3"/>
    <n v="5"/>
    <n v="2023"/>
    <n v="2"/>
    <n v="17"/>
    <d v="2023-02-17T00:00:00"/>
    <s v="Q1"/>
    <s v="Q1-2023"/>
    <s v="M"/>
    <n v="2"/>
    <s v="Poor"/>
    <n v="0"/>
    <s v="Severe"/>
    <n v="101"/>
    <s v="nausea"/>
  </r>
  <r>
    <n v="1351"/>
    <n v="25.2"/>
    <x v="1"/>
    <n v="1.62"/>
    <n v="66.14"/>
    <n v="126"/>
    <n v="104"/>
    <x v="1"/>
    <n v="1"/>
    <n v="2021"/>
    <n v="2"/>
    <n v="21"/>
    <d v="2021-02-21T00:00:00"/>
    <s v="Q1"/>
    <s v="Q1-2021"/>
    <s v="F"/>
    <n v="0"/>
    <s v="Very Good"/>
    <n v="0"/>
    <s v="Severe"/>
    <n v="107"/>
    <s v="skin rash"/>
  </r>
  <r>
    <n v="1351"/>
    <n v="27"/>
    <x v="1"/>
    <n v="1.62"/>
    <n v="70.849999999999994"/>
    <n v="132"/>
    <n v="105"/>
    <x v="1"/>
    <n v="2"/>
    <n v="2021"/>
    <n v="8"/>
    <n v="23"/>
    <d v="2021-08-23T00:00:00"/>
    <s v="Q3"/>
    <s v="Q3-2021"/>
    <s v="F"/>
    <n v="3"/>
    <s v="Very Poor"/>
    <n v="1"/>
    <s v="Moderate"/>
    <n v="100"/>
    <s v="headache"/>
  </r>
  <r>
    <n v="1351"/>
    <n v="27.92"/>
    <x v="1"/>
    <n v="1.62"/>
    <n v="73.27"/>
    <n v="137"/>
    <n v="105"/>
    <x v="0"/>
    <n v="3"/>
    <n v="2022"/>
    <n v="2"/>
    <n v="21"/>
    <d v="2022-02-21T00:00:00"/>
    <s v="Q1"/>
    <s v="Q1-2022"/>
    <s v="F"/>
    <n v="3"/>
    <s v="Very Poor"/>
    <n v="0"/>
    <s v="Severe"/>
    <n v="100"/>
    <s v="headache"/>
  </r>
  <r>
    <n v="1351"/>
    <n v="27.38"/>
    <x v="1"/>
    <n v="1.62"/>
    <n v="71.86"/>
    <n v="127"/>
    <n v="105"/>
    <x v="1"/>
    <n v="4"/>
    <n v="2022"/>
    <n v="8"/>
    <n v="23"/>
    <d v="2022-08-23T00:00:00"/>
    <s v="Q3"/>
    <s v="Q3-2022"/>
    <s v="F"/>
    <n v="2"/>
    <s v="Poor"/>
    <n v="1"/>
    <s v="Moderate"/>
    <n v="101"/>
    <s v="nausea"/>
  </r>
  <r>
    <n v="1352"/>
    <n v="20.260000000000002"/>
    <x v="0"/>
    <n v="1.62"/>
    <n v="53.17"/>
    <n v="133"/>
    <n v="101"/>
    <x v="1"/>
    <n v="1"/>
    <n v="2021"/>
    <n v="2"/>
    <n v="21"/>
    <d v="2021-02-21T00:00:00"/>
    <s v="Q1"/>
    <s v="Q1-2021"/>
    <s v="F"/>
    <n v="0"/>
    <s v="Very Good"/>
    <n v="0"/>
    <s v="Severe"/>
    <n v="100"/>
    <s v="headache"/>
  </r>
  <r>
    <n v="1352"/>
    <n v="23.05"/>
    <x v="0"/>
    <n v="1.62"/>
    <n v="60.5"/>
    <n v="131"/>
    <n v="101"/>
    <x v="1"/>
    <n v="2"/>
    <n v="2021"/>
    <n v="8"/>
    <n v="23"/>
    <d v="2021-08-23T00:00:00"/>
    <s v="Q3"/>
    <s v="Q3-2021"/>
    <s v="F"/>
    <n v="0"/>
    <s v="Very Good"/>
    <n v="1"/>
    <s v="Moderate"/>
    <n v="107"/>
    <s v="skin rash"/>
  </r>
  <r>
    <n v="1352"/>
    <n v="21.55"/>
    <x v="0"/>
    <n v="1.62"/>
    <n v="56.56"/>
    <n v="129"/>
    <n v="92"/>
    <x v="1"/>
    <n v="3"/>
    <n v="2022"/>
    <n v="2"/>
    <n v="21"/>
    <d v="2022-02-21T00:00:00"/>
    <s v="Q1"/>
    <s v="Q1-2022"/>
    <s v="F"/>
    <n v="0"/>
    <s v="Very Good"/>
    <n v="0"/>
    <s v="Severe"/>
    <n v="102"/>
    <s v="tinnitus"/>
  </r>
  <r>
    <n v="1353"/>
    <n v="30.1"/>
    <x v="2"/>
    <n v="1.82"/>
    <n v="99.7"/>
    <n v="142"/>
    <n v="118"/>
    <x v="0"/>
    <n v="1"/>
    <n v="2021"/>
    <n v="2"/>
    <n v="21"/>
    <d v="2021-02-21T00:00:00"/>
    <s v="Q1"/>
    <s v="Q1-2021"/>
    <s v="M"/>
    <n v="1"/>
    <s v="Good"/>
    <n v="0"/>
    <s v="Severe"/>
    <n v="102"/>
    <s v="tinnitus"/>
  </r>
  <r>
    <n v="1353"/>
    <n v="28.5"/>
    <x v="1"/>
    <n v="1.82"/>
    <n v="94.41"/>
    <n v="138"/>
    <n v="114"/>
    <x v="0"/>
    <n v="2"/>
    <n v="2021"/>
    <n v="8"/>
    <n v="23"/>
    <d v="2021-08-23T00:00:00"/>
    <s v="Q3"/>
    <s v="Q3-2021"/>
    <s v="M"/>
    <n v="0"/>
    <s v="Very Good"/>
    <n v="2"/>
    <s v="Mild"/>
    <n v="100"/>
    <s v="headache"/>
  </r>
  <r>
    <n v="1353"/>
    <n v="26.55"/>
    <x v="1"/>
    <n v="1.82"/>
    <n v="87.95"/>
    <n v="130"/>
    <n v="114"/>
    <x v="1"/>
    <n v="3"/>
    <n v="2022"/>
    <n v="2"/>
    <n v="21"/>
    <d v="2022-02-21T00:00:00"/>
    <s v="Q1"/>
    <s v="Q1-2022"/>
    <s v="M"/>
    <n v="2"/>
    <s v="Poor"/>
    <n v="1"/>
    <s v="Moderate"/>
    <n v="100"/>
    <s v="headache"/>
  </r>
  <r>
    <n v="1353"/>
    <n v="25.06"/>
    <x v="1"/>
    <n v="1.82"/>
    <n v="83"/>
    <n v="122"/>
    <n v="119"/>
    <x v="1"/>
    <n v="4"/>
    <n v="2022"/>
    <n v="8"/>
    <n v="23"/>
    <d v="2022-08-23T00:00:00"/>
    <s v="Q3"/>
    <s v="Q3-2022"/>
    <s v="M"/>
    <n v="3"/>
    <s v="Very Poor"/>
    <n v="2"/>
    <s v="Mild"/>
    <n v="103"/>
    <s v="vomiting"/>
  </r>
  <r>
    <n v="1353"/>
    <n v="22.67"/>
    <x v="0"/>
    <n v="1.82"/>
    <n v="75.08"/>
    <n v="124"/>
    <n v="126"/>
    <x v="1"/>
    <n v="5"/>
    <n v="2023"/>
    <n v="2"/>
    <n v="21"/>
    <d v="2023-02-21T00:00:00"/>
    <s v="Q1"/>
    <s v="Q1-2023"/>
    <s v="M"/>
    <n v="0"/>
    <s v="Very Good"/>
    <n v="1"/>
    <s v="Moderate"/>
    <n v="100"/>
    <s v="headache"/>
  </r>
  <r>
    <n v="1353"/>
    <n v="22.26"/>
    <x v="0"/>
    <n v="1.82"/>
    <n v="73.73"/>
    <n v="117"/>
    <n v="132"/>
    <x v="1"/>
    <n v="6"/>
    <n v="2023"/>
    <n v="8"/>
    <n v="23"/>
    <d v="2023-08-23T00:00:00"/>
    <s v="Q3"/>
    <s v="Q3-2023"/>
    <s v="M"/>
    <n v="1"/>
    <s v="Good"/>
    <n v="1"/>
    <s v="Moderate"/>
    <n v="104"/>
    <s v="itching"/>
  </r>
  <r>
    <n v="1354"/>
    <n v="26.63"/>
    <x v="1"/>
    <n v="1.82"/>
    <n v="88.21"/>
    <n v="124"/>
    <n v="93"/>
    <x v="1"/>
    <n v="1"/>
    <n v="2021"/>
    <n v="2"/>
    <n v="23"/>
    <d v="2021-02-23T00:00:00"/>
    <s v="Q1"/>
    <s v="Q1-2021"/>
    <s v="M"/>
    <n v="0"/>
    <s v="Very Good"/>
    <n v="0"/>
    <s v="Severe"/>
    <n v="106"/>
    <s v="dizziness"/>
  </r>
  <r>
    <n v="1354"/>
    <n v="26.68"/>
    <x v="1"/>
    <n v="1.82"/>
    <n v="88.38"/>
    <n v="120"/>
    <n v="90"/>
    <x v="1"/>
    <n v="2"/>
    <n v="2021"/>
    <n v="8"/>
    <n v="25"/>
    <d v="2021-08-25T00:00:00"/>
    <s v="Q3"/>
    <s v="Q3-2021"/>
    <s v="M"/>
    <n v="2"/>
    <s v="Poor"/>
    <n v="1"/>
    <s v="Moderate"/>
    <n v="100"/>
    <s v="headache"/>
  </r>
  <r>
    <n v="1354"/>
    <n v="26.94"/>
    <x v="1"/>
    <n v="1.82"/>
    <n v="89.24"/>
    <n v="118"/>
    <n v="84"/>
    <x v="1"/>
    <n v="3"/>
    <n v="2022"/>
    <n v="2"/>
    <n v="23"/>
    <d v="2022-02-23T00:00:00"/>
    <s v="Q1"/>
    <s v="Q1-2022"/>
    <s v="M"/>
    <n v="3"/>
    <s v="Very Poor"/>
    <n v="0"/>
    <s v="Severe"/>
    <n v="101"/>
    <s v="nausea"/>
  </r>
  <r>
    <n v="1354"/>
    <n v="26.31"/>
    <x v="1"/>
    <n v="1.82"/>
    <n v="87.15"/>
    <n v="112"/>
    <n v="84"/>
    <x v="1"/>
    <n v="4"/>
    <n v="2022"/>
    <n v="8"/>
    <n v="25"/>
    <d v="2022-08-25T00:00:00"/>
    <s v="Q3"/>
    <s v="Q3-2022"/>
    <s v="M"/>
    <n v="3"/>
    <s v="Very Poor"/>
    <n v="2"/>
    <s v="Mild"/>
    <n v="102"/>
    <s v="tinnitus"/>
  </r>
  <r>
    <n v="1355"/>
    <n v="19.59"/>
    <x v="0"/>
    <n v="1.62"/>
    <n v="51.42"/>
    <n v="127"/>
    <n v="120"/>
    <x v="1"/>
    <n v="1"/>
    <n v="2021"/>
    <n v="2"/>
    <n v="25"/>
    <d v="2021-02-25T00:00:00"/>
    <s v="Q1"/>
    <s v="Q1-2021"/>
    <s v="F"/>
    <n v="1"/>
    <s v="Good"/>
    <n v="1"/>
    <s v="Moderate"/>
    <n v="100"/>
    <s v="headache"/>
  </r>
  <r>
    <n v="1355"/>
    <n v="20.170000000000002"/>
    <x v="0"/>
    <n v="1.62"/>
    <n v="52.93"/>
    <n v="127"/>
    <n v="115"/>
    <x v="1"/>
    <n v="2"/>
    <n v="2021"/>
    <n v="8"/>
    <n v="27"/>
    <d v="2021-08-27T00:00:00"/>
    <s v="Q3"/>
    <s v="Q3-2021"/>
    <s v="F"/>
    <n v="1"/>
    <s v="Good"/>
    <n v="1"/>
    <s v="Moderate"/>
    <n v="104"/>
    <s v="itching"/>
  </r>
  <r>
    <n v="1355"/>
    <n v="20.73"/>
    <x v="0"/>
    <n v="1.62"/>
    <n v="54.41"/>
    <n v="124"/>
    <n v="114"/>
    <x v="1"/>
    <n v="3"/>
    <n v="2022"/>
    <n v="2"/>
    <n v="25"/>
    <d v="2022-02-25T00:00:00"/>
    <s v="Q1"/>
    <s v="Q1-2022"/>
    <s v="F"/>
    <n v="1"/>
    <s v="Good"/>
    <n v="1"/>
    <s v="Moderate"/>
    <n v="100"/>
    <s v="headache"/>
  </r>
  <r>
    <n v="1355"/>
    <n v="21.73"/>
    <x v="0"/>
    <n v="1.62"/>
    <n v="57.03"/>
    <n v="126"/>
    <n v="112"/>
    <x v="1"/>
    <n v="4"/>
    <n v="2022"/>
    <n v="8"/>
    <n v="27"/>
    <d v="2022-08-27T00:00:00"/>
    <s v="Q3"/>
    <s v="Q3-2022"/>
    <s v="F"/>
    <n v="2"/>
    <s v="Poor"/>
    <n v="2"/>
    <s v="Mild"/>
    <n v="100"/>
    <s v="headache"/>
  </r>
  <r>
    <n v="1356"/>
    <n v="21.51"/>
    <x v="0"/>
    <n v="1.82"/>
    <n v="71.25"/>
    <n v="131"/>
    <n v="128"/>
    <x v="1"/>
    <n v="1"/>
    <n v="2021"/>
    <n v="2"/>
    <n v="26"/>
    <d v="2021-02-26T00:00:00"/>
    <s v="Q1"/>
    <s v="Q1-2021"/>
    <s v="M"/>
    <n v="3"/>
    <s v="Very Poor"/>
    <n v="2"/>
    <s v="Mild"/>
    <n v="101"/>
    <s v="nausea"/>
  </r>
  <r>
    <n v="1356"/>
    <n v="15.16"/>
    <x v="3"/>
    <n v="1.82"/>
    <n v="50.23"/>
    <n v="132"/>
    <n v="127"/>
    <x v="1"/>
    <n v="2"/>
    <n v="2021"/>
    <n v="8"/>
    <n v="28"/>
    <d v="2021-08-28T00:00:00"/>
    <s v="Q3"/>
    <s v="Q3-2021"/>
    <s v="M"/>
    <n v="2"/>
    <s v="Poor"/>
    <n v="2"/>
    <s v="Mild"/>
    <n v="106"/>
    <s v="dizziness"/>
  </r>
  <r>
    <n v="1356"/>
    <n v="13.57"/>
    <x v="3"/>
    <n v="1.82"/>
    <n v="44.94"/>
    <n v="124"/>
    <n v="117"/>
    <x v="1"/>
    <n v="3"/>
    <n v="2022"/>
    <n v="2"/>
    <n v="26"/>
    <d v="2022-02-26T00:00:00"/>
    <s v="Q1"/>
    <s v="Q1-2022"/>
    <s v="M"/>
    <n v="1"/>
    <s v="Good"/>
    <n v="0"/>
    <s v="Severe"/>
    <n v="100"/>
    <s v="headache"/>
  </r>
  <r>
    <n v="1356"/>
    <n v="12.89"/>
    <x v="3"/>
    <n v="1.82"/>
    <n v="42.69"/>
    <n v="126"/>
    <n v="126"/>
    <x v="1"/>
    <n v="4"/>
    <n v="2022"/>
    <n v="8"/>
    <n v="28"/>
    <d v="2022-08-28T00:00:00"/>
    <s v="Q3"/>
    <s v="Q3-2022"/>
    <s v="M"/>
    <n v="2"/>
    <s v="Poor"/>
    <n v="0"/>
    <s v="Severe"/>
    <n v="100"/>
    <s v="headache"/>
  </r>
  <r>
    <n v="1357"/>
    <n v="27.69"/>
    <x v="1"/>
    <n v="1.82"/>
    <n v="91.71"/>
    <n v="125"/>
    <n v="106"/>
    <x v="1"/>
    <n v="1"/>
    <n v="2021"/>
    <n v="2"/>
    <n v="28"/>
    <d v="2021-02-28T00:00:00"/>
    <s v="Q1"/>
    <s v="Q1-2021"/>
    <s v="M"/>
    <n v="0"/>
    <s v="Very Good"/>
    <n v="2"/>
    <s v="Mild"/>
    <n v="106"/>
    <s v="dizziness"/>
  </r>
  <r>
    <n v="1357"/>
    <n v="27.75"/>
    <x v="1"/>
    <n v="1.82"/>
    <n v="91.9"/>
    <n v="121"/>
    <n v="108"/>
    <x v="1"/>
    <n v="2"/>
    <n v="2021"/>
    <n v="8"/>
    <n v="30"/>
    <d v="2021-08-30T00:00:00"/>
    <s v="Q3"/>
    <s v="Q3-2021"/>
    <s v="M"/>
    <n v="3"/>
    <s v="Very Poor"/>
    <n v="1"/>
    <s v="Moderate"/>
    <n v="104"/>
    <s v="itching"/>
  </r>
  <r>
    <n v="1357"/>
    <n v="29.38"/>
    <x v="1"/>
    <n v="1.82"/>
    <n v="97.32"/>
    <n v="132"/>
    <n v="105"/>
    <x v="1"/>
    <n v="3"/>
    <n v="2022"/>
    <n v="2"/>
    <n v="28"/>
    <d v="2022-02-28T00:00:00"/>
    <s v="Q1"/>
    <s v="Q1-2022"/>
    <s v="M"/>
    <n v="2"/>
    <s v="Poor"/>
    <n v="1"/>
    <s v="Moderate"/>
    <n v="100"/>
    <s v="headache"/>
  </r>
  <r>
    <n v="1357"/>
    <n v="29.79"/>
    <x v="1"/>
    <n v="1.82"/>
    <n v="98.67"/>
    <n v="118"/>
    <n v="104"/>
    <x v="1"/>
    <n v="4"/>
    <n v="2022"/>
    <n v="8"/>
    <n v="30"/>
    <d v="2022-08-30T00:00:00"/>
    <s v="Q3"/>
    <s v="Q3-2022"/>
    <s v="M"/>
    <n v="2"/>
    <s v="Poor"/>
    <n v="1"/>
    <s v="Moderate"/>
    <n v="104"/>
    <s v="itching"/>
  </r>
  <r>
    <n v="1358"/>
    <n v="22.39"/>
    <x v="0"/>
    <n v="1.82"/>
    <n v="74.150000000000006"/>
    <n v="127"/>
    <n v="99"/>
    <x v="1"/>
    <n v="1"/>
    <n v="2021"/>
    <n v="2"/>
    <n v="28"/>
    <d v="2021-02-28T00:00:00"/>
    <s v="Q1"/>
    <s v="Q1-2021"/>
    <s v="M"/>
    <n v="2"/>
    <s v="Poor"/>
    <n v="1"/>
    <s v="Moderate"/>
    <n v="101"/>
    <s v="nausea"/>
  </r>
  <r>
    <n v="1358"/>
    <n v="20.55"/>
    <x v="0"/>
    <n v="1.82"/>
    <n v="68.069999999999993"/>
    <n v="127"/>
    <n v="105"/>
    <x v="1"/>
    <n v="2"/>
    <n v="2021"/>
    <n v="8"/>
    <n v="30"/>
    <d v="2021-08-30T00:00:00"/>
    <s v="Q3"/>
    <s v="Q3-2021"/>
    <s v="M"/>
    <n v="1"/>
    <s v="Good"/>
    <n v="0"/>
    <s v="Severe"/>
    <n v="103"/>
    <s v="vomiting"/>
  </r>
  <r>
    <n v="1358"/>
    <n v="20.04"/>
    <x v="0"/>
    <n v="1.82"/>
    <n v="66.37"/>
    <n v="118"/>
    <n v="99"/>
    <x v="1"/>
    <n v="3"/>
    <n v="2022"/>
    <n v="2"/>
    <n v="28"/>
    <d v="2022-02-28T00:00:00"/>
    <s v="Q1"/>
    <s v="Q1-2022"/>
    <s v="M"/>
    <n v="1"/>
    <s v="Good"/>
    <n v="2"/>
    <s v="Mild"/>
    <n v="103"/>
    <s v="vomiting"/>
  </r>
  <r>
    <n v="1358"/>
    <n v="16.61"/>
    <x v="3"/>
    <n v="1.82"/>
    <n v="55.01"/>
    <n v="115"/>
    <n v="96"/>
    <x v="1"/>
    <n v="4"/>
    <n v="2022"/>
    <n v="8"/>
    <n v="30"/>
    <d v="2022-08-30T00:00:00"/>
    <s v="Q3"/>
    <s v="Q3-2022"/>
    <s v="M"/>
    <n v="3"/>
    <s v="Very Poor"/>
    <n v="2"/>
    <s v="Mild"/>
    <n v="100"/>
    <s v="headache"/>
  </r>
  <r>
    <n v="1358"/>
    <n v="14.64"/>
    <x v="3"/>
    <n v="1.82"/>
    <n v="48.48"/>
    <n v="113"/>
    <n v="92"/>
    <x v="1"/>
    <n v="5"/>
    <n v="2023"/>
    <n v="2"/>
    <n v="28"/>
    <d v="2023-02-28T00:00:00"/>
    <s v="Q1"/>
    <s v="Q1-2023"/>
    <s v="M"/>
    <n v="2"/>
    <s v="Poor"/>
    <n v="1"/>
    <s v="Moderate"/>
    <n v="109"/>
    <s v="hallucinations"/>
  </r>
  <r>
    <n v="1359"/>
    <n v="24.45"/>
    <x v="0"/>
    <n v="1.62"/>
    <n v="64.180000000000007"/>
    <n v="155"/>
    <n v="113"/>
    <x v="0"/>
    <n v="1"/>
    <n v="2021"/>
    <n v="2"/>
    <n v="28"/>
    <d v="2021-02-28T00:00:00"/>
    <s v="Q1"/>
    <s v="Q1-2021"/>
    <s v="F"/>
    <n v="1"/>
    <s v="Good"/>
    <n v="1"/>
    <s v="Moderate"/>
    <n v="100"/>
    <s v="headache"/>
  </r>
  <r>
    <n v="1359"/>
    <n v="23.83"/>
    <x v="0"/>
    <n v="1.62"/>
    <n v="62.54"/>
    <n v="155"/>
    <n v="109"/>
    <x v="0"/>
    <n v="2"/>
    <n v="2021"/>
    <n v="8"/>
    <n v="30"/>
    <d v="2021-08-30T00:00:00"/>
    <s v="Q3"/>
    <s v="Q3-2021"/>
    <s v="F"/>
    <n v="0"/>
    <s v="Very Good"/>
    <n v="0"/>
    <s v="Severe"/>
    <n v="100"/>
    <s v="headache"/>
  </r>
  <r>
    <n v="1359"/>
    <n v="21.05"/>
    <x v="0"/>
    <n v="1.62"/>
    <n v="55.24"/>
    <n v="164"/>
    <n v="117"/>
    <x v="0"/>
    <n v="3"/>
    <n v="2022"/>
    <n v="2"/>
    <n v="28"/>
    <d v="2022-02-28T00:00:00"/>
    <s v="Q1"/>
    <s v="Q1-2022"/>
    <s v="F"/>
    <n v="2"/>
    <s v="Poor"/>
    <n v="2"/>
    <s v="Mild"/>
    <n v="100"/>
    <s v="headache"/>
  </r>
  <r>
    <n v="1359"/>
    <n v="21.46"/>
    <x v="0"/>
    <n v="1.62"/>
    <n v="56.32"/>
    <n v="159"/>
    <n v="109"/>
    <x v="0"/>
    <n v="4"/>
    <n v="2022"/>
    <n v="8"/>
    <n v="30"/>
    <d v="2022-08-30T00:00:00"/>
    <s v="Q3"/>
    <s v="Q3-2022"/>
    <s v="F"/>
    <n v="3"/>
    <s v="Very Poor"/>
    <n v="1"/>
    <s v="Moderate"/>
    <n v="100"/>
    <s v="headache"/>
  </r>
  <r>
    <n v="1359"/>
    <n v="20.78"/>
    <x v="0"/>
    <n v="1.62"/>
    <n v="54.54"/>
    <n v="159"/>
    <n v="111"/>
    <x v="0"/>
    <n v="5"/>
    <n v="2023"/>
    <n v="2"/>
    <n v="28"/>
    <d v="2023-02-28T00:00:00"/>
    <s v="Q1"/>
    <s v="Q1-2023"/>
    <s v="F"/>
    <n v="0"/>
    <s v="Very Good"/>
    <n v="1"/>
    <s v="Moderate"/>
    <n v="106"/>
    <s v="dizziness"/>
  </r>
  <r>
    <n v="1360"/>
    <n v="21.91"/>
    <x v="0"/>
    <n v="1.62"/>
    <n v="57.51"/>
    <n v="114"/>
    <n v="85"/>
    <x v="1"/>
    <n v="1"/>
    <n v="2021"/>
    <n v="3"/>
    <n v="3"/>
    <d v="2021-03-03T00:00:00"/>
    <s v="Q1"/>
    <s v="Q1-2021"/>
    <s v="F"/>
    <n v="2"/>
    <s v="Poor"/>
    <n v="2"/>
    <s v="Mild"/>
    <n v="103"/>
    <s v="vomiting"/>
  </r>
  <r>
    <n v="1360"/>
    <n v="25.12"/>
    <x v="1"/>
    <n v="1.62"/>
    <n v="65.930000000000007"/>
    <n v="117"/>
    <n v="98"/>
    <x v="1"/>
    <n v="2"/>
    <n v="2021"/>
    <n v="9"/>
    <n v="2"/>
    <d v="2021-09-02T00:00:00"/>
    <s v="Q3"/>
    <s v="Q3-2021"/>
    <s v="F"/>
    <n v="1"/>
    <s v="Good"/>
    <n v="1"/>
    <s v="Moderate"/>
    <n v="108"/>
    <s v="palpitations"/>
  </r>
  <r>
    <n v="1360"/>
    <n v="24.5"/>
    <x v="0"/>
    <n v="1.62"/>
    <n v="64.3"/>
    <n v="108"/>
    <n v="100"/>
    <x v="1"/>
    <n v="3"/>
    <n v="2022"/>
    <n v="3"/>
    <n v="3"/>
    <d v="2022-03-03T00:00:00"/>
    <s v="Q1"/>
    <s v="Q1-2022"/>
    <s v="F"/>
    <n v="1"/>
    <s v="Good"/>
    <n v="2"/>
    <s v="Mild"/>
    <n v="107"/>
    <s v="skin rash"/>
  </r>
  <r>
    <n v="1360"/>
    <n v="24.58"/>
    <x v="0"/>
    <n v="1.62"/>
    <n v="64.5"/>
    <n v="112"/>
    <n v="106"/>
    <x v="1"/>
    <n v="4"/>
    <n v="2022"/>
    <n v="9"/>
    <n v="2"/>
    <d v="2022-09-02T00:00:00"/>
    <s v="Q3"/>
    <s v="Q3-2022"/>
    <s v="F"/>
    <n v="0"/>
    <s v="Very Good"/>
    <n v="1"/>
    <s v="Moderate"/>
    <n v="100"/>
    <s v="headache"/>
  </r>
  <r>
    <n v="1360"/>
    <n v="22.03"/>
    <x v="0"/>
    <n v="1.62"/>
    <n v="57.83"/>
    <n v="112"/>
    <n v="110"/>
    <x v="1"/>
    <n v="5"/>
    <n v="2023"/>
    <n v="3"/>
    <n v="3"/>
    <d v="2023-03-03T00:00:00"/>
    <s v="Q1"/>
    <s v="Q1-2023"/>
    <s v="F"/>
    <n v="1"/>
    <s v="Good"/>
    <n v="2"/>
    <s v="Mild"/>
    <n v="101"/>
    <s v="nausea"/>
  </r>
  <r>
    <n v="1361"/>
    <n v="24.26"/>
    <x v="0"/>
    <n v="1.82"/>
    <n v="80.34"/>
    <n v="136"/>
    <n v="113"/>
    <x v="0"/>
    <n v="1"/>
    <n v="2021"/>
    <n v="3"/>
    <n v="6"/>
    <d v="2021-03-06T00:00:00"/>
    <s v="Q1"/>
    <s v="Q1-2021"/>
    <s v="M"/>
    <n v="3"/>
    <s v="Very Poor"/>
    <n v="1"/>
    <s v="Moderate"/>
    <n v="100"/>
    <s v="headache"/>
  </r>
  <r>
    <n v="1361"/>
    <n v="24.69"/>
    <x v="0"/>
    <n v="1.82"/>
    <n v="81.77"/>
    <n v="133"/>
    <n v="114"/>
    <x v="1"/>
    <n v="2"/>
    <n v="2021"/>
    <n v="9"/>
    <n v="5"/>
    <d v="2021-09-05T00:00:00"/>
    <s v="Q3"/>
    <s v="Q3-2021"/>
    <s v="M"/>
    <n v="1"/>
    <s v="Good"/>
    <n v="1"/>
    <s v="Moderate"/>
    <n v="101"/>
    <s v="nausea"/>
  </r>
  <r>
    <n v="1361"/>
    <n v="26.08"/>
    <x v="1"/>
    <n v="1.82"/>
    <n v="86.38"/>
    <n v="141"/>
    <n v="114"/>
    <x v="0"/>
    <n v="3"/>
    <n v="2022"/>
    <n v="3"/>
    <n v="6"/>
    <d v="2022-03-06T00:00:00"/>
    <s v="Q1"/>
    <s v="Q1-2022"/>
    <s v="M"/>
    <n v="2"/>
    <s v="Poor"/>
    <n v="0"/>
    <s v="Severe"/>
    <n v="100"/>
    <s v="headache"/>
  </r>
  <r>
    <n v="1361"/>
    <n v="24.35"/>
    <x v="0"/>
    <n v="1.82"/>
    <n v="80.650000000000006"/>
    <n v="141"/>
    <n v="109"/>
    <x v="0"/>
    <n v="4"/>
    <n v="2022"/>
    <n v="9"/>
    <n v="5"/>
    <d v="2022-09-05T00:00:00"/>
    <s v="Q3"/>
    <s v="Q3-2022"/>
    <s v="M"/>
    <n v="2"/>
    <s v="Poor"/>
    <n v="1"/>
    <s v="Moderate"/>
    <n v="100"/>
    <s v="headache"/>
  </r>
  <r>
    <n v="1362"/>
    <n v="21.76"/>
    <x v="0"/>
    <n v="1.62"/>
    <n v="57.12"/>
    <n v="125"/>
    <n v="103"/>
    <x v="1"/>
    <n v="1"/>
    <n v="2021"/>
    <n v="3"/>
    <n v="10"/>
    <d v="2021-03-10T00:00:00"/>
    <s v="Q1"/>
    <s v="Q1-2021"/>
    <s v="F"/>
    <n v="0"/>
    <s v="Very Good"/>
    <n v="2"/>
    <s v="Mild"/>
    <n v="100"/>
    <s v="headache"/>
  </r>
  <r>
    <n v="1362"/>
    <n v="20.16"/>
    <x v="0"/>
    <n v="1.62"/>
    <n v="52.91"/>
    <n v="132"/>
    <n v="103"/>
    <x v="1"/>
    <n v="2"/>
    <n v="2021"/>
    <n v="9"/>
    <n v="9"/>
    <d v="2021-09-09T00:00:00"/>
    <s v="Q3"/>
    <s v="Q3-2021"/>
    <s v="F"/>
    <n v="1"/>
    <s v="Good"/>
    <n v="1"/>
    <s v="Moderate"/>
    <n v="100"/>
    <s v="headache"/>
  </r>
  <r>
    <n v="1362"/>
    <n v="20.73"/>
    <x v="0"/>
    <n v="1.62"/>
    <n v="54.4"/>
    <n v="134"/>
    <n v="95"/>
    <x v="1"/>
    <n v="3"/>
    <n v="2022"/>
    <n v="3"/>
    <n v="10"/>
    <d v="2022-03-10T00:00:00"/>
    <s v="Q1"/>
    <s v="Q1-2022"/>
    <s v="F"/>
    <n v="1"/>
    <s v="Good"/>
    <n v="2"/>
    <s v="Mild"/>
    <n v="100"/>
    <s v="headache"/>
  </r>
  <r>
    <n v="1362"/>
    <n v="24.31"/>
    <x v="0"/>
    <n v="1.62"/>
    <n v="63.81"/>
    <n v="127"/>
    <n v="97"/>
    <x v="1"/>
    <n v="4"/>
    <n v="2022"/>
    <n v="9"/>
    <n v="9"/>
    <d v="2022-09-09T00:00:00"/>
    <s v="Q3"/>
    <s v="Q3-2022"/>
    <s v="F"/>
    <n v="1"/>
    <s v="Good"/>
    <n v="2"/>
    <s v="Mild"/>
    <n v="100"/>
    <s v="headache"/>
  </r>
  <r>
    <n v="1362"/>
    <n v="25.68"/>
    <x v="1"/>
    <n v="1.62"/>
    <n v="67.38"/>
    <n v="127"/>
    <n v="97"/>
    <x v="1"/>
    <n v="5"/>
    <n v="2023"/>
    <n v="3"/>
    <n v="10"/>
    <d v="2023-03-10T00:00:00"/>
    <s v="Q1"/>
    <s v="Q1-2023"/>
    <s v="F"/>
    <n v="2"/>
    <s v="Poor"/>
    <n v="1"/>
    <s v="Moderate"/>
    <n v="100"/>
    <s v="headache"/>
  </r>
  <r>
    <n v="1362"/>
    <n v="27.2"/>
    <x v="1"/>
    <n v="1.62"/>
    <n v="71.39"/>
    <n v="127"/>
    <n v="97"/>
    <x v="1"/>
    <n v="6"/>
    <n v="2023"/>
    <n v="9"/>
    <n v="9"/>
    <d v="2023-09-09T00:00:00"/>
    <s v="Q3"/>
    <s v="Q3-2023"/>
    <s v="F"/>
    <n v="2"/>
    <s v="Poor"/>
    <n v="0"/>
    <s v="Severe"/>
    <n v="108"/>
    <s v="palpitations"/>
  </r>
  <r>
    <n v="1363"/>
    <n v="29.56"/>
    <x v="1"/>
    <n v="1.82"/>
    <n v="97.9"/>
    <n v="128"/>
    <n v="97"/>
    <x v="1"/>
    <n v="1"/>
    <n v="2021"/>
    <n v="3"/>
    <n v="13"/>
    <d v="2021-03-13T00:00:00"/>
    <s v="Q1"/>
    <s v="Q1-2021"/>
    <s v="M"/>
    <n v="3"/>
    <s v="Very Poor"/>
    <n v="0"/>
    <s v="Severe"/>
    <n v="108"/>
    <s v="palpitations"/>
  </r>
  <r>
    <n v="1363"/>
    <n v="29.97"/>
    <x v="1"/>
    <n v="1.82"/>
    <n v="99.28"/>
    <n v="132"/>
    <n v="102"/>
    <x v="1"/>
    <n v="2"/>
    <n v="2021"/>
    <n v="9"/>
    <n v="12"/>
    <d v="2021-09-12T00:00:00"/>
    <s v="Q3"/>
    <s v="Q3-2021"/>
    <s v="M"/>
    <n v="2"/>
    <s v="Poor"/>
    <n v="0"/>
    <s v="Severe"/>
    <n v="103"/>
    <s v="vomiting"/>
  </r>
  <r>
    <n v="1363"/>
    <n v="30.46"/>
    <x v="2"/>
    <n v="1.82"/>
    <n v="100.88"/>
    <n v="131"/>
    <n v="111"/>
    <x v="1"/>
    <n v="3"/>
    <n v="2022"/>
    <n v="3"/>
    <n v="13"/>
    <d v="2022-03-13T00:00:00"/>
    <s v="Q1"/>
    <s v="Q1-2022"/>
    <s v="M"/>
    <n v="1"/>
    <s v="Good"/>
    <n v="0"/>
    <s v="Severe"/>
    <n v="109"/>
    <s v="hallucinations"/>
  </r>
  <r>
    <n v="1363"/>
    <n v="32.64"/>
    <x v="2"/>
    <n v="1.82"/>
    <n v="108.12"/>
    <n v="131"/>
    <n v="111"/>
    <x v="1"/>
    <n v="4"/>
    <n v="2022"/>
    <n v="9"/>
    <n v="12"/>
    <d v="2022-09-12T00:00:00"/>
    <s v="Q3"/>
    <s v="Q3-2022"/>
    <s v="M"/>
    <n v="3"/>
    <s v="Very Poor"/>
    <n v="2"/>
    <s v="Mild"/>
    <n v="101"/>
    <s v="nausea"/>
  </r>
  <r>
    <n v="1363"/>
    <n v="31.26"/>
    <x v="2"/>
    <n v="1.82"/>
    <n v="103.54"/>
    <n v="132"/>
    <n v="115"/>
    <x v="1"/>
    <n v="5"/>
    <n v="2023"/>
    <n v="3"/>
    <n v="13"/>
    <d v="2023-03-13T00:00:00"/>
    <s v="Q1"/>
    <s v="Q1-2023"/>
    <s v="M"/>
    <n v="3"/>
    <s v="Very Poor"/>
    <n v="1"/>
    <s v="Moderate"/>
    <n v="109"/>
    <s v="hallucinations"/>
  </r>
  <r>
    <n v="1363"/>
    <n v="33.32"/>
    <x v="2"/>
    <n v="1.82"/>
    <n v="110.38"/>
    <n v="132"/>
    <n v="114"/>
    <x v="1"/>
    <n v="6"/>
    <n v="2023"/>
    <n v="9"/>
    <n v="12"/>
    <d v="2023-09-12T00:00:00"/>
    <s v="Q3"/>
    <s v="Q3-2023"/>
    <s v="M"/>
    <n v="2"/>
    <s v="Poor"/>
    <n v="0"/>
    <s v="Severe"/>
    <n v="100"/>
    <s v="headache"/>
  </r>
  <r>
    <n v="1364"/>
    <n v="24.79"/>
    <x v="0"/>
    <n v="1.62"/>
    <n v="65.069999999999993"/>
    <n v="121"/>
    <n v="89"/>
    <x v="1"/>
    <n v="1"/>
    <n v="2021"/>
    <n v="3"/>
    <n v="14"/>
    <d v="2021-03-14T00:00:00"/>
    <s v="Q1"/>
    <s v="Q1-2021"/>
    <s v="F"/>
    <n v="0"/>
    <s v="Very Good"/>
    <n v="1"/>
    <s v="Moderate"/>
    <n v="106"/>
    <s v="dizziness"/>
  </r>
  <r>
    <n v="1364"/>
    <n v="22.02"/>
    <x v="0"/>
    <n v="1.62"/>
    <n v="57.8"/>
    <n v="123"/>
    <n v="78"/>
    <x v="1"/>
    <n v="2"/>
    <n v="2021"/>
    <n v="9"/>
    <n v="13"/>
    <d v="2021-09-13T00:00:00"/>
    <s v="Q3"/>
    <s v="Q3-2021"/>
    <s v="F"/>
    <n v="0"/>
    <s v="Very Good"/>
    <n v="2"/>
    <s v="Mild"/>
    <n v="100"/>
    <s v="headache"/>
  </r>
  <r>
    <n v="1364"/>
    <n v="20.32"/>
    <x v="0"/>
    <n v="1.62"/>
    <n v="53.32"/>
    <n v="121"/>
    <n v="79"/>
    <x v="1"/>
    <n v="3"/>
    <n v="2022"/>
    <n v="3"/>
    <n v="14"/>
    <d v="2022-03-14T00:00:00"/>
    <s v="Q1"/>
    <s v="Q1-2022"/>
    <s v="F"/>
    <n v="0"/>
    <s v="Very Good"/>
    <n v="0"/>
    <s v="Severe"/>
    <n v="105"/>
    <s v="abdominal pain"/>
  </r>
  <r>
    <n v="1364"/>
    <n v="21.12"/>
    <x v="0"/>
    <n v="1.62"/>
    <n v="55.44"/>
    <n v="125"/>
    <n v="83"/>
    <x v="3"/>
    <n v="4"/>
    <n v="2022"/>
    <n v="9"/>
    <n v="13"/>
    <d v="2022-09-13T00:00:00"/>
    <s v="Q3"/>
    <s v="Q3-2022"/>
    <s v="F"/>
    <n v="2"/>
    <s v="Poor"/>
    <n v="1"/>
    <s v="Moderate"/>
    <n v="104"/>
    <s v="itching"/>
  </r>
  <r>
    <n v="1364"/>
    <n v="24.25"/>
    <x v="0"/>
    <n v="1.62"/>
    <n v="63.64"/>
    <n v="121"/>
    <n v="82"/>
    <x v="3"/>
    <n v="5"/>
    <n v="2023"/>
    <n v="3"/>
    <n v="14"/>
    <d v="2023-03-14T00:00:00"/>
    <s v="Q1"/>
    <s v="Q1-2023"/>
    <s v="F"/>
    <n v="2"/>
    <s v="Poor"/>
    <n v="1"/>
    <s v="Moderate"/>
    <n v="103"/>
    <s v="vomiting"/>
  </r>
  <r>
    <n v="1365"/>
    <n v="23.54"/>
    <x v="0"/>
    <n v="1.82"/>
    <n v="77.97"/>
    <n v="132"/>
    <n v="114"/>
    <x v="1"/>
    <n v="1"/>
    <n v="2021"/>
    <n v="3"/>
    <n v="18"/>
    <d v="2021-03-18T00:00:00"/>
    <s v="Q1"/>
    <s v="Q1-2021"/>
    <s v="M"/>
    <n v="2"/>
    <s v="Poor"/>
    <n v="1"/>
    <s v="Moderate"/>
    <n v="101"/>
    <s v="nausea"/>
  </r>
  <r>
    <n v="1365"/>
    <n v="23.37"/>
    <x v="0"/>
    <n v="1.82"/>
    <n v="77.42"/>
    <n v="135"/>
    <n v="114"/>
    <x v="0"/>
    <n v="2"/>
    <n v="2021"/>
    <n v="9"/>
    <n v="17"/>
    <d v="2021-09-17T00:00:00"/>
    <s v="Q3"/>
    <s v="Q3-2021"/>
    <s v="M"/>
    <n v="0"/>
    <s v="Very Good"/>
    <n v="1"/>
    <s v="Moderate"/>
    <n v="104"/>
    <s v="itching"/>
  </r>
  <r>
    <n v="1365"/>
    <n v="26.31"/>
    <x v="1"/>
    <n v="1.82"/>
    <n v="87.15"/>
    <n v="140"/>
    <n v="113"/>
    <x v="0"/>
    <n v="3"/>
    <n v="2022"/>
    <n v="3"/>
    <n v="18"/>
    <d v="2022-03-18T00:00:00"/>
    <s v="Q1"/>
    <s v="Q1-2022"/>
    <s v="M"/>
    <n v="3"/>
    <s v="Very Poor"/>
    <n v="1"/>
    <s v="Moderate"/>
    <n v="106"/>
    <s v="dizziness"/>
  </r>
  <r>
    <n v="1366"/>
    <n v="21.27"/>
    <x v="0"/>
    <n v="1.62"/>
    <n v="55.83"/>
    <n v="118"/>
    <n v="97"/>
    <x v="1"/>
    <n v="1"/>
    <n v="2021"/>
    <n v="3"/>
    <n v="21"/>
    <d v="2021-03-21T00:00:00"/>
    <s v="Q1"/>
    <s v="Q1-2021"/>
    <s v="F"/>
    <n v="3"/>
    <s v="Very Poor"/>
    <n v="1"/>
    <s v="Moderate"/>
    <n v="100"/>
    <s v="headache"/>
  </r>
  <r>
    <n v="1366"/>
    <n v="19.32"/>
    <x v="0"/>
    <n v="1.62"/>
    <n v="50.7"/>
    <n v="117"/>
    <n v="100"/>
    <x v="1"/>
    <n v="2"/>
    <n v="2021"/>
    <n v="9"/>
    <n v="20"/>
    <d v="2021-09-20T00:00:00"/>
    <s v="Q3"/>
    <s v="Q3-2021"/>
    <s v="F"/>
    <n v="0"/>
    <s v="Very Good"/>
    <n v="2"/>
    <s v="Mild"/>
    <n v="109"/>
    <s v="hallucinations"/>
  </r>
  <r>
    <n v="1366"/>
    <n v="23.14"/>
    <x v="0"/>
    <n v="1.62"/>
    <n v="60.74"/>
    <n v="121"/>
    <n v="100"/>
    <x v="1"/>
    <n v="3"/>
    <n v="2022"/>
    <n v="3"/>
    <n v="21"/>
    <d v="2022-03-21T00:00:00"/>
    <s v="Q1"/>
    <s v="Q1-2022"/>
    <s v="F"/>
    <n v="2"/>
    <s v="Poor"/>
    <n v="2"/>
    <s v="Mild"/>
    <n v="100"/>
    <s v="headache"/>
  </r>
  <r>
    <n v="1366"/>
    <n v="19.829999999999998"/>
    <x v="0"/>
    <n v="1.62"/>
    <n v="52.04"/>
    <n v="119"/>
    <n v="96"/>
    <x v="1"/>
    <n v="4"/>
    <n v="2022"/>
    <n v="9"/>
    <n v="20"/>
    <d v="2022-09-20T00:00:00"/>
    <s v="Q3"/>
    <s v="Q3-2022"/>
    <s v="F"/>
    <n v="0"/>
    <s v="Very Good"/>
    <n v="2"/>
    <s v="Mild"/>
    <n v="108"/>
    <s v="palpitations"/>
  </r>
  <r>
    <n v="1366"/>
    <n v="17.440000000000001"/>
    <x v="3"/>
    <n v="1.62"/>
    <n v="45.77"/>
    <n v="126"/>
    <n v="91"/>
    <x v="1"/>
    <n v="5"/>
    <n v="2023"/>
    <n v="3"/>
    <n v="21"/>
    <d v="2023-03-21T00:00:00"/>
    <s v="Q1"/>
    <s v="Q1-2023"/>
    <s v="F"/>
    <n v="0"/>
    <s v="Very Good"/>
    <n v="0"/>
    <s v="Severe"/>
    <n v="100"/>
    <s v="headache"/>
  </r>
  <r>
    <n v="1367"/>
    <n v="25.59"/>
    <x v="1"/>
    <n v="1.82"/>
    <n v="84.75"/>
    <n v="124"/>
    <n v="100"/>
    <x v="1"/>
    <n v="1"/>
    <n v="2021"/>
    <n v="3"/>
    <n v="25"/>
    <d v="2021-03-25T00:00:00"/>
    <s v="Q1"/>
    <s v="Q1-2021"/>
    <s v="M"/>
    <n v="2"/>
    <s v="Poor"/>
    <n v="0"/>
    <s v="Severe"/>
    <n v="102"/>
    <s v="tinnitus"/>
  </r>
  <r>
    <n v="1367"/>
    <n v="30.04"/>
    <x v="2"/>
    <n v="1.82"/>
    <n v="99.49"/>
    <n v="123"/>
    <n v="102"/>
    <x v="1"/>
    <n v="2"/>
    <n v="2021"/>
    <n v="9"/>
    <n v="24"/>
    <d v="2021-09-24T00:00:00"/>
    <s v="Q3"/>
    <s v="Q3-2021"/>
    <s v="M"/>
    <n v="1"/>
    <s v="Good"/>
    <n v="2"/>
    <s v="Mild"/>
    <n v="100"/>
    <s v="headache"/>
  </r>
  <r>
    <n v="1367"/>
    <n v="30.91"/>
    <x v="2"/>
    <n v="1.82"/>
    <n v="102.37"/>
    <n v="134"/>
    <n v="108"/>
    <x v="1"/>
    <n v="3"/>
    <n v="2022"/>
    <n v="3"/>
    <n v="25"/>
    <d v="2022-03-25T00:00:00"/>
    <s v="Q1"/>
    <s v="Q1-2022"/>
    <s v="M"/>
    <n v="2"/>
    <s v="Poor"/>
    <n v="0"/>
    <s v="Severe"/>
    <n v="100"/>
    <s v="headache"/>
  </r>
  <r>
    <n v="1367"/>
    <n v="27.98"/>
    <x v="1"/>
    <n v="1.82"/>
    <n v="92.68"/>
    <n v="134"/>
    <n v="111"/>
    <x v="1"/>
    <n v="4"/>
    <n v="2022"/>
    <n v="9"/>
    <n v="24"/>
    <d v="2022-09-24T00:00:00"/>
    <s v="Q3"/>
    <s v="Q3-2022"/>
    <s v="M"/>
    <n v="2"/>
    <s v="Poor"/>
    <n v="1"/>
    <s v="Moderate"/>
    <n v="101"/>
    <s v="nausea"/>
  </r>
  <r>
    <n v="1368"/>
    <n v="28.86"/>
    <x v="1"/>
    <n v="1.62"/>
    <n v="75.739999999999995"/>
    <n v="137"/>
    <n v="110"/>
    <x v="0"/>
    <n v="1"/>
    <n v="2021"/>
    <n v="3"/>
    <n v="27"/>
    <d v="2021-03-27T00:00:00"/>
    <s v="Q1"/>
    <s v="Q1-2021"/>
    <s v="F"/>
    <n v="3"/>
    <s v="Very Poor"/>
    <n v="1"/>
    <s v="Moderate"/>
    <n v="101"/>
    <s v="nausea"/>
  </r>
  <r>
    <n v="1368"/>
    <n v="25.71"/>
    <x v="1"/>
    <n v="1.62"/>
    <n v="67.48"/>
    <n v="133"/>
    <n v="110"/>
    <x v="1"/>
    <n v="2"/>
    <n v="2021"/>
    <n v="9"/>
    <n v="26"/>
    <d v="2021-09-26T00:00:00"/>
    <s v="Q3"/>
    <s v="Q3-2021"/>
    <s v="F"/>
    <n v="1"/>
    <s v="Good"/>
    <n v="0"/>
    <s v="Severe"/>
    <n v="100"/>
    <s v="headache"/>
  </r>
  <r>
    <n v="1368"/>
    <n v="26.83"/>
    <x v="1"/>
    <n v="1.62"/>
    <n v="70.400000000000006"/>
    <n v="139"/>
    <n v="101"/>
    <x v="0"/>
    <n v="3"/>
    <n v="2022"/>
    <n v="3"/>
    <n v="27"/>
    <d v="2022-03-27T00:00:00"/>
    <s v="Q1"/>
    <s v="Q1-2022"/>
    <s v="F"/>
    <n v="3"/>
    <s v="Very Poor"/>
    <n v="2"/>
    <s v="Mild"/>
    <n v="100"/>
    <s v="headache"/>
  </r>
  <r>
    <n v="1368"/>
    <n v="27.43"/>
    <x v="1"/>
    <n v="1.62"/>
    <n v="71.98"/>
    <n v="134"/>
    <n v="98"/>
    <x v="1"/>
    <n v="4"/>
    <n v="2022"/>
    <n v="9"/>
    <n v="26"/>
    <d v="2022-09-26T00:00:00"/>
    <s v="Q3"/>
    <s v="Q3-2022"/>
    <s v="F"/>
    <n v="3"/>
    <s v="Very Poor"/>
    <n v="2"/>
    <s v="Mild"/>
    <n v="109"/>
    <s v="hallucinations"/>
  </r>
  <r>
    <n v="1368"/>
    <n v="29.61"/>
    <x v="1"/>
    <n v="1.62"/>
    <n v="77.7"/>
    <n v="139"/>
    <n v="89"/>
    <x v="0"/>
    <n v="5"/>
    <n v="2023"/>
    <n v="3"/>
    <n v="27"/>
    <d v="2023-03-27T00:00:00"/>
    <s v="Q1"/>
    <s v="Q1-2023"/>
    <s v="F"/>
    <n v="3"/>
    <s v="Very Poor"/>
    <n v="0"/>
    <s v="Severe"/>
    <n v="106"/>
    <s v="dizziness"/>
  </r>
  <r>
    <n v="1369"/>
    <n v="26.61"/>
    <x v="1"/>
    <n v="1.82"/>
    <n v="88.15"/>
    <n v="127"/>
    <n v="103"/>
    <x v="1"/>
    <n v="1"/>
    <n v="2021"/>
    <n v="3"/>
    <n v="30"/>
    <d v="2021-03-30T00:00:00"/>
    <s v="Q1"/>
    <s v="Q1-2021"/>
    <s v="M"/>
    <n v="1"/>
    <s v="Good"/>
    <n v="0"/>
    <s v="Severe"/>
    <n v="108"/>
    <s v="palpitations"/>
  </r>
  <r>
    <n v="1369"/>
    <n v="27.79"/>
    <x v="1"/>
    <n v="1.82"/>
    <n v="92.06"/>
    <n v="127"/>
    <n v="94"/>
    <x v="1"/>
    <n v="2"/>
    <n v="2021"/>
    <n v="9"/>
    <n v="29"/>
    <d v="2021-09-29T00:00:00"/>
    <s v="Q3"/>
    <s v="Q3-2021"/>
    <s v="M"/>
    <n v="3"/>
    <s v="Very Poor"/>
    <n v="1"/>
    <s v="Moderate"/>
    <n v="100"/>
    <s v="headache"/>
  </r>
  <r>
    <n v="1369"/>
    <n v="27.7"/>
    <x v="1"/>
    <n v="1.82"/>
    <n v="91.74"/>
    <n v="132"/>
    <n v="82"/>
    <x v="3"/>
    <n v="3"/>
    <n v="2022"/>
    <n v="3"/>
    <n v="30"/>
    <d v="2022-03-30T00:00:00"/>
    <s v="Q1"/>
    <s v="Q1-2022"/>
    <s v="M"/>
    <n v="2"/>
    <s v="Poor"/>
    <n v="0"/>
    <s v="Severe"/>
    <n v="108"/>
    <s v="palpitations"/>
  </r>
  <r>
    <n v="1369"/>
    <n v="30.46"/>
    <x v="2"/>
    <n v="1.82"/>
    <n v="100.89"/>
    <n v="131"/>
    <n v="75"/>
    <x v="1"/>
    <n v="4"/>
    <n v="2022"/>
    <n v="9"/>
    <n v="29"/>
    <d v="2022-09-29T00:00:00"/>
    <s v="Q3"/>
    <s v="Q3-2022"/>
    <s v="M"/>
    <n v="2"/>
    <s v="Poor"/>
    <n v="0"/>
    <s v="Severe"/>
    <n v="101"/>
    <s v="nausea"/>
  </r>
  <r>
    <n v="1370"/>
    <n v="21.77"/>
    <x v="0"/>
    <n v="1.82"/>
    <n v="72.099999999999994"/>
    <n v="120"/>
    <n v="105"/>
    <x v="1"/>
    <n v="1"/>
    <n v="2021"/>
    <n v="4"/>
    <n v="2"/>
    <d v="2021-04-02T00:00:00"/>
    <s v="Q2"/>
    <s v="Q2-2021"/>
    <s v="M"/>
    <n v="1"/>
    <s v="Good"/>
    <n v="1"/>
    <s v="Moderate"/>
    <n v="100"/>
    <s v="headache"/>
  </r>
  <r>
    <n v="1370"/>
    <n v="18.46"/>
    <x v="3"/>
    <n v="1.82"/>
    <n v="61.16"/>
    <n v="112"/>
    <n v="101"/>
    <x v="1"/>
    <n v="2"/>
    <n v="2021"/>
    <n v="10"/>
    <n v="2"/>
    <d v="2021-10-02T00:00:00"/>
    <s v="Q4"/>
    <s v="Q4-2021"/>
    <s v="M"/>
    <n v="3"/>
    <s v="Very Poor"/>
    <n v="1"/>
    <s v="Moderate"/>
    <n v="100"/>
    <s v="headache"/>
  </r>
  <r>
    <n v="1370"/>
    <n v="18.61"/>
    <x v="0"/>
    <n v="1.82"/>
    <n v="61.64"/>
    <n v="112"/>
    <n v="98"/>
    <x v="1"/>
    <n v="3"/>
    <n v="2022"/>
    <n v="4"/>
    <n v="2"/>
    <d v="2022-04-02T00:00:00"/>
    <s v="Q2"/>
    <s v="Q2-2022"/>
    <s v="M"/>
    <n v="0"/>
    <s v="Very Good"/>
    <n v="2"/>
    <s v="Mild"/>
    <n v="100"/>
    <s v="headache"/>
  </r>
  <r>
    <n v="1370"/>
    <n v="22.03"/>
    <x v="0"/>
    <n v="1.82"/>
    <n v="72.97"/>
    <n v="112"/>
    <n v="90"/>
    <x v="1"/>
    <n v="4"/>
    <n v="2022"/>
    <n v="10"/>
    <n v="2"/>
    <d v="2022-10-02T00:00:00"/>
    <s v="Q4"/>
    <s v="Q4-2022"/>
    <s v="M"/>
    <n v="3"/>
    <s v="Very Poor"/>
    <n v="1"/>
    <s v="Moderate"/>
    <n v="100"/>
    <s v="headache"/>
  </r>
  <r>
    <n v="1371"/>
    <n v="26.4"/>
    <x v="1"/>
    <n v="1.82"/>
    <n v="87.43"/>
    <n v="127"/>
    <n v="110"/>
    <x v="1"/>
    <n v="1"/>
    <n v="2021"/>
    <n v="4"/>
    <n v="6"/>
    <d v="2021-04-06T00:00:00"/>
    <s v="Q2"/>
    <s v="Q2-2021"/>
    <s v="M"/>
    <n v="3"/>
    <s v="Very Poor"/>
    <n v="2"/>
    <s v="Mild"/>
    <n v="102"/>
    <s v="tinnitus"/>
  </r>
  <r>
    <n v="1371"/>
    <n v="27.47"/>
    <x v="1"/>
    <n v="1.82"/>
    <n v="90.98"/>
    <n v="136"/>
    <n v="122"/>
    <x v="0"/>
    <n v="2"/>
    <n v="2021"/>
    <n v="10"/>
    <n v="6"/>
    <d v="2021-10-06T00:00:00"/>
    <s v="Q4"/>
    <s v="Q4-2021"/>
    <s v="M"/>
    <n v="2"/>
    <s v="Poor"/>
    <n v="1"/>
    <s v="Moderate"/>
    <n v="109"/>
    <s v="hallucinations"/>
  </r>
  <r>
    <n v="1371"/>
    <n v="29.62"/>
    <x v="1"/>
    <n v="1.82"/>
    <n v="98.13"/>
    <n v="136"/>
    <n v="122"/>
    <x v="0"/>
    <n v="3"/>
    <n v="2022"/>
    <n v="4"/>
    <n v="6"/>
    <d v="2022-04-06T00:00:00"/>
    <s v="Q2"/>
    <s v="Q2-2022"/>
    <s v="M"/>
    <n v="3"/>
    <s v="Very Poor"/>
    <n v="1"/>
    <s v="Moderate"/>
    <n v="105"/>
    <s v="abdominal pain"/>
  </r>
  <r>
    <n v="1371"/>
    <n v="32.08"/>
    <x v="2"/>
    <n v="1.82"/>
    <n v="106.25"/>
    <n v="141"/>
    <n v="127"/>
    <x v="0"/>
    <n v="4"/>
    <n v="2022"/>
    <n v="10"/>
    <n v="6"/>
    <d v="2022-10-06T00:00:00"/>
    <s v="Q4"/>
    <s v="Q4-2022"/>
    <s v="M"/>
    <n v="2"/>
    <s v="Poor"/>
    <n v="0"/>
    <s v="Severe"/>
    <n v="100"/>
    <s v="headache"/>
  </r>
  <r>
    <n v="1371"/>
    <n v="32.67"/>
    <x v="2"/>
    <n v="1.82"/>
    <n v="108.23"/>
    <n v="152"/>
    <n v="125"/>
    <x v="0"/>
    <n v="5"/>
    <n v="2023"/>
    <n v="4"/>
    <n v="6"/>
    <d v="2023-04-06T00:00:00"/>
    <s v="Q2"/>
    <s v="Q2-2023"/>
    <s v="M"/>
    <n v="3"/>
    <s v="Very Poor"/>
    <n v="1"/>
    <s v="Moderate"/>
    <n v="101"/>
    <s v="nausea"/>
  </r>
  <r>
    <n v="1372"/>
    <n v="25.22"/>
    <x v="1"/>
    <n v="1.62"/>
    <n v="66.180000000000007"/>
    <n v="110"/>
    <n v="106"/>
    <x v="1"/>
    <n v="1"/>
    <n v="2021"/>
    <n v="4"/>
    <n v="6"/>
    <d v="2021-04-06T00:00:00"/>
    <s v="Q2"/>
    <s v="Q2-2021"/>
    <s v="F"/>
    <n v="2"/>
    <s v="Poor"/>
    <n v="2"/>
    <s v="Mild"/>
    <n v="107"/>
    <s v="skin rash"/>
  </r>
  <r>
    <n v="1372"/>
    <n v="25.74"/>
    <x v="1"/>
    <n v="1.62"/>
    <n v="67.540000000000006"/>
    <n v="114"/>
    <n v="103"/>
    <x v="1"/>
    <n v="2"/>
    <n v="2021"/>
    <n v="10"/>
    <n v="6"/>
    <d v="2021-10-06T00:00:00"/>
    <s v="Q4"/>
    <s v="Q4-2021"/>
    <s v="F"/>
    <n v="1"/>
    <s v="Good"/>
    <n v="1"/>
    <s v="Moderate"/>
    <n v="108"/>
    <s v="palpitations"/>
  </r>
  <r>
    <n v="1372"/>
    <n v="24.13"/>
    <x v="0"/>
    <n v="1.62"/>
    <n v="63.33"/>
    <n v="110"/>
    <n v="94"/>
    <x v="1"/>
    <n v="3"/>
    <n v="2022"/>
    <n v="4"/>
    <n v="6"/>
    <d v="2022-04-06T00:00:00"/>
    <s v="Q2"/>
    <s v="Q2-2022"/>
    <s v="F"/>
    <n v="1"/>
    <s v="Good"/>
    <n v="0"/>
    <s v="Severe"/>
    <n v="102"/>
    <s v="tinnitus"/>
  </r>
  <r>
    <n v="1372"/>
    <n v="22.58"/>
    <x v="0"/>
    <n v="1.62"/>
    <n v="59.27"/>
    <n v="105"/>
    <n v="97"/>
    <x v="1"/>
    <n v="4"/>
    <n v="2022"/>
    <n v="10"/>
    <n v="6"/>
    <d v="2022-10-06T00:00:00"/>
    <s v="Q4"/>
    <s v="Q4-2022"/>
    <s v="F"/>
    <n v="2"/>
    <s v="Poor"/>
    <n v="1"/>
    <s v="Moderate"/>
    <n v="100"/>
    <s v="headache"/>
  </r>
  <r>
    <n v="1372"/>
    <n v="20.03"/>
    <x v="0"/>
    <n v="1.62"/>
    <n v="52.57"/>
    <n v="108"/>
    <n v="95"/>
    <x v="1"/>
    <n v="5"/>
    <n v="2023"/>
    <n v="4"/>
    <n v="6"/>
    <d v="2023-04-06T00:00:00"/>
    <s v="Q2"/>
    <s v="Q2-2023"/>
    <s v="F"/>
    <n v="0"/>
    <s v="Very Good"/>
    <n v="2"/>
    <s v="Mild"/>
    <n v="101"/>
    <s v="nausea"/>
  </r>
  <r>
    <n v="1372"/>
    <n v="20.53"/>
    <x v="0"/>
    <n v="1.62"/>
    <n v="53.88"/>
    <n v="103"/>
    <n v="104"/>
    <x v="1"/>
    <n v="6"/>
    <n v="2023"/>
    <n v="10"/>
    <n v="6"/>
    <d v="2023-10-06T00:00:00"/>
    <s v="Q4"/>
    <s v="Q4-2023"/>
    <s v="F"/>
    <n v="2"/>
    <s v="Poor"/>
    <n v="1"/>
    <s v="Moderate"/>
    <n v="102"/>
    <s v="tinnitus"/>
  </r>
  <r>
    <n v="1373"/>
    <n v="23.28"/>
    <x v="0"/>
    <n v="1.62"/>
    <n v="61.11"/>
    <n v="116"/>
    <n v="107"/>
    <x v="1"/>
    <n v="1"/>
    <n v="2021"/>
    <n v="4"/>
    <n v="8"/>
    <d v="2021-04-08T00:00:00"/>
    <s v="Q2"/>
    <s v="Q2-2021"/>
    <s v="F"/>
    <n v="1"/>
    <s v="Good"/>
    <n v="1"/>
    <s v="Moderate"/>
    <n v="100"/>
    <s v="headache"/>
  </r>
  <r>
    <n v="1373"/>
    <n v="24.26"/>
    <x v="0"/>
    <n v="1.62"/>
    <n v="63.67"/>
    <n v="115"/>
    <n v="101"/>
    <x v="1"/>
    <n v="2"/>
    <n v="2021"/>
    <n v="10"/>
    <n v="8"/>
    <d v="2021-10-08T00:00:00"/>
    <s v="Q4"/>
    <s v="Q4-2021"/>
    <s v="F"/>
    <n v="0"/>
    <s v="Very Good"/>
    <n v="2"/>
    <s v="Mild"/>
    <n v="100"/>
    <s v="headache"/>
  </r>
  <r>
    <n v="1373"/>
    <n v="24.03"/>
    <x v="0"/>
    <n v="1.62"/>
    <n v="63.06"/>
    <n v="117"/>
    <n v="108"/>
    <x v="1"/>
    <n v="3"/>
    <n v="2022"/>
    <n v="4"/>
    <n v="8"/>
    <d v="2022-04-08T00:00:00"/>
    <s v="Q2"/>
    <s v="Q2-2022"/>
    <s v="F"/>
    <n v="0"/>
    <s v="Very Good"/>
    <n v="2"/>
    <s v="Mild"/>
    <n v="100"/>
    <s v="headache"/>
  </r>
  <r>
    <n v="1373"/>
    <n v="23.11"/>
    <x v="0"/>
    <n v="1.62"/>
    <n v="60.65"/>
    <n v="120"/>
    <n v="112"/>
    <x v="1"/>
    <n v="4"/>
    <n v="2022"/>
    <n v="10"/>
    <n v="8"/>
    <d v="2022-10-08T00:00:00"/>
    <s v="Q4"/>
    <s v="Q4-2022"/>
    <s v="F"/>
    <n v="1"/>
    <s v="Good"/>
    <n v="0"/>
    <s v="Severe"/>
    <n v="100"/>
    <s v="headache"/>
  </r>
  <r>
    <n v="1373"/>
    <n v="23.43"/>
    <x v="0"/>
    <n v="1.62"/>
    <n v="61.49"/>
    <n v="121"/>
    <n v="106"/>
    <x v="1"/>
    <n v="5"/>
    <n v="2023"/>
    <n v="4"/>
    <n v="8"/>
    <d v="2023-04-08T00:00:00"/>
    <s v="Q2"/>
    <s v="Q2-2023"/>
    <s v="F"/>
    <n v="0"/>
    <s v="Very Good"/>
    <n v="2"/>
    <s v="Mild"/>
    <n v="100"/>
    <s v="headache"/>
  </r>
  <r>
    <n v="1374"/>
    <n v="22.64"/>
    <x v="0"/>
    <n v="1.62"/>
    <n v="59.42"/>
    <n v="127"/>
    <n v="119"/>
    <x v="1"/>
    <n v="1"/>
    <n v="2021"/>
    <n v="4"/>
    <n v="11"/>
    <d v="2021-04-11T00:00:00"/>
    <s v="Q2"/>
    <s v="Q2-2021"/>
    <s v="F"/>
    <n v="1"/>
    <s v="Good"/>
    <n v="1"/>
    <s v="Moderate"/>
    <n v="100"/>
    <s v="headache"/>
  </r>
  <r>
    <n v="1374"/>
    <n v="23.42"/>
    <x v="0"/>
    <n v="1.62"/>
    <n v="61.46"/>
    <n v="127"/>
    <n v="128"/>
    <x v="1"/>
    <n v="2"/>
    <n v="2021"/>
    <n v="10"/>
    <n v="11"/>
    <d v="2021-10-11T00:00:00"/>
    <s v="Q4"/>
    <s v="Q4-2021"/>
    <s v="F"/>
    <n v="0"/>
    <s v="Very Good"/>
    <n v="2"/>
    <s v="Mild"/>
    <n v="104"/>
    <s v="itching"/>
  </r>
  <r>
    <n v="1374"/>
    <n v="22.83"/>
    <x v="0"/>
    <n v="1.62"/>
    <n v="59.91"/>
    <n v="127"/>
    <n v="128"/>
    <x v="1"/>
    <n v="3"/>
    <n v="2022"/>
    <n v="4"/>
    <n v="11"/>
    <d v="2022-04-11T00:00:00"/>
    <s v="Q2"/>
    <s v="Q2-2022"/>
    <s v="F"/>
    <n v="1"/>
    <s v="Good"/>
    <n v="2"/>
    <s v="Mild"/>
    <n v="102"/>
    <s v="tinnitus"/>
  </r>
  <r>
    <n v="1374"/>
    <n v="18.62"/>
    <x v="0"/>
    <n v="1.62"/>
    <n v="48.87"/>
    <n v="135"/>
    <n v="128"/>
    <x v="0"/>
    <n v="4"/>
    <n v="2022"/>
    <n v="10"/>
    <n v="11"/>
    <d v="2022-10-11T00:00:00"/>
    <s v="Q4"/>
    <s v="Q4-2022"/>
    <s v="F"/>
    <n v="1"/>
    <s v="Good"/>
    <n v="2"/>
    <s v="Mild"/>
    <n v="108"/>
    <s v="palpitations"/>
  </r>
  <r>
    <n v="1375"/>
    <n v="21.93"/>
    <x v="0"/>
    <n v="1.62"/>
    <n v="57.55"/>
    <n v="125"/>
    <n v="135"/>
    <x v="1"/>
    <n v="1"/>
    <n v="2021"/>
    <n v="4"/>
    <n v="12"/>
    <d v="2021-04-12T00:00:00"/>
    <s v="Q2"/>
    <s v="Q2-2021"/>
    <s v="F"/>
    <n v="2"/>
    <s v="Poor"/>
    <n v="1"/>
    <s v="Moderate"/>
    <n v="100"/>
    <s v="headache"/>
  </r>
  <r>
    <n v="1375"/>
    <n v="21.31"/>
    <x v="0"/>
    <n v="1.62"/>
    <n v="55.92"/>
    <n v="120"/>
    <n v="143"/>
    <x v="1"/>
    <n v="2"/>
    <n v="2021"/>
    <n v="10"/>
    <n v="12"/>
    <d v="2021-10-12T00:00:00"/>
    <s v="Q4"/>
    <s v="Q4-2021"/>
    <s v="F"/>
    <n v="2"/>
    <s v="Poor"/>
    <n v="2"/>
    <s v="Mild"/>
    <n v="100"/>
    <s v="headache"/>
  </r>
  <r>
    <n v="1375"/>
    <n v="23.63"/>
    <x v="0"/>
    <n v="1.62"/>
    <n v="62.01"/>
    <n v="114"/>
    <n v="133"/>
    <x v="1"/>
    <n v="3"/>
    <n v="2022"/>
    <n v="4"/>
    <n v="12"/>
    <d v="2022-04-12T00:00:00"/>
    <s v="Q2"/>
    <s v="Q2-2022"/>
    <s v="F"/>
    <n v="0"/>
    <s v="Very Good"/>
    <n v="1"/>
    <s v="Moderate"/>
    <n v="107"/>
    <s v="skin rash"/>
  </r>
  <r>
    <n v="1375"/>
    <n v="25.39"/>
    <x v="1"/>
    <n v="1.62"/>
    <n v="66.62"/>
    <n v="108"/>
    <n v="129"/>
    <x v="1"/>
    <n v="4"/>
    <n v="2022"/>
    <n v="10"/>
    <n v="12"/>
    <d v="2022-10-12T00:00:00"/>
    <s v="Q4"/>
    <s v="Q4-2022"/>
    <s v="F"/>
    <n v="2"/>
    <s v="Poor"/>
    <n v="0"/>
    <s v="Severe"/>
    <n v="100"/>
    <s v="headache"/>
  </r>
  <r>
    <n v="1375"/>
    <n v="25.39"/>
    <x v="1"/>
    <n v="1.62"/>
    <n v="66.64"/>
    <n v="113"/>
    <n v="143"/>
    <x v="1"/>
    <n v="5"/>
    <n v="2023"/>
    <n v="4"/>
    <n v="12"/>
    <d v="2023-04-12T00:00:00"/>
    <s v="Q2"/>
    <s v="Q2-2023"/>
    <s v="F"/>
    <n v="2"/>
    <s v="Poor"/>
    <n v="0"/>
    <s v="Severe"/>
    <n v="109"/>
    <s v="hallucinations"/>
  </r>
  <r>
    <n v="1376"/>
    <n v="25.82"/>
    <x v="1"/>
    <n v="1.82"/>
    <n v="85.52"/>
    <n v="103"/>
    <n v="79"/>
    <x v="2"/>
    <n v="1"/>
    <n v="2021"/>
    <n v="4"/>
    <n v="14"/>
    <d v="2021-04-14T00:00:00"/>
    <s v="Q2"/>
    <s v="Q2-2021"/>
    <s v="M"/>
    <n v="2"/>
    <s v="Poor"/>
    <n v="1"/>
    <s v="Moderate"/>
    <n v="105"/>
    <s v="abdominal pain"/>
  </r>
  <r>
    <n v="1376"/>
    <n v="30.13"/>
    <x v="2"/>
    <n v="1.82"/>
    <n v="99.81"/>
    <n v="105"/>
    <n v="71"/>
    <x v="2"/>
    <n v="2"/>
    <n v="2021"/>
    <n v="10"/>
    <n v="14"/>
    <d v="2021-10-14T00:00:00"/>
    <s v="Q4"/>
    <s v="Q4-2021"/>
    <s v="M"/>
    <n v="1"/>
    <s v="Good"/>
    <n v="2"/>
    <s v="Mild"/>
    <n v="109"/>
    <s v="hallucinations"/>
  </r>
  <r>
    <n v="1376"/>
    <n v="31.03"/>
    <x v="2"/>
    <n v="1.82"/>
    <n v="102.79"/>
    <n v="105"/>
    <n v="79"/>
    <x v="2"/>
    <n v="3"/>
    <n v="2022"/>
    <n v="4"/>
    <n v="14"/>
    <d v="2022-04-14T00:00:00"/>
    <s v="Q2"/>
    <s v="Q2-2022"/>
    <s v="M"/>
    <n v="1"/>
    <s v="Good"/>
    <n v="1"/>
    <s v="Moderate"/>
    <n v="108"/>
    <s v="palpitations"/>
  </r>
  <r>
    <n v="1376"/>
    <n v="30.76"/>
    <x v="2"/>
    <n v="1.82"/>
    <n v="101.89"/>
    <n v="95"/>
    <n v="80"/>
    <x v="1"/>
    <n v="4"/>
    <n v="2022"/>
    <n v="10"/>
    <n v="14"/>
    <d v="2022-10-14T00:00:00"/>
    <s v="Q4"/>
    <s v="Q4-2022"/>
    <s v="M"/>
    <n v="3"/>
    <s v="Very Poor"/>
    <n v="0"/>
    <s v="Severe"/>
    <n v="103"/>
    <s v="vomiting"/>
  </r>
  <r>
    <n v="1377"/>
    <n v="18.579999999999998"/>
    <x v="0"/>
    <n v="1.62"/>
    <n v="48.76"/>
    <n v="140"/>
    <n v="115"/>
    <x v="0"/>
    <n v="1"/>
    <n v="2021"/>
    <n v="4"/>
    <n v="14"/>
    <d v="2021-04-14T00:00:00"/>
    <s v="Q2"/>
    <s v="Q2-2021"/>
    <s v="F"/>
    <n v="3"/>
    <s v="Very Poor"/>
    <n v="2"/>
    <s v="Mild"/>
    <n v="101"/>
    <s v="nausea"/>
  </r>
  <r>
    <n v="1377"/>
    <n v="18.010000000000002"/>
    <x v="3"/>
    <n v="1.62"/>
    <n v="47.27"/>
    <n v="124"/>
    <n v="111"/>
    <x v="1"/>
    <n v="2"/>
    <n v="2021"/>
    <n v="10"/>
    <n v="14"/>
    <d v="2021-10-14T00:00:00"/>
    <s v="Q4"/>
    <s v="Q4-2021"/>
    <s v="F"/>
    <n v="1"/>
    <s v="Good"/>
    <n v="1"/>
    <s v="Moderate"/>
    <n v="102"/>
    <s v="tinnitus"/>
  </r>
  <r>
    <n v="1377"/>
    <n v="17.68"/>
    <x v="3"/>
    <n v="1.62"/>
    <n v="46.41"/>
    <n v="115"/>
    <n v="103"/>
    <x v="1"/>
    <n v="3"/>
    <n v="2022"/>
    <n v="4"/>
    <n v="14"/>
    <d v="2022-04-14T00:00:00"/>
    <s v="Q2"/>
    <s v="Q2-2022"/>
    <s v="F"/>
    <n v="2"/>
    <s v="Poor"/>
    <n v="1"/>
    <s v="Moderate"/>
    <n v="106"/>
    <s v="dizziness"/>
  </r>
  <r>
    <n v="1377"/>
    <n v="14.74"/>
    <x v="3"/>
    <n v="1.62"/>
    <n v="38.68"/>
    <n v="119"/>
    <n v="101"/>
    <x v="1"/>
    <n v="4"/>
    <n v="2022"/>
    <n v="10"/>
    <n v="14"/>
    <d v="2022-10-14T00:00:00"/>
    <s v="Q4"/>
    <s v="Q4-2022"/>
    <s v="F"/>
    <n v="0"/>
    <s v="Very Good"/>
    <n v="1"/>
    <s v="Moderate"/>
    <n v="102"/>
    <s v="tinnitus"/>
  </r>
  <r>
    <n v="1378"/>
    <n v="26.31"/>
    <x v="1"/>
    <n v="1.82"/>
    <n v="87.16"/>
    <n v="98"/>
    <n v="89"/>
    <x v="1"/>
    <n v="1"/>
    <n v="2021"/>
    <n v="4"/>
    <n v="17"/>
    <d v="2021-04-17T00:00:00"/>
    <s v="Q2"/>
    <s v="Q2-2021"/>
    <s v="M"/>
    <n v="2"/>
    <s v="Poor"/>
    <n v="0"/>
    <s v="Severe"/>
    <n v="100"/>
    <s v="headache"/>
  </r>
  <r>
    <n v="1378"/>
    <n v="29.61"/>
    <x v="1"/>
    <n v="1.82"/>
    <n v="98.07"/>
    <n v="98"/>
    <n v="89"/>
    <x v="1"/>
    <n v="2"/>
    <n v="2021"/>
    <n v="10"/>
    <n v="17"/>
    <d v="2021-10-17T00:00:00"/>
    <s v="Q4"/>
    <s v="Q4-2021"/>
    <s v="M"/>
    <n v="3"/>
    <s v="Very Poor"/>
    <n v="0"/>
    <s v="Severe"/>
    <n v="100"/>
    <s v="headache"/>
  </r>
  <r>
    <n v="1378"/>
    <n v="28.22"/>
    <x v="1"/>
    <n v="1.82"/>
    <n v="93.47"/>
    <n v="107"/>
    <n v="93"/>
    <x v="1"/>
    <n v="3"/>
    <n v="2022"/>
    <n v="4"/>
    <n v="17"/>
    <d v="2022-04-17T00:00:00"/>
    <s v="Q2"/>
    <s v="Q2-2022"/>
    <s v="M"/>
    <n v="0"/>
    <s v="Very Good"/>
    <n v="2"/>
    <s v="Mild"/>
    <n v="100"/>
    <s v="headache"/>
  </r>
  <r>
    <n v="1378"/>
    <n v="27.64"/>
    <x v="1"/>
    <n v="1.82"/>
    <n v="91.54"/>
    <n v="105"/>
    <n v="94"/>
    <x v="1"/>
    <n v="4"/>
    <n v="2022"/>
    <n v="10"/>
    <n v="17"/>
    <d v="2022-10-17T00:00:00"/>
    <s v="Q4"/>
    <s v="Q4-2022"/>
    <s v="M"/>
    <n v="2"/>
    <s v="Poor"/>
    <n v="0"/>
    <s v="Severe"/>
    <n v="100"/>
    <s v="headache"/>
  </r>
  <r>
    <n v="1379"/>
    <n v="24.09"/>
    <x v="0"/>
    <n v="1.82"/>
    <n v="79.8"/>
    <n v="124"/>
    <n v="110"/>
    <x v="1"/>
    <n v="1"/>
    <n v="2021"/>
    <n v="4"/>
    <n v="19"/>
    <d v="2021-04-19T00:00:00"/>
    <s v="Q2"/>
    <s v="Q2-2021"/>
    <s v="M"/>
    <n v="0"/>
    <s v="Very Good"/>
    <n v="1"/>
    <s v="Moderate"/>
    <n v="109"/>
    <s v="hallucinations"/>
  </r>
  <r>
    <n v="1379"/>
    <n v="26.95"/>
    <x v="1"/>
    <n v="1.82"/>
    <n v="89.28"/>
    <n v="123"/>
    <n v="107"/>
    <x v="1"/>
    <n v="2"/>
    <n v="2021"/>
    <n v="10"/>
    <n v="19"/>
    <d v="2021-10-19T00:00:00"/>
    <s v="Q4"/>
    <s v="Q4-2021"/>
    <s v="M"/>
    <n v="2"/>
    <s v="Poor"/>
    <n v="1"/>
    <s v="Moderate"/>
    <n v="101"/>
    <s v="nausea"/>
  </r>
  <r>
    <n v="1379"/>
    <n v="23.66"/>
    <x v="0"/>
    <n v="1.82"/>
    <n v="78.36"/>
    <n v="118"/>
    <n v="102"/>
    <x v="1"/>
    <n v="3"/>
    <n v="2022"/>
    <n v="4"/>
    <n v="19"/>
    <d v="2022-04-19T00:00:00"/>
    <s v="Q2"/>
    <s v="Q2-2022"/>
    <s v="M"/>
    <n v="0"/>
    <s v="Very Good"/>
    <n v="2"/>
    <s v="Mild"/>
    <n v="107"/>
    <s v="skin rash"/>
  </r>
  <r>
    <n v="1380"/>
    <n v="25.86"/>
    <x v="1"/>
    <n v="1.82"/>
    <n v="85.65"/>
    <n v="117"/>
    <n v="119"/>
    <x v="1"/>
    <n v="1"/>
    <n v="2021"/>
    <n v="4"/>
    <n v="22"/>
    <d v="2021-04-22T00:00:00"/>
    <s v="Q2"/>
    <s v="Q2-2021"/>
    <s v="M"/>
    <n v="2"/>
    <s v="Poor"/>
    <n v="0"/>
    <s v="Severe"/>
    <n v="105"/>
    <s v="abdominal pain"/>
  </r>
  <r>
    <n v="1380"/>
    <n v="26.9"/>
    <x v="1"/>
    <n v="1.82"/>
    <n v="89.12"/>
    <n v="113"/>
    <n v="119"/>
    <x v="1"/>
    <n v="2"/>
    <n v="2021"/>
    <n v="10"/>
    <n v="22"/>
    <d v="2021-10-22T00:00:00"/>
    <s v="Q4"/>
    <s v="Q4-2021"/>
    <s v="M"/>
    <n v="2"/>
    <s v="Poor"/>
    <n v="1"/>
    <s v="Moderate"/>
    <n v="101"/>
    <s v="nausea"/>
  </r>
  <r>
    <n v="1380"/>
    <n v="29.39"/>
    <x v="1"/>
    <n v="1.82"/>
    <n v="97.35"/>
    <n v="110"/>
    <n v="115"/>
    <x v="1"/>
    <n v="3"/>
    <n v="2022"/>
    <n v="4"/>
    <n v="22"/>
    <d v="2022-04-22T00:00:00"/>
    <s v="Q2"/>
    <s v="Q2-2022"/>
    <s v="M"/>
    <n v="1"/>
    <s v="Good"/>
    <n v="0"/>
    <s v="Severe"/>
    <n v="101"/>
    <s v="nausea"/>
  </r>
  <r>
    <n v="1380"/>
    <n v="32.590000000000003"/>
    <x v="2"/>
    <n v="1.82"/>
    <n v="107.95"/>
    <n v="112"/>
    <n v="115"/>
    <x v="1"/>
    <n v="4"/>
    <n v="2022"/>
    <n v="10"/>
    <n v="22"/>
    <d v="2022-10-22T00:00:00"/>
    <s v="Q4"/>
    <s v="Q4-2022"/>
    <s v="M"/>
    <n v="2"/>
    <s v="Poor"/>
    <n v="0"/>
    <s v="Severe"/>
    <n v="101"/>
    <s v="nausea"/>
  </r>
  <r>
    <n v="1381"/>
    <n v="23.04"/>
    <x v="0"/>
    <n v="1.62"/>
    <n v="60.47"/>
    <n v="125"/>
    <n v="119"/>
    <x v="1"/>
    <n v="1"/>
    <n v="2021"/>
    <n v="4"/>
    <n v="22"/>
    <d v="2021-04-22T00:00:00"/>
    <s v="Q2"/>
    <s v="Q2-2021"/>
    <s v="F"/>
    <n v="3"/>
    <s v="Very Poor"/>
    <n v="2"/>
    <s v="Mild"/>
    <n v="100"/>
    <s v="headache"/>
  </r>
  <r>
    <n v="1381"/>
    <n v="26.27"/>
    <x v="1"/>
    <n v="1.62"/>
    <n v="68.95"/>
    <n v="123"/>
    <n v="124"/>
    <x v="1"/>
    <n v="2"/>
    <n v="2021"/>
    <n v="10"/>
    <n v="22"/>
    <d v="2021-10-22T00:00:00"/>
    <s v="Q4"/>
    <s v="Q4-2021"/>
    <s v="F"/>
    <n v="2"/>
    <s v="Poor"/>
    <n v="0"/>
    <s v="Severe"/>
    <n v="108"/>
    <s v="palpitations"/>
  </r>
  <r>
    <n v="1381"/>
    <n v="27.97"/>
    <x v="1"/>
    <n v="1.62"/>
    <n v="73.39"/>
    <n v="124"/>
    <n v="120"/>
    <x v="1"/>
    <n v="3"/>
    <n v="2022"/>
    <n v="4"/>
    <n v="22"/>
    <d v="2022-04-22T00:00:00"/>
    <s v="Q2"/>
    <s v="Q2-2022"/>
    <s v="F"/>
    <n v="2"/>
    <s v="Poor"/>
    <n v="2"/>
    <s v="Mild"/>
    <n v="100"/>
    <s v="headache"/>
  </r>
  <r>
    <n v="1382"/>
    <n v="22.17"/>
    <x v="0"/>
    <n v="1.62"/>
    <n v="58.19"/>
    <n v="134"/>
    <n v="99"/>
    <x v="1"/>
    <n v="1"/>
    <n v="2021"/>
    <n v="4"/>
    <n v="23"/>
    <d v="2021-04-23T00:00:00"/>
    <s v="Q2"/>
    <s v="Q2-2021"/>
    <s v="F"/>
    <n v="2"/>
    <s v="Poor"/>
    <n v="2"/>
    <s v="Mild"/>
    <n v="107"/>
    <s v="skin rash"/>
  </r>
  <r>
    <n v="1382"/>
    <n v="23.67"/>
    <x v="0"/>
    <n v="1.62"/>
    <n v="62.11"/>
    <n v="133"/>
    <n v="106"/>
    <x v="1"/>
    <n v="2"/>
    <n v="2021"/>
    <n v="10"/>
    <n v="23"/>
    <d v="2021-10-23T00:00:00"/>
    <s v="Q4"/>
    <s v="Q4-2021"/>
    <s v="F"/>
    <n v="1"/>
    <s v="Good"/>
    <n v="1"/>
    <s v="Moderate"/>
    <n v="103"/>
    <s v="vomiting"/>
  </r>
  <r>
    <n v="1382"/>
    <n v="24.78"/>
    <x v="0"/>
    <n v="1.62"/>
    <n v="65.02"/>
    <n v="119"/>
    <n v="106"/>
    <x v="1"/>
    <n v="3"/>
    <n v="2022"/>
    <n v="4"/>
    <n v="23"/>
    <d v="2022-04-23T00:00:00"/>
    <s v="Q2"/>
    <s v="Q2-2022"/>
    <s v="F"/>
    <n v="1"/>
    <s v="Good"/>
    <n v="2"/>
    <s v="Mild"/>
    <n v="100"/>
    <s v="headache"/>
  </r>
  <r>
    <n v="1383"/>
    <n v="24.8"/>
    <x v="0"/>
    <n v="1.82"/>
    <n v="82.16"/>
    <n v="95"/>
    <n v="90"/>
    <x v="1"/>
    <n v="1"/>
    <n v="2021"/>
    <n v="4"/>
    <n v="27"/>
    <d v="2021-04-27T00:00:00"/>
    <s v="Q2"/>
    <s v="Q2-2021"/>
    <s v="M"/>
    <n v="1"/>
    <s v="Good"/>
    <n v="2"/>
    <s v="Mild"/>
    <n v="100"/>
    <s v="headache"/>
  </r>
  <r>
    <n v="1383"/>
    <n v="25.4"/>
    <x v="1"/>
    <n v="1.82"/>
    <n v="84.13"/>
    <n v="88"/>
    <n v="92"/>
    <x v="1"/>
    <n v="2"/>
    <n v="2021"/>
    <n v="10"/>
    <n v="27"/>
    <d v="2021-10-27T00:00:00"/>
    <s v="Q4"/>
    <s v="Q4-2021"/>
    <s v="M"/>
    <n v="2"/>
    <s v="Poor"/>
    <n v="0"/>
    <s v="Severe"/>
    <n v="100"/>
    <s v="headache"/>
  </r>
  <r>
    <n v="1383"/>
    <n v="23.74"/>
    <x v="0"/>
    <n v="1.82"/>
    <n v="78.62"/>
    <n v="83"/>
    <n v="90"/>
    <x v="1"/>
    <n v="3"/>
    <n v="2022"/>
    <n v="4"/>
    <n v="27"/>
    <d v="2022-04-27T00:00:00"/>
    <s v="Q2"/>
    <s v="Q2-2022"/>
    <s v="M"/>
    <n v="3"/>
    <s v="Very Poor"/>
    <n v="1"/>
    <s v="Moderate"/>
    <n v="101"/>
    <s v="nausea"/>
  </r>
  <r>
    <n v="1383"/>
    <n v="21.45"/>
    <x v="0"/>
    <n v="1.82"/>
    <n v="71.05"/>
    <n v="82"/>
    <n v="89"/>
    <x v="1"/>
    <n v="4"/>
    <n v="2022"/>
    <n v="10"/>
    <n v="27"/>
    <d v="2022-10-27T00:00:00"/>
    <s v="Q4"/>
    <s v="Q4-2022"/>
    <s v="M"/>
    <n v="1"/>
    <s v="Good"/>
    <n v="2"/>
    <s v="Mild"/>
    <n v="105"/>
    <s v="abdominal pain"/>
  </r>
  <r>
    <n v="1383"/>
    <n v="21.94"/>
    <x v="0"/>
    <n v="1.82"/>
    <n v="72.680000000000007"/>
    <n v="82"/>
    <n v="94"/>
    <x v="1"/>
    <n v="5"/>
    <n v="2023"/>
    <n v="4"/>
    <n v="27"/>
    <d v="2023-04-27T00:00:00"/>
    <s v="Q2"/>
    <s v="Q2-2023"/>
    <s v="M"/>
    <n v="0"/>
    <s v="Very Good"/>
    <n v="1"/>
    <s v="Moderate"/>
    <n v="100"/>
    <s v="headache"/>
  </r>
  <r>
    <n v="1384"/>
    <n v="23.27"/>
    <x v="0"/>
    <n v="1.82"/>
    <n v="77.069999999999993"/>
    <n v="131"/>
    <n v="116"/>
    <x v="1"/>
    <n v="1"/>
    <n v="2021"/>
    <n v="4"/>
    <n v="29"/>
    <d v="2021-04-29T00:00:00"/>
    <s v="Q2"/>
    <s v="Q2-2021"/>
    <s v="M"/>
    <n v="3"/>
    <s v="Very Poor"/>
    <n v="1"/>
    <s v="Moderate"/>
    <n v="103"/>
    <s v="vomiting"/>
  </r>
  <r>
    <n v="1384"/>
    <n v="23.9"/>
    <x v="0"/>
    <n v="1.82"/>
    <n v="79.150000000000006"/>
    <n v="141"/>
    <n v="127"/>
    <x v="0"/>
    <n v="2"/>
    <n v="2021"/>
    <n v="10"/>
    <n v="29"/>
    <d v="2021-10-29T00:00:00"/>
    <s v="Q4"/>
    <s v="Q4-2021"/>
    <s v="M"/>
    <n v="2"/>
    <s v="Poor"/>
    <n v="1"/>
    <s v="Moderate"/>
    <n v="101"/>
    <s v="nausea"/>
  </r>
  <r>
    <n v="1384"/>
    <n v="23.87"/>
    <x v="0"/>
    <n v="1.82"/>
    <n v="79.069999999999993"/>
    <n v="139"/>
    <n v="121"/>
    <x v="0"/>
    <n v="3"/>
    <n v="2022"/>
    <n v="4"/>
    <n v="29"/>
    <d v="2022-04-29T00:00:00"/>
    <s v="Q2"/>
    <s v="Q2-2022"/>
    <s v="M"/>
    <n v="0"/>
    <s v="Very Good"/>
    <n v="1"/>
    <s v="Moderate"/>
    <n v="100"/>
    <s v="headache"/>
  </r>
  <r>
    <n v="1384"/>
    <n v="26.35"/>
    <x v="1"/>
    <n v="1.82"/>
    <n v="87.29"/>
    <n v="136"/>
    <n v="121"/>
    <x v="0"/>
    <n v="4"/>
    <n v="2022"/>
    <n v="10"/>
    <n v="29"/>
    <d v="2022-10-29T00:00:00"/>
    <s v="Q4"/>
    <s v="Q4-2022"/>
    <s v="M"/>
    <n v="2"/>
    <s v="Poor"/>
    <n v="1"/>
    <s v="Moderate"/>
    <n v="100"/>
    <s v="headache"/>
  </r>
  <r>
    <n v="1385"/>
    <n v="24.83"/>
    <x v="0"/>
    <n v="1.82"/>
    <n v="82.25"/>
    <n v="133"/>
    <n v="124"/>
    <x v="1"/>
    <n v="1"/>
    <n v="2021"/>
    <n v="5"/>
    <n v="2"/>
    <d v="2021-05-02T00:00:00"/>
    <s v="Q2"/>
    <s v="Q2-2021"/>
    <s v="M"/>
    <n v="1"/>
    <s v="Good"/>
    <n v="2"/>
    <s v="Mild"/>
    <n v="102"/>
    <s v="tinnitus"/>
  </r>
  <r>
    <n v="1385"/>
    <n v="24.05"/>
    <x v="0"/>
    <n v="1.82"/>
    <n v="79.66"/>
    <n v="131"/>
    <n v="128"/>
    <x v="1"/>
    <n v="2"/>
    <n v="2021"/>
    <n v="11"/>
    <n v="1"/>
    <d v="2021-11-01T00:00:00"/>
    <s v="Q4"/>
    <s v="Q4-2021"/>
    <s v="M"/>
    <n v="0"/>
    <s v="Very Good"/>
    <n v="1"/>
    <s v="Moderate"/>
    <n v="104"/>
    <s v="itching"/>
  </r>
  <r>
    <n v="1385"/>
    <n v="22.71"/>
    <x v="0"/>
    <n v="1.82"/>
    <n v="75.239999999999995"/>
    <n v="124"/>
    <n v="128"/>
    <x v="1"/>
    <n v="3"/>
    <n v="2022"/>
    <n v="5"/>
    <n v="2"/>
    <d v="2022-05-02T00:00:00"/>
    <s v="Q2"/>
    <s v="Q2-2022"/>
    <s v="M"/>
    <n v="1"/>
    <s v="Good"/>
    <n v="1"/>
    <s v="Moderate"/>
    <n v="100"/>
    <s v="headache"/>
  </r>
  <r>
    <n v="1385"/>
    <n v="27.1"/>
    <x v="1"/>
    <n v="1.82"/>
    <n v="89.78"/>
    <n v="125"/>
    <n v="129"/>
    <x v="1"/>
    <n v="4"/>
    <n v="2022"/>
    <n v="11"/>
    <n v="1"/>
    <d v="2022-11-01T00:00:00"/>
    <s v="Q4"/>
    <s v="Q4-2022"/>
    <s v="M"/>
    <n v="1"/>
    <s v="Good"/>
    <n v="0"/>
    <s v="Severe"/>
    <n v="102"/>
    <s v="tinnitus"/>
  </r>
  <r>
    <n v="1385"/>
    <n v="29.15"/>
    <x v="1"/>
    <n v="1.82"/>
    <n v="96.57"/>
    <n v="136"/>
    <n v="121"/>
    <x v="0"/>
    <n v="5"/>
    <n v="2023"/>
    <n v="5"/>
    <n v="2"/>
    <d v="2023-05-02T00:00:00"/>
    <s v="Q2"/>
    <s v="Q2-2023"/>
    <s v="M"/>
    <n v="2"/>
    <s v="Poor"/>
    <n v="1"/>
    <s v="Moderate"/>
    <n v="105"/>
    <s v="abdominal pain"/>
  </r>
  <r>
    <n v="1385"/>
    <n v="29.18"/>
    <x v="1"/>
    <n v="1.82"/>
    <n v="96.64"/>
    <n v="133"/>
    <n v="123"/>
    <x v="1"/>
    <n v="6"/>
    <n v="2023"/>
    <n v="11"/>
    <n v="1"/>
    <d v="2023-11-01T00:00:00"/>
    <s v="Q4"/>
    <s v="Q4-2023"/>
    <s v="M"/>
    <n v="2"/>
    <s v="Poor"/>
    <n v="0"/>
    <s v="Severe"/>
    <n v="104"/>
    <s v="itching"/>
  </r>
  <r>
    <n v="1386"/>
    <n v="20.78"/>
    <x v="0"/>
    <n v="1.82"/>
    <n v="68.83"/>
    <n v="124"/>
    <n v="109"/>
    <x v="1"/>
    <n v="1"/>
    <n v="2021"/>
    <n v="5"/>
    <n v="2"/>
    <d v="2021-05-02T00:00:00"/>
    <s v="Q2"/>
    <s v="Q2-2021"/>
    <s v="M"/>
    <n v="3"/>
    <s v="Very Poor"/>
    <n v="2"/>
    <s v="Mild"/>
    <n v="100"/>
    <s v="headache"/>
  </r>
  <r>
    <n v="1386"/>
    <n v="21.8"/>
    <x v="0"/>
    <n v="1.82"/>
    <n v="72.2"/>
    <n v="124"/>
    <n v="110"/>
    <x v="1"/>
    <n v="2"/>
    <n v="2021"/>
    <n v="11"/>
    <n v="1"/>
    <d v="2021-11-01T00:00:00"/>
    <s v="Q4"/>
    <s v="Q4-2021"/>
    <s v="M"/>
    <n v="1"/>
    <s v="Good"/>
    <n v="0"/>
    <s v="Severe"/>
    <n v="100"/>
    <s v="headache"/>
  </r>
  <r>
    <n v="1386"/>
    <n v="23.24"/>
    <x v="0"/>
    <n v="1.82"/>
    <n v="76.989999999999995"/>
    <n v="124"/>
    <n v="116"/>
    <x v="1"/>
    <n v="3"/>
    <n v="2022"/>
    <n v="5"/>
    <n v="2"/>
    <d v="2022-05-02T00:00:00"/>
    <s v="Q2"/>
    <s v="Q2-2022"/>
    <s v="M"/>
    <n v="2"/>
    <s v="Poor"/>
    <n v="2"/>
    <s v="Mild"/>
    <n v="100"/>
    <s v="headache"/>
  </r>
  <r>
    <n v="1386"/>
    <n v="27.3"/>
    <x v="1"/>
    <n v="1.82"/>
    <n v="90.44"/>
    <n v="120"/>
    <n v="123"/>
    <x v="1"/>
    <n v="4"/>
    <n v="2022"/>
    <n v="11"/>
    <n v="1"/>
    <d v="2022-11-01T00:00:00"/>
    <s v="Q4"/>
    <s v="Q4-2022"/>
    <s v="M"/>
    <n v="0"/>
    <s v="Very Good"/>
    <n v="1"/>
    <s v="Moderate"/>
    <n v="103"/>
    <s v="vomiting"/>
  </r>
  <r>
    <n v="1387"/>
    <n v="28.52"/>
    <x v="1"/>
    <n v="1.82"/>
    <n v="94.48"/>
    <n v="134"/>
    <n v="110"/>
    <x v="1"/>
    <n v="1"/>
    <n v="2021"/>
    <n v="5"/>
    <n v="4"/>
    <d v="2021-05-04T00:00:00"/>
    <s v="Q2"/>
    <s v="Q2-2021"/>
    <s v="M"/>
    <n v="2"/>
    <s v="Poor"/>
    <n v="1"/>
    <s v="Moderate"/>
    <n v="109"/>
    <s v="hallucinations"/>
  </r>
  <r>
    <n v="1387"/>
    <n v="28.14"/>
    <x v="1"/>
    <n v="1.82"/>
    <n v="93.22"/>
    <n v="125"/>
    <n v="114"/>
    <x v="1"/>
    <n v="2"/>
    <n v="2021"/>
    <n v="11"/>
    <n v="3"/>
    <d v="2021-11-03T00:00:00"/>
    <s v="Q4"/>
    <s v="Q4-2021"/>
    <s v="M"/>
    <n v="1"/>
    <s v="Good"/>
    <n v="0"/>
    <s v="Severe"/>
    <n v="100"/>
    <s v="headache"/>
  </r>
  <r>
    <n v="1387"/>
    <n v="27.75"/>
    <x v="1"/>
    <n v="1.82"/>
    <n v="91.92"/>
    <n v="120"/>
    <n v="114"/>
    <x v="1"/>
    <n v="3"/>
    <n v="2022"/>
    <n v="5"/>
    <n v="4"/>
    <d v="2022-05-04T00:00:00"/>
    <s v="Q2"/>
    <s v="Q2-2022"/>
    <s v="M"/>
    <n v="2"/>
    <s v="Poor"/>
    <n v="1"/>
    <s v="Moderate"/>
    <n v="101"/>
    <s v="nausea"/>
  </r>
  <r>
    <n v="1388"/>
    <n v="23.87"/>
    <x v="0"/>
    <n v="1.82"/>
    <n v="79.08"/>
    <n v="129"/>
    <n v="109"/>
    <x v="1"/>
    <n v="1"/>
    <n v="2021"/>
    <n v="5"/>
    <n v="7"/>
    <d v="2021-05-07T00:00:00"/>
    <s v="Q2"/>
    <s v="Q2-2021"/>
    <s v="M"/>
    <n v="2"/>
    <s v="Poor"/>
    <n v="0"/>
    <s v="Severe"/>
    <n v="100"/>
    <s v="headache"/>
  </r>
  <r>
    <n v="1388"/>
    <n v="23.01"/>
    <x v="0"/>
    <n v="1.82"/>
    <n v="76.209999999999994"/>
    <n v="129"/>
    <n v="111"/>
    <x v="1"/>
    <n v="2"/>
    <n v="2021"/>
    <n v="11"/>
    <n v="6"/>
    <d v="2021-11-06T00:00:00"/>
    <s v="Q4"/>
    <s v="Q4-2021"/>
    <s v="M"/>
    <n v="1"/>
    <s v="Good"/>
    <n v="0"/>
    <s v="Severe"/>
    <n v="100"/>
    <s v="headache"/>
  </r>
  <r>
    <n v="1388"/>
    <n v="24.69"/>
    <x v="0"/>
    <n v="1.82"/>
    <n v="81.790000000000006"/>
    <n v="130"/>
    <n v="120"/>
    <x v="1"/>
    <n v="3"/>
    <n v="2022"/>
    <n v="5"/>
    <n v="7"/>
    <d v="2022-05-07T00:00:00"/>
    <s v="Q2"/>
    <s v="Q2-2022"/>
    <s v="M"/>
    <n v="0"/>
    <s v="Very Good"/>
    <n v="2"/>
    <s v="Mild"/>
    <n v="104"/>
    <s v="itching"/>
  </r>
  <r>
    <n v="1389"/>
    <n v="20.39"/>
    <x v="0"/>
    <n v="1.62"/>
    <n v="53.52"/>
    <n v="112"/>
    <n v="99"/>
    <x v="1"/>
    <n v="1"/>
    <n v="2021"/>
    <n v="5"/>
    <n v="8"/>
    <d v="2021-05-08T00:00:00"/>
    <s v="Q2"/>
    <s v="Q2-2021"/>
    <s v="F"/>
    <n v="1"/>
    <s v="Good"/>
    <n v="2"/>
    <s v="Mild"/>
    <n v="100"/>
    <s v="headache"/>
  </r>
  <r>
    <n v="1389"/>
    <n v="21.15"/>
    <x v="0"/>
    <n v="1.62"/>
    <n v="55.5"/>
    <n v="120"/>
    <n v="96"/>
    <x v="1"/>
    <n v="2"/>
    <n v="2021"/>
    <n v="11"/>
    <n v="7"/>
    <d v="2021-11-07T00:00:00"/>
    <s v="Q4"/>
    <s v="Q4-2021"/>
    <s v="F"/>
    <n v="1"/>
    <s v="Good"/>
    <n v="2"/>
    <s v="Mild"/>
    <n v="100"/>
    <s v="headache"/>
  </r>
  <r>
    <n v="1389"/>
    <n v="24.21"/>
    <x v="0"/>
    <n v="1.62"/>
    <n v="63.54"/>
    <n v="115"/>
    <n v="98"/>
    <x v="1"/>
    <n v="3"/>
    <n v="2022"/>
    <n v="5"/>
    <n v="8"/>
    <d v="2022-05-08T00:00:00"/>
    <s v="Q2"/>
    <s v="Q2-2022"/>
    <s v="F"/>
    <n v="2"/>
    <s v="Poor"/>
    <n v="2"/>
    <s v="Mild"/>
    <n v="100"/>
    <s v="headache"/>
  </r>
  <r>
    <n v="1390"/>
    <n v="26.47"/>
    <x v="1"/>
    <n v="1.82"/>
    <n v="87.66"/>
    <n v="137"/>
    <n v="91"/>
    <x v="0"/>
    <n v="1"/>
    <n v="2021"/>
    <n v="5"/>
    <n v="10"/>
    <d v="2021-05-10T00:00:00"/>
    <s v="Q2"/>
    <s v="Q2-2021"/>
    <s v="M"/>
    <n v="2"/>
    <s v="Poor"/>
    <n v="0"/>
    <s v="Severe"/>
    <n v="100"/>
    <s v="headache"/>
  </r>
  <r>
    <n v="1390"/>
    <n v="27.29"/>
    <x v="1"/>
    <n v="1.82"/>
    <n v="90.41"/>
    <n v="133"/>
    <n v="87"/>
    <x v="1"/>
    <n v="2"/>
    <n v="2021"/>
    <n v="11"/>
    <n v="9"/>
    <d v="2021-11-09T00:00:00"/>
    <s v="Q4"/>
    <s v="Q4-2021"/>
    <s v="M"/>
    <n v="3"/>
    <s v="Very Poor"/>
    <n v="0"/>
    <s v="Severe"/>
    <n v="101"/>
    <s v="nausea"/>
  </r>
  <r>
    <n v="1390"/>
    <n v="27.95"/>
    <x v="1"/>
    <n v="1.82"/>
    <n v="92.58"/>
    <n v="128"/>
    <n v="81"/>
    <x v="3"/>
    <n v="3"/>
    <n v="2022"/>
    <n v="5"/>
    <n v="10"/>
    <d v="2022-05-10T00:00:00"/>
    <s v="Q2"/>
    <s v="Q2-2022"/>
    <s v="M"/>
    <n v="1"/>
    <s v="Good"/>
    <n v="0"/>
    <s v="Severe"/>
    <n v="107"/>
    <s v="skin rash"/>
  </r>
  <r>
    <n v="1390"/>
    <n v="28.97"/>
    <x v="1"/>
    <n v="1.82"/>
    <n v="95.96"/>
    <n v="127"/>
    <n v="83"/>
    <x v="3"/>
    <n v="4"/>
    <n v="2022"/>
    <n v="11"/>
    <n v="9"/>
    <d v="2022-11-09T00:00:00"/>
    <s v="Q4"/>
    <s v="Q4-2022"/>
    <s v="M"/>
    <n v="2"/>
    <s v="Poor"/>
    <n v="2"/>
    <s v="Mild"/>
    <n v="107"/>
    <s v="skin rash"/>
  </r>
  <r>
    <n v="1391"/>
    <n v="16.13"/>
    <x v="3"/>
    <n v="1.62"/>
    <n v="42.34"/>
    <n v="139"/>
    <n v="119"/>
    <x v="0"/>
    <n v="1"/>
    <n v="2021"/>
    <n v="5"/>
    <n v="10"/>
    <d v="2021-05-10T00:00:00"/>
    <s v="Q2"/>
    <s v="Q2-2021"/>
    <s v="F"/>
    <n v="2"/>
    <s v="Poor"/>
    <n v="2"/>
    <s v="Mild"/>
    <n v="100"/>
    <s v="headache"/>
  </r>
  <r>
    <n v="1391"/>
    <n v="14.33"/>
    <x v="3"/>
    <n v="1.62"/>
    <n v="37.61"/>
    <n v="143"/>
    <n v="117"/>
    <x v="0"/>
    <n v="2"/>
    <n v="2021"/>
    <n v="11"/>
    <n v="9"/>
    <d v="2021-11-09T00:00:00"/>
    <s v="Q4"/>
    <s v="Q4-2021"/>
    <s v="F"/>
    <n v="1"/>
    <s v="Good"/>
    <n v="2"/>
    <s v="Mild"/>
    <n v="103"/>
    <s v="vomiting"/>
  </r>
  <r>
    <n v="1391"/>
    <n v="12.68"/>
    <x v="3"/>
    <n v="1.62"/>
    <n v="33.270000000000003"/>
    <n v="150"/>
    <n v="118"/>
    <x v="0"/>
    <n v="3"/>
    <n v="2022"/>
    <n v="5"/>
    <n v="10"/>
    <d v="2022-05-10T00:00:00"/>
    <s v="Q2"/>
    <s v="Q2-2022"/>
    <s v="F"/>
    <n v="2"/>
    <s v="Poor"/>
    <n v="0"/>
    <s v="Severe"/>
    <n v="100"/>
    <s v="headache"/>
  </r>
  <r>
    <n v="1392"/>
    <n v="26.29"/>
    <x v="1"/>
    <n v="1.62"/>
    <n v="68.989999999999995"/>
    <n v="137"/>
    <n v="109"/>
    <x v="0"/>
    <n v="1"/>
    <n v="2021"/>
    <n v="5"/>
    <n v="11"/>
    <d v="2021-05-11T00:00:00"/>
    <s v="Q2"/>
    <s v="Q2-2021"/>
    <s v="F"/>
    <n v="3"/>
    <s v="Very Poor"/>
    <n v="0"/>
    <s v="Severe"/>
    <n v="109"/>
    <s v="hallucinations"/>
  </r>
  <r>
    <n v="1392"/>
    <n v="22.6"/>
    <x v="0"/>
    <n v="1.62"/>
    <n v="59.31"/>
    <n v="132"/>
    <n v="112"/>
    <x v="1"/>
    <n v="2"/>
    <n v="2021"/>
    <n v="11"/>
    <n v="10"/>
    <d v="2021-11-10T00:00:00"/>
    <s v="Q4"/>
    <s v="Q4-2021"/>
    <s v="F"/>
    <n v="0"/>
    <s v="Very Good"/>
    <n v="1"/>
    <s v="Moderate"/>
    <n v="104"/>
    <s v="itching"/>
  </r>
  <r>
    <n v="1392"/>
    <n v="18.87"/>
    <x v="0"/>
    <n v="1.62"/>
    <n v="49.53"/>
    <n v="136"/>
    <n v="107"/>
    <x v="0"/>
    <n v="3"/>
    <n v="2022"/>
    <n v="5"/>
    <n v="11"/>
    <d v="2022-05-11T00:00:00"/>
    <s v="Q2"/>
    <s v="Q2-2022"/>
    <s v="F"/>
    <n v="1"/>
    <s v="Good"/>
    <n v="1"/>
    <s v="Moderate"/>
    <n v="100"/>
    <s v="headache"/>
  </r>
  <r>
    <n v="1393"/>
    <n v="22.68"/>
    <x v="0"/>
    <n v="1.82"/>
    <n v="75.14"/>
    <n v="134"/>
    <n v="114"/>
    <x v="1"/>
    <n v="1"/>
    <n v="2021"/>
    <n v="5"/>
    <n v="11"/>
    <d v="2021-05-11T00:00:00"/>
    <s v="Q2"/>
    <s v="Q2-2021"/>
    <s v="M"/>
    <n v="2"/>
    <s v="Poor"/>
    <n v="2"/>
    <s v="Mild"/>
    <n v="101"/>
    <s v="nausea"/>
  </r>
  <r>
    <n v="1393"/>
    <n v="20.260000000000002"/>
    <x v="0"/>
    <n v="1.82"/>
    <n v="67.12"/>
    <n v="138"/>
    <n v="108"/>
    <x v="0"/>
    <n v="2"/>
    <n v="2021"/>
    <n v="11"/>
    <n v="10"/>
    <d v="2021-11-10T00:00:00"/>
    <s v="Q4"/>
    <s v="Q4-2021"/>
    <s v="M"/>
    <n v="1"/>
    <s v="Good"/>
    <n v="1"/>
    <s v="Moderate"/>
    <n v="100"/>
    <s v="headache"/>
  </r>
  <r>
    <n v="1393"/>
    <n v="18.010000000000002"/>
    <x v="3"/>
    <n v="1.82"/>
    <n v="59.65"/>
    <n v="142"/>
    <n v="108"/>
    <x v="0"/>
    <n v="3"/>
    <n v="2022"/>
    <n v="5"/>
    <n v="11"/>
    <d v="2022-05-11T00:00:00"/>
    <s v="Q2"/>
    <s v="Q2-2022"/>
    <s v="M"/>
    <n v="2"/>
    <s v="Poor"/>
    <n v="0"/>
    <s v="Severe"/>
    <n v="101"/>
    <s v="nausea"/>
  </r>
  <r>
    <n v="1393"/>
    <n v="18.12"/>
    <x v="3"/>
    <n v="1.82"/>
    <n v="60.03"/>
    <n v="141"/>
    <n v="109"/>
    <x v="0"/>
    <n v="4"/>
    <n v="2022"/>
    <n v="11"/>
    <n v="10"/>
    <d v="2022-11-10T00:00:00"/>
    <s v="Q4"/>
    <s v="Q4-2022"/>
    <s v="M"/>
    <n v="0"/>
    <s v="Very Good"/>
    <n v="2"/>
    <s v="Mild"/>
    <n v="100"/>
    <s v="headache"/>
  </r>
  <r>
    <n v="1394"/>
    <n v="27.5"/>
    <x v="1"/>
    <n v="1.82"/>
    <n v="91.08"/>
    <n v="129"/>
    <n v="112"/>
    <x v="1"/>
    <n v="1"/>
    <n v="2021"/>
    <n v="5"/>
    <n v="13"/>
    <d v="2021-05-13T00:00:00"/>
    <s v="Q2"/>
    <s v="Q2-2021"/>
    <s v="M"/>
    <n v="2"/>
    <s v="Poor"/>
    <n v="2"/>
    <s v="Mild"/>
    <n v="108"/>
    <s v="palpitations"/>
  </r>
  <r>
    <n v="1394"/>
    <n v="26.89"/>
    <x v="1"/>
    <n v="1.82"/>
    <n v="89.06"/>
    <n v="128"/>
    <n v="123"/>
    <x v="1"/>
    <n v="2"/>
    <n v="2021"/>
    <n v="11"/>
    <n v="12"/>
    <d v="2021-11-12T00:00:00"/>
    <s v="Q4"/>
    <s v="Q4-2021"/>
    <s v="M"/>
    <n v="0"/>
    <s v="Very Good"/>
    <n v="2"/>
    <s v="Mild"/>
    <n v="109"/>
    <s v="hallucinations"/>
  </r>
  <r>
    <n v="1394"/>
    <n v="28.32"/>
    <x v="1"/>
    <n v="1.82"/>
    <n v="93.81"/>
    <n v="133"/>
    <n v="123"/>
    <x v="1"/>
    <n v="3"/>
    <n v="2022"/>
    <n v="5"/>
    <n v="13"/>
    <d v="2022-05-13T00:00:00"/>
    <s v="Q2"/>
    <s v="Q2-2022"/>
    <s v="M"/>
    <n v="2"/>
    <s v="Poor"/>
    <n v="1"/>
    <s v="Moderate"/>
    <n v="100"/>
    <s v="headache"/>
  </r>
  <r>
    <n v="1394"/>
    <n v="31.41"/>
    <x v="2"/>
    <n v="1.82"/>
    <n v="104.04"/>
    <n v="146"/>
    <n v="124"/>
    <x v="0"/>
    <n v="4"/>
    <n v="2022"/>
    <n v="11"/>
    <n v="12"/>
    <d v="2022-11-12T00:00:00"/>
    <s v="Q4"/>
    <s v="Q4-2022"/>
    <s v="M"/>
    <n v="3"/>
    <s v="Very Poor"/>
    <n v="1"/>
    <s v="Moderate"/>
    <n v="103"/>
    <s v="vomiting"/>
  </r>
  <r>
    <n v="1394"/>
    <n v="30.08"/>
    <x v="2"/>
    <n v="1.82"/>
    <n v="99.63"/>
    <n v="148"/>
    <n v="126"/>
    <x v="0"/>
    <n v="5"/>
    <n v="2023"/>
    <n v="5"/>
    <n v="13"/>
    <d v="2023-05-13T00:00:00"/>
    <s v="Q2"/>
    <s v="Q2-2023"/>
    <s v="M"/>
    <n v="1"/>
    <s v="Good"/>
    <n v="2"/>
    <s v="Mild"/>
    <n v="100"/>
    <s v="headache"/>
  </r>
  <r>
    <n v="1395"/>
    <n v="28.48"/>
    <x v="1"/>
    <n v="1.82"/>
    <n v="94.35"/>
    <n v="130"/>
    <n v="104"/>
    <x v="1"/>
    <n v="1"/>
    <n v="2021"/>
    <n v="5"/>
    <n v="16"/>
    <d v="2021-05-16T00:00:00"/>
    <s v="Q2"/>
    <s v="Q2-2021"/>
    <s v="M"/>
    <n v="3"/>
    <s v="Very Poor"/>
    <n v="0"/>
    <s v="Severe"/>
    <n v="102"/>
    <s v="tinnitus"/>
  </r>
  <r>
    <n v="1395"/>
    <n v="27.42"/>
    <x v="1"/>
    <n v="1.82"/>
    <n v="90.81"/>
    <n v="127"/>
    <n v="109"/>
    <x v="1"/>
    <n v="2"/>
    <n v="2021"/>
    <n v="11"/>
    <n v="15"/>
    <d v="2021-11-15T00:00:00"/>
    <s v="Q4"/>
    <s v="Q4-2021"/>
    <s v="M"/>
    <n v="2"/>
    <s v="Poor"/>
    <n v="0"/>
    <s v="Severe"/>
    <n v="103"/>
    <s v="vomiting"/>
  </r>
  <r>
    <n v="1395"/>
    <n v="25.66"/>
    <x v="1"/>
    <n v="1.82"/>
    <n v="84.99"/>
    <n v="129"/>
    <n v="114"/>
    <x v="1"/>
    <n v="3"/>
    <n v="2022"/>
    <n v="5"/>
    <n v="16"/>
    <d v="2022-05-16T00:00:00"/>
    <s v="Q2"/>
    <s v="Q2-2022"/>
    <s v="M"/>
    <n v="2"/>
    <s v="Poor"/>
    <n v="0"/>
    <s v="Severe"/>
    <n v="101"/>
    <s v="nausea"/>
  </r>
  <r>
    <n v="1395"/>
    <n v="25.65"/>
    <x v="1"/>
    <n v="1.82"/>
    <n v="84.98"/>
    <n v="134"/>
    <n v="107"/>
    <x v="1"/>
    <n v="4"/>
    <n v="2022"/>
    <n v="11"/>
    <n v="15"/>
    <d v="2022-11-15T00:00:00"/>
    <s v="Q4"/>
    <s v="Q4-2022"/>
    <s v="M"/>
    <n v="2"/>
    <s v="Poor"/>
    <n v="1"/>
    <s v="Moderate"/>
    <n v="100"/>
    <s v="headache"/>
  </r>
  <r>
    <n v="1395"/>
    <n v="27.92"/>
    <x v="1"/>
    <n v="1.82"/>
    <n v="92.48"/>
    <n v="127"/>
    <n v="104"/>
    <x v="1"/>
    <n v="5"/>
    <n v="2023"/>
    <n v="5"/>
    <n v="16"/>
    <d v="2023-05-16T00:00:00"/>
    <s v="Q2"/>
    <s v="Q2-2023"/>
    <s v="M"/>
    <n v="1"/>
    <s v="Good"/>
    <n v="0"/>
    <s v="Severe"/>
    <n v="108"/>
    <s v="palpitations"/>
  </r>
  <r>
    <n v="1396"/>
    <n v="22.93"/>
    <x v="0"/>
    <n v="1.62"/>
    <n v="60.19"/>
    <n v="121"/>
    <n v="98"/>
    <x v="1"/>
    <n v="1"/>
    <n v="2021"/>
    <n v="5"/>
    <n v="18"/>
    <d v="2021-05-18T00:00:00"/>
    <s v="Q2"/>
    <s v="Q2-2021"/>
    <s v="F"/>
    <n v="0"/>
    <s v="Very Good"/>
    <n v="1"/>
    <s v="Moderate"/>
    <n v="100"/>
    <s v="headache"/>
  </r>
  <r>
    <n v="1396"/>
    <n v="24.19"/>
    <x v="0"/>
    <n v="1.62"/>
    <n v="63.49"/>
    <n v="124"/>
    <n v="99"/>
    <x v="1"/>
    <n v="2"/>
    <n v="2021"/>
    <n v="11"/>
    <n v="17"/>
    <d v="2021-11-17T00:00:00"/>
    <s v="Q4"/>
    <s v="Q4-2021"/>
    <s v="F"/>
    <n v="1"/>
    <s v="Good"/>
    <n v="1"/>
    <s v="Moderate"/>
    <n v="101"/>
    <s v="nausea"/>
  </r>
  <r>
    <n v="1396"/>
    <n v="24.94"/>
    <x v="0"/>
    <n v="1.62"/>
    <n v="65.459999999999994"/>
    <n v="123"/>
    <n v="109"/>
    <x v="1"/>
    <n v="3"/>
    <n v="2022"/>
    <n v="5"/>
    <n v="18"/>
    <d v="2022-05-18T00:00:00"/>
    <s v="Q2"/>
    <s v="Q2-2022"/>
    <s v="F"/>
    <n v="1"/>
    <s v="Good"/>
    <n v="2"/>
    <s v="Mild"/>
    <n v="104"/>
    <s v="itching"/>
  </r>
  <r>
    <n v="1396"/>
    <n v="23.74"/>
    <x v="0"/>
    <n v="1.62"/>
    <n v="62.29"/>
    <n v="121"/>
    <n v="113"/>
    <x v="1"/>
    <n v="4"/>
    <n v="2022"/>
    <n v="11"/>
    <n v="17"/>
    <d v="2022-11-17T00:00:00"/>
    <s v="Q4"/>
    <s v="Q4-2022"/>
    <s v="F"/>
    <n v="0"/>
    <s v="Very Good"/>
    <n v="1"/>
    <s v="Moderate"/>
    <n v="109"/>
    <s v="hallucinations"/>
  </r>
  <r>
    <n v="1396"/>
    <n v="26.2"/>
    <x v="1"/>
    <n v="1.62"/>
    <n v="68.75"/>
    <n v="118"/>
    <n v="111"/>
    <x v="1"/>
    <n v="5"/>
    <n v="2023"/>
    <n v="5"/>
    <n v="18"/>
    <d v="2023-05-18T00:00:00"/>
    <s v="Q2"/>
    <s v="Q2-2023"/>
    <s v="F"/>
    <n v="0"/>
    <s v="Very Good"/>
    <n v="2"/>
    <s v="Mild"/>
    <n v="101"/>
    <s v="nausea"/>
  </r>
  <r>
    <n v="1397"/>
    <n v="21.89"/>
    <x v="0"/>
    <n v="1.62"/>
    <n v="57.45"/>
    <n v="116"/>
    <n v="104"/>
    <x v="1"/>
    <n v="1"/>
    <n v="2021"/>
    <n v="5"/>
    <n v="22"/>
    <d v="2021-05-22T00:00:00"/>
    <s v="Q2"/>
    <s v="Q2-2021"/>
    <s v="F"/>
    <n v="1"/>
    <s v="Good"/>
    <n v="2"/>
    <s v="Mild"/>
    <n v="100"/>
    <s v="headache"/>
  </r>
  <r>
    <n v="1397"/>
    <n v="24.06"/>
    <x v="0"/>
    <n v="1.62"/>
    <n v="63.14"/>
    <n v="116"/>
    <n v="104"/>
    <x v="1"/>
    <n v="2"/>
    <n v="2021"/>
    <n v="11"/>
    <n v="21"/>
    <d v="2021-11-21T00:00:00"/>
    <s v="Q4"/>
    <s v="Q4-2021"/>
    <s v="F"/>
    <n v="1"/>
    <s v="Good"/>
    <n v="2"/>
    <s v="Mild"/>
    <n v="107"/>
    <s v="skin rash"/>
  </r>
  <r>
    <n v="1397"/>
    <n v="26.02"/>
    <x v="1"/>
    <n v="1.62"/>
    <n v="68.3"/>
    <n v="116"/>
    <n v="107"/>
    <x v="1"/>
    <n v="3"/>
    <n v="2022"/>
    <n v="5"/>
    <n v="22"/>
    <d v="2022-05-22T00:00:00"/>
    <s v="Q2"/>
    <s v="Q2-2022"/>
    <s v="F"/>
    <n v="0"/>
    <s v="Very Good"/>
    <n v="1"/>
    <s v="Moderate"/>
    <n v="102"/>
    <s v="tinnitus"/>
  </r>
  <r>
    <n v="1397"/>
    <n v="27.71"/>
    <x v="1"/>
    <n v="1.62"/>
    <n v="72.73"/>
    <n v="99"/>
    <n v="112"/>
    <x v="1"/>
    <n v="4"/>
    <n v="2022"/>
    <n v="11"/>
    <n v="21"/>
    <d v="2022-11-21T00:00:00"/>
    <s v="Q4"/>
    <s v="Q4-2022"/>
    <s v="F"/>
    <n v="0"/>
    <s v="Very Good"/>
    <n v="1"/>
    <s v="Moderate"/>
    <n v="101"/>
    <s v="nausea"/>
  </r>
  <r>
    <n v="1397"/>
    <n v="29.95"/>
    <x v="1"/>
    <n v="1.62"/>
    <n v="78.599999999999994"/>
    <n v="91"/>
    <n v="123"/>
    <x v="1"/>
    <n v="5"/>
    <n v="2023"/>
    <n v="5"/>
    <n v="22"/>
    <d v="2023-05-22T00:00:00"/>
    <s v="Q2"/>
    <s v="Q2-2023"/>
    <s v="F"/>
    <n v="3"/>
    <s v="Very Poor"/>
    <n v="1"/>
    <s v="Moderate"/>
    <n v="100"/>
    <s v="headache"/>
  </r>
  <r>
    <n v="1398"/>
    <n v="22.99"/>
    <x v="0"/>
    <n v="1.62"/>
    <n v="60.34"/>
    <n v="128"/>
    <n v="100"/>
    <x v="1"/>
    <n v="1"/>
    <n v="2021"/>
    <n v="5"/>
    <n v="22"/>
    <d v="2021-05-22T00:00:00"/>
    <s v="Q2"/>
    <s v="Q2-2021"/>
    <s v="F"/>
    <n v="1"/>
    <s v="Good"/>
    <n v="1"/>
    <s v="Moderate"/>
    <n v="108"/>
    <s v="palpitations"/>
  </r>
  <r>
    <n v="1398"/>
    <n v="22.56"/>
    <x v="0"/>
    <n v="1.62"/>
    <n v="59.2"/>
    <n v="123"/>
    <n v="97"/>
    <x v="1"/>
    <n v="2"/>
    <n v="2021"/>
    <n v="11"/>
    <n v="21"/>
    <d v="2021-11-21T00:00:00"/>
    <s v="Q4"/>
    <s v="Q4-2021"/>
    <s v="F"/>
    <n v="0"/>
    <s v="Very Good"/>
    <n v="0"/>
    <s v="Severe"/>
    <n v="100"/>
    <s v="headache"/>
  </r>
  <r>
    <n v="1398"/>
    <n v="22.25"/>
    <x v="0"/>
    <n v="1.62"/>
    <n v="58.4"/>
    <n v="131"/>
    <n v="99"/>
    <x v="1"/>
    <n v="3"/>
    <n v="2022"/>
    <n v="5"/>
    <n v="22"/>
    <d v="2022-05-22T00:00:00"/>
    <s v="Q2"/>
    <s v="Q2-2022"/>
    <s v="F"/>
    <n v="1"/>
    <s v="Good"/>
    <n v="1"/>
    <s v="Moderate"/>
    <n v="100"/>
    <s v="headache"/>
  </r>
  <r>
    <n v="1398"/>
    <n v="21.7"/>
    <x v="0"/>
    <n v="1.62"/>
    <n v="56.95"/>
    <n v="131"/>
    <n v="105"/>
    <x v="1"/>
    <n v="4"/>
    <n v="2022"/>
    <n v="11"/>
    <n v="21"/>
    <d v="2022-11-21T00:00:00"/>
    <s v="Q4"/>
    <s v="Q4-2022"/>
    <s v="F"/>
    <n v="2"/>
    <s v="Poor"/>
    <n v="1"/>
    <s v="Moderate"/>
    <n v="100"/>
    <s v="headache"/>
  </r>
  <r>
    <n v="1399"/>
    <n v="21.57"/>
    <x v="0"/>
    <n v="1.82"/>
    <n v="71.45"/>
    <n v="117"/>
    <n v="89"/>
    <x v="1"/>
    <n v="1"/>
    <n v="2021"/>
    <n v="5"/>
    <n v="22"/>
    <d v="2021-05-22T00:00:00"/>
    <s v="Q2"/>
    <s v="Q2-2021"/>
    <s v="M"/>
    <n v="1"/>
    <s v="Good"/>
    <n v="2"/>
    <s v="Mild"/>
    <n v="108"/>
    <s v="palpitations"/>
  </r>
  <r>
    <n v="1399"/>
    <n v="22.44"/>
    <x v="0"/>
    <n v="1.82"/>
    <n v="74.33"/>
    <n v="116"/>
    <n v="83"/>
    <x v="1"/>
    <n v="2"/>
    <n v="2021"/>
    <n v="11"/>
    <n v="21"/>
    <d v="2021-11-21T00:00:00"/>
    <s v="Q4"/>
    <s v="Q4-2021"/>
    <s v="M"/>
    <n v="0"/>
    <s v="Very Good"/>
    <n v="2"/>
    <s v="Mild"/>
    <n v="100"/>
    <s v="headache"/>
  </r>
  <r>
    <n v="1399"/>
    <n v="19.14"/>
    <x v="0"/>
    <n v="1.82"/>
    <n v="63.41"/>
    <n v="121"/>
    <n v="78"/>
    <x v="1"/>
    <n v="3"/>
    <n v="2022"/>
    <n v="5"/>
    <n v="22"/>
    <d v="2022-05-22T00:00:00"/>
    <s v="Q2"/>
    <s v="Q2-2022"/>
    <s v="M"/>
    <n v="0"/>
    <s v="Very Good"/>
    <n v="1"/>
    <s v="Moderate"/>
    <n v="100"/>
    <s v="headache"/>
  </r>
  <r>
    <n v="1399"/>
    <n v="23"/>
    <x v="0"/>
    <n v="1.82"/>
    <n v="76.19"/>
    <n v="120"/>
    <n v="80"/>
    <x v="1"/>
    <n v="4"/>
    <n v="2022"/>
    <n v="11"/>
    <n v="21"/>
    <d v="2022-11-21T00:00:00"/>
    <s v="Q4"/>
    <s v="Q4-2022"/>
    <s v="M"/>
    <n v="2"/>
    <s v="Poor"/>
    <n v="1"/>
    <s v="Moderate"/>
    <n v="103"/>
    <s v="vomiting"/>
  </r>
  <r>
    <n v="1399"/>
    <n v="23.82"/>
    <x v="0"/>
    <n v="1.82"/>
    <n v="78.92"/>
    <n v="111"/>
    <n v="91"/>
    <x v="1"/>
    <n v="5"/>
    <n v="2023"/>
    <n v="5"/>
    <n v="22"/>
    <d v="2023-05-22T00:00:00"/>
    <s v="Q2"/>
    <s v="Q2-2023"/>
    <s v="M"/>
    <n v="3"/>
    <s v="Very Poor"/>
    <n v="2"/>
    <s v="Mild"/>
    <n v="102"/>
    <s v="tinnitus"/>
  </r>
  <r>
    <n v="1400"/>
    <n v="23.31"/>
    <x v="0"/>
    <n v="1.62"/>
    <n v="61.17"/>
    <n v="143"/>
    <n v="131"/>
    <x v="0"/>
    <n v="1"/>
    <n v="2021"/>
    <n v="5"/>
    <n v="23"/>
    <d v="2021-05-23T00:00:00"/>
    <s v="Q2"/>
    <s v="Q2-2021"/>
    <s v="F"/>
    <n v="1"/>
    <s v="Good"/>
    <n v="2"/>
    <s v="Mild"/>
    <n v="109"/>
    <s v="hallucinations"/>
  </r>
  <r>
    <n v="1400"/>
    <n v="25.84"/>
    <x v="1"/>
    <n v="1.62"/>
    <n v="67.819999999999993"/>
    <n v="148"/>
    <n v="139"/>
    <x v="0"/>
    <n v="2"/>
    <n v="2021"/>
    <n v="11"/>
    <n v="22"/>
    <d v="2021-11-22T00:00:00"/>
    <s v="Q4"/>
    <s v="Q4-2021"/>
    <s v="F"/>
    <n v="1"/>
    <s v="Good"/>
    <n v="0"/>
    <s v="Severe"/>
    <n v="100"/>
    <s v="headache"/>
  </r>
  <r>
    <n v="1400"/>
    <n v="25.1"/>
    <x v="1"/>
    <n v="1.62"/>
    <n v="65.87"/>
    <n v="156"/>
    <n v="151"/>
    <x v="0"/>
    <n v="3"/>
    <n v="2022"/>
    <n v="5"/>
    <n v="23"/>
    <d v="2022-05-23T00:00:00"/>
    <s v="Q2"/>
    <s v="Q2-2022"/>
    <s v="F"/>
    <n v="1"/>
    <s v="Good"/>
    <n v="0"/>
    <s v="Severe"/>
    <n v="109"/>
    <s v="hallucinations"/>
  </r>
  <r>
    <n v="1400"/>
    <n v="24.81"/>
    <x v="0"/>
    <n v="1.62"/>
    <n v="65.099999999999994"/>
    <n v="155"/>
    <n v="148"/>
    <x v="0"/>
    <n v="4"/>
    <n v="2022"/>
    <n v="11"/>
    <n v="22"/>
    <d v="2022-11-22T00:00:00"/>
    <s v="Q4"/>
    <s v="Q4-2022"/>
    <s v="F"/>
    <n v="3"/>
    <s v="Very Poor"/>
    <n v="1"/>
    <s v="Moderate"/>
    <n v="100"/>
    <s v="headache"/>
  </r>
  <r>
    <n v="1400"/>
    <n v="26.76"/>
    <x v="1"/>
    <n v="1.62"/>
    <n v="70.22"/>
    <n v="146"/>
    <n v="151"/>
    <x v="0"/>
    <n v="5"/>
    <n v="2023"/>
    <n v="5"/>
    <n v="23"/>
    <d v="2023-05-23T00:00:00"/>
    <s v="Q2"/>
    <s v="Q2-2023"/>
    <s v="F"/>
    <n v="2"/>
    <s v="Poor"/>
    <n v="2"/>
    <s v="Mild"/>
    <n v="100"/>
    <s v="headache"/>
  </r>
  <r>
    <n v="1401"/>
    <n v="22.23"/>
    <x v="0"/>
    <n v="1.82"/>
    <n v="73.63"/>
    <n v="115"/>
    <n v="99"/>
    <x v="1"/>
    <n v="1"/>
    <n v="2021"/>
    <n v="5"/>
    <n v="25"/>
    <d v="2021-05-25T00:00:00"/>
    <s v="Q2"/>
    <s v="Q2-2021"/>
    <s v="M"/>
    <n v="1"/>
    <s v="Good"/>
    <n v="2"/>
    <s v="Mild"/>
    <n v="107"/>
    <s v="skin rash"/>
  </r>
  <r>
    <n v="1401"/>
    <n v="25.24"/>
    <x v="1"/>
    <n v="1.82"/>
    <n v="83.62"/>
    <n v="113"/>
    <n v="88"/>
    <x v="1"/>
    <n v="2"/>
    <n v="2021"/>
    <n v="11"/>
    <n v="24"/>
    <d v="2021-11-24T00:00:00"/>
    <s v="Q4"/>
    <s v="Q4-2021"/>
    <s v="M"/>
    <n v="0"/>
    <s v="Very Good"/>
    <n v="1"/>
    <s v="Moderate"/>
    <n v="100"/>
    <s v="headache"/>
  </r>
  <r>
    <n v="1401"/>
    <n v="25.26"/>
    <x v="1"/>
    <n v="1.82"/>
    <n v="83.66"/>
    <n v="117"/>
    <n v="95"/>
    <x v="1"/>
    <n v="3"/>
    <n v="2022"/>
    <n v="5"/>
    <n v="25"/>
    <d v="2022-05-25T00:00:00"/>
    <s v="Q2"/>
    <s v="Q2-2022"/>
    <s v="M"/>
    <n v="2"/>
    <s v="Poor"/>
    <n v="0"/>
    <s v="Severe"/>
    <n v="103"/>
    <s v="vomiting"/>
  </r>
  <r>
    <n v="1401"/>
    <n v="25.3"/>
    <x v="1"/>
    <n v="1.82"/>
    <n v="83.81"/>
    <n v="108"/>
    <n v="102"/>
    <x v="1"/>
    <n v="4"/>
    <n v="2022"/>
    <n v="11"/>
    <n v="24"/>
    <d v="2022-11-24T00:00:00"/>
    <s v="Q4"/>
    <s v="Q4-2022"/>
    <s v="M"/>
    <n v="0"/>
    <s v="Very Good"/>
    <n v="2"/>
    <s v="Mild"/>
    <n v="106"/>
    <s v="dizziness"/>
  </r>
  <r>
    <n v="1401"/>
    <n v="22.8"/>
    <x v="0"/>
    <n v="1.82"/>
    <n v="75.510000000000005"/>
    <n v="102"/>
    <n v="99"/>
    <x v="1"/>
    <n v="5"/>
    <n v="2023"/>
    <n v="5"/>
    <n v="25"/>
    <d v="2023-05-25T00:00:00"/>
    <s v="Q2"/>
    <s v="Q2-2023"/>
    <s v="M"/>
    <n v="1"/>
    <s v="Good"/>
    <n v="2"/>
    <s v="Mild"/>
    <n v="100"/>
    <s v="headache"/>
  </r>
  <r>
    <n v="1402"/>
    <n v="24.02"/>
    <x v="0"/>
    <n v="1.62"/>
    <n v="63.03"/>
    <n v="113"/>
    <n v="100"/>
    <x v="1"/>
    <n v="1"/>
    <n v="2021"/>
    <n v="5"/>
    <n v="26"/>
    <d v="2021-05-26T00:00:00"/>
    <s v="Q2"/>
    <s v="Q2-2021"/>
    <s v="F"/>
    <n v="1"/>
    <s v="Good"/>
    <n v="1"/>
    <s v="Moderate"/>
    <n v="103"/>
    <s v="vomiting"/>
  </r>
  <r>
    <n v="1402"/>
    <n v="25.01"/>
    <x v="1"/>
    <n v="1.62"/>
    <n v="65.650000000000006"/>
    <n v="113"/>
    <n v="92"/>
    <x v="1"/>
    <n v="2"/>
    <n v="2021"/>
    <n v="11"/>
    <n v="25"/>
    <d v="2021-11-25T00:00:00"/>
    <s v="Q4"/>
    <s v="Q4-2021"/>
    <s v="F"/>
    <n v="2"/>
    <s v="Poor"/>
    <n v="1"/>
    <s v="Moderate"/>
    <n v="100"/>
    <s v="headache"/>
  </r>
  <r>
    <n v="1402"/>
    <n v="24.45"/>
    <x v="0"/>
    <n v="1.62"/>
    <n v="64.17"/>
    <n v="115"/>
    <n v="92"/>
    <x v="1"/>
    <n v="3"/>
    <n v="2022"/>
    <n v="5"/>
    <n v="26"/>
    <d v="2022-05-26T00:00:00"/>
    <s v="Q2"/>
    <s v="Q2-2022"/>
    <s v="F"/>
    <n v="2"/>
    <s v="Poor"/>
    <n v="2"/>
    <s v="Mild"/>
    <n v="100"/>
    <s v="headache"/>
  </r>
  <r>
    <n v="1402"/>
    <n v="25.13"/>
    <x v="1"/>
    <n v="1.62"/>
    <n v="65.959999999999994"/>
    <n v="127"/>
    <n v="95"/>
    <x v="1"/>
    <n v="4"/>
    <n v="2022"/>
    <n v="11"/>
    <n v="25"/>
    <d v="2022-11-25T00:00:00"/>
    <s v="Q4"/>
    <s v="Q4-2022"/>
    <s v="F"/>
    <n v="2"/>
    <s v="Poor"/>
    <n v="1"/>
    <s v="Moderate"/>
    <n v="101"/>
    <s v="nausea"/>
  </r>
  <r>
    <n v="1402"/>
    <n v="26.73"/>
    <x v="1"/>
    <n v="1.62"/>
    <n v="70.16"/>
    <n v="131"/>
    <n v="94"/>
    <x v="1"/>
    <n v="5"/>
    <n v="2023"/>
    <n v="5"/>
    <n v="26"/>
    <d v="2023-05-26T00:00:00"/>
    <s v="Q2"/>
    <s v="Q2-2023"/>
    <s v="F"/>
    <n v="1"/>
    <s v="Good"/>
    <n v="0"/>
    <s v="Severe"/>
    <n v="100"/>
    <s v="headache"/>
  </r>
  <r>
    <n v="1403"/>
    <n v="22.81"/>
    <x v="0"/>
    <n v="1.82"/>
    <n v="75.56"/>
    <n v="115"/>
    <n v="73"/>
    <x v="2"/>
    <n v="1"/>
    <n v="2021"/>
    <n v="5"/>
    <n v="30"/>
    <d v="2021-05-30T00:00:00"/>
    <s v="Q2"/>
    <s v="Q2-2021"/>
    <s v="M"/>
    <n v="0"/>
    <s v="Very Good"/>
    <n v="1"/>
    <s v="Moderate"/>
    <n v="104"/>
    <s v="itching"/>
  </r>
  <r>
    <n v="1403"/>
    <n v="25.06"/>
    <x v="1"/>
    <n v="1.82"/>
    <n v="83.02"/>
    <n v="110"/>
    <n v="77"/>
    <x v="2"/>
    <n v="2"/>
    <n v="2021"/>
    <n v="11"/>
    <n v="29"/>
    <d v="2021-11-29T00:00:00"/>
    <s v="Q4"/>
    <s v="Q4-2021"/>
    <s v="M"/>
    <n v="2"/>
    <s v="Poor"/>
    <n v="0"/>
    <s v="Severe"/>
    <n v="103"/>
    <s v="vomiting"/>
  </r>
  <r>
    <n v="1403"/>
    <n v="21.06"/>
    <x v="0"/>
    <n v="1.82"/>
    <n v="69.75"/>
    <n v="110"/>
    <n v="75"/>
    <x v="2"/>
    <n v="3"/>
    <n v="2022"/>
    <n v="5"/>
    <n v="30"/>
    <d v="2022-05-30T00:00:00"/>
    <s v="Q2"/>
    <s v="Q2-2022"/>
    <s v="M"/>
    <n v="2"/>
    <s v="Poor"/>
    <n v="1"/>
    <s v="Moderate"/>
    <n v="107"/>
    <s v="skin rash"/>
  </r>
  <r>
    <n v="1403"/>
    <n v="21.91"/>
    <x v="0"/>
    <n v="1.82"/>
    <n v="72.58"/>
    <n v="102"/>
    <n v="77"/>
    <x v="2"/>
    <n v="4"/>
    <n v="2022"/>
    <n v="11"/>
    <n v="29"/>
    <d v="2022-11-29T00:00:00"/>
    <s v="Q4"/>
    <s v="Q4-2022"/>
    <s v="M"/>
    <n v="1"/>
    <s v="Good"/>
    <n v="1"/>
    <s v="Moderate"/>
    <n v="102"/>
    <s v="tinnitus"/>
  </r>
  <r>
    <n v="1404"/>
    <n v="24.2"/>
    <x v="0"/>
    <n v="1.62"/>
    <n v="63.5"/>
    <n v="105"/>
    <n v="80"/>
    <x v="1"/>
    <n v="1"/>
    <n v="2021"/>
    <n v="6"/>
    <n v="3"/>
    <d v="2021-06-03T00:00:00"/>
    <s v="Q2"/>
    <s v="Q2-2021"/>
    <s v="F"/>
    <n v="1"/>
    <s v="Good"/>
    <n v="2"/>
    <s v="Mild"/>
    <n v="100"/>
    <s v="headache"/>
  </r>
  <r>
    <n v="1404"/>
    <n v="25.66"/>
    <x v="1"/>
    <n v="1.62"/>
    <n v="67.33"/>
    <n v="104"/>
    <n v="83"/>
    <x v="1"/>
    <n v="2"/>
    <n v="2021"/>
    <n v="12"/>
    <n v="3"/>
    <d v="2021-12-03T00:00:00"/>
    <s v="Q4"/>
    <s v="Q4-2021"/>
    <s v="F"/>
    <n v="1"/>
    <s v="Good"/>
    <n v="0"/>
    <s v="Severe"/>
    <n v="100"/>
    <s v="headache"/>
  </r>
  <r>
    <n v="1404"/>
    <n v="22.29"/>
    <x v="0"/>
    <n v="1.62"/>
    <n v="58.51"/>
    <n v="100"/>
    <n v="82"/>
    <x v="1"/>
    <n v="3"/>
    <n v="2022"/>
    <n v="6"/>
    <n v="3"/>
    <d v="2022-06-03T00:00:00"/>
    <s v="Q2"/>
    <s v="Q2-2022"/>
    <s v="F"/>
    <n v="3"/>
    <s v="Very Poor"/>
    <n v="2"/>
    <s v="Mild"/>
    <n v="107"/>
    <s v="skin rash"/>
  </r>
  <r>
    <n v="1404"/>
    <n v="24.14"/>
    <x v="0"/>
    <n v="1.62"/>
    <n v="63.34"/>
    <n v="100"/>
    <n v="86"/>
    <x v="1"/>
    <n v="4"/>
    <n v="2022"/>
    <n v="12"/>
    <n v="3"/>
    <d v="2022-12-03T00:00:00"/>
    <s v="Q4"/>
    <s v="Q4-2022"/>
    <s v="F"/>
    <n v="0"/>
    <s v="Very Good"/>
    <n v="1"/>
    <s v="Moderate"/>
    <n v="105"/>
    <s v="abdominal pain"/>
  </r>
  <r>
    <n v="1405"/>
    <n v="22.8"/>
    <x v="0"/>
    <n v="1.62"/>
    <n v="59.83"/>
    <n v="105"/>
    <n v="92"/>
    <x v="1"/>
    <n v="1"/>
    <n v="2021"/>
    <n v="6"/>
    <n v="5"/>
    <d v="2021-06-05T00:00:00"/>
    <s v="Q2"/>
    <s v="Q2-2021"/>
    <s v="F"/>
    <n v="1"/>
    <s v="Good"/>
    <n v="1"/>
    <s v="Moderate"/>
    <n v="109"/>
    <s v="hallucinations"/>
  </r>
  <r>
    <n v="1405"/>
    <n v="25.59"/>
    <x v="1"/>
    <n v="1.62"/>
    <n v="67.16"/>
    <n v="109"/>
    <n v="89"/>
    <x v="1"/>
    <n v="2"/>
    <n v="2021"/>
    <n v="12"/>
    <n v="5"/>
    <d v="2021-12-05T00:00:00"/>
    <s v="Q4"/>
    <s v="Q4-2021"/>
    <s v="F"/>
    <n v="2"/>
    <s v="Poor"/>
    <n v="0"/>
    <s v="Severe"/>
    <n v="102"/>
    <s v="tinnitus"/>
  </r>
  <r>
    <n v="1405"/>
    <n v="26"/>
    <x v="1"/>
    <n v="1.62"/>
    <n v="68.22"/>
    <n v="99"/>
    <n v="91"/>
    <x v="1"/>
    <n v="3"/>
    <n v="2022"/>
    <n v="6"/>
    <n v="5"/>
    <d v="2022-06-05T00:00:00"/>
    <s v="Q2"/>
    <s v="Q2-2022"/>
    <s v="F"/>
    <n v="3"/>
    <s v="Very Poor"/>
    <n v="1"/>
    <s v="Moderate"/>
    <n v="108"/>
    <s v="palpitations"/>
  </r>
  <r>
    <n v="1406"/>
    <n v="25.71"/>
    <x v="1"/>
    <n v="1.82"/>
    <n v="85.16"/>
    <n v="110"/>
    <n v="93"/>
    <x v="1"/>
    <n v="1"/>
    <n v="2021"/>
    <n v="6"/>
    <n v="5"/>
    <d v="2021-06-05T00:00:00"/>
    <s v="Q2"/>
    <s v="Q2-2021"/>
    <s v="M"/>
    <n v="2"/>
    <s v="Poor"/>
    <n v="0"/>
    <s v="Severe"/>
    <n v="109"/>
    <s v="hallucinations"/>
  </r>
  <r>
    <n v="1406"/>
    <n v="24.73"/>
    <x v="0"/>
    <n v="1.82"/>
    <n v="81.900000000000006"/>
    <n v="106"/>
    <n v="94"/>
    <x v="1"/>
    <n v="2"/>
    <n v="2021"/>
    <n v="12"/>
    <n v="5"/>
    <d v="2021-12-05T00:00:00"/>
    <s v="Q4"/>
    <s v="Q4-2021"/>
    <s v="M"/>
    <n v="2"/>
    <s v="Poor"/>
    <n v="2"/>
    <s v="Mild"/>
    <n v="106"/>
    <s v="dizziness"/>
  </r>
  <r>
    <n v="1406"/>
    <n v="25.84"/>
    <x v="1"/>
    <n v="1.82"/>
    <n v="85.58"/>
    <n v="106"/>
    <n v="86"/>
    <x v="1"/>
    <n v="3"/>
    <n v="2022"/>
    <n v="6"/>
    <n v="5"/>
    <d v="2022-06-05T00:00:00"/>
    <s v="Q2"/>
    <s v="Q2-2022"/>
    <s v="M"/>
    <n v="3"/>
    <s v="Very Poor"/>
    <n v="2"/>
    <s v="Mild"/>
    <n v="101"/>
    <s v="nausea"/>
  </r>
  <r>
    <n v="1406"/>
    <n v="29.87"/>
    <x v="1"/>
    <n v="1.82"/>
    <n v="98.94"/>
    <n v="106"/>
    <n v="79"/>
    <x v="2"/>
    <n v="4"/>
    <n v="2022"/>
    <n v="12"/>
    <n v="5"/>
    <d v="2022-12-05T00:00:00"/>
    <s v="Q4"/>
    <s v="Q4-2022"/>
    <s v="M"/>
    <n v="1"/>
    <s v="Good"/>
    <n v="1"/>
    <s v="Moderate"/>
    <n v="109"/>
    <s v="hallucinations"/>
  </r>
  <r>
    <n v="1406"/>
    <n v="28.14"/>
    <x v="1"/>
    <n v="1.82"/>
    <n v="93.2"/>
    <n v="100"/>
    <n v="78"/>
    <x v="2"/>
    <n v="5"/>
    <n v="2023"/>
    <n v="6"/>
    <n v="5"/>
    <d v="2023-06-05T00:00:00"/>
    <s v="Q2"/>
    <s v="Q2-2023"/>
    <s v="M"/>
    <n v="0"/>
    <s v="Very Good"/>
    <n v="2"/>
    <s v="Mild"/>
    <n v="100"/>
    <s v="headache"/>
  </r>
  <r>
    <n v="1407"/>
    <n v="21.94"/>
    <x v="0"/>
    <n v="1.82"/>
    <n v="72.67"/>
    <n v="123"/>
    <n v="95"/>
    <x v="1"/>
    <n v="1"/>
    <n v="2021"/>
    <n v="6"/>
    <n v="7"/>
    <d v="2021-06-07T00:00:00"/>
    <s v="Q2"/>
    <s v="Q2-2021"/>
    <s v="M"/>
    <n v="2"/>
    <s v="Poor"/>
    <n v="1"/>
    <s v="Moderate"/>
    <n v="109"/>
    <s v="hallucinations"/>
  </r>
  <r>
    <n v="1407"/>
    <n v="21.04"/>
    <x v="0"/>
    <n v="1.82"/>
    <n v="69.69"/>
    <n v="120"/>
    <n v="93"/>
    <x v="1"/>
    <n v="2"/>
    <n v="2021"/>
    <n v="12"/>
    <n v="7"/>
    <d v="2021-12-07T00:00:00"/>
    <s v="Q4"/>
    <s v="Q4-2021"/>
    <s v="M"/>
    <n v="0"/>
    <s v="Very Good"/>
    <n v="1"/>
    <s v="Moderate"/>
    <n v="101"/>
    <s v="nausea"/>
  </r>
  <r>
    <n v="1407"/>
    <n v="20.52"/>
    <x v="0"/>
    <n v="1.82"/>
    <n v="67.959999999999994"/>
    <n v="119"/>
    <n v="100"/>
    <x v="1"/>
    <n v="3"/>
    <n v="2022"/>
    <n v="6"/>
    <n v="7"/>
    <d v="2022-06-07T00:00:00"/>
    <s v="Q2"/>
    <s v="Q2-2022"/>
    <s v="M"/>
    <n v="0"/>
    <s v="Very Good"/>
    <n v="2"/>
    <s v="Mild"/>
    <n v="100"/>
    <s v="headache"/>
  </r>
  <r>
    <n v="1407"/>
    <n v="22.42"/>
    <x v="0"/>
    <n v="1.82"/>
    <n v="74.27"/>
    <n v="119"/>
    <n v="99"/>
    <x v="1"/>
    <n v="4"/>
    <n v="2022"/>
    <n v="12"/>
    <n v="7"/>
    <d v="2022-12-07T00:00:00"/>
    <s v="Q4"/>
    <s v="Q4-2022"/>
    <s v="M"/>
    <n v="3"/>
    <s v="Very Poor"/>
    <n v="1"/>
    <s v="Moderate"/>
    <n v="100"/>
    <s v="headache"/>
  </r>
  <r>
    <n v="1408"/>
    <n v="18.8"/>
    <x v="0"/>
    <n v="1.62"/>
    <n v="49.35"/>
    <n v="107"/>
    <n v="90"/>
    <x v="1"/>
    <n v="1"/>
    <n v="2021"/>
    <n v="6"/>
    <n v="8"/>
    <d v="2021-06-08T00:00:00"/>
    <s v="Q2"/>
    <s v="Q2-2021"/>
    <s v="F"/>
    <n v="3"/>
    <s v="Very Poor"/>
    <n v="2"/>
    <s v="Mild"/>
    <n v="109"/>
    <s v="hallucinations"/>
  </r>
  <r>
    <n v="1408"/>
    <n v="19.43"/>
    <x v="0"/>
    <n v="1.62"/>
    <n v="51"/>
    <n v="108"/>
    <n v="87"/>
    <x v="1"/>
    <n v="2"/>
    <n v="2021"/>
    <n v="12"/>
    <n v="8"/>
    <d v="2021-12-08T00:00:00"/>
    <s v="Q4"/>
    <s v="Q4-2021"/>
    <s v="F"/>
    <n v="2"/>
    <s v="Poor"/>
    <n v="0"/>
    <s v="Severe"/>
    <n v="104"/>
    <s v="itching"/>
  </r>
  <r>
    <n v="1408"/>
    <n v="18.809999999999999"/>
    <x v="0"/>
    <n v="1.62"/>
    <n v="49.35"/>
    <n v="99"/>
    <n v="90"/>
    <x v="1"/>
    <n v="3"/>
    <n v="2022"/>
    <n v="6"/>
    <n v="8"/>
    <d v="2022-06-08T00:00:00"/>
    <s v="Q2"/>
    <s v="Q2-2022"/>
    <s v="F"/>
    <n v="1"/>
    <s v="Good"/>
    <n v="0"/>
    <s v="Severe"/>
    <n v="100"/>
    <s v="headache"/>
  </r>
  <r>
    <n v="1408"/>
    <n v="18.66"/>
    <x v="0"/>
    <n v="1.62"/>
    <n v="48.97"/>
    <n v="104"/>
    <n v="88"/>
    <x v="1"/>
    <n v="4"/>
    <n v="2022"/>
    <n v="12"/>
    <n v="8"/>
    <d v="2022-12-08T00:00:00"/>
    <s v="Q4"/>
    <s v="Q4-2022"/>
    <s v="F"/>
    <n v="1"/>
    <s v="Good"/>
    <n v="1"/>
    <s v="Moderate"/>
    <n v="103"/>
    <s v="vomiting"/>
  </r>
  <r>
    <n v="1408"/>
    <n v="19.93"/>
    <x v="0"/>
    <n v="1.62"/>
    <n v="52.31"/>
    <n v="95"/>
    <n v="88"/>
    <x v="1"/>
    <n v="5"/>
    <n v="2023"/>
    <n v="6"/>
    <n v="8"/>
    <d v="2023-06-08T00:00:00"/>
    <s v="Q2"/>
    <s v="Q2-2023"/>
    <s v="F"/>
    <n v="0"/>
    <s v="Very Good"/>
    <n v="1"/>
    <s v="Moderate"/>
    <n v="107"/>
    <s v="skin rash"/>
  </r>
  <r>
    <n v="1409"/>
    <n v="24.53"/>
    <x v="0"/>
    <n v="1.62"/>
    <n v="64.38"/>
    <n v="129"/>
    <n v="101"/>
    <x v="1"/>
    <n v="1"/>
    <n v="2021"/>
    <n v="6"/>
    <n v="10"/>
    <d v="2021-06-10T00:00:00"/>
    <s v="Q2"/>
    <s v="Q2-2021"/>
    <s v="F"/>
    <n v="1"/>
    <s v="Good"/>
    <n v="1"/>
    <s v="Moderate"/>
    <n v="100"/>
    <s v="headache"/>
  </r>
  <r>
    <n v="1409"/>
    <n v="27.08"/>
    <x v="1"/>
    <n v="1.62"/>
    <n v="71.069999999999993"/>
    <n v="130"/>
    <n v="94"/>
    <x v="1"/>
    <n v="2"/>
    <n v="2021"/>
    <n v="12"/>
    <n v="10"/>
    <d v="2021-12-10T00:00:00"/>
    <s v="Q4"/>
    <s v="Q4-2021"/>
    <s v="F"/>
    <n v="3"/>
    <s v="Very Poor"/>
    <n v="0"/>
    <s v="Severe"/>
    <n v="105"/>
    <s v="abdominal pain"/>
  </r>
  <r>
    <n v="1409"/>
    <n v="25.82"/>
    <x v="1"/>
    <n v="1.62"/>
    <n v="67.77"/>
    <n v="127"/>
    <n v="98"/>
    <x v="1"/>
    <n v="3"/>
    <n v="2022"/>
    <n v="6"/>
    <n v="10"/>
    <d v="2022-06-10T00:00:00"/>
    <s v="Q2"/>
    <s v="Q2-2022"/>
    <s v="F"/>
    <n v="2"/>
    <s v="Poor"/>
    <n v="0"/>
    <s v="Severe"/>
    <n v="102"/>
    <s v="tinnitus"/>
  </r>
  <r>
    <n v="1409"/>
    <n v="29.69"/>
    <x v="1"/>
    <n v="1.62"/>
    <n v="77.930000000000007"/>
    <n v="127"/>
    <n v="97"/>
    <x v="1"/>
    <n v="4"/>
    <n v="2022"/>
    <n v="12"/>
    <n v="10"/>
    <d v="2022-12-10T00:00:00"/>
    <s v="Q4"/>
    <s v="Q4-2022"/>
    <s v="F"/>
    <n v="3"/>
    <s v="Very Poor"/>
    <n v="0"/>
    <s v="Severe"/>
    <n v="100"/>
    <s v="headache"/>
  </r>
  <r>
    <n v="1410"/>
    <n v="23.93"/>
    <x v="0"/>
    <n v="1.82"/>
    <n v="79.260000000000005"/>
    <n v="119"/>
    <n v="89"/>
    <x v="1"/>
    <n v="1"/>
    <n v="2021"/>
    <n v="6"/>
    <n v="10"/>
    <d v="2021-06-10T00:00:00"/>
    <s v="Q2"/>
    <s v="Q2-2021"/>
    <s v="M"/>
    <n v="1"/>
    <s v="Good"/>
    <n v="2"/>
    <s v="Mild"/>
    <n v="103"/>
    <s v="vomiting"/>
  </r>
  <r>
    <n v="1410"/>
    <n v="21.92"/>
    <x v="0"/>
    <n v="1.82"/>
    <n v="72.61"/>
    <n v="104"/>
    <n v="79"/>
    <x v="2"/>
    <n v="2"/>
    <n v="2021"/>
    <n v="12"/>
    <n v="10"/>
    <d v="2021-12-10T00:00:00"/>
    <s v="Q4"/>
    <s v="Q4-2021"/>
    <s v="M"/>
    <n v="1"/>
    <s v="Good"/>
    <n v="1"/>
    <s v="Moderate"/>
    <n v="100"/>
    <s v="headache"/>
  </r>
  <r>
    <n v="1410"/>
    <n v="22.92"/>
    <x v="0"/>
    <n v="1.82"/>
    <n v="75.91"/>
    <n v="110"/>
    <n v="70"/>
    <x v="2"/>
    <n v="3"/>
    <n v="2022"/>
    <n v="6"/>
    <n v="10"/>
    <d v="2022-06-10T00:00:00"/>
    <s v="Q2"/>
    <s v="Q2-2022"/>
    <s v="M"/>
    <n v="1"/>
    <s v="Good"/>
    <n v="1"/>
    <s v="Moderate"/>
    <n v="100"/>
    <s v="headache"/>
  </r>
  <r>
    <n v="1410"/>
    <n v="22.26"/>
    <x v="0"/>
    <n v="1.82"/>
    <n v="73.739999999999995"/>
    <n v="111"/>
    <n v="66"/>
    <x v="2"/>
    <n v="4"/>
    <n v="2022"/>
    <n v="12"/>
    <n v="10"/>
    <d v="2022-12-10T00:00:00"/>
    <s v="Q4"/>
    <s v="Q4-2022"/>
    <s v="M"/>
    <n v="2"/>
    <s v="Poor"/>
    <n v="2"/>
    <s v="Mild"/>
    <n v="100"/>
    <s v="headache"/>
  </r>
  <r>
    <n v="1411"/>
    <n v="20.69"/>
    <x v="0"/>
    <n v="1.62"/>
    <n v="54.31"/>
    <n v="116"/>
    <n v="86"/>
    <x v="1"/>
    <n v="1"/>
    <n v="2021"/>
    <n v="6"/>
    <n v="11"/>
    <d v="2021-06-11T00:00:00"/>
    <s v="Q2"/>
    <s v="Q2-2021"/>
    <s v="F"/>
    <n v="1"/>
    <s v="Good"/>
    <n v="2"/>
    <s v="Mild"/>
    <n v="100"/>
    <s v="headache"/>
  </r>
  <r>
    <n v="1411"/>
    <n v="20.78"/>
    <x v="0"/>
    <n v="1.62"/>
    <n v="54.52"/>
    <n v="110"/>
    <n v="86"/>
    <x v="1"/>
    <n v="2"/>
    <n v="2021"/>
    <n v="12"/>
    <n v="11"/>
    <d v="2021-12-11T00:00:00"/>
    <s v="Q4"/>
    <s v="Q4-2021"/>
    <s v="F"/>
    <n v="1"/>
    <s v="Good"/>
    <n v="1"/>
    <s v="Moderate"/>
    <n v="108"/>
    <s v="palpitations"/>
  </r>
  <r>
    <n v="1411"/>
    <n v="21.33"/>
    <x v="0"/>
    <n v="1.62"/>
    <n v="55.97"/>
    <n v="119"/>
    <n v="84"/>
    <x v="1"/>
    <n v="3"/>
    <n v="2022"/>
    <n v="6"/>
    <n v="11"/>
    <d v="2022-06-11T00:00:00"/>
    <s v="Q2"/>
    <s v="Q2-2022"/>
    <s v="F"/>
    <n v="0"/>
    <s v="Very Good"/>
    <n v="1"/>
    <s v="Moderate"/>
    <n v="108"/>
    <s v="palpitations"/>
  </r>
  <r>
    <n v="1411"/>
    <n v="19.190000000000001"/>
    <x v="0"/>
    <n v="1.62"/>
    <n v="50.36"/>
    <n v="119"/>
    <n v="82"/>
    <x v="1"/>
    <n v="4"/>
    <n v="2022"/>
    <n v="12"/>
    <n v="11"/>
    <d v="2022-12-11T00:00:00"/>
    <s v="Q4"/>
    <s v="Q4-2022"/>
    <s v="F"/>
    <n v="1"/>
    <s v="Good"/>
    <n v="1"/>
    <s v="Moderate"/>
    <n v="100"/>
    <s v="headache"/>
  </r>
  <r>
    <n v="1411"/>
    <n v="15.03"/>
    <x v="3"/>
    <n v="1.62"/>
    <n v="39.44"/>
    <n v="123"/>
    <n v="90"/>
    <x v="1"/>
    <n v="5"/>
    <n v="2023"/>
    <n v="6"/>
    <n v="11"/>
    <d v="2023-06-11T00:00:00"/>
    <s v="Q2"/>
    <s v="Q2-2023"/>
    <s v="F"/>
    <n v="2"/>
    <s v="Poor"/>
    <n v="1"/>
    <s v="Moderate"/>
    <n v="100"/>
    <s v="headache"/>
  </r>
  <r>
    <n v="1412"/>
    <n v="21.77"/>
    <x v="0"/>
    <n v="1.82"/>
    <n v="72.099999999999994"/>
    <n v="125"/>
    <n v="115"/>
    <x v="1"/>
    <n v="1"/>
    <n v="2021"/>
    <n v="6"/>
    <n v="11"/>
    <d v="2021-06-11T00:00:00"/>
    <s v="Q2"/>
    <s v="Q2-2021"/>
    <s v="M"/>
    <n v="1"/>
    <s v="Good"/>
    <n v="0"/>
    <s v="Severe"/>
    <n v="105"/>
    <s v="abdominal pain"/>
  </r>
  <r>
    <n v="1412"/>
    <n v="20.83"/>
    <x v="0"/>
    <n v="1.82"/>
    <n v="69.010000000000005"/>
    <n v="121"/>
    <n v="123"/>
    <x v="1"/>
    <n v="2"/>
    <n v="2021"/>
    <n v="12"/>
    <n v="11"/>
    <d v="2021-12-11T00:00:00"/>
    <s v="Q4"/>
    <s v="Q4-2021"/>
    <s v="M"/>
    <n v="0"/>
    <s v="Very Good"/>
    <n v="2"/>
    <s v="Mild"/>
    <n v="100"/>
    <s v="headache"/>
  </r>
  <r>
    <n v="1412"/>
    <n v="20.83"/>
    <x v="0"/>
    <n v="1.82"/>
    <n v="68.98"/>
    <n v="129"/>
    <n v="126"/>
    <x v="1"/>
    <n v="3"/>
    <n v="2022"/>
    <n v="6"/>
    <n v="11"/>
    <d v="2022-06-11T00:00:00"/>
    <s v="Q2"/>
    <s v="Q2-2022"/>
    <s v="M"/>
    <n v="1"/>
    <s v="Good"/>
    <n v="1"/>
    <s v="Moderate"/>
    <n v="107"/>
    <s v="skin rash"/>
  </r>
  <r>
    <n v="1413"/>
    <n v="21.12"/>
    <x v="0"/>
    <n v="1.62"/>
    <n v="55.43"/>
    <n v="110"/>
    <n v="118"/>
    <x v="1"/>
    <n v="1"/>
    <n v="2021"/>
    <n v="6"/>
    <n v="12"/>
    <d v="2021-06-12T00:00:00"/>
    <s v="Q2"/>
    <s v="Q2-2021"/>
    <s v="F"/>
    <n v="1"/>
    <s v="Good"/>
    <n v="1"/>
    <s v="Moderate"/>
    <n v="100"/>
    <s v="headache"/>
  </r>
  <r>
    <n v="1413"/>
    <n v="17.63"/>
    <x v="3"/>
    <n v="1.62"/>
    <n v="46.26"/>
    <n v="113"/>
    <n v="118"/>
    <x v="1"/>
    <n v="2"/>
    <n v="2021"/>
    <n v="12"/>
    <n v="12"/>
    <d v="2021-12-12T00:00:00"/>
    <s v="Q4"/>
    <s v="Q4-2021"/>
    <s v="F"/>
    <n v="1"/>
    <s v="Good"/>
    <n v="0"/>
    <s v="Severe"/>
    <n v="100"/>
    <s v="headache"/>
  </r>
  <r>
    <n v="1413"/>
    <n v="13.16"/>
    <x v="3"/>
    <n v="1.62"/>
    <n v="34.549999999999997"/>
    <n v="119"/>
    <n v="121"/>
    <x v="1"/>
    <n v="3"/>
    <n v="2022"/>
    <n v="6"/>
    <n v="12"/>
    <d v="2022-06-12T00:00:00"/>
    <s v="Q2"/>
    <s v="Q2-2022"/>
    <s v="F"/>
    <n v="2"/>
    <s v="Poor"/>
    <n v="1"/>
    <s v="Moderate"/>
    <n v="100"/>
    <s v="headache"/>
  </r>
  <r>
    <n v="1413"/>
    <n v="15.89"/>
    <x v="3"/>
    <n v="1.62"/>
    <n v="41.7"/>
    <n v="123"/>
    <n v="115"/>
    <x v="1"/>
    <n v="4"/>
    <n v="2022"/>
    <n v="12"/>
    <n v="12"/>
    <d v="2022-12-12T00:00:00"/>
    <s v="Q4"/>
    <s v="Q4-2022"/>
    <s v="F"/>
    <n v="2"/>
    <s v="Poor"/>
    <n v="0"/>
    <s v="Severe"/>
    <n v="101"/>
    <s v="nausea"/>
  </r>
  <r>
    <n v="1413"/>
    <n v="19.86"/>
    <x v="0"/>
    <n v="1.62"/>
    <n v="52.11"/>
    <n v="123"/>
    <n v="123"/>
    <x v="1"/>
    <n v="5"/>
    <n v="2023"/>
    <n v="6"/>
    <n v="12"/>
    <d v="2023-06-12T00:00:00"/>
    <s v="Q2"/>
    <s v="Q2-2023"/>
    <s v="F"/>
    <n v="1"/>
    <s v="Good"/>
    <n v="1"/>
    <s v="Moderate"/>
    <n v="105"/>
    <s v="abdominal pain"/>
  </r>
  <r>
    <n v="1414"/>
    <n v="23.51"/>
    <x v="0"/>
    <n v="1.82"/>
    <n v="77.88"/>
    <n v="123"/>
    <n v="96"/>
    <x v="1"/>
    <n v="1"/>
    <n v="2021"/>
    <n v="6"/>
    <n v="15"/>
    <d v="2021-06-15T00:00:00"/>
    <s v="Q2"/>
    <s v="Q2-2021"/>
    <s v="M"/>
    <n v="0"/>
    <s v="Very Good"/>
    <n v="2"/>
    <s v="Mild"/>
    <n v="108"/>
    <s v="palpitations"/>
  </r>
  <r>
    <n v="1414"/>
    <n v="22.2"/>
    <x v="0"/>
    <n v="1.82"/>
    <n v="73.52"/>
    <n v="123"/>
    <n v="90"/>
    <x v="1"/>
    <n v="2"/>
    <n v="2021"/>
    <n v="12"/>
    <n v="15"/>
    <d v="2021-12-15T00:00:00"/>
    <s v="Q4"/>
    <s v="Q4-2021"/>
    <s v="M"/>
    <n v="1"/>
    <s v="Good"/>
    <n v="1"/>
    <s v="Moderate"/>
    <n v="101"/>
    <s v="nausea"/>
  </r>
  <r>
    <n v="1414"/>
    <n v="24.82"/>
    <x v="0"/>
    <n v="1.82"/>
    <n v="82.22"/>
    <n v="129"/>
    <n v="101"/>
    <x v="1"/>
    <n v="3"/>
    <n v="2022"/>
    <n v="6"/>
    <n v="15"/>
    <d v="2022-06-15T00:00:00"/>
    <s v="Q2"/>
    <s v="Q2-2022"/>
    <s v="M"/>
    <n v="1"/>
    <s v="Good"/>
    <n v="1"/>
    <s v="Moderate"/>
    <n v="101"/>
    <s v="nausea"/>
  </r>
  <r>
    <n v="1414"/>
    <n v="27.03"/>
    <x v="1"/>
    <n v="1.82"/>
    <n v="89.54"/>
    <n v="134"/>
    <n v="86"/>
    <x v="1"/>
    <n v="4"/>
    <n v="2022"/>
    <n v="12"/>
    <n v="15"/>
    <d v="2022-12-15T00:00:00"/>
    <s v="Q4"/>
    <s v="Q4-2022"/>
    <s v="M"/>
    <n v="1"/>
    <s v="Good"/>
    <n v="2"/>
    <s v="Mild"/>
    <n v="100"/>
    <s v="headache"/>
  </r>
  <r>
    <n v="1415"/>
    <n v="23.62"/>
    <x v="0"/>
    <n v="1.62"/>
    <n v="62"/>
    <n v="115"/>
    <n v="79"/>
    <x v="2"/>
    <n v="1"/>
    <n v="2021"/>
    <n v="6"/>
    <n v="15"/>
    <d v="2021-06-15T00:00:00"/>
    <s v="Q2"/>
    <s v="Q2-2021"/>
    <s v="F"/>
    <n v="2"/>
    <s v="Poor"/>
    <n v="1"/>
    <s v="Moderate"/>
    <n v="100"/>
    <s v="headache"/>
  </r>
  <r>
    <n v="1415"/>
    <n v="25.25"/>
    <x v="1"/>
    <n v="1.62"/>
    <n v="66.27"/>
    <n v="109"/>
    <n v="84"/>
    <x v="1"/>
    <n v="2"/>
    <n v="2021"/>
    <n v="12"/>
    <n v="15"/>
    <d v="2021-12-15T00:00:00"/>
    <s v="Q4"/>
    <s v="Q4-2021"/>
    <s v="F"/>
    <n v="2"/>
    <s v="Poor"/>
    <n v="0"/>
    <s v="Severe"/>
    <n v="100"/>
    <s v="headache"/>
  </r>
  <r>
    <n v="1415"/>
    <n v="26.11"/>
    <x v="1"/>
    <n v="1.62"/>
    <n v="68.52"/>
    <n v="124"/>
    <n v="92"/>
    <x v="1"/>
    <n v="3"/>
    <n v="2022"/>
    <n v="6"/>
    <n v="15"/>
    <d v="2022-06-15T00:00:00"/>
    <s v="Q2"/>
    <s v="Q2-2022"/>
    <s v="F"/>
    <n v="2"/>
    <s v="Poor"/>
    <n v="1"/>
    <s v="Moderate"/>
    <n v="102"/>
    <s v="tinnitus"/>
  </r>
  <r>
    <n v="1415"/>
    <n v="25.17"/>
    <x v="1"/>
    <n v="1.62"/>
    <n v="66.069999999999993"/>
    <n v="124"/>
    <n v="100"/>
    <x v="1"/>
    <n v="4"/>
    <n v="2022"/>
    <n v="12"/>
    <n v="15"/>
    <d v="2022-12-15T00:00:00"/>
    <s v="Q4"/>
    <s v="Q4-2022"/>
    <s v="F"/>
    <n v="1"/>
    <s v="Good"/>
    <n v="1"/>
    <s v="Moderate"/>
    <n v="100"/>
    <s v="headache"/>
  </r>
  <r>
    <n v="1415"/>
    <n v="27.65"/>
    <x v="1"/>
    <n v="1.62"/>
    <n v="72.56"/>
    <n v="124"/>
    <n v="97"/>
    <x v="1"/>
    <n v="5"/>
    <n v="2023"/>
    <n v="6"/>
    <n v="15"/>
    <d v="2023-06-15T00:00:00"/>
    <s v="Q2"/>
    <s v="Q2-2023"/>
    <s v="F"/>
    <n v="0"/>
    <s v="Very Good"/>
    <n v="0"/>
    <s v="Severe"/>
    <n v="107"/>
    <s v="skin rash"/>
  </r>
  <r>
    <n v="1416"/>
    <n v="22.21"/>
    <x v="0"/>
    <n v="1.62"/>
    <n v="58.29"/>
    <n v="128"/>
    <n v="104"/>
    <x v="1"/>
    <n v="1"/>
    <n v="2021"/>
    <n v="6"/>
    <n v="15"/>
    <d v="2021-06-15T00:00:00"/>
    <s v="Q2"/>
    <s v="Q2-2021"/>
    <s v="F"/>
    <n v="1"/>
    <s v="Good"/>
    <n v="0"/>
    <s v="Severe"/>
    <n v="109"/>
    <s v="hallucinations"/>
  </r>
  <r>
    <n v="1416"/>
    <n v="22.72"/>
    <x v="0"/>
    <n v="1.62"/>
    <n v="59.63"/>
    <n v="132"/>
    <n v="101"/>
    <x v="1"/>
    <n v="2"/>
    <n v="2021"/>
    <n v="12"/>
    <n v="15"/>
    <d v="2021-12-15T00:00:00"/>
    <s v="Q4"/>
    <s v="Q4-2021"/>
    <s v="F"/>
    <n v="0"/>
    <s v="Very Good"/>
    <n v="1"/>
    <s v="Moderate"/>
    <n v="106"/>
    <s v="dizziness"/>
  </r>
  <r>
    <n v="1416"/>
    <n v="21.04"/>
    <x v="0"/>
    <n v="1.62"/>
    <n v="55.21"/>
    <n v="136"/>
    <n v="103"/>
    <x v="0"/>
    <n v="3"/>
    <n v="2022"/>
    <n v="6"/>
    <n v="15"/>
    <d v="2022-06-15T00:00:00"/>
    <s v="Q2"/>
    <s v="Q2-2022"/>
    <s v="F"/>
    <n v="1"/>
    <s v="Good"/>
    <n v="2"/>
    <s v="Mild"/>
    <n v="100"/>
    <s v="headache"/>
  </r>
  <r>
    <n v="1416"/>
    <n v="20.47"/>
    <x v="0"/>
    <n v="1.62"/>
    <n v="53.71"/>
    <n v="134"/>
    <n v="103"/>
    <x v="1"/>
    <n v="4"/>
    <n v="2022"/>
    <n v="12"/>
    <n v="15"/>
    <d v="2022-12-15T00:00:00"/>
    <s v="Q4"/>
    <s v="Q4-2022"/>
    <s v="F"/>
    <n v="1"/>
    <s v="Good"/>
    <n v="2"/>
    <s v="Mild"/>
    <n v="101"/>
    <s v="nausea"/>
  </r>
  <r>
    <n v="1417"/>
    <n v="26.17"/>
    <x v="1"/>
    <n v="1.82"/>
    <n v="86.68"/>
    <n v="116"/>
    <n v="101"/>
    <x v="1"/>
    <n v="1"/>
    <n v="2021"/>
    <n v="6"/>
    <n v="16"/>
    <d v="2021-06-16T00:00:00"/>
    <s v="Q2"/>
    <s v="Q2-2021"/>
    <s v="M"/>
    <n v="2"/>
    <s v="Poor"/>
    <n v="2"/>
    <s v="Mild"/>
    <n v="101"/>
    <s v="nausea"/>
  </r>
  <r>
    <n v="1417"/>
    <n v="29.88"/>
    <x v="1"/>
    <n v="1.82"/>
    <n v="98.99"/>
    <n v="117"/>
    <n v="97"/>
    <x v="1"/>
    <n v="2"/>
    <n v="2021"/>
    <n v="12"/>
    <n v="16"/>
    <d v="2021-12-16T00:00:00"/>
    <s v="Q4"/>
    <s v="Q4-2021"/>
    <s v="M"/>
    <n v="2"/>
    <s v="Poor"/>
    <n v="0"/>
    <s v="Severe"/>
    <n v="100"/>
    <s v="headache"/>
  </r>
  <r>
    <n v="1417"/>
    <n v="24.34"/>
    <x v="0"/>
    <n v="1.82"/>
    <n v="80.62"/>
    <n v="112"/>
    <n v="101"/>
    <x v="1"/>
    <n v="3"/>
    <n v="2022"/>
    <n v="6"/>
    <n v="16"/>
    <d v="2022-06-16T00:00:00"/>
    <s v="Q2"/>
    <s v="Q2-2022"/>
    <s v="M"/>
    <n v="1"/>
    <s v="Good"/>
    <n v="0"/>
    <s v="Severe"/>
    <n v="107"/>
    <s v="skin rash"/>
  </r>
  <r>
    <n v="1417"/>
    <n v="23.15"/>
    <x v="0"/>
    <n v="1.82"/>
    <n v="76.7"/>
    <n v="112"/>
    <n v="95"/>
    <x v="1"/>
    <n v="4"/>
    <n v="2022"/>
    <n v="12"/>
    <n v="16"/>
    <d v="2022-12-16T00:00:00"/>
    <s v="Q4"/>
    <s v="Q4-2022"/>
    <s v="M"/>
    <n v="2"/>
    <s v="Poor"/>
    <n v="1"/>
    <s v="Moderate"/>
    <n v="100"/>
    <s v="headache"/>
  </r>
  <r>
    <n v="1417"/>
    <n v="22.59"/>
    <x v="0"/>
    <n v="1.82"/>
    <n v="74.83"/>
    <n v="107"/>
    <n v="97"/>
    <x v="1"/>
    <n v="5"/>
    <n v="2023"/>
    <n v="6"/>
    <n v="16"/>
    <d v="2023-06-16T00:00:00"/>
    <s v="Q2"/>
    <s v="Q2-2023"/>
    <s v="M"/>
    <n v="1"/>
    <s v="Good"/>
    <n v="2"/>
    <s v="Mild"/>
    <n v="100"/>
    <s v="headache"/>
  </r>
  <r>
    <n v="1418"/>
    <n v="23.27"/>
    <x v="0"/>
    <n v="1.62"/>
    <n v="61.08"/>
    <n v="122"/>
    <n v="78"/>
    <x v="1"/>
    <n v="1"/>
    <n v="2021"/>
    <n v="6"/>
    <n v="16"/>
    <d v="2021-06-16T00:00:00"/>
    <s v="Q2"/>
    <s v="Q2-2021"/>
    <s v="F"/>
    <n v="2"/>
    <s v="Poor"/>
    <n v="1"/>
    <s v="Moderate"/>
    <n v="100"/>
    <s v="headache"/>
  </r>
  <r>
    <n v="1418"/>
    <n v="19.72"/>
    <x v="0"/>
    <n v="1.62"/>
    <n v="51.74"/>
    <n v="121"/>
    <n v="80"/>
    <x v="3"/>
    <n v="2"/>
    <n v="2021"/>
    <n v="12"/>
    <n v="16"/>
    <d v="2021-12-16T00:00:00"/>
    <s v="Q4"/>
    <s v="Q4-2021"/>
    <s v="F"/>
    <n v="0"/>
    <s v="Very Good"/>
    <n v="1"/>
    <s v="Moderate"/>
    <n v="100"/>
    <s v="headache"/>
  </r>
  <r>
    <n v="1418"/>
    <n v="21.54"/>
    <x v="0"/>
    <n v="1.62"/>
    <n v="56.52"/>
    <n v="121"/>
    <n v="84"/>
    <x v="3"/>
    <n v="3"/>
    <n v="2022"/>
    <n v="6"/>
    <n v="16"/>
    <d v="2022-06-16T00:00:00"/>
    <s v="Q2"/>
    <s v="Q2-2022"/>
    <s v="F"/>
    <n v="1"/>
    <s v="Good"/>
    <n v="2"/>
    <s v="Mild"/>
    <n v="100"/>
    <s v="headache"/>
  </r>
  <r>
    <n v="1419"/>
    <n v="21.95"/>
    <x v="0"/>
    <n v="1.82"/>
    <n v="72.69"/>
    <n v="133"/>
    <n v="129"/>
    <x v="1"/>
    <n v="1"/>
    <n v="2021"/>
    <n v="6"/>
    <n v="20"/>
    <d v="2021-06-20T00:00:00"/>
    <s v="Q2"/>
    <s v="Q2-2021"/>
    <s v="M"/>
    <n v="2"/>
    <s v="Poor"/>
    <n v="1"/>
    <s v="Moderate"/>
    <n v="108"/>
    <s v="palpitations"/>
  </r>
  <r>
    <n v="1419"/>
    <n v="24.86"/>
    <x v="0"/>
    <n v="1.82"/>
    <n v="82.35"/>
    <n v="128"/>
    <n v="125"/>
    <x v="1"/>
    <n v="2"/>
    <n v="2021"/>
    <n v="12"/>
    <n v="20"/>
    <d v="2021-12-20T00:00:00"/>
    <s v="Q4"/>
    <s v="Q4-2021"/>
    <s v="M"/>
    <n v="1"/>
    <s v="Good"/>
    <n v="1"/>
    <s v="Moderate"/>
    <n v="100"/>
    <s v="headache"/>
  </r>
  <r>
    <n v="1419"/>
    <n v="26.92"/>
    <x v="1"/>
    <n v="1.82"/>
    <n v="89.17"/>
    <n v="119"/>
    <n v="128"/>
    <x v="1"/>
    <n v="3"/>
    <n v="2022"/>
    <n v="6"/>
    <n v="20"/>
    <d v="2022-06-20T00:00:00"/>
    <s v="Q2"/>
    <s v="Q2-2022"/>
    <s v="M"/>
    <n v="1"/>
    <s v="Good"/>
    <n v="1"/>
    <s v="Moderate"/>
    <n v="100"/>
    <s v="headache"/>
  </r>
  <r>
    <n v="1419"/>
    <n v="26.55"/>
    <x v="1"/>
    <n v="1.82"/>
    <n v="87.96"/>
    <n v="123"/>
    <n v="135"/>
    <x v="1"/>
    <n v="4"/>
    <n v="2022"/>
    <n v="12"/>
    <n v="20"/>
    <d v="2022-12-20T00:00:00"/>
    <s v="Q4"/>
    <s v="Q4-2022"/>
    <s v="M"/>
    <n v="3"/>
    <s v="Very Poor"/>
    <n v="1"/>
    <s v="Moderate"/>
    <n v="104"/>
    <s v="itching"/>
  </r>
  <r>
    <n v="1420"/>
    <n v="28.67"/>
    <x v="1"/>
    <n v="1.82"/>
    <n v="94.96"/>
    <n v="130"/>
    <n v="131"/>
    <x v="1"/>
    <n v="1"/>
    <n v="2021"/>
    <n v="6"/>
    <n v="21"/>
    <d v="2021-06-21T00:00:00"/>
    <s v="Q2"/>
    <s v="Q2-2021"/>
    <s v="M"/>
    <n v="2"/>
    <s v="Poor"/>
    <n v="1"/>
    <s v="Moderate"/>
    <n v="102"/>
    <s v="tinnitus"/>
  </r>
  <r>
    <n v="1420"/>
    <n v="30.84"/>
    <x v="2"/>
    <n v="1.82"/>
    <n v="102.16"/>
    <n v="124"/>
    <n v="135"/>
    <x v="1"/>
    <n v="2"/>
    <n v="2021"/>
    <n v="12"/>
    <n v="21"/>
    <d v="2021-12-21T00:00:00"/>
    <s v="Q4"/>
    <s v="Q4-2021"/>
    <s v="M"/>
    <n v="2"/>
    <s v="Poor"/>
    <n v="0"/>
    <s v="Severe"/>
    <n v="100"/>
    <s v="headache"/>
  </r>
  <r>
    <n v="1420"/>
    <n v="30.62"/>
    <x v="2"/>
    <n v="1.82"/>
    <n v="101.42"/>
    <n v="119"/>
    <n v="136"/>
    <x v="1"/>
    <n v="3"/>
    <n v="2022"/>
    <n v="6"/>
    <n v="21"/>
    <d v="2022-06-21T00:00:00"/>
    <s v="Q2"/>
    <s v="Q2-2022"/>
    <s v="M"/>
    <n v="2"/>
    <s v="Poor"/>
    <n v="1"/>
    <s v="Moderate"/>
    <n v="104"/>
    <s v="itching"/>
  </r>
  <r>
    <n v="1421"/>
    <n v="21.19"/>
    <x v="0"/>
    <n v="1.82"/>
    <n v="70.19"/>
    <n v="107"/>
    <n v="81"/>
    <x v="1"/>
    <n v="1"/>
    <n v="2021"/>
    <n v="6"/>
    <n v="24"/>
    <d v="2021-06-24T00:00:00"/>
    <s v="Q2"/>
    <s v="Q2-2021"/>
    <s v="M"/>
    <n v="1"/>
    <s v="Good"/>
    <n v="2"/>
    <s v="Mild"/>
    <n v="100"/>
    <s v="headache"/>
  </r>
  <r>
    <n v="1421"/>
    <n v="19.59"/>
    <x v="0"/>
    <n v="1.82"/>
    <n v="64.88"/>
    <n v="99"/>
    <n v="82"/>
    <x v="1"/>
    <n v="2"/>
    <n v="2021"/>
    <n v="12"/>
    <n v="24"/>
    <d v="2021-12-24T00:00:00"/>
    <s v="Q4"/>
    <s v="Q4-2021"/>
    <s v="M"/>
    <n v="0"/>
    <s v="Very Good"/>
    <n v="2"/>
    <s v="Mild"/>
    <n v="101"/>
    <s v="nausea"/>
  </r>
  <r>
    <n v="1421"/>
    <n v="21.17"/>
    <x v="0"/>
    <n v="1.82"/>
    <n v="70.11"/>
    <n v="101"/>
    <n v="84"/>
    <x v="1"/>
    <n v="3"/>
    <n v="2022"/>
    <n v="6"/>
    <n v="24"/>
    <d v="2022-06-24T00:00:00"/>
    <s v="Q2"/>
    <s v="Q2-2022"/>
    <s v="M"/>
    <n v="1"/>
    <s v="Good"/>
    <n v="2"/>
    <s v="Mild"/>
    <n v="100"/>
    <s v="headache"/>
  </r>
  <r>
    <n v="1421"/>
    <n v="22.01"/>
    <x v="0"/>
    <n v="1.82"/>
    <n v="72.900000000000006"/>
    <n v="101"/>
    <n v="81"/>
    <x v="1"/>
    <n v="4"/>
    <n v="2022"/>
    <n v="12"/>
    <n v="24"/>
    <d v="2022-12-24T00:00:00"/>
    <s v="Q4"/>
    <s v="Q4-2022"/>
    <s v="M"/>
    <n v="1"/>
    <s v="Good"/>
    <n v="1"/>
    <s v="Moderate"/>
    <n v="102"/>
    <s v="tinnitus"/>
  </r>
  <r>
    <n v="1422"/>
    <n v="19.32"/>
    <x v="0"/>
    <n v="1.62"/>
    <n v="50.7"/>
    <n v="117"/>
    <n v="108"/>
    <x v="1"/>
    <n v="1"/>
    <n v="2021"/>
    <n v="6"/>
    <n v="24"/>
    <d v="2021-06-24T00:00:00"/>
    <s v="Q2"/>
    <s v="Q2-2021"/>
    <s v="F"/>
    <n v="1"/>
    <s v="Good"/>
    <n v="1"/>
    <s v="Moderate"/>
    <n v="100"/>
    <s v="headache"/>
  </r>
  <r>
    <n v="1422"/>
    <n v="21.22"/>
    <x v="0"/>
    <n v="1.62"/>
    <n v="55.69"/>
    <n v="118"/>
    <n v="98"/>
    <x v="1"/>
    <n v="2"/>
    <n v="2021"/>
    <n v="12"/>
    <n v="24"/>
    <d v="2021-12-24T00:00:00"/>
    <s v="Q4"/>
    <s v="Q4-2021"/>
    <s v="F"/>
    <n v="1"/>
    <s v="Good"/>
    <n v="2"/>
    <s v="Mild"/>
    <n v="100"/>
    <s v="headache"/>
  </r>
  <r>
    <n v="1422"/>
    <n v="23.3"/>
    <x v="0"/>
    <n v="1.62"/>
    <n v="61.15"/>
    <n v="108"/>
    <n v="107"/>
    <x v="1"/>
    <n v="3"/>
    <n v="2022"/>
    <n v="6"/>
    <n v="24"/>
    <d v="2022-06-24T00:00:00"/>
    <s v="Q2"/>
    <s v="Q2-2022"/>
    <s v="F"/>
    <n v="0"/>
    <s v="Very Good"/>
    <n v="1"/>
    <s v="Moderate"/>
    <n v="109"/>
    <s v="hallucinations"/>
  </r>
  <r>
    <n v="1423"/>
    <n v="26.2"/>
    <x v="1"/>
    <n v="1.82"/>
    <n v="86.79"/>
    <n v="134"/>
    <n v="107"/>
    <x v="1"/>
    <n v="1"/>
    <n v="2021"/>
    <n v="6"/>
    <n v="26"/>
    <d v="2021-06-26T00:00:00"/>
    <s v="Q2"/>
    <s v="Q2-2021"/>
    <s v="M"/>
    <n v="1"/>
    <s v="Good"/>
    <n v="1"/>
    <s v="Moderate"/>
    <n v="100"/>
    <s v="headache"/>
  </r>
  <r>
    <n v="1423"/>
    <n v="27.58"/>
    <x v="1"/>
    <n v="1.82"/>
    <n v="91.34"/>
    <n v="131"/>
    <n v="93"/>
    <x v="1"/>
    <n v="2"/>
    <n v="2021"/>
    <n v="12"/>
    <n v="26"/>
    <d v="2021-12-26T00:00:00"/>
    <s v="Q4"/>
    <s v="Q4-2021"/>
    <s v="M"/>
    <n v="1"/>
    <s v="Good"/>
    <n v="0"/>
    <s v="Severe"/>
    <n v="105"/>
    <s v="abdominal pain"/>
  </r>
  <r>
    <n v="1423"/>
    <n v="26.51"/>
    <x v="1"/>
    <n v="1.82"/>
    <n v="87.81"/>
    <n v="130"/>
    <n v="89"/>
    <x v="1"/>
    <n v="3"/>
    <n v="2022"/>
    <n v="6"/>
    <n v="26"/>
    <d v="2022-06-26T00:00:00"/>
    <s v="Q2"/>
    <s v="Q2-2022"/>
    <s v="M"/>
    <n v="2"/>
    <s v="Poor"/>
    <n v="1"/>
    <s v="Moderate"/>
    <n v="100"/>
    <s v="headache"/>
  </r>
  <r>
    <n v="1423"/>
    <n v="26.83"/>
    <x v="1"/>
    <n v="1.82"/>
    <n v="88.88"/>
    <n v="122"/>
    <n v="84"/>
    <x v="3"/>
    <n v="4"/>
    <n v="2022"/>
    <n v="12"/>
    <n v="26"/>
    <d v="2022-12-26T00:00:00"/>
    <s v="Q4"/>
    <s v="Q4-2022"/>
    <s v="M"/>
    <n v="2"/>
    <s v="Poor"/>
    <n v="2"/>
    <s v="Mild"/>
    <n v="101"/>
    <s v="nausea"/>
  </r>
  <r>
    <n v="1424"/>
    <n v="23.95"/>
    <x v="0"/>
    <n v="1.82"/>
    <n v="79.34"/>
    <n v="127"/>
    <n v="103"/>
    <x v="1"/>
    <n v="1"/>
    <n v="2021"/>
    <n v="6"/>
    <n v="28"/>
    <d v="2021-06-28T00:00:00"/>
    <s v="Q2"/>
    <s v="Q2-2021"/>
    <s v="M"/>
    <n v="2"/>
    <s v="Poor"/>
    <n v="1"/>
    <s v="Moderate"/>
    <n v="105"/>
    <s v="abdominal pain"/>
  </r>
  <r>
    <n v="1424"/>
    <n v="23.19"/>
    <x v="0"/>
    <n v="1.82"/>
    <n v="76.83"/>
    <n v="130"/>
    <n v="107"/>
    <x v="1"/>
    <n v="2"/>
    <n v="2021"/>
    <n v="12"/>
    <n v="28"/>
    <d v="2021-12-28T00:00:00"/>
    <s v="Q4"/>
    <s v="Q4-2021"/>
    <s v="M"/>
    <n v="0"/>
    <s v="Very Good"/>
    <n v="1"/>
    <s v="Moderate"/>
    <n v="100"/>
    <s v="headache"/>
  </r>
  <r>
    <n v="1424"/>
    <n v="25.33"/>
    <x v="1"/>
    <n v="1.82"/>
    <n v="83.91"/>
    <n v="122"/>
    <n v="92"/>
    <x v="1"/>
    <n v="3"/>
    <n v="2022"/>
    <n v="6"/>
    <n v="28"/>
    <d v="2022-06-28T00:00:00"/>
    <s v="Q2"/>
    <s v="Q2-2022"/>
    <s v="M"/>
    <n v="2"/>
    <s v="Poor"/>
    <n v="1"/>
    <s v="Moderate"/>
    <n v="102"/>
    <s v="tinnitus"/>
  </r>
  <r>
    <n v="1425"/>
    <n v="28.34"/>
    <x v="1"/>
    <n v="1.82"/>
    <n v="93.88"/>
    <n v="124"/>
    <n v="95"/>
    <x v="1"/>
    <n v="1"/>
    <n v="2021"/>
    <n v="6"/>
    <n v="29"/>
    <d v="2021-06-29T00:00:00"/>
    <s v="Q2"/>
    <s v="Q2-2021"/>
    <s v="M"/>
    <n v="3"/>
    <s v="Very Poor"/>
    <n v="0"/>
    <s v="Severe"/>
    <n v="100"/>
    <s v="headache"/>
  </r>
  <r>
    <n v="1425"/>
    <n v="28.17"/>
    <x v="1"/>
    <n v="1.82"/>
    <n v="93.31"/>
    <n v="120"/>
    <n v="89"/>
    <x v="1"/>
    <n v="2"/>
    <n v="2021"/>
    <n v="12"/>
    <n v="29"/>
    <d v="2021-12-29T00:00:00"/>
    <s v="Q4"/>
    <s v="Q4-2021"/>
    <s v="M"/>
    <n v="2"/>
    <s v="Poor"/>
    <n v="0"/>
    <s v="Severe"/>
    <n v="104"/>
    <s v="itching"/>
  </r>
  <r>
    <n v="1425"/>
    <n v="32.1"/>
    <x v="2"/>
    <n v="1.82"/>
    <n v="106.32"/>
    <n v="120"/>
    <n v="89"/>
    <x v="1"/>
    <n v="3"/>
    <n v="2022"/>
    <n v="6"/>
    <n v="29"/>
    <d v="2022-06-29T00:00:00"/>
    <s v="Q2"/>
    <s v="Q2-2022"/>
    <s v="M"/>
    <n v="1"/>
    <s v="Good"/>
    <n v="0"/>
    <s v="Severe"/>
    <n v="101"/>
    <s v="nausea"/>
  </r>
  <r>
    <n v="1426"/>
    <n v="18.54"/>
    <x v="0"/>
    <n v="1.62"/>
    <n v="48.65"/>
    <n v="130"/>
    <n v="124"/>
    <x v="1"/>
    <n v="1"/>
    <n v="2021"/>
    <n v="7"/>
    <n v="2"/>
    <d v="2021-07-02T00:00:00"/>
    <s v="Q3"/>
    <s v="Q3-2021"/>
    <s v="F"/>
    <n v="1"/>
    <s v="Good"/>
    <n v="2"/>
    <s v="Mild"/>
    <n v="101"/>
    <s v="nausea"/>
  </r>
  <r>
    <n v="1426"/>
    <n v="16.77"/>
    <x v="3"/>
    <n v="1.62"/>
    <n v="44"/>
    <n v="121"/>
    <n v="119"/>
    <x v="1"/>
    <n v="2"/>
    <n v="2022"/>
    <n v="1"/>
    <n v="1"/>
    <d v="2022-01-01T00:00:00"/>
    <s v="Q1"/>
    <s v="Q1-2022"/>
    <s v="F"/>
    <n v="0"/>
    <s v="Very Good"/>
    <n v="1"/>
    <s v="Moderate"/>
    <n v="100"/>
    <s v="headache"/>
  </r>
  <r>
    <n v="1426"/>
    <n v="14.22"/>
    <x v="3"/>
    <n v="1.62"/>
    <n v="37.31"/>
    <n v="115"/>
    <n v="123"/>
    <x v="1"/>
    <n v="3"/>
    <n v="2022"/>
    <n v="7"/>
    <n v="2"/>
    <d v="2022-07-02T00:00:00"/>
    <s v="Q3"/>
    <s v="Q3-2022"/>
    <s v="F"/>
    <n v="0"/>
    <s v="Very Good"/>
    <n v="0"/>
    <s v="Severe"/>
    <n v="100"/>
    <s v="headache"/>
  </r>
  <r>
    <n v="1426"/>
    <n v="13.91"/>
    <x v="3"/>
    <n v="1.62"/>
    <n v="36.51"/>
    <n v="100"/>
    <n v="123"/>
    <x v="1"/>
    <n v="4"/>
    <n v="2023"/>
    <n v="1"/>
    <n v="1"/>
    <d v="2023-01-01T00:00:00"/>
    <s v="Q1"/>
    <s v="Q1-2023"/>
    <s v="F"/>
    <n v="0"/>
    <s v="Very Good"/>
    <n v="1"/>
    <s v="Moderate"/>
    <n v="109"/>
    <s v="hallucinations"/>
  </r>
  <r>
    <n v="1427"/>
    <n v="25.54"/>
    <x v="1"/>
    <n v="1.82"/>
    <n v="84.61"/>
    <n v="137"/>
    <n v="118"/>
    <x v="0"/>
    <n v="1"/>
    <n v="2021"/>
    <n v="7"/>
    <n v="3"/>
    <d v="2021-07-03T00:00:00"/>
    <s v="Q3"/>
    <s v="Q3-2021"/>
    <s v="M"/>
    <n v="2"/>
    <s v="Poor"/>
    <n v="1"/>
    <s v="Moderate"/>
    <n v="108"/>
    <s v="palpitations"/>
  </r>
  <r>
    <n v="1427"/>
    <n v="24.74"/>
    <x v="0"/>
    <n v="1.82"/>
    <n v="81.94"/>
    <n v="137"/>
    <n v="121"/>
    <x v="0"/>
    <n v="2"/>
    <n v="2022"/>
    <n v="1"/>
    <n v="2"/>
    <d v="2022-01-02T00:00:00"/>
    <s v="Q1"/>
    <s v="Q1-2022"/>
    <s v="M"/>
    <n v="1"/>
    <s v="Good"/>
    <n v="2"/>
    <s v="Mild"/>
    <n v="100"/>
    <s v="headache"/>
  </r>
  <r>
    <n v="1427"/>
    <n v="25.49"/>
    <x v="1"/>
    <n v="1.82"/>
    <n v="84.44"/>
    <n v="136"/>
    <n v="120"/>
    <x v="0"/>
    <n v="3"/>
    <n v="2022"/>
    <n v="7"/>
    <n v="3"/>
    <d v="2022-07-03T00:00:00"/>
    <s v="Q3"/>
    <s v="Q3-2022"/>
    <s v="M"/>
    <n v="2"/>
    <s v="Poor"/>
    <n v="1"/>
    <s v="Moderate"/>
    <n v="105"/>
    <s v="abdominal pain"/>
  </r>
  <r>
    <n v="1427"/>
    <n v="27.11"/>
    <x v="1"/>
    <n v="1.82"/>
    <n v="89.79"/>
    <n v="126"/>
    <n v="117"/>
    <x v="1"/>
    <n v="4"/>
    <n v="2023"/>
    <n v="1"/>
    <n v="2"/>
    <d v="2023-01-02T00:00:00"/>
    <s v="Q1"/>
    <s v="Q1-2023"/>
    <s v="M"/>
    <n v="3"/>
    <s v="Very Poor"/>
    <n v="0"/>
    <s v="Severe"/>
    <n v="102"/>
    <s v="tinnitus"/>
  </r>
  <r>
    <n v="1427"/>
    <n v="26.58"/>
    <x v="1"/>
    <n v="1.82"/>
    <n v="88.04"/>
    <n v="127"/>
    <n v="117"/>
    <x v="1"/>
    <n v="5"/>
    <n v="2023"/>
    <n v="7"/>
    <n v="3"/>
    <d v="2023-07-03T00:00:00"/>
    <s v="Q3"/>
    <s v="Q3-2023"/>
    <s v="M"/>
    <n v="0"/>
    <s v="Very Good"/>
    <n v="0"/>
    <s v="Severe"/>
    <n v="100"/>
    <s v="headache"/>
  </r>
  <r>
    <n v="1428"/>
    <n v="19.79"/>
    <x v="0"/>
    <n v="1.62"/>
    <n v="51.95"/>
    <n v="123"/>
    <n v="91"/>
    <x v="1"/>
    <n v="1"/>
    <n v="2021"/>
    <n v="7"/>
    <n v="5"/>
    <d v="2021-07-05T00:00:00"/>
    <s v="Q3"/>
    <s v="Q3-2021"/>
    <s v="F"/>
    <n v="1"/>
    <s v="Good"/>
    <n v="1"/>
    <s v="Moderate"/>
    <n v="105"/>
    <s v="abdominal pain"/>
  </r>
  <r>
    <n v="1428"/>
    <n v="18.39"/>
    <x v="3"/>
    <n v="1.62"/>
    <n v="48.25"/>
    <n v="124"/>
    <n v="90"/>
    <x v="1"/>
    <n v="2"/>
    <n v="2022"/>
    <n v="1"/>
    <n v="4"/>
    <d v="2022-01-04T00:00:00"/>
    <s v="Q1"/>
    <s v="Q1-2022"/>
    <s v="F"/>
    <n v="0"/>
    <s v="Very Good"/>
    <n v="0"/>
    <s v="Severe"/>
    <n v="107"/>
    <s v="skin rash"/>
  </r>
  <r>
    <n v="1428"/>
    <n v="20.11"/>
    <x v="0"/>
    <n v="1.62"/>
    <n v="52.78"/>
    <n v="131"/>
    <n v="91"/>
    <x v="1"/>
    <n v="3"/>
    <n v="2022"/>
    <n v="7"/>
    <n v="5"/>
    <d v="2022-07-05T00:00:00"/>
    <s v="Q3"/>
    <s v="Q3-2022"/>
    <s v="F"/>
    <n v="2"/>
    <s v="Poor"/>
    <n v="2"/>
    <s v="Mild"/>
    <n v="104"/>
    <s v="itching"/>
  </r>
  <r>
    <n v="1428"/>
    <n v="21.59"/>
    <x v="0"/>
    <n v="1.62"/>
    <n v="56.65"/>
    <n v="134"/>
    <n v="78"/>
    <x v="1"/>
    <n v="4"/>
    <n v="2023"/>
    <n v="1"/>
    <n v="4"/>
    <d v="2023-01-04T00:00:00"/>
    <s v="Q1"/>
    <s v="Q1-2023"/>
    <s v="F"/>
    <n v="0"/>
    <s v="Very Good"/>
    <n v="0"/>
    <s v="Severe"/>
    <n v="105"/>
    <s v="abdominal pain"/>
  </r>
  <r>
    <n v="1428"/>
    <n v="22.75"/>
    <x v="0"/>
    <n v="1.62"/>
    <n v="59.7"/>
    <n v="136"/>
    <n v="78"/>
    <x v="1"/>
    <n v="5"/>
    <n v="2023"/>
    <n v="7"/>
    <n v="5"/>
    <d v="2023-07-05T00:00:00"/>
    <s v="Q3"/>
    <s v="Q3-2023"/>
    <s v="F"/>
    <n v="0"/>
    <s v="Very Good"/>
    <n v="1"/>
    <s v="Moderate"/>
    <n v="107"/>
    <s v="skin rash"/>
  </r>
  <r>
    <n v="1428"/>
    <n v="22.54"/>
    <x v="0"/>
    <n v="1.62"/>
    <n v="59.15"/>
    <n v="136"/>
    <n v="87"/>
    <x v="0"/>
    <n v="6"/>
    <n v="2024"/>
    <n v="1"/>
    <n v="4"/>
    <d v="2024-01-04T00:00:00"/>
    <s v="Q1"/>
    <s v="Q1-2024"/>
    <s v="F"/>
    <n v="1"/>
    <s v="Good"/>
    <n v="1"/>
    <s v="Moderate"/>
    <n v="101"/>
    <s v="nausea"/>
  </r>
  <r>
    <n v="1429"/>
    <n v="22.24"/>
    <x v="0"/>
    <n v="1.62"/>
    <n v="58.38"/>
    <n v="129"/>
    <n v="99"/>
    <x v="1"/>
    <n v="1"/>
    <n v="2021"/>
    <n v="7"/>
    <n v="6"/>
    <d v="2021-07-06T00:00:00"/>
    <s v="Q3"/>
    <s v="Q3-2021"/>
    <s v="F"/>
    <n v="2"/>
    <s v="Poor"/>
    <n v="1"/>
    <s v="Moderate"/>
    <n v="109"/>
    <s v="hallucinations"/>
  </r>
  <r>
    <n v="1429"/>
    <n v="23.82"/>
    <x v="0"/>
    <n v="1.62"/>
    <n v="62.51"/>
    <n v="127"/>
    <n v="96"/>
    <x v="1"/>
    <n v="2"/>
    <n v="2022"/>
    <n v="1"/>
    <n v="5"/>
    <d v="2022-01-05T00:00:00"/>
    <s v="Q1"/>
    <s v="Q1-2022"/>
    <s v="F"/>
    <n v="1"/>
    <s v="Good"/>
    <n v="2"/>
    <s v="Mild"/>
    <n v="104"/>
    <s v="itching"/>
  </r>
  <r>
    <n v="1429"/>
    <n v="23.16"/>
    <x v="0"/>
    <n v="1.62"/>
    <n v="60.79"/>
    <n v="125"/>
    <n v="97"/>
    <x v="1"/>
    <n v="3"/>
    <n v="2022"/>
    <n v="7"/>
    <n v="6"/>
    <d v="2022-07-06T00:00:00"/>
    <s v="Q3"/>
    <s v="Q3-2022"/>
    <s v="F"/>
    <n v="3"/>
    <s v="Very Poor"/>
    <n v="2"/>
    <s v="Mild"/>
    <n v="104"/>
    <s v="itching"/>
  </r>
  <r>
    <n v="1429"/>
    <n v="22.47"/>
    <x v="0"/>
    <n v="1.62"/>
    <n v="58.97"/>
    <n v="119"/>
    <n v="99"/>
    <x v="1"/>
    <n v="4"/>
    <n v="2023"/>
    <n v="1"/>
    <n v="5"/>
    <d v="2023-01-05T00:00:00"/>
    <s v="Q1"/>
    <s v="Q1-2023"/>
    <s v="F"/>
    <n v="2"/>
    <s v="Poor"/>
    <n v="1"/>
    <s v="Moderate"/>
    <n v="100"/>
    <s v="headache"/>
  </r>
  <r>
    <n v="1429"/>
    <n v="18.82"/>
    <x v="0"/>
    <n v="1.62"/>
    <n v="49.38"/>
    <n v="121"/>
    <n v="101"/>
    <x v="1"/>
    <n v="5"/>
    <n v="2023"/>
    <n v="7"/>
    <n v="6"/>
    <d v="2023-07-06T00:00:00"/>
    <s v="Q3"/>
    <s v="Q3-2023"/>
    <s v="F"/>
    <n v="3"/>
    <s v="Very Poor"/>
    <n v="1"/>
    <s v="Moderate"/>
    <n v="100"/>
    <s v="headache"/>
  </r>
  <r>
    <n v="1430"/>
    <n v="19.850000000000001"/>
    <x v="0"/>
    <n v="1.62"/>
    <n v="52.11"/>
    <n v="139"/>
    <n v="113"/>
    <x v="0"/>
    <n v="1"/>
    <n v="2021"/>
    <n v="7"/>
    <n v="8"/>
    <d v="2021-07-08T00:00:00"/>
    <s v="Q3"/>
    <s v="Q3-2021"/>
    <s v="F"/>
    <n v="2"/>
    <s v="Poor"/>
    <n v="2"/>
    <s v="Mild"/>
    <n v="109"/>
    <s v="hallucinations"/>
  </r>
  <r>
    <n v="1430"/>
    <n v="19.61"/>
    <x v="0"/>
    <n v="1.62"/>
    <n v="51.45"/>
    <n v="147"/>
    <n v="121"/>
    <x v="0"/>
    <n v="2"/>
    <n v="2022"/>
    <n v="1"/>
    <n v="7"/>
    <d v="2022-01-07T00:00:00"/>
    <s v="Q1"/>
    <s v="Q1-2022"/>
    <s v="F"/>
    <n v="1"/>
    <s v="Good"/>
    <n v="1"/>
    <s v="Moderate"/>
    <n v="104"/>
    <s v="itching"/>
  </r>
  <r>
    <n v="1430"/>
    <n v="16.2"/>
    <x v="3"/>
    <n v="1.62"/>
    <n v="42.51"/>
    <n v="143"/>
    <n v="109"/>
    <x v="0"/>
    <n v="3"/>
    <n v="2022"/>
    <n v="7"/>
    <n v="8"/>
    <d v="2022-07-08T00:00:00"/>
    <s v="Q3"/>
    <s v="Q3-2022"/>
    <s v="F"/>
    <n v="2"/>
    <s v="Poor"/>
    <n v="1"/>
    <s v="Moderate"/>
    <n v="100"/>
    <s v="headache"/>
  </r>
  <r>
    <n v="1430"/>
    <n v="14.44"/>
    <x v="3"/>
    <n v="1.62"/>
    <n v="37.909999999999997"/>
    <n v="148"/>
    <n v="107"/>
    <x v="0"/>
    <n v="4"/>
    <n v="2023"/>
    <n v="1"/>
    <n v="7"/>
    <d v="2023-01-07T00:00:00"/>
    <s v="Q1"/>
    <s v="Q1-2023"/>
    <s v="F"/>
    <n v="2"/>
    <s v="Poor"/>
    <n v="1"/>
    <s v="Moderate"/>
    <n v="106"/>
    <s v="dizziness"/>
  </r>
  <r>
    <n v="1431"/>
    <n v="17.71"/>
    <x v="3"/>
    <n v="1.62"/>
    <n v="46.49"/>
    <n v="91"/>
    <n v="92"/>
    <x v="1"/>
    <n v="1"/>
    <n v="2021"/>
    <n v="7"/>
    <n v="10"/>
    <d v="2021-07-10T00:00:00"/>
    <s v="Q3"/>
    <s v="Q3-2021"/>
    <s v="F"/>
    <n v="3"/>
    <s v="Very Poor"/>
    <n v="0"/>
    <s v="Severe"/>
    <n v="101"/>
    <s v="nausea"/>
  </r>
  <r>
    <n v="1431"/>
    <n v="17.23"/>
    <x v="3"/>
    <n v="1.62"/>
    <n v="45.22"/>
    <n v="92"/>
    <n v="92"/>
    <x v="1"/>
    <n v="2"/>
    <n v="2022"/>
    <n v="1"/>
    <n v="9"/>
    <d v="2022-01-09T00:00:00"/>
    <s v="Q1"/>
    <s v="Q1-2022"/>
    <s v="F"/>
    <n v="3"/>
    <s v="Very Poor"/>
    <n v="0"/>
    <s v="Severe"/>
    <n v="104"/>
    <s v="itching"/>
  </r>
  <r>
    <n v="1431"/>
    <n v="16.579999999999998"/>
    <x v="3"/>
    <n v="1.62"/>
    <n v="43.51"/>
    <n v="105"/>
    <n v="87"/>
    <x v="1"/>
    <n v="3"/>
    <n v="2022"/>
    <n v="7"/>
    <n v="10"/>
    <d v="2022-07-10T00:00:00"/>
    <s v="Q3"/>
    <s v="Q3-2022"/>
    <s v="F"/>
    <n v="2"/>
    <s v="Poor"/>
    <n v="2"/>
    <s v="Mild"/>
    <n v="100"/>
    <s v="headache"/>
  </r>
  <r>
    <n v="1432"/>
    <n v="23.74"/>
    <x v="0"/>
    <n v="1.82"/>
    <n v="78.650000000000006"/>
    <n v="115"/>
    <n v="72"/>
    <x v="2"/>
    <n v="1"/>
    <n v="2021"/>
    <n v="7"/>
    <n v="12"/>
    <d v="2021-07-12T00:00:00"/>
    <s v="Q3"/>
    <s v="Q3-2021"/>
    <s v="M"/>
    <n v="0"/>
    <s v="Very Good"/>
    <n v="2"/>
    <s v="Mild"/>
    <n v="102"/>
    <s v="tinnitus"/>
  </r>
  <r>
    <n v="1432"/>
    <n v="25.01"/>
    <x v="1"/>
    <n v="1.82"/>
    <n v="82.84"/>
    <n v="115"/>
    <n v="74"/>
    <x v="2"/>
    <n v="2"/>
    <n v="2022"/>
    <n v="1"/>
    <n v="11"/>
    <d v="2022-01-11T00:00:00"/>
    <s v="Q1"/>
    <s v="Q1-2022"/>
    <s v="M"/>
    <n v="2"/>
    <s v="Poor"/>
    <n v="2"/>
    <s v="Mild"/>
    <n v="101"/>
    <s v="nausea"/>
  </r>
  <r>
    <n v="1432"/>
    <n v="27.78"/>
    <x v="1"/>
    <n v="1.82"/>
    <n v="92.03"/>
    <n v="114"/>
    <n v="73"/>
    <x v="2"/>
    <n v="3"/>
    <n v="2022"/>
    <n v="7"/>
    <n v="12"/>
    <d v="2022-07-12T00:00:00"/>
    <s v="Q3"/>
    <s v="Q3-2022"/>
    <s v="M"/>
    <n v="2"/>
    <s v="Poor"/>
    <n v="2"/>
    <s v="Mild"/>
    <n v="105"/>
    <s v="abdominal pain"/>
  </r>
  <r>
    <n v="1432"/>
    <n v="29.12"/>
    <x v="1"/>
    <n v="1.82"/>
    <n v="96.46"/>
    <n v="115"/>
    <n v="65"/>
    <x v="2"/>
    <n v="4"/>
    <n v="2023"/>
    <n v="1"/>
    <n v="11"/>
    <d v="2023-01-11T00:00:00"/>
    <s v="Q1"/>
    <s v="Q1-2023"/>
    <s v="M"/>
    <n v="0"/>
    <s v="Very Good"/>
    <n v="0"/>
    <s v="Severe"/>
    <n v="101"/>
    <s v="nausea"/>
  </r>
  <r>
    <n v="1433"/>
    <n v="21.63"/>
    <x v="0"/>
    <n v="1.62"/>
    <n v="56.77"/>
    <n v="105"/>
    <n v="94"/>
    <x v="1"/>
    <n v="1"/>
    <n v="2021"/>
    <n v="7"/>
    <n v="13"/>
    <d v="2021-07-13T00:00:00"/>
    <s v="Q3"/>
    <s v="Q3-2021"/>
    <s v="F"/>
    <n v="1"/>
    <s v="Good"/>
    <n v="2"/>
    <s v="Mild"/>
    <n v="100"/>
    <s v="headache"/>
  </r>
  <r>
    <n v="1433"/>
    <n v="21.92"/>
    <x v="0"/>
    <n v="1.62"/>
    <n v="57.53"/>
    <n v="106"/>
    <n v="88"/>
    <x v="1"/>
    <n v="2"/>
    <n v="2022"/>
    <n v="1"/>
    <n v="12"/>
    <d v="2022-01-12T00:00:00"/>
    <s v="Q1"/>
    <s v="Q1-2022"/>
    <s v="F"/>
    <n v="1"/>
    <s v="Good"/>
    <n v="1"/>
    <s v="Moderate"/>
    <n v="100"/>
    <s v="headache"/>
  </r>
  <r>
    <n v="1433"/>
    <n v="21.35"/>
    <x v="0"/>
    <n v="1.62"/>
    <n v="56.04"/>
    <n v="100"/>
    <n v="94"/>
    <x v="1"/>
    <n v="3"/>
    <n v="2022"/>
    <n v="7"/>
    <n v="13"/>
    <d v="2022-07-13T00:00:00"/>
    <s v="Q3"/>
    <s v="Q3-2022"/>
    <s v="F"/>
    <n v="1"/>
    <s v="Good"/>
    <n v="1"/>
    <s v="Moderate"/>
    <n v="102"/>
    <s v="tinnitus"/>
  </r>
  <r>
    <n v="1433"/>
    <n v="18.649999999999999"/>
    <x v="0"/>
    <n v="1.62"/>
    <n v="48.96"/>
    <n v="100"/>
    <n v="95"/>
    <x v="1"/>
    <n v="4"/>
    <n v="2023"/>
    <n v="1"/>
    <n v="12"/>
    <d v="2023-01-12T00:00:00"/>
    <s v="Q1"/>
    <s v="Q1-2023"/>
    <s v="F"/>
    <n v="1"/>
    <s v="Good"/>
    <n v="1"/>
    <s v="Moderate"/>
    <n v="100"/>
    <s v="headache"/>
  </r>
  <r>
    <n v="1434"/>
    <n v="28.79"/>
    <x v="1"/>
    <n v="1.82"/>
    <n v="95.37"/>
    <n v="140"/>
    <n v="135"/>
    <x v="0"/>
    <n v="1"/>
    <n v="2021"/>
    <n v="7"/>
    <n v="13"/>
    <d v="2021-07-13T00:00:00"/>
    <s v="Q3"/>
    <s v="Q3-2021"/>
    <s v="M"/>
    <n v="2"/>
    <s v="Poor"/>
    <n v="1"/>
    <s v="Moderate"/>
    <n v="103"/>
    <s v="vomiting"/>
  </r>
  <r>
    <n v="1434"/>
    <n v="31.88"/>
    <x v="2"/>
    <n v="1.82"/>
    <n v="105.59"/>
    <n v="142"/>
    <n v="137"/>
    <x v="0"/>
    <n v="2"/>
    <n v="2022"/>
    <n v="1"/>
    <n v="12"/>
    <d v="2022-01-12T00:00:00"/>
    <s v="Q1"/>
    <s v="Q1-2022"/>
    <s v="M"/>
    <n v="3"/>
    <s v="Very Poor"/>
    <n v="1"/>
    <s v="Moderate"/>
    <n v="100"/>
    <s v="headache"/>
  </r>
  <r>
    <n v="1434"/>
    <n v="32.15"/>
    <x v="2"/>
    <n v="1.82"/>
    <n v="106.48"/>
    <n v="140"/>
    <n v="145"/>
    <x v="0"/>
    <n v="3"/>
    <n v="2022"/>
    <n v="7"/>
    <n v="13"/>
    <d v="2022-07-13T00:00:00"/>
    <s v="Q3"/>
    <s v="Q3-2022"/>
    <s v="M"/>
    <n v="1"/>
    <s v="Good"/>
    <n v="1"/>
    <s v="Moderate"/>
    <n v="100"/>
    <s v="headache"/>
  </r>
  <r>
    <n v="1434"/>
    <n v="33.83"/>
    <x v="2"/>
    <n v="1.82"/>
    <n v="112.07"/>
    <n v="140"/>
    <n v="146"/>
    <x v="0"/>
    <n v="4"/>
    <n v="2023"/>
    <n v="1"/>
    <n v="12"/>
    <d v="2023-01-12T00:00:00"/>
    <s v="Q1"/>
    <s v="Q1-2023"/>
    <s v="M"/>
    <n v="2"/>
    <s v="Poor"/>
    <n v="1"/>
    <s v="Moderate"/>
    <n v="104"/>
    <s v="itching"/>
  </r>
  <r>
    <n v="1434"/>
    <n v="33.32"/>
    <x v="2"/>
    <n v="1.82"/>
    <n v="110.38"/>
    <n v="143"/>
    <n v="142"/>
    <x v="0"/>
    <n v="5"/>
    <n v="2023"/>
    <n v="7"/>
    <n v="13"/>
    <d v="2023-07-13T00:00:00"/>
    <s v="Q3"/>
    <s v="Q3-2023"/>
    <s v="M"/>
    <n v="2"/>
    <s v="Poor"/>
    <n v="0"/>
    <s v="Severe"/>
    <n v="100"/>
    <s v="headache"/>
  </r>
  <r>
    <n v="1435"/>
    <n v="20.97"/>
    <x v="0"/>
    <n v="1.82"/>
    <n v="69.459999999999994"/>
    <n v="126"/>
    <n v="102"/>
    <x v="1"/>
    <n v="1"/>
    <n v="2021"/>
    <n v="7"/>
    <n v="14"/>
    <d v="2021-07-14T00:00:00"/>
    <s v="Q3"/>
    <s v="Q3-2021"/>
    <s v="M"/>
    <n v="2"/>
    <s v="Poor"/>
    <n v="0"/>
    <s v="Severe"/>
    <n v="100"/>
    <s v="headache"/>
  </r>
  <r>
    <n v="1435"/>
    <n v="20.91"/>
    <x v="0"/>
    <n v="1.82"/>
    <n v="69.27"/>
    <n v="128"/>
    <n v="105"/>
    <x v="1"/>
    <n v="2"/>
    <n v="2022"/>
    <n v="1"/>
    <n v="13"/>
    <d v="2022-01-13T00:00:00"/>
    <s v="Q1"/>
    <s v="Q1-2022"/>
    <s v="M"/>
    <n v="1"/>
    <s v="Good"/>
    <n v="1"/>
    <s v="Moderate"/>
    <n v="100"/>
    <s v="headache"/>
  </r>
  <r>
    <n v="1435"/>
    <n v="21.02"/>
    <x v="0"/>
    <n v="1.82"/>
    <n v="69.63"/>
    <n v="123"/>
    <n v="107"/>
    <x v="1"/>
    <n v="3"/>
    <n v="2022"/>
    <n v="7"/>
    <n v="14"/>
    <d v="2022-07-14T00:00:00"/>
    <s v="Q3"/>
    <s v="Q3-2022"/>
    <s v="M"/>
    <n v="1"/>
    <s v="Good"/>
    <n v="2"/>
    <s v="Mild"/>
    <n v="100"/>
    <s v="headache"/>
  </r>
  <r>
    <n v="1435"/>
    <n v="20.52"/>
    <x v="0"/>
    <n v="1.82"/>
    <n v="67.97"/>
    <n v="128"/>
    <n v="107"/>
    <x v="1"/>
    <n v="4"/>
    <n v="2023"/>
    <n v="1"/>
    <n v="13"/>
    <d v="2023-01-13T00:00:00"/>
    <s v="Q1"/>
    <s v="Q1-2023"/>
    <s v="M"/>
    <n v="1"/>
    <s v="Good"/>
    <n v="0"/>
    <s v="Severe"/>
    <n v="104"/>
    <s v="itching"/>
  </r>
  <r>
    <n v="1435"/>
    <n v="20.45"/>
    <x v="0"/>
    <n v="1.82"/>
    <n v="67.73"/>
    <n v="122"/>
    <n v="106"/>
    <x v="1"/>
    <n v="5"/>
    <n v="2023"/>
    <n v="7"/>
    <n v="14"/>
    <d v="2023-07-14T00:00:00"/>
    <s v="Q3"/>
    <s v="Q3-2023"/>
    <s v="M"/>
    <n v="2"/>
    <s v="Poor"/>
    <n v="1"/>
    <s v="Moderate"/>
    <n v="100"/>
    <s v="headache"/>
  </r>
  <r>
    <n v="1436"/>
    <n v="26.29"/>
    <x v="1"/>
    <n v="1.82"/>
    <n v="87.1"/>
    <n v="120"/>
    <n v="104"/>
    <x v="1"/>
    <n v="1"/>
    <n v="2021"/>
    <n v="7"/>
    <n v="14"/>
    <d v="2021-07-14T00:00:00"/>
    <s v="Q3"/>
    <s v="Q3-2021"/>
    <s v="M"/>
    <n v="1"/>
    <s v="Good"/>
    <n v="0"/>
    <s v="Severe"/>
    <n v="100"/>
    <s v="headache"/>
  </r>
  <r>
    <n v="1436"/>
    <n v="25.94"/>
    <x v="1"/>
    <n v="1.82"/>
    <n v="85.93"/>
    <n v="117"/>
    <n v="100"/>
    <x v="1"/>
    <n v="2"/>
    <n v="2022"/>
    <n v="1"/>
    <n v="13"/>
    <d v="2022-01-13T00:00:00"/>
    <s v="Q1"/>
    <s v="Q1-2022"/>
    <s v="M"/>
    <n v="1"/>
    <s v="Good"/>
    <n v="2"/>
    <s v="Mild"/>
    <n v="100"/>
    <s v="headache"/>
  </r>
  <r>
    <n v="1436"/>
    <n v="26.45"/>
    <x v="1"/>
    <n v="1.82"/>
    <n v="87.6"/>
    <n v="109"/>
    <n v="100"/>
    <x v="1"/>
    <n v="3"/>
    <n v="2022"/>
    <n v="7"/>
    <n v="14"/>
    <d v="2022-07-14T00:00:00"/>
    <s v="Q3"/>
    <s v="Q3-2022"/>
    <s v="M"/>
    <n v="2"/>
    <s v="Poor"/>
    <n v="1"/>
    <s v="Moderate"/>
    <n v="100"/>
    <s v="headache"/>
  </r>
  <r>
    <n v="1437"/>
    <n v="29.82"/>
    <x v="1"/>
    <n v="1.82"/>
    <n v="98.76"/>
    <n v="108"/>
    <n v="95"/>
    <x v="1"/>
    <n v="1"/>
    <n v="2021"/>
    <n v="7"/>
    <n v="14"/>
    <d v="2021-07-14T00:00:00"/>
    <s v="Q3"/>
    <s v="Q3-2021"/>
    <s v="M"/>
    <n v="2"/>
    <s v="Poor"/>
    <n v="2"/>
    <s v="Mild"/>
    <n v="100"/>
    <s v="headache"/>
  </r>
  <r>
    <n v="1437"/>
    <n v="29.59"/>
    <x v="1"/>
    <n v="1.82"/>
    <n v="98"/>
    <n v="111"/>
    <n v="101"/>
    <x v="1"/>
    <n v="2"/>
    <n v="2022"/>
    <n v="1"/>
    <n v="13"/>
    <d v="2022-01-13T00:00:00"/>
    <s v="Q1"/>
    <s v="Q1-2022"/>
    <s v="M"/>
    <n v="1"/>
    <s v="Good"/>
    <n v="1"/>
    <s v="Moderate"/>
    <n v="101"/>
    <s v="nausea"/>
  </r>
  <r>
    <n v="1437"/>
    <n v="32.299999999999997"/>
    <x v="2"/>
    <n v="1.82"/>
    <n v="107.01"/>
    <n v="113"/>
    <n v="99"/>
    <x v="1"/>
    <n v="3"/>
    <n v="2022"/>
    <n v="7"/>
    <n v="14"/>
    <d v="2022-07-14T00:00:00"/>
    <s v="Q3"/>
    <s v="Q3-2022"/>
    <s v="M"/>
    <n v="3"/>
    <s v="Very Poor"/>
    <n v="0"/>
    <s v="Severe"/>
    <n v="107"/>
    <s v="skin rash"/>
  </r>
  <r>
    <n v="1437"/>
    <n v="32.590000000000003"/>
    <x v="2"/>
    <n v="1.82"/>
    <n v="107.94"/>
    <n v="107"/>
    <n v="98"/>
    <x v="1"/>
    <n v="4"/>
    <n v="2023"/>
    <n v="1"/>
    <n v="13"/>
    <d v="2023-01-13T00:00:00"/>
    <s v="Q1"/>
    <s v="Q1-2023"/>
    <s v="M"/>
    <n v="3"/>
    <s v="Very Poor"/>
    <n v="0"/>
    <s v="Severe"/>
    <n v="104"/>
    <s v="itching"/>
  </r>
  <r>
    <n v="1437"/>
    <n v="32.69"/>
    <x v="2"/>
    <n v="1.82"/>
    <n v="108.3"/>
    <n v="105"/>
    <n v="85"/>
    <x v="1"/>
    <n v="5"/>
    <n v="2023"/>
    <n v="7"/>
    <n v="14"/>
    <d v="2023-07-14T00:00:00"/>
    <s v="Q3"/>
    <s v="Q3-2023"/>
    <s v="M"/>
    <n v="1"/>
    <s v="Good"/>
    <n v="0"/>
    <s v="Severe"/>
    <n v="100"/>
    <s v="headache"/>
  </r>
  <r>
    <n v="1438"/>
    <n v="20.69"/>
    <x v="0"/>
    <n v="1.82"/>
    <n v="68.52"/>
    <n v="109"/>
    <n v="115"/>
    <x v="1"/>
    <n v="1"/>
    <n v="2021"/>
    <n v="7"/>
    <n v="16"/>
    <d v="2021-07-16T00:00:00"/>
    <s v="Q3"/>
    <s v="Q3-2021"/>
    <s v="M"/>
    <n v="1"/>
    <s v="Good"/>
    <n v="2"/>
    <s v="Mild"/>
    <n v="100"/>
    <s v="headache"/>
  </r>
  <r>
    <n v="1438"/>
    <n v="20.94"/>
    <x v="0"/>
    <n v="1.82"/>
    <n v="69.38"/>
    <n v="109"/>
    <n v="107"/>
    <x v="1"/>
    <n v="2"/>
    <n v="2022"/>
    <n v="1"/>
    <n v="15"/>
    <d v="2022-01-15T00:00:00"/>
    <s v="Q1"/>
    <s v="Q1-2022"/>
    <s v="M"/>
    <n v="2"/>
    <s v="Poor"/>
    <n v="2"/>
    <s v="Mild"/>
    <n v="103"/>
    <s v="vomiting"/>
  </r>
  <r>
    <n v="1438"/>
    <n v="20.36"/>
    <x v="0"/>
    <n v="1.82"/>
    <n v="67.430000000000007"/>
    <n v="111"/>
    <n v="107"/>
    <x v="1"/>
    <n v="3"/>
    <n v="2022"/>
    <n v="7"/>
    <n v="16"/>
    <d v="2022-07-16T00:00:00"/>
    <s v="Q3"/>
    <s v="Q3-2022"/>
    <s v="M"/>
    <n v="1"/>
    <s v="Good"/>
    <n v="1"/>
    <s v="Moderate"/>
    <n v="100"/>
    <s v="headache"/>
  </r>
  <r>
    <n v="1438"/>
    <n v="19.16"/>
    <x v="0"/>
    <n v="1.82"/>
    <n v="63.47"/>
    <n v="111"/>
    <n v="112"/>
    <x v="1"/>
    <n v="4"/>
    <n v="2023"/>
    <n v="1"/>
    <n v="15"/>
    <d v="2023-01-15T00:00:00"/>
    <s v="Q1"/>
    <s v="Q1-2023"/>
    <s v="M"/>
    <n v="2"/>
    <s v="Poor"/>
    <n v="1"/>
    <s v="Moderate"/>
    <n v="100"/>
    <s v="headache"/>
  </r>
  <r>
    <n v="1439"/>
    <n v="21.41"/>
    <x v="0"/>
    <n v="1.82"/>
    <n v="70.92"/>
    <n v="116"/>
    <n v="93"/>
    <x v="1"/>
    <n v="1"/>
    <n v="2021"/>
    <n v="7"/>
    <n v="17"/>
    <d v="2021-07-17T00:00:00"/>
    <s v="Q3"/>
    <s v="Q3-2021"/>
    <s v="M"/>
    <n v="1"/>
    <s v="Good"/>
    <n v="2"/>
    <s v="Mild"/>
    <n v="103"/>
    <s v="vomiting"/>
  </r>
  <r>
    <n v="1439"/>
    <n v="24.91"/>
    <x v="0"/>
    <n v="1.82"/>
    <n v="82.52"/>
    <n v="117"/>
    <n v="94"/>
    <x v="1"/>
    <n v="2"/>
    <n v="2022"/>
    <n v="1"/>
    <n v="16"/>
    <d v="2022-01-16T00:00:00"/>
    <s v="Q1"/>
    <s v="Q1-2022"/>
    <s v="M"/>
    <n v="2"/>
    <s v="Poor"/>
    <n v="0"/>
    <s v="Severe"/>
    <n v="101"/>
    <s v="nausea"/>
  </r>
  <r>
    <n v="1439"/>
    <n v="23.83"/>
    <x v="0"/>
    <n v="1.82"/>
    <n v="78.94"/>
    <n v="114"/>
    <n v="98"/>
    <x v="1"/>
    <n v="3"/>
    <n v="2022"/>
    <n v="7"/>
    <n v="17"/>
    <d v="2022-07-17T00:00:00"/>
    <s v="Q3"/>
    <s v="Q3-2022"/>
    <s v="M"/>
    <n v="0"/>
    <s v="Very Good"/>
    <n v="1"/>
    <s v="Moderate"/>
    <n v="100"/>
    <s v="headache"/>
  </r>
  <r>
    <n v="1439"/>
    <n v="24.56"/>
    <x v="0"/>
    <n v="1.82"/>
    <n v="81.349999999999994"/>
    <n v="113"/>
    <n v="96"/>
    <x v="1"/>
    <n v="4"/>
    <n v="2023"/>
    <n v="1"/>
    <n v="16"/>
    <d v="2023-01-16T00:00:00"/>
    <s v="Q1"/>
    <s v="Q1-2023"/>
    <s v="M"/>
    <n v="2"/>
    <s v="Poor"/>
    <n v="2"/>
    <s v="Mild"/>
    <n v="109"/>
    <s v="hallucinations"/>
  </r>
  <r>
    <n v="1440"/>
    <n v="24.46"/>
    <x v="0"/>
    <n v="1.62"/>
    <n v="64.180000000000007"/>
    <n v="127"/>
    <n v="104"/>
    <x v="1"/>
    <n v="1"/>
    <n v="2021"/>
    <n v="7"/>
    <n v="20"/>
    <d v="2021-07-20T00:00:00"/>
    <s v="Q3"/>
    <s v="Q3-2021"/>
    <s v="F"/>
    <n v="1"/>
    <s v="Good"/>
    <n v="2"/>
    <s v="Mild"/>
    <n v="100"/>
    <s v="headache"/>
  </r>
  <r>
    <n v="1440"/>
    <n v="25.7"/>
    <x v="1"/>
    <n v="1.62"/>
    <n v="67.44"/>
    <n v="118"/>
    <n v="106"/>
    <x v="1"/>
    <n v="2"/>
    <n v="2022"/>
    <n v="1"/>
    <n v="19"/>
    <d v="2022-01-19T00:00:00"/>
    <s v="Q1"/>
    <s v="Q1-2022"/>
    <s v="F"/>
    <n v="2"/>
    <s v="Poor"/>
    <n v="0"/>
    <s v="Severe"/>
    <n v="108"/>
    <s v="palpitations"/>
  </r>
  <r>
    <n v="1440"/>
    <n v="28.06"/>
    <x v="1"/>
    <n v="1.62"/>
    <n v="73.64"/>
    <n v="118"/>
    <n v="104"/>
    <x v="1"/>
    <n v="3"/>
    <n v="2022"/>
    <n v="7"/>
    <n v="20"/>
    <d v="2022-07-20T00:00:00"/>
    <s v="Q3"/>
    <s v="Q3-2022"/>
    <s v="F"/>
    <n v="3"/>
    <s v="Very Poor"/>
    <n v="0"/>
    <s v="Severe"/>
    <n v="100"/>
    <s v="headache"/>
  </r>
  <r>
    <n v="1440"/>
    <n v="28.86"/>
    <x v="1"/>
    <n v="1.62"/>
    <n v="75.739999999999995"/>
    <n v="111"/>
    <n v="104"/>
    <x v="1"/>
    <n v="4"/>
    <n v="2023"/>
    <n v="1"/>
    <n v="19"/>
    <d v="2023-01-19T00:00:00"/>
    <s v="Q1"/>
    <s v="Q1-2023"/>
    <s v="F"/>
    <n v="2"/>
    <s v="Poor"/>
    <n v="1"/>
    <s v="Moderate"/>
    <n v="100"/>
    <s v="headache"/>
  </r>
  <r>
    <n v="1441"/>
    <n v="23.58"/>
    <x v="0"/>
    <n v="1.62"/>
    <n v="61.87"/>
    <n v="119"/>
    <n v="86"/>
    <x v="1"/>
    <n v="1"/>
    <n v="2021"/>
    <n v="7"/>
    <n v="20"/>
    <d v="2021-07-20T00:00:00"/>
    <s v="Q3"/>
    <s v="Q3-2021"/>
    <s v="F"/>
    <n v="1"/>
    <s v="Good"/>
    <n v="0"/>
    <s v="Severe"/>
    <n v="100"/>
    <s v="headache"/>
  </r>
  <r>
    <n v="1441"/>
    <n v="24.16"/>
    <x v="0"/>
    <n v="1.62"/>
    <n v="63.4"/>
    <n v="119"/>
    <n v="86"/>
    <x v="1"/>
    <n v="2"/>
    <n v="2022"/>
    <n v="1"/>
    <n v="19"/>
    <d v="2022-01-19T00:00:00"/>
    <s v="Q1"/>
    <s v="Q1-2022"/>
    <s v="F"/>
    <n v="2"/>
    <s v="Poor"/>
    <n v="2"/>
    <s v="Mild"/>
    <n v="101"/>
    <s v="nausea"/>
  </r>
  <r>
    <n v="1441"/>
    <n v="25.14"/>
    <x v="1"/>
    <n v="1.62"/>
    <n v="65.989999999999995"/>
    <n v="123"/>
    <n v="88"/>
    <x v="1"/>
    <n v="3"/>
    <n v="2022"/>
    <n v="7"/>
    <n v="20"/>
    <d v="2022-07-20T00:00:00"/>
    <s v="Q3"/>
    <s v="Q3-2022"/>
    <s v="F"/>
    <n v="3"/>
    <s v="Very Poor"/>
    <n v="0"/>
    <s v="Severe"/>
    <n v="107"/>
    <s v="skin rash"/>
  </r>
  <r>
    <n v="1441"/>
    <n v="22.71"/>
    <x v="0"/>
    <n v="1.62"/>
    <n v="59.61"/>
    <n v="123"/>
    <n v="96"/>
    <x v="1"/>
    <n v="4"/>
    <n v="2023"/>
    <n v="1"/>
    <n v="19"/>
    <d v="2023-01-19T00:00:00"/>
    <s v="Q1"/>
    <s v="Q1-2023"/>
    <s v="F"/>
    <n v="1"/>
    <s v="Good"/>
    <n v="1"/>
    <s v="Moderate"/>
    <n v="100"/>
    <s v="headache"/>
  </r>
  <r>
    <n v="1441"/>
    <n v="20.04"/>
    <x v="0"/>
    <n v="1.62"/>
    <n v="52.59"/>
    <n v="117"/>
    <n v="88"/>
    <x v="1"/>
    <n v="5"/>
    <n v="2023"/>
    <n v="7"/>
    <n v="20"/>
    <d v="2023-07-20T00:00:00"/>
    <s v="Q3"/>
    <s v="Q3-2023"/>
    <s v="F"/>
    <n v="1"/>
    <s v="Good"/>
    <n v="0"/>
    <s v="Severe"/>
    <n v="100"/>
    <s v="headache"/>
  </r>
  <r>
    <n v="1442"/>
    <n v="22.8"/>
    <x v="0"/>
    <n v="1.82"/>
    <n v="75.510000000000005"/>
    <n v="139"/>
    <n v="129"/>
    <x v="0"/>
    <n v="1"/>
    <n v="2021"/>
    <n v="7"/>
    <n v="22"/>
    <d v="2021-07-22T00:00:00"/>
    <s v="Q3"/>
    <s v="Q3-2021"/>
    <s v="M"/>
    <n v="2"/>
    <s v="Poor"/>
    <n v="1"/>
    <s v="Moderate"/>
    <n v="100"/>
    <s v="headache"/>
  </r>
  <r>
    <n v="1442"/>
    <n v="20.28"/>
    <x v="0"/>
    <n v="1.82"/>
    <n v="67.16"/>
    <n v="140"/>
    <n v="122"/>
    <x v="0"/>
    <n v="2"/>
    <n v="2022"/>
    <n v="1"/>
    <n v="21"/>
    <d v="2022-01-21T00:00:00"/>
    <s v="Q1"/>
    <s v="Q1-2022"/>
    <s v="M"/>
    <n v="3"/>
    <s v="Very Poor"/>
    <n v="2"/>
    <s v="Mild"/>
    <n v="100"/>
    <s v="headache"/>
  </r>
  <r>
    <n v="1442"/>
    <n v="16.2"/>
    <x v="3"/>
    <n v="1.82"/>
    <n v="53.67"/>
    <n v="143"/>
    <n v="127"/>
    <x v="0"/>
    <n v="3"/>
    <n v="2022"/>
    <n v="7"/>
    <n v="22"/>
    <d v="2022-07-22T00:00:00"/>
    <s v="Q3"/>
    <s v="Q3-2022"/>
    <s v="M"/>
    <n v="1"/>
    <s v="Good"/>
    <n v="2"/>
    <s v="Mild"/>
    <n v="104"/>
    <s v="itching"/>
  </r>
  <r>
    <n v="1442"/>
    <n v="16.62"/>
    <x v="3"/>
    <n v="1.82"/>
    <n v="55.05"/>
    <n v="138"/>
    <n v="122"/>
    <x v="0"/>
    <n v="4"/>
    <n v="2023"/>
    <n v="1"/>
    <n v="21"/>
    <d v="2023-01-21T00:00:00"/>
    <s v="Q1"/>
    <s v="Q1-2023"/>
    <s v="M"/>
    <n v="2"/>
    <s v="Poor"/>
    <n v="1"/>
    <s v="Moderate"/>
    <n v="107"/>
    <s v="skin rash"/>
  </r>
  <r>
    <n v="1442"/>
    <n v="16.05"/>
    <x v="3"/>
    <n v="1.82"/>
    <n v="53.16"/>
    <n v="136"/>
    <n v="127"/>
    <x v="0"/>
    <n v="5"/>
    <n v="2023"/>
    <n v="7"/>
    <n v="22"/>
    <d v="2023-07-22T00:00:00"/>
    <s v="Q3"/>
    <s v="Q3-2023"/>
    <s v="M"/>
    <n v="2"/>
    <s v="Poor"/>
    <n v="0"/>
    <s v="Severe"/>
    <n v="100"/>
    <s v="headache"/>
  </r>
  <r>
    <n v="1443"/>
    <n v="28.18"/>
    <x v="1"/>
    <n v="1.82"/>
    <n v="93.36"/>
    <n v="150"/>
    <n v="112"/>
    <x v="0"/>
    <n v="1"/>
    <n v="2021"/>
    <n v="7"/>
    <n v="22"/>
    <d v="2021-07-22T00:00:00"/>
    <s v="Q3"/>
    <s v="Q3-2021"/>
    <s v="M"/>
    <n v="3"/>
    <s v="Very Poor"/>
    <n v="0"/>
    <s v="Severe"/>
    <n v="105"/>
    <s v="abdominal pain"/>
  </r>
  <r>
    <n v="1443"/>
    <n v="26.48"/>
    <x v="1"/>
    <n v="1.82"/>
    <n v="87.72"/>
    <n v="158"/>
    <n v="114"/>
    <x v="0"/>
    <n v="2"/>
    <n v="2022"/>
    <n v="1"/>
    <n v="21"/>
    <d v="2022-01-21T00:00:00"/>
    <s v="Q1"/>
    <s v="Q1-2022"/>
    <s v="M"/>
    <n v="3"/>
    <s v="Very Poor"/>
    <n v="0"/>
    <s v="Severe"/>
    <n v="100"/>
    <s v="headache"/>
  </r>
  <r>
    <n v="1443"/>
    <n v="24.76"/>
    <x v="0"/>
    <n v="1.82"/>
    <n v="82"/>
    <n v="154"/>
    <n v="112"/>
    <x v="0"/>
    <n v="3"/>
    <n v="2022"/>
    <n v="7"/>
    <n v="22"/>
    <d v="2022-07-22T00:00:00"/>
    <s v="Q3"/>
    <s v="Q3-2022"/>
    <s v="M"/>
    <n v="0"/>
    <s v="Very Good"/>
    <n v="1"/>
    <s v="Moderate"/>
    <n v="100"/>
    <s v="headache"/>
  </r>
  <r>
    <n v="1444"/>
    <n v="28.95"/>
    <x v="1"/>
    <n v="1.82"/>
    <n v="95.91"/>
    <n v="127"/>
    <n v="109"/>
    <x v="1"/>
    <n v="1"/>
    <n v="2021"/>
    <n v="7"/>
    <n v="26"/>
    <d v="2021-07-26T00:00:00"/>
    <s v="Q3"/>
    <s v="Q3-2021"/>
    <s v="M"/>
    <n v="3"/>
    <s v="Very Poor"/>
    <n v="2"/>
    <s v="Mild"/>
    <n v="108"/>
    <s v="palpitations"/>
  </r>
  <r>
    <n v="1444"/>
    <n v="29.31"/>
    <x v="1"/>
    <n v="1.82"/>
    <n v="97.09"/>
    <n v="123"/>
    <n v="111"/>
    <x v="1"/>
    <n v="2"/>
    <n v="2022"/>
    <n v="1"/>
    <n v="25"/>
    <d v="2022-01-25T00:00:00"/>
    <s v="Q1"/>
    <s v="Q1-2022"/>
    <s v="M"/>
    <n v="3"/>
    <s v="Very Poor"/>
    <n v="0"/>
    <s v="Severe"/>
    <n v="104"/>
    <s v="itching"/>
  </r>
  <r>
    <n v="1444"/>
    <n v="29.79"/>
    <x v="1"/>
    <n v="1.82"/>
    <n v="98.69"/>
    <n v="123"/>
    <n v="118"/>
    <x v="1"/>
    <n v="3"/>
    <n v="2022"/>
    <n v="7"/>
    <n v="26"/>
    <d v="2022-07-26T00:00:00"/>
    <s v="Q3"/>
    <s v="Q3-2022"/>
    <s v="M"/>
    <n v="0"/>
    <s v="Very Good"/>
    <n v="0"/>
    <s v="Severe"/>
    <n v="100"/>
    <s v="headache"/>
  </r>
  <r>
    <n v="1444"/>
    <n v="29.74"/>
    <x v="1"/>
    <n v="1.82"/>
    <n v="98.51"/>
    <n v="124"/>
    <n v="132"/>
    <x v="1"/>
    <n v="4"/>
    <n v="2023"/>
    <n v="1"/>
    <n v="25"/>
    <d v="2023-01-25T00:00:00"/>
    <s v="Q1"/>
    <s v="Q1-2023"/>
    <s v="M"/>
    <n v="1"/>
    <s v="Good"/>
    <n v="0"/>
    <s v="Severe"/>
    <n v="100"/>
    <s v="headache"/>
  </r>
  <r>
    <n v="1444"/>
    <n v="30.9"/>
    <x v="2"/>
    <n v="1.82"/>
    <n v="102.36"/>
    <n v="122"/>
    <n v="126"/>
    <x v="1"/>
    <n v="5"/>
    <n v="2023"/>
    <n v="7"/>
    <n v="26"/>
    <d v="2023-07-26T00:00:00"/>
    <s v="Q3"/>
    <s v="Q3-2023"/>
    <s v="M"/>
    <n v="1"/>
    <s v="Good"/>
    <n v="0"/>
    <s v="Severe"/>
    <n v="100"/>
    <s v="headache"/>
  </r>
  <r>
    <n v="1445"/>
    <n v="21.49"/>
    <x v="0"/>
    <n v="1.62"/>
    <n v="56.41"/>
    <n v="103"/>
    <n v="83"/>
    <x v="1"/>
    <n v="1"/>
    <n v="2021"/>
    <n v="7"/>
    <n v="30"/>
    <d v="2021-07-30T00:00:00"/>
    <s v="Q3"/>
    <s v="Q3-2021"/>
    <s v="F"/>
    <n v="1"/>
    <s v="Good"/>
    <n v="0"/>
    <s v="Severe"/>
    <n v="100"/>
    <s v="headache"/>
  </r>
  <r>
    <n v="1445"/>
    <n v="20"/>
    <x v="0"/>
    <n v="1.62"/>
    <n v="52.48"/>
    <n v="114"/>
    <n v="73"/>
    <x v="2"/>
    <n v="2"/>
    <n v="2022"/>
    <n v="1"/>
    <n v="29"/>
    <d v="2022-01-29T00:00:00"/>
    <s v="Q1"/>
    <s v="Q1-2022"/>
    <s v="F"/>
    <n v="3"/>
    <s v="Very Poor"/>
    <n v="2"/>
    <s v="Mild"/>
    <n v="102"/>
    <s v="tinnitus"/>
  </r>
  <r>
    <n v="1445"/>
    <n v="18.03"/>
    <x v="3"/>
    <n v="1.62"/>
    <n v="47.32"/>
    <n v="125"/>
    <n v="74"/>
    <x v="1"/>
    <n v="3"/>
    <n v="2022"/>
    <n v="7"/>
    <n v="30"/>
    <d v="2022-07-30T00:00:00"/>
    <s v="Q3"/>
    <s v="Q3-2022"/>
    <s v="F"/>
    <n v="2"/>
    <s v="Poor"/>
    <n v="2"/>
    <s v="Mild"/>
    <n v="101"/>
    <s v="nausea"/>
  </r>
  <r>
    <n v="1445"/>
    <n v="15.73"/>
    <x v="3"/>
    <n v="1.62"/>
    <n v="41.29"/>
    <n v="110"/>
    <n v="76"/>
    <x v="2"/>
    <n v="4"/>
    <n v="2023"/>
    <n v="1"/>
    <n v="29"/>
    <d v="2023-01-29T00:00:00"/>
    <s v="Q1"/>
    <s v="Q1-2023"/>
    <s v="F"/>
    <n v="2"/>
    <s v="Poor"/>
    <n v="1"/>
    <s v="Moderate"/>
    <n v="102"/>
    <s v="tinnitus"/>
  </r>
  <r>
    <n v="1446"/>
    <n v="23.38"/>
    <x v="0"/>
    <n v="1.82"/>
    <n v="77.459999999999994"/>
    <n v="131"/>
    <n v="98"/>
    <x v="1"/>
    <n v="1"/>
    <n v="2021"/>
    <n v="8"/>
    <n v="3"/>
    <d v="2021-08-03T00:00:00"/>
    <s v="Q3"/>
    <s v="Q3-2021"/>
    <s v="M"/>
    <n v="0"/>
    <s v="Very Good"/>
    <n v="2"/>
    <s v="Mild"/>
    <n v="100"/>
    <s v="headache"/>
  </r>
  <r>
    <n v="1446"/>
    <n v="19.27"/>
    <x v="0"/>
    <n v="1.82"/>
    <n v="63.83"/>
    <n v="138"/>
    <n v="100"/>
    <x v="0"/>
    <n v="2"/>
    <n v="2022"/>
    <n v="2"/>
    <n v="2"/>
    <d v="2022-02-02T00:00:00"/>
    <s v="Q1"/>
    <s v="Q1-2022"/>
    <s v="M"/>
    <n v="1"/>
    <s v="Good"/>
    <n v="1"/>
    <s v="Moderate"/>
    <n v="105"/>
    <s v="abdominal pain"/>
  </r>
  <r>
    <n v="1446"/>
    <n v="14.62"/>
    <x v="3"/>
    <n v="1.82"/>
    <n v="48.41"/>
    <n v="137"/>
    <n v="101"/>
    <x v="0"/>
    <n v="3"/>
    <n v="2022"/>
    <n v="8"/>
    <n v="3"/>
    <d v="2022-08-03T00:00:00"/>
    <s v="Q3"/>
    <s v="Q3-2022"/>
    <s v="M"/>
    <n v="2"/>
    <s v="Poor"/>
    <n v="1"/>
    <s v="Moderate"/>
    <n v="103"/>
    <s v="vomiting"/>
  </r>
  <r>
    <n v="1446"/>
    <n v="15.49"/>
    <x v="3"/>
    <n v="1.82"/>
    <n v="51.32"/>
    <n v="132"/>
    <n v="98"/>
    <x v="1"/>
    <n v="4"/>
    <n v="2023"/>
    <n v="2"/>
    <n v="2"/>
    <d v="2023-02-02T00:00:00"/>
    <s v="Q1"/>
    <s v="Q1-2023"/>
    <s v="M"/>
    <n v="1"/>
    <s v="Good"/>
    <n v="2"/>
    <s v="Mild"/>
    <n v="102"/>
    <s v="tinnitus"/>
  </r>
  <r>
    <n v="1446"/>
    <n v="15.34"/>
    <x v="3"/>
    <n v="1.82"/>
    <n v="50.8"/>
    <n v="138"/>
    <n v="101"/>
    <x v="0"/>
    <n v="5"/>
    <n v="2023"/>
    <n v="8"/>
    <n v="3"/>
    <d v="2023-08-03T00:00:00"/>
    <s v="Q3"/>
    <s v="Q3-2023"/>
    <s v="M"/>
    <n v="0"/>
    <s v="Very Good"/>
    <n v="0"/>
    <s v="Severe"/>
    <n v="101"/>
    <s v="nausea"/>
  </r>
  <r>
    <n v="1447"/>
    <n v="21.75"/>
    <x v="0"/>
    <n v="1.82"/>
    <n v="72.040000000000006"/>
    <n v="121"/>
    <n v="117"/>
    <x v="1"/>
    <n v="1"/>
    <n v="2021"/>
    <n v="8"/>
    <n v="6"/>
    <d v="2021-08-06T00:00:00"/>
    <s v="Q3"/>
    <s v="Q3-2021"/>
    <s v="M"/>
    <n v="2"/>
    <s v="Poor"/>
    <n v="0"/>
    <s v="Severe"/>
    <n v="100"/>
    <s v="headache"/>
  </r>
  <r>
    <n v="1447"/>
    <n v="21.08"/>
    <x v="0"/>
    <n v="1.82"/>
    <n v="69.83"/>
    <n v="111"/>
    <n v="118"/>
    <x v="1"/>
    <n v="2"/>
    <n v="2022"/>
    <n v="2"/>
    <n v="5"/>
    <d v="2022-02-05T00:00:00"/>
    <s v="Q1"/>
    <s v="Q1-2022"/>
    <s v="M"/>
    <n v="2"/>
    <s v="Poor"/>
    <n v="1"/>
    <s v="Moderate"/>
    <n v="100"/>
    <s v="headache"/>
  </r>
  <r>
    <n v="1447"/>
    <n v="19.23"/>
    <x v="0"/>
    <n v="1.82"/>
    <n v="63.71"/>
    <n v="114"/>
    <n v="120"/>
    <x v="1"/>
    <n v="3"/>
    <n v="2022"/>
    <n v="8"/>
    <n v="6"/>
    <d v="2022-08-06T00:00:00"/>
    <s v="Q3"/>
    <s v="Q3-2022"/>
    <s v="M"/>
    <n v="1"/>
    <s v="Good"/>
    <n v="1"/>
    <s v="Moderate"/>
    <n v="100"/>
    <s v="headache"/>
  </r>
  <r>
    <n v="1447"/>
    <n v="17.45"/>
    <x v="3"/>
    <n v="1.82"/>
    <n v="57.8"/>
    <n v="108"/>
    <n v="118"/>
    <x v="1"/>
    <n v="4"/>
    <n v="2023"/>
    <n v="2"/>
    <n v="5"/>
    <d v="2023-02-05T00:00:00"/>
    <s v="Q1"/>
    <s v="Q1-2023"/>
    <s v="M"/>
    <n v="2"/>
    <s v="Poor"/>
    <n v="2"/>
    <s v="Mild"/>
    <n v="108"/>
    <s v="palpitations"/>
  </r>
  <r>
    <n v="1448"/>
    <n v="23.1"/>
    <x v="0"/>
    <n v="1.82"/>
    <n v="76.5"/>
    <n v="143"/>
    <n v="108"/>
    <x v="0"/>
    <n v="1"/>
    <n v="2021"/>
    <n v="8"/>
    <n v="8"/>
    <d v="2021-08-08T00:00:00"/>
    <s v="Q3"/>
    <s v="Q3-2021"/>
    <s v="M"/>
    <n v="1"/>
    <s v="Good"/>
    <n v="2"/>
    <s v="Mild"/>
    <n v="107"/>
    <s v="skin rash"/>
  </r>
  <r>
    <n v="1448"/>
    <n v="23.89"/>
    <x v="0"/>
    <n v="1.82"/>
    <n v="79.14"/>
    <n v="147"/>
    <n v="111"/>
    <x v="0"/>
    <n v="2"/>
    <n v="2022"/>
    <n v="2"/>
    <n v="7"/>
    <d v="2022-02-07T00:00:00"/>
    <s v="Q1"/>
    <s v="Q1-2022"/>
    <s v="M"/>
    <n v="3"/>
    <s v="Very Poor"/>
    <n v="2"/>
    <s v="Mild"/>
    <n v="100"/>
    <s v="headache"/>
  </r>
  <r>
    <n v="1448"/>
    <n v="24.42"/>
    <x v="0"/>
    <n v="1.82"/>
    <n v="80.900000000000006"/>
    <n v="144"/>
    <n v="110"/>
    <x v="0"/>
    <n v="3"/>
    <n v="2022"/>
    <n v="8"/>
    <n v="8"/>
    <d v="2022-08-08T00:00:00"/>
    <s v="Q3"/>
    <s v="Q3-2022"/>
    <s v="M"/>
    <n v="3"/>
    <s v="Very Poor"/>
    <n v="1"/>
    <s v="Moderate"/>
    <n v="108"/>
    <s v="palpitations"/>
  </r>
  <r>
    <n v="1448"/>
    <n v="22.29"/>
    <x v="0"/>
    <n v="1.82"/>
    <n v="73.83"/>
    <n v="136"/>
    <n v="106"/>
    <x v="0"/>
    <n v="4"/>
    <n v="2023"/>
    <n v="2"/>
    <n v="7"/>
    <d v="2023-02-07T00:00:00"/>
    <s v="Q1"/>
    <s v="Q1-2023"/>
    <s v="M"/>
    <n v="2"/>
    <s v="Poor"/>
    <n v="2"/>
    <s v="Mild"/>
    <n v="100"/>
    <s v="headache"/>
  </r>
  <r>
    <n v="1449"/>
    <n v="25.37"/>
    <x v="1"/>
    <n v="1.62"/>
    <n v="66.59"/>
    <n v="127"/>
    <n v="111"/>
    <x v="1"/>
    <n v="1"/>
    <n v="2021"/>
    <n v="8"/>
    <n v="10"/>
    <d v="2021-08-10T00:00:00"/>
    <s v="Q3"/>
    <s v="Q3-2021"/>
    <s v="F"/>
    <n v="3"/>
    <s v="Very Poor"/>
    <n v="0"/>
    <s v="Severe"/>
    <n v="104"/>
    <s v="itching"/>
  </r>
  <r>
    <n v="1449"/>
    <n v="25.49"/>
    <x v="1"/>
    <n v="1.62"/>
    <n v="66.900000000000006"/>
    <n v="127"/>
    <n v="98"/>
    <x v="1"/>
    <n v="2"/>
    <n v="2022"/>
    <n v="2"/>
    <n v="9"/>
    <d v="2022-02-09T00:00:00"/>
    <s v="Q1"/>
    <s v="Q1-2022"/>
    <s v="F"/>
    <n v="2"/>
    <s v="Poor"/>
    <n v="0"/>
    <s v="Severe"/>
    <n v="108"/>
    <s v="palpitations"/>
  </r>
  <r>
    <n v="1449"/>
    <n v="22.95"/>
    <x v="0"/>
    <n v="1.62"/>
    <n v="60.24"/>
    <n v="121"/>
    <n v="100"/>
    <x v="1"/>
    <n v="3"/>
    <n v="2022"/>
    <n v="8"/>
    <n v="10"/>
    <d v="2022-08-10T00:00:00"/>
    <s v="Q3"/>
    <s v="Q3-2022"/>
    <s v="F"/>
    <n v="1"/>
    <s v="Good"/>
    <n v="1"/>
    <s v="Moderate"/>
    <n v="105"/>
    <s v="abdominal pain"/>
  </r>
  <r>
    <n v="1449"/>
    <n v="21.36"/>
    <x v="0"/>
    <n v="1.62"/>
    <n v="56.05"/>
    <n v="119"/>
    <n v="103"/>
    <x v="1"/>
    <n v="4"/>
    <n v="2023"/>
    <n v="2"/>
    <n v="9"/>
    <d v="2023-02-09T00:00:00"/>
    <s v="Q1"/>
    <s v="Q1-2023"/>
    <s v="F"/>
    <n v="2"/>
    <s v="Poor"/>
    <n v="1"/>
    <s v="Moderate"/>
    <n v="100"/>
    <s v="headache"/>
  </r>
  <r>
    <n v="1449"/>
    <n v="17.77"/>
    <x v="3"/>
    <n v="1.62"/>
    <n v="46.64"/>
    <n v="123"/>
    <n v="103"/>
    <x v="1"/>
    <n v="5"/>
    <n v="2023"/>
    <n v="8"/>
    <n v="10"/>
    <d v="2023-08-10T00:00:00"/>
    <s v="Q3"/>
    <s v="Q3-2023"/>
    <s v="F"/>
    <n v="2"/>
    <s v="Poor"/>
    <n v="1"/>
    <s v="Moderate"/>
    <n v="100"/>
    <s v="headache"/>
  </r>
  <r>
    <n v="1450"/>
    <n v="24.16"/>
    <x v="0"/>
    <n v="1.82"/>
    <n v="80.03"/>
    <n v="132"/>
    <n v="107"/>
    <x v="1"/>
    <n v="1"/>
    <n v="2021"/>
    <n v="8"/>
    <n v="13"/>
    <d v="2021-08-13T00:00:00"/>
    <s v="Q3"/>
    <s v="Q3-2021"/>
    <s v="M"/>
    <n v="2"/>
    <s v="Poor"/>
    <n v="2"/>
    <s v="Mild"/>
    <n v="100"/>
    <s v="headache"/>
  </r>
  <r>
    <n v="1450"/>
    <n v="21.52"/>
    <x v="0"/>
    <n v="1.82"/>
    <n v="71.3"/>
    <n v="138"/>
    <n v="92"/>
    <x v="0"/>
    <n v="2"/>
    <n v="2022"/>
    <n v="2"/>
    <n v="12"/>
    <d v="2022-02-12T00:00:00"/>
    <s v="Q1"/>
    <s v="Q1-2022"/>
    <s v="M"/>
    <n v="0"/>
    <s v="Very Good"/>
    <n v="2"/>
    <s v="Mild"/>
    <n v="102"/>
    <s v="tinnitus"/>
  </r>
  <r>
    <n v="1450"/>
    <n v="20.8"/>
    <x v="0"/>
    <n v="1.82"/>
    <n v="68.900000000000006"/>
    <n v="128"/>
    <n v="98"/>
    <x v="1"/>
    <n v="3"/>
    <n v="2022"/>
    <n v="8"/>
    <n v="13"/>
    <d v="2022-08-13T00:00:00"/>
    <s v="Q3"/>
    <s v="Q3-2022"/>
    <s v="M"/>
    <n v="2"/>
    <s v="Poor"/>
    <n v="2"/>
    <s v="Mild"/>
    <n v="108"/>
    <s v="palpitations"/>
  </r>
  <r>
    <n v="1450"/>
    <n v="19.53"/>
    <x v="0"/>
    <n v="1.82"/>
    <n v="64.7"/>
    <n v="134"/>
    <n v="86"/>
    <x v="1"/>
    <n v="4"/>
    <n v="2023"/>
    <n v="2"/>
    <n v="12"/>
    <d v="2023-02-12T00:00:00"/>
    <s v="Q1"/>
    <s v="Q1-2023"/>
    <s v="M"/>
    <n v="2"/>
    <s v="Poor"/>
    <n v="1"/>
    <s v="Moderate"/>
    <n v="100"/>
    <s v="headache"/>
  </r>
  <r>
    <n v="1450"/>
    <n v="21.52"/>
    <x v="0"/>
    <n v="1.82"/>
    <n v="71.3"/>
    <n v="129"/>
    <n v="89"/>
    <x v="1"/>
    <n v="5"/>
    <n v="2023"/>
    <n v="8"/>
    <n v="13"/>
    <d v="2023-08-13T00:00:00"/>
    <s v="Q3"/>
    <s v="Q3-2023"/>
    <s v="M"/>
    <n v="0"/>
    <s v="Very Good"/>
    <n v="1"/>
    <s v="Moderate"/>
    <n v="100"/>
    <s v="headache"/>
  </r>
  <r>
    <n v="1451"/>
    <n v="24.37"/>
    <x v="0"/>
    <n v="1.82"/>
    <n v="80.73"/>
    <n v="118"/>
    <n v="108"/>
    <x v="1"/>
    <n v="1"/>
    <n v="2021"/>
    <n v="8"/>
    <n v="13"/>
    <d v="2021-08-13T00:00:00"/>
    <s v="Q3"/>
    <s v="Q3-2021"/>
    <s v="M"/>
    <n v="1"/>
    <s v="Good"/>
    <n v="2"/>
    <s v="Mild"/>
    <n v="104"/>
    <s v="itching"/>
  </r>
  <r>
    <n v="1451"/>
    <n v="27"/>
    <x v="1"/>
    <n v="1.82"/>
    <n v="89.45"/>
    <n v="117"/>
    <n v="109"/>
    <x v="1"/>
    <n v="2"/>
    <n v="2022"/>
    <n v="2"/>
    <n v="12"/>
    <d v="2022-02-12T00:00:00"/>
    <s v="Q1"/>
    <s v="Q1-2022"/>
    <s v="M"/>
    <n v="1"/>
    <s v="Good"/>
    <n v="0"/>
    <s v="Severe"/>
    <n v="100"/>
    <s v="headache"/>
  </r>
  <r>
    <n v="1451"/>
    <n v="26.87"/>
    <x v="1"/>
    <n v="1.82"/>
    <n v="89.01"/>
    <n v="119"/>
    <n v="108"/>
    <x v="1"/>
    <n v="3"/>
    <n v="2022"/>
    <n v="8"/>
    <n v="13"/>
    <d v="2022-08-13T00:00:00"/>
    <s v="Q3"/>
    <s v="Q3-2022"/>
    <s v="M"/>
    <n v="3"/>
    <s v="Very Poor"/>
    <n v="2"/>
    <s v="Mild"/>
    <n v="100"/>
    <s v="headache"/>
  </r>
  <r>
    <n v="1452"/>
    <n v="20.53"/>
    <x v="0"/>
    <n v="1.82"/>
    <n v="68.02"/>
    <n v="126"/>
    <n v="120"/>
    <x v="1"/>
    <n v="1"/>
    <n v="2021"/>
    <n v="8"/>
    <n v="13"/>
    <d v="2021-08-13T00:00:00"/>
    <s v="Q3"/>
    <s v="Q3-2021"/>
    <s v="M"/>
    <n v="3"/>
    <s v="Very Poor"/>
    <n v="1"/>
    <s v="Moderate"/>
    <n v="100"/>
    <s v="headache"/>
  </r>
  <r>
    <n v="1452"/>
    <n v="23.09"/>
    <x v="0"/>
    <n v="1.82"/>
    <n v="76.47"/>
    <n v="128"/>
    <n v="123"/>
    <x v="1"/>
    <n v="2"/>
    <n v="2022"/>
    <n v="2"/>
    <n v="12"/>
    <d v="2022-02-12T00:00:00"/>
    <s v="Q1"/>
    <s v="Q1-2022"/>
    <s v="M"/>
    <n v="0"/>
    <s v="Very Good"/>
    <n v="1"/>
    <s v="Moderate"/>
    <n v="100"/>
    <s v="headache"/>
  </r>
  <r>
    <n v="1452"/>
    <n v="22.96"/>
    <x v="0"/>
    <n v="1.82"/>
    <n v="76.069999999999993"/>
    <n v="134"/>
    <n v="131"/>
    <x v="1"/>
    <n v="3"/>
    <n v="2022"/>
    <n v="8"/>
    <n v="13"/>
    <d v="2022-08-13T00:00:00"/>
    <s v="Q3"/>
    <s v="Q3-2022"/>
    <s v="M"/>
    <n v="1"/>
    <s v="Good"/>
    <n v="0"/>
    <s v="Severe"/>
    <n v="100"/>
    <s v="headache"/>
  </r>
  <r>
    <n v="1452"/>
    <n v="23.71"/>
    <x v="0"/>
    <n v="1.82"/>
    <n v="78.52"/>
    <n v="127"/>
    <n v="122"/>
    <x v="1"/>
    <n v="4"/>
    <n v="2023"/>
    <n v="2"/>
    <n v="12"/>
    <d v="2023-02-12T00:00:00"/>
    <s v="Q1"/>
    <s v="Q1-2023"/>
    <s v="M"/>
    <n v="1"/>
    <s v="Good"/>
    <n v="2"/>
    <s v="Mild"/>
    <n v="107"/>
    <s v="skin rash"/>
  </r>
  <r>
    <n v="1452"/>
    <n v="25.57"/>
    <x v="1"/>
    <n v="1.82"/>
    <n v="84.69"/>
    <n v="135"/>
    <n v="136"/>
    <x v="0"/>
    <n v="5"/>
    <n v="2023"/>
    <n v="8"/>
    <n v="13"/>
    <d v="2023-08-13T00:00:00"/>
    <s v="Q3"/>
    <s v="Q3-2023"/>
    <s v="M"/>
    <n v="3"/>
    <s v="Very Poor"/>
    <n v="0"/>
    <s v="Severe"/>
    <n v="100"/>
    <s v="headache"/>
  </r>
  <r>
    <n v="1453"/>
    <n v="23.52"/>
    <x v="0"/>
    <n v="1.82"/>
    <n v="77.89"/>
    <n v="122"/>
    <n v="83"/>
    <x v="3"/>
    <n v="1"/>
    <n v="2021"/>
    <n v="8"/>
    <n v="17"/>
    <d v="2021-08-17T00:00:00"/>
    <s v="Q3"/>
    <s v="Q3-2021"/>
    <s v="M"/>
    <n v="1"/>
    <s v="Good"/>
    <n v="1"/>
    <s v="Moderate"/>
    <n v="100"/>
    <s v="headache"/>
  </r>
  <r>
    <n v="1453"/>
    <n v="20.440000000000001"/>
    <x v="0"/>
    <n v="1.82"/>
    <n v="67.709999999999994"/>
    <n v="122"/>
    <n v="76"/>
    <x v="1"/>
    <n v="2"/>
    <n v="2022"/>
    <n v="2"/>
    <n v="16"/>
    <d v="2022-02-16T00:00:00"/>
    <s v="Q1"/>
    <s v="Q1-2022"/>
    <s v="M"/>
    <n v="2"/>
    <s v="Poor"/>
    <n v="2"/>
    <s v="Mild"/>
    <n v="100"/>
    <s v="headache"/>
  </r>
  <r>
    <n v="1453"/>
    <n v="16.29"/>
    <x v="3"/>
    <n v="1.82"/>
    <n v="53.97"/>
    <n v="126"/>
    <n v="75"/>
    <x v="1"/>
    <n v="3"/>
    <n v="2022"/>
    <n v="8"/>
    <n v="17"/>
    <d v="2022-08-17T00:00:00"/>
    <s v="Q3"/>
    <s v="Q3-2022"/>
    <s v="M"/>
    <n v="3"/>
    <s v="Very Poor"/>
    <n v="2"/>
    <s v="Mild"/>
    <n v="100"/>
    <s v="headache"/>
  </r>
  <r>
    <n v="1453"/>
    <n v="14.91"/>
    <x v="3"/>
    <n v="1.82"/>
    <n v="49.39"/>
    <n v="132"/>
    <n v="87"/>
    <x v="1"/>
    <n v="4"/>
    <n v="2023"/>
    <n v="2"/>
    <n v="16"/>
    <d v="2023-02-16T00:00:00"/>
    <s v="Q1"/>
    <s v="Q1-2023"/>
    <s v="M"/>
    <n v="3"/>
    <s v="Very Poor"/>
    <n v="1"/>
    <s v="Moderate"/>
    <n v="102"/>
    <s v="tinnitus"/>
  </r>
  <r>
    <n v="1454"/>
    <n v="25.33"/>
    <x v="1"/>
    <n v="1.82"/>
    <n v="83.9"/>
    <n v="96"/>
    <n v="92"/>
    <x v="1"/>
    <n v="1"/>
    <n v="2021"/>
    <n v="8"/>
    <n v="19"/>
    <d v="2021-08-19T00:00:00"/>
    <s v="Q3"/>
    <s v="Q3-2021"/>
    <s v="M"/>
    <n v="2"/>
    <s v="Poor"/>
    <n v="0"/>
    <s v="Severe"/>
    <n v="106"/>
    <s v="dizziness"/>
  </r>
  <r>
    <n v="1454"/>
    <n v="24.65"/>
    <x v="0"/>
    <n v="1.82"/>
    <n v="81.66"/>
    <n v="106"/>
    <n v="87"/>
    <x v="1"/>
    <n v="2"/>
    <n v="2022"/>
    <n v="2"/>
    <n v="18"/>
    <d v="2022-02-18T00:00:00"/>
    <s v="Q1"/>
    <s v="Q1-2022"/>
    <s v="M"/>
    <n v="3"/>
    <s v="Very Poor"/>
    <n v="2"/>
    <s v="Mild"/>
    <n v="107"/>
    <s v="skin rash"/>
  </r>
  <r>
    <n v="1454"/>
    <n v="26.06"/>
    <x v="1"/>
    <n v="1.82"/>
    <n v="86.31"/>
    <n v="101"/>
    <n v="93"/>
    <x v="1"/>
    <n v="3"/>
    <n v="2022"/>
    <n v="8"/>
    <n v="19"/>
    <d v="2022-08-19T00:00:00"/>
    <s v="Q3"/>
    <s v="Q3-2022"/>
    <s v="M"/>
    <n v="3"/>
    <s v="Very Poor"/>
    <n v="0"/>
    <s v="Severe"/>
    <n v="100"/>
    <s v="headache"/>
  </r>
  <r>
    <n v="1454"/>
    <n v="26.09"/>
    <x v="1"/>
    <n v="1.82"/>
    <n v="86.43"/>
    <n v="93"/>
    <n v="100"/>
    <x v="1"/>
    <n v="4"/>
    <n v="2023"/>
    <n v="2"/>
    <n v="18"/>
    <d v="2023-02-18T00:00:00"/>
    <s v="Q1"/>
    <s v="Q1-2023"/>
    <s v="M"/>
    <n v="2"/>
    <s v="Poor"/>
    <n v="0"/>
    <s v="Severe"/>
    <n v="100"/>
    <s v="headache"/>
  </r>
  <r>
    <n v="1454"/>
    <n v="27.79"/>
    <x v="1"/>
    <n v="1.82"/>
    <n v="92.07"/>
    <n v="90"/>
    <n v="105"/>
    <x v="1"/>
    <n v="5"/>
    <n v="2023"/>
    <n v="8"/>
    <n v="19"/>
    <d v="2023-08-19T00:00:00"/>
    <s v="Q3"/>
    <s v="Q3-2023"/>
    <s v="M"/>
    <n v="2"/>
    <s v="Poor"/>
    <n v="1"/>
    <s v="Moderate"/>
    <n v="100"/>
    <s v="headache"/>
  </r>
  <r>
    <n v="1455"/>
    <n v="23.89"/>
    <x v="0"/>
    <n v="1.82"/>
    <n v="79.14"/>
    <n v="122"/>
    <n v="112"/>
    <x v="1"/>
    <n v="1"/>
    <n v="2021"/>
    <n v="8"/>
    <n v="19"/>
    <d v="2021-08-19T00:00:00"/>
    <s v="Q3"/>
    <s v="Q3-2021"/>
    <s v="M"/>
    <n v="1"/>
    <s v="Good"/>
    <n v="2"/>
    <s v="Mild"/>
    <n v="101"/>
    <s v="nausea"/>
  </r>
  <r>
    <n v="1455"/>
    <n v="24.89"/>
    <x v="0"/>
    <n v="1.82"/>
    <n v="82.44"/>
    <n v="121"/>
    <n v="104"/>
    <x v="1"/>
    <n v="2"/>
    <n v="2022"/>
    <n v="2"/>
    <n v="18"/>
    <d v="2022-02-18T00:00:00"/>
    <s v="Q1"/>
    <s v="Q1-2022"/>
    <s v="M"/>
    <n v="2"/>
    <s v="Poor"/>
    <n v="1"/>
    <s v="Moderate"/>
    <n v="100"/>
    <s v="headache"/>
  </r>
  <r>
    <n v="1455"/>
    <n v="24.8"/>
    <x v="0"/>
    <n v="1.82"/>
    <n v="82.16"/>
    <n v="125"/>
    <n v="103"/>
    <x v="1"/>
    <n v="3"/>
    <n v="2022"/>
    <n v="8"/>
    <n v="19"/>
    <d v="2022-08-19T00:00:00"/>
    <s v="Q3"/>
    <s v="Q3-2022"/>
    <s v="M"/>
    <n v="1"/>
    <s v="Good"/>
    <n v="1"/>
    <s v="Moderate"/>
    <n v="106"/>
    <s v="dizziness"/>
  </r>
  <r>
    <n v="1455"/>
    <n v="24.51"/>
    <x v="0"/>
    <n v="1.82"/>
    <n v="81.17"/>
    <n v="119"/>
    <n v="99"/>
    <x v="1"/>
    <n v="4"/>
    <n v="2023"/>
    <n v="2"/>
    <n v="18"/>
    <d v="2023-02-18T00:00:00"/>
    <s v="Q1"/>
    <s v="Q1-2023"/>
    <s v="M"/>
    <n v="0"/>
    <s v="Very Good"/>
    <n v="1"/>
    <s v="Moderate"/>
    <n v="104"/>
    <s v="itching"/>
  </r>
  <r>
    <n v="1455"/>
    <n v="20.9"/>
    <x v="0"/>
    <n v="1.82"/>
    <n v="69.22"/>
    <n v="120"/>
    <n v="91"/>
    <x v="1"/>
    <n v="5"/>
    <n v="2023"/>
    <n v="8"/>
    <n v="19"/>
    <d v="2023-08-19T00:00:00"/>
    <s v="Q3"/>
    <s v="Q3-2023"/>
    <s v="M"/>
    <n v="2"/>
    <s v="Poor"/>
    <n v="1"/>
    <s v="Moderate"/>
    <n v="102"/>
    <s v="tinnitus"/>
  </r>
  <r>
    <n v="1455"/>
    <n v="20.13"/>
    <x v="0"/>
    <n v="1.82"/>
    <n v="66.680000000000007"/>
    <n v="120"/>
    <n v="83"/>
    <x v="1"/>
    <n v="6"/>
    <n v="2024"/>
    <n v="2"/>
    <n v="18"/>
    <d v="2024-02-18T00:00:00"/>
    <s v="Q1"/>
    <s v="Q1-2024"/>
    <s v="M"/>
    <n v="2"/>
    <s v="Poor"/>
    <n v="0"/>
    <s v="Severe"/>
    <n v="100"/>
    <s v="headache"/>
  </r>
  <r>
    <n v="1456"/>
    <n v="24.07"/>
    <x v="0"/>
    <n v="1.82"/>
    <n v="79.739999999999995"/>
    <n v="139"/>
    <n v="116"/>
    <x v="0"/>
    <n v="1"/>
    <n v="2021"/>
    <n v="8"/>
    <n v="21"/>
    <d v="2021-08-21T00:00:00"/>
    <s v="Q3"/>
    <s v="Q3-2021"/>
    <s v="M"/>
    <n v="3"/>
    <s v="Very Poor"/>
    <n v="2"/>
    <s v="Mild"/>
    <n v="100"/>
    <s v="headache"/>
  </r>
  <r>
    <n v="1456"/>
    <n v="25.93"/>
    <x v="1"/>
    <n v="1.82"/>
    <n v="85.89"/>
    <n v="137"/>
    <n v="113"/>
    <x v="0"/>
    <n v="2"/>
    <n v="2022"/>
    <n v="2"/>
    <n v="20"/>
    <d v="2022-02-20T00:00:00"/>
    <s v="Q1"/>
    <s v="Q1-2022"/>
    <s v="M"/>
    <n v="0"/>
    <s v="Very Good"/>
    <n v="0"/>
    <s v="Severe"/>
    <n v="102"/>
    <s v="tinnitus"/>
  </r>
  <r>
    <n v="1456"/>
    <n v="21.09"/>
    <x v="0"/>
    <n v="1.82"/>
    <n v="69.86"/>
    <n v="138"/>
    <n v="117"/>
    <x v="0"/>
    <n v="3"/>
    <n v="2022"/>
    <n v="8"/>
    <n v="21"/>
    <d v="2022-08-21T00:00:00"/>
    <s v="Q3"/>
    <s v="Q3-2022"/>
    <s v="M"/>
    <n v="1"/>
    <s v="Good"/>
    <n v="1"/>
    <s v="Moderate"/>
    <n v="100"/>
    <s v="headache"/>
  </r>
  <r>
    <n v="1457"/>
    <n v="25.4"/>
    <x v="1"/>
    <n v="1.82"/>
    <n v="84.13"/>
    <n v="129"/>
    <n v="100"/>
    <x v="1"/>
    <n v="1"/>
    <n v="2021"/>
    <n v="8"/>
    <n v="21"/>
    <d v="2021-08-21T00:00:00"/>
    <s v="Q3"/>
    <s v="Q3-2021"/>
    <s v="M"/>
    <n v="2"/>
    <s v="Poor"/>
    <n v="1"/>
    <s v="Moderate"/>
    <n v="100"/>
    <s v="headache"/>
  </r>
  <r>
    <n v="1457"/>
    <n v="22.18"/>
    <x v="0"/>
    <n v="1.82"/>
    <n v="73.459999999999994"/>
    <n v="120"/>
    <n v="101"/>
    <x v="1"/>
    <n v="2"/>
    <n v="2022"/>
    <n v="2"/>
    <n v="20"/>
    <d v="2022-02-20T00:00:00"/>
    <s v="Q1"/>
    <s v="Q1-2022"/>
    <s v="M"/>
    <n v="1"/>
    <s v="Good"/>
    <n v="1"/>
    <s v="Moderate"/>
    <n v="100"/>
    <s v="headache"/>
  </r>
  <r>
    <n v="1457"/>
    <n v="23.09"/>
    <x v="0"/>
    <n v="1.82"/>
    <n v="76.47"/>
    <n v="128"/>
    <n v="105"/>
    <x v="1"/>
    <n v="3"/>
    <n v="2022"/>
    <n v="8"/>
    <n v="21"/>
    <d v="2022-08-21T00:00:00"/>
    <s v="Q3"/>
    <s v="Q3-2022"/>
    <s v="M"/>
    <n v="1"/>
    <s v="Good"/>
    <n v="2"/>
    <s v="Mild"/>
    <n v="100"/>
    <s v="headache"/>
  </r>
  <r>
    <n v="1457"/>
    <n v="21.33"/>
    <x v="0"/>
    <n v="1.82"/>
    <n v="70.66"/>
    <n v="113"/>
    <n v="103"/>
    <x v="1"/>
    <n v="4"/>
    <n v="2023"/>
    <n v="2"/>
    <n v="20"/>
    <d v="2023-02-20T00:00:00"/>
    <s v="Q1"/>
    <s v="Q1-2023"/>
    <s v="M"/>
    <n v="2"/>
    <s v="Poor"/>
    <n v="1"/>
    <s v="Moderate"/>
    <n v="103"/>
    <s v="vomiting"/>
  </r>
  <r>
    <n v="1457"/>
    <n v="21.89"/>
    <x v="0"/>
    <n v="1.82"/>
    <n v="72.52"/>
    <n v="116"/>
    <n v="89"/>
    <x v="1"/>
    <n v="5"/>
    <n v="2023"/>
    <n v="8"/>
    <n v="21"/>
    <d v="2023-08-21T00:00:00"/>
    <s v="Q3"/>
    <s v="Q3-2023"/>
    <s v="M"/>
    <n v="1"/>
    <s v="Good"/>
    <n v="1"/>
    <s v="Moderate"/>
    <n v="101"/>
    <s v="nausea"/>
  </r>
  <r>
    <n v="1458"/>
    <n v="22.38"/>
    <x v="0"/>
    <n v="1.62"/>
    <n v="58.73"/>
    <n v="131"/>
    <n v="115"/>
    <x v="1"/>
    <n v="1"/>
    <n v="2021"/>
    <n v="8"/>
    <n v="21"/>
    <d v="2021-08-21T00:00:00"/>
    <s v="Q3"/>
    <s v="Q3-2021"/>
    <s v="F"/>
    <n v="0"/>
    <s v="Very Good"/>
    <n v="1"/>
    <s v="Moderate"/>
    <n v="107"/>
    <s v="skin rash"/>
  </r>
  <r>
    <n v="1458"/>
    <n v="25.31"/>
    <x v="1"/>
    <n v="1.62"/>
    <n v="66.42"/>
    <n v="131"/>
    <n v="110"/>
    <x v="1"/>
    <n v="2"/>
    <n v="2022"/>
    <n v="2"/>
    <n v="20"/>
    <d v="2022-02-20T00:00:00"/>
    <s v="Q1"/>
    <s v="Q1-2022"/>
    <s v="F"/>
    <n v="2"/>
    <s v="Poor"/>
    <n v="0"/>
    <s v="Severe"/>
    <n v="108"/>
    <s v="palpitations"/>
  </r>
  <r>
    <n v="1458"/>
    <n v="22.4"/>
    <x v="0"/>
    <n v="1.62"/>
    <n v="58.78"/>
    <n v="134"/>
    <n v="107"/>
    <x v="1"/>
    <n v="3"/>
    <n v="2022"/>
    <n v="8"/>
    <n v="21"/>
    <d v="2022-08-21T00:00:00"/>
    <s v="Q3"/>
    <s v="Q3-2022"/>
    <s v="F"/>
    <n v="0"/>
    <s v="Very Good"/>
    <n v="0"/>
    <s v="Severe"/>
    <n v="106"/>
    <s v="dizziness"/>
  </r>
  <r>
    <n v="1458"/>
    <n v="21.93"/>
    <x v="0"/>
    <n v="1.62"/>
    <n v="57.55"/>
    <n v="136"/>
    <n v="97"/>
    <x v="0"/>
    <n v="4"/>
    <n v="2023"/>
    <n v="2"/>
    <n v="20"/>
    <d v="2023-02-20T00:00:00"/>
    <s v="Q1"/>
    <s v="Q1-2023"/>
    <s v="F"/>
    <n v="1"/>
    <s v="Good"/>
    <n v="2"/>
    <s v="Mild"/>
    <n v="100"/>
    <s v="headache"/>
  </r>
  <r>
    <n v="1459"/>
    <n v="25.86"/>
    <x v="1"/>
    <n v="1.62"/>
    <n v="67.87"/>
    <n v="127"/>
    <n v="119"/>
    <x v="1"/>
    <n v="1"/>
    <n v="2021"/>
    <n v="8"/>
    <n v="24"/>
    <d v="2021-08-24T00:00:00"/>
    <s v="Q3"/>
    <s v="Q3-2021"/>
    <s v="F"/>
    <n v="2"/>
    <s v="Poor"/>
    <n v="2"/>
    <s v="Mild"/>
    <n v="100"/>
    <s v="headache"/>
  </r>
  <r>
    <n v="1459"/>
    <n v="27.03"/>
    <x v="1"/>
    <n v="1.62"/>
    <n v="70.930000000000007"/>
    <n v="123"/>
    <n v="117"/>
    <x v="1"/>
    <n v="2"/>
    <n v="2022"/>
    <n v="2"/>
    <n v="23"/>
    <d v="2022-02-23T00:00:00"/>
    <s v="Q1"/>
    <s v="Q1-2022"/>
    <s v="F"/>
    <n v="2"/>
    <s v="Poor"/>
    <n v="0"/>
    <s v="Severe"/>
    <n v="108"/>
    <s v="palpitations"/>
  </r>
  <r>
    <n v="1459"/>
    <n v="29.23"/>
    <x v="1"/>
    <n v="1.62"/>
    <n v="76.7"/>
    <n v="123"/>
    <n v="122"/>
    <x v="1"/>
    <n v="3"/>
    <n v="2022"/>
    <n v="8"/>
    <n v="24"/>
    <d v="2022-08-24T00:00:00"/>
    <s v="Q3"/>
    <s v="Q3-2022"/>
    <s v="F"/>
    <n v="3"/>
    <s v="Very Poor"/>
    <n v="1"/>
    <s v="Moderate"/>
    <n v="100"/>
    <s v="headache"/>
  </r>
  <r>
    <n v="1459"/>
    <n v="26.93"/>
    <x v="1"/>
    <n v="1.62"/>
    <n v="70.680000000000007"/>
    <n v="121"/>
    <n v="123"/>
    <x v="1"/>
    <n v="4"/>
    <n v="2023"/>
    <n v="2"/>
    <n v="23"/>
    <d v="2023-02-23T00:00:00"/>
    <s v="Q1"/>
    <s v="Q1-2023"/>
    <s v="F"/>
    <n v="2"/>
    <s v="Poor"/>
    <n v="1"/>
    <s v="Moderate"/>
    <n v="100"/>
    <s v="headache"/>
  </r>
  <r>
    <n v="1459"/>
    <n v="26.04"/>
    <x v="1"/>
    <n v="1.62"/>
    <n v="68.34"/>
    <n v="117"/>
    <n v="116"/>
    <x v="1"/>
    <n v="5"/>
    <n v="2023"/>
    <n v="8"/>
    <n v="24"/>
    <d v="2023-08-24T00:00:00"/>
    <s v="Q3"/>
    <s v="Q3-2023"/>
    <s v="F"/>
    <n v="3"/>
    <s v="Very Poor"/>
    <n v="0"/>
    <s v="Severe"/>
    <n v="100"/>
    <s v="headache"/>
  </r>
  <r>
    <n v="1460"/>
    <n v="19.88"/>
    <x v="0"/>
    <n v="1.62"/>
    <n v="52.18"/>
    <n v="117"/>
    <n v="121"/>
    <x v="1"/>
    <n v="1"/>
    <n v="2021"/>
    <n v="8"/>
    <n v="27"/>
    <d v="2021-08-27T00:00:00"/>
    <s v="Q3"/>
    <s v="Q3-2021"/>
    <s v="F"/>
    <n v="1"/>
    <s v="Good"/>
    <n v="1"/>
    <s v="Moderate"/>
    <n v="108"/>
    <s v="palpitations"/>
  </r>
  <r>
    <n v="1460"/>
    <n v="20.58"/>
    <x v="0"/>
    <n v="1.62"/>
    <n v="54.02"/>
    <n v="119"/>
    <n v="125"/>
    <x v="1"/>
    <n v="2"/>
    <n v="2022"/>
    <n v="2"/>
    <n v="26"/>
    <d v="2022-02-26T00:00:00"/>
    <s v="Q1"/>
    <s v="Q1-2022"/>
    <s v="F"/>
    <n v="3"/>
    <s v="Very Poor"/>
    <n v="2"/>
    <s v="Mild"/>
    <n v="103"/>
    <s v="vomiting"/>
  </r>
  <r>
    <n v="1460"/>
    <n v="21.35"/>
    <x v="0"/>
    <n v="1.62"/>
    <n v="56.04"/>
    <n v="122"/>
    <n v="129"/>
    <x v="1"/>
    <n v="3"/>
    <n v="2022"/>
    <n v="8"/>
    <n v="27"/>
    <d v="2022-08-27T00:00:00"/>
    <s v="Q3"/>
    <s v="Q3-2022"/>
    <s v="F"/>
    <n v="2"/>
    <s v="Poor"/>
    <n v="1"/>
    <s v="Moderate"/>
    <n v="108"/>
    <s v="palpitations"/>
  </r>
  <r>
    <n v="1460"/>
    <n v="20.62"/>
    <x v="0"/>
    <n v="1.62"/>
    <n v="54.12"/>
    <n v="119"/>
    <n v="128"/>
    <x v="1"/>
    <n v="4"/>
    <n v="2023"/>
    <n v="2"/>
    <n v="26"/>
    <d v="2023-02-26T00:00:00"/>
    <s v="Q1"/>
    <s v="Q1-2023"/>
    <s v="F"/>
    <n v="0"/>
    <s v="Very Good"/>
    <n v="1"/>
    <s v="Moderate"/>
    <n v="104"/>
    <s v="itching"/>
  </r>
  <r>
    <n v="1460"/>
    <n v="20.72"/>
    <x v="0"/>
    <n v="1.62"/>
    <n v="54.37"/>
    <n v="118"/>
    <n v="126"/>
    <x v="1"/>
    <n v="5"/>
    <n v="2023"/>
    <n v="8"/>
    <n v="27"/>
    <d v="2023-08-27T00:00:00"/>
    <s v="Q3"/>
    <s v="Q3-2023"/>
    <s v="F"/>
    <n v="2"/>
    <s v="Poor"/>
    <n v="1"/>
    <s v="Moderate"/>
    <n v="108"/>
    <s v="palpitations"/>
  </r>
  <r>
    <n v="1460"/>
    <n v="22.33"/>
    <x v="0"/>
    <n v="1.62"/>
    <n v="58.59"/>
    <n v="118"/>
    <n v="118"/>
    <x v="1"/>
    <n v="6"/>
    <n v="2024"/>
    <n v="2"/>
    <n v="26"/>
    <d v="2024-02-26T00:00:00"/>
    <s v="Q1"/>
    <s v="Q1-2024"/>
    <s v="F"/>
    <n v="1"/>
    <s v="Good"/>
    <n v="1"/>
    <s v="Moderate"/>
    <n v="105"/>
    <s v="abdominal pain"/>
  </r>
  <r>
    <n v="1461"/>
    <n v="21.28"/>
    <x v="0"/>
    <n v="1.62"/>
    <n v="55.85"/>
    <n v="104"/>
    <n v="108"/>
    <x v="1"/>
    <n v="1"/>
    <n v="2021"/>
    <n v="8"/>
    <n v="28"/>
    <d v="2021-08-28T00:00:00"/>
    <s v="Q3"/>
    <s v="Q3-2021"/>
    <s v="F"/>
    <n v="0"/>
    <s v="Very Good"/>
    <n v="1"/>
    <s v="Moderate"/>
    <n v="105"/>
    <s v="abdominal pain"/>
  </r>
  <r>
    <n v="1461"/>
    <n v="22.23"/>
    <x v="0"/>
    <n v="1.62"/>
    <n v="58.34"/>
    <n v="96"/>
    <n v="108"/>
    <x v="1"/>
    <n v="2"/>
    <n v="2022"/>
    <n v="2"/>
    <n v="27"/>
    <d v="2022-02-27T00:00:00"/>
    <s v="Q1"/>
    <s v="Q1-2022"/>
    <s v="F"/>
    <n v="1"/>
    <s v="Good"/>
    <n v="1"/>
    <s v="Moderate"/>
    <n v="100"/>
    <s v="headache"/>
  </r>
  <r>
    <n v="1461"/>
    <n v="21.73"/>
    <x v="0"/>
    <n v="1.62"/>
    <n v="57.02"/>
    <n v="96"/>
    <n v="111"/>
    <x v="1"/>
    <n v="3"/>
    <n v="2022"/>
    <n v="8"/>
    <n v="28"/>
    <d v="2022-08-28T00:00:00"/>
    <s v="Q3"/>
    <s v="Q3-2022"/>
    <s v="F"/>
    <n v="1"/>
    <s v="Good"/>
    <n v="1"/>
    <s v="Moderate"/>
    <n v="106"/>
    <s v="dizziness"/>
  </r>
  <r>
    <n v="1461"/>
    <n v="20.8"/>
    <x v="0"/>
    <n v="1.62"/>
    <n v="54.58"/>
    <n v="104"/>
    <n v="112"/>
    <x v="1"/>
    <n v="4"/>
    <n v="2023"/>
    <n v="2"/>
    <n v="27"/>
    <d v="2023-02-27T00:00:00"/>
    <s v="Q1"/>
    <s v="Q1-2023"/>
    <s v="F"/>
    <n v="2"/>
    <s v="Poor"/>
    <n v="2"/>
    <s v="Mild"/>
    <n v="109"/>
    <s v="hallucinations"/>
  </r>
  <r>
    <n v="1461"/>
    <n v="21.19"/>
    <x v="0"/>
    <n v="1.62"/>
    <n v="55.61"/>
    <n v="101"/>
    <n v="99"/>
    <x v="1"/>
    <n v="5"/>
    <n v="2023"/>
    <n v="8"/>
    <n v="28"/>
    <d v="2023-08-28T00:00:00"/>
    <s v="Q3"/>
    <s v="Q3-2023"/>
    <s v="F"/>
    <n v="1"/>
    <s v="Good"/>
    <n v="1"/>
    <s v="Moderate"/>
    <n v="100"/>
    <s v="headache"/>
  </r>
  <r>
    <n v="1462"/>
    <n v="23.3"/>
    <x v="0"/>
    <n v="1.82"/>
    <n v="77.17"/>
    <n v="127"/>
    <n v="96"/>
    <x v="1"/>
    <n v="1"/>
    <n v="2021"/>
    <n v="8"/>
    <n v="30"/>
    <d v="2021-08-30T00:00:00"/>
    <s v="Q3"/>
    <s v="Q3-2021"/>
    <s v="M"/>
    <n v="1"/>
    <s v="Good"/>
    <n v="1"/>
    <s v="Moderate"/>
    <n v="105"/>
    <s v="abdominal pain"/>
  </r>
  <r>
    <n v="1462"/>
    <n v="26.62"/>
    <x v="1"/>
    <n v="1.82"/>
    <n v="88.17"/>
    <n v="120"/>
    <n v="101"/>
    <x v="1"/>
    <n v="2"/>
    <n v="2022"/>
    <n v="3"/>
    <n v="1"/>
    <d v="2022-03-01T00:00:00"/>
    <s v="Q1"/>
    <s v="Q1-2022"/>
    <s v="M"/>
    <n v="1"/>
    <s v="Good"/>
    <n v="1"/>
    <s v="Moderate"/>
    <n v="109"/>
    <s v="hallucinations"/>
  </r>
  <r>
    <n v="1462"/>
    <n v="25.88"/>
    <x v="1"/>
    <n v="1.82"/>
    <n v="85.73"/>
    <n v="120"/>
    <n v="101"/>
    <x v="1"/>
    <n v="3"/>
    <n v="2022"/>
    <n v="8"/>
    <n v="30"/>
    <d v="2022-08-30T00:00:00"/>
    <s v="Q3"/>
    <s v="Q3-2022"/>
    <s v="M"/>
    <n v="2"/>
    <s v="Poor"/>
    <n v="0"/>
    <s v="Severe"/>
    <n v="101"/>
    <s v="nausea"/>
  </r>
  <r>
    <n v="1463"/>
    <n v="21.96"/>
    <x v="0"/>
    <n v="1.62"/>
    <n v="57.64"/>
    <n v="137"/>
    <n v="112"/>
    <x v="0"/>
    <n v="1"/>
    <n v="2021"/>
    <n v="9"/>
    <n v="3"/>
    <d v="2021-09-03T00:00:00"/>
    <s v="Q3"/>
    <s v="Q3-2021"/>
    <s v="F"/>
    <n v="2"/>
    <s v="Poor"/>
    <n v="2"/>
    <s v="Mild"/>
    <n v="101"/>
    <s v="nausea"/>
  </r>
  <r>
    <n v="1463"/>
    <n v="18.64"/>
    <x v="0"/>
    <n v="1.62"/>
    <n v="48.93"/>
    <n v="134"/>
    <n v="111"/>
    <x v="1"/>
    <n v="2"/>
    <n v="2022"/>
    <n v="3"/>
    <n v="5"/>
    <d v="2022-03-05T00:00:00"/>
    <s v="Q1"/>
    <s v="Q1-2022"/>
    <s v="F"/>
    <n v="1"/>
    <s v="Good"/>
    <n v="1"/>
    <s v="Moderate"/>
    <n v="100"/>
    <s v="headache"/>
  </r>
  <r>
    <n v="1463"/>
    <n v="18.829999999999998"/>
    <x v="0"/>
    <n v="1.62"/>
    <n v="49.43"/>
    <n v="132"/>
    <n v="109"/>
    <x v="1"/>
    <n v="3"/>
    <n v="2022"/>
    <n v="9"/>
    <n v="3"/>
    <d v="2022-09-03T00:00:00"/>
    <s v="Q3"/>
    <s v="Q3-2022"/>
    <s v="F"/>
    <n v="1"/>
    <s v="Good"/>
    <n v="2"/>
    <s v="Mild"/>
    <n v="100"/>
    <s v="headache"/>
  </r>
  <r>
    <n v="1463"/>
    <n v="17.88"/>
    <x v="3"/>
    <n v="1.62"/>
    <n v="46.93"/>
    <n v="134"/>
    <n v="109"/>
    <x v="1"/>
    <n v="4"/>
    <n v="2023"/>
    <n v="3"/>
    <n v="5"/>
    <d v="2023-03-05T00:00:00"/>
    <s v="Q1"/>
    <s v="Q1-2023"/>
    <s v="F"/>
    <n v="1"/>
    <s v="Good"/>
    <n v="1"/>
    <s v="Moderate"/>
    <n v="100"/>
    <s v="headache"/>
  </r>
  <r>
    <n v="1464"/>
    <n v="23.66"/>
    <x v="0"/>
    <n v="1.82"/>
    <n v="78.38"/>
    <n v="129"/>
    <n v="118"/>
    <x v="1"/>
    <n v="1"/>
    <n v="2021"/>
    <n v="9"/>
    <n v="7"/>
    <d v="2021-09-07T00:00:00"/>
    <s v="Q3"/>
    <s v="Q3-2021"/>
    <s v="M"/>
    <n v="1"/>
    <s v="Good"/>
    <n v="0"/>
    <s v="Severe"/>
    <n v="100"/>
    <s v="headache"/>
  </r>
  <r>
    <n v="1464"/>
    <n v="22.61"/>
    <x v="0"/>
    <n v="1.82"/>
    <n v="74.900000000000006"/>
    <n v="122"/>
    <n v="120"/>
    <x v="1"/>
    <n v="2"/>
    <n v="2022"/>
    <n v="3"/>
    <n v="9"/>
    <d v="2022-03-09T00:00:00"/>
    <s v="Q1"/>
    <s v="Q1-2022"/>
    <s v="M"/>
    <n v="2"/>
    <s v="Poor"/>
    <n v="2"/>
    <s v="Mild"/>
    <n v="100"/>
    <s v="headache"/>
  </r>
  <r>
    <n v="1464"/>
    <n v="20.91"/>
    <x v="0"/>
    <n v="1.82"/>
    <n v="69.25"/>
    <n v="117"/>
    <n v="122"/>
    <x v="1"/>
    <n v="3"/>
    <n v="2022"/>
    <n v="9"/>
    <n v="7"/>
    <d v="2022-09-07T00:00:00"/>
    <s v="Q3"/>
    <s v="Q3-2022"/>
    <s v="M"/>
    <n v="1"/>
    <s v="Good"/>
    <n v="1"/>
    <s v="Moderate"/>
    <n v="100"/>
    <s v="headache"/>
  </r>
  <r>
    <n v="1464"/>
    <n v="19.239999999999998"/>
    <x v="0"/>
    <n v="1.82"/>
    <n v="63.73"/>
    <n v="111"/>
    <n v="124"/>
    <x v="1"/>
    <n v="4"/>
    <n v="2023"/>
    <n v="3"/>
    <n v="9"/>
    <d v="2023-03-09T00:00:00"/>
    <s v="Q1"/>
    <s v="Q1-2023"/>
    <s v="M"/>
    <n v="0"/>
    <s v="Very Good"/>
    <n v="0"/>
    <s v="Severe"/>
    <n v="100"/>
    <s v="headache"/>
  </r>
  <r>
    <n v="1464"/>
    <n v="16.98"/>
    <x v="3"/>
    <n v="1.82"/>
    <n v="56.24"/>
    <n v="106"/>
    <n v="111"/>
    <x v="1"/>
    <n v="5"/>
    <n v="2023"/>
    <n v="9"/>
    <n v="7"/>
    <d v="2023-09-07T00:00:00"/>
    <s v="Q3"/>
    <s v="Q3-2023"/>
    <s v="M"/>
    <n v="2"/>
    <s v="Poor"/>
    <n v="1"/>
    <s v="Moderate"/>
    <n v="109"/>
    <s v="hallucinations"/>
  </r>
  <r>
    <n v="1465"/>
    <n v="22.94"/>
    <x v="0"/>
    <n v="1.82"/>
    <n v="75.989999999999995"/>
    <n v="132"/>
    <n v="98"/>
    <x v="1"/>
    <n v="1"/>
    <n v="2021"/>
    <n v="9"/>
    <n v="9"/>
    <d v="2021-09-09T00:00:00"/>
    <s v="Q3"/>
    <s v="Q3-2021"/>
    <s v="M"/>
    <n v="1"/>
    <s v="Good"/>
    <n v="2"/>
    <s v="Mild"/>
    <n v="100"/>
    <s v="headache"/>
  </r>
  <r>
    <n v="1465"/>
    <n v="24.32"/>
    <x v="0"/>
    <n v="1.82"/>
    <n v="80.56"/>
    <n v="132"/>
    <n v="94"/>
    <x v="1"/>
    <n v="2"/>
    <n v="2022"/>
    <n v="3"/>
    <n v="11"/>
    <d v="2022-03-11T00:00:00"/>
    <s v="Q1"/>
    <s v="Q1-2022"/>
    <s v="M"/>
    <n v="2"/>
    <s v="Poor"/>
    <n v="2"/>
    <s v="Mild"/>
    <n v="103"/>
    <s v="vomiting"/>
  </r>
  <r>
    <n v="1465"/>
    <n v="24.3"/>
    <x v="0"/>
    <n v="1.82"/>
    <n v="80.5"/>
    <n v="135"/>
    <n v="112"/>
    <x v="0"/>
    <n v="3"/>
    <n v="2022"/>
    <n v="9"/>
    <n v="9"/>
    <d v="2022-09-09T00:00:00"/>
    <s v="Q3"/>
    <s v="Q3-2022"/>
    <s v="M"/>
    <n v="1"/>
    <s v="Good"/>
    <n v="1"/>
    <s v="Moderate"/>
    <n v="100"/>
    <s v="headache"/>
  </r>
  <r>
    <n v="1466"/>
    <n v="33.82"/>
    <x v="2"/>
    <n v="1.82"/>
    <n v="112.03"/>
    <n v="133"/>
    <n v="136"/>
    <x v="1"/>
    <n v="1"/>
    <n v="2021"/>
    <n v="9"/>
    <n v="13"/>
    <d v="2021-09-13T00:00:00"/>
    <s v="Q3"/>
    <s v="Q3-2021"/>
    <s v="M"/>
    <n v="3"/>
    <s v="Very Poor"/>
    <n v="0"/>
    <s v="Severe"/>
    <n v="100"/>
    <s v="headache"/>
  </r>
  <r>
    <n v="1466"/>
    <n v="34.65"/>
    <x v="2"/>
    <n v="1.82"/>
    <n v="114.76"/>
    <n v="135"/>
    <n v="143"/>
    <x v="0"/>
    <n v="2"/>
    <n v="2022"/>
    <n v="3"/>
    <n v="15"/>
    <d v="2022-03-15T00:00:00"/>
    <s v="Q1"/>
    <s v="Q1-2022"/>
    <s v="M"/>
    <n v="2"/>
    <s v="Poor"/>
    <n v="0"/>
    <s v="Severe"/>
    <n v="100"/>
    <s v="headache"/>
  </r>
  <r>
    <n v="1466"/>
    <n v="38.979999999999997"/>
    <x v="2"/>
    <n v="1.82"/>
    <n v="129.13"/>
    <n v="134"/>
    <n v="141"/>
    <x v="1"/>
    <n v="3"/>
    <n v="2022"/>
    <n v="9"/>
    <n v="13"/>
    <d v="2022-09-13T00:00:00"/>
    <s v="Q3"/>
    <s v="Q3-2022"/>
    <s v="M"/>
    <n v="3"/>
    <s v="Very Poor"/>
    <n v="0"/>
    <s v="Severe"/>
    <n v="100"/>
    <s v="headache"/>
  </r>
  <r>
    <n v="1466"/>
    <n v="38.450000000000003"/>
    <x v="2"/>
    <n v="1.82"/>
    <n v="127.36"/>
    <n v="137"/>
    <n v="142"/>
    <x v="0"/>
    <n v="4"/>
    <n v="2023"/>
    <n v="3"/>
    <n v="15"/>
    <d v="2023-03-15T00:00:00"/>
    <s v="Q1"/>
    <s v="Q1-2023"/>
    <s v="M"/>
    <n v="3"/>
    <s v="Very Poor"/>
    <n v="0"/>
    <s v="Severe"/>
    <n v="102"/>
    <s v="tinnitus"/>
  </r>
  <r>
    <n v="1466"/>
    <n v="40.35"/>
    <x v="2"/>
    <n v="1.82"/>
    <n v="133.66999999999999"/>
    <n v="130"/>
    <n v="141"/>
    <x v="1"/>
    <n v="5"/>
    <n v="2023"/>
    <n v="9"/>
    <n v="13"/>
    <d v="2023-09-13T00:00:00"/>
    <s v="Q3"/>
    <s v="Q3-2023"/>
    <s v="M"/>
    <n v="2"/>
    <s v="Poor"/>
    <n v="0"/>
    <s v="Severe"/>
    <n v="100"/>
    <s v="headache"/>
  </r>
  <r>
    <n v="1467"/>
    <n v="25.69"/>
    <x v="1"/>
    <n v="1.82"/>
    <n v="85.1"/>
    <n v="134"/>
    <n v="128"/>
    <x v="1"/>
    <n v="1"/>
    <n v="2021"/>
    <n v="9"/>
    <n v="13"/>
    <d v="2021-09-13T00:00:00"/>
    <s v="Q3"/>
    <s v="Q3-2021"/>
    <s v="M"/>
    <n v="1"/>
    <s v="Good"/>
    <n v="1"/>
    <s v="Moderate"/>
    <n v="100"/>
    <s v="headache"/>
  </r>
  <r>
    <n v="1467"/>
    <n v="24.58"/>
    <x v="0"/>
    <n v="1.82"/>
    <n v="81.41"/>
    <n v="134"/>
    <n v="118"/>
    <x v="1"/>
    <n v="2"/>
    <n v="2022"/>
    <n v="3"/>
    <n v="15"/>
    <d v="2022-03-15T00:00:00"/>
    <s v="Q1"/>
    <s v="Q1-2022"/>
    <s v="M"/>
    <n v="1"/>
    <s v="Good"/>
    <n v="1"/>
    <s v="Moderate"/>
    <n v="100"/>
    <s v="headache"/>
  </r>
  <r>
    <n v="1467"/>
    <n v="21.05"/>
    <x v="0"/>
    <n v="1.82"/>
    <n v="69.72"/>
    <n v="142"/>
    <n v="129"/>
    <x v="0"/>
    <n v="3"/>
    <n v="2022"/>
    <n v="9"/>
    <n v="13"/>
    <d v="2022-09-13T00:00:00"/>
    <s v="Q3"/>
    <s v="Q3-2022"/>
    <s v="M"/>
    <n v="1"/>
    <s v="Good"/>
    <n v="1"/>
    <s v="Moderate"/>
    <n v="107"/>
    <s v="skin rash"/>
  </r>
  <r>
    <n v="1467"/>
    <n v="21.01"/>
    <x v="0"/>
    <n v="1.82"/>
    <n v="69.599999999999994"/>
    <n v="138"/>
    <n v="124"/>
    <x v="0"/>
    <n v="4"/>
    <n v="2023"/>
    <n v="3"/>
    <n v="15"/>
    <d v="2023-03-15T00:00:00"/>
    <s v="Q1"/>
    <s v="Q1-2023"/>
    <s v="M"/>
    <n v="3"/>
    <s v="Very Poor"/>
    <n v="0"/>
    <s v="Severe"/>
    <n v="101"/>
    <s v="nausea"/>
  </r>
  <r>
    <n v="1468"/>
    <n v="26.22"/>
    <x v="1"/>
    <n v="1.82"/>
    <n v="86.86"/>
    <n v="121"/>
    <n v="91"/>
    <x v="1"/>
    <n v="1"/>
    <n v="2021"/>
    <n v="9"/>
    <n v="15"/>
    <d v="2021-09-15T00:00:00"/>
    <s v="Q3"/>
    <s v="Q3-2021"/>
    <s v="M"/>
    <n v="1"/>
    <s v="Good"/>
    <n v="0"/>
    <s v="Severe"/>
    <n v="105"/>
    <s v="abdominal pain"/>
  </r>
  <r>
    <n v="1468"/>
    <n v="27.09"/>
    <x v="1"/>
    <n v="1.82"/>
    <n v="89.74"/>
    <n v="120"/>
    <n v="95"/>
    <x v="1"/>
    <n v="2"/>
    <n v="2022"/>
    <n v="3"/>
    <n v="17"/>
    <d v="2022-03-17T00:00:00"/>
    <s v="Q1"/>
    <s v="Q1-2022"/>
    <s v="M"/>
    <n v="2"/>
    <s v="Poor"/>
    <n v="1"/>
    <s v="Moderate"/>
    <n v="100"/>
    <s v="headache"/>
  </r>
  <r>
    <n v="1468"/>
    <n v="29.67"/>
    <x v="1"/>
    <n v="1.82"/>
    <n v="98.29"/>
    <n v="124"/>
    <n v="95"/>
    <x v="1"/>
    <n v="3"/>
    <n v="2022"/>
    <n v="9"/>
    <n v="15"/>
    <d v="2022-09-15T00:00:00"/>
    <s v="Q3"/>
    <s v="Q3-2022"/>
    <s v="M"/>
    <n v="0"/>
    <s v="Very Good"/>
    <n v="2"/>
    <s v="Mild"/>
    <n v="100"/>
    <s v="headache"/>
  </r>
  <r>
    <n v="1468"/>
    <n v="31.07"/>
    <x v="2"/>
    <n v="1.82"/>
    <n v="102.9"/>
    <n v="131"/>
    <n v="85"/>
    <x v="1"/>
    <n v="4"/>
    <n v="2023"/>
    <n v="3"/>
    <n v="17"/>
    <d v="2023-03-17T00:00:00"/>
    <s v="Q1"/>
    <s v="Q1-2023"/>
    <s v="M"/>
    <n v="2"/>
    <s v="Poor"/>
    <n v="0"/>
    <s v="Severe"/>
    <n v="100"/>
    <s v="headache"/>
  </r>
  <r>
    <n v="1469"/>
    <n v="21.98"/>
    <x v="0"/>
    <n v="1.82"/>
    <n v="72.8"/>
    <n v="117"/>
    <n v="106"/>
    <x v="1"/>
    <n v="1"/>
    <n v="2021"/>
    <n v="9"/>
    <n v="15"/>
    <d v="2021-09-15T00:00:00"/>
    <s v="Q3"/>
    <s v="Q3-2021"/>
    <s v="M"/>
    <n v="1"/>
    <s v="Good"/>
    <n v="1"/>
    <s v="Moderate"/>
    <n v="108"/>
    <s v="palpitations"/>
  </r>
  <r>
    <n v="1469"/>
    <n v="18.559999999999999"/>
    <x v="0"/>
    <n v="1.82"/>
    <n v="61.49"/>
    <n v="121"/>
    <n v="109"/>
    <x v="1"/>
    <n v="2"/>
    <n v="2022"/>
    <n v="3"/>
    <n v="17"/>
    <d v="2022-03-17T00:00:00"/>
    <s v="Q1"/>
    <s v="Q1-2022"/>
    <s v="M"/>
    <n v="1"/>
    <s v="Good"/>
    <n v="2"/>
    <s v="Mild"/>
    <n v="100"/>
    <s v="headache"/>
  </r>
  <r>
    <n v="1469"/>
    <n v="13.37"/>
    <x v="3"/>
    <n v="1.82"/>
    <n v="44.28"/>
    <n v="115"/>
    <n v="102"/>
    <x v="1"/>
    <n v="3"/>
    <n v="2022"/>
    <n v="9"/>
    <n v="15"/>
    <d v="2022-09-15T00:00:00"/>
    <s v="Q3"/>
    <s v="Q3-2022"/>
    <s v="M"/>
    <n v="1"/>
    <s v="Good"/>
    <n v="1"/>
    <s v="Moderate"/>
    <n v="103"/>
    <s v="vomiting"/>
  </r>
  <r>
    <n v="1469"/>
    <n v="11.9"/>
    <x v="3"/>
    <n v="1.82"/>
    <n v="39.4"/>
    <n v="114"/>
    <n v="102"/>
    <x v="1"/>
    <n v="4"/>
    <n v="2023"/>
    <n v="3"/>
    <n v="17"/>
    <d v="2023-03-17T00:00:00"/>
    <s v="Q1"/>
    <s v="Q1-2023"/>
    <s v="M"/>
    <n v="2"/>
    <s v="Poor"/>
    <n v="2"/>
    <s v="Mild"/>
    <n v="101"/>
    <s v="nausea"/>
  </r>
  <r>
    <n v="1469"/>
    <n v="12.28"/>
    <x v="3"/>
    <n v="1.82"/>
    <n v="40.68"/>
    <n v="113"/>
    <n v="102"/>
    <x v="1"/>
    <n v="5"/>
    <n v="2023"/>
    <n v="9"/>
    <n v="15"/>
    <d v="2023-09-15T00:00:00"/>
    <s v="Q3"/>
    <s v="Q3-2023"/>
    <s v="M"/>
    <n v="2"/>
    <s v="Poor"/>
    <n v="0"/>
    <s v="Severe"/>
    <n v="102"/>
    <s v="tinnitus"/>
  </r>
  <r>
    <n v="1470"/>
    <n v="22.33"/>
    <x v="0"/>
    <n v="1.82"/>
    <n v="73.959999999999994"/>
    <n v="118"/>
    <n v="131"/>
    <x v="1"/>
    <n v="1"/>
    <n v="2021"/>
    <n v="9"/>
    <n v="16"/>
    <d v="2021-09-16T00:00:00"/>
    <s v="Q3"/>
    <s v="Q3-2021"/>
    <s v="M"/>
    <n v="2"/>
    <s v="Poor"/>
    <n v="2"/>
    <s v="Mild"/>
    <n v="101"/>
    <s v="nausea"/>
  </r>
  <r>
    <n v="1470"/>
    <n v="23.79"/>
    <x v="0"/>
    <n v="1.82"/>
    <n v="78.8"/>
    <n v="116"/>
    <n v="130"/>
    <x v="1"/>
    <n v="2"/>
    <n v="2022"/>
    <n v="3"/>
    <n v="18"/>
    <d v="2022-03-18T00:00:00"/>
    <s v="Q1"/>
    <s v="Q1-2022"/>
    <s v="M"/>
    <n v="1"/>
    <s v="Good"/>
    <n v="2"/>
    <s v="Mild"/>
    <n v="105"/>
    <s v="abdominal pain"/>
  </r>
  <r>
    <n v="1470"/>
    <n v="24.39"/>
    <x v="0"/>
    <n v="1.82"/>
    <n v="80.790000000000006"/>
    <n v="116"/>
    <n v="134"/>
    <x v="1"/>
    <n v="3"/>
    <n v="2022"/>
    <n v="9"/>
    <n v="16"/>
    <d v="2022-09-16T00:00:00"/>
    <s v="Q3"/>
    <s v="Q3-2022"/>
    <s v="M"/>
    <n v="3"/>
    <s v="Very Poor"/>
    <n v="2"/>
    <s v="Mild"/>
    <n v="100"/>
    <s v="headache"/>
  </r>
  <r>
    <n v="1470"/>
    <n v="24.12"/>
    <x v="0"/>
    <n v="1.82"/>
    <n v="79.88"/>
    <n v="116"/>
    <n v="134"/>
    <x v="1"/>
    <n v="4"/>
    <n v="2023"/>
    <n v="3"/>
    <n v="18"/>
    <d v="2023-03-18T00:00:00"/>
    <s v="Q1"/>
    <s v="Q1-2023"/>
    <s v="M"/>
    <n v="2"/>
    <s v="Poor"/>
    <n v="1"/>
    <s v="Moderate"/>
    <n v="100"/>
    <s v="headache"/>
  </r>
  <r>
    <n v="1471"/>
    <n v="25.35"/>
    <x v="1"/>
    <n v="1.82"/>
    <n v="83.95"/>
    <n v="132"/>
    <n v="114"/>
    <x v="1"/>
    <n v="1"/>
    <n v="2021"/>
    <n v="9"/>
    <n v="18"/>
    <d v="2021-09-18T00:00:00"/>
    <s v="Q3"/>
    <s v="Q3-2021"/>
    <s v="M"/>
    <n v="2"/>
    <s v="Poor"/>
    <n v="0"/>
    <s v="Severe"/>
    <n v="107"/>
    <s v="skin rash"/>
  </r>
  <r>
    <n v="1471"/>
    <n v="27"/>
    <x v="1"/>
    <n v="1.82"/>
    <n v="89.45"/>
    <n v="137"/>
    <n v="122"/>
    <x v="0"/>
    <n v="2"/>
    <n v="2022"/>
    <n v="3"/>
    <n v="20"/>
    <d v="2022-03-20T00:00:00"/>
    <s v="Q1"/>
    <s v="Q1-2022"/>
    <s v="M"/>
    <n v="3"/>
    <s v="Very Poor"/>
    <n v="1"/>
    <s v="Moderate"/>
    <n v="108"/>
    <s v="palpitations"/>
  </r>
  <r>
    <n v="1471"/>
    <n v="28.18"/>
    <x v="1"/>
    <n v="1.82"/>
    <n v="93.35"/>
    <n v="142"/>
    <n v="115"/>
    <x v="0"/>
    <n v="3"/>
    <n v="2022"/>
    <n v="9"/>
    <n v="18"/>
    <d v="2022-09-18T00:00:00"/>
    <s v="Q3"/>
    <s v="Q3-2022"/>
    <s v="M"/>
    <n v="1"/>
    <s v="Good"/>
    <n v="0"/>
    <s v="Severe"/>
    <n v="106"/>
    <s v="dizziness"/>
  </r>
  <r>
    <n v="1471"/>
    <n v="27.5"/>
    <x v="1"/>
    <n v="1.82"/>
    <n v="91.09"/>
    <n v="139"/>
    <n v="116"/>
    <x v="0"/>
    <n v="4"/>
    <n v="2023"/>
    <n v="3"/>
    <n v="20"/>
    <d v="2023-03-20T00:00:00"/>
    <s v="Q1"/>
    <s v="Q1-2023"/>
    <s v="M"/>
    <n v="1"/>
    <s v="Good"/>
    <n v="0"/>
    <s v="Severe"/>
    <n v="107"/>
    <s v="skin rash"/>
  </r>
  <r>
    <n v="1471"/>
    <n v="24.05"/>
    <x v="0"/>
    <n v="1.82"/>
    <n v="79.67"/>
    <n v="148"/>
    <n v="117"/>
    <x v="0"/>
    <n v="5"/>
    <n v="2023"/>
    <n v="9"/>
    <n v="18"/>
    <d v="2023-09-18T00:00:00"/>
    <s v="Q3"/>
    <s v="Q3-2023"/>
    <s v="M"/>
    <n v="0"/>
    <s v="Very Good"/>
    <n v="2"/>
    <s v="Mild"/>
    <n v="101"/>
    <s v="nausea"/>
  </r>
  <r>
    <n v="1472"/>
    <n v="18.329999999999998"/>
    <x v="3"/>
    <n v="1.82"/>
    <n v="60.72"/>
    <n v="109"/>
    <n v="96"/>
    <x v="1"/>
    <n v="1"/>
    <n v="2021"/>
    <n v="9"/>
    <n v="21"/>
    <d v="2021-09-21T00:00:00"/>
    <s v="Q3"/>
    <s v="Q3-2021"/>
    <s v="M"/>
    <n v="0"/>
    <s v="Very Good"/>
    <n v="1"/>
    <s v="Moderate"/>
    <n v="101"/>
    <s v="nausea"/>
  </r>
  <r>
    <n v="1472"/>
    <n v="17.18"/>
    <x v="3"/>
    <n v="1.82"/>
    <n v="56.91"/>
    <n v="112"/>
    <n v="97"/>
    <x v="1"/>
    <n v="2"/>
    <n v="2022"/>
    <n v="3"/>
    <n v="23"/>
    <d v="2022-03-23T00:00:00"/>
    <s v="Q1"/>
    <s v="Q1-2022"/>
    <s v="M"/>
    <n v="0"/>
    <s v="Very Good"/>
    <n v="2"/>
    <s v="Mild"/>
    <n v="105"/>
    <s v="abdominal pain"/>
  </r>
  <r>
    <n v="1472"/>
    <n v="14.1"/>
    <x v="3"/>
    <n v="1.82"/>
    <n v="46.72"/>
    <n v="104"/>
    <n v="97"/>
    <x v="1"/>
    <n v="3"/>
    <n v="2022"/>
    <n v="9"/>
    <n v="21"/>
    <d v="2022-09-21T00:00:00"/>
    <s v="Q3"/>
    <s v="Q3-2022"/>
    <s v="M"/>
    <n v="2"/>
    <s v="Poor"/>
    <n v="1"/>
    <s v="Moderate"/>
    <n v="107"/>
    <s v="skin rash"/>
  </r>
  <r>
    <n v="1472"/>
    <n v="15.88"/>
    <x v="3"/>
    <n v="1.82"/>
    <n v="52.61"/>
    <n v="97"/>
    <n v="105"/>
    <x v="1"/>
    <n v="4"/>
    <n v="2023"/>
    <n v="3"/>
    <n v="23"/>
    <d v="2023-03-23T00:00:00"/>
    <s v="Q1"/>
    <s v="Q1-2023"/>
    <s v="M"/>
    <n v="2"/>
    <s v="Poor"/>
    <n v="0"/>
    <s v="Severe"/>
    <n v="107"/>
    <s v="skin rash"/>
  </r>
  <r>
    <n v="1473"/>
    <n v="24.11"/>
    <x v="0"/>
    <n v="1.62"/>
    <n v="63.27"/>
    <n v="127"/>
    <n v="102"/>
    <x v="1"/>
    <n v="1"/>
    <n v="2021"/>
    <n v="9"/>
    <n v="22"/>
    <d v="2021-09-22T00:00:00"/>
    <s v="Q3"/>
    <s v="Q3-2021"/>
    <s v="F"/>
    <n v="1"/>
    <s v="Good"/>
    <n v="1"/>
    <s v="Moderate"/>
    <n v="104"/>
    <s v="itching"/>
  </r>
  <r>
    <n v="1473"/>
    <n v="23.98"/>
    <x v="0"/>
    <n v="1.62"/>
    <n v="62.93"/>
    <n v="123"/>
    <n v="106"/>
    <x v="1"/>
    <n v="2"/>
    <n v="2022"/>
    <n v="3"/>
    <n v="24"/>
    <d v="2022-03-24T00:00:00"/>
    <s v="Q1"/>
    <s v="Q1-2022"/>
    <s v="F"/>
    <n v="2"/>
    <s v="Poor"/>
    <n v="1"/>
    <s v="Moderate"/>
    <n v="109"/>
    <s v="hallucinations"/>
  </r>
  <r>
    <n v="1473"/>
    <n v="24.79"/>
    <x v="0"/>
    <n v="1.62"/>
    <n v="65.05"/>
    <n v="110"/>
    <n v="95"/>
    <x v="1"/>
    <n v="3"/>
    <n v="2022"/>
    <n v="9"/>
    <n v="22"/>
    <d v="2022-09-22T00:00:00"/>
    <s v="Q3"/>
    <s v="Q3-2022"/>
    <s v="F"/>
    <n v="1"/>
    <s v="Good"/>
    <n v="2"/>
    <s v="Mild"/>
    <n v="100"/>
    <s v="headache"/>
  </r>
  <r>
    <n v="1473"/>
    <n v="23.95"/>
    <x v="0"/>
    <n v="1.62"/>
    <n v="62.85"/>
    <n v="112"/>
    <n v="105"/>
    <x v="1"/>
    <n v="4"/>
    <n v="2023"/>
    <n v="3"/>
    <n v="24"/>
    <d v="2023-03-24T00:00:00"/>
    <s v="Q1"/>
    <s v="Q1-2023"/>
    <s v="F"/>
    <n v="2"/>
    <s v="Poor"/>
    <n v="1"/>
    <s v="Moderate"/>
    <n v="105"/>
    <s v="abdominal pain"/>
  </r>
  <r>
    <n v="1474"/>
    <n v="22"/>
    <x v="0"/>
    <n v="1.62"/>
    <n v="57.74"/>
    <n v="122"/>
    <n v="114"/>
    <x v="1"/>
    <n v="1"/>
    <n v="2021"/>
    <n v="9"/>
    <n v="25"/>
    <d v="2021-09-25T00:00:00"/>
    <s v="Q3"/>
    <s v="Q3-2021"/>
    <s v="F"/>
    <n v="1"/>
    <s v="Good"/>
    <n v="1"/>
    <s v="Moderate"/>
    <n v="109"/>
    <s v="hallucinations"/>
  </r>
  <r>
    <n v="1474"/>
    <n v="24.67"/>
    <x v="0"/>
    <n v="1.62"/>
    <n v="64.73"/>
    <n v="129"/>
    <n v="118"/>
    <x v="1"/>
    <n v="2"/>
    <n v="2022"/>
    <n v="3"/>
    <n v="27"/>
    <d v="2022-03-27T00:00:00"/>
    <s v="Q1"/>
    <s v="Q1-2022"/>
    <s v="F"/>
    <n v="1"/>
    <s v="Good"/>
    <n v="1"/>
    <s v="Moderate"/>
    <n v="105"/>
    <s v="abdominal pain"/>
  </r>
  <r>
    <n v="1474"/>
    <n v="24.14"/>
    <x v="0"/>
    <n v="1.62"/>
    <n v="63.36"/>
    <n v="129"/>
    <n v="121"/>
    <x v="1"/>
    <n v="3"/>
    <n v="2022"/>
    <n v="9"/>
    <n v="25"/>
    <d v="2022-09-25T00:00:00"/>
    <s v="Q3"/>
    <s v="Q3-2022"/>
    <s v="F"/>
    <n v="0"/>
    <s v="Very Good"/>
    <n v="1"/>
    <s v="Moderate"/>
    <n v="107"/>
    <s v="skin rash"/>
  </r>
  <r>
    <n v="1474"/>
    <n v="26"/>
    <x v="1"/>
    <n v="1.62"/>
    <n v="68.23"/>
    <n v="133"/>
    <n v="133"/>
    <x v="1"/>
    <n v="4"/>
    <n v="2023"/>
    <n v="3"/>
    <n v="27"/>
    <d v="2023-03-27T00:00:00"/>
    <s v="Q1"/>
    <s v="Q1-2023"/>
    <s v="F"/>
    <n v="1"/>
    <s v="Good"/>
    <n v="1"/>
    <s v="Moderate"/>
    <n v="100"/>
    <s v="headache"/>
  </r>
  <r>
    <n v="1474"/>
    <n v="28.73"/>
    <x v="1"/>
    <n v="1.62"/>
    <n v="75.41"/>
    <n v="131"/>
    <n v="133"/>
    <x v="1"/>
    <n v="5"/>
    <n v="2023"/>
    <n v="9"/>
    <n v="25"/>
    <d v="2023-09-25T00:00:00"/>
    <s v="Q3"/>
    <s v="Q3-2023"/>
    <s v="F"/>
    <n v="2"/>
    <s v="Poor"/>
    <n v="1"/>
    <s v="Moderate"/>
    <n v="106"/>
    <s v="dizziness"/>
  </r>
  <r>
    <n v="1475"/>
    <n v="24.07"/>
    <x v="0"/>
    <n v="1.82"/>
    <n v="79.739999999999995"/>
    <n v="109"/>
    <n v="99"/>
    <x v="1"/>
    <n v="1"/>
    <n v="2021"/>
    <n v="9"/>
    <n v="29"/>
    <d v="2021-09-29T00:00:00"/>
    <s v="Q3"/>
    <s v="Q3-2021"/>
    <s v="M"/>
    <n v="1"/>
    <s v="Good"/>
    <n v="1"/>
    <s v="Moderate"/>
    <n v="104"/>
    <s v="itching"/>
  </r>
  <r>
    <n v="1475"/>
    <n v="23.5"/>
    <x v="0"/>
    <n v="1.82"/>
    <n v="77.84"/>
    <n v="105"/>
    <n v="92"/>
    <x v="1"/>
    <n v="2"/>
    <n v="2022"/>
    <n v="3"/>
    <n v="31"/>
    <d v="2022-03-31T00:00:00"/>
    <s v="Q1"/>
    <s v="Q1-2022"/>
    <s v="M"/>
    <n v="1"/>
    <s v="Good"/>
    <n v="1"/>
    <s v="Moderate"/>
    <n v="102"/>
    <s v="tinnitus"/>
  </r>
  <r>
    <n v="1475"/>
    <n v="24.31"/>
    <x v="0"/>
    <n v="1.82"/>
    <n v="80.510000000000005"/>
    <n v="105"/>
    <n v="86"/>
    <x v="1"/>
    <n v="3"/>
    <n v="2022"/>
    <n v="9"/>
    <n v="29"/>
    <d v="2022-09-29T00:00:00"/>
    <s v="Q3"/>
    <s v="Q3-2022"/>
    <s v="M"/>
    <n v="1"/>
    <s v="Good"/>
    <n v="2"/>
    <s v="Mild"/>
    <n v="104"/>
    <s v="itching"/>
  </r>
  <r>
    <n v="1475"/>
    <n v="22.69"/>
    <x v="0"/>
    <n v="1.82"/>
    <n v="75.17"/>
    <n v="94"/>
    <n v="93"/>
    <x v="1"/>
    <n v="4"/>
    <n v="2023"/>
    <n v="3"/>
    <n v="31"/>
    <d v="2023-03-31T00:00:00"/>
    <s v="Q1"/>
    <s v="Q1-2023"/>
    <s v="M"/>
    <n v="1"/>
    <s v="Good"/>
    <n v="2"/>
    <s v="Mild"/>
    <n v="100"/>
    <s v="headache"/>
  </r>
  <r>
    <n v="1476"/>
    <n v="26.18"/>
    <x v="1"/>
    <n v="1.82"/>
    <n v="86.73"/>
    <n v="108"/>
    <n v="75"/>
    <x v="2"/>
    <n v="1"/>
    <n v="2021"/>
    <n v="10"/>
    <n v="2"/>
    <d v="2021-10-02T00:00:00"/>
    <s v="Q4"/>
    <s v="Q4-2021"/>
    <s v="M"/>
    <n v="3"/>
    <s v="Very Poor"/>
    <n v="2"/>
    <s v="Mild"/>
    <n v="100"/>
    <s v="headache"/>
  </r>
  <r>
    <n v="1476"/>
    <n v="27.1"/>
    <x v="1"/>
    <n v="1.82"/>
    <n v="89.77"/>
    <n v="109"/>
    <n v="71"/>
    <x v="2"/>
    <n v="2"/>
    <n v="2022"/>
    <n v="4"/>
    <n v="3"/>
    <d v="2022-04-03T00:00:00"/>
    <s v="Q2"/>
    <s v="Q2-2022"/>
    <s v="M"/>
    <n v="0"/>
    <s v="Very Good"/>
    <n v="0"/>
    <s v="Severe"/>
    <n v="100"/>
    <s v="headache"/>
  </r>
  <r>
    <n v="1476"/>
    <n v="28.48"/>
    <x v="1"/>
    <n v="1.82"/>
    <n v="94.33"/>
    <n v="102"/>
    <n v="81"/>
    <x v="1"/>
    <n v="3"/>
    <n v="2022"/>
    <n v="10"/>
    <n v="2"/>
    <d v="2022-10-02T00:00:00"/>
    <s v="Q4"/>
    <s v="Q4-2022"/>
    <s v="M"/>
    <n v="2"/>
    <s v="Poor"/>
    <n v="1"/>
    <s v="Moderate"/>
    <n v="109"/>
    <s v="hallucinations"/>
  </r>
  <r>
    <n v="1476"/>
    <n v="26.58"/>
    <x v="1"/>
    <n v="1.82"/>
    <n v="88.05"/>
    <n v="99"/>
    <n v="89"/>
    <x v="1"/>
    <n v="4"/>
    <n v="2023"/>
    <n v="4"/>
    <n v="3"/>
    <d v="2023-04-03T00:00:00"/>
    <s v="Q2"/>
    <s v="Q2-2023"/>
    <s v="M"/>
    <n v="2"/>
    <s v="Poor"/>
    <n v="2"/>
    <s v="Mild"/>
    <n v="103"/>
    <s v="vomiting"/>
  </r>
  <r>
    <n v="1476"/>
    <n v="25.91"/>
    <x v="1"/>
    <n v="1.82"/>
    <n v="85.83"/>
    <n v="101"/>
    <n v="75"/>
    <x v="2"/>
    <n v="5"/>
    <n v="2023"/>
    <n v="10"/>
    <n v="2"/>
    <d v="2023-10-02T00:00:00"/>
    <s v="Q4"/>
    <s v="Q4-2023"/>
    <s v="M"/>
    <n v="2"/>
    <s v="Poor"/>
    <n v="0"/>
    <s v="Severe"/>
    <n v="100"/>
    <s v="headache"/>
  </r>
  <r>
    <n v="1476"/>
    <n v="25.89"/>
    <x v="1"/>
    <n v="1.82"/>
    <n v="85.74"/>
    <n v="98"/>
    <n v="81"/>
    <x v="1"/>
    <n v="6"/>
    <n v="2024"/>
    <n v="4"/>
    <n v="2"/>
    <d v="2024-04-02T00:00:00"/>
    <s v="Q2"/>
    <s v="Q2-2024"/>
    <s v="M"/>
    <n v="2"/>
    <s v="Poor"/>
    <n v="1"/>
    <s v="Moderate"/>
    <n v="100"/>
    <s v="headache"/>
  </r>
  <r>
    <n v="1477"/>
    <n v="19.63"/>
    <x v="0"/>
    <n v="1.82"/>
    <n v="65.03"/>
    <n v="134"/>
    <n v="122"/>
    <x v="1"/>
    <n v="1"/>
    <n v="2021"/>
    <n v="10"/>
    <n v="3"/>
    <d v="2021-10-03T00:00:00"/>
    <s v="Q4"/>
    <s v="Q4-2021"/>
    <s v="M"/>
    <n v="1"/>
    <s v="Good"/>
    <n v="2"/>
    <s v="Mild"/>
    <n v="107"/>
    <s v="skin rash"/>
  </r>
  <r>
    <n v="1477"/>
    <n v="19.22"/>
    <x v="0"/>
    <n v="1.82"/>
    <n v="63.66"/>
    <n v="133"/>
    <n v="117"/>
    <x v="1"/>
    <n v="2"/>
    <n v="2022"/>
    <n v="4"/>
    <n v="4"/>
    <d v="2022-04-04T00:00:00"/>
    <s v="Q2"/>
    <s v="Q2-2022"/>
    <s v="M"/>
    <n v="1"/>
    <s v="Good"/>
    <n v="2"/>
    <s v="Mild"/>
    <n v="100"/>
    <s v="headache"/>
  </r>
  <r>
    <n v="1477"/>
    <n v="18.850000000000001"/>
    <x v="0"/>
    <n v="1.82"/>
    <n v="62.44"/>
    <n v="133"/>
    <n v="119"/>
    <x v="1"/>
    <n v="3"/>
    <n v="2022"/>
    <n v="10"/>
    <n v="3"/>
    <d v="2022-10-03T00:00:00"/>
    <s v="Q4"/>
    <s v="Q4-2022"/>
    <s v="M"/>
    <n v="1"/>
    <s v="Good"/>
    <n v="1"/>
    <s v="Moderate"/>
    <n v="100"/>
    <s v="headache"/>
  </r>
  <r>
    <n v="1477"/>
    <n v="20.14"/>
    <x v="0"/>
    <n v="1.82"/>
    <n v="66.709999999999994"/>
    <n v="131"/>
    <n v="119"/>
    <x v="1"/>
    <n v="4"/>
    <n v="2023"/>
    <n v="4"/>
    <n v="4"/>
    <d v="2023-04-04T00:00:00"/>
    <s v="Q2"/>
    <s v="Q2-2023"/>
    <s v="M"/>
    <n v="3"/>
    <s v="Very Poor"/>
    <n v="1"/>
    <s v="Moderate"/>
    <n v="109"/>
    <s v="hallucinations"/>
  </r>
  <r>
    <n v="1477"/>
    <n v="20.64"/>
    <x v="0"/>
    <n v="1.82"/>
    <n v="68.36"/>
    <n v="129"/>
    <n v="115"/>
    <x v="1"/>
    <n v="5"/>
    <n v="2023"/>
    <n v="10"/>
    <n v="3"/>
    <d v="2023-10-03T00:00:00"/>
    <s v="Q4"/>
    <s v="Q4-2023"/>
    <s v="M"/>
    <n v="1"/>
    <s v="Good"/>
    <n v="1"/>
    <s v="Moderate"/>
    <n v="100"/>
    <s v="headache"/>
  </r>
  <r>
    <n v="1477"/>
    <n v="18.420000000000002"/>
    <x v="3"/>
    <n v="1.82"/>
    <n v="61.01"/>
    <n v="127"/>
    <n v="109"/>
    <x v="1"/>
    <n v="6"/>
    <n v="2024"/>
    <n v="4"/>
    <n v="3"/>
    <d v="2024-04-03T00:00:00"/>
    <s v="Q2"/>
    <s v="Q2-2024"/>
    <s v="M"/>
    <n v="1"/>
    <s v="Good"/>
    <n v="2"/>
    <s v="Mild"/>
    <n v="107"/>
    <s v="skin rash"/>
  </r>
  <r>
    <n v="1478"/>
    <n v="25.98"/>
    <x v="1"/>
    <n v="1.62"/>
    <n v="68.19"/>
    <n v="134"/>
    <n v="112"/>
    <x v="1"/>
    <n v="1"/>
    <n v="2021"/>
    <n v="10"/>
    <n v="7"/>
    <d v="2021-10-07T00:00:00"/>
    <s v="Q4"/>
    <s v="Q4-2021"/>
    <s v="F"/>
    <n v="3"/>
    <s v="Very Poor"/>
    <n v="2"/>
    <s v="Mild"/>
    <n v="102"/>
    <s v="tinnitus"/>
  </r>
  <r>
    <n v="1478"/>
    <n v="28.37"/>
    <x v="1"/>
    <n v="1.62"/>
    <n v="74.45"/>
    <n v="133"/>
    <n v="111"/>
    <x v="1"/>
    <n v="2"/>
    <n v="2022"/>
    <n v="4"/>
    <n v="8"/>
    <d v="2022-04-08T00:00:00"/>
    <s v="Q2"/>
    <s v="Q2-2022"/>
    <s v="F"/>
    <n v="2"/>
    <s v="Poor"/>
    <n v="2"/>
    <s v="Mild"/>
    <n v="100"/>
    <s v="headache"/>
  </r>
  <r>
    <n v="1478"/>
    <n v="29.79"/>
    <x v="1"/>
    <n v="1.62"/>
    <n v="78.19"/>
    <n v="133"/>
    <n v="108"/>
    <x v="1"/>
    <n v="3"/>
    <n v="2022"/>
    <n v="10"/>
    <n v="7"/>
    <d v="2022-10-07T00:00:00"/>
    <s v="Q4"/>
    <s v="Q4-2022"/>
    <s v="F"/>
    <n v="3"/>
    <s v="Very Poor"/>
    <n v="1"/>
    <s v="Moderate"/>
    <n v="100"/>
    <s v="headache"/>
  </r>
  <r>
    <n v="1478"/>
    <n v="29.97"/>
    <x v="1"/>
    <n v="1.62"/>
    <n v="78.64"/>
    <n v="137"/>
    <n v="102"/>
    <x v="0"/>
    <n v="4"/>
    <n v="2023"/>
    <n v="4"/>
    <n v="8"/>
    <d v="2023-04-08T00:00:00"/>
    <s v="Q2"/>
    <s v="Q2-2023"/>
    <s v="F"/>
    <n v="2"/>
    <s v="Poor"/>
    <n v="0"/>
    <s v="Severe"/>
    <n v="101"/>
    <s v="nausea"/>
  </r>
  <r>
    <n v="1478"/>
    <n v="28.32"/>
    <x v="1"/>
    <n v="1.62"/>
    <n v="74.319999999999993"/>
    <n v="134"/>
    <n v="102"/>
    <x v="1"/>
    <n v="5"/>
    <n v="2023"/>
    <n v="10"/>
    <n v="7"/>
    <d v="2023-10-07T00:00:00"/>
    <s v="Q4"/>
    <s v="Q4-2023"/>
    <s v="F"/>
    <n v="0"/>
    <s v="Very Good"/>
    <n v="0"/>
    <s v="Severe"/>
    <n v="100"/>
    <s v="headache"/>
  </r>
  <r>
    <n v="1478"/>
    <n v="25.81"/>
    <x v="1"/>
    <n v="1.62"/>
    <n v="67.73"/>
    <n v="135"/>
    <n v="106"/>
    <x v="0"/>
    <n v="6"/>
    <n v="2024"/>
    <n v="4"/>
    <n v="7"/>
    <d v="2024-04-07T00:00:00"/>
    <s v="Q2"/>
    <s v="Q2-2024"/>
    <s v="F"/>
    <n v="1"/>
    <s v="Good"/>
    <n v="1"/>
    <s v="Moderate"/>
    <n v="104"/>
    <s v="itching"/>
  </r>
  <r>
    <n v="1479"/>
    <n v="24.14"/>
    <x v="0"/>
    <n v="1.82"/>
    <n v="79.97"/>
    <n v="138"/>
    <n v="113"/>
    <x v="0"/>
    <n v="1"/>
    <n v="2021"/>
    <n v="10"/>
    <n v="8"/>
    <d v="2021-10-08T00:00:00"/>
    <s v="Q4"/>
    <s v="Q4-2021"/>
    <s v="M"/>
    <n v="0"/>
    <s v="Very Good"/>
    <n v="2"/>
    <s v="Mild"/>
    <n v="101"/>
    <s v="nausea"/>
  </r>
  <r>
    <n v="1479"/>
    <n v="24.52"/>
    <x v="0"/>
    <n v="1.82"/>
    <n v="81.22"/>
    <n v="139"/>
    <n v="112"/>
    <x v="0"/>
    <n v="2"/>
    <n v="2022"/>
    <n v="4"/>
    <n v="9"/>
    <d v="2022-04-09T00:00:00"/>
    <s v="Q2"/>
    <s v="Q2-2022"/>
    <s v="M"/>
    <n v="1"/>
    <s v="Good"/>
    <n v="1"/>
    <s v="Moderate"/>
    <n v="100"/>
    <s v="headache"/>
  </r>
  <r>
    <n v="1479"/>
    <n v="28.69"/>
    <x v="1"/>
    <n v="1.82"/>
    <n v="95.02"/>
    <n v="139"/>
    <n v="110"/>
    <x v="0"/>
    <n v="3"/>
    <n v="2022"/>
    <n v="10"/>
    <n v="8"/>
    <d v="2022-10-08T00:00:00"/>
    <s v="Q4"/>
    <s v="Q4-2022"/>
    <s v="M"/>
    <n v="1"/>
    <s v="Good"/>
    <n v="1"/>
    <s v="Moderate"/>
    <n v="100"/>
    <s v="headache"/>
  </r>
  <r>
    <n v="1479"/>
    <n v="25.68"/>
    <x v="1"/>
    <n v="1.82"/>
    <n v="85.06"/>
    <n v="140"/>
    <n v="110"/>
    <x v="0"/>
    <n v="4"/>
    <n v="2023"/>
    <n v="4"/>
    <n v="9"/>
    <d v="2023-04-09T00:00:00"/>
    <s v="Q2"/>
    <s v="Q2-2023"/>
    <s v="M"/>
    <n v="2"/>
    <s v="Poor"/>
    <n v="0"/>
    <s v="Severe"/>
    <n v="102"/>
    <s v="tinnitus"/>
  </r>
  <r>
    <n v="1479"/>
    <n v="25.12"/>
    <x v="1"/>
    <n v="1.82"/>
    <n v="83.22"/>
    <n v="143"/>
    <n v="106"/>
    <x v="0"/>
    <n v="5"/>
    <n v="2023"/>
    <n v="10"/>
    <n v="8"/>
    <d v="2023-10-08T00:00:00"/>
    <s v="Q4"/>
    <s v="Q4-2023"/>
    <s v="M"/>
    <n v="1"/>
    <s v="Good"/>
    <n v="0"/>
    <s v="Severe"/>
    <n v="100"/>
    <s v="headache"/>
  </r>
  <r>
    <n v="1480"/>
    <n v="28.55"/>
    <x v="1"/>
    <n v="1.82"/>
    <n v="94.58"/>
    <n v="130"/>
    <n v="103"/>
    <x v="1"/>
    <n v="1"/>
    <n v="2021"/>
    <n v="10"/>
    <n v="11"/>
    <d v="2021-10-11T00:00:00"/>
    <s v="Q4"/>
    <s v="Q4-2021"/>
    <s v="M"/>
    <n v="2"/>
    <s v="Poor"/>
    <n v="0"/>
    <s v="Severe"/>
    <n v="100"/>
    <s v="headache"/>
  </r>
  <r>
    <n v="1480"/>
    <n v="26.76"/>
    <x v="1"/>
    <n v="1.82"/>
    <n v="88.64"/>
    <n v="131"/>
    <n v="105"/>
    <x v="1"/>
    <n v="2"/>
    <n v="2022"/>
    <n v="4"/>
    <n v="12"/>
    <d v="2022-04-12T00:00:00"/>
    <s v="Q2"/>
    <s v="Q2-2022"/>
    <s v="M"/>
    <n v="0"/>
    <s v="Very Good"/>
    <n v="0"/>
    <s v="Severe"/>
    <n v="100"/>
    <s v="headache"/>
  </r>
  <r>
    <n v="1480"/>
    <n v="24.71"/>
    <x v="0"/>
    <n v="1.82"/>
    <n v="81.849999999999994"/>
    <n v="133"/>
    <n v="109"/>
    <x v="1"/>
    <n v="3"/>
    <n v="2022"/>
    <n v="10"/>
    <n v="11"/>
    <d v="2022-10-11T00:00:00"/>
    <s v="Q4"/>
    <s v="Q4-2022"/>
    <s v="M"/>
    <n v="1"/>
    <s v="Good"/>
    <n v="2"/>
    <s v="Mild"/>
    <n v="103"/>
    <s v="vomiting"/>
  </r>
  <r>
    <n v="1480"/>
    <n v="24.52"/>
    <x v="0"/>
    <n v="1.82"/>
    <n v="81.22"/>
    <n v="126"/>
    <n v="103"/>
    <x v="1"/>
    <n v="4"/>
    <n v="2023"/>
    <n v="4"/>
    <n v="12"/>
    <d v="2023-04-12T00:00:00"/>
    <s v="Q2"/>
    <s v="Q2-2023"/>
    <s v="M"/>
    <n v="1"/>
    <s v="Good"/>
    <n v="2"/>
    <s v="Mild"/>
    <n v="100"/>
    <s v="headache"/>
  </r>
  <r>
    <n v="1480"/>
    <n v="20.96"/>
    <x v="0"/>
    <n v="1.82"/>
    <n v="69.44"/>
    <n v="126"/>
    <n v="100"/>
    <x v="1"/>
    <n v="5"/>
    <n v="2023"/>
    <n v="10"/>
    <n v="11"/>
    <d v="2023-10-11T00:00:00"/>
    <s v="Q4"/>
    <s v="Q4-2023"/>
    <s v="M"/>
    <n v="3"/>
    <s v="Very Poor"/>
    <n v="1"/>
    <s v="Moderate"/>
    <n v="105"/>
    <s v="abdominal pain"/>
  </r>
  <r>
    <n v="1481"/>
    <n v="18.920000000000002"/>
    <x v="0"/>
    <n v="1.82"/>
    <n v="62.68"/>
    <n v="107"/>
    <n v="90"/>
    <x v="1"/>
    <n v="1"/>
    <n v="2021"/>
    <n v="10"/>
    <n v="11"/>
    <d v="2021-10-11T00:00:00"/>
    <s v="Q4"/>
    <s v="Q4-2021"/>
    <s v="M"/>
    <n v="2"/>
    <s v="Poor"/>
    <n v="1"/>
    <s v="Moderate"/>
    <n v="100"/>
    <s v="headache"/>
  </r>
  <r>
    <n v="1481"/>
    <n v="18.95"/>
    <x v="0"/>
    <n v="1.82"/>
    <n v="62.76"/>
    <n v="96"/>
    <n v="96"/>
    <x v="1"/>
    <n v="2"/>
    <n v="2022"/>
    <n v="4"/>
    <n v="12"/>
    <d v="2022-04-12T00:00:00"/>
    <s v="Q2"/>
    <s v="Q2-2022"/>
    <s v="M"/>
    <n v="0"/>
    <s v="Very Good"/>
    <n v="1"/>
    <s v="Moderate"/>
    <n v="103"/>
    <s v="vomiting"/>
  </r>
  <r>
    <n v="1481"/>
    <n v="20.41"/>
    <x v="0"/>
    <n v="1.82"/>
    <n v="67.61"/>
    <n v="96"/>
    <n v="101"/>
    <x v="1"/>
    <n v="3"/>
    <n v="2022"/>
    <n v="10"/>
    <n v="11"/>
    <d v="2022-10-11T00:00:00"/>
    <s v="Q4"/>
    <s v="Q4-2022"/>
    <s v="M"/>
    <n v="1"/>
    <s v="Good"/>
    <n v="2"/>
    <s v="Mild"/>
    <n v="101"/>
    <s v="nausea"/>
  </r>
  <r>
    <n v="1481"/>
    <n v="20.399999999999999"/>
    <x v="0"/>
    <n v="1.82"/>
    <n v="67.58"/>
    <n v="96"/>
    <n v="96"/>
    <x v="1"/>
    <n v="4"/>
    <n v="2023"/>
    <n v="4"/>
    <n v="12"/>
    <d v="2023-04-12T00:00:00"/>
    <s v="Q2"/>
    <s v="Q2-2023"/>
    <s v="M"/>
    <n v="1"/>
    <s v="Good"/>
    <n v="0"/>
    <s v="Severe"/>
    <n v="108"/>
    <s v="palpitations"/>
  </r>
  <r>
    <n v="1482"/>
    <n v="23.28"/>
    <x v="0"/>
    <n v="1.82"/>
    <n v="77.099999999999994"/>
    <n v="112"/>
    <n v="106"/>
    <x v="1"/>
    <n v="1"/>
    <n v="2021"/>
    <n v="10"/>
    <n v="13"/>
    <d v="2021-10-13T00:00:00"/>
    <s v="Q4"/>
    <s v="Q4-2021"/>
    <s v="M"/>
    <n v="1"/>
    <s v="Good"/>
    <n v="2"/>
    <s v="Mild"/>
    <n v="100"/>
    <s v="headache"/>
  </r>
  <r>
    <n v="1482"/>
    <n v="24.69"/>
    <x v="0"/>
    <n v="1.82"/>
    <n v="81.78"/>
    <n v="103"/>
    <n v="107"/>
    <x v="1"/>
    <n v="2"/>
    <n v="2022"/>
    <n v="4"/>
    <n v="14"/>
    <d v="2022-04-14T00:00:00"/>
    <s v="Q2"/>
    <s v="Q2-2022"/>
    <s v="M"/>
    <n v="3"/>
    <s v="Very Poor"/>
    <n v="2"/>
    <s v="Mild"/>
    <n v="100"/>
    <s v="headache"/>
  </r>
  <r>
    <n v="1482"/>
    <n v="21.95"/>
    <x v="0"/>
    <n v="1.82"/>
    <n v="72.709999999999994"/>
    <n v="93"/>
    <n v="94"/>
    <x v="1"/>
    <n v="3"/>
    <n v="2022"/>
    <n v="10"/>
    <n v="13"/>
    <d v="2022-10-13T00:00:00"/>
    <s v="Q4"/>
    <s v="Q4-2022"/>
    <s v="M"/>
    <n v="0"/>
    <s v="Very Good"/>
    <n v="1"/>
    <s v="Moderate"/>
    <n v="108"/>
    <s v="palpitations"/>
  </r>
  <r>
    <n v="1482"/>
    <n v="23.35"/>
    <x v="0"/>
    <n v="1.82"/>
    <n v="77.36"/>
    <n v="93"/>
    <n v="92"/>
    <x v="1"/>
    <n v="4"/>
    <n v="2023"/>
    <n v="4"/>
    <n v="14"/>
    <d v="2023-04-14T00:00:00"/>
    <s v="Q2"/>
    <s v="Q2-2023"/>
    <s v="M"/>
    <n v="1"/>
    <s v="Good"/>
    <n v="2"/>
    <s v="Mild"/>
    <n v="104"/>
    <s v="itching"/>
  </r>
  <r>
    <n v="1482"/>
    <n v="21.48"/>
    <x v="0"/>
    <n v="1.82"/>
    <n v="71.16"/>
    <n v="94"/>
    <n v="102"/>
    <x v="1"/>
    <n v="5"/>
    <n v="2023"/>
    <n v="10"/>
    <n v="13"/>
    <d v="2023-10-13T00:00:00"/>
    <s v="Q4"/>
    <s v="Q4-2023"/>
    <s v="M"/>
    <n v="0"/>
    <s v="Very Good"/>
    <n v="2"/>
    <s v="Mild"/>
    <n v="107"/>
    <s v="skin rash"/>
  </r>
  <r>
    <n v="1483"/>
    <n v="25.92"/>
    <x v="1"/>
    <n v="1.82"/>
    <n v="85.86"/>
    <n v="119"/>
    <n v="89"/>
    <x v="1"/>
    <n v="1"/>
    <n v="2021"/>
    <n v="10"/>
    <n v="17"/>
    <d v="2021-10-17T00:00:00"/>
    <s v="Q4"/>
    <s v="Q4-2021"/>
    <s v="M"/>
    <n v="2"/>
    <s v="Poor"/>
    <n v="0"/>
    <s v="Severe"/>
    <n v="100"/>
    <s v="headache"/>
  </r>
  <r>
    <n v="1483"/>
    <n v="27.41"/>
    <x v="1"/>
    <n v="1.82"/>
    <n v="90.8"/>
    <n v="115"/>
    <n v="89"/>
    <x v="1"/>
    <n v="2"/>
    <n v="2022"/>
    <n v="4"/>
    <n v="18"/>
    <d v="2022-04-18T00:00:00"/>
    <s v="Q2"/>
    <s v="Q2-2022"/>
    <s v="M"/>
    <n v="2"/>
    <s v="Poor"/>
    <n v="0"/>
    <s v="Severe"/>
    <n v="100"/>
    <s v="headache"/>
  </r>
  <r>
    <n v="1483"/>
    <n v="28.89"/>
    <x v="1"/>
    <n v="1.82"/>
    <n v="95.69"/>
    <n v="108"/>
    <n v="83"/>
    <x v="1"/>
    <n v="3"/>
    <n v="2022"/>
    <n v="10"/>
    <n v="17"/>
    <d v="2022-10-17T00:00:00"/>
    <s v="Q4"/>
    <s v="Q4-2022"/>
    <s v="M"/>
    <n v="2"/>
    <s v="Poor"/>
    <n v="0"/>
    <s v="Severe"/>
    <n v="100"/>
    <s v="headache"/>
  </r>
  <r>
    <n v="1483"/>
    <n v="29.97"/>
    <x v="1"/>
    <n v="1.82"/>
    <n v="99.27"/>
    <n v="109"/>
    <n v="79"/>
    <x v="2"/>
    <n v="4"/>
    <n v="2023"/>
    <n v="4"/>
    <n v="18"/>
    <d v="2023-04-18T00:00:00"/>
    <s v="Q2"/>
    <s v="Q2-2023"/>
    <s v="M"/>
    <n v="3"/>
    <s v="Very Poor"/>
    <n v="1"/>
    <s v="Moderate"/>
    <n v="100"/>
    <s v="headache"/>
  </r>
  <r>
    <n v="1484"/>
    <n v="24.2"/>
    <x v="0"/>
    <n v="1.82"/>
    <n v="80.17"/>
    <n v="126"/>
    <n v="120"/>
    <x v="1"/>
    <n v="1"/>
    <n v="2021"/>
    <n v="10"/>
    <n v="17"/>
    <d v="2021-10-17T00:00:00"/>
    <s v="Q4"/>
    <s v="Q4-2021"/>
    <s v="M"/>
    <n v="0"/>
    <s v="Very Good"/>
    <n v="1"/>
    <s v="Moderate"/>
    <n v="100"/>
    <s v="headache"/>
  </r>
  <r>
    <n v="1484"/>
    <n v="26.9"/>
    <x v="1"/>
    <n v="1.82"/>
    <n v="89.09"/>
    <n v="125"/>
    <n v="114"/>
    <x v="1"/>
    <n v="2"/>
    <n v="2022"/>
    <n v="4"/>
    <n v="18"/>
    <d v="2022-04-18T00:00:00"/>
    <s v="Q2"/>
    <s v="Q2-2022"/>
    <s v="M"/>
    <n v="0"/>
    <s v="Very Good"/>
    <n v="0"/>
    <s v="Severe"/>
    <n v="109"/>
    <s v="hallucinations"/>
  </r>
  <r>
    <n v="1484"/>
    <n v="29.67"/>
    <x v="1"/>
    <n v="1.82"/>
    <n v="98.29"/>
    <n v="123"/>
    <n v="118"/>
    <x v="1"/>
    <n v="3"/>
    <n v="2022"/>
    <n v="10"/>
    <n v="17"/>
    <d v="2022-10-17T00:00:00"/>
    <s v="Q4"/>
    <s v="Q4-2022"/>
    <s v="M"/>
    <n v="2"/>
    <s v="Poor"/>
    <n v="1"/>
    <s v="Moderate"/>
    <n v="105"/>
    <s v="abdominal pain"/>
  </r>
  <r>
    <n v="1484"/>
    <n v="30.29"/>
    <x v="2"/>
    <n v="1.82"/>
    <n v="100.32"/>
    <n v="128"/>
    <n v="131"/>
    <x v="1"/>
    <n v="4"/>
    <n v="2023"/>
    <n v="4"/>
    <n v="18"/>
    <d v="2023-04-18T00:00:00"/>
    <s v="Q2"/>
    <s v="Q2-2023"/>
    <s v="M"/>
    <n v="3"/>
    <s v="Very Poor"/>
    <n v="0"/>
    <s v="Severe"/>
    <n v="106"/>
    <s v="dizziness"/>
  </r>
  <r>
    <n v="1484"/>
    <n v="31.58"/>
    <x v="2"/>
    <n v="1.82"/>
    <n v="104.6"/>
    <n v="136"/>
    <n v="135"/>
    <x v="0"/>
    <n v="5"/>
    <n v="2023"/>
    <n v="10"/>
    <n v="17"/>
    <d v="2023-10-17T00:00:00"/>
    <s v="Q4"/>
    <s v="Q4-2023"/>
    <s v="M"/>
    <n v="3"/>
    <s v="Very Poor"/>
    <n v="0"/>
    <s v="Severe"/>
    <n v="101"/>
    <s v="nausea"/>
  </r>
  <r>
    <n v="1485"/>
    <n v="22.34"/>
    <x v="0"/>
    <n v="1.82"/>
    <n v="73.989999999999995"/>
    <n v="123"/>
    <n v="94"/>
    <x v="1"/>
    <n v="1"/>
    <n v="2021"/>
    <n v="10"/>
    <n v="19"/>
    <d v="2021-10-19T00:00:00"/>
    <s v="Q4"/>
    <s v="Q4-2021"/>
    <s v="M"/>
    <n v="0"/>
    <s v="Very Good"/>
    <n v="1"/>
    <s v="Moderate"/>
    <n v="100"/>
    <s v="headache"/>
  </r>
  <r>
    <n v="1485"/>
    <n v="21.64"/>
    <x v="0"/>
    <n v="1.82"/>
    <n v="71.66"/>
    <n v="119"/>
    <n v="96"/>
    <x v="1"/>
    <n v="2"/>
    <n v="2022"/>
    <n v="4"/>
    <n v="20"/>
    <d v="2022-04-20T00:00:00"/>
    <s v="Q2"/>
    <s v="Q2-2022"/>
    <s v="M"/>
    <n v="2"/>
    <s v="Poor"/>
    <n v="2"/>
    <s v="Mild"/>
    <n v="104"/>
    <s v="itching"/>
  </r>
  <r>
    <n v="1485"/>
    <n v="20.93"/>
    <x v="0"/>
    <n v="1.82"/>
    <n v="69.33"/>
    <n v="129"/>
    <n v="89"/>
    <x v="1"/>
    <n v="3"/>
    <n v="2022"/>
    <n v="10"/>
    <n v="19"/>
    <d v="2022-10-19T00:00:00"/>
    <s v="Q4"/>
    <s v="Q4-2022"/>
    <s v="M"/>
    <n v="1"/>
    <s v="Good"/>
    <n v="0"/>
    <s v="Severe"/>
    <n v="106"/>
    <s v="dizziness"/>
  </r>
  <r>
    <n v="1485"/>
    <n v="20.260000000000002"/>
    <x v="0"/>
    <n v="1.82"/>
    <n v="67.11"/>
    <n v="138"/>
    <n v="88"/>
    <x v="0"/>
    <n v="4"/>
    <n v="2023"/>
    <n v="4"/>
    <n v="20"/>
    <d v="2023-04-20T00:00:00"/>
    <s v="Q2"/>
    <s v="Q2-2023"/>
    <s v="M"/>
    <n v="2"/>
    <s v="Poor"/>
    <n v="1"/>
    <s v="Moderate"/>
    <n v="109"/>
    <s v="hallucinations"/>
  </r>
  <r>
    <n v="1486"/>
    <n v="31.29"/>
    <x v="2"/>
    <n v="1.82"/>
    <n v="103.64"/>
    <n v="123"/>
    <n v="103"/>
    <x v="1"/>
    <n v="1"/>
    <n v="2021"/>
    <n v="10"/>
    <n v="19"/>
    <d v="2021-10-19T00:00:00"/>
    <s v="Q4"/>
    <s v="Q4-2021"/>
    <s v="M"/>
    <n v="2"/>
    <s v="Poor"/>
    <n v="0"/>
    <s v="Severe"/>
    <n v="100"/>
    <s v="headache"/>
  </r>
  <r>
    <n v="1486"/>
    <n v="31.97"/>
    <x v="2"/>
    <n v="1.82"/>
    <n v="105.89"/>
    <n v="116"/>
    <n v="102"/>
    <x v="1"/>
    <n v="2"/>
    <n v="2022"/>
    <n v="4"/>
    <n v="20"/>
    <d v="2022-04-20T00:00:00"/>
    <s v="Q2"/>
    <s v="Q2-2022"/>
    <s v="M"/>
    <n v="3"/>
    <s v="Very Poor"/>
    <n v="0"/>
    <s v="Severe"/>
    <n v="100"/>
    <s v="headache"/>
  </r>
  <r>
    <n v="1486"/>
    <n v="30.49"/>
    <x v="2"/>
    <n v="1.82"/>
    <n v="101.01"/>
    <n v="110"/>
    <n v="104"/>
    <x v="1"/>
    <n v="3"/>
    <n v="2022"/>
    <n v="10"/>
    <n v="19"/>
    <d v="2022-10-19T00:00:00"/>
    <s v="Q4"/>
    <s v="Q4-2022"/>
    <s v="M"/>
    <n v="2"/>
    <s v="Poor"/>
    <n v="0"/>
    <s v="Severe"/>
    <n v="100"/>
    <s v="headache"/>
  </r>
  <r>
    <n v="1486"/>
    <n v="28.77"/>
    <x v="1"/>
    <n v="1.82"/>
    <n v="95.29"/>
    <n v="115"/>
    <n v="96"/>
    <x v="1"/>
    <n v="4"/>
    <n v="2023"/>
    <n v="4"/>
    <n v="20"/>
    <d v="2023-04-20T00:00:00"/>
    <s v="Q2"/>
    <s v="Q2-2023"/>
    <s v="M"/>
    <n v="1"/>
    <s v="Good"/>
    <n v="0"/>
    <s v="Severe"/>
    <n v="100"/>
    <s v="headache"/>
  </r>
  <r>
    <n v="1486"/>
    <n v="27.25"/>
    <x v="1"/>
    <n v="1.82"/>
    <n v="90.25"/>
    <n v="104"/>
    <n v="102"/>
    <x v="1"/>
    <n v="5"/>
    <n v="2023"/>
    <n v="10"/>
    <n v="19"/>
    <d v="2023-10-19T00:00:00"/>
    <s v="Q4"/>
    <s v="Q4-2023"/>
    <s v="M"/>
    <n v="2"/>
    <s v="Poor"/>
    <n v="2"/>
    <s v="Mild"/>
    <n v="107"/>
    <s v="skin rash"/>
  </r>
  <r>
    <n v="1487"/>
    <n v="25.6"/>
    <x v="1"/>
    <n v="1.62"/>
    <n v="67.2"/>
    <n v="128"/>
    <n v="92"/>
    <x v="1"/>
    <n v="1"/>
    <n v="2021"/>
    <n v="10"/>
    <n v="21"/>
    <d v="2021-10-21T00:00:00"/>
    <s v="Q4"/>
    <s v="Q4-2021"/>
    <s v="F"/>
    <n v="3"/>
    <s v="Very Poor"/>
    <n v="0"/>
    <s v="Severe"/>
    <n v="100"/>
    <s v="headache"/>
  </r>
  <r>
    <n v="1487"/>
    <n v="24.9"/>
    <x v="0"/>
    <n v="1.62"/>
    <n v="65.349999999999994"/>
    <n v="123"/>
    <n v="82"/>
    <x v="3"/>
    <n v="2"/>
    <n v="2022"/>
    <n v="4"/>
    <n v="22"/>
    <d v="2022-04-22T00:00:00"/>
    <s v="Q2"/>
    <s v="Q2-2022"/>
    <s v="F"/>
    <n v="2"/>
    <s v="Poor"/>
    <n v="2"/>
    <s v="Mild"/>
    <n v="101"/>
    <s v="nausea"/>
  </r>
  <r>
    <n v="1487"/>
    <n v="26.91"/>
    <x v="1"/>
    <n v="1.62"/>
    <n v="70.63"/>
    <n v="122"/>
    <n v="82"/>
    <x v="3"/>
    <n v="3"/>
    <n v="2022"/>
    <n v="10"/>
    <n v="21"/>
    <d v="2022-10-21T00:00:00"/>
    <s v="Q4"/>
    <s v="Q4-2022"/>
    <s v="F"/>
    <n v="0"/>
    <s v="Very Good"/>
    <n v="0"/>
    <s v="Severe"/>
    <n v="109"/>
    <s v="hallucinations"/>
  </r>
  <r>
    <n v="1487"/>
    <n v="32.450000000000003"/>
    <x v="2"/>
    <n v="1.62"/>
    <n v="85.17"/>
    <n v="128"/>
    <n v="74"/>
    <x v="1"/>
    <n v="4"/>
    <n v="2023"/>
    <n v="4"/>
    <n v="22"/>
    <d v="2023-04-22T00:00:00"/>
    <s v="Q2"/>
    <s v="Q2-2023"/>
    <s v="F"/>
    <n v="0"/>
    <s v="Very Good"/>
    <n v="0"/>
    <s v="Severe"/>
    <n v="100"/>
    <s v="headache"/>
  </r>
  <r>
    <n v="1488"/>
    <n v="28.59"/>
    <x v="1"/>
    <n v="1.82"/>
    <n v="94.71"/>
    <n v="116"/>
    <n v="66"/>
    <x v="2"/>
    <n v="1"/>
    <n v="2021"/>
    <n v="10"/>
    <n v="21"/>
    <d v="2021-10-21T00:00:00"/>
    <s v="Q4"/>
    <s v="Q4-2021"/>
    <s v="M"/>
    <n v="2"/>
    <s v="Poor"/>
    <n v="0"/>
    <s v="Severe"/>
    <n v="100"/>
    <s v="headache"/>
  </r>
  <r>
    <n v="1488"/>
    <n v="27.73"/>
    <x v="1"/>
    <n v="1.82"/>
    <n v="91.86"/>
    <n v="105"/>
    <n v="67"/>
    <x v="2"/>
    <n v="2"/>
    <n v="2022"/>
    <n v="4"/>
    <n v="22"/>
    <d v="2022-04-22T00:00:00"/>
    <s v="Q2"/>
    <s v="Q2-2022"/>
    <s v="M"/>
    <n v="1"/>
    <s v="Good"/>
    <n v="1"/>
    <s v="Moderate"/>
    <n v="100"/>
    <s v="headache"/>
  </r>
  <r>
    <n v="1488"/>
    <n v="28.39"/>
    <x v="1"/>
    <n v="1.82"/>
    <n v="94.03"/>
    <n v="108"/>
    <n v="84"/>
    <x v="1"/>
    <n v="3"/>
    <n v="2022"/>
    <n v="10"/>
    <n v="21"/>
    <d v="2022-10-21T00:00:00"/>
    <s v="Q4"/>
    <s v="Q4-2022"/>
    <s v="M"/>
    <n v="2"/>
    <s v="Poor"/>
    <n v="1"/>
    <s v="Moderate"/>
    <n v="106"/>
    <s v="dizziness"/>
  </r>
  <r>
    <n v="1488"/>
    <n v="26.81"/>
    <x v="1"/>
    <n v="1.82"/>
    <n v="88.79"/>
    <n v="100"/>
    <n v="82"/>
    <x v="1"/>
    <n v="4"/>
    <n v="2023"/>
    <n v="4"/>
    <n v="22"/>
    <d v="2023-04-22T00:00:00"/>
    <s v="Q2"/>
    <s v="Q2-2023"/>
    <s v="M"/>
    <n v="2"/>
    <s v="Poor"/>
    <n v="1"/>
    <s v="Moderate"/>
    <n v="100"/>
    <s v="headache"/>
  </r>
  <r>
    <n v="1489"/>
    <n v="20.65"/>
    <x v="0"/>
    <n v="1.82"/>
    <n v="68.41"/>
    <n v="123"/>
    <n v="117"/>
    <x v="1"/>
    <n v="1"/>
    <n v="2021"/>
    <n v="10"/>
    <n v="24"/>
    <d v="2021-10-24T00:00:00"/>
    <s v="Q4"/>
    <s v="Q4-2021"/>
    <s v="M"/>
    <n v="3"/>
    <s v="Very Poor"/>
    <n v="0"/>
    <s v="Severe"/>
    <n v="100"/>
    <s v="headache"/>
  </r>
  <r>
    <n v="1489"/>
    <n v="22.31"/>
    <x v="0"/>
    <n v="1.82"/>
    <n v="73.91"/>
    <n v="121"/>
    <n v="119"/>
    <x v="1"/>
    <n v="2"/>
    <n v="2022"/>
    <n v="4"/>
    <n v="25"/>
    <d v="2022-04-25T00:00:00"/>
    <s v="Q2"/>
    <s v="Q2-2022"/>
    <s v="M"/>
    <n v="0"/>
    <s v="Very Good"/>
    <n v="1"/>
    <s v="Moderate"/>
    <n v="100"/>
    <s v="headache"/>
  </r>
  <r>
    <n v="1489"/>
    <n v="21.06"/>
    <x v="0"/>
    <n v="1.82"/>
    <n v="69.739999999999995"/>
    <n v="124"/>
    <n v="109"/>
    <x v="1"/>
    <n v="3"/>
    <n v="2022"/>
    <n v="10"/>
    <n v="24"/>
    <d v="2022-10-24T00:00:00"/>
    <s v="Q4"/>
    <s v="Q4-2022"/>
    <s v="M"/>
    <n v="1"/>
    <s v="Good"/>
    <n v="2"/>
    <s v="Mild"/>
    <n v="100"/>
    <s v="headache"/>
  </r>
  <r>
    <n v="1489"/>
    <n v="20.38"/>
    <x v="0"/>
    <n v="1.82"/>
    <n v="67.52"/>
    <n v="120"/>
    <n v="105"/>
    <x v="1"/>
    <n v="4"/>
    <n v="2023"/>
    <n v="4"/>
    <n v="25"/>
    <d v="2023-04-25T00:00:00"/>
    <s v="Q2"/>
    <s v="Q2-2023"/>
    <s v="M"/>
    <n v="1"/>
    <s v="Good"/>
    <n v="2"/>
    <s v="Mild"/>
    <n v="101"/>
    <s v="nausea"/>
  </r>
  <r>
    <n v="1490"/>
    <n v="21.47"/>
    <x v="0"/>
    <n v="1.62"/>
    <n v="56.35"/>
    <n v="118"/>
    <n v="99"/>
    <x v="1"/>
    <n v="1"/>
    <n v="2021"/>
    <n v="10"/>
    <n v="26"/>
    <d v="2021-10-26T00:00:00"/>
    <s v="Q4"/>
    <s v="Q4-2021"/>
    <s v="F"/>
    <n v="1"/>
    <s v="Good"/>
    <n v="1"/>
    <s v="Moderate"/>
    <n v="100"/>
    <s v="headache"/>
  </r>
  <r>
    <n v="1490"/>
    <n v="22.02"/>
    <x v="0"/>
    <n v="1.62"/>
    <n v="57.79"/>
    <n v="116"/>
    <n v="99"/>
    <x v="1"/>
    <n v="2"/>
    <n v="2022"/>
    <n v="4"/>
    <n v="27"/>
    <d v="2022-04-27T00:00:00"/>
    <s v="Q2"/>
    <s v="Q2-2022"/>
    <s v="F"/>
    <n v="1"/>
    <s v="Good"/>
    <n v="1"/>
    <s v="Moderate"/>
    <n v="103"/>
    <s v="vomiting"/>
  </r>
  <r>
    <n v="1490"/>
    <n v="22.12"/>
    <x v="0"/>
    <n v="1.62"/>
    <n v="58.06"/>
    <n v="116"/>
    <n v="94"/>
    <x v="1"/>
    <n v="3"/>
    <n v="2022"/>
    <n v="10"/>
    <n v="26"/>
    <d v="2022-10-26T00:00:00"/>
    <s v="Q4"/>
    <s v="Q4-2022"/>
    <s v="F"/>
    <n v="2"/>
    <s v="Poor"/>
    <n v="2"/>
    <s v="Mild"/>
    <n v="100"/>
    <s v="headache"/>
  </r>
  <r>
    <n v="1490"/>
    <n v="19.690000000000001"/>
    <x v="0"/>
    <n v="1.62"/>
    <n v="51.67"/>
    <n v="116"/>
    <n v="93"/>
    <x v="1"/>
    <n v="4"/>
    <n v="2023"/>
    <n v="4"/>
    <n v="27"/>
    <d v="2023-04-27T00:00:00"/>
    <s v="Q2"/>
    <s v="Q2-2023"/>
    <s v="F"/>
    <n v="0"/>
    <s v="Very Good"/>
    <n v="1"/>
    <s v="Moderate"/>
    <n v="108"/>
    <s v="palpitations"/>
  </r>
  <r>
    <n v="1491"/>
    <n v="27.12"/>
    <x v="1"/>
    <n v="1.82"/>
    <n v="89.85"/>
    <n v="127"/>
    <n v="108"/>
    <x v="1"/>
    <n v="1"/>
    <n v="2021"/>
    <n v="10"/>
    <n v="29"/>
    <d v="2021-10-29T00:00:00"/>
    <s v="Q4"/>
    <s v="Q4-2021"/>
    <s v="M"/>
    <n v="0"/>
    <s v="Very Good"/>
    <n v="2"/>
    <s v="Mild"/>
    <n v="100"/>
    <s v="headache"/>
  </r>
  <r>
    <n v="1491"/>
    <n v="29.24"/>
    <x v="1"/>
    <n v="1.82"/>
    <n v="96.84"/>
    <n v="132"/>
    <n v="105"/>
    <x v="1"/>
    <n v="2"/>
    <n v="2022"/>
    <n v="4"/>
    <n v="30"/>
    <d v="2022-04-30T00:00:00"/>
    <s v="Q2"/>
    <s v="Q2-2022"/>
    <s v="M"/>
    <n v="2"/>
    <s v="Poor"/>
    <n v="1"/>
    <s v="Moderate"/>
    <n v="101"/>
    <s v="nausea"/>
  </r>
  <r>
    <n v="1491"/>
    <n v="31.04"/>
    <x v="2"/>
    <n v="1.82"/>
    <n v="102.83"/>
    <n v="139"/>
    <n v="107"/>
    <x v="0"/>
    <n v="3"/>
    <n v="2022"/>
    <n v="10"/>
    <n v="29"/>
    <d v="2022-10-29T00:00:00"/>
    <s v="Q4"/>
    <s v="Q4-2022"/>
    <s v="M"/>
    <n v="1"/>
    <s v="Good"/>
    <n v="1"/>
    <s v="Moderate"/>
    <n v="104"/>
    <s v="itching"/>
  </r>
  <r>
    <n v="1491"/>
    <n v="26.84"/>
    <x v="1"/>
    <n v="1.82"/>
    <n v="88.92"/>
    <n v="148"/>
    <n v="105"/>
    <x v="0"/>
    <n v="4"/>
    <n v="2023"/>
    <n v="4"/>
    <n v="30"/>
    <d v="2023-04-30T00:00:00"/>
    <s v="Q2"/>
    <s v="Q2-2023"/>
    <s v="M"/>
    <n v="3"/>
    <s v="Very Poor"/>
    <n v="1"/>
    <s v="Moderate"/>
    <n v="107"/>
    <s v="skin rash"/>
  </r>
  <r>
    <n v="1492"/>
    <n v="27.68"/>
    <x v="1"/>
    <n v="1.82"/>
    <n v="91.7"/>
    <n v="119"/>
    <n v="104"/>
    <x v="1"/>
    <n v="1"/>
    <n v="2021"/>
    <n v="10"/>
    <n v="30"/>
    <d v="2021-10-30T00:00:00"/>
    <s v="Q4"/>
    <s v="Q4-2021"/>
    <s v="M"/>
    <n v="1"/>
    <s v="Good"/>
    <n v="0"/>
    <s v="Severe"/>
    <n v="103"/>
    <s v="vomiting"/>
  </r>
  <r>
    <n v="1492"/>
    <n v="30.27"/>
    <x v="2"/>
    <n v="1.82"/>
    <n v="100.26"/>
    <n v="110"/>
    <n v="113"/>
    <x v="1"/>
    <n v="2"/>
    <n v="2022"/>
    <n v="5"/>
    <n v="1"/>
    <d v="2022-05-01T00:00:00"/>
    <s v="Q2"/>
    <s v="Q2-2022"/>
    <s v="M"/>
    <n v="0"/>
    <s v="Very Good"/>
    <n v="0"/>
    <s v="Severe"/>
    <n v="107"/>
    <s v="skin rash"/>
  </r>
  <r>
    <n v="1492"/>
    <n v="28.55"/>
    <x v="1"/>
    <n v="1.82"/>
    <n v="94.58"/>
    <n v="109"/>
    <n v="121"/>
    <x v="1"/>
    <n v="3"/>
    <n v="2022"/>
    <n v="10"/>
    <n v="30"/>
    <d v="2022-10-30T00:00:00"/>
    <s v="Q4"/>
    <s v="Q4-2022"/>
    <s v="M"/>
    <n v="0"/>
    <s v="Very Good"/>
    <n v="2"/>
    <s v="Mild"/>
    <n v="100"/>
    <s v="headache"/>
  </r>
  <r>
    <n v="1493"/>
    <n v="26.48"/>
    <x v="1"/>
    <n v="1.82"/>
    <n v="87.71"/>
    <n v="112"/>
    <n v="109"/>
    <x v="1"/>
    <n v="1"/>
    <n v="2021"/>
    <n v="10"/>
    <n v="30"/>
    <d v="2021-10-30T00:00:00"/>
    <s v="Q4"/>
    <s v="Q4-2021"/>
    <s v="M"/>
    <n v="3"/>
    <s v="Very Poor"/>
    <n v="0"/>
    <s v="Severe"/>
    <n v="100"/>
    <s v="headache"/>
  </r>
  <r>
    <n v="1493"/>
    <n v="28.06"/>
    <x v="1"/>
    <n v="1.82"/>
    <n v="92.95"/>
    <n v="113"/>
    <n v="112"/>
    <x v="1"/>
    <n v="2"/>
    <n v="2022"/>
    <n v="5"/>
    <n v="1"/>
    <d v="2022-05-01T00:00:00"/>
    <s v="Q2"/>
    <s v="Q2-2022"/>
    <s v="M"/>
    <n v="2"/>
    <s v="Poor"/>
    <n v="0"/>
    <s v="Severe"/>
    <n v="100"/>
    <s v="headache"/>
  </r>
  <r>
    <n v="1493"/>
    <n v="26.44"/>
    <x v="1"/>
    <n v="1.82"/>
    <n v="87.59"/>
    <n v="120"/>
    <n v="112"/>
    <x v="1"/>
    <n v="3"/>
    <n v="2022"/>
    <n v="10"/>
    <n v="30"/>
    <d v="2022-10-30T00:00:00"/>
    <s v="Q4"/>
    <s v="Q4-2022"/>
    <s v="M"/>
    <n v="1"/>
    <s v="Good"/>
    <n v="0"/>
    <s v="Severe"/>
    <n v="103"/>
    <s v="vomiting"/>
  </r>
  <r>
    <n v="1494"/>
    <n v="21.44"/>
    <x v="0"/>
    <n v="1.82"/>
    <n v="71"/>
    <n v="130"/>
    <n v="93"/>
    <x v="1"/>
    <n v="1"/>
    <n v="2021"/>
    <n v="10"/>
    <n v="31"/>
    <d v="2021-10-31T00:00:00"/>
    <s v="Q4"/>
    <s v="Q4-2021"/>
    <s v="M"/>
    <n v="2"/>
    <s v="Poor"/>
    <n v="0"/>
    <s v="Severe"/>
    <n v="107"/>
    <s v="skin rash"/>
  </r>
  <r>
    <n v="1494"/>
    <n v="23.61"/>
    <x v="0"/>
    <n v="1.82"/>
    <n v="78.2"/>
    <n v="136"/>
    <n v="97"/>
    <x v="0"/>
    <n v="2"/>
    <n v="2022"/>
    <n v="5"/>
    <n v="2"/>
    <d v="2022-05-02T00:00:00"/>
    <s v="Q2"/>
    <s v="Q2-2022"/>
    <s v="M"/>
    <n v="1"/>
    <s v="Good"/>
    <n v="1"/>
    <s v="Moderate"/>
    <n v="100"/>
    <s v="headache"/>
  </r>
  <r>
    <n v="1494"/>
    <n v="26.86"/>
    <x v="1"/>
    <n v="1.82"/>
    <n v="88.98"/>
    <n v="128"/>
    <n v="97"/>
    <x v="1"/>
    <n v="3"/>
    <n v="2022"/>
    <n v="10"/>
    <n v="31"/>
    <d v="2022-10-31T00:00:00"/>
    <s v="Q4"/>
    <s v="Q4-2022"/>
    <s v="M"/>
    <n v="1"/>
    <s v="Good"/>
    <n v="2"/>
    <s v="Mild"/>
    <n v="100"/>
    <s v="headache"/>
  </r>
  <r>
    <n v="1495"/>
    <n v="22.27"/>
    <x v="0"/>
    <n v="1.62"/>
    <n v="58.44"/>
    <n v="126"/>
    <n v="87"/>
    <x v="1"/>
    <n v="1"/>
    <n v="2021"/>
    <n v="11"/>
    <n v="3"/>
    <d v="2021-11-03T00:00:00"/>
    <s v="Q4"/>
    <s v="Q4-2021"/>
    <s v="F"/>
    <n v="1"/>
    <s v="Good"/>
    <n v="1"/>
    <s v="Moderate"/>
    <n v="100"/>
    <s v="headache"/>
  </r>
  <r>
    <n v="1495"/>
    <n v="22.16"/>
    <x v="0"/>
    <n v="1.62"/>
    <n v="58.16"/>
    <n v="124"/>
    <n v="86"/>
    <x v="1"/>
    <n v="2"/>
    <n v="2022"/>
    <n v="5"/>
    <n v="5"/>
    <d v="2022-05-05T00:00:00"/>
    <s v="Q2"/>
    <s v="Q2-2022"/>
    <s v="F"/>
    <n v="2"/>
    <s v="Poor"/>
    <n v="2"/>
    <s v="Mild"/>
    <n v="107"/>
    <s v="skin rash"/>
  </r>
  <r>
    <n v="1495"/>
    <n v="24.33"/>
    <x v="0"/>
    <n v="1.62"/>
    <n v="63.85"/>
    <n v="125"/>
    <n v="99"/>
    <x v="1"/>
    <n v="3"/>
    <n v="2022"/>
    <n v="11"/>
    <n v="3"/>
    <d v="2022-11-03T00:00:00"/>
    <s v="Q4"/>
    <s v="Q4-2022"/>
    <s v="F"/>
    <n v="1"/>
    <s v="Good"/>
    <n v="2"/>
    <s v="Mild"/>
    <n v="103"/>
    <s v="vomiting"/>
  </r>
  <r>
    <n v="1495"/>
    <n v="24.71"/>
    <x v="0"/>
    <n v="1.62"/>
    <n v="64.84"/>
    <n v="128"/>
    <n v="96"/>
    <x v="1"/>
    <n v="4"/>
    <n v="2023"/>
    <n v="5"/>
    <n v="5"/>
    <d v="2023-05-05T00:00:00"/>
    <s v="Q2"/>
    <s v="Q2-2023"/>
    <s v="F"/>
    <n v="1"/>
    <s v="Good"/>
    <n v="2"/>
    <s v="Mild"/>
    <n v="101"/>
    <s v="nausea"/>
  </r>
  <r>
    <n v="1495"/>
    <n v="23.83"/>
    <x v="0"/>
    <n v="1.62"/>
    <n v="62.54"/>
    <n v="126"/>
    <n v="89"/>
    <x v="1"/>
    <n v="5"/>
    <n v="2023"/>
    <n v="11"/>
    <n v="3"/>
    <d v="2023-11-03T00:00:00"/>
    <s v="Q4"/>
    <s v="Q4-2023"/>
    <s v="F"/>
    <n v="2"/>
    <s v="Poor"/>
    <n v="1"/>
    <s v="Moderate"/>
    <n v="100"/>
    <s v="headache"/>
  </r>
  <r>
    <n v="1496"/>
    <n v="25.88"/>
    <x v="1"/>
    <n v="1.82"/>
    <n v="85.72"/>
    <n v="130"/>
    <n v="104"/>
    <x v="1"/>
    <n v="1"/>
    <n v="2021"/>
    <n v="11"/>
    <n v="5"/>
    <d v="2021-11-05T00:00:00"/>
    <s v="Q4"/>
    <s v="Q4-2021"/>
    <s v="M"/>
    <n v="2"/>
    <s v="Poor"/>
    <n v="0"/>
    <s v="Severe"/>
    <n v="100"/>
    <s v="headache"/>
  </r>
  <r>
    <n v="1496"/>
    <n v="23.89"/>
    <x v="0"/>
    <n v="1.82"/>
    <n v="79.14"/>
    <n v="121"/>
    <n v="112"/>
    <x v="1"/>
    <n v="2"/>
    <n v="2022"/>
    <n v="5"/>
    <n v="7"/>
    <d v="2022-05-07T00:00:00"/>
    <s v="Q2"/>
    <s v="Q2-2022"/>
    <s v="M"/>
    <n v="0"/>
    <s v="Very Good"/>
    <n v="2"/>
    <s v="Mild"/>
    <n v="105"/>
    <s v="abdominal pain"/>
  </r>
  <r>
    <n v="1496"/>
    <n v="23.85"/>
    <x v="0"/>
    <n v="1.82"/>
    <n v="79"/>
    <n v="127"/>
    <n v="121"/>
    <x v="1"/>
    <n v="3"/>
    <n v="2022"/>
    <n v="11"/>
    <n v="5"/>
    <d v="2022-11-05T00:00:00"/>
    <s v="Q4"/>
    <s v="Q4-2022"/>
    <s v="M"/>
    <n v="3"/>
    <s v="Very Poor"/>
    <n v="1"/>
    <s v="Moderate"/>
    <n v="103"/>
    <s v="vomiting"/>
  </r>
  <r>
    <n v="1496"/>
    <n v="22.43"/>
    <x v="0"/>
    <n v="1.82"/>
    <n v="74.28"/>
    <n v="134"/>
    <n v="130"/>
    <x v="1"/>
    <n v="4"/>
    <n v="2023"/>
    <n v="5"/>
    <n v="7"/>
    <d v="2023-05-07T00:00:00"/>
    <s v="Q2"/>
    <s v="Q2-2023"/>
    <s v="M"/>
    <n v="1"/>
    <s v="Good"/>
    <n v="1"/>
    <s v="Moderate"/>
    <n v="100"/>
    <s v="headache"/>
  </r>
  <r>
    <n v="1496"/>
    <n v="19.75"/>
    <x v="0"/>
    <n v="1.82"/>
    <n v="65.430000000000007"/>
    <n v="135"/>
    <n v="130"/>
    <x v="0"/>
    <n v="5"/>
    <n v="2023"/>
    <n v="11"/>
    <n v="5"/>
    <d v="2023-11-05T00:00:00"/>
    <s v="Q4"/>
    <s v="Q4-2023"/>
    <s v="M"/>
    <n v="1"/>
    <s v="Good"/>
    <n v="2"/>
    <s v="Mild"/>
    <n v="105"/>
    <s v="abdominal pain"/>
  </r>
  <r>
    <n v="1497"/>
    <n v="25.53"/>
    <x v="1"/>
    <n v="1.82"/>
    <n v="84.56"/>
    <n v="132"/>
    <n v="101"/>
    <x v="1"/>
    <n v="1"/>
    <n v="2021"/>
    <n v="11"/>
    <n v="9"/>
    <d v="2021-11-09T00:00:00"/>
    <s v="Q4"/>
    <s v="Q4-2021"/>
    <s v="M"/>
    <n v="2"/>
    <s v="Poor"/>
    <n v="1"/>
    <s v="Moderate"/>
    <n v="103"/>
    <s v="vomiting"/>
  </r>
  <r>
    <n v="1497"/>
    <n v="23.6"/>
    <x v="0"/>
    <n v="1.82"/>
    <n v="78.180000000000007"/>
    <n v="125"/>
    <n v="93"/>
    <x v="1"/>
    <n v="2"/>
    <n v="2022"/>
    <n v="5"/>
    <n v="11"/>
    <d v="2022-05-11T00:00:00"/>
    <s v="Q2"/>
    <s v="Q2-2022"/>
    <s v="M"/>
    <n v="1"/>
    <s v="Good"/>
    <n v="1"/>
    <s v="Moderate"/>
    <n v="105"/>
    <s v="abdominal pain"/>
  </r>
  <r>
    <n v="1497"/>
    <n v="23.92"/>
    <x v="0"/>
    <n v="1.82"/>
    <n v="79.22"/>
    <n v="139"/>
    <n v="90"/>
    <x v="0"/>
    <n v="3"/>
    <n v="2022"/>
    <n v="11"/>
    <n v="9"/>
    <d v="2022-11-09T00:00:00"/>
    <s v="Q4"/>
    <s v="Q4-2022"/>
    <s v="M"/>
    <n v="3"/>
    <s v="Very Poor"/>
    <n v="2"/>
    <s v="Mild"/>
    <n v="100"/>
    <s v="headache"/>
  </r>
  <r>
    <n v="1497"/>
    <n v="17.440000000000001"/>
    <x v="3"/>
    <n v="1.82"/>
    <n v="57.76"/>
    <n v="132"/>
    <n v="84"/>
    <x v="3"/>
    <n v="4"/>
    <n v="2023"/>
    <n v="5"/>
    <n v="11"/>
    <d v="2023-05-11T00:00:00"/>
    <s v="Q2"/>
    <s v="Q2-2023"/>
    <s v="M"/>
    <n v="2"/>
    <s v="Poor"/>
    <n v="0"/>
    <s v="Severe"/>
    <n v="100"/>
    <s v="headache"/>
  </r>
  <r>
    <n v="1498"/>
    <n v="21.51"/>
    <x v="0"/>
    <n v="1.62"/>
    <n v="56.46"/>
    <n v="129"/>
    <n v="115"/>
    <x v="1"/>
    <n v="1"/>
    <n v="2021"/>
    <n v="11"/>
    <n v="9"/>
    <d v="2021-11-09T00:00:00"/>
    <s v="Q4"/>
    <s v="Q4-2021"/>
    <s v="F"/>
    <n v="1"/>
    <s v="Good"/>
    <n v="0"/>
    <s v="Severe"/>
    <n v="100"/>
    <s v="headache"/>
  </r>
  <r>
    <n v="1498"/>
    <n v="20.56"/>
    <x v="0"/>
    <n v="1.62"/>
    <n v="53.97"/>
    <n v="132"/>
    <n v="121"/>
    <x v="1"/>
    <n v="2"/>
    <n v="2022"/>
    <n v="5"/>
    <n v="11"/>
    <d v="2022-05-11T00:00:00"/>
    <s v="Q2"/>
    <s v="Q2-2022"/>
    <s v="F"/>
    <n v="1"/>
    <s v="Good"/>
    <n v="1"/>
    <s v="Moderate"/>
    <n v="103"/>
    <s v="vomiting"/>
  </r>
  <r>
    <n v="1498"/>
    <n v="22.4"/>
    <x v="0"/>
    <n v="1.62"/>
    <n v="58.79"/>
    <n v="121"/>
    <n v="123"/>
    <x v="1"/>
    <n v="3"/>
    <n v="2022"/>
    <n v="11"/>
    <n v="9"/>
    <d v="2022-11-09T00:00:00"/>
    <s v="Q4"/>
    <s v="Q4-2022"/>
    <s v="F"/>
    <n v="1"/>
    <s v="Good"/>
    <n v="2"/>
    <s v="Mild"/>
    <n v="100"/>
    <s v="headache"/>
  </r>
  <r>
    <n v="1498"/>
    <n v="23.24"/>
    <x v="0"/>
    <n v="1.62"/>
    <n v="61"/>
    <n v="125"/>
    <n v="123"/>
    <x v="1"/>
    <n v="4"/>
    <n v="2023"/>
    <n v="5"/>
    <n v="11"/>
    <d v="2023-05-11T00:00:00"/>
    <s v="Q2"/>
    <s v="Q2-2023"/>
    <s v="F"/>
    <n v="1"/>
    <s v="Good"/>
    <n v="2"/>
    <s v="Mild"/>
    <n v="100"/>
    <s v="headache"/>
  </r>
  <r>
    <n v="1498"/>
    <n v="20.68"/>
    <x v="0"/>
    <n v="1.62"/>
    <n v="54.28"/>
    <n v="126"/>
    <n v="114"/>
    <x v="1"/>
    <n v="5"/>
    <n v="2023"/>
    <n v="11"/>
    <n v="9"/>
    <d v="2023-11-09T00:00:00"/>
    <s v="Q4"/>
    <s v="Q4-2023"/>
    <s v="F"/>
    <n v="1"/>
    <s v="Good"/>
    <n v="0"/>
    <s v="Severe"/>
    <n v="100"/>
    <s v="headache"/>
  </r>
  <r>
    <n v="1499"/>
    <n v="20.75"/>
    <x v="0"/>
    <n v="1.82"/>
    <n v="68.72"/>
    <n v="129"/>
    <n v="110"/>
    <x v="1"/>
    <n v="1"/>
    <n v="2021"/>
    <n v="11"/>
    <n v="12"/>
    <d v="2021-11-12T00:00:00"/>
    <s v="Q4"/>
    <s v="Q4-2021"/>
    <s v="M"/>
    <n v="2"/>
    <s v="Poor"/>
    <n v="0"/>
    <s v="Severe"/>
    <n v="100"/>
    <s v="headache"/>
  </r>
  <r>
    <n v="1499"/>
    <n v="20.89"/>
    <x v="0"/>
    <n v="1.82"/>
    <n v="69.19"/>
    <n v="126"/>
    <n v="110"/>
    <x v="1"/>
    <n v="2"/>
    <n v="2022"/>
    <n v="5"/>
    <n v="14"/>
    <d v="2022-05-14T00:00:00"/>
    <s v="Q2"/>
    <s v="Q2-2022"/>
    <s v="M"/>
    <n v="1"/>
    <s v="Good"/>
    <n v="1"/>
    <s v="Moderate"/>
    <n v="101"/>
    <s v="nausea"/>
  </r>
  <r>
    <n v="1499"/>
    <n v="21.22"/>
    <x v="0"/>
    <n v="1.82"/>
    <n v="70.290000000000006"/>
    <n v="126"/>
    <n v="111"/>
    <x v="1"/>
    <n v="3"/>
    <n v="2022"/>
    <n v="11"/>
    <n v="12"/>
    <d v="2022-11-12T00:00:00"/>
    <s v="Q4"/>
    <s v="Q4-2022"/>
    <s v="M"/>
    <n v="1"/>
    <s v="Good"/>
    <n v="1"/>
    <s v="Moderate"/>
    <n v="101"/>
    <s v="nausea"/>
  </r>
  <r>
    <n v="1499"/>
    <n v="23.61"/>
    <x v="0"/>
    <n v="1.82"/>
    <n v="78.2"/>
    <n v="121"/>
    <n v="104"/>
    <x v="1"/>
    <n v="4"/>
    <n v="2023"/>
    <n v="5"/>
    <n v="14"/>
    <d v="2023-05-14T00:00:00"/>
    <s v="Q2"/>
    <s v="Q2-2023"/>
    <s v="M"/>
    <n v="1"/>
    <s v="Good"/>
    <n v="1"/>
    <s v="Moderate"/>
    <n v="100"/>
    <s v="headache"/>
  </r>
  <r>
    <n v="1500"/>
    <n v="25.06"/>
    <x v="1"/>
    <n v="1.82"/>
    <n v="83.02"/>
    <n v="120"/>
    <n v="108"/>
    <x v="1"/>
    <n v="1"/>
    <n v="2021"/>
    <n v="11"/>
    <n v="12"/>
    <d v="2021-11-12T00:00:00"/>
    <s v="Q4"/>
    <s v="Q4-2021"/>
    <s v="M"/>
    <n v="2"/>
    <s v="Poor"/>
    <n v="1"/>
    <s v="Moderate"/>
    <n v="100"/>
    <s v="headache"/>
  </r>
  <r>
    <n v="1500"/>
    <n v="28.19"/>
    <x v="1"/>
    <n v="1.82"/>
    <n v="93.37"/>
    <n v="132"/>
    <n v="108"/>
    <x v="1"/>
    <n v="2"/>
    <n v="2022"/>
    <n v="5"/>
    <n v="14"/>
    <d v="2022-05-14T00:00:00"/>
    <s v="Q2"/>
    <s v="Q2-2022"/>
    <s v="M"/>
    <n v="1"/>
    <s v="Good"/>
    <n v="0"/>
    <s v="Severe"/>
    <n v="100"/>
    <s v="headache"/>
  </r>
  <r>
    <n v="1500"/>
    <n v="31.34"/>
    <x v="2"/>
    <n v="1.82"/>
    <n v="103.81"/>
    <n v="138"/>
    <n v="108"/>
    <x v="0"/>
    <n v="3"/>
    <n v="2022"/>
    <n v="11"/>
    <n v="12"/>
    <d v="2022-11-12T00:00:00"/>
    <s v="Q4"/>
    <s v="Q4-2022"/>
    <s v="M"/>
    <n v="1"/>
    <s v="Good"/>
    <n v="0"/>
    <s v="Severe"/>
    <n v="100"/>
    <s v="headache"/>
  </r>
  <r>
    <n v="1500"/>
    <n v="33.409999999999997"/>
    <x v="2"/>
    <n v="1.82"/>
    <n v="110.67"/>
    <n v="142"/>
    <n v="110"/>
    <x v="0"/>
    <n v="4"/>
    <n v="2023"/>
    <n v="5"/>
    <n v="14"/>
    <d v="2023-05-14T00:00:00"/>
    <s v="Q2"/>
    <s v="Q2-2023"/>
    <s v="M"/>
    <n v="2"/>
    <s v="Poor"/>
    <n v="1"/>
    <s v="Moderate"/>
    <n v="104"/>
    <s v="itching"/>
  </r>
  <r>
    <n v="1500"/>
    <n v="32.08"/>
    <x v="2"/>
    <n v="1.82"/>
    <n v="106.26"/>
    <n v="145"/>
    <n v="110"/>
    <x v="0"/>
    <n v="5"/>
    <n v="2023"/>
    <n v="11"/>
    <n v="12"/>
    <d v="2023-11-12T00:00:00"/>
    <s v="Q4"/>
    <s v="Q4-2023"/>
    <s v="M"/>
    <n v="2"/>
    <s v="Poor"/>
    <n v="0"/>
    <s v="Severe"/>
    <n v="101"/>
    <s v="nausea"/>
  </r>
  <r>
    <n v="1500"/>
    <n v="30.86"/>
    <x v="2"/>
    <n v="1.82"/>
    <n v="102.22"/>
    <n v="145"/>
    <n v="125"/>
    <x v="0"/>
    <n v="6"/>
    <n v="2024"/>
    <n v="5"/>
    <n v="13"/>
    <d v="2024-05-13T00:00:00"/>
    <s v="Q2"/>
    <s v="Q2-2024"/>
    <s v="M"/>
    <n v="2"/>
    <s v="Poor"/>
    <n v="0"/>
    <s v="Severe"/>
    <n v="100"/>
    <s v="headache"/>
  </r>
  <r>
    <n v="1501"/>
    <n v="21.1"/>
    <x v="0"/>
    <n v="1.62"/>
    <n v="55.37"/>
    <n v="128"/>
    <n v="82"/>
    <x v="3"/>
    <n v="1"/>
    <n v="2021"/>
    <n v="11"/>
    <n v="16"/>
    <d v="2021-11-16T00:00:00"/>
    <s v="Q4"/>
    <s v="Q4-2021"/>
    <s v="F"/>
    <n v="0"/>
    <s v="Very Good"/>
    <n v="1"/>
    <s v="Moderate"/>
    <n v="102"/>
    <s v="tinnitus"/>
  </r>
  <r>
    <n v="1501"/>
    <n v="19.63"/>
    <x v="0"/>
    <n v="1.62"/>
    <n v="51.51"/>
    <n v="134"/>
    <n v="82"/>
    <x v="3"/>
    <n v="2"/>
    <n v="2022"/>
    <n v="5"/>
    <n v="18"/>
    <d v="2022-05-18T00:00:00"/>
    <s v="Q2"/>
    <s v="Q2-2022"/>
    <s v="F"/>
    <n v="0"/>
    <s v="Very Good"/>
    <n v="1"/>
    <s v="Moderate"/>
    <n v="100"/>
    <s v="headache"/>
  </r>
  <r>
    <n v="1501"/>
    <n v="22.63"/>
    <x v="0"/>
    <n v="1.62"/>
    <n v="59.38"/>
    <n v="129"/>
    <n v="87"/>
    <x v="1"/>
    <n v="3"/>
    <n v="2022"/>
    <n v="11"/>
    <n v="16"/>
    <d v="2022-11-16T00:00:00"/>
    <s v="Q4"/>
    <s v="Q4-2022"/>
    <s v="F"/>
    <n v="2"/>
    <s v="Poor"/>
    <n v="2"/>
    <s v="Mild"/>
    <n v="103"/>
    <s v="vomiting"/>
  </r>
  <r>
    <n v="1501"/>
    <n v="22.32"/>
    <x v="0"/>
    <n v="1.62"/>
    <n v="58.59"/>
    <n v="127"/>
    <n v="83"/>
    <x v="3"/>
    <n v="4"/>
    <n v="2023"/>
    <n v="5"/>
    <n v="18"/>
    <d v="2023-05-18T00:00:00"/>
    <s v="Q2"/>
    <s v="Q2-2023"/>
    <s v="F"/>
    <n v="0"/>
    <s v="Very Good"/>
    <n v="2"/>
    <s v="Mild"/>
    <n v="102"/>
    <s v="tinnitus"/>
  </r>
  <r>
    <n v="1501"/>
    <n v="21.2"/>
    <x v="0"/>
    <n v="1.62"/>
    <n v="55.63"/>
    <n v="134"/>
    <n v="79"/>
    <x v="1"/>
    <n v="5"/>
    <n v="2023"/>
    <n v="11"/>
    <n v="16"/>
    <d v="2023-11-16T00:00:00"/>
    <s v="Q4"/>
    <s v="Q4-2023"/>
    <s v="F"/>
    <n v="1"/>
    <s v="Good"/>
    <n v="2"/>
    <s v="Mild"/>
    <n v="100"/>
    <s v="headache"/>
  </r>
  <r>
    <n v="1502"/>
    <n v="22.34"/>
    <x v="0"/>
    <n v="1.82"/>
    <n v="74.010000000000005"/>
    <n v="117"/>
    <n v="85"/>
    <x v="1"/>
    <n v="1"/>
    <n v="2021"/>
    <n v="11"/>
    <n v="20"/>
    <d v="2021-11-20T00:00:00"/>
    <s v="Q4"/>
    <s v="Q4-2021"/>
    <s v="M"/>
    <n v="1"/>
    <s v="Good"/>
    <n v="2"/>
    <s v="Mild"/>
    <n v="108"/>
    <s v="palpitations"/>
  </r>
  <r>
    <n v="1502"/>
    <n v="21.47"/>
    <x v="0"/>
    <n v="1.82"/>
    <n v="71.12"/>
    <n v="115"/>
    <n v="91"/>
    <x v="1"/>
    <n v="2"/>
    <n v="2022"/>
    <n v="5"/>
    <n v="22"/>
    <d v="2022-05-22T00:00:00"/>
    <s v="Q2"/>
    <s v="Q2-2022"/>
    <s v="M"/>
    <n v="3"/>
    <s v="Very Poor"/>
    <n v="1"/>
    <s v="Moderate"/>
    <n v="101"/>
    <s v="nausea"/>
  </r>
  <r>
    <n v="1502"/>
    <n v="19.809999999999999"/>
    <x v="0"/>
    <n v="1.82"/>
    <n v="65.61"/>
    <n v="115"/>
    <n v="86"/>
    <x v="1"/>
    <n v="3"/>
    <n v="2022"/>
    <n v="11"/>
    <n v="20"/>
    <d v="2022-11-20T00:00:00"/>
    <s v="Q4"/>
    <s v="Q4-2022"/>
    <s v="M"/>
    <n v="1"/>
    <s v="Good"/>
    <n v="0"/>
    <s v="Severe"/>
    <n v="107"/>
    <s v="skin rash"/>
  </r>
  <r>
    <n v="1502"/>
    <n v="17.52"/>
    <x v="3"/>
    <n v="1.82"/>
    <n v="58.03"/>
    <n v="122"/>
    <n v="74"/>
    <x v="1"/>
    <n v="4"/>
    <n v="2023"/>
    <n v="5"/>
    <n v="22"/>
    <d v="2023-05-22T00:00:00"/>
    <s v="Q2"/>
    <s v="Q2-2023"/>
    <s v="M"/>
    <n v="2"/>
    <s v="Poor"/>
    <n v="2"/>
    <s v="Mild"/>
    <n v="107"/>
    <s v="skin rash"/>
  </r>
  <r>
    <n v="1503"/>
    <n v="25.28"/>
    <x v="1"/>
    <n v="1.82"/>
    <n v="83.74"/>
    <n v="135"/>
    <n v="96"/>
    <x v="0"/>
    <n v="1"/>
    <n v="2021"/>
    <n v="11"/>
    <n v="21"/>
    <d v="2021-11-21T00:00:00"/>
    <s v="Q4"/>
    <s v="Q4-2021"/>
    <s v="M"/>
    <n v="1"/>
    <s v="Good"/>
    <n v="0"/>
    <s v="Severe"/>
    <n v="108"/>
    <s v="palpitations"/>
  </r>
  <r>
    <n v="1503"/>
    <n v="26.64"/>
    <x v="1"/>
    <n v="1.82"/>
    <n v="88.24"/>
    <n v="130"/>
    <n v="104"/>
    <x v="1"/>
    <n v="2"/>
    <n v="2022"/>
    <n v="5"/>
    <n v="23"/>
    <d v="2022-05-23T00:00:00"/>
    <s v="Q2"/>
    <s v="Q2-2022"/>
    <s v="M"/>
    <n v="2"/>
    <s v="Poor"/>
    <n v="2"/>
    <s v="Mild"/>
    <n v="107"/>
    <s v="skin rash"/>
  </r>
  <r>
    <n v="1503"/>
    <n v="27.4"/>
    <x v="1"/>
    <n v="1.82"/>
    <n v="90.75"/>
    <n v="131"/>
    <n v="110"/>
    <x v="1"/>
    <n v="3"/>
    <n v="2022"/>
    <n v="11"/>
    <n v="21"/>
    <d v="2022-11-21T00:00:00"/>
    <s v="Q4"/>
    <s v="Q4-2022"/>
    <s v="M"/>
    <n v="2"/>
    <s v="Poor"/>
    <n v="0"/>
    <s v="Severe"/>
    <n v="100"/>
    <s v="headache"/>
  </r>
  <r>
    <n v="1503"/>
    <n v="27.52"/>
    <x v="1"/>
    <n v="1.82"/>
    <n v="91.15"/>
    <n v="137"/>
    <n v="108"/>
    <x v="0"/>
    <n v="4"/>
    <n v="2023"/>
    <n v="5"/>
    <n v="23"/>
    <d v="2023-05-23T00:00:00"/>
    <s v="Q2"/>
    <s v="Q2-2023"/>
    <s v="M"/>
    <n v="1"/>
    <s v="Good"/>
    <n v="0"/>
    <s v="Severe"/>
    <n v="100"/>
    <s v="headache"/>
  </r>
  <r>
    <n v="1504"/>
    <n v="26.34"/>
    <x v="1"/>
    <n v="1.82"/>
    <n v="87.26"/>
    <n v="112"/>
    <n v="90"/>
    <x v="1"/>
    <n v="1"/>
    <n v="2021"/>
    <n v="11"/>
    <n v="24"/>
    <d v="2021-11-24T00:00:00"/>
    <s v="Q4"/>
    <s v="Q4-2021"/>
    <s v="M"/>
    <n v="0"/>
    <s v="Very Good"/>
    <n v="0"/>
    <s v="Severe"/>
    <n v="100"/>
    <s v="headache"/>
  </r>
  <r>
    <n v="1504"/>
    <n v="24.84"/>
    <x v="0"/>
    <n v="1.82"/>
    <n v="82.28"/>
    <n v="124"/>
    <n v="89"/>
    <x v="1"/>
    <n v="2"/>
    <n v="2022"/>
    <n v="5"/>
    <n v="26"/>
    <d v="2022-05-26T00:00:00"/>
    <s v="Q2"/>
    <s v="Q2-2022"/>
    <s v="M"/>
    <n v="1"/>
    <s v="Good"/>
    <n v="1"/>
    <s v="Moderate"/>
    <n v="109"/>
    <s v="hallucinations"/>
  </r>
  <r>
    <n v="1504"/>
    <n v="25.35"/>
    <x v="1"/>
    <n v="1.82"/>
    <n v="83.96"/>
    <n v="119"/>
    <n v="88"/>
    <x v="1"/>
    <n v="3"/>
    <n v="2022"/>
    <n v="11"/>
    <n v="24"/>
    <d v="2022-11-24T00:00:00"/>
    <s v="Q4"/>
    <s v="Q4-2022"/>
    <s v="M"/>
    <n v="2"/>
    <s v="Poor"/>
    <n v="0"/>
    <s v="Severe"/>
    <n v="105"/>
    <s v="abdominal pain"/>
  </r>
  <r>
    <n v="1504"/>
    <n v="26.82"/>
    <x v="1"/>
    <n v="1.82"/>
    <n v="88.85"/>
    <n v="119"/>
    <n v="89"/>
    <x v="1"/>
    <n v="4"/>
    <n v="2023"/>
    <n v="5"/>
    <n v="26"/>
    <d v="2023-05-26T00:00:00"/>
    <s v="Q2"/>
    <s v="Q2-2023"/>
    <s v="M"/>
    <n v="1"/>
    <s v="Good"/>
    <n v="1"/>
    <s v="Moderate"/>
    <n v="106"/>
    <s v="dizziness"/>
  </r>
  <r>
    <n v="1505"/>
    <n v="27.23"/>
    <x v="1"/>
    <n v="1.82"/>
    <n v="90.21"/>
    <n v="110"/>
    <n v="89"/>
    <x v="1"/>
    <n v="1"/>
    <n v="2021"/>
    <n v="11"/>
    <n v="25"/>
    <d v="2021-11-25T00:00:00"/>
    <s v="Q4"/>
    <s v="Q4-2021"/>
    <s v="M"/>
    <n v="0"/>
    <s v="Very Good"/>
    <n v="1"/>
    <s v="Moderate"/>
    <n v="101"/>
    <s v="nausea"/>
  </r>
  <r>
    <n v="1505"/>
    <n v="26.43"/>
    <x v="1"/>
    <n v="1.82"/>
    <n v="87.53"/>
    <n v="111"/>
    <n v="85"/>
    <x v="1"/>
    <n v="2"/>
    <n v="2022"/>
    <n v="5"/>
    <n v="27"/>
    <d v="2022-05-27T00:00:00"/>
    <s v="Q2"/>
    <s v="Q2-2022"/>
    <s v="M"/>
    <n v="2"/>
    <s v="Poor"/>
    <n v="0"/>
    <s v="Severe"/>
    <n v="109"/>
    <s v="hallucinations"/>
  </r>
  <r>
    <n v="1505"/>
    <n v="28.93"/>
    <x v="1"/>
    <n v="1.82"/>
    <n v="95.84"/>
    <n v="111"/>
    <n v="84"/>
    <x v="1"/>
    <n v="3"/>
    <n v="2022"/>
    <n v="11"/>
    <n v="25"/>
    <d v="2022-11-25T00:00:00"/>
    <s v="Q4"/>
    <s v="Q4-2022"/>
    <s v="M"/>
    <n v="2"/>
    <s v="Poor"/>
    <n v="1"/>
    <s v="Moderate"/>
    <n v="100"/>
    <s v="headache"/>
  </r>
  <r>
    <n v="1505"/>
    <n v="32.15"/>
    <x v="2"/>
    <n v="1.82"/>
    <n v="106.5"/>
    <n v="99"/>
    <n v="81"/>
    <x v="1"/>
    <n v="4"/>
    <n v="2023"/>
    <n v="5"/>
    <n v="27"/>
    <d v="2023-05-27T00:00:00"/>
    <s v="Q2"/>
    <s v="Q2-2023"/>
    <s v="M"/>
    <n v="3"/>
    <s v="Very Poor"/>
    <n v="0"/>
    <s v="Severe"/>
    <n v="100"/>
    <s v="headache"/>
  </r>
  <r>
    <n v="1506"/>
    <n v="23.39"/>
    <x v="0"/>
    <n v="1.62"/>
    <n v="61.4"/>
    <n v="129"/>
    <n v="98"/>
    <x v="1"/>
    <n v="1"/>
    <n v="2021"/>
    <n v="11"/>
    <n v="26"/>
    <d v="2021-11-26T00:00:00"/>
    <s v="Q4"/>
    <s v="Q4-2021"/>
    <s v="F"/>
    <n v="1"/>
    <s v="Good"/>
    <n v="1"/>
    <s v="Moderate"/>
    <n v="108"/>
    <s v="palpitations"/>
  </r>
  <r>
    <n v="1506"/>
    <n v="26.31"/>
    <x v="1"/>
    <n v="1.62"/>
    <n v="69.040000000000006"/>
    <n v="130"/>
    <n v="101"/>
    <x v="1"/>
    <n v="2"/>
    <n v="2022"/>
    <n v="5"/>
    <n v="28"/>
    <d v="2022-05-28T00:00:00"/>
    <s v="Q2"/>
    <s v="Q2-2022"/>
    <s v="F"/>
    <n v="1"/>
    <s v="Good"/>
    <n v="0"/>
    <s v="Severe"/>
    <n v="100"/>
    <s v="headache"/>
  </r>
  <r>
    <n v="1506"/>
    <n v="31.06"/>
    <x v="2"/>
    <n v="1.62"/>
    <n v="81.52"/>
    <n v="136"/>
    <n v="98"/>
    <x v="0"/>
    <n v="3"/>
    <n v="2022"/>
    <n v="11"/>
    <n v="26"/>
    <d v="2022-11-26T00:00:00"/>
    <s v="Q4"/>
    <s v="Q4-2022"/>
    <s v="F"/>
    <n v="1"/>
    <s v="Good"/>
    <n v="0"/>
    <s v="Severe"/>
    <n v="100"/>
    <s v="headache"/>
  </r>
  <r>
    <n v="1506"/>
    <n v="30.74"/>
    <x v="2"/>
    <n v="1.62"/>
    <n v="80.680000000000007"/>
    <n v="139"/>
    <n v="105"/>
    <x v="0"/>
    <n v="4"/>
    <n v="2023"/>
    <n v="5"/>
    <n v="28"/>
    <d v="2023-05-28T00:00:00"/>
    <s v="Q2"/>
    <s v="Q2-2023"/>
    <s v="F"/>
    <n v="2"/>
    <s v="Poor"/>
    <n v="0"/>
    <s v="Severe"/>
    <n v="100"/>
    <s v="headache"/>
  </r>
  <r>
    <n v="1507"/>
    <n v="24.76"/>
    <x v="0"/>
    <n v="1.62"/>
    <n v="64.98"/>
    <n v="126"/>
    <n v="108"/>
    <x v="1"/>
    <n v="1"/>
    <n v="2021"/>
    <n v="11"/>
    <n v="27"/>
    <d v="2021-11-27T00:00:00"/>
    <s v="Q4"/>
    <s v="Q4-2021"/>
    <s v="F"/>
    <n v="0"/>
    <s v="Very Good"/>
    <n v="1"/>
    <s v="Moderate"/>
    <n v="100"/>
    <s v="headache"/>
  </r>
  <r>
    <n v="1507"/>
    <n v="27.71"/>
    <x v="1"/>
    <n v="1.62"/>
    <n v="72.709999999999994"/>
    <n v="133"/>
    <n v="113"/>
    <x v="1"/>
    <n v="2"/>
    <n v="2022"/>
    <n v="5"/>
    <n v="29"/>
    <d v="2022-05-29T00:00:00"/>
    <s v="Q2"/>
    <s v="Q2-2022"/>
    <s v="F"/>
    <n v="2"/>
    <s v="Poor"/>
    <n v="0"/>
    <s v="Severe"/>
    <n v="105"/>
    <s v="abdominal pain"/>
  </r>
  <r>
    <n v="1507"/>
    <n v="27.93"/>
    <x v="1"/>
    <n v="1.62"/>
    <n v="73.31"/>
    <n v="139"/>
    <n v="118"/>
    <x v="0"/>
    <n v="3"/>
    <n v="2022"/>
    <n v="11"/>
    <n v="27"/>
    <d v="2022-11-27T00:00:00"/>
    <s v="Q4"/>
    <s v="Q4-2022"/>
    <s v="F"/>
    <n v="1"/>
    <s v="Good"/>
    <n v="0"/>
    <s v="Severe"/>
    <n v="100"/>
    <s v="headache"/>
  </r>
  <r>
    <n v="1507"/>
    <n v="29.66"/>
    <x v="1"/>
    <n v="1.62"/>
    <n v="77.84"/>
    <n v="149"/>
    <n v="129"/>
    <x v="0"/>
    <n v="4"/>
    <n v="2023"/>
    <n v="5"/>
    <n v="29"/>
    <d v="2023-05-29T00:00:00"/>
    <s v="Q2"/>
    <s v="Q2-2023"/>
    <s v="F"/>
    <n v="3"/>
    <s v="Very Poor"/>
    <n v="0"/>
    <s v="Severe"/>
    <n v="100"/>
    <s v="headache"/>
  </r>
  <r>
    <n v="1507"/>
    <n v="29.95"/>
    <x v="1"/>
    <n v="1.62"/>
    <n v="78.599999999999994"/>
    <n v="146"/>
    <n v="126"/>
    <x v="0"/>
    <n v="5"/>
    <n v="2023"/>
    <n v="11"/>
    <n v="27"/>
    <d v="2023-11-27T00:00:00"/>
    <s v="Q4"/>
    <s v="Q4-2023"/>
    <s v="F"/>
    <n v="2"/>
    <s v="Poor"/>
    <n v="0"/>
    <s v="Severe"/>
    <n v="100"/>
    <s v="headache"/>
  </r>
  <r>
    <n v="1507"/>
    <n v="31.22"/>
    <x v="2"/>
    <n v="1.62"/>
    <n v="81.93"/>
    <n v="144"/>
    <n v="117"/>
    <x v="0"/>
    <n v="6"/>
    <n v="2024"/>
    <n v="5"/>
    <n v="28"/>
    <d v="2024-05-28T00:00:00"/>
    <s v="Q2"/>
    <s v="Q2-2024"/>
    <s v="F"/>
    <n v="2"/>
    <s v="Poor"/>
    <n v="2"/>
    <s v="Mild"/>
    <n v="102"/>
    <s v="tinnitus"/>
  </r>
  <r>
    <n v="1508"/>
    <n v="22.54"/>
    <x v="0"/>
    <n v="1.62"/>
    <n v="59.17"/>
    <n v="113"/>
    <n v="112"/>
    <x v="1"/>
    <n v="1"/>
    <n v="2021"/>
    <n v="11"/>
    <n v="27"/>
    <d v="2021-11-27T00:00:00"/>
    <s v="Q4"/>
    <s v="Q4-2021"/>
    <s v="F"/>
    <n v="3"/>
    <s v="Very Poor"/>
    <n v="2"/>
    <s v="Mild"/>
    <n v="109"/>
    <s v="hallucinations"/>
  </r>
  <r>
    <n v="1508"/>
    <n v="24.27"/>
    <x v="0"/>
    <n v="1.62"/>
    <n v="63.69"/>
    <n v="107"/>
    <n v="119"/>
    <x v="1"/>
    <n v="2"/>
    <n v="2022"/>
    <n v="5"/>
    <n v="29"/>
    <d v="2022-05-29T00:00:00"/>
    <s v="Q2"/>
    <s v="Q2-2022"/>
    <s v="F"/>
    <n v="1"/>
    <s v="Good"/>
    <n v="1"/>
    <s v="Moderate"/>
    <n v="100"/>
    <s v="headache"/>
  </r>
  <r>
    <n v="1508"/>
    <n v="22.1"/>
    <x v="0"/>
    <n v="1.62"/>
    <n v="58.01"/>
    <n v="107"/>
    <n v="126"/>
    <x v="1"/>
    <n v="3"/>
    <n v="2022"/>
    <n v="11"/>
    <n v="27"/>
    <d v="2022-11-27T00:00:00"/>
    <s v="Q4"/>
    <s v="Q4-2022"/>
    <s v="F"/>
    <n v="2"/>
    <s v="Poor"/>
    <n v="0"/>
    <s v="Severe"/>
    <n v="100"/>
    <s v="headache"/>
  </r>
  <r>
    <n v="1508"/>
    <n v="18.920000000000002"/>
    <x v="0"/>
    <n v="1.62"/>
    <n v="49.65"/>
    <n v="100"/>
    <n v="119"/>
    <x v="1"/>
    <n v="4"/>
    <n v="2023"/>
    <n v="5"/>
    <n v="29"/>
    <d v="2023-05-29T00:00:00"/>
    <s v="Q2"/>
    <s v="Q2-2023"/>
    <s v="F"/>
    <n v="0"/>
    <s v="Very Good"/>
    <n v="1"/>
    <s v="Moderate"/>
    <n v="105"/>
    <s v="abdominal pain"/>
  </r>
  <r>
    <n v="1508"/>
    <n v="16.920000000000002"/>
    <x v="3"/>
    <n v="1.62"/>
    <n v="44.39"/>
    <n v="100"/>
    <n v="119"/>
    <x v="1"/>
    <n v="5"/>
    <n v="2023"/>
    <n v="11"/>
    <n v="27"/>
    <d v="2023-11-27T00:00:00"/>
    <s v="Q4"/>
    <s v="Q4-2023"/>
    <s v="F"/>
    <n v="1"/>
    <s v="Good"/>
    <n v="2"/>
    <s v="Mild"/>
    <n v="100"/>
    <s v="headache"/>
  </r>
  <r>
    <n v="1509"/>
    <n v="25.78"/>
    <x v="1"/>
    <n v="1.82"/>
    <n v="85.39"/>
    <n v="116"/>
    <n v="106"/>
    <x v="1"/>
    <n v="1"/>
    <n v="2021"/>
    <n v="11"/>
    <n v="30"/>
    <d v="2021-11-30T00:00:00"/>
    <s v="Q4"/>
    <s v="Q4-2021"/>
    <s v="M"/>
    <n v="2"/>
    <s v="Poor"/>
    <n v="0"/>
    <s v="Severe"/>
    <n v="104"/>
    <s v="itching"/>
  </r>
  <r>
    <n v="1509"/>
    <n v="24.77"/>
    <x v="0"/>
    <n v="1.82"/>
    <n v="82.03"/>
    <n v="115"/>
    <n v="101"/>
    <x v="1"/>
    <n v="2"/>
    <n v="2022"/>
    <n v="6"/>
    <n v="1"/>
    <d v="2022-06-01T00:00:00"/>
    <s v="Q2"/>
    <s v="Q2-2022"/>
    <s v="M"/>
    <n v="3"/>
    <s v="Very Poor"/>
    <n v="1"/>
    <s v="Moderate"/>
    <n v="106"/>
    <s v="dizziness"/>
  </r>
  <r>
    <n v="1509"/>
    <n v="24.97"/>
    <x v="0"/>
    <n v="1.82"/>
    <n v="82.72"/>
    <n v="114"/>
    <n v="91"/>
    <x v="1"/>
    <n v="3"/>
    <n v="2022"/>
    <n v="11"/>
    <n v="30"/>
    <d v="2022-11-30T00:00:00"/>
    <s v="Q4"/>
    <s v="Q4-2022"/>
    <s v="M"/>
    <n v="0"/>
    <s v="Very Good"/>
    <n v="1"/>
    <s v="Moderate"/>
    <n v="109"/>
    <s v="hallucinations"/>
  </r>
  <r>
    <n v="1510"/>
    <n v="22.37"/>
    <x v="0"/>
    <n v="1.62"/>
    <n v="58.71"/>
    <n v="137"/>
    <n v="126"/>
    <x v="0"/>
    <n v="1"/>
    <n v="2021"/>
    <n v="12"/>
    <n v="1"/>
    <d v="2021-12-01T00:00:00"/>
    <s v="Q4"/>
    <s v="Q4-2021"/>
    <s v="F"/>
    <n v="1"/>
    <s v="Good"/>
    <n v="1"/>
    <s v="Moderate"/>
    <n v="105"/>
    <s v="abdominal pain"/>
  </r>
  <r>
    <n v="1510"/>
    <n v="19.79"/>
    <x v="0"/>
    <n v="1.62"/>
    <n v="51.93"/>
    <n v="138"/>
    <n v="130"/>
    <x v="0"/>
    <n v="2"/>
    <n v="2022"/>
    <n v="6"/>
    <n v="2"/>
    <d v="2022-06-02T00:00:00"/>
    <s v="Q2"/>
    <s v="Q2-2022"/>
    <s v="F"/>
    <n v="0"/>
    <s v="Very Good"/>
    <n v="2"/>
    <s v="Mild"/>
    <n v="100"/>
    <s v="headache"/>
  </r>
  <r>
    <n v="1510"/>
    <n v="15.86"/>
    <x v="3"/>
    <n v="1.62"/>
    <n v="41.63"/>
    <n v="138"/>
    <n v="125"/>
    <x v="0"/>
    <n v="3"/>
    <n v="2022"/>
    <n v="12"/>
    <n v="1"/>
    <d v="2022-12-01T00:00:00"/>
    <s v="Q4"/>
    <s v="Q4-2022"/>
    <s v="F"/>
    <n v="1"/>
    <s v="Good"/>
    <n v="1"/>
    <s v="Moderate"/>
    <n v="105"/>
    <s v="abdominal pain"/>
  </r>
  <r>
    <n v="1511"/>
    <n v="25.29"/>
    <x v="1"/>
    <n v="1.62"/>
    <n v="66.38"/>
    <n v="118"/>
    <n v="77"/>
    <x v="2"/>
    <n v="1"/>
    <n v="2021"/>
    <n v="12"/>
    <n v="1"/>
    <d v="2021-12-01T00:00:00"/>
    <s v="Q4"/>
    <s v="Q4-2021"/>
    <s v="F"/>
    <n v="3"/>
    <s v="Very Poor"/>
    <n v="0"/>
    <s v="Severe"/>
    <n v="100"/>
    <s v="headache"/>
  </r>
  <r>
    <n v="1511"/>
    <n v="25.75"/>
    <x v="1"/>
    <n v="1.62"/>
    <n v="67.59"/>
    <n v="126"/>
    <n v="73"/>
    <x v="1"/>
    <n v="2"/>
    <n v="2022"/>
    <n v="6"/>
    <n v="2"/>
    <d v="2022-06-02T00:00:00"/>
    <s v="Q2"/>
    <s v="Q2-2022"/>
    <s v="F"/>
    <n v="2"/>
    <s v="Poor"/>
    <n v="1"/>
    <s v="Moderate"/>
    <n v="100"/>
    <s v="headache"/>
  </r>
  <r>
    <n v="1511"/>
    <n v="25.48"/>
    <x v="1"/>
    <n v="1.62"/>
    <n v="66.87"/>
    <n v="123"/>
    <n v="74"/>
    <x v="1"/>
    <n v="3"/>
    <n v="2022"/>
    <n v="12"/>
    <n v="1"/>
    <d v="2022-12-01T00:00:00"/>
    <s v="Q4"/>
    <s v="Q4-2022"/>
    <s v="F"/>
    <n v="2"/>
    <s v="Poor"/>
    <n v="0"/>
    <s v="Severe"/>
    <n v="107"/>
    <s v="skin rash"/>
  </r>
  <r>
    <n v="1511"/>
    <n v="22.66"/>
    <x v="0"/>
    <n v="1.62"/>
    <n v="59.46"/>
    <n v="126"/>
    <n v="77"/>
    <x v="1"/>
    <n v="4"/>
    <n v="2023"/>
    <n v="6"/>
    <n v="2"/>
    <d v="2023-06-02T00:00:00"/>
    <s v="Q2"/>
    <s v="Q2-2023"/>
    <s v="F"/>
    <n v="1"/>
    <s v="Good"/>
    <n v="1"/>
    <s v="Moderate"/>
    <n v="101"/>
    <s v="nausea"/>
  </r>
  <r>
    <n v="1512"/>
    <n v="27.47"/>
    <x v="1"/>
    <n v="1.82"/>
    <n v="90.99"/>
    <n v="141"/>
    <n v="104"/>
    <x v="0"/>
    <n v="1"/>
    <n v="2021"/>
    <n v="12"/>
    <n v="3"/>
    <d v="2021-12-03T00:00:00"/>
    <s v="Q4"/>
    <s v="Q4-2021"/>
    <s v="M"/>
    <n v="0"/>
    <s v="Very Good"/>
    <n v="0"/>
    <s v="Severe"/>
    <n v="105"/>
    <s v="abdominal pain"/>
  </r>
  <r>
    <n v="1512"/>
    <n v="25.83"/>
    <x v="1"/>
    <n v="1.82"/>
    <n v="85.55"/>
    <n v="151"/>
    <n v="104"/>
    <x v="0"/>
    <n v="2"/>
    <n v="2022"/>
    <n v="6"/>
    <n v="4"/>
    <d v="2022-06-04T00:00:00"/>
    <s v="Q2"/>
    <s v="Q2-2022"/>
    <s v="M"/>
    <n v="3"/>
    <s v="Very Poor"/>
    <n v="2"/>
    <s v="Mild"/>
    <n v="100"/>
    <s v="headache"/>
  </r>
  <r>
    <n v="1512"/>
    <n v="24.91"/>
    <x v="0"/>
    <n v="1.82"/>
    <n v="82.51"/>
    <n v="144"/>
    <n v="113"/>
    <x v="0"/>
    <n v="3"/>
    <n v="2022"/>
    <n v="12"/>
    <n v="3"/>
    <d v="2022-12-03T00:00:00"/>
    <s v="Q4"/>
    <s v="Q4-2022"/>
    <s v="M"/>
    <n v="2"/>
    <s v="Poor"/>
    <n v="2"/>
    <s v="Mild"/>
    <n v="107"/>
    <s v="skin rash"/>
  </r>
  <r>
    <n v="1513"/>
    <n v="18.43"/>
    <x v="3"/>
    <n v="1.82"/>
    <n v="61.03"/>
    <n v="115"/>
    <n v="102"/>
    <x v="1"/>
    <n v="1"/>
    <n v="2021"/>
    <n v="12"/>
    <n v="4"/>
    <d v="2021-12-04T00:00:00"/>
    <s v="Q4"/>
    <s v="Q4-2021"/>
    <s v="M"/>
    <n v="2"/>
    <s v="Poor"/>
    <n v="0"/>
    <s v="Severe"/>
    <n v="105"/>
    <s v="abdominal pain"/>
  </r>
  <r>
    <n v="1513"/>
    <n v="18.149999999999999"/>
    <x v="3"/>
    <n v="1.82"/>
    <n v="60.12"/>
    <n v="110"/>
    <n v="106"/>
    <x v="1"/>
    <n v="2"/>
    <n v="2022"/>
    <n v="6"/>
    <n v="5"/>
    <d v="2022-06-05T00:00:00"/>
    <s v="Q2"/>
    <s v="Q2-2022"/>
    <s v="M"/>
    <n v="0"/>
    <s v="Very Good"/>
    <n v="2"/>
    <s v="Mild"/>
    <n v="106"/>
    <s v="dizziness"/>
  </r>
  <r>
    <n v="1513"/>
    <n v="16.32"/>
    <x v="3"/>
    <n v="1.82"/>
    <n v="54.07"/>
    <n v="107"/>
    <n v="109"/>
    <x v="1"/>
    <n v="3"/>
    <n v="2022"/>
    <n v="12"/>
    <n v="4"/>
    <d v="2022-12-04T00:00:00"/>
    <s v="Q4"/>
    <s v="Q4-2022"/>
    <s v="M"/>
    <n v="0"/>
    <s v="Very Good"/>
    <n v="2"/>
    <s v="Mild"/>
    <n v="105"/>
    <s v="abdominal pain"/>
  </r>
  <r>
    <n v="1513"/>
    <n v="17.7"/>
    <x v="3"/>
    <n v="1.82"/>
    <n v="58.63"/>
    <n v="98"/>
    <n v="101"/>
    <x v="1"/>
    <n v="4"/>
    <n v="2023"/>
    <n v="6"/>
    <n v="5"/>
    <d v="2023-06-05T00:00:00"/>
    <s v="Q2"/>
    <s v="Q2-2023"/>
    <s v="M"/>
    <n v="2"/>
    <s v="Poor"/>
    <n v="1"/>
    <s v="Moderate"/>
    <n v="101"/>
    <s v="nausea"/>
  </r>
  <r>
    <n v="1514"/>
    <n v="21.61"/>
    <x v="0"/>
    <n v="1.82"/>
    <n v="71.59"/>
    <n v="131"/>
    <n v="145"/>
    <x v="1"/>
    <n v="1"/>
    <n v="2021"/>
    <n v="12"/>
    <n v="6"/>
    <d v="2021-12-06T00:00:00"/>
    <s v="Q4"/>
    <s v="Q4-2021"/>
    <s v="M"/>
    <n v="1"/>
    <s v="Good"/>
    <n v="1"/>
    <s v="Moderate"/>
    <n v="102"/>
    <s v="tinnitus"/>
  </r>
  <r>
    <n v="1514"/>
    <n v="23.65"/>
    <x v="0"/>
    <n v="1.82"/>
    <n v="78.34"/>
    <n v="126"/>
    <n v="159"/>
    <x v="1"/>
    <n v="2"/>
    <n v="2022"/>
    <n v="6"/>
    <n v="7"/>
    <d v="2022-06-07T00:00:00"/>
    <s v="Q2"/>
    <s v="Q2-2022"/>
    <s v="M"/>
    <n v="1"/>
    <s v="Good"/>
    <n v="1"/>
    <s v="Moderate"/>
    <n v="100"/>
    <s v="headache"/>
  </r>
  <r>
    <n v="1514"/>
    <n v="20.010000000000002"/>
    <x v="0"/>
    <n v="1.82"/>
    <n v="66.3"/>
    <n v="128"/>
    <n v="163"/>
    <x v="1"/>
    <n v="3"/>
    <n v="2022"/>
    <n v="12"/>
    <n v="6"/>
    <d v="2022-12-06T00:00:00"/>
    <s v="Q4"/>
    <s v="Q4-2022"/>
    <s v="M"/>
    <n v="1"/>
    <s v="Good"/>
    <n v="2"/>
    <s v="Mild"/>
    <n v="106"/>
    <s v="dizziness"/>
  </r>
  <r>
    <n v="1514"/>
    <n v="19.07"/>
    <x v="0"/>
    <n v="1.82"/>
    <n v="63.17"/>
    <n v="131"/>
    <n v="172"/>
    <x v="1"/>
    <n v="4"/>
    <n v="2023"/>
    <n v="6"/>
    <n v="7"/>
    <d v="2023-06-07T00:00:00"/>
    <s v="Q2"/>
    <s v="Q2-2023"/>
    <s v="M"/>
    <n v="1"/>
    <s v="Good"/>
    <n v="1"/>
    <s v="Moderate"/>
    <n v="100"/>
    <s v="headache"/>
  </r>
  <r>
    <n v="1515"/>
    <n v="25.77"/>
    <x v="1"/>
    <n v="1.82"/>
    <n v="85.35"/>
    <n v="120"/>
    <n v="102"/>
    <x v="1"/>
    <n v="1"/>
    <n v="2021"/>
    <n v="12"/>
    <n v="7"/>
    <d v="2021-12-07T00:00:00"/>
    <s v="Q4"/>
    <s v="Q4-2021"/>
    <s v="M"/>
    <n v="2"/>
    <s v="Poor"/>
    <n v="0"/>
    <s v="Severe"/>
    <n v="105"/>
    <s v="abdominal pain"/>
  </r>
  <r>
    <n v="1515"/>
    <n v="28.84"/>
    <x v="1"/>
    <n v="1.82"/>
    <n v="95.51"/>
    <n v="123"/>
    <n v="110"/>
    <x v="1"/>
    <n v="2"/>
    <n v="2022"/>
    <n v="6"/>
    <n v="8"/>
    <d v="2022-06-08T00:00:00"/>
    <s v="Q2"/>
    <s v="Q2-2022"/>
    <s v="M"/>
    <n v="1"/>
    <s v="Good"/>
    <n v="0"/>
    <s v="Severe"/>
    <n v="100"/>
    <s v="headache"/>
  </r>
  <r>
    <n v="1515"/>
    <n v="26.19"/>
    <x v="1"/>
    <n v="1.82"/>
    <n v="86.75"/>
    <n v="121"/>
    <n v="105"/>
    <x v="1"/>
    <n v="3"/>
    <n v="2022"/>
    <n v="12"/>
    <n v="7"/>
    <d v="2022-12-07T00:00:00"/>
    <s v="Q4"/>
    <s v="Q4-2022"/>
    <s v="M"/>
    <n v="3"/>
    <s v="Very Poor"/>
    <n v="0"/>
    <s v="Severe"/>
    <n v="100"/>
    <s v="headache"/>
  </r>
  <r>
    <n v="1515"/>
    <n v="26.05"/>
    <x v="1"/>
    <n v="1.82"/>
    <n v="86.28"/>
    <n v="111"/>
    <n v="112"/>
    <x v="1"/>
    <n v="4"/>
    <n v="2023"/>
    <n v="6"/>
    <n v="8"/>
    <d v="2023-06-08T00:00:00"/>
    <s v="Q2"/>
    <s v="Q2-2023"/>
    <s v="M"/>
    <n v="2"/>
    <s v="Poor"/>
    <n v="2"/>
    <s v="Mild"/>
    <n v="105"/>
    <s v="abdominal pain"/>
  </r>
  <r>
    <n v="1516"/>
    <n v="24.53"/>
    <x v="0"/>
    <n v="1.62"/>
    <n v="64.37"/>
    <n v="96"/>
    <n v="92"/>
    <x v="1"/>
    <n v="1"/>
    <n v="2021"/>
    <n v="12"/>
    <n v="11"/>
    <d v="2021-12-11T00:00:00"/>
    <s v="Q4"/>
    <s v="Q4-2021"/>
    <s v="F"/>
    <n v="1"/>
    <s v="Good"/>
    <n v="2"/>
    <s v="Mild"/>
    <n v="100"/>
    <s v="headache"/>
  </r>
  <r>
    <n v="1516"/>
    <n v="24.81"/>
    <x v="0"/>
    <n v="1.62"/>
    <n v="65.099999999999994"/>
    <n v="107"/>
    <n v="92"/>
    <x v="1"/>
    <n v="2"/>
    <n v="2022"/>
    <n v="6"/>
    <n v="12"/>
    <d v="2022-06-12T00:00:00"/>
    <s v="Q2"/>
    <s v="Q2-2022"/>
    <s v="F"/>
    <n v="1"/>
    <s v="Good"/>
    <n v="1"/>
    <s v="Moderate"/>
    <n v="100"/>
    <s v="headache"/>
  </r>
  <r>
    <n v="1516"/>
    <n v="25.42"/>
    <x v="1"/>
    <n v="1.62"/>
    <n v="66.7"/>
    <n v="112"/>
    <n v="96"/>
    <x v="1"/>
    <n v="3"/>
    <n v="2022"/>
    <n v="12"/>
    <n v="11"/>
    <d v="2022-12-11T00:00:00"/>
    <s v="Q4"/>
    <s v="Q4-2022"/>
    <s v="F"/>
    <n v="2"/>
    <s v="Poor"/>
    <n v="0"/>
    <s v="Severe"/>
    <n v="101"/>
    <s v="nausea"/>
  </r>
  <r>
    <n v="1516"/>
    <n v="25.6"/>
    <x v="1"/>
    <n v="1.62"/>
    <n v="67.19"/>
    <n v="109"/>
    <n v="100"/>
    <x v="1"/>
    <n v="4"/>
    <n v="2023"/>
    <n v="6"/>
    <n v="12"/>
    <d v="2023-06-12T00:00:00"/>
    <s v="Q2"/>
    <s v="Q2-2023"/>
    <s v="F"/>
    <n v="2"/>
    <s v="Poor"/>
    <n v="0"/>
    <s v="Severe"/>
    <n v="106"/>
    <s v="dizziness"/>
  </r>
  <r>
    <n v="1516"/>
    <n v="26.06"/>
    <x v="1"/>
    <n v="1.62"/>
    <n v="68.39"/>
    <n v="105"/>
    <n v="93"/>
    <x v="1"/>
    <n v="5"/>
    <n v="2023"/>
    <n v="12"/>
    <n v="11"/>
    <d v="2023-12-11T00:00:00"/>
    <s v="Q4"/>
    <s v="Q4-2023"/>
    <s v="F"/>
    <n v="2"/>
    <s v="Poor"/>
    <n v="1"/>
    <s v="Moderate"/>
    <n v="100"/>
    <s v="headache"/>
  </r>
  <r>
    <n v="1517"/>
    <n v="23.71"/>
    <x v="0"/>
    <n v="1.62"/>
    <n v="62.23"/>
    <n v="114"/>
    <n v="112"/>
    <x v="1"/>
    <n v="1"/>
    <n v="2021"/>
    <n v="12"/>
    <n v="12"/>
    <d v="2021-12-12T00:00:00"/>
    <s v="Q4"/>
    <s v="Q4-2021"/>
    <s v="F"/>
    <n v="2"/>
    <s v="Poor"/>
    <n v="1"/>
    <s v="Moderate"/>
    <n v="102"/>
    <s v="tinnitus"/>
  </r>
  <r>
    <n v="1517"/>
    <n v="25.62"/>
    <x v="1"/>
    <n v="1.62"/>
    <n v="67.239999999999995"/>
    <n v="114"/>
    <n v="112"/>
    <x v="1"/>
    <n v="2"/>
    <n v="2022"/>
    <n v="6"/>
    <n v="13"/>
    <d v="2022-06-13T00:00:00"/>
    <s v="Q2"/>
    <s v="Q2-2022"/>
    <s v="F"/>
    <n v="3"/>
    <s v="Very Poor"/>
    <n v="1"/>
    <s v="Moderate"/>
    <n v="109"/>
    <s v="hallucinations"/>
  </r>
  <r>
    <n v="1517"/>
    <n v="25.06"/>
    <x v="1"/>
    <n v="1.62"/>
    <n v="65.760000000000005"/>
    <n v="116"/>
    <n v="109"/>
    <x v="1"/>
    <n v="3"/>
    <n v="2022"/>
    <n v="12"/>
    <n v="12"/>
    <d v="2022-12-12T00:00:00"/>
    <s v="Q4"/>
    <s v="Q4-2022"/>
    <s v="F"/>
    <n v="1"/>
    <s v="Good"/>
    <n v="1"/>
    <s v="Moderate"/>
    <n v="100"/>
    <s v="headache"/>
  </r>
  <r>
    <n v="1517"/>
    <n v="26.01"/>
    <x v="1"/>
    <n v="1.62"/>
    <n v="68.27"/>
    <n v="115"/>
    <n v="99"/>
    <x v="1"/>
    <n v="4"/>
    <n v="2023"/>
    <n v="6"/>
    <n v="13"/>
    <d v="2023-06-13T00:00:00"/>
    <s v="Q2"/>
    <s v="Q2-2023"/>
    <s v="F"/>
    <n v="2"/>
    <s v="Poor"/>
    <n v="2"/>
    <s v="Mild"/>
    <n v="100"/>
    <s v="headache"/>
  </r>
  <r>
    <n v="1517"/>
    <n v="23.74"/>
    <x v="0"/>
    <n v="1.62"/>
    <n v="62.31"/>
    <n v="117"/>
    <n v="99"/>
    <x v="1"/>
    <n v="5"/>
    <n v="2023"/>
    <n v="12"/>
    <n v="12"/>
    <d v="2023-12-12T00:00:00"/>
    <s v="Q4"/>
    <s v="Q4-2023"/>
    <s v="F"/>
    <n v="1"/>
    <s v="Good"/>
    <n v="1"/>
    <s v="Moderate"/>
    <n v="100"/>
    <s v="headache"/>
  </r>
  <r>
    <n v="1518"/>
    <n v="25.05"/>
    <x v="1"/>
    <n v="1.82"/>
    <n v="82.99"/>
    <n v="137"/>
    <n v="122"/>
    <x v="0"/>
    <n v="1"/>
    <n v="2021"/>
    <n v="12"/>
    <n v="14"/>
    <d v="2021-12-14T00:00:00"/>
    <s v="Q4"/>
    <s v="Q4-2021"/>
    <s v="M"/>
    <n v="1"/>
    <s v="Good"/>
    <n v="0"/>
    <s v="Severe"/>
    <n v="100"/>
    <s v="headache"/>
  </r>
  <r>
    <n v="1518"/>
    <n v="25.14"/>
    <x v="1"/>
    <n v="1.82"/>
    <n v="83.29"/>
    <n v="141"/>
    <n v="122"/>
    <x v="0"/>
    <n v="2"/>
    <n v="2022"/>
    <n v="6"/>
    <n v="15"/>
    <d v="2022-06-15T00:00:00"/>
    <s v="Q2"/>
    <s v="Q2-2022"/>
    <s v="M"/>
    <n v="1"/>
    <s v="Good"/>
    <n v="0"/>
    <s v="Severe"/>
    <n v="100"/>
    <s v="headache"/>
  </r>
  <r>
    <n v="1518"/>
    <n v="24.71"/>
    <x v="0"/>
    <n v="1.82"/>
    <n v="81.86"/>
    <n v="146"/>
    <n v="129"/>
    <x v="0"/>
    <n v="3"/>
    <n v="2022"/>
    <n v="12"/>
    <n v="14"/>
    <d v="2022-12-14T00:00:00"/>
    <s v="Q4"/>
    <s v="Q4-2022"/>
    <s v="M"/>
    <n v="3"/>
    <s v="Very Poor"/>
    <n v="1"/>
    <s v="Moderate"/>
    <n v="100"/>
    <s v="headache"/>
  </r>
  <r>
    <n v="1518"/>
    <n v="22.51"/>
    <x v="0"/>
    <n v="1.82"/>
    <n v="74.569999999999993"/>
    <n v="139"/>
    <n v="131"/>
    <x v="0"/>
    <n v="4"/>
    <n v="2023"/>
    <n v="6"/>
    <n v="15"/>
    <d v="2023-06-15T00:00:00"/>
    <s v="Q2"/>
    <s v="Q2-2023"/>
    <s v="M"/>
    <n v="2"/>
    <s v="Poor"/>
    <n v="1"/>
    <s v="Moderate"/>
    <n v="103"/>
    <s v="vomiting"/>
  </r>
  <r>
    <n v="1519"/>
    <n v="24.78"/>
    <x v="0"/>
    <n v="1.62"/>
    <n v="65.03"/>
    <n v="113"/>
    <n v="107"/>
    <x v="1"/>
    <n v="1"/>
    <n v="2021"/>
    <n v="12"/>
    <n v="16"/>
    <d v="2021-12-16T00:00:00"/>
    <s v="Q4"/>
    <s v="Q4-2021"/>
    <s v="F"/>
    <n v="1"/>
    <s v="Good"/>
    <n v="0"/>
    <s v="Severe"/>
    <n v="100"/>
    <s v="headache"/>
  </r>
  <r>
    <n v="1519"/>
    <n v="24.94"/>
    <x v="0"/>
    <n v="1.62"/>
    <n v="65.45"/>
    <n v="112"/>
    <n v="111"/>
    <x v="1"/>
    <n v="2"/>
    <n v="2022"/>
    <n v="6"/>
    <n v="17"/>
    <d v="2022-06-17T00:00:00"/>
    <s v="Q2"/>
    <s v="Q2-2022"/>
    <s v="F"/>
    <n v="2"/>
    <s v="Poor"/>
    <n v="1"/>
    <s v="Moderate"/>
    <n v="100"/>
    <s v="headache"/>
  </r>
  <r>
    <n v="1519"/>
    <n v="24.74"/>
    <x v="0"/>
    <n v="1.62"/>
    <n v="64.92"/>
    <n v="102"/>
    <n v="96"/>
    <x v="1"/>
    <n v="3"/>
    <n v="2022"/>
    <n v="12"/>
    <n v="16"/>
    <d v="2022-12-16T00:00:00"/>
    <s v="Q4"/>
    <s v="Q4-2022"/>
    <s v="F"/>
    <n v="2"/>
    <s v="Poor"/>
    <n v="1"/>
    <s v="Moderate"/>
    <n v="101"/>
    <s v="nausea"/>
  </r>
  <r>
    <n v="1519"/>
    <n v="26.25"/>
    <x v="1"/>
    <n v="1.62"/>
    <n v="68.900000000000006"/>
    <n v="101"/>
    <n v="93"/>
    <x v="1"/>
    <n v="4"/>
    <n v="2023"/>
    <n v="6"/>
    <n v="17"/>
    <d v="2023-06-17T00:00:00"/>
    <s v="Q2"/>
    <s v="Q2-2023"/>
    <s v="F"/>
    <n v="1"/>
    <s v="Good"/>
    <n v="1"/>
    <s v="Moderate"/>
    <n v="107"/>
    <s v="skin rash"/>
  </r>
  <r>
    <n v="1519"/>
    <n v="31.25"/>
    <x v="2"/>
    <n v="1.62"/>
    <n v="82.02"/>
    <n v="101"/>
    <n v="101"/>
    <x v="1"/>
    <n v="5"/>
    <n v="2023"/>
    <n v="12"/>
    <n v="16"/>
    <d v="2023-12-16T00:00:00"/>
    <s v="Q4"/>
    <s v="Q4-2023"/>
    <s v="F"/>
    <n v="3"/>
    <s v="Very Poor"/>
    <n v="2"/>
    <s v="Mild"/>
    <n v="105"/>
    <s v="abdominal pain"/>
  </r>
  <r>
    <n v="1520"/>
    <n v="21.22"/>
    <x v="0"/>
    <n v="1.82"/>
    <n v="70.290000000000006"/>
    <n v="127"/>
    <n v="114"/>
    <x v="1"/>
    <n v="1"/>
    <n v="2021"/>
    <n v="12"/>
    <n v="16"/>
    <d v="2021-12-16T00:00:00"/>
    <s v="Q4"/>
    <s v="Q4-2021"/>
    <s v="M"/>
    <n v="1"/>
    <s v="Good"/>
    <n v="1"/>
    <s v="Moderate"/>
    <n v="100"/>
    <s v="headache"/>
  </r>
  <r>
    <n v="1520"/>
    <n v="22.64"/>
    <x v="0"/>
    <n v="1.82"/>
    <n v="74.989999999999995"/>
    <n v="126"/>
    <n v="115"/>
    <x v="1"/>
    <n v="2"/>
    <n v="2022"/>
    <n v="6"/>
    <n v="17"/>
    <d v="2022-06-17T00:00:00"/>
    <s v="Q2"/>
    <s v="Q2-2022"/>
    <s v="M"/>
    <n v="2"/>
    <s v="Poor"/>
    <n v="1"/>
    <s v="Moderate"/>
    <n v="104"/>
    <s v="itching"/>
  </r>
  <r>
    <n v="1520"/>
    <n v="22.83"/>
    <x v="0"/>
    <n v="1.82"/>
    <n v="75.64"/>
    <n v="117"/>
    <n v="114"/>
    <x v="1"/>
    <n v="3"/>
    <n v="2022"/>
    <n v="12"/>
    <n v="16"/>
    <d v="2022-12-16T00:00:00"/>
    <s v="Q4"/>
    <s v="Q4-2022"/>
    <s v="M"/>
    <n v="2"/>
    <s v="Poor"/>
    <n v="1"/>
    <s v="Moderate"/>
    <n v="109"/>
    <s v="hallucinations"/>
  </r>
  <r>
    <n v="1521"/>
    <n v="22.69"/>
    <x v="0"/>
    <n v="1.82"/>
    <n v="75.17"/>
    <n v="129"/>
    <n v="99"/>
    <x v="1"/>
    <n v="1"/>
    <n v="2021"/>
    <n v="12"/>
    <n v="18"/>
    <d v="2021-12-18T00:00:00"/>
    <s v="Q4"/>
    <s v="Q4-2021"/>
    <s v="M"/>
    <n v="1"/>
    <s v="Good"/>
    <n v="1"/>
    <s v="Moderate"/>
    <n v="108"/>
    <s v="palpitations"/>
  </r>
  <r>
    <n v="1521"/>
    <n v="25.6"/>
    <x v="1"/>
    <n v="1.82"/>
    <n v="84.78"/>
    <n v="124"/>
    <n v="99"/>
    <x v="1"/>
    <n v="2"/>
    <n v="2022"/>
    <n v="6"/>
    <n v="19"/>
    <d v="2022-06-19T00:00:00"/>
    <s v="Q2"/>
    <s v="Q2-2022"/>
    <s v="M"/>
    <n v="3"/>
    <s v="Very Poor"/>
    <n v="0"/>
    <s v="Severe"/>
    <n v="100"/>
    <s v="headache"/>
  </r>
  <r>
    <n v="1521"/>
    <n v="25.05"/>
    <x v="1"/>
    <n v="1.82"/>
    <n v="82.99"/>
    <n v="131"/>
    <n v="105"/>
    <x v="1"/>
    <n v="3"/>
    <n v="2022"/>
    <n v="12"/>
    <n v="18"/>
    <d v="2022-12-18T00:00:00"/>
    <s v="Q4"/>
    <s v="Q4-2022"/>
    <s v="M"/>
    <n v="0"/>
    <s v="Very Good"/>
    <n v="0"/>
    <s v="Severe"/>
    <n v="108"/>
    <s v="palpitations"/>
  </r>
  <r>
    <n v="1521"/>
    <n v="25.31"/>
    <x v="1"/>
    <n v="1.82"/>
    <n v="83.83"/>
    <n v="131"/>
    <n v="108"/>
    <x v="1"/>
    <n v="4"/>
    <n v="2023"/>
    <n v="6"/>
    <n v="19"/>
    <d v="2023-06-19T00:00:00"/>
    <s v="Q2"/>
    <s v="Q2-2023"/>
    <s v="M"/>
    <n v="2"/>
    <s v="Poor"/>
    <n v="1"/>
    <s v="Moderate"/>
    <n v="100"/>
    <s v="headache"/>
  </r>
  <r>
    <n v="1522"/>
    <n v="25.13"/>
    <x v="1"/>
    <n v="1.82"/>
    <n v="83.25"/>
    <n v="124"/>
    <n v="98"/>
    <x v="1"/>
    <n v="1"/>
    <n v="2021"/>
    <n v="12"/>
    <n v="19"/>
    <d v="2021-12-19T00:00:00"/>
    <s v="Q4"/>
    <s v="Q4-2021"/>
    <s v="M"/>
    <n v="2"/>
    <s v="Poor"/>
    <n v="1"/>
    <s v="Moderate"/>
    <n v="104"/>
    <s v="itching"/>
  </r>
  <r>
    <n v="1522"/>
    <n v="26.26"/>
    <x v="1"/>
    <n v="1.82"/>
    <n v="86.97"/>
    <n v="133"/>
    <n v="100"/>
    <x v="1"/>
    <n v="2"/>
    <n v="2022"/>
    <n v="6"/>
    <n v="20"/>
    <d v="2022-06-20T00:00:00"/>
    <s v="Q2"/>
    <s v="Q2-2022"/>
    <s v="M"/>
    <n v="1"/>
    <s v="Good"/>
    <n v="2"/>
    <s v="Mild"/>
    <n v="105"/>
    <s v="abdominal pain"/>
  </r>
  <r>
    <n v="1522"/>
    <n v="27.48"/>
    <x v="1"/>
    <n v="1.82"/>
    <n v="91.04"/>
    <n v="120"/>
    <n v="105"/>
    <x v="1"/>
    <n v="3"/>
    <n v="2022"/>
    <n v="12"/>
    <n v="19"/>
    <d v="2022-12-19T00:00:00"/>
    <s v="Q4"/>
    <s v="Q4-2022"/>
    <s v="M"/>
    <n v="3"/>
    <s v="Very Poor"/>
    <n v="0"/>
    <s v="Severe"/>
    <n v="106"/>
    <s v="dizziness"/>
  </r>
  <r>
    <n v="1523"/>
    <n v="25.76"/>
    <x v="1"/>
    <n v="1.62"/>
    <n v="67.62"/>
    <n v="102"/>
    <n v="91"/>
    <x v="1"/>
    <n v="1"/>
    <n v="2021"/>
    <n v="12"/>
    <n v="23"/>
    <d v="2021-12-23T00:00:00"/>
    <s v="Q4"/>
    <s v="Q4-2021"/>
    <s v="F"/>
    <n v="1"/>
    <s v="Good"/>
    <n v="0"/>
    <s v="Severe"/>
    <n v="107"/>
    <s v="skin rash"/>
  </r>
  <r>
    <n v="1523"/>
    <n v="24.64"/>
    <x v="0"/>
    <n v="1.62"/>
    <n v="64.66"/>
    <n v="109"/>
    <n v="98"/>
    <x v="1"/>
    <n v="2"/>
    <n v="2022"/>
    <n v="6"/>
    <n v="24"/>
    <d v="2022-06-24T00:00:00"/>
    <s v="Q2"/>
    <s v="Q2-2022"/>
    <s v="F"/>
    <n v="1"/>
    <s v="Good"/>
    <n v="1"/>
    <s v="Moderate"/>
    <n v="104"/>
    <s v="itching"/>
  </r>
  <r>
    <n v="1523"/>
    <n v="21.1"/>
    <x v="0"/>
    <n v="1.62"/>
    <n v="55.36"/>
    <n v="111"/>
    <n v="98"/>
    <x v="1"/>
    <n v="3"/>
    <n v="2022"/>
    <n v="12"/>
    <n v="23"/>
    <d v="2022-12-23T00:00:00"/>
    <s v="Q4"/>
    <s v="Q4-2022"/>
    <s v="F"/>
    <n v="0"/>
    <s v="Very Good"/>
    <n v="1"/>
    <s v="Moderate"/>
    <n v="104"/>
    <s v="itching"/>
  </r>
  <r>
    <n v="1523"/>
    <n v="24.99"/>
    <x v="0"/>
    <n v="1.62"/>
    <n v="65.58"/>
    <n v="111"/>
    <n v="94"/>
    <x v="1"/>
    <n v="4"/>
    <n v="2023"/>
    <n v="6"/>
    <n v="24"/>
    <d v="2023-06-24T00:00:00"/>
    <s v="Q2"/>
    <s v="Q2-2023"/>
    <s v="F"/>
    <n v="2"/>
    <s v="Poor"/>
    <n v="1"/>
    <s v="Moderate"/>
    <n v="100"/>
    <s v="headache"/>
  </r>
  <r>
    <n v="1523"/>
    <n v="27.04"/>
    <x v="1"/>
    <n v="1.62"/>
    <n v="70.97"/>
    <n v="109"/>
    <n v="94"/>
    <x v="1"/>
    <n v="5"/>
    <n v="2023"/>
    <n v="12"/>
    <n v="23"/>
    <d v="2023-12-23T00:00:00"/>
    <s v="Q4"/>
    <s v="Q4-2023"/>
    <s v="F"/>
    <n v="2"/>
    <s v="Poor"/>
    <n v="0"/>
    <s v="Severe"/>
    <n v="105"/>
    <s v="abdominal pain"/>
  </r>
  <r>
    <n v="1523"/>
    <n v="27.51"/>
    <x v="1"/>
    <n v="1.62"/>
    <n v="72.2"/>
    <n v="108"/>
    <n v="97"/>
    <x v="1"/>
    <n v="6"/>
    <n v="2024"/>
    <n v="6"/>
    <n v="23"/>
    <d v="2024-06-23T00:00:00"/>
    <s v="Q2"/>
    <s v="Q2-2024"/>
    <s v="F"/>
    <n v="2"/>
    <s v="Poor"/>
    <n v="0"/>
    <s v="Severe"/>
    <n v="100"/>
    <s v="headache"/>
  </r>
  <r>
    <n v="1524"/>
    <n v="20.96"/>
    <x v="0"/>
    <n v="1.62"/>
    <n v="55"/>
    <n v="123"/>
    <n v="88"/>
    <x v="1"/>
    <n v="1"/>
    <n v="2021"/>
    <n v="12"/>
    <n v="26"/>
    <d v="2021-12-26T00:00:00"/>
    <s v="Q4"/>
    <s v="Q4-2021"/>
    <s v="F"/>
    <n v="1"/>
    <s v="Good"/>
    <n v="1"/>
    <s v="Moderate"/>
    <n v="102"/>
    <s v="tinnitus"/>
  </r>
  <r>
    <n v="1524"/>
    <n v="19.079999999999998"/>
    <x v="0"/>
    <n v="1.62"/>
    <n v="50.07"/>
    <n v="127"/>
    <n v="82"/>
    <x v="3"/>
    <n v="2"/>
    <n v="2022"/>
    <n v="6"/>
    <n v="27"/>
    <d v="2022-06-27T00:00:00"/>
    <s v="Q2"/>
    <s v="Q2-2022"/>
    <s v="F"/>
    <n v="2"/>
    <s v="Poor"/>
    <n v="2"/>
    <s v="Mild"/>
    <n v="100"/>
    <s v="headache"/>
  </r>
  <r>
    <n v="1524"/>
    <n v="19.98"/>
    <x v="0"/>
    <n v="1.62"/>
    <n v="52.45"/>
    <n v="127"/>
    <n v="87"/>
    <x v="1"/>
    <n v="3"/>
    <n v="2022"/>
    <n v="12"/>
    <n v="26"/>
    <d v="2022-12-26T00:00:00"/>
    <s v="Q4"/>
    <s v="Q4-2022"/>
    <s v="F"/>
    <n v="1"/>
    <s v="Good"/>
    <n v="1"/>
    <s v="Moderate"/>
    <n v="100"/>
    <s v="headache"/>
  </r>
  <r>
    <n v="1524"/>
    <n v="20.91"/>
    <x v="0"/>
    <n v="1.62"/>
    <n v="54.87"/>
    <n v="135"/>
    <n v="95"/>
    <x v="0"/>
    <n v="4"/>
    <n v="2023"/>
    <n v="6"/>
    <n v="27"/>
    <d v="2023-06-27T00:00:00"/>
    <s v="Q2"/>
    <s v="Q2-2023"/>
    <s v="F"/>
    <n v="2"/>
    <s v="Poor"/>
    <n v="2"/>
    <s v="Mild"/>
    <n v="100"/>
    <s v="headache"/>
  </r>
  <r>
    <n v="1524"/>
    <n v="21.3"/>
    <x v="0"/>
    <n v="1.62"/>
    <n v="55.9"/>
    <n v="140"/>
    <n v="95"/>
    <x v="0"/>
    <n v="5"/>
    <n v="2023"/>
    <n v="12"/>
    <n v="26"/>
    <d v="2023-12-26T00:00:00"/>
    <s v="Q4"/>
    <s v="Q4-2023"/>
    <s v="F"/>
    <n v="2"/>
    <s v="Poor"/>
    <n v="1"/>
    <s v="Moderate"/>
    <n v="100"/>
    <s v="headache"/>
  </r>
  <r>
    <n v="1524"/>
    <n v="19.2"/>
    <x v="0"/>
    <n v="1.62"/>
    <n v="50.39"/>
    <n v="145"/>
    <n v="92"/>
    <x v="0"/>
    <n v="6"/>
    <n v="2024"/>
    <n v="6"/>
    <n v="26"/>
    <d v="2024-06-26T00:00:00"/>
    <s v="Q2"/>
    <s v="Q2-2024"/>
    <s v="F"/>
    <n v="0"/>
    <s v="Very Good"/>
    <n v="1"/>
    <s v="Moderate"/>
    <n v="100"/>
    <s v="headache"/>
  </r>
  <r>
    <n v="1525"/>
    <n v="25.01"/>
    <x v="1"/>
    <n v="1.82"/>
    <n v="82.83"/>
    <n v="123"/>
    <n v="109"/>
    <x v="1"/>
    <n v="1"/>
    <n v="2021"/>
    <n v="12"/>
    <n v="30"/>
    <d v="2021-12-30T00:00:00"/>
    <s v="Q4"/>
    <s v="Q4-2021"/>
    <s v="M"/>
    <n v="3"/>
    <s v="Very Poor"/>
    <n v="1"/>
    <s v="Moderate"/>
    <n v="100"/>
    <s v="headache"/>
  </r>
  <r>
    <n v="1525"/>
    <n v="23.35"/>
    <x v="0"/>
    <n v="1.82"/>
    <n v="77.349999999999994"/>
    <n v="126"/>
    <n v="111"/>
    <x v="1"/>
    <n v="2"/>
    <n v="2022"/>
    <n v="7"/>
    <n v="1"/>
    <d v="2022-07-01T00:00:00"/>
    <s v="Q3"/>
    <s v="Q3-2022"/>
    <s v="M"/>
    <n v="2"/>
    <s v="Poor"/>
    <n v="0"/>
    <s v="Severe"/>
    <n v="102"/>
    <s v="tinnitus"/>
  </r>
  <r>
    <n v="1525"/>
    <n v="25.67"/>
    <x v="1"/>
    <n v="1.82"/>
    <n v="85.04"/>
    <n v="129"/>
    <n v="114"/>
    <x v="1"/>
    <n v="3"/>
    <n v="2022"/>
    <n v="12"/>
    <n v="30"/>
    <d v="2022-12-30T00:00:00"/>
    <s v="Q4"/>
    <s v="Q4-2022"/>
    <s v="M"/>
    <n v="1"/>
    <s v="Good"/>
    <n v="0"/>
    <s v="Severe"/>
    <n v="100"/>
    <s v="headache"/>
  </r>
  <r>
    <n v="1525"/>
    <n v="29.47"/>
    <x v="1"/>
    <n v="1.82"/>
    <n v="97.62"/>
    <n v="136"/>
    <n v="110"/>
    <x v="0"/>
    <n v="4"/>
    <n v="2023"/>
    <n v="7"/>
    <n v="1"/>
    <d v="2023-07-01T00:00:00"/>
    <s v="Q3"/>
    <s v="Q3-2023"/>
    <s v="M"/>
    <n v="1"/>
    <s v="Good"/>
    <n v="0"/>
    <s v="Severe"/>
    <n v="107"/>
    <s v="skin rash"/>
  </r>
  <r>
    <n v="1525"/>
    <n v="25.94"/>
    <x v="1"/>
    <n v="1.82"/>
    <n v="85.91"/>
    <n v="129"/>
    <n v="110"/>
    <x v="1"/>
    <n v="5"/>
    <n v="2023"/>
    <n v="12"/>
    <n v="30"/>
    <d v="2023-12-30T00:00:00"/>
    <s v="Q4"/>
    <s v="Q4-2023"/>
    <s v="M"/>
    <n v="2"/>
    <s v="Poor"/>
    <n v="0"/>
    <s v="Severe"/>
    <n v="101"/>
    <s v="nausea"/>
  </r>
  <r>
    <n v="1526"/>
    <n v="24.67"/>
    <x v="0"/>
    <n v="1.82"/>
    <n v="81.7"/>
    <n v="101"/>
    <n v="97"/>
    <x v="1"/>
    <n v="1"/>
    <n v="2022"/>
    <n v="1"/>
    <n v="1"/>
    <d v="2022-01-01T00:00:00"/>
    <s v="Q1"/>
    <s v="Q1-2022"/>
    <s v="M"/>
    <n v="1"/>
    <s v="Good"/>
    <n v="1"/>
    <s v="Moderate"/>
    <n v="100"/>
    <s v="headache"/>
  </r>
  <r>
    <n v="1526"/>
    <n v="27.08"/>
    <x v="1"/>
    <n v="1.82"/>
    <n v="89.72"/>
    <n v="101"/>
    <n v="105"/>
    <x v="1"/>
    <n v="2"/>
    <n v="2022"/>
    <n v="7"/>
    <n v="3"/>
    <d v="2022-07-03T00:00:00"/>
    <s v="Q3"/>
    <s v="Q3-2022"/>
    <s v="M"/>
    <n v="3"/>
    <s v="Very Poor"/>
    <n v="1"/>
    <s v="Moderate"/>
    <n v="108"/>
    <s v="palpitations"/>
  </r>
  <r>
    <n v="1526"/>
    <n v="22.32"/>
    <x v="0"/>
    <n v="1.82"/>
    <n v="73.930000000000007"/>
    <n v="99"/>
    <n v="101"/>
    <x v="1"/>
    <n v="3"/>
    <n v="2023"/>
    <n v="1"/>
    <n v="1"/>
    <d v="2023-01-01T00:00:00"/>
    <s v="Q1"/>
    <s v="Q1-2023"/>
    <s v="M"/>
    <n v="2"/>
    <s v="Poor"/>
    <n v="1"/>
    <s v="Moderate"/>
    <n v="104"/>
    <s v="itching"/>
  </r>
  <r>
    <n v="1526"/>
    <n v="23.21"/>
    <x v="0"/>
    <n v="1.82"/>
    <n v="76.87"/>
    <n v="90"/>
    <n v="105"/>
    <x v="1"/>
    <n v="4"/>
    <n v="2023"/>
    <n v="7"/>
    <n v="3"/>
    <d v="2023-07-03T00:00:00"/>
    <s v="Q3"/>
    <s v="Q3-2023"/>
    <s v="M"/>
    <n v="0"/>
    <s v="Very Good"/>
    <n v="1"/>
    <s v="Moderate"/>
    <n v="107"/>
    <s v="skin rash"/>
  </r>
  <r>
    <n v="1527"/>
    <n v="21.06"/>
    <x v="0"/>
    <n v="1.82"/>
    <n v="69.75"/>
    <n v="114"/>
    <n v="89"/>
    <x v="1"/>
    <n v="1"/>
    <n v="2022"/>
    <n v="1"/>
    <n v="3"/>
    <d v="2022-01-03T00:00:00"/>
    <s v="Q1"/>
    <s v="Q1-2022"/>
    <s v="M"/>
    <n v="0"/>
    <s v="Very Good"/>
    <n v="1"/>
    <s v="Moderate"/>
    <n v="100"/>
    <s v="headache"/>
  </r>
  <r>
    <n v="1527"/>
    <n v="23.11"/>
    <x v="0"/>
    <n v="1.82"/>
    <n v="76.56"/>
    <n v="112"/>
    <n v="92"/>
    <x v="1"/>
    <n v="2"/>
    <n v="2022"/>
    <n v="7"/>
    <n v="5"/>
    <d v="2022-07-05T00:00:00"/>
    <s v="Q3"/>
    <s v="Q3-2022"/>
    <s v="M"/>
    <n v="2"/>
    <s v="Poor"/>
    <n v="2"/>
    <s v="Mild"/>
    <n v="100"/>
    <s v="headache"/>
  </r>
  <r>
    <n v="1527"/>
    <n v="22.95"/>
    <x v="0"/>
    <n v="1.82"/>
    <n v="76.010000000000005"/>
    <n v="115"/>
    <n v="103"/>
    <x v="1"/>
    <n v="3"/>
    <n v="2023"/>
    <n v="1"/>
    <n v="3"/>
    <d v="2023-01-03T00:00:00"/>
    <s v="Q1"/>
    <s v="Q1-2023"/>
    <s v="M"/>
    <n v="1"/>
    <s v="Good"/>
    <n v="1"/>
    <s v="Moderate"/>
    <n v="100"/>
    <s v="headache"/>
  </r>
  <r>
    <n v="1527"/>
    <n v="24.61"/>
    <x v="0"/>
    <n v="1.82"/>
    <n v="81.53"/>
    <n v="112"/>
    <n v="99"/>
    <x v="1"/>
    <n v="4"/>
    <n v="2023"/>
    <n v="7"/>
    <n v="5"/>
    <d v="2023-07-05T00:00:00"/>
    <s v="Q3"/>
    <s v="Q3-2023"/>
    <s v="M"/>
    <n v="1"/>
    <s v="Good"/>
    <n v="0"/>
    <s v="Severe"/>
    <n v="100"/>
    <s v="headache"/>
  </r>
  <r>
    <n v="1527"/>
    <n v="21.64"/>
    <x v="0"/>
    <n v="1.82"/>
    <n v="71.66"/>
    <n v="111"/>
    <n v="98"/>
    <x v="1"/>
    <n v="5"/>
    <n v="2024"/>
    <n v="1"/>
    <n v="3"/>
    <d v="2024-01-03T00:00:00"/>
    <s v="Q1"/>
    <s v="Q1-2024"/>
    <s v="M"/>
    <n v="2"/>
    <s v="Poor"/>
    <n v="1"/>
    <s v="Moderate"/>
    <n v="100"/>
    <s v="headache"/>
  </r>
  <r>
    <n v="1527"/>
    <n v="20.75"/>
    <x v="0"/>
    <n v="1.82"/>
    <n v="68.739999999999995"/>
    <n v="111"/>
    <n v="89"/>
    <x v="1"/>
    <n v="6"/>
    <n v="2024"/>
    <n v="7"/>
    <n v="4"/>
    <d v="2024-07-04T00:00:00"/>
    <s v="Q3"/>
    <s v="Q3-2024"/>
    <s v="M"/>
    <n v="0"/>
    <s v="Very Good"/>
    <n v="0"/>
    <s v="Severe"/>
    <n v="100"/>
    <s v="headache"/>
  </r>
  <r>
    <n v="1528"/>
    <n v="22.89"/>
    <x v="0"/>
    <n v="1.82"/>
    <n v="75.83"/>
    <n v="118"/>
    <n v="101"/>
    <x v="1"/>
    <n v="1"/>
    <n v="2022"/>
    <n v="1"/>
    <n v="3"/>
    <d v="2022-01-03T00:00:00"/>
    <s v="Q1"/>
    <s v="Q1-2022"/>
    <s v="M"/>
    <n v="0"/>
    <s v="Very Good"/>
    <n v="2"/>
    <s v="Mild"/>
    <n v="104"/>
    <s v="itching"/>
  </r>
  <r>
    <n v="1528"/>
    <n v="20.010000000000002"/>
    <x v="0"/>
    <n v="1.82"/>
    <n v="66.3"/>
    <n v="115"/>
    <n v="92"/>
    <x v="1"/>
    <n v="2"/>
    <n v="2022"/>
    <n v="7"/>
    <n v="5"/>
    <d v="2022-07-05T00:00:00"/>
    <s v="Q3"/>
    <s v="Q3-2022"/>
    <s v="M"/>
    <n v="0"/>
    <s v="Very Good"/>
    <n v="1"/>
    <s v="Moderate"/>
    <n v="104"/>
    <s v="itching"/>
  </r>
  <r>
    <n v="1528"/>
    <n v="20.75"/>
    <x v="0"/>
    <n v="1.82"/>
    <n v="68.739999999999995"/>
    <n v="106"/>
    <n v="87"/>
    <x v="1"/>
    <n v="3"/>
    <n v="2023"/>
    <n v="1"/>
    <n v="3"/>
    <d v="2023-01-03T00:00:00"/>
    <s v="Q1"/>
    <s v="Q1-2023"/>
    <s v="M"/>
    <n v="0"/>
    <s v="Very Good"/>
    <n v="1"/>
    <s v="Moderate"/>
    <n v="100"/>
    <s v="headache"/>
  </r>
  <r>
    <n v="1529"/>
    <n v="27.27"/>
    <x v="1"/>
    <n v="1.82"/>
    <n v="90.34"/>
    <n v="138"/>
    <n v="126"/>
    <x v="0"/>
    <n v="1"/>
    <n v="2022"/>
    <n v="1"/>
    <n v="7"/>
    <d v="2022-01-07T00:00:00"/>
    <s v="Q1"/>
    <s v="Q1-2022"/>
    <s v="M"/>
    <n v="2"/>
    <s v="Poor"/>
    <n v="1"/>
    <s v="Moderate"/>
    <n v="100"/>
    <s v="headache"/>
  </r>
  <r>
    <n v="1529"/>
    <n v="24.48"/>
    <x v="0"/>
    <n v="1.82"/>
    <n v="81.09"/>
    <n v="137"/>
    <n v="129"/>
    <x v="0"/>
    <n v="2"/>
    <n v="2022"/>
    <n v="7"/>
    <n v="9"/>
    <d v="2022-07-09T00:00:00"/>
    <s v="Q3"/>
    <s v="Q3-2022"/>
    <s v="M"/>
    <n v="2"/>
    <s v="Poor"/>
    <n v="1"/>
    <s v="Moderate"/>
    <n v="102"/>
    <s v="tinnitus"/>
  </r>
  <r>
    <n v="1529"/>
    <n v="23.55"/>
    <x v="0"/>
    <n v="1.82"/>
    <n v="78"/>
    <n v="144"/>
    <n v="135"/>
    <x v="0"/>
    <n v="3"/>
    <n v="2023"/>
    <n v="1"/>
    <n v="7"/>
    <d v="2023-01-07T00:00:00"/>
    <s v="Q1"/>
    <s v="Q1-2023"/>
    <s v="M"/>
    <n v="1"/>
    <s v="Good"/>
    <n v="1"/>
    <s v="Moderate"/>
    <n v="100"/>
    <s v="headache"/>
  </r>
  <r>
    <n v="1529"/>
    <n v="27.25"/>
    <x v="1"/>
    <n v="1.82"/>
    <n v="90.25"/>
    <n v="144"/>
    <n v="139"/>
    <x v="0"/>
    <n v="4"/>
    <n v="2023"/>
    <n v="7"/>
    <n v="9"/>
    <d v="2023-07-09T00:00:00"/>
    <s v="Q3"/>
    <s v="Q3-2023"/>
    <s v="M"/>
    <n v="1"/>
    <s v="Good"/>
    <n v="1"/>
    <s v="Moderate"/>
    <n v="100"/>
    <s v="headache"/>
  </r>
  <r>
    <n v="1530"/>
    <n v="26.26"/>
    <x v="1"/>
    <n v="1.82"/>
    <n v="87"/>
    <n v="111"/>
    <n v="98"/>
    <x v="1"/>
    <n v="1"/>
    <n v="2022"/>
    <n v="1"/>
    <n v="8"/>
    <d v="2022-01-08T00:00:00"/>
    <s v="Q1"/>
    <s v="Q1-2022"/>
    <s v="M"/>
    <n v="0"/>
    <s v="Very Good"/>
    <n v="2"/>
    <s v="Mild"/>
    <n v="107"/>
    <s v="skin rash"/>
  </r>
  <r>
    <n v="1530"/>
    <n v="31.86"/>
    <x v="2"/>
    <n v="1.82"/>
    <n v="105.53"/>
    <n v="117"/>
    <n v="91"/>
    <x v="1"/>
    <n v="2"/>
    <n v="2022"/>
    <n v="7"/>
    <n v="10"/>
    <d v="2022-07-10T00:00:00"/>
    <s v="Q3"/>
    <s v="Q3-2022"/>
    <s v="M"/>
    <n v="3"/>
    <s v="Very Poor"/>
    <n v="0"/>
    <s v="Severe"/>
    <n v="100"/>
    <s v="headache"/>
  </r>
  <r>
    <n v="1530"/>
    <n v="32.450000000000003"/>
    <x v="2"/>
    <n v="1.82"/>
    <n v="107.49"/>
    <n v="107"/>
    <n v="91"/>
    <x v="1"/>
    <n v="3"/>
    <n v="2023"/>
    <n v="1"/>
    <n v="8"/>
    <d v="2023-01-08T00:00:00"/>
    <s v="Q1"/>
    <s v="Q1-2023"/>
    <s v="M"/>
    <n v="0"/>
    <s v="Very Good"/>
    <n v="0"/>
    <s v="Severe"/>
    <n v="100"/>
    <s v="headache"/>
  </r>
  <r>
    <n v="1530"/>
    <n v="31"/>
    <x v="2"/>
    <n v="1.82"/>
    <n v="102.67"/>
    <n v="104"/>
    <n v="88"/>
    <x v="1"/>
    <n v="4"/>
    <n v="2023"/>
    <n v="7"/>
    <n v="10"/>
    <d v="2023-07-10T00:00:00"/>
    <s v="Q3"/>
    <s v="Q3-2023"/>
    <s v="M"/>
    <n v="1"/>
    <s v="Good"/>
    <n v="0"/>
    <s v="Severe"/>
    <n v="100"/>
    <s v="headache"/>
  </r>
  <r>
    <n v="1531"/>
    <n v="21.35"/>
    <x v="0"/>
    <n v="1.82"/>
    <n v="70.72"/>
    <n v="143"/>
    <n v="92"/>
    <x v="0"/>
    <n v="1"/>
    <n v="2022"/>
    <n v="1"/>
    <n v="9"/>
    <d v="2022-01-09T00:00:00"/>
    <s v="Q1"/>
    <s v="Q1-2022"/>
    <s v="M"/>
    <n v="0"/>
    <s v="Very Good"/>
    <n v="2"/>
    <s v="Mild"/>
    <n v="103"/>
    <s v="vomiting"/>
  </r>
  <r>
    <n v="1531"/>
    <n v="20.39"/>
    <x v="0"/>
    <n v="1.82"/>
    <n v="67.53"/>
    <n v="144"/>
    <n v="91"/>
    <x v="0"/>
    <n v="2"/>
    <n v="2022"/>
    <n v="7"/>
    <n v="11"/>
    <d v="2022-07-11T00:00:00"/>
    <s v="Q3"/>
    <s v="Q3-2022"/>
    <s v="M"/>
    <n v="1"/>
    <s v="Good"/>
    <n v="1"/>
    <s v="Moderate"/>
    <n v="100"/>
    <s v="headache"/>
  </r>
  <r>
    <n v="1531"/>
    <n v="19.670000000000002"/>
    <x v="0"/>
    <n v="1.82"/>
    <n v="65.14"/>
    <n v="152"/>
    <n v="92"/>
    <x v="0"/>
    <n v="3"/>
    <n v="2023"/>
    <n v="1"/>
    <n v="9"/>
    <d v="2023-01-09T00:00:00"/>
    <s v="Q1"/>
    <s v="Q1-2023"/>
    <s v="M"/>
    <n v="0"/>
    <s v="Very Good"/>
    <n v="2"/>
    <s v="Mild"/>
    <n v="100"/>
    <s v="headache"/>
  </r>
  <r>
    <n v="1531"/>
    <n v="19.260000000000002"/>
    <x v="0"/>
    <n v="1.82"/>
    <n v="63.8"/>
    <n v="140"/>
    <n v="95"/>
    <x v="0"/>
    <n v="4"/>
    <n v="2023"/>
    <n v="7"/>
    <n v="11"/>
    <d v="2023-07-11T00:00:00"/>
    <s v="Q3"/>
    <s v="Q3-2023"/>
    <s v="M"/>
    <n v="0"/>
    <s v="Very Good"/>
    <n v="1"/>
    <s v="Moderate"/>
    <n v="102"/>
    <s v="tinnitus"/>
  </r>
  <r>
    <n v="1531"/>
    <n v="20.94"/>
    <x v="0"/>
    <n v="1.82"/>
    <n v="69.36"/>
    <n v="146"/>
    <n v="87"/>
    <x v="0"/>
    <n v="5"/>
    <n v="2024"/>
    <n v="1"/>
    <n v="9"/>
    <d v="2024-01-09T00:00:00"/>
    <s v="Q1"/>
    <s v="Q1-2024"/>
    <s v="M"/>
    <n v="3"/>
    <s v="Very Poor"/>
    <n v="2"/>
    <s v="Mild"/>
    <n v="106"/>
    <s v="dizziness"/>
  </r>
  <r>
    <n v="1531"/>
    <n v="18.190000000000001"/>
    <x v="3"/>
    <n v="1.82"/>
    <n v="60.25"/>
    <n v="139"/>
    <n v="88"/>
    <x v="0"/>
    <n v="6"/>
    <n v="2024"/>
    <n v="7"/>
    <n v="10"/>
    <d v="2024-07-10T00:00:00"/>
    <s v="Q3"/>
    <s v="Q3-2024"/>
    <s v="M"/>
    <n v="3"/>
    <s v="Very Poor"/>
    <n v="2"/>
    <s v="Mild"/>
    <n v="103"/>
    <s v="vomiting"/>
  </r>
  <r>
    <n v="1532"/>
    <n v="22.45"/>
    <x v="0"/>
    <n v="1.62"/>
    <n v="58.92"/>
    <n v="114"/>
    <n v="85"/>
    <x v="1"/>
    <n v="1"/>
    <n v="2022"/>
    <n v="1"/>
    <n v="9"/>
    <d v="2022-01-09T00:00:00"/>
    <s v="Q1"/>
    <s v="Q1-2022"/>
    <s v="F"/>
    <n v="2"/>
    <s v="Poor"/>
    <n v="2"/>
    <s v="Mild"/>
    <n v="102"/>
    <s v="tinnitus"/>
  </r>
  <r>
    <n v="1532"/>
    <n v="25.74"/>
    <x v="1"/>
    <n v="1.62"/>
    <n v="67.540000000000006"/>
    <n v="123"/>
    <n v="75"/>
    <x v="1"/>
    <n v="2"/>
    <n v="2022"/>
    <n v="7"/>
    <n v="11"/>
    <d v="2022-07-11T00:00:00"/>
    <s v="Q3"/>
    <s v="Q3-2022"/>
    <s v="F"/>
    <n v="3"/>
    <s v="Very Poor"/>
    <n v="0"/>
    <s v="Severe"/>
    <n v="108"/>
    <s v="palpitations"/>
  </r>
  <r>
    <n v="1532"/>
    <n v="27.51"/>
    <x v="1"/>
    <n v="1.62"/>
    <n v="72.2"/>
    <n v="127"/>
    <n v="76"/>
    <x v="1"/>
    <n v="3"/>
    <n v="2023"/>
    <n v="1"/>
    <n v="9"/>
    <d v="2023-01-09T00:00:00"/>
    <s v="Q1"/>
    <s v="Q1-2023"/>
    <s v="F"/>
    <n v="2"/>
    <s v="Poor"/>
    <n v="1"/>
    <s v="Moderate"/>
    <n v="104"/>
    <s v="itching"/>
  </r>
  <r>
    <n v="1532"/>
    <n v="25.54"/>
    <x v="1"/>
    <n v="1.62"/>
    <n v="67.02"/>
    <n v="129"/>
    <n v="75"/>
    <x v="1"/>
    <n v="4"/>
    <n v="2023"/>
    <n v="7"/>
    <n v="11"/>
    <d v="2023-07-11T00:00:00"/>
    <s v="Q3"/>
    <s v="Q3-2023"/>
    <s v="F"/>
    <n v="1"/>
    <s v="Good"/>
    <n v="1"/>
    <s v="Moderate"/>
    <n v="100"/>
    <s v="headache"/>
  </r>
  <r>
    <n v="1532"/>
    <n v="27.83"/>
    <x v="1"/>
    <n v="1.62"/>
    <n v="73.03"/>
    <n v="128"/>
    <n v="80"/>
    <x v="3"/>
    <n v="5"/>
    <n v="2024"/>
    <n v="1"/>
    <n v="9"/>
    <d v="2024-01-09T00:00:00"/>
    <s v="Q1"/>
    <s v="Q1-2024"/>
    <s v="F"/>
    <n v="2"/>
    <s v="Poor"/>
    <n v="0"/>
    <s v="Severe"/>
    <n v="109"/>
    <s v="hallucinations"/>
  </r>
  <r>
    <n v="1533"/>
    <n v="20.03"/>
    <x v="0"/>
    <n v="1.82"/>
    <n v="66.349999999999994"/>
    <n v="128"/>
    <n v="116"/>
    <x v="1"/>
    <n v="1"/>
    <n v="2022"/>
    <n v="1"/>
    <n v="9"/>
    <d v="2022-01-09T00:00:00"/>
    <s v="Q1"/>
    <s v="Q1-2022"/>
    <s v="M"/>
    <n v="2"/>
    <s v="Poor"/>
    <n v="2"/>
    <s v="Mild"/>
    <n v="107"/>
    <s v="skin rash"/>
  </r>
  <r>
    <n v="1533"/>
    <n v="20.54"/>
    <x v="0"/>
    <n v="1.82"/>
    <n v="68.040000000000006"/>
    <n v="135"/>
    <n v="117"/>
    <x v="0"/>
    <n v="2"/>
    <n v="2022"/>
    <n v="7"/>
    <n v="11"/>
    <d v="2022-07-11T00:00:00"/>
    <s v="Q3"/>
    <s v="Q3-2022"/>
    <s v="M"/>
    <n v="0"/>
    <s v="Very Good"/>
    <n v="2"/>
    <s v="Mild"/>
    <n v="100"/>
    <s v="headache"/>
  </r>
  <r>
    <n v="1533"/>
    <n v="19.55"/>
    <x v="0"/>
    <n v="1.82"/>
    <n v="64.739999999999995"/>
    <n v="137"/>
    <n v="112"/>
    <x v="0"/>
    <n v="3"/>
    <n v="2023"/>
    <n v="1"/>
    <n v="9"/>
    <d v="2023-01-09T00:00:00"/>
    <s v="Q1"/>
    <s v="Q1-2023"/>
    <s v="M"/>
    <n v="2"/>
    <s v="Poor"/>
    <n v="1"/>
    <s v="Moderate"/>
    <n v="100"/>
    <s v="headache"/>
  </r>
  <r>
    <n v="1533"/>
    <n v="20.86"/>
    <x v="0"/>
    <n v="1.82"/>
    <n v="69.09"/>
    <n v="147"/>
    <n v="108"/>
    <x v="0"/>
    <n v="4"/>
    <n v="2023"/>
    <n v="7"/>
    <n v="11"/>
    <d v="2023-07-11T00:00:00"/>
    <s v="Q3"/>
    <s v="Q3-2023"/>
    <s v="M"/>
    <n v="1"/>
    <s v="Good"/>
    <n v="2"/>
    <s v="Mild"/>
    <n v="100"/>
    <s v="headache"/>
  </r>
  <r>
    <n v="1533"/>
    <n v="20.7"/>
    <x v="0"/>
    <n v="1.82"/>
    <n v="68.56"/>
    <n v="148"/>
    <n v="116"/>
    <x v="0"/>
    <n v="5"/>
    <n v="2024"/>
    <n v="1"/>
    <n v="9"/>
    <d v="2024-01-09T00:00:00"/>
    <s v="Q1"/>
    <s v="Q1-2024"/>
    <s v="M"/>
    <n v="1"/>
    <s v="Good"/>
    <n v="1"/>
    <s v="Moderate"/>
    <n v="101"/>
    <s v="nausea"/>
  </r>
  <r>
    <n v="1533"/>
    <n v="22.71"/>
    <x v="0"/>
    <n v="1.82"/>
    <n v="75.23"/>
    <n v="155"/>
    <n v="118"/>
    <x v="0"/>
    <n v="6"/>
    <n v="2024"/>
    <n v="7"/>
    <n v="10"/>
    <d v="2024-07-10T00:00:00"/>
    <s v="Q3"/>
    <s v="Q3-2024"/>
    <s v="M"/>
    <n v="0"/>
    <s v="Very Good"/>
    <n v="2"/>
    <s v="Mild"/>
    <n v="100"/>
    <s v="headache"/>
  </r>
  <r>
    <n v="1534"/>
    <n v="27.17"/>
    <x v="1"/>
    <n v="1.82"/>
    <n v="90"/>
    <n v="128"/>
    <n v="131"/>
    <x v="1"/>
    <n v="1"/>
    <n v="2022"/>
    <n v="1"/>
    <n v="11"/>
    <d v="2022-01-11T00:00:00"/>
    <s v="Q1"/>
    <s v="Q1-2022"/>
    <s v="M"/>
    <n v="0"/>
    <s v="Very Good"/>
    <n v="1"/>
    <s v="Moderate"/>
    <n v="102"/>
    <s v="tinnitus"/>
  </r>
  <r>
    <n v="1534"/>
    <n v="22.76"/>
    <x v="0"/>
    <n v="1.82"/>
    <n v="75.38"/>
    <n v="128"/>
    <n v="127"/>
    <x v="1"/>
    <n v="2"/>
    <n v="2022"/>
    <n v="7"/>
    <n v="13"/>
    <d v="2022-07-13T00:00:00"/>
    <s v="Q3"/>
    <s v="Q3-2022"/>
    <s v="M"/>
    <n v="0"/>
    <s v="Very Good"/>
    <n v="1"/>
    <s v="Moderate"/>
    <n v="100"/>
    <s v="headache"/>
  </r>
  <r>
    <n v="1534"/>
    <n v="21.12"/>
    <x v="0"/>
    <n v="1.82"/>
    <n v="69.95"/>
    <n v="125"/>
    <n v="128"/>
    <x v="1"/>
    <n v="3"/>
    <n v="2023"/>
    <n v="1"/>
    <n v="11"/>
    <d v="2023-01-11T00:00:00"/>
    <s v="Q1"/>
    <s v="Q1-2023"/>
    <s v="M"/>
    <n v="1"/>
    <s v="Good"/>
    <n v="2"/>
    <s v="Mild"/>
    <n v="102"/>
    <s v="tinnitus"/>
  </r>
  <r>
    <n v="1534"/>
    <n v="24.01"/>
    <x v="0"/>
    <n v="1.82"/>
    <n v="79.52"/>
    <n v="135"/>
    <n v="128"/>
    <x v="0"/>
    <n v="4"/>
    <n v="2023"/>
    <n v="7"/>
    <n v="13"/>
    <d v="2023-07-13T00:00:00"/>
    <s v="Q3"/>
    <s v="Q3-2023"/>
    <s v="M"/>
    <n v="3"/>
    <s v="Very Poor"/>
    <n v="2"/>
    <s v="Mild"/>
    <n v="101"/>
    <s v="nausea"/>
  </r>
  <r>
    <n v="1535"/>
    <n v="24.1"/>
    <x v="0"/>
    <n v="1.82"/>
    <n v="79.81"/>
    <n v="132"/>
    <n v="134"/>
    <x v="1"/>
    <n v="1"/>
    <n v="2022"/>
    <n v="1"/>
    <n v="14"/>
    <d v="2022-01-14T00:00:00"/>
    <s v="Q1"/>
    <s v="Q1-2022"/>
    <s v="M"/>
    <n v="1"/>
    <s v="Good"/>
    <n v="1"/>
    <s v="Moderate"/>
    <n v="100"/>
    <s v="headache"/>
  </r>
  <r>
    <n v="1535"/>
    <n v="22.97"/>
    <x v="0"/>
    <n v="1.82"/>
    <n v="76.099999999999994"/>
    <n v="138"/>
    <n v="133"/>
    <x v="0"/>
    <n v="2"/>
    <n v="2022"/>
    <n v="7"/>
    <n v="16"/>
    <d v="2022-07-16T00:00:00"/>
    <s v="Q3"/>
    <s v="Q3-2022"/>
    <s v="M"/>
    <n v="1"/>
    <s v="Good"/>
    <n v="0"/>
    <s v="Severe"/>
    <n v="100"/>
    <s v="headache"/>
  </r>
  <r>
    <n v="1535"/>
    <n v="24.17"/>
    <x v="0"/>
    <n v="1.82"/>
    <n v="80.05"/>
    <n v="138"/>
    <n v="128"/>
    <x v="0"/>
    <n v="3"/>
    <n v="2023"/>
    <n v="1"/>
    <n v="14"/>
    <d v="2023-01-14T00:00:00"/>
    <s v="Q1"/>
    <s v="Q1-2023"/>
    <s v="M"/>
    <n v="0"/>
    <s v="Very Good"/>
    <n v="1"/>
    <s v="Moderate"/>
    <n v="100"/>
    <s v="headache"/>
  </r>
  <r>
    <n v="1535"/>
    <n v="22.51"/>
    <x v="0"/>
    <n v="1.82"/>
    <n v="74.58"/>
    <n v="141"/>
    <n v="136"/>
    <x v="0"/>
    <n v="4"/>
    <n v="2023"/>
    <n v="7"/>
    <n v="16"/>
    <d v="2023-07-16T00:00:00"/>
    <s v="Q3"/>
    <s v="Q3-2023"/>
    <s v="M"/>
    <n v="1"/>
    <s v="Good"/>
    <n v="1"/>
    <s v="Moderate"/>
    <n v="106"/>
    <s v="dizziness"/>
  </r>
  <r>
    <n v="1536"/>
    <n v="23.99"/>
    <x v="0"/>
    <n v="1.82"/>
    <n v="79.47"/>
    <n v="121"/>
    <n v="93"/>
    <x v="1"/>
    <n v="1"/>
    <n v="2022"/>
    <n v="1"/>
    <n v="17"/>
    <d v="2022-01-17T00:00:00"/>
    <s v="Q1"/>
    <s v="Q1-2022"/>
    <s v="M"/>
    <n v="1"/>
    <s v="Good"/>
    <n v="1"/>
    <s v="Moderate"/>
    <n v="100"/>
    <s v="headache"/>
  </r>
  <r>
    <n v="1536"/>
    <n v="21.61"/>
    <x v="0"/>
    <n v="1.82"/>
    <n v="71.58"/>
    <n v="120"/>
    <n v="98"/>
    <x v="1"/>
    <n v="2"/>
    <n v="2022"/>
    <n v="7"/>
    <n v="19"/>
    <d v="2022-07-19T00:00:00"/>
    <s v="Q3"/>
    <s v="Q3-2022"/>
    <s v="M"/>
    <n v="2"/>
    <s v="Poor"/>
    <n v="1"/>
    <s v="Moderate"/>
    <n v="101"/>
    <s v="nausea"/>
  </r>
  <r>
    <n v="1536"/>
    <n v="25.55"/>
    <x v="1"/>
    <n v="1.82"/>
    <n v="84.62"/>
    <n v="121"/>
    <n v="98"/>
    <x v="1"/>
    <n v="3"/>
    <n v="2023"/>
    <n v="1"/>
    <n v="17"/>
    <d v="2023-01-17T00:00:00"/>
    <s v="Q1"/>
    <s v="Q1-2023"/>
    <s v="M"/>
    <n v="2"/>
    <s v="Poor"/>
    <n v="0"/>
    <s v="Severe"/>
    <n v="101"/>
    <s v="nausea"/>
  </r>
  <r>
    <n v="1537"/>
    <n v="25.2"/>
    <x v="1"/>
    <n v="1.82"/>
    <n v="83.46"/>
    <n v="139"/>
    <n v="103"/>
    <x v="0"/>
    <n v="1"/>
    <n v="2022"/>
    <n v="1"/>
    <n v="17"/>
    <d v="2022-01-17T00:00:00"/>
    <s v="Q1"/>
    <s v="Q1-2022"/>
    <s v="M"/>
    <n v="2"/>
    <s v="Poor"/>
    <n v="0"/>
    <s v="Severe"/>
    <n v="108"/>
    <s v="palpitations"/>
  </r>
  <r>
    <n v="1537"/>
    <n v="26.1"/>
    <x v="1"/>
    <n v="1.82"/>
    <n v="86.46"/>
    <n v="146"/>
    <n v="100"/>
    <x v="0"/>
    <n v="2"/>
    <n v="2022"/>
    <n v="7"/>
    <n v="19"/>
    <d v="2022-07-19T00:00:00"/>
    <s v="Q3"/>
    <s v="Q3-2022"/>
    <s v="M"/>
    <n v="1"/>
    <s v="Good"/>
    <n v="1"/>
    <s v="Moderate"/>
    <n v="108"/>
    <s v="palpitations"/>
  </r>
  <r>
    <n v="1537"/>
    <n v="24.8"/>
    <x v="0"/>
    <n v="1.82"/>
    <n v="82.16"/>
    <n v="157"/>
    <n v="104"/>
    <x v="0"/>
    <n v="3"/>
    <n v="2023"/>
    <n v="1"/>
    <n v="17"/>
    <d v="2023-01-17T00:00:00"/>
    <s v="Q1"/>
    <s v="Q1-2023"/>
    <s v="M"/>
    <n v="0"/>
    <s v="Very Good"/>
    <n v="1"/>
    <s v="Moderate"/>
    <n v="100"/>
    <s v="headache"/>
  </r>
  <r>
    <n v="1538"/>
    <n v="25.16"/>
    <x v="1"/>
    <n v="1.62"/>
    <n v="66.040000000000006"/>
    <n v="122"/>
    <n v="96"/>
    <x v="1"/>
    <n v="1"/>
    <n v="2022"/>
    <n v="1"/>
    <n v="18"/>
    <d v="2022-01-18T00:00:00"/>
    <s v="Q1"/>
    <s v="Q1-2022"/>
    <s v="F"/>
    <n v="2"/>
    <s v="Poor"/>
    <n v="0"/>
    <s v="Severe"/>
    <n v="100"/>
    <s v="headache"/>
  </r>
  <r>
    <n v="1538"/>
    <n v="24.05"/>
    <x v="0"/>
    <n v="1.62"/>
    <n v="63.12"/>
    <n v="114"/>
    <n v="102"/>
    <x v="1"/>
    <n v="2"/>
    <n v="2022"/>
    <n v="7"/>
    <n v="20"/>
    <d v="2022-07-20T00:00:00"/>
    <s v="Q3"/>
    <s v="Q3-2022"/>
    <s v="F"/>
    <n v="3"/>
    <s v="Very Poor"/>
    <n v="1"/>
    <s v="Moderate"/>
    <n v="100"/>
    <s v="headache"/>
  </r>
  <r>
    <n v="1538"/>
    <n v="27.43"/>
    <x v="1"/>
    <n v="1.62"/>
    <n v="71.98"/>
    <n v="115"/>
    <n v="109"/>
    <x v="1"/>
    <n v="3"/>
    <n v="2023"/>
    <n v="1"/>
    <n v="18"/>
    <d v="2023-01-18T00:00:00"/>
    <s v="Q1"/>
    <s v="Q1-2023"/>
    <s v="F"/>
    <n v="2"/>
    <s v="Poor"/>
    <n v="0"/>
    <s v="Severe"/>
    <n v="108"/>
    <s v="palpitations"/>
  </r>
  <r>
    <n v="1538"/>
    <n v="26.81"/>
    <x v="1"/>
    <n v="1.62"/>
    <n v="70.349999999999994"/>
    <n v="114"/>
    <n v="107"/>
    <x v="1"/>
    <n v="4"/>
    <n v="2023"/>
    <n v="7"/>
    <n v="20"/>
    <d v="2023-07-20T00:00:00"/>
    <s v="Q3"/>
    <s v="Q3-2023"/>
    <s v="F"/>
    <n v="2"/>
    <s v="Poor"/>
    <n v="1"/>
    <s v="Moderate"/>
    <n v="100"/>
    <s v="headache"/>
  </r>
  <r>
    <n v="1538"/>
    <n v="25.82"/>
    <x v="1"/>
    <n v="1.62"/>
    <n v="67.760000000000005"/>
    <n v="108"/>
    <n v="107"/>
    <x v="1"/>
    <n v="5"/>
    <n v="2024"/>
    <n v="1"/>
    <n v="18"/>
    <d v="2024-01-18T00:00:00"/>
    <s v="Q1"/>
    <s v="Q1-2024"/>
    <s v="F"/>
    <n v="2"/>
    <s v="Poor"/>
    <n v="0"/>
    <s v="Severe"/>
    <n v="107"/>
    <s v="skin rash"/>
  </r>
  <r>
    <n v="1539"/>
    <n v="28.9"/>
    <x v="1"/>
    <n v="1.82"/>
    <n v="95.72"/>
    <n v="121"/>
    <n v="96"/>
    <x v="1"/>
    <n v="1"/>
    <n v="2022"/>
    <n v="1"/>
    <n v="18"/>
    <d v="2022-01-18T00:00:00"/>
    <s v="Q1"/>
    <s v="Q1-2022"/>
    <s v="M"/>
    <n v="2"/>
    <s v="Poor"/>
    <n v="0"/>
    <s v="Severe"/>
    <n v="101"/>
    <s v="nausea"/>
  </r>
  <r>
    <n v="1539"/>
    <n v="31.54"/>
    <x v="2"/>
    <n v="1.82"/>
    <n v="104.48"/>
    <n v="121"/>
    <n v="100"/>
    <x v="1"/>
    <n v="2"/>
    <n v="2022"/>
    <n v="7"/>
    <n v="20"/>
    <d v="2022-07-20T00:00:00"/>
    <s v="Q3"/>
    <s v="Q3-2022"/>
    <s v="M"/>
    <n v="3"/>
    <s v="Very Poor"/>
    <n v="0"/>
    <s v="Severe"/>
    <n v="101"/>
    <s v="nausea"/>
  </r>
  <r>
    <n v="1539"/>
    <n v="31.91"/>
    <x v="2"/>
    <n v="1.82"/>
    <n v="105.71"/>
    <n v="121"/>
    <n v="101"/>
    <x v="1"/>
    <n v="3"/>
    <n v="2023"/>
    <n v="1"/>
    <n v="18"/>
    <d v="2023-01-18T00:00:00"/>
    <s v="Q1"/>
    <s v="Q1-2023"/>
    <s v="M"/>
    <n v="3"/>
    <s v="Very Poor"/>
    <n v="1"/>
    <s v="Moderate"/>
    <n v="100"/>
    <s v="headache"/>
  </r>
  <r>
    <n v="1539"/>
    <n v="32.369999999999997"/>
    <x v="2"/>
    <n v="1.82"/>
    <n v="107.21"/>
    <n v="124"/>
    <n v="97"/>
    <x v="1"/>
    <n v="4"/>
    <n v="2023"/>
    <n v="7"/>
    <n v="20"/>
    <d v="2023-07-20T00:00:00"/>
    <s v="Q3"/>
    <s v="Q3-2023"/>
    <s v="M"/>
    <n v="3"/>
    <s v="Very Poor"/>
    <n v="0"/>
    <s v="Severe"/>
    <n v="100"/>
    <s v="headache"/>
  </r>
  <r>
    <n v="1540"/>
    <n v="29.11"/>
    <x v="1"/>
    <n v="1.82"/>
    <n v="96.42"/>
    <n v="128"/>
    <n v="100"/>
    <x v="1"/>
    <n v="1"/>
    <n v="2022"/>
    <n v="1"/>
    <n v="20"/>
    <d v="2022-01-20T00:00:00"/>
    <s v="Q1"/>
    <s v="Q1-2022"/>
    <s v="M"/>
    <n v="2"/>
    <s v="Poor"/>
    <n v="1"/>
    <s v="Moderate"/>
    <n v="107"/>
    <s v="skin rash"/>
  </r>
  <r>
    <n v="1540"/>
    <n v="26.99"/>
    <x v="1"/>
    <n v="1.82"/>
    <n v="89.41"/>
    <n v="129"/>
    <n v="97"/>
    <x v="1"/>
    <n v="2"/>
    <n v="2022"/>
    <n v="7"/>
    <n v="22"/>
    <d v="2022-07-22T00:00:00"/>
    <s v="Q3"/>
    <s v="Q3-2022"/>
    <s v="M"/>
    <n v="2"/>
    <s v="Poor"/>
    <n v="2"/>
    <s v="Mild"/>
    <n v="100"/>
    <s v="headache"/>
  </r>
  <r>
    <n v="1540"/>
    <n v="28.23"/>
    <x v="1"/>
    <n v="1.82"/>
    <n v="93.5"/>
    <n v="129"/>
    <n v="93"/>
    <x v="1"/>
    <n v="3"/>
    <n v="2023"/>
    <n v="1"/>
    <n v="20"/>
    <d v="2023-01-20T00:00:00"/>
    <s v="Q1"/>
    <s v="Q1-2023"/>
    <s v="M"/>
    <n v="2"/>
    <s v="Poor"/>
    <n v="1"/>
    <s v="Moderate"/>
    <n v="108"/>
    <s v="palpitations"/>
  </r>
  <r>
    <n v="1540"/>
    <n v="28.88"/>
    <x v="1"/>
    <n v="1.82"/>
    <n v="95.67"/>
    <n v="129"/>
    <n v="83"/>
    <x v="3"/>
    <n v="4"/>
    <n v="2023"/>
    <n v="7"/>
    <n v="22"/>
    <d v="2023-07-22T00:00:00"/>
    <s v="Q3"/>
    <s v="Q3-2023"/>
    <s v="M"/>
    <n v="2"/>
    <s v="Poor"/>
    <n v="0"/>
    <s v="Severe"/>
    <n v="107"/>
    <s v="skin rash"/>
  </r>
  <r>
    <n v="1541"/>
    <n v="25.73"/>
    <x v="1"/>
    <n v="1.62"/>
    <n v="67.52"/>
    <n v="115"/>
    <n v="102"/>
    <x v="1"/>
    <n v="1"/>
    <n v="2022"/>
    <n v="1"/>
    <n v="22"/>
    <d v="2022-01-22T00:00:00"/>
    <s v="Q1"/>
    <s v="Q1-2022"/>
    <s v="F"/>
    <n v="0"/>
    <s v="Very Good"/>
    <n v="0"/>
    <s v="Severe"/>
    <n v="107"/>
    <s v="skin rash"/>
  </r>
  <r>
    <n v="1541"/>
    <n v="23.89"/>
    <x v="0"/>
    <n v="1.62"/>
    <n v="62.7"/>
    <n v="112"/>
    <n v="103"/>
    <x v="1"/>
    <n v="2"/>
    <n v="2022"/>
    <n v="7"/>
    <n v="24"/>
    <d v="2022-07-24T00:00:00"/>
    <s v="Q3"/>
    <s v="Q3-2022"/>
    <s v="F"/>
    <n v="1"/>
    <s v="Good"/>
    <n v="2"/>
    <s v="Mild"/>
    <n v="104"/>
    <s v="itching"/>
  </r>
  <r>
    <n v="1541"/>
    <n v="19.59"/>
    <x v="0"/>
    <n v="1.62"/>
    <n v="51.41"/>
    <n v="112"/>
    <n v="107"/>
    <x v="1"/>
    <n v="3"/>
    <n v="2023"/>
    <n v="1"/>
    <n v="22"/>
    <d v="2023-01-22T00:00:00"/>
    <s v="Q1"/>
    <s v="Q1-2023"/>
    <s v="F"/>
    <n v="1"/>
    <s v="Good"/>
    <n v="0"/>
    <s v="Severe"/>
    <n v="102"/>
    <s v="tinnitus"/>
  </r>
  <r>
    <n v="1541"/>
    <n v="19.91"/>
    <x v="0"/>
    <n v="1.62"/>
    <n v="52.26"/>
    <n v="106"/>
    <n v="109"/>
    <x v="1"/>
    <n v="4"/>
    <n v="2023"/>
    <n v="7"/>
    <n v="24"/>
    <d v="2023-07-24T00:00:00"/>
    <s v="Q3"/>
    <s v="Q3-2023"/>
    <s v="F"/>
    <n v="1"/>
    <s v="Good"/>
    <n v="1"/>
    <s v="Moderate"/>
    <n v="101"/>
    <s v="nausea"/>
  </r>
  <r>
    <n v="1542"/>
    <n v="19.28"/>
    <x v="0"/>
    <n v="1.82"/>
    <n v="63.88"/>
    <n v="118"/>
    <n v="90"/>
    <x v="1"/>
    <n v="1"/>
    <n v="2022"/>
    <n v="1"/>
    <n v="25"/>
    <d v="2022-01-25T00:00:00"/>
    <s v="Q1"/>
    <s v="Q1-2022"/>
    <s v="M"/>
    <n v="2"/>
    <s v="Poor"/>
    <n v="1"/>
    <s v="Moderate"/>
    <n v="100"/>
    <s v="headache"/>
  </r>
  <r>
    <n v="1542"/>
    <n v="16.53"/>
    <x v="3"/>
    <n v="1.82"/>
    <n v="54.77"/>
    <n v="125"/>
    <n v="84"/>
    <x v="3"/>
    <n v="2"/>
    <n v="2022"/>
    <n v="7"/>
    <n v="27"/>
    <d v="2022-07-27T00:00:00"/>
    <s v="Q3"/>
    <s v="Q3-2022"/>
    <s v="M"/>
    <n v="2"/>
    <s v="Poor"/>
    <n v="2"/>
    <s v="Mild"/>
    <n v="100"/>
    <s v="headache"/>
  </r>
  <r>
    <n v="1542"/>
    <n v="14.86"/>
    <x v="3"/>
    <n v="1.82"/>
    <n v="49.22"/>
    <n v="116"/>
    <n v="78"/>
    <x v="2"/>
    <n v="3"/>
    <n v="2023"/>
    <n v="1"/>
    <n v="25"/>
    <d v="2023-01-25T00:00:00"/>
    <s v="Q1"/>
    <s v="Q1-2023"/>
    <s v="M"/>
    <n v="1"/>
    <s v="Good"/>
    <n v="1"/>
    <s v="Moderate"/>
    <n v="101"/>
    <s v="nausea"/>
  </r>
  <r>
    <n v="1543"/>
    <n v="28.14"/>
    <x v="1"/>
    <n v="1.82"/>
    <n v="93.2"/>
    <n v="146"/>
    <n v="113"/>
    <x v="0"/>
    <n v="1"/>
    <n v="2022"/>
    <n v="1"/>
    <n v="26"/>
    <d v="2022-01-26T00:00:00"/>
    <s v="Q1"/>
    <s v="Q1-2022"/>
    <s v="M"/>
    <n v="1"/>
    <s v="Good"/>
    <n v="0"/>
    <s v="Severe"/>
    <n v="107"/>
    <s v="skin rash"/>
  </r>
  <r>
    <n v="1543"/>
    <n v="27.6"/>
    <x v="1"/>
    <n v="1.82"/>
    <n v="91.42"/>
    <n v="156"/>
    <n v="113"/>
    <x v="0"/>
    <n v="2"/>
    <n v="2022"/>
    <n v="7"/>
    <n v="28"/>
    <d v="2022-07-28T00:00:00"/>
    <s v="Q3"/>
    <s v="Q3-2022"/>
    <s v="M"/>
    <n v="2"/>
    <s v="Poor"/>
    <n v="1"/>
    <s v="Moderate"/>
    <n v="104"/>
    <s v="itching"/>
  </r>
  <r>
    <n v="1543"/>
    <n v="30.27"/>
    <x v="2"/>
    <n v="1.82"/>
    <n v="100.27"/>
    <n v="163"/>
    <n v="101"/>
    <x v="0"/>
    <n v="3"/>
    <n v="2023"/>
    <n v="1"/>
    <n v="26"/>
    <d v="2023-01-26T00:00:00"/>
    <s v="Q1"/>
    <s v="Q1-2023"/>
    <s v="M"/>
    <n v="2"/>
    <s v="Poor"/>
    <n v="0"/>
    <s v="Severe"/>
    <n v="100"/>
    <s v="headache"/>
  </r>
  <r>
    <n v="1543"/>
    <n v="29.2"/>
    <x v="1"/>
    <n v="1.82"/>
    <n v="96.72"/>
    <n v="165"/>
    <n v="103"/>
    <x v="0"/>
    <n v="4"/>
    <n v="2023"/>
    <n v="7"/>
    <n v="28"/>
    <d v="2023-07-28T00:00:00"/>
    <s v="Q3"/>
    <s v="Q3-2023"/>
    <s v="M"/>
    <n v="2"/>
    <s v="Poor"/>
    <n v="1"/>
    <s v="Moderate"/>
    <n v="100"/>
    <s v="headache"/>
  </r>
  <r>
    <n v="1543"/>
    <n v="29.11"/>
    <x v="1"/>
    <n v="1.82"/>
    <n v="96.44"/>
    <n v="164"/>
    <n v="103"/>
    <x v="0"/>
    <n v="5"/>
    <n v="2024"/>
    <n v="1"/>
    <n v="26"/>
    <d v="2024-01-26T00:00:00"/>
    <s v="Q1"/>
    <s v="Q1-2024"/>
    <s v="M"/>
    <n v="2"/>
    <s v="Poor"/>
    <n v="2"/>
    <s v="Mild"/>
    <n v="109"/>
    <s v="hallucinations"/>
  </r>
  <r>
    <n v="1544"/>
    <n v="27.64"/>
    <x v="1"/>
    <n v="1.82"/>
    <n v="91.55"/>
    <n v="123"/>
    <n v="92"/>
    <x v="1"/>
    <n v="1"/>
    <n v="2022"/>
    <n v="1"/>
    <n v="27"/>
    <d v="2022-01-27T00:00:00"/>
    <s v="Q1"/>
    <s v="Q1-2022"/>
    <s v="M"/>
    <n v="2"/>
    <s v="Poor"/>
    <n v="0"/>
    <s v="Severe"/>
    <n v="101"/>
    <s v="nausea"/>
  </r>
  <r>
    <n v="1544"/>
    <n v="28.95"/>
    <x v="1"/>
    <n v="1.82"/>
    <n v="95.9"/>
    <n v="123"/>
    <n v="92"/>
    <x v="1"/>
    <n v="2"/>
    <n v="2022"/>
    <n v="7"/>
    <n v="29"/>
    <d v="2022-07-29T00:00:00"/>
    <s v="Q3"/>
    <s v="Q3-2022"/>
    <s v="M"/>
    <n v="2"/>
    <s v="Poor"/>
    <n v="0"/>
    <s v="Severe"/>
    <n v="101"/>
    <s v="nausea"/>
  </r>
  <r>
    <n v="1544"/>
    <n v="30.58"/>
    <x v="2"/>
    <n v="1.82"/>
    <n v="101.3"/>
    <n v="123"/>
    <n v="96"/>
    <x v="1"/>
    <n v="3"/>
    <n v="2023"/>
    <n v="1"/>
    <n v="27"/>
    <d v="2023-01-27T00:00:00"/>
    <s v="Q1"/>
    <s v="Q1-2023"/>
    <s v="M"/>
    <n v="3"/>
    <s v="Very Poor"/>
    <n v="0"/>
    <s v="Severe"/>
    <n v="100"/>
    <s v="headache"/>
  </r>
  <r>
    <n v="1545"/>
    <n v="25.65"/>
    <x v="1"/>
    <n v="1.62"/>
    <n v="67.33"/>
    <n v="111"/>
    <n v="73"/>
    <x v="2"/>
    <n v="1"/>
    <n v="2022"/>
    <n v="1"/>
    <n v="27"/>
    <d v="2022-01-27T00:00:00"/>
    <s v="Q1"/>
    <s v="Q1-2022"/>
    <s v="F"/>
    <n v="2"/>
    <s v="Poor"/>
    <n v="0"/>
    <s v="Severe"/>
    <n v="109"/>
    <s v="hallucinations"/>
  </r>
  <r>
    <n v="1545"/>
    <n v="27.87"/>
    <x v="1"/>
    <n v="1.62"/>
    <n v="73.14"/>
    <n v="119"/>
    <n v="68"/>
    <x v="2"/>
    <n v="2"/>
    <n v="2022"/>
    <n v="7"/>
    <n v="29"/>
    <d v="2022-07-29T00:00:00"/>
    <s v="Q3"/>
    <s v="Q3-2022"/>
    <s v="F"/>
    <n v="2"/>
    <s v="Poor"/>
    <n v="2"/>
    <s v="Mild"/>
    <n v="100"/>
    <s v="headache"/>
  </r>
  <r>
    <n v="1545"/>
    <n v="27.66"/>
    <x v="1"/>
    <n v="1.62"/>
    <n v="72.58"/>
    <n v="115"/>
    <n v="74"/>
    <x v="2"/>
    <n v="3"/>
    <n v="2023"/>
    <n v="1"/>
    <n v="27"/>
    <d v="2023-01-27T00:00:00"/>
    <s v="Q1"/>
    <s v="Q1-2023"/>
    <s v="F"/>
    <n v="3"/>
    <s v="Very Poor"/>
    <n v="0"/>
    <s v="Severe"/>
    <n v="107"/>
    <s v="skin rash"/>
  </r>
  <r>
    <n v="1545"/>
    <n v="30.39"/>
    <x v="2"/>
    <n v="1.62"/>
    <n v="79.75"/>
    <n v="103"/>
    <n v="72"/>
    <x v="2"/>
    <n v="4"/>
    <n v="2023"/>
    <n v="7"/>
    <n v="29"/>
    <d v="2023-07-29T00:00:00"/>
    <s v="Q3"/>
    <s v="Q3-2023"/>
    <s v="F"/>
    <n v="3"/>
    <s v="Very Poor"/>
    <n v="1"/>
    <s v="Moderate"/>
    <n v="100"/>
    <s v="headache"/>
  </r>
  <r>
    <n v="1546"/>
    <n v="23.18"/>
    <x v="0"/>
    <n v="1.82"/>
    <n v="76.77"/>
    <n v="124"/>
    <n v="98"/>
    <x v="1"/>
    <n v="1"/>
    <n v="2022"/>
    <n v="1"/>
    <n v="31"/>
    <d v="2022-01-31T00:00:00"/>
    <s v="Q1"/>
    <s v="Q1-2022"/>
    <s v="M"/>
    <n v="1"/>
    <s v="Good"/>
    <n v="1"/>
    <s v="Moderate"/>
    <n v="100"/>
    <s v="headache"/>
  </r>
  <r>
    <n v="1546"/>
    <n v="24.56"/>
    <x v="0"/>
    <n v="1.82"/>
    <n v="81.36"/>
    <n v="120"/>
    <n v="99"/>
    <x v="1"/>
    <n v="2"/>
    <n v="2022"/>
    <n v="8"/>
    <n v="2"/>
    <d v="2022-08-02T00:00:00"/>
    <s v="Q3"/>
    <s v="Q3-2022"/>
    <s v="M"/>
    <n v="0"/>
    <s v="Very Good"/>
    <n v="1"/>
    <s v="Moderate"/>
    <n v="103"/>
    <s v="vomiting"/>
  </r>
  <r>
    <n v="1546"/>
    <n v="25.29"/>
    <x v="1"/>
    <n v="1.82"/>
    <n v="83.78"/>
    <n v="115"/>
    <n v="97"/>
    <x v="1"/>
    <n v="3"/>
    <n v="2023"/>
    <n v="1"/>
    <n v="31"/>
    <d v="2023-01-31T00:00:00"/>
    <s v="Q1"/>
    <s v="Q1-2023"/>
    <s v="M"/>
    <n v="2"/>
    <s v="Poor"/>
    <n v="0"/>
    <s v="Severe"/>
    <n v="100"/>
    <s v="headache"/>
  </r>
  <r>
    <n v="1546"/>
    <n v="25.35"/>
    <x v="1"/>
    <n v="1.82"/>
    <n v="83.96"/>
    <n v="114"/>
    <n v="98"/>
    <x v="1"/>
    <n v="4"/>
    <n v="2023"/>
    <n v="8"/>
    <n v="2"/>
    <d v="2023-08-02T00:00:00"/>
    <s v="Q3"/>
    <s v="Q3-2023"/>
    <s v="M"/>
    <n v="2"/>
    <s v="Poor"/>
    <n v="0"/>
    <s v="Severe"/>
    <n v="103"/>
    <s v="vomiting"/>
  </r>
  <r>
    <n v="1547"/>
    <n v="27.64"/>
    <x v="1"/>
    <n v="1.82"/>
    <n v="91.57"/>
    <n v="131"/>
    <n v="116"/>
    <x v="1"/>
    <n v="1"/>
    <n v="2022"/>
    <n v="2"/>
    <n v="1"/>
    <d v="2022-02-01T00:00:00"/>
    <s v="Q1"/>
    <s v="Q1-2022"/>
    <s v="M"/>
    <n v="2"/>
    <s v="Poor"/>
    <n v="0"/>
    <s v="Severe"/>
    <n v="100"/>
    <s v="headache"/>
  </r>
  <r>
    <n v="1547"/>
    <n v="30.26"/>
    <x v="2"/>
    <n v="1.82"/>
    <n v="100.22"/>
    <n v="125"/>
    <n v="113"/>
    <x v="1"/>
    <n v="2"/>
    <n v="2022"/>
    <n v="8"/>
    <n v="3"/>
    <d v="2022-08-03T00:00:00"/>
    <s v="Q3"/>
    <s v="Q3-2022"/>
    <s v="M"/>
    <n v="3"/>
    <s v="Very Poor"/>
    <n v="0"/>
    <s v="Severe"/>
    <n v="101"/>
    <s v="nausea"/>
  </r>
  <r>
    <n v="1547"/>
    <n v="30.19"/>
    <x v="2"/>
    <n v="1.82"/>
    <n v="100"/>
    <n v="117"/>
    <n v="120"/>
    <x v="1"/>
    <n v="3"/>
    <n v="2023"/>
    <n v="2"/>
    <n v="1"/>
    <d v="2023-02-01T00:00:00"/>
    <s v="Q1"/>
    <s v="Q1-2023"/>
    <s v="M"/>
    <n v="3"/>
    <s v="Very Poor"/>
    <n v="0"/>
    <s v="Severe"/>
    <n v="100"/>
    <s v="headache"/>
  </r>
  <r>
    <n v="1547"/>
    <n v="31.03"/>
    <x v="2"/>
    <n v="1.82"/>
    <n v="102.78"/>
    <n v="110"/>
    <n v="114"/>
    <x v="1"/>
    <n v="4"/>
    <n v="2023"/>
    <n v="8"/>
    <n v="3"/>
    <d v="2023-08-03T00:00:00"/>
    <s v="Q3"/>
    <s v="Q3-2023"/>
    <s v="M"/>
    <n v="2"/>
    <s v="Poor"/>
    <n v="0"/>
    <s v="Severe"/>
    <n v="103"/>
    <s v="vomiting"/>
  </r>
  <r>
    <n v="1547"/>
    <n v="30.83"/>
    <x v="2"/>
    <n v="1.82"/>
    <n v="102.13"/>
    <n v="114"/>
    <n v="116"/>
    <x v="1"/>
    <n v="5"/>
    <n v="2024"/>
    <n v="2"/>
    <n v="1"/>
    <d v="2024-02-01T00:00:00"/>
    <s v="Q1"/>
    <s v="Q1-2024"/>
    <s v="M"/>
    <n v="2"/>
    <s v="Poor"/>
    <n v="0"/>
    <s v="Severe"/>
    <n v="104"/>
    <s v="itching"/>
  </r>
  <r>
    <n v="1548"/>
    <n v="26.13"/>
    <x v="1"/>
    <n v="1.62"/>
    <n v="68.59"/>
    <n v="126"/>
    <n v="95"/>
    <x v="1"/>
    <n v="1"/>
    <n v="2022"/>
    <n v="2"/>
    <n v="3"/>
    <d v="2022-02-03T00:00:00"/>
    <s v="Q1"/>
    <s v="Q1-2022"/>
    <s v="F"/>
    <n v="0"/>
    <s v="Very Good"/>
    <n v="1"/>
    <s v="Moderate"/>
    <n v="101"/>
    <s v="nausea"/>
  </r>
  <r>
    <n v="1548"/>
    <n v="26.25"/>
    <x v="1"/>
    <n v="1.62"/>
    <n v="68.89"/>
    <n v="132"/>
    <n v="85"/>
    <x v="1"/>
    <n v="2"/>
    <n v="2022"/>
    <n v="8"/>
    <n v="5"/>
    <d v="2022-08-05T00:00:00"/>
    <s v="Q3"/>
    <s v="Q3-2022"/>
    <s v="F"/>
    <n v="2"/>
    <s v="Poor"/>
    <n v="1"/>
    <s v="Moderate"/>
    <n v="100"/>
    <s v="headache"/>
  </r>
  <r>
    <n v="1548"/>
    <n v="26.51"/>
    <x v="1"/>
    <n v="1.62"/>
    <n v="69.569999999999993"/>
    <n v="140"/>
    <n v="79"/>
    <x v="1"/>
    <n v="3"/>
    <n v="2023"/>
    <n v="2"/>
    <n v="3"/>
    <d v="2023-02-03T00:00:00"/>
    <s v="Q1"/>
    <s v="Q1-2023"/>
    <s v="F"/>
    <n v="2"/>
    <s v="Poor"/>
    <n v="0"/>
    <s v="Severe"/>
    <n v="106"/>
    <s v="dizziness"/>
  </r>
  <r>
    <n v="1548"/>
    <n v="24.81"/>
    <x v="0"/>
    <n v="1.62"/>
    <n v="65.099999999999994"/>
    <n v="142"/>
    <n v="88"/>
    <x v="0"/>
    <n v="4"/>
    <n v="2023"/>
    <n v="8"/>
    <n v="5"/>
    <d v="2023-08-05T00:00:00"/>
    <s v="Q3"/>
    <s v="Q3-2023"/>
    <s v="F"/>
    <n v="1"/>
    <s v="Good"/>
    <n v="2"/>
    <s v="Mild"/>
    <n v="100"/>
    <s v="headache"/>
  </r>
  <r>
    <n v="1548"/>
    <n v="27.69"/>
    <x v="1"/>
    <n v="1.62"/>
    <n v="72.66"/>
    <n v="132"/>
    <n v="92"/>
    <x v="1"/>
    <n v="5"/>
    <n v="2024"/>
    <n v="2"/>
    <n v="3"/>
    <d v="2024-02-03T00:00:00"/>
    <s v="Q1"/>
    <s v="Q1-2024"/>
    <s v="F"/>
    <n v="3"/>
    <s v="Very Poor"/>
    <n v="0"/>
    <s v="Severe"/>
    <n v="105"/>
    <s v="abdominal pain"/>
  </r>
  <r>
    <n v="1549"/>
    <n v="24.83"/>
    <x v="0"/>
    <n v="1.82"/>
    <n v="82.24"/>
    <n v="99"/>
    <n v="89"/>
    <x v="1"/>
    <n v="1"/>
    <n v="2022"/>
    <n v="2"/>
    <n v="6"/>
    <d v="2022-02-06T00:00:00"/>
    <s v="Q1"/>
    <s v="Q1-2022"/>
    <s v="M"/>
    <n v="1"/>
    <s v="Good"/>
    <n v="1"/>
    <s v="Moderate"/>
    <n v="100"/>
    <s v="headache"/>
  </r>
  <r>
    <n v="1549"/>
    <n v="21.63"/>
    <x v="0"/>
    <n v="1.82"/>
    <n v="71.63"/>
    <n v="94"/>
    <n v="97"/>
    <x v="1"/>
    <n v="2"/>
    <n v="2022"/>
    <n v="8"/>
    <n v="8"/>
    <d v="2022-08-08T00:00:00"/>
    <s v="Q3"/>
    <s v="Q3-2022"/>
    <s v="M"/>
    <n v="0"/>
    <s v="Very Good"/>
    <n v="1"/>
    <s v="Moderate"/>
    <n v="100"/>
    <s v="headache"/>
  </r>
  <r>
    <n v="1549"/>
    <n v="22.28"/>
    <x v="0"/>
    <n v="1.82"/>
    <n v="73.8"/>
    <n v="91"/>
    <n v="89"/>
    <x v="1"/>
    <n v="3"/>
    <n v="2023"/>
    <n v="2"/>
    <n v="6"/>
    <d v="2023-02-06T00:00:00"/>
    <s v="Q1"/>
    <s v="Q1-2023"/>
    <s v="M"/>
    <n v="1"/>
    <s v="Good"/>
    <n v="1"/>
    <s v="Moderate"/>
    <n v="100"/>
    <s v="headache"/>
  </r>
  <r>
    <n v="1549"/>
    <n v="26.51"/>
    <x v="1"/>
    <n v="1.82"/>
    <n v="87.82"/>
    <n v="89"/>
    <n v="86"/>
    <x v="1"/>
    <n v="4"/>
    <n v="2023"/>
    <n v="8"/>
    <n v="8"/>
    <d v="2023-08-08T00:00:00"/>
    <s v="Q3"/>
    <s v="Q3-2023"/>
    <s v="M"/>
    <n v="2"/>
    <s v="Poor"/>
    <n v="1"/>
    <s v="Moderate"/>
    <n v="100"/>
    <s v="headache"/>
  </r>
  <r>
    <n v="1549"/>
    <n v="30.12"/>
    <x v="2"/>
    <n v="1.82"/>
    <n v="99.77"/>
    <n v="82"/>
    <n v="91"/>
    <x v="1"/>
    <n v="5"/>
    <n v="2024"/>
    <n v="2"/>
    <n v="6"/>
    <d v="2024-02-06T00:00:00"/>
    <s v="Q1"/>
    <s v="Q1-2024"/>
    <s v="M"/>
    <n v="2"/>
    <s v="Poor"/>
    <n v="1"/>
    <s v="Moderate"/>
    <n v="101"/>
    <s v="nausea"/>
  </r>
  <r>
    <n v="1549"/>
    <n v="31.44"/>
    <x v="2"/>
    <n v="1.82"/>
    <n v="104.14"/>
    <n v="72"/>
    <n v="74"/>
    <x v="2"/>
    <n v="6"/>
    <n v="2024"/>
    <n v="8"/>
    <n v="7"/>
    <d v="2024-08-07T00:00:00"/>
    <s v="Q3"/>
    <s v="Q3-2024"/>
    <s v="M"/>
    <n v="3"/>
    <s v="Very Poor"/>
    <n v="0"/>
    <s v="Severe"/>
    <n v="106"/>
    <s v="dizziness"/>
  </r>
  <r>
    <n v="1550"/>
    <n v="21"/>
    <x v="0"/>
    <n v="1.62"/>
    <n v="55.11"/>
    <n v="131"/>
    <n v="108"/>
    <x v="1"/>
    <n v="1"/>
    <n v="2022"/>
    <n v="2"/>
    <n v="6"/>
    <d v="2022-02-06T00:00:00"/>
    <s v="Q1"/>
    <s v="Q1-2022"/>
    <s v="F"/>
    <n v="1"/>
    <s v="Good"/>
    <n v="1"/>
    <s v="Moderate"/>
    <n v="100"/>
    <s v="headache"/>
  </r>
  <r>
    <n v="1550"/>
    <n v="21.38"/>
    <x v="0"/>
    <n v="1.62"/>
    <n v="56.11"/>
    <n v="138"/>
    <n v="114"/>
    <x v="0"/>
    <n v="2"/>
    <n v="2022"/>
    <n v="8"/>
    <n v="8"/>
    <d v="2022-08-08T00:00:00"/>
    <s v="Q3"/>
    <s v="Q3-2022"/>
    <s v="F"/>
    <n v="1"/>
    <s v="Good"/>
    <n v="2"/>
    <s v="Mild"/>
    <n v="106"/>
    <s v="dizziness"/>
  </r>
  <r>
    <n v="1550"/>
    <n v="22.23"/>
    <x v="0"/>
    <n v="1.62"/>
    <n v="58.35"/>
    <n v="137"/>
    <n v="104"/>
    <x v="0"/>
    <n v="3"/>
    <n v="2023"/>
    <n v="2"/>
    <n v="6"/>
    <d v="2023-02-06T00:00:00"/>
    <s v="Q1"/>
    <s v="Q1-2023"/>
    <s v="F"/>
    <n v="0"/>
    <s v="Very Good"/>
    <n v="2"/>
    <s v="Mild"/>
    <n v="107"/>
    <s v="skin rash"/>
  </r>
  <r>
    <n v="1550"/>
    <n v="24.98"/>
    <x v="0"/>
    <n v="1.62"/>
    <n v="65.55"/>
    <n v="142"/>
    <n v="109"/>
    <x v="0"/>
    <n v="4"/>
    <n v="2023"/>
    <n v="8"/>
    <n v="8"/>
    <d v="2023-08-08T00:00:00"/>
    <s v="Q3"/>
    <s v="Q3-2023"/>
    <s v="F"/>
    <n v="2"/>
    <s v="Poor"/>
    <n v="0"/>
    <s v="Severe"/>
    <n v="105"/>
    <s v="abdominal pain"/>
  </r>
  <r>
    <n v="1550"/>
    <n v="22.06"/>
    <x v="0"/>
    <n v="1.62"/>
    <n v="57.9"/>
    <n v="144"/>
    <n v="102"/>
    <x v="0"/>
    <n v="5"/>
    <n v="2024"/>
    <n v="2"/>
    <n v="6"/>
    <d v="2024-02-06T00:00:00"/>
    <s v="Q1"/>
    <s v="Q1-2024"/>
    <s v="F"/>
    <n v="1"/>
    <s v="Good"/>
    <n v="0"/>
    <s v="Severe"/>
    <n v="100"/>
    <s v="headache"/>
  </r>
  <r>
    <n v="1550"/>
    <n v="24.31"/>
    <x v="0"/>
    <n v="1.62"/>
    <n v="63.81"/>
    <n v="151"/>
    <n v="94"/>
    <x v="0"/>
    <n v="6"/>
    <n v="2024"/>
    <n v="8"/>
    <n v="7"/>
    <d v="2024-08-07T00:00:00"/>
    <s v="Q3"/>
    <s v="Q3-2024"/>
    <s v="F"/>
    <n v="1"/>
    <s v="Good"/>
    <n v="2"/>
    <s v="Mild"/>
    <n v="100"/>
    <s v="headache"/>
  </r>
  <r>
    <n v="1551"/>
    <n v="23.8"/>
    <x v="0"/>
    <n v="1.82"/>
    <n v="78.84"/>
    <n v="127"/>
    <n v="106"/>
    <x v="1"/>
    <n v="1"/>
    <n v="2022"/>
    <n v="2"/>
    <n v="8"/>
    <d v="2022-02-08T00:00:00"/>
    <s v="Q1"/>
    <s v="Q1-2022"/>
    <s v="M"/>
    <n v="1"/>
    <s v="Good"/>
    <n v="2"/>
    <s v="Mild"/>
    <n v="101"/>
    <s v="nausea"/>
  </r>
  <r>
    <n v="1551"/>
    <n v="21.7"/>
    <x v="0"/>
    <n v="1.82"/>
    <n v="71.87"/>
    <n v="128"/>
    <n v="105"/>
    <x v="1"/>
    <n v="2"/>
    <n v="2022"/>
    <n v="8"/>
    <n v="10"/>
    <d v="2022-08-10T00:00:00"/>
    <s v="Q3"/>
    <s v="Q3-2022"/>
    <s v="M"/>
    <n v="2"/>
    <s v="Poor"/>
    <n v="1"/>
    <s v="Moderate"/>
    <n v="100"/>
    <s v="headache"/>
  </r>
  <r>
    <n v="1551"/>
    <n v="20.13"/>
    <x v="0"/>
    <n v="1.82"/>
    <n v="66.680000000000007"/>
    <n v="130"/>
    <n v="101"/>
    <x v="1"/>
    <n v="3"/>
    <n v="2023"/>
    <n v="2"/>
    <n v="8"/>
    <d v="2023-02-08T00:00:00"/>
    <s v="Q1"/>
    <s v="Q1-2023"/>
    <s v="M"/>
    <n v="3"/>
    <s v="Very Poor"/>
    <n v="1"/>
    <s v="Moderate"/>
    <n v="104"/>
    <s v="itching"/>
  </r>
  <r>
    <n v="1551"/>
    <n v="23.54"/>
    <x v="0"/>
    <n v="1.82"/>
    <n v="77.97"/>
    <n v="128"/>
    <n v="101"/>
    <x v="1"/>
    <n v="4"/>
    <n v="2023"/>
    <n v="8"/>
    <n v="10"/>
    <d v="2023-08-10T00:00:00"/>
    <s v="Q3"/>
    <s v="Q3-2023"/>
    <s v="M"/>
    <n v="0"/>
    <s v="Very Good"/>
    <n v="1"/>
    <s v="Moderate"/>
    <n v="100"/>
    <s v="headache"/>
  </r>
  <r>
    <n v="1552"/>
    <n v="17.34"/>
    <x v="3"/>
    <n v="1.62"/>
    <n v="45.5"/>
    <n v="134"/>
    <n v="118"/>
    <x v="1"/>
    <n v="1"/>
    <n v="2022"/>
    <n v="2"/>
    <n v="8"/>
    <d v="2022-02-08T00:00:00"/>
    <s v="Q1"/>
    <s v="Q1-2022"/>
    <s v="F"/>
    <n v="0"/>
    <s v="Very Good"/>
    <n v="0"/>
    <s v="Severe"/>
    <n v="104"/>
    <s v="itching"/>
  </r>
  <r>
    <n v="1552"/>
    <n v="16.579999999999998"/>
    <x v="3"/>
    <n v="1.62"/>
    <n v="43.52"/>
    <n v="142"/>
    <n v="120"/>
    <x v="0"/>
    <n v="2"/>
    <n v="2022"/>
    <n v="8"/>
    <n v="10"/>
    <d v="2022-08-10T00:00:00"/>
    <s v="Q3"/>
    <s v="Q3-2022"/>
    <s v="F"/>
    <n v="2"/>
    <s v="Poor"/>
    <n v="1"/>
    <s v="Moderate"/>
    <n v="103"/>
    <s v="vomiting"/>
  </r>
  <r>
    <n v="1552"/>
    <n v="18.61"/>
    <x v="0"/>
    <n v="1.62"/>
    <n v="48.85"/>
    <n v="141"/>
    <n v="122"/>
    <x v="0"/>
    <n v="3"/>
    <n v="2023"/>
    <n v="2"/>
    <n v="8"/>
    <d v="2023-02-08T00:00:00"/>
    <s v="Q1"/>
    <s v="Q1-2023"/>
    <s v="F"/>
    <n v="2"/>
    <s v="Poor"/>
    <n v="2"/>
    <s v="Mild"/>
    <n v="100"/>
    <s v="headache"/>
  </r>
  <r>
    <n v="1552"/>
    <n v="19.920000000000002"/>
    <x v="0"/>
    <n v="1.62"/>
    <n v="52.28"/>
    <n v="141"/>
    <n v="118"/>
    <x v="0"/>
    <n v="4"/>
    <n v="2023"/>
    <n v="8"/>
    <n v="10"/>
    <d v="2023-08-10T00:00:00"/>
    <s v="Q3"/>
    <s v="Q3-2023"/>
    <s v="F"/>
    <n v="1"/>
    <s v="Good"/>
    <n v="2"/>
    <s v="Mild"/>
    <n v="103"/>
    <s v="vomiting"/>
  </r>
  <r>
    <n v="1552"/>
    <n v="20.5"/>
    <x v="0"/>
    <n v="1.62"/>
    <n v="53.8"/>
    <n v="140"/>
    <n v="116"/>
    <x v="0"/>
    <n v="5"/>
    <n v="2024"/>
    <n v="2"/>
    <n v="8"/>
    <d v="2024-02-08T00:00:00"/>
    <s v="Q1"/>
    <s v="Q1-2024"/>
    <s v="F"/>
    <n v="1"/>
    <s v="Good"/>
    <n v="1"/>
    <s v="Moderate"/>
    <n v="100"/>
    <s v="headache"/>
  </r>
  <r>
    <n v="1553"/>
    <n v="25.56"/>
    <x v="1"/>
    <n v="1.62"/>
    <n v="67.069999999999993"/>
    <n v="111"/>
    <n v="110"/>
    <x v="1"/>
    <n v="1"/>
    <n v="2022"/>
    <n v="2"/>
    <n v="10"/>
    <d v="2022-02-10T00:00:00"/>
    <s v="Q1"/>
    <s v="Q1-2022"/>
    <s v="F"/>
    <n v="1"/>
    <s v="Good"/>
    <n v="2"/>
    <s v="Mild"/>
    <n v="101"/>
    <s v="nausea"/>
  </r>
  <r>
    <n v="1553"/>
    <n v="27.5"/>
    <x v="1"/>
    <n v="1.62"/>
    <n v="72.16"/>
    <n v="114"/>
    <n v="100"/>
    <x v="1"/>
    <n v="2"/>
    <n v="2022"/>
    <n v="8"/>
    <n v="12"/>
    <d v="2022-08-12T00:00:00"/>
    <s v="Q3"/>
    <s v="Q3-2022"/>
    <s v="F"/>
    <n v="1"/>
    <s v="Good"/>
    <n v="0"/>
    <s v="Severe"/>
    <n v="101"/>
    <s v="nausea"/>
  </r>
  <r>
    <n v="1553"/>
    <n v="27.31"/>
    <x v="1"/>
    <n v="1.62"/>
    <n v="71.67"/>
    <n v="119"/>
    <n v="94"/>
    <x v="1"/>
    <n v="3"/>
    <n v="2023"/>
    <n v="2"/>
    <n v="10"/>
    <d v="2023-02-10T00:00:00"/>
    <s v="Q1"/>
    <s v="Q1-2023"/>
    <s v="F"/>
    <n v="2"/>
    <s v="Poor"/>
    <n v="0"/>
    <s v="Severe"/>
    <n v="105"/>
    <s v="abdominal pain"/>
  </r>
  <r>
    <n v="1553"/>
    <n v="29.22"/>
    <x v="1"/>
    <n v="1.62"/>
    <n v="76.680000000000007"/>
    <n v="105"/>
    <n v="100"/>
    <x v="1"/>
    <n v="4"/>
    <n v="2023"/>
    <n v="8"/>
    <n v="12"/>
    <d v="2023-08-12T00:00:00"/>
    <s v="Q3"/>
    <s v="Q3-2023"/>
    <s v="F"/>
    <n v="3"/>
    <s v="Very Poor"/>
    <n v="0"/>
    <s v="Severe"/>
    <n v="100"/>
    <s v="headache"/>
  </r>
  <r>
    <n v="1553"/>
    <n v="28.94"/>
    <x v="1"/>
    <n v="1.62"/>
    <n v="75.95"/>
    <n v="105"/>
    <n v="106"/>
    <x v="1"/>
    <n v="5"/>
    <n v="2024"/>
    <n v="2"/>
    <n v="10"/>
    <d v="2024-02-10T00:00:00"/>
    <s v="Q1"/>
    <s v="Q1-2024"/>
    <s v="F"/>
    <n v="3"/>
    <s v="Very Poor"/>
    <n v="1"/>
    <s v="Moderate"/>
    <n v="106"/>
    <s v="dizziness"/>
  </r>
  <r>
    <n v="1554"/>
    <n v="24.59"/>
    <x v="0"/>
    <n v="1.82"/>
    <n v="81.44"/>
    <n v="122"/>
    <n v="118"/>
    <x v="1"/>
    <n v="1"/>
    <n v="2022"/>
    <n v="2"/>
    <n v="13"/>
    <d v="2022-02-13T00:00:00"/>
    <s v="Q1"/>
    <s v="Q1-2022"/>
    <s v="M"/>
    <n v="1"/>
    <s v="Good"/>
    <n v="2"/>
    <s v="Mild"/>
    <n v="107"/>
    <s v="skin rash"/>
  </r>
  <r>
    <n v="1554"/>
    <n v="24.33"/>
    <x v="0"/>
    <n v="1.82"/>
    <n v="80.58"/>
    <n v="114"/>
    <n v="109"/>
    <x v="1"/>
    <n v="2"/>
    <n v="2022"/>
    <n v="8"/>
    <n v="15"/>
    <d v="2022-08-15T00:00:00"/>
    <s v="Q3"/>
    <s v="Q3-2022"/>
    <s v="M"/>
    <n v="0"/>
    <s v="Very Good"/>
    <n v="1"/>
    <s v="Moderate"/>
    <n v="101"/>
    <s v="nausea"/>
  </r>
  <r>
    <n v="1554"/>
    <n v="24.95"/>
    <x v="0"/>
    <n v="1.82"/>
    <n v="82.64"/>
    <n v="114"/>
    <n v="111"/>
    <x v="1"/>
    <n v="3"/>
    <n v="2023"/>
    <n v="2"/>
    <n v="13"/>
    <d v="2023-02-13T00:00:00"/>
    <s v="Q1"/>
    <s v="Q1-2023"/>
    <s v="M"/>
    <n v="2"/>
    <s v="Poor"/>
    <n v="1"/>
    <s v="Moderate"/>
    <n v="104"/>
    <s v="itching"/>
  </r>
  <r>
    <n v="1554"/>
    <n v="26.37"/>
    <x v="1"/>
    <n v="1.82"/>
    <n v="87.35"/>
    <n v="111"/>
    <n v="109"/>
    <x v="1"/>
    <n v="4"/>
    <n v="2023"/>
    <n v="8"/>
    <n v="15"/>
    <d v="2023-08-15T00:00:00"/>
    <s v="Q3"/>
    <s v="Q3-2023"/>
    <s v="M"/>
    <n v="2"/>
    <s v="Poor"/>
    <n v="0"/>
    <s v="Severe"/>
    <n v="102"/>
    <s v="tinnitus"/>
  </r>
  <r>
    <n v="1555"/>
    <n v="20.94"/>
    <x v="0"/>
    <n v="1.62"/>
    <n v="54.96"/>
    <n v="114"/>
    <n v="78"/>
    <x v="2"/>
    <n v="1"/>
    <n v="2022"/>
    <n v="2"/>
    <n v="16"/>
    <d v="2022-02-16T00:00:00"/>
    <s v="Q1"/>
    <s v="Q1-2022"/>
    <s v="F"/>
    <n v="1"/>
    <s v="Good"/>
    <n v="2"/>
    <s v="Mild"/>
    <n v="100"/>
    <s v="headache"/>
  </r>
  <r>
    <n v="1555"/>
    <n v="18.95"/>
    <x v="0"/>
    <n v="1.62"/>
    <n v="49.72"/>
    <n v="121"/>
    <n v="83"/>
    <x v="3"/>
    <n v="2"/>
    <n v="2022"/>
    <n v="8"/>
    <n v="18"/>
    <d v="2022-08-18T00:00:00"/>
    <s v="Q3"/>
    <s v="Q3-2022"/>
    <s v="F"/>
    <n v="1"/>
    <s v="Good"/>
    <n v="2"/>
    <s v="Mild"/>
    <n v="100"/>
    <s v="headache"/>
  </r>
  <r>
    <n v="1555"/>
    <n v="18.3"/>
    <x v="3"/>
    <n v="1.62"/>
    <n v="48.02"/>
    <n v="121"/>
    <n v="83"/>
    <x v="3"/>
    <n v="3"/>
    <n v="2023"/>
    <n v="2"/>
    <n v="16"/>
    <d v="2023-02-16T00:00:00"/>
    <s v="Q1"/>
    <s v="Q1-2023"/>
    <s v="F"/>
    <n v="3"/>
    <s v="Very Poor"/>
    <n v="0"/>
    <s v="Severe"/>
    <n v="100"/>
    <s v="headache"/>
  </r>
  <r>
    <n v="1556"/>
    <n v="21.95"/>
    <x v="0"/>
    <n v="1.82"/>
    <n v="72.72"/>
    <n v="114"/>
    <n v="107"/>
    <x v="1"/>
    <n v="1"/>
    <n v="2022"/>
    <n v="2"/>
    <n v="20"/>
    <d v="2022-02-20T00:00:00"/>
    <s v="Q1"/>
    <s v="Q1-2022"/>
    <s v="M"/>
    <n v="0"/>
    <s v="Very Good"/>
    <n v="2"/>
    <s v="Mild"/>
    <n v="100"/>
    <s v="headache"/>
  </r>
  <r>
    <n v="1556"/>
    <n v="21.02"/>
    <x v="0"/>
    <n v="1.82"/>
    <n v="69.62"/>
    <n v="114"/>
    <n v="108"/>
    <x v="1"/>
    <n v="2"/>
    <n v="2022"/>
    <n v="8"/>
    <n v="22"/>
    <d v="2022-08-22T00:00:00"/>
    <s v="Q3"/>
    <s v="Q3-2022"/>
    <s v="M"/>
    <n v="0"/>
    <s v="Very Good"/>
    <n v="1"/>
    <s v="Moderate"/>
    <n v="106"/>
    <s v="dizziness"/>
  </r>
  <r>
    <n v="1556"/>
    <n v="21.83"/>
    <x v="0"/>
    <n v="1.82"/>
    <n v="72.31"/>
    <n v="123"/>
    <n v="109"/>
    <x v="1"/>
    <n v="3"/>
    <n v="2023"/>
    <n v="2"/>
    <n v="20"/>
    <d v="2023-02-20T00:00:00"/>
    <s v="Q1"/>
    <s v="Q1-2023"/>
    <s v="M"/>
    <n v="1"/>
    <s v="Good"/>
    <n v="1"/>
    <s v="Moderate"/>
    <n v="106"/>
    <s v="dizziness"/>
  </r>
  <r>
    <n v="1557"/>
    <n v="17.829999999999998"/>
    <x v="3"/>
    <n v="1.62"/>
    <n v="46.78"/>
    <n v="133"/>
    <n v="122"/>
    <x v="1"/>
    <n v="1"/>
    <n v="2022"/>
    <n v="2"/>
    <n v="21"/>
    <d v="2022-02-21T00:00:00"/>
    <s v="Q1"/>
    <s v="Q1-2022"/>
    <s v="F"/>
    <n v="1"/>
    <s v="Good"/>
    <n v="2"/>
    <s v="Mild"/>
    <n v="103"/>
    <s v="vomiting"/>
  </r>
  <r>
    <n v="1557"/>
    <n v="18.54"/>
    <x v="0"/>
    <n v="1.62"/>
    <n v="48.65"/>
    <n v="123"/>
    <n v="122"/>
    <x v="1"/>
    <n v="2"/>
    <n v="2022"/>
    <n v="8"/>
    <n v="23"/>
    <d v="2022-08-23T00:00:00"/>
    <s v="Q3"/>
    <s v="Q3-2022"/>
    <s v="F"/>
    <n v="3"/>
    <s v="Very Poor"/>
    <n v="1"/>
    <s v="Moderate"/>
    <n v="101"/>
    <s v="nausea"/>
  </r>
  <r>
    <n v="1557"/>
    <n v="16.95"/>
    <x v="3"/>
    <n v="1.62"/>
    <n v="44.49"/>
    <n v="131"/>
    <n v="125"/>
    <x v="1"/>
    <n v="3"/>
    <n v="2023"/>
    <n v="2"/>
    <n v="21"/>
    <d v="2023-02-21T00:00:00"/>
    <s v="Q1"/>
    <s v="Q1-2023"/>
    <s v="F"/>
    <n v="2"/>
    <s v="Poor"/>
    <n v="1"/>
    <s v="Moderate"/>
    <n v="100"/>
    <s v="headache"/>
  </r>
  <r>
    <n v="1558"/>
    <n v="25.48"/>
    <x v="1"/>
    <n v="1.82"/>
    <n v="84.41"/>
    <n v="135"/>
    <n v="104"/>
    <x v="0"/>
    <n v="1"/>
    <n v="2022"/>
    <n v="2"/>
    <n v="21"/>
    <d v="2022-02-21T00:00:00"/>
    <s v="Q1"/>
    <s v="Q1-2022"/>
    <s v="M"/>
    <n v="2"/>
    <s v="Poor"/>
    <n v="2"/>
    <s v="Mild"/>
    <n v="108"/>
    <s v="palpitations"/>
  </r>
  <r>
    <n v="1558"/>
    <n v="23.56"/>
    <x v="0"/>
    <n v="1.82"/>
    <n v="78.03"/>
    <n v="136"/>
    <n v="104"/>
    <x v="0"/>
    <n v="2"/>
    <n v="2022"/>
    <n v="8"/>
    <n v="23"/>
    <d v="2022-08-23T00:00:00"/>
    <s v="Q3"/>
    <s v="Q3-2022"/>
    <s v="M"/>
    <n v="2"/>
    <s v="Poor"/>
    <n v="0"/>
    <s v="Severe"/>
    <n v="108"/>
    <s v="palpitations"/>
  </r>
  <r>
    <n v="1558"/>
    <n v="22.16"/>
    <x v="0"/>
    <n v="1.82"/>
    <n v="73.39"/>
    <n v="133"/>
    <n v="109"/>
    <x v="1"/>
    <n v="3"/>
    <n v="2023"/>
    <n v="2"/>
    <n v="21"/>
    <d v="2023-02-21T00:00:00"/>
    <s v="Q1"/>
    <s v="Q1-2023"/>
    <s v="M"/>
    <n v="1"/>
    <s v="Good"/>
    <n v="1"/>
    <s v="Moderate"/>
    <n v="100"/>
    <s v="headache"/>
  </r>
  <r>
    <n v="1558"/>
    <n v="22.65"/>
    <x v="0"/>
    <n v="1.82"/>
    <n v="75.03"/>
    <n v="125"/>
    <n v="111"/>
    <x v="1"/>
    <n v="4"/>
    <n v="2023"/>
    <n v="8"/>
    <n v="23"/>
    <d v="2023-08-23T00:00:00"/>
    <s v="Q3"/>
    <s v="Q3-2023"/>
    <s v="M"/>
    <n v="1"/>
    <s v="Good"/>
    <n v="1"/>
    <s v="Moderate"/>
    <n v="106"/>
    <s v="dizziness"/>
  </r>
  <r>
    <n v="1559"/>
    <n v="29.87"/>
    <x v="1"/>
    <n v="1.82"/>
    <n v="98.94"/>
    <n v="118"/>
    <n v="119"/>
    <x v="1"/>
    <n v="1"/>
    <n v="2022"/>
    <n v="2"/>
    <n v="21"/>
    <d v="2022-02-21T00:00:00"/>
    <s v="Q1"/>
    <s v="Q1-2022"/>
    <s v="M"/>
    <n v="1"/>
    <s v="Good"/>
    <n v="2"/>
    <s v="Mild"/>
    <n v="100"/>
    <s v="headache"/>
  </r>
  <r>
    <n v="1559"/>
    <n v="28.82"/>
    <x v="1"/>
    <n v="1.82"/>
    <n v="95.46"/>
    <n v="123"/>
    <n v="108"/>
    <x v="1"/>
    <n v="2"/>
    <n v="2022"/>
    <n v="8"/>
    <n v="23"/>
    <d v="2022-08-23T00:00:00"/>
    <s v="Q3"/>
    <s v="Q3-2022"/>
    <s v="M"/>
    <n v="2"/>
    <s v="Poor"/>
    <n v="2"/>
    <s v="Mild"/>
    <n v="100"/>
    <s v="headache"/>
  </r>
  <r>
    <n v="1559"/>
    <n v="26.31"/>
    <x v="1"/>
    <n v="1.82"/>
    <n v="87.14"/>
    <n v="119"/>
    <n v="104"/>
    <x v="1"/>
    <n v="3"/>
    <n v="2023"/>
    <n v="2"/>
    <n v="21"/>
    <d v="2023-02-21T00:00:00"/>
    <s v="Q1"/>
    <s v="Q1-2023"/>
    <s v="M"/>
    <n v="2"/>
    <s v="Poor"/>
    <n v="0"/>
    <s v="Severe"/>
    <n v="104"/>
    <s v="itching"/>
  </r>
  <r>
    <n v="1559"/>
    <n v="26.9"/>
    <x v="1"/>
    <n v="1.82"/>
    <n v="89.09"/>
    <n v="112"/>
    <n v="100"/>
    <x v="1"/>
    <n v="4"/>
    <n v="2023"/>
    <n v="8"/>
    <n v="23"/>
    <d v="2023-08-23T00:00:00"/>
    <s v="Q3"/>
    <s v="Q3-2023"/>
    <s v="M"/>
    <n v="0"/>
    <s v="Very Good"/>
    <n v="1"/>
    <s v="Moderate"/>
    <n v="104"/>
    <s v="itching"/>
  </r>
  <r>
    <n v="1559"/>
    <n v="26.03"/>
    <x v="1"/>
    <n v="1.82"/>
    <n v="86.23"/>
    <n v="121"/>
    <n v="108"/>
    <x v="1"/>
    <n v="5"/>
    <n v="2024"/>
    <n v="2"/>
    <n v="21"/>
    <d v="2024-02-21T00:00:00"/>
    <s v="Q1"/>
    <s v="Q1-2024"/>
    <s v="M"/>
    <n v="2"/>
    <s v="Poor"/>
    <n v="0"/>
    <s v="Severe"/>
    <n v="102"/>
    <s v="tinnitus"/>
  </r>
  <r>
    <n v="1559"/>
    <n v="26.18"/>
    <x v="1"/>
    <n v="1.82"/>
    <n v="86.7"/>
    <n v="112"/>
    <n v="108"/>
    <x v="1"/>
    <n v="6"/>
    <n v="2024"/>
    <n v="8"/>
    <n v="22"/>
    <d v="2024-08-22T00:00:00"/>
    <s v="Q3"/>
    <s v="Q3-2024"/>
    <s v="M"/>
    <n v="2"/>
    <s v="Poor"/>
    <n v="0"/>
    <s v="Severe"/>
    <n v="109"/>
    <s v="hallucinations"/>
  </r>
  <r>
    <n v="1560"/>
    <n v="23.14"/>
    <x v="0"/>
    <n v="1.82"/>
    <n v="76.650000000000006"/>
    <n v="128"/>
    <n v="117"/>
    <x v="1"/>
    <n v="1"/>
    <n v="2022"/>
    <n v="2"/>
    <n v="23"/>
    <d v="2022-02-23T00:00:00"/>
    <s v="Q1"/>
    <s v="Q1-2022"/>
    <s v="M"/>
    <n v="0"/>
    <s v="Very Good"/>
    <n v="2"/>
    <s v="Mild"/>
    <n v="100"/>
    <s v="headache"/>
  </r>
  <r>
    <n v="1560"/>
    <n v="25.36"/>
    <x v="1"/>
    <n v="1.82"/>
    <n v="83.99"/>
    <n v="129"/>
    <n v="110"/>
    <x v="1"/>
    <n v="2"/>
    <n v="2022"/>
    <n v="8"/>
    <n v="25"/>
    <d v="2022-08-25T00:00:00"/>
    <s v="Q3"/>
    <s v="Q3-2022"/>
    <s v="M"/>
    <n v="0"/>
    <s v="Very Good"/>
    <n v="0"/>
    <s v="Severe"/>
    <n v="100"/>
    <s v="headache"/>
  </r>
  <r>
    <n v="1560"/>
    <n v="28.18"/>
    <x v="1"/>
    <n v="1.82"/>
    <n v="93.35"/>
    <n v="128"/>
    <n v="110"/>
    <x v="1"/>
    <n v="3"/>
    <n v="2023"/>
    <n v="2"/>
    <n v="23"/>
    <d v="2023-02-23T00:00:00"/>
    <s v="Q1"/>
    <s v="Q1-2023"/>
    <s v="M"/>
    <n v="2"/>
    <s v="Poor"/>
    <n v="1"/>
    <s v="Moderate"/>
    <n v="100"/>
    <s v="headache"/>
  </r>
  <r>
    <n v="1560"/>
    <n v="27.76"/>
    <x v="1"/>
    <n v="1.82"/>
    <n v="91.96"/>
    <n v="128"/>
    <n v="107"/>
    <x v="1"/>
    <n v="4"/>
    <n v="2023"/>
    <n v="8"/>
    <n v="25"/>
    <d v="2023-08-25T00:00:00"/>
    <s v="Q3"/>
    <s v="Q3-2023"/>
    <s v="M"/>
    <n v="3"/>
    <s v="Very Poor"/>
    <n v="0"/>
    <s v="Severe"/>
    <n v="100"/>
    <s v="headache"/>
  </r>
  <r>
    <n v="1561"/>
    <n v="20.61"/>
    <x v="0"/>
    <n v="1.82"/>
    <n v="68.27"/>
    <n v="119"/>
    <n v="103"/>
    <x v="1"/>
    <n v="1"/>
    <n v="2022"/>
    <n v="2"/>
    <n v="23"/>
    <d v="2022-02-23T00:00:00"/>
    <s v="Q1"/>
    <s v="Q1-2022"/>
    <s v="M"/>
    <n v="2"/>
    <s v="Poor"/>
    <n v="2"/>
    <s v="Mild"/>
    <n v="100"/>
    <s v="headache"/>
  </r>
  <r>
    <n v="1561"/>
    <n v="20.87"/>
    <x v="0"/>
    <n v="1.82"/>
    <n v="69.14"/>
    <n v="121"/>
    <n v="104"/>
    <x v="1"/>
    <n v="2"/>
    <n v="2022"/>
    <n v="8"/>
    <n v="25"/>
    <d v="2022-08-25T00:00:00"/>
    <s v="Q3"/>
    <s v="Q3-2022"/>
    <s v="M"/>
    <n v="1"/>
    <s v="Good"/>
    <n v="1"/>
    <s v="Moderate"/>
    <n v="104"/>
    <s v="itching"/>
  </r>
  <r>
    <n v="1561"/>
    <n v="20.170000000000002"/>
    <x v="0"/>
    <n v="1.82"/>
    <n v="66.83"/>
    <n v="121"/>
    <n v="105"/>
    <x v="1"/>
    <n v="3"/>
    <n v="2023"/>
    <n v="2"/>
    <n v="23"/>
    <d v="2023-02-23T00:00:00"/>
    <s v="Q1"/>
    <s v="Q1-2023"/>
    <s v="M"/>
    <n v="1"/>
    <s v="Good"/>
    <n v="2"/>
    <s v="Mild"/>
    <n v="108"/>
    <s v="palpitations"/>
  </r>
  <r>
    <n v="1561"/>
    <n v="17.920000000000002"/>
    <x v="3"/>
    <n v="1.82"/>
    <n v="59.36"/>
    <n v="122"/>
    <n v="110"/>
    <x v="1"/>
    <n v="4"/>
    <n v="2023"/>
    <n v="8"/>
    <n v="25"/>
    <d v="2023-08-25T00:00:00"/>
    <s v="Q3"/>
    <s v="Q3-2023"/>
    <s v="M"/>
    <n v="0"/>
    <s v="Very Good"/>
    <n v="0"/>
    <s v="Severe"/>
    <n v="102"/>
    <s v="tinnitus"/>
  </r>
  <r>
    <n v="1562"/>
    <n v="27.32"/>
    <x v="1"/>
    <n v="1.82"/>
    <n v="90.49"/>
    <n v="128"/>
    <n v="104"/>
    <x v="1"/>
    <n v="1"/>
    <n v="2022"/>
    <n v="2"/>
    <n v="27"/>
    <d v="2022-02-27T00:00:00"/>
    <s v="Q1"/>
    <s v="Q1-2022"/>
    <s v="M"/>
    <n v="2"/>
    <s v="Poor"/>
    <n v="1"/>
    <s v="Moderate"/>
    <n v="101"/>
    <s v="nausea"/>
  </r>
  <r>
    <n v="1562"/>
    <n v="25.24"/>
    <x v="1"/>
    <n v="1.82"/>
    <n v="83.62"/>
    <n v="126"/>
    <n v="95"/>
    <x v="1"/>
    <n v="2"/>
    <n v="2022"/>
    <n v="8"/>
    <n v="29"/>
    <d v="2022-08-29T00:00:00"/>
    <s v="Q3"/>
    <s v="Q3-2022"/>
    <s v="M"/>
    <n v="2"/>
    <s v="Poor"/>
    <n v="0"/>
    <s v="Severe"/>
    <n v="101"/>
    <s v="nausea"/>
  </r>
  <r>
    <n v="1562"/>
    <n v="23.88"/>
    <x v="0"/>
    <n v="1.82"/>
    <n v="79.099999999999994"/>
    <n v="127"/>
    <n v="97"/>
    <x v="1"/>
    <n v="3"/>
    <n v="2023"/>
    <n v="2"/>
    <n v="27"/>
    <d v="2023-02-27T00:00:00"/>
    <s v="Q1"/>
    <s v="Q1-2023"/>
    <s v="M"/>
    <n v="1"/>
    <s v="Good"/>
    <n v="1"/>
    <s v="Moderate"/>
    <n v="101"/>
    <s v="nausea"/>
  </r>
  <r>
    <n v="1562"/>
    <n v="26.35"/>
    <x v="1"/>
    <n v="1.82"/>
    <n v="87.28"/>
    <n v="127"/>
    <n v="104"/>
    <x v="1"/>
    <n v="4"/>
    <n v="2023"/>
    <n v="8"/>
    <n v="29"/>
    <d v="2023-08-29T00:00:00"/>
    <s v="Q3"/>
    <s v="Q3-2023"/>
    <s v="M"/>
    <n v="1"/>
    <s v="Good"/>
    <n v="2"/>
    <s v="Mild"/>
    <n v="100"/>
    <s v="headache"/>
  </r>
  <r>
    <n v="1563"/>
    <n v="29.32"/>
    <x v="1"/>
    <n v="1.82"/>
    <n v="97.13"/>
    <n v="117"/>
    <n v="89"/>
    <x v="1"/>
    <n v="1"/>
    <n v="2022"/>
    <n v="3"/>
    <n v="1"/>
    <d v="2022-03-01T00:00:00"/>
    <s v="Q1"/>
    <s v="Q1-2022"/>
    <s v="M"/>
    <n v="2"/>
    <s v="Poor"/>
    <n v="2"/>
    <s v="Mild"/>
    <n v="100"/>
    <s v="headache"/>
  </r>
  <r>
    <n v="1563"/>
    <n v="30.14"/>
    <x v="2"/>
    <n v="1.82"/>
    <n v="99.82"/>
    <n v="116"/>
    <n v="87"/>
    <x v="1"/>
    <n v="2"/>
    <n v="2022"/>
    <n v="8"/>
    <n v="31"/>
    <d v="2022-08-31T00:00:00"/>
    <s v="Q3"/>
    <s v="Q3-2022"/>
    <s v="M"/>
    <n v="1"/>
    <s v="Good"/>
    <n v="0"/>
    <s v="Severe"/>
    <n v="100"/>
    <s v="headache"/>
  </r>
  <r>
    <n v="1563"/>
    <n v="32.36"/>
    <x v="2"/>
    <n v="1.82"/>
    <n v="107.19"/>
    <n v="116"/>
    <n v="92"/>
    <x v="1"/>
    <n v="3"/>
    <n v="2023"/>
    <n v="3"/>
    <n v="1"/>
    <d v="2023-03-01T00:00:00"/>
    <s v="Q1"/>
    <s v="Q1-2023"/>
    <s v="M"/>
    <n v="3"/>
    <s v="Very Poor"/>
    <n v="0"/>
    <s v="Severe"/>
    <n v="105"/>
    <s v="abdominal pain"/>
  </r>
  <r>
    <n v="1564"/>
    <n v="21.89"/>
    <x v="0"/>
    <n v="1.62"/>
    <n v="57.44"/>
    <n v="118"/>
    <n v="120"/>
    <x v="1"/>
    <n v="1"/>
    <n v="2022"/>
    <n v="3"/>
    <n v="5"/>
    <d v="2022-03-05T00:00:00"/>
    <s v="Q1"/>
    <s v="Q1-2022"/>
    <s v="F"/>
    <n v="1"/>
    <s v="Good"/>
    <n v="1"/>
    <s v="Moderate"/>
    <n v="100"/>
    <s v="headache"/>
  </r>
  <r>
    <n v="1564"/>
    <n v="20.86"/>
    <x v="0"/>
    <n v="1.62"/>
    <n v="54.75"/>
    <n v="126"/>
    <n v="120"/>
    <x v="1"/>
    <n v="2"/>
    <n v="2022"/>
    <n v="9"/>
    <n v="4"/>
    <d v="2022-09-04T00:00:00"/>
    <s v="Q3"/>
    <s v="Q3-2022"/>
    <s v="F"/>
    <n v="1"/>
    <s v="Good"/>
    <n v="1"/>
    <s v="Moderate"/>
    <n v="108"/>
    <s v="palpitations"/>
  </r>
  <r>
    <n v="1564"/>
    <n v="18.97"/>
    <x v="0"/>
    <n v="1.62"/>
    <n v="49.79"/>
    <n v="134"/>
    <n v="117"/>
    <x v="1"/>
    <n v="3"/>
    <n v="2023"/>
    <n v="3"/>
    <n v="5"/>
    <d v="2023-03-05T00:00:00"/>
    <s v="Q1"/>
    <s v="Q1-2023"/>
    <s v="F"/>
    <n v="1"/>
    <s v="Good"/>
    <n v="1"/>
    <s v="Moderate"/>
    <n v="102"/>
    <s v="tinnitus"/>
  </r>
  <r>
    <n v="1564"/>
    <n v="19.309999999999999"/>
    <x v="0"/>
    <n v="1.62"/>
    <n v="50.69"/>
    <n v="122"/>
    <n v="132"/>
    <x v="1"/>
    <n v="4"/>
    <n v="2023"/>
    <n v="9"/>
    <n v="4"/>
    <d v="2023-09-04T00:00:00"/>
    <s v="Q3"/>
    <s v="Q3-2023"/>
    <s v="F"/>
    <n v="2"/>
    <s v="Poor"/>
    <n v="2"/>
    <s v="Mild"/>
    <n v="100"/>
    <s v="headache"/>
  </r>
  <r>
    <n v="1564"/>
    <n v="16.71"/>
    <x v="3"/>
    <n v="1.62"/>
    <n v="43.84"/>
    <n v="120"/>
    <n v="139"/>
    <x v="1"/>
    <n v="5"/>
    <n v="2024"/>
    <n v="3"/>
    <n v="4"/>
    <d v="2024-03-04T00:00:00"/>
    <s v="Q1"/>
    <s v="Q1-2024"/>
    <s v="F"/>
    <n v="2"/>
    <s v="Poor"/>
    <n v="1"/>
    <s v="Moderate"/>
    <n v="100"/>
    <s v="headache"/>
  </r>
  <r>
    <n v="1565"/>
    <n v="25.01"/>
    <x v="1"/>
    <n v="1.62"/>
    <n v="65.63"/>
    <n v="110"/>
    <n v="105"/>
    <x v="1"/>
    <n v="1"/>
    <n v="2022"/>
    <n v="3"/>
    <n v="8"/>
    <d v="2022-03-08T00:00:00"/>
    <s v="Q1"/>
    <s v="Q1-2022"/>
    <s v="F"/>
    <n v="2"/>
    <s v="Poor"/>
    <n v="0"/>
    <s v="Severe"/>
    <n v="106"/>
    <s v="dizziness"/>
  </r>
  <r>
    <n v="1565"/>
    <n v="23.46"/>
    <x v="0"/>
    <n v="1.62"/>
    <n v="61.57"/>
    <n v="100"/>
    <n v="105"/>
    <x v="1"/>
    <n v="2"/>
    <n v="2022"/>
    <n v="9"/>
    <n v="7"/>
    <d v="2022-09-07T00:00:00"/>
    <s v="Q3"/>
    <s v="Q3-2022"/>
    <s v="F"/>
    <n v="1"/>
    <s v="Good"/>
    <n v="2"/>
    <s v="Mild"/>
    <n v="105"/>
    <s v="abdominal pain"/>
  </r>
  <r>
    <n v="1565"/>
    <n v="22.76"/>
    <x v="0"/>
    <n v="1.62"/>
    <n v="59.73"/>
    <n v="110"/>
    <n v="111"/>
    <x v="1"/>
    <n v="3"/>
    <n v="2023"/>
    <n v="3"/>
    <n v="8"/>
    <d v="2023-03-08T00:00:00"/>
    <s v="Q1"/>
    <s v="Q1-2023"/>
    <s v="F"/>
    <n v="1"/>
    <s v="Good"/>
    <n v="1"/>
    <s v="Moderate"/>
    <n v="100"/>
    <s v="headache"/>
  </r>
  <r>
    <n v="1565"/>
    <n v="21.51"/>
    <x v="0"/>
    <n v="1.62"/>
    <n v="56.44"/>
    <n v="109"/>
    <n v="122"/>
    <x v="1"/>
    <n v="4"/>
    <n v="2023"/>
    <n v="9"/>
    <n v="7"/>
    <d v="2023-09-07T00:00:00"/>
    <s v="Q3"/>
    <s v="Q3-2023"/>
    <s v="F"/>
    <n v="0"/>
    <s v="Very Good"/>
    <n v="2"/>
    <s v="Mild"/>
    <n v="104"/>
    <s v="itching"/>
  </r>
  <r>
    <n v="1565"/>
    <n v="21.71"/>
    <x v="0"/>
    <n v="1.62"/>
    <n v="56.98"/>
    <n v="109"/>
    <n v="135"/>
    <x v="1"/>
    <n v="5"/>
    <n v="2024"/>
    <n v="3"/>
    <n v="7"/>
    <d v="2024-03-07T00:00:00"/>
    <s v="Q1"/>
    <s v="Q1-2024"/>
    <s v="F"/>
    <n v="0"/>
    <s v="Very Good"/>
    <n v="0"/>
    <s v="Severe"/>
    <n v="100"/>
    <s v="headache"/>
  </r>
  <r>
    <n v="1566"/>
    <n v="25.27"/>
    <x v="1"/>
    <n v="1.82"/>
    <n v="83.71"/>
    <n v="113"/>
    <n v="77"/>
    <x v="2"/>
    <n v="1"/>
    <n v="2022"/>
    <n v="3"/>
    <n v="11"/>
    <d v="2022-03-11T00:00:00"/>
    <s v="Q1"/>
    <s v="Q1-2022"/>
    <s v="M"/>
    <n v="3"/>
    <s v="Very Poor"/>
    <n v="1"/>
    <s v="Moderate"/>
    <n v="102"/>
    <s v="tinnitus"/>
  </r>
  <r>
    <n v="1566"/>
    <n v="24.7"/>
    <x v="0"/>
    <n v="1.82"/>
    <n v="81.819999999999993"/>
    <n v="116"/>
    <n v="74"/>
    <x v="2"/>
    <n v="2"/>
    <n v="2022"/>
    <n v="9"/>
    <n v="10"/>
    <d v="2022-09-10T00:00:00"/>
    <s v="Q3"/>
    <s v="Q3-2022"/>
    <s v="M"/>
    <n v="3"/>
    <s v="Very Poor"/>
    <n v="1"/>
    <s v="Moderate"/>
    <n v="100"/>
    <s v="headache"/>
  </r>
  <r>
    <n v="1566"/>
    <n v="23.94"/>
    <x v="0"/>
    <n v="1.82"/>
    <n v="79.290000000000006"/>
    <n v="111"/>
    <n v="78"/>
    <x v="2"/>
    <n v="3"/>
    <n v="2023"/>
    <n v="3"/>
    <n v="11"/>
    <d v="2023-03-11T00:00:00"/>
    <s v="Q1"/>
    <s v="Q1-2023"/>
    <s v="M"/>
    <n v="0"/>
    <s v="Very Good"/>
    <n v="1"/>
    <s v="Moderate"/>
    <n v="102"/>
    <s v="tinnitus"/>
  </r>
  <r>
    <n v="1566"/>
    <n v="26.52"/>
    <x v="1"/>
    <n v="1.82"/>
    <n v="87.85"/>
    <n v="121"/>
    <n v="77"/>
    <x v="1"/>
    <n v="4"/>
    <n v="2023"/>
    <n v="9"/>
    <n v="10"/>
    <d v="2023-09-10T00:00:00"/>
    <s v="Q3"/>
    <s v="Q3-2023"/>
    <s v="M"/>
    <n v="2"/>
    <s v="Poor"/>
    <n v="2"/>
    <s v="Mild"/>
    <n v="107"/>
    <s v="skin rash"/>
  </r>
  <r>
    <n v="1566"/>
    <n v="29.97"/>
    <x v="1"/>
    <n v="1.82"/>
    <n v="99.29"/>
    <n v="122"/>
    <n v="66"/>
    <x v="1"/>
    <n v="5"/>
    <n v="2024"/>
    <n v="3"/>
    <n v="10"/>
    <d v="2024-03-10T00:00:00"/>
    <s v="Q1"/>
    <s v="Q1-2024"/>
    <s v="M"/>
    <n v="2"/>
    <s v="Poor"/>
    <n v="1"/>
    <s v="Moderate"/>
    <n v="103"/>
    <s v="vomiting"/>
  </r>
  <r>
    <n v="1567"/>
    <n v="26.46"/>
    <x v="1"/>
    <n v="1.82"/>
    <n v="87.66"/>
    <n v="120"/>
    <n v="87"/>
    <x v="1"/>
    <n v="1"/>
    <n v="2022"/>
    <n v="3"/>
    <n v="12"/>
    <d v="2022-03-12T00:00:00"/>
    <s v="Q1"/>
    <s v="Q1-2022"/>
    <s v="M"/>
    <n v="1"/>
    <s v="Good"/>
    <n v="1"/>
    <s v="Moderate"/>
    <n v="100"/>
    <s v="headache"/>
  </r>
  <r>
    <n v="1567"/>
    <n v="22.4"/>
    <x v="0"/>
    <n v="1.82"/>
    <n v="74.19"/>
    <n v="122"/>
    <n v="89"/>
    <x v="1"/>
    <n v="2"/>
    <n v="2022"/>
    <n v="9"/>
    <n v="11"/>
    <d v="2022-09-11T00:00:00"/>
    <s v="Q3"/>
    <s v="Q3-2022"/>
    <s v="M"/>
    <n v="3"/>
    <s v="Very Poor"/>
    <n v="1"/>
    <s v="Moderate"/>
    <n v="102"/>
    <s v="tinnitus"/>
  </r>
  <r>
    <n v="1567"/>
    <n v="21.75"/>
    <x v="0"/>
    <n v="1.82"/>
    <n v="72.040000000000006"/>
    <n v="120"/>
    <n v="89"/>
    <x v="1"/>
    <n v="3"/>
    <n v="2023"/>
    <n v="3"/>
    <n v="12"/>
    <d v="2023-03-12T00:00:00"/>
    <s v="Q1"/>
    <s v="Q1-2023"/>
    <s v="M"/>
    <n v="1"/>
    <s v="Good"/>
    <n v="1"/>
    <s v="Moderate"/>
    <n v="105"/>
    <s v="abdominal pain"/>
  </r>
  <r>
    <n v="1568"/>
    <n v="28.58"/>
    <x v="1"/>
    <n v="1.82"/>
    <n v="94.66"/>
    <n v="133"/>
    <n v="97"/>
    <x v="1"/>
    <n v="1"/>
    <n v="2022"/>
    <n v="3"/>
    <n v="16"/>
    <d v="2022-03-16T00:00:00"/>
    <s v="Q1"/>
    <s v="Q1-2022"/>
    <s v="M"/>
    <n v="1"/>
    <s v="Good"/>
    <n v="1"/>
    <s v="Moderate"/>
    <n v="106"/>
    <s v="dizziness"/>
  </r>
  <r>
    <n v="1568"/>
    <n v="31.56"/>
    <x v="2"/>
    <n v="1.82"/>
    <n v="104.52"/>
    <n v="139"/>
    <n v="108"/>
    <x v="0"/>
    <n v="2"/>
    <n v="2022"/>
    <n v="9"/>
    <n v="15"/>
    <d v="2022-09-15T00:00:00"/>
    <s v="Q3"/>
    <s v="Q3-2022"/>
    <s v="M"/>
    <n v="2"/>
    <s v="Poor"/>
    <n v="1"/>
    <s v="Moderate"/>
    <n v="100"/>
    <s v="headache"/>
  </r>
  <r>
    <n v="1568"/>
    <n v="25.63"/>
    <x v="1"/>
    <n v="1.82"/>
    <n v="84.9"/>
    <n v="139"/>
    <n v="108"/>
    <x v="0"/>
    <n v="3"/>
    <n v="2023"/>
    <n v="3"/>
    <n v="16"/>
    <d v="2023-03-16T00:00:00"/>
    <s v="Q1"/>
    <s v="Q1-2023"/>
    <s v="M"/>
    <n v="2"/>
    <s v="Poor"/>
    <n v="0"/>
    <s v="Severe"/>
    <n v="101"/>
    <s v="nausea"/>
  </r>
  <r>
    <n v="1568"/>
    <n v="27.29"/>
    <x v="1"/>
    <n v="1.82"/>
    <n v="90.39"/>
    <n v="150"/>
    <n v="115"/>
    <x v="0"/>
    <n v="4"/>
    <n v="2023"/>
    <n v="9"/>
    <n v="15"/>
    <d v="2023-09-15T00:00:00"/>
    <s v="Q3"/>
    <s v="Q3-2023"/>
    <s v="M"/>
    <n v="2"/>
    <s v="Poor"/>
    <n v="0"/>
    <s v="Severe"/>
    <n v="104"/>
    <s v="itching"/>
  </r>
  <r>
    <n v="1569"/>
    <n v="20.23"/>
    <x v="0"/>
    <n v="1.62"/>
    <n v="53.08"/>
    <n v="127"/>
    <n v="142"/>
    <x v="1"/>
    <n v="1"/>
    <n v="2022"/>
    <n v="3"/>
    <n v="17"/>
    <d v="2022-03-17T00:00:00"/>
    <s v="Q1"/>
    <s v="Q1-2022"/>
    <s v="F"/>
    <n v="2"/>
    <s v="Poor"/>
    <n v="1"/>
    <s v="Moderate"/>
    <n v="103"/>
    <s v="vomiting"/>
  </r>
  <r>
    <n v="1569"/>
    <n v="20.64"/>
    <x v="0"/>
    <n v="1.62"/>
    <n v="54.17"/>
    <n v="123"/>
    <n v="136"/>
    <x v="1"/>
    <n v="2"/>
    <n v="2022"/>
    <n v="9"/>
    <n v="16"/>
    <d v="2022-09-16T00:00:00"/>
    <s v="Q3"/>
    <s v="Q3-2022"/>
    <s v="F"/>
    <n v="0"/>
    <s v="Very Good"/>
    <n v="1"/>
    <s v="Moderate"/>
    <n v="109"/>
    <s v="hallucinations"/>
  </r>
  <r>
    <n v="1569"/>
    <n v="17.02"/>
    <x v="3"/>
    <n v="1.62"/>
    <n v="44.65"/>
    <n v="123"/>
    <n v="134"/>
    <x v="1"/>
    <n v="3"/>
    <n v="2023"/>
    <n v="3"/>
    <n v="17"/>
    <d v="2023-03-17T00:00:00"/>
    <s v="Q1"/>
    <s v="Q1-2023"/>
    <s v="F"/>
    <n v="2"/>
    <s v="Poor"/>
    <n v="1"/>
    <s v="Moderate"/>
    <n v="100"/>
    <s v="headache"/>
  </r>
  <r>
    <n v="1569"/>
    <n v="16.78"/>
    <x v="3"/>
    <n v="1.62"/>
    <n v="44.03"/>
    <n v="133"/>
    <n v="135"/>
    <x v="1"/>
    <n v="4"/>
    <n v="2023"/>
    <n v="9"/>
    <n v="16"/>
    <d v="2023-09-16T00:00:00"/>
    <s v="Q3"/>
    <s v="Q3-2023"/>
    <s v="F"/>
    <n v="2"/>
    <s v="Poor"/>
    <n v="1"/>
    <s v="Moderate"/>
    <n v="100"/>
    <s v="headache"/>
  </r>
  <r>
    <n v="1569"/>
    <n v="14.14"/>
    <x v="3"/>
    <n v="1.62"/>
    <n v="37.11"/>
    <n v="133"/>
    <n v="137"/>
    <x v="1"/>
    <n v="5"/>
    <n v="2024"/>
    <n v="3"/>
    <n v="16"/>
    <d v="2024-03-16T00:00:00"/>
    <s v="Q1"/>
    <s v="Q1-2024"/>
    <s v="F"/>
    <n v="2"/>
    <s v="Poor"/>
    <n v="2"/>
    <s v="Mild"/>
    <n v="100"/>
    <s v="headache"/>
  </r>
  <r>
    <n v="1570"/>
    <n v="21.89"/>
    <x v="0"/>
    <n v="1.82"/>
    <n v="72.5"/>
    <n v="122"/>
    <n v="104"/>
    <x v="1"/>
    <n v="1"/>
    <n v="2022"/>
    <n v="3"/>
    <n v="18"/>
    <d v="2022-03-18T00:00:00"/>
    <s v="Q1"/>
    <s v="Q1-2022"/>
    <s v="M"/>
    <n v="3"/>
    <s v="Very Poor"/>
    <n v="2"/>
    <s v="Mild"/>
    <n v="107"/>
    <s v="skin rash"/>
  </r>
  <r>
    <n v="1570"/>
    <n v="20.399999999999999"/>
    <x v="0"/>
    <n v="1.82"/>
    <n v="67.56"/>
    <n v="113"/>
    <n v="101"/>
    <x v="1"/>
    <n v="2"/>
    <n v="2022"/>
    <n v="9"/>
    <n v="17"/>
    <d v="2022-09-17T00:00:00"/>
    <s v="Q3"/>
    <s v="Q3-2022"/>
    <s v="M"/>
    <n v="0"/>
    <s v="Very Good"/>
    <n v="2"/>
    <s v="Mild"/>
    <n v="105"/>
    <s v="abdominal pain"/>
  </r>
  <r>
    <n v="1570"/>
    <n v="24.3"/>
    <x v="0"/>
    <n v="1.82"/>
    <n v="80.510000000000005"/>
    <n v="116"/>
    <n v="101"/>
    <x v="1"/>
    <n v="3"/>
    <n v="2023"/>
    <n v="3"/>
    <n v="18"/>
    <d v="2023-03-18T00:00:00"/>
    <s v="Q1"/>
    <s v="Q1-2023"/>
    <s v="M"/>
    <n v="2"/>
    <s v="Poor"/>
    <n v="2"/>
    <s v="Mild"/>
    <n v="101"/>
    <s v="nausea"/>
  </r>
  <r>
    <n v="1571"/>
    <n v="23.66"/>
    <x v="0"/>
    <n v="1.82"/>
    <n v="78.38"/>
    <n v="133"/>
    <n v="104"/>
    <x v="1"/>
    <n v="1"/>
    <n v="2022"/>
    <n v="3"/>
    <n v="19"/>
    <d v="2022-03-19T00:00:00"/>
    <s v="Q1"/>
    <s v="Q1-2022"/>
    <s v="M"/>
    <n v="1"/>
    <s v="Good"/>
    <n v="2"/>
    <s v="Mild"/>
    <n v="101"/>
    <s v="nausea"/>
  </r>
  <r>
    <n v="1571"/>
    <n v="20.95"/>
    <x v="0"/>
    <n v="1.82"/>
    <n v="69.38"/>
    <n v="126"/>
    <n v="104"/>
    <x v="1"/>
    <n v="2"/>
    <n v="2022"/>
    <n v="9"/>
    <n v="18"/>
    <d v="2022-09-18T00:00:00"/>
    <s v="Q3"/>
    <s v="Q3-2022"/>
    <s v="M"/>
    <n v="1"/>
    <s v="Good"/>
    <n v="1"/>
    <s v="Moderate"/>
    <n v="100"/>
    <s v="headache"/>
  </r>
  <r>
    <n v="1571"/>
    <n v="22.6"/>
    <x v="0"/>
    <n v="1.82"/>
    <n v="74.86"/>
    <n v="126"/>
    <n v="105"/>
    <x v="1"/>
    <n v="3"/>
    <n v="2023"/>
    <n v="3"/>
    <n v="19"/>
    <d v="2023-03-19T00:00:00"/>
    <s v="Q1"/>
    <s v="Q1-2023"/>
    <s v="M"/>
    <n v="2"/>
    <s v="Poor"/>
    <n v="2"/>
    <s v="Mild"/>
    <n v="109"/>
    <s v="hallucinations"/>
  </r>
  <r>
    <n v="1571"/>
    <n v="21.04"/>
    <x v="0"/>
    <n v="1.82"/>
    <n v="69.7"/>
    <n v="123"/>
    <n v="91"/>
    <x v="1"/>
    <n v="4"/>
    <n v="2023"/>
    <n v="9"/>
    <n v="18"/>
    <d v="2023-09-18T00:00:00"/>
    <s v="Q3"/>
    <s v="Q3-2023"/>
    <s v="M"/>
    <n v="1"/>
    <s v="Good"/>
    <n v="1"/>
    <s v="Moderate"/>
    <n v="104"/>
    <s v="itching"/>
  </r>
  <r>
    <n v="1572"/>
    <n v="22.94"/>
    <x v="0"/>
    <n v="1.62"/>
    <n v="60.2"/>
    <n v="128"/>
    <n v="97"/>
    <x v="1"/>
    <n v="1"/>
    <n v="2022"/>
    <n v="3"/>
    <n v="19"/>
    <d v="2022-03-19T00:00:00"/>
    <s v="Q1"/>
    <s v="Q1-2022"/>
    <s v="F"/>
    <n v="0"/>
    <s v="Very Good"/>
    <n v="2"/>
    <s v="Mild"/>
    <n v="106"/>
    <s v="dizziness"/>
  </r>
  <r>
    <n v="1572"/>
    <n v="25.7"/>
    <x v="1"/>
    <n v="1.62"/>
    <n v="67.44"/>
    <n v="125"/>
    <n v="93"/>
    <x v="1"/>
    <n v="2"/>
    <n v="2022"/>
    <n v="9"/>
    <n v="18"/>
    <d v="2022-09-18T00:00:00"/>
    <s v="Q3"/>
    <s v="Q3-2022"/>
    <s v="F"/>
    <n v="2"/>
    <s v="Poor"/>
    <n v="1"/>
    <s v="Moderate"/>
    <n v="103"/>
    <s v="vomiting"/>
  </r>
  <r>
    <n v="1572"/>
    <n v="24.58"/>
    <x v="0"/>
    <n v="1.62"/>
    <n v="64.5"/>
    <n v="125"/>
    <n v="97"/>
    <x v="1"/>
    <n v="3"/>
    <n v="2023"/>
    <n v="3"/>
    <n v="19"/>
    <d v="2023-03-19T00:00:00"/>
    <s v="Q1"/>
    <s v="Q1-2023"/>
    <s v="F"/>
    <n v="2"/>
    <s v="Poor"/>
    <n v="1"/>
    <s v="Moderate"/>
    <n v="101"/>
    <s v="nausea"/>
  </r>
  <r>
    <n v="1573"/>
    <n v="24.3"/>
    <x v="0"/>
    <n v="1.82"/>
    <n v="80.489999999999995"/>
    <n v="138"/>
    <n v="119"/>
    <x v="0"/>
    <n v="1"/>
    <n v="2022"/>
    <n v="3"/>
    <n v="22"/>
    <d v="2022-03-22T00:00:00"/>
    <s v="Q1"/>
    <s v="Q1-2022"/>
    <s v="M"/>
    <n v="2"/>
    <s v="Poor"/>
    <n v="2"/>
    <s v="Mild"/>
    <n v="100"/>
    <s v="headache"/>
  </r>
  <r>
    <n v="1573"/>
    <n v="25"/>
    <x v="1"/>
    <n v="1.82"/>
    <n v="82.8"/>
    <n v="129"/>
    <n v="122"/>
    <x v="1"/>
    <n v="2"/>
    <n v="2022"/>
    <n v="9"/>
    <n v="21"/>
    <d v="2022-09-21T00:00:00"/>
    <s v="Q3"/>
    <s v="Q3-2022"/>
    <s v="M"/>
    <n v="2"/>
    <s v="Poor"/>
    <n v="0"/>
    <s v="Severe"/>
    <n v="100"/>
    <s v="headache"/>
  </r>
  <r>
    <n v="1573"/>
    <n v="29.03"/>
    <x v="1"/>
    <n v="1.82"/>
    <n v="96.14"/>
    <n v="136"/>
    <n v="124"/>
    <x v="0"/>
    <n v="3"/>
    <n v="2023"/>
    <n v="3"/>
    <n v="22"/>
    <d v="2023-03-22T00:00:00"/>
    <s v="Q1"/>
    <s v="Q1-2023"/>
    <s v="M"/>
    <n v="3"/>
    <s v="Very Poor"/>
    <n v="0"/>
    <s v="Severe"/>
    <n v="101"/>
    <s v="nausea"/>
  </r>
  <r>
    <n v="1573"/>
    <n v="31.02"/>
    <x v="2"/>
    <n v="1.82"/>
    <n v="102.77"/>
    <n v="136"/>
    <n v="120"/>
    <x v="0"/>
    <n v="4"/>
    <n v="2023"/>
    <n v="9"/>
    <n v="21"/>
    <d v="2023-09-21T00:00:00"/>
    <s v="Q3"/>
    <s v="Q3-2023"/>
    <s v="M"/>
    <n v="2"/>
    <s v="Poor"/>
    <n v="0"/>
    <s v="Severe"/>
    <n v="100"/>
    <s v="headache"/>
  </r>
  <r>
    <n v="1574"/>
    <n v="25.34"/>
    <x v="1"/>
    <n v="1.82"/>
    <n v="83.93"/>
    <n v="131"/>
    <n v="106"/>
    <x v="1"/>
    <n v="1"/>
    <n v="2022"/>
    <n v="3"/>
    <n v="25"/>
    <d v="2022-03-25T00:00:00"/>
    <s v="Q1"/>
    <s v="Q1-2022"/>
    <s v="M"/>
    <n v="3"/>
    <s v="Very Poor"/>
    <n v="0"/>
    <s v="Severe"/>
    <n v="108"/>
    <s v="palpitations"/>
  </r>
  <r>
    <n v="1574"/>
    <n v="28.13"/>
    <x v="1"/>
    <n v="1.82"/>
    <n v="93.16"/>
    <n v="131"/>
    <n v="114"/>
    <x v="1"/>
    <n v="2"/>
    <n v="2022"/>
    <n v="9"/>
    <n v="24"/>
    <d v="2022-09-24T00:00:00"/>
    <s v="Q3"/>
    <s v="Q3-2022"/>
    <s v="M"/>
    <n v="1"/>
    <s v="Good"/>
    <n v="1"/>
    <s v="Moderate"/>
    <n v="101"/>
    <s v="nausea"/>
  </r>
  <r>
    <n v="1574"/>
    <n v="27.75"/>
    <x v="1"/>
    <n v="1.82"/>
    <n v="91.93"/>
    <n v="133"/>
    <n v="111"/>
    <x v="1"/>
    <n v="3"/>
    <n v="2023"/>
    <n v="3"/>
    <n v="25"/>
    <d v="2023-03-25T00:00:00"/>
    <s v="Q1"/>
    <s v="Q1-2023"/>
    <s v="M"/>
    <n v="2"/>
    <s v="Poor"/>
    <n v="1"/>
    <s v="Moderate"/>
    <n v="100"/>
    <s v="headache"/>
  </r>
  <r>
    <n v="1574"/>
    <n v="27.11"/>
    <x v="1"/>
    <n v="1.82"/>
    <n v="89.81"/>
    <n v="127"/>
    <n v="114"/>
    <x v="1"/>
    <n v="4"/>
    <n v="2023"/>
    <n v="9"/>
    <n v="24"/>
    <d v="2023-09-24T00:00:00"/>
    <s v="Q3"/>
    <s v="Q3-2023"/>
    <s v="M"/>
    <n v="2"/>
    <s v="Poor"/>
    <n v="0"/>
    <s v="Severe"/>
    <n v="101"/>
    <s v="nausea"/>
  </r>
  <r>
    <n v="1575"/>
    <n v="25.97"/>
    <x v="1"/>
    <n v="1.62"/>
    <n v="68.17"/>
    <n v="114"/>
    <n v="83"/>
    <x v="1"/>
    <n v="1"/>
    <n v="2022"/>
    <n v="3"/>
    <n v="27"/>
    <d v="2022-03-27T00:00:00"/>
    <s v="Q1"/>
    <s v="Q1-2022"/>
    <s v="F"/>
    <n v="3"/>
    <s v="Very Poor"/>
    <n v="1"/>
    <s v="Moderate"/>
    <n v="104"/>
    <s v="itching"/>
  </r>
  <r>
    <n v="1575"/>
    <n v="25.61"/>
    <x v="1"/>
    <n v="1.62"/>
    <n v="67.22"/>
    <n v="119"/>
    <n v="72"/>
    <x v="2"/>
    <n v="2"/>
    <n v="2022"/>
    <n v="9"/>
    <n v="26"/>
    <d v="2022-09-26T00:00:00"/>
    <s v="Q3"/>
    <s v="Q3-2022"/>
    <s v="F"/>
    <n v="2"/>
    <s v="Poor"/>
    <n v="0"/>
    <s v="Severe"/>
    <n v="100"/>
    <s v="headache"/>
  </r>
  <r>
    <n v="1575"/>
    <n v="25.59"/>
    <x v="1"/>
    <n v="1.62"/>
    <n v="67.17"/>
    <n v="118"/>
    <n v="69"/>
    <x v="2"/>
    <n v="3"/>
    <n v="2023"/>
    <n v="3"/>
    <n v="27"/>
    <d v="2023-03-27T00:00:00"/>
    <s v="Q1"/>
    <s v="Q1-2023"/>
    <s v="F"/>
    <n v="0"/>
    <s v="Very Good"/>
    <n v="1"/>
    <s v="Moderate"/>
    <n v="100"/>
    <s v="headache"/>
  </r>
  <r>
    <n v="1575"/>
    <n v="24.96"/>
    <x v="0"/>
    <n v="1.62"/>
    <n v="65.489999999999995"/>
    <n v="118"/>
    <n v="67"/>
    <x v="2"/>
    <n v="4"/>
    <n v="2023"/>
    <n v="9"/>
    <n v="26"/>
    <d v="2023-09-26T00:00:00"/>
    <s v="Q3"/>
    <s v="Q3-2023"/>
    <s v="F"/>
    <n v="2"/>
    <s v="Poor"/>
    <n v="1"/>
    <s v="Moderate"/>
    <n v="107"/>
    <s v="skin rash"/>
  </r>
  <r>
    <n v="1575"/>
    <n v="22.07"/>
    <x v="0"/>
    <n v="1.62"/>
    <n v="57.91"/>
    <n v="122"/>
    <n v="59"/>
    <x v="1"/>
    <n v="5"/>
    <n v="2024"/>
    <n v="3"/>
    <n v="26"/>
    <d v="2024-03-26T00:00:00"/>
    <s v="Q1"/>
    <s v="Q1-2024"/>
    <s v="F"/>
    <n v="0"/>
    <s v="Very Good"/>
    <n v="2"/>
    <s v="Mild"/>
    <n v="100"/>
    <s v="headache"/>
  </r>
  <r>
    <n v="1576"/>
    <n v="25.05"/>
    <x v="1"/>
    <n v="1.82"/>
    <n v="82.97"/>
    <n v="136"/>
    <n v="101"/>
    <x v="0"/>
    <n v="1"/>
    <n v="2022"/>
    <n v="3"/>
    <n v="27"/>
    <d v="2022-03-27T00:00:00"/>
    <s v="Q1"/>
    <s v="Q1-2022"/>
    <s v="M"/>
    <n v="2"/>
    <s v="Poor"/>
    <n v="0"/>
    <s v="Severe"/>
    <n v="102"/>
    <s v="tinnitus"/>
  </r>
  <r>
    <n v="1576"/>
    <n v="25.76"/>
    <x v="1"/>
    <n v="1.82"/>
    <n v="85.33"/>
    <n v="126"/>
    <n v="99"/>
    <x v="1"/>
    <n v="2"/>
    <n v="2022"/>
    <n v="9"/>
    <n v="26"/>
    <d v="2022-09-26T00:00:00"/>
    <s v="Q3"/>
    <s v="Q3-2022"/>
    <s v="M"/>
    <n v="1"/>
    <s v="Good"/>
    <n v="0"/>
    <s v="Severe"/>
    <n v="101"/>
    <s v="nausea"/>
  </r>
  <r>
    <n v="1576"/>
    <n v="27.87"/>
    <x v="1"/>
    <n v="1.82"/>
    <n v="92.3"/>
    <n v="131"/>
    <n v="99"/>
    <x v="1"/>
    <n v="3"/>
    <n v="2023"/>
    <n v="3"/>
    <n v="27"/>
    <d v="2023-03-27T00:00:00"/>
    <s v="Q1"/>
    <s v="Q1-2023"/>
    <s v="M"/>
    <n v="2"/>
    <s v="Poor"/>
    <n v="1"/>
    <s v="Moderate"/>
    <n v="100"/>
    <s v="headache"/>
  </r>
  <r>
    <n v="1576"/>
    <n v="29.55"/>
    <x v="1"/>
    <n v="1.82"/>
    <n v="97.86"/>
    <n v="126"/>
    <n v="93"/>
    <x v="1"/>
    <n v="4"/>
    <n v="2023"/>
    <n v="9"/>
    <n v="26"/>
    <d v="2023-09-26T00:00:00"/>
    <s v="Q3"/>
    <s v="Q3-2023"/>
    <s v="M"/>
    <n v="2"/>
    <s v="Poor"/>
    <n v="0"/>
    <s v="Severe"/>
    <n v="100"/>
    <s v="headache"/>
  </r>
  <r>
    <n v="1576"/>
    <n v="30.48"/>
    <x v="2"/>
    <n v="1.82"/>
    <n v="100.96"/>
    <n v="129"/>
    <n v="90"/>
    <x v="1"/>
    <n v="5"/>
    <n v="2024"/>
    <n v="3"/>
    <n v="26"/>
    <d v="2024-03-26T00:00:00"/>
    <s v="Q1"/>
    <s v="Q1-2024"/>
    <s v="M"/>
    <n v="0"/>
    <s v="Very Good"/>
    <n v="0"/>
    <s v="Severe"/>
    <n v="100"/>
    <s v="headache"/>
  </r>
  <r>
    <n v="1576"/>
    <n v="35.6"/>
    <x v="2"/>
    <n v="1.82"/>
    <n v="117.93"/>
    <n v="132"/>
    <n v="84"/>
    <x v="3"/>
    <n v="6"/>
    <n v="2024"/>
    <n v="9"/>
    <n v="25"/>
    <d v="2024-09-25T00:00:00"/>
    <s v="Q3"/>
    <s v="Q3-2024"/>
    <s v="M"/>
    <n v="2"/>
    <s v="Poor"/>
    <n v="0"/>
    <s v="Severe"/>
    <n v="106"/>
    <s v="dizziness"/>
  </r>
  <r>
    <n v="1577"/>
    <n v="24.83"/>
    <x v="0"/>
    <n v="1.82"/>
    <n v="82.26"/>
    <n v="131"/>
    <n v="114"/>
    <x v="1"/>
    <n v="1"/>
    <n v="2022"/>
    <n v="3"/>
    <n v="28"/>
    <d v="2022-03-28T00:00:00"/>
    <s v="Q1"/>
    <s v="Q1-2022"/>
    <s v="M"/>
    <n v="1"/>
    <s v="Good"/>
    <n v="0"/>
    <s v="Severe"/>
    <n v="107"/>
    <s v="skin rash"/>
  </r>
  <r>
    <n v="1577"/>
    <n v="25.21"/>
    <x v="1"/>
    <n v="1.82"/>
    <n v="83.5"/>
    <n v="124"/>
    <n v="106"/>
    <x v="1"/>
    <n v="2"/>
    <n v="2022"/>
    <n v="9"/>
    <n v="27"/>
    <d v="2022-09-27T00:00:00"/>
    <s v="Q3"/>
    <s v="Q3-2022"/>
    <s v="M"/>
    <n v="2"/>
    <s v="Poor"/>
    <n v="0"/>
    <s v="Severe"/>
    <n v="106"/>
    <s v="dizziness"/>
  </r>
  <r>
    <n v="1577"/>
    <n v="24.69"/>
    <x v="0"/>
    <n v="1.82"/>
    <n v="81.790000000000006"/>
    <n v="123"/>
    <n v="107"/>
    <x v="1"/>
    <n v="3"/>
    <n v="2023"/>
    <n v="3"/>
    <n v="28"/>
    <d v="2023-03-28T00:00:00"/>
    <s v="Q1"/>
    <s v="Q1-2023"/>
    <s v="M"/>
    <n v="1"/>
    <s v="Good"/>
    <n v="2"/>
    <s v="Mild"/>
    <n v="100"/>
    <s v="headache"/>
  </r>
  <r>
    <n v="1577"/>
    <n v="24.19"/>
    <x v="0"/>
    <n v="1.82"/>
    <n v="80.12"/>
    <n v="112"/>
    <n v="107"/>
    <x v="1"/>
    <n v="4"/>
    <n v="2023"/>
    <n v="9"/>
    <n v="27"/>
    <d v="2023-09-27T00:00:00"/>
    <s v="Q3"/>
    <s v="Q3-2023"/>
    <s v="M"/>
    <n v="0"/>
    <s v="Very Good"/>
    <n v="1"/>
    <s v="Moderate"/>
    <n v="100"/>
    <s v="headache"/>
  </r>
  <r>
    <n v="1577"/>
    <n v="24.86"/>
    <x v="0"/>
    <n v="1.82"/>
    <n v="82.35"/>
    <n v="118"/>
    <n v="111"/>
    <x v="1"/>
    <n v="5"/>
    <n v="2024"/>
    <n v="3"/>
    <n v="27"/>
    <d v="2024-03-27T00:00:00"/>
    <s v="Q1"/>
    <s v="Q1-2024"/>
    <s v="M"/>
    <n v="0"/>
    <s v="Very Good"/>
    <n v="1"/>
    <s v="Moderate"/>
    <n v="100"/>
    <s v="headache"/>
  </r>
  <r>
    <n v="1578"/>
    <n v="19.7"/>
    <x v="0"/>
    <n v="1.82"/>
    <n v="65.25"/>
    <n v="123"/>
    <n v="91"/>
    <x v="1"/>
    <n v="1"/>
    <n v="2022"/>
    <n v="3"/>
    <n v="29"/>
    <d v="2022-03-29T00:00:00"/>
    <s v="Q1"/>
    <s v="Q1-2022"/>
    <s v="M"/>
    <n v="2"/>
    <s v="Poor"/>
    <n v="2"/>
    <s v="Mild"/>
    <n v="104"/>
    <s v="itching"/>
  </r>
  <r>
    <n v="1578"/>
    <n v="17.91"/>
    <x v="3"/>
    <n v="1.82"/>
    <n v="59.33"/>
    <n v="123"/>
    <n v="88"/>
    <x v="1"/>
    <n v="2"/>
    <n v="2022"/>
    <n v="9"/>
    <n v="28"/>
    <d v="2022-09-28T00:00:00"/>
    <s v="Q3"/>
    <s v="Q3-2022"/>
    <s v="M"/>
    <n v="3"/>
    <s v="Very Poor"/>
    <n v="1"/>
    <s v="Moderate"/>
    <n v="100"/>
    <s v="headache"/>
  </r>
  <r>
    <n v="1578"/>
    <n v="14.49"/>
    <x v="3"/>
    <n v="1.82"/>
    <n v="48"/>
    <n v="130"/>
    <n v="91"/>
    <x v="1"/>
    <n v="3"/>
    <n v="2023"/>
    <n v="3"/>
    <n v="29"/>
    <d v="2023-03-29T00:00:00"/>
    <s v="Q1"/>
    <s v="Q1-2023"/>
    <s v="M"/>
    <n v="0"/>
    <s v="Very Good"/>
    <n v="0"/>
    <s v="Severe"/>
    <n v="100"/>
    <s v="headache"/>
  </r>
  <r>
    <n v="1578"/>
    <n v="16.05"/>
    <x v="3"/>
    <n v="1.82"/>
    <n v="53.15"/>
    <n v="130"/>
    <n v="95"/>
    <x v="1"/>
    <n v="4"/>
    <n v="2023"/>
    <n v="9"/>
    <n v="28"/>
    <d v="2023-09-28T00:00:00"/>
    <s v="Q3"/>
    <s v="Q3-2023"/>
    <s v="M"/>
    <n v="2"/>
    <s v="Poor"/>
    <n v="0"/>
    <s v="Severe"/>
    <n v="101"/>
    <s v="nausea"/>
  </r>
  <r>
    <n v="1579"/>
    <n v="23.58"/>
    <x v="0"/>
    <n v="1.62"/>
    <n v="61.89"/>
    <n v="120"/>
    <n v="119"/>
    <x v="1"/>
    <n v="1"/>
    <n v="2022"/>
    <n v="3"/>
    <n v="29"/>
    <d v="2022-03-29T00:00:00"/>
    <s v="Q1"/>
    <s v="Q1-2022"/>
    <s v="F"/>
    <n v="2"/>
    <s v="Poor"/>
    <n v="1"/>
    <s v="Moderate"/>
    <n v="107"/>
    <s v="skin rash"/>
  </r>
  <r>
    <n v="1579"/>
    <n v="23.01"/>
    <x v="0"/>
    <n v="1.62"/>
    <n v="60.38"/>
    <n v="121"/>
    <n v="115"/>
    <x v="1"/>
    <n v="2"/>
    <n v="2022"/>
    <n v="9"/>
    <n v="28"/>
    <d v="2022-09-28T00:00:00"/>
    <s v="Q3"/>
    <s v="Q3-2022"/>
    <s v="F"/>
    <n v="2"/>
    <s v="Poor"/>
    <n v="2"/>
    <s v="Mild"/>
    <n v="109"/>
    <s v="hallucinations"/>
  </r>
  <r>
    <n v="1579"/>
    <n v="25.58"/>
    <x v="1"/>
    <n v="1.62"/>
    <n v="67.12"/>
    <n v="120"/>
    <n v="109"/>
    <x v="1"/>
    <n v="3"/>
    <n v="2023"/>
    <n v="3"/>
    <n v="29"/>
    <d v="2023-03-29T00:00:00"/>
    <s v="Q1"/>
    <s v="Q1-2023"/>
    <s v="F"/>
    <n v="2"/>
    <s v="Poor"/>
    <n v="0"/>
    <s v="Severe"/>
    <n v="102"/>
    <s v="tinnitus"/>
  </r>
  <r>
    <n v="1580"/>
    <n v="25.1"/>
    <x v="1"/>
    <n v="1.82"/>
    <n v="83.13"/>
    <n v="120"/>
    <n v="81"/>
    <x v="1"/>
    <n v="1"/>
    <n v="2022"/>
    <n v="4"/>
    <n v="2"/>
    <d v="2022-04-02T00:00:00"/>
    <s v="Q2"/>
    <s v="Q2-2022"/>
    <s v="M"/>
    <n v="1"/>
    <s v="Good"/>
    <n v="0"/>
    <s v="Severe"/>
    <n v="109"/>
    <s v="hallucinations"/>
  </r>
  <r>
    <n v="1580"/>
    <n v="23.83"/>
    <x v="0"/>
    <n v="1.82"/>
    <n v="78.930000000000007"/>
    <n v="119"/>
    <n v="88"/>
    <x v="1"/>
    <n v="2"/>
    <n v="2022"/>
    <n v="10"/>
    <n v="2"/>
    <d v="2022-10-02T00:00:00"/>
    <s v="Q4"/>
    <s v="Q4-2022"/>
    <s v="M"/>
    <n v="1"/>
    <s v="Good"/>
    <n v="2"/>
    <s v="Mild"/>
    <n v="102"/>
    <s v="tinnitus"/>
  </r>
  <r>
    <n v="1580"/>
    <n v="26.27"/>
    <x v="1"/>
    <n v="1.82"/>
    <n v="87.01"/>
    <n v="125"/>
    <n v="85"/>
    <x v="1"/>
    <n v="3"/>
    <n v="2023"/>
    <n v="4"/>
    <n v="2"/>
    <d v="2023-04-02T00:00:00"/>
    <s v="Q2"/>
    <s v="Q2-2023"/>
    <s v="M"/>
    <n v="2"/>
    <s v="Poor"/>
    <n v="0"/>
    <s v="Severe"/>
    <n v="108"/>
    <s v="palpitations"/>
  </r>
  <r>
    <n v="1581"/>
    <n v="26.39"/>
    <x v="1"/>
    <n v="1.62"/>
    <n v="69.260000000000005"/>
    <n v="106"/>
    <n v="88"/>
    <x v="1"/>
    <n v="1"/>
    <n v="2022"/>
    <n v="4"/>
    <n v="2"/>
    <d v="2022-04-02T00:00:00"/>
    <s v="Q2"/>
    <s v="Q2-2022"/>
    <s v="F"/>
    <n v="2"/>
    <s v="Poor"/>
    <n v="1"/>
    <s v="Moderate"/>
    <n v="100"/>
    <s v="headache"/>
  </r>
  <r>
    <n v="1581"/>
    <n v="24.93"/>
    <x v="0"/>
    <n v="1.62"/>
    <n v="65.42"/>
    <n v="107"/>
    <n v="73"/>
    <x v="2"/>
    <n v="2"/>
    <n v="2022"/>
    <n v="10"/>
    <n v="2"/>
    <d v="2022-10-02T00:00:00"/>
    <s v="Q4"/>
    <s v="Q4-2022"/>
    <s v="F"/>
    <n v="2"/>
    <s v="Poor"/>
    <n v="0"/>
    <s v="Severe"/>
    <n v="100"/>
    <s v="headache"/>
  </r>
  <r>
    <n v="1581"/>
    <n v="23.12"/>
    <x v="0"/>
    <n v="1.62"/>
    <n v="60.67"/>
    <n v="107"/>
    <n v="73"/>
    <x v="2"/>
    <n v="3"/>
    <n v="2023"/>
    <n v="4"/>
    <n v="2"/>
    <d v="2023-04-02T00:00:00"/>
    <s v="Q2"/>
    <s v="Q2-2023"/>
    <s v="F"/>
    <n v="1"/>
    <s v="Good"/>
    <n v="2"/>
    <s v="Mild"/>
    <n v="100"/>
    <s v="headache"/>
  </r>
  <r>
    <n v="1581"/>
    <n v="25.66"/>
    <x v="1"/>
    <n v="1.62"/>
    <n v="67.33"/>
    <n v="105"/>
    <n v="77"/>
    <x v="2"/>
    <n v="4"/>
    <n v="2023"/>
    <n v="10"/>
    <n v="2"/>
    <d v="2023-10-02T00:00:00"/>
    <s v="Q4"/>
    <s v="Q4-2023"/>
    <s v="F"/>
    <n v="2"/>
    <s v="Poor"/>
    <n v="0"/>
    <s v="Severe"/>
    <n v="100"/>
    <s v="headache"/>
  </r>
  <r>
    <n v="1581"/>
    <n v="23.49"/>
    <x v="0"/>
    <n v="1.62"/>
    <n v="61.64"/>
    <n v="106"/>
    <n v="81"/>
    <x v="1"/>
    <n v="5"/>
    <n v="2024"/>
    <n v="4"/>
    <n v="1"/>
    <d v="2024-04-01T00:00:00"/>
    <s v="Q2"/>
    <s v="Q2-2024"/>
    <s v="F"/>
    <n v="0"/>
    <s v="Very Good"/>
    <n v="2"/>
    <s v="Mild"/>
    <n v="103"/>
    <s v="vomiting"/>
  </r>
  <r>
    <n v="1581"/>
    <n v="26.29"/>
    <x v="1"/>
    <n v="1.62"/>
    <n v="68.989999999999995"/>
    <n v="106"/>
    <n v="88"/>
    <x v="1"/>
    <n v="6"/>
    <n v="2024"/>
    <n v="10"/>
    <n v="1"/>
    <d v="2024-10-01T00:00:00"/>
    <s v="Q4"/>
    <s v="Q4-2024"/>
    <s v="F"/>
    <n v="3"/>
    <s v="Very Poor"/>
    <n v="2"/>
    <s v="Mild"/>
    <n v="101"/>
    <s v="nausea"/>
  </r>
  <r>
    <n v="1582"/>
    <n v="22.07"/>
    <x v="0"/>
    <n v="1.82"/>
    <n v="73.09"/>
    <n v="128"/>
    <n v="88"/>
    <x v="1"/>
    <n v="1"/>
    <n v="2022"/>
    <n v="4"/>
    <n v="5"/>
    <d v="2022-04-05T00:00:00"/>
    <s v="Q2"/>
    <s v="Q2-2022"/>
    <s v="M"/>
    <n v="2"/>
    <s v="Poor"/>
    <n v="1"/>
    <s v="Moderate"/>
    <n v="105"/>
    <s v="abdominal pain"/>
  </r>
  <r>
    <n v="1582"/>
    <n v="22.47"/>
    <x v="0"/>
    <n v="1.82"/>
    <n v="74.42"/>
    <n v="133"/>
    <n v="93"/>
    <x v="1"/>
    <n v="2"/>
    <n v="2022"/>
    <n v="10"/>
    <n v="5"/>
    <d v="2022-10-05T00:00:00"/>
    <s v="Q4"/>
    <s v="Q4-2022"/>
    <s v="M"/>
    <n v="1"/>
    <s v="Good"/>
    <n v="1"/>
    <s v="Moderate"/>
    <n v="103"/>
    <s v="vomiting"/>
  </r>
  <r>
    <n v="1582"/>
    <n v="25.52"/>
    <x v="1"/>
    <n v="1.82"/>
    <n v="84.52"/>
    <n v="133"/>
    <n v="95"/>
    <x v="1"/>
    <n v="3"/>
    <n v="2023"/>
    <n v="4"/>
    <n v="5"/>
    <d v="2023-04-05T00:00:00"/>
    <s v="Q2"/>
    <s v="Q2-2023"/>
    <s v="M"/>
    <n v="3"/>
    <s v="Very Poor"/>
    <n v="0"/>
    <s v="Severe"/>
    <n v="107"/>
    <s v="skin rash"/>
  </r>
  <r>
    <n v="1583"/>
    <n v="21.98"/>
    <x v="0"/>
    <n v="1.62"/>
    <n v="57.7"/>
    <n v="100"/>
    <n v="70"/>
    <x v="2"/>
    <n v="1"/>
    <n v="2022"/>
    <n v="4"/>
    <n v="5"/>
    <d v="2022-04-05T00:00:00"/>
    <s v="Q2"/>
    <s v="Q2-2022"/>
    <s v="F"/>
    <n v="2"/>
    <s v="Poor"/>
    <n v="0"/>
    <s v="Severe"/>
    <n v="100"/>
    <s v="headache"/>
  </r>
  <r>
    <n v="1583"/>
    <n v="18.600000000000001"/>
    <x v="0"/>
    <n v="1.62"/>
    <n v="48.82"/>
    <n v="98"/>
    <n v="73"/>
    <x v="2"/>
    <n v="2"/>
    <n v="2022"/>
    <n v="10"/>
    <n v="5"/>
    <d v="2022-10-05T00:00:00"/>
    <s v="Q4"/>
    <s v="Q4-2022"/>
    <s v="F"/>
    <n v="1"/>
    <s v="Good"/>
    <n v="1"/>
    <s v="Moderate"/>
    <n v="108"/>
    <s v="palpitations"/>
  </r>
  <r>
    <n v="1583"/>
    <n v="18.45"/>
    <x v="3"/>
    <n v="1.62"/>
    <n v="48.43"/>
    <n v="110"/>
    <n v="60"/>
    <x v="2"/>
    <n v="3"/>
    <n v="2023"/>
    <n v="4"/>
    <n v="5"/>
    <d v="2023-04-05T00:00:00"/>
    <s v="Q2"/>
    <s v="Q2-2023"/>
    <s v="F"/>
    <n v="0"/>
    <s v="Very Good"/>
    <n v="0"/>
    <s v="Severe"/>
    <n v="100"/>
    <s v="headache"/>
  </r>
  <r>
    <n v="1583"/>
    <n v="15.81"/>
    <x v="3"/>
    <n v="1.62"/>
    <n v="41.49"/>
    <n v="102"/>
    <n v="59"/>
    <x v="2"/>
    <n v="4"/>
    <n v="2023"/>
    <n v="10"/>
    <n v="5"/>
    <d v="2023-10-05T00:00:00"/>
    <s v="Q4"/>
    <s v="Q4-2023"/>
    <s v="F"/>
    <n v="2"/>
    <s v="Poor"/>
    <n v="1"/>
    <s v="Moderate"/>
    <n v="105"/>
    <s v="abdominal pain"/>
  </r>
  <r>
    <n v="1584"/>
    <n v="26.5"/>
    <x v="1"/>
    <n v="1.82"/>
    <n v="87.77"/>
    <n v="135"/>
    <n v="106"/>
    <x v="0"/>
    <n v="1"/>
    <n v="2022"/>
    <n v="4"/>
    <n v="5"/>
    <d v="2022-04-05T00:00:00"/>
    <s v="Q2"/>
    <s v="Q2-2022"/>
    <s v="M"/>
    <n v="3"/>
    <s v="Very Poor"/>
    <n v="1"/>
    <s v="Moderate"/>
    <n v="102"/>
    <s v="tinnitus"/>
  </r>
  <r>
    <n v="1584"/>
    <n v="27.45"/>
    <x v="1"/>
    <n v="1.82"/>
    <n v="90.93"/>
    <n v="126"/>
    <n v="99"/>
    <x v="1"/>
    <n v="2"/>
    <n v="2022"/>
    <n v="10"/>
    <n v="5"/>
    <d v="2022-10-05T00:00:00"/>
    <s v="Q4"/>
    <s v="Q4-2022"/>
    <s v="M"/>
    <n v="2"/>
    <s v="Poor"/>
    <n v="0"/>
    <s v="Severe"/>
    <n v="100"/>
    <s v="headache"/>
  </r>
  <r>
    <n v="1584"/>
    <n v="27.11"/>
    <x v="1"/>
    <n v="1.82"/>
    <n v="89.81"/>
    <n v="127"/>
    <n v="100"/>
    <x v="1"/>
    <n v="3"/>
    <n v="2023"/>
    <n v="4"/>
    <n v="5"/>
    <d v="2023-04-05T00:00:00"/>
    <s v="Q2"/>
    <s v="Q2-2023"/>
    <s v="M"/>
    <n v="3"/>
    <s v="Very Poor"/>
    <n v="0"/>
    <s v="Severe"/>
    <n v="100"/>
    <s v="headache"/>
  </r>
  <r>
    <n v="1584"/>
    <n v="28.13"/>
    <x v="1"/>
    <n v="1.82"/>
    <n v="93.19"/>
    <n v="121"/>
    <n v="99"/>
    <x v="1"/>
    <n v="4"/>
    <n v="2023"/>
    <n v="10"/>
    <n v="5"/>
    <d v="2023-10-05T00:00:00"/>
    <s v="Q4"/>
    <s v="Q4-2023"/>
    <s v="M"/>
    <n v="3"/>
    <s v="Very Poor"/>
    <n v="2"/>
    <s v="Mild"/>
    <n v="108"/>
    <s v="palpitations"/>
  </r>
  <r>
    <n v="1584"/>
    <n v="27.51"/>
    <x v="1"/>
    <n v="1.82"/>
    <n v="91.12"/>
    <n v="119"/>
    <n v="94"/>
    <x v="1"/>
    <n v="5"/>
    <n v="2024"/>
    <n v="4"/>
    <n v="4"/>
    <d v="2024-04-04T00:00:00"/>
    <s v="Q2"/>
    <s v="Q2-2024"/>
    <s v="M"/>
    <n v="2"/>
    <s v="Poor"/>
    <n v="0"/>
    <s v="Severe"/>
    <n v="100"/>
    <s v="headache"/>
  </r>
  <r>
    <n v="1584"/>
    <n v="27.43"/>
    <x v="1"/>
    <n v="1.82"/>
    <n v="90.85"/>
    <n v="113"/>
    <n v="94"/>
    <x v="1"/>
    <n v="6"/>
    <n v="2024"/>
    <n v="10"/>
    <n v="4"/>
    <d v="2024-10-04T00:00:00"/>
    <s v="Q4"/>
    <s v="Q4-2024"/>
    <s v="M"/>
    <n v="2"/>
    <s v="Poor"/>
    <n v="2"/>
    <s v="Mild"/>
    <n v="101"/>
    <s v="nausea"/>
  </r>
  <r>
    <n v="1585"/>
    <n v="17.760000000000002"/>
    <x v="3"/>
    <n v="1.62"/>
    <n v="46.61"/>
    <n v="121"/>
    <n v="110"/>
    <x v="1"/>
    <n v="1"/>
    <n v="2022"/>
    <n v="4"/>
    <n v="7"/>
    <d v="2022-04-07T00:00:00"/>
    <s v="Q2"/>
    <s v="Q2-2022"/>
    <s v="F"/>
    <n v="2"/>
    <s v="Poor"/>
    <n v="1"/>
    <s v="Moderate"/>
    <n v="100"/>
    <s v="headache"/>
  </r>
  <r>
    <n v="1585"/>
    <n v="18.649999999999999"/>
    <x v="0"/>
    <n v="1.62"/>
    <n v="48.95"/>
    <n v="121"/>
    <n v="117"/>
    <x v="1"/>
    <n v="2"/>
    <n v="2022"/>
    <n v="10"/>
    <n v="7"/>
    <d v="2022-10-07T00:00:00"/>
    <s v="Q4"/>
    <s v="Q4-2022"/>
    <s v="F"/>
    <n v="3"/>
    <s v="Very Poor"/>
    <n v="0"/>
    <s v="Severe"/>
    <n v="100"/>
    <s v="headache"/>
  </r>
  <r>
    <n v="1585"/>
    <n v="17.59"/>
    <x v="3"/>
    <n v="1.62"/>
    <n v="46.17"/>
    <n v="117"/>
    <n v="109"/>
    <x v="1"/>
    <n v="3"/>
    <n v="2023"/>
    <n v="4"/>
    <n v="7"/>
    <d v="2023-04-07T00:00:00"/>
    <s v="Q2"/>
    <s v="Q2-2023"/>
    <s v="F"/>
    <n v="0"/>
    <s v="Very Good"/>
    <n v="1"/>
    <s v="Moderate"/>
    <n v="101"/>
    <s v="nausea"/>
  </r>
  <r>
    <n v="1585"/>
    <n v="15.24"/>
    <x v="3"/>
    <n v="1.62"/>
    <n v="39.979999999999997"/>
    <n v="112"/>
    <n v="103"/>
    <x v="1"/>
    <n v="4"/>
    <n v="2023"/>
    <n v="10"/>
    <n v="7"/>
    <d v="2023-10-07T00:00:00"/>
    <s v="Q4"/>
    <s v="Q4-2023"/>
    <s v="F"/>
    <n v="3"/>
    <s v="Very Poor"/>
    <n v="2"/>
    <s v="Mild"/>
    <n v="100"/>
    <s v="headache"/>
  </r>
  <r>
    <n v="1585"/>
    <n v="18.61"/>
    <x v="0"/>
    <n v="1.62"/>
    <n v="48.83"/>
    <n v="120"/>
    <n v="103"/>
    <x v="1"/>
    <n v="5"/>
    <n v="2024"/>
    <n v="4"/>
    <n v="6"/>
    <d v="2024-04-06T00:00:00"/>
    <s v="Q2"/>
    <s v="Q2-2024"/>
    <s v="F"/>
    <n v="3"/>
    <s v="Very Poor"/>
    <n v="1"/>
    <s v="Moderate"/>
    <n v="100"/>
    <s v="headache"/>
  </r>
  <r>
    <n v="1586"/>
    <n v="22.58"/>
    <x v="0"/>
    <n v="1.82"/>
    <n v="74.78"/>
    <n v="130"/>
    <n v="106"/>
    <x v="1"/>
    <n v="1"/>
    <n v="2022"/>
    <n v="4"/>
    <n v="7"/>
    <d v="2022-04-07T00:00:00"/>
    <s v="Q2"/>
    <s v="Q2-2022"/>
    <s v="M"/>
    <n v="0"/>
    <s v="Very Good"/>
    <n v="2"/>
    <s v="Mild"/>
    <n v="109"/>
    <s v="hallucinations"/>
  </r>
  <r>
    <n v="1586"/>
    <n v="24.35"/>
    <x v="0"/>
    <n v="1.82"/>
    <n v="80.67"/>
    <n v="123"/>
    <n v="110"/>
    <x v="1"/>
    <n v="2"/>
    <n v="2022"/>
    <n v="10"/>
    <n v="7"/>
    <d v="2022-10-07T00:00:00"/>
    <s v="Q4"/>
    <s v="Q4-2022"/>
    <s v="M"/>
    <n v="1"/>
    <s v="Good"/>
    <n v="0"/>
    <s v="Severe"/>
    <n v="101"/>
    <s v="nausea"/>
  </r>
  <r>
    <n v="1586"/>
    <n v="24.29"/>
    <x v="0"/>
    <n v="1.82"/>
    <n v="80.459999999999994"/>
    <n v="120"/>
    <n v="108"/>
    <x v="1"/>
    <n v="3"/>
    <n v="2023"/>
    <n v="4"/>
    <n v="7"/>
    <d v="2023-04-07T00:00:00"/>
    <s v="Q2"/>
    <s v="Q2-2023"/>
    <s v="M"/>
    <n v="1"/>
    <s v="Good"/>
    <n v="1"/>
    <s v="Moderate"/>
    <n v="100"/>
    <s v="headache"/>
  </r>
  <r>
    <n v="1586"/>
    <n v="21.92"/>
    <x v="0"/>
    <n v="1.82"/>
    <n v="72.599999999999994"/>
    <n v="120"/>
    <n v="111"/>
    <x v="1"/>
    <n v="4"/>
    <n v="2023"/>
    <n v="10"/>
    <n v="7"/>
    <d v="2023-10-07T00:00:00"/>
    <s v="Q4"/>
    <s v="Q4-2023"/>
    <s v="M"/>
    <n v="3"/>
    <s v="Very Poor"/>
    <n v="1"/>
    <s v="Moderate"/>
    <n v="105"/>
    <s v="abdominal pain"/>
  </r>
  <r>
    <n v="1586"/>
    <n v="21.2"/>
    <x v="0"/>
    <n v="1.82"/>
    <n v="70.209999999999994"/>
    <n v="120"/>
    <n v="118"/>
    <x v="1"/>
    <n v="5"/>
    <n v="2024"/>
    <n v="4"/>
    <n v="6"/>
    <d v="2024-04-06T00:00:00"/>
    <s v="Q2"/>
    <s v="Q2-2024"/>
    <s v="M"/>
    <n v="1"/>
    <s v="Good"/>
    <n v="1"/>
    <s v="Moderate"/>
    <n v="100"/>
    <s v="headache"/>
  </r>
  <r>
    <n v="1587"/>
    <n v="20.7"/>
    <x v="0"/>
    <n v="1.82"/>
    <n v="68.56"/>
    <n v="121"/>
    <n v="117"/>
    <x v="1"/>
    <n v="1"/>
    <n v="2022"/>
    <n v="4"/>
    <n v="9"/>
    <d v="2022-04-09T00:00:00"/>
    <s v="Q2"/>
    <s v="Q2-2022"/>
    <s v="M"/>
    <n v="1"/>
    <s v="Good"/>
    <n v="2"/>
    <s v="Mild"/>
    <n v="101"/>
    <s v="nausea"/>
  </r>
  <r>
    <n v="1587"/>
    <n v="20.38"/>
    <x v="0"/>
    <n v="1.82"/>
    <n v="67.5"/>
    <n v="120"/>
    <n v="117"/>
    <x v="1"/>
    <n v="2"/>
    <n v="2022"/>
    <n v="10"/>
    <n v="9"/>
    <d v="2022-10-09T00:00:00"/>
    <s v="Q4"/>
    <s v="Q4-2022"/>
    <s v="M"/>
    <n v="2"/>
    <s v="Poor"/>
    <n v="1"/>
    <s v="Moderate"/>
    <n v="103"/>
    <s v="vomiting"/>
  </r>
  <r>
    <n v="1587"/>
    <n v="18.32"/>
    <x v="3"/>
    <n v="1.82"/>
    <n v="60.7"/>
    <n v="125"/>
    <n v="117"/>
    <x v="1"/>
    <n v="3"/>
    <n v="2023"/>
    <n v="4"/>
    <n v="9"/>
    <d v="2023-04-09T00:00:00"/>
    <s v="Q2"/>
    <s v="Q2-2023"/>
    <s v="M"/>
    <n v="2"/>
    <s v="Poor"/>
    <n v="2"/>
    <s v="Mild"/>
    <n v="106"/>
    <s v="dizziness"/>
  </r>
  <r>
    <n v="1587"/>
    <n v="20.7"/>
    <x v="0"/>
    <n v="1.82"/>
    <n v="68.569999999999993"/>
    <n v="133"/>
    <n v="126"/>
    <x v="1"/>
    <n v="4"/>
    <n v="2023"/>
    <n v="10"/>
    <n v="9"/>
    <d v="2023-10-09T00:00:00"/>
    <s v="Q4"/>
    <s v="Q4-2023"/>
    <s v="M"/>
    <n v="1"/>
    <s v="Good"/>
    <n v="1"/>
    <s v="Moderate"/>
    <n v="103"/>
    <s v="vomiting"/>
  </r>
  <r>
    <n v="1587"/>
    <n v="22.61"/>
    <x v="0"/>
    <n v="1.82"/>
    <n v="74.91"/>
    <n v="133"/>
    <n v="126"/>
    <x v="1"/>
    <n v="5"/>
    <n v="2024"/>
    <n v="4"/>
    <n v="8"/>
    <d v="2024-04-08T00:00:00"/>
    <s v="Q2"/>
    <s v="Q2-2024"/>
    <s v="M"/>
    <n v="1"/>
    <s v="Good"/>
    <n v="2"/>
    <s v="Mild"/>
    <n v="108"/>
    <s v="palpitations"/>
  </r>
  <r>
    <n v="1588"/>
    <n v="21.99"/>
    <x v="0"/>
    <n v="1.82"/>
    <n v="72.849999999999994"/>
    <n v="137"/>
    <n v="109"/>
    <x v="0"/>
    <n v="1"/>
    <n v="2022"/>
    <n v="4"/>
    <n v="10"/>
    <d v="2022-04-10T00:00:00"/>
    <s v="Q2"/>
    <s v="Q2-2022"/>
    <s v="M"/>
    <n v="1"/>
    <s v="Good"/>
    <n v="2"/>
    <s v="Mild"/>
    <n v="100"/>
    <s v="headache"/>
  </r>
  <r>
    <n v="1588"/>
    <n v="23.81"/>
    <x v="0"/>
    <n v="1.82"/>
    <n v="78.87"/>
    <n v="139"/>
    <n v="102"/>
    <x v="0"/>
    <n v="2"/>
    <n v="2022"/>
    <n v="10"/>
    <n v="10"/>
    <d v="2022-10-10T00:00:00"/>
    <s v="Q4"/>
    <s v="Q4-2022"/>
    <s v="M"/>
    <n v="0"/>
    <s v="Very Good"/>
    <n v="2"/>
    <s v="Mild"/>
    <n v="104"/>
    <s v="itching"/>
  </r>
  <r>
    <n v="1588"/>
    <n v="22.16"/>
    <x v="0"/>
    <n v="1.82"/>
    <n v="73.41"/>
    <n v="143"/>
    <n v="100"/>
    <x v="0"/>
    <n v="3"/>
    <n v="2023"/>
    <n v="4"/>
    <n v="10"/>
    <d v="2023-04-10T00:00:00"/>
    <s v="Q2"/>
    <s v="Q2-2023"/>
    <s v="M"/>
    <n v="0"/>
    <s v="Very Good"/>
    <n v="2"/>
    <s v="Mild"/>
    <n v="100"/>
    <s v="headache"/>
  </r>
  <r>
    <n v="1588"/>
    <n v="23.4"/>
    <x v="0"/>
    <n v="1.82"/>
    <n v="77.5"/>
    <n v="131"/>
    <n v="98"/>
    <x v="1"/>
    <n v="4"/>
    <n v="2023"/>
    <n v="10"/>
    <n v="10"/>
    <d v="2023-10-10T00:00:00"/>
    <s v="Q4"/>
    <s v="Q4-2023"/>
    <s v="M"/>
    <n v="3"/>
    <s v="Very Poor"/>
    <n v="0"/>
    <s v="Severe"/>
    <n v="104"/>
    <s v="itching"/>
  </r>
  <r>
    <n v="1589"/>
    <n v="21.93"/>
    <x v="0"/>
    <n v="1.62"/>
    <n v="57.56"/>
    <n v="110"/>
    <n v="85"/>
    <x v="1"/>
    <n v="1"/>
    <n v="2022"/>
    <n v="4"/>
    <n v="12"/>
    <d v="2022-04-12T00:00:00"/>
    <s v="Q2"/>
    <s v="Q2-2022"/>
    <s v="F"/>
    <n v="1"/>
    <s v="Good"/>
    <n v="2"/>
    <s v="Mild"/>
    <n v="100"/>
    <s v="headache"/>
  </r>
  <r>
    <n v="1589"/>
    <n v="21.53"/>
    <x v="0"/>
    <n v="1.62"/>
    <n v="56.49"/>
    <n v="108"/>
    <n v="90"/>
    <x v="1"/>
    <n v="2"/>
    <n v="2022"/>
    <n v="10"/>
    <n v="12"/>
    <d v="2022-10-12T00:00:00"/>
    <s v="Q4"/>
    <s v="Q4-2022"/>
    <s v="F"/>
    <n v="2"/>
    <s v="Poor"/>
    <n v="1"/>
    <s v="Moderate"/>
    <n v="100"/>
    <s v="headache"/>
  </r>
  <r>
    <n v="1589"/>
    <n v="21.53"/>
    <x v="0"/>
    <n v="1.62"/>
    <n v="56.51"/>
    <n v="106"/>
    <n v="92"/>
    <x v="1"/>
    <n v="3"/>
    <n v="2023"/>
    <n v="4"/>
    <n v="12"/>
    <d v="2023-04-12T00:00:00"/>
    <s v="Q2"/>
    <s v="Q2-2023"/>
    <s v="F"/>
    <n v="2"/>
    <s v="Poor"/>
    <n v="1"/>
    <s v="Moderate"/>
    <n v="100"/>
    <s v="headache"/>
  </r>
  <r>
    <n v="1589"/>
    <n v="19.809999999999999"/>
    <x v="0"/>
    <n v="1.62"/>
    <n v="51.98"/>
    <n v="105"/>
    <n v="98"/>
    <x v="1"/>
    <n v="4"/>
    <n v="2023"/>
    <n v="10"/>
    <n v="12"/>
    <d v="2023-10-12T00:00:00"/>
    <s v="Q4"/>
    <s v="Q4-2023"/>
    <s v="F"/>
    <n v="3"/>
    <s v="Very Poor"/>
    <n v="2"/>
    <s v="Mild"/>
    <n v="103"/>
    <s v="vomiting"/>
  </r>
  <r>
    <n v="1590"/>
    <n v="22.71"/>
    <x v="0"/>
    <n v="1.82"/>
    <n v="75.22"/>
    <n v="139"/>
    <n v="134"/>
    <x v="0"/>
    <n v="1"/>
    <n v="2022"/>
    <n v="4"/>
    <n v="14"/>
    <d v="2022-04-14T00:00:00"/>
    <s v="Q2"/>
    <s v="Q2-2022"/>
    <s v="M"/>
    <n v="0"/>
    <s v="Very Good"/>
    <n v="0"/>
    <s v="Severe"/>
    <n v="100"/>
    <s v="headache"/>
  </r>
  <r>
    <n v="1590"/>
    <n v="24.55"/>
    <x v="0"/>
    <n v="1.82"/>
    <n v="81.319999999999993"/>
    <n v="130"/>
    <n v="136"/>
    <x v="1"/>
    <n v="2"/>
    <n v="2022"/>
    <n v="10"/>
    <n v="14"/>
    <d v="2022-10-14T00:00:00"/>
    <s v="Q4"/>
    <s v="Q4-2022"/>
    <s v="M"/>
    <n v="0"/>
    <s v="Very Good"/>
    <n v="1"/>
    <s v="Moderate"/>
    <n v="104"/>
    <s v="itching"/>
  </r>
  <r>
    <n v="1590"/>
    <n v="27.18"/>
    <x v="1"/>
    <n v="1.82"/>
    <n v="90.02"/>
    <n v="141"/>
    <n v="134"/>
    <x v="0"/>
    <n v="3"/>
    <n v="2023"/>
    <n v="4"/>
    <n v="14"/>
    <d v="2023-04-14T00:00:00"/>
    <s v="Q2"/>
    <s v="Q2-2023"/>
    <s v="M"/>
    <n v="2"/>
    <s v="Poor"/>
    <n v="0"/>
    <s v="Severe"/>
    <n v="101"/>
    <s v="nausea"/>
  </r>
  <r>
    <n v="1591"/>
    <n v="24.43"/>
    <x v="0"/>
    <n v="1.62"/>
    <n v="64.13"/>
    <n v="127"/>
    <n v="111"/>
    <x v="1"/>
    <n v="1"/>
    <n v="2022"/>
    <n v="4"/>
    <n v="18"/>
    <d v="2022-04-18T00:00:00"/>
    <s v="Q2"/>
    <s v="Q2-2022"/>
    <s v="F"/>
    <n v="1"/>
    <s v="Good"/>
    <n v="2"/>
    <s v="Mild"/>
    <n v="105"/>
    <s v="abdominal pain"/>
  </r>
  <r>
    <n v="1591"/>
    <n v="25.47"/>
    <x v="1"/>
    <n v="1.62"/>
    <n v="66.84"/>
    <n v="122"/>
    <n v="108"/>
    <x v="1"/>
    <n v="2"/>
    <n v="2022"/>
    <n v="10"/>
    <n v="18"/>
    <d v="2022-10-18T00:00:00"/>
    <s v="Q4"/>
    <s v="Q4-2022"/>
    <s v="F"/>
    <n v="1"/>
    <s v="Good"/>
    <n v="0"/>
    <s v="Severe"/>
    <n v="105"/>
    <s v="abdominal pain"/>
  </r>
  <r>
    <n v="1591"/>
    <n v="26.54"/>
    <x v="1"/>
    <n v="1.62"/>
    <n v="69.64"/>
    <n v="117"/>
    <n v="110"/>
    <x v="1"/>
    <n v="3"/>
    <n v="2023"/>
    <n v="4"/>
    <n v="18"/>
    <d v="2023-04-18T00:00:00"/>
    <s v="Q2"/>
    <s v="Q2-2023"/>
    <s v="F"/>
    <n v="1"/>
    <s v="Good"/>
    <n v="0"/>
    <s v="Severe"/>
    <n v="100"/>
    <s v="headache"/>
  </r>
  <r>
    <n v="1592"/>
    <n v="18.760000000000002"/>
    <x v="0"/>
    <n v="1.82"/>
    <n v="62.15"/>
    <n v="131"/>
    <n v="114"/>
    <x v="1"/>
    <n v="1"/>
    <n v="2022"/>
    <n v="4"/>
    <n v="21"/>
    <d v="2022-04-21T00:00:00"/>
    <s v="Q2"/>
    <s v="Q2-2022"/>
    <s v="M"/>
    <n v="0"/>
    <s v="Very Good"/>
    <n v="1"/>
    <s v="Moderate"/>
    <n v="102"/>
    <s v="tinnitus"/>
  </r>
  <r>
    <n v="1592"/>
    <n v="16.46"/>
    <x v="3"/>
    <n v="1.82"/>
    <n v="54.52"/>
    <n v="137"/>
    <n v="118"/>
    <x v="0"/>
    <n v="2"/>
    <n v="2022"/>
    <n v="10"/>
    <n v="21"/>
    <d v="2022-10-21T00:00:00"/>
    <s v="Q4"/>
    <s v="Q4-2022"/>
    <s v="M"/>
    <n v="3"/>
    <s v="Very Poor"/>
    <n v="1"/>
    <s v="Moderate"/>
    <n v="105"/>
    <s v="abdominal pain"/>
  </r>
  <r>
    <n v="1592"/>
    <n v="17.55"/>
    <x v="3"/>
    <n v="1.82"/>
    <n v="58.13"/>
    <n v="138"/>
    <n v="113"/>
    <x v="0"/>
    <n v="3"/>
    <n v="2023"/>
    <n v="4"/>
    <n v="21"/>
    <d v="2023-04-21T00:00:00"/>
    <s v="Q2"/>
    <s v="Q2-2023"/>
    <s v="M"/>
    <n v="0"/>
    <s v="Very Good"/>
    <n v="1"/>
    <s v="Moderate"/>
    <n v="102"/>
    <s v="tinnitus"/>
  </r>
  <r>
    <n v="1592"/>
    <n v="20.74"/>
    <x v="0"/>
    <n v="1.82"/>
    <n v="68.709999999999994"/>
    <n v="132"/>
    <n v="117"/>
    <x v="1"/>
    <n v="4"/>
    <n v="2023"/>
    <n v="10"/>
    <n v="21"/>
    <d v="2023-10-21T00:00:00"/>
    <s v="Q4"/>
    <s v="Q4-2023"/>
    <s v="M"/>
    <n v="1"/>
    <s v="Good"/>
    <n v="1"/>
    <s v="Moderate"/>
    <n v="100"/>
    <s v="headache"/>
  </r>
  <r>
    <n v="1592"/>
    <n v="20.29"/>
    <x v="0"/>
    <n v="1.82"/>
    <n v="67.22"/>
    <n v="125"/>
    <n v="113"/>
    <x v="1"/>
    <n v="5"/>
    <n v="2024"/>
    <n v="4"/>
    <n v="20"/>
    <d v="2024-04-20T00:00:00"/>
    <s v="Q2"/>
    <s v="Q2-2024"/>
    <s v="M"/>
    <n v="2"/>
    <s v="Poor"/>
    <n v="2"/>
    <s v="Mild"/>
    <n v="100"/>
    <s v="headache"/>
  </r>
  <r>
    <n v="1592"/>
    <n v="23.03"/>
    <x v="0"/>
    <n v="1.82"/>
    <n v="76.28"/>
    <n v="129"/>
    <n v="116"/>
    <x v="1"/>
    <n v="6"/>
    <n v="2024"/>
    <n v="10"/>
    <n v="20"/>
    <d v="2024-10-20T00:00:00"/>
    <s v="Q4"/>
    <s v="Q4-2024"/>
    <s v="M"/>
    <n v="1"/>
    <s v="Good"/>
    <n v="2"/>
    <s v="Mild"/>
    <n v="102"/>
    <s v="tinnitus"/>
  </r>
  <r>
    <n v="1593"/>
    <n v="20.93"/>
    <x v="0"/>
    <n v="1.62"/>
    <n v="54.94"/>
    <n v="125"/>
    <n v="101"/>
    <x v="1"/>
    <n v="1"/>
    <n v="2022"/>
    <n v="4"/>
    <n v="25"/>
    <d v="2022-04-25T00:00:00"/>
    <s v="Q2"/>
    <s v="Q2-2022"/>
    <s v="F"/>
    <n v="3"/>
    <s v="Very Poor"/>
    <n v="1"/>
    <s v="Moderate"/>
    <n v="100"/>
    <s v="headache"/>
  </r>
  <r>
    <n v="1593"/>
    <n v="20.43"/>
    <x v="0"/>
    <n v="1.62"/>
    <n v="53.63"/>
    <n v="126"/>
    <n v="104"/>
    <x v="1"/>
    <n v="2"/>
    <n v="2022"/>
    <n v="10"/>
    <n v="25"/>
    <d v="2022-10-25T00:00:00"/>
    <s v="Q4"/>
    <s v="Q4-2022"/>
    <s v="F"/>
    <n v="1"/>
    <s v="Good"/>
    <n v="1"/>
    <s v="Moderate"/>
    <n v="101"/>
    <s v="nausea"/>
  </r>
  <r>
    <n v="1593"/>
    <n v="21.23"/>
    <x v="0"/>
    <n v="1.62"/>
    <n v="55.72"/>
    <n v="120"/>
    <n v="99"/>
    <x v="1"/>
    <n v="3"/>
    <n v="2023"/>
    <n v="4"/>
    <n v="25"/>
    <d v="2023-04-25T00:00:00"/>
    <s v="Q2"/>
    <s v="Q2-2023"/>
    <s v="F"/>
    <n v="3"/>
    <s v="Very Poor"/>
    <n v="1"/>
    <s v="Moderate"/>
    <n v="100"/>
    <s v="headache"/>
  </r>
  <r>
    <n v="1594"/>
    <n v="24.46"/>
    <x v="0"/>
    <n v="1.82"/>
    <n v="81.040000000000006"/>
    <n v="118"/>
    <n v="91"/>
    <x v="1"/>
    <n v="1"/>
    <n v="2022"/>
    <n v="4"/>
    <n v="25"/>
    <d v="2022-04-25T00:00:00"/>
    <s v="Q2"/>
    <s v="Q2-2022"/>
    <s v="M"/>
    <n v="2"/>
    <s v="Poor"/>
    <n v="1"/>
    <s v="Moderate"/>
    <n v="100"/>
    <s v="headache"/>
  </r>
  <r>
    <n v="1594"/>
    <n v="28.52"/>
    <x v="1"/>
    <n v="1.82"/>
    <n v="94.47"/>
    <n v="113"/>
    <n v="83"/>
    <x v="1"/>
    <n v="2"/>
    <n v="2022"/>
    <n v="10"/>
    <n v="25"/>
    <d v="2022-10-25T00:00:00"/>
    <s v="Q4"/>
    <s v="Q4-2022"/>
    <s v="M"/>
    <n v="0"/>
    <s v="Very Good"/>
    <n v="0"/>
    <s v="Severe"/>
    <n v="101"/>
    <s v="nausea"/>
  </r>
  <r>
    <n v="1594"/>
    <n v="27.85"/>
    <x v="1"/>
    <n v="1.82"/>
    <n v="92.26"/>
    <n v="113"/>
    <n v="87"/>
    <x v="1"/>
    <n v="3"/>
    <n v="2023"/>
    <n v="4"/>
    <n v="25"/>
    <d v="2023-04-25T00:00:00"/>
    <s v="Q2"/>
    <s v="Q2-2023"/>
    <s v="M"/>
    <n v="3"/>
    <s v="Very Poor"/>
    <n v="1"/>
    <s v="Moderate"/>
    <n v="101"/>
    <s v="nausea"/>
  </r>
  <r>
    <n v="1594"/>
    <n v="27.53"/>
    <x v="1"/>
    <n v="1.82"/>
    <n v="91.2"/>
    <n v="113"/>
    <n v="89"/>
    <x v="1"/>
    <n v="4"/>
    <n v="2023"/>
    <n v="10"/>
    <n v="25"/>
    <d v="2023-10-25T00:00:00"/>
    <s v="Q4"/>
    <s v="Q4-2023"/>
    <s v="M"/>
    <n v="2"/>
    <s v="Poor"/>
    <n v="0"/>
    <s v="Severe"/>
    <n v="100"/>
    <s v="headache"/>
  </r>
  <r>
    <n v="1594"/>
    <n v="27.42"/>
    <x v="1"/>
    <n v="1.82"/>
    <n v="90.84"/>
    <n v="124"/>
    <n v="92"/>
    <x v="1"/>
    <n v="5"/>
    <n v="2024"/>
    <n v="4"/>
    <n v="24"/>
    <d v="2024-04-24T00:00:00"/>
    <s v="Q2"/>
    <s v="Q2-2024"/>
    <s v="M"/>
    <n v="3"/>
    <s v="Very Poor"/>
    <n v="0"/>
    <s v="Severe"/>
    <n v="100"/>
    <s v="headache"/>
  </r>
  <r>
    <n v="1595"/>
    <n v="28.16"/>
    <x v="1"/>
    <n v="1.82"/>
    <n v="93.29"/>
    <n v="116"/>
    <n v="113"/>
    <x v="1"/>
    <n v="1"/>
    <n v="2022"/>
    <n v="4"/>
    <n v="25"/>
    <d v="2022-04-25T00:00:00"/>
    <s v="Q2"/>
    <s v="Q2-2022"/>
    <s v="M"/>
    <n v="2"/>
    <s v="Poor"/>
    <n v="0"/>
    <s v="Severe"/>
    <n v="100"/>
    <s v="headache"/>
  </r>
  <r>
    <n v="1595"/>
    <n v="30.19"/>
    <x v="2"/>
    <n v="1.82"/>
    <n v="100"/>
    <n v="108"/>
    <n v="112"/>
    <x v="1"/>
    <n v="2"/>
    <n v="2022"/>
    <n v="10"/>
    <n v="25"/>
    <d v="2022-10-25T00:00:00"/>
    <s v="Q4"/>
    <s v="Q4-2022"/>
    <s v="M"/>
    <n v="3"/>
    <s v="Very Poor"/>
    <n v="0"/>
    <s v="Severe"/>
    <n v="106"/>
    <s v="dizziness"/>
  </r>
  <r>
    <n v="1595"/>
    <n v="28.65"/>
    <x v="1"/>
    <n v="1.82"/>
    <n v="94.89"/>
    <n v="100"/>
    <n v="108"/>
    <x v="1"/>
    <n v="3"/>
    <n v="2023"/>
    <n v="4"/>
    <n v="25"/>
    <d v="2023-04-25T00:00:00"/>
    <s v="Q2"/>
    <s v="Q2-2023"/>
    <s v="M"/>
    <n v="2"/>
    <s v="Poor"/>
    <n v="1"/>
    <s v="Moderate"/>
    <n v="101"/>
    <s v="nausea"/>
  </r>
  <r>
    <n v="1595"/>
    <n v="26.97"/>
    <x v="1"/>
    <n v="1.82"/>
    <n v="89.34"/>
    <n v="100"/>
    <n v="111"/>
    <x v="1"/>
    <n v="4"/>
    <n v="2023"/>
    <n v="10"/>
    <n v="25"/>
    <d v="2023-10-25T00:00:00"/>
    <s v="Q4"/>
    <s v="Q4-2023"/>
    <s v="M"/>
    <n v="3"/>
    <s v="Very Poor"/>
    <n v="1"/>
    <s v="Moderate"/>
    <n v="101"/>
    <s v="nausea"/>
  </r>
  <r>
    <n v="1595"/>
    <n v="27.92"/>
    <x v="1"/>
    <n v="1.82"/>
    <n v="92.47"/>
    <n v="97"/>
    <n v="103"/>
    <x v="1"/>
    <n v="5"/>
    <n v="2024"/>
    <n v="4"/>
    <n v="24"/>
    <d v="2024-04-24T00:00:00"/>
    <s v="Q2"/>
    <s v="Q2-2024"/>
    <s v="M"/>
    <n v="2"/>
    <s v="Poor"/>
    <n v="0"/>
    <s v="Severe"/>
    <n v="107"/>
    <s v="skin rash"/>
  </r>
  <r>
    <n v="1595"/>
    <n v="26.52"/>
    <x v="1"/>
    <n v="1.82"/>
    <n v="87.86"/>
    <n v="99"/>
    <n v="106"/>
    <x v="1"/>
    <n v="6"/>
    <n v="2024"/>
    <n v="10"/>
    <n v="24"/>
    <d v="2024-10-24T00:00:00"/>
    <s v="Q4"/>
    <s v="Q4-2024"/>
    <s v="M"/>
    <n v="2"/>
    <s v="Poor"/>
    <n v="0"/>
    <s v="Severe"/>
    <n v="101"/>
    <s v="nausea"/>
  </r>
  <r>
    <n v="1596"/>
    <n v="24.93"/>
    <x v="0"/>
    <n v="1.82"/>
    <n v="82.58"/>
    <n v="107"/>
    <n v="88"/>
    <x v="1"/>
    <n v="1"/>
    <n v="2022"/>
    <n v="4"/>
    <n v="26"/>
    <d v="2022-04-26T00:00:00"/>
    <s v="Q2"/>
    <s v="Q2-2022"/>
    <s v="M"/>
    <n v="2"/>
    <s v="Poor"/>
    <n v="0"/>
    <s v="Severe"/>
    <n v="106"/>
    <s v="dizziness"/>
  </r>
  <r>
    <n v="1596"/>
    <n v="27.02"/>
    <x v="1"/>
    <n v="1.82"/>
    <n v="89.49"/>
    <n v="111"/>
    <n v="85"/>
    <x v="1"/>
    <n v="2"/>
    <n v="2022"/>
    <n v="10"/>
    <n v="26"/>
    <d v="2022-10-26T00:00:00"/>
    <s v="Q4"/>
    <s v="Q4-2022"/>
    <s v="M"/>
    <n v="2"/>
    <s v="Poor"/>
    <n v="2"/>
    <s v="Mild"/>
    <n v="100"/>
    <s v="headache"/>
  </r>
  <r>
    <n v="1596"/>
    <n v="26.07"/>
    <x v="1"/>
    <n v="1.82"/>
    <n v="86.37"/>
    <n v="101"/>
    <n v="83"/>
    <x v="1"/>
    <n v="3"/>
    <n v="2023"/>
    <n v="4"/>
    <n v="26"/>
    <d v="2023-04-26T00:00:00"/>
    <s v="Q2"/>
    <s v="Q2-2023"/>
    <s v="M"/>
    <n v="0"/>
    <s v="Very Good"/>
    <n v="1"/>
    <s v="Moderate"/>
    <n v="100"/>
    <s v="headache"/>
  </r>
  <r>
    <n v="1596"/>
    <n v="26.99"/>
    <x v="1"/>
    <n v="1.82"/>
    <n v="89.4"/>
    <n v="98"/>
    <n v="78"/>
    <x v="2"/>
    <n v="4"/>
    <n v="2023"/>
    <n v="10"/>
    <n v="26"/>
    <d v="2023-10-26T00:00:00"/>
    <s v="Q4"/>
    <s v="Q4-2023"/>
    <s v="M"/>
    <n v="3"/>
    <s v="Very Poor"/>
    <n v="0"/>
    <s v="Severe"/>
    <n v="109"/>
    <s v="hallucinations"/>
  </r>
  <r>
    <n v="1597"/>
    <n v="20.86"/>
    <x v="0"/>
    <n v="1.62"/>
    <n v="54.75"/>
    <n v="118"/>
    <n v="82"/>
    <x v="1"/>
    <n v="1"/>
    <n v="2022"/>
    <n v="4"/>
    <n v="29"/>
    <d v="2022-04-29T00:00:00"/>
    <s v="Q2"/>
    <s v="Q2-2022"/>
    <s v="F"/>
    <n v="1"/>
    <s v="Good"/>
    <n v="1"/>
    <s v="Moderate"/>
    <n v="103"/>
    <s v="vomiting"/>
  </r>
  <r>
    <n v="1597"/>
    <n v="20.51"/>
    <x v="0"/>
    <n v="1.62"/>
    <n v="53.81"/>
    <n v="111"/>
    <n v="82"/>
    <x v="1"/>
    <n v="2"/>
    <n v="2022"/>
    <n v="10"/>
    <n v="29"/>
    <d v="2022-10-29T00:00:00"/>
    <s v="Q4"/>
    <s v="Q4-2022"/>
    <s v="F"/>
    <n v="2"/>
    <s v="Poor"/>
    <n v="2"/>
    <s v="Mild"/>
    <n v="108"/>
    <s v="palpitations"/>
  </r>
  <r>
    <n v="1597"/>
    <n v="21.27"/>
    <x v="0"/>
    <n v="1.62"/>
    <n v="55.81"/>
    <n v="101"/>
    <n v="91"/>
    <x v="1"/>
    <n v="3"/>
    <n v="2023"/>
    <n v="4"/>
    <n v="29"/>
    <d v="2023-04-29T00:00:00"/>
    <s v="Q2"/>
    <s v="Q2-2023"/>
    <s v="F"/>
    <n v="1"/>
    <s v="Good"/>
    <n v="1"/>
    <s v="Moderate"/>
    <n v="106"/>
    <s v="dizziness"/>
  </r>
  <r>
    <n v="1598"/>
    <n v="23.2"/>
    <x v="0"/>
    <n v="1.62"/>
    <n v="60.88"/>
    <n v="109"/>
    <n v="112"/>
    <x v="1"/>
    <n v="1"/>
    <n v="2022"/>
    <n v="5"/>
    <n v="3"/>
    <d v="2022-05-03T00:00:00"/>
    <s v="Q2"/>
    <s v="Q2-2022"/>
    <s v="F"/>
    <n v="3"/>
    <s v="Very Poor"/>
    <n v="2"/>
    <s v="Mild"/>
    <n v="108"/>
    <s v="palpitations"/>
  </r>
  <r>
    <n v="1598"/>
    <n v="25.08"/>
    <x v="1"/>
    <n v="1.62"/>
    <n v="65.819999999999993"/>
    <n v="103"/>
    <n v="112"/>
    <x v="1"/>
    <n v="2"/>
    <n v="2022"/>
    <n v="11"/>
    <n v="2"/>
    <d v="2022-11-02T00:00:00"/>
    <s v="Q4"/>
    <s v="Q4-2022"/>
    <s v="F"/>
    <n v="3"/>
    <s v="Very Poor"/>
    <n v="0"/>
    <s v="Severe"/>
    <n v="103"/>
    <s v="vomiting"/>
  </r>
  <r>
    <n v="1598"/>
    <n v="28.18"/>
    <x v="1"/>
    <n v="1.62"/>
    <n v="73.94"/>
    <n v="104"/>
    <n v="117"/>
    <x v="1"/>
    <n v="3"/>
    <n v="2023"/>
    <n v="5"/>
    <n v="3"/>
    <d v="2023-05-03T00:00:00"/>
    <s v="Q2"/>
    <s v="Q2-2023"/>
    <s v="F"/>
    <n v="2"/>
    <s v="Poor"/>
    <n v="1"/>
    <s v="Moderate"/>
    <n v="109"/>
    <s v="hallucinations"/>
  </r>
  <r>
    <n v="1598"/>
    <n v="29.07"/>
    <x v="1"/>
    <n v="1.62"/>
    <n v="76.3"/>
    <n v="105"/>
    <n v="110"/>
    <x v="1"/>
    <n v="4"/>
    <n v="2023"/>
    <n v="11"/>
    <n v="2"/>
    <d v="2023-11-02T00:00:00"/>
    <s v="Q4"/>
    <s v="Q4-2023"/>
    <s v="F"/>
    <n v="1"/>
    <s v="Good"/>
    <n v="0"/>
    <s v="Severe"/>
    <n v="102"/>
    <s v="tinnitus"/>
  </r>
  <r>
    <n v="1599"/>
    <n v="23.16"/>
    <x v="0"/>
    <n v="1.82"/>
    <n v="76.73"/>
    <n v="142"/>
    <n v="129"/>
    <x v="0"/>
    <n v="1"/>
    <n v="2022"/>
    <n v="5"/>
    <n v="5"/>
    <d v="2022-05-05T00:00:00"/>
    <s v="Q2"/>
    <s v="Q2-2022"/>
    <s v="M"/>
    <n v="2"/>
    <s v="Poor"/>
    <n v="1"/>
    <s v="Moderate"/>
    <n v="100"/>
    <s v="headache"/>
  </r>
  <r>
    <n v="1599"/>
    <n v="22.55"/>
    <x v="0"/>
    <n v="1.82"/>
    <n v="74.69"/>
    <n v="139"/>
    <n v="129"/>
    <x v="0"/>
    <n v="2"/>
    <n v="2022"/>
    <n v="11"/>
    <n v="4"/>
    <d v="2022-11-04T00:00:00"/>
    <s v="Q4"/>
    <s v="Q4-2022"/>
    <s v="M"/>
    <n v="2"/>
    <s v="Poor"/>
    <n v="1"/>
    <s v="Moderate"/>
    <n v="108"/>
    <s v="palpitations"/>
  </r>
  <r>
    <n v="1599"/>
    <n v="20.87"/>
    <x v="0"/>
    <n v="1.82"/>
    <n v="69.13"/>
    <n v="133"/>
    <n v="127"/>
    <x v="1"/>
    <n v="3"/>
    <n v="2023"/>
    <n v="5"/>
    <n v="5"/>
    <d v="2023-05-05T00:00:00"/>
    <s v="Q2"/>
    <s v="Q2-2023"/>
    <s v="M"/>
    <n v="2"/>
    <s v="Poor"/>
    <n v="1"/>
    <s v="Moderate"/>
    <n v="103"/>
    <s v="vomiting"/>
  </r>
  <r>
    <n v="1599"/>
    <n v="23.68"/>
    <x v="0"/>
    <n v="1.82"/>
    <n v="78.44"/>
    <n v="124"/>
    <n v="127"/>
    <x v="1"/>
    <n v="4"/>
    <n v="2023"/>
    <n v="11"/>
    <n v="4"/>
    <d v="2023-11-04T00:00:00"/>
    <s v="Q4"/>
    <s v="Q4-2023"/>
    <s v="M"/>
    <n v="0"/>
    <s v="Very Good"/>
    <n v="0"/>
    <s v="Severe"/>
    <n v="108"/>
    <s v="palpitations"/>
  </r>
  <r>
    <n v="1600"/>
    <n v="24.88"/>
    <x v="0"/>
    <n v="1.82"/>
    <n v="82.42"/>
    <n v="132"/>
    <n v="121"/>
    <x v="1"/>
    <n v="1"/>
    <n v="2022"/>
    <n v="5"/>
    <n v="5"/>
    <d v="2022-05-05T00:00:00"/>
    <s v="Q2"/>
    <s v="Q2-2022"/>
    <s v="M"/>
    <n v="2"/>
    <s v="Poor"/>
    <n v="1"/>
    <s v="Moderate"/>
    <n v="102"/>
    <s v="tinnitus"/>
  </r>
  <r>
    <n v="1600"/>
    <n v="21.99"/>
    <x v="0"/>
    <n v="1.82"/>
    <n v="72.849999999999994"/>
    <n v="136"/>
    <n v="129"/>
    <x v="0"/>
    <n v="2"/>
    <n v="2022"/>
    <n v="11"/>
    <n v="4"/>
    <d v="2022-11-04T00:00:00"/>
    <s v="Q4"/>
    <s v="Q4-2022"/>
    <s v="M"/>
    <n v="3"/>
    <s v="Very Poor"/>
    <n v="0"/>
    <s v="Severe"/>
    <n v="100"/>
    <s v="headache"/>
  </r>
  <r>
    <n v="1600"/>
    <n v="20.71"/>
    <x v="0"/>
    <n v="1.82"/>
    <n v="68.59"/>
    <n v="131"/>
    <n v="134"/>
    <x v="1"/>
    <n v="3"/>
    <n v="2023"/>
    <n v="5"/>
    <n v="5"/>
    <d v="2023-05-05T00:00:00"/>
    <s v="Q2"/>
    <s v="Q2-2023"/>
    <s v="M"/>
    <n v="3"/>
    <s v="Very Poor"/>
    <n v="0"/>
    <s v="Severe"/>
    <n v="104"/>
    <s v="itching"/>
  </r>
  <r>
    <n v="1600"/>
    <n v="22.14"/>
    <x v="0"/>
    <n v="1.82"/>
    <n v="73.33"/>
    <n v="125"/>
    <n v="139"/>
    <x v="1"/>
    <n v="4"/>
    <n v="2023"/>
    <n v="11"/>
    <n v="4"/>
    <d v="2023-11-04T00:00:00"/>
    <s v="Q4"/>
    <s v="Q4-2023"/>
    <s v="M"/>
    <n v="2"/>
    <s v="Poor"/>
    <n v="2"/>
    <s v="Mild"/>
    <n v="100"/>
    <s v="headache"/>
  </r>
  <r>
    <n v="1600"/>
    <n v="22.24"/>
    <x v="0"/>
    <n v="1.82"/>
    <n v="73.680000000000007"/>
    <n v="119"/>
    <n v="136"/>
    <x v="1"/>
    <n v="5"/>
    <n v="2024"/>
    <n v="5"/>
    <n v="4"/>
    <d v="2024-05-04T00:00:00"/>
    <s v="Q2"/>
    <s v="Q2-2024"/>
    <s v="M"/>
    <n v="1"/>
    <s v="Good"/>
    <n v="2"/>
    <s v="Mild"/>
    <n v="106"/>
    <s v="dizziness"/>
  </r>
  <r>
    <n v="1601"/>
    <n v="22.72"/>
    <x v="0"/>
    <n v="1.82"/>
    <n v="75.27"/>
    <n v="123"/>
    <n v="113"/>
    <x v="1"/>
    <n v="1"/>
    <n v="2022"/>
    <n v="5"/>
    <n v="9"/>
    <d v="2022-05-09T00:00:00"/>
    <s v="Q2"/>
    <s v="Q2-2022"/>
    <s v="M"/>
    <n v="0"/>
    <s v="Very Good"/>
    <n v="1"/>
    <s v="Moderate"/>
    <n v="100"/>
    <s v="headache"/>
  </r>
  <r>
    <n v="1601"/>
    <n v="24.74"/>
    <x v="0"/>
    <n v="1.82"/>
    <n v="81.94"/>
    <n v="113"/>
    <n v="110"/>
    <x v="1"/>
    <n v="2"/>
    <n v="2022"/>
    <n v="11"/>
    <n v="8"/>
    <d v="2022-11-08T00:00:00"/>
    <s v="Q4"/>
    <s v="Q4-2022"/>
    <s v="M"/>
    <n v="1"/>
    <s v="Good"/>
    <n v="1"/>
    <s v="Moderate"/>
    <n v="101"/>
    <s v="nausea"/>
  </r>
  <r>
    <n v="1601"/>
    <n v="27.2"/>
    <x v="1"/>
    <n v="1.82"/>
    <n v="90.1"/>
    <n v="103"/>
    <n v="101"/>
    <x v="1"/>
    <n v="3"/>
    <n v="2023"/>
    <n v="5"/>
    <n v="9"/>
    <d v="2023-05-09T00:00:00"/>
    <s v="Q2"/>
    <s v="Q2-2023"/>
    <s v="M"/>
    <n v="3"/>
    <s v="Very Poor"/>
    <n v="0"/>
    <s v="Severe"/>
    <n v="106"/>
    <s v="dizziness"/>
  </r>
  <r>
    <n v="1601"/>
    <n v="26.57"/>
    <x v="1"/>
    <n v="1.82"/>
    <n v="88.01"/>
    <n v="102"/>
    <n v="105"/>
    <x v="1"/>
    <n v="4"/>
    <n v="2023"/>
    <n v="11"/>
    <n v="8"/>
    <d v="2023-11-08T00:00:00"/>
    <s v="Q4"/>
    <s v="Q4-2023"/>
    <s v="M"/>
    <n v="2"/>
    <s v="Poor"/>
    <n v="0"/>
    <s v="Severe"/>
    <n v="105"/>
    <s v="abdominal pain"/>
  </r>
  <r>
    <n v="1602"/>
    <n v="25.64"/>
    <x v="1"/>
    <n v="1.82"/>
    <n v="84.92"/>
    <n v="147"/>
    <n v="100"/>
    <x v="0"/>
    <n v="1"/>
    <n v="2022"/>
    <n v="5"/>
    <n v="13"/>
    <d v="2022-05-13T00:00:00"/>
    <s v="Q2"/>
    <s v="Q2-2022"/>
    <s v="M"/>
    <n v="0"/>
    <s v="Very Good"/>
    <n v="0"/>
    <s v="Severe"/>
    <n v="104"/>
    <s v="itching"/>
  </r>
  <r>
    <n v="1602"/>
    <n v="25.04"/>
    <x v="1"/>
    <n v="1.82"/>
    <n v="82.94"/>
    <n v="150"/>
    <n v="100"/>
    <x v="0"/>
    <n v="2"/>
    <n v="2022"/>
    <n v="11"/>
    <n v="12"/>
    <d v="2022-11-12T00:00:00"/>
    <s v="Q4"/>
    <s v="Q4-2022"/>
    <s v="M"/>
    <n v="2"/>
    <s v="Poor"/>
    <n v="1"/>
    <s v="Moderate"/>
    <n v="104"/>
    <s v="itching"/>
  </r>
  <r>
    <n v="1602"/>
    <n v="23.05"/>
    <x v="0"/>
    <n v="1.82"/>
    <n v="76.349999999999994"/>
    <n v="151"/>
    <n v="101"/>
    <x v="0"/>
    <n v="3"/>
    <n v="2023"/>
    <n v="5"/>
    <n v="13"/>
    <d v="2023-05-13T00:00:00"/>
    <s v="Q2"/>
    <s v="Q2-2023"/>
    <s v="M"/>
    <n v="1"/>
    <s v="Good"/>
    <n v="0"/>
    <s v="Severe"/>
    <n v="107"/>
    <s v="skin rash"/>
  </r>
  <r>
    <n v="1602"/>
    <n v="21.92"/>
    <x v="0"/>
    <n v="1.82"/>
    <n v="72.599999999999994"/>
    <n v="154"/>
    <n v="102"/>
    <x v="0"/>
    <n v="4"/>
    <n v="2023"/>
    <n v="11"/>
    <n v="12"/>
    <d v="2023-11-12T00:00:00"/>
    <s v="Q4"/>
    <s v="Q4-2023"/>
    <s v="M"/>
    <n v="0"/>
    <s v="Very Good"/>
    <n v="1"/>
    <s v="Moderate"/>
    <n v="109"/>
    <s v="hallucinations"/>
  </r>
  <r>
    <n v="1603"/>
    <n v="22.95"/>
    <x v="0"/>
    <n v="1.62"/>
    <n v="60.23"/>
    <n v="123"/>
    <n v="105"/>
    <x v="1"/>
    <n v="1"/>
    <n v="2022"/>
    <n v="5"/>
    <n v="14"/>
    <d v="2022-05-14T00:00:00"/>
    <s v="Q2"/>
    <s v="Q2-2022"/>
    <s v="F"/>
    <n v="2"/>
    <s v="Poor"/>
    <n v="1"/>
    <s v="Moderate"/>
    <n v="100"/>
    <s v="headache"/>
  </r>
  <r>
    <n v="1603"/>
    <n v="20.059999999999999"/>
    <x v="0"/>
    <n v="1.62"/>
    <n v="52.64"/>
    <n v="121"/>
    <n v="98"/>
    <x v="1"/>
    <n v="2"/>
    <n v="2022"/>
    <n v="11"/>
    <n v="13"/>
    <d v="2022-11-13T00:00:00"/>
    <s v="Q4"/>
    <s v="Q4-2022"/>
    <s v="F"/>
    <n v="1"/>
    <s v="Good"/>
    <n v="1"/>
    <s v="Moderate"/>
    <n v="107"/>
    <s v="skin rash"/>
  </r>
  <r>
    <n v="1603"/>
    <n v="21.81"/>
    <x v="0"/>
    <n v="1.62"/>
    <n v="57.23"/>
    <n v="128"/>
    <n v="100"/>
    <x v="1"/>
    <n v="3"/>
    <n v="2023"/>
    <n v="5"/>
    <n v="14"/>
    <d v="2023-05-14T00:00:00"/>
    <s v="Q2"/>
    <s v="Q2-2023"/>
    <s v="F"/>
    <n v="0"/>
    <s v="Very Good"/>
    <n v="0"/>
    <s v="Severe"/>
    <n v="105"/>
    <s v="abdominal pain"/>
  </r>
  <r>
    <n v="1604"/>
    <n v="19.2"/>
    <x v="0"/>
    <n v="1.62"/>
    <n v="50.38"/>
    <n v="142"/>
    <n v="108"/>
    <x v="0"/>
    <n v="1"/>
    <n v="2022"/>
    <n v="5"/>
    <n v="14"/>
    <d v="2022-05-14T00:00:00"/>
    <s v="Q2"/>
    <s v="Q2-2022"/>
    <s v="F"/>
    <n v="2"/>
    <s v="Poor"/>
    <n v="1"/>
    <s v="Moderate"/>
    <n v="107"/>
    <s v="skin rash"/>
  </r>
  <r>
    <n v="1604"/>
    <n v="21.91"/>
    <x v="0"/>
    <n v="1.62"/>
    <n v="57.5"/>
    <n v="152"/>
    <n v="113"/>
    <x v="0"/>
    <n v="2"/>
    <n v="2022"/>
    <n v="11"/>
    <n v="13"/>
    <d v="2022-11-13T00:00:00"/>
    <s v="Q4"/>
    <s v="Q4-2022"/>
    <s v="F"/>
    <n v="1"/>
    <s v="Good"/>
    <n v="2"/>
    <s v="Mild"/>
    <n v="100"/>
    <s v="headache"/>
  </r>
  <r>
    <n v="1604"/>
    <n v="17.3"/>
    <x v="3"/>
    <n v="1.62"/>
    <n v="45.4"/>
    <n v="157"/>
    <n v="121"/>
    <x v="0"/>
    <n v="3"/>
    <n v="2023"/>
    <n v="5"/>
    <n v="14"/>
    <d v="2023-05-14T00:00:00"/>
    <s v="Q2"/>
    <s v="Q2-2023"/>
    <s v="F"/>
    <n v="2"/>
    <s v="Poor"/>
    <n v="0"/>
    <s v="Severe"/>
    <n v="101"/>
    <s v="nausea"/>
  </r>
  <r>
    <n v="1604"/>
    <n v="14.8"/>
    <x v="3"/>
    <n v="1.62"/>
    <n v="38.83"/>
    <n v="159"/>
    <n v="120"/>
    <x v="0"/>
    <n v="4"/>
    <n v="2023"/>
    <n v="11"/>
    <n v="13"/>
    <d v="2023-11-13T00:00:00"/>
    <s v="Q4"/>
    <s v="Q4-2023"/>
    <s v="F"/>
    <n v="0"/>
    <s v="Very Good"/>
    <n v="2"/>
    <s v="Mild"/>
    <n v="104"/>
    <s v="itching"/>
  </r>
  <r>
    <n v="1604"/>
    <n v="17.329999999999998"/>
    <x v="3"/>
    <n v="1.62"/>
    <n v="45.49"/>
    <n v="149"/>
    <n v="117"/>
    <x v="0"/>
    <n v="5"/>
    <n v="2024"/>
    <n v="5"/>
    <n v="13"/>
    <d v="2024-05-13T00:00:00"/>
    <s v="Q2"/>
    <s v="Q2-2024"/>
    <s v="F"/>
    <n v="1"/>
    <s v="Good"/>
    <n v="0"/>
    <s v="Severe"/>
    <n v="102"/>
    <s v="tinnitus"/>
  </r>
  <r>
    <n v="1605"/>
    <n v="25.26"/>
    <x v="1"/>
    <n v="1.62"/>
    <n v="66.290000000000006"/>
    <n v="107"/>
    <n v="97"/>
    <x v="1"/>
    <n v="1"/>
    <n v="2022"/>
    <n v="5"/>
    <n v="16"/>
    <d v="2022-05-16T00:00:00"/>
    <s v="Q2"/>
    <s v="Q2-2022"/>
    <s v="F"/>
    <n v="2"/>
    <s v="Poor"/>
    <n v="2"/>
    <s v="Mild"/>
    <n v="100"/>
    <s v="headache"/>
  </r>
  <r>
    <n v="1605"/>
    <n v="28.08"/>
    <x v="1"/>
    <n v="1.62"/>
    <n v="73.680000000000007"/>
    <n v="108"/>
    <n v="98"/>
    <x v="1"/>
    <n v="2"/>
    <n v="2022"/>
    <n v="11"/>
    <n v="15"/>
    <d v="2022-11-15T00:00:00"/>
    <s v="Q4"/>
    <s v="Q4-2022"/>
    <s v="F"/>
    <n v="1"/>
    <s v="Good"/>
    <n v="1"/>
    <s v="Moderate"/>
    <n v="100"/>
    <s v="headache"/>
  </r>
  <r>
    <n v="1605"/>
    <n v="31.29"/>
    <x v="2"/>
    <n v="1.62"/>
    <n v="82.11"/>
    <n v="106"/>
    <n v="109"/>
    <x v="1"/>
    <n v="3"/>
    <n v="2023"/>
    <n v="5"/>
    <n v="16"/>
    <d v="2023-05-16T00:00:00"/>
    <s v="Q2"/>
    <s v="Q2-2023"/>
    <s v="F"/>
    <n v="3"/>
    <s v="Very Poor"/>
    <n v="1"/>
    <s v="Moderate"/>
    <n v="102"/>
    <s v="tinnitus"/>
  </r>
  <r>
    <n v="1605"/>
    <n v="31.23"/>
    <x v="2"/>
    <n v="1.62"/>
    <n v="81.95"/>
    <n v="106"/>
    <n v="113"/>
    <x v="1"/>
    <n v="4"/>
    <n v="2023"/>
    <n v="11"/>
    <n v="15"/>
    <d v="2023-11-15T00:00:00"/>
    <s v="Q4"/>
    <s v="Q4-2023"/>
    <s v="F"/>
    <n v="2"/>
    <s v="Poor"/>
    <n v="1"/>
    <s v="Moderate"/>
    <n v="101"/>
    <s v="nausea"/>
  </r>
  <r>
    <n v="1606"/>
    <n v="25.38"/>
    <x v="1"/>
    <n v="1.82"/>
    <n v="84.08"/>
    <n v="137"/>
    <n v="113"/>
    <x v="0"/>
    <n v="1"/>
    <n v="2022"/>
    <n v="5"/>
    <n v="18"/>
    <d v="2022-05-18T00:00:00"/>
    <s v="Q2"/>
    <s v="Q2-2022"/>
    <s v="M"/>
    <n v="0"/>
    <s v="Very Good"/>
    <n v="1"/>
    <s v="Moderate"/>
    <n v="101"/>
    <s v="nausea"/>
  </r>
  <r>
    <n v="1606"/>
    <n v="25.13"/>
    <x v="1"/>
    <n v="1.82"/>
    <n v="83.23"/>
    <n v="137"/>
    <n v="116"/>
    <x v="0"/>
    <n v="2"/>
    <n v="2022"/>
    <n v="11"/>
    <n v="17"/>
    <d v="2022-11-17T00:00:00"/>
    <s v="Q4"/>
    <s v="Q4-2022"/>
    <s v="M"/>
    <n v="3"/>
    <s v="Very Poor"/>
    <n v="1"/>
    <s v="Moderate"/>
    <n v="100"/>
    <s v="headache"/>
  </r>
  <r>
    <n v="1606"/>
    <n v="29.01"/>
    <x v="1"/>
    <n v="1.82"/>
    <n v="96.08"/>
    <n v="125"/>
    <n v="116"/>
    <x v="1"/>
    <n v="3"/>
    <n v="2023"/>
    <n v="5"/>
    <n v="18"/>
    <d v="2023-05-18T00:00:00"/>
    <s v="Q2"/>
    <s v="Q2-2023"/>
    <s v="M"/>
    <n v="3"/>
    <s v="Very Poor"/>
    <n v="0"/>
    <s v="Severe"/>
    <n v="101"/>
    <s v="nausea"/>
  </r>
  <r>
    <n v="1606"/>
    <n v="27.9"/>
    <x v="1"/>
    <n v="1.82"/>
    <n v="92.43"/>
    <n v="136"/>
    <n v="113"/>
    <x v="0"/>
    <n v="4"/>
    <n v="2023"/>
    <n v="11"/>
    <n v="17"/>
    <d v="2023-11-17T00:00:00"/>
    <s v="Q4"/>
    <s v="Q4-2023"/>
    <s v="M"/>
    <n v="2"/>
    <s v="Poor"/>
    <n v="0"/>
    <s v="Severe"/>
    <n v="100"/>
    <s v="headache"/>
  </r>
  <r>
    <n v="1607"/>
    <n v="23.73"/>
    <x v="0"/>
    <n v="1.82"/>
    <n v="78.59"/>
    <n v="123"/>
    <n v="102"/>
    <x v="1"/>
    <n v="1"/>
    <n v="2022"/>
    <n v="5"/>
    <n v="18"/>
    <d v="2022-05-18T00:00:00"/>
    <s v="Q2"/>
    <s v="Q2-2022"/>
    <s v="M"/>
    <n v="0"/>
    <s v="Very Good"/>
    <n v="1"/>
    <s v="Moderate"/>
    <n v="100"/>
    <s v="headache"/>
  </r>
  <r>
    <n v="1607"/>
    <n v="20.440000000000001"/>
    <x v="0"/>
    <n v="1.82"/>
    <n v="67.69"/>
    <n v="136"/>
    <n v="112"/>
    <x v="0"/>
    <n v="2"/>
    <n v="2022"/>
    <n v="11"/>
    <n v="17"/>
    <d v="2022-11-17T00:00:00"/>
    <s v="Q4"/>
    <s v="Q4-2022"/>
    <s v="M"/>
    <n v="1"/>
    <s v="Good"/>
    <n v="1"/>
    <s v="Moderate"/>
    <n v="108"/>
    <s v="palpitations"/>
  </r>
  <r>
    <n v="1607"/>
    <n v="18.100000000000001"/>
    <x v="3"/>
    <n v="1.82"/>
    <n v="59.94"/>
    <n v="134"/>
    <n v="105"/>
    <x v="1"/>
    <n v="3"/>
    <n v="2023"/>
    <n v="5"/>
    <n v="18"/>
    <d v="2023-05-18T00:00:00"/>
    <s v="Q2"/>
    <s v="Q2-2023"/>
    <s v="M"/>
    <n v="1"/>
    <s v="Good"/>
    <n v="1"/>
    <s v="Moderate"/>
    <n v="102"/>
    <s v="tinnitus"/>
  </r>
  <r>
    <n v="1607"/>
    <n v="17.96"/>
    <x v="3"/>
    <n v="1.82"/>
    <n v="59.49"/>
    <n v="131"/>
    <n v="95"/>
    <x v="1"/>
    <n v="4"/>
    <n v="2023"/>
    <n v="11"/>
    <n v="17"/>
    <d v="2023-11-17T00:00:00"/>
    <s v="Q4"/>
    <s v="Q4-2023"/>
    <s v="M"/>
    <n v="2"/>
    <s v="Poor"/>
    <n v="2"/>
    <s v="Mild"/>
    <n v="101"/>
    <s v="nausea"/>
  </r>
  <r>
    <n v="1608"/>
    <n v="27.36"/>
    <x v="1"/>
    <n v="1.82"/>
    <n v="90.63"/>
    <n v="118"/>
    <n v="109"/>
    <x v="1"/>
    <n v="1"/>
    <n v="2022"/>
    <n v="5"/>
    <n v="19"/>
    <d v="2022-05-19T00:00:00"/>
    <s v="Q2"/>
    <s v="Q2-2022"/>
    <s v="M"/>
    <n v="1"/>
    <s v="Good"/>
    <n v="0"/>
    <s v="Severe"/>
    <n v="101"/>
    <s v="nausea"/>
  </r>
  <r>
    <n v="1608"/>
    <n v="25.69"/>
    <x v="1"/>
    <n v="1.82"/>
    <n v="85.09"/>
    <n v="109"/>
    <n v="108"/>
    <x v="1"/>
    <n v="2"/>
    <n v="2022"/>
    <n v="11"/>
    <n v="18"/>
    <d v="2022-11-18T00:00:00"/>
    <s v="Q4"/>
    <s v="Q4-2022"/>
    <s v="M"/>
    <n v="3"/>
    <s v="Very Poor"/>
    <n v="1"/>
    <s v="Moderate"/>
    <n v="100"/>
    <s v="headache"/>
  </r>
  <r>
    <n v="1608"/>
    <n v="25.86"/>
    <x v="1"/>
    <n v="1.82"/>
    <n v="85.64"/>
    <n v="113"/>
    <n v="113"/>
    <x v="1"/>
    <n v="3"/>
    <n v="2023"/>
    <n v="5"/>
    <n v="19"/>
    <d v="2023-05-19T00:00:00"/>
    <s v="Q2"/>
    <s v="Q2-2023"/>
    <s v="M"/>
    <n v="3"/>
    <s v="Very Poor"/>
    <n v="0"/>
    <s v="Severe"/>
    <n v="100"/>
    <s v="headache"/>
  </r>
  <r>
    <n v="1608"/>
    <n v="26.22"/>
    <x v="1"/>
    <n v="1.82"/>
    <n v="86.85"/>
    <n v="120"/>
    <n v="111"/>
    <x v="1"/>
    <n v="4"/>
    <n v="2023"/>
    <n v="11"/>
    <n v="18"/>
    <d v="2023-11-18T00:00:00"/>
    <s v="Q4"/>
    <s v="Q4-2023"/>
    <s v="M"/>
    <n v="2"/>
    <s v="Poor"/>
    <n v="2"/>
    <s v="Mild"/>
    <n v="100"/>
    <s v="headache"/>
  </r>
  <r>
    <n v="1608"/>
    <n v="26.78"/>
    <x v="1"/>
    <n v="1.82"/>
    <n v="88.7"/>
    <n v="122"/>
    <n v="118"/>
    <x v="1"/>
    <n v="5"/>
    <n v="2024"/>
    <n v="5"/>
    <n v="18"/>
    <d v="2024-05-18T00:00:00"/>
    <s v="Q2"/>
    <s v="Q2-2024"/>
    <s v="M"/>
    <n v="3"/>
    <s v="Very Poor"/>
    <n v="2"/>
    <s v="Mild"/>
    <n v="103"/>
    <s v="vomiting"/>
  </r>
  <r>
    <n v="1609"/>
    <n v="21.75"/>
    <x v="0"/>
    <n v="1.62"/>
    <n v="57.09"/>
    <n v="111"/>
    <n v="83"/>
    <x v="1"/>
    <n v="1"/>
    <n v="2022"/>
    <n v="5"/>
    <n v="19"/>
    <d v="2022-05-19T00:00:00"/>
    <s v="Q2"/>
    <s v="Q2-2022"/>
    <s v="F"/>
    <n v="2"/>
    <s v="Poor"/>
    <n v="1"/>
    <s v="Moderate"/>
    <n v="109"/>
    <s v="hallucinations"/>
  </r>
  <r>
    <n v="1609"/>
    <n v="17.260000000000002"/>
    <x v="3"/>
    <n v="1.62"/>
    <n v="45.3"/>
    <n v="118"/>
    <n v="75"/>
    <x v="2"/>
    <n v="2"/>
    <n v="2022"/>
    <n v="11"/>
    <n v="18"/>
    <d v="2022-11-18T00:00:00"/>
    <s v="Q4"/>
    <s v="Q4-2022"/>
    <s v="F"/>
    <n v="2"/>
    <s v="Poor"/>
    <n v="2"/>
    <s v="Mild"/>
    <n v="100"/>
    <s v="headache"/>
  </r>
  <r>
    <n v="1609"/>
    <n v="17.22"/>
    <x v="3"/>
    <n v="1.62"/>
    <n v="45.18"/>
    <n v="117"/>
    <n v="72"/>
    <x v="2"/>
    <n v="3"/>
    <n v="2023"/>
    <n v="5"/>
    <n v="19"/>
    <d v="2023-05-19T00:00:00"/>
    <s v="Q2"/>
    <s v="Q2-2023"/>
    <s v="F"/>
    <n v="2"/>
    <s v="Poor"/>
    <n v="0"/>
    <s v="Severe"/>
    <n v="101"/>
    <s v="nausea"/>
  </r>
  <r>
    <n v="1609"/>
    <n v="18.41"/>
    <x v="3"/>
    <n v="1.62"/>
    <n v="48.31"/>
    <n v="115"/>
    <n v="75"/>
    <x v="2"/>
    <n v="4"/>
    <n v="2023"/>
    <n v="11"/>
    <n v="18"/>
    <d v="2023-11-18T00:00:00"/>
    <s v="Q4"/>
    <s v="Q4-2023"/>
    <s v="F"/>
    <n v="2"/>
    <s v="Poor"/>
    <n v="1"/>
    <s v="Moderate"/>
    <n v="100"/>
    <s v="headache"/>
  </r>
  <r>
    <n v="1610"/>
    <n v="28.32"/>
    <x v="1"/>
    <n v="1.62"/>
    <n v="74.34"/>
    <n v="121"/>
    <n v="103"/>
    <x v="1"/>
    <n v="1"/>
    <n v="2022"/>
    <n v="5"/>
    <n v="22"/>
    <d v="2022-05-22T00:00:00"/>
    <s v="Q2"/>
    <s v="Q2-2022"/>
    <s v="F"/>
    <n v="1"/>
    <s v="Good"/>
    <n v="0"/>
    <s v="Severe"/>
    <n v="100"/>
    <s v="headache"/>
  </r>
  <r>
    <n v="1610"/>
    <n v="29.73"/>
    <x v="1"/>
    <n v="1.62"/>
    <n v="78.03"/>
    <n v="122"/>
    <n v="103"/>
    <x v="1"/>
    <n v="2"/>
    <n v="2022"/>
    <n v="11"/>
    <n v="21"/>
    <d v="2022-11-21T00:00:00"/>
    <s v="Q4"/>
    <s v="Q4-2022"/>
    <s v="F"/>
    <n v="2"/>
    <s v="Poor"/>
    <n v="2"/>
    <s v="Mild"/>
    <n v="100"/>
    <s v="headache"/>
  </r>
  <r>
    <n v="1610"/>
    <n v="32.5"/>
    <x v="2"/>
    <n v="1.62"/>
    <n v="85.3"/>
    <n v="115"/>
    <n v="103"/>
    <x v="1"/>
    <n v="3"/>
    <n v="2023"/>
    <n v="5"/>
    <n v="22"/>
    <d v="2023-05-22T00:00:00"/>
    <s v="Q2"/>
    <s v="Q2-2023"/>
    <s v="F"/>
    <n v="1"/>
    <s v="Good"/>
    <n v="0"/>
    <s v="Severe"/>
    <n v="107"/>
    <s v="skin rash"/>
  </r>
  <r>
    <n v="1610"/>
    <n v="34.1"/>
    <x v="2"/>
    <n v="1.62"/>
    <n v="89.5"/>
    <n v="120"/>
    <n v="97"/>
    <x v="1"/>
    <n v="4"/>
    <n v="2023"/>
    <n v="11"/>
    <n v="21"/>
    <d v="2023-11-21T00:00:00"/>
    <s v="Q4"/>
    <s v="Q4-2023"/>
    <s v="F"/>
    <n v="1"/>
    <s v="Good"/>
    <n v="0"/>
    <s v="Severe"/>
    <n v="100"/>
    <s v="headache"/>
  </r>
  <r>
    <n v="1611"/>
    <n v="21.85"/>
    <x v="0"/>
    <n v="1.62"/>
    <n v="57.34"/>
    <n v="121"/>
    <n v="114"/>
    <x v="1"/>
    <n v="1"/>
    <n v="2022"/>
    <n v="5"/>
    <n v="24"/>
    <d v="2022-05-24T00:00:00"/>
    <s v="Q2"/>
    <s v="Q2-2022"/>
    <s v="F"/>
    <n v="2"/>
    <s v="Poor"/>
    <n v="1"/>
    <s v="Moderate"/>
    <n v="100"/>
    <s v="headache"/>
  </r>
  <r>
    <n v="1611"/>
    <n v="17.18"/>
    <x v="3"/>
    <n v="1.62"/>
    <n v="45.09"/>
    <n v="112"/>
    <n v="114"/>
    <x v="1"/>
    <n v="2"/>
    <n v="2022"/>
    <n v="11"/>
    <n v="23"/>
    <d v="2022-11-23T00:00:00"/>
    <s v="Q4"/>
    <s v="Q4-2022"/>
    <s v="F"/>
    <n v="2"/>
    <s v="Poor"/>
    <n v="2"/>
    <s v="Mild"/>
    <n v="100"/>
    <s v="headache"/>
  </r>
  <r>
    <n v="1611"/>
    <n v="17.53"/>
    <x v="3"/>
    <n v="1.62"/>
    <n v="46"/>
    <n v="112"/>
    <n v="118"/>
    <x v="1"/>
    <n v="3"/>
    <n v="2023"/>
    <n v="5"/>
    <n v="24"/>
    <d v="2023-05-24T00:00:00"/>
    <s v="Q2"/>
    <s v="Q2-2023"/>
    <s v="F"/>
    <n v="0"/>
    <s v="Very Good"/>
    <n v="1"/>
    <s v="Moderate"/>
    <n v="100"/>
    <s v="headache"/>
  </r>
  <r>
    <n v="1611"/>
    <n v="18.04"/>
    <x v="3"/>
    <n v="1.62"/>
    <n v="47.34"/>
    <n v="108"/>
    <n v="119"/>
    <x v="1"/>
    <n v="4"/>
    <n v="2023"/>
    <n v="11"/>
    <n v="23"/>
    <d v="2023-11-23T00:00:00"/>
    <s v="Q4"/>
    <s v="Q4-2023"/>
    <s v="F"/>
    <n v="0"/>
    <s v="Very Good"/>
    <n v="0"/>
    <s v="Severe"/>
    <n v="104"/>
    <s v="itching"/>
  </r>
  <r>
    <n v="1611"/>
    <n v="17.73"/>
    <x v="3"/>
    <n v="1.62"/>
    <n v="46.54"/>
    <n v="104"/>
    <n v="121"/>
    <x v="1"/>
    <n v="5"/>
    <n v="2024"/>
    <n v="5"/>
    <n v="23"/>
    <d v="2024-05-23T00:00:00"/>
    <s v="Q2"/>
    <s v="Q2-2024"/>
    <s v="F"/>
    <n v="2"/>
    <s v="Poor"/>
    <n v="1"/>
    <s v="Moderate"/>
    <n v="104"/>
    <s v="itching"/>
  </r>
  <r>
    <n v="1612"/>
    <n v="28.5"/>
    <x v="1"/>
    <n v="1.82"/>
    <n v="94.41"/>
    <n v="123"/>
    <n v="123"/>
    <x v="1"/>
    <n v="1"/>
    <n v="2022"/>
    <n v="5"/>
    <n v="25"/>
    <d v="2022-05-25T00:00:00"/>
    <s v="Q2"/>
    <s v="Q2-2022"/>
    <s v="M"/>
    <n v="2"/>
    <s v="Poor"/>
    <n v="0"/>
    <s v="Severe"/>
    <n v="105"/>
    <s v="abdominal pain"/>
  </r>
  <r>
    <n v="1612"/>
    <n v="33.54"/>
    <x v="2"/>
    <n v="1.82"/>
    <n v="111.09"/>
    <n v="123"/>
    <n v="122"/>
    <x v="1"/>
    <n v="2"/>
    <n v="2022"/>
    <n v="11"/>
    <n v="24"/>
    <d v="2022-11-24T00:00:00"/>
    <s v="Q4"/>
    <s v="Q4-2022"/>
    <s v="M"/>
    <n v="1"/>
    <s v="Good"/>
    <n v="0"/>
    <s v="Severe"/>
    <n v="108"/>
    <s v="palpitations"/>
  </r>
  <r>
    <n v="1612"/>
    <n v="36.340000000000003"/>
    <x v="2"/>
    <n v="1.82"/>
    <n v="120.36"/>
    <n v="122"/>
    <n v="123"/>
    <x v="1"/>
    <n v="3"/>
    <n v="2023"/>
    <n v="5"/>
    <n v="25"/>
    <d v="2023-05-25T00:00:00"/>
    <s v="Q2"/>
    <s v="Q2-2023"/>
    <s v="M"/>
    <n v="3"/>
    <s v="Very Poor"/>
    <n v="0"/>
    <s v="Severe"/>
    <n v="107"/>
    <s v="skin rash"/>
  </r>
  <r>
    <n v="1612"/>
    <n v="38.31"/>
    <x v="2"/>
    <n v="1.82"/>
    <n v="126.89"/>
    <n v="130"/>
    <n v="117"/>
    <x v="1"/>
    <n v="4"/>
    <n v="2023"/>
    <n v="11"/>
    <n v="24"/>
    <d v="2023-11-24T00:00:00"/>
    <s v="Q4"/>
    <s v="Q4-2023"/>
    <s v="M"/>
    <n v="2"/>
    <s v="Poor"/>
    <n v="0"/>
    <s v="Severe"/>
    <n v="104"/>
    <s v="itching"/>
  </r>
  <r>
    <n v="1613"/>
    <n v="28.4"/>
    <x v="1"/>
    <n v="1.82"/>
    <n v="94.07"/>
    <n v="120"/>
    <n v="103"/>
    <x v="1"/>
    <n v="1"/>
    <n v="2022"/>
    <n v="5"/>
    <n v="28"/>
    <d v="2022-05-28T00:00:00"/>
    <s v="Q2"/>
    <s v="Q2-2022"/>
    <s v="M"/>
    <n v="0"/>
    <s v="Very Good"/>
    <n v="2"/>
    <s v="Mild"/>
    <n v="100"/>
    <s v="headache"/>
  </r>
  <r>
    <n v="1613"/>
    <n v="26.79"/>
    <x v="1"/>
    <n v="1.82"/>
    <n v="88.72"/>
    <n v="112"/>
    <n v="105"/>
    <x v="1"/>
    <n v="2"/>
    <n v="2022"/>
    <n v="11"/>
    <n v="27"/>
    <d v="2022-11-27T00:00:00"/>
    <s v="Q4"/>
    <s v="Q4-2022"/>
    <s v="M"/>
    <n v="2"/>
    <s v="Poor"/>
    <n v="1"/>
    <s v="Moderate"/>
    <n v="109"/>
    <s v="hallucinations"/>
  </r>
  <r>
    <n v="1613"/>
    <n v="23.21"/>
    <x v="0"/>
    <n v="1.82"/>
    <n v="76.88"/>
    <n v="114"/>
    <n v="93"/>
    <x v="1"/>
    <n v="3"/>
    <n v="2023"/>
    <n v="5"/>
    <n v="28"/>
    <d v="2023-05-28T00:00:00"/>
    <s v="Q2"/>
    <s v="Q2-2023"/>
    <s v="M"/>
    <n v="0"/>
    <s v="Very Good"/>
    <n v="1"/>
    <s v="Moderate"/>
    <n v="105"/>
    <s v="abdominal pain"/>
  </r>
  <r>
    <n v="1613"/>
    <n v="20.51"/>
    <x v="0"/>
    <n v="1.82"/>
    <n v="67.930000000000007"/>
    <n v="111"/>
    <n v="87"/>
    <x v="1"/>
    <n v="4"/>
    <n v="2023"/>
    <n v="11"/>
    <n v="27"/>
    <d v="2023-11-27T00:00:00"/>
    <s v="Q4"/>
    <s v="Q4-2023"/>
    <s v="M"/>
    <n v="1"/>
    <s v="Good"/>
    <n v="1"/>
    <s v="Moderate"/>
    <n v="100"/>
    <s v="headache"/>
  </r>
  <r>
    <n v="1613"/>
    <n v="19.649999999999999"/>
    <x v="0"/>
    <n v="1.82"/>
    <n v="65.069999999999993"/>
    <n v="106"/>
    <n v="83"/>
    <x v="1"/>
    <n v="5"/>
    <n v="2024"/>
    <n v="5"/>
    <n v="27"/>
    <d v="2024-05-27T00:00:00"/>
    <s v="Q2"/>
    <s v="Q2-2024"/>
    <s v="M"/>
    <n v="1"/>
    <s v="Good"/>
    <n v="2"/>
    <s v="Mild"/>
    <n v="100"/>
    <s v="headache"/>
  </r>
  <r>
    <n v="1614"/>
    <n v="20.98"/>
    <x v="0"/>
    <n v="1.82"/>
    <n v="69.5"/>
    <n v="131"/>
    <n v="139"/>
    <x v="1"/>
    <n v="1"/>
    <n v="2022"/>
    <n v="5"/>
    <n v="30"/>
    <d v="2022-05-30T00:00:00"/>
    <s v="Q2"/>
    <s v="Q2-2022"/>
    <s v="M"/>
    <n v="2"/>
    <s v="Poor"/>
    <n v="1"/>
    <s v="Moderate"/>
    <n v="100"/>
    <s v="headache"/>
  </r>
  <r>
    <n v="1614"/>
    <n v="21.63"/>
    <x v="0"/>
    <n v="1.82"/>
    <n v="71.64"/>
    <n v="131"/>
    <n v="148"/>
    <x v="1"/>
    <n v="2"/>
    <n v="2022"/>
    <n v="11"/>
    <n v="29"/>
    <d v="2022-11-29T00:00:00"/>
    <s v="Q4"/>
    <s v="Q4-2022"/>
    <s v="M"/>
    <n v="0"/>
    <s v="Very Good"/>
    <n v="2"/>
    <s v="Mild"/>
    <n v="100"/>
    <s v="headache"/>
  </r>
  <r>
    <n v="1614"/>
    <n v="22.11"/>
    <x v="0"/>
    <n v="1.82"/>
    <n v="73.239999999999995"/>
    <n v="135"/>
    <n v="146"/>
    <x v="0"/>
    <n v="3"/>
    <n v="2023"/>
    <n v="5"/>
    <n v="30"/>
    <d v="2023-05-30T00:00:00"/>
    <s v="Q2"/>
    <s v="Q2-2023"/>
    <s v="M"/>
    <n v="2"/>
    <s v="Poor"/>
    <n v="0"/>
    <s v="Severe"/>
    <n v="100"/>
    <s v="headache"/>
  </r>
  <r>
    <n v="1615"/>
    <n v="24.17"/>
    <x v="0"/>
    <n v="1.82"/>
    <n v="80.069999999999993"/>
    <n v="125"/>
    <n v="89"/>
    <x v="1"/>
    <n v="1"/>
    <n v="2022"/>
    <n v="5"/>
    <n v="31"/>
    <d v="2022-05-31T00:00:00"/>
    <s v="Q2"/>
    <s v="Q2-2022"/>
    <s v="M"/>
    <n v="1"/>
    <s v="Good"/>
    <n v="1"/>
    <s v="Moderate"/>
    <n v="100"/>
    <s v="headache"/>
  </r>
  <r>
    <n v="1615"/>
    <n v="23.53"/>
    <x v="0"/>
    <n v="1.82"/>
    <n v="77.930000000000007"/>
    <n v="124"/>
    <n v="96"/>
    <x v="1"/>
    <n v="2"/>
    <n v="2022"/>
    <n v="11"/>
    <n v="30"/>
    <d v="2022-11-30T00:00:00"/>
    <s v="Q4"/>
    <s v="Q4-2022"/>
    <s v="M"/>
    <n v="0"/>
    <s v="Very Good"/>
    <n v="0"/>
    <s v="Severe"/>
    <n v="100"/>
    <s v="headache"/>
  </r>
  <r>
    <n v="1615"/>
    <n v="20.94"/>
    <x v="0"/>
    <n v="1.82"/>
    <n v="69.349999999999994"/>
    <n v="115"/>
    <n v="101"/>
    <x v="1"/>
    <n v="3"/>
    <n v="2023"/>
    <n v="5"/>
    <n v="31"/>
    <d v="2023-05-31T00:00:00"/>
    <s v="Q2"/>
    <s v="Q2-2023"/>
    <s v="M"/>
    <n v="2"/>
    <s v="Poor"/>
    <n v="2"/>
    <s v="Mild"/>
    <n v="100"/>
    <s v="headache"/>
  </r>
  <r>
    <n v="1615"/>
    <n v="23.98"/>
    <x v="0"/>
    <n v="1.82"/>
    <n v="79.45"/>
    <n v="124"/>
    <n v="96"/>
    <x v="1"/>
    <n v="4"/>
    <n v="2023"/>
    <n v="11"/>
    <n v="30"/>
    <d v="2023-11-30T00:00:00"/>
    <s v="Q4"/>
    <s v="Q4-2023"/>
    <s v="M"/>
    <n v="1"/>
    <s v="Good"/>
    <n v="1"/>
    <s v="Moderate"/>
    <n v="106"/>
    <s v="dizziness"/>
  </r>
  <r>
    <n v="1615"/>
    <n v="24.24"/>
    <x v="0"/>
    <n v="1.82"/>
    <n v="80.290000000000006"/>
    <n v="124"/>
    <n v="92"/>
    <x v="1"/>
    <n v="5"/>
    <n v="2024"/>
    <n v="5"/>
    <n v="30"/>
    <d v="2024-05-30T00:00:00"/>
    <s v="Q2"/>
    <s v="Q2-2024"/>
    <s v="M"/>
    <n v="0"/>
    <s v="Very Good"/>
    <n v="1"/>
    <s v="Moderate"/>
    <n v="104"/>
    <s v="itching"/>
  </r>
  <r>
    <n v="1616"/>
    <n v="20.91"/>
    <x v="0"/>
    <n v="1.62"/>
    <n v="54.89"/>
    <n v="141"/>
    <n v="116"/>
    <x v="0"/>
    <n v="1"/>
    <n v="2022"/>
    <n v="5"/>
    <n v="31"/>
    <d v="2022-05-31T00:00:00"/>
    <s v="Q2"/>
    <s v="Q2-2022"/>
    <s v="F"/>
    <n v="2"/>
    <s v="Poor"/>
    <n v="2"/>
    <s v="Mild"/>
    <n v="100"/>
    <s v="headache"/>
  </r>
  <r>
    <n v="1616"/>
    <n v="19.5"/>
    <x v="0"/>
    <n v="1.62"/>
    <n v="51.16"/>
    <n v="141"/>
    <n v="118"/>
    <x v="0"/>
    <n v="2"/>
    <n v="2022"/>
    <n v="11"/>
    <n v="30"/>
    <d v="2022-11-30T00:00:00"/>
    <s v="Q4"/>
    <s v="Q4-2022"/>
    <s v="F"/>
    <n v="0"/>
    <s v="Very Good"/>
    <n v="2"/>
    <s v="Mild"/>
    <n v="101"/>
    <s v="nausea"/>
  </r>
  <r>
    <n v="1616"/>
    <n v="15.24"/>
    <x v="3"/>
    <n v="1.62"/>
    <n v="39.979999999999997"/>
    <n v="137"/>
    <n v="114"/>
    <x v="0"/>
    <n v="3"/>
    <n v="2023"/>
    <n v="5"/>
    <n v="31"/>
    <d v="2023-05-31T00:00:00"/>
    <s v="Q2"/>
    <s v="Q2-2023"/>
    <s v="F"/>
    <n v="2"/>
    <s v="Poor"/>
    <n v="1"/>
    <s v="Moderate"/>
    <n v="100"/>
    <s v="headache"/>
  </r>
  <r>
    <n v="1616"/>
    <n v="14.31"/>
    <x v="3"/>
    <n v="1.62"/>
    <n v="37.549999999999997"/>
    <n v="138"/>
    <n v="114"/>
    <x v="0"/>
    <n v="4"/>
    <n v="2023"/>
    <n v="11"/>
    <n v="30"/>
    <d v="2023-11-30T00:00:00"/>
    <s v="Q4"/>
    <s v="Q4-2023"/>
    <s v="F"/>
    <n v="0"/>
    <s v="Very Good"/>
    <n v="1"/>
    <s v="Moderate"/>
    <n v="100"/>
    <s v="headache"/>
  </r>
  <r>
    <n v="1616"/>
    <n v="13.67"/>
    <x v="3"/>
    <n v="1.62"/>
    <n v="35.869999999999997"/>
    <n v="153"/>
    <n v="111"/>
    <x v="0"/>
    <n v="5"/>
    <n v="2024"/>
    <n v="5"/>
    <n v="30"/>
    <d v="2024-05-30T00:00:00"/>
    <s v="Q2"/>
    <s v="Q2-2024"/>
    <s v="F"/>
    <n v="0"/>
    <s v="Very Good"/>
    <n v="0"/>
    <s v="Severe"/>
    <n v="100"/>
    <s v="headache"/>
  </r>
  <r>
    <n v="1616"/>
    <n v="13.99"/>
    <x v="3"/>
    <n v="1.62"/>
    <n v="36.71"/>
    <n v="153"/>
    <n v="107"/>
    <x v="0"/>
    <n v="6"/>
    <n v="2024"/>
    <n v="11"/>
    <n v="29"/>
    <d v="2024-11-29T00:00:00"/>
    <s v="Q4"/>
    <s v="Q4-2024"/>
    <s v="F"/>
    <n v="1"/>
    <s v="Good"/>
    <n v="0"/>
    <s v="Severe"/>
    <n v="107"/>
    <s v="skin rash"/>
  </r>
  <r>
    <n v="1617"/>
    <n v="21.88"/>
    <x v="0"/>
    <n v="1.62"/>
    <n v="57.42"/>
    <n v="117"/>
    <n v="115"/>
    <x v="1"/>
    <n v="1"/>
    <n v="2022"/>
    <n v="5"/>
    <n v="31"/>
    <d v="2022-05-31T00:00:00"/>
    <s v="Q2"/>
    <s v="Q2-2022"/>
    <s v="F"/>
    <n v="0"/>
    <s v="Very Good"/>
    <n v="1"/>
    <s v="Moderate"/>
    <n v="106"/>
    <s v="dizziness"/>
  </r>
  <r>
    <n v="1617"/>
    <n v="24.27"/>
    <x v="0"/>
    <n v="1.62"/>
    <n v="63.71"/>
    <n v="116"/>
    <n v="115"/>
    <x v="1"/>
    <n v="2"/>
    <n v="2022"/>
    <n v="11"/>
    <n v="30"/>
    <d v="2022-11-30T00:00:00"/>
    <s v="Q4"/>
    <s v="Q4-2022"/>
    <s v="F"/>
    <n v="0"/>
    <s v="Very Good"/>
    <n v="1"/>
    <s v="Moderate"/>
    <n v="105"/>
    <s v="abdominal pain"/>
  </r>
  <r>
    <n v="1617"/>
    <n v="26.54"/>
    <x v="1"/>
    <n v="1.62"/>
    <n v="69.66"/>
    <n v="108"/>
    <n v="111"/>
    <x v="1"/>
    <n v="3"/>
    <n v="2023"/>
    <n v="5"/>
    <n v="31"/>
    <d v="2023-05-31T00:00:00"/>
    <s v="Q2"/>
    <s v="Q2-2023"/>
    <s v="F"/>
    <n v="3"/>
    <s v="Very Poor"/>
    <n v="0"/>
    <s v="Severe"/>
    <n v="104"/>
    <s v="itching"/>
  </r>
  <r>
    <n v="1617"/>
    <n v="24"/>
    <x v="0"/>
    <n v="1.62"/>
    <n v="62.99"/>
    <n v="116"/>
    <n v="113"/>
    <x v="1"/>
    <n v="4"/>
    <n v="2023"/>
    <n v="11"/>
    <n v="30"/>
    <d v="2023-11-30T00:00:00"/>
    <s v="Q4"/>
    <s v="Q4-2023"/>
    <s v="F"/>
    <n v="0"/>
    <s v="Very Good"/>
    <n v="0"/>
    <s v="Severe"/>
    <n v="100"/>
    <s v="headache"/>
  </r>
  <r>
    <n v="1617"/>
    <n v="22.39"/>
    <x v="0"/>
    <n v="1.62"/>
    <n v="58.76"/>
    <n v="116"/>
    <n v="113"/>
    <x v="1"/>
    <n v="5"/>
    <n v="2024"/>
    <n v="5"/>
    <n v="30"/>
    <d v="2024-05-30T00:00:00"/>
    <s v="Q2"/>
    <s v="Q2-2024"/>
    <s v="F"/>
    <n v="0"/>
    <s v="Very Good"/>
    <n v="1"/>
    <s v="Moderate"/>
    <n v="104"/>
    <s v="itching"/>
  </r>
  <r>
    <n v="1618"/>
    <n v="22.08"/>
    <x v="0"/>
    <n v="1.62"/>
    <n v="57.94"/>
    <n v="110"/>
    <n v="95"/>
    <x v="1"/>
    <n v="1"/>
    <n v="2022"/>
    <n v="6"/>
    <n v="1"/>
    <d v="2022-06-01T00:00:00"/>
    <s v="Q2"/>
    <s v="Q2-2022"/>
    <s v="F"/>
    <n v="1"/>
    <s v="Good"/>
    <n v="0"/>
    <s v="Severe"/>
    <n v="105"/>
    <s v="abdominal pain"/>
  </r>
  <r>
    <n v="1618"/>
    <n v="23.51"/>
    <x v="0"/>
    <n v="1.62"/>
    <n v="61.69"/>
    <n v="114"/>
    <n v="91"/>
    <x v="1"/>
    <n v="2"/>
    <n v="2022"/>
    <n v="12"/>
    <n v="1"/>
    <d v="2022-12-01T00:00:00"/>
    <s v="Q4"/>
    <s v="Q4-2022"/>
    <s v="F"/>
    <n v="1"/>
    <s v="Good"/>
    <n v="0"/>
    <s v="Severe"/>
    <n v="100"/>
    <s v="headache"/>
  </r>
  <r>
    <n v="1618"/>
    <n v="20.79"/>
    <x v="0"/>
    <n v="1.62"/>
    <n v="54.57"/>
    <n v="107"/>
    <n v="90"/>
    <x v="1"/>
    <n v="3"/>
    <n v="2023"/>
    <n v="6"/>
    <n v="1"/>
    <d v="2023-06-01T00:00:00"/>
    <s v="Q2"/>
    <s v="Q2-2023"/>
    <s v="F"/>
    <n v="0"/>
    <s v="Very Good"/>
    <n v="2"/>
    <s v="Mild"/>
    <n v="100"/>
    <s v="headache"/>
  </r>
  <r>
    <n v="1618"/>
    <n v="20.170000000000002"/>
    <x v="0"/>
    <n v="1.62"/>
    <n v="52.94"/>
    <n v="102"/>
    <n v="100"/>
    <x v="1"/>
    <n v="4"/>
    <n v="2023"/>
    <n v="12"/>
    <n v="1"/>
    <d v="2023-12-01T00:00:00"/>
    <s v="Q4"/>
    <s v="Q4-2023"/>
    <s v="F"/>
    <n v="2"/>
    <s v="Poor"/>
    <n v="1"/>
    <s v="Moderate"/>
    <n v="100"/>
    <s v="headache"/>
  </r>
  <r>
    <n v="1618"/>
    <n v="16.32"/>
    <x v="3"/>
    <n v="1.62"/>
    <n v="42.82"/>
    <n v="99"/>
    <n v="101"/>
    <x v="1"/>
    <n v="5"/>
    <n v="2024"/>
    <n v="5"/>
    <n v="31"/>
    <d v="2024-05-31T00:00:00"/>
    <s v="Q2"/>
    <s v="Q2-2024"/>
    <s v="F"/>
    <n v="0"/>
    <s v="Very Good"/>
    <n v="1"/>
    <s v="Moderate"/>
    <n v="100"/>
    <s v="headache"/>
  </r>
  <r>
    <n v="1618"/>
    <n v="13.38"/>
    <x v="3"/>
    <n v="1.62"/>
    <n v="35.1"/>
    <n v="105"/>
    <n v="102"/>
    <x v="1"/>
    <n v="6"/>
    <n v="2024"/>
    <n v="11"/>
    <n v="30"/>
    <d v="2024-11-30T00:00:00"/>
    <s v="Q4"/>
    <s v="Q4-2024"/>
    <s v="F"/>
    <n v="0"/>
    <s v="Very Good"/>
    <n v="0"/>
    <s v="Severe"/>
    <n v="102"/>
    <s v="tinnitus"/>
  </r>
  <r>
    <n v="1619"/>
    <n v="25.78"/>
    <x v="1"/>
    <n v="1.82"/>
    <n v="85.4"/>
    <n v="131"/>
    <n v="106"/>
    <x v="1"/>
    <n v="1"/>
    <n v="2022"/>
    <n v="6"/>
    <n v="4"/>
    <d v="2022-06-04T00:00:00"/>
    <s v="Q2"/>
    <s v="Q2-2022"/>
    <s v="M"/>
    <n v="2"/>
    <s v="Poor"/>
    <n v="0"/>
    <s v="Severe"/>
    <n v="100"/>
    <s v="headache"/>
  </r>
  <r>
    <n v="1619"/>
    <n v="23.12"/>
    <x v="0"/>
    <n v="1.82"/>
    <n v="76.58"/>
    <n v="127"/>
    <n v="114"/>
    <x v="1"/>
    <n v="2"/>
    <n v="2022"/>
    <n v="12"/>
    <n v="4"/>
    <d v="2022-12-04T00:00:00"/>
    <s v="Q4"/>
    <s v="Q4-2022"/>
    <s v="M"/>
    <n v="1"/>
    <s v="Good"/>
    <n v="1"/>
    <s v="Moderate"/>
    <n v="100"/>
    <s v="headache"/>
  </r>
  <r>
    <n v="1619"/>
    <n v="26.04"/>
    <x v="1"/>
    <n v="1.82"/>
    <n v="86.27"/>
    <n v="126"/>
    <n v="120"/>
    <x v="1"/>
    <n v="3"/>
    <n v="2023"/>
    <n v="6"/>
    <n v="4"/>
    <d v="2023-06-04T00:00:00"/>
    <s v="Q2"/>
    <s v="Q2-2023"/>
    <s v="M"/>
    <n v="3"/>
    <s v="Very Poor"/>
    <n v="1"/>
    <s v="Moderate"/>
    <n v="102"/>
    <s v="tinnitus"/>
  </r>
  <r>
    <n v="1619"/>
    <n v="24.76"/>
    <x v="0"/>
    <n v="1.82"/>
    <n v="82.02"/>
    <n v="128"/>
    <n v="135"/>
    <x v="1"/>
    <n v="4"/>
    <n v="2023"/>
    <n v="12"/>
    <n v="4"/>
    <d v="2023-12-04T00:00:00"/>
    <s v="Q4"/>
    <s v="Q4-2023"/>
    <s v="M"/>
    <n v="1"/>
    <s v="Good"/>
    <n v="2"/>
    <s v="Mild"/>
    <n v="107"/>
    <s v="skin rash"/>
  </r>
  <r>
    <n v="1620"/>
    <n v="23.01"/>
    <x v="0"/>
    <n v="1.62"/>
    <n v="60.38"/>
    <n v="116"/>
    <n v="84"/>
    <x v="1"/>
    <n v="1"/>
    <n v="2022"/>
    <n v="6"/>
    <n v="4"/>
    <d v="2022-06-04T00:00:00"/>
    <s v="Q2"/>
    <s v="Q2-2022"/>
    <s v="F"/>
    <n v="1"/>
    <s v="Good"/>
    <n v="2"/>
    <s v="Mild"/>
    <n v="109"/>
    <s v="hallucinations"/>
  </r>
  <r>
    <n v="1620"/>
    <n v="22.94"/>
    <x v="0"/>
    <n v="1.62"/>
    <n v="60.21"/>
    <n v="118"/>
    <n v="81"/>
    <x v="1"/>
    <n v="2"/>
    <n v="2022"/>
    <n v="12"/>
    <n v="4"/>
    <d v="2022-12-04T00:00:00"/>
    <s v="Q4"/>
    <s v="Q4-2022"/>
    <s v="F"/>
    <n v="1"/>
    <s v="Good"/>
    <n v="1"/>
    <s v="Moderate"/>
    <n v="106"/>
    <s v="dizziness"/>
  </r>
  <r>
    <n v="1620"/>
    <n v="21.49"/>
    <x v="0"/>
    <n v="1.62"/>
    <n v="56.4"/>
    <n v="115"/>
    <n v="72"/>
    <x v="2"/>
    <n v="3"/>
    <n v="2023"/>
    <n v="6"/>
    <n v="4"/>
    <d v="2023-06-04T00:00:00"/>
    <s v="Q2"/>
    <s v="Q2-2023"/>
    <s v="F"/>
    <n v="1"/>
    <s v="Good"/>
    <n v="1"/>
    <s v="Moderate"/>
    <n v="103"/>
    <s v="vomiting"/>
  </r>
  <r>
    <n v="1620"/>
    <n v="22.93"/>
    <x v="0"/>
    <n v="1.62"/>
    <n v="60.17"/>
    <n v="117"/>
    <n v="77"/>
    <x v="2"/>
    <n v="4"/>
    <n v="2023"/>
    <n v="12"/>
    <n v="4"/>
    <d v="2023-12-04T00:00:00"/>
    <s v="Q4"/>
    <s v="Q4-2023"/>
    <s v="F"/>
    <n v="2"/>
    <s v="Poor"/>
    <n v="2"/>
    <s v="Mild"/>
    <n v="109"/>
    <s v="hallucinations"/>
  </r>
  <r>
    <n v="1621"/>
    <n v="20.059999999999999"/>
    <x v="0"/>
    <n v="1.62"/>
    <n v="52.63"/>
    <n v="139"/>
    <n v="124"/>
    <x v="0"/>
    <n v="1"/>
    <n v="2022"/>
    <n v="6"/>
    <n v="4"/>
    <d v="2022-06-04T00:00:00"/>
    <s v="Q2"/>
    <s v="Q2-2022"/>
    <s v="F"/>
    <n v="1"/>
    <s v="Good"/>
    <n v="1"/>
    <s v="Moderate"/>
    <n v="100"/>
    <s v="headache"/>
  </r>
  <r>
    <n v="1621"/>
    <n v="21.54"/>
    <x v="0"/>
    <n v="1.62"/>
    <n v="56.53"/>
    <n v="135"/>
    <n v="123"/>
    <x v="0"/>
    <n v="2"/>
    <n v="2022"/>
    <n v="12"/>
    <n v="4"/>
    <d v="2022-12-04T00:00:00"/>
    <s v="Q4"/>
    <s v="Q4-2022"/>
    <s v="F"/>
    <n v="1"/>
    <s v="Good"/>
    <n v="2"/>
    <s v="Mild"/>
    <n v="104"/>
    <s v="itching"/>
  </r>
  <r>
    <n v="1621"/>
    <n v="20.11"/>
    <x v="0"/>
    <n v="1.62"/>
    <n v="52.78"/>
    <n v="132"/>
    <n v="118"/>
    <x v="1"/>
    <n v="3"/>
    <n v="2023"/>
    <n v="6"/>
    <n v="4"/>
    <d v="2023-06-04T00:00:00"/>
    <s v="Q2"/>
    <s v="Q2-2023"/>
    <s v="F"/>
    <n v="2"/>
    <s v="Poor"/>
    <n v="2"/>
    <s v="Mild"/>
    <n v="108"/>
    <s v="palpitations"/>
  </r>
  <r>
    <n v="1621"/>
    <n v="19.68"/>
    <x v="0"/>
    <n v="1.62"/>
    <n v="51.65"/>
    <n v="129"/>
    <n v="108"/>
    <x v="1"/>
    <n v="4"/>
    <n v="2023"/>
    <n v="12"/>
    <n v="4"/>
    <d v="2023-12-04T00:00:00"/>
    <s v="Q4"/>
    <s v="Q4-2023"/>
    <s v="F"/>
    <n v="2"/>
    <s v="Poor"/>
    <n v="2"/>
    <s v="Mild"/>
    <n v="101"/>
    <s v="nausea"/>
  </r>
  <r>
    <n v="1622"/>
    <n v="22.38"/>
    <x v="0"/>
    <n v="1.62"/>
    <n v="58.73"/>
    <n v="133"/>
    <n v="118"/>
    <x v="1"/>
    <n v="1"/>
    <n v="2022"/>
    <n v="6"/>
    <n v="6"/>
    <d v="2022-06-06T00:00:00"/>
    <s v="Q2"/>
    <s v="Q2-2022"/>
    <s v="F"/>
    <n v="1"/>
    <s v="Good"/>
    <n v="2"/>
    <s v="Mild"/>
    <n v="102"/>
    <s v="tinnitus"/>
  </r>
  <r>
    <n v="1622"/>
    <n v="22.29"/>
    <x v="0"/>
    <n v="1.62"/>
    <n v="58.51"/>
    <n v="130"/>
    <n v="110"/>
    <x v="1"/>
    <n v="2"/>
    <n v="2022"/>
    <n v="12"/>
    <n v="6"/>
    <d v="2022-12-06T00:00:00"/>
    <s v="Q4"/>
    <s v="Q4-2022"/>
    <s v="F"/>
    <n v="0"/>
    <s v="Very Good"/>
    <n v="1"/>
    <s v="Moderate"/>
    <n v="100"/>
    <s v="headache"/>
  </r>
  <r>
    <n v="1622"/>
    <n v="22.69"/>
    <x v="0"/>
    <n v="1.62"/>
    <n v="59.55"/>
    <n v="130"/>
    <n v="111"/>
    <x v="1"/>
    <n v="3"/>
    <n v="2023"/>
    <n v="6"/>
    <n v="6"/>
    <d v="2023-06-06T00:00:00"/>
    <s v="Q2"/>
    <s v="Q2-2023"/>
    <s v="F"/>
    <n v="2"/>
    <s v="Poor"/>
    <n v="1"/>
    <s v="Moderate"/>
    <n v="100"/>
    <s v="headache"/>
  </r>
  <r>
    <n v="1623"/>
    <n v="17.600000000000001"/>
    <x v="3"/>
    <n v="1.82"/>
    <n v="58.31"/>
    <n v="114"/>
    <n v="98"/>
    <x v="1"/>
    <n v="1"/>
    <n v="2022"/>
    <n v="6"/>
    <n v="6"/>
    <d v="2022-06-06T00:00:00"/>
    <s v="Q2"/>
    <s v="Q2-2022"/>
    <s v="M"/>
    <n v="2"/>
    <s v="Poor"/>
    <n v="1"/>
    <s v="Moderate"/>
    <n v="100"/>
    <s v="headache"/>
  </r>
  <r>
    <n v="1623"/>
    <n v="17.850000000000001"/>
    <x v="3"/>
    <n v="1.82"/>
    <n v="59.12"/>
    <n v="124"/>
    <n v="94"/>
    <x v="1"/>
    <n v="2"/>
    <n v="2022"/>
    <n v="12"/>
    <n v="6"/>
    <d v="2022-12-06T00:00:00"/>
    <s v="Q4"/>
    <s v="Q4-2022"/>
    <s v="M"/>
    <n v="2"/>
    <s v="Poor"/>
    <n v="0"/>
    <s v="Severe"/>
    <n v="100"/>
    <s v="headache"/>
  </r>
  <r>
    <n v="1623"/>
    <n v="19.809999999999999"/>
    <x v="0"/>
    <n v="1.82"/>
    <n v="65.63"/>
    <n v="121"/>
    <n v="94"/>
    <x v="1"/>
    <n v="3"/>
    <n v="2023"/>
    <n v="6"/>
    <n v="6"/>
    <d v="2023-06-06T00:00:00"/>
    <s v="Q2"/>
    <s v="Q2-2023"/>
    <s v="M"/>
    <n v="0"/>
    <s v="Very Good"/>
    <n v="1"/>
    <s v="Moderate"/>
    <n v="101"/>
    <s v="nausea"/>
  </r>
  <r>
    <n v="1623"/>
    <n v="19.87"/>
    <x v="0"/>
    <n v="1.82"/>
    <n v="65.83"/>
    <n v="121"/>
    <n v="93"/>
    <x v="1"/>
    <n v="4"/>
    <n v="2023"/>
    <n v="12"/>
    <n v="6"/>
    <d v="2023-12-06T00:00:00"/>
    <s v="Q4"/>
    <s v="Q4-2023"/>
    <s v="M"/>
    <n v="1"/>
    <s v="Good"/>
    <n v="2"/>
    <s v="Mild"/>
    <n v="100"/>
    <s v="headache"/>
  </r>
  <r>
    <n v="1623"/>
    <n v="17.47"/>
    <x v="3"/>
    <n v="1.82"/>
    <n v="57.88"/>
    <n v="119"/>
    <n v="98"/>
    <x v="1"/>
    <n v="5"/>
    <n v="2024"/>
    <n v="6"/>
    <n v="5"/>
    <d v="2024-06-05T00:00:00"/>
    <s v="Q2"/>
    <s v="Q2-2024"/>
    <s v="M"/>
    <n v="3"/>
    <s v="Very Poor"/>
    <n v="2"/>
    <s v="Mild"/>
    <n v="105"/>
    <s v="abdominal pain"/>
  </r>
  <r>
    <n v="1624"/>
    <n v="20.83"/>
    <x v="0"/>
    <n v="1.62"/>
    <n v="54.67"/>
    <n v="134"/>
    <n v="96"/>
    <x v="1"/>
    <n v="1"/>
    <n v="2022"/>
    <n v="6"/>
    <n v="7"/>
    <d v="2022-06-07T00:00:00"/>
    <s v="Q2"/>
    <s v="Q2-2022"/>
    <s v="F"/>
    <n v="0"/>
    <s v="Very Good"/>
    <n v="0"/>
    <s v="Severe"/>
    <n v="101"/>
    <s v="nausea"/>
  </r>
  <r>
    <n v="1624"/>
    <n v="21.23"/>
    <x v="0"/>
    <n v="1.62"/>
    <n v="55.71"/>
    <n v="122"/>
    <n v="103"/>
    <x v="1"/>
    <n v="2"/>
    <n v="2022"/>
    <n v="12"/>
    <n v="7"/>
    <d v="2022-12-07T00:00:00"/>
    <s v="Q4"/>
    <s v="Q4-2022"/>
    <s v="F"/>
    <n v="1"/>
    <s v="Good"/>
    <n v="0"/>
    <s v="Severe"/>
    <n v="102"/>
    <s v="tinnitus"/>
  </r>
  <r>
    <n v="1624"/>
    <n v="19.96"/>
    <x v="0"/>
    <n v="1.62"/>
    <n v="52.38"/>
    <n v="129"/>
    <n v="107"/>
    <x v="1"/>
    <n v="3"/>
    <n v="2023"/>
    <n v="6"/>
    <n v="7"/>
    <d v="2023-06-07T00:00:00"/>
    <s v="Q2"/>
    <s v="Q2-2023"/>
    <s v="F"/>
    <n v="1"/>
    <s v="Good"/>
    <n v="1"/>
    <s v="Moderate"/>
    <n v="103"/>
    <s v="vomiting"/>
  </r>
  <r>
    <n v="1624"/>
    <n v="17.350000000000001"/>
    <x v="3"/>
    <n v="1.62"/>
    <n v="45.55"/>
    <n v="124"/>
    <n v="106"/>
    <x v="1"/>
    <n v="4"/>
    <n v="2023"/>
    <n v="12"/>
    <n v="7"/>
    <d v="2023-12-07T00:00:00"/>
    <s v="Q4"/>
    <s v="Q4-2023"/>
    <s v="F"/>
    <n v="2"/>
    <s v="Poor"/>
    <n v="2"/>
    <s v="Mild"/>
    <n v="101"/>
    <s v="nausea"/>
  </r>
  <r>
    <n v="1625"/>
    <n v="25.06"/>
    <x v="1"/>
    <n v="1.82"/>
    <n v="83.01"/>
    <n v="130"/>
    <n v="91"/>
    <x v="1"/>
    <n v="1"/>
    <n v="2022"/>
    <n v="6"/>
    <n v="10"/>
    <d v="2022-06-10T00:00:00"/>
    <s v="Q2"/>
    <s v="Q2-2022"/>
    <s v="M"/>
    <n v="3"/>
    <s v="Very Poor"/>
    <n v="2"/>
    <s v="Mild"/>
    <n v="100"/>
    <s v="headache"/>
  </r>
  <r>
    <n v="1625"/>
    <n v="24.95"/>
    <x v="0"/>
    <n v="1.82"/>
    <n v="82.66"/>
    <n v="131"/>
    <n v="92"/>
    <x v="1"/>
    <n v="2"/>
    <n v="2022"/>
    <n v="12"/>
    <n v="10"/>
    <d v="2022-12-10T00:00:00"/>
    <s v="Q4"/>
    <s v="Q4-2022"/>
    <s v="M"/>
    <n v="2"/>
    <s v="Poor"/>
    <n v="0"/>
    <s v="Severe"/>
    <n v="100"/>
    <s v="headache"/>
  </r>
  <r>
    <n v="1625"/>
    <n v="24"/>
    <x v="0"/>
    <n v="1.82"/>
    <n v="79.48"/>
    <n v="122"/>
    <n v="93"/>
    <x v="1"/>
    <n v="3"/>
    <n v="2023"/>
    <n v="6"/>
    <n v="10"/>
    <d v="2023-06-10T00:00:00"/>
    <s v="Q2"/>
    <s v="Q2-2023"/>
    <s v="M"/>
    <n v="2"/>
    <s v="Poor"/>
    <n v="1"/>
    <s v="Moderate"/>
    <n v="102"/>
    <s v="tinnitus"/>
  </r>
  <r>
    <n v="1626"/>
    <n v="21.38"/>
    <x v="0"/>
    <n v="1.62"/>
    <n v="56.12"/>
    <n v="123"/>
    <n v="106"/>
    <x v="1"/>
    <n v="1"/>
    <n v="2022"/>
    <n v="6"/>
    <n v="13"/>
    <d v="2022-06-13T00:00:00"/>
    <s v="Q2"/>
    <s v="Q2-2022"/>
    <s v="F"/>
    <n v="1"/>
    <s v="Good"/>
    <n v="1"/>
    <s v="Moderate"/>
    <n v="108"/>
    <s v="palpitations"/>
  </r>
  <r>
    <n v="1626"/>
    <n v="22.06"/>
    <x v="0"/>
    <n v="1.62"/>
    <n v="57.89"/>
    <n v="131"/>
    <n v="109"/>
    <x v="1"/>
    <n v="2"/>
    <n v="2022"/>
    <n v="12"/>
    <n v="13"/>
    <d v="2022-12-13T00:00:00"/>
    <s v="Q4"/>
    <s v="Q4-2022"/>
    <s v="F"/>
    <n v="2"/>
    <s v="Poor"/>
    <n v="1"/>
    <s v="Moderate"/>
    <n v="103"/>
    <s v="vomiting"/>
  </r>
  <r>
    <n v="1626"/>
    <n v="20.53"/>
    <x v="0"/>
    <n v="1.62"/>
    <n v="53.87"/>
    <n v="139"/>
    <n v="105"/>
    <x v="0"/>
    <n v="3"/>
    <n v="2023"/>
    <n v="6"/>
    <n v="13"/>
    <d v="2023-06-13T00:00:00"/>
    <s v="Q2"/>
    <s v="Q2-2023"/>
    <s v="F"/>
    <n v="0"/>
    <s v="Very Good"/>
    <n v="0"/>
    <s v="Severe"/>
    <n v="100"/>
    <s v="headache"/>
  </r>
  <r>
    <n v="1626"/>
    <n v="19.23"/>
    <x v="0"/>
    <n v="1.62"/>
    <n v="50.46"/>
    <n v="138"/>
    <n v="100"/>
    <x v="0"/>
    <n v="4"/>
    <n v="2023"/>
    <n v="12"/>
    <n v="13"/>
    <d v="2023-12-13T00:00:00"/>
    <s v="Q4"/>
    <s v="Q4-2023"/>
    <s v="F"/>
    <n v="1"/>
    <s v="Good"/>
    <n v="2"/>
    <s v="Mild"/>
    <n v="108"/>
    <s v="palpitations"/>
  </r>
  <r>
    <n v="1626"/>
    <n v="18.46"/>
    <x v="3"/>
    <n v="1.62"/>
    <n v="48.46"/>
    <n v="136"/>
    <n v="101"/>
    <x v="0"/>
    <n v="5"/>
    <n v="2024"/>
    <n v="6"/>
    <n v="12"/>
    <d v="2024-06-12T00:00:00"/>
    <s v="Q2"/>
    <s v="Q2-2024"/>
    <s v="F"/>
    <n v="2"/>
    <s v="Poor"/>
    <n v="1"/>
    <s v="Moderate"/>
    <n v="107"/>
    <s v="skin rash"/>
  </r>
  <r>
    <n v="1627"/>
    <n v="21.3"/>
    <x v="0"/>
    <n v="1.62"/>
    <n v="55.9"/>
    <n v="128"/>
    <n v="100"/>
    <x v="1"/>
    <n v="1"/>
    <n v="2022"/>
    <n v="6"/>
    <n v="15"/>
    <d v="2022-06-15T00:00:00"/>
    <s v="Q2"/>
    <s v="Q2-2022"/>
    <s v="F"/>
    <n v="1"/>
    <s v="Good"/>
    <n v="2"/>
    <s v="Mild"/>
    <n v="106"/>
    <s v="dizziness"/>
  </r>
  <r>
    <n v="1627"/>
    <n v="20.07"/>
    <x v="0"/>
    <n v="1.62"/>
    <n v="52.67"/>
    <n v="129"/>
    <n v="98"/>
    <x v="1"/>
    <n v="2"/>
    <n v="2022"/>
    <n v="12"/>
    <n v="15"/>
    <d v="2022-12-15T00:00:00"/>
    <s v="Q4"/>
    <s v="Q4-2022"/>
    <s v="F"/>
    <n v="0"/>
    <s v="Very Good"/>
    <n v="0"/>
    <s v="Severe"/>
    <n v="104"/>
    <s v="itching"/>
  </r>
  <r>
    <n v="1627"/>
    <n v="16.13"/>
    <x v="3"/>
    <n v="1.62"/>
    <n v="42.33"/>
    <n v="139"/>
    <n v="106"/>
    <x v="0"/>
    <n v="3"/>
    <n v="2023"/>
    <n v="6"/>
    <n v="15"/>
    <d v="2023-06-15T00:00:00"/>
    <s v="Q2"/>
    <s v="Q2-2023"/>
    <s v="F"/>
    <n v="1"/>
    <s v="Good"/>
    <n v="1"/>
    <s v="Moderate"/>
    <n v="101"/>
    <s v="nausea"/>
  </r>
  <r>
    <n v="1627"/>
    <n v="22.7"/>
    <x v="0"/>
    <n v="1.62"/>
    <n v="59.57"/>
    <n v="138"/>
    <n v="106"/>
    <x v="0"/>
    <n v="4"/>
    <n v="2023"/>
    <n v="12"/>
    <n v="15"/>
    <d v="2023-12-15T00:00:00"/>
    <s v="Q4"/>
    <s v="Q4-2023"/>
    <s v="F"/>
    <n v="2"/>
    <s v="Poor"/>
    <n v="2"/>
    <s v="Mild"/>
    <n v="100"/>
    <s v="headache"/>
  </r>
  <r>
    <n v="1627"/>
    <n v="21.12"/>
    <x v="0"/>
    <n v="1.62"/>
    <n v="55.41"/>
    <n v="130"/>
    <n v="118"/>
    <x v="1"/>
    <n v="5"/>
    <n v="2024"/>
    <n v="6"/>
    <n v="14"/>
    <d v="2024-06-14T00:00:00"/>
    <s v="Q2"/>
    <s v="Q2-2024"/>
    <s v="F"/>
    <n v="2"/>
    <s v="Poor"/>
    <n v="2"/>
    <s v="Mild"/>
    <n v="100"/>
    <s v="headache"/>
  </r>
  <r>
    <n v="1628"/>
    <n v="22.78"/>
    <x v="0"/>
    <n v="1.62"/>
    <n v="59.79"/>
    <n v="111"/>
    <n v="100"/>
    <x v="1"/>
    <n v="1"/>
    <n v="2022"/>
    <n v="6"/>
    <n v="15"/>
    <d v="2022-06-15T00:00:00"/>
    <s v="Q2"/>
    <s v="Q2-2022"/>
    <s v="F"/>
    <n v="1"/>
    <s v="Good"/>
    <n v="1"/>
    <s v="Moderate"/>
    <n v="104"/>
    <s v="itching"/>
  </r>
  <r>
    <n v="1628"/>
    <n v="18.47"/>
    <x v="3"/>
    <n v="1.62"/>
    <n v="48.48"/>
    <n v="116"/>
    <n v="98"/>
    <x v="1"/>
    <n v="2"/>
    <n v="2022"/>
    <n v="12"/>
    <n v="15"/>
    <d v="2022-12-15T00:00:00"/>
    <s v="Q4"/>
    <s v="Q4-2022"/>
    <s v="F"/>
    <n v="3"/>
    <s v="Very Poor"/>
    <n v="1"/>
    <s v="Moderate"/>
    <n v="100"/>
    <s v="headache"/>
  </r>
  <r>
    <n v="1628"/>
    <n v="23.02"/>
    <x v="0"/>
    <n v="1.62"/>
    <n v="60.41"/>
    <n v="122"/>
    <n v="109"/>
    <x v="1"/>
    <n v="3"/>
    <n v="2023"/>
    <n v="6"/>
    <n v="15"/>
    <d v="2023-06-15T00:00:00"/>
    <s v="Q2"/>
    <s v="Q2-2023"/>
    <s v="F"/>
    <n v="2"/>
    <s v="Poor"/>
    <n v="2"/>
    <s v="Mild"/>
    <n v="100"/>
    <s v="headache"/>
  </r>
  <r>
    <n v="1628"/>
    <n v="23.18"/>
    <x v="0"/>
    <n v="1.62"/>
    <n v="60.84"/>
    <n v="117"/>
    <n v="119"/>
    <x v="1"/>
    <n v="4"/>
    <n v="2023"/>
    <n v="12"/>
    <n v="15"/>
    <d v="2023-12-15T00:00:00"/>
    <s v="Q4"/>
    <s v="Q4-2023"/>
    <s v="F"/>
    <n v="0"/>
    <s v="Very Good"/>
    <n v="1"/>
    <s v="Moderate"/>
    <n v="100"/>
    <s v="headache"/>
  </r>
  <r>
    <n v="1629"/>
    <n v="28.02"/>
    <x v="1"/>
    <n v="1.82"/>
    <n v="92.82"/>
    <n v="125"/>
    <n v="100"/>
    <x v="1"/>
    <n v="1"/>
    <n v="2022"/>
    <n v="6"/>
    <n v="18"/>
    <d v="2022-06-18T00:00:00"/>
    <s v="Q2"/>
    <s v="Q2-2022"/>
    <s v="M"/>
    <n v="0"/>
    <s v="Very Good"/>
    <n v="0"/>
    <s v="Severe"/>
    <n v="100"/>
    <s v="headache"/>
  </r>
  <r>
    <n v="1629"/>
    <n v="26.77"/>
    <x v="1"/>
    <n v="1.82"/>
    <n v="88.68"/>
    <n v="135"/>
    <n v="98"/>
    <x v="0"/>
    <n v="2"/>
    <n v="2022"/>
    <n v="12"/>
    <n v="18"/>
    <d v="2022-12-18T00:00:00"/>
    <s v="Q4"/>
    <s v="Q4-2022"/>
    <s v="M"/>
    <n v="3"/>
    <s v="Very Poor"/>
    <n v="2"/>
    <s v="Mild"/>
    <n v="100"/>
    <s v="headache"/>
  </r>
  <r>
    <n v="1629"/>
    <n v="27.02"/>
    <x v="1"/>
    <n v="1.82"/>
    <n v="89.52"/>
    <n v="134"/>
    <n v="90"/>
    <x v="1"/>
    <n v="3"/>
    <n v="2023"/>
    <n v="6"/>
    <n v="18"/>
    <d v="2023-06-18T00:00:00"/>
    <s v="Q2"/>
    <s v="Q2-2023"/>
    <s v="M"/>
    <n v="2"/>
    <s v="Poor"/>
    <n v="0"/>
    <s v="Severe"/>
    <n v="101"/>
    <s v="nausea"/>
  </r>
  <r>
    <n v="1629"/>
    <n v="26.53"/>
    <x v="1"/>
    <n v="1.82"/>
    <n v="87.88"/>
    <n v="134"/>
    <n v="84"/>
    <x v="3"/>
    <n v="4"/>
    <n v="2023"/>
    <n v="12"/>
    <n v="18"/>
    <d v="2023-12-18T00:00:00"/>
    <s v="Q4"/>
    <s v="Q4-2023"/>
    <s v="M"/>
    <n v="3"/>
    <s v="Very Poor"/>
    <n v="0"/>
    <s v="Severe"/>
    <n v="100"/>
    <s v="headache"/>
  </r>
  <r>
    <n v="1630"/>
    <n v="24.81"/>
    <x v="0"/>
    <n v="1.82"/>
    <n v="82.16"/>
    <n v="159"/>
    <n v="141"/>
    <x v="0"/>
    <n v="1"/>
    <n v="2022"/>
    <n v="6"/>
    <n v="21"/>
    <d v="2022-06-21T00:00:00"/>
    <s v="Q2"/>
    <s v="Q2-2022"/>
    <s v="M"/>
    <n v="1"/>
    <s v="Good"/>
    <n v="2"/>
    <s v="Mild"/>
    <n v="105"/>
    <s v="abdominal pain"/>
  </r>
  <r>
    <n v="1630"/>
    <n v="25.33"/>
    <x v="1"/>
    <n v="1.82"/>
    <n v="83.92"/>
    <n v="160"/>
    <n v="146"/>
    <x v="0"/>
    <n v="2"/>
    <n v="2022"/>
    <n v="12"/>
    <n v="21"/>
    <d v="2022-12-21T00:00:00"/>
    <s v="Q4"/>
    <s v="Q4-2022"/>
    <s v="M"/>
    <n v="2"/>
    <s v="Poor"/>
    <n v="2"/>
    <s v="Mild"/>
    <n v="103"/>
    <s v="vomiting"/>
  </r>
  <r>
    <n v="1630"/>
    <n v="27.05"/>
    <x v="1"/>
    <n v="1.82"/>
    <n v="89.59"/>
    <n v="161"/>
    <n v="146"/>
    <x v="0"/>
    <n v="3"/>
    <n v="2023"/>
    <n v="6"/>
    <n v="21"/>
    <d v="2023-06-21T00:00:00"/>
    <s v="Q2"/>
    <s v="Q2-2023"/>
    <s v="M"/>
    <n v="2"/>
    <s v="Poor"/>
    <n v="0"/>
    <s v="Severe"/>
    <n v="100"/>
    <s v="headache"/>
  </r>
  <r>
    <n v="1630"/>
    <n v="26"/>
    <x v="1"/>
    <n v="1.82"/>
    <n v="86.12"/>
    <n v="154"/>
    <n v="148"/>
    <x v="0"/>
    <n v="4"/>
    <n v="2023"/>
    <n v="12"/>
    <n v="21"/>
    <d v="2023-12-21T00:00:00"/>
    <s v="Q4"/>
    <s v="Q4-2023"/>
    <s v="M"/>
    <n v="3"/>
    <s v="Very Poor"/>
    <n v="1"/>
    <s v="Moderate"/>
    <n v="100"/>
    <s v="headache"/>
  </r>
  <r>
    <n v="1631"/>
    <n v="26.2"/>
    <x v="1"/>
    <n v="1.82"/>
    <n v="86.78"/>
    <n v="116"/>
    <n v="97"/>
    <x v="1"/>
    <n v="1"/>
    <n v="2022"/>
    <n v="6"/>
    <n v="25"/>
    <d v="2022-06-25T00:00:00"/>
    <s v="Q2"/>
    <s v="Q2-2022"/>
    <s v="M"/>
    <n v="2"/>
    <s v="Poor"/>
    <n v="0"/>
    <s v="Severe"/>
    <n v="105"/>
    <s v="abdominal pain"/>
  </r>
  <r>
    <n v="1631"/>
    <n v="24.27"/>
    <x v="0"/>
    <n v="1.82"/>
    <n v="80.400000000000006"/>
    <n v="110"/>
    <n v="104"/>
    <x v="1"/>
    <n v="2"/>
    <n v="2022"/>
    <n v="12"/>
    <n v="25"/>
    <d v="2022-12-25T00:00:00"/>
    <s v="Q4"/>
    <s v="Q4-2022"/>
    <s v="M"/>
    <n v="2"/>
    <s v="Poor"/>
    <n v="2"/>
    <s v="Mild"/>
    <n v="100"/>
    <s v="headache"/>
  </r>
  <r>
    <n v="1631"/>
    <n v="23.92"/>
    <x v="0"/>
    <n v="1.82"/>
    <n v="79.239999999999995"/>
    <n v="121"/>
    <n v="105"/>
    <x v="1"/>
    <n v="3"/>
    <n v="2023"/>
    <n v="6"/>
    <n v="25"/>
    <d v="2023-06-25T00:00:00"/>
    <s v="Q2"/>
    <s v="Q2-2023"/>
    <s v="M"/>
    <n v="3"/>
    <s v="Very Poor"/>
    <n v="1"/>
    <s v="Moderate"/>
    <n v="100"/>
    <s v="headache"/>
  </r>
  <r>
    <n v="1632"/>
    <n v="21.06"/>
    <x v="0"/>
    <n v="1.82"/>
    <n v="69.760000000000005"/>
    <n v="128"/>
    <n v="97"/>
    <x v="1"/>
    <n v="1"/>
    <n v="2022"/>
    <n v="6"/>
    <n v="25"/>
    <d v="2022-06-25T00:00:00"/>
    <s v="Q2"/>
    <s v="Q2-2022"/>
    <s v="M"/>
    <n v="1"/>
    <s v="Good"/>
    <n v="0"/>
    <s v="Severe"/>
    <n v="100"/>
    <s v="headache"/>
  </r>
  <r>
    <n v="1632"/>
    <n v="19.149999999999999"/>
    <x v="0"/>
    <n v="1.82"/>
    <n v="63.44"/>
    <n v="124"/>
    <n v="103"/>
    <x v="1"/>
    <n v="2"/>
    <n v="2022"/>
    <n v="12"/>
    <n v="25"/>
    <d v="2022-12-25T00:00:00"/>
    <s v="Q4"/>
    <s v="Q4-2022"/>
    <s v="M"/>
    <n v="2"/>
    <s v="Poor"/>
    <n v="1"/>
    <s v="Moderate"/>
    <n v="101"/>
    <s v="nausea"/>
  </r>
  <r>
    <n v="1632"/>
    <n v="18.96"/>
    <x v="0"/>
    <n v="1.82"/>
    <n v="62.8"/>
    <n v="124"/>
    <n v="103"/>
    <x v="1"/>
    <n v="3"/>
    <n v="2023"/>
    <n v="6"/>
    <n v="25"/>
    <d v="2023-06-25T00:00:00"/>
    <s v="Q2"/>
    <s v="Q2-2023"/>
    <s v="M"/>
    <n v="0"/>
    <s v="Very Good"/>
    <n v="1"/>
    <s v="Moderate"/>
    <n v="106"/>
    <s v="dizziness"/>
  </r>
  <r>
    <n v="1632"/>
    <n v="19.420000000000002"/>
    <x v="0"/>
    <n v="1.82"/>
    <n v="64.33"/>
    <n v="129"/>
    <n v="97"/>
    <x v="1"/>
    <n v="4"/>
    <n v="2023"/>
    <n v="12"/>
    <n v="25"/>
    <d v="2023-12-25T00:00:00"/>
    <s v="Q4"/>
    <s v="Q4-2023"/>
    <s v="M"/>
    <n v="3"/>
    <s v="Very Poor"/>
    <n v="1"/>
    <s v="Moderate"/>
    <n v="109"/>
    <s v="hallucinations"/>
  </r>
  <r>
    <n v="1632"/>
    <n v="19.77"/>
    <x v="0"/>
    <n v="1.82"/>
    <n v="65.48"/>
    <n v="135"/>
    <n v="99"/>
    <x v="0"/>
    <n v="5"/>
    <n v="2024"/>
    <n v="6"/>
    <n v="24"/>
    <d v="2024-06-24T00:00:00"/>
    <s v="Q2"/>
    <s v="Q2-2024"/>
    <s v="M"/>
    <n v="0"/>
    <s v="Very Good"/>
    <n v="1"/>
    <s v="Moderate"/>
    <n v="103"/>
    <s v="vomiting"/>
  </r>
  <r>
    <n v="1632"/>
    <n v="24.64"/>
    <x v="0"/>
    <n v="1.82"/>
    <n v="81.61"/>
    <n v="139"/>
    <n v="99"/>
    <x v="0"/>
    <n v="6"/>
    <n v="2024"/>
    <n v="12"/>
    <n v="24"/>
    <d v="2024-12-24T00:00:00"/>
    <s v="Q4"/>
    <s v="Q4-2024"/>
    <s v="M"/>
    <n v="2"/>
    <s v="Poor"/>
    <n v="2"/>
    <s v="Mild"/>
    <n v="105"/>
    <s v="abdominal pain"/>
  </r>
  <r>
    <n v="1633"/>
    <n v="21.94"/>
    <x v="0"/>
    <n v="1.82"/>
    <n v="72.69"/>
    <n v="123"/>
    <n v="100"/>
    <x v="1"/>
    <n v="1"/>
    <n v="2022"/>
    <n v="6"/>
    <n v="28"/>
    <d v="2022-06-28T00:00:00"/>
    <s v="Q2"/>
    <s v="Q2-2022"/>
    <s v="M"/>
    <n v="1"/>
    <s v="Good"/>
    <n v="2"/>
    <s v="Mild"/>
    <n v="106"/>
    <s v="dizziness"/>
  </r>
  <r>
    <n v="1633"/>
    <n v="24.24"/>
    <x v="0"/>
    <n v="1.82"/>
    <n v="80.28"/>
    <n v="125"/>
    <n v="97"/>
    <x v="1"/>
    <n v="2"/>
    <n v="2022"/>
    <n v="12"/>
    <n v="28"/>
    <d v="2022-12-28T00:00:00"/>
    <s v="Q4"/>
    <s v="Q4-2022"/>
    <s v="M"/>
    <n v="2"/>
    <s v="Poor"/>
    <n v="2"/>
    <s v="Mild"/>
    <n v="100"/>
    <s v="headache"/>
  </r>
  <r>
    <n v="1633"/>
    <n v="25.03"/>
    <x v="1"/>
    <n v="1.82"/>
    <n v="82.92"/>
    <n v="119"/>
    <n v="96"/>
    <x v="1"/>
    <n v="3"/>
    <n v="2023"/>
    <n v="6"/>
    <n v="28"/>
    <d v="2023-06-28T00:00:00"/>
    <s v="Q2"/>
    <s v="Q2-2023"/>
    <s v="M"/>
    <n v="3"/>
    <s v="Very Poor"/>
    <n v="1"/>
    <s v="Moderate"/>
    <n v="101"/>
    <s v="nausea"/>
  </r>
  <r>
    <n v="1633"/>
    <n v="22.34"/>
    <x v="0"/>
    <n v="1.82"/>
    <n v="73.989999999999995"/>
    <n v="119"/>
    <n v="95"/>
    <x v="1"/>
    <n v="4"/>
    <n v="2023"/>
    <n v="12"/>
    <n v="28"/>
    <d v="2023-12-28T00:00:00"/>
    <s v="Q4"/>
    <s v="Q4-2023"/>
    <s v="M"/>
    <n v="3"/>
    <s v="Very Poor"/>
    <n v="2"/>
    <s v="Mild"/>
    <n v="104"/>
    <s v="itching"/>
  </r>
  <r>
    <n v="1633"/>
    <n v="25.13"/>
    <x v="1"/>
    <n v="1.82"/>
    <n v="83.25"/>
    <n v="118"/>
    <n v="83"/>
    <x v="1"/>
    <n v="5"/>
    <n v="2024"/>
    <n v="6"/>
    <n v="27"/>
    <d v="2024-06-27T00:00:00"/>
    <s v="Q2"/>
    <s v="Q2-2024"/>
    <s v="M"/>
    <n v="3"/>
    <s v="Very Poor"/>
    <n v="0"/>
    <s v="Severe"/>
    <n v="100"/>
    <s v="headache"/>
  </r>
  <r>
    <n v="1634"/>
    <n v="26.23"/>
    <x v="1"/>
    <n v="1.82"/>
    <n v="86.89"/>
    <n v="118"/>
    <n v="84"/>
    <x v="1"/>
    <n v="1"/>
    <n v="2022"/>
    <n v="6"/>
    <n v="28"/>
    <d v="2022-06-28T00:00:00"/>
    <s v="Q2"/>
    <s v="Q2-2022"/>
    <s v="M"/>
    <n v="2"/>
    <s v="Poor"/>
    <n v="2"/>
    <s v="Mild"/>
    <n v="100"/>
    <s v="headache"/>
  </r>
  <r>
    <n v="1634"/>
    <n v="26.41"/>
    <x v="1"/>
    <n v="1.82"/>
    <n v="87.49"/>
    <n v="119"/>
    <n v="84"/>
    <x v="1"/>
    <n v="2"/>
    <n v="2022"/>
    <n v="12"/>
    <n v="28"/>
    <d v="2022-12-28T00:00:00"/>
    <s v="Q4"/>
    <s v="Q4-2022"/>
    <s v="M"/>
    <n v="2"/>
    <s v="Poor"/>
    <n v="0"/>
    <s v="Severe"/>
    <n v="100"/>
    <s v="headache"/>
  </r>
  <r>
    <n v="1634"/>
    <n v="29.1"/>
    <x v="1"/>
    <n v="1.82"/>
    <n v="96.4"/>
    <n v="116"/>
    <n v="84"/>
    <x v="1"/>
    <n v="3"/>
    <n v="2023"/>
    <n v="6"/>
    <n v="28"/>
    <d v="2023-06-28T00:00:00"/>
    <s v="Q2"/>
    <s v="Q2-2023"/>
    <s v="M"/>
    <n v="1"/>
    <s v="Good"/>
    <n v="0"/>
    <s v="Severe"/>
    <n v="100"/>
    <s v="headache"/>
  </r>
  <r>
    <n v="1634"/>
    <n v="28.28"/>
    <x v="1"/>
    <n v="1.82"/>
    <n v="93.67"/>
    <n v="111"/>
    <n v="92"/>
    <x v="1"/>
    <n v="4"/>
    <n v="2023"/>
    <n v="12"/>
    <n v="28"/>
    <d v="2023-12-28T00:00:00"/>
    <s v="Q4"/>
    <s v="Q4-2023"/>
    <s v="M"/>
    <n v="2"/>
    <s v="Poor"/>
    <n v="0"/>
    <s v="Severe"/>
    <n v="100"/>
    <s v="headache"/>
  </r>
  <r>
    <n v="1635"/>
    <n v="27.31"/>
    <x v="1"/>
    <n v="1.82"/>
    <n v="90.48"/>
    <n v="128"/>
    <n v="109"/>
    <x v="1"/>
    <n v="1"/>
    <n v="2022"/>
    <n v="6"/>
    <n v="29"/>
    <d v="2022-06-29T00:00:00"/>
    <s v="Q2"/>
    <s v="Q2-2022"/>
    <s v="M"/>
    <n v="2"/>
    <s v="Poor"/>
    <n v="1"/>
    <s v="Moderate"/>
    <n v="101"/>
    <s v="nausea"/>
  </r>
  <r>
    <n v="1635"/>
    <n v="28.38"/>
    <x v="1"/>
    <n v="1.82"/>
    <n v="94.01"/>
    <n v="128"/>
    <n v="108"/>
    <x v="1"/>
    <n v="2"/>
    <n v="2022"/>
    <n v="12"/>
    <n v="29"/>
    <d v="2022-12-29T00:00:00"/>
    <s v="Q4"/>
    <s v="Q4-2022"/>
    <s v="M"/>
    <n v="0"/>
    <s v="Very Good"/>
    <n v="0"/>
    <s v="Severe"/>
    <n v="103"/>
    <s v="vomiting"/>
  </r>
  <r>
    <n v="1635"/>
    <n v="28.64"/>
    <x v="1"/>
    <n v="1.82"/>
    <n v="94.87"/>
    <n v="131"/>
    <n v="109"/>
    <x v="1"/>
    <n v="3"/>
    <n v="2023"/>
    <n v="6"/>
    <n v="29"/>
    <d v="2023-06-29T00:00:00"/>
    <s v="Q2"/>
    <s v="Q2-2023"/>
    <s v="M"/>
    <n v="2"/>
    <s v="Poor"/>
    <n v="0"/>
    <s v="Severe"/>
    <n v="100"/>
    <s v="headache"/>
  </r>
  <r>
    <n v="1635"/>
    <n v="29.31"/>
    <x v="1"/>
    <n v="1.82"/>
    <n v="97.08"/>
    <n v="112"/>
    <n v="115"/>
    <x v="1"/>
    <n v="4"/>
    <n v="2023"/>
    <n v="12"/>
    <n v="29"/>
    <d v="2023-12-29T00:00:00"/>
    <s v="Q4"/>
    <s v="Q4-2023"/>
    <s v="M"/>
    <n v="1"/>
    <s v="Good"/>
    <n v="1"/>
    <s v="Moderate"/>
    <n v="104"/>
    <s v="itching"/>
  </r>
  <r>
    <n v="1635"/>
    <n v="36.159999999999997"/>
    <x v="2"/>
    <n v="1.82"/>
    <n v="119.79"/>
    <n v="131"/>
    <n v="122"/>
    <x v="1"/>
    <n v="5"/>
    <n v="2024"/>
    <n v="6"/>
    <n v="28"/>
    <d v="2024-06-28T00:00:00"/>
    <s v="Q2"/>
    <s v="Q2-2024"/>
    <s v="M"/>
    <n v="1"/>
    <s v="Good"/>
    <n v="0"/>
    <s v="Severe"/>
    <n v="103"/>
    <s v="vomiting"/>
  </r>
  <r>
    <n v="1636"/>
    <n v="18.72"/>
    <x v="0"/>
    <n v="1.62"/>
    <n v="49.12"/>
    <n v="128"/>
    <n v="98"/>
    <x v="1"/>
    <n v="1"/>
    <n v="2022"/>
    <n v="6"/>
    <n v="30"/>
    <d v="2022-06-30T00:00:00"/>
    <s v="Q2"/>
    <s v="Q2-2022"/>
    <s v="F"/>
    <n v="1"/>
    <s v="Good"/>
    <n v="1"/>
    <s v="Moderate"/>
    <n v="108"/>
    <s v="palpitations"/>
  </r>
  <r>
    <n v="1636"/>
    <n v="21.52"/>
    <x v="0"/>
    <n v="1.62"/>
    <n v="56.48"/>
    <n v="140"/>
    <n v="87"/>
    <x v="0"/>
    <n v="2"/>
    <n v="2022"/>
    <n v="12"/>
    <n v="30"/>
    <d v="2022-12-30T00:00:00"/>
    <s v="Q4"/>
    <s v="Q4-2022"/>
    <s v="F"/>
    <n v="1"/>
    <s v="Good"/>
    <n v="2"/>
    <s v="Mild"/>
    <n v="100"/>
    <s v="headache"/>
  </r>
  <r>
    <n v="1636"/>
    <n v="23.22"/>
    <x v="0"/>
    <n v="1.62"/>
    <n v="60.95"/>
    <n v="134"/>
    <n v="90"/>
    <x v="1"/>
    <n v="3"/>
    <n v="2023"/>
    <n v="6"/>
    <n v="30"/>
    <d v="2023-06-30T00:00:00"/>
    <s v="Q2"/>
    <s v="Q2-2023"/>
    <s v="F"/>
    <n v="1"/>
    <s v="Good"/>
    <n v="0"/>
    <s v="Severe"/>
    <n v="100"/>
    <s v="headache"/>
  </r>
  <r>
    <n v="1636"/>
    <n v="22.01"/>
    <x v="0"/>
    <n v="1.62"/>
    <n v="57.75"/>
    <n v="128"/>
    <n v="87"/>
    <x v="1"/>
    <n v="4"/>
    <n v="2023"/>
    <n v="12"/>
    <n v="30"/>
    <d v="2023-12-30T00:00:00"/>
    <s v="Q4"/>
    <s v="Q4-2023"/>
    <s v="F"/>
    <n v="1"/>
    <s v="Good"/>
    <n v="2"/>
    <s v="Mild"/>
    <n v="105"/>
    <s v="abdominal pain"/>
  </r>
  <r>
    <n v="1636"/>
    <n v="16.899999999999999"/>
    <x v="3"/>
    <n v="1.62"/>
    <n v="44.35"/>
    <n v="126"/>
    <n v="82"/>
    <x v="3"/>
    <n v="5"/>
    <n v="2024"/>
    <n v="6"/>
    <n v="29"/>
    <d v="2024-06-29T00:00:00"/>
    <s v="Q2"/>
    <s v="Q2-2024"/>
    <s v="F"/>
    <n v="2"/>
    <s v="Poor"/>
    <n v="0"/>
    <s v="Severe"/>
    <n v="100"/>
    <s v="headache"/>
  </r>
  <r>
    <n v="1637"/>
    <n v="17.13"/>
    <x v="3"/>
    <n v="1.62"/>
    <n v="44.95"/>
    <n v="135"/>
    <n v="102"/>
    <x v="0"/>
    <n v="1"/>
    <n v="2022"/>
    <n v="7"/>
    <n v="4"/>
    <d v="2022-07-04T00:00:00"/>
    <s v="Q3"/>
    <s v="Q3-2022"/>
    <s v="F"/>
    <n v="1"/>
    <s v="Good"/>
    <n v="1"/>
    <s v="Moderate"/>
    <n v="101"/>
    <s v="nausea"/>
  </r>
  <r>
    <n v="1637"/>
    <n v="17.89"/>
    <x v="3"/>
    <n v="1.62"/>
    <n v="46.96"/>
    <n v="146"/>
    <n v="108"/>
    <x v="0"/>
    <n v="2"/>
    <n v="2023"/>
    <n v="1"/>
    <n v="3"/>
    <d v="2023-01-03T00:00:00"/>
    <s v="Q1"/>
    <s v="Q1-2023"/>
    <s v="F"/>
    <n v="2"/>
    <s v="Poor"/>
    <n v="0"/>
    <s v="Severe"/>
    <n v="100"/>
    <s v="headache"/>
  </r>
  <r>
    <n v="1637"/>
    <n v="17.23"/>
    <x v="3"/>
    <n v="1.62"/>
    <n v="45.22"/>
    <n v="142"/>
    <n v="103"/>
    <x v="0"/>
    <n v="3"/>
    <n v="2023"/>
    <n v="7"/>
    <n v="4"/>
    <d v="2023-07-04T00:00:00"/>
    <s v="Q3"/>
    <s v="Q3-2023"/>
    <s v="F"/>
    <n v="2"/>
    <s v="Poor"/>
    <n v="2"/>
    <s v="Mild"/>
    <n v="100"/>
    <s v="headache"/>
  </r>
  <r>
    <n v="1637"/>
    <n v="19.96"/>
    <x v="0"/>
    <n v="1.62"/>
    <n v="52.38"/>
    <n v="149"/>
    <n v="107"/>
    <x v="0"/>
    <n v="4"/>
    <n v="2024"/>
    <n v="1"/>
    <n v="3"/>
    <d v="2024-01-03T00:00:00"/>
    <s v="Q1"/>
    <s v="Q1-2024"/>
    <s v="F"/>
    <n v="1"/>
    <s v="Good"/>
    <n v="1"/>
    <s v="Moderate"/>
    <n v="100"/>
    <s v="headache"/>
  </r>
  <r>
    <n v="1637"/>
    <n v="19.3"/>
    <x v="0"/>
    <n v="1.62"/>
    <n v="50.65"/>
    <n v="143"/>
    <n v="107"/>
    <x v="0"/>
    <n v="5"/>
    <n v="2024"/>
    <n v="7"/>
    <n v="3"/>
    <d v="2024-07-03T00:00:00"/>
    <s v="Q3"/>
    <s v="Q3-2024"/>
    <s v="F"/>
    <n v="1"/>
    <s v="Good"/>
    <n v="2"/>
    <s v="Mild"/>
    <n v="109"/>
    <s v="hallucinations"/>
  </r>
  <r>
    <n v="1638"/>
    <n v="21.58"/>
    <x v="0"/>
    <n v="1.82"/>
    <n v="71.48"/>
    <n v="127"/>
    <n v="109"/>
    <x v="1"/>
    <n v="1"/>
    <n v="2022"/>
    <n v="7"/>
    <n v="8"/>
    <d v="2022-07-08T00:00:00"/>
    <s v="Q3"/>
    <s v="Q3-2022"/>
    <s v="M"/>
    <n v="1"/>
    <s v="Good"/>
    <n v="1"/>
    <s v="Moderate"/>
    <n v="101"/>
    <s v="nausea"/>
  </r>
  <r>
    <n v="1638"/>
    <n v="23.41"/>
    <x v="0"/>
    <n v="1.82"/>
    <n v="77.55"/>
    <n v="109"/>
    <n v="108"/>
    <x v="1"/>
    <n v="2"/>
    <n v="2023"/>
    <n v="1"/>
    <n v="7"/>
    <d v="2023-01-07T00:00:00"/>
    <s v="Q1"/>
    <s v="Q1-2023"/>
    <s v="M"/>
    <n v="1"/>
    <s v="Good"/>
    <n v="2"/>
    <s v="Mild"/>
    <n v="100"/>
    <s v="headache"/>
  </r>
  <r>
    <n v="1638"/>
    <n v="23.06"/>
    <x v="0"/>
    <n v="1.82"/>
    <n v="76.39"/>
    <n v="99"/>
    <n v="101"/>
    <x v="1"/>
    <n v="3"/>
    <n v="2023"/>
    <n v="7"/>
    <n v="8"/>
    <d v="2023-07-08T00:00:00"/>
    <s v="Q3"/>
    <s v="Q3-2023"/>
    <s v="M"/>
    <n v="3"/>
    <s v="Very Poor"/>
    <n v="1"/>
    <s v="Moderate"/>
    <n v="102"/>
    <s v="tinnitus"/>
  </r>
  <r>
    <n v="1638"/>
    <n v="22.16"/>
    <x v="0"/>
    <n v="1.82"/>
    <n v="73.41"/>
    <n v="101"/>
    <n v="106"/>
    <x v="1"/>
    <n v="4"/>
    <n v="2024"/>
    <n v="1"/>
    <n v="7"/>
    <d v="2024-01-07T00:00:00"/>
    <s v="Q1"/>
    <s v="Q1-2024"/>
    <s v="M"/>
    <n v="1"/>
    <s v="Good"/>
    <n v="2"/>
    <s v="Mild"/>
    <n v="100"/>
    <s v="headache"/>
  </r>
  <r>
    <n v="1639"/>
    <n v="22.95"/>
    <x v="0"/>
    <n v="1.82"/>
    <n v="76.02"/>
    <n v="119"/>
    <n v="101"/>
    <x v="1"/>
    <n v="1"/>
    <n v="2022"/>
    <n v="7"/>
    <n v="8"/>
    <d v="2022-07-08T00:00:00"/>
    <s v="Q3"/>
    <s v="Q3-2022"/>
    <s v="M"/>
    <n v="1"/>
    <s v="Good"/>
    <n v="2"/>
    <s v="Mild"/>
    <n v="104"/>
    <s v="itching"/>
  </r>
  <r>
    <n v="1639"/>
    <n v="20.260000000000002"/>
    <x v="0"/>
    <n v="1.82"/>
    <n v="67.12"/>
    <n v="115"/>
    <n v="94"/>
    <x v="1"/>
    <n v="2"/>
    <n v="2023"/>
    <n v="1"/>
    <n v="7"/>
    <d v="2023-01-07T00:00:00"/>
    <s v="Q1"/>
    <s v="Q1-2023"/>
    <s v="M"/>
    <n v="0"/>
    <s v="Very Good"/>
    <n v="0"/>
    <s v="Severe"/>
    <n v="103"/>
    <s v="vomiting"/>
  </r>
  <r>
    <n v="1639"/>
    <n v="20.79"/>
    <x v="0"/>
    <n v="1.82"/>
    <n v="68.86"/>
    <n v="114"/>
    <n v="95"/>
    <x v="1"/>
    <n v="3"/>
    <n v="2023"/>
    <n v="7"/>
    <n v="8"/>
    <d v="2023-07-08T00:00:00"/>
    <s v="Q3"/>
    <s v="Q3-2023"/>
    <s v="M"/>
    <n v="2"/>
    <s v="Poor"/>
    <n v="1"/>
    <s v="Moderate"/>
    <n v="100"/>
    <s v="headache"/>
  </r>
  <r>
    <n v="1639"/>
    <n v="21.9"/>
    <x v="0"/>
    <n v="1.82"/>
    <n v="72.53"/>
    <n v="98"/>
    <n v="98"/>
    <x v="1"/>
    <n v="4"/>
    <n v="2024"/>
    <n v="1"/>
    <n v="7"/>
    <d v="2024-01-07T00:00:00"/>
    <s v="Q1"/>
    <s v="Q1-2024"/>
    <s v="M"/>
    <n v="3"/>
    <s v="Very Poor"/>
    <n v="0"/>
    <s v="Severe"/>
    <n v="100"/>
    <s v="headache"/>
  </r>
  <r>
    <n v="1639"/>
    <n v="19.170000000000002"/>
    <x v="0"/>
    <n v="1.82"/>
    <n v="63.49"/>
    <n v="95"/>
    <n v="94"/>
    <x v="1"/>
    <n v="5"/>
    <n v="2024"/>
    <n v="7"/>
    <n v="7"/>
    <d v="2024-07-07T00:00:00"/>
    <s v="Q3"/>
    <s v="Q3-2024"/>
    <s v="M"/>
    <n v="3"/>
    <s v="Very Poor"/>
    <n v="2"/>
    <s v="Mild"/>
    <n v="100"/>
    <s v="headache"/>
  </r>
  <r>
    <n v="1640"/>
    <n v="19.72"/>
    <x v="0"/>
    <n v="1.62"/>
    <n v="51.76"/>
    <n v="123"/>
    <n v="123"/>
    <x v="1"/>
    <n v="1"/>
    <n v="2022"/>
    <n v="7"/>
    <n v="9"/>
    <d v="2022-07-09T00:00:00"/>
    <s v="Q3"/>
    <s v="Q3-2022"/>
    <s v="F"/>
    <n v="1"/>
    <s v="Good"/>
    <n v="0"/>
    <s v="Severe"/>
    <n v="100"/>
    <s v="headache"/>
  </r>
  <r>
    <n v="1640"/>
    <n v="16.55"/>
    <x v="3"/>
    <n v="1.62"/>
    <n v="43.42"/>
    <n v="124"/>
    <n v="121"/>
    <x v="1"/>
    <n v="2"/>
    <n v="2023"/>
    <n v="1"/>
    <n v="8"/>
    <d v="2023-01-08T00:00:00"/>
    <s v="Q1"/>
    <s v="Q1-2023"/>
    <s v="F"/>
    <n v="2"/>
    <s v="Poor"/>
    <n v="0"/>
    <s v="Severe"/>
    <n v="103"/>
    <s v="vomiting"/>
  </r>
  <r>
    <n v="1640"/>
    <n v="14.7"/>
    <x v="3"/>
    <n v="1.62"/>
    <n v="38.58"/>
    <n v="128"/>
    <n v="128"/>
    <x v="1"/>
    <n v="3"/>
    <n v="2023"/>
    <n v="7"/>
    <n v="9"/>
    <d v="2023-07-09T00:00:00"/>
    <s v="Q3"/>
    <s v="Q3-2023"/>
    <s v="F"/>
    <n v="1"/>
    <s v="Good"/>
    <n v="2"/>
    <s v="Mild"/>
    <n v="100"/>
    <s v="headache"/>
  </r>
  <r>
    <n v="1641"/>
    <n v="24.55"/>
    <x v="0"/>
    <n v="1.82"/>
    <n v="81.319999999999993"/>
    <n v="123"/>
    <n v="109"/>
    <x v="1"/>
    <n v="1"/>
    <n v="2022"/>
    <n v="7"/>
    <n v="11"/>
    <d v="2022-07-11T00:00:00"/>
    <s v="Q3"/>
    <s v="Q3-2022"/>
    <s v="M"/>
    <n v="1"/>
    <s v="Good"/>
    <n v="0"/>
    <s v="Severe"/>
    <n v="106"/>
    <s v="dizziness"/>
  </r>
  <r>
    <n v="1641"/>
    <n v="25.97"/>
    <x v="1"/>
    <n v="1.82"/>
    <n v="86.03"/>
    <n v="118"/>
    <n v="111"/>
    <x v="1"/>
    <n v="2"/>
    <n v="2023"/>
    <n v="1"/>
    <n v="10"/>
    <d v="2023-01-10T00:00:00"/>
    <s v="Q1"/>
    <s v="Q1-2023"/>
    <s v="M"/>
    <n v="3"/>
    <s v="Very Poor"/>
    <n v="0"/>
    <s v="Severe"/>
    <n v="100"/>
    <s v="headache"/>
  </r>
  <r>
    <n v="1641"/>
    <n v="27.73"/>
    <x v="1"/>
    <n v="1.82"/>
    <n v="91.85"/>
    <n v="115"/>
    <n v="107"/>
    <x v="1"/>
    <n v="3"/>
    <n v="2023"/>
    <n v="7"/>
    <n v="11"/>
    <d v="2023-07-11T00:00:00"/>
    <s v="Q3"/>
    <s v="Q3-2023"/>
    <s v="M"/>
    <n v="2"/>
    <s v="Poor"/>
    <n v="1"/>
    <s v="Moderate"/>
    <n v="108"/>
    <s v="palpitations"/>
  </r>
  <r>
    <n v="1641"/>
    <n v="27.85"/>
    <x v="1"/>
    <n v="1.82"/>
    <n v="92.23"/>
    <n v="120"/>
    <n v="110"/>
    <x v="1"/>
    <n v="4"/>
    <n v="2024"/>
    <n v="1"/>
    <n v="10"/>
    <d v="2024-01-10T00:00:00"/>
    <s v="Q1"/>
    <s v="Q1-2024"/>
    <s v="M"/>
    <n v="3"/>
    <s v="Very Poor"/>
    <n v="0"/>
    <s v="Severe"/>
    <n v="100"/>
    <s v="headache"/>
  </r>
  <r>
    <n v="1642"/>
    <n v="26.98"/>
    <x v="1"/>
    <n v="1.82"/>
    <n v="89.38"/>
    <n v="129"/>
    <n v="99"/>
    <x v="1"/>
    <n v="1"/>
    <n v="2022"/>
    <n v="7"/>
    <n v="11"/>
    <d v="2022-07-11T00:00:00"/>
    <s v="Q3"/>
    <s v="Q3-2022"/>
    <s v="M"/>
    <n v="3"/>
    <s v="Very Poor"/>
    <n v="0"/>
    <s v="Severe"/>
    <n v="105"/>
    <s v="abdominal pain"/>
  </r>
  <r>
    <n v="1642"/>
    <n v="27.14"/>
    <x v="1"/>
    <n v="1.82"/>
    <n v="89.9"/>
    <n v="128"/>
    <n v="96"/>
    <x v="1"/>
    <n v="2"/>
    <n v="2023"/>
    <n v="1"/>
    <n v="10"/>
    <d v="2023-01-10T00:00:00"/>
    <s v="Q1"/>
    <s v="Q1-2023"/>
    <s v="M"/>
    <n v="3"/>
    <s v="Very Poor"/>
    <n v="0"/>
    <s v="Severe"/>
    <n v="100"/>
    <s v="headache"/>
  </r>
  <r>
    <n v="1642"/>
    <n v="29.08"/>
    <x v="1"/>
    <n v="1.82"/>
    <n v="96.33"/>
    <n v="133"/>
    <n v="102"/>
    <x v="1"/>
    <n v="3"/>
    <n v="2023"/>
    <n v="7"/>
    <n v="11"/>
    <d v="2023-07-11T00:00:00"/>
    <s v="Q3"/>
    <s v="Q3-2023"/>
    <s v="M"/>
    <n v="1"/>
    <s v="Good"/>
    <n v="2"/>
    <s v="Mild"/>
    <n v="100"/>
    <s v="headache"/>
  </r>
  <r>
    <n v="1642"/>
    <n v="29.28"/>
    <x v="1"/>
    <n v="1.82"/>
    <n v="96.99"/>
    <n v="127"/>
    <n v="106"/>
    <x v="1"/>
    <n v="4"/>
    <n v="2024"/>
    <n v="1"/>
    <n v="10"/>
    <d v="2024-01-10T00:00:00"/>
    <s v="Q1"/>
    <s v="Q1-2024"/>
    <s v="M"/>
    <n v="2"/>
    <s v="Poor"/>
    <n v="1"/>
    <s v="Moderate"/>
    <n v="100"/>
    <s v="headache"/>
  </r>
  <r>
    <n v="1642"/>
    <n v="30.78"/>
    <x v="2"/>
    <n v="1.82"/>
    <n v="101.94"/>
    <n v="125"/>
    <n v="106"/>
    <x v="1"/>
    <n v="5"/>
    <n v="2024"/>
    <n v="7"/>
    <n v="10"/>
    <d v="2024-07-10T00:00:00"/>
    <s v="Q3"/>
    <s v="Q3-2024"/>
    <s v="M"/>
    <n v="2"/>
    <s v="Poor"/>
    <n v="0"/>
    <s v="Severe"/>
    <n v="109"/>
    <s v="hallucinations"/>
  </r>
  <r>
    <n v="1643"/>
    <n v="23.18"/>
    <x v="0"/>
    <n v="1.82"/>
    <n v="76.78"/>
    <n v="139"/>
    <n v="130"/>
    <x v="0"/>
    <n v="1"/>
    <n v="2022"/>
    <n v="7"/>
    <n v="13"/>
    <d v="2022-07-13T00:00:00"/>
    <s v="Q3"/>
    <s v="Q3-2022"/>
    <s v="M"/>
    <n v="1"/>
    <s v="Good"/>
    <n v="1"/>
    <s v="Moderate"/>
    <n v="109"/>
    <s v="hallucinations"/>
  </r>
  <r>
    <n v="1643"/>
    <n v="21.49"/>
    <x v="0"/>
    <n v="1.82"/>
    <n v="71.180000000000007"/>
    <n v="147"/>
    <n v="132"/>
    <x v="0"/>
    <n v="2"/>
    <n v="2023"/>
    <n v="1"/>
    <n v="12"/>
    <d v="2023-01-12T00:00:00"/>
    <s v="Q1"/>
    <s v="Q1-2023"/>
    <s v="M"/>
    <n v="2"/>
    <s v="Poor"/>
    <n v="2"/>
    <s v="Mild"/>
    <n v="100"/>
    <s v="headache"/>
  </r>
  <r>
    <n v="1643"/>
    <n v="21.93"/>
    <x v="0"/>
    <n v="1.82"/>
    <n v="72.63"/>
    <n v="143"/>
    <n v="140"/>
    <x v="0"/>
    <n v="3"/>
    <n v="2023"/>
    <n v="7"/>
    <n v="13"/>
    <d v="2023-07-13T00:00:00"/>
    <s v="Q3"/>
    <s v="Q3-2023"/>
    <s v="M"/>
    <n v="1"/>
    <s v="Good"/>
    <n v="1"/>
    <s v="Moderate"/>
    <n v="100"/>
    <s v="headache"/>
  </r>
  <r>
    <n v="1643"/>
    <n v="19.149999999999999"/>
    <x v="0"/>
    <n v="1.82"/>
    <n v="63.43"/>
    <n v="139"/>
    <n v="146"/>
    <x v="0"/>
    <n v="4"/>
    <n v="2024"/>
    <n v="1"/>
    <n v="12"/>
    <d v="2024-01-12T00:00:00"/>
    <s v="Q1"/>
    <s v="Q1-2024"/>
    <s v="M"/>
    <n v="1"/>
    <s v="Good"/>
    <n v="2"/>
    <s v="Mild"/>
    <n v="100"/>
    <s v="headache"/>
  </r>
  <r>
    <n v="1643"/>
    <n v="20"/>
    <x v="0"/>
    <n v="1.82"/>
    <n v="66.25"/>
    <n v="136"/>
    <n v="141"/>
    <x v="0"/>
    <n v="5"/>
    <n v="2024"/>
    <n v="7"/>
    <n v="12"/>
    <d v="2024-07-12T00:00:00"/>
    <s v="Q3"/>
    <s v="Q3-2024"/>
    <s v="M"/>
    <n v="1"/>
    <s v="Good"/>
    <n v="1"/>
    <s v="Moderate"/>
    <n v="107"/>
    <s v="skin rash"/>
  </r>
  <r>
    <n v="1644"/>
    <n v="25.36"/>
    <x v="1"/>
    <n v="1.82"/>
    <n v="83.99"/>
    <n v="125"/>
    <n v="106"/>
    <x v="1"/>
    <n v="1"/>
    <n v="2022"/>
    <n v="7"/>
    <n v="17"/>
    <d v="2022-07-17T00:00:00"/>
    <s v="Q3"/>
    <s v="Q3-2022"/>
    <s v="M"/>
    <n v="1"/>
    <s v="Good"/>
    <n v="0"/>
    <s v="Severe"/>
    <n v="101"/>
    <s v="nausea"/>
  </r>
  <r>
    <n v="1644"/>
    <n v="27.03"/>
    <x v="1"/>
    <n v="1.82"/>
    <n v="89.53"/>
    <n v="115"/>
    <n v="98"/>
    <x v="1"/>
    <n v="2"/>
    <n v="2023"/>
    <n v="1"/>
    <n v="16"/>
    <d v="2023-01-16T00:00:00"/>
    <s v="Q1"/>
    <s v="Q1-2023"/>
    <s v="M"/>
    <n v="0"/>
    <s v="Very Good"/>
    <n v="2"/>
    <s v="Mild"/>
    <n v="100"/>
    <s v="headache"/>
  </r>
  <r>
    <n v="1644"/>
    <n v="29.94"/>
    <x v="1"/>
    <n v="1.82"/>
    <n v="99.16"/>
    <n v="122"/>
    <n v="96"/>
    <x v="1"/>
    <n v="3"/>
    <n v="2023"/>
    <n v="7"/>
    <n v="17"/>
    <d v="2023-07-17T00:00:00"/>
    <s v="Q3"/>
    <s v="Q3-2023"/>
    <s v="M"/>
    <n v="2"/>
    <s v="Poor"/>
    <n v="2"/>
    <s v="Mild"/>
    <n v="101"/>
    <s v="nausea"/>
  </r>
  <r>
    <n v="1644"/>
    <n v="29.5"/>
    <x v="1"/>
    <n v="1.82"/>
    <n v="97.72"/>
    <n v="126"/>
    <n v="87"/>
    <x v="1"/>
    <n v="4"/>
    <n v="2024"/>
    <n v="1"/>
    <n v="16"/>
    <d v="2024-01-16T00:00:00"/>
    <s v="Q1"/>
    <s v="Q1-2024"/>
    <s v="M"/>
    <n v="2"/>
    <s v="Poor"/>
    <n v="0"/>
    <s v="Severe"/>
    <n v="106"/>
    <s v="dizziness"/>
  </r>
  <r>
    <n v="1645"/>
    <n v="24.18"/>
    <x v="0"/>
    <n v="1.82"/>
    <n v="80.08"/>
    <n v="108"/>
    <n v="100"/>
    <x v="1"/>
    <n v="1"/>
    <n v="2022"/>
    <n v="7"/>
    <n v="17"/>
    <d v="2022-07-17T00:00:00"/>
    <s v="Q3"/>
    <s v="Q3-2022"/>
    <s v="M"/>
    <n v="3"/>
    <s v="Very Poor"/>
    <n v="2"/>
    <s v="Mild"/>
    <n v="100"/>
    <s v="headache"/>
  </r>
  <r>
    <n v="1645"/>
    <n v="20.13"/>
    <x v="0"/>
    <n v="1.82"/>
    <n v="66.680000000000007"/>
    <n v="113"/>
    <n v="103"/>
    <x v="1"/>
    <n v="2"/>
    <n v="2023"/>
    <n v="1"/>
    <n v="16"/>
    <d v="2023-01-16T00:00:00"/>
    <s v="Q1"/>
    <s v="Q1-2023"/>
    <s v="M"/>
    <n v="2"/>
    <s v="Poor"/>
    <n v="1"/>
    <s v="Moderate"/>
    <n v="100"/>
    <s v="headache"/>
  </r>
  <r>
    <n v="1645"/>
    <n v="20.71"/>
    <x v="0"/>
    <n v="1.82"/>
    <n v="68.59"/>
    <n v="114"/>
    <n v="109"/>
    <x v="1"/>
    <n v="3"/>
    <n v="2023"/>
    <n v="7"/>
    <n v="17"/>
    <d v="2023-07-17T00:00:00"/>
    <s v="Q3"/>
    <s v="Q3-2023"/>
    <s v="M"/>
    <n v="1"/>
    <s v="Good"/>
    <n v="2"/>
    <s v="Mild"/>
    <n v="105"/>
    <s v="abdominal pain"/>
  </r>
  <r>
    <n v="1645"/>
    <n v="20.93"/>
    <x v="0"/>
    <n v="1.82"/>
    <n v="69.319999999999993"/>
    <n v="113"/>
    <n v="109"/>
    <x v="1"/>
    <n v="4"/>
    <n v="2024"/>
    <n v="1"/>
    <n v="16"/>
    <d v="2024-01-16T00:00:00"/>
    <s v="Q1"/>
    <s v="Q1-2024"/>
    <s v="M"/>
    <n v="0"/>
    <s v="Very Good"/>
    <n v="1"/>
    <s v="Moderate"/>
    <n v="100"/>
    <s v="headache"/>
  </r>
  <r>
    <n v="1646"/>
    <n v="18.93"/>
    <x v="0"/>
    <n v="1.62"/>
    <n v="49.68"/>
    <n v="151"/>
    <n v="140"/>
    <x v="0"/>
    <n v="1"/>
    <n v="2022"/>
    <n v="7"/>
    <n v="19"/>
    <d v="2022-07-19T00:00:00"/>
    <s v="Q3"/>
    <s v="Q3-2022"/>
    <s v="F"/>
    <n v="1"/>
    <s v="Good"/>
    <n v="2"/>
    <s v="Mild"/>
    <n v="105"/>
    <s v="abdominal pain"/>
  </r>
  <r>
    <n v="1646"/>
    <n v="16.899999999999999"/>
    <x v="3"/>
    <n v="1.62"/>
    <n v="44.35"/>
    <n v="146"/>
    <n v="143"/>
    <x v="0"/>
    <n v="2"/>
    <n v="2023"/>
    <n v="1"/>
    <n v="18"/>
    <d v="2023-01-18T00:00:00"/>
    <s v="Q1"/>
    <s v="Q1-2023"/>
    <s v="F"/>
    <n v="2"/>
    <s v="Poor"/>
    <n v="1"/>
    <s v="Moderate"/>
    <n v="106"/>
    <s v="dizziness"/>
  </r>
  <r>
    <n v="1646"/>
    <n v="14.07"/>
    <x v="3"/>
    <n v="1.62"/>
    <n v="36.93"/>
    <n v="150"/>
    <n v="143"/>
    <x v="0"/>
    <n v="3"/>
    <n v="2023"/>
    <n v="7"/>
    <n v="19"/>
    <d v="2023-07-19T00:00:00"/>
    <s v="Q3"/>
    <s v="Q3-2023"/>
    <s v="F"/>
    <n v="1"/>
    <s v="Good"/>
    <n v="0"/>
    <s v="Severe"/>
    <n v="100"/>
    <s v="headache"/>
  </r>
  <r>
    <n v="1646"/>
    <n v="15.77"/>
    <x v="3"/>
    <n v="1.62"/>
    <n v="41.38"/>
    <n v="150"/>
    <n v="136"/>
    <x v="0"/>
    <n v="4"/>
    <n v="2024"/>
    <n v="1"/>
    <n v="18"/>
    <d v="2024-01-18T00:00:00"/>
    <s v="Q1"/>
    <s v="Q1-2024"/>
    <s v="F"/>
    <n v="3"/>
    <s v="Very Poor"/>
    <n v="2"/>
    <s v="Mild"/>
    <n v="100"/>
    <s v="headache"/>
  </r>
  <r>
    <n v="1646"/>
    <n v="16.87"/>
    <x v="3"/>
    <n v="1.62"/>
    <n v="44.28"/>
    <n v="156"/>
    <n v="135"/>
    <x v="0"/>
    <n v="5"/>
    <n v="2024"/>
    <n v="7"/>
    <n v="18"/>
    <d v="2024-07-18T00:00:00"/>
    <s v="Q3"/>
    <s v="Q3-2024"/>
    <s v="F"/>
    <n v="2"/>
    <s v="Poor"/>
    <n v="2"/>
    <s v="Mild"/>
    <n v="106"/>
    <s v="dizziness"/>
  </r>
  <r>
    <n v="1646"/>
    <n v="16.670000000000002"/>
    <x v="3"/>
    <n v="1.62"/>
    <n v="43.75"/>
    <n v="152"/>
    <n v="138"/>
    <x v="0"/>
    <n v="6"/>
    <n v="2025"/>
    <n v="1"/>
    <n v="17"/>
    <d v="2025-01-17T00:00:00"/>
    <s v="Q1"/>
    <s v="Q1-2025"/>
    <s v="F"/>
    <n v="3"/>
    <s v="Very Poor"/>
    <n v="0"/>
    <s v="Severe"/>
    <n v="100"/>
    <s v="headache"/>
  </r>
  <r>
    <n v="1647"/>
    <n v="19.82"/>
    <x v="0"/>
    <n v="1.62"/>
    <n v="52.03"/>
    <n v="130"/>
    <n v="101"/>
    <x v="1"/>
    <n v="1"/>
    <n v="2022"/>
    <n v="7"/>
    <n v="23"/>
    <d v="2022-07-23T00:00:00"/>
    <s v="Q3"/>
    <s v="Q3-2022"/>
    <s v="F"/>
    <n v="3"/>
    <s v="Very Poor"/>
    <n v="1"/>
    <s v="Moderate"/>
    <n v="100"/>
    <s v="headache"/>
  </r>
  <r>
    <n v="1647"/>
    <n v="18.32"/>
    <x v="3"/>
    <n v="1.62"/>
    <n v="48.08"/>
    <n v="138"/>
    <n v="102"/>
    <x v="0"/>
    <n v="2"/>
    <n v="2023"/>
    <n v="1"/>
    <n v="22"/>
    <d v="2023-01-22T00:00:00"/>
    <s v="Q1"/>
    <s v="Q1-2023"/>
    <s v="F"/>
    <n v="2"/>
    <s v="Poor"/>
    <n v="2"/>
    <s v="Mild"/>
    <n v="100"/>
    <s v="headache"/>
  </r>
  <r>
    <n v="1647"/>
    <n v="17.61"/>
    <x v="3"/>
    <n v="1.62"/>
    <n v="46.22"/>
    <n v="137"/>
    <n v="103"/>
    <x v="0"/>
    <n v="3"/>
    <n v="2023"/>
    <n v="7"/>
    <n v="23"/>
    <d v="2023-07-23T00:00:00"/>
    <s v="Q3"/>
    <s v="Q3-2023"/>
    <s v="F"/>
    <n v="2"/>
    <s v="Poor"/>
    <n v="1"/>
    <s v="Moderate"/>
    <n v="105"/>
    <s v="abdominal pain"/>
  </r>
  <r>
    <n v="1647"/>
    <n v="15.14"/>
    <x v="3"/>
    <n v="1.62"/>
    <n v="39.74"/>
    <n v="138"/>
    <n v="103"/>
    <x v="0"/>
    <n v="4"/>
    <n v="2024"/>
    <n v="1"/>
    <n v="22"/>
    <d v="2024-01-22T00:00:00"/>
    <s v="Q1"/>
    <s v="Q1-2024"/>
    <s v="F"/>
    <n v="1"/>
    <s v="Good"/>
    <n v="0"/>
    <s v="Severe"/>
    <n v="103"/>
    <s v="vomiting"/>
  </r>
  <r>
    <n v="1648"/>
    <n v="23.58"/>
    <x v="0"/>
    <n v="1.62"/>
    <n v="61.88"/>
    <n v="112"/>
    <n v="134"/>
    <x v="1"/>
    <n v="1"/>
    <n v="2022"/>
    <n v="7"/>
    <n v="24"/>
    <d v="2022-07-24T00:00:00"/>
    <s v="Q3"/>
    <s v="Q3-2022"/>
    <s v="F"/>
    <n v="0"/>
    <s v="Very Good"/>
    <n v="1"/>
    <s v="Moderate"/>
    <n v="108"/>
    <s v="palpitations"/>
  </r>
  <r>
    <n v="1648"/>
    <n v="23.98"/>
    <x v="0"/>
    <n v="1.62"/>
    <n v="62.94"/>
    <n v="113"/>
    <n v="136"/>
    <x v="1"/>
    <n v="2"/>
    <n v="2023"/>
    <n v="1"/>
    <n v="23"/>
    <d v="2023-01-23T00:00:00"/>
    <s v="Q1"/>
    <s v="Q1-2023"/>
    <s v="F"/>
    <n v="3"/>
    <s v="Very Poor"/>
    <n v="1"/>
    <s v="Moderate"/>
    <n v="100"/>
    <s v="headache"/>
  </r>
  <r>
    <n v="1648"/>
    <n v="20.79"/>
    <x v="0"/>
    <n v="1.62"/>
    <n v="54.56"/>
    <n v="107"/>
    <n v="144"/>
    <x v="1"/>
    <n v="3"/>
    <n v="2023"/>
    <n v="7"/>
    <n v="24"/>
    <d v="2023-07-24T00:00:00"/>
    <s v="Q3"/>
    <s v="Q3-2023"/>
    <s v="F"/>
    <n v="1"/>
    <s v="Good"/>
    <n v="1"/>
    <s v="Moderate"/>
    <n v="102"/>
    <s v="tinnitus"/>
  </r>
  <r>
    <n v="1648"/>
    <n v="22.11"/>
    <x v="0"/>
    <n v="1.62"/>
    <n v="58.03"/>
    <n v="102"/>
    <n v="140"/>
    <x v="1"/>
    <n v="4"/>
    <n v="2024"/>
    <n v="1"/>
    <n v="23"/>
    <d v="2024-01-23T00:00:00"/>
    <s v="Q1"/>
    <s v="Q1-2024"/>
    <s v="F"/>
    <n v="2"/>
    <s v="Poor"/>
    <n v="2"/>
    <s v="Mild"/>
    <n v="100"/>
    <s v="headache"/>
  </r>
  <r>
    <n v="1649"/>
    <n v="20.18"/>
    <x v="0"/>
    <n v="1.62"/>
    <n v="52.97"/>
    <n v="124"/>
    <n v="104"/>
    <x v="1"/>
    <n v="1"/>
    <n v="2022"/>
    <n v="7"/>
    <n v="27"/>
    <d v="2022-07-27T00:00:00"/>
    <s v="Q3"/>
    <s v="Q3-2022"/>
    <s v="F"/>
    <n v="1"/>
    <s v="Good"/>
    <n v="1"/>
    <s v="Moderate"/>
    <n v="103"/>
    <s v="vomiting"/>
  </r>
  <r>
    <n v="1649"/>
    <n v="19.71"/>
    <x v="0"/>
    <n v="1.62"/>
    <n v="51.73"/>
    <n v="130"/>
    <n v="106"/>
    <x v="1"/>
    <n v="2"/>
    <n v="2023"/>
    <n v="1"/>
    <n v="26"/>
    <d v="2023-01-26T00:00:00"/>
    <s v="Q1"/>
    <s v="Q1-2023"/>
    <s v="F"/>
    <n v="0"/>
    <s v="Very Good"/>
    <n v="1"/>
    <s v="Moderate"/>
    <n v="100"/>
    <s v="headache"/>
  </r>
  <r>
    <n v="1649"/>
    <n v="19.27"/>
    <x v="0"/>
    <n v="1.62"/>
    <n v="50.56"/>
    <n v="132"/>
    <n v="111"/>
    <x v="1"/>
    <n v="3"/>
    <n v="2023"/>
    <n v="7"/>
    <n v="27"/>
    <d v="2023-07-27T00:00:00"/>
    <s v="Q3"/>
    <s v="Q3-2023"/>
    <s v="F"/>
    <n v="3"/>
    <s v="Very Poor"/>
    <n v="2"/>
    <s v="Mild"/>
    <n v="109"/>
    <s v="hallucinations"/>
  </r>
  <r>
    <n v="1649"/>
    <n v="21"/>
    <x v="0"/>
    <n v="1.62"/>
    <n v="55.11"/>
    <n v="127"/>
    <n v="105"/>
    <x v="1"/>
    <n v="4"/>
    <n v="2024"/>
    <n v="1"/>
    <n v="26"/>
    <d v="2024-01-26T00:00:00"/>
    <s v="Q1"/>
    <s v="Q1-2024"/>
    <s v="F"/>
    <n v="1"/>
    <s v="Good"/>
    <n v="1"/>
    <s v="Moderate"/>
    <n v="101"/>
    <s v="nausea"/>
  </r>
  <r>
    <n v="1650"/>
    <n v="23.54"/>
    <x v="0"/>
    <n v="1.62"/>
    <n v="61.79"/>
    <n v="132"/>
    <n v="107"/>
    <x v="1"/>
    <n v="1"/>
    <n v="2022"/>
    <n v="7"/>
    <n v="29"/>
    <d v="2022-07-29T00:00:00"/>
    <s v="Q3"/>
    <s v="Q3-2022"/>
    <s v="F"/>
    <n v="1"/>
    <s v="Good"/>
    <n v="1"/>
    <s v="Moderate"/>
    <n v="100"/>
    <s v="headache"/>
  </r>
  <r>
    <n v="1650"/>
    <n v="26.49"/>
    <x v="1"/>
    <n v="1.62"/>
    <n v="69.52"/>
    <n v="128"/>
    <n v="103"/>
    <x v="1"/>
    <n v="2"/>
    <n v="2023"/>
    <n v="1"/>
    <n v="28"/>
    <d v="2023-01-28T00:00:00"/>
    <s v="Q1"/>
    <s v="Q1-2023"/>
    <s v="F"/>
    <n v="2"/>
    <s v="Poor"/>
    <n v="0"/>
    <s v="Severe"/>
    <n v="108"/>
    <s v="palpitations"/>
  </r>
  <r>
    <n v="1650"/>
    <n v="25.14"/>
    <x v="1"/>
    <n v="1.62"/>
    <n v="65.97"/>
    <n v="116"/>
    <n v="98"/>
    <x v="1"/>
    <n v="3"/>
    <n v="2023"/>
    <n v="7"/>
    <n v="29"/>
    <d v="2023-07-29T00:00:00"/>
    <s v="Q3"/>
    <s v="Q3-2023"/>
    <s v="F"/>
    <n v="2"/>
    <s v="Poor"/>
    <n v="1"/>
    <s v="Moderate"/>
    <n v="100"/>
    <s v="headache"/>
  </r>
  <r>
    <n v="1651"/>
    <n v="24.77"/>
    <x v="0"/>
    <n v="1.82"/>
    <n v="82.03"/>
    <n v="130"/>
    <n v="93"/>
    <x v="1"/>
    <n v="1"/>
    <n v="2022"/>
    <n v="8"/>
    <n v="1"/>
    <d v="2022-08-01T00:00:00"/>
    <s v="Q3"/>
    <s v="Q3-2022"/>
    <s v="M"/>
    <n v="1"/>
    <s v="Good"/>
    <n v="1"/>
    <s v="Moderate"/>
    <n v="100"/>
    <s v="headache"/>
  </r>
  <r>
    <n v="1651"/>
    <n v="24.86"/>
    <x v="0"/>
    <n v="1.82"/>
    <n v="82.36"/>
    <n v="118"/>
    <n v="93"/>
    <x v="1"/>
    <n v="2"/>
    <n v="2023"/>
    <n v="1"/>
    <n v="31"/>
    <d v="2023-01-31T00:00:00"/>
    <s v="Q1"/>
    <s v="Q1-2023"/>
    <s v="M"/>
    <n v="2"/>
    <s v="Poor"/>
    <n v="2"/>
    <s v="Mild"/>
    <n v="100"/>
    <s v="headache"/>
  </r>
  <r>
    <n v="1651"/>
    <n v="25.51"/>
    <x v="1"/>
    <n v="1.82"/>
    <n v="84.5"/>
    <n v="124"/>
    <n v="100"/>
    <x v="1"/>
    <n v="3"/>
    <n v="2023"/>
    <n v="8"/>
    <n v="1"/>
    <d v="2023-08-01T00:00:00"/>
    <s v="Q3"/>
    <s v="Q3-2023"/>
    <s v="M"/>
    <n v="3"/>
    <s v="Very Poor"/>
    <n v="2"/>
    <s v="Mild"/>
    <n v="109"/>
    <s v="hallucinations"/>
  </r>
  <r>
    <n v="1651"/>
    <n v="26.4"/>
    <x v="1"/>
    <n v="1.82"/>
    <n v="87.46"/>
    <n v="135"/>
    <n v="98"/>
    <x v="0"/>
    <n v="4"/>
    <n v="2024"/>
    <n v="1"/>
    <n v="31"/>
    <d v="2024-01-31T00:00:00"/>
    <s v="Q1"/>
    <s v="Q1-2024"/>
    <s v="M"/>
    <n v="2"/>
    <s v="Poor"/>
    <n v="0"/>
    <s v="Severe"/>
    <n v="100"/>
    <s v="headache"/>
  </r>
  <r>
    <n v="1651"/>
    <n v="29.53"/>
    <x v="1"/>
    <n v="1.82"/>
    <n v="97.83"/>
    <n v="134"/>
    <n v="104"/>
    <x v="1"/>
    <n v="5"/>
    <n v="2024"/>
    <n v="7"/>
    <n v="31"/>
    <d v="2024-07-31T00:00:00"/>
    <s v="Q3"/>
    <s v="Q3-2024"/>
    <s v="M"/>
    <n v="1"/>
    <s v="Good"/>
    <n v="1"/>
    <s v="Moderate"/>
    <n v="106"/>
    <s v="dizziness"/>
  </r>
  <r>
    <n v="1652"/>
    <n v="26.36"/>
    <x v="1"/>
    <n v="1.62"/>
    <n v="69.180000000000007"/>
    <n v="114"/>
    <n v="88"/>
    <x v="1"/>
    <n v="1"/>
    <n v="2022"/>
    <n v="8"/>
    <n v="4"/>
    <d v="2022-08-04T00:00:00"/>
    <s v="Q3"/>
    <s v="Q3-2022"/>
    <s v="F"/>
    <n v="3"/>
    <s v="Very Poor"/>
    <n v="0"/>
    <s v="Severe"/>
    <n v="103"/>
    <s v="vomiting"/>
  </r>
  <r>
    <n v="1652"/>
    <n v="27.97"/>
    <x v="1"/>
    <n v="1.62"/>
    <n v="73.41"/>
    <n v="111"/>
    <n v="85"/>
    <x v="1"/>
    <n v="2"/>
    <n v="2023"/>
    <n v="2"/>
    <n v="3"/>
    <d v="2023-02-03T00:00:00"/>
    <s v="Q1"/>
    <s v="Q1-2023"/>
    <s v="F"/>
    <n v="2"/>
    <s v="Poor"/>
    <n v="1"/>
    <s v="Moderate"/>
    <n v="101"/>
    <s v="nausea"/>
  </r>
  <r>
    <n v="1652"/>
    <n v="28.89"/>
    <x v="1"/>
    <n v="1.62"/>
    <n v="75.819999999999993"/>
    <n v="121"/>
    <n v="87"/>
    <x v="1"/>
    <n v="3"/>
    <n v="2023"/>
    <n v="8"/>
    <n v="4"/>
    <d v="2023-08-04T00:00:00"/>
    <s v="Q3"/>
    <s v="Q3-2023"/>
    <s v="F"/>
    <n v="1"/>
    <s v="Good"/>
    <n v="0"/>
    <s v="Severe"/>
    <n v="100"/>
    <s v="headache"/>
  </r>
  <r>
    <n v="1652"/>
    <n v="30.75"/>
    <x v="2"/>
    <n v="1.62"/>
    <n v="80.709999999999994"/>
    <n v="124"/>
    <n v="87"/>
    <x v="1"/>
    <n v="4"/>
    <n v="2024"/>
    <n v="2"/>
    <n v="3"/>
    <d v="2024-02-03T00:00:00"/>
    <s v="Q1"/>
    <s v="Q1-2024"/>
    <s v="F"/>
    <n v="2"/>
    <s v="Poor"/>
    <n v="0"/>
    <s v="Severe"/>
    <n v="108"/>
    <s v="palpitations"/>
  </r>
  <r>
    <n v="1652"/>
    <n v="29.33"/>
    <x v="1"/>
    <n v="1.62"/>
    <n v="76.97"/>
    <n v="122"/>
    <n v="88"/>
    <x v="1"/>
    <n v="5"/>
    <n v="2024"/>
    <n v="8"/>
    <n v="3"/>
    <d v="2024-08-03T00:00:00"/>
    <s v="Q3"/>
    <s v="Q3-2024"/>
    <s v="F"/>
    <n v="3"/>
    <s v="Very Poor"/>
    <n v="0"/>
    <s v="Severe"/>
    <n v="104"/>
    <s v="itching"/>
  </r>
  <r>
    <n v="1653"/>
    <n v="30.95"/>
    <x v="2"/>
    <n v="1.82"/>
    <n v="102.51"/>
    <n v="119"/>
    <n v="106"/>
    <x v="1"/>
    <n v="1"/>
    <n v="2022"/>
    <n v="8"/>
    <n v="6"/>
    <d v="2022-08-06T00:00:00"/>
    <s v="Q3"/>
    <s v="Q3-2022"/>
    <s v="M"/>
    <n v="1"/>
    <s v="Good"/>
    <n v="1"/>
    <s v="Moderate"/>
    <n v="100"/>
    <s v="headache"/>
  </r>
  <r>
    <n v="1653"/>
    <n v="31.62"/>
    <x v="2"/>
    <n v="1.82"/>
    <n v="104.75"/>
    <n v="114"/>
    <n v="105"/>
    <x v="1"/>
    <n v="2"/>
    <n v="2023"/>
    <n v="2"/>
    <n v="5"/>
    <d v="2023-02-05T00:00:00"/>
    <s v="Q1"/>
    <s v="Q1-2023"/>
    <s v="M"/>
    <n v="0"/>
    <s v="Very Good"/>
    <n v="1"/>
    <s v="Moderate"/>
    <n v="100"/>
    <s v="headache"/>
  </r>
  <r>
    <n v="1653"/>
    <n v="30.93"/>
    <x v="2"/>
    <n v="1.82"/>
    <n v="102.44"/>
    <n v="96"/>
    <n v="105"/>
    <x v="1"/>
    <n v="3"/>
    <n v="2023"/>
    <n v="8"/>
    <n v="6"/>
    <d v="2023-08-06T00:00:00"/>
    <s v="Q3"/>
    <s v="Q3-2023"/>
    <s v="M"/>
    <n v="3"/>
    <s v="Very Poor"/>
    <n v="0"/>
    <s v="Severe"/>
    <n v="100"/>
    <s v="headache"/>
  </r>
  <r>
    <n v="1653"/>
    <n v="28.76"/>
    <x v="1"/>
    <n v="1.82"/>
    <n v="95.27"/>
    <n v="91"/>
    <n v="103"/>
    <x v="1"/>
    <n v="4"/>
    <n v="2024"/>
    <n v="2"/>
    <n v="5"/>
    <d v="2024-02-05T00:00:00"/>
    <s v="Q1"/>
    <s v="Q1-2024"/>
    <s v="M"/>
    <n v="1"/>
    <s v="Good"/>
    <n v="0"/>
    <s v="Severe"/>
    <n v="100"/>
    <s v="headache"/>
  </r>
  <r>
    <n v="1654"/>
    <n v="26.43"/>
    <x v="1"/>
    <n v="1.82"/>
    <n v="87.53"/>
    <n v="132"/>
    <n v="122"/>
    <x v="1"/>
    <n v="1"/>
    <n v="2022"/>
    <n v="8"/>
    <n v="10"/>
    <d v="2022-08-10T00:00:00"/>
    <s v="Q3"/>
    <s v="Q3-2022"/>
    <s v="M"/>
    <n v="3"/>
    <s v="Very Poor"/>
    <n v="0"/>
    <s v="Severe"/>
    <n v="101"/>
    <s v="nausea"/>
  </r>
  <r>
    <n v="1654"/>
    <n v="26.89"/>
    <x v="1"/>
    <n v="1.82"/>
    <n v="89.06"/>
    <n v="140"/>
    <n v="107"/>
    <x v="0"/>
    <n v="2"/>
    <n v="2023"/>
    <n v="2"/>
    <n v="9"/>
    <d v="2023-02-09T00:00:00"/>
    <s v="Q1"/>
    <s v="Q1-2023"/>
    <s v="M"/>
    <n v="2"/>
    <s v="Poor"/>
    <n v="0"/>
    <s v="Severe"/>
    <n v="105"/>
    <s v="abdominal pain"/>
  </r>
  <r>
    <n v="1654"/>
    <n v="26.64"/>
    <x v="1"/>
    <n v="1.82"/>
    <n v="88.23"/>
    <n v="135"/>
    <n v="120"/>
    <x v="0"/>
    <n v="3"/>
    <n v="2023"/>
    <n v="8"/>
    <n v="10"/>
    <d v="2023-08-10T00:00:00"/>
    <s v="Q3"/>
    <s v="Q3-2023"/>
    <s v="M"/>
    <n v="2"/>
    <s v="Poor"/>
    <n v="2"/>
    <s v="Mild"/>
    <n v="100"/>
    <s v="headache"/>
  </r>
  <r>
    <n v="1654"/>
    <n v="25.97"/>
    <x v="1"/>
    <n v="1.82"/>
    <n v="86.01"/>
    <n v="134"/>
    <n v="123"/>
    <x v="1"/>
    <n v="4"/>
    <n v="2024"/>
    <n v="2"/>
    <n v="9"/>
    <d v="2024-02-09T00:00:00"/>
    <s v="Q1"/>
    <s v="Q1-2024"/>
    <s v="M"/>
    <n v="3"/>
    <s v="Very Poor"/>
    <n v="1"/>
    <s v="Moderate"/>
    <n v="100"/>
    <s v="headache"/>
  </r>
  <r>
    <n v="1655"/>
    <n v="24.19"/>
    <x v="0"/>
    <n v="1.82"/>
    <n v="80.13"/>
    <n v="118"/>
    <n v="110"/>
    <x v="1"/>
    <n v="1"/>
    <n v="2022"/>
    <n v="8"/>
    <n v="11"/>
    <d v="2022-08-11T00:00:00"/>
    <s v="Q3"/>
    <s v="Q3-2022"/>
    <s v="M"/>
    <n v="0"/>
    <s v="Very Good"/>
    <n v="2"/>
    <s v="Mild"/>
    <n v="100"/>
    <s v="headache"/>
  </r>
  <r>
    <n v="1655"/>
    <n v="23.22"/>
    <x v="0"/>
    <n v="1.82"/>
    <n v="76.92"/>
    <n v="123"/>
    <n v="108"/>
    <x v="1"/>
    <n v="2"/>
    <n v="2023"/>
    <n v="2"/>
    <n v="10"/>
    <d v="2023-02-10T00:00:00"/>
    <s v="Q1"/>
    <s v="Q1-2023"/>
    <s v="M"/>
    <n v="0"/>
    <s v="Very Good"/>
    <n v="1"/>
    <s v="Moderate"/>
    <n v="102"/>
    <s v="tinnitus"/>
  </r>
  <r>
    <n v="1655"/>
    <n v="24.11"/>
    <x v="0"/>
    <n v="1.82"/>
    <n v="79.87"/>
    <n v="129"/>
    <n v="115"/>
    <x v="1"/>
    <n v="3"/>
    <n v="2023"/>
    <n v="8"/>
    <n v="11"/>
    <d v="2023-08-11T00:00:00"/>
    <s v="Q3"/>
    <s v="Q3-2023"/>
    <s v="M"/>
    <n v="1"/>
    <s v="Good"/>
    <n v="1"/>
    <s v="Moderate"/>
    <n v="107"/>
    <s v="skin rash"/>
  </r>
  <r>
    <n v="1655"/>
    <n v="19.63"/>
    <x v="0"/>
    <n v="1.82"/>
    <n v="65.02"/>
    <n v="125"/>
    <n v="105"/>
    <x v="1"/>
    <n v="4"/>
    <n v="2024"/>
    <n v="2"/>
    <n v="10"/>
    <d v="2024-02-10T00:00:00"/>
    <s v="Q1"/>
    <s v="Q1-2024"/>
    <s v="M"/>
    <n v="0"/>
    <s v="Very Good"/>
    <n v="0"/>
    <s v="Severe"/>
    <n v="100"/>
    <s v="headache"/>
  </r>
  <r>
    <n v="1656"/>
    <n v="26.31"/>
    <x v="1"/>
    <n v="1.82"/>
    <n v="87.15"/>
    <n v="131"/>
    <n v="124"/>
    <x v="1"/>
    <n v="1"/>
    <n v="2022"/>
    <n v="8"/>
    <n v="11"/>
    <d v="2022-08-11T00:00:00"/>
    <s v="Q3"/>
    <s v="Q3-2022"/>
    <s v="M"/>
    <n v="2"/>
    <s v="Poor"/>
    <n v="0"/>
    <s v="Severe"/>
    <n v="108"/>
    <s v="palpitations"/>
  </r>
  <r>
    <n v="1656"/>
    <n v="26.98"/>
    <x v="1"/>
    <n v="1.82"/>
    <n v="89.37"/>
    <n v="131"/>
    <n v="124"/>
    <x v="1"/>
    <n v="2"/>
    <n v="2023"/>
    <n v="2"/>
    <n v="10"/>
    <d v="2023-02-10T00:00:00"/>
    <s v="Q1"/>
    <s v="Q1-2023"/>
    <s v="M"/>
    <n v="2"/>
    <s v="Poor"/>
    <n v="0"/>
    <s v="Severe"/>
    <n v="104"/>
    <s v="itching"/>
  </r>
  <r>
    <n v="1656"/>
    <n v="27.46"/>
    <x v="1"/>
    <n v="1.82"/>
    <n v="90.97"/>
    <n v="129"/>
    <n v="125"/>
    <x v="1"/>
    <n v="3"/>
    <n v="2023"/>
    <n v="8"/>
    <n v="11"/>
    <d v="2023-08-11T00:00:00"/>
    <s v="Q3"/>
    <s v="Q3-2023"/>
    <s v="M"/>
    <n v="3"/>
    <s v="Very Poor"/>
    <n v="2"/>
    <s v="Mild"/>
    <n v="106"/>
    <s v="dizziness"/>
  </r>
  <r>
    <n v="1656"/>
    <n v="29.39"/>
    <x v="1"/>
    <n v="1.82"/>
    <n v="97.34"/>
    <n v="129"/>
    <n v="130"/>
    <x v="1"/>
    <n v="4"/>
    <n v="2024"/>
    <n v="2"/>
    <n v="10"/>
    <d v="2024-02-10T00:00:00"/>
    <s v="Q1"/>
    <s v="Q1-2024"/>
    <s v="M"/>
    <n v="2"/>
    <s v="Poor"/>
    <n v="2"/>
    <s v="Mild"/>
    <n v="100"/>
    <s v="headache"/>
  </r>
  <r>
    <n v="1656"/>
    <n v="30.07"/>
    <x v="2"/>
    <n v="1.82"/>
    <n v="99.59"/>
    <n v="124"/>
    <n v="134"/>
    <x v="1"/>
    <n v="5"/>
    <n v="2024"/>
    <n v="8"/>
    <n v="10"/>
    <d v="2024-08-10T00:00:00"/>
    <s v="Q3"/>
    <s v="Q3-2024"/>
    <s v="M"/>
    <n v="2"/>
    <s v="Poor"/>
    <n v="0"/>
    <s v="Severe"/>
    <n v="100"/>
    <s v="headache"/>
  </r>
  <r>
    <n v="1657"/>
    <n v="29.48"/>
    <x v="1"/>
    <n v="1.82"/>
    <n v="97.64"/>
    <n v="131"/>
    <n v="120"/>
    <x v="1"/>
    <n v="1"/>
    <n v="2022"/>
    <n v="8"/>
    <n v="12"/>
    <d v="2022-08-12T00:00:00"/>
    <s v="Q3"/>
    <s v="Q3-2022"/>
    <s v="M"/>
    <n v="1"/>
    <s v="Good"/>
    <n v="1"/>
    <s v="Moderate"/>
    <n v="101"/>
    <s v="nausea"/>
  </r>
  <r>
    <n v="1657"/>
    <n v="31.38"/>
    <x v="2"/>
    <n v="1.82"/>
    <n v="103.95"/>
    <n v="118"/>
    <n v="123"/>
    <x v="1"/>
    <n v="2"/>
    <n v="2023"/>
    <n v="2"/>
    <n v="11"/>
    <d v="2023-02-11T00:00:00"/>
    <s v="Q1"/>
    <s v="Q1-2023"/>
    <s v="M"/>
    <n v="1"/>
    <s v="Good"/>
    <n v="0"/>
    <s v="Severe"/>
    <n v="100"/>
    <s v="headache"/>
  </r>
  <r>
    <n v="1657"/>
    <n v="29.97"/>
    <x v="1"/>
    <n v="1.82"/>
    <n v="99.26"/>
    <n v="120"/>
    <n v="119"/>
    <x v="1"/>
    <n v="3"/>
    <n v="2023"/>
    <n v="8"/>
    <n v="12"/>
    <d v="2023-08-12T00:00:00"/>
    <s v="Q3"/>
    <s v="Q3-2023"/>
    <s v="M"/>
    <n v="3"/>
    <s v="Very Poor"/>
    <n v="1"/>
    <s v="Moderate"/>
    <n v="107"/>
    <s v="skin rash"/>
  </r>
  <r>
    <n v="1657"/>
    <n v="31"/>
    <x v="2"/>
    <n v="1.82"/>
    <n v="102.69"/>
    <n v="126"/>
    <n v="120"/>
    <x v="1"/>
    <n v="4"/>
    <n v="2024"/>
    <n v="2"/>
    <n v="11"/>
    <d v="2024-02-11T00:00:00"/>
    <s v="Q1"/>
    <s v="Q1-2024"/>
    <s v="M"/>
    <n v="3"/>
    <s v="Very Poor"/>
    <n v="1"/>
    <s v="Moderate"/>
    <n v="101"/>
    <s v="nausea"/>
  </r>
  <r>
    <n v="1658"/>
    <n v="29.58"/>
    <x v="1"/>
    <n v="1.82"/>
    <n v="97.98"/>
    <n v="113"/>
    <n v="100"/>
    <x v="1"/>
    <n v="1"/>
    <n v="2022"/>
    <n v="8"/>
    <n v="12"/>
    <d v="2022-08-12T00:00:00"/>
    <s v="Q3"/>
    <s v="Q3-2022"/>
    <s v="M"/>
    <n v="2"/>
    <s v="Poor"/>
    <n v="2"/>
    <s v="Mild"/>
    <n v="108"/>
    <s v="palpitations"/>
  </r>
  <r>
    <n v="1658"/>
    <n v="28.74"/>
    <x v="1"/>
    <n v="1.82"/>
    <n v="95.21"/>
    <n v="115"/>
    <n v="101"/>
    <x v="1"/>
    <n v="2"/>
    <n v="2023"/>
    <n v="2"/>
    <n v="11"/>
    <d v="2023-02-11T00:00:00"/>
    <s v="Q1"/>
    <s v="Q1-2023"/>
    <s v="M"/>
    <n v="2"/>
    <s v="Poor"/>
    <n v="2"/>
    <s v="Mild"/>
    <n v="100"/>
    <s v="headache"/>
  </r>
  <r>
    <n v="1658"/>
    <n v="28"/>
    <x v="1"/>
    <n v="1.82"/>
    <n v="92.75"/>
    <n v="122"/>
    <n v="106"/>
    <x v="1"/>
    <n v="3"/>
    <n v="2023"/>
    <n v="8"/>
    <n v="12"/>
    <d v="2023-08-12T00:00:00"/>
    <s v="Q3"/>
    <s v="Q3-2023"/>
    <s v="M"/>
    <n v="2"/>
    <s v="Poor"/>
    <n v="2"/>
    <s v="Mild"/>
    <n v="100"/>
    <s v="headache"/>
  </r>
  <r>
    <n v="1659"/>
    <n v="27.27"/>
    <x v="1"/>
    <n v="1.62"/>
    <n v="71.56"/>
    <n v="109"/>
    <n v="91"/>
    <x v="1"/>
    <n v="1"/>
    <n v="2022"/>
    <n v="8"/>
    <n v="15"/>
    <d v="2022-08-15T00:00:00"/>
    <s v="Q3"/>
    <s v="Q3-2022"/>
    <s v="F"/>
    <n v="2"/>
    <s v="Poor"/>
    <n v="1"/>
    <s v="Moderate"/>
    <n v="100"/>
    <s v="headache"/>
  </r>
  <r>
    <n v="1659"/>
    <n v="28.51"/>
    <x v="1"/>
    <n v="1.62"/>
    <n v="74.819999999999993"/>
    <n v="108"/>
    <n v="94"/>
    <x v="1"/>
    <n v="2"/>
    <n v="2023"/>
    <n v="2"/>
    <n v="14"/>
    <d v="2023-02-14T00:00:00"/>
    <s v="Q1"/>
    <s v="Q1-2023"/>
    <s v="F"/>
    <n v="2"/>
    <s v="Poor"/>
    <n v="1"/>
    <s v="Moderate"/>
    <n v="109"/>
    <s v="hallucinations"/>
  </r>
  <r>
    <n v="1659"/>
    <n v="29.19"/>
    <x v="1"/>
    <n v="1.62"/>
    <n v="76.62"/>
    <n v="109"/>
    <n v="99"/>
    <x v="1"/>
    <n v="3"/>
    <n v="2023"/>
    <n v="8"/>
    <n v="15"/>
    <d v="2023-08-15T00:00:00"/>
    <s v="Q3"/>
    <s v="Q3-2023"/>
    <s v="F"/>
    <n v="2"/>
    <s v="Poor"/>
    <n v="0"/>
    <s v="Severe"/>
    <n v="101"/>
    <s v="nausea"/>
  </r>
  <r>
    <n v="1659"/>
    <n v="26.11"/>
    <x v="1"/>
    <n v="1.62"/>
    <n v="68.510000000000005"/>
    <n v="115"/>
    <n v="111"/>
    <x v="1"/>
    <n v="4"/>
    <n v="2024"/>
    <n v="2"/>
    <n v="14"/>
    <d v="2024-02-14T00:00:00"/>
    <s v="Q1"/>
    <s v="Q1-2024"/>
    <s v="F"/>
    <n v="2"/>
    <s v="Poor"/>
    <n v="0"/>
    <s v="Severe"/>
    <n v="100"/>
    <s v="headache"/>
  </r>
  <r>
    <n v="1659"/>
    <n v="27.21"/>
    <x v="1"/>
    <n v="1.62"/>
    <n v="71.42"/>
    <n v="115"/>
    <n v="102"/>
    <x v="1"/>
    <n v="5"/>
    <n v="2024"/>
    <n v="8"/>
    <n v="14"/>
    <d v="2024-08-14T00:00:00"/>
    <s v="Q3"/>
    <s v="Q3-2024"/>
    <s v="F"/>
    <n v="0"/>
    <s v="Very Good"/>
    <n v="1"/>
    <s v="Moderate"/>
    <n v="103"/>
    <s v="vomiting"/>
  </r>
  <r>
    <n v="1659"/>
    <n v="28.37"/>
    <x v="1"/>
    <n v="1.62"/>
    <n v="74.459999999999994"/>
    <n v="112"/>
    <n v="107"/>
    <x v="1"/>
    <n v="6"/>
    <n v="2025"/>
    <n v="2"/>
    <n v="13"/>
    <d v="2025-02-13T00:00:00"/>
    <s v="Q1"/>
    <s v="Q1-2025"/>
    <s v="F"/>
    <n v="1"/>
    <s v="Good"/>
    <n v="2"/>
    <s v="Mild"/>
    <n v="100"/>
    <s v="headache"/>
  </r>
  <r>
    <n v="1660"/>
    <n v="24.15"/>
    <x v="0"/>
    <n v="1.62"/>
    <n v="63.39"/>
    <n v="138"/>
    <n v="110"/>
    <x v="0"/>
    <n v="1"/>
    <n v="2022"/>
    <n v="8"/>
    <n v="16"/>
    <d v="2022-08-16T00:00:00"/>
    <s v="Q3"/>
    <s v="Q3-2022"/>
    <s v="F"/>
    <n v="0"/>
    <s v="Very Good"/>
    <n v="1"/>
    <s v="Moderate"/>
    <n v="106"/>
    <s v="dizziness"/>
  </r>
  <r>
    <n v="1660"/>
    <n v="22.36"/>
    <x v="0"/>
    <n v="1.62"/>
    <n v="58.68"/>
    <n v="140"/>
    <n v="116"/>
    <x v="0"/>
    <n v="2"/>
    <n v="2023"/>
    <n v="2"/>
    <n v="15"/>
    <d v="2023-02-15T00:00:00"/>
    <s v="Q1"/>
    <s v="Q1-2023"/>
    <s v="F"/>
    <n v="1"/>
    <s v="Good"/>
    <n v="2"/>
    <s v="Mild"/>
    <n v="100"/>
    <s v="headache"/>
  </r>
  <r>
    <n v="1660"/>
    <n v="24.23"/>
    <x v="0"/>
    <n v="1.62"/>
    <n v="63.59"/>
    <n v="133"/>
    <n v="117"/>
    <x v="1"/>
    <n v="3"/>
    <n v="2023"/>
    <n v="8"/>
    <n v="16"/>
    <d v="2023-08-16T00:00:00"/>
    <s v="Q3"/>
    <s v="Q3-2023"/>
    <s v="F"/>
    <n v="1"/>
    <s v="Good"/>
    <n v="0"/>
    <s v="Severe"/>
    <n v="100"/>
    <s v="headache"/>
  </r>
  <r>
    <n v="1661"/>
    <n v="26.52"/>
    <x v="1"/>
    <n v="1.82"/>
    <n v="87.85"/>
    <n v="124"/>
    <n v="112"/>
    <x v="1"/>
    <n v="1"/>
    <n v="2022"/>
    <n v="8"/>
    <n v="19"/>
    <d v="2022-08-19T00:00:00"/>
    <s v="Q3"/>
    <s v="Q3-2022"/>
    <s v="M"/>
    <n v="3"/>
    <s v="Very Poor"/>
    <n v="1"/>
    <s v="Moderate"/>
    <n v="105"/>
    <s v="abdominal pain"/>
  </r>
  <r>
    <n v="1661"/>
    <n v="29.31"/>
    <x v="1"/>
    <n v="1.82"/>
    <n v="97.08"/>
    <n v="133"/>
    <n v="113"/>
    <x v="1"/>
    <n v="2"/>
    <n v="2023"/>
    <n v="2"/>
    <n v="18"/>
    <d v="2023-02-18T00:00:00"/>
    <s v="Q1"/>
    <s v="Q1-2023"/>
    <s v="M"/>
    <n v="1"/>
    <s v="Good"/>
    <n v="1"/>
    <s v="Moderate"/>
    <n v="104"/>
    <s v="itching"/>
  </r>
  <r>
    <n v="1661"/>
    <n v="29.53"/>
    <x v="1"/>
    <n v="1.82"/>
    <n v="97.83"/>
    <n v="138"/>
    <n v="108"/>
    <x v="0"/>
    <n v="3"/>
    <n v="2023"/>
    <n v="8"/>
    <n v="19"/>
    <d v="2023-08-19T00:00:00"/>
    <s v="Q3"/>
    <s v="Q3-2023"/>
    <s v="M"/>
    <n v="2"/>
    <s v="Poor"/>
    <n v="0"/>
    <s v="Severe"/>
    <n v="100"/>
    <s v="headache"/>
  </r>
  <r>
    <n v="1661"/>
    <n v="30.74"/>
    <x v="2"/>
    <n v="1.82"/>
    <n v="101.82"/>
    <n v="134"/>
    <n v="114"/>
    <x v="1"/>
    <n v="4"/>
    <n v="2024"/>
    <n v="2"/>
    <n v="18"/>
    <d v="2024-02-18T00:00:00"/>
    <s v="Q1"/>
    <s v="Q1-2024"/>
    <s v="M"/>
    <n v="2"/>
    <s v="Poor"/>
    <n v="0"/>
    <s v="Severe"/>
    <n v="100"/>
    <s v="headache"/>
  </r>
  <r>
    <n v="1662"/>
    <n v="22.67"/>
    <x v="0"/>
    <n v="1.82"/>
    <n v="75.099999999999994"/>
    <n v="132"/>
    <n v="102"/>
    <x v="1"/>
    <n v="1"/>
    <n v="2022"/>
    <n v="8"/>
    <n v="23"/>
    <d v="2022-08-23T00:00:00"/>
    <s v="Q3"/>
    <s v="Q3-2022"/>
    <s v="M"/>
    <n v="1"/>
    <s v="Good"/>
    <n v="2"/>
    <s v="Mild"/>
    <n v="101"/>
    <s v="nausea"/>
  </r>
  <r>
    <n v="1662"/>
    <n v="23.87"/>
    <x v="0"/>
    <n v="1.82"/>
    <n v="79.069999999999993"/>
    <n v="132"/>
    <n v="92"/>
    <x v="1"/>
    <n v="2"/>
    <n v="2023"/>
    <n v="2"/>
    <n v="22"/>
    <d v="2023-02-22T00:00:00"/>
    <s v="Q1"/>
    <s v="Q1-2023"/>
    <s v="M"/>
    <n v="2"/>
    <s v="Poor"/>
    <n v="2"/>
    <s v="Mild"/>
    <n v="100"/>
    <s v="headache"/>
  </r>
  <r>
    <n v="1662"/>
    <n v="22.65"/>
    <x v="0"/>
    <n v="1.82"/>
    <n v="75.03"/>
    <n v="138"/>
    <n v="93"/>
    <x v="0"/>
    <n v="3"/>
    <n v="2023"/>
    <n v="8"/>
    <n v="23"/>
    <d v="2023-08-23T00:00:00"/>
    <s v="Q3"/>
    <s v="Q3-2023"/>
    <s v="M"/>
    <n v="1"/>
    <s v="Good"/>
    <n v="1"/>
    <s v="Moderate"/>
    <n v="100"/>
    <s v="headache"/>
  </r>
  <r>
    <n v="1662"/>
    <n v="20.77"/>
    <x v="0"/>
    <n v="1.82"/>
    <n v="68.790000000000006"/>
    <n v="153"/>
    <n v="97"/>
    <x v="0"/>
    <n v="4"/>
    <n v="2024"/>
    <n v="2"/>
    <n v="22"/>
    <d v="2024-02-22T00:00:00"/>
    <s v="Q1"/>
    <s v="Q1-2024"/>
    <s v="M"/>
    <n v="1"/>
    <s v="Good"/>
    <n v="2"/>
    <s v="Mild"/>
    <n v="100"/>
    <s v="headache"/>
  </r>
  <r>
    <n v="1662"/>
    <n v="19.09"/>
    <x v="0"/>
    <n v="1.82"/>
    <n v="63.24"/>
    <n v="158"/>
    <n v="100"/>
    <x v="0"/>
    <n v="5"/>
    <n v="2024"/>
    <n v="8"/>
    <n v="22"/>
    <d v="2024-08-22T00:00:00"/>
    <s v="Q3"/>
    <s v="Q3-2024"/>
    <s v="M"/>
    <n v="0"/>
    <s v="Very Good"/>
    <n v="2"/>
    <s v="Mild"/>
    <n v="103"/>
    <s v="vomiting"/>
  </r>
  <r>
    <n v="1663"/>
    <n v="24.29"/>
    <x v="0"/>
    <n v="1.82"/>
    <n v="80.47"/>
    <n v="117"/>
    <n v="122"/>
    <x v="1"/>
    <n v="1"/>
    <n v="2022"/>
    <n v="8"/>
    <n v="23"/>
    <d v="2022-08-23T00:00:00"/>
    <s v="Q3"/>
    <s v="Q3-2022"/>
    <s v="M"/>
    <n v="2"/>
    <s v="Poor"/>
    <n v="2"/>
    <s v="Mild"/>
    <n v="100"/>
    <s v="headache"/>
  </r>
  <r>
    <n v="1663"/>
    <n v="25.72"/>
    <x v="1"/>
    <n v="1.82"/>
    <n v="85.2"/>
    <n v="109"/>
    <n v="120"/>
    <x v="1"/>
    <n v="2"/>
    <n v="2023"/>
    <n v="2"/>
    <n v="22"/>
    <d v="2023-02-22T00:00:00"/>
    <s v="Q1"/>
    <s v="Q1-2023"/>
    <s v="M"/>
    <n v="1"/>
    <s v="Good"/>
    <n v="0"/>
    <s v="Severe"/>
    <n v="100"/>
    <s v="headache"/>
  </r>
  <r>
    <n v="1663"/>
    <n v="25.86"/>
    <x v="1"/>
    <n v="1.82"/>
    <n v="85.66"/>
    <n v="104"/>
    <n v="120"/>
    <x v="1"/>
    <n v="3"/>
    <n v="2023"/>
    <n v="8"/>
    <n v="23"/>
    <d v="2023-08-23T00:00:00"/>
    <s v="Q3"/>
    <s v="Q3-2023"/>
    <s v="M"/>
    <n v="2"/>
    <s v="Poor"/>
    <n v="0"/>
    <s v="Severe"/>
    <n v="100"/>
    <s v="headache"/>
  </r>
  <r>
    <n v="1663"/>
    <n v="25.45"/>
    <x v="1"/>
    <n v="1.82"/>
    <n v="84.3"/>
    <n v="98"/>
    <n v="134"/>
    <x v="1"/>
    <n v="4"/>
    <n v="2024"/>
    <n v="2"/>
    <n v="22"/>
    <d v="2024-02-22T00:00:00"/>
    <s v="Q1"/>
    <s v="Q1-2024"/>
    <s v="M"/>
    <n v="3"/>
    <s v="Very Poor"/>
    <n v="2"/>
    <s v="Mild"/>
    <n v="100"/>
    <s v="headache"/>
  </r>
  <r>
    <n v="1664"/>
    <n v="20.86"/>
    <x v="0"/>
    <n v="1.62"/>
    <n v="54.74"/>
    <n v="121"/>
    <n v="100"/>
    <x v="1"/>
    <n v="1"/>
    <n v="2022"/>
    <n v="8"/>
    <n v="24"/>
    <d v="2022-08-24T00:00:00"/>
    <s v="Q3"/>
    <s v="Q3-2022"/>
    <s v="F"/>
    <n v="1"/>
    <s v="Good"/>
    <n v="1"/>
    <s v="Moderate"/>
    <n v="100"/>
    <s v="headache"/>
  </r>
  <r>
    <n v="1664"/>
    <n v="19.3"/>
    <x v="0"/>
    <n v="1.62"/>
    <n v="50.65"/>
    <n v="122"/>
    <n v="104"/>
    <x v="1"/>
    <n v="2"/>
    <n v="2023"/>
    <n v="2"/>
    <n v="23"/>
    <d v="2023-02-23T00:00:00"/>
    <s v="Q1"/>
    <s v="Q1-2023"/>
    <s v="F"/>
    <n v="0"/>
    <s v="Very Good"/>
    <n v="1"/>
    <s v="Moderate"/>
    <n v="100"/>
    <s v="headache"/>
  </r>
  <r>
    <n v="1664"/>
    <n v="21.02"/>
    <x v="0"/>
    <n v="1.62"/>
    <n v="55.16"/>
    <n v="118"/>
    <n v="100"/>
    <x v="1"/>
    <n v="3"/>
    <n v="2023"/>
    <n v="8"/>
    <n v="24"/>
    <d v="2023-08-24T00:00:00"/>
    <s v="Q3"/>
    <s v="Q3-2023"/>
    <s v="F"/>
    <n v="2"/>
    <s v="Poor"/>
    <n v="2"/>
    <s v="Mild"/>
    <n v="100"/>
    <s v="headache"/>
  </r>
  <r>
    <n v="1664"/>
    <n v="22.04"/>
    <x v="0"/>
    <n v="1.62"/>
    <n v="57.85"/>
    <n v="117"/>
    <n v="93"/>
    <x v="1"/>
    <n v="4"/>
    <n v="2024"/>
    <n v="2"/>
    <n v="23"/>
    <d v="2024-02-23T00:00:00"/>
    <s v="Q1"/>
    <s v="Q1-2024"/>
    <s v="F"/>
    <n v="1"/>
    <s v="Good"/>
    <n v="2"/>
    <s v="Mild"/>
    <n v="106"/>
    <s v="dizziness"/>
  </r>
  <r>
    <n v="1664"/>
    <n v="27.45"/>
    <x v="1"/>
    <n v="1.62"/>
    <n v="72.040000000000006"/>
    <n v="113"/>
    <n v="98"/>
    <x v="1"/>
    <n v="5"/>
    <n v="2024"/>
    <n v="8"/>
    <n v="23"/>
    <d v="2024-08-23T00:00:00"/>
    <s v="Q3"/>
    <s v="Q3-2024"/>
    <s v="F"/>
    <n v="1"/>
    <s v="Good"/>
    <n v="0"/>
    <s v="Severe"/>
    <n v="101"/>
    <s v="nausea"/>
  </r>
  <r>
    <n v="1665"/>
    <n v="27.35"/>
    <x v="1"/>
    <n v="1.82"/>
    <n v="90.59"/>
    <n v="130"/>
    <n v="101"/>
    <x v="1"/>
    <n v="1"/>
    <n v="2022"/>
    <n v="8"/>
    <n v="25"/>
    <d v="2022-08-25T00:00:00"/>
    <s v="Q3"/>
    <s v="Q3-2022"/>
    <s v="M"/>
    <n v="2"/>
    <s v="Poor"/>
    <n v="1"/>
    <s v="Moderate"/>
    <n v="105"/>
    <s v="abdominal pain"/>
  </r>
  <r>
    <n v="1665"/>
    <n v="28.09"/>
    <x v="1"/>
    <n v="1.82"/>
    <n v="93.03"/>
    <n v="130"/>
    <n v="95"/>
    <x v="1"/>
    <n v="2"/>
    <n v="2023"/>
    <n v="2"/>
    <n v="24"/>
    <d v="2023-02-24T00:00:00"/>
    <s v="Q1"/>
    <s v="Q1-2023"/>
    <s v="M"/>
    <n v="3"/>
    <s v="Very Poor"/>
    <n v="0"/>
    <s v="Severe"/>
    <n v="100"/>
    <s v="headache"/>
  </r>
  <r>
    <n v="1665"/>
    <n v="28.92"/>
    <x v="1"/>
    <n v="1.82"/>
    <n v="95.8"/>
    <n v="134"/>
    <n v="97"/>
    <x v="1"/>
    <n v="3"/>
    <n v="2023"/>
    <n v="8"/>
    <n v="25"/>
    <d v="2023-08-25T00:00:00"/>
    <s v="Q3"/>
    <s v="Q3-2023"/>
    <s v="M"/>
    <n v="3"/>
    <s v="Very Poor"/>
    <n v="0"/>
    <s v="Severe"/>
    <n v="100"/>
    <s v="headache"/>
  </r>
  <r>
    <n v="1665"/>
    <n v="27.62"/>
    <x v="1"/>
    <n v="1.82"/>
    <n v="91.48"/>
    <n v="140"/>
    <n v="102"/>
    <x v="0"/>
    <n v="4"/>
    <n v="2024"/>
    <n v="2"/>
    <n v="24"/>
    <d v="2024-02-24T00:00:00"/>
    <s v="Q1"/>
    <s v="Q1-2024"/>
    <s v="M"/>
    <n v="2"/>
    <s v="Poor"/>
    <n v="0"/>
    <s v="Severe"/>
    <n v="100"/>
    <s v="headache"/>
  </r>
  <r>
    <n v="1666"/>
    <n v="31.31"/>
    <x v="2"/>
    <n v="1.82"/>
    <n v="103.72"/>
    <n v="114"/>
    <n v="86"/>
    <x v="1"/>
    <n v="1"/>
    <n v="2022"/>
    <n v="8"/>
    <n v="29"/>
    <d v="2022-08-29T00:00:00"/>
    <s v="Q3"/>
    <s v="Q3-2022"/>
    <s v="M"/>
    <n v="1"/>
    <s v="Good"/>
    <n v="0"/>
    <s v="Severe"/>
    <n v="100"/>
    <s v="headache"/>
  </r>
  <r>
    <n v="1666"/>
    <n v="29.27"/>
    <x v="1"/>
    <n v="1.82"/>
    <n v="96.96"/>
    <n v="112"/>
    <n v="95"/>
    <x v="1"/>
    <n v="2"/>
    <n v="2023"/>
    <n v="2"/>
    <n v="28"/>
    <d v="2023-02-28T00:00:00"/>
    <s v="Q1"/>
    <s v="Q1-2023"/>
    <s v="M"/>
    <n v="1"/>
    <s v="Good"/>
    <n v="0"/>
    <s v="Severe"/>
    <n v="108"/>
    <s v="palpitations"/>
  </r>
  <r>
    <n v="1666"/>
    <n v="30.96"/>
    <x v="2"/>
    <n v="1.82"/>
    <n v="102.55"/>
    <n v="116"/>
    <n v="98"/>
    <x v="1"/>
    <n v="3"/>
    <n v="2023"/>
    <n v="8"/>
    <n v="29"/>
    <d v="2023-08-29T00:00:00"/>
    <s v="Q3"/>
    <s v="Q3-2023"/>
    <s v="M"/>
    <n v="0"/>
    <s v="Very Good"/>
    <n v="0"/>
    <s v="Severe"/>
    <n v="100"/>
    <s v="headache"/>
  </r>
  <r>
    <n v="1666"/>
    <n v="33.17"/>
    <x v="2"/>
    <n v="1.82"/>
    <n v="109.89"/>
    <n v="110"/>
    <n v="96"/>
    <x v="1"/>
    <n v="4"/>
    <n v="2024"/>
    <n v="2"/>
    <n v="28"/>
    <d v="2024-02-28T00:00:00"/>
    <s v="Q1"/>
    <s v="Q1-2024"/>
    <s v="M"/>
    <n v="2"/>
    <s v="Poor"/>
    <n v="0"/>
    <s v="Severe"/>
    <n v="102"/>
    <s v="tinnitus"/>
  </r>
  <r>
    <n v="1667"/>
    <n v="21.68"/>
    <x v="0"/>
    <n v="1.82"/>
    <n v="71.81"/>
    <n v="132"/>
    <n v="116"/>
    <x v="1"/>
    <n v="1"/>
    <n v="2022"/>
    <n v="9"/>
    <n v="2"/>
    <d v="2022-09-02T00:00:00"/>
    <s v="Q3"/>
    <s v="Q3-2022"/>
    <s v="M"/>
    <n v="2"/>
    <s v="Poor"/>
    <n v="2"/>
    <s v="Mild"/>
    <n v="106"/>
    <s v="dizziness"/>
  </r>
  <r>
    <n v="1667"/>
    <n v="18.46"/>
    <x v="3"/>
    <n v="1.82"/>
    <n v="61.16"/>
    <n v="129"/>
    <n v="114"/>
    <x v="1"/>
    <n v="2"/>
    <n v="2023"/>
    <n v="3"/>
    <n v="4"/>
    <d v="2023-03-04T00:00:00"/>
    <s v="Q1"/>
    <s v="Q1-2023"/>
    <s v="M"/>
    <n v="2"/>
    <s v="Poor"/>
    <n v="2"/>
    <s v="Mild"/>
    <n v="103"/>
    <s v="vomiting"/>
  </r>
  <r>
    <n v="1667"/>
    <n v="15.73"/>
    <x v="3"/>
    <n v="1.82"/>
    <n v="52.1"/>
    <n v="131"/>
    <n v="122"/>
    <x v="1"/>
    <n v="3"/>
    <n v="2023"/>
    <n v="9"/>
    <n v="2"/>
    <d v="2023-09-02T00:00:00"/>
    <s v="Q3"/>
    <s v="Q3-2023"/>
    <s v="M"/>
    <n v="1"/>
    <s v="Good"/>
    <n v="0"/>
    <s v="Severe"/>
    <n v="103"/>
    <s v="vomiting"/>
  </r>
  <r>
    <n v="1667"/>
    <n v="15.1"/>
    <x v="3"/>
    <n v="1.82"/>
    <n v="50.03"/>
    <n v="128"/>
    <n v="123"/>
    <x v="1"/>
    <n v="4"/>
    <n v="2024"/>
    <n v="3"/>
    <n v="3"/>
    <d v="2024-03-03T00:00:00"/>
    <s v="Q1"/>
    <s v="Q1-2024"/>
    <s v="M"/>
    <n v="0"/>
    <s v="Very Good"/>
    <n v="1"/>
    <s v="Moderate"/>
    <n v="106"/>
    <s v="dizziness"/>
  </r>
  <r>
    <n v="1667"/>
    <n v="16.38"/>
    <x v="3"/>
    <n v="1.82"/>
    <n v="54.25"/>
    <n v="133"/>
    <n v="123"/>
    <x v="1"/>
    <n v="5"/>
    <n v="2024"/>
    <n v="9"/>
    <n v="1"/>
    <d v="2024-09-01T00:00:00"/>
    <s v="Q3"/>
    <s v="Q3-2024"/>
    <s v="M"/>
    <n v="2"/>
    <s v="Poor"/>
    <n v="1"/>
    <s v="Moderate"/>
    <n v="100"/>
    <s v="headache"/>
  </r>
  <r>
    <n v="1668"/>
    <n v="22.87"/>
    <x v="0"/>
    <n v="1.62"/>
    <n v="60.03"/>
    <n v="145"/>
    <n v="123"/>
    <x v="0"/>
    <n v="1"/>
    <n v="2022"/>
    <n v="9"/>
    <n v="3"/>
    <d v="2022-09-03T00:00:00"/>
    <s v="Q3"/>
    <s v="Q3-2022"/>
    <s v="F"/>
    <n v="1"/>
    <s v="Good"/>
    <n v="2"/>
    <s v="Mild"/>
    <n v="101"/>
    <s v="nausea"/>
  </r>
  <r>
    <n v="1668"/>
    <n v="21.35"/>
    <x v="0"/>
    <n v="1.62"/>
    <n v="56.03"/>
    <n v="145"/>
    <n v="128"/>
    <x v="0"/>
    <n v="2"/>
    <n v="2023"/>
    <n v="3"/>
    <n v="5"/>
    <d v="2023-03-05T00:00:00"/>
    <s v="Q1"/>
    <s v="Q1-2023"/>
    <s v="F"/>
    <n v="2"/>
    <s v="Poor"/>
    <n v="2"/>
    <s v="Mild"/>
    <n v="100"/>
    <s v="headache"/>
  </r>
  <r>
    <n v="1668"/>
    <n v="20.87"/>
    <x v="0"/>
    <n v="1.62"/>
    <n v="54.78"/>
    <n v="144"/>
    <n v="129"/>
    <x v="0"/>
    <n v="3"/>
    <n v="2023"/>
    <n v="9"/>
    <n v="3"/>
    <d v="2023-09-03T00:00:00"/>
    <s v="Q3"/>
    <s v="Q3-2023"/>
    <s v="F"/>
    <n v="3"/>
    <s v="Very Poor"/>
    <n v="2"/>
    <s v="Mild"/>
    <n v="104"/>
    <s v="itching"/>
  </r>
  <r>
    <n v="1669"/>
    <n v="21.94"/>
    <x v="0"/>
    <n v="1.82"/>
    <n v="72.67"/>
    <n v="113"/>
    <n v="104"/>
    <x v="1"/>
    <n v="1"/>
    <n v="2022"/>
    <n v="9"/>
    <n v="3"/>
    <d v="2022-09-03T00:00:00"/>
    <s v="Q3"/>
    <s v="Q3-2022"/>
    <s v="M"/>
    <n v="3"/>
    <s v="Very Poor"/>
    <n v="2"/>
    <s v="Mild"/>
    <n v="100"/>
    <s v="headache"/>
  </r>
  <r>
    <n v="1669"/>
    <n v="21.3"/>
    <x v="0"/>
    <n v="1.82"/>
    <n v="70.540000000000006"/>
    <n v="114"/>
    <n v="104"/>
    <x v="1"/>
    <n v="2"/>
    <n v="2023"/>
    <n v="3"/>
    <n v="5"/>
    <d v="2023-03-05T00:00:00"/>
    <s v="Q1"/>
    <s v="Q1-2023"/>
    <s v="M"/>
    <n v="2"/>
    <s v="Poor"/>
    <n v="2"/>
    <s v="Mild"/>
    <n v="107"/>
    <s v="skin rash"/>
  </r>
  <r>
    <n v="1669"/>
    <n v="22.48"/>
    <x v="0"/>
    <n v="1.82"/>
    <n v="74.459999999999994"/>
    <n v="115"/>
    <n v="103"/>
    <x v="1"/>
    <n v="3"/>
    <n v="2023"/>
    <n v="9"/>
    <n v="3"/>
    <d v="2023-09-03T00:00:00"/>
    <s v="Q3"/>
    <s v="Q3-2023"/>
    <s v="M"/>
    <n v="1"/>
    <s v="Good"/>
    <n v="1"/>
    <s v="Moderate"/>
    <n v="100"/>
    <s v="headache"/>
  </r>
  <r>
    <n v="1669"/>
    <n v="24.84"/>
    <x v="0"/>
    <n v="1.82"/>
    <n v="82.26"/>
    <n v="119"/>
    <n v="100"/>
    <x v="1"/>
    <n v="4"/>
    <n v="2024"/>
    <n v="3"/>
    <n v="4"/>
    <d v="2024-03-04T00:00:00"/>
    <s v="Q1"/>
    <s v="Q1-2024"/>
    <s v="M"/>
    <n v="1"/>
    <s v="Good"/>
    <n v="1"/>
    <s v="Moderate"/>
    <n v="100"/>
    <s v="headache"/>
  </r>
  <r>
    <n v="1670"/>
    <n v="19.25"/>
    <x v="0"/>
    <n v="1.82"/>
    <n v="63.77"/>
    <n v="127"/>
    <n v="122"/>
    <x v="1"/>
    <n v="1"/>
    <n v="2022"/>
    <n v="9"/>
    <n v="6"/>
    <d v="2022-09-06T00:00:00"/>
    <s v="Q3"/>
    <s v="Q3-2022"/>
    <s v="M"/>
    <n v="1"/>
    <s v="Good"/>
    <n v="0"/>
    <s v="Severe"/>
    <n v="101"/>
    <s v="nausea"/>
  </r>
  <r>
    <n v="1670"/>
    <n v="20.41"/>
    <x v="0"/>
    <n v="1.82"/>
    <n v="67.61"/>
    <n v="126"/>
    <n v="123"/>
    <x v="1"/>
    <n v="2"/>
    <n v="2023"/>
    <n v="3"/>
    <n v="8"/>
    <d v="2023-03-08T00:00:00"/>
    <s v="Q1"/>
    <s v="Q1-2023"/>
    <s v="M"/>
    <n v="1"/>
    <s v="Good"/>
    <n v="2"/>
    <s v="Mild"/>
    <n v="101"/>
    <s v="nausea"/>
  </r>
  <r>
    <n v="1670"/>
    <n v="23.91"/>
    <x v="0"/>
    <n v="1.82"/>
    <n v="79.209999999999994"/>
    <n v="133"/>
    <n v="116"/>
    <x v="1"/>
    <n v="3"/>
    <n v="2023"/>
    <n v="9"/>
    <n v="6"/>
    <d v="2023-09-06T00:00:00"/>
    <s v="Q3"/>
    <s v="Q3-2023"/>
    <s v="M"/>
    <n v="1"/>
    <s v="Good"/>
    <n v="2"/>
    <s v="Mild"/>
    <n v="100"/>
    <s v="headache"/>
  </r>
  <r>
    <n v="1670"/>
    <n v="25.1"/>
    <x v="1"/>
    <n v="1.82"/>
    <n v="83.15"/>
    <n v="128"/>
    <n v="113"/>
    <x v="1"/>
    <n v="4"/>
    <n v="2024"/>
    <n v="3"/>
    <n v="7"/>
    <d v="2024-03-07T00:00:00"/>
    <s v="Q1"/>
    <s v="Q1-2024"/>
    <s v="M"/>
    <n v="2"/>
    <s v="Poor"/>
    <n v="0"/>
    <s v="Severe"/>
    <n v="104"/>
    <s v="itching"/>
  </r>
  <r>
    <n v="1670"/>
    <n v="24"/>
    <x v="0"/>
    <n v="1.82"/>
    <n v="79.510000000000005"/>
    <n v="123"/>
    <n v="116"/>
    <x v="1"/>
    <n v="5"/>
    <n v="2024"/>
    <n v="9"/>
    <n v="5"/>
    <d v="2024-09-05T00:00:00"/>
    <s v="Q3"/>
    <s v="Q3-2024"/>
    <s v="M"/>
    <n v="2"/>
    <s v="Poor"/>
    <n v="1"/>
    <s v="Moderate"/>
    <n v="100"/>
    <s v="headache"/>
  </r>
  <r>
    <n v="1671"/>
    <n v="20.39"/>
    <x v="0"/>
    <n v="1.62"/>
    <n v="53.52"/>
    <n v="105"/>
    <n v="84"/>
    <x v="1"/>
    <n v="1"/>
    <n v="2022"/>
    <n v="9"/>
    <n v="10"/>
    <d v="2022-09-10T00:00:00"/>
    <s v="Q3"/>
    <s v="Q3-2022"/>
    <s v="F"/>
    <n v="1"/>
    <s v="Good"/>
    <n v="2"/>
    <s v="Mild"/>
    <n v="100"/>
    <s v="headache"/>
  </r>
  <r>
    <n v="1671"/>
    <n v="16.47"/>
    <x v="3"/>
    <n v="1.62"/>
    <n v="43.22"/>
    <n v="111"/>
    <n v="84"/>
    <x v="1"/>
    <n v="2"/>
    <n v="2023"/>
    <n v="3"/>
    <n v="12"/>
    <d v="2023-03-12T00:00:00"/>
    <s v="Q1"/>
    <s v="Q1-2023"/>
    <s v="F"/>
    <n v="2"/>
    <s v="Poor"/>
    <n v="1"/>
    <s v="Moderate"/>
    <n v="100"/>
    <s v="headache"/>
  </r>
  <r>
    <n v="1671"/>
    <n v="14.79"/>
    <x v="3"/>
    <n v="1.62"/>
    <n v="38.82"/>
    <n v="110"/>
    <n v="89"/>
    <x v="1"/>
    <n v="3"/>
    <n v="2023"/>
    <n v="9"/>
    <n v="10"/>
    <d v="2023-09-10T00:00:00"/>
    <s v="Q3"/>
    <s v="Q3-2023"/>
    <s v="F"/>
    <n v="2"/>
    <s v="Poor"/>
    <n v="2"/>
    <s v="Mild"/>
    <n v="106"/>
    <s v="dizziness"/>
  </r>
  <r>
    <n v="1671"/>
    <n v="17.22"/>
    <x v="3"/>
    <n v="1.62"/>
    <n v="45.2"/>
    <n v="112"/>
    <n v="86"/>
    <x v="1"/>
    <n v="4"/>
    <n v="2024"/>
    <n v="3"/>
    <n v="11"/>
    <d v="2024-03-11T00:00:00"/>
    <s v="Q1"/>
    <s v="Q1-2024"/>
    <s v="F"/>
    <n v="2"/>
    <s v="Poor"/>
    <n v="2"/>
    <s v="Mild"/>
    <n v="100"/>
    <s v="headache"/>
  </r>
  <r>
    <n v="1672"/>
    <n v="24.47"/>
    <x v="0"/>
    <n v="1.62"/>
    <n v="64.23"/>
    <n v="107"/>
    <n v="96"/>
    <x v="1"/>
    <n v="1"/>
    <n v="2022"/>
    <n v="9"/>
    <n v="12"/>
    <d v="2022-09-12T00:00:00"/>
    <s v="Q3"/>
    <s v="Q3-2022"/>
    <s v="F"/>
    <n v="1"/>
    <s v="Good"/>
    <n v="2"/>
    <s v="Mild"/>
    <n v="108"/>
    <s v="palpitations"/>
  </r>
  <r>
    <n v="1672"/>
    <n v="25.14"/>
    <x v="1"/>
    <n v="1.62"/>
    <n v="65.97"/>
    <n v="110"/>
    <n v="89"/>
    <x v="1"/>
    <n v="2"/>
    <n v="2023"/>
    <n v="3"/>
    <n v="14"/>
    <d v="2023-03-14T00:00:00"/>
    <s v="Q1"/>
    <s v="Q1-2023"/>
    <s v="F"/>
    <n v="3"/>
    <s v="Very Poor"/>
    <n v="2"/>
    <s v="Mild"/>
    <n v="100"/>
    <s v="headache"/>
  </r>
  <r>
    <n v="1672"/>
    <n v="24.61"/>
    <x v="0"/>
    <n v="1.62"/>
    <n v="64.599999999999994"/>
    <n v="110"/>
    <n v="97"/>
    <x v="1"/>
    <n v="3"/>
    <n v="2023"/>
    <n v="9"/>
    <n v="12"/>
    <d v="2023-09-12T00:00:00"/>
    <s v="Q3"/>
    <s v="Q3-2023"/>
    <s v="F"/>
    <n v="2"/>
    <s v="Poor"/>
    <n v="1"/>
    <s v="Moderate"/>
    <n v="100"/>
    <s v="headache"/>
  </r>
  <r>
    <n v="1672"/>
    <n v="19.850000000000001"/>
    <x v="0"/>
    <n v="1.62"/>
    <n v="52.09"/>
    <n v="111"/>
    <n v="107"/>
    <x v="1"/>
    <n v="4"/>
    <n v="2024"/>
    <n v="3"/>
    <n v="13"/>
    <d v="2024-03-13T00:00:00"/>
    <s v="Q1"/>
    <s v="Q1-2024"/>
    <s v="F"/>
    <n v="1"/>
    <s v="Good"/>
    <n v="1"/>
    <s v="Moderate"/>
    <n v="100"/>
    <s v="headache"/>
  </r>
  <r>
    <n v="1672"/>
    <n v="18.79"/>
    <x v="0"/>
    <n v="1.62"/>
    <n v="49.31"/>
    <n v="105"/>
    <n v="105"/>
    <x v="1"/>
    <n v="5"/>
    <n v="2024"/>
    <n v="9"/>
    <n v="11"/>
    <d v="2024-09-11T00:00:00"/>
    <s v="Q3"/>
    <s v="Q3-2024"/>
    <s v="F"/>
    <n v="0"/>
    <s v="Very Good"/>
    <n v="1"/>
    <s v="Moderate"/>
    <n v="100"/>
    <s v="headache"/>
  </r>
  <r>
    <n v="1673"/>
    <n v="24.72"/>
    <x v="0"/>
    <n v="1.82"/>
    <n v="81.88"/>
    <n v="124"/>
    <n v="133"/>
    <x v="1"/>
    <n v="1"/>
    <n v="2022"/>
    <n v="9"/>
    <n v="12"/>
    <d v="2022-09-12T00:00:00"/>
    <s v="Q3"/>
    <s v="Q3-2022"/>
    <s v="M"/>
    <n v="1"/>
    <s v="Good"/>
    <n v="2"/>
    <s v="Mild"/>
    <n v="106"/>
    <s v="dizziness"/>
  </r>
  <r>
    <n v="1673"/>
    <n v="21.91"/>
    <x v="0"/>
    <n v="1.82"/>
    <n v="72.56"/>
    <n v="128"/>
    <n v="136"/>
    <x v="1"/>
    <n v="2"/>
    <n v="2023"/>
    <n v="3"/>
    <n v="14"/>
    <d v="2023-03-14T00:00:00"/>
    <s v="Q1"/>
    <s v="Q1-2023"/>
    <s v="M"/>
    <n v="1"/>
    <s v="Good"/>
    <n v="2"/>
    <s v="Mild"/>
    <n v="105"/>
    <s v="abdominal pain"/>
  </r>
  <r>
    <n v="1673"/>
    <n v="21.75"/>
    <x v="0"/>
    <n v="1.82"/>
    <n v="72.05"/>
    <n v="126"/>
    <n v="147"/>
    <x v="1"/>
    <n v="3"/>
    <n v="2023"/>
    <n v="9"/>
    <n v="12"/>
    <d v="2023-09-12T00:00:00"/>
    <s v="Q3"/>
    <s v="Q3-2023"/>
    <s v="M"/>
    <n v="2"/>
    <s v="Poor"/>
    <n v="1"/>
    <s v="Moderate"/>
    <n v="100"/>
    <s v="headache"/>
  </r>
  <r>
    <n v="1673"/>
    <n v="19.579999999999998"/>
    <x v="0"/>
    <n v="1.82"/>
    <n v="64.87"/>
    <n v="131"/>
    <n v="147"/>
    <x v="1"/>
    <n v="4"/>
    <n v="2024"/>
    <n v="3"/>
    <n v="13"/>
    <d v="2024-03-13T00:00:00"/>
    <s v="Q1"/>
    <s v="Q1-2024"/>
    <s v="M"/>
    <n v="0"/>
    <s v="Very Good"/>
    <n v="2"/>
    <s v="Mild"/>
    <n v="104"/>
    <s v="itching"/>
  </r>
  <r>
    <n v="1674"/>
    <n v="17.43"/>
    <x v="3"/>
    <n v="1.62"/>
    <n v="45.75"/>
    <n v="121"/>
    <n v="79"/>
    <x v="1"/>
    <n v="1"/>
    <n v="2022"/>
    <n v="9"/>
    <n v="15"/>
    <d v="2022-09-15T00:00:00"/>
    <s v="Q3"/>
    <s v="Q3-2022"/>
    <s v="F"/>
    <n v="1"/>
    <s v="Good"/>
    <n v="2"/>
    <s v="Mild"/>
    <n v="107"/>
    <s v="skin rash"/>
  </r>
  <r>
    <n v="1674"/>
    <n v="18.97"/>
    <x v="0"/>
    <n v="1.62"/>
    <n v="49.78"/>
    <n v="123"/>
    <n v="78"/>
    <x v="1"/>
    <n v="2"/>
    <n v="2023"/>
    <n v="3"/>
    <n v="17"/>
    <d v="2023-03-17T00:00:00"/>
    <s v="Q1"/>
    <s v="Q1-2023"/>
    <s v="F"/>
    <n v="2"/>
    <s v="Poor"/>
    <n v="1"/>
    <s v="Moderate"/>
    <n v="108"/>
    <s v="palpitations"/>
  </r>
  <r>
    <n v="1674"/>
    <n v="16.96"/>
    <x v="3"/>
    <n v="1.62"/>
    <n v="44.51"/>
    <n v="123"/>
    <n v="72"/>
    <x v="1"/>
    <n v="3"/>
    <n v="2023"/>
    <n v="9"/>
    <n v="15"/>
    <d v="2023-09-15T00:00:00"/>
    <s v="Q3"/>
    <s v="Q3-2023"/>
    <s v="F"/>
    <n v="3"/>
    <s v="Very Poor"/>
    <n v="0"/>
    <s v="Severe"/>
    <n v="104"/>
    <s v="itching"/>
  </r>
  <r>
    <n v="1675"/>
    <n v="23.29"/>
    <x v="0"/>
    <n v="1.82"/>
    <n v="77.13"/>
    <n v="118"/>
    <n v="105"/>
    <x v="1"/>
    <n v="1"/>
    <n v="2022"/>
    <n v="9"/>
    <n v="16"/>
    <d v="2022-09-16T00:00:00"/>
    <s v="Q3"/>
    <s v="Q3-2022"/>
    <s v="M"/>
    <n v="1"/>
    <s v="Good"/>
    <n v="1"/>
    <s v="Moderate"/>
    <n v="100"/>
    <s v="headache"/>
  </r>
  <r>
    <n v="1675"/>
    <n v="23.61"/>
    <x v="0"/>
    <n v="1.82"/>
    <n v="78.22"/>
    <n v="109"/>
    <n v="99"/>
    <x v="1"/>
    <n v="2"/>
    <n v="2023"/>
    <n v="3"/>
    <n v="18"/>
    <d v="2023-03-18T00:00:00"/>
    <s v="Q1"/>
    <s v="Q1-2023"/>
    <s v="M"/>
    <n v="1"/>
    <s v="Good"/>
    <n v="1"/>
    <s v="Moderate"/>
    <n v="107"/>
    <s v="skin rash"/>
  </r>
  <r>
    <n v="1675"/>
    <n v="21.92"/>
    <x v="0"/>
    <n v="1.82"/>
    <n v="72.599999999999994"/>
    <n v="109"/>
    <n v="105"/>
    <x v="1"/>
    <n v="3"/>
    <n v="2023"/>
    <n v="9"/>
    <n v="16"/>
    <d v="2023-09-16T00:00:00"/>
    <s v="Q3"/>
    <s v="Q3-2023"/>
    <s v="M"/>
    <n v="1"/>
    <s v="Good"/>
    <n v="1"/>
    <s v="Moderate"/>
    <n v="108"/>
    <s v="palpitations"/>
  </r>
  <r>
    <n v="1675"/>
    <n v="23.01"/>
    <x v="0"/>
    <n v="1.82"/>
    <n v="76.2"/>
    <n v="109"/>
    <n v="101"/>
    <x v="1"/>
    <n v="4"/>
    <n v="2024"/>
    <n v="3"/>
    <n v="17"/>
    <d v="2024-03-17T00:00:00"/>
    <s v="Q1"/>
    <s v="Q1-2024"/>
    <s v="M"/>
    <n v="2"/>
    <s v="Poor"/>
    <n v="1"/>
    <s v="Moderate"/>
    <n v="107"/>
    <s v="skin rash"/>
  </r>
  <r>
    <n v="1676"/>
    <n v="21.13"/>
    <x v="0"/>
    <n v="1.62"/>
    <n v="55.45"/>
    <n v="127"/>
    <n v="83"/>
    <x v="3"/>
    <n v="1"/>
    <n v="2022"/>
    <n v="9"/>
    <n v="17"/>
    <d v="2022-09-17T00:00:00"/>
    <s v="Q3"/>
    <s v="Q3-2022"/>
    <s v="F"/>
    <n v="1"/>
    <s v="Good"/>
    <n v="0"/>
    <s v="Severe"/>
    <n v="100"/>
    <s v="headache"/>
  </r>
  <r>
    <n v="1676"/>
    <n v="21.96"/>
    <x v="0"/>
    <n v="1.62"/>
    <n v="57.64"/>
    <n v="126"/>
    <n v="86"/>
    <x v="1"/>
    <n v="2"/>
    <n v="2023"/>
    <n v="3"/>
    <n v="19"/>
    <d v="2023-03-19T00:00:00"/>
    <s v="Q1"/>
    <s v="Q1-2023"/>
    <s v="F"/>
    <n v="0"/>
    <s v="Very Good"/>
    <n v="0"/>
    <s v="Severe"/>
    <n v="100"/>
    <s v="headache"/>
  </r>
  <r>
    <n v="1676"/>
    <n v="21.6"/>
    <x v="0"/>
    <n v="1.62"/>
    <n v="56.69"/>
    <n v="120"/>
    <n v="88"/>
    <x v="1"/>
    <n v="3"/>
    <n v="2023"/>
    <n v="9"/>
    <n v="17"/>
    <d v="2023-09-17T00:00:00"/>
    <s v="Q3"/>
    <s v="Q3-2023"/>
    <s v="F"/>
    <n v="0"/>
    <s v="Very Good"/>
    <n v="1"/>
    <s v="Moderate"/>
    <n v="104"/>
    <s v="itching"/>
  </r>
  <r>
    <n v="1676"/>
    <n v="22.76"/>
    <x v="0"/>
    <n v="1.62"/>
    <n v="59.73"/>
    <n v="117"/>
    <n v="87"/>
    <x v="1"/>
    <n v="4"/>
    <n v="2024"/>
    <n v="3"/>
    <n v="18"/>
    <d v="2024-03-18T00:00:00"/>
    <s v="Q1"/>
    <s v="Q1-2024"/>
    <s v="F"/>
    <n v="0"/>
    <s v="Very Good"/>
    <n v="0"/>
    <s v="Severe"/>
    <n v="100"/>
    <s v="headache"/>
  </r>
  <r>
    <n v="1676"/>
    <n v="20.420000000000002"/>
    <x v="0"/>
    <n v="1.62"/>
    <n v="53.59"/>
    <n v="116"/>
    <n v="90"/>
    <x v="1"/>
    <n v="5"/>
    <n v="2024"/>
    <n v="9"/>
    <n v="16"/>
    <d v="2024-09-16T00:00:00"/>
    <s v="Q3"/>
    <s v="Q3-2024"/>
    <s v="F"/>
    <n v="1"/>
    <s v="Good"/>
    <n v="0"/>
    <s v="Severe"/>
    <n v="100"/>
    <s v="headache"/>
  </r>
  <r>
    <n v="1677"/>
    <n v="22.46"/>
    <x v="0"/>
    <n v="1.62"/>
    <n v="58.94"/>
    <n v="124"/>
    <n v="75"/>
    <x v="1"/>
    <n v="1"/>
    <n v="2022"/>
    <n v="9"/>
    <n v="19"/>
    <d v="2022-09-19T00:00:00"/>
    <s v="Q3"/>
    <s v="Q3-2022"/>
    <s v="F"/>
    <n v="1"/>
    <s v="Good"/>
    <n v="1"/>
    <s v="Moderate"/>
    <n v="101"/>
    <s v="nausea"/>
  </r>
  <r>
    <n v="1677"/>
    <n v="23.22"/>
    <x v="0"/>
    <n v="1.62"/>
    <n v="60.93"/>
    <n v="109"/>
    <n v="75"/>
    <x v="2"/>
    <n v="2"/>
    <n v="2023"/>
    <n v="3"/>
    <n v="21"/>
    <d v="2023-03-21T00:00:00"/>
    <s v="Q1"/>
    <s v="Q1-2023"/>
    <s v="F"/>
    <n v="2"/>
    <s v="Poor"/>
    <n v="2"/>
    <s v="Mild"/>
    <n v="105"/>
    <s v="abdominal pain"/>
  </r>
  <r>
    <n v="1677"/>
    <n v="22.48"/>
    <x v="0"/>
    <n v="1.62"/>
    <n v="59"/>
    <n v="101"/>
    <n v="70"/>
    <x v="2"/>
    <n v="3"/>
    <n v="2023"/>
    <n v="9"/>
    <n v="19"/>
    <d v="2023-09-19T00:00:00"/>
    <s v="Q3"/>
    <s v="Q3-2023"/>
    <s v="F"/>
    <n v="2"/>
    <s v="Poor"/>
    <n v="2"/>
    <s v="Mild"/>
    <n v="104"/>
    <s v="itching"/>
  </r>
  <r>
    <n v="1677"/>
    <n v="23.08"/>
    <x v="0"/>
    <n v="1.62"/>
    <n v="60.56"/>
    <n v="101"/>
    <n v="74"/>
    <x v="2"/>
    <n v="4"/>
    <n v="2024"/>
    <n v="3"/>
    <n v="20"/>
    <d v="2024-03-20T00:00:00"/>
    <s v="Q1"/>
    <s v="Q1-2024"/>
    <s v="F"/>
    <n v="1"/>
    <s v="Good"/>
    <n v="2"/>
    <s v="Mild"/>
    <n v="100"/>
    <s v="headache"/>
  </r>
  <r>
    <n v="1677"/>
    <n v="23.72"/>
    <x v="0"/>
    <n v="1.62"/>
    <n v="62.25"/>
    <n v="103"/>
    <n v="76"/>
    <x v="2"/>
    <n v="5"/>
    <n v="2024"/>
    <n v="9"/>
    <n v="18"/>
    <d v="2024-09-18T00:00:00"/>
    <s v="Q3"/>
    <s v="Q3-2024"/>
    <s v="F"/>
    <n v="1"/>
    <s v="Good"/>
    <n v="1"/>
    <s v="Moderate"/>
    <n v="109"/>
    <s v="hallucinations"/>
  </r>
  <r>
    <n v="1677"/>
    <n v="23.53"/>
    <x v="0"/>
    <n v="1.62"/>
    <n v="61.76"/>
    <n v="101"/>
    <n v="76"/>
    <x v="2"/>
    <n v="6"/>
    <n v="2025"/>
    <n v="3"/>
    <n v="20"/>
    <d v="2025-03-20T00:00:00"/>
    <s v="Q1"/>
    <s v="Q1-2025"/>
    <s v="F"/>
    <n v="1"/>
    <s v="Good"/>
    <n v="1"/>
    <s v="Moderate"/>
    <n v="103"/>
    <s v="vomiting"/>
  </r>
  <r>
    <n v="1678"/>
    <n v="21.11"/>
    <x v="0"/>
    <n v="1.82"/>
    <n v="69.930000000000007"/>
    <n v="126"/>
    <n v="89"/>
    <x v="1"/>
    <n v="1"/>
    <n v="2022"/>
    <n v="9"/>
    <n v="19"/>
    <d v="2022-09-19T00:00:00"/>
    <s v="Q3"/>
    <s v="Q3-2022"/>
    <s v="M"/>
    <n v="0"/>
    <s v="Very Good"/>
    <n v="1"/>
    <s v="Moderate"/>
    <n v="102"/>
    <s v="tinnitus"/>
  </r>
  <r>
    <n v="1678"/>
    <n v="19.43"/>
    <x v="0"/>
    <n v="1.82"/>
    <n v="64.36"/>
    <n v="128"/>
    <n v="80"/>
    <x v="3"/>
    <n v="2"/>
    <n v="2023"/>
    <n v="3"/>
    <n v="21"/>
    <d v="2023-03-21T00:00:00"/>
    <s v="Q1"/>
    <s v="Q1-2023"/>
    <s v="M"/>
    <n v="0"/>
    <s v="Very Good"/>
    <n v="1"/>
    <s v="Moderate"/>
    <n v="101"/>
    <s v="nausea"/>
  </r>
  <r>
    <n v="1678"/>
    <n v="17.47"/>
    <x v="3"/>
    <n v="1.82"/>
    <n v="57.88"/>
    <n v="131"/>
    <n v="79"/>
    <x v="1"/>
    <n v="3"/>
    <n v="2023"/>
    <n v="9"/>
    <n v="19"/>
    <d v="2023-09-19T00:00:00"/>
    <s v="Q3"/>
    <s v="Q3-2023"/>
    <s v="M"/>
    <n v="0"/>
    <s v="Very Good"/>
    <n v="0"/>
    <s v="Severe"/>
    <n v="101"/>
    <s v="nausea"/>
  </r>
  <r>
    <n v="1678"/>
    <n v="17.32"/>
    <x v="3"/>
    <n v="1.82"/>
    <n v="57.36"/>
    <n v="129"/>
    <n v="82"/>
    <x v="3"/>
    <n v="4"/>
    <n v="2024"/>
    <n v="3"/>
    <n v="20"/>
    <d v="2024-03-20T00:00:00"/>
    <s v="Q1"/>
    <s v="Q1-2024"/>
    <s v="M"/>
    <n v="0"/>
    <s v="Very Good"/>
    <n v="2"/>
    <s v="Mild"/>
    <n v="100"/>
    <s v="headache"/>
  </r>
  <r>
    <n v="1678"/>
    <n v="15.65"/>
    <x v="3"/>
    <n v="1.82"/>
    <n v="51.83"/>
    <n v="129"/>
    <n v="77"/>
    <x v="1"/>
    <n v="5"/>
    <n v="2024"/>
    <n v="9"/>
    <n v="18"/>
    <d v="2024-09-18T00:00:00"/>
    <s v="Q3"/>
    <s v="Q3-2024"/>
    <s v="M"/>
    <n v="3"/>
    <s v="Very Poor"/>
    <n v="2"/>
    <s v="Mild"/>
    <n v="100"/>
    <s v="headache"/>
  </r>
  <r>
    <n v="1678"/>
    <n v="15.83"/>
    <x v="3"/>
    <n v="1.82"/>
    <n v="52.43"/>
    <n v="127"/>
    <n v="79"/>
    <x v="1"/>
    <n v="6"/>
    <n v="2025"/>
    <n v="3"/>
    <n v="20"/>
    <d v="2025-03-20T00:00:00"/>
    <s v="Q1"/>
    <s v="Q1-2025"/>
    <s v="M"/>
    <n v="2"/>
    <s v="Poor"/>
    <n v="1"/>
    <s v="Moderate"/>
    <n v="100"/>
    <s v="headache"/>
  </r>
  <r>
    <n v="1679"/>
    <n v="29.67"/>
    <x v="1"/>
    <n v="1.82"/>
    <n v="98.27"/>
    <n v="127"/>
    <n v="93"/>
    <x v="1"/>
    <n v="1"/>
    <n v="2022"/>
    <n v="9"/>
    <n v="20"/>
    <d v="2022-09-20T00:00:00"/>
    <s v="Q3"/>
    <s v="Q3-2022"/>
    <s v="M"/>
    <n v="2"/>
    <s v="Poor"/>
    <n v="2"/>
    <s v="Mild"/>
    <n v="106"/>
    <s v="dizziness"/>
  </r>
  <r>
    <n v="1679"/>
    <n v="29.66"/>
    <x v="1"/>
    <n v="1.82"/>
    <n v="98.26"/>
    <n v="136"/>
    <n v="87"/>
    <x v="0"/>
    <n v="2"/>
    <n v="2023"/>
    <n v="3"/>
    <n v="22"/>
    <d v="2023-03-22T00:00:00"/>
    <s v="Q1"/>
    <s v="Q1-2023"/>
    <s v="M"/>
    <n v="3"/>
    <s v="Very Poor"/>
    <n v="0"/>
    <s v="Severe"/>
    <n v="101"/>
    <s v="nausea"/>
  </r>
  <r>
    <n v="1679"/>
    <n v="30.9"/>
    <x v="2"/>
    <n v="1.82"/>
    <n v="102.35"/>
    <n v="133"/>
    <n v="93"/>
    <x v="1"/>
    <n v="3"/>
    <n v="2023"/>
    <n v="9"/>
    <n v="20"/>
    <d v="2023-09-20T00:00:00"/>
    <s v="Q3"/>
    <s v="Q3-2023"/>
    <s v="M"/>
    <n v="2"/>
    <s v="Poor"/>
    <n v="0"/>
    <s v="Severe"/>
    <n v="101"/>
    <s v="nausea"/>
  </r>
  <r>
    <n v="1679"/>
    <n v="31.48"/>
    <x v="2"/>
    <n v="1.82"/>
    <n v="104.29"/>
    <n v="131"/>
    <n v="93"/>
    <x v="1"/>
    <n v="4"/>
    <n v="2024"/>
    <n v="3"/>
    <n v="21"/>
    <d v="2024-03-21T00:00:00"/>
    <s v="Q1"/>
    <s v="Q1-2024"/>
    <s v="M"/>
    <n v="3"/>
    <s v="Very Poor"/>
    <n v="1"/>
    <s v="Moderate"/>
    <n v="101"/>
    <s v="nausea"/>
  </r>
  <r>
    <n v="1679"/>
    <n v="31.39"/>
    <x v="2"/>
    <n v="1.82"/>
    <n v="103.98"/>
    <n v="131"/>
    <n v="92"/>
    <x v="1"/>
    <n v="5"/>
    <n v="2024"/>
    <n v="9"/>
    <n v="19"/>
    <d v="2024-09-19T00:00:00"/>
    <s v="Q3"/>
    <s v="Q3-2024"/>
    <s v="M"/>
    <n v="1"/>
    <s v="Good"/>
    <n v="0"/>
    <s v="Severe"/>
    <n v="100"/>
    <s v="headache"/>
  </r>
  <r>
    <n v="1679"/>
    <n v="34.96"/>
    <x v="2"/>
    <n v="1.82"/>
    <n v="115.8"/>
    <n v="137"/>
    <n v="88"/>
    <x v="0"/>
    <n v="6"/>
    <n v="2025"/>
    <n v="3"/>
    <n v="21"/>
    <d v="2025-03-21T00:00:00"/>
    <s v="Q1"/>
    <s v="Q1-2025"/>
    <s v="M"/>
    <n v="3"/>
    <s v="Very Poor"/>
    <n v="2"/>
    <s v="Mild"/>
    <n v="100"/>
    <s v="headache"/>
  </r>
  <r>
    <n v="1680"/>
    <n v="22.13"/>
    <x v="0"/>
    <n v="1.62"/>
    <n v="58.08"/>
    <n v="134"/>
    <n v="103"/>
    <x v="1"/>
    <n v="1"/>
    <n v="2022"/>
    <n v="9"/>
    <n v="23"/>
    <d v="2022-09-23T00:00:00"/>
    <s v="Q3"/>
    <s v="Q3-2022"/>
    <s v="F"/>
    <n v="1"/>
    <s v="Good"/>
    <n v="1"/>
    <s v="Moderate"/>
    <n v="103"/>
    <s v="vomiting"/>
  </r>
  <r>
    <n v="1680"/>
    <n v="20.93"/>
    <x v="0"/>
    <n v="1.62"/>
    <n v="54.93"/>
    <n v="139"/>
    <n v="107"/>
    <x v="0"/>
    <n v="2"/>
    <n v="2023"/>
    <n v="3"/>
    <n v="25"/>
    <d v="2023-03-25T00:00:00"/>
    <s v="Q1"/>
    <s v="Q1-2023"/>
    <s v="F"/>
    <n v="1"/>
    <s v="Good"/>
    <n v="1"/>
    <s v="Moderate"/>
    <n v="100"/>
    <s v="headache"/>
  </r>
  <r>
    <n v="1680"/>
    <n v="24.4"/>
    <x v="0"/>
    <n v="1.62"/>
    <n v="64.040000000000006"/>
    <n v="139"/>
    <n v="107"/>
    <x v="0"/>
    <n v="3"/>
    <n v="2023"/>
    <n v="9"/>
    <n v="23"/>
    <d v="2023-09-23T00:00:00"/>
    <s v="Q3"/>
    <s v="Q3-2023"/>
    <s v="F"/>
    <n v="1"/>
    <s v="Good"/>
    <n v="0"/>
    <s v="Severe"/>
    <n v="106"/>
    <s v="dizziness"/>
  </r>
  <r>
    <n v="1681"/>
    <n v="24.26"/>
    <x v="0"/>
    <n v="1.62"/>
    <n v="63.67"/>
    <n v="109"/>
    <n v="93"/>
    <x v="1"/>
    <n v="1"/>
    <n v="2022"/>
    <n v="9"/>
    <n v="26"/>
    <d v="2022-09-26T00:00:00"/>
    <s v="Q3"/>
    <s v="Q3-2022"/>
    <s v="F"/>
    <n v="3"/>
    <s v="Very Poor"/>
    <n v="1"/>
    <s v="Moderate"/>
    <n v="109"/>
    <s v="hallucinations"/>
  </r>
  <r>
    <n v="1681"/>
    <n v="23.44"/>
    <x v="0"/>
    <n v="1.62"/>
    <n v="61.52"/>
    <n v="109"/>
    <n v="85"/>
    <x v="1"/>
    <n v="2"/>
    <n v="2023"/>
    <n v="3"/>
    <n v="28"/>
    <d v="2023-03-28T00:00:00"/>
    <s v="Q1"/>
    <s v="Q1-2023"/>
    <s v="F"/>
    <n v="1"/>
    <s v="Good"/>
    <n v="2"/>
    <s v="Mild"/>
    <n v="100"/>
    <s v="headache"/>
  </r>
  <r>
    <n v="1681"/>
    <n v="22.67"/>
    <x v="0"/>
    <n v="1.62"/>
    <n v="59.48"/>
    <n v="107"/>
    <n v="82"/>
    <x v="1"/>
    <n v="3"/>
    <n v="2023"/>
    <n v="9"/>
    <n v="26"/>
    <d v="2023-09-26T00:00:00"/>
    <s v="Q3"/>
    <s v="Q3-2023"/>
    <s v="F"/>
    <n v="1"/>
    <s v="Good"/>
    <n v="2"/>
    <s v="Mild"/>
    <n v="100"/>
    <s v="headache"/>
  </r>
  <r>
    <n v="1681"/>
    <n v="19.96"/>
    <x v="0"/>
    <n v="1.62"/>
    <n v="52.39"/>
    <n v="105"/>
    <n v="84"/>
    <x v="1"/>
    <n v="4"/>
    <n v="2024"/>
    <n v="3"/>
    <n v="27"/>
    <d v="2024-03-27T00:00:00"/>
    <s v="Q1"/>
    <s v="Q1-2024"/>
    <s v="F"/>
    <n v="1"/>
    <s v="Good"/>
    <n v="2"/>
    <s v="Mild"/>
    <n v="104"/>
    <s v="itching"/>
  </r>
  <r>
    <n v="1681"/>
    <n v="19.649999999999999"/>
    <x v="0"/>
    <n v="1.62"/>
    <n v="51.56"/>
    <n v="107"/>
    <n v="82"/>
    <x v="1"/>
    <n v="5"/>
    <n v="2024"/>
    <n v="9"/>
    <n v="25"/>
    <d v="2024-09-25T00:00:00"/>
    <s v="Q3"/>
    <s v="Q3-2024"/>
    <s v="F"/>
    <n v="3"/>
    <s v="Very Poor"/>
    <n v="2"/>
    <s v="Mild"/>
    <n v="100"/>
    <s v="headache"/>
  </r>
  <r>
    <n v="1682"/>
    <n v="24.06"/>
    <x v="0"/>
    <n v="1.82"/>
    <n v="79.7"/>
    <n v="104"/>
    <n v="97"/>
    <x v="1"/>
    <n v="1"/>
    <n v="2022"/>
    <n v="9"/>
    <n v="27"/>
    <d v="2022-09-27T00:00:00"/>
    <s v="Q3"/>
    <s v="Q3-2022"/>
    <s v="M"/>
    <n v="0"/>
    <s v="Very Good"/>
    <n v="0"/>
    <s v="Severe"/>
    <n v="105"/>
    <s v="abdominal pain"/>
  </r>
  <r>
    <n v="1682"/>
    <n v="22.08"/>
    <x v="0"/>
    <n v="1.82"/>
    <n v="73.12"/>
    <n v="103"/>
    <n v="95"/>
    <x v="1"/>
    <n v="2"/>
    <n v="2023"/>
    <n v="3"/>
    <n v="29"/>
    <d v="2023-03-29T00:00:00"/>
    <s v="Q1"/>
    <s v="Q1-2023"/>
    <s v="M"/>
    <n v="1"/>
    <s v="Good"/>
    <n v="2"/>
    <s v="Mild"/>
    <n v="100"/>
    <s v="headache"/>
  </r>
  <r>
    <n v="1682"/>
    <n v="25.25"/>
    <x v="1"/>
    <n v="1.82"/>
    <n v="83.62"/>
    <n v="103"/>
    <n v="89"/>
    <x v="1"/>
    <n v="3"/>
    <n v="2023"/>
    <n v="9"/>
    <n v="27"/>
    <d v="2023-09-27T00:00:00"/>
    <s v="Q3"/>
    <s v="Q3-2023"/>
    <s v="M"/>
    <n v="2"/>
    <s v="Poor"/>
    <n v="1"/>
    <s v="Moderate"/>
    <n v="107"/>
    <s v="skin rash"/>
  </r>
  <r>
    <n v="1682"/>
    <n v="29.02"/>
    <x v="1"/>
    <n v="1.82"/>
    <n v="96.13"/>
    <n v="109"/>
    <n v="97"/>
    <x v="1"/>
    <n v="4"/>
    <n v="2024"/>
    <n v="3"/>
    <n v="28"/>
    <d v="2024-03-28T00:00:00"/>
    <s v="Q1"/>
    <s v="Q1-2024"/>
    <s v="M"/>
    <n v="2"/>
    <s v="Poor"/>
    <n v="1"/>
    <s v="Moderate"/>
    <n v="106"/>
    <s v="dizziness"/>
  </r>
  <r>
    <n v="1683"/>
    <n v="24.02"/>
    <x v="0"/>
    <n v="1.82"/>
    <n v="79.55"/>
    <n v="125"/>
    <n v="105"/>
    <x v="1"/>
    <n v="1"/>
    <n v="2022"/>
    <n v="9"/>
    <n v="30"/>
    <d v="2022-09-30T00:00:00"/>
    <s v="Q3"/>
    <s v="Q3-2022"/>
    <s v="M"/>
    <n v="2"/>
    <s v="Poor"/>
    <n v="1"/>
    <s v="Moderate"/>
    <n v="101"/>
    <s v="nausea"/>
  </r>
  <r>
    <n v="1683"/>
    <n v="26.09"/>
    <x v="1"/>
    <n v="1.82"/>
    <n v="86.43"/>
    <n v="120"/>
    <n v="105"/>
    <x v="1"/>
    <n v="2"/>
    <n v="2023"/>
    <n v="4"/>
    <n v="1"/>
    <d v="2023-04-01T00:00:00"/>
    <s v="Q2"/>
    <s v="Q2-2023"/>
    <s v="M"/>
    <n v="1"/>
    <s v="Good"/>
    <n v="0"/>
    <s v="Severe"/>
    <n v="108"/>
    <s v="palpitations"/>
  </r>
  <r>
    <n v="1683"/>
    <n v="25.27"/>
    <x v="1"/>
    <n v="1.82"/>
    <n v="83.72"/>
    <n v="119"/>
    <n v="103"/>
    <x v="1"/>
    <n v="3"/>
    <n v="2023"/>
    <n v="9"/>
    <n v="30"/>
    <d v="2023-09-30T00:00:00"/>
    <s v="Q3"/>
    <s v="Q3-2023"/>
    <s v="M"/>
    <n v="0"/>
    <s v="Very Good"/>
    <n v="0"/>
    <s v="Severe"/>
    <n v="101"/>
    <s v="nausea"/>
  </r>
  <r>
    <n v="1684"/>
    <n v="20.49"/>
    <x v="0"/>
    <n v="1.82"/>
    <n v="67.87"/>
    <n v="125"/>
    <n v="110"/>
    <x v="1"/>
    <n v="1"/>
    <n v="2022"/>
    <n v="10"/>
    <n v="4"/>
    <d v="2022-10-04T00:00:00"/>
    <s v="Q4"/>
    <s v="Q4-2022"/>
    <s v="M"/>
    <n v="1"/>
    <s v="Good"/>
    <n v="0"/>
    <s v="Severe"/>
    <n v="100"/>
    <s v="headache"/>
  </r>
  <r>
    <n v="1684"/>
    <n v="22.25"/>
    <x v="0"/>
    <n v="1.82"/>
    <n v="73.7"/>
    <n v="131"/>
    <n v="119"/>
    <x v="1"/>
    <n v="2"/>
    <n v="2023"/>
    <n v="4"/>
    <n v="5"/>
    <d v="2023-04-05T00:00:00"/>
    <s v="Q2"/>
    <s v="Q2-2023"/>
    <s v="M"/>
    <n v="1"/>
    <s v="Good"/>
    <n v="1"/>
    <s v="Moderate"/>
    <n v="100"/>
    <s v="headache"/>
  </r>
  <r>
    <n v="1684"/>
    <n v="20.8"/>
    <x v="0"/>
    <n v="1.82"/>
    <n v="68.89"/>
    <n v="140"/>
    <n v="121"/>
    <x v="0"/>
    <n v="3"/>
    <n v="2023"/>
    <n v="10"/>
    <n v="4"/>
    <d v="2023-10-04T00:00:00"/>
    <s v="Q4"/>
    <s v="Q4-2023"/>
    <s v="M"/>
    <n v="1"/>
    <s v="Good"/>
    <n v="2"/>
    <s v="Mild"/>
    <n v="107"/>
    <s v="skin rash"/>
  </r>
  <r>
    <n v="1685"/>
    <n v="26.9"/>
    <x v="1"/>
    <n v="1.82"/>
    <n v="89.1"/>
    <n v="127"/>
    <n v="93"/>
    <x v="1"/>
    <n v="1"/>
    <n v="2022"/>
    <n v="10"/>
    <n v="6"/>
    <d v="2022-10-06T00:00:00"/>
    <s v="Q4"/>
    <s v="Q4-2022"/>
    <s v="M"/>
    <n v="2"/>
    <s v="Poor"/>
    <n v="0"/>
    <s v="Severe"/>
    <n v="104"/>
    <s v="itching"/>
  </r>
  <r>
    <n v="1685"/>
    <n v="28.36"/>
    <x v="1"/>
    <n v="1.82"/>
    <n v="93.94"/>
    <n v="130"/>
    <n v="88"/>
    <x v="1"/>
    <n v="2"/>
    <n v="2023"/>
    <n v="4"/>
    <n v="7"/>
    <d v="2023-04-07T00:00:00"/>
    <s v="Q2"/>
    <s v="Q2-2023"/>
    <s v="M"/>
    <n v="3"/>
    <s v="Very Poor"/>
    <n v="0"/>
    <s v="Severe"/>
    <n v="101"/>
    <s v="nausea"/>
  </r>
  <r>
    <n v="1685"/>
    <n v="29.29"/>
    <x v="1"/>
    <n v="1.82"/>
    <n v="97.01"/>
    <n v="121"/>
    <n v="82"/>
    <x v="3"/>
    <n v="3"/>
    <n v="2023"/>
    <n v="10"/>
    <n v="6"/>
    <d v="2023-10-06T00:00:00"/>
    <s v="Q4"/>
    <s v="Q4-2023"/>
    <s v="M"/>
    <n v="2"/>
    <s v="Poor"/>
    <n v="0"/>
    <s v="Severe"/>
    <n v="100"/>
    <s v="headache"/>
  </r>
  <r>
    <n v="1685"/>
    <n v="30.89"/>
    <x v="2"/>
    <n v="1.82"/>
    <n v="102.32"/>
    <n v="120"/>
    <n v="71"/>
    <x v="2"/>
    <n v="4"/>
    <n v="2024"/>
    <n v="4"/>
    <n v="6"/>
    <d v="2024-04-06T00:00:00"/>
    <s v="Q2"/>
    <s v="Q2-2024"/>
    <s v="M"/>
    <n v="0"/>
    <s v="Very Good"/>
    <n v="0"/>
    <s v="Severe"/>
    <n v="105"/>
    <s v="abdominal pain"/>
  </r>
  <r>
    <n v="1685"/>
    <n v="29.61"/>
    <x v="1"/>
    <n v="1.82"/>
    <n v="98.09"/>
    <n v="118"/>
    <n v="76"/>
    <x v="2"/>
    <n v="5"/>
    <n v="2024"/>
    <n v="10"/>
    <n v="5"/>
    <d v="2024-10-05T00:00:00"/>
    <s v="Q4"/>
    <s v="Q4-2024"/>
    <s v="M"/>
    <n v="2"/>
    <s v="Poor"/>
    <n v="0"/>
    <s v="Severe"/>
    <n v="108"/>
    <s v="palpitations"/>
  </r>
  <r>
    <n v="1686"/>
    <n v="18.97"/>
    <x v="0"/>
    <n v="1.62"/>
    <n v="49.78"/>
    <n v="108"/>
    <n v="90"/>
    <x v="1"/>
    <n v="1"/>
    <n v="2022"/>
    <n v="10"/>
    <n v="9"/>
    <d v="2022-10-09T00:00:00"/>
    <s v="Q4"/>
    <s v="Q4-2022"/>
    <s v="F"/>
    <n v="2"/>
    <s v="Poor"/>
    <n v="2"/>
    <s v="Mild"/>
    <n v="102"/>
    <s v="tinnitus"/>
  </r>
  <r>
    <n v="1686"/>
    <n v="21.68"/>
    <x v="0"/>
    <n v="1.62"/>
    <n v="56.91"/>
    <n v="101"/>
    <n v="86"/>
    <x v="1"/>
    <n v="2"/>
    <n v="2023"/>
    <n v="4"/>
    <n v="10"/>
    <d v="2023-04-10T00:00:00"/>
    <s v="Q2"/>
    <s v="Q2-2023"/>
    <s v="F"/>
    <n v="3"/>
    <s v="Very Poor"/>
    <n v="1"/>
    <s v="Moderate"/>
    <n v="101"/>
    <s v="nausea"/>
  </r>
  <r>
    <n v="1686"/>
    <n v="21.09"/>
    <x v="0"/>
    <n v="1.62"/>
    <n v="55.34"/>
    <n v="97"/>
    <n v="93"/>
    <x v="1"/>
    <n v="3"/>
    <n v="2023"/>
    <n v="10"/>
    <n v="9"/>
    <d v="2023-10-09T00:00:00"/>
    <s v="Q4"/>
    <s v="Q4-2023"/>
    <s v="F"/>
    <n v="2"/>
    <s v="Poor"/>
    <n v="2"/>
    <s v="Mild"/>
    <n v="100"/>
    <s v="headache"/>
  </r>
  <r>
    <n v="1686"/>
    <n v="21.44"/>
    <x v="0"/>
    <n v="1.62"/>
    <n v="56.26"/>
    <n v="104"/>
    <n v="99"/>
    <x v="1"/>
    <n v="4"/>
    <n v="2024"/>
    <n v="4"/>
    <n v="9"/>
    <d v="2024-04-09T00:00:00"/>
    <s v="Q2"/>
    <s v="Q2-2024"/>
    <s v="F"/>
    <n v="2"/>
    <s v="Poor"/>
    <n v="1"/>
    <s v="Moderate"/>
    <n v="104"/>
    <s v="itching"/>
  </r>
  <r>
    <n v="1686"/>
    <n v="20.25"/>
    <x v="0"/>
    <n v="1.62"/>
    <n v="53.13"/>
    <n v="100"/>
    <n v="108"/>
    <x v="1"/>
    <n v="5"/>
    <n v="2024"/>
    <n v="10"/>
    <n v="8"/>
    <d v="2024-10-08T00:00:00"/>
    <s v="Q4"/>
    <s v="Q4-2024"/>
    <s v="F"/>
    <n v="2"/>
    <s v="Poor"/>
    <n v="2"/>
    <s v="Mild"/>
    <n v="103"/>
    <s v="vomiting"/>
  </r>
  <r>
    <n v="1687"/>
    <n v="24.34"/>
    <x v="0"/>
    <n v="1.62"/>
    <n v="63.89"/>
    <n v="130"/>
    <n v="106"/>
    <x v="1"/>
    <n v="1"/>
    <n v="2022"/>
    <n v="10"/>
    <n v="13"/>
    <d v="2022-10-13T00:00:00"/>
    <s v="Q4"/>
    <s v="Q4-2022"/>
    <s v="F"/>
    <n v="1"/>
    <s v="Good"/>
    <n v="1"/>
    <s v="Moderate"/>
    <n v="100"/>
    <s v="headache"/>
  </r>
  <r>
    <n v="1687"/>
    <n v="24.47"/>
    <x v="0"/>
    <n v="1.62"/>
    <n v="64.23"/>
    <n v="130"/>
    <n v="103"/>
    <x v="1"/>
    <n v="2"/>
    <n v="2023"/>
    <n v="4"/>
    <n v="14"/>
    <d v="2023-04-14T00:00:00"/>
    <s v="Q2"/>
    <s v="Q2-2023"/>
    <s v="F"/>
    <n v="3"/>
    <s v="Very Poor"/>
    <n v="1"/>
    <s v="Moderate"/>
    <n v="100"/>
    <s v="headache"/>
  </r>
  <r>
    <n v="1687"/>
    <n v="25.78"/>
    <x v="1"/>
    <n v="1.62"/>
    <n v="67.66"/>
    <n v="124"/>
    <n v="110"/>
    <x v="1"/>
    <n v="3"/>
    <n v="2023"/>
    <n v="10"/>
    <n v="13"/>
    <d v="2023-10-13T00:00:00"/>
    <s v="Q4"/>
    <s v="Q4-2023"/>
    <s v="F"/>
    <n v="2"/>
    <s v="Poor"/>
    <n v="0"/>
    <s v="Severe"/>
    <n v="102"/>
    <s v="tinnitus"/>
  </r>
  <r>
    <n v="1687"/>
    <n v="27.6"/>
    <x v="1"/>
    <n v="1.62"/>
    <n v="72.44"/>
    <n v="139"/>
    <n v="118"/>
    <x v="0"/>
    <n v="4"/>
    <n v="2024"/>
    <n v="4"/>
    <n v="13"/>
    <d v="2024-04-13T00:00:00"/>
    <s v="Q2"/>
    <s v="Q2-2024"/>
    <s v="F"/>
    <n v="0"/>
    <s v="Very Good"/>
    <n v="1"/>
    <s v="Moderate"/>
    <n v="109"/>
    <s v="hallucinations"/>
  </r>
  <r>
    <n v="1687"/>
    <n v="26.53"/>
    <x v="1"/>
    <n v="1.62"/>
    <n v="69.64"/>
    <n v="135"/>
    <n v="116"/>
    <x v="0"/>
    <n v="5"/>
    <n v="2024"/>
    <n v="10"/>
    <n v="12"/>
    <d v="2024-10-12T00:00:00"/>
    <s v="Q4"/>
    <s v="Q4-2024"/>
    <s v="F"/>
    <n v="2"/>
    <s v="Poor"/>
    <n v="0"/>
    <s v="Severe"/>
    <n v="100"/>
    <s v="headache"/>
  </r>
  <r>
    <n v="1688"/>
    <n v="25.31"/>
    <x v="1"/>
    <n v="1.82"/>
    <n v="83.84"/>
    <n v="121"/>
    <n v="97"/>
    <x v="1"/>
    <n v="1"/>
    <n v="2022"/>
    <n v="10"/>
    <n v="17"/>
    <d v="2022-10-17T00:00:00"/>
    <s v="Q4"/>
    <s v="Q4-2022"/>
    <s v="M"/>
    <n v="2"/>
    <s v="Poor"/>
    <n v="1"/>
    <s v="Moderate"/>
    <n v="100"/>
    <s v="headache"/>
  </r>
  <r>
    <n v="1688"/>
    <n v="24.92"/>
    <x v="0"/>
    <n v="1.82"/>
    <n v="82.55"/>
    <n v="127"/>
    <n v="102"/>
    <x v="1"/>
    <n v="2"/>
    <n v="2023"/>
    <n v="4"/>
    <n v="18"/>
    <d v="2023-04-18T00:00:00"/>
    <s v="Q2"/>
    <s v="Q2-2023"/>
    <s v="M"/>
    <n v="2"/>
    <s v="Poor"/>
    <n v="0"/>
    <s v="Severe"/>
    <n v="105"/>
    <s v="abdominal pain"/>
  </r>
  <r>
    <n v="1688"/>
    <n v="25.45"/>
    <x v="1"/>
    <n v="1.82"/>
    <n v="84.31"/>
    <n v="131"/>
    <n v="102"/>
    <x v="1"/>
    <n v="3"/>
    <n v="2023"/>
    <n v="10"/>
    <n v="17"/>
    <d v="2023-10-17T00:00:00"/>
    <s v="Q4"/>
    <s v="Q4-2023"/>
    <s v="M"/>
    <n v="2"/>
    <s v="Poor"/>
    <n v="2"/>
    <s v="Mild"/>
    <n v="100"/>
    <s v="headache"/>
  </r>
  <r>
    <n v="1688"/>
    <n v="25.57"/>
    <x v="1"/>
    <n v="1.82"/>
    <n v="84.69"/>
    <n v="132"/>
    <n v="96"/>
    <x v="1"/>
    <n v="4"/>
    <n v="2024"/>
    <n v="4"/>
    <n v="17"/>
    <d v="2024-04-17T00:00:00"/>
    <s v="Q2"/>
    <s v="Q2-2024"/>
    <s v="M"/>
    <n v="0"/>
    <s v="Very Good"/>
    <n v="1"/>
    <s v="Moderate"/>
    <n v="105"/>
    <s v="abdominal pain"/>
  </r>
  <r>
    <n v="1688"/>
    <n v="26.11"/>
    <x v="1"/>
    <n v="1.82"/>
    <n v="86.5"/>
    <n v="132"/>
    <n v="103"/>
    <x v="1"/>
    <n v="5"/>
    <n v="2024"/>
    <n v="10"/>
    <n v="16"/>
    <d v="2024-10-16T00:00:00"/>
    <s v="Q4"/>
    <s v="Q4-2024"/>
    <s v="M"/>
    <n v="2"/>
    <s v="Poor"/>
    <n v="0"/>
    <s v="Severe"/>
    <n v="100"/>
    <s v="headache"/>
  </r>
  <r>
    <n v="1689"/>
    <n v="24.7"/>
    <x v="0"/>
    <n v="1.82"/>
    <n v="81.8"/>
    <n v="118"/>
    <n v="100"/>
    <x v="1"/>
    <n v="1"/>
    <n v="2022"/>
    <n v="10"/>
    <n v="17"/>
    <d v="2022-10-17T00:00:00"/>
    <s v="Q4"/>
    <s v="Q4-2022"/>
    <s v="M"/>
    <n v="2"/>
    <s v="Poor"/>
    <n v="2"/>
    <s v="Mild"/>
    <n v="100"/>
    <s v="headache"/>
  </r>
  <r>
    <n v="1689"/>
    <n v="24.93"/>
    <x v="0"/>
    <n v="1.82"/>
    <n v="82.59"/>
    <n v="116"/>
    <n v="90"/>
    <x v="1"/>
    <n v="2"/>
    <n v="2023"/>
    <n v="4"/>
    <n v="18"/>
    <d v="2023-04-18T00:00:00"/>
    <s v="Q2"/>
    <s v="Q2-2023"/>
    <s v="M"/>
    <n v="2"/>
    <s v="Poor"/>
    <n v="2"/>
    <s v="Mild"/>
    <n v="100"/>
    <s v="headache"/>
  </r>
  <r>
    <n v="1689"/>
    <n v="24.67"/>
    <x v="0"/>
    <n v="1.82"/>
    <n v="81.72"/>
    <n v="113"/>
    <n v="95"/>
    <x v="1"/>
    <n v="3"/>
    <n v="2023"/>
    <n v="10"/>
    <n v="17"/>
    <d v="2023-10-17T00:00:00"/>
    <s v="Q4"/>
    <s v="Q4-2023"/>
    <s v="M"/>
    <n v="0"/>
    <s v="Very Good"/>
    <n v="1"/>
    <s v="Moderate"/>
    <n v="104"/>
    <s v="itching"/>
  </r>
  <r>
    <n v="1690"/>
    <n v="23.88"/>
    <x v="0"/>
    <n v="1.62"/>
    <n v="62.68"/>
    <n v="121"/>
    <n v="100"/>
    <x v="1"/>
    <n v="1"/>
    <n v="2022"/>
    <n v="10"/>
    <n v="18"/>
    <d v="2022-10-18T00:00:00"/>
    <s v="Q4"/>
    <s v="Q4-2022"/>
    <s v="F"/>
    <n v="0"/>
    <s v="Very Good"/>
    <n v="1"/>
    <s v="Moderate"/>
    <n v="100"/>
    <s v="headache"/>
  </r>
  <r>
    <n v="1690"/>
    <n v="25.22"/>
    <x v="1"/>
    <n v="1.62"/>
    <n v="66.180000000000007"/>
    <n v="122"/>
    <n v="100"/>
    <x v="1"/>
    <n v="2"/>
    <n v="2023"/>
    <n v="4"/>
    <n v="19"/>
    <d v="2023-04-19T00:00:00"/>
    <s v="Q2"/>
    <s v="Q2-2023"/>
    <s v="F"/>
    <n v="3"/>
    <s v="Very Poor"/>
    <n v="0"/>
    <s v="Severe"/>
    <n v="100"/>
    <s v="headache"/>
  </r>
  <r>
    <n v="1690"/>
    <n v="26.03"/>
    <x v="1"/>
    <n v="1.62"/>
    <n v="68.319999999999993"/>
    <n v="118"/>
    <n v="102"/>
    <x v="1"/>
    <n v="3"/>
    <n v="2023"/>
    <n v="10"/>
    <n v="18"/>
    <d v="2023-10-18T00:00:00"/>
    <s v="Q4"/>
    <s v="Q4-2023"/>
    <s v="F"/>
    <n v="2"/>
    <s v="Poor"/>
    <n v="0"/>
    <s v="Severe"/>
    <n v="100"/>
    <s v="headache"/>
  </r>
  <r>
    <n v="1691"/>
    <n v="25.19"/>
    <x v="1"/>
    <n v="1.82"/>
    <n v="83.45"/>
    <n v="123"/>
    <n v="95"/>
    <x v="1"/>
    <n v="1"/>
    <n v="2022"/>
    <n v="10"/>
    <n v="22"/>
    <d v="2022-10-22T00:00:00"/>
    <s v="Q4"/>
    <s v="Q4-2022"/>
    <s v="M"/>
    <n v="1"/>
    <s v="Good"/>
    <n v="0"/>
    <s v="Severe"/>
    <n v="109"/>
    <s v="hallucinations"/>
  </r>
  <r>
    <n v="1691"/>
    <n v="19.25"/>
    <x v="0"/>
    <n v="1.82"/>
    <n v="63.76"/>
    <n v="130"/>
    <n v="99"/>
    <x v="1"/>
    <n v="2"/>
    <n v="2023"/>
    <n v="4"/>
    <n v="23"/>
    <d v="2023-04-23T00:00:00"/>
    <s v="Q2"/>
    <s v="Q2-2023"/>
    <s v="M"/>
    <n v="1"/>
    <s v="Good"/>
    <n v="2"/>
    <s v="Mild"/>
    <n v="100"/>
    <s v="headache"/>
  </r>
  <r>
    <n v="1691"/>
    <n v="19.3"/>
    <x v="0"/>
    <n v="1.82"/>
    <n v="63.91"/>
    <n v="135"/>
    <n v="98"/>
    <x v="0"/>
    <n v="3"/>
    <n v="2023"/>
    <n v="10"/>
    <n v="22"/>
    <d v="2023-10-22T00:00:00"/>
    <s v="Q4"/>
    <s v="Q4-2023"/>
    <s v="M"/>
    <n v="2"/>
    <s v="Poor"/>
    <n v="1"/>
    <s v="Moderate"/>
    <n v="109"/>
    <s v="hallucinations"/>
  </r>
  <r>
    <n v="1691"/>
    <n v="17.940000000000001"/>
    <x v="3"/>
    <n v="1.82"/>
    <n v="59.42"/>
    <n v="127"/>
    <n v="101"/>
    <x v="1"/>
    <n v="4"/>
    <n v="2024"/>
    <n v="4"/>
    <n v="22"/>
    <d v="2024-04-22T00:00:00"/>
    <s v="Q2"/>
    <s v="Q2-2024"/>
    <s v="M"/>
    <n v="0"/>
    <s v="Very Good"/>
    <n v="1"/>
    <s v="Moderate"/>
    <n v="102"/>
    <s v="tinnitus"/>
  </r>
  <r>
    <n v="1691"/>
    <n v="17.55"/>
    <x v="3"/>
    <n v="1.82"/>
    <n v="58.12"/>
    <n v="141"/>
    <n v="109"/>
    <x v="0"/>
    <n v="5"/>
    <n v="2024"/>
    <n v="10"/>
    <n v="21"/>
    <d v="2024-10-21T00:00:00"/>
    <s v="Q4"/>
    <s v="Q4-2024"/>
    <s v="M"/>
    <n v="2"/>
    <s v="Poor"/>
    <n v="1"/>
    <s v="Moderate"/>
    <n v="100"/>
    <s v="headache"/>
  </r>
  <r>
    <n v="1692"/>
    <n v="20.63"/>
    <x v="0"/>
    <n v="1.62"/>
    <n v="54.13"/>
    <n v="122"/>
    <n v="82"/>
    <x v="3"/>
    <n v="1"/>
    <n v="2022"/>
    <n v="10"/>
    <n v="22"/>
    <d v="2022-10-22T00:00:00"/>
    <s v="Q4"/>
    <s v="Q4-2022"/>
    <s v="F"/>
    <n v="1"/>
    <s v="Good"/>
    <n v="0"/>
    <s v="Severe"/>
    <n v="100"/>
    <s v="headache"/>
  </r>
  <r>
    <n v="1692"/>
    <n v="19.899999999999999"/>
    <x v="0"/>
    <n v="1.62"/>
    <n v="52.24"/>
    <n v="131"/>
    <n v="91"/>
    <x v="1"/>
    <n v="2"/>
    <n v="2023"/>
    <n v="4"/>
    <n v="23"/>
    <d v="2023-04-23T00:00:00"/>
    <s v="Q2"/>
    <s v="Q2-2023"/>
    <s v="F"/>
    <n v="2"/>
    <s v="Poor"/>
    <n v="1"/>
    <s v="Moderate"/>
    <n v="101"/>
    <s v="nausea"/>
  </r>
  <r>
    <n v="1692"/>
    <n v="20.16"/>
    <x v="0"/>
    <n v="1.62"/>
    <n v="52.9"/>
    <n v="132"/>
    <n v="91"/>
    <x v="1"/>
    <n v="3"/>
    <n v="2023"/>
    <n v="10"/>
    <n v="22"/>
    <d v="2023-10-22T00:00:00"/>
    <s v="Q4"/>
    <s v="Q4-2023"/>
    <s v="F"/>
    <n v="0"/>
    <s v="Very Good"/>
    <n v="2"/>
    <s v="Mild"/>
    <n v="100"/>
    <s v="headache"/>
  </r>
  <r>
    <n v="1692"/>
    <n v="19.68"/>
    <x v="0"/>
    <n v="1.62"/>
    <n v="51.64"/>
    <n v="129"/>
    <n v="91"/>
    <x v="1"/>
    <n v="4"/>
    <n v="2024"/>
    <n v="4"/>
    <n v="22"/>
    <d v="2024-04-22T00:00:00"/>
    <s v="Q2"/>
    <s v="Q2-2024"/>
    <s v="F"/>
    <n v="1"/>
    <s v="Good"/>
    <n v="2"/>
    <s v="Mild"/>
    <n v="104"/>
    <s v="itching"/>
  </r>
  <r>
    <n v="1693"/>
    <n v="29.7"/>
    <x v="1"/>
    <n v="1.82"/>
    <n v="98.37"/>
    <n v="106"/>
    <n v="82"/>
    <x v="1"/>
    <n v="1"/>
    <n v="2022"/>
    <n v="10"/>
    <n v="26"/>
    <d v="2022-10-26T00:00:00"/>
    <s v="Q4"/>
    <s v="Q4-2022"/>
    <s v="M"/>
    <n v="1"/>
    <s v="Good"/>
    <n v="0"/>
    <s v="Severe"/>
    <n v="100"/>
    <s v="headache"/>
  </r>
  <r>
    <n v="1693"/>
    <n v="27.86"/>
    <x v="1"/>
    <n v="1.82"/>
    <n v="92.28"/>
    <n v="104"/>
    <n v="85"/>
    <x v="1"/>
    <n v="2"/>
    <n v="2023"/>
    <n v="4"/>
    <n v="27"/>
    <d v="2023-04-27T00:00:00"/>
    <s v="Q2"/>
    <s v="Q2-2023"/>
    <s v="M"/>
    <n v="2"/>
    <s v="Poor"/>
    <n v="0"/>
    <s v="Severe"/>
    <n v="100"/>
    <s v="headache"/>
  </r>
  <r>
    <n v="1693"/>
    <n v="28.31"/>
    <x v="1"/>
    <n v="1.82"/>
    <n v="93.76"/>
    <n v="101"/>
    <n v="83"/>
    <x v="1"/>
    <n v="3"/>
    <n v="2023"/>
    <n v="10"/>
    <n v="26"/>
    <d v="2023-10-26T00:00:00"/>
    <s v="Q4"/>
    <s v="Q4-2023"/>
    <s v="M"/>
    <n v="3"/>
    <s v="Very Poor"/>
    <n v="1"/>
    <s v="Moderate"/>
    <n v="101"/>
    <s v="nausea"/>
  </r>
  <r>
    <n v="1693"/>
    <n v="32.11"/>
    <x v="2"/>
    <n v="1.82"/>
    <n v="106.35"/>
    <n v="101"/>
    <n v="76"/>
    <x v="2"/>
    <n v="4"/>
    <n v="2024"/>
    <n v="4"/>
    <n v="26"/>
    <d v="2024-04-26T00:00:00"/>
    <s v="Q2"/>
    <s v="Q2-2024"/>
    <s v="M"/>
    <n v="2"/>
    <s v="Poor"/>
    <n v="1"/>
    <s v="Moderate"/>
    <n v="102"/>
    <s v="tinnitus"/>
  </r>
  <r>
    <n v="1693"/>
    <n v="35.549999999999997"/>
    <x v="2"/>
    <n v="1.82"/>
    <n v="117.76"/>
    <n v="101"/>
    <n v="76"/>
    <x v="2"/>
    <n v="5"/>
    <n v="2024"/>
    <n v="10"/>
    <n v="25"/>
    <d v="2024-10-25T00:00:00"/>
    <s v="Q4"/>
    <s v="Q4-2024"/>
    <s v="M"/>
    <n v="1"/>
    <s v="Good"/>
    <n v="2"/>
    <s v="Mild"/>
    <n v="106"/>
    <s v="dizziness"/>
  </r>
  <r>
    <n v="1694"/>
    <n v="22"/>
    <x v="0"/>
    <n v="1.62"/>
    <n v="57.73"/>
    <n v="122"/>
    <n v="105"/>
    <x v="1"/>
    <n v="1"/>
    <n v="2022"/>
    <n v="10"/>
    <n v="28"/>
    <d v="2022-10-28T00:00:00"/>
    <s v="Q4"/>
    <s v="Q4-2022"/>
    <s v="F"/>
    <n v="1"/>
    <s v="Good"/>
    <n v="1"/>
    <s v="Moderate"/>
    <n v="101"/>
    <s v="nausea"/>
  </r>
  <r>
    <n v="1694"/>
    <n v="22.68"/>
    <x v="0"/>
    <n v="1.62"/>
    <n v="59.51"/>
    <n v="130"/>
    <n v="120"/>
    <x v="1"/>
    <n v="2"/>
    <n v="2023"/>
    <n v="4"/>
    <n v="29"/>
    <d v="2023-04-29T00:00:00"/>
    <s v="Q2"/>
    <s v="Q2-2023"/>
    <s v="F"/>
    <n v="2"/>
    <s v="Poor"/>
    <n v="1"/>
    <s v="Moderate"/>
    <n v="100"/>
    <s v="headache"/>
  </r>
  <r>
    <n v="1694"/>
    <n v="22.11"/>
    <x v="0"/>
    <n v="1.62"/>
    <n v="58.03"/>
    <n v="122"/>
    <n v="114"/>
    <x v="1"/>
    <n v="3"/>
    <n v="2023"/>
    <n v="10"/>
    <n v="28"/>
    <d v="2023-10-28T00:00:00"/>
    <s v="Q4"/>
    <s v="Q4-2023"/>
    <s v="F"/>
    <n v="3"/>
    <s v="Very Poor"/>
    <n v="2"/>
    <s v="Mild"/>
    <n v="100"/>
    <s v="headache"/>
  </r>
  <r>
    <n v="1694"/>
    <n v="23.87"/>
    <x v="0"/>
    <n v="1.62"/>
    <n v="62.64"/>
    <n v="113"/>
    <n v="106"/>
    <x v="1"/>
    <n v="4"/>
    <n v="2024"/>
    <n v="4"/>
    <n v="28"/>
    <d v="2024-04-28T00:00:00"/>
    <s v="Q2"/>
    <s v="Q2-2024"/>
    <s v="F"/>
    <n v="2"/>
    <s v="Poor"/>
    <n v="2"/>
    <s v="Mild"/>
    <n v="100"/>
    <s v="headache"/>
  </r>
  <r>
    <n v="1695"/>
    <n v="23.99"/>
    <x v="0"/>
    <n v="1.82"/>
    <n v="79.459999999999994"/>
    <n v="124"/>
    <n v="83"/>
    <x v="3"/>
    <n v="1"/>
    <n v="2022"/>
    <n v="10"/>
    <n v="29"/>
    <d v="2022-10-29T00:00:00"/>
    <s v="Q4"/>
    <s v="Q4-2022"/>
    <s v="M"/>
    <n v="2"/>
    <s v="Poor"/>
    <n v="2"/>
    <s v="Mild"/>
    <n v="100"/>
    <s v="headache"/>
  </r>
  <r>
    <n v="1695"/>
    <n v="24.75"/>
    <x v="0"/>
    <n v="1.82"/>
    <n v="81.99"/>
    <n v="116"/>
    <n v="80"/>
    <x v="1"/>
    <n v="2"/>
    <n v="2023"/>
    <n v="4"/>
    <n v="30"/>
    <d v="2023-04-30T00:00:00"/>
    <s v="Q2"/>
    <s v="Q2-2023"/>
    <s v="M"/>
    <n v="0"/>
    <s v="Very Good"/>
    <n v="0"/>
    <s v="Severe"/>
    <n v="107"/>
    <s v="skin rash"/>
  </r>
  <r>
    <n v="1695"/>
    <n v="24.44"/>
    <x v="0"/>
    <n v="1.82"/>
    <n v="80.959999999999994"/>
    <n v="107"/>
    <n v="85"/>
    <x v="1"/>
    <n v="3"/>
    <n v="2023"/>
    <n v="10"/>
    <n v="29"/>
    <d v="2023-10-29T00:00:00"/>
    <s v="Q4"/>
    <s v="Q4-2023"/>
    <s v="M"/>
    <n v="1"/>
    <s v="Good"/>
    <n v="1"/>
    <s v="Moderate"/>
    <n v="105"/>
    <s v="abdominal pain"/>
  </r>
  <r>
    <n v="1695"/>
    <n v="23.97"/>
    <x v="0"/>
    <n v="1.82"/>
    <n v="79.39"/>
    <n v="106"/>
    <n v="93"/>
    <x v="1"/>
    <n v="4"/>
    <n v="2024"/>
    <n v="4"/>
    <n v="29"/>
    <d v="2024-04-29T00:00:00"/>
    <s v="Q2"/>
    <s v="Q2-2024"/>
    <s v="M"/>
    <n v="2"/>
    <s v="Poor"/>
    <n v="2"/>
    <s v="Mild"/>
    <n v="104"/>
    <s v="itching"/>
  </r>
  <r>
    <n v="1695"/>
    <n v="25.11"/>
    <x v="1"/>
    <n v="1.82"/>
    <n v="83.17"/>
    <n v="110"/>
    <n v="96"/>
    <x v="1"/>
    <n v="5"/>
    <n v="2024"/>
    <n v="10"/>
    <n v="28"/>
    <d v="2024-10-28T00:00:00"/>
    <s v="Q4"/>
    <s v="Q4-2024"/>
    <s v="M"/>
    <n v="1"/>
    <s v="Good"/>
    <n v="0"/>
    <s v="Severe"/>
    <n v="109"/>
    <s v="hallucinations"/>
  </r>
  <r>
    <n v="1696"/>
    <n v="23.17"/>
    <x v="0"/>
    <n v="1.82"/>
    <n v="76.760000000000005"/>
    <n v="126"/>
    <n v="105"/>
    <x v="1"/>
    <n v="1"/>
    <n v="2022"/>
    <n v="10"/>
    <n v="29"/>
    <d v="2022-10-29T00:00:00"/>
    <s v="Q4"/>
    <s v="Q4-2022"/>
    <s v="M"/>
    <n v="1"/>
    <s v="Good"/>
    <n v="2"/>
    <s v="Mild"/>
    <n v="101"/>
    <s v="nausea"/>
  </r>
  <r>
    <n v="1696"/>
    <n v="24.41"/>
    <x v="0"/>
    <n v="1.82"/>
    <n v="80.84"/>
    <n v="121"/>
    <n v="109"/>
    <x v="1"/>
    <n v="2"/>
    <n v="2023"/>
    <n v="4"/>
    <n v="30"/>
    <d v="2023-04-30T00:00:00"/>
    <s v="Q2"/>
    <s v="Q2-2023"/>
    <s v="M"/>
    <n v="2"/>
    <s v="Poor"/>
    <n v="0"/>
    <s v="Severe"/>
    <n v="106"/>
    <s v="dizziness"/>
  </r>
  <r>
    <n v="1696"/>
    <n v="23.23"/>
    <x v="0"/>
    <n v="1.82"/>
    <n v="76.94"/>
    <n v="116"/>
    <n v="114"/>
    <x v="1"/>
    <n v="3"/>
    <n v="2023"/>
    <n v="10"/>
    <n v="29"/>
    <d v="2023-10-29T00:00:00"/>
    <s v="Q4"/>
    <s v="Q4-2023"/>
    <s v="M"/>
    <n v="1"/>
    <s v="Good"/>
    <n v="1"/>
    <s v="Moderate"/>
    <n v="106"/>
    <s v="dizziness"/>
  </r>
  <r>
    <n v="1697"/>
    <n v="29.52"/>
    <x v="1"/>
    <n v="1.62"/>
    <n v="77.459999999999994"/>
    <n v="116"/>
    <n v="116"/>
    <x v="1"/>
    <n v="1"/>
    <n v="2022"/>
    <n v="11"/>
    <n v="2"/>
    <d v="2022-11-02T00:00:00"/>
    <s v="Q4"/>
    <s v="Q4-2022"/>
    <s v="F"/>
    <n v="1"/>
    <s v="Good"/>
    <n v="0"/>
    <s v="Severe"/>
    <n v="100"/>
    <s v="headache"/>
  </r>
  <r>
    <n v="1697"/>
    <n v="30.4"/>
    <x v="2"/>
    <n v="1.62"/>
    <n v="79.790000000000006"/>
    <n v="117"/>
    <n v="115"/>
    <x v="1"/>
    <n v="2"/>
    <n v="2023"/>
    <n v="5"/>
    <n v="4"/>
    <d v="2023-05-04T00:00:00"/>
    <s v="Q2"/>
    <s v="Q2-2023"/>
    <s v="F"/>
    <n v="2"/>
    <s v="Poor"/>
    <n v="1"/>
    <s v="Moderate"/>
    <n v="100"/>
    <s v="headache"/>
  </r>
  <r>
    <n v="1697"/>
    <n v="33.79"/>
    <x v="2"/>
    <n v="1.62"/>
    <n v="88.68"/>
    <n v="115"/>
    <n v="120"/>
    <x v="1"/>
    <n v="3"/>
    <n v="2023"/>
    <n v="11"/>
    <n v="2"/>
    <d v="2023-11-02T00:00:00"/>
    <s v="Q4"/>
    <s v="Q4-2023"/>
    <s v="F"/>
    <n v="3"/>
    <s v="Very Poor"/>
    <n v="0"/>
    <s v="Severe"/>
    <n v="100"/>
    <s v="headache"/>
  </r>
  <r>
    <n v="1697"/>
    <n v="34.5"/>
    <x v="2"/>
    <n v="1.62"/>
    <n v="90.55"/>
    <n v="112"/>
    <n v="115"/>
    <x v="1"/>
    <n v="4"/>
    <n v="2024"/>
    <n v="5"/>
    <n v="3"/>
    <d v="2024-05-03T00:00:00"/>
    <s v="Q2"/>
    <s v="Q2-2024"/>
    <s v="F"/>
    <n v="1"/>
    <s v="Good"/>
    <n v="1"/>
    <s v="Moderate"/>
    <n v="107"/>
    <s v="skin rash"/>
  </r>
  <r>
    <n v="1698"/>
    <n v="23.47"/>
    <x v="0"/>
    <n v="1.62"/>
    <n v="61.59"/>
    <n v="129"/>
    <n v="119"/>
    <x v="1"/>
    <n v="1"/>
    <n v="2022"/>
    <n v="11"/>
    <n v="2"/>
    <d v="2022-11-02T00:00:00"/>
    <s v="Q4"/>
    <s v="Q4-2022"/>
    <s v="F"/>
    <n v="1"/>
    <s v="Good"/>
    <n v="2"/>
    <s v="Mild"/>
    <n v="101"/>
    <s v="nausea"/>
  </r>
  <r>
    <n v="1698"/>
    <n v="21.13"/>
    <x v="0"/>
    <n v="1.62"/>
    <n v="55.46"/>
    <n v="140"/>
    <n v="121"/>
    <x v="0"/>
    <n v="2"/>
    <n v="2023"/>
    <n v="5"/>
    <n v="4"/>
    <d v="2023-05-04T00:00:00"/>
    <s v="Q2"/>
    <s v="Q2-2023"/>
    <s v="F"/>
    <n v="3"/>
    <s v="Very Poor"/>
    <n v="2"/>
    <s v="Mild"/>
    <n v="105"/>
    <s v="abdominal pain"/>
  </r>
  <r>
    <n v="1698"/>
    <n v="19.02"/>
    <x v="0"/>
    <n v="1.62"/>
    <n v="49.92"/>
    <n v="144"/>
    <n v="128"/>
    <x v="0"/>
    <n v="3"/>
    <n v="2023"/>
    <n v="11"/>
    <n v="2"/>
    <d v="2023-11-02T00:00:00"/>
    <s v="Q4"/>
    <s v="Q4-2023"/>
    <s v="F"/>
    <n v="1"/>
    <s v="Good"/>
    <n v="1"/>
    <s v="Moderate"/>
    <n v="102"/>
    <s v="tinnitus"/>
  </r>
  <r>
    <n v="1698"/>
    <n v="19.03"/>
    <x v="0"/>
    <n v="1.62"/>
    <n v="49.95"/>
    <n v="138"/>
    <n v="129"/>
    <x v="0"/>
    <n v="4"/>
    <n v="2024"/>
    <n v="5"/>
    <n v="3"/>
    <d v="2024-05-03T00:00:00"/>
    <s v="Q2"/>
    <s v="Q2-2024"/>
    <s v="F"/>
    <n v="1"/>
    <s v="Good"/>
    <n v="2"/>
    <s v="Mild"/>
    <n v="103"/>
    <s v="vomiting"/>
  </r>
  <r>
    <n v="1699"/>
    <n v="23.54"/>
    <x v="0"/>
    <n v="1.62"/>
    <n v="61.79"/>
    <n v="114"/>
    <n v="77"/>
    <x v="2"/>
    <n v="1"/>
    <n v="2022"/>
    <n v="11"/>
    <n v="5"/>
    <d v="2022-11-05T00:00:00"/>
    <s v="Q4"/>
    <s v="Q4-2022"/>
    <s v="F"/>
    <n v="0"/>
    <s v="Very Good"/>
    <n v="1"/>
    <s v="Moderate"/>
    <n v="101"/>
    <s v="nausea"/>
  </r>
  <r>
    <n v="1699"/>
    <n v="20.69"/>
    <x v="0"/>
    <n v="1.62"/>
    <n v="54.29"/>
    <n v="110"/>
    <n v="73"/>
    <x v="2"/>
    <n v="2"/>
    <n v="2023"/>
    <n v="5"/>
    <n v="7"/>
    <d v="2023-05-07T00:00:00"/>
    <s v="Q2"/>
    <s v="Q2-2023"/>
    <s v="F"/>
    <n v="2"/>
    <s v="Poor"/>
    <n v="1"/>
    <s v="Moderate"/>
    <n v="100"/>
    <s v="headache"/>
  </r>
  <r>
    <n v="1699"/>
    <n v="22.35"/>
    <x v="0"/>
    <n v="1.62"/>
    <n v="58.66"/>
    <n v="110"/>
    <n v="74"/>
    <x v="2"/>
    <n v="3"/>
    <n v="2023"/>
    <n v="11"/>
    <n v="5"/>
    <d v="2023-11-05T00:00:00"/>
    <s v="Q4"/>
    <s v="Q4-2023"/>
    <s v="F"/>
    <n v="0"/>
    <s v="Very Good"/>
    <n v="1"/>
    <s v="Moderate"/>
    <n v="107"/>
    <s v="skin rash"/>
  </r>
  <r>
    <n v="1699"/>
    <n v="21.37"/>
    <x v="0"/>
    <n v="1.62"/>
    <n v="56.07"/>
    <n v="108"/>
    <n v="76"/>
    <x v="2"/>
    <n v="4"/>
    <n v="2024"/>
    <n v="5"/>
    <n v="6"/>
    <d v="2024-05-06T00:00:00"/>
    <s v="Q2"/>
    <s v="Q2-2024"/>
    <s v="F"/>
    <n v="1"/>
    <s v="Good"/>
    <n v="2"/>
    <s v="Mild"/>
    <n v="102"/>
    <s v="tinnitus"/>
  </r>
  <r>
    <n v="1699"/>
    <n v="21.95"/>
    <x v="0"/>
    <n v="1.62"/>
    <n v="57.61"/>
    <n v="101"/>
    <n v="71"/>
    <x v="2"/>
    <n v="5"/>
    <n v="2024"/>
    <n v="11"/>
    <n v="4"/>
    <d v="2024-11-04T00:00:00"/>
    <s v="Q4"/>
    <s v="Q4-2024"/>
    <s v="F"/>
    <n v="0"/>
    <s v="Very Good"/>
    <n v="1"/>
    <s v="Moderate"/>
    <n v="100"/>
    <s v="headache"/>
  </r>
  <r>
    <n v="1700"/>
    <n v="21.92"/>
    <x v="0"/>
    <n v="1.62"/>
    <n v="57.52"/>
    <n v="112"/>
    <n v="125"/>
    <x v="1"/>
    <n v="1"/>
    <n v="2022"/>
    <n v="11"/>
    <n v="8"/>
    <d v="2022-11-08T00:00:00"/>
    <s v="Q4"/>
    <s v="Q4-2022"/>
    <s v="F"/>
    <n v="1"/>
    <s v="Good"/>
    <n v="2"/>
    <s v="Mild"/>
    <n v="100"/>
    <s v="headache"/>
  </r>
  <r>
    <n v="1700"/>
    <n v="24.42"/>
    <x v="0"/>
    <n v="1.62"/>
    <n v="64.099999999999994"/>
    <n v="119"/>
    <n v="125"/>
    <x v="1"/>
    <n v="2"/>
    <n v="2023"/>
    <n v="5"/>
    <n v="10"/>
    <d v="2023-05-10T00:00:00"/>
    <s v="Q2"/>
    <s v="Q2-2023"/>
    <s v="F"/>
    <n v="3"/>
    <s v="Very Poor"/>
    <n v="2"/>
    <s v="Mild"/>
    <n v="108"/>
    <s v="palpitations"/>
  </r>
  <r>
    <n v="1700"/>
    <n v="29.32"/>
    <x v="1"/>
    <n v="1.62"/>
    <n v="76.95"/>
    <n v="116"/>
    <n v="141"/>
    <x v="1"/>
    <n v="3"/>
    <n v="2023"/>
    <n v="11"/>
    <n v="8"/>
    <d v="2023-11-08T00:00:00"/>
    <s v="Q4"/>
    <s v="Q4-2023"/>
    <s v="F"/>
    <n v="1"/>
    <s v="Good"/>
    <n v="2"/>
    <s v="Mild"/>
    <n v="100"/>
    <s v="headache"/>
  </r>
  <r>
    <n v="1700"/>
    <n v="29.9"/>
    <x v="1"/>
    <n v="1.62"/>
    <n v="78.47"/>
    <n v="119"/>
    <n v="141"/>
    <x v="1"/>
    <n v="4"/>
    <n v="2024"/>
    <n v="5"/>
    <n v="9"/>
    <d v="2024-05-09T00:00:00"/>
    <s v="Q2"/>
    <s v="Q2-2024"/>
    <s v="F"/>
    <n v="3"/>
    <s v="Very Poor"/>
    <n v="1"/>
    <s v="Moderate"/>
    <n v="100"/>
    <s v="headache"/>
  </r>
  <r>
    <n v="1700"/>
    <n v="32.71"/>
    <x v="2"/>
    <n v="1.62"/>
    <n v="85.85"/>
    <n v="125"/>
    <n v="140"/>
    <x v="1"/>
    <n v="5"/>
    <n v="2024"/>
    <n v="11"/>
    <n v="7"/>
    <d v="2024-11-07T00:00:00"/>
    <s v="Q4"/>
    <s v="Q4-2024"/>
    <s v="F"/>
    <n v="2"/>
    <s v="Poor"/>
    <n v="0"/>
    <s v="Severe"/>
    <n v="100"/>
    <s v="headache"/>
  </r>
  <r>
    <n v="1700"/>
    <n v="34.68"/>
    <x v="2"/>
    <n v="1.62"/>
    <n v="91"/>
    <n v="123"/>
    <n v="146"/>
    <x v="1"/>
    <n v="6"/>
    <n v="2025"/>
    <n v="5"/>
    <n v="9"/>
    <d v="2025-05-09T00:00:00"/>
    <s v="Q2"/>
    <s v="Q2-2025"/>
    <s v="F"/>
    <n v="1"/>
    <s v="Good"/>
    <n v="0"/>
    <s v="Severe"/>
    <n v="100"/>
    <s v="headache"/>
  </r>
  <r>
    <n v="1701"/>
    <n v="26.24"/>
    <x v="1"/>
    <n v="1.82"/>
    <n v="86.91"/>
    <n v="125"/>
    <n v="116"/>
    <x v="1"/>
    <n v="1"/>
    <n v="2022"/>
    <n v="11"/>
    <n v="9"/>
    <d v="2022-11-09T00:00:00"/>
    <s v="Q4"/>
    <s v="Q4-2022"/>
    <s v="M"/>
    <n v="3"/>
    <s v="Very Poor"/>
    <n v="0"/>
    <s v="Severe"/>
    <n v="106"/>
    <s v="dizziness"/>
  </r>
  <r>
    <n v="1701"/>
    <n v="24.4"/>
    <x v="0"/>
    <n v="1.82"/>
    <n v="80.819999999999993"/>
    <n v="118"/>
    <n v="114"/>
    <x v="1"/>
    <n v="2"/>
    <n v="2023"/>
    <n v="5"/>
    <n v="11"/>
    <d v="2023-05-11T00:00:00"/>
    <s v="Q2"/>
    <s v="Q2-2023"/>
    <s v="M"/>
    <n v="0"/>
    <s v="Very Good"/>
    <n v="2"/>
    <s v="Mild"/>
    <n v="100"/>
    <s v="headache"/>
  </r>
  <r>
    <n v="1701"/>
    <n v="26.08"/>
    <x v="1"/>
    <n v="1.82"/>
    <n v="86.38"/>
    <n v="112"/>
    <n v="111"/>
    <x v="1"/>
    <n v="3"/>
    <n v="2023"/>
    <n v="11"/>
    <n v="9"/>
    <d v="2023-11-09T00:00:00"/>
    <s v="Q4"/>
    <s v="Q4-2023"/>
    <s v="M"/>
    <n v="2"/>
    <s v="Poor"/>
    <n v="0"/>
    <s v="Severe"/>
    <n v="103"/>
    <s v="vomiting"/>
  </r>
  <r>
    <n v="1701"/>
    <n v="31.75"/>
    <x v="2"/>
    <n v="1.82"/>
    <n v="105.18"/>
    <n v="112"/>
    <n v="119"/>
    <x v="1"/>
    <n v="4"/>
    <n v="2024"/>
    <n v="5"/>
    <n v="10"/>
    <d v="2024-05-10T00:00:00"/>
    <s v="Q2"/>
    <s v="Q2-2024"/>
    <s v="M"/>
    <n v="2"/>
    <s v="Poor"/>
    <n v="0"/>
    <s v="Severe"/>
    <n v="100"/>
    <s v="headache"/>
  </r>
  <r>
    <n v="1702"/>
    <n v="26.36"/>
    <x v="1"/>
    <n v="1.82"/>
    <n v="87.3"/>
    <n v="120"/>
    <n v="95"/>
    <x v="1"/>
    <n v="1"/>
    <n v="2022"/>
    <n v="11"/>
    <n v="11"/>
    <d v="2022-11-11T00:00:00"/>
    <s v="Q4"/>
    <s v="Q4-2022"/>
    <s v="M"/>
    <n v="2"/>
    <s v="Poor"/>
    <n v="0"/>
    <s v="Severe"/>
    <n v="101"/>
    <s v="nausea"/>
  </r>
  <r>
    <n v="1702"/>
    <n v="26.57"/>
    <x v="1"/>
    <n v="1.82"/>
    <n v="88"/>
    <n v="103"/>
    <n v="96"/>
    <x v="1"/>
    <n v="2"/>
    <n v="2023"/>
    <n v="5"/>
    <n v="13"/>
    <d v="2023-05-13T00:00:00"/>
    <s v="Q2"/>
    <s v="Q2-2023"/>
    <s v="M"/>
    <n v="1"/>
    <s v="Good"/>
    <n v="0"/>
    <s v="Severe"/>
    <n v="104"/>
    <s v="itching"/>
  </r>
  <r>
    <n v="1702"/>
    <n v="24.88"/>
    <x v="0"/>
    <n v="1.82"/>
    <n v="82.43"/>
    <n v="93"/>
    <n v="90"/>
    <x v="1"/>
    <n v="3"/>
    <n v="2023"/>
    <n v="11"/>
    <n v="11"/>
    <d v="2023-11-11T00:00:00"/>
    <s v="Q4"/>
    <s v="Q4-2023"/>
    <s v="M"/>
    <n v="1"/>
    <s v="Good"/>
    <n v="1"/>
    <s v="Moderate"/>
    <n v="100"/>
    <s v="headache"/>
  </r>
  <r>
    <n v="1702"/>
    <n v="26.72"/>
    <x v="1"/>
    <n v="1.82"/>
    <n v="88.52"/>
    <n v="99"/>
    <n v="98"/>
    <x v="1"/>
    <n v="4"/>
    <n v="2024"/>
    <n v="5"/>
    <n v="12"/>
    <d v="2024-05-12T00:00:00"/>
    <s v="Q2"/>
    <s v="Q2-2024"/>
    <s v="M"/>
    <n v="2"/>
    <s v="Poor"/>
    <n v="2"/>
    <s v="Mild"/>
    <n v="100"/>
    <s v="headache"/>
  </r>
  <r>
    <n v="1702"/>
    <n v="24.98"/>
    <x v="0"/>
    <n v="1.82"/>
    <n v="82.73"/>
    <n v="95"/>
    <n v="107"/>
    <x v="1"/>
    <n v="5"/>
    <n v="2024"/>
    <n v="11"/>
    <n v="10"/>
    <d v="2024-11-10T00:00:00"/>
    <s v="Q4"/>
    <s v="Q4-2024"/>
    <s v="M"/>
    <n v="2"/>
    <s v="Poor"/>
    <n v="1"/>
    <s v="Moderate"/>
    <n v="105"/>
    <s v="abdominal pain"/>
  </r>
  <r>
    <n v="1703"/>
    <n v="23.57"/>
    <x v="0"/>
    <n v="1.62"/>
    <n v="61.86"/>
    <n v="115"/>
    <n v="98"/>
    <x v="1"/>
    <n v="1"/>
    <n v="2022"/>
    <n v="11"/>
    <n v="14"/>
    <d v="2022-11-14T00:00:00"/>
    <s v="Q4"/>
    <s v="Q4-2022"/>
    <s v="F"/>
    <n v="3"/>
    <s v="Very Poor"/>
    <n v="2"/>
    <s v="Mild"/>
    <n v="100"/>
    <s v="headache"/>
  </r>
  <r>
    <n v="1703"/>
    <n v="27.31"/>
    <x v="1"/>
    <n v="1.62"/>
    <n v="71.66"/>
    <n v="121"/>
    <n v="96"/>
    <x v="1"/>
    <n v="2"/>
    <n v="2023"/>
    <n v="5"/>
    <n v="16"/>
    <d v="2023-05-16T00:00:00"/>
    <s v="Q2"/>
    <s v="Q2-2023"/>
    <s v="F"/>
    <n v="1"/>
    <s v="Good"/>
    <n v="2"/>
    <s v="Mild"/>
    <n v="100"/>
    <s v="headache"/>
  </r>
  <r>
    <n v="1703"/>
    <n v="25.64"/>
    <x v="1"/>
    <n v="1.62"/>
    <n v="67.28"/>
    <n v="125"/>
    <n v="90"/>
    <x v="1"/>
    <n v="3"/>
    <n v="2023"/>
    <n v="11"/>
    <n v="14"/>
    <d v="2023-11-14T00:00:00"/>
    <s v="Q4"/>
    <s v="Q4-2023"/>
    <s v="F"/>
    <n v="1"/>
    <s v="Good"/>
    <n v="1"/>
    <s v="Moderate"/>
    <n v="104"/>
    <s v="itching"/>
  </r>
  <r>
    <n v="1703"/>
    <n v="24.73"/>
    <x v="0"/>
    <n v="1.62"/>
    <n v="64.91"/>
    <n v="119"/>
    <n v="97"/>
    <x v="1"/>
    <n v="4"/>
    <n v="2024"/>
    <n v="5"/>
    <n v="15"/>
    <d v="2024-05-15T00:00:00"/>
    <s v="Q2"/>
    <s v="Q2-2024"/>
    <s v="F"/>
    <n v="1"/>
    <s v="Good"/>
    <n v="1"/>
    <s v="Moderate"/>
    <n v="102"/>
    <s v="tinnitus"/>
  </r>
  <r>
    <n v="1703"/>
    <n v="28.4"/>
    <x v="1"/>
    <n v="1.62"/>
    <n v="74.540000000000006"/>
    <n v="120"/>
    <n v="94"/>
    <x v="1"/>
    <n v="5"/>
    <n v="2024"/>
    <n v="11"/>
    <n v="13"/>
    <d v="2024-11-13T00:00:00"/>
    <s v="Q4"/>
    <s v="Q4-2024"/>
    <s v="F"/>
    <n v="0"/>
    <s v="Very Good"/>
    <n v="0"/>
    <s v="Severe"/>
    <n v="100"/>
    <s v="headache"/>
  </r>
  <r>
    <n v="1704"/>
    <n v="24.41"/>
    <x v="0"/>
    <n v="1.82"/>
    <n v="80.849999999999994"/>
    <n v="109"/>
    <n v="96"/>
    <x v="1"/>
    <n v="1"/>
    <n v="2022"/>
    <n v="11"/>
    <n v="14"/>
    <d v="2022-11-14T00:00:00"/>
    <s v="Q4"/>
    <s v="Q4-2022"/>
    <s v="M"/>
    <n v="0"/>
    <s v="Very Good"/>
    <n v="2"/>
    <s v="Mild"/>
    <n v="100"/>
    <s v="headache"/>
  </r>
  <r>
    <n v="1704"/>
    <n v="25.53"/>
    <x v="1"/>
    <n v="1.82"/>
    <n v="84.56"/>
    <n v="110"/>
    <n v="104"/>
    <x v="1"/>
    <n v="2"/>
    <n v="2023"/>
    <n v="5"/>
    <n v="16"/>
    <d v="2023-05-16T00:00:00"/>
    <s v="Q2"/>
    <s v="Q2-2023"/>
    <s v="M"/>
    <n v="3"/>
    <s v="Very Poor"/>
    <n v="0"/>
    <s v="Severe"/>
    <n v="109"/>
    <s v="hallucinations"/>
  </r>
  <r>
    <n v="1704"/>
    <n v="22.75"/>
    <x v="0"/>
    <n v="1.82"/>
    <n v="75.34"/>
    <n v="109"/>
    <n v="96"/>
    <x v="1"/>
    <n v="3"/>
    <n v="2023"/>
    <n v="11"/>
    <n v="14"/>
    <d v="2023-11-14T00:00:00"/>
    <s v="Q4"/>
    <s v="Q4-2023"/>
    <s v="M"/>
    <n v="3"/>
    <s v="Very Poor"/>
    <n v="2"/>
    <s v="Mild"/>
    <n v="100"/>
    <s v="headache"/>
  </r>
  <r>
    <n v="1704"/>
    <n v="23.51"/>
    <x v="0"/>
    <n v="1.82"/>
    <n v="77.89"/>
    <n v="117"/>
    <n v="87"/>
    <x v="1"/>
    <n v="4"/>
    <n v="2024"/>
    <n v="5"/>
    <n v="15"/>
    <d v="2024-05-15T00:00:00"/>
    <s v="Q2"/>
    <s v="Q2-2024"/>
    <s v="M"/>
    <n v="1"/>
    <s v="Good"/>
    <n v="1"/>
    <s v="Moderate"/>
    <n v="107"/>
    <s v="skin rash"/>
  </r>
  <r>
    <n v="1705"/>
    <n v="25.13"/>
    <x v="1"/>
    <n v="1.82"/>
    <n v="83.24"/>
    <n v="106"/>
    <n v="93"/>
    <x v="1"/>
    <n v="1"/>
    <n v="2022"/>
    <n v="11"/>
    <n v="15"/>
    <d v="2022-11-15T00:00:00"/>
    <s v="Q4"/>
    <s v="Q4-2022"/>
    <s v="M"/>
    <n v="2"/>
    <s v="Poor"/>
    <n v="0"/>
    <s v="Severe"/>
    <n v="107"/>
    <s v="skin rash"/>
  </r>
  <r>
    <n v="1705"/>
    <n v="27.82"/>
    <x v="1"/>
    <n v="1.82"/>
    <n v="92.15"/>
    <n v="108"/>
    <n v="95"/>
    <x v="1"/>
    <n v="2"/>
    <n v="2023"/>
    <n v="5"/>
    <n v="17"/>
    <d v="2023-05-17T00:00:00"/>
    <s v="Q2"/>
    <s v="Q2-2023"/>
    <s v="M"/>
    <n v="2"/>
    <s v="Poor"/>
    <n v="1"/>
    <s v="Moderate"/>
    <n v="100"/>
    <s v="headache"/>
  </r>
  <r>
    <n v="1705"/>
    <n v="26.29"/>
    <x v="1"/>
    <n v="1.82"/>
    <n v="87.08"/>
    <n v="107"/>
    <n v="99"/>
    <x v="1"/>
    <n v="3"/>
    <n v="2023"/>
    <n v="11"/>
    <n v="15"/>
    <d v="2023-11-15T00:00:00"/>
    <s v="Q4"/>
    <s v="Q4-2023"/>
    <s v="M"/>
    <n v="0"/>
    <s v="Very Good"/>
    <n v="0"/>
    <s v="Severe"/>
    <n v="106"/>
    <s v="dizziness"/>
  </r>
  <r>
    <n v="1705"/>
    <n v="27.54"/>
    <x v="1"/>
    <n v="1.82"/>
    <n v="91.23"/>
    <n v="98"/>
    <n v="93"/>
    <x v="1"/>
    <n v="4"/>
    <n v="2024"/>
    <n v="5"/>
    <n v="16"/>
    <d v="2024-05-16T00:00:00"/>
    <s v="Q2"/>
    <s v="Q2-2024"/>
    <s v="M"/>
    <n v="1"/>
    <s v="Good"/>
    <n v="0"/>
    <s v="Severe"/>
    <n v="100"/>
    <s v="headache"/>
  </r>
  <r>
    <n v="1705"/>
    <n v="25.43"/>
    <x v="1"/>
    <n v="1.82"/>
    <n v="84.22"/>
    <n v="98"/>
    <n v="93"/>
    <x v="1"/>
    <n v="5"/>
    <n v="2024"/>
    <n v="11"/>
    <n v="14"/>
    <d v="2024-11-14T00:00:00"/>
    <s v="Q4"/>
    <s v="Q4-2024"/>
    <s v="M"/>
    <n v="1"/>
    <s v="Good"/>
    <n v="0"/>
    <s v="Severe"/>
    <n v="100"/>
    <s v="headache"/>
  </r>
  <r>
    <n v="1706"/>
    <n v="23.06"/>
    <x v="0"/>
    <n v="1.82"/>
    <n v="76.37"/>
    <n v="151"/>
    <n v="137"/>
    <x v="0"/>
    <n v="1"/>
    <n v="2022"/>
    <n v="11"/>
    <n v="18"/>
    <d v="2022-11-18T00:00:00"/>
    <s v="Q4"/>
    <s v="Q4-2022"/>
    <s v="M"/>
    <n v="2"/>
    <s v="Poor"/>
    <n v="1"/>
    <s v="Moderate"/>
    <n v="100"/>
    <s v="headache"/>
  </r>
  <r>
    <n v="1706"/>
    <n v="23.94"/>
    <x v="0"/>
    <n v="1.82"/>
    <n v="79.31"/>
    <n v="142"/>
    <n v="137"/>
    <x v="0"/>
    <n v="2"/>
    <n v="2023"/>
    <n v="5"/>
    <n v="20"/>
    <d v="2023-05-20T00:00:00"/>
    <s v="Q2"/>
    <s v="Q2-2023"/>
    <s v="M"/>
    <n v="1"/>
    <s v="Good"/>
    <n v="1"/>
    <s v="Moderate"/>
    <n v="101"/>
    <s v="nausea"/>
  </r>
  <r>
    <n v="1706"/>
    <n v="23.8"/>
    <x v="0"/>
    <n v="1.82"/>
    <n v="78.819999999999993"/>
    <n v="150"/>
    <n v="135"/>
    <x v="0"/>
    <n v="3"/>
    <n v="2023"/>
    <n v="11"/>
    <n v="18"/>
    <d v="2023-11-18T00:00:00"/>
    <s v="Q4"/>
    <s v="Q4-2023"/>
    <s v="M"/>
    <n v="1"/>
    <s v="Good"/>
    <n v="2"/>
    <s v="Mild"/>
    <n v="102"/>
    <s v="tinnitus"/>
  </r>
  <r>
    <n v="1706"/>
    <n v="27.08"/>
    <x v="1"/>
    <n v="1.82"/>
    <n v="89.7"/>
    <n v="150"/>
    <n v="135"/>
    <x v="0"/>
    <n v="4"/>
    <n v="2024"/>
    <n v="5"/>
    <n v="19"/>
    <d v="2024-05-19T00:00:00"/>
    <s v="Q2"/>
    <s v="Q2-2024"/>
    <s v="M"/>
    <n v="2"/>
    <s v="Poor"/>
    <n v="1"/>
    <s v="Moderate"/>
    <n v="100"/>
    <s v="headache"/>
  </r>
  <r>
    <n v="1707"/>
    <n v="23.65"/>
    <x v="0"/>
    <n v="1.82"/>
    <n v="78.34"/>
    <n v="112"/>
    <n v="136"/>
    <x v="1"/>
    <n v="1"/>
    <n v="2022"/>
    <n v="11"/>
    <n v="19"/>
    <d v="2022-11-19T00:00:00"/>
    <s v="Q4"/>
    <s v="Q4-2022"/>
    <s v="M"/>
    <n v="1"/>
    <s v="Good"/>
    <n v="1"/>
    <s v="Moderate"/>
    <n v="107"/>
    <s v="skin rash"/>
  </r>
  <r>
    <n v="1707"/>
    <n v="23.16"/>
    <x v="0"/>
    <n v="1.82"/>
    <n v="76.72"/>
    <n v="106"/>
    <n v="138"/>
    <x v="1"/>
    <n v="2"/>
    <n v="2023"/>
    <n v="5"/>
    <n v="21"/>
    <d v="2023-05-21T00:00:00"/>
    <s v="Q2"/>
    <s v="Q2-2023"/>
    <s v="M"/>
    <n v="1"/>
    <s v="Good"/>
    <n v="1"/>
    <s v="Moderate"/>
    <n v="100"/>
    <s v="headache"/>
  </r>
  <r>
    <n v="1707"/>
    <n v="23.96"/>
    <x v="0"/>
    <n v="1.82"/>
    <n v="79.349999999999994"/>
    <n v="108"/>
    <n v="152"/>
    <x v="1"/>
    <n v="3"/>
    <n v="2023"/>
    <n v="11"/>
    <n v="19"/>
    <d v="2023-11-19T00:00:00"/>
    <s v="Q4"/>
    <s v="Q4-2023"/>
    <s v="M"/>
    <n v="0"/>
    <s v="Very Good"/>
    <n v="2"/>
    <s v="Mild"/>
    <n v="100"/>
    <s v="headache"/>
  </r>
  <r>
    <n v="1707"/>
    <n v="22.33"/>
    <x v="0"/>
    <n v="1.82"/>
    <n v="73.959999999999994"/>
    <n v="113"/>
    <n v="153"/>
    <x v="1"/>
    <n v="4"/>
    <n v="2024"/>
    <n v="5"/>
    <n v="20"/>
    <d v="2024-05-20T00:00:00"/>
    <s v="Q2"/>
    <s v="Q2-2024"/>
    <s v="M"/>
    <n v="0"/>
    <s v="Very Good"/>
    <n v="1"/>
    <s v="Moderate"/>
    <n v="100"/>
    <s v="headache"/>
  </r>
  <r>
    <n v="1707"/>
    <n v="20.05"/>
    <x v="0"/>
    <n v="1.82"/>
    <n v="66.42"/>
    <n v="102"/>
    <n v="153"/>
    <x v="1"/>
    <n v="5"/>
    <n v="2024"/>
    <n v="11"/>
    <n v="18"/>
    <d v="2024-11-18T00:00:00"/>
    <s v="Q4"/>
    <s v="Q4-2024"/>
    <s v="M"/>
    <n v="2"/>
    <s v="Poor"/>
    <n v="1"/>
    <s v="Moderate"/>
    <n v="100"/>
    <s v="headache"/>
  </r>
  <r>
    <n v="1708"/>
    <n v="22.26"/>
    <x v="0"/>
    <n v="1.82"/>
    <n v="73.73"/>
    <n v="103"/>
    <n v="88"/>
    <x v="1"/>
    <n v="1"/>
    <n v="2022"/>
    <n v="11"/>
    <n v="22"/>
    <d v="2022-11-22T00:00:00"/>
    <s v="Q4"/>
    <s v="Q4-2022"/>
    <s v="M"/>
    <n v="1"/>
    <s v="Good"/>
    <n v="2"/>
    <s v="Mild"/>
    <n v="100"/>
    <s v="headache"/>
  </r>
  <r>
    <n v="1708"/>
    <n v="24"/>
    <x v="0"/>
    <n v="1.82"/>
    <n v="79.5"/>
    <n v="106"/>
    <n v="90"/>
    <x v="1"/>
    <n v="2"/>
    <n v="2023"/>
    <n v="5"/>
    <n v="24"/>
    <d v="2023-05-24T00:00:00"/>
    <s v="Q2"/>
    <s v="Q2-2023"/>
    <s v="M"/>
    <n v="0"/>
    <s v="Very Good"/>
    <n v="1"/>
    <s v="Moderate"/>
    <n v="100"/>
    <s v="headache"/>
  </r>
  <r>
    <n v="1708"/>
    <n v="25.41"/>
    <x v="1"/>
    <n v="1.82"/>
    <n v="84.17"/>
    <n v="118"/>
    <n v="92"/>
    <x v="1"/>
    <n v="3"/>
    <n v="2023"/>
    <n v="11"/>
    <n v="22"/>
    <d v="2023-11-22T00:00:00"/>
    <s v="Q4"/>
    <s v="Q4-2023"/>
    <s v="M"/>
    <n v="2"/>
    <s v="Poor"/>
    <n v="0"/>
    <s v="Severe"/>
    <n v="100"/>
    <s v="headache"/>
  </r>
  <r>
    <n v="1708"/>
    <n v="22.08"/>
    <x v="0"/>
    <n v="1.82"/>
    <n v="73.14"/>
    <n v="115"/>
    <n v="100"/>
    <x v="1"/>
    <n v="4"/>
    <n v="2024"/>
    <n v="5"/>
    <n v="23"/>
    <d v="2024-05-23T00:00:00"/>
    <s v="Q2"/>
    <s v="Q2-2024"/>
    <s v="M"/>
    <n v="2"/>
    <s v="Poor"/>
    <n v="2"/>
    <s v="Mild"/>
    <n v="104"/>
    <s v="itching"/>
  </r>
  <r>
    <n v="1708"/>
    <n v="21.46"/>
    <x v="0"/>
    <n v="1.82"/>
    <n v="71.09"/>
    <n v="126"/>
    <n v="101"/>
    <x v="1"/>
    <n v="5"/>
    <n v="2024"/>
    <n v="11"/>
    <n v="21"/>
    <d v="2024-11-21T00:00:00"/>
    <s v="Q4"/>
    <s v="Q4-2024"/>
    <s v="M"/>
    <n v="1"/>
    <s v="Good"/>
    <n v="2"/>
    <s v="Mild"/>
    <n v="100"/>
    <s v="headache"/>
  </r>
  <r>
    <n v="1709"/>
    <n v="24.03"/>
    <x v="0"/>
    <n v="1.62"/>
    <n v="63.07"/>
    <n v="132"/>
    <n v="113"/>
    <x v="1"/>
    <n v="1"/>
    <n v="2022"/>
    <n v="11"/>
    <n v="26"/>
    <d v="2022-11-26T00:00:00"/>
    <s v="Q4"/>
    <s v="Q4-2022"/>
    <s v="F"/>
    <n v="2"/>
    <s v="Poor"/>
    <n v="1"/>
    <s v="Moderate"/>
    <n v="100"/>
    <s v="headache"/>
  </r>
  <r>
    <n v="1709"/>
    <n v="20.16"/>
    <x v="0"/>
    <n v="1.62"/>
    <n v="52.92"/>
    <n v="132"/>
    <n v="117"/>
    <x v="1"/>
    <n v="2"/>
    <n v="2023"/>
    <n v="5"/>
    <n v="28"/>
    <d v="2023-05-28T00:00:00"/>
    <s v="Q2"/>
    <s v="Q2-2023"/>
    <s v="F"/>
    <n v="0"/>
    <s v="Very Good"/>
    <n v="1"/>
    <s v="Moderate"/>
    <n v="108"/>
    <s v="palpitations"/>
  </r>
  <r>
    <n v="1709"/>
    <n v="17.239999999999998"/>
    <x v="3"/>
    <n v="1.62"/>
    <n v="45.23"/>
    <n v="130"/>
    <n v="109"/>
    <x v="1"/>
    <n v="3"/>
    <n v="2023"/>
    <n v="11"/>
    <n v="26"/>
    <d v="2023-11-26T00:00:00"/>
    <s v="Q4"/>
    <s v="Q4-2023"/>
    <s v="F"/>
    <n v="1"/>
    <s v="Good"/>
    <n v="1"/>
    <s v="Moderate"/>
    <n v="100"/>
    <s v="headache"/>
  </r>
  <r>
    <n v="1709"/>
    <n v="16.38"/>
    <x v="3"/>
    <n v="1.62"/>
    <n v="42.98"/>
    <n v="122"/>
    <n v="102"/>
    <x v="1"/>
    <n v="4"/>
    <n v="2024"/>
    <n v="5"/>
    <n v="27"/>
    <d v="2024-05-27T00:00:00"/>
    <s v="Q2"/>
    <s v="Q2-2024"/>
    <s v="F"/>
    <n v="2"/>
    <s v="Poor"/>
    <n v="1"/>
    <s v="Moderate"/>
    <n v="100"/>
    <s v="headache"/>
  </r>
  <r>
    <n v="1709"/>
    <n v="14.47"/>
    <x v="3"/>
    <n v="1.62"/>
    <n v="37.99"/>
    <n v="115"/>
    <n v="106"/>
    <x v="1"/>
    <n v="5"/>
    <n v="2024"/>
    <n v="11"/>
    <n v="25"/>
    <d v="2024-11-25T00:00:00"/>
    <s v="Q4"/>
    <s v="Q4-2024"/>
    <s v="F"/>
    <n v="1"/>
    <s v="Good"/>
    <n v="1"/>
    <s v="Moderate"/>
    <n v="100"/>
    <s v="headache"/>
  </r>
  <r>
    <n v="1709"/>
    <n v="16.149999999999999"/>
    <x v="3"/>
    <n v="1.62"/>
    <n v="42.38"/>
    <n v="120"/>
    <n v="107"/>
    <x v="1"/>
    <n v="6"/>
    <n v="2025"/>
    <n v="5"/>
    <n v="27"/>
    <d v="2025-05-27T00:00:00"/>
    <s v="Q2"/>
    <s v="Q2-2025"/>
    <s v="F"/>
    <n v="2"/>
    <s v="Poor"/>
    <n v="1"/>
    <s v="Moderate"/>
    <n v="100"/>
    <s v="headache"/>
  </r>
  <r>
    <n v="1710"/>
    <n v="25.26"/>
    <x v="1"/>
    <n v="1.82"/>
    <n v="83.69"/>
    <n v="124"/>
    <n v="94"/>
    <x v="1"/>
    <n v="1"/>
    <n v="2022"/>
    <n v="11"/>
    <n v="29"/>
    <d v="2022-11-29T00:00:00"/>
    <s v="Q4"/>
    <s v="Q4-2022"/>
    <s v="M"/>
    <n v="0"/>
    <s v="Very Good"/>
    <n v="1"/>
    <s v="Moderate"/>
    <n v="104"/>
    <s v="itching"/>
  </r>
  <r>
    <n v="1710"/>
    <n v="27.01"/>
    <x v="1"/>
    <n v="1.82"/>
    <n v="89.47"/>
    <n v="126"/>
    <n v="86"/>
    <x v="1"/>
    <n v="2"/>
    <n v="2023"/>
    <n v="5"/>
    <n v="31"/>
    <d v="2023-05-31T00:00:00"/>
    <s v="Q2"/>
    <s v="Q2-2023"/>
    <s v="M"/>
    <n v="3"/>
    <s v="Very Poor"/>
    <n v="0"/>
    <s v="Severe"/>
    <n v="100"/>
    <s v="headache"/>
  </r>
  <r>
    <n v="1710"/>
    <n v="28.89"/>
    <x v="1"/>
    <n v="1.82"/>
    <n v="95.69"/>
    <n v="132"/>
    <n v="86"/>
    <x v="1"/>
    <n v="3"/>
    <n v="2023"/>
    <n v="11"/>
    <n v="29"/>
    <d v="2023-11-29T00:00:00"/>
    <s v="Q4"/>
    <s v="Q4-2023"/>
    <s v="M"/>
    <n v="2"/>
    <s v="Poor"/>
    <n v="0"/>
    <s v="Severe"/>
    <n v="100"/>
    <s v="headache"/>
  </r>
  <r>
    <n v="1710"/>
    <n v="27.31"/>
    <x v="1"/>
    <n v="1.82"/>
    <n v="90.47"/>
    <n v="129"/>
    <n v="87"/>
    <x v="1"/>
    <n v="4"/>
    <n v="2024"/>
    <n v="5"/>
    <n v="30"/>
    <d v="2024-05-30T00:00:00"/>
    <s v="Q2"/>
    <s v="Q2-2024"/>
    <s v="M"/>
    <n v="2"/>
    <s v="Poor"/>
    <n v="1"/>
    <s v="Moderate"/>
    <n v="107"/>
    <s v="skin rash"/>
  </r>
  <r>
    <n v="1710"/>
    <n v="29.16"/>
    <x v="1"/>
    <n v="1.82"/>
    <n v="96.59"/>
    <n v="127"/>
    <n v="94"/>
    <x v="1"/>
    <n v="5"/>
    <n v="2024"/>
    <n v="11"/>
    <n v="28"/>
    <d v="2024-11-28T00:00:00"/>
    <s v="Q4"/>
    <s v="Q4-2024"/>
    <s v="M"/>
    <n v="2"/>
    <s v="Poor"/>
    <n v="1"/>
    <s v="Moderate"/>
    <n v="104"/>
    <s v="itching"/>
  </r>
  <r>
    <n v="1711"/>
    <n v="29.77"/>
    <x v="1"/>
    <n v="1.82"/>
    <n v="98.6"/>
    <n v="127"/>
    <n v="100"/>
    <x v="1"/>
    <n v="1"/>
    <n v="2022"/>
    <n v="11"/>
    <n v="30"/>
    <d v="2022-11-30T00:00:00"/>
    <s v="Q4"/>
    <s v="Q4-2022"/>
    <s v="M"/>
    <n v="0"/>
    <s v="Very Good"/>
    <n v="0"/>
    <s v="Severe"/>
    <n v="106"/>
    <s v="dizziness"/>
  </r>
  <r>
    <n v="1711"/>
    <n v="30.59"/>
    <x v="2"/>
    <n v="1.82"/>
    <n v="101.32"/>
    <n v="115"/>
    <n v="102"/>
    <x v="1"/>
    <n v="2"/>
    <n v="2023"/>
    <n v="6"/>
    <n v="1"/>
    <d v="2023-06-01T00:00:00"/>
    <s v="Q2"/>
    <s v="Q2-2023"/>
    <s v="M"/>
    <n v="3"/>
    <s v="Very Poor"/>
    <n v="0"/>
    <s v="Severe"/>
    <n v="101"/>
    <s v="nausea"/>
  </r>
  <r>
    <n v="1711"/>
    <n v="29.52"/>
    <x v="1"/>
    <n v="1.82"/>
    <n v="97.79"/>
    <n v="119"/>
    <n v="102"/>
    <x v="1"/>
    <n v="3"/>
    <n v="2023"/>
    <n v="11"/>
    <n v="30"/>
    <d v="2023-11-30T00:00:00"/>
    <s v="Q4"/>
    <s v="Q4-2023"/>
    <s v="M"/>
    <n v="2"/>
    <s v="Poor"/>
    <n v="0"/>
    <s v="Severe"/>
    <n v="100"/>
    <s v="headache"/>
  </r>
  <r>
    <n v="1711"/>
    <n v="27.46"/>
    <x v="1"/>
    <n v="1.82"/>
    <n v="90.96"/>
    <n v="113"/>
    <n v="104"/>
    <x v="1"/>
    <n v="4"/>
    <n v="2024"/>
    <n v="5"/>
    <n v="31"/>
    <d v="2024-05-31T00:00:00"/>
    <s v="Q2"/>
    <s v="Q2-2024"/>
    <s v="M"/>
    <n v="2"/>
    <s v="Poor"/>
    <n v="0"/>
    <s v="Severe"/>
    <n v="105"/>
    <s v="abdominal pain"/>
  </r>
  <r>
    <n v="1711"/>
    <n v="26.73"/>
    <x v="1"/>
    <n v="1.82"/>
    <n v="88.55"/>
    <n v="113"/>
    <n v="101"/>
    <x v="1"/>
    <n v="5"/>
    <n v="2024"/>
    <n v="11"/>
    <n v="29"/>
    <d v="2024-11-29T00:00:00"/>
    <s v="Q4"/>
    <s v="Q4-2024"/>
    <s v="M"/>
    <n v="2"/>
    <s v="Poor"/>
    <n v="1"/>
    <s v="Moderate"/>
    <n v="101"/>
    <s v="nausea"/>
  </r>
  <r>
    <n v="1712"/>
    <n v="26.62"/>
    <x v="1"/>
    <n v="1.82"/>
    <n v="88.18"/>
    <n v="110"/>
    <n v="94"/>
    <x v="1"/>
    <n v="1"/>
    <n v="2022"/>
    <n v="11"/>
    <n v="30"/>
    <d v="2022-11-30T00:00:00"/>
    <s v="Q4"/>
    <s v="Q4-2022"/>
    <s v="M"/>
    <n v="3"/>
    <s v="Very Poor"/>
    <n v="0"/>
    <s v="Severe"/>
    <n v="101"/>
    <s v="nausea"/>
  </r>
  <r>
    <n v="1712"/>
    <n v="27.44"/>
    <x v="1"/>
    <n v="1.82"/>
    <n v="90.88"/>
    <n v="101"/>
    <n v="86"/>
    <x v="1"/>
    <n v="2"/>
    <n v="2023"/>
    <n v="6"/>
    <n v="1"/>
    <d v="2023-06-01T00:00:00"/>
    <s v="Q2"/>
    <s v="Q2-2023"/>
    <s v="M"/>
    <n v="2"/>
    <s v="Poor"/>
    <n v="0"/>
    <s v="Severe"/>
    <n v="100"/>
    <s v="headache"/>
  </r>
  <r>
    <n v="1712"/>
    <n v="24.84"/>
    <x v="0"/>
    <n v="1.82"/>
    <n v="82.27"/>
    <n v="88"/>
    <n v="88"/>
    <x v="1"/>
    <n v="3"/>
    <n v="2023"/>
    <n v="11"/>
    <n v="30"/>
    <d v="2023-11-30T00:00:00"/>
    <s v="Q4"/>
    <s v="Q4-2023"/>
    <s v="M"/>
    <n v="1"/>
    <s v="Good"/>
    <n v="1"/>
    <s v="Moderate"/>
    <n v="100"/>
    <s v="headache"/>
  </r>
  <r>
    <n v="1712"/>
    <n v="22.92"/>
    <x v="0"/>
    <n v="1.82"/>
    <n v="75.930000000000007"/>
    <n v="94"/>
    <n v="82"/>
    <x v="1"/>
    <n v="4"/>
    <n v="2024"/>
    <n v="5"/>
    <n v="31"/>
    <d v="2024-05-31T00:00:00"/>
    <s v="Q2"/>
    <s v="Q2-2024"/>
    <s v="M"/>
    <n v="1"/>
    <s v="Good"/>
    <n v="1"/>
    <s v="Moderate"/>
    <n v="109"/>
    <s v="hallucinations"/>
  </r>
  <r>
    <n v="1712"/>
    <n v="23.82"/>
    <x v="0"/>
    <n v="1.82"/>
    <n v="78.900000000000006"/>
    <n v="95"/>
    <n v="86"/>
    <x v="1"/>
    <n v="5"/>
    <n v="2024"/>
    <n v="11"/>
    <n v="29"/>
    <d v="2024-11-29T00:00:00"/>
    <s v="Q4"/>
    <s v="Q4-2024"/>
    <s v="M"/>
    <n v="0"/>
    <s v="Very Good"/>
    <n v="0"/>
    <s v="Severe"/>
    <n v="100"/>
    <s v="headache"/>
  </r>
  <r>
    <n v="1713"/>
    <n v="19.399999999999999"/>
    <x v="0"/>
    <n v="1.62"/>
    <n v="50.92"/>
    <n v="111"/>
    <n v="89"/>
    <x v="1"/>
    <n v="1"/>
    <n v="2022"/>
    <n v="12"/>
    <n v="1"/>
    <d v="2022-12-01T00:00:00"/>
    <s v="Q4"/>
    <s v="Q4-2022"/>
    <s v="F"/>
    <n v="0"/>
    <s v="Very Good"/>
    <n v="0"/>
    <s v="Severe"/>
    <n v="100"/>
    <s v="headache"/>
  </r>
  <r>
    <n v="1713"/>
    <n v="18.91"/>
    <x v="0"/>
    <n v="1.62"/>
    <n v="49.62"/>
    <n v="115"/>
    <n v="96"/>
    <x v="1"/>
    <n v="2"/>
    <n v="2023"/>
    <n v="6"/>
    <n v="2"/>
    <d v="2023-06-02T00:00:00"/>
    <s v="Q2"/>
    <s v="Q2-2023"/>
    <s v="F"/>
    <n v="1"/>
    <s v="Good"/>
    <n v="2"/>
    <s v="Mild"/>
    <n v="108"/>
    <s v="palpitations"/>
  </r>
  <r>
    <n v="1713"/>
    <n v="17.36"/>
    <x v="3"/>
    <n v="1.62"/>
    <n v="45.57"/>
    <n v="108"/>
    <n v="97"/>
    <x v="1"/>
    <n v="3"/>
    <n v="2023"/>
    <n v="12"/>
    <n v="1"/>
    <d v="2023-12-01T00:00:00"/>
    <s v="Q4"/>
    <s v="Q4-2023"/>
    <s v="F"/>
    <n v="2"/>
    <s v="Poor"/>
    <n v="2"/>
    <s v="Mild"/>
    <n v="106"/>
    <s v="dizziness"/>
  </r>
  <r>
    <n v="1713"/>
    <n v="16.64"/>
    <x v="3"/>
    <n v="1.62"/>
    <n v="43.68"/>
    <n v="102"/>
    <n v="97"/>
    <x v="1"/>
    <n v="4"/>
    <n v="2024"/>
    <n v="6"/>
    <n v="1"/>
    <d v="2024-06-01T00:00:00"/>
    <s v="Q2"/>
    <s v="Q2-2024"/>
    <s v="F"/>
    <n v="2"/>
    <s v="Poor"/>
    <n v="0"/>
    <s v="Severe"/>
    <n v="100"/>
    <s v="headache"/>
  </r>
  <r>
    <n v="1714"/>
    <n v="22.61"/>
    <x v="0"/>
    <n v="1.82"/>
    <n v="74.900000000000006"/>
    <n v="125"/>
    <n v="104"/>
    <x v="1"/>
    <n v="1"/>
    <n v="2022"/>
    <n v="12"/>
    <n v="4"/>
    <d v="2022-12-04T00:00:00"/>
    <s v="Q4"/>
    <s v="Q4-2022"/>
    <s v="M"/>
    <n v="1"/>
    <s v="Good"/>
    <n v="1"/>
    <s v="Moderate"/>
    <n v="107"/>
    <s v="skin rash"/>
  </r>
  <r>
    <n v="1714"/>
    <n v="22.25"/>
    <x v="0"/>
    <n v="1.82"/>
    <n v="73.709999999999994"/>
    <n v="126"/>
    <n v="93"/>
    <x v="1"/>
    <n v="2"/>
    <n v="2023"/>
    <n v="6"/>
    <n v="5"/>
    <d v="2023-06-05T00:00:00"/>
    <s v="Q2"/>
    <s v="Q2-2023"/>
    <s v="M"/>
    <n v="0"/>
    <s v="Very Good"/>
    <n v="1"/>
    <s v="Moderate"/>
    <n v="107"/>
    <s v="skin rash"/>
  </r>
  <r>
    <n v="1714"/>
    <n v="22.14"/>
    <x v="0"/>
    <n v="1.82"/>
    <n v="73.33"/>
    <n v="139"/>
    <n v="99"/>
    <x v="0"/>
    <n v="3"/>
    <n v="2023"/>
    <n v="12"/>
    <n v="4"/>
    <d v="2023-12-04T00:00:00"/>
    <s v="Q4"/>
    <s v="Q4-2023"/>
    <s v="M"/>
    <n v="1"/>
    <s v="Good"/>
    <n v="2"/>
    <s v="Mild"/>
    <n v="100"/>
    <s v="headache"/>
  </r>
  <r>
    <n v="1714"/>
    <n v="23.9"/>
    <x v="0"/>
    <n v="1.82"/>
    <n v="79.16"/>
    <n v="137"/>
    <n v="94"/>
    <x v="0"/>
    <n v="4"/>
    <n v="2024"/>
    <n v="6"/>
    <n v="4"/>
    <d v="2024-06-04T00:00:00"/>
    <s v="Q2"/>
    <s v="Q2-2024"/>
    <s v="M"/>
    <n v="3"/>
    <s v="Very Poor"/>
    <n v="2"/>
    <s v="Mild"/>
    <n v="100"/>
    <s v="headache"/>
  </r>
  <r>
    <n v="1715"/>
    <n v="21.12"/>
    <x v="0"/>
    <n v="1.62"/>
    <n v="55.41"/>
    <n v="114"/>
    <n v="101"/>
    <x v="1"/>
    <n v="1"/>
    <n v="2022"/>
    <n v="12"/>
    <n v="8"/>
    <d v="2022-12-08T00:00:00"/>
    <s v="Q4"/>
    <s v="Q4-2022"/>
    <s v="F"/>
    <n v="1"/>
    <s v="Good"/>
    <n v="1"/>
    <s v="Moderate"/>
    <n v="100"/>
    <s v="headache"/>
  </r>
  <r>
    <n v="1715"/>
    <n v="21.2"/>
    <x v="0"/>
    <n v="1.62"/>
    <n v="55.63"/>
    <n v="122"/>
    <n v="102"/>
    <x v="1"/>
    <n v="2"/>
    <n v="2023"/>
    <n v="6"/>
    <n v="9"/>
    <d v="2023-06-09T00:00:00"/>
    <s v="Q2"/>
    <s v="Q2-2023"/>
    <s v="F"/>
    <n v="0"/>
    <s v="Very Good"/>
    <n v="1"/>
    <s v="Moderate"/>
    <n v="100"/>
    <s v="headache"/>
  </r>
  <r>
    <n v="1715"/>
    <n v="18.489999999999998"/>
    <x v="3"/>
    <n v="1.62"/>
    <n v="48.51"/>
    <n v="124"/>
    <n v="104"/>
    <x v="1"/>
    <n v="3"/>
    <n v="2023"/>
    <n v="12"/>
    <n v="8"/>
    <d v="2023-12-08T00:00:00"/>
    <s v="Q4"/>
    <s v="Q4-2023"/>
    <s v="F"/>
    <n v="3"/>
    <s v="Very Poor"/>
    <n v="1"/>
    <s v="Moderate"/>
    <n v="104"/>
    <s v="itching"/>
  </r>
  <r>
    <n v="1715"/>
    <n v="18.11"/>
    <x v="3"/>
    <n v="1.62"/>
    <n v="47.52"/>
    <n v="126"/>
    <n v="107"/>
    <x v="1"/>
    <n v="4"/>
    <n v="2024"/>
    <n v="6"/>
    <n v="8"/>
    <d v="2024-06-08T00:00:00"/>
    <s v="Q2"/>
    <s v="Q2-2024"/>
    <s v="F"/>
    <n v="0"/>
    <s v="Very Good"/>
    <n v="2"/>
    <s v="Mild"/>
    <n v="108"/>
    <s v="palpitations"/>
  </r>
  <r>
    <n v="1716"/>
    <n v="20.59"/>
    <x v="0"/>
    <n v="1.62"/>
    <n v="54.04"/>
    <n v="131"/>
    <n v="115"/>
    <x v="1"/>
    <n v="1"/>
    <n v="2022"/>
    <n v="12"/>
    <n v="11"/>
    <d v="2022-12-11T00:00:00"/>
    <s v="Q4"/>
    <s v="Q4-2022"/>
    <s v="F"/>
    <n v="1"/>
    <s v="Good"/>
    <n v="0"/>
    <s v="Severe"/>
    <n v="102"/>
    <s v="tinnitus"/>
  </r>
  <r>
    <n v="1716"/>
    <n v="20.71"/>
    <x v="0"/>
    <n v="1.62"/>
    <n v="54.35"/>
    <n v="132"/>
    <n v="121"/>
    <x v="1"/>
    <n v="2"/>
    <n v="2023"/>
    <n v="6"/>
    <n v="12"/>
    <d v="2023-06-12T00:00:00"/>
    <s v="Q2"/>
    <s v="Q2-2023"/>
    <s v="F"/>
    <n v="1"/>
    <s v="Good"/>
    <n v="2"/>
    <s v="Mild"/>
    <n v="100"/>
    <s v="headache"/>
  </r>
  <r>
    <n v="1716"/>
    <n v="19.75"/>
    <x v="0"/>
    <n v="1.62"/>
    <n v="51.83"/>
    <n v="127"/>
    <n v="114"/>
    <x v="1"/>
    <n v="3"/>
    <n v="2023"/>
    <n v="12"/>
    <n v="11"/>
    <d v="2023-12-11T00:00:00"/>
    <s v="Q4"/>
    <s v="Q4-2023"/>
    <s v="F"/>
    <n v="1"/>
    <s v="Good"/>
    <n v="1"/>
    <s v="Moderate"/>
    <n v="100"/>
    <s v="headache"/>
  </r>
  <r>
    <n v="1716"/>
    <n v="19.190000000000001"/>
    <x v="0"/>
    <n v="1.62"/>
    <n v="50.37"/>
    <n v="130"/>
    <n v="115"/>
    <x v="1"/>
    <n v="4"/>
    <n v="2024"/>
    <n v="6"/>
    <n v="11"/>
    <d v="2024-06-11T00:00:00"/>
    <s v="Q2"/>
    <s v="Q2-2024"/>
    <s v="F"/>
    <n v="0"/>
    <s v="Very Good"/>
    <n v="0"/>
    <s v="Severe"/>
    <n v="101"/>
    <s v="nausea"/>
  </r>
  <r>
    <n v="1717"/>
    <n v="26.44"/>
    <x v="1"/>
    <n v="1.82"/>
    <n v="87.57"/>
    <n v="112"/>
    <n v="86"/>
    <x v="1"/>
    <n v="1"/>
    <n v="2022"/>
    <n v="12"/>
    <n v="13"/>
    <d v="2022-12-13T00:00:00"/>
    <s v="Q4"/>
    <s v="Q4-2022"/>
    <s v="M"/>
    <n v="2"/>
    <s v="Poor"/>
    <n v="0"/>
    <s v="Severe"/>
    <n v="100"/>
    <s v="headache"/>
  </r>
  <r>
    <n v="1717"/>
    <n v="25.55"/>
    <x v="1"/>
    <n v="1.82"/>
    <n v="84.62"/>
    <n v="113"/>
    <n v="97"/>
    <x v="1"/>
    <n v="2"/>
    <n v="2023"/>
    <n v="6"/>
    <n v="14"/>
    <d v="2023-06-14T00:00:00"/>
    <s v="Q2"/>
    <s v="Q2-2023"/>
    <s v="M"/>
    <n v="2"/>
    <s v="Poor"/>
    <n v="1"/>
    <s v="Moderate"/>
    <n v="100"/>
    <s v="headache"/>
  </r>
  <r>
    <n v="1717"/>
    <n v="23.37"/>
    <x v="0"/>
    <n v="1.82"/>
    <n v="77.41"/>
    <n v="114"/>
    <n v="88"/>
    <x v="1"/>
    <n v="3"/>
    <n v="2023"/>
    <n v="12"/>
    <n v="13"/>
    <d v="2023-12-13T00:00:00"/>
    <s v="Q4"/>
    <s v="Q4-2023"/>
    <s v="M"/>
    <n v="1"/>
    <s v="Good"/>
    <n v="2"/>
    <s v="Mild"/>
    <n v="109"/>
    <s v="hallucinations"/>
  </r>
  <r>
    <n v="1717"/>
    <n v="25.67"/>
    <x v="1"/>
    <n v="1.82"/>
    <n v="85.03"/>
    <n v="106"/>
    <n v="87"/>
    <x v="1"/>
    <n v="4"/>
    <n v="2024"/>
    <n v="6"/>
    <n v="13"/>
    <d v="2024-06-13T00:00:00"/>
    <s v="Q2"/>
    <s v="Q2-2024"/>
    <s v="M"/>
    <n v="2"/>
    <s v="Poor"/>
    <n v="0"/>
    <s v="Severe"/>
    <n v="107"/>
    <s v="skin rash"/>
  </r>
  <r>
    <n v="1718"/>
    <n v="14.06"/>
    <x v="3"/>
    <n v="1.62"/>
    <n v="36.89"/>
    <n v="129"/>
    <n v="113"/>
    <x v="1"/>
    <n v="1"/>
    <n v="2022"/>
    <n v="12"/>
    <n v="16"/>
    <d v="2022-12-16T00:00:00"/>
    <s v="Q4"/>
    <s v="Q4-2022"/>
    <s v="F"/>
    <n v="2"/>
    <s v="Poor"/>
    <n v="0"/>
    <s v="Severe"/>
    <n v="100"/>
    <s v="headache"/>
  </r>
  <r>
    <n v="1718"/>
    <n v="14.86"/>
    <x v="3"/>
    <n v="1.62"/>
    <n v="38.99"/>
    <n v="128"/>
    <n v="106"/>
    <x v="1"/>
    <n v="2"/>
    <n v="2023"/>
    <n v="6"/>
    <n v="17"/>
    <d v="2023-06-17T00:00:00"/>
    <s v="Q2"/>
    <s v="Q2-2023"/>
    <s v="F"/>
    <n v="1"/>
    <s v="Good"/>
    <n v="0"/>
    <s v="Severe"/>
    <n v="103"/>
    <s v="vomiting"/>
  </r>
  <r>
    <n v="1718"/>
    <n v="14.23"/>
    <x v="3"/>
    <n v="1.62"/>
    <n v="37.340000000000003"/>
    <n v="117"/>
    <n v="90"/>
    <x v="1"/>
    <n v="3"/>
    <n v="2023"/>
    <n v="12"/>
    <n v="16"/>
    <d v="2023-12-16T00:00:00"/>
    <s v="Q4"/>
    <s v="Q4-2023"/>
    <s v="F"/>
    <n v="2"/>
    <s v="Poor"/>
    <n v="0"/>
    <s v="Severe"/>
    <n v="101"/>
    <s v="nausea"/>
  </r>
  <r>
    <n v="1718"/>
    <n v="15.26"/>
    <x v="3"/>
    <n v="1.62"/>
    <n v="40.049999999999997"/>
    <n v="117"/>
    <n v="98"/>
    <x v="1"/>
    <n v="4"/>
    <n v="2024"/>
    <n v="6"/>
    <n v="16"/>
    <d v="2024-06-16T00:00:00"/>
    <s v="Q2"/>
    <s v="Q2-2024"/>
    <s v="F"/>
    <n v="2"/>
    <s v="Poor"/>
    <n v="0"/>
    <s v="Severe"/>
    <n v="109"/>
    <s v="hallucinations"/>
  </r>
  <r>
    <n v="1718"/>
    <n v="15.28"/>
    <x v="3"/>
    <n v="1.62"/>
    <n v="40.1"/>
    <n v="127"/>
    <n v="98"/>
    <x v="1"/>
    <n v="5"/>
    <n v="2024"/>
    <n v="12"/>
    <n v="15"/>
    <d v="2024-12-15T00:00:00"/>
    <s v="Q4"/>
    <s v="Q4-2024"/>
    <s v="F"/>
    <n v="1"/>
    <s v="Good"/>
    <n v="0"/>
    <s v="Severe"/>
    <n v="107"/>
    <s v="skin rash"/>
  </r>
  <r>
    <n v="1719"/>
    <n v="27.98"/>
    <x v="1"/>
    <n v="1.82"/>
    <n v="92.69"/>
    <n v="140"/>
    <n v="110"/>
    <x v="0"/>
    <n v="1"/>
    <n v="2022"/>
    <n v="12"/>
    <n v="17"/>
    <d v="2022-12-17T00:00:00"/>
    <s v="Q4"/>
    <s v="Q4-2022"/>
    <s v="M"/>
    <n v="2"/>
    <s v="Poor"/>
    <n v="2"/>
    <s v="Mild"/>
    <n v="109"/>
    <s v="hallucinations"/>
  </r>
  <r>
    <n v="1719"/>
    <n v="30.74"/>
    <x v="2"/>
    <n v="1.82"/>
    <n v="101.81"/>
    <n v="150"/>
    <n v="126"/>
    <x v="0"/>
    <n v="2"/>
    <n v="2023"/>
    <n v="6"/>
    <n v="18"/>
    <d v="2023-06-18T00:00:00"/>
    <s v="Q2"/>
    <s v="Q2-2023"/>
    <s v="M"/>
    <n v="1"/>
    <s v="Good"/>
    <n v="0"/>
    <s v="Severe"/>
    <n v="106"/>
    <s v="dizziness"/>
  </r>
  <r>
    <n v="1719"/>
    <n v="31.91"/>
    <x v="2"/>
    <n v="1.82"/>
    <n v="105.7"/>
    <n v="158"/>
    <n v="129"/>
    <x v="0"/>
    <n v="3"/>
    <n v="2023"/>
    <n v="12"/>
    <n v="17"/>
    <d v="2023-12-17T00:00:00"/>
    <s v="Q4"/>
    <s v="Q4-2023"/>
    <s v="M"/>
    <n v="0"/>
    <s v="Very Good"/>
    <n v="0"/>
    <s v="Severe"/>
    <n v="104"/>
    <s v="itching"/>
  </r>
  <r>
    <n v="1719"/>
    <n v="30.05"/>
    <x v="2"/>
    <n v="1.82"/>
    <n v="99.54"/>
    <n v="157"/>
    <n v="125"/>
    <x v="0"/>
    <n v="4"/>
    <n v="2024"/>
    <n v="6"/>
    <n v="17"/>
    <d v="2024-06-17T00:00:00"/>
    <s v="Q2"/>
    <s v="Q2-2024"/>
    <s v="M"/>
    <n v="1"/>
    <s v="Good"/>
    <n v="1"/>
    <s v="Moderate"/>
    <n v="107"/>
    <s v="skin rash"/>
  </r>
  <r>
    <n v="1720"/>
    <n v="22.7"/>
    <x v="0"/>
    <n v="1.62"/>
    <n v="59.57"/>
    <n v="123"/>
    <n v="95"/>
    <x v="1"/>
    <n v="1"/>
    <n v="2022"/>
    <n v="12"/>
    <n v="19"/>
    <d v="2022-12-19T00:00:00"/>
    <s v="Q4"/>
    <s v="Q4-2022"/>
    <s v="F"/>
    <n v="1"/>
    <s v="Good"/>
    <n v="1"/>
    <s v="Moderate"/>
    <n v="100"/>
    <s v="headache"/>
  </r>
  <r>
    <n v="1720"/>
    <n v="24.54"/>
    <x v="0"/>
    <n v="1.62"/>
    <n v="64.41"/>
    <n v="128"/>
    <n v="96"/>
    <x v="1"/>
    <n v="2"/>
    <n v="2023"/>
    <n v="6"/>
    <n v="20"/>
    <d v="2023-06-20T00:00:00"/>
    <s v="Q2"/>
    <s v="Q2-2023"/>
    <s v="F"/>
    <n v="1"/>
    <s v="Good"/>
    <n v="1"/>
    <s v="Moderate"/>
    <n v="104"/>
    <s v="itching"/>
  </r>
  <r>
    <n v="1720"/>
    <n v="22.91"/>
    <x v="0"/>
    <n v="1.62"/>
    <n v="60.13"/>
    <n v="122"/>
    <n v="88"/>
    <x v="1"/>
    <n v="3"/>
    <n v="2023"/>
    <n v="12"/>
    <n v="19"/>
    <d v="2023-12-19T00:00:00"/>
    <s v="Q4"/>
    <s v="Q4-2023"/>
    <s v="F"/>
    <n v="1"/>
    <s v="Good"/>
    <n v="2"/>
    <s v="Mild"/>
    <n v="104"/>
    <s v="itching"/>
  </r>
  <r>
    <n v="1720"/>
    <n v="22.23"/>
    <x v="0"/>
    <n v="1.62"/>
    <n v="58.34"/>
    <n v="110"/>
    <n v="91"/>
    <x v="1"/>
    <n v="4"/>
    <n v="2024"/>
    <n v="6"/>
    <n v="19"/>
    <d v="2024-06-19T00:00:00"/>
    <s v="Q2"/>
    <s v="Q2-2024"/>
    <s v="F"/>
    <n v="2"/>
    <s v="Poor"/>
    <n v="2"/>
    <s v="Mild"/>
    <n v="100"/>
    <s v="headache"/>
  </r>
  <r>
    <n v="1720"/>
    <n v="24.08"/>
    <x v="0"/>
    <n v="1.62"/>
    <n v="63.19"/>
    <n v="109"/>
    <n v="91"/>
    <x v="1"/>
    <n v="5"/>
    <n v="2024"/>
    <n v="12"/>
    <n v="18"/>
    <d v="2024-12-18T00:00:00"/>
    <s v="Q4"/>
    <s v="Q4-2024"/>
    <s v="F"/>
    <n v="1"/>
    <s v="Good"/>
    <n v="2"/>
    <s v="Mild"/>
    <n v="100"/>
    <s v="headache"/>
  </r>
  <r>
    <n v="1721"/>
    <n v="26.16"/>
    <x v="1"/>
    <n v="1.82"/>
    <n v="86.64"/>
    <n v="131"/>
    <n v="140"/>
    <x v="1"/>
    <n v="1"/>
    <n v="2022"/>
    <n v="12"/>
    <n v="20"/>
    <d v="2022-12-20T00:00:00"/>
    <s v="Q4"/>
    <s v="Q4-2022"/>
    <s v="M"/>
    <n v="2"/>
    <s v="Poor"/>
    <n v="0"/>
    <s v="Severe"/>
    <n v="106"/>
    <s v="dizziness"/>
  </r>
  <r>
    <n v="1721"/>
    <n v="23.93"/>
    <x v="0"/>
    <n v="1.82"/>
    <n v="79.25"/>
    <n v="135"/>
    <n v="134"/>
    <x v="0"/>
    <n v="2"/>
    <n v="2023"/>
    <n v="6"/>
    <n v="21"/>
    <d v="2023-06-21T00:00:00"/>
    <s v="Q2"/>
    <s v="Q2-2023"/>
    <s v="M"/>
    <n v="1"/>
    <s v="Good"/>
    <n v="1"/>
    <s v="Moderate"/>
    <n v="100"/>
    <s v="headache"/>
  </r>
  <r>
    <n v="1721"/>
    <n v="22.22"/>
    <x v="0"/>
    <n v="1.82"/>
    <n v="73.61"/>
    <n v="143"/>
    <n v="144"/>
    <x v="0"/>
    <n v="3"/>
    <n v="2023"/>
    <n v="12"/>
    <n v="20"/>
    <d v="2023-12-20T00:00:00"/>
    <s v="Q4"/>
    <s v="Q4-2023"/>
    <s v="M"/>
    <n v="1"/>
    <s v="Good"/>
    <n v="1"/>
    <s v="Moderate"/>
    <n v="101"/>
    <s v="nausea"/>
  </r>
  <r>
    <n v="1721"/>
    <n v="18.510000000000002"/>
    <x v="0"/>
    <n v="1.82"/>
    <n v="61.3"/>
    <n v="141"/>
    <n v="140"/>
    <x v="0"/>
    <n v="4"/>
    <n v="2024"/>
    <n v="6"/>
    <n v="20"/>
    <d v="2024-06-20T00:00:00"/>
    <s v="Q2"/>
    <s v="Q2-2024"/>
    <s v="M"/>
    <n v="1"/>
    <s v="Good"/>
    <n v="2"/>
    <s v="Mild"/>
    <n v="103"/>
    <s v="vomiting"/>
  </r>
  <r>
    <n v="1721"/>
    <n v="16.71"/>
    <x v="3"/>
    <n v="1.82"/>
    <n v="55.35"/>
    <n v="145"/>
    <n v="134"/>
    <x v="0"/>
    <n v="5"/>
    <n v="2024"/>
    <n v="12"/>
    <n v="19"/>
    <d v="2024-12-19T00:00:00"/>
    <s v="Q4"/>
    <s v="Q4-2024"/>
    <s v="M"/>
    <n v="0"/>
    <s v="Very Good"/>
    <n v="0"/>
    <s v="Severe"/>
    <n v="100"/>
    <s v="headache"/>
  </r>
  <r>
    <n v="1722"/>
    <n v="22.84"/>
    <x v="0"/>
    <n v="1.62"/>
    <n v="59.93"/>
    <n v="133"/>
    <n v="102"/>
    <x v="1"/>
    <n v="1"/>
    <n v="2022"/>
    <n v="12"/>
    <n v="24"/>
    <d v="2022-12-24T00:00:00"/>
    <s v="Q4"/>
    <s v="Q4-2022"/>
    <s v="F"/>
    <n v="2"/>
    <s v="Poor"/>
    <n v="1"/>
    <s v="Moderate"/>
    <n v="104"/>
    <s v="itching"/>
  </r>
  <r>
    <n v="1722"/>
    <n v="24.14"/>
    <x v="0"/>
    <n v="1.62"/>
    <n v="63.35"/>
    <n v="135"/>
    <n v="96"/>
    <x v="0"/>
    <n v="2"/>
    <n v="2023"/>
    <n v="6"/>
    <n v="25"/>
    <d v="2023-06-25T00:00:00"/>
    <s v="Q2"/>
    <s v="Q2-2023"/>
    <s v="F"/>
    <n v="1"/>
    <s v="Good"/>
    <n v="2"/>
    <s v="Mild"/>
    <n v="100"/>
    <s v="headache"/>
  </r>
  <r>
    <n v="1722"/>
    <n v="27.21"/>
    <x v="1"/>
    <n v="1.62"/>
    <n v="71.41"/>
    <n v="127"/>
    <n v="96"/>
    <x v="1"/>
    <n v="3"/>
    <n v="2023"/>
    <n v="12"/>
    <n v="24"/>
    <d v="2023-12-24T00:00:00"/>
    <s v="Q4"/>
    <s v="Q4-2023"/>
    <s v="F"/>
    <n v="2"/>
    <s v="Poor"/>
    <n v="0"/>
    <s v="Severe"/>
    <n v="106"/>
    <s v="dizziness"/>
  </r>
  <r>
    <n v="1722"/>
    <n v="27.24"/>
    <x v="1"/>
    <n v="1.62"/>
    <n v="71.489999999999995"/>
    <n v="134"/>
    <n v="97"/>
    <x v="1"/>
    <n v="4"/>
    <n v="2024"/>
    <n v="6"/>
    <n v="24"/>
    <d v="2024-06-24T00:00:00"/>
    <s v="Q2"/>
    <s v="Q2-2024"/>
    <s v="F"/>
    <n v="1"/>
    <s v="Good"/>
    <n v="1"/>
    <s v="Moderate"/>
    <n v="102"/>
    <s v="tinnitus"/>
  </r>
  <r>
    <n v="1722"/>
    <n v="25.54"/>
    <x v="1"/>
    <n v="1.62"/>
    <n v="67.040000000000006"/>
    <n v="138"/>
    <n v="102"/>
    <x v="0"/>
    <n v="5"/>
    <n v="2024"/>
    <n v="12"/>
    <n v="23"/>
    <d v="2024-12-23T00:00:00"/>
    <s v="Q4"/>
    <s v="Q4-2024"/>
    <s v="F"/>
    <n v="1"/>
    <s v="Good"/>
    <n v="0"/>
    <s v="Severe"/>
    <n v="101"/>
    <s v="nausea"/>
  </r>
  <r>
    <n v="1723"/>
    <n v="21.07"/>
    <x v="0"/>
    <n v="1.62"/>
    <n v="55.29"/>
    <n v="108"/>
    <n v="92"/>
    <x v="1"/>
    <n v="1"/>
    <n v="2022"/>
    <n v="12"/>
    <n v="24"/>
    <d v="2022-12-24T00:00:00"/>
    <s v="Q4"/>
    <s v="Q4-2022"/>
    <s v="F"/>
    <n v="1"/>
    <s v="Good"/>
    <n v="1"/>
    <s v="Moderate"/>
    <n v="100"/>
    <s v="headache"/>
  </r>
  <r>
    <n v="1723"/>
    <n v="20.190000000000001"/>
    <x v="0"/>
    <n v="1.62"/>
    <n v="52.98"/>
    <n v="105"/>
    <n v="91"/>
    <x v="1"/>
    <n v="2"/>
    <n v="2023"/>
    <n v="6"/>
    <n v="25"/>
    <d v="2023-06-25T00:00:00"/>
    <s v="Q2"/>
    <s v="Q2-2023"/>
    <s v="F"/>
    <n v="1"/>
    <s v="Good"/>
    <n v="0"/>
    <s v="Severe"/>
    <n v="101"/>
    <s v="nausea"/>
  </r>
  <r>
    <n v="1723"/>
    <n v="21.31"/>
    <x v="0"/>
    <n v="1.62"/>
    <n v="55.92"/>
    <n v="105"/>
    <n v="84"/>
    <x v="1"/>
    <n v="3"/>
    <n v="2023"/>
    <n v="12"/>
    <n v="24"/>
    <d v="2023-12-24T00:00:00"/>
    <s v="Q4"/>
    <s v="Q4-2023"/>
    <s v="F"/>
    <n v="1"/>
    <s v="Good"/>
    <n v="2"/>
    <s v="Mild"/>
    <n v="107"/>
    <s v="skin rash"/>
  </r>
  <r>
    <n v="1723"/>
    <n v="22.85"/>
    <x v="0"/>
    <n v="1.62"/>
    <n v="59.97"/>
    <n v="107"/>
    <n v="88"/>
    <x v="1"/>
    <n v="4"/>
    <n v="2024"/>
    <n v="6"/>
    <n v="24"/>
    <d v="2024-06-24T00:00:00"/>
    <s v="Q2"/>
    <s v="Q2-2024"/>
    <s v="F"/>
    <n v="1"/>
    <s v="Good"/>
    <n v="1"/>
    <s v="Moderate"/>
    <n v="101"/>
    <s v="nausea"/>
  </r>
  <r>
    <n v="1723"/>
    <n v="22.4"/>
    <x v="0"/>
    <n v="1.62"/>
    <n v="58.79"/>
    <n v="105"/>
    <n v="87"/>
    <x v="1"/>
    <n v="5"/>
    <n v="2024"/>
    <n v="12"/>
    <n v="23"/>
    <d v="2024-12-23T00:00:00"/>
    <s v="Q4"/>
    <s v="Q4-2024"/>
    <s v="F"/>
    <n v="1"/>
    <s v="Good"/>
    <n v="1"/>
    <s v="Moderate"/>
    <n v="104"/>
    <s v="itching"/>
  </r>
  <r>
    <n v="1724"/>
    <n v="24.74"/>
    <x v="0"/>
    <n v="1.62"/>
    <n v="64.930000000000007"/>
    <n v="112"/>
    <n v="95"/>
    <x v="1"/>
    <n v="1"/>
    <n v="2022"/>
    <n v="12"/>
    <n v="27"/>
    <d v="2022-12-27T00:00:00"/>
    <s v="Q4"/>
    <s v="Q4-2022"/>
    <s v="F"/>
    <n v="1"/>
    <s v="Good"/>
    <n v="2"/>
    <s v="Mild"/>
    <n v="105"/>
    <s v="abdominal pain"/>
  </r>
  <r>
    <n v="1724"/>
    <n v="21.1"/>
    <x v="0"/>
    <n v="1.62"/>
    <n v="55.36"/>
    <n v="115"/>
    <n v="92"/>
    <x v="1"/>
    <n v="2"/>
    <n v="2023"/>
    <n v="6"/>
    <n v="28"/>
    <d v="2023-06-28T00:00:00"/>
    <s v="Q2"/>
    <s v="Q2-2023"/>
    <s v="F"/>
    <n v="1"/>
    <s v="Good"/>
    <n v="1"/>
    <s v="Moderate"/>
    <n v="100"/>
    <s v="headache"/>
  </r>
  <r>
    <n v="1724"/>
    <n v="18.87"/>
    <x v="0"/>
    <n v="1.62"/>
    <n v="49.53"/>
    <n v="116"/>
    <n v="93"/>
    <x v="1"/>
    <n v="3"/>
    <n v="2023"/>
    <n v="12"/>
    <n v="27"/>
    <d v="2023-12-27T00:00:00"/>
    <s v="Q4"/>
    <s v="Q4-2023"/>
    <s v="F"/>
    <n v="3"/>
    <s v="Very Poor"/>
    <n v="1"/>
    <s v="Moderate"/>
    <n v="100"/>
    <s v="headache"/>
  </r>
  <r>
    <n v="1724"/>
    <n v="16.010000000000002"/>
    <x v="3"/>
    <n v="1.62"/>
    <n v="42.01"/>
    <n v="125"/>
    <n v="95"/>
    <x v="1"/>
    <n v="4"/>
    <n v="2024"/>
    <n v="6"/>
    <n v="27"/>
    <d v="2024-06-27T00:00:00"/>
    <s v="Q2"/>
    <s v="Q2-2024"/>
    <s v="F"/>
    <n v="2"/>
    <s v="Poor"/>
    <n v="0"/>
    <s v="Severe"/>
    <n v="106"/>
    <s v="dizziness"/>
  </r>
  <r>
    <n v="1725"/>
    <n v="25.81"/>
    <x v="1"/>
    <n v="1.82"/>
    <n v="85.49"/>
    <n v="130"/>
    <n v="94"/>
    <x v="1"/>
    <n v="1"/>
    <n v="2022"/>
    <n v="12"/>
    <n v="28"/>
    <d v="2022-12-28T00:00:00"/>
    <s v="Q4"/>
    <s v="Q4-2022"/>
    <s v="M"/>
    <n v="2"/>
    <s v="Poor"/>
    <n v="2"/>
    <s v="Mild"/>
    <n v="100"/>
    <s v="headache"/>
  </r>
  <r>
    <n v="1725"/>
    <n v="23.86"/>
    <x v="0"/>
    <n v="1.82"/>
    <n v="79.03"/>
    <n v="127"/>
    <n v="92"/>
    <x v="1"/>
    <n v="2"/>
    <n v="2023"/>
    <n v="6"/>
    <n v="29"/>
    <d v="2023-06-29T00:00:00"/>
    <s v="Q2"/>
    <s v="Q2-2023"/>
    <s v="M"/>
    <n v="0"/>
    <s v="Very Good"/>
    <n v="2"/>
    <s v="Mild"/>
    <n v="108"/>
    <s v="palpitations"/>
  </r>
  <r>
    <n v="1725"/>
    <n v="23.14"/>
    <x v="0"/>
    <n v="1.82"/>
    <n v="76.66"/>
    <n v="117"/>
    <n v="96"/>
    <x v="1"/>
    <n v="3"/>
    <n v="2023"/>
    <n v="12"/>
    <n v="28"/>
    <d v="2023-12-28T00:00:00"/>
    <s v="Q4"/>
    <s v="Q4-2023"/>
    <s v="M"/>
    <n v="1"/>
    <s v="Good"/>
    <n v="0"/>
    <s v="Severe"/>
    <n v="105"/>
    <s v="abdominal pain"/>
  </r>
  <r>
    <n v="1725"/>
    <n v="22.87"/>
    <x v="0"/>
    <n v="1.82"/>
    <n v="75.739999999999995"/>
    <n v="127"/>
    <n v="104"/>
    <x v="1"/>
    <n v="4"/>
    <n v="2024"/>
    <n v="6"/>
    <n v="28"/>
    <d v="2024-06-28T00:00:00"/>
    <s v="Q2"/>
    <s v="Q2-2024"/>
    <s v="M"/>
    <n v="1"/>
    <s v="Good"/>
    <n v="1"/>
    <s v="Moderate"/>
    <n v="102"/>
    <s v="tinnitus"/>
  </r>
  <r>
    <n v="1725"/>
    <n v="20.86"/>
    <x v="0"/>
    <n v="1.82"/>
    <n v="69.099999999999994"/>
    <n v="120"/>
    <n v="112"/>
    <x v="1"/>
    <n v="5"/>
    <n v="2024"/>
    <n v="12"/>
    <n v="27"/>
    <d v="2024-12-27T00:00:00"/>
    <s v="Q4"/>
    <s v="Q4-2024"/>
    <s v="M"/>
    <n v="1"/>
    <s v="Good"/>
    <n v="1"/>
    <s v="Moderate"/>
    <n v="100"/>
    <s v="headache"/>
  </r>
  <r>
    <n v="1726"/>
    <n v="24.83"/>
    <x v="0"/>
    <n v="1.62"/>
    <n v="65.17"/>
    <n v="118"/>
    <n v="99"/>
    <x v="1"/>
    <n v="1"/>
    <n v="2023"/>
    <n v="1"/>
    <n v="1"/>
    <d v="2023-01-01T00:00:00"/>
    <s v="Q1"/>
    <s v="Q1-2023"/>
    <s v="F"/>
    <n v="0"/>
    <s v="Very Good"/>
    <n v="1"/>
    <s v="Moderate"/>
    <n v="106"/>
    <s v="dizziness"/>
  </r>
  <r>
    <n v="1726"/>
    <n v="26.39"/>
    <x v="1"/>
    <n v="1.62"/>
    <n v="69.25"/>
    <n v="119"/>
    <n v="88"/>
    <x v="1"/>
    <n v="2"/>
    <n v="2023"/>
    <n v="7"/>
    <n v="3"/>
    <d v="2023-07-03T00:00:00"/>
    <s v="Q3"/>
    <s v="Q3-2023"/>
    <s v="F"/>
    <n v="1"/>
    <s v="Good"/>
    <n v="0"/>
    <s v="Severe"/>
    <n v="105"/>
    <s v="abdominal pain"/>
  </r>
  <r>
    <n v="1726"/>
    <n v="25.09"/>
    <x v="1"/>
    <n v="1.62"/>
    <n v="65.849999999999994"/>
    <n v="115"/>
    <n v="83"/>
    <x v="1"/>
    <n v="3"/>
    <n v="2024"/>
    <n v="1"/>
    <n v="1"/>
    <d v="2024-01-01T00:00:00"/>
    <s v="Q1"/>
    <s v="Q1-2024"/>
    <s v="F"/>
    <n v="3"/>
    <s v="Very Poor"/>
    <n v="2"/>
    <s v="Mild"/>
    <n v="102"/>
    <s v="tinnitus"/>
  </r>
  <r>
    <n v="1726"/>
    <n v="22.76"/>
    <x v="0"/>
    <n v="1.62"/>
    <n v="59.72"/>
    <n v="114"/>
    <n v="86"/>
    <x v="1"/>
    <n v="4"/>
    <n v="2024"/>
    <n v="7"/>
    <n v="2"/>
    <d v="2024-07-02T00:00:00"/>
    <s v="Q3"/>
    <s v="Q3-2024"/>
    <s v="F"/>
    <n v="1"/>
    <s v="Good"/>
    <n v="2"/>
    <s v="Mild"/>
    <n v="101"/>
    <s v="nausea"/>
  </r>
  <r>
    <n v="1727"/>
    <n v="23.96"/>
    <x v="0"/>
    <n v="1.82"/>
    <n v="79.36"/>
    <n v="106"/>
    <n v="76"/>
    <x v="2"/>
    <n v="1"/>
    <n v="2023"/>
    <n v="1"/>
    <n v="2"/>
    <d v="2023-01-02T00:00:00"/>
    <s v="Q1"/>
    <s v="Q1-2023"/>
    <s v="M"/>
    <n v="2"/>
    <s v="Poor"/>
    <n v="1"/>
    <s v="Moderate"/>
    <n v="101"/>
    <s v="nausea"/>
  </r>
  <r>
    <n v="1727"/>
    <n v="25.28"/>
    <x v="1"/>
    <n v="1.82"/>
    <n v="83.75"/>
    <n v="108"/>
    <n v="84"/>
    <x v="1"/>
    <n v="2"/>
    <n v="2023"/>
    <n v="7"/>
    <n v="4"/>
    <d v="2023-07-04T00:00:00"/>
    <s v="Q3"/>
    <s v="Q3-2023"/>
    <s v="M"/>
    <n v="1"/>
    <s v="Good"/>
    <n v="0"/>
    <s v="Severe"/>
    <n v="101"/>
    <s v="nausea"/>
  </r>
  <r>
    <n v="1727"/>
    <n v="22.6"/>
    <x v="0"/>
    <n v="1.82"/>
    <n v="74.88"/>
    <n v="106"/>
    <n v="89"/>
    <x v="1"/>
    <n v="3"/>
    <n v="2024"/>
    <n v="1"/>
    <n v="2"/>
    <d v="2024-01-02T00:00:00"/>
    <s v="Q1"/>
    <s v="Q1-2024"/>
    <s v="M"/>
    <n v="1"/>
    <s v="Good"/>
    <n v="1"/>
    <s v="Moderate"/>
    <n v="100"/>
    <s v="headache"/>
  </r>
  <r>
    <n v="1727"/>
    <n v="22.32"/>
    <x v="0"/>
    <n v="1.82"/>
    <n v="73.930000000000007"/>
    <n v="111"/>
    <n v="74"/>
    <x v="2"/>
    <n v="4"/>
    <n v="2024"/>
    <n v="7"/>
    <n v="3"/>
    <d v="2024-07-03T00:00:00"/>
    <s v="Q3"/>
    <s v="Q3-2024"/>
    <s v="M"/>
    <n v="2"/>
    <s v="Poor"/>
    <n v="1"/>
    <s v="Moderate"/>
    <n v="104"/>
    <s v="itching"/>
  </r>
  <r>
    <n v="1728"/>
    <n v="18"/>
    <x v="3"/>
    <n v="1.62"/>
    <n v="47.24"/>
    <n v="121"/>
    <n v="88"/>
    <x v="1"/>
    <n v="1"/>
    <n v="2023"/>
    <n v="1"/>
    <n v="2"/>
    <d v="2023-01-02T00:00:00"/>
    <s v="Q1"/>
    <s v="Q1-2023"/>
    <s v="F"/>
    <n v="2"/>
    <s v="Poor"/>
    <n v="0"/>
    <s v="Severe"/>
    <n v="107"/>
    <s v="skin rash"/>
  </r>
  <r>
    <n v="1728"/>
    <n v="19.809999999999999"/>
    <x v="0"/>
    <n v="1.62"/>
    <n v="51.98"/>
    <n v="116"/>
    <n v="93"/>
    <x v="1"/>
    <n v="2"/>
    <n v="2023"/>
    <n v="7"/>
    <n v="4"/>
    <d v="2023-07-04T00:00:00"/>
    <s v="Q3"/>
    <s v="Q3-2023"/>
    <s v="F"/>
    <n v="2"/>
    <s v="Poor"/>
    <n v="1"/>
    <s v="Moderate"/>
    <n v="100"/>
    <s v="headache"/>
  </r>
  <r>
    <n v="1728"/>
    <n v="22.86"/>
    <x v="0"/>
    <n v="1.62"/>
    <n v="60"/>
    <n v="131"/>
    <n v="90"/>
    <x v="1"/>
    <n v="3"/>
    <n v="2024"/>
    <n v="1"/>
    <n v="2"/>
    <d v="2024-01-02T00:00:00"/>
    <s v="Q1"/>
    <s v="Q1-2024"/>
    <s v="F"/>
    <n v="0"/>
    <s v="Very Good"/>
    <n v="2"/>
    <s v="Mild"/>
    <n v="100"/>
    <s v="headache"/>
  </r>
  <r>
    <n v="1728"/>
    <n v="21.08"/>
    <x v="0"/>
    <n v="1.62"/>
    <n v="55.33"/>
    <n v="129"/>
    <n v="83"/>
    <x v="3"/>
    <n v="4"/>
    <n v="2024"/>
    <n v="7"/>
    <n v="3"/>
    <d v="2024-07-03T00:00:00"/>
    <s v="Q3"/>
    <s v="Q3-2024"/>
    <s v="F"/>
    <n v="1"/>
    <s v="Good"/>
    <n v="1"/>
    <s v="Moderate"/>
    <n v="100"/>
    <s v="headache"/>
  </r>
  <r>
    <n v="1729"/>
    <n v="22.22"/>
    <x v="0"/>
    <n v="1.62"/>
    <n v="58.33"/>
    <n v="123"/>
    <n v="103"/>
    <x v="1"/>
    <n v="1"/>
    <n v="2023"/>
    <n v="1"/>
    <n v="4"/>
    <d v="2023-01-04T00:00:00"/>
    <s v="Q1"/>
    <s v="Q1-2023"/>
    <s v="F"/>
    <n v="2"/>
    <s v="Poor"/>
    <n v="1"/>
    <s v="Moderate"/>
    <n v="102"/>
    <s v="tinnitus"/>
  </r>
  <r>
    <n v="1729"/>
    <n v="22.96"/>
    <x v="0"/>
    <n v="1.62"/>
    <n v="60.26"/>
    <n v="129"/>
    <n v="102"/>
    <x v="1"/>
    <n v="2"/>
    <n v="2023"/>
    <n v="7"/>
    <n v="6"/>
    <d v="2023-07-06T00:00:00"/>
    <s v="Q3"/>
    <s v="Q3-2023"/>
    <s v="F"/>
    <n v="2"/>
    <s v="Poor"/>
    <n v="0"/>
    <s v="Severe"/>
    <n v="100"/>
    <s v="headache"/>
  </r>
  <r>
    <n v="1729"/>
    <n v="22.5"/>
    <x v="0"/>
    <n v="1.62"/>
    <n v="59.04"/>
    <n v="130"/>
    <n v="100"/>
    <x v="1"/>
    <n v="3"/>
    <n v="2024"/>
    <n v="1"/>
    <n v="4"/>
    <d v="2024-01-04T00:00:00"/>
    <s v="Q1"/>
    <s v="Q1-2024"/>
    <s v="F"/>
    <n v="3"/>
    <s v="Very Poor"/>
    <n v="1"/>
    <s v="Moderate"/>
    <n v="107"/>
    <s v="skin rash"/>
  </r>
  <r>
    <n v="1729"/>
    <n v="20.69"/>
    <x v="0"/>
    <n v="1.62"/>
    <n v="54.29"/>
    <n v="126"/>
    <n v="93"/>
    <x v="1"/>
    <n v="4"/>
    <n v="2024"/>
    <n v="7"/>
    <n v="5"/>
    <d v="2024-07-05T00:00:00"/>
    <s v="Q3"/>
    <s v="Q3-2024"/>
    <s v="F"/>
    <n v="1"/>
    <s v="Good"/>
    <n v="1"/>
    <s v="Moderate"/>
    <n v="100"/>
    <s v="headache"/>
  </r>
  <r>
    <n v="1730"/>
    <n v="23.36"/>
    <x v="0"/>
    <n v="1.82"/>
    <n v="77.39"/>
    <n v="121"/>
    <n v="78"/>
    <x v="1"/>
    <n v="1"/>
    <n v="2023"/>
    <n v="1"/>
    <n v="8"/>
    <d v="2023-01-08T00:00:00"/>
    <s v="Q1"/>
    <s v="Q1-2023"/>
    <s v="M"/>
    <n v="2"/>
    <s v="Poor"/>
    <n v="2"/>
    <s v="Mild"/>
    <n v="102"/>
    <s v="tinnitus"/>
  </r>
  <r>
    <n v="1730"/>
    <n v="22.24"/>
    <x v="0"/>
    <n v="1.82"/>
    <n v="73.66"/>
    <n v="119"/>
    <n v="79"/>
    <x v="2"/>
    <n v="2"/>
    <n v="2023"/>
    <n v="7"/>
    <n v="10"/>
    <d v="2023-07-10T00:00:00"/>
    <s v="Q3"/>
    <s v="Q3-2023"/>
    <s v="M"/>
    <n v="3"/>
    <s v="Very Poor"/>
    <n v="1"/>
    <s v="Moderate"/>
    <n v="102"/>
    <s v="tinnitus"/>
  </r>
  <r>
    <n v="1730"/>
    <n v="25.57"/>
    <x v="1"/>
    <n v="1.82"/>
    <n v="84.69"/>
    <n v="124"/>
    <n v="82"/>
    <x v="3"/>
    <n v="3"/>
    <n v="2024"/>
    <n v="1"/>
    <n v="8"/>
    <d v="2024-01-08T00:00:00"/>
    <s v="Q1"/>
    <s v="Q1-2024"/>
    <s v="M"/>
    <n v="0"/>
    <s v="Very Good"/>
    <n v="1"/>
    <s v="Moderate"/>
    <n v="100"/>
    <s v="headache"/>
  </r>
  <r>
    <n v="1730"/>
    <n v="24.32"/>
    <x v="0"/>
    <n v="1.82"/>
    <n v="80.569999999999993"/>
    <n v="108"/>
    <n v="77"/>
    <x v="2"/>
    <n v="4"/>
    <n v="2024"/>
    <n v="7"/>
    <n v="9"/>
    <d v="2024-07-09T00:00:00"/>
    <s v="Q3"/>
    <s v="Q3-2024"/>
    <s v="M"/>
    <n v="0"/>
    <s v="Very Good"/>
    <n v="2"/>
    <s v="Mild"/>
    <n v="101"/>
    <s v="nausea"/>
  </r>
  <r>
    <n v="1730"/>
    <n v="23.02"/>
    <x v="0"/>
    <n v="1.82"/>
    <n v="76.27"/>
    <n v="102"/>
    <n v="76"/>
    <x v="2"/>
    <n v="5"/>
    <n v="2025"/>
    <n v="1"/>
    <n v="7"/>
    <d v="2025-01-07T00:00:00"/>
    <s v="Q1"/>
    <s v="Q1-2025"/>
    <s v="M"/>
    <n v="2"/>
    <s v="Poor"/>
    <n v="1"/>
    <s v="Moderate"/>
    <n v="108"/>
    <s v="palpitations"/>
  </r>
  <r>
    <n v="1730"/>
    <n v="26.18"/>
    <x v="1"/>
    <n v="1.82"/>
    <n v="86.73"/>
    <n v="99"/>
    <n v="72"/>
    <x v="2"/>
    <n v="6"/>
    <n v="2025"/>
    <n v="7"/>
    <n v="9"/>
    <d v="2025-07-09T00:00:00"/>
    <s v="Q3"/>
    <s v="Q3-2025"/>
    <s v="M"/>
    <n v="2"/>
    <s v="Poor"/>
    <n v="0"/>
    <s v="Severe"/>
    <n v="106"/>
    <s v="dizziness"/>
  </r>
  <r>
    <n v="1731"/>
    <n v="23.98"/>
    <x v="0"/>
    <n v="1.62"/>
    <n v="62.93"/>
    <n v="117"/>
    <n v="86"/>
    <x v="1"/>
    <n v="1"/>
    <n v="2023"/>
    <n v="1"/>
    <n v="9"/>
    <d v="2023-01-09T00:00:00"/>
    <s v="Q1"/>
    <s v="Q1-2023"/>
    <s v="F"/>
    <n v="0"/>
    <s v="Very Good"/>
    <n v="1"/>
    <s v="Moderate"/>
    <n v="100"/>
    <s v="headache"/>
  </r>
  <r>
    <n v="1731"/>
    <n v="23.95"/>
    <x v="0"/>
    <n v="1.62"/>
    <n v="62.86"/>
    <n v="123"/>
    <n v="85"/>
    <x v="1"/>
    <n v="2"/>
    <n v="2023"/>
    <n v="7"/>
    <n v="11"/>
    <d v="2023-07-11T00:00:00"/>
    <s v="Q3"/>
    <s v="Q3-2023"/>
    <s v="F"/>
    <n v="0"/>
    <s v="Very Good"/>
    <n v="0"/>
    <s v="Severe"/>
    <n v="100"/>
    <s v="headache"/>
  </r>
  <r>
    <n v="1731"/>
    <n v="26.38"/>
    <x v="1"/>
    <n v="1.62"/>
    <n v="69.23"/>
    <n v="123"/>
    <n v="88"/>
    <x v="1"/>
    <n v="3"/>
    <n v="2024"/>
    <n v="1"/>
    <n v="9"/>
    <d v="2024-01-09T00:00:00"/>
    <s v="Q1"/>
    <s v="Q1-2024"/>
    <s v="F"/>
    <n v="2"/>
    <s v="Poor"/>
    <n v="1"/>
    <s v="Moderate"/>
    <n v="108"/>
    <s v="palpitations"/>
  </r>
  <r>
    <n v="1731"/>
    <n v="31.89"/>
    <x v="2"/>
    <n v="1.62"/>
    <n v="83.7"/>
    <n v="120"/>
    <n v="83"/>
    <x v="1"/>
    <n v="4"/>
    <n v="2024"/>
    <n v="7"/>
    <n v="10"/>
    <d v="2024-07-10T00:00:00"/>
    <s v="Q3"/>
    <s v="Q3-2024"/>
    <s v="F"/>
    <n v="2"/>
    <s v="Poor"/>
    <n v="0"/>
    <s v="Severe"/>
    <n v="100"/>
    <s v="headache"/>
  </r>
  <r>
    <n v="1731"/>
    <n v="29.8"/>
    <x v="1"/>
    <n v="1.62"/>
    <n v="78.209999999999994"/>
    <n v="126"/>
    <n v="82"/>
    <x v="3"/>
    <n v="5"/>
    <n v="2025"/>
    <n v="1"/>
    <n v="8"/>
    <d v="2025-01-08T00:00:00"/>
    <s v="Q1"/>
    <s v="Q1-2025"/>
    <s v="F"/>
    <n v="2"/>
    <s v="Poor"/>
    <n v="2"/>
    <s v="Mild"/>
    <n v="100"/>
    <s v="headache"/>
  </r>
  <r>
    <n v="1732"/>
    <n v="18.809999999999999"/>
    <x v="0"/>
    <n v="1.82"/>
    <n v="62.31"/>
    <n v="127"/>
    <n v="105"/>
    <x v="1"/>
    <n v="1"/>
    <n v="2023"/>
    <n v="1"/>
    <n v="13"/>
    <d v="2023-01-13T00:00:00"/>
    <s v="Q1"/>
    <s v="Q1-2023"/>
    <s v="M"/>
    <n v="3"/>
    <s v="Very Poor"/>
    <n v="2"/>
    <s v="Mild"/>
    <n v="107"/>
    <s v="skin rash"/>
  </r>
  <r>
    <n v="1732"/>
    <n v="20.329999999999998"/>
    <x v="0"/>
    <n v="1.82"/>
    <n v="67.34"/>
    <n v="131"/>
    <n v="97"/>
    <x v="1"/>
    <n v="2"/>
    <n v="2023"/>
    <n v="7"/>
    <n v="15"/>
    <d v="2023-07-15T00:00:00"/>
    <s v="Q3"/>
    <s v="Q3-2023"/>
    <s v="M"/>
    <n v="0"/>
    <s v="Very Good"/>
    <n v="2"/>
    <s v="Mild"/>
    <n v="109"/>
    <s v="hallucinations"/>
  </r>
  <r>
    <n v="1732"/>
    <n v="20.49"/>
    <x v="0"/>
    <n v="1.82"/>
    <n v="67.88"/>
    <n v="117"/>
    <n v="95"/>
    <x v="1"/>
    <n v="3"/>
    <n v="2024"/>
    <n v="1"/>
    <n v="13"/>
    <d v="2024-01-13T00:00:00"/>
    <s v="Q1"/>
    <s v="Q1-2024"/>
    <s v="M"/>
    <n v="0"/>
    <s v="Very Good"/>
    <n v="1"/>
    <s v="Moderate"/>
    <n v="106"/>
    <s v="dizziness"/>
  </r>
  <r>
    <n v="1732"/>
    <n v="21.72"/>
    <x v="0"/>
    <n v="1.82"/>
    <n v="71.95"/>
    <n v="115"/>
    <n v="100"/>
    <x v="1"/>
    <n v="4"/>
    <n v="2024"/>
    <n v="7"/>
    <n v="14"/>
    <d v="2024-07-14T00:00:00"/>
    <s v="Q3"/>
    <s v="Q3-2024"/>
    <s v="M"/>
    <n v="3"/>
    <s v="Very Poor"/>
    <n v="1"/>
    <s v="Moderate"/>
    <n v="103"/>
    <s v="vomiting"/>
  </r>
  <r>
    <n v="1732"/>
    <n v="18.38"/>
    <x v="3"/>
    <n v="1.82"/>
    <n v="60.87"/>
    <n v="109"/>
    <n v="99"/>
    <x v="1"/>
    <n v="5"/>
    <n v="2025"/>
    <n v="1"/>
    <n v="12"/>
    <d v="2025-01-12T00:00:00"/>
    <s v="Q1"/>
    <s v="Q1-2025"/>
    <s v="M"/>
    <n v="2"/>
    <s v="Poor"/>
    <n v="2"/>
    <s v="Mild"/>
    <n v="101"/>
    <s v="nausea"/>
  </r>
  <r>
    <n v="1733"/>
    <n v="26.94"/>
    <x v="1"/>
    <n v="1.62"/>
    <n v="70.709999999999994"/>
    <n v="124"/>
    <n v="109"/>
    <x v="1"/>
    <n v="1"/>
    <n v="2023"/>
    <n v="1"/>
    <n v="16"/>
    <d v="2023-01-16T00:00:00"/>
    <s v="Q1"/>
    <s v="Q1-2023"/>
    <s v="F"/>
    <n v="2"/>
    <s v="Poor"/>
    <n v="2"/>
    <s v="Mild"/>
    <n v="100"/>
    <s v="headache"/>
  </r>
  <r>
    <n v="1733"/>
    <n v="29.02"/>
    <x v="1"/>
    <n v="1.62"/>
    <n v="76.16"/>
    <n v="125"/>
    <n v="103"/>
    <x v="1"/>
    <n v="2"/>
    <n v="2023"/>
    <n v="7"/>
    <n v="18"/>
    <d v="2023-07-18T00:00:00"/>
    <s v="Q3"/>
    <s v="Q3-2023"/>
    <s v="F"/>
    <n v="1"/>
    <s v="Good"/>
    <n v="0"/>
    <s v="Severe"/>
    <n v="100"/>
    <s v="headache"/>
  </r>
  <r>
    <n v="1733"/>
    <n v="33.75"/>
    <x v="2"/>
    <n v="1.62"/>
    <n v="88.58"/>
    <n v="122"/>
    <n v="112"/>
    <x v="1"/>
    <n v="3"/>
    <n v="2024"/>
    <n v="1"/>
    <n v="16"/>
    <d v="2024-01-16T00:00:00"/>
    <s v="Q1"/>
    <s v="Q1-2024"/>
    <s v="F"/>
    <n v="3"/>
    <s v="Very Poor"/>
    <n v="1"/>
    <s v="Moderate"/>
    <n v="107"/>
    <s v="skin rash"/>
  </r>
  <r>
    <n v="1733"/>
    <n v="34.630000000000003"/>
    <x v="2"/>
    <n v="1.62"/>
    <n v="90.88"/>
    <n v="122"/>
    <n v="107"/>
    <x v="1"/>
    <n v="4"/>
    <n v="2024"/>
    <n v="7"/>
    <n v="17"/>
    <d v="2024-07-17T00:00:00"/>
    <s v="Q3"/>
    <s v="Q3-2024"/>
    <s v="F"/>
    <n v="1"/>
    <s v="Good"/>
    <n v="0"/>
    <s v="Severe"/>
    <n v="101"/>
    <s v="nausea"/>
  </r>
  <r>
    <n v="1734"/>
    <n v="22.68"/>
    <x v="0"/>
    <n v="1.82"/>
    <n v="75.12"/>
    <n v="134"/>
    <n v="112"/>
    <x v="1"/>
    <n v="1"/>
    <n v="2023"/>
    <n v="1"/>
    <n v="17"/>
    <d v="2023-01-17T00:00:00"/>
    <s v="Q1"/>
    <s v="Q1-2023"/>
    <s v="M"/>
    <n v="1"/>
    <s v="Good"/>
    <n v="1"/>
    <s v="Moderate"/>
    <n v="100"/>
    <s v="headache"/>
  </r>
  <r>
    <n v="1734"/>
    <n v="24.84"/>
    <x v="0"/>
    <n v="1.82"/>
    <n v="82.29"/>
    <n v="133"/>
    <n v="115"/>
    <x v="1"/>
    <n v="2"/>
    <n v="2023"/>
    <n v="7"/>
    <n v="19"/>
    <d v="2023-07-19T00:00:00"/>
    <s v="Q3"/>
    <s v="Q3-2023"/>
    <s v="M"/>
    <n v="1"/>
    <s v="Good"/>
    <n v="1"/>
    <s v="Moderate"/>
    <n v="107"/>
    <s v="skin rash"/>
  </r>
  <r>
    <n v="1734"/>
    <n v="26.97"/>
    <x v="1"/>
    <n v="1.82"/>
    <n v="89.34"/>
    <n v="143"/>
    <n v="114"/>
    <x v="0"/>
    <n v="3"/>
    <n v="2024"/>
    <n v="1"/>
    <n v="17"/>
    <d v="2024-01-17T00:00:00"/>
    <s v="Q1"/>
    <s v="Q1-2024"/>
    <s v="M"/>
    <n v="3"/>
    <s v="Very Poor"/>
    <n v="1"/>
    <s v="Moderate"/>
    <n v="100"/>
    <s v="headache"/>
  </r>
  <r>
    <n v="1734"/>
    <n v="25.63"/>
    <x v="1"/>
    <n v="1.82"/>
    <n v="84.9"/>
    <n v="144"/>
    <n v="114"/>
    <x v="0"/>
    <n v="4"/>
    <n v="2024"/>
    <n v="7"/>
    <n v="18"/>
    <d v="2024-07-18T00:00:00"/>
    <s v="Q3"/>
    <s v="Q3-2024"/>
    <s v="M"/>
    <n v="2"/>
    <s v="Poor"/>
    <n v="0"/>
    <s v="Severe"/>
    <n v="100"/>
    <s v="headache"/>
  </r>
  <r>
    <n v="1734"/>
    <n v="30.02"/>
    <x v="2"/>
    <n v="1.82"/>
    <n v="99.45"/>
    <n v="147"/>
    <n v="117"/>
    <x v="0"/>
    <n v="5"/>
    <n v="2025"/>
    <n v="1"/>
    <n v="16"/>
    <d v="2025-01-16T00:00:00"/>
    <s v="Q1"/>
    <s v="Q1-2025"/>
    <s v="M"/>
    <n v="1"/>
    <s v="Good"/>
    <n v="0"/>
    <s v="Severe"/>
    <n v="100"/>
    <s v="headache"/>
  </r>
  <r>
    <n v="1734"/>
    <n v="27.79"/>
    <x v="1"/>
    <n v="1.82"/>
    <n v="92.05"/>
    <n v="146"/>
    <n v="117"/>
    <x v="0"/>
    <n v="6"/>
    <n v="2025"/>
    <n v="7"/>
    <n v="18"/>
    <d v="2025-07-18T00:00:00"/>
    <s v="Q3"/>
    <s v="Q3-2025"/>
    <s v="M"/>
    <n v="2"/>
    <s v="Poor"/>
    <n v="2"/>
    <s v="Mild"/>
    <n v="100"/>
    <s v="headache"/>
  </r>
  <r>
    <n v="1735"/>
    <n v="18.670000000000002"/>
    <x v="0"/>
    <n v="1.82"/>
    <n v="61.83"/>
    <n v="120"/>
    <n v="104"/>
    <x v="1"/>
    <n v="1"/>
    <n v="2023"/>
    <n v="1"/>
    <n v="21"/>
    <d v="2023-01-21T00:00:00"/>
    <s v="Q1"/>
    <s v="Q1-2023"/>
    <s v="M"/>
    <n v="2"/>
    <s v="Poor"/>
    <n v="1"/>
    <s v="Moderate"/>
    <n v="101"/>
    <s v="nausea"/>
  </r>
  <r>
    <n v="1735"/>
    <n v="17.739999999999998"/>
    <x v="3"/>
    <n v="1.82"/>
    <n v="58.75"/>
    <n v="123"/>
    <n v="108"/>
    <x v="1"/>
    <n v="2"/>
    <n v="2023"/>
    <n v="7"/>
    <n v="23"/>
    <d v="2023-07-23T00:00:00"/>
    <s v="Q3"/>
    <s v="Q3-2023"/>
    <s v="M"/>
    <n v="2"/>
    <s v="Poor"/>
    <n v="1"/>
    <s v="Moderate"/>
    <n v="108"/>
    <s v="palpitations"/>
  </r>
  <r>
    <n v="1735"/>
    <n v="18.489999999999998"/>
    <x v="3"/>
    <n v="1.82"/>
    <n v="61.25"/>
    <n v="123"/>
    <n v="117"/>
    <x v="1"/>
    <n v="3"/>
    <n v="2024"/>
    <n v="1"/>
    <n v="21"/>
    <d v="2024-01-21T00:00:00"/>
    <s v="Q1"/>
    <s v="Q1-2024"/>
    <s v="M"/>
    <n v="2"/>
    <s v="Poor"/>
    <n v="1"/>
    <s v="Moderate"/>
    <n v="107"/>
    <s v="skin rash"/>
  </r>
  <r>
    <n v="1735"/>
    <n v="20.73"/>
    <x v="0"/>
    <n v="1.82"/>
    <n v="68.680000000000007"/>
    <n v="124"/>
    <n v="114"/>
    <x v="1"/>
    <n v="4"/>
    <n v="2024"/>
    <n v="7"/>
    <n v="22"/>
    <d v="2024-07-22T00:00:00"/>
    <s v="Q3"/>
    <s v="Q3-2024"/>
    <s v="M"/>
    <n v="1"/>
    <s v="Good"/>
    <n v="1"/>
    <s v="Moderate"/>
    <n v="100"/>
    <s v="headache"/>
  </r>
  <r>
    <n v="1735"/>
    <n v="21.46"/>
    <x v="0"/>
    <n v="1.82"/>
    <n v="71.08"/>
    <n v="112"/>
    <n v="118"/>
    <x v="1"/>
    <n v="5"/>
    <n v="2025"/>
    <n v="1"/>
    <n v="20"/>
    <d v="2025-01-20T00:00:00"/>
    <s v="Q1"/>
    <s v="Q1-2025"/>
    <s v="M"/>
    <n v="1"/>
    <s v="Good"/>
    <n v="2"/>
    <s v="Mild"/>
    <n v="107"/>
    <s v="skin rash"/>
  </r>
  <r>
    <n v="1736"/>
    <n v="22.53"/>
    <x v="0"/>
    <n v="1.62"/>
    <n v="59.12"/>
    <n v="127"/>
    <n v="102"/>
    <x v="1"/>
    <n v="1"/>
    <n v="2023"/>
    <n v="1"/>
    <n v="24"/>
    <d v="2023-01-24T00:00:00"/>
    <s v="Q1"/>
    <s v="Q1-2023"/>
    <s v="F"/>
    <n v="0"/>
    <s v="Very Good"/>
    <n v="1"/>
    <s v="Moderate"/>
    <n v="105"/>
    <s v="abdominal pain"/>
  </r>
  <r>
    <n v="1736"/>
    <n v="20.95"/>
    <x v="0"/>
    <n v="1.62"/>
    <n v="54.97"/>
    <n v="124"/>
    <n v="102"/>
    <x v="1"/>
    <n v="2"/>
    <n v="2023"/>
    <n v="7"/>
    <n v="26"/>
    <d v="2023-07-26T00:00:00"/>
    <s v="Q3"/>
    <s v="Q3-2023"/>
    <s v="F"/>
    <n v="3"/>
    <s v="Very Poor"/>
    <n v="1"/>
    <s v="Moderate"/>
    <n v="102"/>
    <s v="tinnitus"/>
  </r>
  <r>
    <n v="1736"/>
    <n v="21.33"/>
    <x v="0"/>
    <n v="1.62"/>
    <n v="55.97"/>
    <n v="130"/>
    <n v="100"/>
    <x v="1"/>
    <n v="3"/>
    <n v="2024"/>
    <n v="1"/>
    <n v="24"/>
    <d v="2024-01-24T00:00:00"/>
    <s v="Q1"/>
    <s v="Q1-2024"/>
    <s v="F"/>
    <n v="1"/>
    <s v="Good"/>
    <n v="2"/>
    <s v="Mild"/>
    <n v="103"/>
    <s v="vomiting"/>
  </r>
  <r>
    <n v="1737"/>
    <n v="27.31"/>
    <x v="1"/>
    <n v="1.82"/>
    <n v="90.45"/>
    <n v="126"/>
    <n v="126"/>
    <x v="1"/>
    <n v="1"/>
    <n v="2023"/>
    <n v="1"/>
    <n v="27"/>
    <d v="2023-01-27T00:00:00"/>
    <s v="Q1"/>
    <s v="Q1-2023"/>
    <s v="M"/>
    <n v="2"/>
    <s v="Poor"/>
    <n v="2"/>
    <s v="Mild"/>
    <n v="102"/>
    <s v="tinnitus"/>
  </r>
  <r>
    <n v="1737"/>
    <n v="26.67"/>
    <x v="1"/>
    <n v="1.82"/>
    <n v="88.33"/>
    <n v="120"/>
    <n v="126"/>
    <x v="1"/>
    <n v="2"/>
    <n v="2023"/>
    <n v="7"/>
    <n v="29"/>
    <d v="2023-07-29T00:00:00"/>
    <s v="Q3"/>
    <s v="Q3-2023"/>
    <s v="M"/>
    <n v="2"/>
    <s v="Poor"/>
    <n v="0"/>
    <s v="Severe"/>
    <n v="101"/>
    <s v="nausea"/>
  </r>
  <r>
    <n v="1737"/>
    <n v="27.04"/>
    <x v="1"/>
    <n v="1.82"/>
    <n v="89.55"/>
    <n v="120"/>
    <n v="130"/>
    <x v="1"/>
    <n v="3"/>
    <n v="2024"/>
    <n v="1"/>
    <n v="27"/>
    <d v="2024-01-27T00:00:00"/>
    <s v="Q1"/>
    <s v="Q1-2024"/>
    <s v="M"/>
    <n v="2"/>
    <s v="Poor"/>
    <n v="0"/>
    <s v="Severe"/>
    <n v="100"/>
    <s v="headache"/>
  </r>
  <r>
    <n v="1737"/>
    <n v="30.13"/>
    <x v="2"/>
    <n v="1.82"/>
    <n v="99.8"/>
    <n v="120"/>
    <n v="131"/>
    <x v="1"/>
    <n v="4"/>
    <n v="2024"/>
    <n v="7"/>
    <n v="28"/>
    <d v="2024-07-28T00:00:00"/>
    <s v="Q3"/>
    <s v="Q3-2024"/>
    <s v="M"/>
    <n v="0"/>
    <s v="Very Good"/>
    <n v="0"/>
    <s v="Severe"/>
    <n v="104"/>
    <s v="itching"/>
  </r>
  <r>
    <n v="1737"/>
    <n v="28.85"/>
    <x v="1"/>
    <n v="1.82"/>
    <n v="95.58"/>
    <n v="128"/>
    <n v="122"/>
    <x v="1"/>
    <n v="5"/>
    <n v="2025"/>
    <n v="1"/>
    <n v="26"/>
    <d v="2025-01-26T00:00:00"/>
    <s v="Q1"/>
    <s v="Q1-2025"/>
    <s v="M"/>
    <n v="3"/>
    <s v="Very Poor"/>
    <n v="1"/>
    <s v="Moderate"/>
    <n v="101"/>
    <s v="nausea"/>
  </r>
  <r>
    <n v="1737"/>
    <n v="28.19"/>
    <x v="1"/>
    <n v="1.82"/>
    <n v="93.38"/>
    <n v="131"/>
    <n v="116"/>
    <x v="1"/>
    <n v="6"/>
    <n v="2025"/>
    <n v="7"/>
    <n v="28"/>
    <d v="2025-07-28T00:00:00"/>
    <s v="Q3"/>
    <s v="Q3-2025"/>
    <s v="M"/>
    <n v="3"/>
    <s v="Very Poor"/>
    <n v="0"/>
    <s v="Severe"/>
    <n v="106"/>
    <s v="dizziness"/>
  </r>
  <r>
    <n v="1738"/>
    <n v="23.98"/>
    <x v="0"/>
    <n v="1.62"/>
    <n v="62.94"/>
    <n v="122"/>
    <n v="108"/>
    <x v="1"/>
    <n v="1"/>
    <n v="2023"/>
    <n v="1"/>
    <n v="27"/>
    <d v="2023-01-27T00:00:00"/>
    <s v="Q1"/>
    <s v="Q1-2023"/>
    <s v="F"/>
    <n v="1"/>
    <s v="Good"/>
    <n v="1"/>
    <s v="Moderate"/>
    <n v="100"/>
    <s v="headache"/>
  </r>
  <r>
    <n v="1738"/>
    <n v="23.55"/>
    <x v="0"/>
    <n v="1.62"/>
    <n v="61.8"/>
    <n v="120"/>
    <n v="108"/>
    <x v="1"/>
    <n v="2"/>
    <n v="2023"/>
    <n v="7"/>
    <n v="29"/>
    <d v="2023-07-29T00:00:00"/>
    <s v="Q3"/>
    <s v="Q3-2023"/>
    <s v="F"/>
    <n v="1"/>
    <s v="Good"/>
    <n v="1"/>
    <s v="Moderate"/>
    <n v="106"/>
    <s v="dizziness"/>
  </r>
  <r>
    <n v="1738"/>
    <n v="22.43"/>
    <x v="0"/>
    <n v="1.62"/>
    <n v="58.87"/>
    <n v="122"/>
    <n v="101"/>
    <x v="1"/>
    <n v="3"/>
    <n v="2024"/>
    <n v="1"/>
    <n v="27"/>
    <d v="2024-01-27T00:00:00"/>
    <s v="Q1"/>
    <s v="Q1-2024"/>
    <s v="F"/>
    <n v="2"/>
    <s v="Poor"/>
    <n v="0"/>
    <s v="Severe"/>
    <n v="109"/>
    <s v="hallucinations"/>
  </r>
  <r>
    <n v="1738"/>
    <n v="23"/>
    <x v="0"/>
    <n v="1.62"/>
    <n v="60.36"/>
    <n v="124"/>
    <n v="106"/>
    <x v="1"/>
    <n v="4"/>
    <n v="2024"/>
    <n v="7"/>
    <n v="28"/>
    <d v="2024-07-28T00:00:00"/>
    <s v="Q3"/>
    <s v="Q3-2024"/>
    <s v="F"/>
    <n v="1"/>
    <s v="Good"/>
    <n v="2"/>
    <s v="Mild"/>
    <n v="100"/>
    <s v="headache"/>
  </r>
  <r>
    <n v="1739"/>
    <n v="22.07"/>
    <x v="0"/>
    <n v="1.62"/>
    <n v="57.93"/>
    <n v="117"/>
    <n v="94"/>
    <x v="1"/>
    <n v="1"/>
    <n v="2023"/>
    <n v="1"/>
    <n v="27"/>
    <d v="2023-01-27T00:00:00"/>
    <s v="Q1"/>
    <s v="Q1-2023"/>
    <s v="F"/>
    <n v="0"/>
    <s v="Very Good"/>
    <n v="2"/>
    <s v="Mild"/>
    <n v="100"/>
    <s v="headache"/>
  </r>
  <r>
    <n v="1739"/>
    <n v="20.34"/>
    <x v="0"/>
    <n v="1.62"/>
    <n v="53.38"/>
    <n v="116"/>
    <n v="94"/>
    <x v="1"/>
    <n v="2"/>
    <n v="2023"/>
    <n v="7"/>
    <n v="29"/>
    <d v="2023-07-29T00:00:00"/>
    <s v="Q3"/>
    <s v="Q3-2023"/>
    <s v="F"/>
    <n v="1"/>
    <s v="Good"/>
    <n v="1"/>
    <s v="Moderate"/>
    <n v="100"/>
    <s v="headache"/>
  </r>
  <r>
    <n v="1739"/>
    <n v="23.09"/>
    <x v="0"/>
    <n v="1.62"/>
    <n v="60.61"/>
    <n v="120"/>
    <n v="96"/>
    <x v="1"/>
    <n v="3"/>
    <n v="2024"/>
    <n v="1"/>
    <n v="27"/>
    <d v="2024-01-27T00:00:00"/>
    <s v="Q1"/>
    <s v="Q1-2024"/>
    <s v="F"/>
    <n v="0"/>
    <s v="Very Good"/>
    <n v="1"/>
    <s v="Moderate"/>
    <n v="100"/>
    <s v="headache"/>
  </r>
  <r>
    <n v="1740"/>
    <n v="24.29"/>
    <x v="0"/>
    <n v="1.82"/>
    <n v="80.44"/>
    <n v="122"/>
    <n v="86"/>
    <x v="1"/>
    <n v="1"/>
    <n v="2023"/>
    <n v="1"/>
    <n v="30"/>
    <d v="2023-01-30T00:00:00"/>
    <s v="Q1"/>
    <s v="Q1-2023"/>
    <s v="M"/>
    <n v="2"/>
    <s v="Poor"/>
    <n v="1"/>
    <s v="Moderate"/>
    <n v="108"/>
    <s v="palpitations"/>
  </r>
  <r>
    <n v="1740"/>
    <n v="20.75"/>
    <x v="0"/>
    <n v="1.82"/>
    <n v="68.75"/>
    <n v="114"/>
    <n v="86"/>
    <x v="1"/>
    <n v="2"/>
    <n v="2023"/>
    <n v="8"/>
    <n v="1"/>
    <d v="2023-08-01T00:00:00"/>
    <s v="Q3"/>
    <s v="Q3-2023"/>
    <s v="M"/>
    <n v="2"/>
    <s v="Poor"/>
    <n v="2"/>
    <s v="Mild"/>
    <n v="100"/>
    <s v="headache"/>
  </r>
  <r>
    <n v="1740"/>
    <n v="21.61"/>
    <x v="0"/>
    <n v="1.82"/>
    <n v="71.58"/>
    <n v="117"/>
    <n v="90"/>
    <x v="1"/>
    <n v="3"/>
    <n v="2024"/>
    <n v="1"/>
    <n v="30"/>
    <d v="2024-01-30T00:00:00"/>
    <s v="Q1"/>
    <s v="Q1-2024"/>
    <s v="M"/>
    <n v="1"/>
    <s v="Good"/>
    <n v="2"/>
    <s v="Mild"/>
    <n v="100"/>
    <s v="headache"/>
  </r>
  <r>
    <n v="1740"/>
    <n v="20.85"/>
    <x v="0"/>
    <n v="1.82"/>
    <n v="69.069999999999993"/>
    <n v="118"/>
    <n v="93"/>
    <x v="1"/>
    <n v="4"/>
    <n v="2024"/>
    <n v="7"/>
    <n v="31"/>
    <d v="2024-07-31T00:00:00"/>
    <s v="Q3"/>
    <s v="Q3-2024"/>
    <s v="M"/>
    <n v="1"/>
    <s v="Good"/>
    <n v="1"/>
    <s v="Moderate"/>
    <n v="100"/>
    <s v="headache"/>
  </r>
  <r>
    <n v="1740"/>
    <n v="23.83"/>
    <x v="0"/>
    <n v="1.82"/>
    <n v="78.94"/>
    <n v="118"/>
    <n v="82"/>
    <x v="1"/>
    <n v="5"/>
    <n v="2025"/>
    <n v="1"/>
    <n v="29"/>
    <d v="2025-01-29T00:00:00"/>
    <s v="Q1"/>
    <s v="Q1-2025"/>
    <s v="M"/>
    <n v="2"/>
    <s v="Poor"/>
    <n v="1"/>
    <s v="Moderate"/>
    <n v="100"/>
    <s v="headache"/>
  </r>
  <r>
    <n v="1740"/>
    <n v="24.65"/>
    <x v="0"/>
    <n v="1.82"/>
    <n v="81.66"/>
    <n v="125"/>
    <n v="80"/>
    <x v="3"/>
    <n v="6"/>
    <n v="2025"/>
    <n v="7"/>
    <n v="31"/>
    <d v="2025-07-31T00:00:00"/>
    <s v="Q3"/>
    <s v="Q3-2025"/>
    <s v="M"/>
    <n v="2"/>
    <s v="Poor"/>
    <n v="2"/>
    <s v="Mild"/>
    <n v="101"/>
    <s v="nausea"/>
  </r>
  <r>
    <n v="1741"/>
    <n v="23.03"/>
    <x v="0"/>
    <n v="1.82"/>
    <n v="76.28"/>
    <n v="132"/>
    <n v="106"/>
    <x v="1"/>
    <n v="1"/>
    <n v="2023"/>
    <n v="1"/>
    <n v="31"/>
    <d v="2023-01-31T00:00:00"/>
    <s v="Q1"/>
    <s v="Q1-2023"/>
    <s v="M"/>
    <n v="1"/>
    <s v="Good"/>
    <n v="1"/>
    <s v="Moderate"/>
    <n v="108"/>
    <s v="palpitations"/>
  </r>
  <r>
    <n v="1741"/>
    <n v="23.15"/>
    <x v="0"/>
    <n v="1.82"/>
    <n v="76.680000000000007"/>
    <n v="126"/>
    <n v="103"/>
    <x v="1"/>
    <n v="2"/>
    <n v="2023"/>
    <n v="8"/>
    <n v="2"/>
    <d v="2023-08-02T00:00:00"/>
    <s v="Q3"/>
    <s v="Q3-2023"/>
    <s v="M"/>
    <n v="1"/>
    <s v="Good"/>
    <n v="1"/>
    <s v="Moderate"/>
    <n v="100"/>
    <s v="headache"/>
  </r>
  <r>
    <n v="1741"/>
    <n v="24.6"/>
    <x v="0"/>
    <n v="1.82"/>
    <n v="81.489999999999995"/>
    <n v="123"/>
    <n v="98"/>
    <x v="1"/>
    <n v="3"/>
    <n v="2024"/>
    <n v="1"/>
    <n v="31"/>
    <d v="2024-01-31T00:00:00"/>
    <s v="Q1"/>
    <s v="Q1-2024"/>
    <s v="M"/>
    <n v="2"/>
    <s v="Poor"/>
    <n v="0"/>
    <s v="Severe"/>
    <n v="100"/>
    <s v="headache"/>
  </r>
  <r>
    <n v="1741"/>
    <n v="26.52"/>
    <x v="1"/>
    <n v="1.82"/>
    <n v="87.85"/>
    <n v="120"/>
    <n v="97"/>
    <x v="1"/>
    <n v="4"/>
    <n v="2024"/>
    <n v="8"/>
    <n v="1"/>
    <d v="2024-08-01T00:00:00"/>
    <s v="Q3"/>
    <s v="Q3-2024"/>
    <s v="M"/>
    <n v="0"/>
    <s v="Very Good"/>
    <n v="2"/>
    <s v="Mild"/>
    <n v="100"/>
    <s v="headache"/>
  </r>
  <r>
    <n v="1741"/>
    <n v="20.94"/>
    <x v="0"/>
    <n v="1.82"/>
    <n v="69.36"/>
    <n v="119"/>
    <n v="100"/>
    <x v="1"/>
    <n v="5"/>
    <n v="2025"/>
    <n v="1"/>
    <n v="30"/>
    <d v="2025-01-30T00:00:00"/>
    <s v="Q1"/>
    <s v="Q1-2025"/>
    <s v="M"/>
    <n v="0"/>
    <s v="Very Good"/>
    <n v="2"/>
    <s v="Mild"/>
    <n v="100"/>
    <s v="headache"/>
  </r>
  <r>
    <n v="1742"/>
    <n v="28.24"/>
    <x v="1"/>
    <n v="1.82"/>
    <n v="93.56"/>
    <n v="125"/>
    <n v="103"/>
    <x v="1"/>
    <n v="1"/>
    <n v="2023"/>
    <n v="2"/>
    <n v="2"/>
    <d v="2023-02-02T00:00:00"/>
    <s v="Q1"/>
    <s v="Q1-2023"/>
    <s v="M"/>
    <n v="1"/>
    <s v="Good"/>
    <n v="1"/>
    <s v="Moderate"/>
    <n v="100"/>
    <s v="headache"/>
  </r>
  <r>
    <n v="1742"/>
    <n v="29.17"/>
    <x v="1"/>
    <n v="1.82"/>
    <n v="96.62"/>
    <n v="125"/>
    <n v="97"/>
    <x v="1"/>
    <n v="2"/>
    <n v="2023"/>
    <n v="8"/>
    <n v="4"/>
    <d v="2023-08-04T00:00:00"/>
    <s v="Q3"/>
    <s v="Q3-2023"/>
    <s v="M"/>
    <n v="2"/>
    <s v="Poor"/>
    <n v="0"/>
    <s v="Severe"/>
    <n v="101"/>
    <s v="nausea"/>
  </r>
  <r>
    <n v="1742"/>
    <n v="26.83"/>
    <x v="1"/>
    <n v="1.82"/>
    <n v="88.86"/>
    <n v="123"/>
    <n v="89"/>
    <x v="1"/>
    <n v="3"/>
    <n v="2024"/>
    <n v="2"/>
    <n v="2"/>
    <d v="2024-02-02T00:00:00"/>
    <s v="Q1"/>
    <s v="Q1-2024"/>
    <s v="M"/>
    <n v="1"/>
    <s v="Good"/>
    <n v="2"/>
    <s v="Mild"/>
    <n v="100"/>
    <s v="headache"/>
  </r>
  <r>
    <n v="1742"/>
    <n v="29.97"/>
    <x v="1"/>
    <n v="1.82"/>
    <n v="99.28"/>
    <n v="127"/>
    <n v="93"/>
    <x v="1"/>
    <n v="4"/>
    <n v="2024"/>
    <n v="8"/>
    <n v="3"/>
    <d v="2024-08-03T00:00:00"/>
    <s v="Q3"/>
    <s v="Q3-2024"/>
    <s v="M"/>
    <n v="3"/>
    <s v="Very Poor"/>
    <n v="0"/>
    <s v="Severe"/>
    <n v="104"/>
    <s v="itching"/>
  </r>
  <r>
    <n v="1742"/>
    <n v="31"/>
    <x v="2"/>
    <n v="1.82"/>
    <n v="102.68"/>
    <n v="135"/>
    <n v="82"/>
    <x v="1"/>
    <n v="5"/>
    <n v="2025"/>
    <n v="2"/>
    <n v="1"/>
    <d v="2025-02-01T00:00:00"/>
    <s v="Q1"/>
    <s v="Q1-2025"/>
    <s v="M"/>
    <n v="2"/>
    <s v="Poor"/>
    <n v="0"/>
    <s v="Severe"/>
    <n v="100"/>
    <s v="headache"/>
  </r>
  <r>
    <n v="1742"/>
    <n v="32.68"/>
    <x v="2"/>
    <n v="1.82"/>
    <n v="108.25"/>
    <n v="140"/>
    <n v="81"/>
    <x v="1"/>
    <n v="6"/>
    <n v="2025"/>
    <n v="8"/>
    <n v="3"/>
    <d v="2025-08-03T00:00:00"/>
    <s v="Q3"/>
    <s v="Q3-2025"/>
    <s v="M"/>
    <n v="2"/>
    <s v="Poor"/>
    <n v="2"/>
    <s v="Mild"/>
    <n v="100"/>
    <s v="headache"/>
  </r>
  <r>
    <n v="1743"/>
    <n v="21.32"/>
    <x v="0"/>
    <n v="1.82"/>
    <n v="70.64"/>
    <n v="98"/>
    <n v="109"/>
    <x v="1"/>
    <n v="1"/>
    <n v="2023"/>
    <n v="2"/>
    <n v="2"/>
    <d v="2023-02-02T00:00:00"/>
    <s v="Q1"/>
    <s v="Q1-2023"/>
    <s v="M"/>
    <n v="3"/>
    <s v="Very Poor"/>
    <n v="1"/>
    <s v="Moderate"/>
    <n v="105"/>
    <s v="abdominal pain"/>
  </r>
  <r>
    <n v="1743"/>
    <n v="24.35"/>
    <x v="0"/>
    <n v="1.82"/>
    <n v="80.67"/>
    <n v="105"/>
    <n v="107"/>
    <x v="1"/>
    <n v="2"/>
    <n v="2023"/>
    <n v="8"/>
    <n v="4"/>
    <d v="2023-08-04T00:00:00"/>
    <s v="Q3"/>
    <s v="Q3-2023"/>
    <s v="M"/>
    <n v="1"/>
    <s v="Good"/>
    <n v="2"/>
    <s v="Mild"/>
    <n v="102"/>
    <s v="tinnitus"/>
  </r>
  <r>
    <n v="1743"/>
    <n v="22.08"/>
    <x v="0"/>
    <n v="1.82"/>
    <n v="73.150000000000006"/>
    <n v="96"/>
    <n v="108"/>
    <x v="1"/>
    <n v="3"/>
    <n v="2024"/>
    <n v="2"/>
    <n v="2"/>
    <d v="2024-02-02T00:00:00"/>
    <s v="Q1"/>
    <s v="Q1-2024"/>
    <s v="M"/>
    <n v="2"/>
    <s v="Poor"/>
    <n v="1"/>
    <s v="Moderate"/>
    <n v="104"/>
    <s v="itching"/>
  </r>
  <r>
    <n v="1743"/>
    <n v="20.059999999999999"/>
    <x v="0"/>
    <n v="1.82"/>
    <n v="66.430000000000007"/>
    <n v="102"/>
    <n v="104"/>
    <x v="1"/>
    <n v="4"/>
    <n v="2024"/>
    <n v="8"/>
    <n v="3"/>
    <d v="2024-08-03T00:00:00"/>
    <s v="Q3"/>
    <s v="Q3-2024"/>
    <s v="M"/>
    <n v="2"/>
    <s v="Poor"/>
    <n v="1"/>
    <s v="Moderate"/>
    <n v="101"/>
    <s v="nausea"/>
  </r>
  <r>
    <n v="1744"/>
    <n v="28.28"/>
    <x v="1"/>
    <n v="1.62"/>
    <n v="74.209999999999994"/>
    <n v="91"/>
    <n v="94"/>
    <x v="1"/>
    <n v="1"/>
    <n v="2023"/>
    <n v="2"/>
    <n v="4"/>
    <d v="2023-02-04T00:00:00"/>
    <s v="Q1"/>
    <s v="Q1-2023"/>
    <s v="F"/>
    <n v="2"/>
    <s v="Poor"/>
    <n v="1"/>
    <s v="Moderate"/>
    <n v="109"/>
    <s v="hallucinations"/>
  </r>
  <r>
    <n v="1744"/>
    <n v="28.46"/>
    <x v="1"/>
    <n v="1.62"/>
    <n v="74.680000000000007"/>
    <n v="85"/>
    <n v="94"/>
    <x v="1"/>
    <n v="2"/>
    <n v="2023"/>
    <n v="8"/>
    <n v="6"/>
    <d v="2023-08-06T00:00:00"/>
    <s v="Q3"/>
    <s v="Q3-2023"/>
    <s v="F"/>
    <n v="1"/>
    <s v="Good"/>
    <n v="2"/>
    <s v="Mild"/>
    <n v="101"/>
    <s v="nausea"/>
  </r>
  <r>
    <n v="1744"/>
    <n v="29.47"/>
    <x v="1"/>
    <n v="1.62"/>
    <n v="77.33"/>
    <n v="85"/>
    <n v="101"/>
    <x v="1"/>
    <n v="3"/>
    <n v="2024"/>
    <n v="2"/>
    <n v="4"/>
    <d v="2024-02-04T00:00:00"/>
    <s v="Q1"/>
    <s v="Q1-2024"/>
    <s v="F"/>
    <n v="2"/>
    <s v="Poor"/>
    <n v="1"/>
    <s v="Moderate"/>
    <n v="103"/>
    <s v="vomiting"/>
  </r>
  <r>
    <n v="1744"/>
    <n v="30.47"/>
    <x v="2"/>
    <n v="1.62"/>
    <n v="79.97"/>
    <n v="85"/>
    <n v="97"/>
    <x v="1"/>
    <n v="4"/>
    <n v="2024"/>
    <n v="8"/>
    <n v="5"/>
    <d v="2024-08-05T00:00:00"/>
    <s v="Q3"/>
    <s v="Q3-2024"/>
    <s v="F"/>
    <n v="3"/>
    <s v="Very Poor"/>
    <n v="1"/>
    <s v="Moderate"/>
    <n v="109"/>
    <s v="hallucinations"/>
  </r>
  <r>
    <n v="1744"/>
    <n v="28.39"/>
    <x v="1"/>
    <n v="1.62"/>
    <n v="74.489999999999995"/>
    <n v="86"/>
    <n v="97"/>
    <x v="1"/>
    <n v="5"/>
    <n v="2025"/>
    <n v="2"/>
    <n v="3"/>
    <d v="2025-02-03T00:00:00"/>
    <s v="Q1"/>
    <s v="Q1-2025"/>
    <s v="F"/>
    <n v="2"/>
    <s v="Poor"/>
    <n v="2"/>
    <s v="Mild"/>
    <n v="103"/>
    <s v="vomiting"/>
  </r>
  <r>
    <n v="1745"/>
    <n v="19.510000000000002"/>
    <x v="0"/>
    <n v="1.62"/>
    <n v="51.21"/>
    <n v="133"/>
    <n v="133"/>
    <x v="1"/>
    <n v="1"/>
    <n v="2023"/>
    <n v="2"/>
    <n v="6"/>
    <d v="2023-02-06T00:00:00"/>
    <s v="Q1"/>
    <s v="Q1-2023"/>
    <s v="F"/>
    <n v="3"/>
    <s v="Very Poor"/>
    <n v="1"/>
    <s v="Moderate"/>
    <n v="101"/>
    <s v="nausea"/>
  </r>
  <r>
    <n v="1745"/>
    <n v="22.37"/>
    <x v="0"/>
    <n v="1.62"/>
    <n v="58.71"/>
    <n v="132"/>
    <n v="139"/>
    <x v="1"/>
    <n v="2"/>
    <n v="2023"/>
    <n v="8"/>
    <n v="8"/>
    <d v="2023-08-08T00:00:00"/>
    <s v="Q3"/>
    <s v="Q3-2023"/>
    <s v="F"/>
    <n v="1"/>
    <s v="Good"/>
    <n v="2"/>
    <s v="Mild"/>
    <n v="101"/>
    <s v="nausea"/>
  </r>
  <r>
    <n v="1745"/>
    <n v="20.07"/>
    <x v="0"/>
    <n v="1.62"/>
    <n v="52.66"/>
    <n v="132"/>
    <n v="145"/>
    <x v="1"/>
    <n v="3"/>
    <n v="2024"/>
    <n v="2"/>
    <n v="6"/>
    <d v="2024-02-06T00:00:00"/>
    <s v="Q1"/>
    <s v="Q1-2024"/>
    <s v="F"/>
    <n v="0"/>
    <s v="Very Good"/>
    <n v="1"/>
    <s v="Moderate"/>
    <n v="100"/>
    <s v="headache"/>
  </r>
  <r>
    <n v="1745"/>
    <n v="18.63"/>
    <x v="0"/>
    <n v="1.62"/>
    <n v="48.89"/>
    <n v="138"/>
    <n v="145"/>
    <x v="0"/>
    <n v="4"/>
    <n v="2024"/>
    <n v="8"/>
    <n v="7"/>
    <d v="2024-08-07T00:00:00"/>
    <s v="Q3"/>
    <s v="Q3-2024"/>
    <s v="F"/>
    <n v="1"/>
    <s v="Good"/>
    <n v="1"/>
    <s v="Moderate"/>
    <n v="109"/>
    <s v="hallucinations"/>
  </r>
  <r>
    <n v="1745"/>
    <n v="18.91"/>
    <x v="0"/>
    <n v="1.62"/>
    <n v="49.63"/>
    <n v="135"/>
    <n v="148"/>
    <x v="0"/>
    <n v="5"/>
    <n v="2025"/>
    <n v="2"/>
    <n v="5"/>
    <d v="2025-02-05T00:00:00"/>
    <s v="Q1"/>
    <s v="Q1-2025"/>
    <s v="F"/>
    <n v="2"/>
    <s v="Poor"/>
    <n v="1"/>
    <s v="Moderate"/>
    <n v="107"/>
    <s v="skin rash"/>
  </r>
  <r>
    <n v="1746"/>
    <n v="26.83"/>
    <x v="1"/>
    <n v="1.82"/>
    <n v="88.89"/>
    <n v="108"/>
    <n v="88"/>
    <x v="1"/>
    <n v="1"/>
    <n v="2023"/>
    <n v="2"/>
    <n v="10"/>
    <d v="2023-02-10T00:00:00"/>
    <s v="Q1"/>
    <s v="Q1-2023"/>
    <s v="M"/>
    <n v="3"/>
    <s v="Very Poor"/>
    <n v="0"/>
    <s v="Severe"/>
    <n v="100"/>
    <s v="headache"/>
  </r>
  <r>
    <n v="1746"/>
    <n v="27.4"/>
    <x v="1"/>
    <n v="1.82"/>
    <n v="90.76"/>
    <n v="103"/>
    <n v="84"/>
    <x v="1"/>
    <n v="2"/>
    <n v="2023"/>
    <n v="8"/>
    <n v="12"/>
    <d v="2023-08-12T00:00:00"/>
    <s v="Q3"/>
    <s v="Q3-2023"/>
    <s v="M"/>
    <n v="2"/>
    <s v="Poor"/>
    <n v="2"/>
    <s v="Mild"/>
    <n v="101"/>
    <s v="nausea"/>
  </r>
  <r>
    <n v="1746"/>
    <n v="26.53"/>
    <x v="1"/>
    <n v="1.82"/>
    <n v="87.89"/>
    <n v="103"/>
    <n v="85"/>
    <x v="1"/>
    <n v="3"/>
    <n v="2024"/>
    <n v="2"/>
    <n v="10"/>
    <d v="2024-02-10T00:00:00"/>
    <s v="Q1"/>
    <s v="Q1-2024"/>
    <s v="M"/>
    <n v="3"/>
    <s v="Very Poor"/>
    <n v="1"/>
    <s v="Moderate"/>
    <n v="103"/>
    <s v="vomiting"/>
  </r>
  <r>
    <n v="1746"/>
    <n v="27.88"/>
    <x v="1"/>
    <n v="1.82"/>
    <n v="92.34"/>
    <n v="104"/>
    <n v="88"/>
    <x v="1"/>
    <n v="4"/>
    <n v="2024"/>
    <n v="8"/>
    <n v="11"/>
    <d v="2024-08-11T00:00:00"/>
    <s v="Q3"/>
    <s v="Q3-2024"/>
    <s v="M"/>
    <n v="1"/>
    <s v="Good"/>
    <n v="0"/>
    <s v="Severe"/>
    <n v="100"/>
    <s v="headache"/>
  </r>
  <r>
    <n v="1746"/>
    <n v="27.29"/>
    <x v="1"/>
    <n v="1.82"/>
    <n v="90.38"/>
    <n v="107"/>
    <n v="82"/>
    <x v="1"/>
    <n v="5"/>
    <n v="2025"/>
    <n v="2"/>
    <n v="9"/>
    <d v="2025-02-09T00:00:00"/>
    <s v="Q1"/>
    <s v="Q1-2025"/>
    <s v="M"/>
    <n v="3"/>
    <s v="Very Poor"/>
    <n v="0"/>
    <s v="Severe"/>
    <n v="106"/>
    <s v="dizziness"/>
  </r>
  <r>
    <n v="1747"/>
    <n v="25.39"/>
    <x v="1"/>
    <n v="1.82"/>
    <n v="84.12"/>
    <n v="104"/>
    <n v="88"/>
    <x v="1"/>
    <n v="1"/>
    <n v="2023"/>
    <n v="2"/>
    <n v="14"/>
    <d v="2023-02-14T00:00:00"/>
    <s v="Q1"/>
    <s v="Q1-2023"/>
    <s v="M"/>
    <n v="2"/>
    <s v="Poor"/>
    <n v="0"/>
    <s v="Severe"/>
    <n v="100"/>
    <s v="headache"/>
  </r>
  <r>
    <n v="1747"/>
    <n v="24.93"/>
    <x v="0"/>
    <n v="1.82"/>
    <n v="82.57"/>
    <n v="103"/>
    <n v="83"/>
    <x v="1"/>
    <n v="2"/>
    <n v="2023"/>
    <n v="8"/>
    <n v="16"/>
    <d v="2023-08-16T00:00:00"/>
    <s v="Q3"/>
    <s v="Q3-2023"/>
    <s v="M"/>
    <n v="1"/>
    <s v="Good"/>
    <n v="2"/>
    <s v="Mild"/>
    <n v="100"/>
    <s v="headache"/>
  </r>
  <r>
    <n v="1747"/>
    <n v="25.64"/>
    <x v="1"/>
    <n v="1.82"/>
    <n v="84.92"/>
    <n v="113"/>
    <n v="82"/>
    <x v="1"/>
    <n v="3"/>
    <n v="2024"/>
    <n v="2"/>
    <n v="14"/>
    <d v="2024-02-14T00:00:00"/>
    <s v="Q1"/>
    <s v="Q1-2024"/>
    <s v="M"/>
    <n v="2"/>
    <s v="Poor"/>
    <n v="0"/>
    <s v="Severe"/>
    <n v="109"/>
    <s v="hallucinations"/>
  </r>
  <r>
    <n v="1747"/>
    <n v="26.01"/>
    <x v="1"/>
    <n v="1.82"/>
    <n v="86.16"/>
    <n v="105"/>
    <n v="76"/>
    <x v="2"/>
    <n v="4"/>
    <n v="2024"/>
    <n v="8"/>
    <n v="15"/>
    <d v="2024-08-15T00:00:00"/>
    <s v="Q3"/>
    <s v="Q3-2024"/>
    <s v="M"/>
    <n v="1"/>
    <s v="Good"/>
    <n v="1"/>
    <s v="Moderate"/>
    <n v="100"/>
    <s v="headache"/>
  </r>
  <r>
    <n v="1747"/>
    <n v="27.1"/>
    <x v="1"/>
    <n v="1.82"/>
    <n v="89.77"/>
    <n v="104"/>
    <n v="71"/>
    <x v="2"/>
    <n v="5"/>
    <n v="2025"/>
    <n v="2"/>
    <n v="13"/>
    <d v="2025-02-13T00:00:00"/>
    <s v="Q1"/>
    <s v="Q1-2025"/>
    <s v="M"/>
    <n v="1"/>
    <s v="Good"/>
    <n v="2"/>
    <s v="Mild"/>
    <n v="100"/>
    <s v="headache"/>
  </r>
  <r>
    <n v="1747"/>
    <n v="26.76"/>
    <x v="1"/>
    <n v="1.82"/>
    <n v="88.65"/>
    <n v="104"/>
    <n v="69"/>
    <x v="2"/>
    <n v="6"/>
    <n v="2025"/>
    <n v="8"/>
    <n v="15"/>
    <d v="2025-08-15T00:00:00"/>
    <s v="Q3"/>
    <s v="Q3-2025"/>
    <s v="M"/>
    <n v="1"/>
    <s v="Good"/>
    <n v="1"/>
    <s v="Moderate"/>
    <n v="100"/>
    <s v="headache"/>
  </r>
  <r>
    <n v="1748"/>
    <n v="24.24"/>
    <x v="0"/>
    <n v="1.82"/>
    <n v="80.28"/>
    <n v="123"/>
    <n v="109"/>
    <x v="1"/>
    <n v="1"/>
    <n v="2023"/>
    <n v="2"/>
    <n v="14"/>
    <d v="2023-02-14T00:00:00"/>
    <s v="Q1"/>
    <s v="Q1-2023"/>
    <s v="M"/>
    <n v="1"/>
    <s v="Good"/>
    <n v="1"/>
    <s v="Moderate"/>
    <n v="106"/>
    <s v="dizziness"/>
  </r>
  <r>
    <n v="1748"/>
    <n v="23.89"/>
    <x v="0"/>
    <n v="1.82"/>
    <n v="79.14"/>
    <n v="112"/>
    <n v="118"/>
    <x v="1"/>
    <n v="2"/>
    <n v="2023"/>
    <n v="8"/>
    <n v="16"/>
    <d v="2023-08-16T00:00:00"/>
    <s v="Q3"/>
    <s v="Q3-2023"/>
    <s v="M"/>
    <n v="3"/>
    <s v="Very Poor"/>
    <n v="1"/>
    <s v="Moderate"/>
    <n v="100"/>
    <s v="headache"/>
  </r>
  <r>
    <n v="1748"/>
    <n v="26.78"/>
    <x v="1"/>
    <n v="1.82"/>
    <n v="88.69"/>
    <n v="111"/>
    <n v="105"/>
    <x v="1"/>
    <n v="3"/>
    <n v="2024"/>
    <n v="2"/>
    <n v="14"/>
    <d v="2024-02-14T00:00:00"/>
    <s v="Q1"/>
    <s v="Q1-2024"/>
    <s v="M"/>
    <n v="2"/>
    <s v="Poor"/>
    <n v="0"/>
    <s v="Severe"/>
    <n v="100"/>
    <s v="headache"/>
  </r>
  <r>
    <n v="1748"/>
    <n v="27.89"/>
    <x v="1"/>
    <n v="1.82"/>
    <n v="92.37"/>
    <n v="111"/>
    <n v="108"/>
    <x v="1"/>
    <n v="4"/>
    <n v="2024"/>
    <n v="8"/>
    <n v="15"/>
    <d v="2024-08-15T00:00:00"/>
    <s v="Q3"/>
    <s v="Q3-2024"/>
    <s v="M"/>
    <n v="3"/>
    <s v="Very Poor"/>
    <n v="1"/>
    <s v="Moderate"/>
    <n v="100"/>
    <s v="headache"/>
  </r>
  <r>
    <n v="1748"/>
    <n v="26.47"/>
    <x v="1"/>
    <n v="1.82"/>
    <n v="87.68"/>
    <n v="117"/>
    <n v="107"/>
    <x v="1"/>
    <n v="5"/>
    <n v="2025"/>
    <n v="2"/>
    <n v="13"/>
    <d v="2025-02-13T00:00:00"/>
    <s v="Q1"/>
    <s v="Q1-2025"/>
    <s v="M"/>
    <n v="2"/>
    <s v="Poor"/>
    <n v="2"/>
    <s v="Mild"/>
    <n v="100"/>
    <s v="headache"/>
  </r>
  <r>
    <n v="1749"/>
    <n v="25.13"/>
    <x v="1"/>
    <n v="1.62"/>
    <n v="65.959999999999994"/>
    <n v="122"/>
    <n v="107"/>
    <x v="1"/>
    <n v="1"/>
    <n v="2023"/>
    <n v="2"/>
    <n v="16"/>
    <d v="2023-02-16T00:00:00"/>
    <s v="Q1"/>
    <s v="Q1-2023"/>
    <s v="F"/>
    <n v="2"/>
    <s v="Poor"/>
    <n v="1"/>
    <s v="Moderate"/>
    <n v="100"/>
    <s v="headache"/>
  </r>
  <r>
    <n v="1749"/>
    <n v="25.09"/>
    <x v="1"/>
    <n v="1.62"/>
    <n v="65.84"/>
    <n v="122"/>
    <n v="111"/>
    <x v="1"/>
    <n v="2"/>
    <n v="2023"/>
    <n v="8"/>
    <n v="18"/>
    <d v="2023-08-18T00:00:00"/>
    <s v="Q3"/>
    <s v="Q3-2023"/>
    <s v="F"/>
    <n v="2"/>
    <s v="Poor"/>
    <n v="0"/>
    <s v="Severe"/>
    <n v="100"/>
    <s v="headache"/>
  </r>
  <r>
    <n v="1749"/>
    <n v="24.86"/>
    <x v="0"/>
    <n v="1.62"/>
    <n v="65.25"/>
    <n v="122"/>
    <n v="112"/>
    <x v="1"/>
    <n v="3"/>
    <n v="2024"/>
    <n v="2"/>
    <n v="16"/>
    <d v="2024-02-16T00:00:00"/>
    <s v="Q1"/>
    <s v="Q1-2024"/>
    <s v="F"/>
    <n v="2"/>
    <s v="Poor"/>
    <n v="0"/>
    <s v="Severe"/>
    <n v="100"/>
    <s v="headache"/>
  </r>
  <r>
    <n v="1749"/>
    <n v="24.47"/>
    <x v="0"/>
    <n v="1.62"/>
    <n v="64.209999999999994"/>
    <n v="122"/>
    <n v="111"/>
    <x v="1"/>
    <n v="4"/>
    <n v="2024"/>
    <n v="8"/>
    <n v="17"/>
    <d v="2024-08-17T00:00:00"/>
    <s v="Q3"/>
    <s v="Q3-2024"/>
    <s v="F"/>
    <n v="1"/>
    <s v="Good"/>
    <n v="0"/>
    <s v="Severe"/>
    <n v="100"/>
    <s v="headache"/>
  </r>
  <r>
    <n v="1749"/>
    <n v="27.31"/>
    <x v="1"/>
    <n v="1.62"/>
    <n v="71.680000000000007"/>
    <n v="112"/>
    <n v="111"/>
    <x v="1"/>
    <n v="5"/>
    <n v="2025"/>
    <n v="2"/>
    <n v="15"/>
    <d v="2025-02-15T00:00:00"/>
    <s v="Q1"/>
    <s v="Q1-2025"/>
    <s v="F"/>
    <n v="2"/>
    <s v="Poor"/>
    <n v="0"/>
    <s v="Severe"/>
    <n v="108"/>
    <s v="palpitations"/>
  </r>
  <r>
    <n v="1750"/>
    <n v="25.86"/>
    <x v="1"/>
    <n v="1.62"/>
    <n v="67.88"/>
    <n v="132"/>
    <n v="107"/>
    <x v="1"/>
    <n v="1"/>
    <n v="2023"/>
    <n v="2"/>
    <n v="16"/>
    <d v="2023-02-16T00:00:00"/>
    <s v="Q1"/>
    <s v="Q1-2023"/>
    <s v="F"/>
    <n v="3"/>
    <s v="Very Poor"/>
    <n v="2"/>
    <s v="Mild"/>
    <n v="100"/>
    <s v="headache"/>
  </r>
  <r>
    <n v="1750"/>
    <n v="22.5"/>
    <x v="0"/>
    <n v="1.62"/>
    <n v="59.06"/>
    <n v="135"/>
    <n v="110"/>
    <x v="0"/>
    <n v="2"/>
    <n v="2023"/>
    <n v="8"/>
    <n v="18"/>
    <d v="2023-08-18T00:00:00"/>
    <s v="Q3"/>
    <s v="Q3-2023"/>
    <s v="F"/>
    <n v="1"/>
    <s v="Good"/>
    <n v="1"/>
    <s v="Moderate"/>
    <n v="100"/>
    <s v="headache"/>
  </r>
  <r>
    <n v="1750"/>
    <n v="20.89"/>
    <x v="0"/>
    <n v="1.62"/>
    <n v="54.82"/>
    <n v="135"/>
    <n v="109"/>
    <x v="0"/>
    <n v="3"/>
    <n v="2024"/>
    <n v="2"/>
    <n v="16"/>
    <d v="2024-02-16T00:00:00"/>
    <s v="Q1"/>
    <s v="Q1-2024"/>
    <s v="F"/>
    <n v="0"/>
    <s v="Very Good"/>
    <n v="2"/>
    <s v="Mild"/>
    <n v="108"/>
    <s v="palpitations"/>
  </r>
  <r>
    <n v="1750"/>
    <n v="18.260000000000002"/>
    <x v="3"/>
    <n v="1.62"/>
    <n v="47.93"/>
    <n v="142"/>
    <n v="103"/>
    <x v="0"/>
    <n v="4"/>
    <n v="2024"/>
    <n v="8"/>
    <n v="17"/>
    <d v="2024-08-17T00:00:00"/>
    <s v="Q3"/>
    <s v="Q3-2024"/>
    <s v="F"/>
    <n v="2"/>
    <s v="Poor"/>
    <n v="0"/>
    <s v="Severe"/>
    <n v="108"/>
    <s v="palpitations"/>
  </r>
  <r>
    <n v="1750"/>
    <n v="15.6"/>
    <x v="3"/>
    <n v="1.62"/>
    <n v="40.94"/>
    <n v="134"/>
    <n v="103"/>
    <x v="1"/>
    <n v="5"/>
    <n v="2025"/>
    <n v="2"/>
    <n v="15"/>
    <d v="2025-02-15T00:00:00"/>
    <s v="Q1"/>
    <s v="Q1-2025"/>
    <s v="F"/>
    <n v="1"/>
    <s v="Good"/>
    <n v="0"/>
    <s v="Severe"/>
    <n v="103"/>
    <s v="vomiting"/>
  </r>
  <r>
    <n v="1750"/>
    <n v="18.84"/>
    <x v="0"/>
    <n v="1.62"/>
    <n v="49.45"/>
    <n v="133"/>
    <n v="107"/>
    <x v="1"/>
    <n v="6"/>
    <n v="2025"/>
    <n v="8"/>
    <n v="17"/>
    <d v="2025-08-17T00:00:00"/>
    <s v="Q3"/>
    <s v="Q3-2025"/>
    <s v="F"/>
    <n v="0"/>
    <s v="Very Good"/>
    <n v="2"/>
    <s v="Mild"/>
    <n v="104"/>
    <s v="itching"/>
  </r>
  <r>
    <n v="1751"/>
    <n v="20.28"/>
    <x v="0"/>
    <n v="1.62"/>
    <n v="53.23"/>
    <n v="128"/>
    <n v="135"/>
    <x v="1"/>
    <n v="1"/>
    <n v="2023"/>
    <n v="2"/>
    <n v="19"/>
    <d v="2023-02-19T00:00:00"/>
    <s v="Q1"/>
    <s v="Q1-2023"/>
    <s v="F"/>
    <n v="0"/>
    <s v="Very Good"/>
    <n v="1"/>
    <s v="Moderate"/>
    <n v="103"/>
    <s v="vomiting"/>
  </r>
  <r>
    <n v="1751"/>
    <n v="21.26"/>
    <x v="0"/>
    <n v="1.62"/>
    <n v="55.8"/>
    <n v="134"/>
    <n v="133"/>
    <x v="1"/>
    <n v="2"/>
    <n v="2023"/>
    <n v="8"/>
    <n v="21"/>
    <d v="2023-08-21T00:00:00"/>
    <s v="Q3"/>
    <s v="Q3-2023"/>
    <s v="F"/>
    <n v="2"/>
    <s v="Poor"/>
    <n v="1"/>
    <s v="Moderate"/>
    <n v="106"/>
    <s v="dizziness"/>
  </r>
  <r>
    <n v="1751"/>
    <n v="22.52"/>
    <x v="0"/>
    <n v="1.62"/>
    <n v="59.09"/>
    <n v="144"/>
    <n v="120"/>
    <x v="0"/>
    <n v="3"/>
    <n v="2024"/>
    <n v="2"/>
    <n v="19"/>
    <d v="2024-02-19T00:00:00"/>
    <s v="Q1"/>
    <s v="Q1-2024"/>
    <s v="F"/>
    <n v="2"/>
    <s v="Poor"/>
    <n v="1"/>
    <s v="Moderate"/>
    <n v="101"/>
    <s v="nausea"/>
  </r>
  <r>
    <n v="1751"/>
    <n v="22.65"/>
    <x v="0"/>
    <n v="1.62"/>
    <n v="59.43"/>
    <n v="140"/>
    <n v="122"/>
    <x v="0"/>
    <n v="4"/>
    <n v="2024"/>
    <n v="8"/>
    <n v="20"/>
    <d v="2024-08-20T00:00:00"/>
    <s v="Q3"/>
    <s v="Q3-2024"/>
    <s v="F"/>
    <n v="1"/>
    <s v="Good"/>
    <n v="2"/>
    <s v="Mild"/>
    <n v="109"/>
    <s v="hallucinations"/>
  </r>
  <r>
    <n v="1751"/>
    <n v="23.78"/>
    <x v="0"/>
    <n v="1.62"/>
    <n v="62.42"/>
    <n v="144"/>
    <n v="122"/>
    <x v="0"/>
    <n v="5"/>
    <n v="2025"/>
    <n v="2"/>
    <n v="18"/>
    <d v="2025-02-18T00:00:00"/>
    <s v="Q1"/>
    <s v="Q1-2025"/>
    <s v="F"/>
    <n v="1"/>
    <s v="Good"/>
    <n v="2"/>
    <s v="Mild"/>
    <n v="100"/>
    <s v="headache"/>
  </r>
  <r>
    <n v="1752"/>
    <n v="18.989999999999998"/>
    <x v="0"/>
    <n v="1.62"/>
    <n v="49.84"/>
    <n v="122"/>
    <n v="105"/>
    <x v="1"/>
    <n v="1"/>
    <n v="2023"/>
    <n v="2"/>
    <n v="20"/>
    <d v="2023-02-20T00:00:00"/>
    <s v="Q1"/>
    <s v="Q1-2023"/>
    <s v="F"/>
    <n v="1"/>
    <s v="Good"/>
    <n v="0"/>
    <s v="Severe"/>
    <n v="109"/>
    <s v="hallucinations"/>
  </r>
  <r>
    <n v="1752"/>
    <n v="21.1"/>
    <x v="0"/>
    <n v="1.62"/>
    <n v="55.37"/>
    <n v="122"/>
    <n v="98"/>
    <x v="1"/>
    <n v="2"/>
    <n v="2023"/>
    <n v="8"/>
    <n v="22"/>
    <d v="2023-08-22T00:00:00"/>
    <s v="Q3"/>
    <s v="Q3-2023"/>
    <s v="F"/>
    <n v="0"/>
    <s v="Very Good"/>
    <n v="2"/>
    <s v="Mild"/>
    <n v="100"/>
    <s v="headache"/>
  </r>
  <r>
    <n v="1752"/>
    <n v="24.92"/>
    <x v="0"/>
    <n v="1.62"/>
    <n v="65.39"/>
    <n v="118"/>
    <n v="99"/>
    <x v="1"/>
    <n v="3"/>
    <n v="2024"/>
    <n v="2"/>
    <n v="20"/>
    <d v="2024-02-20T00:00:00"/>
    <s v="Q1"/>
    <s v="Q1-2024"/>
    <s v="F"/>
    <n v="2"/>
    <s v="Poor"/>
    <n v="2"/>
    <s v="Mild"/>
    <n v="100"/>
    <s v="headache"/>
  </r>
  <r>
    <n v="1752"/>
    <n v="24.56"/>
    <x v="0"/>
    <n v="1.62"/>
    <n v="64.459999999999994"/>
    <n v="127"/>
    <n v="88"/>
    <x v="1"/>
    <n v="4"/>
    <n v="2024"/>
    <n v="8"/>
    <n v="21"/>
    <d v="2024-08-21T00:00:00"/>
    <s v="Q3"/>
    <s v="Q3-2024"/>
    <s v="F"/>
    <n v="0"/>
    <s v="Very Good"/>
    <n v="1"/>
    <s v="Moderate"/>
    <n v="100"/>
    <s v="headache"/>
  </r>
  <r>
    <n v="1753"/>
    <n v="23.18"/>
    <x v="0"/>
    <n v="1.62"/>
    <n v="60.82"/>
    <n v="135"/>
    <n v="126"/>
    <x v="0"/>
    <n v="1"/>
    <n v="2023"/>
    <n v="2"/>
    <n v="20"/>
    <d v="2023-02-20T00:00:00"/>
    <s v="Q1"/>
    <s v="Q1-2023"/>
    <s v="F"/>
    <n v="0"/>
    <s v="Very Good"/>
    <n v="1"/>
    <s v="Moderate"/>
    <n v="100"/>
    <s v="headache"/>
  </r>
  <r>
    <n v="1753"/>
    <n v="23.43"/>
    <x v="0"/>
    <n v="1.62"/>
    <n v="61.48"/>
    <n v="139"/>
    <n v="120"/>
    <x v="0"/>
    <n v="2"/>
    <n v="2023"/>
    <n v="8"/>
    <n v="22"/>
    <d v="2023-08-22T00:00:00"/>
    <s v="Q3"/>
    <s v="Q3-2023"/>
    <s v="F"/>
    <n v="0"/>
    <s v="Very Good"/>
    <n v="1"/>
    <s v="Moderate"/>
    <n v="109"/>
    <s v="hallucinations"/>
  </r>
  <r>
    <n v="1753"/>
    <n v="20.350000000000001"/>
    <x v="0"/>
    <n v="1.62"/>
    <n v="53.4"/>
    <n v="141"/>
    <n v="117"/>
    <x v="0"/>
    <n v="3"/>
    <n v="2024"/>
    <n v="2"/>
    <n v="20"/>
    <d v="2024-02-20T00:00:00"/>
    <s v="Q1"/>
    <s v="Q1-2024"/>
    <s v="F"/>
    <n v="1"/>
    <s v="Good"/>
    <n v="1"/>
    <s v="Moderate"/>
    <n v="101"/>
    <s v="nausea"/>
  </r>
  <r>
    <n v="1753"/>
    <n v="17.940000000000001"/>
    <x v="3"/>
    <n v="1.62"/>
    <n v="47.07"/>
    <n v="141"/>
    <n v="116"/>
    <x v="0"/>
    <n v="4"/>
    <n v="2024"/>
    <n v="8"/>
    <n v="21"/>
    <d v="2024-08-21T00:00:00"/>
    <s v="Q3"/>
    <s v="Q3-2024"/>
    <s v="F"/>
    <n v="2"/>
    <s v="Poor"/>
    <n v="0"/>
    <s v="Severe"/>
    <n v="100"/>
    <s v="headache"/>
  </r>
  <r>
    <n v="1753"/>
    <n v="16.510000000000002"/>
    <x v="3"/>
    <n v="1.62"/>
    <n v="43.32"/>
    <n v="147"/>
    <n v="113"/>
    <x v="0"/>
    <n v="5"/>
    <n v="2025"/>
    <n v="2"/>
    <n v="19"/>
    <d v="2025-02-19T00:00:00"/>
    <s v="Q1"/>
    <s v="Q1-2025"/>
    <s v="F"/>
    <n v="2"/>
    <s v="Poor"/>
    <n v="0"/>
    <s v="Severe"/>
    <n v="100"/>
    <s v="headache"/>
  </r>
  <r>
    <n v="1754"/>
    <n v="25.25"/>
    <x v="1"/>
    <n v="1.82"/>
    <n v="83.65"/>
    <n v="131"/>
    <n v="92"/>
    <x v="1"/>
    <n v="1"/>
    <n v="2023"/>
    <n v="2"/>
    <n v="23"/>
    <d v="2023-02-23T00:00:00"/>
    <s v="Q1"/>
    <s v="Q1-2023"/>
    <s v="M"/>
    <n v="1"/>
    <s v="Good"/>
    <n v="0"/>
    <s v="Severe"/>
    <n v="106"/>
    <s v="dizziness"/>
  </r>
  <r>
    <n v="1754"/>
    <n v="26.09"/>
    <x v="1"/>
    <n v="1.82"/>
    <n v="86.41"/>
    <n v="129"/>
    <n v="97"/>
    <x v="1"/>
    <n v="2"/>
    <n v="2023"/>
    <n v="8"/>
    <n v="25"/>
    <d v="2023-08-25T00:00:00"/>
    <s v="Q3"/>
    <s v="Q3-2023"/>
    <s v="M"/>
    <n v="1"/>
    <s v="Good"/>
    <n v="0"/>
    <s v="Severe"/>
    <n v="100"/>
    <s v="headache"/>
  </r>
  <r>
    <n v="1754"/>
    <n v="25.51"/>
    <x v="1"/>
    <n v="1.82"/>
    <n v="84.48"/>
    <n v="126"/>
    <n v="106"/>
    <x v="1"/>
    <n v="3"/>
    <n v="2024"/>
    <n v="2"/>
    <n v="23"/>
    <d v="2024-02-23T00:00:00"/>
    <s v="Q1"/>
    <s v="Q1-2024"/>
    <s v="M"/>
    <n v="1"/>
    <s v="Good"/>
    <n v="1"/>
    <s v="Moderate"/>
    <n v="100"/>
    <s v="headache"/>
  </r>
  <r>
    <n v="1754"/>
    <n v="26.92"/>
    <x v="1"/>
    <n v="1.82"/>
    <n v="89.16"/>
    <n v="126"/>
    <n v="103"/>
    <x v="1"/>
    <n v="4"/>
    <n v="2024"/>
    <n v="8"/>
    <n v="24"/>
    <d v="2024-08-24T00:00:00"/>
    <s v="Q3"/>
    <s v="Q3-2024"/>
    <s v="M"/>
    <n v="0"/>
    <s v="Very Good"/>
    <n v="1"/>
    <s v="Moderate"/>
    <n v="100"/>
    <s v="headache"/>
  </r>
  <r>
    <n v="1755"/>
    <n v="19.88"/>
    <x v="0"/>
    <n v="1.62"/>
    <n v="52.18"/>
    <n v="119"/>
    <n v="88"/>
    <x v="1"/>
    <n v="1"/>
    <n v="2023"/>
    <n v="2"/>
    <n v="23"/>
    <d v="2023-02-23T00:00:00"/>
    <s v="Q1"/>
    <s v="Q1-2023"/>
    <s v="F"/>
    <n v="0"/>
    <s v="Very Good"/>
    <n v="1"/>
    <s v="Moderate"/>
    <n v="100"/>
    <s v="headache"/>
  </r>
  <r>
    <n v="1755"/>
    <n v="18.28"/>
    <x v="3"/>
    <n v="1.62"/>
    <n v="47.98"/>
    <n v="120"/>
    <n v="84"/>
    <x v="1"/>
    <n v="2"/>
    <n v="2023"/>
    <n v="8"/>
    <n v="25"/>
    <d v="2023-08-25T00:00:00"/>
    <s v="Q3"/>
    <s v="Q3-2023"/>
    <s v="F"/>
    <n v="2"/>
    <s v="Poor"/>
    <n v="1"/>
    <s v="Moderate"/>
    <n v="105"/>
    <s v="abdominal pain"/>
  </r>
  <r>
    <n v="1755"/>
    <n v="18.12"/>
    <x v="3"/>
    <n v="1.62"/>
    <n v="47.55"/>
    <n v="115"/>
    <n v="89"/>
    <x v="1"/>
    <n v="3"/>
    <n v="2024"/>
    <n v="2"/>
    <n v="23"/>
    <d v="2024-02-23T00:00:00"/>
    <s v="Q1"/>
    <s v="Q1-2024"/>
    <s v="F"/>
    <n v="0"/>
    <s v="Very Good"/>
    <n v="2"/>
    <s v="Mild"/>
    <n v="105"/>
    <s v="abdominal pain"/>
  </r>
  <r>
    <n v="1756"/>
    <n v="24.41"/>
    <x v="0"/>
    <n v="1.82"/>
    <n v="80.87"/>
    <n v="141"/>
    <n v="113"/>
    <x v="0"/>
    <n v="1"/>
    <n v="2023"/>
    <n v="2"/>
    <n v="23"/>
    <d v="2023-02-23T00:00:00"/>
    <s v="Q1"/>
    <s v="Q1-2023"/>
    <s v="M"/>
    <n v="1"/>
    <s v="Good"/>
    <n v="0"/>
    <s v="Severe"/>
    <n v="100"/>
    <s v="headache"/>
  </r>
  <r>
    <n v="1756"/>
    <n v="25.24"/>
    <x v="1"/>
    <n v="1.82"/>
    <n v="83.61"/>
    <n v="146"/>
    <n v="122"/>
    <x v="0"/>
    <n v="2"/>
    <n v="2023"/>
    <n v="8"/>
    <n v="25"/>
    <d v="2023-08-25T00:00:00"/>
    <s v="Q3"/>
    <s v="Q3-2023"/>
    <s v="M"/>
    <n v="2"/>
    <s v="Poor"/>
    <n v="0"/>
    <s v="Severe"/>
    <n v="109"/>
    <s v="hallucinations"/>
  </r>
  <r>
    <n v="1756"/>
    <n v="27.73"/>
    <x v="1"/>
    <n v="1.82"/>
    <n v="91.86"/>
    <n v="150"/>
    <n v="129"/>
    <x v="0"/>
    <n v="3"/>
    <n v="2024"/>
    <n v="2"/>
    <n v="23"/>
    <d v="2024-02-23T00:00:00"/>
    <s v="Q1"/>
    <s v="Q1-2024"/>
    <s v="M"/>
    <n v="3"/>
    <s v="Very Poor"/>
    <n v="2"/>
    <s v="Mild"/>
    <n v="100"/>
    <s v="headache"/>
  </r>
  <r>
    <n v="1756"/>
    <n v="30.33"/>
    <x v="2"/>
    <n v="1.82"/>
    <n v="100.46"/>
    <n v="150"/>
    <n v="129"/>
    <x v="0"/>
    <n v="4"/>
    <n v="2024"/>
    <n v="8"/>
    <n v="24"/>
    <d v="2024-08-24T00:00:00"/>
    <s v="Q3"/>
    <s v="Q3-2024"/>
    <s v="M"/>
    <n v="3"/>
    <s v="Very Poor"/>
    <n v="0"/>
    <s v="Severe"/>
    <n v="107"/>
    <s v="skin rash"/>
  </r>
  <r>
    <n v="1756"/>
    <n v="29.95"/>
    <x v="1"/>
    <n v="1.82"/>
    <n v="99.21"/>
    <n v="151"/>
    <n v="130"/>
    <x v="0"/>
    <n v="5"/>
    <n v="2025"/>
    <n v="2"/>
    <n v="22"/>
    <d v="2025-02-22T00:00:00"/>
    <s v="Q1"/>
    <s v="Q1-2025"/>
    <s v="M"/>
    <n v="2"/>
    <s v="Poor"/>
    <n v="0"/>
    <s v="Severe"/>
    <n v="104"/>
    <s v="itching"/>
  </r>
  <r>
    <n v="1757"/>
    <n v="23.98"/>
    <x v="0"/>
    <n v="1.82"/>
    <n v="79.42"/>
    <n v="113"/>
    <n v="104"/>
    <x v="1"/>
    <n v="1"/>
    <n v="2023"/>
    <n v="2"/>
    <n v="23"/>
    <d v="2023-02-23T00:00:00"/>
    <s v="Q1"/>
    <s v="Q1-2023"/>
    <s v="M"/>
    <n v="2"/>
    <s v="Poor"/>
    <n v="2"/>
    <s v="Mild"/>
    <n v="108"/>
    <s v="palpitations"/>
  </r>
  <r>
    <n v="1757"/>
    <n v="27.05"/>
    <x v="1"/>
    <n v="1.82"/>
    <n v="89.59"/>
    <n v="113"/>
    <n v="107"/>
    <x v="1"/>
    <n v="2"/>
    <n v="2023"/>
    <n v="8"/>
    <n v="25"/>
    <d v="2023-08-25T00:00:00"/>
    <s v="Q3"/>
    <s v="Q3-2023"/>
    <s v="M"/>
    <n v="2"/>
    <s v="Poor"/>
    <n v="0"/>
    <s v="Severe"/>
    <n v="109"/>
    <s v="hallucinations"/>
  </r>
  <r>
    <n v="1757"/>
    <n v="27.92"/>
    <x v="1"/>
    <n v="1.82"/>
    <n v="92.5"/>
    <n v="107"/>
    <n v="108"/>
    <x v="1"/>
    <n v="3"/>
    <n v="2024"/>
    <n v="2"/>
    <n v="23"/>
    <d v="2024-02-23T00:00:00"/>
    <s v="Q1"/>
    <s v="Q1-2024"/>
    <s v="M"/>
    <n v="2"/>
    <s v="Poor"/>
    <n v="0"/>
    <s v="Severe"/>
    <n v="100"/>
    <s v="headache"/>
  </r>
  <r>
    <n v="1757"/>
    <n v="29.46"/>
    <x v="1"/>
    <n v="1.82"/>
    <n v="97.59"/>
    <n v="109"/>
    <n v="119"/>
    <x v="1"/>
    <n v="4"/>
    <n v="2024"/>
    <n v="8"/>
    <n v="24"/>
    <d v="2024-08-24T00:00:00"/>
    <s v="Q3"/>
    <s v="Q3-2024"/>
    <s v="M"/>
    <n v="2"/>
    <s v="Poor"/>
    <n v="0"/>
    <s v="Severe"/>
    <n v="109"/>
    <s v="hallucinations"/>
  </r>
  <r>
    <n v="1757"/>
    <n v="31.14"/>
    <x v="2"/>
    <n v="1.82"/>
    <n v="103.15"/>
    <n v="106"/>
    <n v="124"/>
    <x v="1"/>
    <n v="5"/>
    <n v="2025"/>
    <n v="2"/>
    <n v="22"/>
    <d v="2025-02-22T00:00:00"/>
    <s v="Q1"/>
    <s v="Q1-2025"/>
    <s v="M"/>
    <n v="2"/>
    <s v="Poor"/>
    <n v="0"/>
    <s v="Severe"/>
    <n v="103"/>
    <s v="vomiting"/>
  </r>
  <r>
    <n v="1758"/>
    <n v="24.63"/>
    <x v="0"/>
    <n v="1.82"/>
    <n v="81.59"/>
    <n v="119"/>
    <n v="95"/>
    <x v="1"/>
    <n v="1"/>
    <n v="2023"/>
    <n v="2"/>
    <n v="23"/>
    <d v="2023-02-23T00:00:00"/>
    <s v="Q1"/>
    <s v="Q1-2023"/>
    <s v="M"/>
    <n v="2"/>
    <s v="Poor"/>
    <n v="1"/>
    <s v="Moderate"/>
    <n v="100"/>
    <s v="headache"/>
  </r>
  <r>
    <n v="1758"/>
    <n v="25.16"/>
    <x v="1"/>
    <n v="1.82"/>
    <n v="83.34"/>
    <n v="113"/>
    <n v="104"/>
    <x v="1"/>
    <n v="2"/>
    <n v="2023"/>
    <n v="8"/>
    <n v="25"/>
    <d v="2023-08-25T00:00:00"/>
    <s v="Q3"/>
    <s v="Q3-2023"/>
    <s v="M"/>
    <n v="2"/>
    <s v="Poor"/>
    <n v="2"/>
    <s v="Mild"/>
    <n v="100"/>
    <s v="headache"/>
  </r>
  <r>
    <n v="1758"/>
    <n v="24.28"/>
    <x v="0"/>
    <n v="1.82"/>
    <n v="80.42"/>
    <n v="114"/>
    <n v="95"/>
    <x v="1"/>
    <n v="3"/>
    <n v="2024"/>
    <n v="2"/>
    <n v="23"/>
    <d v="2024-02-23T00:00:00"/>
    <s v="Q1"/>
    <s v="Q1-2024"/>
    <s v="M"/>
    <n v="2"/>
    <s v="Poor"/>
    <n v="2"/>
    <s v="Mild"/>
    <n v="103"/>
    <s v="vomiting"/>
  </r>
  <r>
    <n v="1758"/>
    <n v="24.83"/>
    <x v="0"/>
    <n v="1.82"/>
    <n v="82.24"/>
    <n v="112"/>
    <n v="92"/>
    <x v="1"/>
    <n v="4"/>
    <n v="2024"/>
    <n v="8"/>
    <n v="24"/>
    <d v="2024-08-24T00:00:00"/>
    <s v="Q3"/>
    <s v="Q3-2024"/>
    <s v="M"/>
    <n v="1"/>
    <s v="Good"/>
    <n v="2"/>
    <s v="Mild"/>
    <n v="103"/>
    <s v="vomiting"/>
  </r>
  <r>
    <n v="1758"/>
    <n v="23.93"/>
    <x v="0"/>
    <n v="1.82"/>
    <n v="79.25"/>
    <n v="113"/>
    <n v="94"/>
    <x v="1"/>
    <n v="5"/>
    <n v="2025"/>
    <n v="2"/>
    <n v="22"/>
    <d v="2025-02-22T00:00:00"/>
    <s v="Q1"/>
    <s v="Q1-2025"/>
    <s v="M"/>
    <n v="0"/>
    <s v="Very Good"/>
    <n v="1"/>
    <s v="Moderate"/>
    <n v="101"/>
    <s v="nausea"/>
  </r>
  <r>
    <n v="1759"/>
    <n v="28.04"/>
    <x v="1"/>
    <n v="1.82"/>
    <n v="92.87"/>
    <n v="109"/>
    <n v="89"/>
    <x v="1"/>
    <n v="1"/>
    <n v="2023"/>
    <n v="2"/>
    <n v="26"/>
    <d v="2023-02-26T00:00:00"/>
    <s v="Q1"/>
    <s v="Q1-2023"/>
    <s v="M"/>
    <n v="2"/>
    <s v="Poor"/>
    <n v="0"/>
    <s v="Severe"/>
    <n v="101"/>
    <s v="nausea"/>
  </r>
  <r>
    <n v="1759"/>
    <n v="26.36"/>
    <x v="1"/>
    <n v="1.82"/>
    <n v="87.31"/>
    <n v="103"/>
    <n v="92"/>
    <x v="1"/>
    <n v="2"/>
    <n v="2023"/>
    <n v="8"/>
    <n v="28"/>
    <d v="2023-08-28T00:00:00"/>
    <s v="Q3"/>
    <s v="Q3-2023"/>
    <s v="M"/>
    <n v="1"/>
    <s v="Good"/>
    <n v="0"/>
    <s v="Severe"/>
    <n v="100"/>
    <s v="headache"/>
  </r>
  <r>
    <n v="1759"/>
    <n v="26.72"/>
    <x v="1"/>
    <n v="1.82"/>
    <n v="88.52"/>
    <n v="103"/>
    <n v="89"/>
    <x v="1"/>
    <n v="3"/>
    <n v="2024"/>
    <n v="2"/>
    <n v="26"/>
    <d v="2024-02-26T00:00:00"/>
    <s v="Q1"/>
    <s v="Q1-2024"/>
    <s v="M"/>
    <n v="2"/>
    <s v="Poor"/>
    <n v="0"/>
    <s v="Severe"/>
    <n v="100"/>
    <s v="headache"/>
  </r>
  <r>
    <n v="1760"/>
    <n v="20.94"/>
    <x v="0"/>
    <n v="1.82"/>
    <n v="69.37"/>
    <n v="120"/>
    <n v="91"/>
    <x v="1"/>
    <n v="1"/>
    <n v="2023"/>
    <n v="2"/>
    <n v="28"/>
    <d v="2023-02-28T00:00:00"/>
    <s v="Q1"/>
    <s v="Q1-2023"/>
    <s v="M"/>
    <n v="1"/>
    <s v="Good"/>
    <n v="1"/>
    <s v="Moderate"/>
    <n v="102"/>
    <s v="tinnitus"/>
  </r>
  <r>
    <n v="1760"/>
    <n v="24.62"/>
    <x v="0"/>
    <n v="1.82"/>
    <n v="81.55"/>
    <n v="123"/>
    <n v="88"/>
    <x v="1"/>
    <n v="2"/>
    <n v="2023"/>
    <n v="8"/>
    <n v="30"/>
    <d v="2023-08-30T00:00:00"/>
    <s v="Q3"/>
    <s v="Q3-2023"/>
    <s v="M"/>
    <n v="0"/>
    <s v="Very Good"/>
    <n v="1"/>
    <s v="Moderate"/>
    <n v="100"/>
    <s v="headache"/>
  </r>
  <r>
    <n v="1760"/>
    <n v="25.17"/>
    <x v="1"/>
    <n v="1.82"/>
    <n v="83.39"/>
    <n v="124"/>
    <n v="87"/>
    <x v="1"/>
    <n v="3"/>
    <n v="2024"/>
    <n v="2"/>
    <n v="28"/>
    <d v="2024-02-28T00:00:00"/>
    <s v="Q1"/>
    <s v="Q1-2024"/>
    <s v="M"/>
    <n v="2"/>
    <s v="Poor"/>
    <n v="0"/>
    <s v="Severe"/>
    <n v="101"/>
    <s v="nausea"/>
  </r>
  <r>
    <n v="1760"/>
    <n v="26.67"/>
    <x v="1"/>
    <n v="1.82"/>
    <n v="88.34"/>
    <n v="121"/>
    <n v="90"/>
    <x v="1"/>
    <n v="4"/>
    <n v="2024"/>
    <n v="8"/>
    <n v="29"/>
    <d v="2024-08-29T00:00:00"/>
    <s v="Q3"/>
    <s v="Q3-2024"/>
    <s v="M"/>
    <n v="2"/>
    <s v="Poor"/>
    <n v="1"/>
    <s v="Moderate"/>
    <n v="105"/>
    <s v="abdominal pain"/>
  </r>
  <r>
    <n v="1760"/>
    <n v="25"/>
    <x v="1"/>
    <n v="1.82"/>
    <n v="82.8"/>
    <n v="112"/>
    <n v="92"/>
    <x v="1"/>
    <n v="5"/>
    <n v="2025"/>
    <n v="2"/>
    <n v="27"/>
    <d v="2025-02-27T00:00:00"/>
    <s v="Q1"/>
    <s v="Q1-2025"/>
    <s v="M"/>
    <n v="2"/>
    <s v="Poor"/>
    <n v="0"/>
    <s v="Severe"/>
    <n v="100"/>
    <s v="headache"/>
  </r>
  <r>
    <n v="1760"/>
    <n v="25.7"/>
    <x v="1"/>
    <n v="1.82"/>
    <n v="85.14"/>
    <n v="109"/>
    <n v="94"/>
    <x v="1"/>
    <n v="6"/>
    <n v="2025"/>
    <n v="8"/>
    <n v="29"/>
    <d v="2025-08-29T00:00:00"/>
    <s v="Q3"/>
    <s v="Q3-2025"/>
    <s v="M"/>
    <n v="2"/>
    <s v="Poor"/>
    <n v="0"/>
    <s v="Severe"/>
    <n v="100"/>
    <s v="headache"/>
  </r>
  <r>
    <n v="1761"/>
    <n v="28.48"/>
    <x v="1"/>
    <n v="1.82"/>
    <n v="94.33"/>
    <n v="116"/>
    <n v="83"/>
    <x v="1"/>
    <n v="1"/>
    <n v="2023"/>
    <n v="3"/>
    <n v="2"/>
    <d v="2023-03-02T00:00:00"/>
    <s v="Q1"/>
    <s v="Q1-2023"/>
    <s v="M"/>
    <n v="1"/>
    <s v="Good"/>
    <n v="0"/>
    <s v="Severe"/>
    <n v="103"/>
    <s v="vomiting"/>
  </r>
  <r>
    <n v="1761"/>
    <n v="28.08"/>
    <x v="1"/>
    <n v="1.82"/>
    <n v="93.02"/>
    <n v="113"/>
    <n v="83"/>
    <x v="1"/>
    <n v="2"/>
    <n v="2023"/>
    <n v="9"/>
    <n v="1"/>
    <d v="2023-09-01T00:00:00"/>
    <s v="Q3"/>
    <s v="Q3-2023"/>
    <s v="M"/>
    <n v="1"/>
    <s v="Good"/>
    <n v="0"/>
    <s v="Severe"/>
    <n v="100"/>
    <s v="headache"/>
  </r>
  <r>
    <n v="1761"/>
    <n v="28.46"/>
    <x v="1"/>
    <n v="1.82"/>
    <n v="94.28"/>
    <n v="112"/>
    <n v="81"/>
    <x v="1"/>
    <n v="3"/>
    <n v="2024"/>
    <n v="3"/>
    <n v="1"/>
    <d v="2024-03-01T00:00:00"/>
    <s v="Q1"/>
    <s v="Q1-2024"/>
    <s v="M"/>
    <n v="1"/>
    <s v="Good"/>
    <n v="1"/>
    <s v="Moderate"/>
    <n v="104"/>
    <s v="itching"/>
  </r>
  <r>
    <n v="1761"/>
    <n v="29.52"/>
    <x v="1"/>
    <n v="1.82"/>
    <n v="97.8"/>
    <n v="111"/>
    <n v="79"/>
    <x v="2"/>
    <n v="4"/>
    <n v="2024"/>
    <n v="8"/>
    <n v="31"/>
    <d v="2024-08-31T00:00:00"/>
    <s v="Q3"/>
    <s v="Q3-2024"/>
    <s v="M"/>
    <n v="2"/>
    <s v="Poor"/>
    <n v="0"/>
    <s v="Severe"/>
    <n v="107"/>
    <s v="skin rash"/>
  </r>
  <r>
    <n v="1762"/>
    <n v="22.31"/>
    <x v="0"/>
    <n v="1.82"/>
    <n v="73.89"/>
    <n v="119"/>
    <n v="106"/>
    <x v="1"/>
    <n v="1"/>
    <n v="2023"/>
    <n v="3"/>
    <n v="2"/>
    <d v="2023-03-02T00:00:00"/>
    <s v="Q1"/>
    <s v="Q1-2023"/>
    <s v="M"/>
    <n v="1"/>
    <s v="Good"/>
    <n v="1"/>
    <s v="Moderate"/>
    <n v="100"/>
    <s v="headache"/>
  </r>
  <r>
    <n v="1762"/>
    <n v="21.82"/>
    <x v="0"/>
    <n v="1.82"/>
    <n v="72.28"/>
    <n v="127"/>
    <n v="113"/>
    <x v="1"/>
    <n v="2"/>
    <n v="2023"/>
    <n v="9"/>
    <n v="1"/>
    <d v="2023-09-01T00:00:00"/>
    <s v="Q3"/>
    <s v="Q3-2023"/>
    <s v="M"/>
    <n v="1"/>
    <s v="Good"/>
    <n v="2"/>
    <s v="Mild"/>
    <n v="103"/>
    <s v="vomiting"/>
  </r>
  <r>
    <n v="1762"/>
    <n v="20.149999999999999"/>
    <x v="0"/>
    <n v="1.82"/>
    <n v="66.760000000000005"/>
    <n v="128"/>
    <n v="121"/>
    <x v="1"/>
    <n v="3"/>
    <n v="2024"/>
    <n v="3"/>
    <n v="1"/>
    <d v="2024-03-01T00:00:00"/>
    <s v="Q1"/>
    <s v="Q1-2024"/>
    <s v="M"/>
    <n v="0"/>
    <s v="Very Good"/>
    <n v="1"/>
    <s v="Moderate"/>
    <n v="100"/>
    <s v="headache"/>
  </r>
  <r>
    <n v="1762"/>
    <n v="16.170000000000002"/>
    <x v="3"/>
    <n v="1.82"/>
    <n v="53.56"/>
    <n v="136"/>
    <n v="125"/>
    <x v="0"/>
    <n v="4"/>
    <n v="2024"/>
    <n v="8"/>
    <n v="31"/>
    <d v="2024-08-31T00:00:00"/>
    <s v="Q3"/>
    <s v="Q3-2024"/>
    <s v="M"/>
    <n v="2"/>
    <s v="Poor"/>
    <n v="0"/>
    <s v="Severe"/>
    <n v="100"/>
    <s v="headache"/>
  </r>
  <r>
    <n v="1763"/>
    <n v="25.49"/>
    <x v="1"/>
    <n v="1.82"/>
    <n v="84.43"/>
    <n v="127"/>
    <n v="109"/>
    <x v="1"/>
    <n v="1"/>
    <n v="2023"/>
    <n v="3"/>
    <n v="6"/>
    <d v="2023-03-06T00:00:00"/>
    <s v="Q1"/>
    <s v="Q1-2023"/>
    <s v="M"/>
    <n v="3"/>
    <s v="Very Poor"/>
    <n v="0"/>
    <s v="Severe"/>
    <n v="109"/>
    <s v="hallucinations"/>
  </r>
  <r>
    <n v="1763"/>
    <n v="26.7"/>
    <x v="1"/>
    <n v="1.82"/>
    <n v="88.45"/>
    <n v="122"/>
    <n v="120"/>
    <x v="1"/>
    <n v="2"/>
    <n v="2023"/>
    <n v="9"/>
    <n v="5"/>
    <d v="2023-09-05T00:00:00"/>
    <s v="Q3"/>
    <s v="Q3-2023"/>
    <s v="M"/>
    <n v="3"/>
    <s v="Very Poor"/>
    <n v="2"/>
    <s v="Mild"/>
    <n v="100"/>
    <s v="headache"/>
  </r>
  <r>
    <n v="1763"/>
    <n v="24.19"/>
    <x v="0"/>
    <n v="1.82"/>
    <n v="80.13"/>
    <n v="119"/>
    <n v="118"/>
    <x v="1"/>
    <n v="3"/>
    <n v="2024"/>
    <n v="3"/>
    <n v="5"/>
    <d v="2024-03-05T00:00:00"/>
    <s v="Q1"/>
    <s v="Q1-2024"/>
    <s v="M"/>
    <n v="1"/>
    <s v="Good"/>
    <n v="1"/>
    <s v="Moderate"/>
    <n v="100"/>
    <s v="headache"/>
  </r>
  <r>
    <n v="1763"/>
    <n v="20.16"/>
    <x v="0"/>
    <n v="1.82"/>
    <n v="66.78"/>
    <n v="121"/>
    <n v="123"/>
    <x v="1"/>
    <n v="4"/>
    <n v="2024"/>
    <n v="9"/>
    <n v="4"/>
    <d v="2024-09-04T00:00:00"/>
    <s v="Q3"/>
    <s v="Q3-2024"/>
    <s v="M"/>
    <n v="3"/>
    <s v="Very Poor"/>
    <n v="1"/>
    <s v="Moderate"/>
    <n v="100"/>
    <s v="headache"/>
  </r>
  <r>
    <n v="1763"/>
    <n v="20.55"/>
    <x v="0"/>
    <n v="1.82"/>
    <n v="68.069999999999993"/>
    <n v="121"/>
    <n v="111"/>
    <x v="1"/>
    <n v="5"/>
    <n v="2025"/>
    <n v="3"/>
    <n v="5"/>
    <d v="2025-03-05T00:00:00"/>
    <s v="Q1"/>
    <s v="Q1-2025"/>
    <s v="M"/>
    <n v="1"/>
    <s v="Good"/>
    <n v="2"/>
    <s v="Mild"/>
    <n v="108"/>
    <s v="palpitations"/>
  </r>
  <r>
    <n v="1763"/>
    <n v="18.12"/>
    <x v="3"/>
    <n v="1.82"/>
    <n v="60.03"/>
    <n v="117"/>
    <n v="104"/>
    <x v="1"/>
    <n v="6"/>
    <n v="2025"/>
    <n v="9"/>
    <n v="4"/>
    <d v="2025-09-04T00:00:00"/>
    <s v="Q3"/>
    <s v="Q3-2025"/>
    <s v="M"/>
    <n v="2"/>
    <s v="Poor"/>
    <n v="2"/>
    <s v="Mild"/>
    <n v="100"/>
    <s v="headache"/>
  </r>
  <r>
    <n v="1764"/>
    <n v="17.68"/>
    <x v="3"/>
    <n v="1.82"/>
    <n v="58.57"/>
    <n v="121"/>
    <n v="120"/>
    <x v="1"/>
    <n v="1"/>
    <n v="2023"/>
    <n v="3"/>
    <n v="7"/>
    <d v="2023-03-07T00:00:00"/>
    <s v="Q1"/>
    <s v="Q1-2023"/>
    <s v="M"/>
    <n v="1"/>
    <s v="Good"/>
    <n v="2"/>
    <s v="Mild"/>
    <n v="109"/>
    <s v="hallucinations"/>
  </r>
  <r>
    <n v="1764"/>
    <n v="15.76"/>
    <x v="3"/>
    <n v="1.82"/>
    <n v="52.2"/>
    <n v="128"/>
    <n v="116"/>
    <x v="1"/>
    <n v="2"/>
    <n v="2023"/>
    <n v="9"/>
    <n v="6"/>
    <d v="2023-09-06T00:00:00"/>
    <s v="Q3"/>
    <s v="Q3-2023"/>
    <s v="M"/>
    <n v="2"/>
    <s v="Poor"/>
    <n v="2"/>
    <s v="Mild"/>
    <n v="100"/>
    <s v="headache"/>
  </r>
  <r>
    <n v="1764"/>
    <n v="18.23"/>
    <x v="3"/>
    <n v="1.82"/>
    <n v="60.38"/>
    <n v="124"/>
    <n v="116"/>
    <x v="1"/>
    <n v="3"/>
    <n v="2024"/>
    <n v="3"/>
    <n v="6"/>
    <d v="2024-03-06T00:00:00"/>
    <s v="Q1"/>
    <s v="Q1-2024"/>
    <s v="M"/>
    <n v="0"/>
    <s v="Very Good"/>
    <n v="0"/>
    <s v="Severe"/>
    <n v="108"/>
    <s v="palpitations"/>
  </r>
  <r>
    <n v="1764"/>
    <n v="18.07"/>
    <x v="3"/>
    <n v="1.82"/>
    <n v="59.86"/>
    <n v="123"/>
    <n v="115"/>
    <x v="1"/>
    <n v="4"/>
    <n v="2024"/>
    <n v="9"/>
    <n v="5"/>
    <d v="2024-09-05T00:00:00"/>
    <s v="Q3"/>
    <s v="Q3-2024"/>
    <s v="M"/>
    <n v="3"/>
    <s v="Very Poor"/>
    <n v="0"/>
    <s v="Severe"/>
    <n v="100"/>
    <s v="headache"/>
  </r>
  <r>
    <n v="1764"/>
    <n v="19.600000000000001"/>
    <x v="0"/>
    <n v="1.82"/>
    <n v="64.91"/>
    <n v="121"/>
    <n v="115"/>
    <x v="1"/>
    <n v="5"/>
    <n v="2025"/>
    <n v="3"/>
    <n v="6"/>
    <d v="2025-03-06T00:00:00"/>
    <s v="Q1"/>
    <s v="Q1-2025"/>
    <s v="M"/>
    <n v="3"/>
    <s v="Very Poor"/>
    <n v="0"/>
    <s v="Severe"/>
    <n v="102"/>
    <s v="tinnitus"/>
  </r>
  <r>
    <n v="1764"/>
    <n v="21.49"/>
    <x v="0"/>
    <n v="1.82"/>
    <n v="71.17"/>
    <n v="121"/>
    <n v="108"/>
    <x v="1"/>
    <n v="6"/>
    <n v="2025"/>
    <n v="9"/>
    <n v="5"/>
    <d v="2025-09-05T00:00:00"/>
    <s v="Q3"/>
    <s v="Q3-2025"/>
    <s v="M"/>
    <n v="3"/>
    <s v="Very Poor"/>
    <n v="0"/>
    <s v="Severe"/>
    <n v="100"/>
    <s v="headache"/>
  </r>
  <r>
    <n v="1765"/>
    <n v="22.75"/>
    <x v="0"/>
    <n v="1.82"/>
    <n v="75.36"/>
    <n v="134"/>
    <n v="127"/>
    <x v="1"/>
    <n v="1"/>
    <n v="2023"/>
    <n v="3"/>
    <n v="10"/>
    <d v="2023-03-10T00:00:00"/>
    <s v="Q1"/>
    <s v="Q1-2023"/>
    <s v="M"/>
    <n v="1"/>
    <s v="Good"/>
    <n v="2"/>
    <s v="Mild"/>
    <n v="102"/>
    <s v="tinnitus"/>
  </r>
  <r>
    <n v="1765"/>
    <n v="24.6"/>
    <x v="0"/>
    <n v="1.82"/>
    <n v="81.48"/>
    <n v="137"/>
    <n v="128"/>
    <x v="0"/>
    <n v="2"/>
    <n v="2023"/>
    <n v="9"/>
    <n v="9"/>
    <d v="2023-09-09T00:00:00"/>
    <s v="Q3"/>
    <s v="Q3-2023"/>
    <s v="M"/>
    <n v="1"/>
    <s v="Good"/>
    <n v="2"/>
    <s v="Mild"/>
    <n v="109"/>
    <s v="hallucinations"/>
  </r>
  <r>
    <n v="1765"/>
    <n v="24.77"/>
    <x v="0"/>
    <n v="1.82"/>
    <n v="82.06"/>
    <n v="140"/>
    <n v="135"/>
    <x v="0"/>
    <n v="3"/>
    <n v="2024"/>
    <n v="3"/>
    <n v="9"/>
    <d v="2024-03-09T00:00:00"/>
    <s v="Q1"/>
    <s v="Q1-2024"/>
    <s v="M"/>
    <n v="3"/>
    <s v="Very Poor"/>
    <n v="2"/>
    <s v="Mild"/>
    <n v="101"/>
    <s v="nausea"/>
  </r>
  <r>
    <n v="1765"/>
    <n v="24.5"/>
    <x v="0"/>
    <n v="1.82"/>
    <n v="81.17"/>
    <n v="137"/>
    <n v="133"/>
    <x v="0"/>
    <n v="4"/>
    <n v="2024"/>
    <n v="9"/>
    <n v="8"/>
    <d v="2024-09-08T00:00:00"/>
    <s v="Q3"/>
    <s v="Q3-2024"/>
    <s v="M"/>
    <n v="3"/>
    <s v="Very Poor"/>
    <n v="1"/>
    <s v="Moderate"/>
    <n v="100"/>
    <s v="headache"/>
  </r>
  <r>
    <n v="1765"/>
    <n v="23.87"/>
    <x v="0"/>
    <n v="1.82"/>
    <n v="79.08"/>
    <n v="129"/>
    <n v="130"/>
    <x v="1"/>
    <n v="5"/>
    <n v="2025"/>
    <n v="3"/>
    <n v="9"/>
    <d v="2025-03-09T00:00:00"/>
    <s v="Q1"/>
    <s v="Q1-2025"/>
    <s v="M"/>
    <n v="2"/>
    <s v="Poor"/>
    <n v="2"/>
    <s v="Mild"/>
    <n v="100"/>
    <s v="headache"/>
  </r>
  <r>
    <n v="1765"/>
    <n v="24.19"/>
    <x v="0"/>
    <n v="1.82"/>
    <n v="80.12"/>
    <n v="124"/>
    <n v="135"/>
    <x v="1"/>
    <n v="6"/>
    <n v="2025"/>
    <n v="9"/>
    <n v="8"/>
    <d v="2025-09-08T00:00:00"/>
    <s v="Q3"/>
    <s v="Q3-2025"/>
    <s v="M"/>
    <n v="3"/>
    <s v="Very Poor"/>
    <n v="2"/>
    <s v="Mild"/>
    <n v="101"/>
    <s v="nausea"/>
  </r>
  <r>
    <n v="1766"/>
    <n v="21.61"/>
    <x v="0"/>
    <n v="1.82"/>
    <n v="71.59"/>
    <n v="118"/>
    <n v="101"/>
    <x v="1"/>
    <n v="1"/>
    <n v="2023"/>
    <n v="3"/>
    <n v="10"/>
    <d v="2023-03-10T00:00:00"/>
    <s v="Q1"/>
    <s v="Q1-2023"/>
    <s v="M"/>
    <n v="2"/>
    <s v="Poor"/>
    <n v="1"/>
    <s v="Moderate"/>
    <n v="107"/>
    <s v="skin rash"/>
  </r>
  <r>
    <n v="1766"/>
    <n v="22.52"/>
    <x v="0"/>
    <n v="1.82"/>
    <n v="74.61"/>
    <n v="129"/>
    <n v="101"/>
    <x v="1"/>
    <n v="2"/>
    <n v="2023"/>
    <n v="9"/>
    <n v="9"/>
    <d v="2023-09-09T00:00:00"/>
    <s v="Q3"/>
    <s v="Q3-2023"/>
    <s v="M"/>
    <n v="1"/>
    <s v="Good"/>
    <n v="2"/>
    <s v="Mild"/>
    <n v="100"/>
    <s v="headache"/>
  </r>
  <r>
    <n v="1766"/>
    <n v="23.24"/>
    <x v="0"/>
    <n v="1.82"/>
    <n v="77"/>
    <n v="139"/>
    <n v="107"/>
    <x v="0"/>
    <n v="3"/>
    <n v="2024"/>
    <n v="3"/>
    <n v="9"/>
    <d v="2024-03-09T00:00:00"/>
    <s v="Q1"/>
    <s v="Q1-2024"/>
    <s v="M"/>
    <n v="0"/>
    <s v="Very Good"/>
    <n v="2"/>
    <s v="Mild"/>
    <n v="101"/>
    <s v="nausea"/>
  </r>
  <r>
    <n v="1766"/>
    <n v="19.25"/>
    <x v="0"/>
    <n v="1.82"/>
    <n v="63.77"/>
    <n v="140"/>
    <n v="113"/>
    <x v="0"/>
    <n v="4"/>
    <n v="2024"/>
    <n v="9"/>
    <n v="8"/>
    <d v="2024-09-08T00:00:00"/>
    <s v="Q3"/>
    <s v="Q3-2024"/>
    <s v="M"/>
    <n v="0"/>
    <s v="Very Good"/>
    <n v="1"/>
    <s v="Moderate"/>
    <n v="100"/>
    <s v="headache"/>
  </r>
  <r>
    <n v="1766"/>
    <n v="20.05"/>
    <x v="0"/>
    <n v="1.82"/>
    <n v="66.41"/>
    <n v="132"/>
    <n v="106"/>
    <x v="1"/>
    <n v="5"/>
    <n v="2025"/>
    <n v="3"/>
    <n v="9"/>
    <d v="2025-03-09T00:00:00"/>
    <s v="Q1"/>
    <s v="Q1-2025"/>
    <s v="M"/>
    <n v="2"/>
    <s v="Poor"/>
    <n v="2"/>
    <s v="Mild"/>
    <n v="107"/>
    <s v="skin rash"/>
  </r>
  <r>
    <n v="1766"/>
    <n v="22.14"/>
    <x v="0"/>
    <n v="1.82"/>
    <n v="73.33"/>
    <n v="134"/>
    <n v="108"/>
    <x v="1"/>
    <n v="6"/>
    <n v="2025"/>
    <n v="9"/>
    <n v="8"/>
    <d v="2025-09-08T00:00:00"/>
    <s v="Q3"/>
    <s v="Q3-2025"/>
    <s v="M"/>
    <n v="2"/>
    <s v="Poor"/>
    <n v="2"/>
    <s v="Mild"/>
    <n v="100"/>
    <s v="headache"/>
  </r>
  <r>
    <n v="1767"/>
    <n v="21.74"/>
    <x v="0"/>
    <n v="1.82"/>
    <n v="72.010000000000005"/>
    <n v="129"/>
    <n v="122"/>
    <x v="1"/>
    <n v="1"/>
    <n v="2023"/>
    <n v="3"/>
    <n v="10"/>
    <d v="2023-03-10T00:00:00"/>
    <s v="Q1"/>
    <s v="Q1-2023"/>
    <s v="M"/>
    <n v="3"/>
    <s v="Very Poor"/>
    <n v="2"/>
    <s v="Mild"/>
    <n v="100"/>
    <s v="headache"/>
  </r>
  <r>
    <n v="1767"/>
    <n v="20.21"/>
    <x v="0"/>
    <n v="1.82"/>
    <n v="66.95"/>
    <n v="143"/>
    <n v="114"/>
    <x v="0"/>
    <n v="2"/>
    <n v="2023"/>
    <n v="9"/>
    <n v="9"/>
    <d v="2023-09-09T00:00:00"/>
    <s v="Q3"/>
    <s v="Q3-2023"/>
    <s v="M"/>
    <n v="3"/>
    <s v="Very Poor"/>
    <n v="1"/>
    <s v="Moderate"/>
    <n v="108"/>
    <s v="palpitations"/>
  </r>
  <r>
    <n v="1767"/>
    <n v="25.04"/>
    <x v="1"/>
    <n v="1.82"/>
    <n v="82.94"/>
    <n v="149"/>
    <n v="114"/>
    <x v="0"/>
    <n v="3"/>
    <n v="2024"/>
    <n v="3"/>
    <n v="9"/>
    <d v="2024-03-09T00:00:00"/>
    <s v="Q1"/>
    <s v="Q1-2024"/>
    <s v="M"/>
    <n v="2"/>
    <s v="Poor"/>
    <n v="0"/>
    <s v="Severe"/>
    <n v="100"/>
    <s v="headache"/>
  </r>
  <r>
    <n v="1767"/>
    <n v="24.25"/>
    <x v="0"/>
    <n v="1.82"/>
    <n v="80.319999999999993"/>
    <n v="155"/>
    <n v="109"/>
    <x v="0"/>
    <n v="4"/>
    <n v="2024"/>
    <n v="9"/>
    <n v="8"/>
    <d v="2024-09-08T00:00:00"/>
    <s v="Q3"/>
    <s v="Q3-2024"/>
    <s v="M"/>
    <n v="1"/>
    <s v="Good"/>
    <n v="0"/>
    <s v="Severe"/>
    <n v="100"/>
    <s v="headache"/>
  </r>
  <r>
    <n v="1767"/>
    <n v="25.47"/>
    <x v="1"/>
    <n v="1.82"/>
    <n v="84.35"/>
    <n v="155"/>
    <n v="107"/>
    <x v="0"/>
    <n v="5"/>
    <n v="2025"/>
    <n v="3"/>
    <n v="9"/>
    <d v="2025-03-09T00:00:00"/>
    <s v="Q1"/>
    <s v="Q1-2025"/>
    <s v="M"/>
    <n v="1"/>
    <s v="Good"/>
    <n v="1"/>
    <s v="Moderate"/>
    <n v="104"/>
    <s v="itching"/>
  </r>
  <r>
    <n v="1768"/>
    <n v="21.55"/>
    <x v="0"/>
    <n v="1.62"/>
    <n v="56.57"/>
    <n v="126"/>
    <n v="101"/>
    <x v="1"/>
    <n v="1"/>
    <n v="2023"/>
    <n v="3"/>
    <n v="12"/>
    <d v="2023-03-12T00:00:00"/>
    <s v="Q1"/>
    <s v="Q1-2023"/>
    <s v="F"/>
    <n v="1"/>
    <s v="Good"/>
    <n v="2"/>
    <s v="Mild"/>
    <n v="100"/>
    <s v="headache"/>
  </r>
  <r>
    <n v="1768"/>
    <n v="20.02"/>
    <x v="0"/>
    <n v="1.62"/>
    <n v="52.54"/>
    <n v="121"/>
    <n v="119"/>
    <x v="1"/>
    <n v="2"/>
    <n v="2023"/>
    <n v="9"/>
    <n v="11"/>
    <d v="2023-09-11T00:00:00"/>
    <s v="Q3"/>
    <s v="Q3-2023"/>
    <s v="F"/>
    <n v="3"/>
    <s v="Very Poor"/>
    <n v="2"/>
    <s v="Mild"/>
    <n v="105"/>
    <s v="abdominal pain"/>
  </r>
  <r>
    <n v="1768"/>
    <n v="22.75"/>
    <x v="0"/>
    <n v="1.62"/>
    <n v="59.7"/>
    <n v="117"/>
    <n v="120"/>
    <x v="1"/>
    <n v="3"/>
    <n v="2024"/>
    <n v="3"/>
    <n v="11"/>
    <d v="2024-03-11T00:00:00"/>
    <s v="Q1"/>
    <s v="Q1-2024"/>
    <s v="F"/>
    <n v="1"/>
    <s v="Good"/>
    <n v="2"/>
    <s v="Mild"/>
    <n v="105"/>
    <s v="abdominal pain"/>
  </r>
  <r>
    <n v="1768"/>
    <n v="18.16"/>
    <x v="3"/>
    <n v="1.62"/>
    <n v="47.66"/>
    <n v="121"/>
    <n v="123"/>
    <x v="1"/>
    <n v="4"/>
    <n v="2024"/>
    <n v="9"/>
    <n v="10"/>
    <d v="2024-09-10T00:00:00"/>
    <s v="Q3"/>
    <s v="Q3-2024"/>
    <s v="F"/>
    <n v="1"/>
    <s v="Good"/>
    <n v="2"/>
    <s v="Mild"/>
    <n v="100"/>
    <s v="headache"/>
  </r>
  <r>
    <n v="1768"/>
    <n v="20.49"/>
    <x v="0"/>
    <n v="1.62"/>
    <n v="53.76"/>
    <n v="121"/>
    <n v="116"/>
    <x v="1"/>
    <n v="5"/>
    <n v="2025"/>
    <n v="3"/>
    <n v="11"/>
    <d v="2025-03-11T00:00:00"/>
    <s v="Q1"/>
    <s v="Q1-2025"/>
    <s v="F"/>
    <n v="0"/>
    <s v="Very Good"/>
    <n v="0"/>
    <s v="Severe"/>
    <n v="104"/>
    <s v="itching"/>
  </r>
  <r>
    <n v="1769"/>
    <n v="19.97"/>
    <x v="0"/>
    <n v="1.62"/>
    <n v="52.4"/>
    <n v="119"/>
    <n v="93"/>
    <x v="1"/>
    <n v="1"/>
    <n v="2023"/>
    <n v="3"/>
    <n v="15"/>
    <d v="2023-03-15T00:00:00"/>
    <s v="Q1"/>
    <s v="Q1-2023"/>
    <s v="F"/>
    <n v="2"/>
    <s v="Poor"/>
    <n v="1"/>
    <s v="Moderate"/>
    <n v="101"/>
    <s v="nausea"/>
  </r>
  <r>
    <n v="1769"/>
    <n v="17.12"/>
    <x v="3"/>
    <n v="1.62"/>
    <n v="44.93"/>
    <n v="120"/>
    <n v="98"/>
    <x v="1"/>
    <n v="2"/>
    <n v="2023"/>
    <n v="9"/>
    <n v="14"/>
    <d v="2023-09-14T00:00:00"/>
    <s v="Q3"/>
    <s v="Q3-2023"/>
    <s v="F"/>
    <n v="0"/>
    <s v="Very Good"/>
    <n v="1"/>
    <s v="Moderate"/>
    <n v="107"/>
    <s v="skin rash"/>
  </r>
  <r>
    <n v="1769"/>
    <n v="16.649999999999999"/>
    <x v="3"/>
    <n v="1.62"/>
    <n v="43.69"/>
    <n v="124"/>
    <n v="99"/>
    <x v="1"/>
    <n v="3"/>
    <n v="2024"/>
    <n v="3"/>
    <n v="14"/>
    <d v="2024-03-14T00:00:00"/>
    <s v="Q1"/>
    <s v="Q1-2024"/>
    <s v="F"/>
    <n v="2"/>
    <s v="Poor"/>
    <n v="2"/>
    <s v="Mild"/>
    <n v="102"/>
    <s v="tinnitus"/>
  </r>
  <r>
    <n v="1769"/>
    <n v="17.28"/>
    <x v="3"/>
    <n v="1.62"/>
    <n v="45.35"/>
    <n v="126"/>
    <n v="99"/>
    <x v="1"/>
    <n v="4"/>
    <n v="2024"/>
    <n v="9"/>
    <n v="13"/>
    <d v="2024-09-13T00:00:00"/>
    <s v="Q3"/>
    <s v="Q3-2024"/>
    <s v="F"/>
    <n v="3"/>
    <s v="Very Poor"/>
    <n v="2"/>
    <s v="Mild"/>
    <n v="100"/>
    <s v="headache"/>
  </r>
  <r>
    <n v="1769"/>
    <n v="15.77"/>
    <x v="3"/>
    <n v="1.62"/>
    <n v="41.39"/>
    <n v="118"/>
    <n v="98"/>
    <x v="1"/>
    <n v="5"/>
    <n v="2025"/>
    <n v="3"/>
    <n v="14"/>
    <d v="2025-03-14T00:00:00"/>
    <s v="Q1"/>
    <s v="Q1-2025"/>
    <s v="F"/>
    <n v="2"/>
    <s v="Poor"/>
    <n v="1"/>
    <s v="Moderate"/>
    <n v="103"/>
    <s v="vomiting"/>
  </r>
  <r>
    <n v="1770"/>
    <n v="26.05"/>
    <x v="1"/>
    <n v="1.82"/>
    <n v="86.3"/>
    <n v="132"/>
    <n v="110"/>
    <x v="1"/>
    <n v="1"/>
    <n v="2023"/>
    <n v="3"/>
    <n v="15"/>
    <d v="2023-03-15T00:00:00"/>
    <s v="Q1"/>
    <s v="Q1-2023"/>
    <s v="M"/>
    <n v="0"/>
    <s v="Very Good"/>
    <n v="1"/>
    <s v="Moderate"/>
    <n v="102"/>
    <s v="tinnitus"/>
  </r>
  <r>
    <n v="1770"/>
    <n v="30.84"/>
    <x v="2"/>
    <n v="1.82"/>
    <n v="102.15"/>
    <n v="127"/>
    <n v="103"/>
    <x v="1"/>
    <n v="2"/>
    <n v="2023"/>
    <n v="9"/>
    <n v="14"/>
    <d v="2023-09-14T00:00:00"/>
    <s v="Q3"/>
    <s v="Q3-2023"/>
    <s v="M"/>
    <n v="2"/>
    <s v="Poor"/>
    <n v="0"/>
    <s v="Severe"/>
    <n v="100"/>
    <s v="headache"/>
  </r>
  <r>
    <n v="1770"/>
    <n v="27.83"/>
    <x v="1"/>
    <n v="1.82"/>
    <n v="92.18"/>
    <n v="124"/>
    <n v="104"/>
    <x v="1"/>
    <n v="3"/>
    <n v="2024"/>
    <n v="3"/>
    <n v="14"/>
    <d v="2024-03-14T00:00:00"/>
    <s v="Q1"/>
    <s v="Q1-2024"/>
    <s v="M"/>
    <n v="1"/>
    <s v="Good"/>
    <n v="2"/>
    <s v="Mild"/>
    <n v="105"/>
    <s v="abdominal pain"/>
  </r>
  <r>
    <n v="1770"/>
    <n v="30.68"/>
    <x v="2"/>
    <n v="1.82"/>
    <n v="101.63"/>
    <n v="125"/>
    <n v="104"/>
    <x v="1"/>
    <n v="4"/>
    <n v="2024"/>
    <n v="9"/>
    <n v="13"/>
    <d v="2024-09-13T00:00:00"/>
    <s v="Q3"/>
    <s v="Q3-2024"/>
    <s v="M"/>
    <n v="3"/>
    <s v="Very Poor"/>
    <n v="0"/>
    <s v="Severe"/>
    <n v="100"/>
    <s v="headache"/>
  </r>
  <r>
    <n v="1770"/>
    <n v="31.56"/>
    <x v="2"/>
    <n v="1.82"/>
    <n v="104.53"/>
    <n v="122"/>
    <n v="102"/>
    <x v="1"/>
    <n v="5"/>
    <n v="2025"/>
    <n v="3"/>
    <n v="14"/>
    <d v="2025-03-14T00:00:00"/>
    <s v="Q1"/>
    <s v="Q1-2025"/>
    <s v="M"/>
    <n v="2"/>
    <s v="Poor"/>
    <n v="0"/>
    <s v="Severe"/>
    <n v="100"/>
    <s v="headache"/>
  </r>
  <r>
    <n v="1771"/>
    <n v="25.93"/>
    <x v="1"/>
    <n v="1.82"/>
    <n v="85.9"/>
    <n v="141"/>
    <n v="124"/>
    <x v="0"/>
    <n v="1"/>
    <n v="2023"/>
    <n v="3"/>
    <n v="17"/>
    <d v="2023-03-17T00:00:00"/>
    <s v="Q1"/>
    <s v="Q1-2023"/>
    <s v="M"/>
    <n v="0"/>
    <s v="Very Good"/>
    <n v="1"/>
    <s v="Moderate"/>
    <n v="107"/>
    <s v="skin rash"/>
  </r>
  <r>
    <n v="1771"/>
    <n v="26.34"/>
    <x v="1"/>
    <n v="1.82"/>
    <n v="87.24"/>
    <n v="142"/>
    <n v="123"/>
    <x v="0"/>
    <n v="2"/>
    <n v="2023"/>
    <n v="9"/>
    <n v="16"/>
    <d v="2023-09-16T00:00:00"/>
    <s v="Q3"/>
    <s v="Q3-2023"/>
    <s v="M"/>
    <n v="2"/>
    <s v="Poor"/>
    <n v="0"/>
    <s v="Severe"/>
    <n v="100"/>
    <s v="headache"/>
  </r>
  <r>
    <n v="1771"/>
    <n v="28.68"/>
    <x v="1"/>
    <n v="1.82"/>
    <n v="95.02"/>
    <n v="141"/>
    <n v="126"/>
    <x v="0"/>
    <n v="3"/>
    <n v="2024"/>
    <n v="3"/>
    <n v="16"/>
    <d v="2024-03-16T00:00:00"/>
    <s v="Q1"/>
    <s v="Q1-2024"/>
    <s v="M"/>
    <n v="2"/>
    <s v="Poor"/>
    <n v="0"/>
    <s v="Severe"/>
    <n v="100"/>
    <s v="headache"/>
  </r>
  <r>
    <n v="1772"/>
    <n v="26.88"/>
    <x v="1"/>
    <n v="1.82"/>
    <n v="89.05"/>
    <n v="126"/>
    <n v="126"/>
    <x v="1"/>
    <n v="1"/>
    <n v="2023"/>
    <n v="3"/>
    <n v="19"/>
    <d v="2023-03-19T00:00:00"/>
    <s v="Q1"/>
    <s v="Q1-2023"/>
    <s v="M"/>
    <n v="2"/>
    <s v="Poor"/>
    <n v="1"/>
    <s v="Moderate"/>
    <n v="100"/>
    <s v="headache"/>
  </r>
  <r>
    <n v="1772"/>
    <n v="27.33"/>
    <x v="1"/>
    <n v="1.82"/>
    <n v="90.53"/>
    <n v="146"/>
    <n v="133"/>
    <x v="0"/>
    <n v="2"/>
    <n v="2023"/>
    <n v="9"/>
    <n v="18"/>
    <d v="2023-09-18T00:00:00"/>
    <s v="Q3"/>
    <s v="Q3-2023"/>
    <s v="M"/>
    <n v="1"/>
    <s v="Good"/>
    <n v="0"/>
    <s v="Severe"/>
    <n v="101"/>
    <s v="nausea"/>
  </r>
  <r>
    <n v="1772"/>
    <n v="25.69"/>
    <x v="1"/>
    <n v="1.82"/>
    <n v="85.1"/>
    <n v="149"/>
    <n v="134"/>
    <x v="0"/>
    <n v="3"/>
    <n v="2024"/>
    <n v="3"/>
    <n v="18"/>
    <d v="2024-03-18T00:00:00"/>
    <s v="Q1"/>
    <s v="Q1-2024"/>
    <s v="M"/>
    <n v="2"/>
    <s v="Poor"/>
    <n v="0"/>
    <s v="Severe"/>
    <n v="100"/>
    <s v="headache"/>
  </r>
  <r>
    <n v="1772"/>
    <n v="24.5"/>
    <x v="0"/>
    <n v="1.82"/>
    <n v="81.150000000000006"/>
    <n v="152"/>
    <n v="140"/>
    <x v="0"/>
    <n v="4"/>
    <n v="2024"/>
    <n v="9"/>
    <n v="17"/>
    <d v="2024-09-17T00:00:00"/>
    <s v="Q3"/>
    <s v="Q3-2024"/>
    <s v="M"/>
    <n v="0"/>
    <s v="Very Good"/>
    <n v="2"/>
    <s v="Mild"/>
    <n v="100"/>
    <s v="headache"/>
  </r>
  <r>
    <n v="1773"/>
    <n v="23.68"/>
    <x v="0"/>
    <n v="1.62"/>
    <n v="62.14"/>
    <n v="102"/>
    <n v="77"/>
    <x v="2"/>
    <n v="1"/>
    <n v="2023"/>
    <n v="3"/>
    <n v="22"/>
    <d v="2023-03-22T00:00:00"/>
    <s v="Q1"/>
    <s v="Q1-2023"/>
    <s v="F"/>
    <n v="3"/>
    <s v="Very Poor"/>
    <n v="1"/>
    <s v="Moderate"/>
    <n v="101"/>
    <s v="nausea"/>
  </r>
  <r>
    <n v="1773"/>
    <n v="24.59"/>
    <x v="0"/>
    <n v="1.62"/>
    <n v="64.53"/>
    <n v="102"/>
    <n v="72"/>
    <x v="2"/>
    <n v="2"/>
    <n v="2023"/>
    <n v="9"/>
    <n v="21"/>
    <d v="2023-09-21T00:00:00"/>
    <s v="Q3"/>
    <s v="Q3-2023"/>
    <s v="F"/>
    <n v="2"/>
    <s v="Poor"/>
    <n v="1"/>
    <s v="Moderate"/>
    <n v="100"/>
    <s v="headache"/>
  </r>
  <r>
    <n v="1773"/>
    <n v="19.34"/>
    <x v="0"/>
    <n v="1.62"/>
    <n v="50.76"/>
    <n v="106"/>
    <n v="67"/>
    <x v="2"/>
    <n v="3"/>
    <n v="2024"/>
    <n v="3"/>
    <n v="21"/>
    <d v="2024-03-21T00:00:00"/>
    <s v="Q1"/>
    <s v="Q1-2024"/>
    <s v="F"/>
    <n v="2"/>
    <s v="Poor"/>
    <n v="2"/>
    <s v="Mild"/>
    <n v="100"/>
    <s v="headache"/>
  </r>
  <r>
    <n v="1773"/>
    <n v="18.25"/>
    <x v="3"/>
    <n v="1.62"/>
    <n v="47.89"/>
    <n v="110"/>
    <n v="63"/>
    <x v="2"/>
    <n v="4"/>
    <n v="2024"/>
    <n v="9"/>
    <n v="20"/>
    <d v="2024-09-20T00:00:00"/>
    <s v="Q3"/>
    <s v="Q3-2024"/>
    <s v="F"/>
    <n v="2"/>
    <s v="Poor"/>
    <n v="2"/>
    <s v="Mild"/>
    <n v="105"/>
    <s v="abdominal pain"/>
  </r>
  <r>
    <n v="1774"/>
    <n v="25.08"/>
    <x v="1"/>
    <n v="1.82"/>
    <n v="83.06"/>
    <n v="112"/>
    <n v="82"/>
    <x v="1"/>
    <n v="1"/>
    <n v="2023"/>
    <n v="3"/>
    <n v="24"/>
    <d v="2023-03-24T00:00:00"/>
    <s v="Q1"/>
    <s v="Q1-2023"/>
    <s v="M"/>
    <n v="2"/>
    <s v="Poor"/>
    <n v="1"/>
    <s v="Moderate"/>
    <n v="106"/>
    <s v="dizziness"/>
  </r>
  <r>
    <n v="1774"/>
    <n v="23.29"/>
    <x v="0"/>
    <n v="1.82"/>
    <n v="77.13"/>
    <n v="102"/>
    <n v="83"/>
    <x v="1"/>
    <n v="2"/>
    <n v="2023"/>
    <n v="9"/>
    <n v="23"/>
    <d v="2023-09-23T00:00:00"/>
    <s v="Q3"/>
    <s v="Q3-2023"/>
    <s v="M"/>
    <n v="1"/>
    <s v="Good"/>
    <n v="0"/>
    <s v="Severe"/>
    <n v="100"/>
    <s v="headache"/>
  </r>
  <r>
    <n v="1774"/>
    <n v="26.88"/>
    <x v="1"/>
    <n v="1.82"/>
    <n v="89.03"/>
    <n v="110"/>
    <n v="83"/>
    <x v="1"/>
    <n v="3"/>
    <n v="2024"/>
    <n v="3"/>
    <n v="23"/>
    <d v="2024-03-23T00:00:00"/>
    <s v="Q1"/>
    <s v="Q1-2024"/>
    <s v="M"/>
    <n v="1"/>
    <s v="Good"/>
    <n v="0"/>
    <s v="Severe"/>
    <n v="101"/>
    <s v="nausea"/>
  </r>
  <r>
    <n v="1774"/>
    <n v="26.9"/>
    <x v="1"/>
    <n v="1.82"/>
    <n v="89.12"/>
    <n v="111"/>
    <n v="82"/>
    <x v="1"/>
    <n v="4"/>
    <n v="2024"/>
    <n v="9"/>
    <n v="22"/>
    <d v="2024-09-22T00:00:00"/>
    <s v="Q3"/>
    <s v="Q3-2024"/>
    <s v="M"/>
    <n v="3"/>
    <s v="Very Poor"/>
    <n v="0"/>
    <s v="Severe"/>
    <n v="107"/>
    <s v="skin rash"/>
  </r>
  <r>
    <n v="1775"/>
    <n v="25.5"/>
    <x v="1"/>
    <n v="1.82"/>
    <n v="84.46"/>
    <n v="142"/>
    <n v="120"/>
    <x v="0"/>
    <n v="1"/>
    <n v="2023"/>
    <n v="3"/>
    <n v="28"/>
    <d v="2023-03-28T00:00:00"/>
    <s v="Q1"/>
    <s v="Q1-2023"/>
    <s v="M"/>
    <n v="2"/>
    <s v="Poor"/>
    <n v="0"/>
    <s v="Severe"/>
    <n v="100"/>
    <s v="headache"/>
  </r>
  <r>
    <n v="1775"/>
    <n v="23.31"/>
    <x v="0"/>
    <n v="1.82"/>
    <n v="77.23"/>
    <n v="148"/>
    <n v="118"/>
    <x v="0"/>
    <n v="2"/>
    <n v="2023"/>
    <n v="9"/>
    <n v="27"/>
    <d v="2023-09-27T00:00:00"/>
    <s v="Q3"/>
    <s v="Q3-2023"/>
    <s v="M"/>
    <n v="1"/>
    <s v="Good"/>
    <n v="1"/>
    <s v="Moderate"/>
    <n v="100"/>
    <s v="headache"/>
  </r>
  <r>
    <n v="1775"/>
    <n v="22.73"/>
    <x v="0"/>
    <n v="1.82"/>
    <n v="75.3"/>
    <n v="156"/>
    <n v="119"/>
    <x v="0"/>
    <n v="3"/>
    <n v="2024"/>
    <n v="3"/>
    <n v="27"/>
    <d v="2024-03-27T00:00:00"/>
    <s v="Q1"/>
    <s v="Q1-2024"/>
    <s v="M"/>
    <n v="1"/>
    <s v="Good"/>
    <n v="1"/>
    <s v="Moderate"/>
    <n v="103"/>
    <s v="vomiting"/>
  </r>
  <r>
    <n v="1775"/>
    <n v="19.72"/>
    <x v="0"/>
    <n v="1.82"/>
    <n v="65.31"/>
    <n v="153"/>
    <n v="124"/>
    <x v="0"/>
    <n v="4"/>
    <n v="2024"/>
    <n v="9"/>
    <n v="26"/>
    <d v="2024-09-26T00:00:00"/>
    <s v="Q3"/>
    <s v="Q3-2024"/>
    <s v="M"/>
    <n v="0"/>
    <s v="Very Good"/>
    <n v="1"/>
    <s v="Moderate"/>
    <n v="100"/>
    <s v="headache"/>
  </r>
  <r>
    <n v="1776"/>
    <n v="24.19"/>
    <x v="0"/>
    <n v="1.62"/>
    <n v="63.48"/>
    <n v="125"/>
    <n v="89"/>
    <x v="1"/>
    <n v="1"/>
    <n v="2023"/>
    <n v="3"/>
    <n v="30"/>
    <d v="2023-03-30T00:00:00"/>
    <s v="Q1"/>
    <s v="Q1-2023"/>
    <s v="F"/>
    <n v="2"/>
    <s v="Poor"/>
    <n v="2"/>
    <s v="Mild"/>
    <n v="100"/>
    <s v="headache"/>
  </r>
  <r>
    <n v="1776"/>
    <n v="25.62"/>
    <x v="1"/>
    <n v="1.62"/>
    <n v="67.239999999999995"/>
    <n v="132"/>
    <n v="87"/>
    <x v="1"/>
    <n v="2"/>
    <n v="2023"/>
    <n v="9"/>
    <n v="29"/>
    <d v="2023-09-29T00:00:00"/>
    <s v="Q3"/>
    <s v="Q3-2023"/>
    <s v="F"/>
    <n v="2"/>
    <s v="Poor"/>
    <n v="0"/>
    <s v="Severe"/>
    <n v="100"/>
    <s v="headache"/>
  </r>
  <r>
    <n v="1776"/>
    <n v="26.88"/>
    <x v="1"/>
    <n v="1.62"/>
    <n v="70.55"/>
    <n v="130"/>
    <n v="87"/>
    <x v="1"/>
    <n v="3"/>
    <n v="2024"/>
    <n v="3"/>
    <n v="29"/>
    <d v="2024-03-29T00:00:00"/>
    <s v="Q1"/>
    <s v="Q1-2024"/>
    <s v="F"/>
    <n v="0"/>
    <s v="Very Good"/>
    <n v="0"/>
    <s v="Severe"/>
    <n v="108"/>
    <s v="palpitations"/>
  </r>
  <r>
    <n v="1776"/>
    <n v="27.47"/>
    <x v="1"/>
    <n v="1.62"/>
    <n v="72.09"/>
    <n v="125"/>
    <n v="79"/>
    <x v="1"/>
    <n v="4"/>
    <n v="2024"/>
    <n v="9"/>
    <n v="28"/>
    <d v="2024-09-28T00:00:00"/>
    <s v="Q3"/>
    <s v="Q3-2024"/>
    <s v="F"/>
    <n v="2"/>
    <s v="Poor"/>
    <n v="1"/>
    <s v="Moderate"/>
    <n v="105"/>
    <s v="abdominal pain"/>
  </r>
  <r>
    <n v="1777"/>
    <n v="19.29"/>
    <x v="0"/>
    <n v="1.62"/>
    <n v="50.63"/>
    <n v="128"/>
    <n v="122"/>
    <x v="1"/>
    <n v="1"/>
    <n v="2023"/>
    <n v="3"/>
    <n v="31"/>
    <d v="2023-03-31T00:00:00"/>
    <s v="Q1"/>
    <s v="Q1-2023"/>
    <s v="F"/>
    <n v="1"/>
    <s v="Good"/>
    <n v="1"/>
    <s v="Moderate"/>
    <n v="106"/>
    <s v="dizziness"/>
  </r>
  <r>
    <n v="1777"/>
    <n v="15.7"/>
    <x v="3"/>
    <n v="1.62"/>
    <n v="41.21"/>
    <n v="126"/>
    <n v="135"/>
    <x v="1"/>
    <n v="2"/>
    <n v="2023"/>
    <n v="9"/>
    <n v="30"/>
    <d v="2023-09-30T00:00:00"/>
    <s v="Q3"/>
    <s v="Q3-2023"/>
    <s v="F"/>
    <n v="1"/>
    <s v="Good"/>
    <n v="0"/>
    <s v="Severe"/>
    <n v="100"/>
    <s v="headache"/>
  </r>
  <r>
    <n v="1777"/>
    <n v="17.41"/>
    <x v="3"/>
    <n v="1.62"/>
    <n v="45.68"/>
    <n v="127"/>
    <n v="129"/>
    <x v="1"/>
    <n v="3"/>
    <n v="2024"/>
    <n v="3"/>
    <n v="30"/>
    <d v="2024-03-30T00:00:00"/>
    <s v="Q1"/>
    <s v="Q1-2024"/>
    <s v="F"/>
    <n v="2"/>
    <s v="Poor"/>
    <n v="2"/>
    <s v="Mild"/>
    <n v="100"/>
    <s v="headache"/>
  </r>
  <r>
    <n v="1777"/>
    <n v="20.22"/>
    <x v="0"/>
    <n v="1.62"/>
    <n v="53.08"/>
    <n v="129"/>
    <n v="120"/>
    <x v="1"/>
    <n v="4"/>
    <n v="2024"/>
    <n v="9"/>
    <n v="29"/>
    <d v="2024-09-29T00:00:00"/>
    <s v="Q3"/>
    <s v="Q3-2024"/>
    <s v="F"/>
    <n v="0"/>
    <s v="Very Good"/>
    <n v="1"/>
    <s v="Moderate"/>
    <n v="100"/>
    <s v="headache"/>
  </r>
  <r>
    <n v="1778"/>
    <n v="27.34"/>
    <x v="1"/>
    <n v="1.82"/>
    <n v="90.56"/>
    <n v="129"/>
    <n v="123"/>
    <x v="1"/>
    <n v="1"/>
    <n v="2023"/>
    <n v="4"/>
    <n v="4"/>
    <d v="2023-04-04T00:00:00"/>
    <s v="Q2"/>
    <s v="Q2-2023"/>
    <s v="M"/>
    <n v="1"/>
    <s v="Good"/>
    <n v="0"/>
    <s v="Severe"/>
    <n v="108"/>
    <s v="palpitations"/>
  </r>
  <r>
    <n v="1778"/>
    <n v="27.69"/>
    <x v="1"/>
    <n v="1.82"/>
    <n v="91.73"/>
    <n v="127"/>
    <n v="126"/>
    <x v="1"/>
    <n v="2"/>
    <n v="2023"/>
    <n v="10"/>
    <n v="4"/>
    <d v="2023-10-04T00:00:00"/>
    <s v="Q4"/>
    <s v="Q4-2023"/>
    <s v="M"/>
    <n v="3"/>
    <s v="Very Poor"/>
    <n v="1"/>
    <s v="Moderate"/>
    <n v="100"/>
    <s v="headache"/>
  </r>
  <r>
    <n v="1778"/>
    <n v="28.39"/>
    <x v="1"/>
    <n v="1.82"/>
    <n v="94.05"/>
    <n v="136"/>
    <n v="118"/>
    <x v="0"/>
    <n v="3"/>
    <n v="2024"/>
    <n v="4"/>
    <n v="3"/>
    <d v="2024-04-03T00:00:00"/>
    <s v="Q2"/>
    <s v="Q2-2024"/>
    <s v="M"/>
    <n v="2"/>
    <s v="Poor"/>
    <n v="2"/>
    <s v="Mild"/>
    <n v="108"/>
    <s v="palpitations"/>
  </r>
  <r>
    <n v="1778"/>
    <n v="29.96"/>
    <x v="1"/>
    <n v="1.82"/>
    <n v="99.23"/>
    <n v="141"/>
    <n v="112"/>
    <x v="0"/>
    <n v="4"/>
    <n v="2024"/>
    <n v="10"/>
    <n v="3"/>
    <d v="2024-10-03T00:00:00"/>
    <s v="Q4"/>
    <s v="Q4-2024"/>
    <s v="M"/>
    <n v="3"/>
    <s v="Very Poor"/>
    <n v="0"/>
    <s v="Severe"/>
    <n v="101"/>
    <s v="nausea"/>
  </r>
  <r>
    <n v="1779"/>
    <n v="22.21"/>
    <x v="0"/>
    <n v="1.62"/>
    <n v="58.29"/>
    <n v="125"/>
    <n v="103"/>
    <x v="1"/>
    <n v="1"/>
    <n v="2023"/>
    <n v="4"/>
    <n v="6"/>
    <d v="2023-04-06T00:00:00"/>
    <s v="Q2"/>
    <s v="Q2-2023"/>
    <s v="F"/>
    <n v="1"/>
    <s v="Good"/>
    <n v="0"/>
    <s v="Severe"/>
    <n v="100"/>
    <s v="headache"/>
  </r>
  <r>
    <n v="1779"/>
    <n v="24.22"/>
    <x v="0"/>
    <n v="1.62"/>
    <n v="63.55"/>
    <n v="122"/>
    <n v="102"/>
    <x v="1"/>
    <n v="2"/>
    <n v="2023"/>
    <n v="10"/>
    <n v="6"/>
    <d v="2023-10-06T00:00:00"/>
    <s v="Q4"/>
    <s v="Q4-2023"/>
    <s v="F"/>
    <n v="1"/>
    <s v="Good"/>
    <n v="1"/>
    <s v="Moderate"/>
    <n v="100"/>
    <s v="headache"/>
  </r>
  <r>
    <n v="1779"/>
    <n v="23.21"/>
    <x v="0"/>
    <n v="1.62"/>
    <n v="60.92"/>
    <n v="120"/>
    <n v="107"/>
    <x v="1"/>
    <n v="3"/>
    <n v="2024"/>
    <n v="4"/>
    <n v="5"/>
    <d v="2024-04-05T00:00:00"/>
    <s v="Q2"/>
    <s v="Q2-2024"/>
    <s v="F"/>
    <n v="2"/>
    <s v="Poor"/>
    <n v="1"/>
    <s v="Moderate"/>
    <n v="106"/>
    <s v="dizziness"/>
  </r>
  <r>
    <n v="1779"/>
    <n v="26.98"/>
    <x v="1"/>
    <n v="1.62"/>
    <n v="70.81"/>
    <n v="123"/>
    <n v="105"/>
    <x v="1"/>
    <n v="4"/>
    <n v="2024"/>
    <n v="10"/>
    <n v="5"/>
    <d v="2024-10-05T00:00:00"/>
    <s v="Q4"/>
    <s v="Q4-2024"/>
    <s v="F"/>
    <n v="1"/>
    <s v="Good"/>
    <n v="1"/>
    <s v="Moderate"/>
    <n v="100"/>
    <s v="headache"/>
  </r>
  <r>
    <n v="1780"/>
    <n v="21.2"/>
    <x v="0"/>
    <n v="1.62"/>
    <n v="55.63"/>
    <n v="97"/>
    <n v="86"/>
    <x v="1"/>
    <n v="1"/>
    <n v="2023"/>
    <n v="4"/>
    <n v="10"/>
    <d v="2023-04-10T00:00:00"/>
    <s v="Q2"/>
    <s v="Q2-2023"/>
    <s v="F"/>
    <n v="0"/>
    <s v="Very Good"/>
    <n v="1"/>
    <s v="Moderate"/>
    <n v="107"/>
    <s v="skin rash"/>
  </r>
  <r>
    <n v="1780"/>
    <n v="17.600000000000001"/>
    <x v="3"/>
    <n v="1.62"/>
    <n v="46.19"/>
    <n v="97"/>
    <n v="89"/>
    <x v="1"/>
    <n v="2"/>
    <n v="2023"/>
    <n v="10"/>
    <n v="10"/>
    <d v="2023-10-10T00:00:00"/>
    <s v="Q4"/>
    <s v="Q4-2023"/>
    <s v="F"/>
    <n v="2"/>
    <s v="Poor"/>
    <n v="2"/>
    <s v="Mild"/>
    <n v="106"/>
    <s v="dizziness"/>
  </r>
  <r>
    <n v="1780"/>
    <n v="17.7"/>
    <x v="3"/>
    <n v="1.62"/>
    <n v="46.45"/>
    <n v="106"/>
    <n v="92"/>
    <x v="1"/>
    <n v="3"/>
    <n v="2024"/>
    <n v="4"/>
    <n v="9"/>
    <d v="2024-04-09T00:00:00"/>
    <s v="Q2"/>
    <s v="Q2-2024"/>
    <s v="F"/>
    <n v="2"/>
    <s v="Poor"/>
    <n v="1"/>
    <s v="Moderate"/>
    <n v="100"/>
    <s v="headache"/>
  </r>
  <r>
    <n v="1781"/>
    <n v="24.64"/>
    <x v="0"/>
    <n v="1.82"/>
    <n v="81.61"/>
    <n v="142"/>
    <n v="108"/>
    <x v="0"/>
    <n v="1"/>
    <n v="2023"/>
    <n v="4"/>
    <n v="12"/>
    <d v="2023-04-12T00:00:00"/>
    <s v="Q2"/>
    <s v="Q2-2023"/>
    <s v="M"/>
    <n v="2"/>
    <s v="Poor"/>
    <n v="1"/>
    <s v="Moderate"/>
    <n v="105"/>
    <s v="abdominal pain"/>
  </r>
  <r>
    <n v="1781"/>
    <n v="22.17"/>
    <x v="0"/>
    <n v="1.82"/>
    <n v="73.44"/>
    <n v="135"/>
    <n v="99"/>
    <x v="0"/>
    <n v="2"/>
    <n v="2023"/>
    <n v="10"/>
    <n v="12"/>
    <d v="2023-10-12T00:00:00"/>
    <s v="Q4"/>
    <s v="Q4-2023"/>
    <s v="M"/>
    <n v="3"/>
    <s v="Very Poor"/>
    <n v="2"/>
    <s v="Mild"/>
    <n v="109"/>
    <s v="hallucinations"/>
  </r>
  <r>
    <n v="1781"/>
    <n v="22.8"/>
    <x v="0"/>
    <n v="1.82"/>
    <n v="75.52"/>
    <n v="143"/>
    <n v="96"/>
    <x v="0"/>
    <n v="3"/>
    <n v="2024"/>
    <n v="4"/>
    <n v="11"/>
    <d v="2024-04-11T00:00:00"/>
    <s v="Q2"/>
    <s v="Q2-2024"/>
    <s v="M"/>
    <n v="1"/>
    <s v="Good"/>
    <n v="2"/>
    <s v="Mild"/>
    <n v="101"/>
    <s v="nausea"/>
  </r>
  <r>
    <n v="1781"/>
    <n v="21.97"/>
    <x v="0"/>
    <n v="1.82"/>
    <n v="72.77"/>
    <n v="132"/>
    <n v="96"/>
    <x v="1"/>
    <n v="4"/>
    <n v="2024"/>
    <n v="10"/>
    <n v="11"/>
    <d v="2024-10-11T00:00:00"/>
    <s v="Q4"/>
    <s v="Q4-2024"/>
    <s v="M"/>
    <n v="2"/>
    <s v="Poor"/>
    <n v="2"/>
    <s v="Mild"/>
    <n v="100"/>
    <s v="headache"/>
  </r>
  <r>
    <n v="1782"/>
    <n v="28.55"/>
    <x v="1"/>
    <n v="1.82"/>
    <n v="94.58"/>
    <n v="134"/>
    <n v="127"/>
    <x v="1"/>
    <n v="1"/>
    <n v="2023"/>
    <n v="4"/>
    <n v="15"/>
    <d v="2023-04-15T00:00:00"/>
    <s v="Q2"/>
    <s v="Q2-2023"/>
    <s v="M"/>
    <n v="2"/>
    <s v="Poor"/>
    <n v="1"/>
    <s v="Moderate"/>
    <n v="107"/>
    <s v="skin rash"/>
  </r>
  <r>
    <n v="1782"/>
    <n v="30.41"/>
    <x v="2"/>
    <n v="1.82"/>
    <n v="100.73"/>
    <n v="130"/>
    <n v="130"/>
    <x v="1"/>
    <n v="2"/>
    <n v="2023"/>
    <n v="10"/>
    <n v="15"/>
    <d v="2023-10-15T00:00:00"/>
    <s v="Q4"/>
    <s v="Q4-2023"/>
    <s v="M"/>
    <n v="2"/>
    <s v="Poor"/>
    <n v="1"/>
    <s v="Moderate"/>
    <n v="100"/>
    <s v="headache"/>
  </r>
  <r>
    <n v="1782"/>
    <n v="31.75"/>
    <x v="2"/>
    <n v="1.82"/>
    <n v="105.17"/>
    <n v="133"/>
    <n v="127"/>
    <x v="1"/>
    <n v="3"/>
    <n v="2024"/>
    <n v="4"/>
    <n v="14"/>
    <d v="2024-04-14T00:00:00"/>
    <s v="Q2"/>
    <s v="Q2-2024"/>
    <s v="M"/>
    <n v="2"/>
    <s v="Poor"/>
    <n v="0"/>
    <s v="Severe"/>
    <n v="100"/>
    <s v="headache"/>
  </r>
  <r>
    <n v="1782"/>
    <n v="32.380000000000003"/>
    <x v="2"/>
    <n v="1.82"/>
    <n v="107.25"/>
    <n v="139"/>
    <n v="122"/>
    <x v="0"/>
    <n v="4"/>
    <n v="2024"/>
    <n v="10"/>
    <n v="14"/>
    <d v="2024-10-14T00:00:00"/>
    <s v="Q4"/>
    <s v="Q4-2024"/>
    <s v="M"/>
    <n v="2"/>
    <s v="Poor"/>
    <n v="1"/>
    <s v="Moderate"/>
    <n v="105"/>
    <s v="abdominal pain"/>
  </r>
  <r>
    <n v="1782"/>
    <n v="34"/>
    <x v="2"/>
    <n v="1.82"/>
    <n v="112.63"/>
    <n v="138"/>
    <n v="129"/>
    <x v="0"/>
    <n v="5"/>
    <n v="2025"/>
    <n v="4"/>
    <n v="14"/>
    <d v="2025-04-14T00:00:00"/>
    <s v="Q2"/>
    <s v="Q2-2025"/>
    <s v="M"/>
    <n v="2"/>
    <s v="Poor"/>
    <n v="0"/>
    <s v="Severe"/>
    <n v="108"/>
    <s v="palpitations"/>
  </r>
  <r>
    <n v="1783"/>
    <n v="26.75"/>
    <x v="1"/>
    <n v="1.82"/>
    <n v="88.61"/>
    <n v="138"/>
    <n v="107"/>
    <x v="0"/>
    <n v="1"/>
    <n v="2023"/>
    <n v="4"/>
    <n v="19"/>
    <d v="2023-04-19T00:00:00"/>
    <s v="Q2"/>
    <s v="Q2-2023"/>
    <s v="M"/>
    <n v="2"/>
    <s v="Poor"/>
    <n v="0"/>
    <s v="Severe"/>
    <n v="108"/>
    <s v="palpitations"/>
  </r>
  <r>
    <n v="1783"/>
    <n v="28.42"/>
    <x v="1"/>
    <n v="1.82"/>
    <n v="94.14"/>
    <n v="144"/>
    <n v="104"/>
    <x v="0"/>
    <n v="2"/>
    <n v="2023"/>
    <n v="10"/>
    <n v="19"/>
    <d v="2023-10-19T00:00:00"/>
    <s v="Q4"/>
    <s v="Q4-2023"/>
    <s v="M"/>
    <n v="3"/>
    <s v="Very Poor"/>
    <n v="1"/>
    <s v="Moderate"/>
    <n v="101"/>
    <s v="nausea"/>
  </r>
  <r>
    <n v="1783"/>
    <n v="27.96"/>
    <x v="1"/>
    <n v="1.82"/>
    <n v="92.6"/>
    <n v="142"/>
    <n v="100"/>
    <x v="0"/>
    <n v="3"/>
    <n v="2024"/>
    <n v="4"/>
    <n v="18"/>
    <d v="2024-04-18T00:00:00"/>
    <s v="Q2"/>
    <s v="Q2-2024"/>
    <s v="M"/>
    <n v="2"/>
    <s v="Poor"/>
    <n v="0"/>
    <s v="Severe"/>
    <n v="106"/>
    <s v="dizziness"/>
  </r>
  <r>
    <n v="1783"/>
    <n v="25.72"/>
    <x v="1"/>
    <n v="1.82"/>
    <n v="85.2"/>
    <n v="148"/>
    <n v="104"/>
    <x v="0"/>
    <n v="4"/>
    <n v="2024"/>
    <n v="10"/>
    <n v="18"/>
    <d v="2024-10-18T00:00:00"/>
    <s v="Q4"/>
    <s v="Q4-2024"/>
    <s v="M"/>
    <n v="2"/>
    <s v="Poor"/>
    <n v="0"/>
    <s v="Severe"/>
    <n v="100"/>
    <s v="headache"/>
  </r>
  <r>
    <n v="1783"/>
    <n v="22.53"/>
    <x v="0"/>
    <n v="1.82"/>
    <n v="74.63"/>
    <n v="161"/>
    <n v="105"/>
    <x v="0"/>
    <n v="5"/>
    <n v="2025"/>
    <n v="4"/>
    <n v="18"/>
    <d v="2025-04-18T00:00:00"/>
    <s v="Q2"/>
    <s v="Q2-2025"/>
    <s v="M"/>
    <n v="1"/>
    <s v="Good"/>
    <n v="1"/>
    <s v="Moderate"/>
    <n v="104"/>
    <s v="itching"/>
  </r>
  <r>
    <n v="1783"/>
    <n v="22.17"/>
    <x v="0"/>
    <n v="1.82"/>
    <n v="73.44"/>
    <n v="172"/>
    <n v="103"/>
    <x v="0"/>
    <n v="6"/>
    <n v="2025"/>
    <n v="10"/>
    <n v="18"/>
    <d v="2025-10-18T00:00:00"/>
    <s v="Q4"/>
    <s v="Q4-2025"/>
    <s v="M"/>
    <n v="0"/>
    <s v="Very Good"/>
    <n v="2"/>
    <s v="Mild"/>
    <n v="106"/>
    <s v="dizziness"/>
  </r>
  <r>
    <n v="1784"/>
    <n v="19.07"/>
    <x v="0"/>
    <n v="1.62"/>
    <n v="50.04"/>
    <n v="125"/>
    <n v="94"/>
    <x v="1"/>
    <n v="1"/>
    <n v="2023"/>
    <n v="4"/>
    <n v="21"/>
    <d v="2023-04-21T00:00:00"/>
    <s v="Q2"/>
    <s v="Q2-2023"/>
    <s v="F"/>
    <n v="0"/>
    <s v="Very Good"/>
    <n v="1"/>
    <s v="Moderate"/>
    <n v="100"/>
    <s v="headache"/>
  </r>
  <r>
    <n v="1784"/>
    <n v="19.649999999999999"/>
    <x v="0"/>
    <n v="1.62"/>
    <n v="51.58"/>
    <n v="124"/>
    <n v="82"/>
    <x v="3"/>
    <n v="2"/>
    <n v="2023"/>
    <n v="10"/>
    <n v="21"/>
    <d v="2023-10-21T00:00:00"/>
    <s v="Q4"/>
    <s v="Q4-2023"/>
    <s v="F"/>
    <n v="1"/>
    <s v="Good"/>
    <n v="1"/>
    <s v="Moderate"/>
    <n v="100"/>
    <s v="headache"/>
  </r>
  <r>
    <n v="1784"/>
    <n v="21.38"/>
    <x v="0"/>
    <n v="1.62"/>
    <n v="56.12"/>
    <n v="122"/>
    <n v="81"/>
    <x v="3"/>
    <n v="3"/>
    <n v="2024"/>
    <n v="4"/>
    <n v="20"/>
    <d v="2024-04-20T00:00:00"/>
    <s v="Q2"/>
    <s v="Q2-2024"/>
    <s v="F"/>
    <n v="1"/>
    <s v="Good"/>
    <n v="1"/>
    <s v="Moderate"/>
    <n v="108"/>
    <s v="palpitations"/>
  </r>
  <r>
    <n v="1784"/>
    <n v="19.29"/>
    <x v="0"/>
    <n v="1.62"/>
    <n v="50.64"/>
    <n v="122"/>
    <n v="80"/>
    <x v="3"/>
    <n v="4"/>
    <n v="2024"/>
    <n v="10"/>
    <n v="20"/>
    <d v="2024-10-20T00:00:00"/>
    <s v="Q4"/>
    <s v="Q4-2024"/>
    <s v="F"/>
    <n v="1"/>
    <s v="Good"/>
    <n v="2"/>
    <s v="Mild"/>
    <n v="100"/>
    <s v="headache"/>
  </r>
  <r>
    <n v="1785"/>
    <n v="23.89"/>
    <x v="0"/>
    <n v="1.82"/>
    <n v="79.12"/>
    <n v="139"/>
    <n v="124"/>
    <x v="0"/>
    <n v="1"/>
    <n v="2023"/>
    <n v="4"/>
    <n v="23"/>
    <d v="2023-04-23T00:00:00"/>
    <s v="Q2"/>
    <s v="Q2-2023"/>
    <s v="M"/>
    <n v="1"/>
    <s v="Good"/>
    <n v="0"/>
    <s v="Severe"/>
    <n v="109"/>
    <s v="hallucinations"/>
  </r>
  <r>
    <n v="1785"/>
    <n v="24.89"/>
    <x v="0"/>
    <n v="1.82"/>
    <n v="82.44"/>
    <n v="124"/>
    <n v="115"/>
    <x v="1"/>
    <n v="2"/>
    <n v="2023"/>
    <n v="10"/>
    <n v="23"/>
    <d v="2023-10-23T00:00:00"/>
    <s v="Q4"/>
    <s v="Q4-2023"/>
    <s v="M"/>
    <n v="1"/>
    <s v="Good"/>
    <n v="2"/>
    <s v="Mild"/>
    <n v="100"/>
    <s v="headache"/>
  </r>
  <r>
    <n v="1785"/>
    <n v="25.51"/>
    <x v="1"/>
    <n v="1.82"/>
    <n v="84.5"/>
    <n v="126"/>
    <n v="116"/>
    <x v="1"/>
    <n v="3"/>
    <n v="2024"/>
    <n v="4"/>
    <n v="22"/>
    <d v="2024-04-22T00:00:00"/>
    <s v="Q2"/>
    <s v="Q2-2024"/>
    <s v="M"/>
    <n v="3"/>
    <s v="Very Poor"/>
    <n v="1"/>
    <s v="Moderate"/>
    <n v="102"/>
    <s v="tinnitus"/>
  </r>
  <r>
    <n v="1785"/>
    <n v="23.65"/>
    <x v="0"/>
    <n v="1.82"/>
    <n v="78.349999999999994"/>
    <n v="114"/>
    <n v="120"/>
    <x v="1"/>
    <n v="4"/>
    <n v="2024"/>
    <n v="10"/>
    <n v="22"/>
    <d v="2024-10-22T00:00:00"/>
    <s v="Q4"/>
    <s v="Q4-2024"/>
    <s v="M"/>
    <n v="3"/>
    <s v="Very Poor"/>
    <n v="1"/>
    <s v="Moderate"/>
    <n v="101"/>
    <s v="nausea"/>
  </r>
  <r>
    <n v="1785"/>
    <n v="22.52"/>
    <x v="0"/>
    <n v="1.82"/>
    <n v="74.59"/>
    <n v="109"/>
    <n v="117"/>
    <x v="1"/>
    <n v="5"/>
    <n v="2025"/>
    <n v="4"/>
    <n v="22"/>
    <d v="2025-04-22T00:00:00"/>
    <s v="Q2"/>
    <s v="Q2-2025"/>
    <s v="M"/>
    <n v="2"/>
    <s v="Poor"/>
    <n v="1"/>
    <s v="Moderate"/>
    <n v="103"/>
    <s v="vomiting"/>
  </r>
  <r>
    <n v="1786"/>
    <n v="17.54"/>
    <x v="3"/>
    <n v="1.62"/>
    <n v="46.02"/>
    <n v="114"/>
    <n v="93"/>
    <x v="1"/>
    <n v="1"/>
    <n v="2023"/>
    <n v="4"/>
    <n v="25"/>
    <d v="2023-04-25T00:00:00"/>
    <s v="Q2"/>
    <s v="Q2-2023"/>
    <s v="F"/>
    <n v="2"/>
    <s v="Poor"/>
    <n v="2"/>
    <s v="Mild"/>
    <n v="100"/>
    <s v="headache"/>
  </r>
  <r>
    <n v="1786"/>
    <n v="18.5"/>
    <x v="0"/>
    <n v="1.62"/>
    <n v="48.55"/>
    <n v="125"/>
    <n v="95"/>
    <x v="1"/>
    <n v="2"/>
    <n v="2023"/>
    <n v="10"/>
    <n v="25"/>
    <d v="2023-10-25T00:00:00"/>
    <s v="Q4"/>
    <s v="Q4-2023"/>
    <s v="F"/>
    <n v="1"/>
    <s v="Good"/>
    <n v="1"/>
    <s v="Moderate"/>
    <n v="100"/>
    <s v="headache"/>
  </r>
  <r>
    <n v="1786"/>
    <n v="18.62"/>
    <x v="0"/>
    <n v="1.62"/>
    <n v="48.88"/>
    <n v="127"/>
    <n v="96"/>
    <x v="1"/>
    <n v="3"/>
    <n v="2024"/>
    <n v="4"/>
    <n v="24"/>
    <d v="2024-04-24T00:00:00"/>
    <s v="Q2"/>
    <s v="Q2-2024"/>
    <s v="F"/>
    <n v="1"/>
    <s v="Good"/>
    <n v="2"/>
    <s v="Mild"/>
    <n v="101"/>
    <s v="nausea"/>
  </r>
  <r>
    <n v="1786"/>
    <n v="17.829999999999998"/>
    <x v="3"/>
    <n v="1.62"/>
    <n v="46.81"/>
    <n v="127"/>
    <n v="92"/>
    <x v="1"/>
    <n v="4"/>
    <n v="2024"/>
    <n v="10"/>
    <n v="24"/>
    <d v="2024-10-24T00:00:00"/>
    <s v="Q4"/>
    <s v="Q4-2024"/>
    <s v="F"/>
    <n v="0"/>
    <s v="Very Good"/>
    <n v="1"/>
    <s v="Moderate"/>
    <n v="104"/>
    <s v="itching"/>
  </r>
  <r>
    <n v="1786"/>
    <n v="18.62"/>
    <x v="0"/>
    <n v="1.62"/>
    <n v="48.85"/>
    <n v="129"/>
    <n v="83"/>
    <x v="3"/>
    <n v="5"/>
    <n v="2025"/>
    <n v="4"/>
    <n v="24"/>
    <d v="2025-04-24T00:00:00"/>
    <s v="Q2"/>
    <s v="Q2-2025"/>
    <s v="F"/>
    <n v="1"/>
    <s v="Good"/>
    <n v="2"/>
    <s v="Mild"/>
    <n v="100"/>
    <s v="headache"/>
  </r>
  <r>
    <n v="1787"/>
    <n v="28.31"/>
    <x v="1"/>
    <n v="1.82"/>
    <n v="93.77"/>
    <n v="124"/>
    <n v="96"/>
    <x v="1"/>
    <n v="1"/>
    <n v="2023"/>
    <n v="4"/>
    <n v="28"/>
    <d v="2023-04-28T00:00:00"/>
    <s v="Q2"/>
    <s v="Q2-2023"/>
    <s v="M"/>
    <n v="0"/>
    <s v="Very Good"/>
    <n v="1"/>
    <s v="Moderate"/>
    <n v="100"/>
    <s v="headache"/>
  </r>
  <r>
    <n v="1787"/>
    <n v="28.08"/>
    <x v="1"/>
    <n v="1.82"/>
    <n v="93"/>
    <n v="127"/>
    <n v="92"/>
    <x v="1"/>
    <n v="2"/>
    <n v="2023"/>
    <n v="10"/>
    <n v="28"/>
    <d v="2023-10-28T00:00:00"/>
    <s v="Q4"/>
    <s v="Q4-2023"/>
    <s v="M"/>
    <n v="2"/>
    <s v="Poor"/>
    <n v="1"/>
    <s v="Moderate"/>
    <n v="107"/>
    <s v="skin rash"/>
  </r>
  <r>
    <n v="1787"/>
    <n v="28.57"/>
    <x v="1"/>
    <n v="1.82"/>
    <n v="94.64"/>
    <n v="118"/>
    <n v="93"/>
    <x v="1"/>
    <n v="3"/>
    <n v="2024"/>
    <n v="4"/>
    <n v="27"/>
    <d v="2024-04-27T00:00:00"/>
    <s v="Q2"/>
    <s v="Q2-2024"/>
    <s v="M"/>
    <n v="3"/>
    <s v="Very Poor"/>
    <n v="0"/>
    <s v="Severe"/>
    <n v="107"/>
    <s v="skin rash"/>
  </r>
  <r>
    <n v="1787"/>
    <n v="30.07"/>
    <x v="2"/>
    <n v="1.82"/>
    <n v="99.59"/>
    <n v="112"/>
    <n v="101"/>
    <x v="1"/>
    <n v="4"/>
    <n v="2024"/>
    <n v="10"/>
    <n v="27"/>
    <d v="2024-10-27T00:00:00"/>
    <s v="Q4"/>
    <s v="Q4-2024"/>
    <s v="M"/>
    <n v="3"/>
    <s v="Very Poor"/>
    <n v="0"/>
    <s v="Severe"/>
    <n v="103"/>
    <s v="vomiting"/>
  </r>
  <r>
    <n v="1787"/>
    <n v="26.94"/>
    <x v="1"/>
    <n v="1.82"/>
    <n v="89.23"/>
    <n v="103"/>
    <n v="89"/>
    <x v="1"/>
    <n v="5"/>
    <n v="2025"/>
    <n v="4"/>
    <n v="27"/>
    <d v="2025-04-27T00:00:00"/>
    <s v="Q2"/>
    <s v="Q2-2025"/>
    <s v="M"/>
    <n v="1"/>
    <s v="Good"/>
    <n v="1"/>
    <s v="Moderate"/>
    <n v="109"/>
    <s v="hallucinations"/>
  </r>
  <r>
    <n v="1787"/>
    <n v="26.87"/>
    <x v="1"/>
    <n v="1.82"/>
    <n v="88.99"/>
    <n v="111"/>
    <n v="87"/>
    <x v="1"/>
    <n v="6"/>
    <n v="2025"/>
    <n v="10"/>
    <n v="27"/>
    <d v="2025-10-27T00:00:00"/>
    <s v="Q4"/>
    <s v="Q4-2025"/>
    <s v="M"/>
    <n v="1"/>
    <s v="Good"/>
    <n v="1"/>
    <s v="Moderate"/>
    <n v="106"/>
    <s v="dizziness"/>
  </r>
  <r>
    <n v="1788"/>
    <n v="20.12"/>
    <x v="0"/>
    <n v="1.82"/>
    <n v="66.650000000000006"/>
    <n v="125"/>
    <n v="106"/>
    <x v="1"/>
    <n v="1"/>
    <n v="2023"/>
    <n v="5"/>
    <n v="2"/>
    <d v="2023-05-02T00:00:00"/>
    <s v="Q2"/>
    <s v="Q2-2023"/>
    <s v="M"/>
    <n v="1"/>
    <s v="Good"/>
    <n v="1"/>
    <s v="Moderate"/>
    <n v="104"/>
    <s v="itching"/>
  </r>
  <r>
    <n v="1788"/>
    <n v="21.93"/>
    <x v="0"/>
    <n v="1.82"/>
    <n v="72.64"/>
    <n v="128"/>
    <n v="107"/>
    <x v="1"/>
    <n v="2"/>
    <n v="2023"/>
    <n v="11"/>
    <n v="1"/>
    <d v="2023-11-01T00:00:00"/>
    <s v="Q4"/>
    <s v="Q4-2023"/>
    <s v="M"/>
    <n v="0"/>
    <s v="Very Good"/>
    <n v="1"/>
    <s v="Moderate"/>
    <n v="101"/>
    <s v="nausea"/>
  </r>
  <r>
    <n v="1788"/>
    <n v="22.54"/>
    <x v="0"/>
    <n v="1.82"/>
    <n v="74.650000000000006"/>
    <n v="131"/>
    <n v="102"/>
    <x v="1"/>
    <n v="3"/>
    <n v="2024"/>
    <n v="5"/>
    <n v="1"/>
    <d v="2024-05-01T00:00:00"/>
    <s v="Q2"/>
    <s v="Q2-2024"/>
    <s v="M"/>
    <n v="0"/>
    <s v="Very Good"/>
    <n v="2"/>
    <s v="Mild"/>
    <n v="100"/>
    <s v="headache"/>
  </r>
  <r>
    <n v="1789"/>
    <n v="24.42"/>
    <x v="0"/>
    <n v="1.82"/>
    <n v="80.88"/>
    <n v="125"/>
    <n v="106"/>
    <x v="1"/>
    <n v="1"/>
    <n v="2023"/>
    <n v="5"/>
    <n v="3"/>
    <d v="2023-05-03T00:00:00"/>
    <s v="Q2"/>
    <s v="Q2-2023"/>
    <s v="M"/>
    <n v="1"/>
    <s v="Good"/>
    <n v="1"/>
    <s v="Moderate"/>
    <n v="100"/>
    <s v="headache"/>
  </r>
  <r>
    <n v="1789"/>
    <n v="24.09"/>
    <x v="0"/>
    <n v="1.82"/>
    <n v="79.790000000000006"/>
    <n v="138"/>
    <n v="106"/>
    <x v="0"/>
    <n v="2"/>
    <n v="2023"/>
    <n v="11"/>
    <n v="2"/>
    <d v="2023-11-02T00:00:00"/>
    <s v="Q4"/>
    <s v="Q4-2023"/>
    <s v="M"/>
    <n v="1"/>
    <s v="Good"/>
    <n v="2"/>
    <s v="Mild"/>
    <n v="106"/>
    <s v="dizziness"/>
  </r>
  <r>
    <n v="1789"/>
    <n v="26.1"/>
    <x v="1"/>
    <n v="1.82"/>
    <n v="86.46"/>
    <n v="141"/>
    <n v="110"/>
    <x v="0"/>
    <n v="3"/>
    <n v="2024"/>
    <n v="5"/>
    <n v="2"/>
    <d v="2024-05-02T00:00:00"/>
    <s v="Q2"/>
    <s v="Q2-2024"/>
    <s v="M"/>
    <n v="3"/>
    <s v="Very Poor"/>
    <n v="0"/>
    <s v="Severe"/>
    <n v="105"/>
    <s v="abdominal pain"/>
  </r>
  <r>
    <n v="1789"/>
    <n v="20.92"/>
    <x v="0"/>
    <n v="1.82"/>
    <n v="69.3"/>
    <n v="140"/>
    <n v="107"/>
    <x v="0"/>
    <n v="4"/>
    <n v="2024"/>
    <n v="11"/>
    <n v="1"/>
    <d v="2024-11-01T00:00:00"/>
    <s v="Q4"/>
    <s v="Q4-2024"/>
    <s v="M"/>
    <n v="2"/>
    <s v="Poor"/>
    <n v="1"/>
    <s v="Moderate"/>
    <n v="106"/>
    <s v="dizziness"/>
  </r>
  <r>
    <n v="1790"/>
    <n v="27.58"/>
    <x v="1"/>
    <n v="1.82"/>
    <n v="91.37"/>
    <n v="131"/>
    <n v="115"/>
    <x v="1"/>
    <n v="1"/>
    <n v="2023"/>
    <n v="5"/>
    <n v="6"/>
    <d v="2023-05-06T00:00:00"/>
    <s v="Q2"/>
    <s v="Q2-2023"/>
    <s v="M"/>
    <n v="3"/>
    <s v="Very Poor"/>
    <n v="0"/>
    <s v="Severe"/>
    <n v="100"/>
    <s v="headache"/>
  </r>
  <r>
    <n v="1790"/>
    <n v="26.64"/>
    <x v="1"/>
    <n v="1.82"/>
    <n v="88.25"/>
    <n v="124"/>
    <n v="112"/>
    <x v="1"/>
    <n v="2"/>
    <n v="2023"/>
    <n v="11"/>
    <n v="5"/>
    <d v="2023-11-05T00:00:00"/>
    <s v="Q4"/>
    <s v="Q4-2023"/>
    <s v="M"/>
    <n v="1"/>
    <s v="Good"/>
    <n v="2"/>
    <s v="Mild"/>
    <n v="100"/>
    <s v="headache"/>
  </r>
  <r>
    <n v="1790"/>
    <n v="30.07"/>
    <x v="2"/>
    <n v="1.82"/>
    <n v="99.6"/>
    <n v="124"/>
    <n v="112"/>
    <x v="1"/>
    <n v="3"/>
    <n v="2024"/>
    <n v="5"/>
    <n v="5"/>
    <d v="2024-05-05T00:00:00"/>
    <s v="Q2"/>
    <s v="Q2-2024"/>
    <s v="M"/>
    <n v="3"/>
    <s v="Very Poor"/>
    <n v="0"/>
    <s v="Severe"/>
    <n v="100"/>
    <s v="headache"/>
  </r>
  <r>
    <n v="1790"/>
    <n v="28.98"/>
    <x v="1"/>
    <n v="1.82"/>
    <n v="95.98"/>
    <n v="122"/>
    <n v="114"/>
    <x v="1"/>
    <n v="4"/>
    <n v="2024"/>
    <n v="11"/>
    <n v="4"/>
    <d v="2024-11-04T00:00:00"/>
    <s v="Q4"/>
    <s v="Q4-2024"/>
    <s v="M"/>
    <n v="3"/>
    <s v="Very Poor"/>
    <n v="2"/>
    <s v="Mild"/>
    <n v="105"/>
    <s v="abdominal pain"/>
  </r>
  <r>
    <n v="1791"/>
    <n v="19.88"/>
    <x v="0"/>
    <n v="1.62"/>
    <n v="52.17"/>
    <n v="126"/>
    <n v="118"/>
    <x v="1"/>
    <n v="1"/>
    <n v="2023"/>
    <n v="5"/>
    <n v="8"/>
    <d v="2023-05-08T00:00:00"/>
    <s v="Q2"/>
    <s v="Q2-2023"/>
    <s v="F"/>
    <n v="2"/>
    <s v="Poor"/>
    <n v="1"/>
    <s v="Moderate"/>
    <n v="100"/>
    <s v="headache"/>
  </r>
  <r>
    <n v="1791"/>
    <n v="17.100000000000001"/>
    <x v="3"/>
    <n v="1.62"/>
    <n v="44.87"/>
    <n v="121"/>
    <n v="120"/>
    <x v="1"/>
    <n v="2"/>
    <n v="2023"/>
    <n v="11"/>
    <n v="7"/>
    <d v="2023-11-07T00:00:00"/>
    <s v="Q4"/>
    <s v="Q4-2023"/>
    <s v="F"/>
    <n v="1"/>
    <s v="Good"/>
    <n v="0"/>
    <s v="Severe"/>
    <n v="100"/>
    <s v="headache"/>
  </r>
  <r>
    <n v="1791"/>
    <n v="16.940000000000001"/>
    <x v="3"/>
    <n v="1.62"/>
    <n v="44.46"/>
    <n v="116"/>
    <n v="125"/>
    <x v="1"/>
    <n v="3"/>
    <n v="2024"/>
    <n v="5"/>
    <n v="7"/>
    <d v="2024-05-07T00:00:00"/>
    <s v="Q2"/>
    <s v="Q2-2024"/>
    <s v="F"/>
    <n v="1"/>
    <s v="Good"/>
    <n v="0"/>
    <s v="Severe"/>
    <n v="100"/>
    <s v="headache"/>
  </r>
  <r>
    <n v="1791"/>
    <n v="20.62"/>
    <x v="0"/>
    <n v="1.62"/>
    <n v="54.12"/>
    <n v="116"/>
    <n v="131"/>
    <x v="1"/>
    <n v="4"/>
    <n v="2024"/>
    <n v="11"/>
    <n v="6"/>
    <d v="2024-11-06T00:00:00"/>
    <s v="Q4"/>
    <s v="Q4-2024"/>
    <s v="F"/>
    <n v="1"/>
    <s v="Good"/>
    <n v="1"/>
    <s v="Moderate"/>
    <n v="100"/>
    <s v="headache"/>
  </r>
  <r>
    <n v="1792"/>
    <n v="20.190000000000001"/>
    <x v="0"/>
    <n v="1.82"/>
    <n v="66.86"/>
    <n v="127"/>
    <n v="103"/>
    <x v="1"/>
    <n v="1"/>
    <n v="2023"/>
    <n v="5"/>
    <n v="8"/>
    <d v="2023-05-08T00:00:00"/>
    <s v="Q2"/>
    <s v="Q2-2023"/>
    <s v="M"/>
    <n v="2"/>
    <s v="Poor"/>
    <n v="2"/>
    <s v="Mild"/>
    <n v="102"/>
    <s v="tinnitus"/>
  </r>
  <r>
    <n v="1792"/>
    <n v="20.61"/>
    <x v="0"/>
    <n v="1.82"/>
    <n v="68.25"/>
    <n v="120"/>
    <n v="113"/>
    <x v="1"/>
    <n v="2"/>
    <n v="2023"/>
    <n v="11"/>
    <n v="7"/>
    <d v="2023-11-07T00:00:00"/>
    <s v="Q4"/>
    <s v="Q4-2023"/>
    <s v="M"/>
    <n v="0"/>
    <s v="Very Good"/>
    <n v="2"/>
    <s v="Mild"/>
    <n v="100"/>
    <s v="headache"/>
  </r>
  <r>
    <n v="1792"/>
    <n v="20.92"/>
    <x v="0"/>
    <n v="1.82"/>
    <n v="69.3"/>
    <n v="116"/>
    <n v="110"/>
    <x v="1"/>
    <n v="3"/>
    <n v="2024"/>
    <n v="5"/>
    <n v="7"/>
    <d v="2024-05-07T00:00:00"/>
    <s v="Q2"/>
    <s v="Q2-2024"/>
    <s v="M"/>
    <n v="2"/>
    <s v="Poor"/>
    <n v="2"/>
    <s v="Mild"/>
    <n v="100"/>
    <s v="headache"/>
  </r>
  <r>
    <n v="1792"/>
    <n v="21.07"/>
    <x v="0"/>
    <n v="1.82"/>
    <n v="69.8"/>
    <n v="114"/>
    <n v="110"/>
    <x v="1"/>
    <n v="4"/>
    <n v="2024"/>
    <n v="11"/>
    <n v="6"/>
    <d v="2024-11-06T00:00:00"/>
    <s v="Q4"/>
    <s v="Q4-2024"/>
    <s v="M"/>
    <n v="2"/>
    <s v="Poor"/>
    <n v="2"/>
    <s v="Mild"/>
    <n v="100"/>
    <s v="headache"/>
  </r>
  <r>
    <n v="1792"/>
    <n v="24.29"/>
    <x v="0"/>
    <n v="1.82"/>
    <n v="80.459999999999994"/>
    <n v="113"/>
    <n v="110"/>
    <x v="1"/>
    <n v="5"/>
    <n v="2025"/>
    <n v="5"/>
    <n v="7"/>
    <d v="2025-05-07T00:00:00"/>
    <s v="Q2"/>
    <s v="Q2-2025"/>
    <s v="M"/>
    <n v="1"/>
    <s v="Good"/>
    <n v="0"/>
    <s v="Severe"/>
    <n v="100"/>
    <s v="headache"/>
  </r>
  <r>
    <n v="1792"/>
    <n v="22.38"/>
    <x v="0"/>
    <n v="1.82"/>
    <n v="74.13"/>
    <n v="108"/>
    <n v="105"/>
    <x v="1"/>
    <n v="6"/>
    <n v="2025"/>
    <n v="11"/>
    <n v="6"/>
    <d v="2025-11-06T00:00:00"/>
    <s v="Q4"/>
    <s v="Q4-2025"/>
    <s v="M"/>
    <n v="2"/>
    <s v="Poor"/>
    <n v="1"/>
    <s v="Moderate"/>
    <n v="100"/>
    <s v="headache"/>
  </r>
  <r>
    <n v="1793"/>
    <n v="27.7"/>
    <x v="1"/>
    <n v="1.82"/>
    <n v="91.75"/>
    <n v="126"/>
    <n v="117"/>
    <x v="1"/>
    <n v="1"/>
    <n v="2023"/>
    <n v="5"/>
    <n v="11"/>
    <d v="2023-05-11T00:00:00"/>
    <s v="Q2"/>
    <s v="Q2-2023"/>
    <s v="M"/>
    <n v="1"/>
    <s v="Good"/>
    <n v="2"/>
    <s v="Mild"/>
    <n v="109"/>
    <s v="hallucinations"/>
  </r>
  <r>
    <n v="1793"/>
    <n v="28.13"/>
    <x v="1"/>
    <n v="1.82"/>
    <n v="93.19"/>
    <n v="128"/>
    <n v="118"/>
    <x v="1"/>
    <n v="2"/>
    <n v="2023"/>
    <n v="11"/>
    <n v="10"/>
    <d v="2023-11-10T00:00:00"/>
    <s v="Q4"/>
    <s v="Q4-2023"/>
    <s v="M"/>
    <n v="1"/>
    <s v="Good"/>
    <n v="1"/>
    <s v="Moderate"/>
    <n v="104"/>
    <s v="itching"/>
  </r>
  <r>
    <n v="1793"/>
    <n v="27.04"/>
    <x v="1"/>
    <n v="1.82"/>
    <n v="89.57"/>
    <n v="125"/>
    <n v="122"/>
    <x v="1"/>
    <n v="3"/>
    <n v="2024"/>
    <n v="5"/>
    <n v="10"/>
    <d v="2024-05-10T00:00:00"/>
    <s v="Q2"/>
    <s v="Q2-2024"/>
    <s v="M"/>
    <n v="2"/>
    <s v="Poor"/>
    <n v="0"/>
    <s v="Severe"/>
    <n v="102"/>
    <s v="tinnitus"/>
  </r>
  <r>
    <n v="1793"/>
    <n v="26.62"/>
    <x v="1"/>
    <n v="1.82"/>
    <n v="88.19"/>
    <n v="125"/>
    <n v="122"/>
    <x v="1"/>
    <n v="4"/>
    <n v="2024"/>
    <n v="11"/>
    <n v="9"/>
    <d v="2024-11-09T00:00:00"/>
    <s v="Q4"/>
    <s v="Q4-2024"/>
    <s v="M"/>
    <n v="1"/>
    <s v="Good"/>
    <n v="0"/>
    <s v="Severe"/>
    <n v="100"/>
    <s v="headache"/>
  </r>
  <r>
    <n v="1793"/>
    <n v="28.78"/>
    <x v="1"/>
    <n v="1.82"/>
    <n v="95.32"/>
    <n v="118"/>
    <n v="122"/>
    <x v="1"/>
    <n v="5"/>
    <n v="2025"/>
    <n v="5"/>
    <n v="10"/>
    <d v="2025-05-10T00:00:00"/>
    <s v="Q2"/>
    <s v="Q2-2025"/>
    <s v="M"/>
    <n v="3"/>
    <s v="Very Poor"/>
    <n v="2"/>
    <s v="Mild"/>
    <n v="100"/>
    <s v="headache"/>
  </r>
  <r>
    <n v="1794"/>
    <n v="23.58"/>
    <x v="0"/>
    <n v="1.82"/>
    <n v="78.12"/>
    <n v="118"/>
    <n v="102"/>
    <x v="1"/>
    <n v="1"/>
    <n v="2023"/>
    <n v="5"/>
    <n v="14"/>
    <d v="2023-05-14T00:00:00"/>
    <s v="Q2"/>
    <s v="Q2-2023"/>
    <s v="M"/>
    <n v="2"/>
    <s v="Poor"/>
    <n v="1"/>
    <s v="Moderate"/>
    <n v="100"/>
    <s v="headache"/>
  </r>
  <r>
    <n v="1794"/>
    <n v="24.39"/>
    <x v="0"/>
    <n v="1.82"/>
    <n v="80.78"/>
    <n v="118"/>
    <n v="100"/>
    <x v="1"/>
    <n v="2"/>
    <n v="2023"/>
    <n v="11"/>
    <n v="13"/>
    <d v="2023-11-13T00:00:00"/>
    <s v="Q4"/>
    <s v="Q4-2023"/>
    <s v="M"/>
    <n v="2"/>
    <s v="Poor"/>
    <n v="1"/>
    <s v="Moderate"/>
    <n v="106"/>
    <s v="dizziness"/>
  </r>
  <r>
    <n v="1794"/>
    <n v="26.26"/>
    <x v="1"/>
    <n v="1.82"/>
    <n v="86.98"/>
    <n v="103"/>
    <n v="106"/>
    <x v="1"/>
    <n v="3"/>
    <n v="2024"/>
    <n v="5"/>
    <n v="13"/>
    <d v="2024-05-13T00:00:00"/>
    <s v="Q2"/>
    <s v="Q2-2024"/>
    <s v="M"/>
    <n v="2"/>
    <s v="Poor"/>
    <n v="2"/>
    <s v="Mild"/>
    <n v="103"/>
    <s v="vomiting"/>
  </r>
  <r>
    <n v="1794"/>
    <n v="27.5"/>
    <x v="1"/>
    <n v="1.82"/>
    <n v="91.1"/>
    <n v="102"/>
    <n v="105"/>
    <x v="1"/>
    <n v="4"/>
    <n v="2024"/>
    <n v="11"/>
    <n v="12"/>
    <d v="2024-11-12T00:00:00"/>
    <s v="Q4"/>
    <s v="Q4-2024"/>
    <s v="M"/>
    <n v="0"/>
    <s v="Very Good"/>
    <n v="0"/>
    <s v="Severe"/>
    <n v="104"/>
    <s v="itching"/>
  </r>
  <r>
    <n v="1795"/>
    <n v="28.6"/>
    <x v="1"/>
    <n v="1.82"/>
    <n v="94.72"/>
    <n v="131"/>
    <n v="108"/>
    <x v="1"/>
    <n v="1"/>
    <n v="2023"/>
    <n v="5"/>
    <n v="15"/>
    <d v="2023-05-15T00:00:00"/>
    <s v="Q2"/>
    <s v="Q2-2023"/>
    <s v="M"/>
    <n v="2"/>
    <s v="Poor"/>
    <n v="0"/>
    <s v="Severe"/>
    <n v="101"/>
    <s v="nausea"/>
  </r>
  <r>
    <n v="1795"/>
    <n v="28.84"/>
    <x v="1"/>
    <n v="1.82"/>
    <n v="95.54"/>
    <n v="141"/>
    <n v="116"/>
    <x v="0"/>
    <n v="2"/>
    <n v="2023"/>
    <n v="11"/>
    <n v="14"/>
    <d v="2023-11-14T00:00:00"/>
    <s v="Q4"/>
    <s v="Q4-2023"/>
    <s v="M"/>
    <n v="1"/>
    <s v="Good"/>
    <n v="0"/>
    <s v="Severe"/>
    <n v="100"/>
    <s v="headache"/>
  </r>
  <r>
    <n v="1795"/>
    <n v="27.9"/>
    <x v="1"/>
    <n v="1.82"/>
    <n v="92.41"/>
    <n v="147"/>
    <n v="121"/>
    <x v="0"/>
    <n v="3"/>
    <n v="2024"/>
    <n v="5"/>
    <n v="14"/>
    <d v="2024-05-14T00:00:00"/>
    <s v="Q2"/>
    <s v="Q2-2024"/>
    <s v="M"/>
    <n v="0"/>
    <s v="Very Good"/>
    <n v="0"/>
    <s v="Severe"/>
    <n v="104"/>
    <s v="itching"/>
  </r>
  <r>
    <n v="1795"/>
    <n v="27.46"/>
    <x v="1"/>
    <n v="1.82"/>
    <n v="90.97"/>
    <n v="154"/>
    <n v="122"/>
    <x v="0"/>
    <n v="4"/>
    <n v="2024"/>
    <n v="11"/>
    <n v="13"/>
    <d v="2024-11-13T00:00:00"/>
    <s v="Q4"/>
    <s v="Q4-2024"/>
    <s v="M"/>
    <n v="2"/>
    <s v="Poor"/>
    <n v="0"/>
    <s v="Severe"/>
    <n v="100"/>
    <s v="headache"/>
  </r>
  <r>
    <n v="1795"/>
    <n v="27.46"/>
    <x v="1"/>
    <n v="1.82"/>
    <n v="90.97"/>
    <n v="161"/>
    <n v="123"/>
    <x v="0"/>
    <n v="5"/>
    <n v="2025"/>
    <n v="5"/>
    <n v="14"/>
    <d v="2025-05-14T00:00:00"/>
    <s v="Q2"/>
    <s v="Q2-2025"/>
    <s v="M"/>
    <n v="2"/>
    <s v="Poor"/>
    <n v="1"/>
    <s v="Moderate"/>
    <n v="100"/>
    <s v="headache"/>
  </r>
  <r>
    <n v="1796"/>
    <n v="23"/>
    <x v="0"/>
    <n v="1.62"/>
    <n v="60.36"/>
    <n v="132"/>
    <n v="122"/>
    <x v="1"/>
    <n v="1"/>
    <n v="2023"/>
    <n v="5"/>
    <n v="17"/>
    <d v="2023-05-17T00:00:00"/>
    <s v="Q2"/>
    <s v="Q2-2023"/>
    <s v="F"/>
    <n v="1"/>
    <s v="Good"/>
    <n v="1"/>
    <s v="Moderate"/>
    <n v="106"/>
    <s v="dizziness"/>
  </r>
  <r>
    <n v="1796"/>
    <n v="21.59"/>
    <x v="0"/>
    <n v="1.62"/>
    <n v="56.66"/>
    <n v="130"/>
    <n v="112"/>
    <x v="1"/>
    <n v="2"/>
    <n v="2023"/>
    <n v="11"/>
    <n v="16"/>
    <d v="2023-11-16T00:00:00"/>
    <s v="Q4"/>
    <s v="Q4-2023"/>
    <s v="F"/>
    <n v="0"/>
    <s v="Very Good"/>
    <n v="1"/>
    <s v="Moderate"/>
    <n v="105"/>
    <s v="abdominal pain"/>
  </r>
  <r>
    <n v="1796"/>
    <n v="28.39"/>
    <x v="1"/>
    <n v="1.62"/>
    <n v="74.52"/>
    <n v="126"/>
    <n v="119"/>
    <x v="1"/>
    <n v="3"/>
    <n v="2024"/>
    <n v="5"/>
    <n v="16"/>
    <d v="2024-05-16T00:00:00"/>
    <s v="Q2"/>
    <s v="Q2-2024"/>
    <s v="F"/>
    <n v="2"/>
    <s v="Poor"/>
    <n v="0"/>
    <s v="Severe"/>
    <n v="100"/>
    <s v="headache"/>
  </r>
  <r>
    <n v="1796"/>
    <n v="25.54"/>
    <x v="1"/>
    <n v="1.62"/>
    <n v="67.02"/>
    <n v="115"/>
    <n v="118"/>
    <x v="1"/>
    <n v="4"/>
    <n v="2024"/>
    <n v="11"/>
    <n v="15"/>
    <d v="2024-11-15T00:00:00"/>
    <s v="Q4"/>
    <s v="Q4-2024"/>
    <s v="F"/>
    <n v="3"/>
    <s v="Very Poor"/>
    <n v="1"/>
    <s v="Moderate"/>
    <n v="101"/>
    <s v="nausea"/>
  </r>
  <r>
    <n v="1796"/>
    <n v="22.19"/>
    <x v="0"/>
    <n v="1.62"/>
    <n v="58.24"/>
    <n v="117"/>
    <n v="121"/>
    <x v="1"/>
    <n v="5"/>
    <n v="2025"/>
    <n v="5"/>
    <n v="16"/>
    <d v="2025-05-16T00:00:00"/>
    <s v="Q2"/>
    <s v="Q2-2025"/>
    <s v="F"/>
    <n v="2"/>
    <s v="Poor"/>
    <n v="2"/>
    <s v="Mild"/>
    <n v="102"/>
    <s v="tinnitus"/>
  </r>
  <r>
    <n v="1797"/>
    <n v="22.82"/>
    <x v="0"/>
    <n v="1.62"/>
    <n v="59.9"/>
    <n v="110"/>
    <n v="103"/>
    <x v="1"/>
    <n v="1"/>
    <n v="2023"/>
    <n v="5"/>
    <n v="21"/>
    <d v="2023-05-21T00:00:00"/>
    <s v="Q2"/>
    <s v="Q2-2023"/>
    <s v="F"/>
    <n v="1"/>
    <s v="Good"/>
    <n v="1"/>
    <s v="Moderate"/>
    <n v="100"/>
    <s v="headache"/>
  </r>
  <r>
    <n v="1797"/>
    <n v="21.68"/>
    <x v="0"/>
    <n v="1.62"/>
    <n v="56.9"/>
    <n v="110"/>
    <n v="102"/>
    <x v="1"/>
    <n v="2"/>
    <n v="2023"/>
    <n v="11"/>
    <n v="20"/>
    <d v="2023-11-20T00:00:00"/>
    <s v="Q4"/>
    <s v="Q4-2023"/>
    <s v="F"/>
    <n v="0"/>
    <s v="Very Good"/>
    <n v="1"/>
    <s v="Moderate"/>
    <n v="107"/>
    <s v="skin rash"/>
  </r>
  <r>
    <n v="1797"/>
    <n v="21.66"/>
    <x v="0"/>
    <n v="1.62"/>
    <n v="56.84"/>
    <n v="107"/>
    <n v="100"/>
    <x v="1"/>
    <n v="3"/>
    <n v="2024"/>
    <n v="5"/>
    <n v="20"/>
    <d v="2024-05-20T00:00:00"/>
    <s v="Q2"/>
    <s v="Q2-2024"/>
    <s v="F"/>
    <n v="1"/>
    <s v="Good"/>
    <n v="1"/>
    <s v="Moderate"/>
    <n v="109"/>
    <s v="hallucinations"/>
  </r>
  <r>
    <n v="1797"/>
    <n v="19.63"/>
    <x v="0"/>
    <n v="1.62"/>
    <n v="51.51"/>
    <n v="92"/>
    <n v="95"/>
    <x v="1"/>
    <n v="4"/>
    <n v="2024"/>
    <n v="11"/>
    <n v="19"/>
    <d v="2024-11-19T00:00:00"/>
    <s v="Q4"/>
    <s v="Q4-2024"/>
    <s v="F"/>
    <n v="3"/>
    <s v="Very Poor"/>
    <n v="1"/>
    <s v="Moderate"/>
    <n v="103"/>
    <s v="vomiting"/>
  </r>
  <r>
    <n v="1798"/>
    <n v="26.77"/>
    <x v="1"/>
    <n v="1.82"/>
    <n v="88.66"/>
    <n v="103"/>
    <n v="98"/>
    <x v="1"/>
    <n v="1"/>
    <n v="2023"/>
    <n v="5"/>
    <n v="25"/>
    <d v="2023-05-25T00:00:00"/>
    <s v="Q2"/>
    <s v="Q2-2023"/>
    <s v="M"/>
    <n v="0"/>
    <s v="Very Good"/>
    <n v="1"/>
    <s v="Moderate"/>
    <n v="101"/>
    <s v="nausea"/>
  </r>
  <r>
    <n v="1798"/>
    <n v="24.21"/>
    <x v="0"/>
    <n v="1.82"/>
    <n v="80.2"/>
    <n v="96"/>
    <n v="99"/>
    <x v="1"/>
    <n v="2"/>
    <n v="2023"/>
    <n v="11"/>
    <n v="24"/>
    <d v="2023-11-24T00:00:00"/>
    <s v="Q4"/>
    <s v="Q4-2023"/>
    <s v="M"/>
    <n v="1"/>
    <s v="Good"/>
    <n v="1"/>
    <s v="Moderate"/>
    <n v="100"/>
    <s v="headache"/>
  </r>
  <r>
    <n v="1798"/>
    <n v="22.76"/>
    <x v="0"/>
    <n v="1.82"/>
    <n v="75.38"/>
    <n v="89"/>
    <n v="95"/>
    <x v="1"/>
    <n v="3"/>
    <n v="2024"/>
    <n v="5"/>
    <n v="24"/>
    <d v="2024-05-24T00:00:00"/>
    <s v="Q2"/>
    <s v="Q2-2024"/>
    <s v="M"/>
    <n v="1"/>
    <s v="Good"/>
    <n v="2"/>
    <s v="Mild"/>
    <n v="102"/>
    <s v="tinnitus"/>
  </r>
  <r>
    <n v="1798"/>
    <n v="21.63"/>
    <x v="0"/>
    <n v="1.82"/>
    <n v="71.64"/>
    <n v="82"/>
    <n v="95"/>
    <x v="1"/>
    <n v="4"/>
    <n v="2024"/>
    <n v="11"/>
    <n v="23"/>
    <d v="2024-11-23T00:00:00"/>
    <s v="Q4"/>
    <s v="Q4-2024"/>
    <s v="M"/>
    <n v="1"/>
    <s v="Good"/>
    <n v="1"/>
    <s v="Moderate"/>
    <n v="104"/>
    <s v="itching"/>
  </r>
  <r>
    <n v="1799"/>
    <n v="20.66"/>
    <x v="0"/>
    <n v="1.62"/>
    <n v="54.22"/>
    <n v="134"/>
    <n v="110"/>
    <x v="1"/>
    <n v="1"/>
    <n v="2023"/>
    <n v="5"/>
    <n v="28"/>
    <d v="2023-05-28T00:00:00"/>
    <s v="Q2"/>
    <s v="Q2-2023"/>
    <s v="F"/>
    <n v="3"/>
    <s v="Very Poor"/>
    <n v="2"/>
    <s v="Mild"/>
    <n v="100"/>
    <s v="headache"/>
  </r>
  <r>
    <n v="1799"/>
    <n v="19.98"/>
    <x v="0"/>
    <n v="1.62"/>
    <n v="52.43"/>
    <n v="137"/>
    <n v="95"/>
    <x v="0"/>
    <n v="2"/>
    <n v="2023"/>
    <n v="11"/>
    <n v="27"/>
    <d v="2023-11-27T00:00:00"/>
    <s v="Q4"/>
    <s v="Q4-2023"/>
    <s v="F"/>
    <n v="2"/>
    <s v="Poor"/>
    <n v="1"/>
    <s v="Moderate"/>
    <n v="104"/>
    <s v="itching"/>
  </r>
  <r>
    <n v="1799"/>
    <n v="20.87"/>
    <x v="0"/>
    <n v="1.62"/>
    <n v="54.77"/>
    <n v="132"/>
    <n v="102"/>
    <x v="1"/>
    <n v="3"/>
    <n v="2024"/>
    <n v="5"/>
    <n v="27"/>
    <d v="2024-05-27T00:00:00"/>
    <s v="Q2"/>
    <s v="Q2-2024"/>
    <s v="F"/>
    <n v="1"/>
    <s v="Good"/>
    <n v="2"/>
    <s v="Mild"/>
    <n v="107"/>
    <s v="skin rash"/>
  </r>
  <r>
    <n v="1799"/>
    <n v="21.72"/>
    <x v="0"/>
    <n v="1.62"/>
    <n v="57.01"/>
    <n v="129"/>
    <n v="97"/>
    <x v="1"/>
    <n v="4"/>
    <n v="2024"/>
    <n v="11"/>
    <n v="26"/>
    <d v="2024-11-26T00:00:00"/>
    <s v="Q4"/>
    <s v="Q4-2024"/>
    <s v="F"/>
    <n v="1"/>
    <s v="Good"/>
    <n v="1"/>
    <s v="Moderate"/>
    <n v="107"/>
    <s v="skin rash"/>
  </r>
  <r>
    <n v="1800"/>
    <n v="25.42"/>
    <x v="1"/>
    <n v="1.62"/>
    <n v="66.709999999999994"/>
    <n v="103"/>
    <n v="67"/>
    <x v="2"/>
    <n v="1"/>
    <n v="2023"/>
    <n v="5"/>
    <n v="31"/>
    <d v="2023-05-31T00:00:00"/>
    <s v="Q2"/>
    <s v="Q2-2023"/>
    <s v="F"/>
    <n v="2"/>
    <s v="Poor"/>
    <n v="0"/>
    <s v="Severe"/>
    <n v="104"/>
    <s v="itching"/>
  </r>
  <r>
    <n v="1800"/>
    <n v="22.52"/>
    <x v="0"/>
    <n v="1.62"/>
    <n v="59.11"/>
    <n v="104"/>
    <n v="64"/>
    <x v="2"/>
    <n v="2"/>
    <n v="2023"/>
    <n v="11"/>
    <n v="30"/>
    <d v="2023-11-30T00:00:00"/>
    <s v="Q4"/>
    <s v="Q4-2023"/>
    <s v="F"/>
    <n v="2"/>
    <s v="Poor"/>
    <n v="0"/>
    <s v="Severe"/>
    <n v="100"/>
    <s v="headache"/>
  </r>
  <r>
    <n v="1800"/>
    <n v="25.14"/>
    <x v="1"/>
    <n v="1.62"/>
    <n v="65.98"/>
    <n v="107"/>
    <n v="64"/>
    <x v="2"/>
    <n v="3"/>
    <n v="2024"/>
    <n v="5"/>
    <n v="30"/>
    <d v="2024-05-30T00:00:00"/>
    <s v="Q2"/>
    <s v="Q2-2024"/>
    <s v="F"/>
    <n v="2"/>
    <s v="Poor"/>
    <n v="0"/>
    <s v="Severe"/>
    <n v="101"/>
    <s v="nausea"/>
  </r>
  <r>
    <n v="1800"/>
    <n v="22.47"/>
    <x v="0"/>
    <n v="1.62"/>
    <n v="58.98"/>
    <n v="103"/>
    <n v="58"/>
    <x v="2"/>
    <n v="4"/>
    <n v="2024"/>
    <n v="11"/>
    <n v="29"/>
    <d v="2024-11-29T00:00:00"/>
    <s v="Q4"/>
    <s v="Q4-2024"/>
    <s v="F"/>
    <n v="2"/>
    <s v="Poor"/>
    <n v="1"/>
    <s v="Moderate"/>
    <n v="100"/>
    <s v="headache"/>
  </r>
  <r>
    <n v="1801"/>
    <n v="24.77"/>
    <x v="0"/>
    <n v="1.82"/>
    <n v="82.06"/>
    <n v="126"/>
    <n v="100"/>
    <x v="1"/>
    <n v="1"/>
    <n v="2023"/>
    <n v="6"/>
    <n v="1"/>
    <d v="2023-06-01T00:00:00"/>
    <s v="Q2"/>
    <s v="Q2-2023"/>
    <s v="M"/>
    <n v="1"/>
    <s v="Good"/>
    <n v="2"/>
    <s v="Mild"/>
    <n v="108"/>
    <s v="palpitations"/>
  </r>
  <r>
    <n v="1801"/>
    <n v="26.05"/>
    <x v="1"/>
    <n v="1.82"/>
    <n v="86.29"/>
    <n v="128"/>
    <n v="100"/>
    <x v="1"/>
    <n v="2"/>
    <n v="2023"/>
    <n v="12"/>
    <n v="1"/>
    <d v="2023-12-01T00:00:00"/>
    <s v="Q4"/>
    <s v="Q4-2023"/>
    <s v="M"/>
    <n v="2"/>
    <s v="Poor"/>
    <n v="1"/>
    <s v="Moderate"/>
    <n v="100"/>
    <s v="headache"/>
  </r>
  <r>
    <n v="1801"/>
    <n v="28.89"/>
    <x v="1"/>
    <n v="1.82"/>
    <n v="95.7"/>
    <n v="134"/>
    <n v="97"/>
    <x v="1"/>
    <n v="3"/>
    <n v="2024"/>
    <n v="5"/>
    <n v="31"/>
    <d v="2024-05-31T00:00:00"/>
    <s v="Q2"/>
    <s v="Q2-2024"/>
    <s v="M"/>
    <n v="1"/>
    <s v="Good"/>
    <n v="0"/>
    <s v="Severe"/>
    <n v="109"/>
    <s v="hallucinations"/>
  </r>
  <r>
    <n v="1801"/>
    <n v="28.14"/>
    <x v="1"/>
    <n v="1.82"/>
    <n v="93.23"/>
    <n v="134"/>
    <n v="106"/>
    <x v="1"/>
    <n v="4"/>
    <n v="2024"/>
    <n v="11"/>
    <n v="30"/>
    <d v="2024-11-30T00:00:00"/>
    <s v="Q4"/>
    <s v="Q4-2024"/>
    <s v="M"/>
    <n v="2"/>
    <s v="Poor"/>
    <n v="2"/>
    <s v="Mild"/>
    <n v="105"/>
    <s v="abdominal pain"/>
  </r>
  <r>
    <n v="1801"/>
    <n v="30.68"/>
    <x v="2"/>
    <n v="1.82"/>
    <n v="101.61"/>
    <n v="135"/>
    <n v="109"/>
    <x v="0"/>
    <n v="5"/>
    <n v="2025"/>
    <n v="5"/>
    <n v="31"/>
    <d v="2025-05-31T00:00:00"/>
    <s v="Q2"/>
    <s v="Q2-2025"/>
    <s v="M"/>
    <n v="2"/>
    <s v="Poor"/>
    <n v="0"/>
    <s v="Severe"/>
    <n v="102"/>
    <s v="tinnitus"/>
  </r>
  <r>
    <n v="1802"/>
    <n v="30.61"/>
    <x v="2"/>
    <n v="1.82"/>
    <n v="101.38"/>
    <n v="119"/>
    <n v="116"/>
    <x v="1"/>
    <n v="1"/>
    <n v="2023"/>
    <n v="6"/>
    <n v="2"/>
    <d v="2023-06-02T00:00:00"/>
    <s v="Q2"/>
    <s v="Q2-2023"/>
    <s v="M"/>
    <n v="1"/>
    <s v="Good"/>
    <n v="0"/>
    <s v="Severe"/>
    <n v="100"/>
    <s v="headache"/>
  </r>
  <r>
    <n v="1802"/>
    <n v="31.54"/>
    <x v="2"/>
    <n v="1.82"/>
    <n v="104.47"/>
    <n v="119"/>
    <n v="123"/>
    <x v="1"/>
    <n v="2"/>
    <n v="2023"/>
    <n v="12"/>
    <n v="2"/>
    <d v="2023-12-02T00:00:00"/>
    <s v="Q4"/>
    <s v="Q4-2023"/>
    <s v="M"/>
    <n v="3"/>
    <s v="Very Poor"/>
    <n v="0"/>
    <s v="Severe"/>
    <n v="101"/>
    <s v="nausea"/>
  </r>
  <r>
    <n v="1802"/>
    <n v="30.04"/>
    <x v="2"/>
    <n v="1.82"/>
    <n v="99.5"/>
    <n v="121"/>
    <n v="129"/>
    <x v="1"/>
    <n v="3"/>
    <n v="2024"/>
    <n v="6"/>
    <n v="1"/>
    <d v="2024-06-01T00:00:00"/>
    <s v="Q2"/>
    <s v="Q2-2024"/>
    <s v="M"/>
    <n v="1"/>
    <s v="Good"/>
    <n v="0"/>
    <s v="Severe"/>
    <n v="108"/>
    <s v="palpitations"/>
  </r>
  <r>
    <n v="1802"/>
    <n v="28.45"/>
    <x v="1"/>
    <n v="1.82"/>
    <n v="94.25"/>
    <n v="123"/>
    <n v="120"/>
    <x v="1"/>
    <n v="4"/>
    <n v="2024"/>
    <n v="12"/>
    <n v="1"/>
    <d v="2024-12-01T00:00:00"/>
    <s v="Q4"/>
    <s v="Q4-2024"/>
    <s v="M"/>
    <n v="0"/>
    <s v="Very Good"/>
    <n v="0"/>
    <s v="Severe"/>
    <n v="102"/>
    <s v="tinnitus"/>
  </r>
  <r>
    <n v="1802"/>
    <n v="26.97"/>
    <x v="1"/>
    <n v="1.82"/>
    <n v="89.35"/>
    <n v="120"/>
    <n v="125"/>
    <x v="1"/>
    <n v="5"/>
    <n v="2025"/>
    <n v="6"/>
    <n v="1"/>
    <d v="2025-06-01T00:00:00"/>
    <s v="Q2"/>
    <s v="Q2-2025"/>
    <s v="M"/>
    <n v="3"/>
    <s v="Very Poor"/>
    <n v="2"/>
    <s v="Mild"/>
    <n v="100"/>
    <s v="headache"/>
  </r>
  <r>
    <n v="1802"/>
    <n v="28.64"/>
    <x v="1"/>
    <n v="1.82"/>
    <n v="94.87"/>
    <n v="117"/>
    <n v="129"/>
    <x v="1"/>
    <n v="6"/>
    <n v="2025"/>
    <n v="12"/>
    <n v="1"/>
    <d v="2025-12-01T00:00:00"/>
    <s v="Q4"/>
    <s v="Q4-2025"/>
    <s v="M"/>
    <n v="0"/>
    <s v="Very Good"/>
    <n v="0"/>
    <s v="Severe"/>
    <n v="100"/>
    <s v="headache"/>
  </r>
  <r>
    <n v="1803"/>
    <n v="25.09"/>
    <x v="1"/>
    <n v="1.82"/>
    <n v="83.1"/>
    <n v="126"/>
    <n v="105"/>
    <x v="1"/>
    <n v="1"/>
    <n v="2023"/>
    <n v="6"/>
    <n v="4"/>
    <d v="2023-06-04T00:00:00"/>
    <s v="Q2"/>
    <s v="Q2-2023"/>
    <s v="M"/>
    <n v="2"/>
    <s v="Poor"/>
    <n v="0"/>
    <s v="Severe"/>
    <n v="101"/>
    <s v="nausea"/>
  </r>
  <r>
    <n v="1803"/>
    <n v="26.45"/>
    <x v="1"/>
    <n v="1.82"/>
    <n v="87.6"/>
    <n v="127"/>
    <n v="111"/>
    <x v="1"/>
    <n v="2"/>
    <n v="2023"/>
    <n v="12"/>
    <n v="4"/>
    <d v="2023-12-04T00:00:00"/>
    <s v="Q4"/>
    <s v="Q4-2023"/>
    <s v="M"/>
    <n v="2"/>
    <s v="Poor"/>
    <n v="0"/>
    <s v="Severe"/>
    <n v="100"/>
    <s v="headache"/>
  </r>
  <r>
    <n v="1803"/>
    <n v="28.6"/>
    <x v="1"/>
    <n v="1.82"/>
    <n v="94.73"/>
    <n v="124"/>
    <n v="111"/>
    <x v="1"/>
    <n v="3"/>
    <n v="2024"/>
    <n v="6"/>
    <n v="3"/>
    <d v="2024-06-03T00:00:00"/>
    <s v="Q2"/>
    <s v="Q2-2024"/>
    <s v="M"/>
    <n v="0"/>
    <s v="Very Good"/>
    <n v="1"/>
    <s v="Moderate"/>
    <n v="100"/>
    <s v="headache"/>
  </r>
  <r>
    <n v="1803"/>
    <n v="31.31"/>
    <x v="2"/>
    <n v="1.82"/>
    <n v="103.71"/>
    <n v="128"/>
    <n v="111"/>
    <x v="1"/>
    <n v="4"/>
    <n v="2024"/>
    <n v="12"/>
    <n v="3"/>
    <d v="2024-12-03T00:00:00"/>
    <s v="Q4"/>
    <s v="Q4-2024"/>
    <s v="M"/>
    <n v="0"/>
    <s v="Very Good"/>
    <n v="0"/>
    <s v="Severe"/>
    <n v="107"/>
    <s v="skin rash"/>
  </r>
  <r>
    <n v="1803"/>
    <n v="34.36"/>
    <x v="2"/>
    <n v="1.82"/>
    <n v="113.8"/>
    <n v="130"/>
    <n v="120"/>
    <x v="1"/>
    <n v="5"/>
    <n v="2025"/>
    <n v="6"/>
    <n v="3"/>
    <d v="2025-06-03T00:00:00"/>
    <s v="Q2"/>
    <s v="Q2-2025"/>
    <s v="M"/>
    <n v="2"/>
    <s v="Poor"/>
    <n v="0"/>
    <s v="Severe"/>
    <n v="109"/>
    <s v="hallucinations"/>
  </r>
  <r>
    <n v="1804"/>
    <n v="24.25"/>
    <x v="0"/>
    <n v="1.62"/>
    <n v="63.64"/>
    <n v="121"/>
    <n v="83"/>
    <x v="3"/>
    <n v="1"/>
    <n v="2023"/>
    <n v="6"/>
    <n v="5"/>
    <d v="2023-06-05T00:00:00"/>
    <s v="Q2"/>
    <s v="Q2-2023"/>
    <s v="F"/>
    <n v="3"/>
    <s v="Very Poor"/>
    <n v="1"/>
    <s v="Moderate"/>
    <n v="104"/>
    <s v="itching"/>
  </r>
  <r>
    <n v="1804"/>
    <n v="24.16"/>
    <x v="0"/>
    <n v="1.62"/>
    <n v="63.41"/>
    <n v="113"/>
    <n v="83"/>
    <x v="1"/>
    <n v="2"/>
    <n v="2023"/>
    <n v="12"/>
    <n v="5"/>
    <d v="2023-12-05T00:00:00"/>
    <s v="Q4"/>
    <s v="Q4-2023"/>
    <s v="F"/>
    <n v="0"/>
    <s v="Very Good"/>
    <n v="1"/>
    <s v="Moderate"/>
    <n v="100"/>
    <s v="headache"/>
  </r>
  <r>
    <n v="1804"/>
    <n v="24.69"/>
    <x v="0"/>
    <n v="1.62"/>
    <n v="64.790000000000006"/>
    <n v="111"/>
    <n v="87"/>
    <x v="1"/>
    <n v="3"/>
    <n v="2024"/>
    <n v="6"/>
    <n v="4"/>
    <d v="2024-06-04T00:00:00"/>
    <s v="Q2"/>
    <s v="Q2-2024"/>
    <s v="F"/>
    <n v="2"/>
    <s v="Poor"/>
    <n v="2"/>
    <s v="Mild"/>
    <n v="100"/>
    <s v="headache"/>
  </r>
  <r>
    <n v="1804"/>
    <n v="26.5"/>
    <x v="1"/>
    <n v="1.62"/>
    <n v="69.56"/>
    <n v="117"/>
    <n v="91"/>
    <x v="1"/>
    <n v="4"/>
    <n v="2024"/>
    <n v="12"/>
    <n v="4"/>
    <d v="2024-12-04T00:00:00"/>
    <s v="Q4"/>
    <s v="Q4-2024"/>
    <s v="F"/>
    <n v="3"/>
    <s v="Very Poor"/>
    <n v="0"/>
    <s v="Severe"/>
    <n v="101"/>
    <s v="nausea"/>
  </r>
  <r>
    <n v="1805"/>
    <n v="21.17"/>
    <x v="0"/>
    <n v="1.62"/>
    <n v="55.56"/>
    <n v="119"/>
    <n v="106"/>
    <x v="1"/>
    <n v="1"/>
    <n v="2023"/>
    <n v="6"/>
    <n v="6"/>
    <d v="2023-06-06T00:00:00"/>
    <s v="Q2"/>
    <s v="Q2-2023"/>
    <s v="F"/>
    <n v="1"/>
    <s v="Good"/>
    <n v="0"/>
    <s v="Severe"/>
    <n v="100"/>
    <s v="headache"/>
  </r>
  <r>
    <n v="1805"/>
    <n v="22.74"/>
    <x v="0"/>
    <n v="1.62"/>
    <n v="59.69"/>
    <n v="127"/>
    <n v="106"/>
    <x v="1"/>
    <n v="2"/>
    <n v="2023"/>
    <n v="12"/>
    <n v="6"/>
    <d v="2023-12-06T00:00:00"/>
    <s v="Q4"/>
    <s v="Q4-2023"/>
    <s v="F"/>
    <n v="3"/>
    <s v="Very Poor"/>
    <n v="2"/>
    <s v="Mild"/>
    <n v="101"/>
    <s v="nausea"/>
  </r>
  <r>
    <n v="1805"/>
    <n v="20.64"/>
    <x v="0"/>
    <n v="1.62"/>
    <n v="54.17"/>
    <n v="121"/>
    <n v="114"/>
    <x v="1"/>
    <n v="3"/>
    <n v="2024"/>
    <n v="6"/>
    <n v="5"/>
    <d v="2024-06-05T00:00:00"/>
    <s v="Q2"/>
    <s v="Q2-2024"/>
    <s v="F"/>
    <n v="1"/>
    <s v="Good"/>
    <n v="2"/>
    <s v="Mild"/>
    <n v="102"/>
    <s v="tinnitus"/>
  </r>
  <r>
    <n v="1806"/>
    <n v="26.43"/>
    <x v="1"/>
    <n v="1.82"/>
    <n v="87.54"/>
    <n v="122"/>
    <n v="87"/>
    <x v="1"/>
    <n v="1"/>
    <n v="2023"/>
    <n v="6"/>
    <n v="8"/>
    <d v="2023-06-08T00:00:00"/>
    <s v="Q2"/>
    <s v="Q2-2023"/>
    <s v="M"/>
    <n v="2"/>
    <s v="Poor"/>
    <n v="0"/>
    <s v="Severe"/>
    <n v="109"/>
    <s v="hallucinations"/>
  </r>
  <r>
    <n v="1806"/>
    <n v="26.17"/>
    <x v="1"/>
    <n v="1.82"/>
    <n v="86.7"/>
    <n v="118"/>
    <n v="85"/>
    <x v="1"/>
    <n v="2"/>
    <n v="2023"/>
    <n v="12"/>
    <n v="8"/>
    <d v="2023-12-08T00:00:00"/>
    <s v="Q4"/>
    <s v="Q4-2023"/>
    <s v="M"/>
    <n v="2"/>
    <s v="Poor"/>
    <n v="1"/>
    <s v="Moderate"/>
    <n v="101"/>
    <s v="nausea"/>
  </r>
  <r>
    <n v="1806"/>
    <n v="22.96"/>
    <x v="0"/>
    <n v="1.82"/>
    <n v="76.06"/>
    <n v="106"/>
    <n v="79"/>
    <x v="2"/>
    <n v="3"/>
    <n v="2024"/>
    <n v="6"/>
    <n v="7"/>
    <d v="2024-06-07T00:00:00"/>
    <s v="Q2"/>
    <s v="Q2-2024"/>
    <s v="M"/>
    <n v="0"/>
    <s v="Very Good"/>
    <n v="2"/>
    <s v="Mild"/>
    <n v="100"/>
    <s v="headache"/>
  </r>
  <r>
    <n v="1806"/>
    <n v="26.08"/>
    <x v="1"/>
    <n v="1.82"/>
    <n v="86.39"/>
    <n v="106"/>
    <n v="84"/>
    <x v="1"/>
    <n v="4"/>
    <n v="2024"/>
    <n v="12"/>
    <n v="7"/>
    <d v="2024-12-07T00:00:00"/>
    <s v="Q4"/>
    <s v="Q4-2024"/>
    <s v="M"/>
    <n v="2"/>
    <s v="Poor"/>
    <n v="2"/>
    <s v="Mild"/>
    <n v="108"/>
    <s v="palpitations"/>
  </r>
  <r>
    <n v="1807"/>
    <n v="22.96"/>
    <x v="0"/>
    <n v="1.82"/>
    <n v="76.06"/>
    <n v="117"/>
    <n v="125"/>
    <x v="1"/>
    <n v="1"/>
    <n v="2023"/>
    <n v="6"/>
    <n v="8"/>
    <d v="2023-06-08T00:00:00"/>
    <s v="Q2"/>
    <s v="Q2-2023"/>
    <s v="M"/>
    <n v="1"/>
    <s v="Good"/>
    <n v="1"/>
    <s v="Moderate"/>
    <n v="106"/>
    <s v="dizziness"/>
  </r>
  <r>
    <n v="1807"/>
    <n v="22.47"/>
    <x v="0"/>
    <n v="1.82"/>
    <n v="74.42"/>
    <n v="113"/>
    <n v="117"/>
    <x v="1"/>
    <n v="2"/>
    <n v="2023"/>
    <n v="12"/>
    <n v="8"/>
    <d v="2023-12-08T00:00:00"/>
    <s v="Q4"/>
    <s v="Q4-2023"/>
    <s v="M"/>
    <n v="1"/>
    <s v="Good"/>
    <n v="2"/>
    <s v="Mild"/>
    <n v="100"/>
    <s v="headache"/>
  </r>
  <r>
    <n v="1807"/>
    <n v="19.309999999999999"/>
    <x v="0"/>
    <n v="1.82"/>
    <n v="63.95"/>
    <n v="113"/>
    <n v="122"/>
    <x v="1"/>
    <n v="3"/>
    <n v="2024"/>
    <n v="6"/>
    <n v="7"/>
    <d v="2024-06-07T00:00:00"/>
    <s v="Q2"/>
    <s v="Q2-2024"/>
    <s v="M"/>
    <n v="0"/>
    <s v="Very Good"/>
    <n v="1"/>
    <s v="Moderate"/>
    <n v="102"/>
    <s v="tinnitus"/>
  </r>
  <r>
    <n v="1807"/>
    <n v="20.27"/>
    <x v="0"/>
    <n v="1.82"/>
    <n v="67.13"/>
    <n v="112"/>
    <n v="121"/>
    <x v="1"/>
    <n v="4"/>
    <n v="2024"/>
    <n v="12"/>
    <n v="7"/>
    <d v="2024-12-07T00:00:00"/>
    <s v="Q4"/>
    <s v="Q4-2024"/>
    <s v="M"/>
    <n v="2"/>
    <s v="Poor"/>
    <n v="2"/>
    <s v="Mild"/>
    <n v="103"/>
    <s v="vomiting"/>
  </r>
  <r>
    <n v="1807"/>
    <n v="21.05"/>
    <x v="0"/>
    <n v="1.82"/>
    <n v="69.73"/>
    <n v="114"/>
    <n v="118"/>
    <x v="1"/>
    <n v="5"/>
    <n v="2025"/>
    <n v="6"/>
    <n v="7"/>
    <d v="2025-06-07T00:00:00"/>
    <s v="Q2"/>
    <s v="Q2-2025"/>
    <s v="M"/>
    <n v="1"/>
    <s v="Good"/>
    <n v="1"/>
    <s v="Moderate"/>
    <n v="108"/>
    <s v="palpitations"/>
  </r>
  <r>
    <n v="1808"/>
    <n v="23.72"/>
    <x v="0"/>
    <n v="1.62"/>
    <n v="62.26"/>
    <n v="128"/>
    <n v="95"/>
    <x v="1"/>
    <n v="1"/>
    <n v="2023"/>
    <n v="6"/>
    <n v="12"/>
    <d v="2023-06-12T00:00:00"/>
    <s v="Q2"/>
    <s v="Q2-2023"/>
    <s v="F"/>
    <n v="1"/>
    <s v="Good"/>
    <n v="0"/>
    <s v="Severe"/>
    <n v="106"/>
    <s v="dizziness"/>
  </r>
  <r>
    <n v="1808"/>
    <n v="26.41"/>
    <x v="1"/>
    <n v="1.62"/>
    <n v="69.319999999999993"/>
    <n v="141"/>
    <n v="89"/>
    <x v="0"/>
    <n v="2"/>
    <n v="2023"/>
    <n v="12"/>
    <n v="12"/>
    <d v="2023-12-12T00:00:00"/>
    <s v="Q4"/>
    <s v="Q4-2023"/>
    <s v="F"/>
    <n v="2"/>
    <s v="Poor"/>
    <n v="1"/>
    <s v="Moderate"/>
    <n v="100"/>
    <s v="headache"/>
  </r>
  <r>
    <n v="1808"/>
    <n v="27.46"/>
    <x v="1"/>
    <n v="1.62"/>
    <n v="72.08"/>
    <n v="133"/>
    <n v="98"/>
    <x v="1"/>
    <n v="3"/>
    <n v="2024"/>
    <n v="6"/>
    <n v="11"/>
    <d v="2024-06-11T00:00:00"/>
    <s v="Q2"/>
    <s v="Q2-2024"/>
    <s v="F"/>
    <n v="1"/>
    <s v="Good"/>
    <n v="0"/>
    <s v="Severe"/>
    <n v="102"/>
    <s v="tinnitus"/>
  </r>
  <r>
    <n v="1809"/>
    <n v="23.48"/>
    <x v="0"/>
    <n v="1.82"/>
    <n v="77.78"/>
    <n v="124"/>
    <n v="97"/>
    <x v="1"/>
    <n v="1"/>
    <n v="2023"/>
    <n v="6"/>
    <n v="15"/>
    <d v="2023-06-15T00:00:00"/>
    <s v="Q2"/>
    <s v="Q2-2023"/>
    <s v="M"/>
    <n v="1"/>
    <s v="Good"/>
    <n v="1"/>
    <s v="Moderate"/>
    <n v="102"/>
    <s v="tinnitus"/>
  </r>
  <r>
    <n v="1809"/>
    <n v="23.29"/>
    <x v="0"/>
    <n v="1.82"/>
    <n v="77.16"/>
    <n v="110"/>
    <n v="97"/>
    <x v="1"/>
    <n v="2"/>
    <n v="2023"/>
    <n v="12"/>
    <n v="15"/>
    <d v="2023-12-15T00:00:00"/>
    <s v="Q4"/>
    <s v="Q4-2023"/>
    <s v="M"/>
    <n v="3"/>
    <s v="Very Poor"/>
    <n v="1"/>
    <s v="Moderate"/>
    <n v="103"/>
    <s v="vomiting"/>
  </r>
  <r>
    <n v="1809"/>
    <n v="20.100000000000001"/>
    <x v="0"/>
    <n v="1.82"/>
    <n v="66.569999999999993"/>
    <n v="115"/>
    <n v="96"/>
    <x v="1"/>
    <n v="3"/>
    <n v="2024"/>
    <n v="6"/>
    <n v="14"/>
    <d v="2024-06-14T00:00:00"/>
    <s v="Q2"/>
    <s v="Q2-2024"/>
    <s v="M"/>
    <n v="3"/>
    <s v="Very Poor"/>
    <n v="1"/>
    <s v="Moderate"/>
    <n v="100"/>
    <s v="headache"/>
  </r>
  <r>
    <n v="1810"/>
    <n v="26.18"/>
    <x v="1"/>
    <n v="1.82"/>
    <n v="86.72"/>
    <n v="117"/>
    <n v="106"/>
    <x v="1"/>
    <n v="1"/>
    <n v="2023"/>
    <n v="6"/>
    <n v="19"/>
    <d v="2023-06-19T00:00:00"/>
    <s v="Q2"/>
    <s v="Q2-2023"/>
    <s v="M"/>
    <n v="2"/>
    <s v="Poor"/>
    <n v="1"/>
    <s v="Moderate"/>
    <n v="105"/>
    <s v="abdominal pain"/>
  </r>
  <r>
    <n v="1810"/>
    <n v="19.670000000000002"/>
    <x v="0"/>
    <n v="1.82"/>
    <n v="65.150000000000006"/>
    <n v="117"/>
    <n v="105"/>
    <x v="1"/>
    <n v="2"/>
    <n v="2023"/>
    <n v="12"/>
    <n v="19"/>
    <d v="2023-12-19T00:00:00"/>
    <s v="Q4"/>
    <s v="Q4-2023"/>
    <s v="M"/>
    <n v="1"/>
    <s v="Good"/>
    <n v="2"/>
    <s v="Mild"/>
    <n v="103"/>
    <s v="vomiting"/>
  </r>
  <r>
    <n v="1810"/>
    <n v="21.18"/>
    <x v="0"/>
    <n v="1.82"/>
    <n v="70.16"/>
    <n v="116"/>
    <n v="109"/>
    <x v="1"/>
    <n v="3"/>
    <n v="2024"/>
    <n v="6"/>
    <n v="18"/>
    <d v="2024-06-18T00:00:00"/>
    <s v="Q2"/>
    <s v="Q2-2024"/>
    <s v="M"/>
    <n v="0"/>
    <s v="Very Good"/>
    <n v="1"/>
    <s v="Moderate"/>
    <n v="102"/>
    <s v="tinnitus"/>
  </r>
  <r>
    <n v="1810"/>
    <n v="24.66"/>
    <x v="0"/>
    <n v="1.82"/>
    <n v="81.67"/>
    <n v="118"/>
    <n v="112"/>
    <x v="1"/>
    <n v="4"/>
    <n v="2024"/>
    <n v="12"/>
    <n v="18"/>
    <d v="2024-12-18T00:00:00"/>
    <s v="Q4"/>
    <s v="Q4-2024"/>
    <s v="M"/>
    <n v="0"/>
    <s v="Very Good"/>
    <n v="2"/>
    <s v="Mild"/>
    <n v="100"/>
    <s v="headache"/>
  </r>
  <r>
    <n v="1810"/>
    <n v="25.65"/>
    <x v="1"/>
    <n v="1.82"/>
    <n v="84.96"/>
    <n v="118"/>
    <n v="109"/>
    <x v="1"/>
    <n v="5"/>
    <n v="2025"/>
    <n v="6"/>
    <n v="18"/>
    <d v="2025-06-18T00:00:00"/>
    <s v="Q2"/>
    <s v="Q2-2025"/>
    <s v="M"/>
    <n v="2"/>
    <s v="Poor"/>
    <n v="0"/>
    <s v="Severe"/>
    <n v="100"/>
    <s v="headache"/>
  </r>
  <r>
    <n v="1811"/>
    <n v="23.55"/>
    <x v="0"/>
    <n v="1.62"/>
    <n v="61.79"/>
    <n v="126"/>
    <n v="113"/>
    <x v="1"/>
    <n v="1"/>
    <n v="2023"/>
    <n v="6"/>
    <n v="23"/>
    <d v="2023-06-23T00:00:00"/>
    <s v="Q2"/>
    <s v="Q2-2023"/>
    <s v="F"/>
    <n v="1"/>
    <s v="Good"/>
    <n v="0"/>
    <s v="Severe"/>
    <n v="100"/>
    <s v="headache"/>
  </r>
  <r>
    <n v="1811"/>
    <n v="23.43"/>
    <x v="0"/>
    <n v="1.62"/>
    <n v="61.48"/>
    <n v="132"/>
    <n v="113"/>
    <x v="1"/>
    <n v="2"/>
    <n v="2023"/>
    <n v="12"/>
    <n v="23"/>
    <d v="2023-12-23T00:00:00"/>
    <s v="Q4"/>
    <s v="Q4-2023"/>
    <s v="F"/>
    <n v="2"/>
    <s v="Poor"/>
    <n v="1"/>
    <s v="Moderate"/>
    <n v="100"/>
    <s v="headache"/>
  </r>
  <r>
    <n v="1811"/>
    <n v="22.63"/>
    <x v="0"/>
    <n v="1.62"/>
    <n v="59.39"/>
    <n v="124"/>
    <n v="112"/>
    <x v="1"/>
    <n v="3"/>
    <n v="2024"/>
    <n v="6"/>
    <n v="22"/>
    <d v="2024-06-22T00:00:00"/>
    <s v="Q2"/>
    <s v="Q2-2024"/>
    <s v="F"/>
    <n v="1"/>
    <s v="Good"/>
    <n v="1"/>
    <s v="Moderate"/>
    <n v="100"/>
    <s v="headache"/>
  </r>
  <r>
    <n v="1811"/>
    <n v="20.54"/>
    <x v="0"/>
    <n v="1.62"/>
    <n v="53.9"/>
    <n v="124"/>
    <n v="115"/>
    <x v="1"/>
    <n v="4"/>
    <n v="2024"/>
    <n v="12"/>
    <n v="22"/>
    <d v="2024-12-22T00:00:00"/>
    <s v="Q4"/>
    <s v="Q4-2024"/>
    <s v="F"/>
    <n v="1"/>
    <s v="Good"/>
    <n v="1"/>
    <s v="Moderate"/>
    <n v="103"/>
    <s v="vomiting"/>
  </r>
  <r>
    <n v="1812"/>
    <n v="23.28"/>
    <x v="0"/>
    <n v="1.62"/>
    <n v="61.09"/>
    <n v="122"/>
    <n v="80"/>
    <x v="3"/>
    <n v="1"/>
    <n v="2023"/>
    <n v="6"/>
    <n v="27"/>
    <d v="2023-06-27T00:00:00"/>
    <s v="Q2"/>
    <s v="Q2-2023"/>
    <s v="F"/>
    <n v="2"/>
    <s v="Poor"/>
    <n v="1"/>
    <s v="Moderate"/>
    <n v="100"/>
    <s v="headache"/>
  </r>
  <r>
    <n v="1812"/>
    <n v="21.86"/>
    <x v="0"/>
    <n v="1.62"/>
    <n v="57.38"/>
    <n v="124"/>
    <n v="71"/>
    <x v="1"/>
    <n v="2"/>
    <n v="2023"/>
    <n v="12"/>
    <n v="27"/>
    <d v="2023-12-27T00:00:00"/>
    <s v="Q4"/>
    <s v="Q4-2023"/>
    <s v="F"/>
    <n v="1"/>
    <s v="Good"/>
    <n v="1"/>
    <s v="Moderate"/>
    <n v="100"/>
    <s v="headache"/>
  </r>
  <r>
    <n v="1812"/>
    <n v="20.54"/>
    <x v="0"/>
    <n v="1.62"/>
    <n v="53.9"/>
    <n v="124"/>
    <n v="76"/>
    <x v="1"/>
    <n v="3"/>
    <n v="2024"/>
    <n v="6"/>
    <n v="26"/>
    <d v="2024-06-26T00:00:00"/>
    <s v="Q2"/>
    <s v="Q2-2024"/>
    <s v="F"/>
    <n v="1"/>
    <s v="Good"/>
    <n v="2"/>
    <s v="Mild"/>
    <n v="105"/>
    <s v="abdominal pain"/>
  </r>
  <r>
    <n v="1812"/>
    <n v="22.4"/>
    <x v="0"/>
    <n v="1.62"/>
    <n v="58.79"/>
    <n v="119"/>
    <n v="74"/>
    <x v="2"/>
    <n v="4"/>
    <n v="2024"/>
    <n v="12"/>
    <n v="26"/>
    <d v="2024-12-26T00:00:00"/>
    <s v="Q4"/>
    <s v="Q4-2024"/>
    <s v="F"/>
    <n v="1"/>
    <s v="Good"/>
    <n v="1"/>
    <s v="Moderate"/>
    <n v="108"/>
    <s v="palpitations"/>
  </r>
  <r>
    <n v="1812"/>
    <n v="27.91"/>
    <x v="1"/>
    <n v="1.62"/>
    <n v="73.239999999999995"/>
    <n v="124"/>
    <n v="76"/>
    <x v="1"/>
    <n v="5"/>
    <n v="2025"/>
    <n v="6"/>
    <n v="26"/>
    <d v="2025-06-26T00:00:00"/>
    <s v="Q2"/>
    <s v="Q2-2025"/>
    <s v="F"/>
    <n v="2"/>
    <s v="Poor"/>
    <n v="2"/>
    <s v="Mild"/>
    <n v="106"/>
    <s v="dizziness"/>
  </r>
  <r>
    <n v="1813"/>
    <n v="28.67"/>
    <x v="1"/>
    <n v="1.82"/>
    <n v="94.95"/>
    <n v="130"/>
    <n v="143"/>
    <x v="1"/>
    <n v="1"/>
    <n v="2023"/>
    <n v="6"/>
    <n v="28"/>
    <d v="2023-06-28T00:00:00"/>
    <s v="Q2"/>
    <s v="Q2-2023"/>
    <s v="M"/>
    <n v="1"/>
    <s v="Good"/>
    <n v="2"/>
    <s v="Mild"/>
    <n v="100"/>
    <s v="headache"/>
  </r>
  <r>
    <n v="1813"/>
    <n v="31.53"/>
    <x v="2"/>
    <n v="1.82"/>
    <n v="104.43"/>
    <n v="126"/>
    <n v="138"/>
    <x v="1"/>
    <n v="2"/>
    <n v="2023"/>
    <n v="12"/>
    <n v="28"/>
    <d v="2023-12-28T00:00:00"/>
    <s v="Q4"/>
    <s v="Q4-2023"/>
    <s v="M"/>
    <n v="2"/>
    <s v="Poor"/>
    <n v="0"/>
    <s v="Severe"/>
    <n v="101"/>
    <s v="nausea"/>
  </r>
  <r>
    <n v="1813"/>
    <n v="33.17"/>
    <x v="2"/>
    <n v="1.82"/>
    <n v="109.89"/>
    <n v="125"/>
    <n v="131"/>
    <x v="1"/>
    <n v="3"/>
    <n v="2024"/>
    <n v="6"/>
    <n v="27"/>
    <d v="2024-06-27T00:00:00"/>
    <s v="Q2"/>
    <s v="Q2-2024"/>
    <s v="M"/>
    <n v="2"/>
    <s v="Poor"/>
    <n v="1"/>
    <s v="Moderate"/>
    <n v="100"/>
    <s v="headache"/>
  </r>
  <r>
    <n v="1813"/>
    <n v="31.35"/>
    <x v="2"/>
    <n v="1.82"/>
    <n v="103.86"/>
    <n v="134"/>
    <n v="134"/>
    <x v="1"/>
    <n v="4"/>
    <n v="2024"/>
    <n v="12"/>
    <n v="27"/>
    <d v="2024-12-27T00:00:00"/>
    <s v="Q4"/>
    <s v="Q4-2024"/>
    <s v="M"/>
    <n v="3"/>
    <s v="Very Poor"/>
    <n v="0"/>
    <s v="Severe"/>
    <n v="107"/>
    <s v="skin rash"/>
  </r>
  <r>
    <n v="1814"/>
    <n v="20.5"/>
    <x v="0"/>
    <n v="1.62"/>
    <n v="53.81"/>
    <n v="119"/>
    <n v="81"/>
    <x v="1"/>
    <n v="1"/>
    <n v="2023"/>
    <n v="6"/>
    <n v="28"/>
    <d v="2023-06-28T00:00:00"/>
    <s v="Q2"/>
    <s v="Q2-2023"/>
    <s v="F"/>
    <n v="1"/>
    <s v="Good"/>
    <n v="1"/>
    <s v="Moderate"/>
    <n v="100"/>
    <s v="headache"/>
  </r>
  <r>
    <n v="1814"/>
    <n v="21.94"/>
    <x v="0"/>
    <n v="1.62"/>
    <n v="57.59"/>
    <n v="116"/>
    <n v="84"/>
    <x v="1"/>
    <n v="2"/>
    <n v="2023"/>
    <n v="12"/>
    <n v="28"/>
    <d v="2023-12-28T00:00:00"/>
    <s v="Q4"/>
    <s v="Q4-2023"/>
    <s v="F"/>
    <n v="1"/>
    <s v="Good"/>
    <n v="1"/>
    <s v="Moderate"/>
    <n v="109"/>
    <s v="hallucinations"/>
  </r>
  <r>
    <n v="1814"/>
    <n v="18.14"/>
    <x v="3"/>
    <n v="1.62"/>
    <n v="47.62"/>
    <n v="120"/>
    <n v="83"/>
    <x v="1"/>
    <n v="3"/>
    <n v="2024"/>
    <n v="6"/>
    <n v="27"/>
    <d v="2024-06-27T00:00:00"/>
    <s v="Q2"/>
    <s v="Q2-2024"/>
    <s v="F"/>
    <n v="3"/>
    <s v="Very Poor"/>
    <n v="2"/>
    <s v="Mild"/>
    <n v="101"/>
    <s v="nausea"/>
  </r>
  <r>
    <n v="1814"/>
    <n v="20.37"/>
    <x v="0"/>
    <n v="1.62"/>
    <n v="53.46"/>
    <n v="129"/>
    <n v="73"/>
    <x v="1"/>
    <n v="4"/>
    <n v="2024"/>
    <n v="12"/>
    <n v="27"/>
    <d v="2024-12-27T00:00:00"/>
    <s v="Q4"/>
    <s v="Q4-2024"/>
    <s v="F"/>
    <n v="2"/>
    <s v="Poor"/>
    <n v="0"/>
    <s v="Severe"/>
    <n v="106"/>
    <s v="dizziness"/>
  </r>
  <r>
    <n v="1814"/>
    <n v="18.510000000000002"/>
    <x v="0"/>
    <n v="1.62"/>
    <n v="48.57"/>
    <n v="112"/>
    <n v="73"/>
    <x v="2"/>
    <n v="5"/>
    <n v="2025"/>
    <n v="6"/>
    <n v="27"/>
    <d v="2025-06-27T00:00:00"/>
    <s v="Q2"/>
    <s v="Q2-2025"/>
    <s v="F"/>
    <n v="1"/>
    <s v="Good"/>
    <n v="2"/>
    <s v="Mild"/>
    <n v="108"/>
    <s v="palpitations"/>
  </r>
  <r>
    <n v="1815"/>
    <n v="29.47"/>
    <x v="1"/>
    <n v="1.82"/>
    <n v="97.62"/>
    <n v="98"/>
    <n v="76"/>
    <x v="2"/>
    <n v="1"/>
    <n v="2023"/>
    <n v="7"/>
    <n v="1"/>
    <d v="2023-07-01T00:00:00"/>
    <s v="Q3"/>
    <s v="Q3-2023"/>
    <s v="M"/>
    <n v="2"/>
    <s v="Poor"/>
    <n v="1"/>
    <s v="Moderate"/>
    <n v="109"/>
    <s v="hallucinations"/>
  </r>
  <r>
    <n v="1815"/>
    <n v="29.4"/>
    <x v="1"/>
    <n v="1.82"/>
    <n v="97.38"/>
    <n v="96"/>
    <n v="76"/>
    <x v="2"/>
    <n v="2"/>
    <n v="2023"/>
    <n v="12"/>
    <n v="31"/>
    <d v="2023-12-31T00:00:00"/>
    <s v="Q4"/>
    <s v="Q4-2023"/>
    <s v="M"/>
    <n v="2"/>
    <s v="Poor"/>
    <n v="2"/>
    <s v="Mild"/>
    <n v="100"/>
    <s v="headache"/>
  </r>
  <r>
    <n v="1815"/>
    <n v="32.11"/>
    <x v="2"/>
    <n v="1.82"/>
    <n v="106.37"/>
    <n v="91"/>
    <n v="75"/>
    <x v="2"/>
    <n v="3"/>
    <n v="2024"/>
    <n v="6"/>
    <n v="30"/>
    <d v="2024-06-30T00:00:00"/>
    <s v="Q2"/>
    <s v="Q2-2024"/>
    <s v="M"/>
    <n v="2"/>
    <s v="Poor"/>
    <n v="0"/>
    <s v="Severe"/>
    <n v="107"/>
    <s v="skin rash"/>
  </r>
  <r>
    <n v="1816"/>
    <n v="19.899999999999999"/>
    <x v="0"/>
    <n v="1.62"/>
    <n v="52.23"/>
    <n v="114"/>
    <n v="110"/>
    <x v="1"/>
    <n v="1"/>
    <n v="2023"/>
    <n v="7"/>
    <n v="3"/>
    <d v="2023-07-03T00:00:00"/>
    <s v="Q3"/>
    <s v="Q3-2023"/>
    <s v="F"/>
    <n v="2"/>
    <s v="Poor"/>
    <n v="2"/>
    <s v="Mild"/>
    <n v="105"/>
    <s v="abdominal pain"/>
  </r>
  <r>
    <n v="1816"/>
    <n v="18.649999999999999"/>
    <x v="0"/>
    <n v="1.62"/>
    <n v="48.96"/>
    <n v="111"/>
    <n v="110"/>
    <x v="1"/>
    <n v="2"/>
    <n v="2024"/>
    <n v="1"/>
    <n v="2"/>
    <d v="2024-01-02T00:00:00"/>
    <s v="Q1"/>
    <s v="Q1-2024"/>
    <s v="F"/>
    <n v="0"/>
    <s v="Very Good"/>
    <n v="2"/>
    <s v="Mild"/>
    <n v="100"/>
    <s v="headache"/>
  </r>
  <r>
    <n v="1816"/>
    <n v="18.71"/>
    <x v="0"/>
    <n v="1.62"/>
    <n v="49.11"/>
    <n v="102"/>
    <n v="110"/>
    <x v="1"/>
    <n v="3"/>
    <n v="2024"/>
    <n v="7"/>
    <n v="2"/>
    <d v="2024-07-02T00:00:00"/>
    <s v="Q3"/>
    <s v="Q3-2024"/>
    <s v="F"/>
    <n v="1"/>
    <s v="Good"/>
    <n v="1"/>
    <s v="Moderate"/>
    <n v="100"/>
    <s v="headache"/>
  </r>
  <r>
    <n v="1816"/>
    <n v="18.52"/>
    <x v="0"/>
    <n v="1.62"/>
    <n v="48.61"/>
    <n v="102"/>
    <n v="106"/>
    <x v="1"/>
    <n v="4"/>
    <n v="2025"/>
    <n v="1"/>
    <n v="1"/>
    <d v="2025-01-01T00:00:00"/>
    <s v="Q1"/>
    <s v="Q1-2025"/>
    <s v="F"/>
    <n v="1"/>
    <s v="Good"/>
    <n v="1"/>
    <s v="Moderate"/>
    <n v="102"/>
    <s v="tinnitus"/>
  </r>
  <r>
    <n v="1817"/>
    <n v="23.64"/>
    <x v="0"/>
    <n v="1.82"/>
    <n v="78.319999999999993"/>
    <n v="141"/>
    <n v="111"/>
    <x v="0"/>
    <n v="1"/>
    <n v="2023"/>
    <n v="7"/>
    <n v="6"/>
    <d v="2023-07-06T00:00:00"/>
    <s v="Q3"/>
    <s v="Q3-2023"/>
    <s v="M"/>
    <n v="1"/>
    <s v="Good"/>
    <n v="2"/>
    <s v="Mild"/>
    <n v="104"/>
    <s v="itching"/>
  </r>
  <r>
    <n v="1817"/>
    <n v="22.35"/>
    <x v="0"/>
    <n v="1.82"/>
    <n v="74.040000000000006"/>
    <n v="141"/>
    <n v="121"/>
    <x v="0"/>
    <n v="2"/>
    <n v="2024"/>
    <n v="1"/>
    <n v="5"/>
    <d v="2024-01-05T00:00:00"/>
    <s v="Q1"/>
    <s v="Q1-2024"/>
    <s v="M"/>
    <n v="1"/>
    <s v="Good"/>
    <n v="1"/>
    <s v="Moderate"/>
    <n v="106"/>
    <s v="dizziness"/>
  </r>
  <r>
    <n v="1817"/>
    <n v="22.77"/>
    <x v="0"/>
    <n v="1.82"/>
    <n v="75.42"/>
    <n v="136"/>
    <n v="126"/>
    <x v="0"/>
    <n v="3"/>
    <n v="2024"/>
    <n v="7"/>
    <n v="5"/>
    <d v="2024-07-05T00:00:00"/>
    <s v="Q3"/>
    <s v="Q3-2024"/>
    <s v="M"/>
    <n v="1"/>
    <s v="Good"/>
    <n v="2"/>
    <s v="Mild"/>
    <n v="103"/>
    <s v="vomiting"/>
  </r>
  <r>
    <n v="1818"/>
    <n v="18.16"/>
    <x v="3"/>
    <n v="1.82"/>
    <n v="60.17"/>
    <n v="132"/>
    <n v="110"/>
    <x v="1"/>
    <n v="1"/>
    <n v="2023"/>
    <n v="7"/>
    <n v="6"/>
    <d v="2023-07-06T00:00:00"/>
    <s v="Q3"/>
    <s v="Q3-2023"/>
    <s v="M"/>
    <n v="3"/>
    <s v="Very Poor"/>
    <n v="0"/>
    <s v="Severe"/>
    <n v="101"/>
    <s v="nausea"/>
  </r>
  <r>
    <n v="1818"/>
    <n v="18.239999999999998"/>
    <x v="3"/>
    <n v="1.82"/>
    <n v="60.43"/>
    <n v="130"/>
    <n v="116"/>
    <x v="1"/>
    <n v="2"/>
    <n v="2024"/>
    <n v="1"/>
    <n v="5"/>
    <d v="2024-01-05T00:00:00"/>
    <s v="Q1"/>
    <s v="Q1-2024"/>
    <s v="M"/>
    <n v="3"/>
    <s v="Very Poor"/>
    <n v="0"/>
    <s v="Severe"/>
    <n v="100"/>
    <s v="headache"/>
  </r>
  <r>
    <n v="1818"/>
    <n v="17.72"/>
    <x v="3"/>
    <n v="1.82"/>
    <n v="58.71"/>
    <n v="148"/>
    <n v="114"/>
    <x v="0"/>
    <n v="3"/>
    <n v="2024"/>
    <n v="7"/>
    <n v="5"/>
    <d v="2024-07-05T00:00:00"/>
    <s v="Q3"/>
    <s v="Q3-2024"/>
    <s v="M"/>
    <n v="2"/>
    <s v="Poor"/>
    <n v="2"/>
    <s v="Mild"/>
    <n v="101"/>
    <s v="nausea"/>
  </r>
  <r>
    <n v="1818"/>
    <n v="17.07"/>
    <x v="3"/>
    <n v="1.82"/>
    <n v="56.53"/>
    <n v="145"/>
    <n v="120"/>
    <x v="0"/>
    <n v="4"/>
    <n v="2025"/>
    <n v="1"/>
    <n v="4"/>
    <d v="2025-01-04T00:00:00"/>
    <s v="Q1"/>
    <s v="Q1-2025"/>
    <s v="M"/>
    <n v="1"/>
    <s v="Good"/>
    <n v="1"/>
    <s v="Moderate"/>
    <n v="100"/>
    <s v="headache"/>
  </r>
  <r>
    <n v="1819"/>
    <n v="22.06"/>
    <x v="0"/>
    <n v="1.82"/>
    <n v="73.08"/>
    <n v="119"/>
    <n v="89"/>
    <x v="1"/>
    <n v="1"/>
    <n v="2023"/>
    <n v="7"/>
    <n v="9"/>
    <d v="2023-07-09T00:00:00"/>
    <s v="Q3"/>
    <s v="Q3-2023"/>
    <s v="M"/>
    <n v="2"/>
    <s v="Poor"/>
    <n v="1"/>
    <s v="Moderate"/>
    <n v="100"/>
    <s v="headache"/>
  </r>
  <r>
    <n v="1819"/>
    <n v="21.8"/>
    <x v="0"/>
    <n v="1.82"/>
    <n v="72.2"/>
    <n v="119"/>
    <n v="85"/>
    <x v="1"/>
    <n v="2"/>
    <n v="2024"/>
    <n v="1"/>
    <n v="8"/>
    <d v="2024-01-08T00:00:00"/>
    <s v="Q1"/>
    <s v="Q1-2024"/>
    <s v="M"/>
    <n v="2"/>
    <s v="Poor"/>
    <n v="1"/>
    <s v="Moderate"/>
    <n v="100"/>
    <s v="headache"/>
  </r>
  <r>
    <n v="1819"/>
    <n v="23.16"/>
    <x v="0"/>
    <n v="1.82"/>
    <n v="76.72"/>
    <n v="110"/>
    <n v="85"/>
    <x v="1"/>
    <n v="3"/>
    <n v="2024"/>
    <n v="7"/>
    <n v="8"/>
    <d v="2024-07-08T00:00:00"/>
    <s v="Q3"/>
    <s v="Q3-2024"/>
    <s v="M"/>
    <n v="1"/>
    <s v="Good"/>
    <n v="1"/>
    <s v="Moderate"/>
    <n v="109"/>
    <s v="hallucinations"/>
  </r>
  <r>
    <n v="1819"/>
    <n v="20.62"/>
    <x v="0"/>
    <n v="1.82"/>
    <n v="68.31"/>
    <n v="105"/>
    <n v="76"/>
    <x v="2"/>
    <n v="4"/>
    <n v="2025"/>
    <n v="1"/>
    <n v="7"/>
    <d v="2025-01-07T00:00:00"/>
    <s v="Q1"/>
    <s v="Q1-2025"/>
    <s v="M"/>
    <n v="1"/>
    <s v="Good"/>
    <n v="2"/>
    <s v="Mild"/>
    <n v="100"/>
    <s v="headache"/>
  </r>
  <r>
    <n v="1820"/>
    <n v="25.19"/>
    <x v="1"/>
    <n v="1.82"/>
    <n v="83.44"/>
    <n v="110"/>
    <n v="91"/>
    <x v="1"/>
    <n v="1"/>
    <n v="2023"/>
    <n v="7"/>
    <n v="9"/>
    <d v="2023-07-09T00:00:00"/>
    <s v="Q3"/>
    <s v="Q3-2023"/>
    <s v="M"/>
    <n v="2"/>
    <s v="Poor"/>
    <n v="1"/>
    <s v="Moderate"/>
    <n v="100"/>
    <s v="headache"/>
  </r>
  <r>
    <n v="1820"/>
    <n v="25.65"/>
    <x v="1"/>
    <n v="1.82"/>
    <n v="84.97"/>
    <n v="109"/>
    <n v="82"/>
    <x v="1"/>
    <n v="2"/>
    <n v="2024"/>
    <n v="1"/>
    <n v="8"/>
    <d v="2024-01-08T00:00:00"/>
    <s v="Q1"/>
    <s v="Q1-2024"/>
    <s v="M"/>
    <n v="3"/>
    <s v="Very Poor"/>
    <n v="0"/>
    <s v="Severe"/>
    <n v="100"/>
    <s v="headache"/>
  </r>
  <r>
    <n v="1820"/>
    <n v="28.32"/>
    <x v="1"/>
    <n v="1.82"/>
    <n v="93.8"/>
    <n v="104"/>
    <n v="82"/>
    <x v="1"/>
    <n v="3"/>
    <n v="2024"/>
    <n v="7"/>
    <n v="8"/>
    <d v="2024-07-08T00:00:00"/>
    <s v="Q3"/>
    <s v="Q3-2024"/>
    <s v="M"/>
    <n v="2"/>
    <s v="Poor"/>
    <n v="1"/>
    <s v="Moderate"/>
    <n v="106"/>
    <s v="dizziness"/>
  </r>
  <r>
    <n v="1820"/>
    <n v="28.44"/>
    <x v="1"/>
    <n v="1.82"/>
    <n v="94.22"/>
    <n v="99"/>
    <n v="78"/>
    <x v="2"/>
    <n v="4"/>
    <n v="2025"/>
    <n v="1"/>
    <n v="7"/>
    <d v="2025-01-07T00:00:00"/>
    <s v="Q1"/>
    <s v="Q1-2025"/>
    <s v="M"/>
    <n v="2"/>
    <s v="Poor"/>
    <n v="1"/>
    <s v="Moderate"/>
    <n v="100"/>
    <s v="headache"/>
  </r>
  <r>
    <n v="1821"/>
    <n v="26.74"/>
    <x v="1"/>
    <n v="1.62"/>
    <n v="70.17"/>
    <n v="95"/>
    <n v="67"/>
    <x v="2"/>
    <n v="1"/>
    <n v="2023"/>
    <n v="7"/>
    <n v="13"/>
    <d v="2023-07-13T00:00:00"/>
    <s v="Q3"/>
    <s v="Q3-2023"/>
    <s v="F"/>
    <n v="3"/>
    <s v="Very Poor"/>
    <n v="2"/>
    <s v="Mild"/>
    <n v="107"/>
    <s v="skin rash"/>
  </r>
  <r>
    <n v="1821"/>
    <n v="24.91"/>
    <x v="0"/>
    <n v="1.62"/>
    <n v="65.38"/>
    <n v="104"/>
    <n v="65"/>
    <x v="2"/>
    <n v="2"/>
    <n v="2024"/>
    <n v="1"/>
    <n v="12"/>
    <d v="2024-01-12T00:00:00"/>
    <s v="Q1"/>
    <s v="Q1-2024"/>
    <s v="F"/>
    <n v="2"/>
    <s v="Poor"/>
    <n v="0"/>
    <s v="Severe"/>
    <n v="100"/>
    <s v="headache"/>
  </r>
  <r>
    <n v="1821"/>
    <n v="21.38"/>
    <x v="0"/>
    <n v="1.62"/>
    <n v="56.12"/>
    <n v="108"/>
    <n v="79"/>
    <x v="2"/>
    <n v="3"/>
    <n v="2024"/>
    <n v="7"/>
    <n v="12"/>
    <d v="2024-07-12T00:00:00"/>
    <s v="Q3"/>
    <s v="Q3-2024"/>
    <s v="F"/>
    <n v="0"/>
    <s v="Very Good"/>
    <n v="2"/>
    <s v="Mild"/>
    <n v="108"/>
    <s v="palpitations"/>
  </r>
  <r>
    <n v="1821"/>
    <n v="22.65"/>
    <x v="0"/>
    <n v="1.62"/>
    <n v="59.43"/>
    <n v="102"/>
    <n v="78"/>
    <x v="2"/>
    <n v="4"/>
    <n v="2025"/>
    <n v="1"/>
    <n v="11"/>
    <d v="2025-01-11T00:00:00"/>
    <s v="Q1"/>
    <s v="Q1-2025"/>
    <s v="F"/>
    <n v="1"/>
    <s v="Good"/>
    <n v="1"/>
    <s v="Moderate"/>
    <n v="100"/>
    <s v="headache"/>
  </r>
  <r>
    <n v="1821"/>
    <n v="25.26"/>
    <x v="1"/>
    <n v="1.62"/>
    <n v="66.3"/>
    <n v="105"/>
    <n v="86"/>
    <x v="1"/>
    <n v="5"/>
    <n v="2025"/>
    <n v="7"/>
    <n v="12"/>
    <d v="2025-07-12T00:00:00"/>
    <s v="Q3"/>
    <s v="Q3-2025"/>
    <s v="F"/>
    <n v="1"/>
    <s v="Good"/>
    <n v="0"/>
    <s v="Severe"/>
    <n v="104"/>
    <s v="itching"/>
  </r>
  <r>
    <n v="1822"/>
    <n v="24.61"/>
    <x v="0"/>
    <n v="1.82"/>
    <n v="81.510000000000005"/>
    <n v="122"/>
    <n v="97"/>
    <x v="1"/>
    <n v="1"/>
    <n v="2023"/>
    <n v="7"/>
    <n v="15"/>
    <d v="2023-07-15T00:00:00"/>
    <s v="Q3"/>
    <s v="Q3-2023"/>
    <s v="M"/>
    <n v="1"/>
    <s v="Good"/>
    <n v="1"/>
    <s v="Moderate"/>
    <n v="100"/>
    <s v="headache"/>
  </r>
  <r>
    <n v="1822"/>
    <n v="26.72"/>
    <x v="1"/>
    <n v="1.82"/>
    <n v="88.51"/>
    <n v="112"/>
    <n v="98"/>
    <x v="1"/>
    <n v="2"/>
    <n v="2024"/>
    <n v="1"/>
    <n v="14"/>
    <d v="2024-01-14T00:00:00"/>
    <s v="Q1"/>
    <s v="Q1-2024"/>
    <s v="M"/>
    <n v="3"/>
    <s v="Very Poor"/>
    <n v="0"/>
    <s v="Severe"/>
    <n v="101"/>
    <s v="nausea"/>
  </r>
  <r>
    <n v="1822"/>
    <n v="21.67"/>
    <x v="0"/>
    <n v="1.82"/>
    <n v="71.8"/>
    <n v="114"/>
    <n v="98"/>
    <x v="1"/>
    <n v="3"/>
    <n v="2024"/>
    <n v="7"/>
    <n v="14"/>
    <d v="2024-07-14T00:00:00"/>
    <s v="Q3"/>
    <s v="Q3-2024"/>
    <s v="M"/>
    <n v="0"/>
    <s v="Very Good"/>
    <n v="1"/>
    <s v="Moderate"/>
    <n v="103"/>
    <s v="vomiting"/>
  </r>
  <r>
    <n v="1822"/>
    <n v="17.46"/>
    <x v="3"/>
    <n v="1.82"/>
    <n v="57.83"/>
    <n v="112"/>
    <n v="94"/>
    <x v="1"/>
    <n v="4"/>
    <n v="2025"/>
    <n v="1"/>
    <n v="13"/>
    <d v="2025-01-13T00:00:00"/>
    <s v="Q1"/>
    <s v="Q1-2025"/>
    <s v="M"/>
    <n v="2"/>
    <s v="Poor"/>
    <n v="0"/>
    <s v="Severe"/>
    <n v="105"/>
    <s v="abdominal pain"/>
  </r>
  <r>
    <n v="1823"/>
    <n v="21.92"/>
    <x v="0"/>
    <n v="1.82"/>
    <n v="72.61"/>
    <n v="128"/>
    <n v="107"/>
    <x v="1"/>
    <n v="1"/>
    <n v="2023"/>
    <n v="7"/>
    <n v="16"/>
    <d v="2023-07-16T00:00:00"/>
    <s v="Q3"/>
    <s v="Q3-2023"/>
    <s v="M"/>
    <n v="1"/>
    <s v="Good"/>
    <n v="1"/>
    <s v="Moderate"/>
    <n v="102"/>
    <s v="tinnitus"/>
  </r>
  <r>
    <n v="1823"/>
    <n v="21.41"/>
    <x v="0"/>
    <n v="1.82"/>
    <n v="70.91"/>
    <n v="136"/>
    <n v="104"/>
    <x v="0"/>
    <n v="2"/>
    <n v="2024"/>
    <n v="1"/>
    <n v="15"/>
    <d v="2024-01-15T00:00:00"/>
    <s v="Q1"/>
    <s v="Q1-2024"/>
    <s v="M"/>
    <n v="0"/>
    <s v="Very Good"/>
    <n v="1"/>
    <s v="Moderate"/>
    <n v="100"/>
    <s v="headache"/>
  </r>
  <r>
    <n v="1823"/>
    <n v="20.82"/>
    <x v="0"/>
    <n v="1.82"/>
    <n v="68.97"/>
    <n v="141"/>
    <n v="102"/>
    <x v="0"/>
    <n v="3"/>
    <n v="2024"/>
    <n v="7"/>
    <n v="15"/>
    <d v="2024-07-15T00:00:00"/>
    <s v="Q3"/>
    <s v="Q3-2024"/>
    <s v="M"/>
    <n v="1"/>
    <s v="Good"/>
    <n v="1"/>
    <s v="Moderate"/>
    <n v="100"/>
    <s v="headache"/>
  </r>
  <r>
    <n v="1823"/>
    <n v="20.100000000000001"/>
    <x v="0"/>
    <n v="1.82"/>
    <n v="66.59"/>
    <n v="135"/>
    <n v="102"/>
    <x v="0"/>
    <n v="4"/>
    <n v="2025"/>
    <n v="1"/>
    <n v="14"/>
    <d v="2025-01-14T00:00:00"/>
    <s v="Q1"/>
    <s v="Q1-2025"/>
    <s v="M"/>
    <n v="1"/>
    <s v="Good"/>
    <n v="1"/>
    <s v="Moderate"/>
    <n v="100"/>
    <s v="headache"/>
  </r>
  <r>
    <n v="1824"/>
    <n v="25.18"/>
    <x v="1"/>
    <n v="1.82"/>
    <n v="83.39"/>
    <n v="123"/>
    <n v="95"/>
    <x v="1"/>
    <n v="1"/>
    <n v="2023"/>
    <n v="7"/>
    <n v="20"/>
    <d v="2023-07-20T00:00:00"/>
    <s v="Q3"/>
    <s v="Q3-2023"/>
    <s v="M"/>
    <n v="3"/>
    <s v="Very Poor"/>
    <n v="1"/>
    <s v="Moderate"/>
    <n v="100"/>
    <s v="headache"/>
  </r>
  <r>
    <n v="1824"/>
    <n v="22.37"/>
    <x v="0"/>
    <n v="1.82"/>
    <n v="74.11"/>
    <n v="117"/>
    <n v="89"/>
    <x v="1"/>
    <n v="2"/>
    <n v="2024"/>
    <n v="1"/>
    <n v="19"/>
    <d v="2024-01-19T00:00:00"/>
    <s v="Q1"/>
    <s v="Q1-2024"/>
    <s v="M"/>
    <n v="0"/>
    <s v="Very Good"/>
    <n v="0"/>
    <s v="Severe"/>
    <n v="101"/>
    <s v="nausea"/>
  </r>
  <r>
    <n v="1824"/>
    <n v="21.78"/>
    <x v="0"/>
    <n v="1.82"/>
    <n v="72.16"/>
    <n v="112"/>
    <n v="95"/>
    <x v="1"/>
    <n v="3"/>
    <n v="2024"/>
    <n v="7"/>
    <n v="19"/>
    <d v="2024-07-19T00:00:00"/>
    <s v="Q3"/>
    <s v="Q3-2024"/>
    <s v="M"/>
    <n v="2"/>
    <s v="Poor"/>
    <n v="0"/>
    <s v="Severe"/>
    <n v="104"/>
    <s v="itching"/>
  </r>
  <r>
    <n v="1824"/>
    <n v="24.12"/>
    <x v="0"/>
    <n v="1.82"/>
    <n v="79.900000000000006"/>
    <n v="105"/>
    <n v="93"/>
    <x v="1"/>
    <n v="4"/>
    <n v="2025"/>
    <n v="1"/>
    <n v="18"/>
    <d v="2025-01-18T00:00:00"/>
    <s v="Q1"/>
    <s v="Q1-2025"/>
    <s v="M"/>
    <n v="2"/>
    <s v="Poor"/>
    <n v="0"/>
    <s v="Severe"/>
    <n v="100"/>
    <s v="headache"/>
  </r>
  <r>
    <n v="1825"/>
    <n v="26.81"/>
    <x v="1"/>
    <n v="1.82"/>
    <n v="88.8"/>
    <n v="141"/>
    <n v="126"/>
    <x v="0"/>
    <n v="1"/>
    <n v="2023"/>
    <n v="7"/>
    <n v="22"/>
    <d v="2023-07-22T00:00:00"/>
    <s v="Q3"/>
    <s v="Q3-2023"/>
    <s v="M"/>
    <n v="3"/>
    <s v="Very Poor"/>
    <n v="0"/>
    <s v="Severe"/>
    <n v="100"/>
    <s v="headache"/>
  </r>
  <r>
    <n v="1825"/>
    <n v="29.56"/>
    <x v="1"/>
    <n v="1.82"/>
    <n v="97.93"/>
    <n v="144"/>
    <n v="126"/>
    <x v="0"/>
    <n v="2"/>
    <n v="2024"/>
    <n v="1"/>
    <n v="21"/>
    <d v="2024-01-21T00:00:00"/>
    <s v="Q1"/>
    <s v="Q1-2024"/>
    <s v="M"/>
    <n v="2"/>
    <s v="Poor"/>
    <n v="0"/>
    <s v="Severe"/>
    <n v="108"/>
    <s v="palpitations"/>
  </r>
  <r>
    <n v="1825"/>
    <n v="30.06"/>
    <x v="2"/>
    <n v="1.82"/>
    <n v="99.59"/>
    <n v="144"/>
    <n v="128"/>
    <x v="0"/>
    <n v="3"/>
    <n v="2024"/>
    <n v="7"/>
    <n v="21"/>
    <d v="2024-07-21T00:00:00"/>
    <s v="Q3"/>
    <s v="Q3-2024"/>
    <s v="M"/>
    <n v="2"/>
    <s v="Poor"/>
    <n v="1"/>
    <s v="Moderate"/>
    <n v="100"/>
    <s v="headache"/>
  </r>
  <r>
    <n v="1825"/>
    <n v="30.03"/>
    <x v="2"/>
    <n v="1.82"/>
    <n v="99.47"/>
    <n v="144"/>
    <n v="120"/>
    <x v="0"/>
    <n v="4"/>
    <n v="2025"/>
    <n v="1"/>
    <n v="20"/>
    <d v="2025-01-20T00:00:00"/>
    <s v="Q1"/>
    <s v="Q1-2025"/>
    <s v="M"/>
    <n v="0"/>
    <s v="Very Good"/>
    <n v="1"/>
    <s v="Moderate"/>
    <n v="101"/>
    <s v="nausea"/>
  </r>
  <r>
    <n v="1826"/>
    <n v="22.21"/>
    <x v="0"/>
    <n v="1.82"/>
    <n v="73.58"/>
    <n v="110"/>
    <n v="76"/>
    <x v="2"/>
    <n v="1"/>
    <n v="2023"/>
    <n v="7"/>
    <n v="24"/>
    <d v="2023-07-24T00:00:00"/>
    <s v="Q3"/>
    <s v="Q3-2023"/>
    <s v="M"/>
    <n v="3"/>
    <s v="Very Poor"/>
    <n v="1"/>
    <s v="Moderate"/>
    <n v="102"/>
    <s v="tinnitus"/>
  </r>
  <r>
    <n v="1826"/>
    <n v="23.06"/>
    <x v="0"/>
    <n v="1.82"/>
    <n v="76.37"/>
    <n v="109"/>
    <n v="77"/>
    <x v="2"/>
    <n v="2"/>
    <n v="2024"/>
    <n v="1"/>
    <n v="23"/>
    <d v="2024-01-23T00:00:00"/>
    <s v="Q1"/>
    <s v="Q1-2024"/>
    <s v="M"/>
    <n v="1"/>
    <s v="Good"/>
    <n v="2"/>
    <s v="Mild"/>
    <n v="106"/>
    <s v="dizziness"/>
  </r>
  <r>
    <n v="1826"/>
    <n v="25.52"/>
    <x v="1"/>
    <n v="1.82"/>
    <n v="84.54"/>
    <n v="112"/>
    <n v="78"/>
    <x v="2"/>
    <n v="3"/>
    <n v="2024"/>
    <n v="7"/>
    <n v="23"/>
    <d v="2024-07-23T00:00:00"/>
    <s v="Q3"/>
    <s v="Q3-2024"/>
    <s v="M"/>
    <n v="2"/>
    <s v="Poor"/>
    <n v="0"/>
    <s v="Severe"/>
    <n v="100"/>
    <s v="headache"/>
  </r>
  <r>
    <n v="1826"/>
    <n v="26.27"/>
    <x v="1"/>
    <n v="1.82"/>
    <n v="87"/>
    <n v="111"/>
    <n v="78"/>
    <x v="2"/>
    <n v="4"/>
    <n v="2025"/>
    <n v="1"/>
    <n v="22"/>
    <d v="2025-01-22T00:00:00"/>
    <s v="Q1"/>
    <s v="Q1-2025"/>
    <s v="M"/>
    <n v="1"/>
    <s v="Good"/>
    <n v="2"/>
    <s v="Mild"/>
    <n v="106"/>
    <s v="dizziness"/>
  </r>
  <r>
    <n v="1826"/>
    <n v="28.29"/>
    <x v="1"/>
    <n v="1.82"/>
    <n v="93.71"/>
    <n v="109"/>
    <n v="83"/>
    <x v="1"/>
    <n v="5"/>
    <n v="2025"/>
    <n v="7"/>
    <n v="23"/>
    <d v="2025-07-23T00:00:00"/>
    <s v="Q3"/>
    <s v="Q3-2025"/>
    <s v="M"/>
    <n v="2"/>
    <s v="Poor"/>
    <n v="1"/>
    <s v="Moderate"/>
    <n v="100"/>
    <s v="headache"/>
  </r>
  <r>
    <n v="1827"/>
    <n v="22.99"/>
    <x v="0"/>
    <n v="1.62"/>
    <n v="60.34"/>
    <n v="130"/>
    <n v="121"/>
    <x v="1"/>
    <n v="1"/>
    <n v="2023"/>
    <n v="7"/>
    <n v="27"/>
    <d v="2023-07-27T00:00:00"/>
    <s v="Q3"/>
    <s v="Q3-2023"/>
    <s v="F"/>
    <n v="1"/>
    <s v="Good"/>
    <n v="2"/>
    <s v="Mild"/>
    <n v="101"/>
    <s v="nausea"/>
  </r>
  <r>
    <n v="1827"/>
    <n v="23.92"/>
    <x v="0"/>
    <n v="1.62"/>
    <n v="62.77"/>
    <n v="133"/>
    <n v="116"/>
    <x v="1"/>
    <n v="2"/>
    <n v="2024"/>
    <n v="1"/>
    <n v="26"/>
    <d v="2024-01-26T00:00:00"/>
    <s v="Q1"/>
    <s v="Q1-2024"/>
    <s v="F"/>
    <n v="1"/>
    <s v="Good"/>
    <n v="1"/>
    <s v="Moderate"/>
    <n v="100"/>
    <s v="headache"/>
  </r>
  <r>
    <n v="1827"/>
    <n v="24.89"/>
    <x v="0"/>
    <n v="1.62"/>
    <n v="65.319999999999993"/>
    <n v="135"/>
    <n v="117"/>
    <x v="0"/>
    <n v="3"/>
    <n v="2024"/>
    <n v="7"/>
    <n v="26"/>
    <d v="2024-07-26T00:00:00"/>
    <s v="Q3"/>
    <s v="Q3-2024"/>
    <s v="F"/>
    <n v="3"/>
    <s v="Very Poor"/>
    <n v="1"/>
    <s v="Moderate"/>
    <n v="104"/>
    <s v="itching"/>
  </r>
  <r>
    <n v="1827"/>
    <n v="24.33"/>
    <x v="0"/>
    <n v="1.62"/>
    <n v="63.84"/>
    <n v="136"/>
    <n v="108"/>
    <x v="0"/>
    <n v="4"/>
    <n v="2025"/>
    <n v="1"/>
    <n v="25"/>
    <d v="2025-01-25T00:00:00"/>
    <s v="Q1"/>
    <s v="Q1-2025"/>
    <s v="F"/>
    <n v="1"/>
    <s v="Good"/>
    <n v="2"/>
    <s v="Mild"/>
    <n v="100"/>
    <s v="headache"/>
  </r>
  <r>
    <n v="1828"/>
    <n v="25.59"/>
    <x v="1"/>
    <n v="1.62"/>
    <n v="67.16"/>
    <n v="112"/>
    <n v="84"/>
    <x v="1"/>
    <n v="1"/>
    <n v="2023"/>
    <n v="7"/>
    <n v="30"/>
    <d v="2023-07-30T00:00:00"/>
    <s v="Q3"/>
    <s v="Q3-2023"/>
    <s v="F"/>
    <n v="2"/>
    <s v="Poor"/>
    <n v="1"/>
    <s v="Moderate"/>
    <n v="104"/>
    <s v="itching"/>
  </r>
  <r>
    <n v="1828"/>
    <n v="23.96"/>
    <x v="0"/>
    <n v="1.62"/>
    <n v="62.87"/>
    <n v="107"/>
    <n v="84"/>
    <x v="1"/>
    <n v="2"/>
    <n v="2024"/>
    <n v="1"/>
    <n v="29"/>
    <d v="2024-01-29T00:00:00"/>
    <s v="Q1"/>
    <s v="Q1-2024"/>
    <s v="F"/>
    <n v="1"/>
    <s v="Good"/>
    <n v="1"/>
    <s v="Moderate"/>
    <n v="100"/>
    <s v="headache"/>
  </r>
  <r>
    <n v="1828"/>
    <n v="21.2"/>
    <x v="0"/>
    <n v="1.62"/>
    <n v="55.64"/>
    <n v="110"/>
    <n v="77"/>
    <x v="2"/>
    <n v="3"/>
    <n v="2024"/>
    <n v="7"/>
    <n v="29"/>
    <d v="2024-07-29T00:00:00"/>
    <s v="Q3"/>
    <s v="Q3-2024"/>
    <s v="F"/>
    <n v="2"/>
    <s v="Poor"/>
    <n v="1"/>
    <s v="Moderate"/>
    <n v="105"/>
    <s v="abdominal pain"/>
  </r>
  <r>
    <n v="1828"/>
    <n v="19.61"/>
    <x v="0"/>
    <n v="1.62"/>
    <n v="51.46"/>
    <n v="113"/>
    <n v="88"/>
    <x v="1"/>
    <n v="4"/>
    <n v="2025"/>
    <n v="1"/>
    <n v="28"/>
    <d v="2025-01-28T00:00:00"/>
    <s v="Q1"/>
    <s v="Q1-2025"/>
    <s v="F"/>
    <n v="2"/>
    <s v="Poor"/>
    <n v="1"/>
    <s v="Moderate"/>
    <n v="100"/>
    <s v="headache"/>
  </r>
  <r>
    <n v="1828"/>
    <n v="20.51"/>
    <x v="0"/>
    <n v="1.62"/>
    <n v="53.83"/>
    <n v="119"/>
    <n v="88"/>
    <x v="1"/>
    <n v="5"/>
    <n v="2025"/>
    <n v="7"/>
    <n v="29"/>
    <d v="2025-07-29T00:00:00"/>
    <s v="Q3"/>
    <s v="Q3-2025"/>
    <s v="F"/>
    <n v="2"/>
    <s v="Poor"/>
    <n v="2"/>
    <s v="Mild"/>
    <n v="100"/>
    <s v="headache"/>
  </r>
  <r>
    <n v="1829"/>
    <n v="23.23"/>
    <x v="0"/>
    <n v="1.62"/>
    <n v="60.97"/>
    <n v="118"/>
    <n v="118"/>
    <x v="1"/>
    <n v="1"/>
    <n v="2023"/>
    <n v="8"/>
    <n v="1"/>
    <d v="2023-08-01T00:00:00"/>
    <s v="Q3"/>
    <s v="Q3-2023"/>
    <s v="F"/>
    <n v="1"/>
    <s v="Good"/>
    <n v="2"/>
    <s v="Mild"/>
    <n v="100"/>
    <s v="headache"/>
  </r>
  <r>
    <n v="1829"/>
    <n v="22.06"/>
    <x v="0"/>
    <n v="1.62"/>
    <n v="57.9"/>
    <n v="111"/>
    <n v="116"/>
    <x v="1"/>
    <n v="2"/>
    <n v="2024"/>
    <n v="1"/>
    <n v="31"/>
    <d v="2024-01-31T00:00:00"/>
    <s v="Q1"/>
    <s v="Q1-2024"/>
    <s v="F"/>
    <n v="2"/>
    <s v="Poor"/>
    <n v="1"/>
    <s v="Moderate"/>
    <n v="105"/>
    <s v="abdominal pain"/>
  </r>
  <r>
    <n v="1829"/>
    <n v="22.04"/>
    <x v="0"/>
    <n v="1.62"/>
    <n v="57.84"/>
    <n v="98"/>
    <n v="122"/>
    <x v="1"/>
    <n v="3"/>
    <n v="2024"/>
    <n v="7"/>
    <n v="31"/>
    <d v="2024-07-31T00:00:00"/>
    <s v="Q3"/>
    <s v="Q3-2024"/>
    <s v="F"/>
    <n v="3"/>
    <s v="Very Poor"/>
    <n v="0"/>
    <s v="Severe"/>
    <n v="101"/>
    <s v="nausea"/>
  </r>
  <r>
    <n v="1829"/>
    <n v="19.95"/>
    <x v="0"/>
    <n v="1.62"/>
    <n v="52.37"/>
    <n v="90"/>
    <n v="119"/>
    <x v="1"/>
    <n v="4"/>
    <n v="2025"/>
    <n v="1"/>
    <n v="30"/>
    <d v="2025-01-30T00:00:00"/>
    <s v="Q1"/>
    <s v="Q1-2025"/>
    <s v="F"/>
    <n v="1"/>
    <s v="Good"/>
    <n v="1"/>
    <s v="Moderate"/>
    <n v="102"/>
    <s v="tinnitus"/>
  </r>
  <r>
    <n v="1830"/>
    <n v="26.78"/>
    <x v="1"/>
    <n v="1.82"/>
    <n v="88.69"/>
    <n v="140"/>
    <n v="98"/>
    <x v="0"/>
    <n v="1"/>
    <n v="2023"/>
    <n v="8"/>
    <n v="5"/>
    <d v="2023-08-05T00:00:00"/>
    <s v="Q3"/>
    <s v="Q3-2023"/>
    <s v="M"/>
    <n v="3"/>
    <s v="Very Poor"/>
    <n v="0"/>
    <s v="Severe"/>
    <n v="107"/>
    <s v="skin rash"/>
  </r>
  <r>
    <n v="1830"/>
    <n v="28.25"/>
    <x v="1"/>
    <n v="1.82"/>
    <n v="93.59"/>
    <n v="145"/>
    <n v="94"/>
    <x v="0"/>
    <n v="2"/>
    <n v="2024"/>
    <n v="2"/>
    <n v="4"/>
    <d v="2024-02-04T00:00:00"/>
    <s v="Q1"/>
    <s v="Q1-2024"/>
    <s v="M"/>
    <n v="0"/>
    <s v="Very Good"/>
    <n v="0"/>
    <s v="Severe"/>
    <n v="103"/>
    <s v="vomiting"/>
  </r>
  <r>
    <n v="1830"/>
    <n v="26.63"/>
    <x v="1"/>
    <n v="1.82"/>
    <n v="88.22"/>
    <n v="153"/>
    <n v="99"/>
    <x v="0"/>
    <n v="3"/>
    <n v="2024"/>
    <n v="8"/>
    <n v="4"/>
    <d v="2024-08-04T00:00:00"/>
    <s v="Q3"/>
    <s v="Q3-2024"/>
    <s v="M"/>
    <n v="2"/>
    <s v="Poor"/>
    <n v="0"/>
    <s v="Severe"/>
    <n v="106"/>
    <s v="dizziness"/>
  </r>
  <r>
    <n v="1830"/>
    <n v="27.68"/>
    <x v="1"/>
    <n v="1.82"/>
    <n v="91.7"/>
    <n v="161"/>
    <n v="108"/>
    <x v="0"/>
    <n v="4"/>
    <n v="2025"/>
    <n v="2"/>
    <n v="3"/>
    <d v="2025-02-03T00:00:00"/>
    <s v="Q1"/>
    <s v="Q1-2025"/>
    <s v="M"/>
    <n v="2"/>
    <s v="Poor"/>
    <n v="2"/>
    <s v="Mild"/>
    <n v="100"/>
    <s v="headache"/>
  </r>
  <r>
    <n v="1831"/>
    <n v="18.22"/>
    <x v="3"/>
    <n v="1.62"/>
    <n v="47.82"/>
    <n v="126"/>
    <n v="72"/>
    <x v="1"/>
    <n v="1"/>
    <n v="2023"/>
    <n v="8"/>
    <n v="8"/>
    <d v="2023-08-08T00:00:00"/>
    <s v="Q3"/>
    <s v="Q3-2023"/>
    <s v="F"/>
    <n v="2"/>
    <s v="Poor"/>
    <n v="0"/>
    <s v="Severe"/>
    <n v="101"/>
    <s v="nausea"/>
  </r>
  <r>
    <n v="1831"/>
    <n v="17.559999999999999"/>
    <x v="3"/>
    <n v="1.62"/>
    <n v="46.08"/>
    <n v="128"/>
    <n v="81"/>
    <x v="3"/>
    <n v="2"/>
    <n v="2024"/>
    <n v="2"/>
    <n v="7"/>
    <d v="2024-02-07T00:00:00"/>
    <s v="Q1"/>
    <s v="Q1-2024"/>
    <s v="F"/>
    <n v="1"/>
    <s v="Good"/>
    <n v="1"/>
    <s v="Moderate"/>
    <n v="103"/>
    <s v="vomiting"/>
  </r>
  <r>
    <n v="1831"/>
    <n v="18.54"/>
    <x v="0"/>
    <n v="1.62"/>
    <n v="48.65"/>
    <n v="123"/>
    <n v="79"/>
    <x v="1"/>
    <n v="3"/>
    <n v="2024"/>
    <n v="8"/>
    <n v="7"/>
    <d v="2024-08-07T00:00:00"/>
    <s v="Q3"/>
    <s v="Q3-2024"/>
    <s v="F"/>
    <n v="1"/>
    <s v="Good"/>
    <n v="1"/>
    <s v="Moderate"/>
    <n v="109"/>
    <s v="hallucinations"/>
  </r>
  <r>
    <n v="1831"/>
    <n v="16.97"/>
    <x v="3"/>
    <n v="1.62"/>
    <n v="44.53"/>
    <n v="112"/>
    <n v="79"/>
    <x v="2"/>
    <n v="4"/>
    <n v="2025"/>
    <n v="2"/>
    <n v="6"/>
    <d v="2025-02-06T00:00:00"/>
    <s v="Q1"/>
    <s v="Q1-2025"/>
    <s v="F"/>
    <n v="0"/>
    <s v="Very Good"/>
    <n v="1"/>
    <s v="Moderate"/>
    <n v="102"/>
    <s v="tinnitus"/>
  </r>
  <r>
    <n v="1832"/>
    <n v="27.11"/>
    <x v="1"/>
    <n v="1.82"/>
    <n v="89.78"/>
    <n v="133"/>
    <n v="135"/>
    <x v="1"/>
    <n v="1"/>
    <n v="2023"/>
    <n v="8"/>
    <n v="11"/>
    <d v="2023-08-11T00:00:00"/>
    <s v="Q3"/>
    <s v="Q3-2023"/>
    <s v="M"/>
    <n v="2"/>
    <s v="Poor"/>
    <n v="2"/>
    <s v="Mild"/>
    <n v="102"/>
    <s v="tinnitus"/>
  </r>
  <r>
    <n v="1832"/>
    <n v="23.91"/>
    <x v="0"/>
    <n v="1.82"/>
    <n v="79.209999999999994"/>
    <n v="144"/>
    <n v="134"/>
    <x v="0"/>
    <n v="2"/>
    <n v="2024"/>
    <n v="2"/>
    <n v="10"/>
    <d v="2024-02-10T00:00:00"/>
    <s v="Q1"/>
    <s v="Q1-2024"/>
    <s v="M"/>
    <n v="2"/>
    <s v="Poor"/>
    <n v="2"/>
    <s v="Mild"/>
    <n v="100"/>
    <s v="headache"/>
  </r>
  <r>
    <n v="1832"/>
    <n v="20.46"/>
    <x v="0"/>
    <n v="1.82"/>
    <n v="67.77"/>
    <n v="143"/>
    <n v="127"/>
    <x v="0"/>
    <n v="3"/>
    <n v="2024"/>
    <n v="8"/>
    <n v="10"/>
    <d v="2024-08-10T00:00:00"/>
    <s v="Q3"/>
    <s v="Q3-2024"/>
    <s v="M"/>
    <n v="1"/>
    <s v="Good"/>
    <n v="2"/>
    <s v="Mild"/>
    <n v="102"/>
    <s v="tinnitus"/>
  </r>
  <r>
    <n v="1832"/>
    <n v="18.32"/>
    <x v="3"/>
    <n v="1.82"/>
    <n v="60.7"/>
    <n v="142"/>
    <n v="119"/>
    <x v="0"/>
    <n v="4"/>
    <n v="2025"/>
    <n v="2"/>
    <n v="9"/>
    <d v="2025-02-09T00:00:00"/>
    <s v="Q1"/>
    <s v="Q1-2025"/>
    <s v="M"/>
    <n v="1"/>
    <s v="Good"/>
    <n v="0"/>
    <s v="Severe"/>
    <n v="100"/>
    <s v="headache"/>
  </r>
  <r>
    <n v="1832"/>
    <n v="18.420000000000002"/>
    <x v="3"/>
    <n v="1.82"/>
    <n v="61.02"/>
    <n v="135"/>
    <n v="126"/>
    <x v="0"/>
    <n v="5"/>
    <n v="2025"/>
    <n v="8"/>
    <n v="10"/>
    <d v="2025-08-10T00:00:00"/>
    <s v="Q3"/>
    <s v="Q3-2025"/>
    <s v="M"/>
    <n v="1"/>
    <s v="Good"/>
    <n v="2"/>
    <s v="Mild"/>
    <n v="101"/>
    <s v="nausea"/>
  </r>
  <r>
    <n v="1833"/>
    <n v="19.89"/>
    <x v="0"/>
    <n v="1.62"/>
    <n v="52.2"/>
    <n v="121"/>
    <n v="98"/>
    <x v="1"/>
    <n v="1"/>
    <n v="2023"/>
    <n v="8"/>
    <n v="12"/>
    <d v="2023-08-12T00:00:00"/>
    <s v="Q3"/>
    <s v="Q3-2023"/>
    <s v="F"/>
    <n v="1"/>
    <s v="Good"/>
    <n v="1"/>
    <s v="Moderate"/>
    <n v="105"/>
    <s v="abdominal pain"/>
  </r>
  <r>
    <n v="1833"/>
    <n v="21.58"/>
    <x v="0"/>
    <n v="1.62"/>
    <n v="56.63"/>
    <n v="123"/>
    <n v="108"/>
    <x v="1"/>
    <n v="2"/>
    <n v="2024"/>
    <n v="2"/>
    <n v="11"/>
    <d v="2024-02-11T00:00:00"/>
    <s v="Q1"/>
    <s v="Q1-2024"/>
    <s v="F"/>
    <n v="1"/>
    <s v="Good"/>
    <n v="1"/>
    <s v="Moderate"/>
    <n v="107"/>
    <s v="skin rash"/>
  </r>
  <r>
    <n v="1833"/>
    <n v="23.81"/>
    <x v="0"/>
    <n v="1.62"/>
    <n v="62.5"/>
    <n v="128"/>
    <n v="108"/>
    <x v="1"/>
    <n v="3"/>
    <n v="2024"/>
    <n v="8"/>
    <n v="11"/>
    <d v="2024-08-11T00:00:00"/>
    <s v="Q3"/>
    <s v="Q3-2024"/>
    <s v="F"/>
    <n v="1"/>
    <s v="Good"/>
    <n v="1"/>
    <s v="Moderate"/>
    <n v="100"/>
    <s v="headache"/>
  </r>
  <r>
    <n v="1834"/>
    <n v="14.86"/>
    <x v="3"/>
    <n v="1.62"/>
    <n v="38.99"/>
    <n v="110"/>
    <n v="92"/>
    <x v="1"/>
    <n v="1"/>
    <n v="2023"/>
    <n v="8"/>
    <n v="15"/>
    <d v="2023-08-15T00:00:00"/>
    <s v="Q3"/>
    <s v="Q3-2023"/>
    <s v="F"/>
    <n v="0"/>
    <s v="Very Good"/>
    <n v="1"/>
    <s v="Moderate"/>
    <n v="100"/>
    <s v="headache"/>
  </r>
  <r>
    <n v="1834"/>
    <n v="14.65"/>
    <x v="3"/>
    <n v="1.62"/>
    <n v="38.44"/>
    <n v="103"/>
    <n v="80"/>
    <x v="1"/>
    <n v="2"/>
    <n v="2024"/>
    <n v="2"/>
    <n v="14"/>
    <d v="2024-02-14T00:00:00"/>
    <s v="Q1"/>
    <s v="Q1-2024"/>
    <s v="F"/>
    <n v="0"/>
    <s v="Very Good"/>
    <n v="2"/>
    <s v="Mild"/>
    <n v="101"/>
    <s v="nausea"/>
  </r>
  <r>
    <n v="1834"/>
    <n v="15.62"/>
    <x v="3"/>
    <n v="1.62"/>
    <n v="40.99"/>
    <n v="95"/>
    <n v="82"/>
    <x v="1"/>
    <n v="3"/>
    <n v="2024"/>
    <n v="8"/>
    <n v="14"/>
    <d v="2024-08-14T00:00:00"/>
    <s v="Q3"/>
    <s v="Q3-2024"/>
    <s v="F"/>
    <n v="1"/>
    <s v="Good"/>
    <n v="1"/>
    <s v="Moderate"/>
    <n v="104"/>
    <s v="itching"/>
  </r>
  <r>
    <n v="1834"/>
    <n v="12.64"/>
    <x v="3"/>
    <n v="1.62"/>
    <n v="33.17"/>
    <n v="98"/>
    <n v="86"/>
    <x v="1"/>
    <n v="4"/>
    <n v="2025"/>
    <n v="2"/>
    <n v="13"/>
    <d v="2025-02-13T00:00:00"/>
    <s v="Q1"/>
    <s v="Q1-2025"/>
    <s v="F"/>
    <n v="3"/>
    <s v="Very Poor"/>
    <n v="0"/>
    <s v="Severe"/>
    <n v="101"/>
    <s v="nausea"/>
  </r>
  <r>
    <n v="1835"/>
    <n v="24.54"/>
    <x v="0"/>
    <n v="1.82"/>
    <n v="81.290000000000006"/>
    <n v="114"/>
    <n v="117"/>
    <x v="1"/>
    <n v="1"/>
    <n v="2023"/>
    <n v="8"/>
    <n v="19"/>
    <d v="2023-08-19T00:00:00"/>
    <s v="Q3"/>
    <s v="Q3-2023"/>
    <s v="M"/>
    <n v="2"/>
    <s v="Poor"/>
    <n v="2"/>
    <s v="Mild"/>
    <n v="105"/>
    <s v="abdominal pain"/>
  </r>
  <r>
    <n v="1835"/>
    <n v="22.73"/>
    <x v="0"/>
    <n v="1.82"/>
    <n v="75.3"/>
    <n v="114"/>
    <n v="116"/>
    <x v="1"/>
    <n v="2"/>
    <n v="2024"/>
    <n v="2"/>
    <n v="18"/>
    <d v="2024-02-18T00:00:00"/>
    <s v="Q1"/>
    <s v="Q1-2024"/>
    <s v="M"/>
    <n v="1"/>
    <s v="Good"/>
    <n v="2"/>
    <s v="Mild"/>
    <n v="103"/>
    <s v="vomiting"/>
  </r>
  <r>
    <n v="1835"/>
    <n v="23.53"/>
    <x v="0"/>
    <n v="1.82"/>
    <n v="77.930000000000007"/>
    <n v="115"/>
    <n v="123"/>
    <x v="1"/>
    <n v="3"/>
    <n v="2024"/>
    <n v="8"/>
    <n v="18"/>
    <d v="2024-08-18T00:00:00"/>
    <s v="Q3"/>
    <s v="Q3-2024"/>
    <s v="M"/>
    <n v="2"/>
    <s v="Poor"/>
    <n v="0"/>
    <s v="Severe"/>
    <n v="100"/>
    <s v="headache"/>
  </r>
  <r>
    <n v="1835"/>
    <n v="22.7"/>
    <x v="0"/>
    <n v="1.82"/>
    <n v="75.180000000000007"/>
    <n v="119"/>
    <n v="124"/>
    <x v="1"/>
    <n v="4"/>
    <n v="2025"/>
    <n v="2"/>
    <n v="17"/>
    <d v="2025-02-17T00:00:00"/>
    <s v="Q1"/>
    <s v="Q1-2025"/>
    <s v="M"/>
    <n v="0"/>
    <s v="Very Good"/>
    <n v="1"/>
    <s v="Moderate"/>
    <n v="106"/>
    <s v="dizziness"/>
  </r>
  <r>
    <n v="1835"/>
    <n v="22.71"/>
    <x v="0"/>
    <n v="1.82"/>
    <n v="75.239999999999995"/>
    <n v="114"/>
    <n v="122"/>
    <x v="1"/>
    <n v="5"/>
    <n v="2025"/>
    <n v="8"/>
    <n v="18"/>
    <d v="2025-08-18T00:00:00"/>
    <s v="Q3"/>
    <s v="Q3-2025"/>
    <s v="M"/>
    <n v="3"/>
    <s v="Very Poor"/>
    <n v="1"/>
    <s v="Moderate"/>
    <n v="107"/>
    <s v="skin rash"/>
  </r>
  <r>
    <n v="1836"/>
    <n v="20.440000000000001"/>
    <x v="0"/>
    <n v="1.82"/>
    <n v="67.709999999999994"/>
    <n v="133"/>
    <n v="102"/>
    <x v="1"/>
    <n v="1"/>
    <n v="2023"/>
    <n v="8"/>
    <n v="19"/>
    <d v="2023-08-19T00:00:00"/>
    <s v="Q3"/>
    <s v="Q3-2023"/>
    <s v="M"/>
    <n v="1"/>
    <s v="Good"/>
    <n v="2"/>
    <s v="Mild"/>
    <n v="100"/>
    <s v="headache"/>
  </r>
  <r>
    <n v="1836"/>
    <n v="19.57"/>
    <x v="0"/>
    <n v="1.82"/>
    <n v="64.819999999999993"/>
    <n v="138"/>
    <n v="101"/>
    <x v="0"/>
    <n v="2"/>
    <n v="2024"/>
    <n v="2"/>
    <n v="18"/>
    <d v="2024-02-18T00:00:00"/>
    <s v="Q1"/>
    <s v="Q1-2024"/>
    <s v="M"/>
    <n v="1"/>
    <s v="Good"/>
    <n v="2"/>
    <s v="Mild"/>
    <n v="106"/>
    <s v="dizziness"/>
  </r>
  <r>
    <n v="1836"/>
    <n v="21.91"/>
    <x v="0"/>
    <n v="1.82"/>
    <n v="72.58"/>
    <n v="137"/>
    <n v="111"/>
    <x v="0"/>
    <n v="3"/>
    <n v="2024"/>
    <n v="8"/>
    <n v="18"/>
    <d v="2024-08-18T00:00:00"/>
    <s v="Q3"/>
    <s v="Q3-2024"/>
    <s v="M"/>
    <n v="0"/>
    <s v="Very Good"/>
    <n v="2"/>
    <s v="Mild"/>
    <n v="109"/>
    <s v="hallucinations"/>
  </r>
  <r>
    <n v="1836"/>
    <n v="18.670000000000002"/>
    <x v="0"/>
    <n v="1.82"/>
    <n v="61.83"/>
    <n v="131"/>
    <n v="110"/>
    <x v="1"/>
    <n v="4"/>
    <n v="2025"/>
    <n v="2"/>
    <n v="17"/>
    <d v="2025-02-17T00:00:00"/>
    <s v="Q1"/>
    <s v="Q1-2025"/>
    <s v="M"/>
    <n v="2"/>
    <s v="Poor"/>
    <n v="1"/>
    <s v="Moderate"/>
    <n v="100"/>
    <s v="headache"/>
  </r>
  <r>
    <n v="1837"/>
    <n v="26.61"/>
    <x v="1"/>
    <n v="1.82"/>
    <n v="88.14"/>
    <n v="135"/>
    <n v="106"/>
    <x v="0"/>
    <n v="1"/>
    <n v="2023"/>
    <n v="8"/>
    <n v="23"/>
    <d v="2023-08-23T00:00:00"/>
    <s v="Q3"/>
    <s v="Q3-2023"/>
    <s v="M"/>
    <n v="0"/>
    <s v="Very Good"/>
    <n v="1"/>
    <s v="Moderate"/>
    <n v="106"/>
    <s v="dizziness"/>
  </r>
  <r>
    <n v="1837"/>
    <n v="26.77"/>
    <x v="1"/>
    <n v="1.82"/>
    <n v="88.68"/>
    <n v="135"/>
    <n v="106"/>
    <x v="0"/>
    <n v="2"/>
    <n v="2024"/>
    <n v="2"/>
    <n v="22"/>
    <d v="2024-02-22T00:00:00"/>
    <s v="Q1"/>
    <s v="Q1-2024"/>
    <s v="M"/>
    <n v="2"/>
    <s v="Poor"/>
    <n v="0"/>
    <s v="Severe"/>
    <n v="101"/>
    <s v="nausea"/>
  </r>
  <r>
    <n v="1837"/>
    <n v="27.99"/>
    <x v="1"/>
    <n v="1.82"/>
    <n v="92.7"/>
    <n v="128"/>
    <n v="111"/>
    <x v="1"/>
    <n v="3"/>
    <n v="2024"/>
    <n v="8"/>
    <n v="22"/>
    <d v="2024-08-22T00:00:00"/>
    <s v="Q3"/>
    <s v="Q3-2024"/>
    <s v="M"/>
    <n v="3"/>
    <s v="Very Poor"/>
    <n v="1"/>
    <s v="Moderate"/>
    <n v="100"/>
    <s v="headache"/>
  </r>
  <r>
    <n v="1837"/>
    <n v="26.43"/>
    <x v="1"/>
    <n v="1.82"/>
    <n v="87.55"/>
    <n v="131"/>
    <n v="108"/>
    <x v="1"/>
    <n v="4"/>
    <n v="2025"/>
    <n v="2"/>
    <n v="21"/>
    <d v="2025-02-21T00:00:00"/>
    <s v="Q1"/>
    <s v="Q1-2025"/>
    <s v="M"/>
    <n v="2"/>
    <s v="Poor"/>
    <n v="2"/>
    <s v="Mild"/>
    <n v="104"/>
    <s v="itching"/>
  </r>
  <r>
    <n v="1837"/>
    <n v="25.91"/>
    <x v="1"/>
    <n v="1.82"/>
    <n v="85.83"/>
    <n v="131"/>
    <n v="100"/>
    <x v="1"/>
    <n v="5"/>
    <n v="2025"/>
    <n v="8"/>
    <n v="22"/>
    <d v="2025-08-22T00:00:00"/>
    <s v="Q3"/>
    <s v="Q3-2025"/>
    <s v="M"/>
    <n v="2"/>
    <s v="Poor"/>
    <n v="0"/>
    <s v="Severe"/>
    <n v="101"/>
    <s v="nausea"/>
  </r>
  <r>
    <n v="1838"/>
    <n v="24.74"/>
    <x v="0"/>
    <n v="1.82"/>
    <n v="81.94"/>
    <n v="116"/>
    <n v="117"/>
    <x v="1"/>
    <n v="1"/>
    <n v="2023"/>
    <n v="8"/>
    <n v="26"/>
    <d v="2023-08-26T00:00:00"/>
    <s v="Q3"/>
    <s v="Q3-2023"/>
    <s v="M"/>
    <n v="1"/>
    <s v="Good"/>
    <n v="2"/>
    <s v="Mild"/>
    <n v="103"/>
    <s v="vomiting"/>
  </r>
  <r>
    <n v="1838"/>
    <n v="27.41"/>
    <x v="1"/>
    <n v="1.82"/>
    <n v="90.8"/>
    <n v="117"/>
    <n v="116"/>
    <x v="1"/>
    <n v="2"/>
    <n v="2024"/>
    <n v="2"/>
    <n v="25"/>
    <d v="2024-02-25T00:00:00"/>
    <s v="Q1"/>
    <s v="Q1-2024"/>
    <s v="M"/>
    <n v="3"/>
    <s v="Very Poor"/>
    <n v="0"/>
    <s v="Severe"/>
    <n v="100"/>
    <s v="headache"/>
  </r>
  <r>
    <n v="1838"/>
    <n v="32"/>
    <x v="2"/>
    <n v="1.82"/>
    <n v="106.01"/>
    <n v="117"/>
    <n v="110"/>
    <x v="1"/>
    <n v="3"/>
    <n v="2024"/>
    <n v="8"/>
    <n v="25"/>
    <d v="2024-08-25T00:00:00"/>
    <s v="Q3"/>
    <s v="Q3-2024"/>
    <s v="M"/>
    <n v="1"/>
    <s v="Good"/>
    <n v="2"/>
    <s v="Mild"/>
    <n v="100"/>
    <s v="headache"/>
  </r>
  <r>
    <n v="1838"/>
    <n v="33.270000000000003"/>
    <x v="2"/>
    <n v="1.82"/>
    <n v="110.22"/>
    <n v="125"/>
    <n v="113"/>
    <x v="1"/>
    <n v="4"/>
    <n v="2025"/>
    <n v="2"/>
    <n v="24"/>
    <d v="2025-02-24T00:00:00"/>
    <s v="Q1"/>
    <s v="Q1-2025"/>
    <s v="M"/>
    <n v="0"/>
    <s v="Very Good"/>
    <n v="0"/>
    <s v="Severe"/>
    <n v="100"/>
    <s v="headache"/>
  </r>
  <r>
    <n v="1839"/>
    <n v="21.26"/>
    <x v="0"/>
    <n v="1.62"/>
    <n v="55.8"/>
    <n v="128"/>
    <n v="105"/>
    <x v="1"/>
    <n v="1"/>
    <n v="2023"/>
    <n v="8"/>
    <n v="26"/>
    <d v="2023-08-26T00:00:00"/>
    <s v="Q3"/>
    <s v="Q3-2023"/>
    <s v="F"/>
    <n v="0"/>
    <s v="Very Good"/>
    <n v="1"/>
    <s v="Moderate"/>
    <n v="100"/>
    <s v="headache"/>
  </r>
  <r>
    <n v="1839"/>
    <n v="23.12"/>
    <x v="0"/>
    <n v="1.62"/>
    <n v="60.67"/>
    <n v="113"/>
    <n v="107"/>
    <x v="1"/>
    <n v="2"/>
    <n v="2024"/>
    <n v="2"/>
    <n v="25"/>
    <d v="2024-02-25T00:00:00"/>
    <s v="Q1"/>
    <s v="Q1-2024"/>
    <s v="F"/>
    <n v="1"/>
    <s v="Good"/>
    <n v="1"/>
    <s v="Moderate"/>
    <n v="100"/>
    <s v="headache"/>
  </r>
  <r>
    <n v="1839"/>
    <n v="25.52"/>
    <x v="1"/>
    <n v="1.62"/>
    <n v="66.97"/>
    <n v="118"/>
    <n v="110"/>
    <x v="1"/>
    <n v="3"/>
    <n v="2024"/>
    <n v="8"/>
    <n v="25"/>
    <d v="2024-08-25T00:00:00"/>
    <s v="Q3"/>
    <s v="Q3-2024"/>
    <s v="F"/>
    <n v="2"/>
    <s v="Poor"/>
    <n v="0"/>
    <s v="Severe"/>
    <n v="100"/>
    <s v="headache"/>
  </r>
  <r>
    <n v="1840"/>
    <n v="21.01"/>
    <x v="0"/>
    <n v="1.82"/>
    <n v="69.58"/>
    <n v="137"/>
    <n v="135"/>
    <x v="0"/>
    <n v="1"/>
    <n v="2023"/>
    <n v="8"/>
    <n v="27"/>
    <d v="2023-08-27T00:00:00"/>
    <s v="Q3"/>
    <s v="Q3-2023"/>
    <s v="M"/>
    <n v="1"/>
    <s v="Good"/>
    <n v="1"/>
    <s v="Moderate"/>
    <n v="100"/>
    <s v="headache"/>
  </r>
  <r>
    <n v="1840"/>
    <n v="20.16"/>
    <x v="0"/>
    <n v="1.82"/>
    <n v="66.78"/>
    <n v="140"/>
    <n v="133"/>
    <x v="0"/>
    <n v="2"/>
    <n v="2024"/>
    <n v="2"/>
    <n v="26"/>
    <d v="2024-02-26T00:00:00"/>
    <s v="Q1"/>
    <s v="Q1-2024"/>
    <s v="M"/>
    <n v="2"/>
    <s v="Poor"/>
    <n v="1"/>
    <s v="Moderate"/>
    <n v="106"/>
    <s v="dizziness"/>
  </r>
  <r>
    <n v="1840"/>
    <n v="20.420000000000002"/>
    <x v="0"/>
    <n v="1.82"/>
    <n v="67.63"/>
    <n v="137"/>
    <n v="126"/>
    <x v="0"/>
    <n v="3"/>
    <n v="2024"/>
    <n v="8"/>
    <n v="26"/>
    <d v="2024-08-26T00:00:00"/>
    <s v="Q3"/>
    <s v="Q3-2024"/>
    <s v="M"/>
    <n v="0"/>
    <s v="Very Good"/>
    <n v="2"/>
    <s v="Mild"/>
    <n v="100"/>
    <s v="headache"/>
  </r>
  <r>
    <n v="1840"/>
    <n v="18.48"/>
    <x v="3"/>
    <n v="1.82"/>
    <n v="61.2"/>
    <n v="136"/>
    <n v="126"/>
    <x v="0"/>
    <n v="4"/>
    <n v="2025"/>
    <n v="2"/>
    <n v="25"/>
    <d v="2025-02-25T00:00:00"/>
    <s v="Q1"/>
    <s v="Q1-2025"/>
    <s v="M"/>
    <n v="0"/>
    <s v="Very Good"/>
    <n v="1"/>
    <s v="Moderate"/>
    <n v="106"/>
    <s v="dizziness"/>
  </r>
  <r>
    <n v="1841"/>
    <n v="25.24"/>
    <x v="1"/>
    <n v="1.82"/>
    <n v="83.59"/>
    <n v="136"/>
    <n v="115"/>
    <x v="0"/>
    <n v="1"/>
    <n v="2023"/>
    <n v="8"/>
    <n v="28"/>
    <d v="2023-08-28T00:00:00"/>
    <s v="Q3"/>
    <s v="Q3-2023"/>
    <s v="M"/>
    <n v="1"/>
    <s v="Good"/>
    <n v="0"/>
    <s v="Severe"/>
    <n v="100"/>
    <s v="headache"/>
  </r>
  <r>
    <n v="1841"/>
    <n v="24.19"/>
    <x v="0"/>
    <n v="1.82"/>
    <n v="80.12"/>
    <n v="140"/>
    <n v="115"/>
    <x v="0"/>
    <n v="2"/>
    <n v="2024"/>
    <n v="2"/>
    <n v="27"/>
    <d v="2024-02-27T00:00:00"/>
    <s v="Q1"/>
    <s v="Q1-2024"/>
    <s v="M"/>
    <n v="0"/>
    <s v="Very Good"/>
    <n v="1"/>
    <s v="Moderate"/>
    <n v="100"/>
    <s v="headache"/>
  </r>
  <r>
    <n v="1841"/>
    <n v="24.48"/>
    <x v="0"/>
    <n v="1.82"/>
    <n v="81.08"/>
    <n v="139"/>
    <n v="117"/>
    <x v="0"/>
    <n v="3"/>
    <n v="2024"/>
    <n v="8"/>
    <n v="27"/>
    <d v="2024-08-27T00:00:00"/>
    <s v="Q3"/>
    <s v="Q3-2024"/>
    <s v="M"/>
    <n v="3"/>
    <s v="Very Poor"/>
    <n v="2"/>
    <s v="Mild"/>
    <n v="101"/>
    <s v="nausea"/>
  </r>
  <r>
    <n v="1841"/>
    <n v="22.26"/>
    <x v="0"/>
    <n v="1.82"/>
    <n v="73.75"/>
    <n v="142"/>
    <n v="109"/>
    <x v="0"/>
    <n v="4"/>
    <n v="2025"/>
    <n v="2"/>
    <n v="26"/>
    <d v="2025-02-26T00:00:00"/>
    <s v="Q1"/>
    <s v="Q1-2025"/>
    <s v="M"/>
    <n v="2"/>
    <s v="Poor"/>
    <n v="1"/>
    <s v="Moderate"/>
    <n v="100"/>
    <s v="headache"/>
  </r>
  <r>
    <n v="1842"/>
    <n v="20.39"/>
    <x v="0"/>
    <n v="1.62"/>
    <n v="53.51"/>
    <n v="120"/>
    <n v="106"/>
    <x v="1"/>
    <n v="1"/>
    <n v="2023"/>
    <n v="8"/>
    <n v="30"/>
    <d v="2023-08-30T00:00:00"/>
    <s v="Q3"/>
    <s v="Q3-2023"/>
    <s v="F"/>
    <n v="0"/>
    <s v="Very Good"/>
    <n v="1"/>
    <s v="Moderate"/>
    <n v="107"/>
    <s v="skin rash"/>
  </r>
  <r>
    <n v="1842"/>
    <n v="22.06"/>
    <x v="0"/>
    <n v="1.62"/>
    <n v="57.88"/>
    <n v="122"/>
    <n v="104"/>
    <x v="1"/>
    <n v="2"/>
    <n v="2024"/>
    <n v="2"/>
    <n v="29"/>
    <d v="2024-02-29T00:00:00"/>
    <s v="Q1"/>
    <s v="Q1-2024"/>
    <s v="F"/>
    <n v="1"/>
    <s v="Good"/>
    <n v="2"/>
    <s v="Mild"/>
    <n v="100"/>
    <s v="headache"/>
  </r>
  <r>
    <n v="1842"/>
    <n v="21.11"/>
    <x v="0"/>
    <n v="1.62"/>
    <n v="55.4"/>
    <n v="117"/>
    <n v="102"/>
    <x v="1"/>
    <n v="3"/>
    <n v="2024"/>
    <n v="8"/>
    <n v="29"/>
    <d v="2024-08-29T00:00:00"/>
    <s v="Q3"/>
    <s v="Q3-2024"/>
    <s v="F"/>
    <n v="1"/>
    <s v="Good"/>
    <n v="1"/>
    <s v="Moderate"/>
    <n v="104"/>
    <s v="itching"/>
  </r>
  <r>
    <n v="1843"/>
    <n v="20.29"/>
    <x v="0"/>
    <n v="1.62"/>
    <n v="53.24"/>
    <n v="122"/>
    <n v="99"/>
    <x v="1"/>
    <n v="1"/>
    <n v="2023"/>
    <n v="9"/>
    <n v="1"/>
    <d v="2023-09-01T00:00:00"/>
    <s v="Q3"/>
    <s v="Q3-2023"/>
    <s v="F"/>
    <n v="0"/>
    <s v="Very Good"/>
    <n v="1"/>
    <s v="Moderate"/>
    <n v="109"/>
    <s v="hallucinations"/>
  </r>
  <r>
    <n v="1843"/>
    <n v="19.2"/>
    <x v="0"/>
    <n v="1.62"/>
    <n v="50.39"/>
    <n v="125"/>
    <n v="96"/>
    <x v="1"/>
    <n v="2"/>
    <n v="2024"/>
    <n v="3"/>
    <n v="2"/>
    <d v="2024-03-02T00:00:00"/>
    <s v="Q1"/>
    <s v="Q1-2024"/>
    <s v="F"/>
    <n v="0"/>
    <s v="Very Good"/>
    <n v="1"/>
    <s v="Moderate"/>
    <n v="105"/>
    <s v="abdominal pain"/>
  </r>
  <r>
    <n v="1843"/>
    <n v="20"/>
    <x v="0"/>
    <n v="1.62"/>
    <n v="52.48"/>
    <n v="128"/>
    <n v="93"/>
    <x v="1"/>
    <n v="3"/>
    <n v="2024"/>
    <n v="8"/>
    <n v="31"/>
    <d v="2024-08-31T00:00:00"/>
    <s v="Q3"/>
    <s v="Q3-2024"/>
    <s v="F"/>
    <n v="1"/>
    <s v="Good"/>
    <n v="2"/>
    <s v="Mild"/>
    <n v="100"/>
    <s v="headache"/>
  </r>
  <r>
    <n v="1844"/>
    <n v="23.37"/>
    <x v="0"/>
    <n v="1.62"/>
    <n v="61.33"/>
    <n v="123"/>
    <n v="116"/>
    <x v="1"/>
    <n v="1"/>
    <n v="2023"/>
    <n v="9"/>
    <n v="2"/>
    <d v="2023-09-02T00:00:00"/>
    <s v="Q3"/>
    <s v="Q3-2023"/>
    <s v="F"/>
    <n v="2"/>
    <s v="Poor"/>
    <n v="1"/>
    <s v="Moderate"/>
    <n v="105"/>
    <s v="abdominal pain"/>
  </r>
  <r>
    <n v="1844"/>
    <n v="23.12"/>
    <x v="0"/>
    <n v="1.62"/>
    <n v="60.68"/>
    <n v="116"/>
    <n v="118"/>
    <x v="1"/>
    <n v="2"/>
    <n v="2024"/>
    <n v="3"/>
    <n v="3"/>
    <d v="2024-03-03T00:00:00"/>
    <s v="Q1"/>
    <s v="Q1-2024"/>
    <s v="F"/>
    <n v="0"/>
    <s v="Very Good"/>
    <n v="2"/>
    <s v="Mild"/>
    <n v="106"/>
    <s v="dizziness"/>
  </r>
  <r>
    <n v="1844"/>
    <n v="19.84"/>
    <x v="0"/>
    <n v="1.62"/>
    <n v="52.07"/>
    <n v="99"/>
    <n v="114"/>
    <x v="1"/>
    <n v="3"/>
    <n v="2024"/>
    <n v="9"/>
    <n v="1"/>
    <d v="2024-09-01T00:00:00"/>
    <s v="Q3"/>
    <s v="Q3-2024"/>
    <s v="F"/>
    <n v="1"/>
    <s v="Good"/>
    <n v="1"/>
    <s v="Moderate"/>
    <n v="104"/>
    <s v="itching"/>
  </r>
  <r>
    <n v="1844"/>
    <n v="19.38"/>
    <x v="0"/>
    <n v="1.62"/>
    <n v="50.87"/>
    <n v="101"/>
    <n v="121"/>
    <x v="1"/>
    <n v="4"/>
    <n v="2025"/>
    <n v="3"/>
    <n v="3"/>
    <d v="2025-03-03T00:00:00"/>
    <s v="Q1"/>
    <s v="Q1-2025"/>
    <s v="F"/>
    <n v="1"/>
    <s v="Good"/>
    <n v="2"/>
    <s v="Mild"/>
    <n v="106"/>
    <s v="dizziness"/>
  </r>
  <r>
    <n v="1844"/>
    <n v="20.02"/>
    <x v="0"/>
    <n v="1.62"/>
    <n v="52.53"/>
    <n v="92"/>
    <n v="117"/>
    <x v="1"/>
    <n v="5"/>
    <n v="2025"/>
    <n v="9"/>
    <n v="1"/>
    <d v="2025-09-01T00:00:00"/>
    <s v="Q3"/>
    <s v="Q3-2025"/>
    <s v="F"/>
    <n v="1"/>
    <s v="Good"/>
    <n v="1"/>
    <s v="Moderate"/>
    <n v="102"/>
    <s v="tinnitus"/>
  </r>
  <r>
    <n v="1845"/>
    <n v="22.06"/>
    <x v="0"/>
    <n v="1.62"/>
    <n v="57.89"/>
    <n v="132"/>
    <n v="121"/>
    <x v="1"/>
    <n v="1"/>
    <n v="2023"/>
    <n v="9"/>
    <n v="3"/>
    <d v="2023-09-03T00:00:00"/>
    <s v="Q3"/>
    <s v="Q3-2023"/>
    <s v="F"/>
    <n v="0"/>
    <s v="Very Good"/>
    <n v="2"/>
    <s v="Mild"/>
    <n v="100"/>
    <s v="headache"/>
  </r>
  <r>
    <n v="1845"/>
    <n v="23.77"/>
    <x v="0"/>
    <n v="1.62"/>
    <n v="62.39"/>
    <n v="126"/>
    <n v="111"/>
    <x v="1"/>
    <n v="2"/>
    <n v="2024"/>
    <n v="3"/>
    <n v="4"/>
    <d v="2024-03-04T00:00:00"/>
    <s v="Q1"/>
    <s v="Q1-2024"/>
    <s v="F"/>
    <n v="1"/>
    <s v="Good"/>
    <n v="2"/>
    <s v="Mild"/>
    <n v="102"/>
    <s v="tinnitus"/>
  </r>
  <r>
    <n v="1845"/>
    <n v="20.62"/>
    <x v="0"/>
    <n v="1.62"/>
    <n v="54.12"/>
    <n v="118"/>
    <n v="114"/>
    <x v="1"/>
    <n v="3"/>
    <n v="2024"/>
    <n v="9"/>
    <n v="2"/>
    <d v="2024-09-02T00:00:00"/>
    <s v="Q3"/>
    <s v="Q3-2024"/>
    <s v="F"/>
    <n v="2"/>
    <s v="Poor"/>
    <n v="2"/>
    <s v="Mild"/>
    <n v="100"/>
    <s v="headache"/>
  </r>
  <r>
    <n v="1845"/>
    <n v="22.79"/>
    <x v="0"/>
    <n v="1.62"/>
    <n v="59.82"/>
    <n v="129"/>
    <n v="114"/>
    <x v="1"/>
    <n v="4"/>
    <n v="2025"/>
    <n v="3"/>
    <n v="4"/>
    <d v="2025-03-04T00:00:00"/>
    <s v="Q1"/>
    <s v="Q1-2025"/>
    <s v="F"/>
    <n v="1"/>
    <s v="Good"/>
    <n v="1"/>
    <s v="Moderate"/>
    <n v="100"/>
    <s v="headache"/>
  </r>
  <r>
    <n v="1846"/>
    <n v="20.7"/>
    <x v="0"/>
    <n v="1.62"/>
    <n v="54.33"/>
    <n v="123"/>
    <n v="105"/>
    <x v="1"/>
    <n v="1"/>
    <n v="2023"/>
    <n v="9"/>
    <n v="7"/>
    <d v="2023-09-07T00:00:00"/>
    <s v="Q3"/>
    <s v="Q3-2023"/>
    <s v="F"/>
    <n v="1"/>
    <s v="Good"/>
    <n v="1"/>
    <s v="Moderate"/>
    <n v="100"/>
    <s v="headache"/>
  </r>
  <r>
    <n v="1846"/>
    <n v="19.100000000000001"/>
    <x v="0"/>
    <n v="1.62"/>
    <n v="50.13"/>
    <n v="118"/>
    <n v="103"/>
    <x v="1"/>
    <n v="2"/>
    <n v="2024"/>
    <n v="3"/>
    <n v="8"/>
    <d v="2024-03-08T00:00:00"/>
    <s v="Q1"/>
    <s v="Q1-2024"/>
    <s v="F"/>
    <n v="2"/>
    <s v="Poor"/>
    <n v="2"/>
    <s v="Mild"/>
    <n v="103"/>
    <s v="vomiting"/>
  </r>
  <r>
    <n v="1846"/>
    <n v="17.45"/>
    <x v="3"/>
    <n v="1.62"/>
    <n v="45.79"/>
    <n v="118"/>
    <n v="101"/>
    <x v="1"/>
    <n v="3"/>
    <n v="2024"/>
    <n v="9"/>
    <n v="6"/>
    <d v="2024-09-06T00:00:00"/>
    <s v="Q3"/>
    <s v="Q3-2024"/>
    <s v="F"/>
    <n v="0"/>
    <s v="Very Good"/>
    <n v="2"/>
    <s v="Mild"/>
    <n v="104"/>
    <s v="itching"/>
  </r>
  <r>
    <n v="1846"/>
    <n v="14.43"/>
    <x v="3"/>
    <n v="1.62"/>
    <n v="37.86"/>
    <n v="118"/>
    <n v="110"/>
    <x v="1"/>
    <n v="4"/>
    <n v="2025"/>
    <n v="3"/>
    <n v="8"/>
    <d v="2025-03-08T00:00:00"/>
    <s v="Q1"/>
    <s v="Q1-2025"/>
    <s v="F"/>
    <n v="0"/>
    <s v="Very Good"/>
    <n v="2"/>
    <s v="Mild"/>
    <n v="101"/>
    <s v="nausea"/>
  </r>
  <r>
    <n v="1847"/>
    <n v="23.22"/>
    <x v="0"/>
    <n v="1.82"/>
    <n v="76.930000000000007"/>
    <n v="113"/>
    <n v="91"/>
    <x v="1"/>
    <n v="1"/>
    <n v="2023"/>
    <n v="9"/>
    <n v="7"/>
    <d v="2023-09-07T00:00:00"/>
    <s v="Q3"/>
    <s v="Q3-2023"/>
    <s v="M"/>
    <n v="1"/>
    <s v="Good"/>
    <n v="0"/>
    <s v="Severe"/>
    <n v="108"/>
    <s v="palpitations"/>
  </r>
  <r>
    <n v="1847"/>
    <n v="22.22"/>
    <x v="0"/>
    <n v="1.82"/>
    <n v="73.599999999999994"/>
    <n v="104"/>
    <n v="87"/>
    <x v="1"/>
    <n v="2"/>
    <n v="2024"/>
    <n v="3"/>
    <n v="8"/>
    <d v="2024-03-08T00:00:00"/>
    <s v="Q1"/>
    <s v="Q1-2024"/>
    <s v="M"/>
    <n v="1"/>
    <s v="Good"/>
    <n v="0"/>
    <s v="Severe"/>
    <n v="100"/>
    <s v="headache"/>
  </r>
  <r>
    <n v="1847"/>
    <n v="19.5"/>
    <x v="0"/>
    <n v="1.82"/>
    <n v="64.58"/>
    <n v="82"/>
    <n v="96"/>
    <x v="1"/>
    <n v="3"/>
    <n v="2024"/>
    <n v="9"/>
    <n v="6"/>
    <d v="2024-09-06T00:00:00"/>
    <s v="Q3"/>
    <s v="Q3-2024"/>
    <s v="M"/>
    <n v="2"/>
    <s v="Poor"/>
    <n v="1"/>
    <s v="Moderate"/>
    <n v="100"/>
    <s v="headache"/>
  </r>
  <r>
    <n v="1847"/>
    <n v="19.97"/>
    <x v="0"/>
    <n v="1.82"/>
    <n v="66.16"/>
    <n v="86"/>
    <n v="107"/>
    <x v="1"/>
    <n v="4"/>
    <n v="2025"/>
    <n v="3"/>
    <n v="8"/>
    <d v="2025-03-08T00:00:00"/>
    <s v="Q1"/>
    <s v="Q1-2025"/>
    <s v="M"/>
    <n v="1"/>
    <s v="Good"/>
    <n v="2"/>
    <s v="Mild"/>
    <n v="100"/>
    <s v="headache"/>
  </r>
  <r>
    <n v="1847"/>
    <n v="21.51"/>
    <x v="0"/>
    <n v="1.82"/>
    <n v="71.239999999999995"/>
    <n v="80"/>
    <n v="113"/>
    <x v="1"/>
    <n v="5"/>
    <n v="2025"/>
    <n v="9"/>
    <n v="6"/>
    <d v="2025-09-06T00:00:00"/>
    <s v="Q3"/>
    <s v="Q3-2025"/>
    <s v="M"/>
    <n v="1"/>
    <s v="Good"/>
    <n v="2"/>
    <s v="Mild"/>
    <n v="100"/>
    <s v="headache"/>
  </r>
  <r>
    <n v="1848"/>
    <n v="27.75"/>
    <x v="1"/>
    <n v="1.62"/>
    <n v="72.819999999999993"/>
    <n v="113"/>
    <n v="97"/>
    <x v="1"/>
    <n v="1"/>
    <n v="2023"/>
    <n v="9"/>
    <n v="7"/>
    <d v="2023-09-07T00:00:00"/>
    <s v="Q3"/>
    <s v="Q3-2023"/>
    <s v="F"/>
    <n v="2"/>
    <s v="Poor"/>
    <n v="1"/>
    <s v="Moderate"/>
    <n v="105"/>
    <s v="abdominal pain"/>
  </r>
  <r>
    <n v="1848"/>
    <n v="27.82"/>
    <x v="1"/>
    <n v="1.62"/>
    <n v="73"/>
    <n v="119"/>
    <n v="89"/>
    <x v="1"/>
    <n v="2"/>
    <n v="2024"/>
    <n v="3"/>
    <n v="8"/>
    <d v="2024-03-08T00:00:00"/>
    <s v="Q1"/>
    <s v="Q1-2024"/>
    <s v="F"/>
    <n v="2"/>
    <s v="Poor"/>
    <n v="1"/>
    <s v="Moderate"/>
    <n v="103"/>
    <s v="vomiting"/>
  </r>
  <r>
    <n v="1848"/>
    <n v="25.08"/>
    <x v="1"/>
    <n v="1.62"/>
    <n v="65.819999999999993"/>
    <n v="121"/>
    <n v="81"/>
    <x v="3"/>
    <n v="3"/>
    <n v="2024"/>
    <n v="9"/>
    <n v="6"/>
    <d v="2024-09-06T00:00:00"/>
    <s v="Q3"/>
    <s v="Q3-2024"/>
    <s v="F"/>
    <n v="1"/>
    <s v="Good"/>
    <n v="2"/>
    <s v="Mild"/>
    <n v="100"/>
    <s v="headache"/>
  </r>
  <r>
    <n v="1849"/>
    <n v="27.21"/>
    <x v="1"/>
    <n v="1.82"/>
    <n v="90.12"/>
    <n v="130"/>
    <n v="90"/>
    <x v="1"/>
    <n v="1"/>
    <n v="2023"/>
    <n v="9"/>
    <n v="8"/>
    <d v="2023-09-08T00:00:00"/>
    <s v="Q3"/>
    <s v="Q3-2023"/>
    <s v="M"/>
    <n v="0"/>
    <s v="Very Good"/>
    <n v="0"/>
    <s v="Severe"/>
    <n v="101"/>
    <s v="nausea"/>
  </r>
  <r>
    <n v="1849"/>
    <n v="32.369999999999997"/>
    <x v="2"/>
    <n v="1.82"/>
    <n v="107.23"/>
    <n v="129"/>
    <n v="91"/>
    <x v="1"/>
    <n v="2"/>
    <n v="2024"/>
    <n v="3"/>
    <n v="9"/>
    <d v="2024-03-09T00:00:00"/>
    <s v="Q1"/>
    <s v="Q1-2024"/>
    <s v="M"/>
    <n v="2"/>
    <s v="Poor"/>
    <n v="1"/>
    <s v="Moderate"/>
    <n v="101"/>
    <s v="nausea"/>
  </r>
  <r>
    <n v="1849"/>
    <n v="29.43"/>
    <x v="1"/>
    <n v="1.82"/>
    <n v="97.48"/>
    <n v="132"/>
    <n v="88"/>
    <x v="1"/>
    <n v="3"/>
    <n v="2024"/>
    <n v="9"/>
    <n v="7"/>
    <d v="2024-09-07T00:00:00"/>
    <s v="Q3"/>
    <s v="Q3-2024"/>
    <s v="M"/>
    <n v="3"/>
    <s v="Very Poor"/>
    <n v="0"/>
    <s v="Severe"/>
    <n v="100"/>
    <s v="headache"/>
  </r>
  <r>
    <n v="1850"/>
    <n v="26"/>
    <x v="1"/>
    <n v="1.82"/>
    <n v="86.12"/>
    <n v="126"/>
    <n v="125"/>
    <x v="1"/>
    <n v="1"/>
    <n v="2023"/>
    <n v="9"/>
    <n v="9"/>
    <d v="2023-09-09T00:00:00"/>
    <s v="Q3"/>
    <s v="Q3-2023"/>
    <s v="M"/>
    <n v="0"/>
    <s v="Very Good"/>
    <n v="1"/>
    <s v="Moderate"/>
    <n v="100"/>
    <s v="headache"/>
  </r>
  <r>
    <n v="1850"/>
    <n v="28.26"/>
    <x v="1"/>
    <n v="1.82"/>
    <n v="93.6"/>
    <n v="126"/>
    <n v="124"/>
    <x v="1"/>
    <n v="2"/>
    <n v="2024"/>
    <n v="3"/>
    <n v="10"/>
    <d v="2024-03-10T00:00:00"/>
    <s v="Q1"/>
    <s v="Q1-2024"/>
    <s v="M"/>
    <n v="1"/>
    <s v="Good"/>
    <n v="0"/>
    <s v="Severe"/>
    <n v="100"/>
    <s v="headache"/>
  </r>
  <r>
    <n v="1850"/>
    <n v="28.76"/>
    <x v="1"/>
    <n v="1.82"/>
    <n v="95.27"/>
    <n v="121"/>
    <n v="132"/>
    <x v="1"/>
    <n v="3"/>
    <n v="2024"/>
    <n v="9"/>
    <n v="8"/>
    <d v="2024-09-08T00:00:00"/>
    <s v="Q3"/>
    <s v="Q3-2024"/>
    <s v="M"/>
    <n v="2"/>
    <s v="Poor"/>
    <n v="0"/>
    <s v="Severe"/>
    <n v="100"/>
    <s v="headache"/>
  </r>
  <r>
    <n v="1850"/>
    <n v="28.55"/>
    <x v="1"/>
    <n v="1.82"/>
    <n v="94.56"/>
    <n v="120"/>
    <n v="144"/>
    <x v="1"/>
    <n v="4"/>
    <n v="2025"/>
    <n v="3"/>
    <n v="10"/>
    <d v="2025-03-10T00:00:00"/>
    <s v="Q1"/>
    <s v="Q1-2025"/>
    <s v="M"/>
    <n v="0"/>
    <s v="Very Good"/>
    <n v="1"/>
    <s v="Moderate"/>
    <n v="100"/>
    <s v="headache"/>
  </r>
  <r>
    <n v="1851"/>
    <n v="24.55"/>
    <x v="0"/>
    <n v="1.82"/>
    <n v="81.31"/>
    <n v="120"/>
    <n v="86"/>
    <x v="1"/>
    <n v="1"/>
    <n v="2023"/>
    <n v="9"/>
    <n v="13"/>
    <d v="2023-09-13T00:00:00"/>
    <s v="Q3"/>
    <s v="Q3-2023"/>
    <s v="M"/>
    <n v="2"/>
    <s v="Poor"/>
    <n v="2"/>
    <s v="Mild"/>
    <n v="100"/>
    <s v="headache"/>
  </r>
  <r>
    <n v="1851"/>
    <n v="27.75"/>
    <x v="1"/>
    <n v="1.82"/>
    <n v="91.92"/>
    <n v="119"/>
    <n v="87"/>
    <x v="1"/>
    <n v="2"/>
    <n v="2024"/>
    <n v="3"/>
    <n v="14"/>
    <d v="2024-03-14T00:00:00"/>
    <s v="Q1"/>
    <s v="Q1-2024"/>
    <s v="M"/>
    <n v="3"/>
    <s v="Very Poor"/>
    <n v="0"/>
    <s v="Severe"/>
    <n v="100"/>
    <s v="headache"/>
  </r>
  <r>
    <n v="1851"/>
    <n v="27.46"/>
    <x v="1"/>
    <n v="1.82"/>
    <n v="90.96"/>
    <n v="118"/>
    <n v="81"/>
    <x v="1"/>
    <n v="3"/>
    <n v="2024"/>
    <n v="9"/>
    <n v="12"/>
    <d v="2024-09-12T00:00:00"/>
    <s v="Q3"/>
    <s v="Q3-2024"/>
    <s v="M"/>
    <n v="2"/>
    <s v="Poor"/>
    <n v="0"/>
    <s v="Severe"/>
    <n v="100"/>
    <s v="headache"/>
  </r>
  <r>
    <n v="1851"/>
    <n v="23.3"/>
    <x v="0"/>
    <n v="1.82"/>
    <n v="77.17"/>
    <n v="124"/>
    <n v="86"/>
    <x v="1"/>
    <n v="4"/>
    <n v="2025"/>
    <n v="3"/>
    <n v="14"/>
    <d v="2025-03-14T00:00:00"/>
    <s v="Q1"/>
    <s v="Q1-2025"/>
    <s v="M"/>
    <n v="3"/>
    <s v="Very Poor"/>
    <n v="2"/>
    <s v="Mild"/>
    <n v="104"/>
    <s v="itching"/>
  </r>
  <r>
    <n v="1852"/>
    <n v="20.98"/>
    <x v="0"/>
    <n v="1.82"/>
    <n v="69.5"/>
    <n v="140"/>
    <n v="109"/>
    <x v="0"/>
    <n v="1"/>
    <n v="2023"/>
    <n v="9"/>
    <n v="17"/>
    <d v="2023-09-17T00:00:00"/>
    <s v="Q3"/>
    <s v="Q3-2023"/>
    <s v="M"/>
    <n v="0"/>
    <s v="Very Good"/>
    <n v="1"/>
    <s v="Moderate"/>
    <n v="108"/>
    <s v="palpitations"/>
  </r>
  <r>
    <n v="1852"/>
    <n v="20.76"/>
    <x v="0"/>
    <n v="1.82"/>
    <n v="68.78"/>
    <n v="141"/>
    <n v="106"/>
    <x v="0"/>
    <n v="2"/>
    <n v="2024"/>
    <n v="3"/>
    <n v="18"/>
    <d v="2024-03-18T00:00:00"/>
    <s v="Q1"/>
    <s v="Q1-2024"/>
    <s v="M"/>
    <n v="1"/>
    <s v="Good"/>
    <n v="1"/>
    <s v="Moderate"/>
    <n v="102"/>
    <s v="tinnitus"/>
  </r>
  <r>
    <n v="1852"/>
    <n v="18.32"/>
    <x v="3"/>
    <n v="1.82"/>
    <n v="60.68"/>
    <n v="150"/>
    <n v="114"/>
    <x v="0"/>
    <n v="3"/>
    <n v="2024"/>
    <n v="9"/>
    <n v="16"/>
    <d v="2024-09-16T00:00:00"/>
    <s v="Q3"/>
    <s v="Q3-2024"/>
    <s v="M"/>
    <n v="1"/>
    <s v="Good"/>
    <n v="0"/>
    <s v="Severe"/>
    <n v="108"/>
    <s v="palpitations"/>
  </r>
  <r>
    <n v="1852"/>
    <n v="18.739999999999998"/>
    <x v="0"/>
    <n v="1.82"/>
    <n v="62.06"/>
    <n v="150"/>
    <n v="108"/>
    <x v="0"/>
    <n v="4"/>
    <n v="2025"/>
    <n v="3"/>
    <n v="18"/>
    <d v="2025-03-18T00:00:00"/>
    <s v="Q1"/>
    <s v="Q1-2025"/>
    <s v="M"/>
    <n v="1"/>
    <s v="Good"/>
    <n v="2"/>
    <s v="Mild"/>
    <n v="101"/>
    <s v="nausea"/>
  </r>
  <r>
    <n v="1853"/>
    <n v="26.14"/>
    <x v="1"/>
    <n v="1.62"/>
    <n v="68.599999999999994"/>
    <n v="130"/>
    <n v="109"/>
    <x v="1"/>
    <n v="1"/>
    <n v="2023"/>
    <n v="9"/>
    <n v="20"/>
    <d v="2023-09-20T00:00:00"/>
    <s v="Q3"/>
    <s v="Q3-2023"/>
    <s v="F"/>
    <n v="1"/>
    <s v="Good"/>
    <n v="2"/>
    <s v="Mild"/>
    <n v="100"/>
    <s v="headache"/>
  </r>
  <r>
    <n v="1853"/>
    <n v="28.8"/>
    <x v="1"/>
    <n v="1.62"/>
    <n v="75.569999999999993"/>
    <n v="127"/>
    <n v="112"/>
    <x v="1"/>
    <n v="2"/>
    <n v="2024"/>
    <n v="3"/>
    <n v="21"/>
    <d v="2024-03-21T00:00:00"/>
    <s v="Q1"/>
    <s v="Q1-2024"/>
    <s v="F"/>
    <n v="3"/>
    <s v="Very Poor"/>
    <n v="0"/>
    <s v="Severe"/>
    <n v="102"/>
    <s v="tinnitus"/>
  </r>
  <r>
    <n v="1853"/>
    <n v="28.37"/>
    <x v="1"/>
    <n v="1.62"/>
    <n v="74.45"/>
    <n v="129"/>
    <n v="119"/>
    <x v="1"/>
    <n v="3"/>
    <n v="2024"/>
    <n v="9"/>
    <n v="19"/>
    <d v="2024-09-19T00:00:00"/>
    <s v="Q3"/>
    <s v="Q3-2024"/>
    <s v="F"/>
    <n v="2"/>
    <s v="Poor"/>
    <n v="0"/>
    <s v="Severe"/>
    <n v="100"/>
    <s v="headache"/>
  </r>
  <r>
    <n v="1853"/>
    <n v="28.03"/>
    <x v="1"/>
    <n v="1.62"/>
    <n v="73.55"/>
    <n v="121"/>
    <n v="119"/>
    <x v="1"/>
    <n v="4"/>
    <n v="2025"/>
    <n v="3"/>
    <n v="21"/>
    <d v="2025-03-21T00:00:00"/>
    <s v="Q1"/>
    <s v="Q1-2025"/>
    <s v="F"/>
    <n v="2"/>
    <s v="Poor"/>
    <n v="0"/>
    <s v="Severe"/>
    <n v="100"/>
    <s v="headache"/>
  </r>
  <r>
    <n v="1854"/>
    <n v="28.43"/>
    <x v="1"/>
    <n v="1.82"/>
    <n v="94.19"/>
    <n v="123"/>
    <n v="116"/>
    <x v="1"/>
    <n v="1"/>
    <n v="2023"/>
    <n v="9"/>
    <n v="22"/>
    <d v="2023-09-22T00:00:00"/>
    <s v="Q3"/>
    <s v="Q3-2023"/>
    <s v="M"/>
    <n v="2"/>
    <s v="Poor"/>
    <n v="0"/>
    <s v="Severe"/>
    <n v="101"/>
    <s v="nausea"/>
  </r>
  <r>
    <n v="1854"/>
    <n v="25.79"/>
    <x v="1"/>
    <n v="1.82"/>
    <n v="85.41"/>
    <n v="113"/>
    <n v="120"/>
    <x v="1"/>
    <n v="2"/>
    <n v="2024"/>
    <n v="3"/>
    <n v="23"/>
    <d v="2024-03-23T00:00:00"/>
    <s v="Q1"/>
    <s v="Q1-2024"/>
    <s v="M"/>
    <n v="1"/>
    <s v="Good"/>
    <n v="0"/>
    <s v="Severe"/>
    <n v="100"/>
    <s v="headache"/>
  </r>
  <r>
    <n v="1854"/>
    <n v="23.38"/>
    <x v="0"/>
    <n v="1.82"/>
    <n v="77.45"/>
    <n v="112"/>
    <n v="123"/>
    <x v="1"/>
    <n v="3"/>
    <n v="2024"/>
    <n v="9"/>
    <n v="21"/>
    <d v="2024-09-21T00:00:00"/>
    <s v="Q3"/>
    <s v="Q3-2024"/>
    <s v="M"/>
    <n v="2"/>
    <s v="Poor"/>
    <n v="2"/>
    <s v="Mild"/>
    <n v="105"/>
    <s v="abdominal pain"/>
  </r>
  <r>
    <n v="1854"/>
    <n v="22.77"/>
    <x v="0"/>
    <n v="1.82"/>
    <n v="75.430000000000007"/>
    <n v="107"/>
    <n v="120"/>
    <x v="1"/>
    <n v="4"/>
    <n v="2025"/>
    <n v="3"/>
    <n v="23"/>
    <d v="2025-03-23T00:00:00"/>
    <s v="Q1"/>
    <s v="Q1-2025"/>
    <s v="M"/>
    <n v="0"/>
    <s v="Very Good"/>
    <n v="1"/>
    <s v="Moderate"/>
    <n v="100"/>
    <s v="headache"/>
  </r>
  <r>
    <n v="1855"/>
    <n v="21.25"/>
    <x v="0"/>
    <n v="1.62"/>
    <n v="55.77"/>
    <n v="111"/>
    <n v="107"/>
    <x v="1"/>
    <n v="1"/>
    <n v="2023"/>
    <n v="9"/>
    <n v="24"/>
    <d v="2023-09-24T00:00:00"/>
    <s v="Q3"/>
    <s v="Q3-2023"/>
    <s v="F"/>
    <n v="2"/>
    <s v="Poor"/>
    <n v="1"/>
    <s v="Moderate"/>
    <n v="101"/>
    <s v="nausea"/>
  </r>
  <r>
    <n v="1855"/>
    <n v="23.8"/>
    <x v="0"/>
    <n v="1.62"/>
    <n v="62.46"/>
    <n v="108"/>
    <n v="113"/>
    <x v="1"/>
    <n v="2"/>
    <n v="2024"/>
    <n v="3"/>
    <n v="25"/>
    <d v="2024-03-25T00:00:00"/>
    <s v="Q1"/>
    <s v="Q1-2024"/>
    <s v="F"/>
    <n v="0"/>
    <s v="Very Good"/>
    <n v="0"/>
    <s v="Severe"/>
    <n v="100"/>
    <s v="headache"/>
  </r>
  <r>
    <n v="1855"/>
    <n v="22.94"/>
    <x v="0"/>
    <n v="1.62"/>
    <n v="60.19"/>
    <n v="104"/>
    <n v="113"/>
    <x v="1"/>
    <n v="3"/>
    <n v="2024"/>
    <n v="9"/>
    <n v="23"/>
    <d v="2024-09-23T00:00:00"/>
    <s v="Q3"/>
    <s v="Q3-2024"/>
    <s v="F"/>
    <n v="1"/>
    <s v="Good"/>
    <n v="2"/>
    <s v="Mild"/>
    <n v="100"/>
    <s v="headache"/>
  </r>
  <r>
    <n v="1855"/>
    <n v="24.64"/>
    <x v="0"/>
    <n v="1.62"/>
    <n v="64.67"/>
    <n v="100"/>
    <n v="104"/>
    <x v="1"/>
    <n v="4"/>
    <n v="2025"/>
    <n v="3"/>
    <n v="25"/>
    <d v="2025-03-25T00:00:00"/>
    <s v="Q1"/>
    <s v="Q1-2025"/>
    <s v="F"/>
    <n v="2"/>
    <s v="Poor"/>
    <n v="1"/>
    <s v="Moderate"/>
    <n v="101"/>
    <s v="nausea"/>
  </r>
  <r>
    <n v="1855"/>
    <n v="27.64"/>
    <x v="1"/>
    <n v="1.62"/>
    <n v="72.55"/>
    <n v="96"/>
    <n v="98"/>
    <x v="1"/>
    <n v="5"/>
    <n v="2025"/>
    <n v="9"/>
    <n v="23"/>
    <d v="2025-09-23T00:00:00"/>
    <s v="Q3"/>
    <s v="Q3-2025"/>
    <s v="F"/>
    <n v="0"/>
    <s v="Very Good"/>
    <n v="0"/>
    <s v="Severe"/>
    <n v="100"/>
    <s v="headache"/>
  </r>
  <r>
    <n v="1855"/>
    <n v="27.17"/>
    <x v="1"/>
    <n v="1.62"/>
    <n v="71.290000000000006"/>
    <n v="96"/>
    <n v="104"/>
    <x v="1"/>
    <n v="6"/>
    <n v="2026"/>
    <n v="3"/>
    <n v="25"/>
    <d v="2026-03-25T00:00:00"/>
    <s v="Q1"/>
    <s v="Q1-2026"/>
    <s v="F"/>
    <n v="3"/>
    <s v="Very Poor"/>
    <n v="1"/>
    <s v="Moderate"/>
    <n v="100"/>
    <s v="headache"/>
  </r>
  <r>
    <n v="1856"/>
    <n v="23.53"/>
    <x v="0"/>
    <n v="1.82"/>
    <n v="77.930000000000007"/>
    <n v="108"/>
    <n v="113"/>
    <x v="1"/>
    <n v="1"/>
    <n v="2023"/>
    <n v="9"/>
    <n v="24"/>
    <d v="2023-09-24T00:00:00"/>
    <s v="Q3"/>
    <s v="Q3-2023"/>
    <s v="M"/>
    <n v="1"/>
    <s v="Good"/>
    <n v="2"/>
    <s v="Mild"/>
    <n v="101"/>
    <s v="nausea"/>
  </r>
  <r>
    <n v="1856"/>
    <n v="24.36"/>
    <x v="0"/>
    <n v="1.82"/>
    <n v="80.7"/>
    <n v="108"/>
    <n v="106"/>
    <x v="1"/>
    <n v="2"/>
    <n v="2024"/>
    <n v="3"/>
    <n v="25"/>
    <d v="2024-03-25T00:00:00"/>
    <s v="Q1"/>
    <s v="Q1-2024"/>
    <s v="M"/>
    <n v="1"/>
    <s v="Good"/>
    <n v="2"/>
    <s v="Mild"/>
    <n v="109"/>
    <s v="hallucinations"/>
  </r>
  <r>
    <n v="1856"/>
    <n v="23.68"/>
    <x v="0"/>
    <n v="1.82"/>
    <n v="78.44"/>
    <n v="100"/>
    <n v="111"/>
    <x v="1"/>
    <n v="3"/>
    <n v="2024"/>
    <n v="9"/>
    <n v="23"/>
    <d v="2024-09-23T00:00:00"/>
    <s v="Q3"/>
    <s v="Q3-2024"/>
    <s v="M"/>
    <n v="1"/>
    <s v="Good"/>
    <n v="1"/>
    <s v="Moderate"/>
    <n v="107"/>
    <s v="skin rash"/>
  </r>
  <r>
    <n v="1856"/>
    <n v="25.52"/>
    <x v="1"/>
    <n v="1.82"/>
    <n v="84.54"/>
    <n v="100"/>
    <n v="104"/>
    <x v="1"/>
    <n v="4"/>
    <n v="2025"/>
    <n v="3"/>
    <n v="25"/>
    <d v="2025-03-25T00:00:00"/>
    <s v="Q1"/>
    <s v="Q1-2025"/>
    <s v="M"/>
    <n v="2"/>
    <s v="Poor"/>
    <n v="0"/>
    <s v="Severe"/>
    <n v="100"/>
    <s v="headache"/>
  </r>
  <r>
    <n v="1856"/>
    <n v="27.04"/>
    <x v="1"/>
    <n v="1.82"/>
    <n v="89.56"/>
    <n v="97"/>
    <n v="90"/>
    <x v="1"/>
    <n v="5"/>
    <n v="2025"/>
    <n v="9"/>
    <n v="23"/>
    <d v="2025-09-23T00:00:00"/>
    <s v="Q3"/>
    <s v="Q3-2025"/>
    <s v="M"/>
    <n v="2"/>
    <s v="Poor"/>
    <n v="0"/>
    <s v="Severe"/>
    <n v="100"/>
    <s v="headache"/>
  </r>
  <r>
    <n v="1857"/>
    <n v="23.97"/>
    <x v="0"/>
    <n v="1.82"/>
    <n v="79.41"/>
    <n v="127"/>
    <n v="125"/>
    <x v="1"/>
    <n v="1"/>
    <n v="2023"/>
    <n v="9"/>
    <n v="24"/>
    <d v="2023-09-24T00:00:00"/>
    <s v="Q3"/>
    <s v="Q3-2023"/>
    <s v="M"/>
    <n v="2"/>
    <s v="Poor"/>
    <n v="2"/>
    <s v="Mild"/>
    <n v="100"/>
    <s v="headache"/>
  </r>
  <r>
    <n v="1857"/>
    <n v="19.88"/>
    <x v="0"/>
    <n v="1.82"/>
    <n v="65.849999999999994"/>
    <n v="119"/>
    <n v="130"/>
    <x v="1"/>
    <n v="2"/>
    <n v="2024"/>
    <n v="3"/>
    <n v="25"/>
    <d v="2024-03-25T00:00:00"/>
    <s v="Q1"/>
    <s v="Q1-2024"/>
    <s v="M"/>
    <n v="2"/>
    <s v="Poor"/>
    <n v="2"/>
    <s v="Mild"/>
    <n v="103"/>
    <s v="vomiting"/>
  </r>
  <r>
    <n v="1857"/>
    <n v="15.01"/>
    <x v="3"/>
    <n v="1.82"/>
    <n v="49.72"/>
    <n v="124"/>
    <n v="130"/>
    <x v="1"/>
    <n v="3"/>
    <n v="2024"/>
    <n v="9"/>
    <n v="23"/>
    <d v="2024-09-23T00:00:00"/>
    <s v="Q3"/>
    <s v="Q3-2024"/>
    <s v="M"/>
    <n v="0"/>
    <s v="Very Good"/>
    <n v="1"/>
    <s v="Moderate"/>
    <n v="100"/>
    <s v="headache"/>
  </r>
  <r>
    <n v="1858"/>
    <n v="18.63"/>
    <x v="0"/>
    <n v="1.82"/>
    <n v="61.71"/>
    <n v="123"/>
    <n v="104"/>
    <x v="1"/>
    <n v="1"/>
    <n v="2023"/>
    <n v="9"/>
    <n v="27"/>
    <d v="2023-09-27T00:00:00"/>
    <s v="Q3"/>
    <s v="Q3-2023"/>
    <s v="M"/>
    <n v="1"/>
    <s v="Good"/>
    <n v="2"/>
    <s v="Mild"/>
    <n v="100"/>
    <s v="headache"/>
  </r>
  <r>
    <n v="1858"/>
    <n v="16.170000000000002"/>
    <x v="3"/>
    <n v="1.82"/>
    <n v="53.56"/>
    <n v="130"/>
    <n v="109"/>
    <x v="1"/>
    <n v="2"/>
    <n v="2024"/>
    <n v="3"/>
    <n v="28"/>
    <d v="2024-03-28T00:00:00"/>
    <s v="Q1"/>
    <s v="Q1-2024"/>
    <s v="M"/>
    <n v="0"/>
    <s v="Very Good"/>
    <n v="2"/>
    <s v="Mild"/>
    <n v="100"/>
    <s v="headache"/>
  </r>
  <r>
    <n v="1858"/>
    <n v="17.95"/>
    <x v="3"/>
    <n v="1.82"/>
    <n v="59.47"/>
    <n v="124"/>
    <n v="108"/>
    <x v="1"/>
    <n v="3"/>
    <n v="2024"/>
    <n v="9"/>
    <n v="26"/>
    <d v="2024-09-26T00:00:00"/>
    <s v="Q3"/>
    <s v="Q3-2024"/>
    <s v="M"/>
    <n v="0"/>
    <s v="Very Good"/>
    <n v="0"/>
    <s v="Severe"/>
    <n v="100"/>
    <s v="headache"/>
  </r>
  <r>
    <n v="1858"/>
    <n v="16.23"/>
    <x v="3"/>
    <n v="1.82"/>
    <n v="53.75"/>
    <n v="128"/>
    <n v="106"/>
    <x v="1"/>
    <n v="4"/>
    <n v="2025"/>
    <n v="3"/>
    <n v="28"/>
    <d v="2025-03-28T00:00:00"/>
    <s v="Q1"/>
    <s v="Q1-2025"/>
    <s v="M"/>
    <n v="1"/>
    <s v="Good"/>
    <n v="2"/>
    <s v="Mild"/>
    <n v="100"/>
    <s v="headache"/>
  </r>
  <r>
    <n v="1858"/>
    <n v="14.21"/>
    <x v="3"/>
    <n v="1.82"/>
    <n v="47.06"/>
    <n v="126"/>
    <n v="111"/>
    <x v="1"/>
    <n v="5"/>
    <n v="2025"/>
    <n v="9"/>
    <n v="26"/>
    <d v="2025-09-26T00:00:00"/>
    <s v="Q3"/>
    <s v="Q3-2025"/>
    <s v="M"/>
    <n v="1"/>
    <s v="Good"/>
    <n v="1"/>
    <s v="Moderate"/>
    <n v="105"/>
    <s v="abdominal pain"/>
  </r>
  <r>
    <n v="1859"/>
    <n v="25.9"/>
    <x v="1"/>
    <n v="1.82"/>
    <n v="85.78"/>
    <n v="127"/>
    <n v="103"/>
    <x v="1"/>
    <n v="1"/>
    <n v="2023"/>
    <n v="9"/>
    <n v="30"/>
    <d v="2023-09-30T00:00:00"/>
    <s v="Q3"/>
    <s v="Q3-2023"/>
    <s v="M"/>
    <n v="0"/>
    <s v="Very Good"/>
    <n v="1"/>
    <s v="Moderate"/>
    <n v="100"/>
    <s v="headache"/>
  </r>
  <r>
    <n v="1859"/>
    <n v="24.92"/>
    <x v="0"/>
    <n v="1.82"/>
    <n v="82.55"/>
    <n v="124"/>
    <n v="102"/>
    <x v="1"/>
    <n v="2"/>
    <n v="2024"/>
    <n v="3"/>
    <n v="31"/>
    <d v="2024-03-31T00:00:00"/>
    <s v="Q1"/>
    <s v="Q1-2024"/>
    <s v="M"/>
    <n v="0"/>
    <s v="Very Good"/>
    <n v="0"/>
    <s v="Severe"/>
    <n v="100"/>
    <s v="headache"/>
  </r>
  <r>
    <n v="1859"/>
    <n v="19.899999999999999"/>
    <x v="0"/>
    <n v="1.82"/>
    <n v="65.92"/>
    <n v="123"/>
    <n v="97"/>
    <x v="1"/>
    <n v="3"/>
    <n v="2024"/>
    <n v="9"/>
    <n v="29"/>
    <d v="2024-09-29T00:00:00"/>
    <s v="Q3"/>
    <s v="Q3-2024"/>
    <s v="M"/>
    <n v="2"/>
    <s v="Poor"/>
    <n v="1"/>
    <s v="Moderate"/>
    <n v="100"/>
    <s v="headache"/>
  </r>
  <r>
    <n v="1859"/>
    <n v="20.010000000000002"/>
    <x v="0"/>
    <n v="1.82"/>
    <n v="66.28"/>
    <n v="121"/>
    <n v="97"/>
    <x v="1"/>
    <n v="4"/>
    <n v="2025"/>
    <n v="3"/>
    <n v="31"/>
    <d v="2025-03-31T00:00:00"/>
    <s v="Q1"/>
    <s v="Q1-2025"/>
    <s v="M"/>
    <n v="1"/>
    <s v="Good"/>
    <n v="1"/>
    <s v="Moderate"/>
    <n v="101"/>
    <s v="nausea"/>
  </r>
  <r>
    <n v="1860"/>
    <n v="17.41"/>
    <x v="3"/>
    <n v="1.62"/>
    <n v="45.7"/>
    <n v="129"/>
    <n v="105"/>
    <x v="1"/>
    <n v="1"/>
    <n v="2023"/>
    <n v="10"/>
    <n v="4"/>
    <d v="2023-10-04T00:00:00"/>
    <s v="Q4"/>
    <s v="Q4-2023"/>
    <s v="F"/>
    <n v="1"/>
    <s v="Good"/>
    <n v="1"/>
    <s v="Moderate"/>
    <n v="101"/>
    <s v="nausea"/>
  </r>
  <r>
    <n v="1860"/>
    <n v="20.13"/>
    <x v="0"/>
    <n v="1.62"/>
    <n v="52.83"/>
    <n v="124"/>
    <n v="108"/>
    <x v="1"/>
    <n v="2"/>
    <n v="2024"/>
    <n v="4"/>
    <n v="4"/>
    <d v="2024-04-04T00:00:00"/>
    <s v="Q2"/>
    <s v="Q2-2024"/>
    <s v="F"/>
    <n v="2"/>
    <s v="Poor"/>
    <n v="1"/>
    <s v="Moderate"/>
    <n v="105"/>
    <s v="abdominal pain"/>
  </r>
  <r>
    <n v="1860"/>
    <n v="23.18"/>
    <x v="0"/>
    <n v="1.62"/>
    <n v="60.84"/>
    <n v="123"/>
    <n v="114"/>
    <x v="1"/>
    <n v="3"/>
    <n v="2024"/>
    <n v="10"/>
    <n v="3"/>
    <d v="2024-10-03T00:00:00"/>
    <s v="Q4"/>
    <s v="Q4-2024"/>
    <s v="F"/>
    <n v="2"/>
    <s v="Poor"/>
    <n v="2"/>
    <s v="Mild"/>
    <n v="108"/>
    <s v="palpitations"/>
  </r>
  <r>
    <n v="1860"/>
    <n v="24.49"/>
    <x v="0"/>
    <n v="1.62"/>
    <n v="64.260000000000005"/>
    <n v="124"/>
    <n v="115"/>
    <x v="1"/>
    <n v="4"/>
    <n v="2025"/>
    <n v="4"/>
    <n v="4"/>
    <d v="2025-04-04T00:00:00"/>
    <s v="Q2"/>
    <s v="Q2-2025"/>
    <s v="F"/>
    <n v="0"/>
    <s v="Very Good"/>
    <n v="2"/>
    <s v="Mild"/>
    <n v="100"/>
    <s v="headache"/>
  </r>
  <r>
    <n v="1861"/>
    <n v="22.03"/>
    <x v="0"/>
    <n v="1.82"/>
    <n v="72.989999999999995"/>
    <n v="124"/>
    <n v="123"/>
    <x v="1"/>
    <n v="1"/>
    <n v="2023"/>
    <n v="10"/>
    <n v="8"/>
    <d v="2023-10-08T00:00:00"/>
    <s v="Q4"/>
    <s v="Q4-2023"/>
    <s v="M"/>
    <n v="1"/>
    <s v="Good"/>
    <n v="2"/>
    <s v="Mild"/>
    <n v="100"/>
    <s v="headache"/>
  </r>
  <r>
    <n v="1861"/>
    <n v="21.69"/>
    <x v="0"/>
    <n v="1.82"/>
    <n v="71.849999999999994"/>
    <n v="124"/>
    <n v="126"/>
    <x v="1"/>
    <n v="2"/>
    <n v="2024"/>
    <n v="4"/>
    <n v="8"/>
    <d v="2024-04-08T00:00:00"/>
    <s v="Q2"/>
    <s v="Q2-2024"/>
    <s v="M"/>
    <n v="0"/>
    <s v="Very Good"/>
    <n v="2"/>
    <s v="Mild"/>
    <n v="103"/>
    <s v="vomiting"/>
  </r>
  <r>
    <n v="1861"/>
    <n v="22.05"/>
    <x v="0"/>
    <n v="1.82"/>
    <n v="73.040000000000006"/>
    <n v="132"/>
    <n v="128"/>
    <x v="1"/>
    <n v="3"/>
    <n v="2024"/>
    <n v="10"/>
    <n v="7"/>
    <d v="2024-10-07T00:00:00"/>
    <s v="Q4"/>
    <s v="Q4-2024"/>
    <s v="M"/>
    <n v="1"/>
    <s v="Good"/>
    <n v="1"/>
    <s v="Moderate"/>
    <n v="107"/>
    <s v="skin rash"/>
  </r>
  <r>
    <n v="1861"/>
    <n v="22.37"/>
    <x v="0"/>
    <n v="1.82"/>
    <n v="74.09"/>
    <n v="132"/>
    <n v="133"/>
    <x v="1"/>
    <n v="4"/>
    <n v="2025"/>
    <n v="4"/>
    <n v="8"/>
    <d v="2025-04-08T00:00:00"/>
    <s v="Q2"/>
    <s v="Q2-2025"/>
    <s v="M"/>
    <n v="1"/>
    <s v="Good"/>
    <n v="1"/>
    <s v="Moderate"/>
    <n v="100"/>
    <s v="headache"/>
  </r>
  <r>
    <n v="1862"/>
    <n v="25.08"/>
    <x v="1"/>
    <n v="1.82"/>
    <n v="83.07"/>
    <n v="137"/>
    <n v="103"/>
    <x v="0"/>
    <n v="1"/>
    <n v="2023"/>
    <n v="10"/>
    <n v="8"/>
    <d v="2023-10-08T00:00:00"/>
    <s v="Q4"/>
    <s v="Q4-2023"/>
    <s v="M"/>
    <n v="2"/>
    <s v="Poor"/>
    <n v="1"/>
    <s v="Moderate"/>
    <n v="101"/>
    <s v="nausea"/>
  </r>
  <r>
    <n v="1862"/>
    <n v="25.88"/>
    <x v="1"/>
    <n v="1.82"/>
    <n v="85.71"/>
    <n v="145"/>
    <n v="110"/>
    <x v="0"/>
    <n v="2"/>
    <n v="2024"/>
    <n v="4"/>
    <n v="8"/>
    <d v="2024-04-08T00:00:00"/>
    <s v="Q2"/>
    <s v="Q2-2024"/>
    <s v="M"/>
    <n v="0"/>
    <s v="Very Good"/>
    <n v="0"/>
    <s v="Severe"/>
    <n v="108"/>
    <s v="palpitations"/>
  </r>
  <r>
    <n v="1862"/>
    <n v="27.92"/>
    <x v="1"/>
    <n v="1.82"/>
    <n v="92.49"/>
    <n v="151"/>
    <n v="121"/>
    <x v="0"/>
    <n v="3"/>
    <n v="2024"/>
    <n v="10"/>
    <n v="7"/>
    <d v="2024-10-07T00:00:00"/>
    <s v="Q4"/>
    <s v="Q4-2024"/>
    <s v="M"/>
    <n v="2"/>
    <s v="Poor"/>
    <n v="0"/>
    <s v="Severe"/>
    <n v="101"/>
    <s v="nausea"/>
  </r>
  <r>
    <n v="1862"/>
    <n v="32.590000000000003"/>
    <x v="2"/>
    <n v="1.82"/>
    <n v="107.94"/>
    <n v="153"/>
    <n v="132"/>
    <x v="0"/>
    <n v="4"/>
    <n v="2025"/>
    <n v="4"/>
    <n v="8"/>
    <d v="2025-04-08T00:00:00"/>
    <s v="Q2"/>
    <s v="Q2-2025"/>
    <s v="M"/>
    <n v="2"/>
    <s v="Poor"/>
    <n v="0"/>
    <s v="Severe"/>
    <n v="100"/>
    <s v="headache"/>
  </r>
  <r>
    <n v="1862"/>
    <n v="27.79"/>
    <x v="1"/>
    <n v="1.82"/>
    <n v="92.05"/>
    <n v="151"/>
    <n v="133"/>
    <x v="0"/>
    <n v="5"/>
    <n v="2025"/>
    <n v="10"/>
    <n v="7"/>
    <d v="2025-10-07T00:00:00"/>
    <s v="Q4"/>
    <s v="Q4-2025"/>
    <s v="M"/>
    <n v="3"/>
    <s v="Very Poor"/>
    <n v="0"/>
    <s v="Severe"/>
    <n v="106"/>
    <s v="dizziness"/>
  </r>
  <r>
    <n v="1863"/>
    <n v="23.2"/>
    <x v="0"/>
    <n v="1.82"/>
    <n v="76.84"/>
    <n v="119"/>
    <n v="124"/>
    <x v="1"/>
    <n v="1"/>
    <n v="2023"/>
    <n v="10"/>
    <n v="10"/>
    <d v="2023-10-10T00:00:00"/>
    <s v="Q4"/>
    <s v="Q4-2023"/>
    <s v="M"/>
    <n v="2"/>
    <s v="Poor"/>
    <n v="0"/>
    <s v="Severe"/>
    <n v="100"/>
    <s v="headache"/>
  </r>
  <r>
    <n v="1863"/>
    <n v="18.86"/>
    <x v="0"/>
    <n v="1.82"/>
    <n v="62.46"/>
    <n v="114"/>
    <n v="117"/>
    <x v="1"/>
    <n v="2"/>
    <n v="2024"/>
    <n v="4"/>
    <n v="10"/>
    <d v="2024-04-10T00:00:00"/>
    <s v="Q2"/>
    <s v="Q2-2024"/>
    <s v="M"/>
    <n v="1"/>
    <s v="Good"/>
    <n v="2"/>
    <s v="Mild"/>
    <n v="100"/>
    <s v="headache"/>
  </r>
  <r>
    <n v="1863"/>
    <n v="19.010000000000002"/>
    <x v="0"/>
    <n v="1.82"/>
    <n v="62.98"/>
    <n v="117"/>
    <n v="112"/>
    <x v="1"/>
    <n v="3"/>
    <n v="2024"/>
    <n v="10"/>
    <n v="9"/>
    <d v="2024-10-09T00:00:00"/>
    <s v="Q4"/>
    <s v="Q4-2024"/>
    <s v="M"/>
    <n v="2"/>
    <s v="Poor"/>
    <n v="1"/>
    <s v="Moderate"/>
    <n v="100"/>
    <s v="headache"/>
  </r>
  <r>
    <n v="1863"/>
    <n v="17.77"/>
    <x v="3"/>
    <n v="1.82"/>
    <n v="58.85"/>
    <n v="117"/>
    <n v="117"/>
    <x v="1"/>
    <n v="4"/>
    <n v="2025"/>
    <n v="4"/>
    <n v="10"/>
    <d v="2025-04-10T00:00:00"/>
    <s v="Q2"/>
    <s v="Q2-2025"/>
    <s v="M"/>
    <n v="2"/>
    <s v="Poor"/>
    <n v="1"/>
    <s v="Moderate"/>
    <n v="100"/>
    <s v="headache"/>
  </r>
  <r>
    <n v="1863"/>
    <n v="16.93"/>
    <x v="3"/>
    <n v="1.82"/>
    <n v="56.09"/>
    <n v="118"/>
    <n v="118"/>
    <x v="1"/>
    <n v="5"/>
    <n v="2025"/>
    <n v="10"/>
    <n v="9"/>
    <d v="2025-10-09T00:00:00"/>
    <s v="Q4"/>
    <s v="Q4-2025"/>
    <s v="M"/>
    <n v="2"/>
    <s v="Poor"/>
    <n v="2"/>
    <s v="Mild"/>
    <n v="100"/>
    <s v="headache"/>
  </r>
  <r>
    <n v="1864"/>
    <n v="18.440000000000001"/>
    <x v="3"/>
    <n v="1.62"/>
    <n v="48.41"/>
    <n v="123"/>
    <n v="73"/>
    <x v="1"/>
    <n v="1"/>
    <n v="2023"/>
    <n v="10"/>
    <n v="10"/>
    <d v="2023-10-10T00:00:00"/>
    <s v="Q4"/>
    <s v="Q4-2023"/>
    <s v="F"/>
    <n v="2"/>
    <s v="Poor"/>
    <n v="0"/>
    <s v="Severe"/>
    <n v="100"/>
    <s v="headache"/>
  </r>
  <r>
    <n v="1864"/>
    <n v="14.85"/>
    <x v="3"/>
    <n v="1.62"/>
    <n v="38.97"/>
    <n v="131"/>
    <n v="67"/>
    <x v="1"/>
    <n v="2"/>
    <n v="2024"/>
    <n v="4"/>
    <n v="10"/>
    <d v="2024-04-10T00:00:00"/>
    <s v="Q2"/>
    <s v="Q2-2024"/>
    <s v="F"/>
    <n v="1"/>
    <s v="Good"/>
    <n v="0"/>
    <s v="Severe"/>
    <n v="100"/>
    <s v="headache"/>
  </r>
  <r>
    <n v="1864"/>
    <n v="14.23"/>
    <x v="3"/>
    <n v="1.62"/>
    <n v="37.35"/>
    <n v="137"/>
    <n v="66"/>
    <x v="1"/>
    <n v="3"/>
    <n v="2024"/>
    <n v="10"/>
    <n v="9"/>
    <d v="2024-10-09T00:00:00"/>
    <s v="Q4"/>
    <s v="Q4-2024"/>
    <s v="F"/>
    <n v="2"/>
    <s v="Poor"/>
    <n v="1"/>
    <s v="Moderate"/>
    <n v="100"/>
    <s v="headache"/>
  </r>
  <r>
    <n v="1864"/>
    <n v="12.9"/>
    <x v="3"/>
    <n v="1.62"/>
    <n v="33.86"/>
    <n v="133"/>
    <n v="64"/>
    <x v="1"/>
    <n v="4"/>
    <n v="2025"/>
    <n v="4"/>
    <n v="10"/>
    <d v="2025-04-10T00:00:00"/>
    <s v="Q2"/>
    <s v="Q2-2025"/>
    <s v="F"/>
    <n v="1"/>
    <s v="Good"/>
    <n v="0"/>
    <s v="Severe"/>
    <n v="101"/>
    <s v="nausea"/>
  </r>
  <r>
    <n v="1865"/>
    <n v="20.76"/>
    <x v="0"/>
    <n v="1.62"/>
    <n v="54.48"/>
    <n v="129"/>
    <n v="117"/>
    <x v="1"/>
    <n v="1"/>
    <n v="2023"/>
    <n v="10"/>
    <n v="14"/>
    <d v="2023-10-14T00:00:00"/>
    <s v="Q4"/>
    <s v="Q4-2023"/>
    <s v="F"/>
    <n v="1"/>
    <s v="Good"/>
    <n v="1"/>
    <s v="Moderate"/>
    <n v="106"/>
    <s v="dizziness"/>
  </r>
  <r>
    <n v="1865"/>
    <n v="24.35"/>
    <x v="0"/>
    <n v="1.62"/>
    <n v="63.91"/>
    <n v="142"/>
    <n v="126"/>
    <x v="0"/>
    <n v="2"/>
    <n v="2024"/>
    <n v="4"/>
    <n v="14"/>
    <d v="2024-04-14T00:00:00"/>
    <s v="Q2"/>
    <s v="Q2-2024"/>
    <s v="F"/>
    <n v="1"/>
    <s v="Good"/>
    <n v="1"/>
    <s v="Moderate"/>
    <n v="100"/>
    <s v="headache"/>
  </r>
  <r>
    <n v="1865"/>
    <n v="24.55"/>
    <x v="0"/>
    <n v="1.62"/>
    <n v="64.42"/>
    <n v="128"/>
    <n v="121"/>
    <x v="1"/>
    <n v="3"/>
    <n v="2024"/>
    <n v="10"/>
    <n v="13"/>
    <d v="2024-10-13T00:00:00"/>
    <s v="Q4"/>
    <s v="Q4-2024"/>
    <s v="F"/>
    <n v="1"/>
    <s v="Good"/>
    <n v="2"/>
    <s v="Mild"/>
    <n v="108"/>
    <s v="palpitations"/>
  </r>
  <r>
    <n v="1865"/>
    <n v="26.73"/>
    <x v="1"/>
    <n v="1.62"/>
    <n v="70.150000000000006"/>
    <n v="123"/>
    <n v="112"/>
    <x v="1"/>
    <n v="4"/>
    <n v="2025"/>
    <n v="4"/>
    <n v="14"/>
    <d v="2025-04-14T00:00:00"/>
    <s v="Q2"/>
    <s v="Q2-2025"/>
    <s v="F"/>
    <n v="2"/>
    <s v="Poor"/>
    <n v="0"/>
    <s v="Severe"/>
    <n v="100"/>
    <s v="headache"/>
  </r>
  <r>
    <n v="1866"/>
    <n v="27.18"/>
    <x v="1"/>
    <n v="1.82"/>
    <n v="90.04"/>
    <n v="136"/>
    <n v="121"/>
    <x v="0"/>
    <n v="1"/>
    <n v="2023"/>
    <n v="10"/>
    <n v="18"/>
    <d v="2023-10-18T00:00:00"/>
    <s v="Q4"/>
    <s v="Q4-2023"/>
    <s v="M"/>
    <n v="2"/>
    <s v="Poor"/>
    <n v="0"/>
    <s v="Severe"/>
    <n v="105"/>
    <s v="abdominal pain"/>
  </r>
  <r>
    <n v="1866"/>
    <n v="24.56"/>
    <x v="0"/>
    <n v="1.82"/>
    <n v="81.36"/>
    <n v="133"/>
    <n v="121"/>
    <x v="1"/>
    <n v="2"/>
    <n v="2024"/>
    <n v="4"/>
    <n v="18"/>
    <d v="2024-04-18T00:00:00"/>
    <s v="Q2"/>
    <s v="Q2-2024"/>
    <s v="M"/>
    <n v="3"/>
    <s v="Very Poor"/>
    <n v="2"/>
    <s v="Mild"/>
    <n v="100"/>
    <s v="headache"/>
  </r>
  <r>
    <n v="1866"/>
    <n v="24.39"/>
    <x v="0"/>
    <n v="1.82"/>
    <n v="80.790000000000006"/>
    <n v="123"/>
    <n v="117"/>
    <x v="1"/>
    <n v="3"/>
    <n v="2024"/>
    <n v="10"/>
    <n v="17"/>
    <d v="2024-10-17T00:00:00"/>
    <s v="Q4"/>
    <s v="Q4-2024"/>
    <s v="M"/>
    <n v="3"/>
    <s v="Very Poor"/>
    <n v="2"/>
    <s v="Mild"/>
    <n v="102"/>
    <s v="tinnitus"/>
  </r>
  <r>
    <n v="1866"/>
    <n v="22.96"/>
    <x v="0"/>
    <n v="1.82"/>
    <n v="76.05"/>
    <n v="133"/>
    <n v="121"/>
    <x v="1"/>
    <n v="4"/>
    <n v="2025"/>
    <n v="4"/>
    <n v="18"/>
    <d v="2025-04-18T00:00:00"/>
    <s v="Q2"/>
    <s v="Q2-2025"/>
    <s v="M"/>
    <n v="3"/>
    <s v="Very Poor"/>
    <n v="1"/>
    <s v="Moderate"/>
    <n v="105"/>
    <s v="abdominal pain"/>
  </r>
  <r>
    <n v="1866"/>
    <n v="22.25"/>
    <x v="0"/>
    <n v="1.82"/>
    <n v="73.69"/>
    <n v="117"/>
    <n v="121"/>
    <x v="1"/>
    <n v="5"/>
    <n v="2025"/>
    <n v="10"/>
    <n v="17"/>
    <d v="2025-10-17T00:00:00"/>
    <s v="Q4"/>
    <s v="Q4-2025"/>
    <s v="M"/>
    <n v="1"/>
    <s v="Good"/>
    <n v="1"/>
    <s v="Moderate"/>
    <n v="106"/>
    <s v="dizziness"/>
  </r>
  <r>
    <n v="1867"/>
    <n v="23.07"/>
    <x v="0"/>
    <n v="1.62"/>
    <n v="60.54"/>
    <n v="120"/>
    <n v="109"/>
    <x v="1"/>
    <n v="1"/>
    <n v="2023"/>
    <n v="10"/>
    <n v="19"/>
    <d v="2023-10-19T00:00:00"/>
    <s v="Q4"/>
    <s v="Q4-2023"/>
    <s v="F"/>
    <n v="0"/>
    <s v="Very Good"/>
    <n v="1"/>
    <s v="Moderate"/>
    <n v="100"/>
    <s v="headache"/>
  </r>
  <r>
    <n v="1867"/>
    <n v="22.68"/>
    <x v="0"/>
    <n v="1.62"/>
    <n v="59.53"/>
    <n v="119"/>
    <n v="112"/>
    <x v="1"/>
    <n v="2"/>
    <n v="2024"/>
    <n v="4"/>
    <n v="19"/>
    <d v="2024-04-19T00:00:00"/>
    <s v="Q2"/>
    <s v="Q2-2024"/>
    <s v="F"/>
    <n v="2"/>
    <s v="Poor"/>
    <n v="1"/>
    <s v="Moderate"/>
    <n v="104"/>
    <s v="itching"/>
  </r>
  <r>
    <n v="1867"/>
    <n v="19.97"/>
    <x v="0"/>
    <n v="1.62"/>
    <n v="52.4"/>
    <n v="118"/>
    <n v="105"/>
    <x v="1"/>
    <n v="3"/>
    <n v="2024"/>
    <n v="10"/>
    <n v="18"/>
    <d v="2024-10-18T00:00:00"/>
    <s v="Q4"/>
    <s v="Q4-2024"/>
    <s v="F"/>
    <n v="1"/>
    <s v="Good"/>
    <n v="1"/>
    <s v="Moderate"/>
    <n v="101"/>
    <s v="nausea"/>
  </r>
  <r>
    <n v="1867"/>
    <n v="21.62"/>
    <x v="0"/>
    <n v="1.62"/>
    <n v="56.74"/>
    <n v="124"/>
    <n v="107"/>
    <x v="1"/>
    <n v="4"/>
    <n v="2025"/>
    <n v="4"/>
    <n v="19"/>
    <d v="2025-04-19T00:00:00"/>
    <s v="Q2"/>
    <s v="Q2-2025"/>
    <s v="F"/>
    <n v="0"/>
    <s v="Very Good"/>
    <n v="2"/>
    <s v="Mild"/>
    <n v="103"/>
    <s v="vomiting"/>
  </r>
  <r>
    <n v="1868"/>
    <n v="21.22"/>
    <x v="0"/>
    <n v="1.62"/>
    <n v="55.7"/>
    <n v="129"/>
    <n v="94"/>
    <x v="1"/>
    <n v="1"/>
    <n v="2023"/>
    <n v="10"/>
    <n v="20"/>
    <d v="2023-10-20T00:00:00"/>
    <s v="Q4"/>
    <s v="Q4-2023"/>
    <s v="F"/>
    <n v="1"/>
    <s v="Good"/>
    <n v="2"/>
    <s v="Mild"/>
    <n v="108"/>
    <s v="palpitations"/>
  </r>
  <r>
    <n v="1868"/>
    <n v="22.42"/>
    <x v="0"/>
    <n v="1.62"/>
    <n v="58.85"/>
    <n v="128"/>
    <n v="87"/>
    <x v="1"/>
    <n v="2"/>
    <n v="2024"/>
    <n v="4"/>
    <n v="20"/>
    <d v="2024-04-20T00:00:00"/>
    <s v="Q2"/>
    <s v="Q2-2024"/>
    <s v="F"/>
    <n v="1"/>
    <s v="Good"/>
    <n v="2"/>
    <s v="Mild"/>
    <n v="103"/>
    <s v="vomiting"/>
  </r>
  <r>
    <n v="1868"/>
    <n v="24.89"/>
    <x v="0"/>
    <n v="1.62"/>
    <n v="65.319999999999993"/>
    <n v="123"/>
    <n v="92"/>
    <x v="1"/>
    <n v="3"/>
    <n v="2024"/>
    <n v="10"/>
    <n v="19"/>
    <d v="2024-10-19T00:00:00"/>
    <s v="Q4"/>
    <s v="Q4-2024"/>
    <s v="F"/>
    <n v="1"/>
    <s v="Good"/>
    <n v="2"/>
    <s v="Mild"/>
    <n v="100"/>
    <s v="headache"/>
  </r>
  <r>
    <n v="1869"/>
    <n v="22.49"/>
    <x v="0"/>
    <n v="1.62"/>
    <n v="59.01"/>
    <n v="102"/>
    <n v="86"/>
    <x v="1"/>
    <n v="1"/>
    <n v="2023"/>
    <n v="10"/>
    <n v="21"/>
    <d v="2023-10-21T00:00:00"/>
    <s v="Q4"/>
    <s v="Q4-2023"/>
    <s v="F"/>
    <n v="0"/>
    <s v="Very Good"/>
    <n v="1"/>
    <s v="Moderate"/>
    <n v="106"/>
    <s v="dizziness"/>
  </r>
  <r>
    <n v="1869"/>
    <n v="22.35"/>
    <x v="0"/>
    <n v="1.62"/>
    <n v="58.66"/>
    <n v="104"/>
    <n v="85"/>
    <x v="1"/>
    <n v="2"/>
    <n v="2024"/>
    <n v="4"/>
    <n v="21"/>
    <d v="2024-04-21T00:00:00"/>
    <s v="Q2"/>
    <s v="Q2-2024"/>
    <s v="F"/>
    <n v="0"/>
    <s v="Very Good"/>
    <n v="2"/>
    <s v="Mild"/>
    <n v="105"/>
    <s v="abdominal pain"/>
  </r>
  <r>
    <n v="1869"/>
    <n v="23.14"/>
    <x v="0"/>
    <n v="1.62"/>
    <n v="60.73"/>
    <n v="98"/>
    <n v="86"/>
    <x v="1"/>
    <n v="3"/>
    <n v="2024"/>
    <n v="10"/>
    <n v="20"/>
    <d v="2024-10-20T00:00:00"/>
    <s v="Q4"/>
    <s v="Q4-2024"/>
    <s v="F"/>
    <n v="1"/>
    <s v="Good"/>
    <n v="1"/>
    <s v="Moderate"/>
    <n v="100"/>
    <s v="headache"/>
  </r>
  <r>
    <n v="1869"/>
    <n v="22.72"/>
    <x v="0"/>
    <n v="1.62"/>
    <n v="59.62"/>
    <n v="92"/>
    <n v="87"/>
    <x v="1"/>
    <n v="4"/>
    <n v="2025"/>
    <n v="4"/>
    <n v="21"/>
    <d v="2025-04-21T00:00:00"/>
    <s v="Q2"/>
    <s v="Q2-2025"/>
    <s v="F"/>
    <n v="1"/>
    <s v="Good"/>
    <n v="1"/>
    <s v="Moderate"/>
    <n v="103"/>
    <s v="vomiting"/>
  </r>
  <r>
    <n v="1869"/>
    <n v="20.14"/>
    <x v="0"/>
    <n v="1.62"/>
    <n v="52.84"/>
    <n v="92"/>
    <n v="87"/>
    <x v="1"/>
    <n v="5"/>
    <n v="2025"/>
    <n v="10"/>
    <n v="20"/>
    <d v="2025-10-20T00:00:00"/>
    <s v="Q4"/>
    <s v="Q4-2025"/>
    <s v="F"/>
    <n v="1"/>
    <s v="Good"/>
    <n v="2"/>
    <s v="Mild"/>
    <n v="105"/>
    <s v="abdominal pain"/>
  </r>
  <r>
    <n v="1870"/>
    <n v="21.54"/>
    <x v="0"/>
    <n v="1.62"/>
    <n v="56.52"/>
    <n v="126"/>
    <n v="86"/>
    <x v="1"/>
    <n v="1"/>
    <n v="2023"/>
    <n v="10"/>
    <n v="22"/>
    <d v="2023-10-22T00:00:00"/>
    <s v="Q4"/>
    <s v="Q4-2023"/>
    <s v="F"/>
    <n v="1"/>
    <s v="Good"/>
    <n v="2"/>
    <s v="Mild"/>
    <n v="100"/>
    <s v="headache"/>
  </r>
  <r>
    <n v="1870"/>
    <n v="17.25"/>
    <x v="3"/>
    <n v="1.62"/>
    <n v="45.28"/>
    <n v="137"/>
    <n v="90"/>
    <x v="0"/>
    <n v="2"/>
    <n v="2024"/>
    <n v="4"/>
    <n v="22"/>
    <d v="2024-04-22T00:00:00"/>
    <s v="Q2"/>
    <s v="Q2-2024"/>
    <s v="F"/>
    <n v="0"/>
    <s v="Very Good"/>
    <n v="2"/>
    <s v="Mild"/>
    <n v="104"/>
    <s v="itching"/>
  </r>
  <r>
    <n v="1870"/>
    <n v="14.4"/>
    <x v="3"/>
    <n v="1.62"/>
    <n v="37.799999999999997"/>
    <n v="129"/>
    <n v="85"/>
    <x v="1"/>
    <n v="3"/>
    <n v="2024"/>
    <n v="10"/>
    <n v="21"/>
    <d v="2024-10-21T00:00:00"/>
    <s v="Q4"/>
    <s v="Q4-2024"/>
    <s v="F"/>
    <n v="0"/>
    <s v="Very Good"/>
    <n v="0"/>
    <s v="Severe"/>
    <n v="100"/>
    <s v="headache"/>
  </r>
  <r>
    <n v="1870"/>
    <n v="16.98"/>
    <x v="3"/>
    <n v="1.62"/>
    <n v="44.56"/>
    <n v="123"/>
    <n v="73"/>
    <x v="1"/>
    <n v="4"/>
    <n v="2025"/>
    <n v="4"/>
    <n v="22"/>
    <d v="2025-04-22T00:00:00"/>
    <s v="Q2"/>
    <s v="Q2-2025"/>
    <s v="F"/>
    <n v="2"/>
    <s v="Poor"/>
    <n v="0"/>
    <s v="Severe"/>
    <n v="108"/>
    <s v="palpitations"/>
  </r>
  <r>
    <n v="1870"/>
    <n v="15.12"/>
    <x v="3"/>
    <n v="1.62"/>
    <n v="39.67"/>
    <n v="118"/>
    <n v="75"/>
    <x v="2"/>
    <n v="5"/>
    <n v="2025"/>
    <n v="10"/>
    <n v="21"/>
    <d v="2025-10-21T00:00:00"/>
    <s v="Q4"/>
    <s v="Q4-2025"/>
    <s v="F"/>
    <n v="2"/>
    <s v="Poor"/>
    <n v="2"/>
    <s v="Mild"/>
    <n v="101"/>
    <s v="nausea"/>
  </r>
  <r>
    <n v="1871"/>
    <n v="20.62"/>
    <x v="0"/>
    <n v="1.62"/>
    <n v="54.12"/>
    <n v="133"/>
    <n v="138"/>
    <x v="1"/>
    <n v="1"/>
    <n v="2023"/>
    <n v="10"/>
    <n v="22"/>
    <d v="2023-10-22T00:00:00"/>
    <s v="Q4"/>
    <s v="Q4-2023"/>
    <s v="F"/>
    <n v="1"/>
    <s v="Good"/>
    <n v="2"/>
    <s v="Mild"/>
    <n v="100"/>
    <s v="headache"/>
  </r>
  <r>
    <n v="1871"/>
    <n v="21.46"/>
    <x v="0"/>
    <n v="1.62"/>
    <n v="56.33"/>
    <n v="135"/>
    <n v="144"/>
    <x v="0"/>
    <n v="2"/>
    <n v="2024"/>
    <n v="4"/>
    <n v="22"/>
    <d v="2024-04-22T00:00:00"/>
    <s v="Q2"/>
    <s v="Q2-2024"/>
    <s v="F"/>
    <n v="1"/>
    <s v="Good"/>
    <n v="2"/>
    <s v="Mild"/>
    <n v="100"/>
    <s v="headache"/>
  </r>
  <r>
    <n v="1871"/>
    <n v="18.5"/>
    <x v="0"/>
    <n v="1.62"/>
    <n v="48.54"/>
    <n v="133"/>
    <n v="150"/>
    <x v="1"/>
    <n v="3"/>
    <n v="2024"/>
    <n v="10"/>
    <n v="21"/>
    <d v="2024-10-21T00:00:00"/>
    <s v="Q4"/>
    <s v="Q4-2024"/>
    <s v="F"/>
    <n v="2"/>
    <s v="Poor"/>
    <n v="2"/>
    <s v="Mild"/>
    <n v="101"/>
    <s v="nausea"/>
  </r>
  <r>
    <n v="1871"/>
    <n v="14.38"/>
    <x v="3"/>
    <n v="1.62"/>
    <n v="37.75"/>
    <n v="140"/>
    <n v="150"/>
    <x v="0"/>
    <n v="4"/>
    <n v="2025"/>
    <n v="4"/>
    <n v="22"/>
    <d v="2025-04-22T00:00:00"/>
    <s v="Q2"/>
    <s v="Q2-2025"/>
    <s v="F"/>
    <n v="2"/>
    <s v="Poor"/>
    <n v="2"/>
    <s v="Mild"/>
    <n v="106"/>
    <s v="dizziness"/>
  </r>
  <r>
    <n v="1871"/>
    <n v="12.16"/>
    <x v="3"/>
    <n v="1.62"/>
    <n v="31.92"/>
    <n v="135"/>
    <n v="163"/>
    <x v="0"/>
    <n v="5"/>
    <n v="2025"/>
    <n v="10"/>
    <n v="21"/>
    <d v="2025-10-21T00:00:00"/>
    <s v="Q4"/>
    <s v="Q4-2025"/>
    <s v="F"/>
    <n v="2"/>
    <s v="Poor"/>
    <n v="1"/>
    <s v="Moderate"/>
    <n v="100"/>
    <s v="headache"/>
  </r>
  <r>
    <n v="1872"/>
    <n v="23.15"/>
    <x v="0"/>
    <n v="1.62"/>
    <n v="60.75"/>
    <n v="140"/>
    <n v="112"/>
    <x v="0"/>
    <n v="1"/>
    <n v="2023"/>
    <n v="10"/>
    <n v="25"/>
    <d v="2023-10-25T00:00:00"/>
    <s v="Q4"/>
    <s v="Q4-2023"/>
    <s v="F"/>
    <n v="1"/>
    <s v="Good"/>
    <n v="1"/>
    <s v="Moderate"/>
    <n v="104"/>
    <s v="itching"/>
  </r>
  <r>
    <n v="1872"/>
    <n v="21"/>
    <x v="0"/>
    <n v="1.62"/>
    <n v="55.1"/>
    <n v="144"/>
    <n v="110"/>
    <x v="0"/>
    <n v="2"/>
    <n v="2024"/>
    <n v="4"/>
    <n v="25"/>
    <d v="2024-04-25T00:00:00"/>
    <s v="Q2"/>
    <s v="Q2-2024"/>
    <s v="F"/>
    <n v="0"/>
    <s v="Very Good"/>
    <n v="2"/>
    <s v="Mild"/>
    <n v="101"/>
    <s v="nausea"/>
  </r>
  <r>
    <n v="1872"/>
    <n v="20.37"/>
    <x v="0"/>
    <n v="1.62"/>
    <n v="53.47"/>
    <n v="140"/>
    <n v="110"/>
    <x v="0"/>
    <n v="3"/>
    <n v="2024"/>
    <n v="10"/>
    <n v="24"/>
    <d v="2024-10-24T00:00:00"/>
    <s v="Q4"/>
    <s v="Q4-2024"/>
    <s v="F"/>
    <n v="2"/>
    <s v="Poor"/>
    <n v="1"/>
    <s v="Moderate"/>
    <n v="104"/>
    <s v="itching"/>
  </r>
  <r>
    <n v="1873"/>
    <n v="22.55"/>
    <x v="0"/>
    <n v="1.62"/>
    <n v="59.19"/>
    <n v="132"/>
    <n v="104"/>
    <x v="1"/>
    <n v="1"/>
    <n v="2023"/>
    <n v="10"/>
    <n v="27"/>
    <d v="2023-10-27T00:00:00"/>
    <s v="Q4"/>
    <s v="Q4-2023"/>
    <s v="F"/>
    <n v="0"/>
    <s v="Very Good"/>
    <n v="1"/>
    <s v="Moderate"/>
    <n v="105"/>
    <s v="abdominal pain"/>
  </r>
  <r>
    <n v="1873"/>
    <n v="21.16"/>
    <x v="0"/>
    <n v="1.62"/>
    <n v="55.53"/>
    <n v="131"/>
    <n v="104"/>
    <x v="1"/>
    <n v="2"/>
    <n v="2024"/>
    <n v="4"/>
    <n v="27"/>
    <d v="2024-04-27T00:00:00"/>
    <s v="Q2"/>
    <s v="Q2-2024"/>
    <s v="F"/>
    <n v="0"/>
    <s v="Very Good"/>
    <n v="2"/>
    <s v="Mild"/>
    <n v="109"/>
    <s v="hallucinations"/>
  </r>
  <r>
    <n v="1873"/>
    <n v="18.2"/>
    <x v="3"/>
    <n v="1.62"/>
    <n v="47.76"/>
    <n v="128"/>
    <n v="99"/>
    <x v="1"/>
    <n v="3"/>
    <n v="2024"/>
    <n v="10"/>
    <n v="26"/>
    <d v="2024-10-26T00:00:00"/>
    <s v="Q4"/>
    <s v="Q4-2024"/>
    <s v="F"/>
    <n v="2"/>
    <s v="Poor"/>
    <n v="0"/>
    <s v="Severe"/>
    <n v="104"/>
    <s v="itching"/>
  </r>
  <r>
    <n v="1874"/>
    <n v="23.44"/>
    <x v="0"/>
    <n v="1.62"/>
    <n v="61.53"/>
    <n v="131"/>
    <n v="147"/>
    <x v="1"/>
    <n v="1"/>
    <n v="2023"/>
    <n v="10"/>
    <n v="31"/>
    <d v="2023-10-31T00:00:00"/>
    <s v="Q4"/>
    <s v="Q4-2023"/>
    <s v="F"/>
    <n v="1"/>
    <s v="Good"/>
    <n v="1"/>
    <s v="Moderate"/>
    <n v="100"/>
    <s v="headache"/>
  </r>
  <r>
    <n v="1874"/>
    <n v="23.76"/>
    <x v="0"/>
    <n v="1.62"/>
    <n v="62.37"/>
    <n v="131"/>
    <n v="148"/>
    <x v="1"/>
    <n v="2"/>
    <n v="2024"/>
    <n v="5"/>
    <n v="1"/>
    <d v="2024-05-01T00:00:00"/>
    <s v="Q2"/>
    <s v="Q2-2024"/>
    <s v="F"/>
    <n v="0"/>
    <s v="Very Good"/>
    <n v="2"/>
    <s v="Mild"/>
    <n v="105"/>
    <s v="abdominal pain"/>
  </r>
  <r>
    <n v="1874"/>
    <n v="25.69"/>
    <x v="1"/>
    <n v="1.62"/>
    <n v="67.41"/>
    <n v="140"/>
    <n v="147"/>
    <x v="0"/>
    <n v="3"/>
    <n v="2024"/>
    <n v="10"/>
    <n v="30"/>
    <d v="2024-10-30T00:00:00"/>
    <s v="Q4"/>
    <s v="Q4-2024"/>
    <s v="F"/>
    <n v="2"/>
    <s v="Poor"/>
    <n v="0"/>
    <s v="Severe"/>
    <n v="104"/>
    <s v="itching"/>
  </r>
  <r>
    <n v="1874"/>
    <n v="23.65"/>
    <x v="0"/>
    <n v="1.62"/>
    <n v="62.07"/>
    <n v="132"/>
    <n v="161"/>
    <x v="1"/>
    <n v="4"/>
    <n v="2025"/>
    <n v="5"/>
    <n v="1"/>
    <d v="2025-05-01T00:00:00"/>
    <s v="Q2"/>
    <s v="Q2-2025"/>
    <s v="F"/>
    <n v="1"/>
    <s v="Good"/>
    <n v="2"/>
    <s v="Mild"/>
    <n v="101"/>
    <s v="nausea"/>
  </r>
  <r>
    <n v="1875"/>
    <n v="24.16"/>
    <x v="0"/>
    <n v="1.82"/>
    <n v="80.040000000000006"/>
    <n v="105"/>
    <n v="94"/>
    <x v="1"/>
    <n v="1"/>
    <n v="2023"/>
    <n v="11"/>
    <n v="3"/>
    <d v="2023-11-03T00:00:00"/>
    <s v="Q4"/>
    <s v="Q4-2023"/>
    <s v="M"/>
    <n v="0"/>
    <s v="Very Good"/>
    <n v="2"/>
    <s v="Mild"/>
    <n v="100"/>
    <s v="headache"/>
  </r>
  <r>
    <n v="1875"/>
    <n v="27.47"/>
    <x v="1"/>
    <n v="1.82"/>
    <n v="90.99"/>
    <n v="106"/>
    <n v="101"/>
    <x v="1"/>
    <n v="2"/>
    <n v="2024"/>
    <n v="5"/>
    <n v="4"/>
    <d v="2024-05-04T00:00:00"/>
    <s v="Q2"/>
    <s v="Q2-2024"/>
    <s v="M"/>
    <n v="3"/>
    <s v="Very Poor"/>
    <n v="1"/>
    <s v="Moderate"/>
    <n v="104"/>
    <s v="itching"/>
  </r>
  <r>
    <n v="1875"/>
    <n v="30.17"/>
    <x v="2"/>
    <n v="1.82"/>
    <n v="99.93"/>
    <n v="108"/>
    <n v="98"/>
    <x v="1"/>
    <n v="3"/>
    <n v="2024"/>
    <n v="11"/>
    <n v="2"/>
    <d v="2024-11-02T00:00:00"/>
    <s v="Q4"/>
    <s v="Q4-2024"/>
    <s v="M"/>
    <n v="2"/>
    <s v="Poor"/>
    <n v="1"/>
    <s v="Moderate"/>
    <n v="100"/>
    <s v="headache"/>
  </r>
  <r>
    <n v="1875"/>
    <n v="31.33"/>
    <x v="2"/>
    <n v="1.82"/>
    <n v="103.79"/>
    <n v="107"/>
    <n v="98"/>
    <x v="1"/>
    <n v="4"/>
    <n v="2025"/>
    <n v="5"/>
    <n v="4"/>
    <d v="2025-05-04T00:00:00"/>
    <s v="Q2"/>
    <s v="Q2-2025"/>
    <s v="M"/>
    <n v="1"/>
    <s v="Good"/>
    <n v="0"/>
    <s v="Severe"/>
    <n v="100"/>
    <s v="headache"/>
  </r>
  <r>
    <n v="1876"/>
    <n v="21.98"/>
    <x v="0"/>
    <n v="1.62"/>
    <n v="57.69"/>
    <n v="134"/>
    <n v="123"/>
    <x v="1"/>
    <n v="1"/>
    <n v="2023"/>
    <n v="11"/>
    <n v="6"/>
    <d v="2023-11-06T00:00:00"/>
    <s v="Q4"/>
    <s v="Q4-2023"/>
    <s v="F"/>
    <n v="1"/>
    <s v="Good"/>
    <n v="2"/>
    <s v="Mild"/>
    <n v="100"/>
    <s v="headache"/>
  </r>
  <r>
    <n v="1876"/>
    <n v="20.88"/>
    <x v="0"/>
    <n v="1.62"/>
    <n v="54.79"/>
    <n v="126"/>
    <n v="121"/>
    <x v="1"/>
    <n v="2"/>
    <n v="2024"/>
    <n v="5"/>
    <n v="7"/>
    <d v="2024-05-07T00:00:00"/>
    <s v="Q2"/>
    <s v="Q2-2024"/>
    <s v="F"/>
    <n v="1"/>
    <s v="Good"/>
    <n v="1"/>
    <s v="Moderate"/>
    <n v="100"/>
    <s v="headache"/>
  </r>
  <r>
    <n v="1876"/>
    <n v="19.61"/>
    <x v="0"/>
    <n v="1.62"/>
    <n v="51.47"/>
    <n v="135"/>
    <n v="117"/>
    <x v="0"/>
    <n v="3"/>
    <n v="2024"/>
    <n v="11"/>
    <n v="5"/>
    <d v="2024-11-05T00:00:00"/>
    <s v="Q4"/>
    <s v="Q4-2024"/>
    <s v="F"/>
    <n v="2"/>
    <s v="Poor"/>
    <n v="1"/>
    <s v="Moderate"/>
    <n v="100"/>
    <s v="headache"/>
  </r>
  <r>
    <n v="1876"/>
    <n v="21.22"/>
    <x v="0"/>
    <n v="1.62"/>
    <n v="55.68"/>
    <n v="131"/>
    <n v="124"/>
    <x v="1"/>
    <n v="4"/>
    <n v="2025"/>
    <n v="5"/>
    <n v="7"/>
    <d v="2025-05-07T00:00:00"/>
    <s v="Q2"/>
    <s v="Q2-2025"/>
    <s v="F"/>
    <n v="1"/>
    <s v="Good"/>
    <n v="2"/>
    <s v="Mild"/>
    <n v="108"/>
    <s v="palpitations"/>
  </r>
  <r>
    <n v="1876"/>
    <n v="24.38"/>
    <x v="0"/>
    <n v="1.62"/>
    <n v="63.99"/>
    <n v="131"/>
    <n v="124"/>
    <x v="1"/>
    <n v="5"/>
    <n v="2025"/>
    <n v="11"/>
    <n v="5"/>
    <d v="2025-11-05T00:00:00"/>
    <s v="Q4"/>
    <s v="Q4-2025"/>
    <s v="F"/>
    <n v="2"/>
    <s v="Poor"/>
    <n v="2"/>
    <s v="Mild"/>
    <n v="100"/>
    <s v="headache"/>
  </r>
  <r>
    <n v="1877"/>
    <n v="22.29"/>
    <x v="0"/>
    <n v="1.82"/>
    <n v="73.84"/>
    <n v="121"/>
    <n v="104"/>
    <x v="1"/>
    <n v="1"/>
    <n v="2023"/>
    <n v="11"/>
    <n v="9"/>
    <d v="2023-11-09T00:00:00"/>
    <s v="Q4"/>
    <s v="Q4-2023"/>
    <s v="M"/>
    <n v="1"/>
    <s v="Good"/>
    <n v="1"/>
    <s v="Moderate"/>
    <n v="109"/>
    <s v="hallucinations"/>
  </r>
  <r>
    <n v="1877"/>
    <n v="25.78"/>
    <x v="1"/>
    <n v="1.82"/>
    <n v="85.39"/>
    <n v="117"/>
    <n v="88"/>
    <x v="1"/>
    <n v="2"/>
    <n v="2024"/>
    <n v="5"/>
    <n v="10"/>
    <d v="2024-05-10T00:00:00"/>
    <s v="Q2"/>
    <s v="Q2-2024"/>
    <s v="M"/>
    <n v="1"/>
    <s v="Good"/>
    <n v="0"/>
    <s v="Severe"/>
    <n v="100"/>
    <s v="headache"/>
  </r>
  <r>
    <n v="1877"/>
    <n v="24.31"/>
    <x v="0"/>
    <n v="1.82"/>
    <n v="80.52"/>
    <n v="116"/>
    <n v="88"/>
    <x v="1"/>
    <n v="3"/>
    <n v="2024"/>
    <n v="11"/>
    <n v="8"/>
    <d v="2024-11-08T00:00:00"/>
    <s v="Q4"/>
    <s v="Q4-2024"/>
    <s v="M"/>
    <n v="1"/>
    <s v="Good"/>
    <n v="2"/>
    <s v="Mild"/>
    <n v="100"/>
    <s v="headache"/>
  </r>
  <r>
    <n v="1877"/>
    <n v="28.28"/>
    <x v="1"/>
    <n v="1.82"/>
    <n v="93.68"/>
    <n v="112"/>
    <n v="97"/>
    <x v="1"/>
    <n v="4"/>
    <n v="2025"/>
    <n v="5"/>
    <n v="10"/>
    <d v="2025-05-10T00:00:00"/>
    <s v="Q2"/>
    <s v="Q2-2025"/>
    <s v="M"/>
    <n v="0"/>
    <s v="Very Good"/>
    <n v="0"/>
    <s v="Severe"/>
    <n v="100"/>
    <s v="headache"/>
  </r>
  <r>
    <n v="1877"/>
    <n v="28.79"/>
    <x v="1"/>
    <n v="1.82"/>
    <n v="95.36"/>
    <n v="113"/>
    <n v="92"/>
    <x v="1"/>
    <n v="5"/>
    <n v="2025"/>
    <n v="11"/>
    <n v="8"/>
    <d v="2025-11-08T00:00:00"/>
    <s v="Q4"/>
    <s v="Q4-2025"/>
    <s v="M"/>
    <n v="2"/>
    <s v="Poor"/>
    <n v="1"/>
    <s v="Moderate"/>
    <n v="100"/>
    <s v="headache"/>
  </r>
  <r>
    <n v="1878"/>
    <n v="23.04"/>
    <x v="0"/>
    <n v="1.82"/>
    <n v="76.33"/>
    <n v="123"/>
    <n v="94"/>
    <x v="1"/>
    <n v="1"/>
    <n v="2023"/>
    <n v="11"/>
    <n v="9"/>
    <d v="2023-11-09T00:00:00"/>
    <s v="Q4"/>
    <s v="Q4-2023"/>
    <s v="M"/>
    <n v="0"/>
    <s v="Very Good"/>
    <n v="2"/>
    <s v="Mild"/>
    <n v="100"/>
    <s v="headache"/>
  </r>
  <r>
    <n v="1878"/>
    <n v="23.92"/>
    <x v="0"/>
    <n v="1.82"/>
    <n v="79.22"/>
    <n v="123"/>
    <n v="97"/>
    <x v="1"/>
    <n v="2"/>
    <n v="2024"/>
    <n v="5"/>
    <n v="10"/>
    <d v="2024-05-10T00:00:00"/>
    <s v="Q2"/>
    <s v="Q2-2024"/>
    <s v="M"/>
    <n v="0"/>
    <s v="Very Good"/>
    <n v="1"/>
    <s v="Moderate"/>
    <n v="100"/>
    <s v="headache"/>
  </r>
  <r>
    <n v="1878"/>
    <n v="25.36"/>
    <x v="1"/>
    <n v="1.82"/>
    <n v="84.02"/>
    <n v="115"/>
    <n v="98"/>
    <x v="1"/>
    <n v="3"/>
    <n v="2024"/>
    <n v="11"/>
    <n v="8"/>
    <d v="2024-11-08T00:00:00"/>
    <s v="Q4"/>
    <s v="Q4-2024"/>
    <s v="M"/>
    <n v="1"/>
    <s v="Good"/>
    <n v="0"/>
    <s v="Severe"/>
    <n v="100"/>
    <s v="headache"/>
  </r>
  <r>
    <n v="1878"/>
    <n v="23.44"/>
    <x v="0"/>
    <n v="1.82"/>
    <n v="77.64"/>
    <n v="104"/>
    <n v="81"/>
    <x v="1"/>
    <n v="4"/>
    <n v="2025"/>
    <n v="5"/>
    <n v="10"/>
    <d v="2025-05-10T00:00:00"/>
    <s v="Q2"/>
    <s v="Q2-2025"/>
    <s v="M"/>
    <n v="1"/>
    <s v="Good"/>
    <n v="2"/>
    <s v="Mild"/>
    <n v="107"/>
    <s v="skin rash"/>
  </r>
  <r>
    <n v="1879"/>
    <n v="28.68"/>
    <x v="1"/>
    <n v="1.82"/>
    <n v="95.01"/>
    <n v="142"/>
    <n v="115"/>
    <x v="0"/>
    <n v="1"/>
    <n v="2023"/>
    <n v="11"/>
    <n v="11"/>
    <d v="2023-11-11T00:00:00"/>
    <s v="Q4"/>
    <s v="Q4-2023"/>
    <s v="M"/>
    <n v="1"/>
    <s v="Good"/>
    <n v="0"/>
    <s v="Severe"/>
    <n v="100"/>
    <s v="headache"/>
  </r>
  <r>
    <n v="1879"/>
    <n v="29.35"/>
    <x v="1"/>
    <n v="1.82"/>
    <n v="97.22"/>
    <n v="138"/>
    <n v="109"/>
    <x v="0"/>
    <n v="2"/>
    <n v="2024"/>
    <n v="5"/>
    <n v="12"/>
    <d v="2024-05-12T00:00:00"/>
    <s v="Q2"/>
    <s v="Q2-2024"/>
    <s v="M"/>
    <n v="3"/>
    <s v="Very Poor"/>
    <n v="0"/>
    <s v="Severe"/>
    <n v="108"/>
    <s v="palpitations"/>
  </r>
  <r>
    <n v="1879"/>
    <n v="29.11"/>
    <x v="1"/>
    <n v="1.82"/>
    <n v="96.42"/>
    <n v="139"/>
    <n v="111"/>
    <x v="0"/>
    <n v="3"/>
    <n v="2024"/>
    <n v="11"/>
    <n v="10"/>
    <d v="2024-11-10T00:00:00"/>
    <s v="Q4"/>
    <s v="Q4-2024"/>
    <s v="M"/>
    <n v="1"/>
    <s v="Good"/>
    <n v="0"/>
    <s v="Severe"/>
    <n v="100"/>
    <s v="headache"/>
  </r>
  <r>
    <n v="1879"/>
    <n v="34.44"/>
    <x v="2"/>
    <n v="1.82"/>
    <n v="114.06"/>
    <n v="136"/>
    <n v="118"/>
    <x v="0"/>
    <n v="4"/>
    <n v="2025"/>
    <n v="5"/>
    <n v="12"/>
    <d v="2025-05-12T00:00:00"/>
    <s v="Q2"/>
    <s v="Q2-2025"/>
    <s v="M"/>
    <n v="3"/>
    <s v="Very Poor"/>
    <n v="2"/>
    <s v="Mild"/>
    <n v="105"/>
    <s v="abdominal pain"/>
  </r>
  <r>
    <n v="1879"/>
    <n v="33.270000000000003"/>
    <x v="2"/>
    <n v="1.82"/>
    <n v="110.22"/>
    <n v="144"/>
    <n v="113"/>
    <x v="0"/>
    <n v="5"/>
    <n v="2025"/>
    <n v="11"/>
    <n v="10"/>
    <d v="2025-11-10T00:00:00"/>
    <s v="Q4"/>
    <s v="Q4-2025"/>
    <s v="M"/>
    <n v="0"/>
    <s v="Very Good"/>
    <n v="0"/>
    <s v="Severe"/>
    <n v="100"/>
    <s v="headache"/>
  </r>
  <r>
    <n v="1880"/>
    <n v="23.99"/>
    <x v="0"/>
    <n v="1.82"/>
    <n v="79.459999999999994"/>
    <n v="130"/>
    <n v="119"/>
    <x v="1"/>
    <n v="1"/>
    <n v="2023"/>
    <n v="11"/>
    <n v="13"/>
    <d v="2023-11-13T00:00:00"/>
    <s v="Q4"/>
    <s v="Q4-2023"/>
    <s v="M"/>
    <n v="1"/>
    <s v="Good"/>
    <n v="2"/>
    <s v="Mild"/>
    <n v="100"/>
    <s v="headache"/>
  </r>
  <r>
    <n v="1880"/>
    <n v="22.84"/>
    <x v="0"/>
    <n v="1.82"/>
    <n v="75.64"/>
    <n v="130"/>
    <n v="119"/>
    <x v="1"/>
    <n v="2"/>
    <n v="2024"/>
    <n v="5"/>
    <n v="14"/>
    <d v="2024-05-14T00:00:00"/>
    <s v="Q2"/>
    <s v="Q2-2024"/>
    <s v="M"/>
    <n v="1"/>
    <s v="Good"/>
    <n v="2"/>
    <s v="Mild"/>
    <n v="100"/>
    <s v="headache"/>
  </r>
  <r>
    <n v="1880"/>
    <n v="22.06"/>
    <x v="0"/>
    <n v="1.82"/>
    <n v="73.06"/>
    <n v="142"/>
    <n v="113"/>
    <x v="0"/>
    <n v="3"/>
    <n v="2024"/>
    <n v="11"/>
    <n v="12"/>
    <d v="2024-11-12T00:00:00"/>
    <s v="Q4"/>
    <s v="Q4-2024"/>
    <s v="M"/>
    <n v="1"/>
    <s v="Good"/>
    <n v="2"/>
    <s v="Mild"/>
    <n v="101"/>
    <s v="nausea"/>
  </r>
  <r>
    <n v="1880"/>
    <n v="22.78"/>
    <x v="0"/>
    <n v="1.82"/>
    <n v="75.459999999999994"/>
    <n v="141"/>
    <n v="115"/>
    <x v="0"/>
    <n v="4"/>
    <n v="2025"/>
    <n v="5"/>
    <n v="14"/>
    <d v="2025-05-14T00:00:00"/>
    <s v="Q2"/>
    <s v="Q2-2025"/>
    <s v="M"/>
    <n v="0"/>
    <s v="Very Good"/>
    <n v="2"/>
    <s v="Mild"/>
    <n v="100"/>
    <s v="headache"/>
  </r>
  <r>
    <n v="1881"/>
    <n v="28.11"/>
    <x v="1"/>
    <n v="1.82"/>
    <n v="93.11"/>
    <n v="116"/>
    <n v="107"/>
    <x v="1"/>
    <n v="1"/>
    <n v="2023"/>
    <n v="11"/>
    <n v="17"/>
    <d v="2023-11-17T00:00:00"/>
    <s v="Q4"/>
    <s v="Q4-2023"/>
    <s v="M"/>
    <n v="2"/>
    <s v="Poor"/>
    <n v="2"/>
    <s v="Mild"/>
    <n v="106"/>
    <s v="dizziness"/>
  </r>
  <r>
    <n v="1881"/>
    <n v="27.65"/>
    <x v="1"/>
    <n v="1.82"/>
    <n v="91.6"/>
    <n v="117"/>
    <n v="103"/>
    <x v="1"/>
    <n v="2"/>
    <n v="2024"/>
    <n v="5"/>
    <n v="18"/>
    <d v="2024-05-18T00:00:00"/>
    <s v="Q2"/>
    <s v="Q2-2024"/>
    <s v="M"/>
    <n v="3"/>
    <s v="Very Poor"/>
    <n v="1"/>
    <s v="Moderate"/>
    <n v="106"/>
    <s v="dizziness"/>
  </r>
  <r>
    <n v="1881"/>
    <n v="30.2"/>
    <x v="2"/>
    <n v="1.82"/>
    <n v="100.05"/>
    <n v="116"/>
    <n v="112"/>
    <x v="1"/>
    <n v="3"/>
    <n v="2024"/>
    <n v="11"/>
    <n v="16"/>
    <d v="2024-11-16T00:00:00"/>
    <s v="Q4"/>
    <s v="Q4-2024"/>
    <s v="M"/>
    <n v="3"/>
    <s v="Very Poor"/>
    <n v="2"/>
    <s v="Mild"/>
    <n v="100"/>
    <s v="headache"/>
  </r>
  <r>
    <n v="1881"/>
    <n v="31.78"/>
    <x v="2"/>
    <n v="1.82"/>
    <n v="105.28"/>
    <n v="117"/>
    <n v="104"/>
    <x v="1"/>
    <n v="4"/>
    <n v="2025"/>
    <n v="5"/>
    <n v="18"/>
    <d v="2025-05-18T00:00:00"/>
    <s v="Q2"/>
    <s v="Q2-2025"/>
    <s v="M"/>
    <n v="1"/>
    <s v="Good"/>
    <n v="1"/>
    <s v="Moderate"/>
    <n v="106"/>
    <s v="dizziness"/>
  </r>
  <r>
    <n v="1881"/>
    <n v="29.84"/>
    <x v="1"/>
    <n v="1.82"/>
    <n v="98.83"/>
    <n v="118"/>
    <n v="96"/>
    <x v="1"/>
    <n v="5"/>
    <n v="2025"/>
    <n v="11"/>
    <n v="16"/>
    <d v="2025-11-16T00:00:00"/>
    <s v="Q4"/>
    <s v="Q4-2025"/>
    <s v="M"/>
    <n v="3"/>
    <s v="Very Poor"/>
    <n v="0"/>
    <s v="Severe"/>
    <n v="102"/>
    <s v="tinnitus"/>
  </r>
  <r>
    <n v="1882"/>
    <n v="21.22"/>
    <x v="0"/>
    <n v="1.62"/>
    <n v="55.68"/>
    <n v="128"/>
    <n v="110"/>
    <x v="1"/>
    <n v="1"/>
    <n v="2023"/>
    <n v="11"/>
    <n v="18"/>
    <d v="2023-11-18T00:00:00"/>
    <s v="Q4"/>
    <s v="Q4-2023"/>
    <s v="F"/>
    <n v="1"/>
    <s v="Good"/>
    <n v="1"/>
    <s v="Moderate"/>
    <n v="108"/>
    <s v="palpitations"/>
  </r>
  <r>
    <n v="1882"/>
    <n v="20.75"/>
    <x v="0"/>
    <n v="1.62"/>
    <n v="54.45"/>
    <n v="124"/>
    <n v="98"/>
    <x v="1"/>
    <n v="2"/>
    <n v="2024"/>
    <n v="5"/>
    <n v="19"/>
    <d v="2024-05-19T00:00:00"/>
    <s v="Q2"/>
    <s v="Q2-2024"/>
    <s v="F"/>
    <n v="1"/>
    <s v="Good"/>
    <n v="1"/>
    <s v="Moderate"/>
    <n v="100"/>
    <s v="headache"/>
  </r>
  <r>
    <n v="1882"/>
    <n v="22.71"/>
    <x v="0"/>
    <n v="1.62"/>
    <n v="59.6"/>
    <n v="124"/>
    <n v="96"/>
    <x v="1"/>
    <n v="3"/>
    <n v="2024"/>
    <n v="11"/>
    <n v="17"/>
    <d v="2024-11-17T00:00:00"/>
    <s v="Q4"/>
    <s v="Q4-2024"/>
    <s v="F"/>
    <n v="2"/>
    <s v="Poor"/>
    <n v="2"/>
    <s v="Mild"/>
    <n v="104"/>
    <s v="itching"/>
  </r>
  <r>
    <n v="1882"/>
    <n v="21.6"/>
    <x v="0"/>
    <n v="1.62"/>
    <n v="56.69"/>
    <n v="129"/>
    <n v="96"/>
    <x v="1"/>
    <n v="4"/>
    <n v="2025"/>
    <n v="5"/>
    <n v="19"/>
    <d v="2025-05-19T00:00:00"/>
    <s v="Q2"/>
    <s v="Q2-2025"/>
    <s v="F"/>
    <n v="1"/>
    <s v="Good"/>
    <n v="1"/>
    <s v="Moderate"/>
    <n v="100"/>
    <s v="headache"/>
  </r>
  <r>
    <n v="1883"/>
    <n v="22.28"/>
    <x v="0"/>
    <n v="1.62"/>
    <n v="58.48"/>
    <n v="98"/>
    <n v="82"/>
    <x v="1"/>
    <n v="1"/>
    <n v="2023"/>
    <n v="11"/>
    <n v="18"/>
    <d v="2023-11-18T00:00:00"/>
    <s v="Q4"/>
    <s v="Q4-2023"/>
    <s v="F"/>
    <n v="1"/>
    <s v="Good"/>
    <n v="2"/>
    <s v="Mild"/>
    <n v="100"/>
    <s v="headache"/>
  </r>
  <r>
    <n v="1883"/>
    <n v="20.329999999999998"/>
    <x v="0"/>
    <n v="1.62"/>
    <n v="53.36"/>
    <n v="111"/>
    <n v="75"/>
    <x v="2"/>
    <n v="2"/>
    <n v="2024"/>
    <n v="5"/>
    <n v="19"/>
    <d v="2024-05-19T00:00:00"/>
    <s v="Q2"/>
    <s v="Q2-2024"/>
    <s v="F"/>
    <n v="1"/>
    <s v="Good"/>
    <n v="1"/>
    <s v="Moderate"/>
    <n v="100"/>
    <s v="headache"/>
  </r>
  <r>
    <n v="1883"/>
    <n v="19.850000000000001"/>
    <x v="0"/>
    <n v="1.62"/>
    <n v="52.1"/>
    <n v="116"/>
    <n v="79"/>
    <x v="2"/>
    <n v="3"/>
    <n v="2024"/>
    <n v="11"/>
    <n v="17"/>
    <d v="2024-11-17T00:00:00"/>
    <s v="Q4"/>
    <s v="Q4-2024"/>
    <s v="F"/>
    <n v="3"/>
    <s v="Very Poor"/>
    <n v="2"/>
    <s v="Mild"/>
    <n v="106"/>
    <s v="dizziness"/>
  </r>
  <r>
    <n v="1883"/>
    <n v="19.59"/>
    <x v="0"/>
    <n v="1.62"/>
    <n v="51.42"/>
    <n v="117"/>
    <n v="86"/>
    <x v="1"/>
    <n v="4"/>
    <n v="2025"/>
    <n v="5"/>
    <n v="19"/>
    <d v="2025-05-19T00:00:00"/>
    <s v="Q2"/>
    <s v="Q2-2025"/>
    <s v="F"/>
    <n v="1"/>
    <s v="Good"/>
    <n v="1"/>
    <s v="Moderate"/>
    <n v="100"/>
    <s v="headache"/>
  </r>
  <r>
    <n v="1883"/>
    <n v="23.52"/>
    <x v="0"/>
    <n v="1.62"/>
    <n v="61.72"/>
    <n v="132"/>
    <n v="86"/>
    <x v="1"/>
    <n v="5"/>
    <n v="2025"/>
    <n v="11"/>
    <n v="17"/>
    <d v="2025-11-17T00:00:00"/>
    <s v="Q4"/>
    <s v="Q4-2025"/>
    <s v="F"/>
    <n v="0"/>
    <s v="Very Good"/>
    <n v="1"/>
    <s v="Moderate"/>
    <n v="105"/>
    <s v="abdominal pain"/>
  </r>
  <r>
    <n v="1884"/>
    <n v="26.47"/>
    <x v="1"/>
    <n v="1.82"/>
    <n v="87.68"/>
    <n v="118"/>
    <n v="93"/>
    <x v="1"/>
    <n v="1"/>
    <n v="2023"/>
    <n v="11"/>
    <n v="19"/>
    <d v="2023-11-19T00:00:00"/>
    <s v="Q4"/>
    <s v="Q4-2023"/>
    <s v="M"/>
    <n v="2"/>
    <s v="Poor"/>
    <n v="2"/>
    <s v="Mild"/>
    <n v="100"/>
    <s v="headache"/>
  </r>
  <r>
    <n v="1884"/>
    <n v="30.27"/>
    <x v="2"/>
    <n v="1.82"/>
    <n v="100.26"/>
    <n v="116"/>
    <n v="96"/>
    <x v="1"/>
    <n v="2"/>
    <n v="2024"/>
    <n v="5"/>
    <n v="20"/>
    <d v="2024-05-20T00:00:00"/>
    <s v="Q2"/>
    <s v="Q2-2024"/>
    <s v="M"/>
    <n v="1"/>
    <s v="Good"/>
    <n v="1"/>
    <s v="Moderate"/>
    <n v="102"/>
    <s v="tinnitus"/>
  </r>
  <r>
    <n v="1884"/>
    <n v="29.41"/>
    <x v="1"/>
    <n v="1.82"/>
    <n v="97.42"/>
    <n v="117"/>
    <n v="102"/>
    <x v="1"/>
    <n v="3"/>
    <n v="2024"/>
    <n v="11"/>
    <n v="18"/>
    <d v="2024-11-18T00:00:00"/>
    <s v="Q4"/>
    <s v="Q4-2024"/>
    <s v="M"/>
    <n v="2"/>
    <s v="Poor"/>
    <n v="1"/>
    <s v="Moderate"/>
    <n v="106"/>
    <s v="dizziness"/>
  </r>
  <r>
    <n v="1885"/>
    <n v="29.31"/>
    <x v="1"/>
    <n v="1.82"/>
    <n v="97.1"/>
    <n v="109"/>
    <n v="77"/>
    <x v="2"/>
    <n v="1"/>
    <n v="2023"/>
    <n v="11"/>
    <n v="20"/>
    <d v="2023-11-20T00:00:00"/>
    <s v="Q4"/>
    <s v="Q4-2023"/>
    <s v="M"/>
    <n v="2"/>
    <s v="Poor"/>
    <n v="0"/>
    <s v="Severe"/>
    <n v="105"/>
    <s v="abdominal pain"/>
  </r>
  <r>
    <n v="1885"/>
    <n v="28.57"/>
    <x v="1"/>
    <n v="1.82"/>
    <n v="94.63"/>
    <n v="110"/>
    <n v="78"/>
    <x v="2"/>
    <n v="2"/>
    <n v="2024"/>
    <n v="5"/>
    <n v="21"/>
    <d v="2024-05-21T00:00:00"/>
    <s v="Q2"/>
    <s v="Q2-2024"/>
    <s v="M"/>
    <n v="3"/>
    <s v="Very Poor"/>
    <n v="1"/>
    <s v="Moderate"/>
    <n v="100"/>
    <s v="headache"/>
  </r>
  <r>
    <n v="1885"/>
    <n v="29.65"/>
    <x v="1"/>
    <n v="1.82"/>
    <n v="98.2"/>
    <n v="111"/>
    <n v="76"/>
    <x v="2"/>
    <n v="3"/>
    <n v="2024"/>
    <n v="11"/>
    <n v="19"/>
    <d v="2024-11-19T00:00:00"/>
    <s v="Q4"/>
    <s v="Q4-2024"/>
    <s v="M"/>
    <n v="3"/>
    <s v="Very Poor"/>
    <n v="1"/>
    <s v="Moderate"/>
    <n v="108"/>
    <s v="palpitations"/>
  </r>
  <r>
    <n v="1885"/>
    <n v="29.83"/>
    <x v="1"/>
    <n v="1.82"/>
    <n v="98.79"/>
    <n v="106"/>
    <n v="86"/>
    <x v="1"/>
    <n v="4"/>
    <n v="2025"/>
    <n v="5"/>
    <n v="21"/>
    <d v="2025-05-21T00:00:00"/>
    <s v="Q2"/>
    <s v="Q2-2025"/>
    <s v="M"/>
    <n v="2"/>
    <s v="Poor"/>
    <n v="0"/>
    <s v="Severe"/>
    <n v="102"/>
    <s v="tinnitus"/>
  </r>
  <r>
    <n v="1885"/>
    <n v="33.700000000000003"/>
    <x v="2"/>
    <n v="1.82"/>
    <n v="111.62"/>
    <n v="113"/>
    <n v="79"/>
    <x v="2"/>
    <n v="5"/>
    <n v="2025"/>
    <n v="11"/>
    <n v="19"/>
    <d v="2025-11-19T00:00:00"/>
    <s v="Q4"/>
    <s v="Q4-2025"/>
    <s v="M"/>
    <n v="0"/>
    <s v="Very Good"/>
    <n v="0"/>
    <s v="Severe"/>
    <n v="100"/>
    <s v="headache"/>
  </r>
  <r>
    <n v="1886"/>
    <n v="24.06"/>
    <x v="0"/>
    <n v="1.82"/>
    <n v="79.7"/>
    <n v="120"/>
    <n v="102"/>
    <x v="1"/>
    <n v="1"/>
    <n v="2023"/>
    <n v="11"/>
    <n v="22"/>
    <d v="2023-11-22T00:00:00"/>
    <s v="Q4"/>
    <s v="Q4-2023"/>
    <s v="M"/>
    <n v="2"/>
    <s v="Poor"/>
    <n v="1"/>
    <s v="Moderate"/>
    <n v="104"/>
    <s v="itching"/>
  </r>
  <r>
    <n v="1886"/>
    <n v="24.49"/>
    <x v="0"/>
    <n v="1.82"/>
    <n v="81.11"/>
    <n v="119"/>
    <n v="111"/>
    <x v="1"/>
    <n v="2"/>
    <n v="2024"/>
    <n v="5"/>
    <n v="23"/>
    <d v="2024-05-23T00:00:00"/>
    <s v="Q2"/>
    <s v="Q2-2024"/>
    <s v="M"/>
    <n v="0"/>
    <s v="Very Good"/>
    <n v="1"/>
    <s v="Moderate"/>
    <n v="104"/>
    <s v="itching"/>
  </r>
  <r>
    <n v="1886"/>
    <n v="24.4"/>
    <x v="0"/>
    <n v="1.82"/>
    <n v="80.83"/>
    <n v="126"/>
    <n v="109"/>
    <x v="1"/>
    <n v="3"/>
    <n v="2024"/>
    <n v="11"/>
    <n v="21"/>
    <d v="2024-11-21T00:00:00"/>
    <s v="Q4"/>
    <s v="Q4-2024"/>
    <s v="M"/>
    <n v="2"/>
    <s v="Poor"/>
    <n v="1"/>
    <s v="Moderate"/>
    <n v="100"/>
    <s v="headache"/>
  </r>
  <r>
    <n v="1886"/>
    <n v="21.74"/>
    <x v="0"/>
    <n v="1.82"/>
    <n v="72"/>
    <n v="125"/>
    <n v="117"/>
    <x v="1"/>
    <n v="4"/>
    <n v="2025"/>
    <n v="5"/>
    <n v="23"/>
    <d v="2025-05-23T00:00:00"/>
    <s v="Q2"/>
    <s v="Q2-2025"/>
    <s v="M"/>
    <n v="2"/>
    <s v="Poor"/>
    <n v="1"/>
    <s v="Moderate"/>
    <n v="100"/>
    <s v="headache"/>
  </r>
  <r>
    <n v="1887"/>
    <n v="24.95"/>
    <x v="0"/>
    <n v="1.82"/>
    <n v="82.63"/>
    <n v="124"/>
    <n v="111"/>
    <x v="1"/>
    <n v="1"/>
    <n v="2023"/>
    <n v="11"/>
    <n v="26"/>
    <d v="2023-11-26T00:00:00"/>
    <s v="Q4"/>
    <s v="Q4-2023"/>
    <s v="M"/>
    <n v="3"/>
    <s v="Very Poor"/>
    <n v="0"/>
    <s v="Severe"/>
    <n v="101"/>
    <s v="nausea"/>
  </r>
  <r>
    <n v="1887"/>
    <n v="26.61"/>
    <x v="1"/>
    <n v="1.82"/>
    <n v="88.15"/>
    <n v="124"/>
    <n v="119"/>
    <x v="1"/>
    <n v="2"/>
    <n v="2024"/>
    <n v="5"/>
    <n v="27"/>
    <d v="2024-05-27T00:00:00"/>
    <s v="Q2"/>
    <s v="Q2-2024"/>
    <s v="M"/>
    <n v="2"/>
    <s v="Poor"/>
    <n v="0"/>
    <s v="Severe"/>
    <n v="100"/>
    <s v="headache"/>
  </r>
  <r>
    <n v="1887"/>
    <n v="27.88"/>
    <x v="1"/>
    <n v="1.82"/>
    <n v="92.35"/>
    <n v="127"/>
    <n v="135"/>
    <x v="1"/>
    <n v="3"/>
    <n v="2024"/>
    <n v="11"/>
    <n v="25"/>
    <d v="2024-11-25T00:00:00"/>
    <s v="Q4"/>
    <s v="Q4-2024"/>
    <s v="M"/>
    <n v="0"/>
    <s v="Very Good"/>
    <n v="1"/>
    <s v="Moderate"/>
    <n v="100"/>
    <s v="headache"/>
  </r>
  <r>
    <n v="1887"/>
    <n v="28.27"/>
    <x v="1"/>
    <n v="1.82"/>
    <n v="93.63"/>
    <n v="132"/>
    <n v="120"/>
    <x v="1"/>
    <n v="4"/>
    <n v="2025"/>
    <n v="5"/>
    <n v="27"/>
    <d v="2025-05-27T00:00:00"/>
    <s v="Q2"/>
    <s v="Q2-2025"/>
    <s v="M"/>
    <n v="1"/>
    <s v="Good"/>
    <n v="0"/>
    <s v="Severe"/>
    <n v="100"/>
    <s v="headache"/>
  </r>
  <r>
    <n v="1887"/>
    <n v="29.67"/>
    <x v="1"/>
    <n v="1.82"/>
    <n v="98.29"/>
    <n v="137"/>
    <n v="119"/>
    <x v="0"/>
    <n v="5"/>
    <n v="2025"/>
    <n v="11"/>
    <n v="25"/>
    <d v="2025-11-25T00:00:00"/>
    <s v="Q4"/>
    <s v="Q4-2025"/>
    <s v="M"/>
    <n v="1"/>
    <s v="Good"/>
    <n v="1"/>
    <s v="Moderate"/>
    <n v="100"/>
    <s v="headache"/>
  </r>
  <r>
    <n v="1887"/>
    <n v="31.05"/>
    <x v="2"/>
    <n v="1.82"/>
    <n v="102.86"/>
    <n v="133"/>
    <n v="120"/>
    <x v="1"/>
    <n v="6"/>
    <n v="2026"/>
    <n v="5"/>
    <n v="27"/>
    <d v="2026-05-27T00:00:00"/>
    <s v="Q2"/>
    <s v="Q2-2026"/>
    <s v="M"/>
    <n v="2"/>
    <s v="Poor"/>
    <n v="0"/>
    <s v="Severe"/>
    <n v="100"/>
    <s v="headache"/>
  </r>
  <r>
    <n v="1888"/>
    <n v="20.07"/>
    <x v="0"/>
    <n v="1.62"/>
    <n v="52.66"/>
    <n v="127"/>
    <n v="127"/>
    <x v="1"/>
    <n v="1"/>
    <n v="2023"/>
    <n v="11"/>
    <n v="26"/>
    <d v="2023-11-26T00:00:00"/>
    <s v="Q4"/>
    <s v="Q4-2023"/>
    <s v="F"/>
    <n v="2"/>
    <s v="Poor"/>
    <n v="1"/>
    <s v="Moderate"/>
    <n v="100"/>
    <s v="headache"/>
  </r>
  <r>
    <n v="1888"/>
    <n v="21.17"/>
    <x v="0"/>
    <n v="1.62"/>
    <n v="55.55"/>
    <n v="119"/>
    <n v="126"/>
    <x v="1"/>
    <n v="2"/>
    <n v="2024"/>
    <n v="5"/>
    <n v="27"/>
    <d v="2024-05-27T00:00:00"/>
    <s v="Q2"/>
    <s v="Q2-2024"/>
    <s v="F"/>
    <n v="1"/>
    <s v="Good"/>
    <n v="1"/>
    <s v="Moderate"/>
    <n v="100"/>
    <s v="headache"/>
  </r>
  <r>
    <n v="1888"/>
    <n v="19.54"/>
    <x v="0"/>
    <n v="1.62"/>
    <n v="51.29"/>
    <n v="128"/>
    <n v="123"/>
    <x v="1"/>
    <n v="3"/>
    <n v="2024"/>
    <n v="11"/>
    <n v="25"/>
    <d v="2024-11-25T00:00:00"/>
    <s v="Q4"/>
    <s v="Q4-2024"/>
    <s v="F"/>
    <n v="1"/>
    <s v="Good"/>
    <n v="2"/>
    <s v="Mild"/>
    <n v="100"/>
    <s v="headache"/>
  </r>
  <r>
    <n v="1888"/>
    <n v="15.17"/>
    <x v="3"/>
    <n v="1.62"/>
    <n v="39.799999999999997"/>
    <n v="130"/>
    <n v="123"/>
    <x v="1"/>
    <n v="4"/>
    <n v="2025"/>
    <n v="5"/>
    <n v="27"/>
    <d v="2025-05-27T00:00:00"/>
    <s v="Q2"/>
    <s v="Q2-2025"/>
    <s v="F"/>
    <n v="1"/>
    <s v="Good"/>
    <n v="2"/>
    <s v="Mild"/>
    <n v="102"/>
    <s v="tinnitus"/>
  </r>
  <r>
    <n v="1888"/>
    <n v="14.75"/>
    <x v="3"/>
    <n v="1.62"/>
    <n v="38.71"/>
    <n v="135"/>
    <n v="125"/>
    <x v="0"/>
    <n v="5"/>
    <n v="2025"/>
    <n v="11"/>
    <n v="25"/>
    <d v="2025-11-25T00:00:00"/>
    <s v="Q4"/>
    <s v="Q4-2025"/>
    <s v="F"/>
    <n v="1"/>
    <s v="Good"/>
    <n v="1"/>
    <s v="Moderate"/>
    <n v="109"/>
    <s v="hallucinations"/>
  </r>
  <r>
    <n v="1889"/>
    <n v="23.27"/>
    <x v="0"/>
    <n v="1.62"/>
    <n v="61.06"/>
    <n v="112"/>
    <n v="88"/>
    <x v="1"/>
    <n v="1"/>
    <n v="2023"/>
    <n v="11"/>
    <n v="30"/>
    <d v="2023-11-30T00:00:00"/>
    <s v="Q4"/>
    <s v="Q4-2023"/>
    <s v="F"/>
    <n v="1"/>
    <s v="Good"/>
    <n v="2"/>
    <s v="Mild"/>
    <n v="100"/>
    <s v="headache"/>
  </r>
  <r>
    <n v="1889"/>
    <n v="26.16"/>
    <x v="1"/>
    <n v="1.62"/>
    <n v="68.66"/>
    <n v="111"/>
    <n v="84"/>
    <x v="1"/>
    <n v="2"/>
    <n v="2024"/>
    <n v="5"/>
    <n v="31"/>
    <d v="2024-05-31T00:00:00"/>
    <s v="Q2"/>
    <s v="Q2-2024"/>
    <s v="F"/>
    <n v="2"/>
    <s v="Poor"/>
    <n v="0"/>
    <s v="Severe"/>
    <n v="100"/>
    <s v="headache"/>
  </r>
  <r>
    <n v="1889"/>
    <n v="24.44"/>
    <x v="0"/>
    <n v="1.62"/>
    <n v="64.14"/>
    <n v="104"/>
    <n v="79"/>
    <x v="2"/>
    <n v="3"/>
    <n v="2024"/>
    <n v="11"/>
    <n v="29"/>
    <d v="2024-11-29T00:00:00"/>
    <s v="Q4"/>
    <s v="Q4-2024"/>
    <s v="F"/>
    <n v="0"/>
    <s v="Very Good"/>
    <n v="1"/>
    <s v="Moderate"/>
    <n v="105"/>
    <s v="abdominal pain"/>
  </r>
  <r>
    <n v="1889"/>
    <n v="26.04"/>
    <x v="1"/>
    <n v="1.62"/>
    <n v="68.349999999999994"/>
    <n v="92"/>
    <n v="75"/>
    <x v="2"/>
    <n v="4"/>
    <n v="2025"/>
    <n v="5"/>
    <n v="31"/>
    <d v="2025-05-31T00:00:00"/>
    <s v="Q2"/>
    <s v="Q2-2025"/>
    <s v="F"/>
    <n v="3"/>
    <s v="Very Poor"/>
    <n v="2"/>
    <s v="Mild"/>
    <n v="109"/>
    <s v="hallucinations"/>
  </r>
  <r>
    <n v="1889"/>
    <n v="28.45"/>
    <x v="1"/>
    <n v="1.62"/>
    <n v="74.67"/>
    <n v="100"/>
    <n v="76"/>
    <x v="2"/>
    <n v="5"/>
    <n v="2025"/>
    <n v="11"/>
    <n v="29"/>
    <d v="2025-11-29T00:00:00"/>
    <s v="Q4"/>
    <s v="Q4-2025"/>
    <s v="F"/>
    <n v="2"/>
    <s v="Poor"/>
    <n v="1"/>
    <s v="Moderate"/>
    <n v="106"/>
    <s v="dizziness"/>
  </r>
  <r>
    <n v="1890"/>
    <n v="20.18"/>
    <x v="0"/>
    <n v="1.62"/>
    <n v="52.96"/>
    <n v="113"/>
    <n v="109"/>
    <x v="1"/>
    <n v="1"/>
    <n v="2023"/>
    <n v="12"/>
    <n v="2"/>
    <d v="2023-12-02T00:00:00"/>
    <s v="Q4"/>
    <s v="Q4-2023"/>
    <s v="F"/>
    <n v="0"/>
    <s v="Very Good"/>
    <n v="1"/>
    <s v="Moderate"/>
    <n v="101"/>
    <s v="nausea"/>
  </r>
  <r>
    <n v="1890"/>
    <n v="19.95"/>
    <x v="0"/>
    <n v="1.62"/>
    <n v="52.36"/>
    <n v="114"/>
    <n v="118"/>
    <x v="1"/>
    <n v="2"/>
    <n v="2024"/>
    <n v="6"/>
    <n v="2"/>
    <d v="2024-06-02T00:00:00"/>
    <s v="Q2"/>
    <s v="Q2-2024"/>
    <s v="F"/>
    <n v="1"/>
    <s v="Good"/>
    <n v="2"/>
    <s v="Mild"/>
    <n v="101"/>
    <s v="nausea"/>
  </r>
  <r>
    <n v="1890"/>
    <n v="21.81"/>
    <x v="0"/>
    <n v="1.62"/>
    <n v="57.24"/>
    <n v="116"/>
    <n v="118"/>
    <x v="1"/>
    <n v="3"/>
    <n v="2024"/>
    <n v="12"/>
    <n v="1"/>
    <d v="2024-12-01T00:00:00"/>
    <s v="Q4"/>
    <s v="Q4-2024"/>
    <s v="F"/>
    <n v="0"/>
    <s v="Very Good"/>
    <n v="2"/>
    <s v="Mild"/>
    <n v="100"/>
    <s v="headache"/>
  </r>
  <r>
    <n v="1890"/>
    <n v="17.55"/>
    <x v="3"/>
    <n v="1.62"/>
    <n v="46.06"/>
    <n v="111"/>
    <n v="126"/>
    <x v="1"/>
    <n v="4"/>
    <n v="2025"/>
    <n v="6"/>
    <n v="2"/>
    <d v="2025-06-02T00:00:00"/>
    <s v="Q2"/>
    <s v="Q2-2025"/>
    <s v="F"/>
    <n v="1"/>
    <s v="Good"/>
    <n v="2"/>
    <s v="Mild"/>
    <n v="100"/>
    <s v="headache"/>
  </r>
  <r>
    <n v="1890"/>
    <n v="18.77"/>
    <x v="0"/>
    <n v="1.62"/>
    <n v="49.26"/>
    <n v="111"/>
    <n v="123"/>
    <x v="1"/>
    <n v="5"/>
    <n v="2025"/>
    <n v="12"/>
    <n v="1"/>
    <d v="2025-12-01T00:00:00"/>
    <s v="Q4"/>
    <s v="Q4-2025"/>
    <s v="F"/>
    <n v="0"/>
    <s v="Very Good"/>
    <n v="1"/>
    <s v="Moderate"/>
    <n v="105"/>
    <s v="abdominal pain"/>
  </r>
  <r>
    <n v="1891"/>
    <n v="18.170000000000002"/>
    <x v="3"/>
    <n v="1.62"/>
    <n v="47.67"/>
    <n v="118"/>
    <n v="82"/>
    <x v="1"/>
    <n v="1"/>
    <n v="2023"/>
    <n v="12"/>
    <n v="6"/>
    <d v="2023-12-06T00:00:00"/>
    <s v="Q4"/>
    <s v="Q4-2023"/>
    <s v="F"/>
    <n v="2"/>
    <s v="Poor"/>
    <n v="2"/>
    <s v="Mild"/>
    <n v="101"/>
    <s v="nausea"/>
  </r>
  <r>
    <n v="1891"/>
    <n v="16.559999999999999"/>
    <x v="3"/>
    <n v="1.62"/>
    <n v="43.46"/>
    <n v="114"/>
    <n v="79"/>
    <x v="2"/>
    <n v="2"/>
    <n v="2024"/>
    <n v="6"/>
    <n v="6"/>
    <d v="2024-06-06T00:00:00"/>
    <s v="Q2"/>
    <s v="Q2-2024"/>
    <s v="F"/>
    <n v="2"/>
    <s v="Poor"/>
    <n v="0"/>
    <s v="Severe"/>
    <n v="100"/>
    <s v="headache"/>
  </r>
  <r>
    <n v="1891"/>
    <n v="15.58"/>
    <x v="3"/>
    <n v="1.62"/>
    <n v="40.9"/>
    <n v="114"/>
    <n v="82"/>
    <x v="1"/>
    <n v="3"/>
    <n v="2024"/>
    <n v="12"/>
    <n v="5"/>
    <d v="2024-12-05T00:00:00"/>
    <s v="Q4"/>
    <s v="Q4-2024"/>
    <s v="F"/>
    <n v="1"/>
    <s v="Good"/>
    <n v="0"/>
    <s v="Severe"/>
    <n v="107"/>
    <s v="skin rash"/>
  </r>
  <r>
    <n v="1892"/>
    <n v="26.77"/>
    <x v="1"/>
    <n v="1.82"/>
    <n v="88.67"/>
    <n v="115"/>
    <n v="113"/>
    <x v="1"/>
    <n v="1"/>
    <n v="2023"/>
    <n v="12"/>
    <n v="9"/>
    <d v="2023-12-09T00:00:00"/>
    <s v="Q4"/>
    <s v="Q4-2023"/>
    <s v="M"/>
    <n v="2"/>
    <s v="Poor"/>
    <n v="0"/>
    <s v="Severe"/>
    <n v="101"/>
    <s v="nausea"/>
  </r>
  <r>
    <n v="1892"/>
    <n v="27.61"/>
    <x v="1"/>
    <n v="1.82"/>
    <n v="91.47"/>
    <n v="117"/>
    <n v="109"/>
    <x v="1"/>
    <n v="2"/>
    <n v="2024"/>
    <n v="6"/>
    <n v="9"/>
    <d v="2024-06-09T00:00:00"/>
    <s v="Q2"/>
    <s v="Q2-2024"/>
    <s v="M"/>
    <n v="1"/>
    <s v="Good"/>
    <n v="0"/>
    <s v="Severe"/>
    <n v="108"/>
    <s v="palpitations"/>
  </r>
  <r>
    <n v="1892"/>
    <n v="28.67"/>
    <x v="1"/>
    <n v="1.82"/>
    <n v="94.98"/>
    <n v="117"/>
    <n v="101"/>
    <x v="1"/>
    <n v="3"/>
    <n v="2024"/>
    <n v="12"/>
    <n v="8"/>
    <d v="2024-12-08T00:00:00"/>
    <s v="Q4"/>
    <s v="Q4-2024"/>
    <s v="M"/>
    <n v="0"/>
    <s v="Very Good"/>
    <n v="0"/>
    <s v="Severe"/>
    <n v="105"/>
    <s v="abdominal pain"/>
  </r>
  <r>
    <n v="1892"/>
    <n v="28.57"/>
    <x v="1"/>
    <n v="1.82"/>
    <n v="94.63"/>
    <n v="114"/>
    <n v="101"/>
    <x v="1"/>
    <n v="4"/>
    <n v="2025"/>
    <n v="6"/>
    <n v="9"/>
    <d v="2025-06-09T00:00:00"/>
    <s v="Q2"/>
    <s v="Q2-2025"/>
    <s v="M"/>
    <n v="3"/>
    <s v="Very Poor"/>
    <n v="0"/>
    <s v="Severe"/>
    <n v="100"/>
    <s v="headache"/>
  </r>
  <r>
    <n v="1892"/>
    <n v="31.35"/>
    <x v="2"/>
    <n v="1.82"/>
    <n v="103.83"/>
    <n v="114"/>
    <n v="96"/>
    <x v="1"/>
    <n v="5"/>
    <n v="2025"/>
    <n v="12"/>
    <n v="8"/>
    <d v="2025-12-08T00:00:00"/>
    <s v="Q4"/>
    <s v="Q4-2025"/>
    <s v="M"/>
    <n v="2"/>
    <s v="Poor"/>
    <n v="0"/>
    <s v="Severe"/>
    <n v="101"/>
    <s v="nausea"/>
  </r>
  <r>
    <n v="1893"/>
    <n v="21.35"/>
    <x v="0"/>
    <n v="1.62"/>
    <n v="56.03"/>
    <n v="117"/>
    <n v="91"/>
    <x v="1"/>
    <n v="1"/>
    <n v="2023"/>
    <n v="12"/>
    <n v="12"/>
    <d v="2023-12-12T00:00:00"/>
    <s v="Q4"/>
    <s v="Q4-2023"/>
    <s v="F"/>
    <n v="0"/>
    <s v="Very Good"/>
    <n v="2"/>
    <s v="Mild"/>
    <n v="103"/>
    <s v="vomiting"/>
  </r>
  <r>
    <n v="1893"/>
    <n v="22.08"/>
    <x v="0"/>
    <n v="1.62"/>
    <n v="57.96"/>
    <n v="118"/>
    <n v="88"/>
    <x v="1"/>
    <n v="2"/>
    <n v="2024"/>
    <n v="6"/>
    <n v="12"/>
    <d v="2024-06-12T00:00:00"/>
    <s v="Q2"/>
    <s v="Q2-2024"/>
    <s v="F"/>
    <n v="1"/>
    <s v="Good"/>
    <n v="1"/>
    <s v="Moderate"/>
    <n v="100"/>
    <s v="headache"/>
  </r>
  <r>
    <n v="1893"/>
    <n v="22.37"/>
    <x v="0"/>
    <n v="1.62"/>
    <n v="58.71"/>
    <n v="106"/>
    <n v="86"/>
    <x v="1"/>
    <n v="3"/>
    <n v="2024"/>
    <n v="12"/>
    <n v="11"/>
    <d v="2024-12-11T00:00:00"/>
    <s v="Q4"/>
    <s v="Q4-2024"/>
    <s v="F"/>
    <n v="1"/>
    <s v="Good"/>
    <n v="1"/>
    <s v="Moderate"/>
    <n v="103"/>
    <s v="vomiting"/>
  </r>
  <r>
    <n v="1894"/>
    <n v="24.49"/>
    <x v="0"/>
    <n v="1.82"/>
    <n v="81.13"/>
    <n v="117"/>
    <n v="96"/>
    <x v="1"/>
    <n v="1"/>
    <n v="2023"/>
    <n v="12"/>
    <n v="14"/>
    <d v="2023-12-14T00:00:00"/>
    <s v="Q4"/>
    <s v="Q4-2023"/>
    <s v="M"/>
    <n v="1"/>
    <s v="Good"/>
    <n v="1"/>
    <s v="Moderate"/>
    <n v="108"/>
    <s v="palpitations"/>
  </r>
  <r>
    <n v="1894"/>
    <n v="27.12"/>
    <x v="1"/>
    <n v="1.82"/>
    <n v="89.83"/>
    <n v="111"/>
    <n v="89"/>
    <x v="1"/>
    <n v="2"/>
    <n v="2024"/>
    <n v="6"/>
    <n v="14"/>
    <d v="2024-06-14T00:00:00"/>
    <s v="Q2"/>
    <s v="Q2-2024"/>
    <s v="M"/>
    <n v="2"/>
    <s v="Poor"/>
    <n v="1"/>
    <s v="Moderate"/>
    <n v="100"/>
    <s v="headache"/>
  </r>
  <r>
    <n v="1894"/>
    <n v="26.13"/>
    <x v="1"/>
    <n v="1.82"/>
    <n v="86.56"/>
    <n v="111"/>
    <n v="82"/>
    <x v="1"/>
    <n v="3"/>
    <n v="2024"/>
    <n v="12"/>
    <n v="13"/>
    <d v="2024-12-13T00:00:00"/>
    <s v="Q4"/>
    <s v="Q4-2024"/>
    <s v="M"/>
    <n v="1"/>
    <s v="Good"/>
    <n v="2"/>
    <s v="Mild"/>
    <n v="100"/>
    <s v="headache"/>
  </r>
  <r>
    <n v="1894"/>
    <n v="29.24"/>
    <x v="1"/>
    <n v="1.82"/>
    <n v="96.87"/>
    <n v="116"/>
    <n v="90"/>
    <x v="1"/>
    <n v="4"/>
    <n v="2025"/>
    <n v="6"/>
    <n v="14"/>
    <d v="2025-06-14T00:00:00"/>
    <s v="Q2"/>
    <s v="Q2-2025"/>
    <s v="M"/>
    <n v="3"/>
    <s v="Very Poor"/>
    <n v="1"/>
    <s v="Moderate"/>
    <n v="100"/>
    <s v="headache"/>
  </r>
  <r>
    <n v="1895"/>
    <n v="22.31"/>
    <x v="0"/>
    <n v="1.62"/>
    <n v="58.54"/>
    <n v="118"/>
    <n v="99"/>
    <x v="1"/>
    <n v="1"/>
    <n v="2023"/>
    <n v="12"/>
    <n v="18"/>
    <d v="2023-12-18T00:00:00"/>
    <s v="Q4"/>
    <s v="Q4-2023"/>
    <s v="F"/>
    <n v="1"/>
    <s v="Good"/>
    <n v="1"/>
    <s v="Moderate"/>
    <n v="100"/>
    <s v="headache"/>
  </r>
  <r>
    <n v="1895"/>
    <n v="23.62"/>
    <x v="0"/>
    <n v="1.62"/>
    <n v="61.98"/>
    <n v="123"/>
    <n v="106"/>
    <x v="1"/>
    <n v="2"/>
    <n v="2024"/>
    <n v="6"/>
    <n v="18"/>
    <d v="2024-06-18T00:00:00"/>
    <s v="Q2"/>
    <s v="Q2-2024"/>
    <s v="F"/>
    <n v="1"/>
    <s v="Good"/>
    <n v="0"/>
    <s v="Severe"/>
    <n v="101"/>
    <s v="nausea"/>
  </r>
  <r>
    <n v="1895"/>
    <n v="23.97"/>
    <x v="0"/>
    <n v="1.62"/>
    <n v="62.91"/>
    <n v="120"/>
    <n v="110"/>
    <x v="1"/>
    <n v="3"/>
    <n v="2024"/>
    <n v="12"/>
    <n v="17"/>
    <d v="2024-12-17T00:00:00"/>
    <s v="Q4"/>
    <s v="Q4-2024"/>
    <s v="F"/>
    <n v="1"/>
    <s v="Good"/>
    <n v="2"/>
    <s v="Mild"/>
    <n v="100"/>
    <s v="headache"/>
  </r>
  <r>
    <n v="1896"/>
    <n v="22.38"/>
    <x v="0"/>
    <n v="1.82"/>
    <n v="74.12"/>
    <n v="123"/>
    <n v="97"/>
    <x v="1"/>
    <n v="1"/>
    <n v="2023"/>
    <n v="12"/>
    <n v="19"/>
    <d v="2023-12-19T00:00:00"/>
    <s v="Q4"/>
    <s v="Q4-2023"/>
    <s v="M"/>
    <n v="2"/>
    <s v="Poor"/>
    <n v="2"/>
    <s v="Mild"/>
    <n v="100"/>
    <s v="headache"/>
  </r>
  <r>
    <n v="1896"/>
    <n v="19.78"/>
    <x v="0"/>
    <n v="1.82"/>
    <n v="65.53"/>
    <n v="130"/>
    <n v="105"/>
    <x v="1"/>
    <n v="2"/>
    <n v="2024"/>
    <n v="6"/>
    <n v="19"/>
    <d v="2024-06-19T00:00:00"/>
    <s v="Q2"/>
    <s v="Q2-2024"/>
    <s v="M"/>
    <n v="1"/>
    <s v="Good"/>
    <n v="2"/>
    <s v="Mild"/>
    <n v="100"/>
    <s v="headache"/>
  </r>
  <r>
    <n v="1896"/>
    <n v="21.01"/>
    <x v="0"/>
    <n v="1.82"/>
    <n v="69.58"/>
    <n v="128"/>
    <n v="98"/>
    <x v="1"/>
    <n v="3"/>
    <n v="2024"/>
    <n v="12"/>
    <n v="18"/>
    <d v="2024-12-18T00:00:00"/>
    <s v="Q4"/>
    <s v="Q4-2024"/>
    <s v="M"/>
    <n v="1"/>
    <s v="Good"/>
    <n v="2"/>
    <s v="Mild"/>
    <n v="100"/>
    <s v="headache"/>
  </r>
  <r>
    <n v="1896"/>
    <n v="17.36"/>
    <x v="3"/>
    <n v="1.82"/>
    <n v="57.51"/>
    <n v="125"/>
    <n v="96"/>
    <x v="1"/>
    <n v="4"/>
    <n v="2025"/>
    <n v="6"/>
    <n v="19"/>
    <d v="2025-06-19T00:00:00"/>
    <s v="Q2"/>
    <s v="Q2-2025"/>
    <s v="M"/>
    <n v="2"/>
    <s v="Poor"/>
    <n v="1"/>
    <s v="Moderate"/>
    <n v="100"/>
    <s v="headache"/>
  </r>
  <r>
    <n v="1897"/>
    <n v="23.81"/>
    <x v="0"/>
    <n v="1.62"/>
    <n v="62.48"/>
    <n v="131"/>
    <n v="117"/>
    <x v="1"/>
    <n v="1"/>
    <n v="2023"/>
    <n v="12"/>
    <n v="20"/>
    <d v="2023-12-20T00:00:00"/>
    <s v="Q4"/>
    <s v="Q4-2023"/>
    <s v="F"/>
    <n v="3"/>
    <s v="Very Poor"/>
    <n v="1"/>
    <s v="Moderate"/>
    <n v="109"/>
    <s v="hallucinations"/>
  </r>
  <r>
    <n v="1897"/>
    <n v="24.49"/>
    <x v="0"/>
    <n v="1.62"/>
    <n v="64.260000000000005"/>
    <n v="138"/>
    <n v="116"/>
    <x v="0"/>
    <n v="2"/>
    <n v="2024"/>
    <n v="6"/>
    <n v="20"/>
    <d v="2024-06-20T00:00:00"/>
    <s v="Q2"/>
    <s v="Q2-2024"/>
    <s v="F"/>
    <n v="0"/>
    <s v="Very Good"/>
    <n v="2"/>
    <s v="Mild"/>
    <n v="103"/>
    <s v="vomiting"/>
  </r>
  <r>
    <n v="1897"/>
    <n v="24.59"/>
    <x v="0"/>
    <n v="1.62"/>
    <n v="64.52"/>
    <n v="151"/>
    <n v="123"/>
    <x v="0"/>
    <n v="3"/>
    <n v="2024"/>
    <n v="12"/>
    <n v="19"/>
    <d v="2024-12-19T00:00:00"/>
    <s v="Q4"/>
    <s v="Q4-2024"/>
    <s v="F"/>
    <n v="2"/>
    <s v="Poor"/>
    <n v="2"/>
    <s v="Mild"/>
    <n v="107"/>
    <s v="skin rash"/>
  </r>
  <r>
    <n v="1897"/>
    <n v="24.97"/>
    <x v="0"/>
    <n v="1.62"/>
    <n v="65.540000000000006"/>
    <n v="153"/>
    <n v="123"/>
    <x v="0"/>
    <n v="4"/>
    <n v="2025"/>
    <n v="6"/>
    <n v="20"/>
    <d v="2025-06-20T00:00:00"/>
    <s v="Q2"/>
    <s v="Q2-2025"/>
    <s v="F"/>
    <n v="2"/>
    <s v="Poor"/>
    <n v="0"/>
    <s v="Severe"/>
    <n v="107"/>
    <s v="skin rash"/>
  </r>
  <r>
    <n v="1897"/>
    <n v="27.22"/>
    <x v="1"/>
    <n v="1.62"/>
    <n v="71.44"/>
    <n v="155"/>
    <n v="122"/>
    <x v="0"/>
    <n v="5"/>
    <n v="2025"/>
    <n v="12"/>
    <n v="19"/>
    <d v="2025-12-19T00:00:00"/>
    <s v="Q4"/>
    <s v="Q4-2025"/>
    <s v="F"/>
    <n v="3"/>
    <s v="Very Poor"/>
    <n v="1"/>
    <s v="Moderate"/>
    <n v="100"/>
    <s v="headache"/>
  </r>
  <r>
    <n v="1898"/>
    <n v="24.99"/>
    <x v="0"/>
    <n v="1.82"/>
    <n v="82.77"/>
    <n v="121"/>
    <n v="85"/>
    <x v="1"/>
    <n v="1"/>
    <n v="2023"/>
    <n v="12"/>
    <n v="24"/>
    <d v="2023-12-24T00:00:00"/>
    <s v="Q4"/>
    <s v="Q4-2023"/>
    <s v="M"/>
    <n v="3"/>
    <s v="Very Poor"/>
    <n v="2"/>
    <s v="Mild"/>
    <n v="108"/>
    <s v="palpitations"/>
  </r>
  <r>
    <n v="1898"/>
    <n v="26.13"/>
    <x v="1"/>
    <n v="1.82"/>
    <n v="86.56"/>
    <n v="125"/>
    <n v="92"/>
    <x v="1"/>
    <n v="2"/>
    <n v="2024"/>
    <n v="6"/>
    <n v="24"/>
    <d v="2024-06-24T00:00:00"/>
    <s v="Q2"/>
    <s v="Q2-2024"/>
    <s v="M"/>
    <n v="2"/>
    <s v="Poor"/>
    <n v="0"/>
    <s v="Severe"/>
    <n v="100"/>
    <s v="headache"/>
  </r>
  <r>
    <n v="1898"/>
    <n v="24.2"/>
    <x v="0"/>
    <n v="1.82"/>
    <n v="80.150000000000006"/>
    <n v="125"/>
    <n v="87"/>
    <x v="1"/>
    <n v="3"/>
    <n v="2024"/>
    <n v="12"/>
    <n v="23"/>
    <d v="2024-12-23T00:00:00"/>
    <s v="Q4"/>
    <s v="Q4-2024"/>
    <s v="M"/>
    <n v="1"/>
    <s v="Good"/>
    <n v="2"/>
    <s v="Mild"/>
    <n v="103"/>
    <s v="vomiting"/>
  </r>
  <r>
    <n v="1898"/>
    <n v="24.98"/>
    <x v="0"/>
    <n v="1.82"/>
    <n v="82.75"/>
    <n v="138"/>
    <n v="92"/>
    <x v="0"/>
    <n v="4"/>
    <n v="2025"/>
    <n v="6"/>
    <n v="24"/>
    <d v="2025-06-24T00:00:00"/>
    <s v="Q2"/>
    <s v="Q2-2025"/>
    <s v="M"/>
    <n v="2"/>
    <s v="Poor"/>
    <n v="1"/>
    <s v="Moderate"/>
    <n v="103"/>
    <s v="vomiting"/>
  </r>
  <r>
    <n v="1898"/>
    <n v="24.17"/>
    <x v="0"/>
    <n v="1.82"/>
    <n v="80.05"/>
    <n v="143"/>
    <n v="99"/>
    <x v="0"/>
    <n v="5"/>
    <n v="2025"/>
    <n v="12"/>
    <n v="23"/>
    <d v="2025-12-23T00:00:00"/>
    <s v="Q4"/>
    <s v="Q4-2025"/>
    <s v="M"/>
    <n v="1"/>
    <s v="Good"/>
    <n v="1"/>
    <s v="Moderate"/>
    <n v="109"/>
    <s v="hallucinations"/>
  </r>
  <r>
    <n v="1899"/>
    <n v="20.079999999999998"/>
    <x v="0"/>
    <n v="1.62"/>
    <n v="52.69"/>
    <n v="133"/>
    <n v="99"/>
    <x v="1"/>
    <n v="1"/>
    <n v="2023"/>
    <n v="12"/>
    <n v="24"/>
    <d v="2023-12-24T00:00:00"/>
    <s v="Q4"/>
    <s v="Q4-2023"/>
    <s v="F"/>
    <n v="1"/>
    <s v="Good"/>
    <n v="1"/>
    <s v="Moderate"/>
    <n v="100"/>
    <s v="headache"/>
  </r>
  <r>
    <n v="1899"/>
    <n v="17.920000000000002"/>
    <x v="3"/>
    <n v="1.62"/>
    <n v="47.02"/>
    <n v="126"/>
    <n v="88"/>
    <x v="1"/>
    <n v="2"/>
    <n v="2024"/>
    <n v="6"/>
    <n v="24"/>
    <d v="2024-06-24T00:00:00"/>
    <s v="Q2"/>
    <s v="Q2-2024"/>
    <s v="F"/>
    <n v="2"/>
    <s v="Poor"/>
    <n v="2"/>
    <s v="Mild"/>
    <n v="100"/>
    <s v="headache"/>
  </r>
  <r>
    <n v="1899"/>
    <n v="19.87"/>
    <x v="0"/>
    <n v="1.62"/>
    <n v="52.15"/>
    <n v="129"/>
    <n v="84"/>
    <x v="3"/>
    <n v="3"/>
    <n v="2024"/>
    <n v="12"/>
    <n v="23"/>
    <d v="2024-12-23T00:00:00"/>
    <s v="Q4"/>
    <s v="Q4-2024"/>
    <s v="F"/>
    <n v="1"/>
    <s v="Good"/>
    <n v="1"/>
    <s v="Moderate"/>
    <n v="100"/>
    <s v="headache"/>
  </r>
  <r>
    <n v="1899"/>
    <n v="20.13"/>
    <x v="0"/>
    <n v="1.62"/>
    <n v="52.84"/>
    <n v="130"/>
    <n v="82"/>
    <x v="3"/>
    <n v="4"/>
    <n v="2025"/>
    <n v="6"/>
    <n v="24"/>
    <d v="2025-06-24T00:00:00"/>
    <s v="Q2"/>
    <s v="Q2-2025"/>
    <s v="F"/>
    <n v="0"/>
    <s v="Very Good"/>
    <n v="2"/>
    <s v="Mild"/>
    <n v="109"/>
    <s v="hallucinations"/>
  </r>
  <r>
    <n v="1899"/>
    <n v="18.53"/>
    <x v="0"/>
    <n v="1.62"/>
    <n v="48.62"/>
    <n v="141"/>
    <n v="77"/>
    <x v="1"/>
    <n v="5"/>
    <n v="2025"/>
    <n v="12"/>
    <n v="23"/>
    <d v="2025-12-23T00:00:00"/>
    <s v="Q4"/>
    <s v="Q4-2025"/>
    <s v="F"/>
    <n v="1"/>
    <s v="Good"/>
    <n v="0"/>
    <s v="Severe"/>
    <n v="100"/>
    <s v="headache"/>
  </r>
  <r>
    <n v="1900"/>
    <n v="20.51"/>
    <x v="0"/>
    <n v="1.62"/>
    <n v="53.81"/>
    <n v="119"/>
    <n v="128"/>
    <x v="1"/>
    <n v="1"/>
    <n v="2023"/>
    <n v="12"/>
    <n v="26"/>
    <d v="2023-12-26T00:00:00"/>
    <s v="Q4"/>
    <s v="Q4-2023"/>
    <s v="F"/>
    <n v="2"/>
    <s v="Poor"/>
    <n v="0"/>
    <s v="Severe"/>
    <n v="100"/>
    <s v="headache"/>
  </r>
  <r>
    <n v="1900"/>
    <n v="17.079999999999998"/>
    <x v="3"/>
    <n v="1.62"/>
    <n v="44.83"/>
    <n v="110"/>
    <n v="147"/>
    <x v="1"/>
    <n v="2"/>
    <n v="2024"/>
    <n v="6"/>
    <n v="26"/>
    <d v="2024-06-26T00:00:00"/>
    <s v="Q2"/>
    <s v="Q2-2024"/>
    <s v="F"/>
    <n v="2"/>
    <s v="Poor"/>
    <n v="0"/>
    <s v="Severe"/>
    <n v="102"/>
    <s v="tinnitus"/>
  </r>
  <r>
    <n v="1900"/>
    <n v="17.649999999999999"/>
    <x v="3"/>
    <n v="1.62"/>
    <n v="46.32"/>
    <n v="122"/>
    <n v="149"/>
    <x v="1"/>
    <n v="3"/>
    <n v="2024"/>
    <n v="12"/>
    <n v="25"/>
    <d v="2024-12-25T00:00:00"/>
    <s v="Q4"/>
    <s v="Q4-2024"/>
    <s v="F"/>
    <n v="2"/>
    <s v="Poor"/>
    <n v="1"/>
    <s v="Moderate"/>
    <n v="107"/>
    <s v="skin rash"/>
  </r>
  <r>
    <n v="1900"/>
    <n v="14.08"/>
    <x v="3"/>
    <n v="1.62"/>
    <n v="36.94"/>
    <n v="131"/>
    <n v="140"/>
    <x v="1"/>
    <n v="4"/>
    <n v="2025"/>
    <n v="6"/>
    <n v="26"/>
    <d v="2025-06-26T00:00:00"/>
    <s v="Q2"/>
    <s v="Q2-2025"/>
    <s v="F"/>
    <n v="2"/>
    <s v="Poor"/>
    <n v="2"/>
    <s v="Mild"/>
    <n v="105"/>
    <s v="abdominal pain"/>
  </r>
  <r>
    <n v="1900"/>
    <n v="12.83"/>
    <x v="3"/>
    <n v="1.62"/>
    <n v="33.68"/>
    <n v="135"/>
    <n v="141"/>
    <x v="0"/>
    <n v="5"/>
    <n v="2025"/>
    <n v="12"/>
    <n v="25"/>
    <d v="2025-12-25T00:00:00"/>
    <s v="Q4"/>
    <s v="Q4-2025"/>
    <s v="F"/>
    <n v="2"/>
    <s v="Poor"/>
    <n v="1"/>
    <s v="Moderate"/>
    <n v="100"/>
    <s v="headache"/>
  </r>
  <r>
    <n v="1901"/>
    <n v="23.96"/>
    <x v="0"/>
    <n v="1.82"/>
    <n v="79.37"/>
    <n v="100"/>
    <n v="93"/>
    <x v="1"/>
    <n v="1"/>
    <n v="2023"/>
    <n v="12"/>
    <n v="29"/>
    <d v="2023-12-29T00:00:00"/>
    <s v="Q4"/>
    <s v="Q4-2023"/>
    <s v="M"/>
    <n v="1"/>
    <s v="Good"/>
    <n v="1"/>
    <s v="Moderate"/>
    <n v="102"/>
    <s v="tinnitus"/>
  </r>
  <r>
    <n v="1901"/>
    <n v="22.2"/>
    <x v="0"/>
    <n v="1.82"/>
    <n v="73.540000000000006"/>
    <n v="91"/>
    <n v="93"/>
    <x v="1"/>
    <n v="2"/>
    <n v="2024"/>
    <n v="6"/>
    <n v="29"/>
    <d v="2024-06-29T00:00:00"/>
    <s v="Q2"/>
    <s v="Q2-2024"/>
    <s v="M"/>
    <n v="0"/>
    <s v="Very Good"/>
    <n v="1"/>
    <s v="Moderate"/>
    <n v="100"/>
    <s v="headache"/>
  </r>
  <r>
    <n v="1901"/>
    <n v="23.75"/>
    <x v="0"/>
    <n v="1.82"/>
    <n v="78.680000000000007"/>
    <n v="86"/>
    <n v="89"/>
    <x v="1"/>
    <n v="3"/>
    <n v="2024"/>
    <n v="12"/>
    <n v="28"/>
    <d v="2024-12-28T00:00:00"/>
    <s v="Q4"/>
    <s v="Q4-2024"/>
    <s v="M"/>
    <n v="2"/>
    <s v="Poor"/>
    <n v="1"/>
    <s v="Moderate"/>
    <n v="102"/>
    <s v="tinnitus"/>
  </r>
  <r>
    <n v="1902"/>
    <n v="24.13"/>
    <x v="0"/>
    <n v="1.62"/>
    <n v="63.33"/>
    <n v="104"/>
    <n v="95"/>
    <x v="1"/>
    <n v="1"/>
    <n v="2023"/>
    <n v="12"/>
    <n v="29"/>
    <d v="2023-12-29T00:00:00"/>
    <s v="Q4"/>
    <s v="Q4-2023"/>
    <s v="F"/>
    <n v="2"/>
    <s v="Poor"/>
    <n v="2"/>
    <s v="Mild"/>
    <n v="100"/>
    <s v="headache"/>
  </r>
  <r>
    <n v="1902"/>
    <n v="27.3"/>
    <x v="1"/>
    <n v="1.62"/>
    <n v="71.650000000000006"/>
    <n v="103"/>
    <n v="94"/>
    <x v="1"/>
    <n v="2"/>
    <n v="2024"/>
    <n v="6"/>
    <n v="29"/>
    <d v="2024-06-29T00:00:00"/>
    <s v="Q2"/>
    <s v="Q2-2024"/>
    <s v="F"/>
    <n v="1"/>
    <s v="Good"/>
    <n v="1"/>
    <s v="Moderate"/>
    <n v="100"/>
    <s v="headache"/>
  </r>
  <r>
    <n v="1902"/>
    <n v="26.41"/>
    <x v="1"/>
    <n v="1.62"/>
    <n v="69.319999999999993"/>
    <n v="106"/>
    <n v="88"/>
    <x v="1"/>
    <n v="3"/>
    <n v="2024"/>
    <n v="12"/>
    <n v="28"/>
    <d v="2024-12-28T00:00:00"/>
    <s v="Q4"/>
    <s v="Q4-2024"/>
    <s v="F"/>
    <n v="1"/>
    <s v="Good"/>
    <n v="1"/>
    <s v="Moderate"/>
    <n v="100"/>
    <s v="headache"/>
  </r>
  <r>
    <n v="1902"/>
    <n v="27.46"/>
    <x v="1"/>
    <n v="1.62"/>
    <n v="72.06"/>
    <n v="104"/>
    <n v="92"/>
    <x v="1"/>
    <n v="4"/>
    <n v="2025"/>
    <n v="6"/>
    <n v="29"/>
    <d v="2025-06-29T00:00:00"/>
    <s v="Q2"/>
    <s v="Q2-2025"/>
    <s v="F"/>
    <n v="2"/>
    <s v="Poor"/>
    <n v="0"/>
    <s v="Severe"/>
    <n v="105"/>
    <s v="abdominal pain"/>
  </r>
  <r>
    <n v="1903"/>
    <n v="20.079999999999998"/>
    <x v="0"/>
    <n v="1.62"/>
    <n v="52.69"/>
    <n v="148"/>
    <n v="106"/>
    <x v="0"/>
    <n v="1"/>
    <n v="2023"/>
    <n v="12"/>
    <n v="30"/>
    <d v="2023-12-30T00:00:00"/>
    <s v="Q4"/>
    <s v="Q4-2023"/>
    <s v="F"/>
    <n v="3"/>
    <s v="Very Poor"/>
    <n v="2"/>
    <s v="Mild"/>
    <n v="101"/>
    <s v="nausea"/>
  </r>
  <r>
    <n v="1903"/>
    <n v="21.61"/>
    <x v="0"/>
    <n v="1.62"/>
    <n v="56.72"/>
    <n v="148"/>
    <n v="109"/>
    <x v="0"/>
    <n v="2"/>
    <n v="2024"/>
    <n v="6"/>
    <n v="30"/>
    <d v="2024-06-30T00:00:00"/>
    <s v="Q2"/>
    <s v="Q2-2024"/>
    <s v="F"/>
    <n v="2"/>
    <s v="Poor"/>
    <n v="2"/>
    <s v="Mild"/>
    <n v="104"/>
    <s v="itching"/>
  </r>
  <r>
    <n v="1903"/>
    <n v="20.68"/>
    <x v="0"/>
    <n v="1.62"/>
    <n v="54.28"/>
    <n v="148"/>
    <n v="109"/>
    <x v="0"/>
    <n v="3"/>
    <n v="2024"/>
    <n v="12"/>
    <n v="29"/>
    <d v="2024-12-29T00:00:00"/>
    <s v="Q4"/>
    <s v="Q4-2024"/>
    <s v="F"/>
    <n v="2"/>
    <s v="Poor"/>
    <n v="2"/>
    <s v="Mild"/>
    <n v="100"/>
    <s v="headache"/>
  </r>
  <r>
    <n v="1904"/>
    <n v="23.52"/>
    <x v="0"/>
    <n v="1.62"/>
    <n v="61.73"/>
    <n v="99"/>
    <n v="102"/>
    <x v="1"/>
    <n v="1"/>
    <n v="2024"/>
    <n v="1"/>
    <n v="1"/>
    <d v="2024-01-01T00:00:00"/>
    <s v="Q1"/>
    <s v="Q1-2024"/>
    <s v="F"/>
    <n v="1"/>
    <s v="Good"/>
    <n v="0"/>
    <s v="Severe"/>
    <n v="105"/>
    <s v="abdominal pain"/>
  </r>
  <r>
    <n v="1904"/>
    <n v="23.89"/>
    <x v="0"/>
    <n v="1.62"/>
    <n v="62.7"/>
    <n v="113"/>
    <n v="102"/>
    <x v="1"/>
    <n v="2"/>
    <n v="2024"/>
    <n v="7"/>
    <n v="2"/>
    <d v="2024-07-02T00:00:00"/>
    <s v="Q3"/>
    <s v="Q3-2024"/>
    <s v="F"/>
    <n v="1"/>
    <s v="Good"/>
    <n v="1"/>
    <s v="Moderate"/>
    <n v="100"/>
    <s v="headache"/>
  </r>
  <r>
    <n v="1904"/>
    <n v="25.39"/>
    <x v="1"/>
    <n v="1.62"/>
    <n v="66.63"/>
    <n v="113"/>
    <n v="106"/>
    <x v="1"/>
    <n v="3"/>
    <n v="2024"/>
    <n v="12"/>
    <n v="31"/>
    <d v="2024-12-31T00:00:00"/>
    <s v="Q4"/>
    <s v="Q4-2024"/>
    <s v="F"/>
    <n v="0"/>
    <s v="Very Good"/>
    <n v="0"/>
    <s v="Severe"/>
    <n v="109"/>
    <s v="hallucinations"/>
  </r>
  <r>
    <n v="1905"/>
    <n v="30.65"/>
    <x v="2"/>
    <n v="1.62"/>
    <n v="80.44"/>
    <n v="110"/>
    <n v="83"/>
    <x v="1"/>
    <n v="1"/>
    <n v="2024"/>
    <n v="1"/>
    <n v="5"/>
    <d v="2024-01-05T00:00:00"/>
    <s v="Q1"/>
    <s v="Q1-2024"/>
    <s v="F"/>
    <n v="3"/>
    <s v="Very Poor"/>
    <n v="1"/>
    <s v="Moderate"/>
    <n v="101"/>
    <s v="nausea"/>
  </r>
  <r>
    <n v="1905"/>
    <n v="28.53"/>
    <x v="1"/>
    <n v="1.62"/>
    <n v="74.86"/>
    <n v="114"/>
    <n v="85"/>
    <x v="1"/>
    <n v="2"/>
    <n v="2024"/>
    <n v="7"/>
    <n v="6"/>
    <d v="2024-07-06T00:00:00"/>
    <s v="Q3"/>
    <s v="Q3-2024"/>
    <s v="F"/>
    <n v="1"/>
    <s v="Good"/>
    <n v="0"/>
    <s v="Severe"/>
    <n v="100"/>
    <s v="headache"/>
  </r>
  <r>
    <n v="1905"/>
    <n v="29.26"/>
    <x v="1"/>
    <n v="1.62"/>
    <n v="76.790000000000006"/>
    <n v="118"/>
    <n v="80"/>
    <x v="1"/>
    <n v="3"/>
    <n v="2025"/>
    <n v="1"/>
    <n v="4"/>
    <d v="2025-01-04T00:00:00"/>
    <s v="Q1"/>
    <s v="Q1-2025"/>
    <s v="F"/>
    <n v="2"/>
    <s v="Poor"/>
    <n v="1"/>
    <s v="Moderate"/>
    <n v="100"/>
    <s v="headache"/>
  </r>
  <r>
    <n v="1905"/>
    <n v="28.88"/>
    <x v="1"/>
    <n v="1.62"/>
    <n v="75.8"/>
    <n v="125"/>
    <n v="83"/>
    <x v="3"/>
    <n v="4"/>
    <n v="2025"/>
    <n v="7"/>
    <n v="6"/>
    <d v="2025-07-06T00:00:00"/>
    <s v="Q3"/>
    <s v="Q3-2025"/>
    <s v="F"/>
    <n v="2"/>
    <s v="Poor"/>
    <n v="2"/>
    <s v="Mild"/>
    <n v="100"/>
    <s v="headache"/>
  </r>
  <r>
    <n v="1906"/>
    <n v="27.73"/>
    <x v="1"/>
    <n v="1.82"/>
    <n v="91.86"/>
    <n v="119"/>
    <n v="120"/>
    <x v="1"/>
    <n v="1"/>
    <n v="2024"/>
    <n v="1"/>
    <n v="7"/>
    <d v="2024-01-07T00:00:00"/>
    <s v="Q1"/>
    <s v="Q1-2024"/>
    <s v="M"/>
    <n v="0"/>
    <s v="Very Good"/>
    <n v="0"/>
    <s v="Severe"/>
    <n v="100"/>
    <s v="headache"/>
  </r>
  <r>
    <n v="1906"/>
    <n v="28.84"/>
    <x v="1"/>
    <n v="1.82"/>
    <n v="95.53"/>
    <n v="121"/>
    <n v="120"/>
    <x v="1"/>
    <n v="2"/>
    <n v="2024"/>
    <n v="7"/>
    <n v="8"/>
    <d v="2024-07-08T00:00:00"/>
    <s v="Q3"/>
    <s v="Q3-2024"/>
    <s v="M"/>
    <n v="2"/>
    <s v="Poor"/>
    <n v="0"/>
    <s v="Severe"/>
    <n v="102"/>
    <s v="tinnitus"/>
  </r>
  <r>
    <n v="1906"/>
    <n v="28.47"/>
    <x v="1"/>
    <n v="1.82"/>
    <n v="94.31"/>
    <n v="133"/>
    <n v="120"/>
    <x v="1"/>
    <n v="3"/>
    <n v="2025"/>
    <n v="1"/>
    <n v="6"/>
    <d v="2025-01-06T00:00:00"/>
    <s v="Q1"/>
    <s v="Q1-2025"/>
    <s v="M"/>
    <n v="2"/>
    <s v="Poor"/>
    <n v="0"/>
    <s v="Severe"/>
    <n v="100"/>
    <s v="headache"/>
  </r>
  <r>
    <n v="1906"/>
    <n v="30.62"/>
    <x v="2"/>
    <n v="1.82"/>
    <n v="101.42"/>
    <n v="124"/>
    <n v="121"/>
    <x v="1"/>
    <n v="4"/>
    <n v="2025"/>
    <n v="7"/>
    <n v="8"/>
    <d v="2025-07-08T00:00:00"/>
    <s v="Q3"/>
    <s v="Q3-2025"/>
    <s v="M"/>
    <n v="2"/>
    <s v="Poor"/>
    <n v="0"/>
    <s v="Severe"/>
    <n v="105"/>
    <s v="abdominal pain"/>
  </r>
  <r>
    <n v="1907"/>
    <n v="19.329999999999998"/>
    <x v="0"/>
    <n v="1.62"/>
    <n v="50.72"/>
    <n v="105"/>
    <n v="112"/>
    <x v="1"/>
    <n v="1"/>
    <n v="2024"/>
    <n v="1"/>
    <n v="10"/>
    <d v="2024-01-10T00:00:00"/>
    <s v="Q1"/>
    <s v="Q1-2024"/>
    <s v="F"/>
    <n v="2"/>
    <s v="Poor"/>
    <n v="0"/>
    <s v="Severe"/>
    <n v="100"/>
    <s v="headache"/>
  </r>
  <r>
    <n v="1907"/>
    <n v="19.239999999999998"/>
    <x v="0"/>
    <n v="1.62"/>
    <n v="50.5"/>
    <n v="99"/>
    <n v="106"/>
    <x v="1"/>
    <n v="2"/>
    <n v="2024"/>
    <n v="7"/>
    <n v="11"/>
    <d v="2024-07-11T00:00:00"/>
    <s v="Q3"/>
    <s v="Q3-2024"/>
    <s v="F"/>
    <n v="1"/>
    <s v="Good"/>
    <n v="2"/>
    <s v="Mild"/>
    <n v="106"/>
    <s v="dizziness"/>
  </r>
  <r>
    <n v="1907"/>
    <n v="19.48"/>
    <x v="0"/>
    <n v="1.62"/>
    <n v="51.12"/>
    <n v="92"/>
    <n v="105"/>
    <x v="1"/>
    <n v="3"/>
    <n v="2025"/>
    <n v="1"/>
    <n v="9"/>
    <d v="2025-01-09T00:00:00"/>
    <s v="Q1"/>
    <s v="Q1-2025"/>
    <s v="F"/>
    <n v="0"/>
    <s v="Very Good"/>
    <n v="1"/>
    <s v="Moderate"/>
    <n v="100"/>
    <s v="headache"/>
  </r>
  <r>
    <n v="1907"/>
    <n v="20.74"/>
    <x v="0"/>
    <n v="1.62"/>
    <n v="54.44"/>
    <n v="97"/>
    <n v="110"/>
    <x v="1"/>
    <n v="4"/>
    <n v="2025"/>
    <n v="7"/>
    <n v="11"/>
    <d v="2025-07-11T00:00:00"/>
    <s v="Q3"/>
    <s v="Q3-2025"/>
    <s v="F"/>
    <n v="1"/>
    <s v="Good"/>
    <n v="2"/>
    <s v="Mild"/>
    <n v="101"/>
    <s v="nausea"/>
  </r>
  <r>
    <n v="1907"/>
    <n v="23.11"/>
    <x v="0"/>
    <n v="1.62"/>
    <n v="60.65"/>
    <n v="103"/>
    <n v="106"/>
    <x v="1"/>
    <n v="5"/>
    <n v="2026"/>
    <n v="1"/>
    <n v="9"/>
    <d v="2026-01-09T00:00:00"/>
    <s v="Q1"/>
    <s v="Q1-2026"/>
    <s v="F"/>
    <n v="2"/>
    <s v="Poor"/>
    <n v="1"/>
    <s v="Moderate"/>
    <n v="104"/>
    <s v="itching"/>
  </r>
  <r>
    <n v="1907"/>
    <n v="22.88"/>
    <x v="0"/>
    <n v="1.62"/>
    <n v="60.04"/>
    <n v="102"/>
    <n v="103"/>
    <x v="1"/>
    <n v="6"/>
    <n v="2026"/>
    <n v="7"/>
    <n v="11"/>
    <d v="2026-07-11T00:00:00"/>
    <s v="Q3"/>
    <s v="Q3-2026"/>
    <s v="F"/>
    <n v="1"/>
    <s v="Good"/>
    <n v="2"/>
    <s v="Mild"/>
    <n v="108"/>
    <s v="palpitations"/>
  </r>
  <r>
    <n v="1908"/>
    <n v="25.5"/>
    <x v="1"/>
    <n v="1.62"/>
    <n v="66.92"/>
    <n v="104"/>
    <n v="98"/>
    <x v="1"/>
    <n v="1"/>
    <n v="2024"/>
    <n v="1"/>
    <n v="14"/>
    <d v="2024-01-14T00:00:00"/>
    <s v="Q1"/>
    <s v="Q1-2024"/>
    <s v="F"/>
    <n v="1"/>
    <s v="Good"/>
    <n v="2"/>
    <s v="Mild"/>
    <n v="102"/>
    <s v="tinnitus"/>
  </r>
  <r>
    <n v="1908"/>
    <n v="24.27"/>
    <x v="0"/>
    <n v="1.62"/>
    <n v="63.71"/>
    <n v="104"/>
    <n v="99"/>
    <x v="1"/>
    <n v="2"/>
    <n v="2024"/>
    <n v="7"/>
    <n v="15"/>
    <d v="2024-07-15T00:00:00"/>
    <s v="Q3"/>
    <s v="Q3-2024"/>
    <s v="F"/>
    <n v="1"/>
    <s v="Good"/>
    <n v="2"/>
    <s v="Mild"/>
    <n v="104"/>
    <s v="itching"/>
  </r>
  <r>
    <n v="1908"/>
    <n v="25.34"/>
    <x v="1"/>
    <n v="1.62"/>
    <n v="66.5"/>
    <n v="99"/>
    <n v="94"/>
    <x v="1"/>
    <n v="3"/>
    <n v="2025"/>
    <n v="1"/>
    <n v="13"/>
    <d v="2025-01-13T00:00:00"/>
    <s v="Q1"/>
    <s v="Q1-2025"/>
    <s v="F"/>
    <n v="2"/>
    <s v="Poor"/>
    <n v="0"/>
    <s v="Severe"/>
    <n v="105"/>
    <s v="abdominal pain"/>
  </r>
  <r>
    <n v="1909"/>
    <n v="24.18"/>
    <x v="0"/>
    <n v="1.82"/>
    <n v="80.09"/>
    <n v="138"/>
    <n v="123"/>
    <x v="0"/>
    <n v="1"/>
    <n v="2024"/>
    <n v="1"/>
    <n v="16"/>
    <d v="2024-01-16T00:00:00"/>
    <s v="Q1"/>
    <s v="Q1-2024"/>
    <s v="M"/>
    <n v="2"/>
    <s v="Poor"/>
    <n v="1"/>
    <s v="Moderate"/>
    <n v="103"/>
    <s v="vomiting"/>
  </r>
  <r>
    <n v="1909"/>
    <n v="25.67"/>
    <x v="1"/>
    <n v="1.82"/>
    <n v="85.03"/>
    <n v="142"/>
    <n v="124"/>
    <x v="0"/>
    <n v="2"/>
    <n v="2024"/>
    <n v="7"/>
    <n v="17"/>
    <d v="2024-07-17T00:00:00"/>
    <s v="Q3"/>
    <s v="Q3-2024"/>
    <s v="M"/>
    <n v="2"/>
    <s v="Poor"/>
    <n v="0"/>
    <s v="Severe"/>
    <n v="108"/>
    <s v="palpitations"/>
  </r>
  <r>
    <n v="1909"/>
    <n v="25.1"/>
    <x v="1"/>
    <n v="1.82"/>
    <n v="83.13"/>
    <n v="145"/>
    <n v="135"/>
    <x v="0"/>
    <n v="3"/>
    <n v="2025"/>
    <n v="1"/>
    <n v="15"/>
    <d v="2025-01-15T00:00:00"/>
    <s v="Q1"/>
    <s v="Q1-2025"/>
    <s v="M"/>
    <n v="3"/>
    <s v="Very Poor"/>
    <n v="1"/>
    <s v="Moderate"/>
    <n v="100"/>
    <s v="headache"/>
  </r>
  <r>
    <n v="1909"/>
    <n v="28.15"/>
    <x v="1"/>
    <n v="1.82"/>
    <n v="93.23"/>
    <n v="146"/>
    <n v="138"/>
    <x v="0"/>
    <n v="4"/>
    <n v="2025"/>
    <n v="7"/>
    <n v="17"/>
    <d v="2025-07-17T00:00:00"/>
    <s v="Q3"/>
    <s v="Q3-2025"/>
    <s v="M"/>
    <n v="0"/>
    <s v="Very Good"/>
    <n v="2"/>
    <s v="Mild"/>
    <n v="105"/>
    <s v="abdominal pain"/>
  </r>
  <r>
    <n v="1910"/>
    <n v="30.23"/>
    <x v="2"/>
    <n v="1.82"/>
    <n v="100.12"/>
    <n v="144"/>
    <n v="133"/>
    <x v="0"/>
    <n v="1"/>
    <n v="2024"/>
    <n v="1"/>
    <n v="18"/>
    <d v="2024-01-18T00:00:00"/>
    <s v="Q1"/>
    <s v="Q1-2024"/>
    <s v="M"/>
    <n v="3"/>
    <s v="Very Poor"/>
    <n v="0"/>
    <s v="Severe"/>
    <n v="100"/>
    <s v="headache"/>
  </r>
  <r>
    <n v="1910"/>
    <n v="30.76"/>
    <x v="2"/>
    <n v="1.82"/>
    <n v="101.88"/>
    <n v="144"/>
    <n v="140"/>
    <x v="0"/>
    <n v="2"/>
    <n v="2024"/>
    <n v="7"/>
    <n v="19"/>
    <d v="2024-07-19T00:00:00"/>
    <s v="Q3"/>
    <s v="Q3-2024"/>
    <s v="M"/>
    <n v="3"/>
    <s v="Very Poor"/>
    <n v="0"/>
    <s v="Severe"/>
    <n v="100"/>
    <s v="headache"/>
  </r>
  <r>
    <n v="1910"/>
    <n v="32.82"/>
    <x v="2"/>
    <n v="1.82"/>
    <n v="108.7"/>
    <n v="146"/>
    <n v="137"/>
    <x v="0"/>
    <n v="3"/>
    <n v="2025"/>
    <n v="1"/>
    <n v="17"/>
    <d v="2025-01-17T00:00:00"/>
    <s v="Q1"/>
    <s v="Q1-2025"/>
    <s v="M"/>
    <n v="3"/>
    <s v="Very Poor"/>
    <n v="1"/>
    <s v="Moderate"/>
    <n v="100"/>
    <s v="headache"/>
  </r>
  <r>
    <n v="1911"/>
    <n v="24.49"/>
    <x v="0"/>
    <n v="1.62"/>
    <n v="64.28"/>
    <n v="119"/>
    <n v="113"/>
    <x v="1"/>
    <n v="1"/>
    <n v="2024"/>
    <n v="1"/>
    <n v="18"/>
    <d v="2024-01-18T00:00:00"/>
    <s v="Q1"/>
    <s v="Q1-2024"/>
    <s v="F"/>
    <n v="3"/>
    <s v="Very Poor"/>
    <n v="2"/>
    <s v="Mild"/>
    <n v="106"/>
    <s v="dizziness"/>
  </r>
  <r>
    <n v="1911"/>
    <n v="25.29"/>
    <x v="1"/>
    <n v="1.62"/>
    <n v="66.37"/>
    <n v="115"/>
    <n v="115"/>
    <x v="1"/>
    <n v="2"/>
    <n v="2024"/>
    <n v="7"/>
    <n v="19"/>
    <d v="2024-07-19T00:00:00"/>
    <s v="Q3"/>
    <s v="Q3-2024"/>
    <s v="F"/>
    <n v="1"/>
    <s v="Good"/>
    <n v="1"/>
    <s v="Moderate"/>
    <n v="100"/>
    <s v="headache"/>
  </r>
  <r>
    <n v="1911"/>
    <n v="21.24"/>
    <x v="0"/>
    <n v="1.62"/>
    <n v="55.75"/>
    <n v="124"/>
    <n v="122"/>
    <x v="1"/>
    <n v="3"/>
    <n v="2025"/>
    <n v="1"/>
    <n v="17"/>
    <d v="2025-01-17T00:00:00"/>
    <s v="Q1"/>
    <s v="Q1-2025"/>
    <s v="F"/>
    <n v="0"/>
    <s v="Very Good"/>
    <n v="1"/>
    <s v="Moderate"/>
    <n v="102"/>
    <s v="tinnitus"/>
  </r>
  <r>
    <n v="1911"/>
    <n v="23.57"/>
    <x v="0"/>
    <n v="1.62"/>
    <n v="61.84"/>
    <n v="127"/>
    <n v="127"/>
    <x v="1"/>
    <n v="4"/>
    <n v="2025"/>
    <n v="7"/>
    <n v="19"/>
    <d v="2025-07-19T00:00:00"/>
    <s v="Q3"/>
    <s v="Q3-2025"/>
    <s v="F"/>
    <n v="1"/>
    <s v="Good"/>
    <n v="2"/>
    <s v="Mild"/>
    <n v="100"/>
    <s v="headache"/>
  </r>
  <r>
    <n v="1912"/>
    <n v="21.52"/>
    <x v="0"/>
    <n v="1.62"/>
    <n v="56.47"/>
    <n v="96"/>
    <n v="85"/>
    <x v="1"/>
    <n v="1"/>
    <n v="2024"/>
    <n v="1"/>
    <n v="19"/>
    <d v="2024-01-19T00:00:00"/>
    <s v="Q1"/>
    <s v="Q1-2024"/>
    <s v="F"/>
    <n v="1"/>
    <s v="Good"/>
    <n v="1"/>
    <s v="Moderate"/>
    <n v="107"/>
    <s v="skin rash"/>
  </r>
  <r>
    <n v="1912"/>
    <n v="19.190000000000001"/>
    <x v="0"/>
    <n v="1.62"/>
    <n v="50.37"/>
    <n v="105"/>
    <n v="83"/>
    <x v="1"/>
    <n v="2"/>
    <n v="2024"/>
    <n v="7"/>
    <n v="20"/>
    <d v="2024-07-20T00:00:00"/>
    <s v="Q3"/>
    <s v="Q3-2024"/>
    <s v="F"/>
    <n v="1"/>
    <s v="Good"/>
    <n v="2"/>
    <s v="Mild"/>
    <n v="103"/>
    <s v="vomiting"/>
  </r>
  <r>
    <n v="1912"/>
    <n v="19.190000000000001"/>
    <x v="0"/>
    <n v="1.62"/>
    <n v="50.36"/>
    <n v="112"/>
    <n v="84"/>
    <x v="1"/>
    <n v="3"/>
    <n v="2025"/>
    <n v="1"/>
    <n v="18"/>
    <d v="2025-01-18T00:00:00"/>
    <s v="Q1"/>
    <s v="Q1-2025"/>
    <s v="F"/>
    <n v="0"/>
    <s v="Very Good"/>
    <n v="0"/>
    <s v="Severe"/>
    <n v="100"/>
    <s v="headache"/>
  </r>
  <r>
    <n v="1912"/>
    <n v="20.03"/>
    <x v="0"/>
    <n v="1.62"/>
    <n v="52.58"/>
    <n v="109"/>
    <n v="91"/>
    <x v="1"/>
    <n v="4"/>
    <n v="2025"/>
    <n v="7"/>
    <n v="20"/>
    <d v="2025-07-20T00:00:00"/>
    <s v="Q3"/>
    <s v="Q3-2025"/>
    <s v="F"/>
    <n v="1"/>
    <s v="Good"/>
    <n v="1"/>
    <s v="Moderate"/>
    <n v="100"/>
    <s v="headache"/>
  </r>
  <r>
    <n v="1913"/>
    <n v="27.2"/>
    <x v="1"/>
    <n v="1.82"/>
    <n v="90.09"/>
    <n v="124"/>
    <n v="116"/>
    <x v="1"/>
    <n v="1"/>
    <n v="2024"/>
    <n v="1"/>
    <n v="20"/>
    <d v="2024-01-20T00:00:00"/>
    <s v="Q1"/>
    <s v="Q1-2024"/>
    <s v="M"/>
    <n v="2"/>
    <s v="Poor"/>
    <n v="1"/>
    <s v="Moderate"/>
    <n v="100"/>
    <s v="headache"/>
  </r>
  <r>
    <n v="1913"/>
    <n v="25.39"/>
    <x v="1"/>
    <n v="1.82"/>
    <n v="84.1"/>
    <n v="124"/>
    <n v="112"/>
    <x v="1"/>
    <n v="2"/>
    <n v="2024"/>
    <n v="7"/>
    <n v="21"/>
    <d v="2024-07-21T00:00:00"/>
    <s v="Q3"/>
    <s v="Q3-2024"/>
    <s v="M"/>
    <n v="3"/>
    <s v="Very Poor"/>
    <n v="0"/>
    <s v="Severe"/>
    <n v="104"/>
    <s v="itching"/>
  </r>
  <r>
    <n v="1913"/>
    <n v="26.59"/>
    <x v="1"/>
    <n v="1.82"/>
    <n v="88.07"/>
    <n v="116"/>
    <n v="115"/>
    <x v="1"/>
    <n v="3"/>
    <n v="2025"/>
    <n v="1"/>
    <n v="19"/>
    <d v="2025-01-19T00:00:00"/>
    <s v="Q1"/>
    <s v="Q1-2025"/>
    <s v="M"/>
    <n v="1"/>
    <s v="Good"/>
    <n v="1"/>
    <s v="Moderate"/>
    <n v="102"/>
    <s v="tinnitus"/>
  </r>
  <r>
    <n v="1913"/>
    <n v="24.53"/>
    <x v="0"/>
    <n v="1.82"/>
    <n v="81.260000000000005"/>
    <n v="117"/>
    <n v="110"/>
    <x v="1"/>
    <n v="4"/>
    <n v="2025"/>
    <n v="7"/>
    <n v="21"/>
    <d v="2025-07-21T00:00:00"/>
    <s v="Q3"/>
    <s v="Q3-2025"/>
    <s v="M"/>
    <n v="1"/>
    <s v="Good"/>
    <n v="2"/>
    <s v="Mild"/>
    <n v="100"/>
    <s v="headache"/>
  </r>
  <r>
    <n v="1914"/>
    <n v="22.87"/>
    <x v="0"/>
    <n v="1.82"/>
    <n v="75.75"/>
    <n v="102"/>
    <n v="96"/>
    <x v="1"/>
    <n v="1"/>
    <n v="2024"/>
    <n v="1"/>
    <n v="22"/>
    <d v="2024-01-22T00:00:00"/>
    <s v="Q1"/>
    <s v="Q1-2024"/>
    <s v="M"/>
    <n v="0"/>
    <s v="Very Good"/>
    <n v="1"/>
    <s v="Moderate"/>
    <n v="106"/>
    <s v="dizziness"/>
  </r>
  <r>
    <n v="1914"/>
    <n v="20.8"/>
    <x v="0"/>
    <n v="1.82"/>
    <n v="68.89"/>
    <n v="100"/>
    <n v="96"/>
    <x v="1"/>
    <n v="2"/>
    <n v="2024"/>
    <n v="7"/>
    <n v="23"/>
    <d v="2024-07-23T00:00:00"/>
    <s v="Q3"/>
    <s v="Q3-2024"/>
    <s v="M"/>
    <n v="2"/>
    <s v="Poor"/>
    <n v="1"/>
    <s v="Moderate"/>
    <n v="107"/>
    <s v="skin rash"/>
  </r>
  <r>
    <n v="1914"/>
    <n v="23.05"/>
    <x v="0"/>
    <n v="1.82"/>
    <n v="76.34"/>
    <n v="99"/>
    <n v="96"/>
    <x v="1"/>
    <n v="3"/>
    <n v="2025"/>
    <n v="1"/>
    <n v="21"/>
    <d v="2025-01-21T00:00:00"/>
    <s v="Q1"/>
    <s v="Q1-2025"/>
    <s v="M"/>
    <n v="1"/>
    <s v="Good"/>
    <n v="1"/>
    <s v="Moderate"/>
    <n v="109"/>
    <s v="hallucinations"/>
  </r>
  <r>
    <n v="1914"/>
    <n v="22.61"/>
    <x v="0"/>
    <n v="1.82"/>
    <n v="74.89"/>
    <n v="94"/>
    <n v="106"/>
    <x v="1"/>
    <n v="4"/>
    <n v="2025"/>
    <n v="7"/>
    <n v="23"/>
    <d v="2025-07-23T00:00:00"/>
    <s v="Q3"/>
    <s v="Q3-2025"/>
    <s v="M"/>
    <n v="2"/>
    <s v="Poor"/>
    <n v="2"/>
    <s v="Mild"/>
    <n v="100"/>
    <s v="headache"/>
  </r>
  <r>
    <n v="1915"/>
    <n v="18.579999999999998"/>
    <x v="0"/>
    <n v="1.62"/>
    <n v="48.77"/>
    <n v="125"/>
    <n v="113"/>
    <x v="1"/>
    <n v="1"/>
    <n v="2024"/>
    <n v="1"/>
    <n v="23"/>
    <d v="2024-01-23T00:00:00"/>
    <s v="Q1"/>
    <s v="Q1-2024"/>
    <s v="F"/>
    <n v="0"/>
    <s v="Very Good"/>
    <n v="2"/>
    <s v="Mild"/>
    <n v="104"/>
    <s v="itching"/>
  </r>
  <r>
    <n v="1915"/>
    <n v="19.559999999999999"/>
    <x v="0"/>
    <n v="1.62"/>
    <n v="51.33"/>
    <n v="127"/>
    <n v="107"/>
    <x v="1"/>
    <n v="2"/>
    <n v="2024"/>
    <n v="7"/>
    <n v="24"/>
    <d v="2024-07-24T00:00:00"/>
    <s v="Q3"/>
    <s v="Q3-2024"/>
    <s v="F"/>
    <n v="2"/>
    <s v="Poor"/>
    <n v="0"/>
    <s v="Severe"/>
    <n v="103"/>
    <s v="vomiting"/>
  </r>
  <r>
    <n v="1915"/>
    <n v="18.329999999999998"/>
    <x v="3"/>
    <n v="1.62"/>
    <n v="48.09"/>
    <n v="137"/>
    <n v="98"/>
    <x v="0"/>
    <n v="3"/>
    <n v="2025"/>
    <n v="1"/>
    <n v="22"/>
    <d v="2025-01-22T00:00:00"/>
    <s v="Q1"/>
    <s v="Q1-2025"/>
    <s v="F"/>
    <n v="0"/>
    <s v="Very Good"/>
    <n v="0"/>
    <s v="Severe"/>
    <n v="100"/>
    <s v="headache"/>
  </r>
  <r>
    <n v="1915"/>
    <n v="19.84"/>
    <x v="0"/>
    <n v="1.62"/>
    <n v="52.08"/>
    <n v="133"/>
    <n v="100"/>
    <x v="1"/>
    <n v="4"/>
    <n v="2025"/>
    <n v="7"/>
    <n v="24"/>
    <d v="2025-07-24T00:00:00"/>
    <s v="Q3"/>
    <s v="Q3-2025"/>
    <s v="F"/>
    <n v="1"/>
    <s v="Good"/>
    <n v="1"/>
    <s v="Moderate"/>
    <n v="100"/>
    <s v="headache"/>
  </r>
  <r>
    <n v="1915"/>
    <n v="17.510000000000002"/>
    <x v="3"/>
    <n v="1.62"/>
    <n v="45.95"/>
    <n v="133"/>
    <n v="90"/>
    <x v="1"/>
    <n v="5"/>
    <n v="2026"/>
    <n v="1"/>
    <n v="22"/>
    <d v="2026-01-22T00:00:00"/>
    <s v="Q1"/>
    <s v="Q1-2026"/>
    <s v="F"/>
    <n v="0"/>
    <s v="Very Good"/>
    <n v="0"/>
    <s v="Severe"/>
    <n v="101"/>
    <s v="nausea"/>
  </r>
  <r>
    <n v="1916"/>
    <n v="23.33"/>
    <x v="0"/>
    <n v="1.82"/>
    <n v="77.27"/>
    <n v="115"/>
    <n v="101"/>
    <x v="1"/>
    <n v="1"/>
    <n v="2024"/>
    <n v="1"/>
    <n v="25"/>
    <d v="2024-01-25T00:00:00"/>
    <s v="Q1"/>
    <s v="Q1-2024"/>
    <s v="M"/>
    <n v="1"/>
    <s v="Good"/>
    <n v="2"/>
    <s v="Mild"/>
    <n v="100"/>
    <s v="headache"/>
  </r>
  <r>
    <n v="1916"/>
    <n v="25.68"/>
    <x v="1"/>
    <n v="1.82"/>
    <n v="85.06"/>
    <n v="114"/>
    <n v="100"/>
    <x v="1"/>
    <n v="2"/>
    <n v="2024"/>
    <n v="7"/>
    <n v="26"/>
    <d v="2024-07-26T00:00:00"/>
    <s v="Q3"/>
    <s v="Q3-2024"/>
    <s v="M"/>
    <n v="2"/>
    <s v="Poor"/>
    <n v="0"/>
    <s v="Severe"/>
    <n v="100"/>
    <s v="headache"/>
  </r>
  <r>
    <n v="1916"/>
    <n v="26.15"/>
    <x v="1"/>
    <n v="1.82"/>
    <n v="86.62"/>
    <n v="109"/>
    <n v="91"/>
    <x v="1"/>
    <n v="3"/>
    <n v="2025"/>
    <n v="1"/>
    <n v="24"/>
    <d v="2025-01-24T00:00:00"/>
    <s v="Q1"/>
    <s v="Q1-2025"/>
    <s v="M"/>
    <n v="2"/>
    <s v="Poor"/>
    <n v="2"/>
    <s v="Mild"/>
    <n v="100"/>
    <s v="headache"/>
  </r>
  <r>
    <n v="1916"/>
    <n v="25.93"/>
    <x v="1"/>
    <n v="1.82"/>
    <n v="85.89"/>
    <n v="112"/>
    <n v="90"/>
    <x v="1"/>
    <n v="4"/>
    <n v="2025"/>
    <n v="7"/>
    <n v="26"/>
    <d v="2025-07-26T00:00:00"/>
    <s v="Q3"/>
    <s v="Q3-2025"/>
    <s v="M"/>
    <n v="0"/>
    <s v="Very Good"/>
    <n v="1"/>
    <s v="Moderate"/>
    <n v="100"/>
    <s v="headache"/>
  </r>
  <r>
    <n v="1916"/>
    <n v="26.95"/>
    <x v="1"/>
    <n v="1.82"/>
    <n v="89.26"/>
    <n v="109"/>
    <n v="96"/>
    <x v="1"/>
    <n v="5"/>
    <n v="2026"/>
    <n v="1"/>
    <n v="24"/>
    <d v="2026-01-24T00:00:00"/>
    <s v="Q1"/>
    <s v="Q1-2026"/>
    <s v="M"/>
    <n v="2"/>
    <s v="Poor"/>
    <n v="2"/>
    <s v="Mild"/>
    <n v="100"/>
    <s v="headache"/>
  </r>
  <r>
    <n v="1917"/>
    <n v="20.58"/>
    <x v="0"/>
    <n v="1.62"/>
    <n v="54.02"/>
    <n v="126"/>
    <n v="84"/>
    <x v="3"/>
    <n v="1"/>
    <n v="2024"/>
    <n v="1"/>
    <n v="29"/>
    <d v="2024-01-29T00:00:00"/>
    <s v="Q1"/>
    <s v="Q1-2024"/>
    <s v="F"/>
    <n v="1"/>
    <s v="Good"/>
    <n v="2"/>
    <s v="Mild"/>
    <n v="100"/>
    <s v="headache"/>
  </r>
  <r>
    <n v="1917"/>
    <n v="19.39"/>
    <x v="0"/>
    <n v="1.62"/>
    <n v="50.88"/>
    <n v="118"/>
    <n v="100"/>
    <x v="1"/>
    <n v="2"/>
    <n v="2024"/>
    <n v="7"/>
    <n v="30"/>
    <d v="2024-07-30T00:00:00"/>
    <s v="Q3"/>
    <s v="Q3-2024"/>
    <s v="F"/>
    <n v="2"/>
    <s v="Poor"/>
    <n v="2"/>
    <s v="Mild"/>
    <n v="100"/>
    <s v="headache"/>
  </r>
  <r>
    <n v="1917"/>
    <n v="20.69"/>
    <x v="0"/>
    <n v="1.62"/>
    <n v="54.31"/>
    <n v="117"/>
    <n v="108"/>
    <x v="1"/>
    <n v="3"/>
    <n v="2025"/>
    <n v="1"/>
    <n v="28"/>
    <d v="2025-01-28T00:00:00"/>
    <s v="Q1"/>
    <s v="Q1-2025"/>
    <s v="F"/>
    <n v="1"/>
    <s v="Good"/>
    <n v="1"/>
    <s v="Moderate"/>
    <n v="108"/>
    <s v="palpitations"/>
  </r>
  <r>
    <n v="1917"/>
    <n v="19.170000000000002"/>
    <x v="0"/>
    <n v="1.62"/>
    <n v="50.31"/>
    <n v="121"/>
    <n v="113"/>
    <x v="1"/>
    <n v="4"/>
    <n v="2025"/>
    <n v="7"/>
    <n v="30"/>
    <d v="2025-07-30T00:00:00"/>
    <s v="Q3"/>
    <s v="Q3-2025"/>
    <s v="F"/>
    <n v="2"/>
    <s v="Poor"/>
    <n v="1"/>
    <s v="Moderate"/>
    <n v="100"/>
    <s v="headache"/>
  </r>
  <r>
    <n v="1918"/>
    <n v="24.16"/>
    <x v="0"/>
    <n v="1.62"/>
    <n v="63.41"/>
    <n v="117"/>
    <n v="110"/>
    <x v="1"/>
    <n v="1"/>
    <n v="2024"/>
    <n v="1"/>
    <n v="29"/>
    <d v="2024-01-29T00:00:00"/>
    <s v="Q1"/>
    <s v="Q1-2024"/>
    <s v="F"/>
    <n v="1"/>
    <s v="Good"/>
    <n v="2"/>
    <s v="Mild"/>
    <n v="100"/>
    <s v="headache"/>
  </r>
  <r>
    <n v="1918"/>
    <n v="23.61"/>
    <x v="0"/>
    <n v="1.62"/>
    <n v="61.97"/>
    <n v="104"/>
    <n v="110"/>
    <x v="1"/>
    <n v="2"/>
    <n v="2024"/>
    <n v="7"/>
    <n v="30"/>
    <d v="2024-07-30T00:00:00"/>
    <s v="Q3"/>
    <s v="Q3-2024"/>
    <s v="F"/>
    <n v="1"/>
    <s v="Good"/>
    <n v="1"/>
    <s v="Moderate"/>
    <n v="100"/>
    <s v="headache"/>
  </r>
  <r>
    <n v="1918"/>
    <n v="25.98"/>
    <x v="1"/>
    <n v="1.62"/>
    <n v="68.17"/>
    <n v="105"/>
    <n v="113"/>
    <x v="1"/>
    <n v="3"/>
    <n v="2025"/>
    <n v="1"/>
    <n v="28"/>
    <d v="2025-01-28T00:00:00"/>
    <s v="Q1"/>
    <s v="Q1-2025"/>
    <s v="F"/>
    <n v="2"/>
    <s v="Poor"/>
    <n v="0"/>
    <s v="Severe"/>
    <n v="100"/>
    <s v="headache"/>
  </r>
  <r>
    <n v="1918"/>
    <n v="26.24"/>
    <x v="1"/>
    <n v="1.62"/>
    <n v="68.87"/>
    <n v="108"/>
    <n v="115"/>
    <x v="1"/>
    <n v="4"/>
    <n v="2025"/>
    <n v="7"/>
    <n v="30"/>
    <d v="2025-07-30T00:00:00"/>
    <s v="Q3"/>
    <s v="Q3-2025"/>
    <s v="F"/>
    <n v="2"/>
    <s v="Poor"/>
    <n v="0"/>
    <s v="Severe"/>
    <n v="109"/>
    <s v="hallucinations"/>
  </r>
  <r>
    <n v="1918"/>
    <n v="25.7"/>
    <x v="1"/>
    <n v="1.62"/>
    <n v="67.44"/>
    <n v="104"/>
    <n v="107"/>
    <x v="1"/>
    <n v="5"/>
    <n v="2026"/>
    <n v="1"/>
    <n v="28"/>
    <d v="2026-01-28T00:00:00"/>
    <s v="Q1"/>
    <s v="Q1-2026"/>
    <s v="F"/>
    <n v="1"/>
    <s v="Good"/>
    <n v="1"/>
    <s v="Moderate"/>
    <n v="100"/>
    <s v="headache"/>
  </r>
  <r>
    <n v="1919"/>
    <n v="24.63"/>
    <x v="0"/>
    <n v="1.82"/>
    <n v="81.59"/>
    <n v="134"/>
    <n v="125"/>
    <x v="1"/>
    <n v="1"/>
    <n v="2024"/>
    <n v="2"/>
    <n v="2"/>
    <d v="2024-02-02T00:00:00"/>
    <s v="Q1"/>
    <s v="Q1-2024"/>
    <s v="M"/>
    <n v="2"/>
    <s v="Poor"/>
    <n v="2"/>
    <s v="Mild"/>
    <n v="100"/>
    <s v="headache"/>
  </r>
  <r>
    <n v="1919"/>
    <n v="23.59"/>
    <x v="0"/>
    <n v="1.82"/>
    <n v="78.13"/>
    <n v="133"/>
    <n v="126"/>
    <x v="1"/>
    <n v="2"/>
    <n v="2024"/>
    <n v="8"/>
    <n v="3"/>
    <d v="2024-08-03T00:00:00"/>
    <s v="Q3"/>
    <s v="Q3-2024"/>
    <s v="M"/>
    <n v="0"/>
    <s v="Very Good"/>
    <n v="2"/>
    <s v="Mild"/>
    <n v="108"/>
    <s v="palpitations"/>
  </r>
  <r>
    <n v="1919"/>
    <n v="18.77"/>
    <x v="0"/>
    <n v="1.82"/>
    <n v="62.16"/>
    <n v="130"/>
    <n v="124"/>
    <x v="1"/>
    <n v="3"/>
    <n v="2025"/>
    <n v="2"/>
    <n v="1"/>
    <d v="2025-02-01T00:00:00"/>
    <s v="Q1"/>
    <s v="Q1-2025"/>
    <s v="M"/>
    <n v="1"/>
    <s v="Good"/>
    <n v="0"/>
    <s v="Severe"/>
    <n v="100"/>
    <s v="headache"/>
  </r>
  <r>
    <n v="1919"/>
    <n v="15.98"/>
    <x v="3"/>
    <n v="1.82"/>
    <n v="52.93"/>
    <n v="131"/>
    <n v="123"/>
    <x v="1"/>
    <n v="4"/>
    <n v="2025"/>
    <n v="8"/>
    <n v="3"/>
    <d v="2025-08-03T00:00:00"/>
    <s v="Q3"/>
    <s v="Q3-2025"/>
    <s v="M"/>
    <n v="1"/>
    <s v="Good"/>
    <n v="1"/>
    <s v="Moderate"/>
    <n v="109"/>
    <s v="hallucinations"/>
  </r>
  <r>
    <n v="1920"/>
    <n v="24.33"/>
    <x v="0"/>
    <n v="1.82"/>
    <n v="80.599999999999994"/>
    <n v="128"/>
    <n v="103"/>
    <x v="1"/>
    <n v="1"/>
    <n v="2024"/>
    <n v="2"/>
    <n v="6"/>
    <d v="2024-02-06T00:00:00"/>
    <s v="Q1"/>
    <s v="Q1-2024"/>
    <s v="M"/>
    <n v="1"/>
    <s v="Good"/>
    <n v="1"/>
    <s v="Moderate"/>
    <n v="108"/>
    <s v="palpitations"/>
  </r>
  <r>
    <n v="1920"/>
    <n v="25.99"/>
    <x v="1"/>
    <n v="1.82"/>
    <n v="86.09"/>
    <n v="115"/>
    <n v="100"/>
    <x v="1"/>
    <n v="2"/>
    <n v="2024"/>
    <n v="8"/>
    <n v="7"/>
    <d v="2024-08-07T00:00:00"/>
    <s v="Q3"/>
    <s v="Q3-2024"/>
    <s v="M"/>
    <n v="3"/>
    <s v="Very Poor"/>
    <n v="1"/>
    <s v="Moderate"/>
    <n v="106"/>
    <s v="dizziness"/>
  </r>
  <r>
    <n v="1920"/>
    <n v="31"/>
    <x v="2"/>
    <n v="1.82"/>
    <n v="102.7"/>
    <n v="113"/>
    <n v="105"/>
    <x v="1"/>
    <n v="3"/>
    <n v="2025"/>
    <n v="2"/>
    <n v="5"/>
    <d v="2025-02-05T00:00:00"/>
    <s v="Q1"/>
    <s v="Q1-2025"/>
    <s v="M"/>
    <n v="3"/>
    <s v="Very Poor"/>
    <n v="0"/>
    <s v="Severe"/>
    <n v="100"/>
    <s v="headache"/>
  </r>
  <r>
    <n v="1920"/>
    <n v="30.79"/>
    <x v="2"/>
    <n v="1.82"/>
    <n v="101.97"/>
    <n v="115"/>
    <n v="107"/>
    <x v="1"/>
    <n v="4"/>
    <n v="2025"/>
    <n v="8"/>
    <n v="7"/>
    <d v="2025-08-07T00:00:00"/>
    <s v="Q3"/>
    <s v="Q3-2025"/>
    <s v="M"/>
    <n v="3"/>
    <s v="Very Poor"/>
    <n v="0"/>
    <s v="Severe"/>
    <n v="100"/>
    <s v="headache"/>
  </r>
  <r>
    <n v="1921"/>
    <n v="17.86"/>
    <x v="3"/>
    <n v="1.62"/>
    <n v="46.88"/>
    <n v="119"/>
    <n v="114"/>
    <x v="1"/>
    <n v="1"/>
    <n v="2024"/>
    <n v="2"/>
    <n v="6"/>
    <d v="2024-02-06T00:00:00"/>
    <s v="Q1"/>
    <s v="Q1-2024"/>
    <s v="F"/>
    <n v="1"/>
    <s v="Good"/>
    <n v="0"/>
    <s v="Severe"/>
    <n v="108"/>
    <s v="palpitations"/>
  </r>
  <r>
    <n v="1921"/>
    <n v="20.64"/>
    <x v="0"/>
    <n v="1.62"/>
    <n v="54.16"/>
    <n v="113"/>
    <n v="109"/>
    <x v="1"/>
    <n v="2"/>
    <n v="2024"/>
    <n v="8"/>
    <n v="7"/>
    <d v="2024-08-07T00:00:00"/>
    <s v="Q3"/>
    <s v="Q3-2024"/>
    <s v="F"/>
    <n v="2"/>
    <s v="Poor"/>
    <n v="0"/>
    <s v="Severe"/>
    <n v="105"/>
    <s v="abdominal pain"/>
  </r>
  <r>
    <n v="1921"/>
    <n v="18.920000000000002"/>
    <x v="0"/>
    <n v="1.62"/>
    <n v="49.65"/>
    <n v="106"/>
    <n v="105"/>
    <x v="1"/>
    <n v="3"/>
    <n v="2025"/>
    <n v="2"/>
    <n v="5"/>
    <d v="2025-02-05T00:00:00"/>
    <s v="Q1"/>
    <s v="Q1-2025"/>
    <s v="F"/>
    <n v="1"/>
    <s v="Good"/>
    <n v="2"/>
    <s v="Mild"/>
    <n v="105"/>
    <s v="abdominal pain"/>
  </r>
  <r>
    <n v="1921"/>
    <n v="17.71"/>
    <x v="3"/>
    <n v="1.62"/>
    <n v="46.48"/>
    <n v="105"/>
    <n v="106"/>
    <x v="1"/>
    <n v="4"/>
    <n v="2025"/>
    <n v="8"/>
    <n v="7"/>
    <d v="2025-08-07T00:00:00"/>
    <s v="Q3"/>
    <s v="Q3-2025"/>
    <s v="F"/>
    <n v="2"/>
    <s v="Poor"/>
    <n v="2"/>
    <s v="Mild"/>
    <n v="102"/>
    <s v="tinnitus"/>
  </r>
  <r>
    <n v="1922"/>
    <n v="22.59"/>
    <x v="0"/>
    <n v="1.82"/>
    <n v="74.83"/>
    <n v="133"/>
    <n v="120"/>
    <x v="1"/>
    <n v="1"/>
    <n v="2024"/>
    <n v="2"/>
    <n v="7"/>
    <d v="2024-02-07T00:00:00"/>
    <s v="Q1"/>
    <s v="Q1-2024"/>
    <s v="M"/>
    <n v="2"/>
    <s v="Poor"/>
    <n v="1"/>
    <s v="Moderate"/>
    <n v="100"/>
    <s v="headache"/>
  </r>
  <r>
    <n v="1922"/>
    <n v="25.13"/>
    <x v="1"/>
    <n v="1.82"/>
    <n v="83.26"/>
    <n v="131"/>
    <n v="117"/>
    <x v="1"/>
    <n v="2"/>
    <n v="2024"/>
    <n v="8"/>
    <n v="8"/>
    <d v="2024-08-08T00:00:00"/>
    <s v="Q3"/>
    <s v="Q3-2024"/>
    <s v="M"/>
    <n v="1"/>
    <s v="Good"/>
    <n v="0"/>
    <s v="Severe"/>
    <n v="100"/>
    <s v="headache"/>
  </r>
  <r>
    <n v="1922"/>
    <n v="24.76"/>
    <x v="0"/>
    <n v="1.82"/>
    <n v="82.03"/>
    <n v="140"/>
    <n v="116"/>
    <x v="0"/>
    <n v="3"/>
    <n v="2025"/>
    <n v="2"/>
    <n v="6"/>
    <d v="2025-02-06T00:00:00"/>
    <s v="Q1"/>
    <s v="Q1-2025"/>
    <s v="M"/>
    <n v="3"/>
    <s v="Very Poor"/>
    <n v="0"/>
    <s v="Severe"/>
    <n v="100"/>
    <s v="headache"/>
  </r>
  <r>
    <n v="1922"/>
    <n v="24.54"/>
    <x v="0"/>
    <n v="1.82"/>
    <n v="81.290000000000006"/>
    <n v="148"/>
    <n v="124"/>
    <x v="0"/>
    <n v="4"/>
    <n v="2025"/>
    <n v="8"/>
    <n v="8"/>
    <d v="2025-08-08T00:00:00"/>
    <s v="Q3"/>
    <s v="Q3-2025"/>
    <s v="M"/>
    <n v="3"/>
    <s v="Very Poor"/>
    <n v="1"/>
    <s v="Moderate"/>
    <n v="100"/>
    <s v="headache"/>
  </r>
  <r>
    <n v="1923"/>
    <n v="22.73"/>
    <x v="0"/>
    <n v="1.82"/>
    <n v="75.290000000000006"/>
    <n v="138"/>
    <n v="107"/>
    <x v="0"/>
    <n v="1"/>
    <n v="2024"/>
    <n v="2"/>
    <n v="11"/>
    <d v="2024-02-11T00:00:00"/>
    <s v="Q1"/>
    <s v="Q1-2024"/>
    <s v="M"/>
    <n v="1"/>
    <s v="Good"/>
    <n v="1"/>
    <s v="Moderate"/>
    <n v="100"/>
    <s v="headache"/>
  </r>
  <r>
    <n v="1923"/>
    <n v="24.48"/>
    <x v="0"/>
    <n v="1.82"/>
    <n v="81.09"/>
    <n v="130"/>
    <n v="106"/>
    <x v="1"/>
    <n v="2"/>
    <n v="2024"/>
    <n v="8"/>
    <n v="12"/>
    <d v="2024-08-12T00:00:00"/>
    <s v="Q3"/>
    <s v="Q3-2024"/>
    <s v="M"/>
    <n v="2"/>
    <s v="Poor"/>
    <n v="1"/>
    <s v="Moderate"/>
    <n v="109"/>
    <s v="hallucinations"/>
  </r>
  <r>
    <n v="1923"/>
    <n v="21.4"/>
    <x v="0"/>
    <n v="1.82"/>
    <n v="70.87"/>
    <n v="140"/>
    <n v="104"/>
    <x v="0"/>
    <n v="3"/>
    <n v="2025"/>
    <n v="2"/>
    <n v="10"/>
    <d v="2025-02-10T00:00:00"/>
    <s v="Q1"/>
    <s v="Q1-2025"/>
    <s v="M"/>
    <n v="1"/>
    <s v="Good"/>
    <n v="2"/>
    <s v="Mild"/>
    <n v="104"/>
    <s v="itching"/>
  </r>
  <r>
    <n v="1923"/>
    <n v="21.99"/>
    <x v="0"/>
    <n v="1.82"/>
    <n v="72.83"/>
    <n v="146"/>
    <n v="92"/>
    <x v="0"/>
    <n v="4"/>
    <n v="2025"/>
    <n v="8"/>
    <n v="12"/>
    <d v="2025-08-12T00:00:00"/>
    <s v="Q3"/>
    <s v="Q3-2025"/>
    <s v="M"/>
    <n v="0"/>
    <s v="Very Good"/>
    <n v="2"/>
    <s v="Mild"/>
    <n v="100"/>
    <s v="headache"/>
  </r>
  <r>
    <n v="1924"/>
    <n v="15.66"/>
    <x v="3"/>
    <n v="1.82"/>
    <n v="51.88"/>
    <n v="123"/>
    <n v="97"/>
    <x v="1"/>
    <n v="1"/>
    <n v="2024"/>
    <n v="2"/>
    <n v="12"/>
    <d v="2024-02-12T00:00:00"/>
    <s v="Q1"/>
    <s v="Q1-2024"/>
    <s v="M"/>
    <n v="3"/>
    <s v="Very Poor"/>
    <n v="1"/>
    <s v="Moderate"/>
    <n v="100"/>
    <s v="headache"/>
  </r>
  <r>
    <n v="1924"/>
    <n v="14.87"/>
    <x v="3"/>
    <n v="1.82"/>
    <n v="49.25"/>
    <n v="111"/>
    <n v="103"/>
    <x v="1"/>
    <n v="2"/>
    <n v="2024"/>
    <n v="8"/>
    <n v="13"/>
    <d v="2024-08-13T00:00:00"/>
    <s v="Q3"/>
    <s v="Q3-2024"/>
    <s v="M"/>
    <n v="2"/>
    <s v="Poor"/>
    <n v="1"/>
    <s v="Moderate"/>
    <n v="100"/>
    <s v="headache"/>
  </r>
  <r>
    <n v="1924"/>
    <n v="16.41"/>
    <x v="3"/>
    <n v="1.82"/>
    <n v="54.35"/>
    <n v="113"/>
    <n v="103"/>
    <x v="1"/>
    <n v="3"/>
    <n v="2025"/>
    <n v="2"/>
    <n v="11"/>
    <d v="2025-02-11T00:00:00"/>
    <s v="Q1"/>
    <s v="Q1-2025"/>
    <s v="M"/>
    <n v="2"/>
    <s v="Poor"/>
    <n v="2"/>
    <s v="Mild"/>
    <n v="100"/>
    <s v="headache"/>
  </r>
  <r>
    <n v="1924"/>
    <n v="15.07"/>
    <x v="3"/>
    <n v="1.82"/>
    <n v="49.91"/>
    <n v="106"/>
    <n v="103"/>
    <x v="1"/>
    <n v="4"/>
    <n v="2025"/>
    <n v="8"/>
    <n v="13"/>
    <d v="2025-08-13T00:00:00"/>
    <s v="Q3"/>
    <s v="Q3-2025"/>
    <s v="M"/>
    <n v="1"/>
    <s v="Good"/>
    <n v="2"/>
    <s v="Mild"/>
    <n v="103"/>
    <s v="vomiting"/>
  </r>
  <r>
    <n v="1924"/>
    <n v="14.79"/>
    <x v="3"/>
    <n v="1.82"/>
    <n v="48.98"/>
    <n v="105"/>
    <n v="117"/>
    <x v="1"/>
    <n v="5"/>
    <n v="2026"/>
    <n v="2"/>
    <n v="11"/>
    <d v="2026-02-11T00:00:00"/>
    <s v="Q1"/>
    <s v="Q1-2026"/>
    <s v="M"/>
    <n v="2"/>
    <s v="Poor"/>
    <n v="1"/>
    <s v="Moderate"/>
    <n v="100"/>
    <s v="headache"/>
  </r>
  <r>
    <n v="1925"/>
    <n v="20.86"/>
    <x v="0"/>
    <n v="1.62"/>
    <n v="54.73"/>
    <n v="113"/>
    <n v="99"/>
    <x v="1"/>
    <n v="1"/>
    <n v="2024"/>
    <n v="2"/>
    <n v="16"/>
    <d v="2024-02-16T00:00:00"/>
    <s v="Q1"/>
    <s v="Q1-2024"/>
    <s v="F"/>
    <n v="1"/>
    <s v="Good"/>
    <n v="1"/>
    <s v="Moderate"/>
    <n v="104"/>
    <s v="itching"/>
  </r>
  <r>
    <n v="1925"/>
    <n v="20.28"/>
    <x v="0"/>
    <n v="1.62"/>
    <n v="53.22"/>
    <n v="114"/>
    <n v="92"/>
    <x v="1"/>
    <n v="2"/>
    <n v="2024"/>
    <n v="8"/>
    <n v="17"/>
    <d v="2024-08-17T00:00:00"/>
    <s v="Q3"/>
    <s v="Q3-2024"/>
    <s v="F"/>
    <n v="1"/>
    <s v="Good"/>
    <n v="2"/>
    <s v="Mild"/>
    <n v="100"/>
    <s v="headache"/>
  </r>
  <r>
    <n v="1925"/>
    <n v="19.420000000000002"/>
    <x v="0"/>
    <n v="1.62"/>
    <n v="50.97"/>
    <n v="112"/>
    <n v="94"/>
    <x v="1"/>
    <n v="3"/>
    <n v="2025"/>
    <n v="2"/>
    <n v="15"/>
    <d v="2025-02-15T00:00:00"/>
    <s v="Q1"/>
    <s v="Q1-2025"/>
    <s v="F"/>
    <n v="0"/>
    <s v="Very Good"/>
    <n v="1"/>
    <s v="Moderate"/>
    <n v="103"/>
    <s v="vomiting"/>
  </r>
  <r>
    <n v="1925"/>
    <n v="18.88"/>
    <x v="0"/>
    <n v="1.62"/>
    <n v="49.56"/>
    <n v="102"/>
    <n v="87"/>
    <x v="1"/>
    <n v="4"/>
    <n v="2025"/>
    <n v="8"/>
    <n v="17"/>
    <d v="2025-08-17T00:00:00"/>
    <s v="Q3"/>
    <s v="Q3-2025"/>
    <s v="F"/>
    <n v="1"/>
    <s v="Good"/>
    <n v="2"/>
    <s v="Mild"/>
    <n v="101"/>
    <s v="nausea"/>
  </r>
  <r>
    <n v="1925"/>
    <n v="17.71"/>
    <x v="3"/>
    <n v="1.62"/>
    <n v="46.49"/>
    <n v="104"/>
    <n v="87"/>
    <x v="1"/>
    <n v="5"/>
    <n v="2026"/>
    <n v="2"/>
    <n v="15"/>
    <d v="2026-02-15T00:00:00"/>
    <s v="Q1"/>
    <s v="Q1-2026"/>
    <s v="F"/>
    <n v="2"/>
    <s v="Poor"/>
    <n v="2"/>
    <s v="Mild"/>
    <n v="100"/>
    <s v="headache"/>
  </r>
  <r>
    <n v="1926"/>
    <n v="28.41"/>
    <x v="1"/>
    <n v="1.82"/>
    <n v="94.11"/>
    <n v="113"/>
    <n v="116"/>
    <x v="1"/>
    <n v="1"/>
    <n v="2024"/>
    <n v="2"/>
    <n v="18"/>
    <d v="2024-02-18T00:00:00"/>
    <s v="Q1"/>
    <s v="Q1-2024"/>
    <s v="M"/>
    <n v="1"/>
    <s v="Good"/>
    <n v="1"/>
    <s v="Moderate"/>
    <n v="100"/>
    <s v="headache"/>
  </r>
  <r>
    <n v="1926"/>
    <n v="26.37"/>
    <x v="1"/>
    <n v="1.82"/>
    <n v="87.35"/>
    <n v="111"/>
    <n v="113"/>
    <x v="1"/>
    <n v="2"/>
    <n v="2024"/>
    <n v="8"/>
    <n v="19"/>
    <d v="2024-08-19T00:00:00"/>
    <s v="Q3"/>
    <s v="Q3-2024"/>
    <s v="M"/>
    <n v="3"/>
    <s v="Very Poor"/>
    <n v="0"/>
    <s v="Severe"/>
    <n v="100"/>
    <s v="headache"/>
  </r>
  <r>
    <n v="1926"/>
    <n v="25.96"/>
    <x v="1"/>
    <n v="1.82"/>
    <n v="85.98"/>
    <n v="108"/>
    <n v="116"/>
    <x v="1"/>
    <n v="3"/>
    <n v="2025"/>
    <n v="2"/>
    <n v="17"/>
    <d v="2025-02-17T00:00:00"/>
    <s v="Q1"/>
    <s v="Q1-2025"/>
    <s v="M"/>
    <n v="2"/>
    <s v="Poor"/>
    <n v="2"/>
    <s v="Mild"/>
    <n v="101"/>
    <s v="nausea"/>
  </r>
  <r>
    <n v="1926"/>
    <n v="26.03"/>
    <x v="1"/>
    <n v="1.82"/>
    <n v="86.21"/>
    <n v="108"/>
    <n v="119"/>
    <x v="1"/>
    <n v="4"/>
    <n v="2025"/>
    <n v="8"/>
    <n v="19"/>
    <d v="2025-08-19T00:00:00"/>
    <s v="Q3"/>
    <s v="Q3-2025"/>
    <s v="M"/>
    <n v="2"/>
    <s v="Poor"/>
    <n v="0"/>
    <s v="Severe"/>
    <n v="101"/>
    <s v="nausea"/>
  </r>
  <r>
    <n v="1926"/>
    <n v="25.17"/>
    <x v="1"/>
    <n v="1.82"/>
    <n v="83.37"/>
    <n v="109"/>
    <n v="129"/>
    <x v="1"/>
    <n v="5"/>
    <n v="2026"/>
    <n v="2"/>
    <n v="17"/>
    <d v="2026-02-17T00:00:00"/>
    <s v="Q1"/>
    <s v="Q1-2026"/>
    <s v="M"/>
    <n v="1"/>
    <s v="Good"/>
    <n v="1"/>
    <s v="Moderate"/>
    <n v="107"/>
    <s v="skin rash"/>
  </r>
  <r>
    <n v="1926"/>
    <n v="23.91"/>
    <x v="0"/>
    <n v="1.82"/>
    <n v="79.2"/>
    <n v="112"/>
    <n v="127"/>
    <x v="1"/>
    <n v="6"/>
    <n v="2026"/>
    <n v="8"/>
    <n v="19"/>
    <d v="2026-08-19T00:00:00"/>
    <s v="Q3"/>
    <s v="Q3-2026"/>
    <s v="M"/>
    <n v="2"/>
    <s v="Poor"/>
    <n v="2"/>
    <s v="Mild"/>
    <n v="108"/>
    <s v="palpitations"/>
  </r>
  <r>
    <n v="1927"/>
    <n v="25.42"/>
    <x v="1"/>
    <n v="1.62"/>
    <n v="66.72"/>
    <n v="134"/>
    <n v="114"/>
    <x v="1"/>
    <n v="1"/>
    <n v="2024"/>
    <n v="2"/>
    <n v="18"/>
    <d v="2024-02-18T00:00:00"/>
    <s v="Q1"/>
    <s v="Q1-2024"/>
    <s v="F"/>
    <n v="3"/>
    <s v="Very Poor"/>
    <n v="2"/>
    <s v="Mild"/>
    <n v="107"/>
    <s v="skin rash"/>
  </r>
  <r>
    <n v="1927"/>
    <n v="28.41"/>
    <x v="1"/>
    <n v="1.62"/>
    <n v="74.55"/>
    <n v="125"/>
    <n v="120"/>
    <x v="1"/>
    <n v="2"/>
    <n v="2024"/>
    <n v="8"/>
    <n v="19"/>
    <d v="2024-08-19T00:00:00"/>
    <s v="Q3"/>
    <s v="Q3-2024"/>
    <s v="F"/>
    <n v="1"/>
    <s v="Good"/>
    <n v="1"/>
    <s v="Moderate"/>
    <n v="102"/>
    <s v="tinnitus"/>
  </r>
  <r>
    <n v="1927"/>
    <n v="27.51"/>
    <x v="1"/>
    <n v="1.62"/>
    <n v="72.2"/>
    <n v="118"/>
    <n v="115"/>
    <x v="1"/>
    <n v="3"/>
    <n v="2025"/>
    <n v="2"/>
    <n v="17"/>
    <d v="2025-02-17T00:00:00"/>
    <s v="Q1"/>
    <s v="Q1-2025"/>
    <s v="F"/>
    <n v="3"/>
    <s v="Very Poor"/>
    <n v="0"/>
    <s v="Severe"/>
    <n v="104"/>
    <s v="itching"/>
  </r>
  <r>
    <n v="1927"/>
    <n v="32.53"/>
    <x v="2"/>
    <n v="1.62"/>
    <n v="85.37"/>
    <n v="120"/>
    <n v="126"/>
    <x v="1"/>
    <n v="4"/>
    <n v="2025"/>
    <n v="8"/>
    <n v="19"/>
    <d v="2025-08-19T00:00:00"/>
    <s v="Q3"/>
    <s v="Q3-2025"/>
    <s v="F"/>
    <n v="2"/>
    <s v="Poor"/>
    <n v="1"/>
    <s v="Moderate"/>
    <n v="102"/>
    <s v="tinnitus"/>
  </r>
  <r>
    <n v="1927"/>
    <n v="33.159999999999997"/>
    <x v="2"/>
    <n v="1.62"/>
    <n v="87.03"/>
    <n v="127"/>
    <n v="129"/>
    <x v="1"/>
    <n v="5"/>
    <n v="2026"/>
    <n v="2"/>
    <n v="17"/>
    <d v="2026-02-17T00:00:00"/>
    <s v="Q1"/>
    <s v="Q1-2026"/>
    <s v="F"/>
    <n v="3"/>
    <s v="Very Poor"/>
    <n v="1"/>
    <s v="Moderate"/>
    <n v="104"/>
    <s v="itching"/>
  </r>
  <r>
    <n v="1928"/>
    <n v="21.32"/>
    <x v="0"/>
    <n v="1.82"/>
    <n v="70.62"/>
    <n v="122"/>
    <n v="108"/>
    <x v="1"/>
    <n v="1"/>
    <n v="2024"/>
    <n v="2"/>
    <n v="19"/>
    <d v="2024-02-19T00:00:00"/>
    <s v="Q1"/>
    <s v="Q1-2024"/>
    <s v="M"/>
    <n v="0"/>
    <s v="Very Good"/>
    <n v="2"/>
    <s v="Mild"/>
    <n v="100"/>
    <s v="headache"/>
  </r>
  <r>
    <n v="1928"/>
    <n v="21.74"/>
    <x v="0"/>
    <n v="1.82"/>
    <n v="72"/>
    <n v="134"/>
    <n v="99"/>
    <x v="1"/>
    <n v="2"/>
    <n v="2024"/>
    <n v="8"/>
    <n v="20"/>
    <d v="2024-08-20T00:00:00"/>
    <s v="Q3"/>
    <s v="Q3-2024"/>
    <s v="M"/>
    <n v="2"/>
    <s v="Poor"/>
    <n v="1"/>
    <s v="Moderate"/>
    <n v="102"/>
    <s v="tinnitus"/>
  </r>
  <r>
    <n v="1928"/>
    <n v="22.25"/>
    <x v="0"/>
    <n v="1.82"/>
    <n v="73.69"/>
    <n v="134"/>
    <n v="96"/>
    <x v="1"/>
    <n v="3"/>
    <n v="2025"/>
    <n v="2"/>
    <n v="18"/>
    <d v="2025-02-18T00:00:00"/>
    <s v="Q1"/>
    <s v="Q1-2025"/>
    <s v="M"/>
    <n v="1"/>
    <s v="Good"/>
    <n v="2"/>
    <s v="Mild"/>
    <n v="100"/>
    <s v="headache"/>
  </r>
  <r>
    <n v="1928"/>
    <n v="23.3"/>
    <x v="0"/>
    <n v="1.82"/>
    <n v="77.180000000000007"/>
    <n v="129"/>
    <n v="101"/>
    <x v="1"/>
    <n v="4"/>
    <n v="2025"/>
    <n v="8"/>
    <n v="20"/>
    <d v="2025-08-20T00:00:00"/>
    <s v="Q3"/>
    <s v="Q3-2025"/>
    <s v="M"/>
    <n v="1"/>
    <s v="Good"/>
    <n v="2"/>
    <s v="Mild"/>
    <n v="106"/>
    <s v="dizziness"/>
  </r>
  <r>
    <n v="1929"/>
    <n v="23.85"/>
    <x v="0"/>
    <n v="1.82"/>
    <n v="79"/>
    <n v="109"/>
    <n v="92"/>
    <x v="1"/>
    <n v="1"/>
    <n v="2024"/>
    <n v="2"/>
    <n v="21"/>
    <d v="2024-02-21T00:00:00"/>
    <s v="Q1"/>
    <s v="Q1-2024"/>
    <s v="M"/>
    <n v="3"/>
    <s v="Very Poor"/>
    <n v="1"/>
    <s v="Moderate"/>
    <n v="100"/>
    <s v="headache"/>
  </r>
  <r>
    <n v="1929"/>
    <n v="27.33"/>
    <x v="1"/>
    <n v="1.82"/>
    <n v="90.52"/>
    <n v="107"/>
    <n v="89"/>
    <x v="1"/>
    <n v="2"/>
    <n v="2024"/>
    <n v="8"/>
    <n v="22"/>
    <d v="2024-08-22T00:00:00"/>
    <s v="Q3"/>
    <s v="Q3-2024"/>
    <s v="M"/>
    <n v="1"/>
    <s v="Good"/>
    <n v="1"/>
    <s v="Moderate"/>
    <n v="100"/>
    <s v="headache"/>
  </r>
  <r>
    <n v="1929"/>
    <n v="27.52"/>
    <x v="1"/>
    <n v="1.82"/>
    <n v="91.17"/>
    <n v="111"/>
    <n v="80"/>
    <x v="1"/>
    <n v="3"/>
    <n v="2025"/>
    <n v="2"/>
    <n v="20"/>
    <d v="2025-02-20T00:00:00"/>
    <s v="Q1"/>
    <s v="Q1-2025"/>
    <s v="M"/>
    <n v="1"/>
    <s v="Good"/>
    <n v="0"/>
    <s v="Severe"/>
    <n v="108"/>
    <s v="palpitations"/>
  </r>
  <r>
    <n v="1929"/>
    <n v="27.03"/>
    <x v="1"/>
    <n v="1.82"/>
    <n v="89.55"/>
    <n v="115"/>
    <n v="80"/>
    <x v="1"/>
    <n v="4"/>
    <n v="2025"/>
    <n v="8"/>
    <n v="22"/>
    <d v="2025-08-22T00:00:00"/>
    <s v="Q3"/>
    <s v="Q3-2025"/>
    <s v="M"/>
    <n v="2"/>
    <s v="Poor"/>
    <n v="1"/>
    <s v="Moderate"/>
    <n v="100"/>
    <s v="headache"/>
  </r>
  <r>
    <n v="1930"/>
    <n v="24.02"/>
    <x v="0"/>
    <n v="1.82"/>
    <n v="79.56"/>
    <n v="141"/>
    <n v="122"/>
    <x v="0"/>
    <n v="1"/>
    <n v="2024"/>
    <n v="2"/>
    <n v="21"/>
    <d v="2024-02-21T00:00:00"/>
    <s v="Q1"/>
    <s v="Q1-2024"/>
    <s v="M"/>
    <n v="1"/>
    <s v="Good"/>
    <n v="2"/>
    <s v="Mild"/>
    <n v="105"/>
    <s v="abdominal pain"/>
  </r>
  <r>
    <n v="1930"/>
    <n v="23.34"/>
    <x v="0"/>
    <n v="1.82"/>
    <n v="77.33"/>
    <n v="143"/>
    <n v="124"/>
    <x v="0"/>
    <n v="2"/>
    <n v="2024"/>
    <n v="8"/>
    <n v="22"/>
    <d v="2024-08-22T00:00:00"/>
    <s v="Q3"/>
    <s v="Q3-2024"/>
    <s v="M"/>
    <n v="0"/>
    <s v="Very Good"/>
    <n v="1"/>
    <s v="Moderate"/>
    <n v="100"/>
    <s v="headache"/>
  </r>
  <r>
    <n v="1930"/>
    <n v="24.43"/>
    <x v="0"/>
    <n v="1.82"/>
    <n v="80.930000000000007"/>
    <n v="135"/>
    <n v="123"/>
    <x v="0"/>
    <n v="3"/>
    <n v="2025"/>
    <n v="2"/>
    <n v="20"/>
    <d v="2025-02-20T00:00:00"/>
    <s v="Q1"/>
    <s v="Q1-2025"/>
    <s v="M"/>
    <n v="0"/>
    <s v="Very Good"/>
    <n v="1"/>
    <s v="Moderate"/>
    <n v="100"/>
    <s v="headache"/>
  </r>
  <r>
    <n v="1930"/>
    <n v="23.4"/>
    <x v="0"/>
    <n v="1.82"/>
    <n v="77.510000000000005"/>
    <n v="133"/>
    <n v="126"/>
    <x v="1"/>
    <n v="4"/>
    <n v="2025"/>
    <n v="8"/>
    <n v="22"/>
    <d v="2025-08-22T00:00:00"/>
    <s v="Q3"/>
    <s v="Q3-2025"/>
    <s v="M"/>
    <n v="1"/>
    <s v="Good"/>
    <n v="1"/>
    <s v="Moderate"/>
    <n v="103"/>
    <s v="vomiting"/>
  </r>
  <r>
    <n v="1931"/>
    <n v="19.559999999999999"/>
    <x v="0"/>
    <n v="1.82"/>
    <n v="64.8"/>
    <n v="137"/>
    <n v="118"/>
    <x v="0"/>
    <n v="1"/>
    <n v="2024"/>
    <n v="2"/>
    <n v="23"/>
    <d v="2024-02-23T00:00:00"/>
    <s v="Q1"/>
    <s v="Q1-2024"/>
    <s v="M"/>
    <n v="1"/>
    <s v="Good"/>
    <n v="1"/>
    <s v="Moderate"/>
    <n v="100"/>
    <s v="headache"/>
  </r>
  <r>
    <n v="1931"/>
    <n v="18.39"/>
    <x v="3"/>
    <n v="1.82"/>
    <n v="60.92"/>
    <n v="132"/>
    <n v="122"/>
    <x v="1"/>
    <n v="2"/>
    <n v="2024"/>
    <n v="8"/>
    <n v="24"/>
    <d v="2024-08-24T00:00:00"/>
    <s v="Q3"/>
    <s v="Q3-2024"/>
    <s v="M"/>
    <n v="0"/>
    <s v="Very Good"/>
    <n v="1"/>
    <s v="Moderate"/>
    <n v="100"/>
    <s v="headache"/>
  </r>
  <r>
    <n v="1931"/>
    <n v="18.170000000000002"/>
    <x v="3"/>
    <n v="1.82"/>
    <n v="60.19"/>
    <n v="130"/>
    <n v="120"/>
    <x v="1"/>
    <n v="3"/>
    <n v="2025"/>
    <n v="2"/>
    <n v="22"/>
    <d v="2025-02-22T00:00:00"/>
    <s v="Q1"/>
    <s v="Q1-2025"/>
    <s v="M"/>
    <n v="1"/>
    <s v="Good"/>
    <n v="2"/>
    <s v="Mild"/>
    <n v="102"/>
    <s v="tinnitus"/>
  </r>
  <r>
    <n v="1931"/>
    <n v="19.7"/>
    <x v="0"/>
    <n v="1.82"/>
    <n v="65.27"/>
    <n v="136"/>
    <n v="121"/>
    <x v="0"/>
    <n v="4"/>
    <n v="2025"/>
    <n v="8"/>
    <n v="24"/>
    <d v="2025-08-24T00:00:00"/>
    <s v="Q3"/>
    <s v="Q3-2025"/>
    <s v="M"/>
    <n v="1"/>
    <s v="Good"/>
    <n v="1"/>
    <s v="Moderate"/>
    <n v="101"/>
    <s v="nausea"/>
  </r>
  <r>
    <n v="1931"/>
    <n v="20.56"/>
    <x v="0"/>
    <n v="1.82"/>
    <n v="68.11"/>
    <n v="127"/>
    <n v="116"/>
    <x v="1"/>
    <n v="5"/>
    <n v="2026"/>
    <n v="2"/>
    <n v="22"/>
    <d v="2026-02-22T00:00:00"/>
    <s v="Q1"/>
    <s v="Q1-2026"/>
    <s v="M"/>
    <n v="1"/>
    <s v="Good"/>
    <n v="2"/>
    <s v="Mild"/>
    <n v="100"/>
    <s v="headache"/>
  </r>
  <r>
    <n v="1932"/>
    <n v="24.87"/>
    <x v="0"/>
    <n v="1.82"/>
    <n v="82.37"/>
    <n v="133"/>
    <n v="108"/>
    <x v="1"/>
    <n v="1"/>
    <n v="2024"/>
    <n v="2"/>
    <n v="24"/>
    <d v="2024-02-24T00:00:00"/>
    <s v="Q1"/>
    <s v="Q1-2024"/>
    <s v="M"/>
    <n v="2"/>
    <s v="Poor"/>
    <n v="1"/>
    <s v="Moderate"/>
    <n v="100"/>
    <s v="headache"/>
  </r>
  <r>
    <n v="1932"/>
    <n v="22.56"/>
    <x v="0"/>
    <n v="1.82"/>
    <n v="74.73"/>
    <n v="133"/>
    <n v="112"/>
    <x v="1"/>
    <n v="2"/>
    <n v="2024"/>
    <n v="8"/>
    <n v="25"/>
    <d v="2024-08-25T00:00:00"/>
    <s v="Q3"/>
    <s v="Q3-2024"/>
    <s v="M"/>
    <n v="0"/>
    <s v="Very Good"/>
    <n v="1"/>
    <s v="Moderate"/>
    <n v="100"/>
    <s v="headache"/>
  </r>
  <r>
    <n v="1932"/>
    <n v="26.8"/>
    <x v="1"/>
    <n v="1.82"/>
    <n v="88.79"/>
    <n v="131"/>
    <n v="107"/>
    <x v="1"/>
    <n v="3"/>
    <n v="2025"/>
    <n v="2"/>
    <n v="23"/>
    <d v="2025-02-23T00:00:00"/>
    <s v="Q1"/>
    <s v="Q1-2025"/>
    <s v="M"/>
    <n v="2"/>
    <s v="Poor"/>
    <n v="1"/>
    <s v="Moderate"/>
    <n v="100"/>
    <s v="headache"/>
  </r>
  <r>
    <n v="1933"/>
    <n v="18.61"/>
    <x v="0"/>
    <n v="1.62"/>
    <n v="48.84"/>
    <n v="133"/>
    <n v="113"/>
    <x v="1"/>
    <n v="1"/>
    <n v="2024"/>
    <n v="2"/>
    <n v="27"/>
    <d v="2024-02-27T00:00:00"/>
    <s v="Q1"/>
    <s v="Q1-2024"/>
    <s v="F"/>
    <n v="1"/>
    <s v="Good"/>
    <n v="2"/>
    <s v="Mild"/>
    <n v="103"/>
    <s v="vomiting"/>
  </r>
  <r>
    <n v="1933"/>
    <n v="19.66"/>
    <x v="0"/>
    <n v="1.62"/>
    <n v="51.6"/>
    <n v="136"/>
    <n v="116"/>
    <x v="0"/>
    <n v="2"/>
    <n v="2024"/>
    <n v="8"/>
    <n v="28"/>
    <d v="2024-08-28T00:00:00"/>
    <s v="Q3"/>
    <s v="Q3-2024"/>
    <s v="F"/>
    <n v="1"/>
    <s v="Good"/>
    <n v="0"/>
    <s v="Severe"/>
    <n v="100"/>
    <s v="headache"/>
  </r>
  <r>
    <n v="1933"/>
    <n v="21.03"/>
    <x v="0"/>
    <n v="1.62"/>
    <n v="55.18"/>
    <n v="130"/>
    <n v="117"/>
    <x v="1"/>
    <n v="3"/>
    <n v="2025"/>
    <n v="2"/>
    <n v="26"/>
    <d v="2025-02-26T00:00:00"/>
    <s v="Q1"/>
    <s v="Q1-2025"/>
    <s v="F"/>
    <n v="1"/>
    <s v="Good"/>
    <n v="2"/>
    <s v="Mild"/>
    <n v="108"/>
    <s v="palpitations"/>
  </r>
  <r>
    <n v="1933"/>
    <n v="20.57"/>
    <x v="0"/>
    <n v="1.62"/>
    <n v="53.99"/>
    <n v="119"/>
    <n v="128"/>
    <x v="1"/>
    <n v="4"/>
    <n v="2025"/>
    <n v="8"/>
    <n v="28"/>
    <d v="2025-08-28T00:00:00"/>
    <s v="Q3"/>
    <s v="Q3-2025"/>
    <s v="F"/>
    <n v="1"/>
    <s v="Good"/>
    <n v="2"/>
    <s v="Mild"/>
    <n v="101"/>
    <s v="nausea"/>
  </r>
  <r>
    <n v="1933"/>
    <n v="19.47"/>
    <x v="0"/>
    <n v="1.62"/>
    <n v="51.11"/>
    <n v="123"/>
    <n v="121"/>
    <x v="1"/>
    <n v="5"/>
    <n v="2026"/>
    <n v="2"/>
    <n v="26"/>
    <d v="2026-02-26T00:00:00"/>
    <s v="Q1"/>
    <s v="Q1-2026"/>
    <s v="F"/>
    <n v="1"/>
    <s v="Good"/>
    <n v="2"/>
    <s v="Mild"/>
    <n v="103"/>
    <s v="vomiting"/>
  </r>
  <r>
    <n v="1934"/>
    <n v="23.23"/>
    <x v="0"/>
    <n v="1.62"/>
    <n v="60.96"/>
    <n v="106"/>
    <n v="90"/>
    <x v="1"/>
    <n v="1"/>
    <n v="2024"/>
    <n v="2"/>
    <n v="28"/>
    <d v="2024-02-28T00:00:00"/>
    <s v="Q1"/>
    <s v="Q1-2024"/>
    <s v="F"/>
    <n v="1"/>
    <s v="Good"/>
    <n v="1"/>
    <s v="Moderate"/>
    <n v="100"/>
    <s v="headache"/>
  </r>
  <r>
    <n v="1934"/>
    <n v="23.63"/>
    <x v="0"/>
    <n v="1.62"/>
    <n v="62.02"/>
    <n v="98"/>
    <n v="86"/>
    <x v="1"/>
    <n v="2"/>
    <n v="2024"/>
    <n v="8"/>
    <n v="29"/>
    <d v="2024-08-29T00:00:00"/>
    <s v="Q3"/>
    <s v="Q3-2024"/>
    <s v="F"/>
    <n v="1"/>
    <s v="Good"/>
    <n v="1"/>
    <s v="Moderate"/>
    <n v="100"/>
    <s v="headache"/>
  </r>
  <r>
    <n v="1934"/>
    <n v="20.69"/>
    <x v="0"/>
    <n v="1.62"/>
    <n v="54.31"/>
    <n v="95"/>
    <n v="86"/>
    <x v="1"/>
    <n v="3"/>
    <n v="2025"/>
    <n v="2"/>
    <n v="27"/>
    <d v="2025-02-27T00:00:00"/>
    <s v="Q1"/>
    <s v="Q1-2025"/>
    <s v="F"/>
    <n v="1"/>
    <s v="Good"/>
    <n v="1"/>
    <s v="Moderate"/>
    <n v="107"/>
    <s v="skin rash"/>
  </r>
  <r>
    <n v="1934"/>
    <n v="21.68"/>
    <x v="0"/>
    <n v="1.62"/>
    <n v="56.91"/>
    <n v="92"/>
    <n v="89"/>
    <x v="1"/>
    <n v="4"/>
    <n v="2025"/>
    <n v="8"/>
    <n v="29"/>
    <d v="2025-08-29T00:00:00"/>
    <s v="Q3"/>
    <s v="Q3-2025"/>
    <s v="F"/>
    <n v="1"/>
    <s v="Good"/>
    <n v="1"/>
    <s v="Moderate"/>
    <n v="105"/>
    <s v="abdominal pain"/>
  </r>
  <r>
    <n v="1935"/>
    <n v="22.25"/>
    <x v="0"/>
    <n v="1.62"/>
    <n v="58.4"/>
    <n v="116"/>
    <n v="107"/>
    <x v="1"/>
    <n v="1"/>
    <n v="2024"/>
    <n v="3"/>
    <n v="3"/>
    <d v="2024-03-03T00:00:00"/>
    <s v="Q1"/>
    <s v="Q1-2024"/>
    <s v="F"/>
    <n v="2"/>
    <s v="Poor"/>
    <n v="1"/>
    <s v="Moderate"/>
    <n v="100"/>
    <s v="headache"/>
  </r>
  <r>
    <n v="1935"/>
    <n v="23.69"/>
    <x v="0"/>
    <n v="1.62"/>
    <n v="62.18"/>
    <n v="119"/>
    <n v="111"/>
    <x v="1"/>
    <n v="2"/>
    <n v="2024"/>
    <n v="9"/>
    <n v="2"/>
    <d v="2024-09-02T00:00:00"/>
    <s v="Q3"/>
    <s v="Q3-2024"/>
    <s v="F"/>
    <n v="1"/>
    <s v="Good"/>
    <n v="2"/>
    <s v="Mild"/>
    <n v="102"/>
    <s v="tinnitus"/>
  </r>
  <r>
    <n v="1935"/>
    <n v="26.89"/>
    <x v="1"/>
    <n v="1.62"/>
    <n v="70.569999999999993"/>
    <n v="124"/>
    <n v="115"/>
    <x v="1"/>
    <n v="3"/>
    <n v="2025"/>
    <n v="3"/>
    <n v="3"/>
    <d v="2025-03-03T00:00:00"/>
    <s v="Q1"/>
    <s v="Q1-2025"/>
    <s v="F"/>
    <n v="2"/>
    <s v="Poor"/>
    <n v="0"/>
    <s v="Severe"/>
    <n v="106"/>
    <s v="dizziness"/>
  </r>
  <r>
    <n v="1935"/>
    <n v="31.27"/>
    <x v="2"/>
    <n v="1.62"/>
    <n v="82.07"/>
    <n v="116"/>
    <n v="115"/>
    <x v="1"/>
    <n v="4"/>
    <n v="2025"/>
    <n v="9"/>
    <n v="2"/>
    <d v="2025-09-02T00:00:00"/>
    <s v="Q3"/>
    <s v="Q3-2025"/>
    <s v="F"/>
    <n v="3"/>
    <s v="Very Poor"/>
    <n v="0"/>
    <s v="Severe"/>
    <n v="104"/>
    <s v="itching"/>
  </r>
  <r>
    <n v="1936"/>
    <n v="22.01"/>
    <x v="0"/>
    <n v="1.62"/>
    <n v="57.75"/>
    <n v="117"/>
    <n v="105"/>
    <x v="1"/>
    <n v="1"/>
    <n v="2024"/>
    <n v="3"/>
    <n v="5"/>
    <d v="2024-03-05T00:00:00"/>
    <s v="Q1"/>
    <s v="Q1-2024"/>
    <s v="F"/>
    <n v="1"/>
    <s v="Good"/>
    <n v="2"/>
    <s v="Mild"/>
    <n v="104"/>
    <s v="itching"/>
  </r>
  <r>
    <n v="1936"/>
    <n v="17.61"/>
    <x v="3"/>
    <n v="1.62"/>
    <n v="46.22"/>
    <n v="120"/>
    <n v="104"/>
    <x v="1"/>
    <n v="2"/>
    <n v="2024"/>
    <n v="9"/>
    <n v="4"/>
    <d v="2024-09-04T00:00:00"/>
    <s v="Q3"/>
    <s v="Q3-2024"/>
    <s v="F"/>
    <n v="2"/>
    <s v="Poor"/>
    <n v="1"/>
    <s v="Moderate"/>
    <n v="107"/>
    <s v="skin rash"/>
  </r>
  <r>
    <n v="1936"/>
    <n v="18.25"/>
    <x v="3"/>
    <n v="1.62"/>
    <n v="47.89"/>
    <n v="121"/>
    <n v="108"/>
    <x v="1"/>
    <n v="3"/>
    <n v="2025"/>
    <n v="3"/>
    <n v="5"/>
    <d v="2025-03-05T00:00:00"/>
    <s v="Q1"/>
    <s v="Q1-2025"/>
    <s v="F"/>
    <n v="2"/>
    <s v="Poor"/>
    <n v="1"/>
    <s v="Moderate"/>
    <n v="100"/>
    <s v="headache"/>
  </r>
  <r>
    <n v="1936"/>
    <n v="18.010000000000002"/>
    <x v="3"/>
    <n v="1.62"/>
    <n v="47.27"/>
    <n v="127"/>
    <n v="109"/>
    <x v="1"/>
    <n v="4"/>
    <n v="2025"/>
    <n v="9"/>
    <n v="4"/>
    <d v="2025-09-04T00:00:00"/>
    <s v="Q3"/>
    <s v="Q3-2025"/>
    <s v="F"/>
    <n v="3"/>
    <s v="Very Poor"/>
    <n v="0"/>
    <s v="Severe"/>
    <n v="108"/>
    <s v="palpitations"/>
  </r>
  <r>
    <n v="1936"/>
    <n v="17.690000000000001"/>
    <x v="3"/>
    <n v="1.62"/>
    <n v="46.43"/>
    <n v="126"/>
    <n v="113"/>
    <x v="1"/>
    <n v="5"/>
    <n v="2026"/>
    <n v="3"/>
    <n v="5"/>
    <d v="2026-03-05T00:00:00"/>
    <s v="Q1"/>
    <s v="Q1-2026"/>
    <s v="F"/>
    <n v="1"/>
    <s v="Good"/>
    <n v="2"/>
    <s v="Mild"/>
    <n v="107"/>
    <s v="skin rash"/>
  </r>
  <r>
    <n v="1937"/>
    <n v="24.21"/>
    <x v="0"/>
    <n v="1.82"/>
    <n v="80.209999999999994"/>
    <n v="144"/>
    <n v="98"/>
    <x v="0"/>
    <n v="1"/>
    <n v="2024"/>
    <n v="3"/>
    <n v="9"/>
    <d v="2024-03-09T00:00:00"/>
    <s v="Q1"/>
    <s v="Q1-2024"/>
    <s v="M"/>
    <n v="1"/>
    <s v="Good"/>
    <n v="1"/>
    <s v="Moderate"/>
    <n v="109"/>
    <s v="hallucinations"/>
  </r>
  <r>
    <n v="1937"/>
    <n v="24.3"/>
    <x v="0"/>
    <n v="1.82"/>
    <n v="80.510000000000005"/>
    <n v="145"/>
    <n v="90"/>
    <x v="0"/>
    <n v="2"/>
    <n v="2024"/>
    <n v="9"/>
    <n v="8"/>
    <d v="2024-09-08T00:00:00"/>
    <s v="Q3"/>
    <s v="Q3-2024"/>
    <s v="M"/>
    <n v="3"/>
    <s v="Very Poor"/>
    <n v="1"/>
    <s v="Moderate"/>
    <n v="106"/>
    <s v="dizziness"/>
  </r>
  <r>
    <n v="1937"/>
    <n v="23.5"/>
    <x v="0"/>
    <n v="1.82"/>
    <n v="77.849999999999994"/>
    <n v="138"/>
    <n v="101"/>
    <x v="0"/>
    <n v="3"/>
    <n v="2025"/>
    <n v="3"/>
    <n v="9"/>
    <d v="2025-03-09T00:00:00"/>
    <s v="Q1"/>
    <s v="Q1-2025"/>
    <s v="M"/>
    <n v="3"/>
    <s v="Very Poor"/>
    <n v="2"/>
    <s v="Mild"/>
    <n v="100"/>
    <s v="headache"/>
  </r>
  <r>
    <n v="1938"/>
    <n v="23.78"/>
    <x v="0"/>
    <n v="1.82"/>
    <n v="78.75"/>
    <n v="107"/>
    <n v="93"/>
    <x v="1"/>
    <n v="1"/>
    <n v="2024"/>
    <n v="3"/>
    <n v="12"/>
    <d v="2024-03-12T00:00:00"/>
    <s v="Q1"/>
    <s v="Q1-2024"/>
    <s v="M"/>
    <n v="1"/>
    <s v="Good"/>
    <n v="0"/>
    <s v="Severe"/>
    <n v="104"/>
    <s v="itching"/>
  </r>
  <r>
    <n v="1938"/>
    <n v="23.86"/>
    <x v="0"/>
    <n v="1.82"/>
    <n v="79.03"/>
    <n v="107"/>
    <n v="100"/>
    <x v="1"/>
    <n v="2"/>
    <n v="2024"/>
    <n v="9"/>
    <n v="11"/>
    <d v="2024-09-11T00:00:00"/>
    <s v="Q3"/>
    <s v="Q3-2024"/>
    <s v="M"/>
    <n v="2"/>
    <s v="Poor"/>
    <n v="1"/>
    <s v="Moderate"/>
    <n v="100"/>
    <s v="headache"/>
  </r>
  <r>
    <n v="1938"/>
    <n v="19.86"/>
    <x v="0"/>
    <n v="1.82"/>
    <n v="65.790000000000006"/>
    <n v="107"/>
    <n v="107"/>
    <x v="1"/>
    <n v="3"/>
    <n v="2025"/>
    <n v="3"/>
    <n v="12"/>
    <d v="2025-03-12T00:00:00"/>
    <s v="Q1"/>
    <s v="Q1-2025"/>
    <s v="M"/>
    <n v="2"/>
    <s v="Poor"/>
    <n v="2"/>
    <s v="Mild"/>
    <n v="100"/>
    <s v="headache"/>
  </r>
  <r>
    <n v="1938"/>
    <n v="19.23"/>
    <x v="0"/>
    <n v="1.82"/>
    <n v="63.69"/>
    <n v="112"/>
    <n v="91"/>
    <x v="1"/>
    <n v="4"/>
    <n v="2025"/>
    <n v="9"/>
    <n v="11"/>
    <d v="2025-09-11T00:00:00"/>
    <s v="Q3"/>
    <s v="Q3-2025"/>
    <s v="M"/>
    <n v="2"/>
    <s v="Poor"/>
    <n v="1"/>
    <s v="Moderate"/>
    <n v="101"/>
    <s v="nausea"/>
  </r>
  <r>
    <n v="1938"/>
    <n v="19.39"/>
    <x v="0"/>
    <n v="1.82"/>
    <n v="64.23"/>
    <n v="121"/>
    <n v="88"/>
    <x v="1"/>
    <n v="5"/>
    <n v="2026"/>
    <n v="3"/>
    <n v="12"/>
    <d v="2026-03-12T00:00:00"/>
    <s v="Q1"/>
    <s v="Q1-2026"/>
    <s v="M"/>
    <n v="0"/>
    <s v="Very Good"/>
    <n v="0"/>
    <s v="Severe"/>
    <n v="109"/>
    <s v="hallucinations"/>
  </r>
  <r>
    <n v="1938"/>
    <n v="17.899999999999999"/>
    <x v="3"/>
    <n v="1.82"/>
    <n v="59.3"/>
    <n v="118"/>
    <n v="82"/>
    <x v="1"/>
    <n v="6"/>
    <n v="2026"/>
    <n v="9"/>
    <n v="11"/>
    <d v="2026-09-11T00:00:00"/>
    <s v="Q3"/>
    <s v="Q3-2026"/>
    <s v="M"/>
    <n v="0"/>
    <s v="Very Good"/>
    <n v="1"/>
    <s v="Moderate"/>
    <n v="105"/>
    <s v="abdominal pain"/>
  </r>
  <r>
    <n v="1939"/>
    <n v="22.8"/>
    <x v="0"/>
    <n v="1.82"/>
    <n v="75.540000000000006"/>
    <n v="122"/>
    <n v="96"/>
    <x v="1"/>
    <n v="1"/>
    <n v="2024"/>
    <n v="3"/>
    <n v="14"/>
    <d v="2024-03-14T00:00:00"/>
    <s v="Q1"/>
    <s v="Q1-2024"/>
    <s v="M"/>
    <n v="1"/>
    <s v="Good"/>
    <n v="1"/>
    <s v="Moderate"/>
    <n v="100"/>
    <s v="headache"/>
  </r>
  <r>
    <n v="1939"/>
    <n v="25.45"/>
    <x v="1"/>
    <n v="1.82"/>
    <n v="84.29"/>
    <n v="130"/>
    <n v="93"/>
    <x v="1"/>
    <n v="2"/>
    <n v="2024"/>
    <n v="9"/>
    <n v="13"/>
    <d v="2024-09-13T00:00:00"/>
    <s v="Q3"/>
    <s v="Q3-2024"/>
    <s v="M"/>
    <n v="2"/>
    <s v="Poor"/>
    <n v="1"/>
    <s v="Moderate"/>
    <n v="108"/>
    <s v="palpitations"/>
  </r>
  <r>
    <n v="1939"/>
    <n v="23.4"/>
    <x v="0"/>
    <n v="1.82"/>
    <n v="77.5"/>
    <n v="129"/>
    <n v="94"/>
    <x v="1"/>
    <n v="3"/>
    <n v="2025"/>
    <n v="3"/>
    <n v="14"/>
    <d v="2025-03-14T00:00:00"/>
    <s v="Q1"/>
    <s v="Q1-2025"/>
    <s v="M"/>
    <n v="1"/>
    <s v="Good"/>
    <n v="2"/>
    <s v="Mild"/>
    <n v="103"/>
    <s v="vomiting"/>
  </r>
  <r>
    <n v="1939"/>
    <n v="20.29"/>
    <x v="0"/>
    <n v="1.82"/>
    <n v="67.22"/>
    <n v="130"/>
    <n v="97"/>
    <x v="1"/>
    <n v="4"/>
    <n v="2025"/>
    <n v="9"/>
    <n v="13"/>
    <d v="2025-09-13T00:00:00"/>
    <s v="Q3"/>
    <s v="Q3-2025"/>
    <s v="M"/>
    <n v="1"/>
    <s v="Good"/>
    <n v="2"/>
    <s v="Mild"/>
    <n v="104"/>
    <s v="itching"/>
  </r>
  <r>
    <n v="1939"/>
    <n v="21.34"/>
    <x v="0"/>
    <n v="1.82"/>
    <n v="70.69"/>
    <n v="130"/>
    <n v="96"/>
    <x v="1"/>
    <n v="5"/>
    <n v="2026"/>
    <n v="3"/>
    <n v="14"/>
    <d v="2026-03-14T00:00:00"/>
    <s v="Q1"/>
    <s v="Q1-2026"/>
    <s v="M"/>
    <n v="1"/>
    <s v="Good"/>
    <n v="1"/>
    <s v="Moderate"/>
    <n v="100"/>
    <s v="headache"/>
  </r>
  <r>
    <n v="1940"/>
    <n v="22.29"/>
    <x v="0"/>
    <n v="1.62"/>
    <n v="58.49"/>
    <n v="132"/>
    <n v="99"/>
    <x v="1"/>
    <n v="1"/>
    <n v="2024"/>
    <n v="3"/>
    <n v="18"/>
    <d v="2024-03-18T00:00:00"/>
    <s v="Q1"/>
    <s v="Q1-2024"/>
    <s v="F"/>
    <n v="1"/>
    <s v="Good"/>
    <n v="1"/>
    <s v="Moderate"/>
    <n v="101"/>
    <s v="nausea"/>
  </r>
  <r>
    <n v="1940"/>
    <n v="22.23"/>
    <x v="0"/>
    <n v="1.62"/>
    <n v="58.33"/>
    <n v="137"/>
    <n v="97"/>
    <x v="0"/>
    <n v="2"/>
    <n v="2024"/>
    <n v="9"/>
    <n v="17"/>
    <d v="2024-09-17T00:00:00"/>
    <s v="Q3"/>
    <s v="Q3-2024"/>
    <s v="F"/>
    <n v="0"/>
    <s v="Very Good"/>
    <n v="2"/>
    <s v="Mild"/>
    <n v="100"/>
    <s v="headache"/>
  </r>
  <r>
    <n v="1940"/>
    <n v="18.98"/>
    <x v="0"/>
    <n v="1.62"/>
    <n v="49.82"/>
    <n v="137"/>
    <n v="98"/>
    <x v="0"/>
    <n v="3"/>
    <n v="2025"/>
    <n v="3"/>
    <n v="18"/>
    <d v="2025-03-18T00:00:00"/>
    <s v="Q1"/>
    <s v="Q1-2025"/>
    <s v="F"/>
    <n v="1"/>
    <s v="Good"/>
    <n v="2"/>
    <s v="Mild"/>
    <n v="100"/>
    <s v="headache"/>
  </r>
  <r>
    <n v="1940"/>
    <n v="17.559999999999999"/>
    <x v="3"/>
    <n v="1.62"/>
    <n v="46.09"/>
    <n v="137"/>
    <n v="99"/>
    <x v="0"/>
    <n v="4"/>
    <n v="2025"/>
    <n v="9"/>
    <n v="17"/>
    <d v="2025-09-17T00:00:00"/>
    <s v="Q3"/>
    <s v="Q3-2025"/>
    <s v="F"/>
    <n v="0"/>
    <s v="Very Good"/>
    <n v="2"/>
    <s v="Mild"/>
    <n v="101"/>
    <s v="nausea"/>
  </r>
  <r>
    <n v="1940"/>
    <n v="19.3"/>
    <x v="0"/>
    <n v="1.62"/>
    <n v="50.65"/>
    <n v="140"/>
    <n v="97"/>
    <x v="0"/>
    <n v="5"/>
    <n v="2026"/>
    <n v="3"/>
    <n v="18"/>
    <d v="2026-03-18T00:00:00"/>
    <s v="Q1"/>
    <s v="Q1-2026"/>
    <s v="F"/>
    <n v="1"/>
    <s v="Good"/>
    <n v="0"/>
    <s v="Severe"/>
    <n v="105"/>
    <s v="abdominal pain"/>
  </r>
  <r>
    <n v="1941"/>
    <n v="22.48"/>
    <x v="0"/>
    <n v="1.62"/>
    <n v="58.99"/>
    <n v="108"/>
    <n v="91"/>
    <x v="1"/>
    <n v="1"/>
    <n v="2024"/>
    <n v="3"/>
    <n v="18"/>
    <d v="2024-03-18T00:00:00"/>
    <s v="Q1"/>
    <s v="Q1-2024"/>
    <s v="F"/>
    <n v="0"/>
    <s v="Very Good"/>
    <n v="1"/>
    <s v="Moderate"/>
    <n v="101"/>
    <s v="nausea"/>
  </r>
  <r>
    <n v="1941"/>
    <n v="24.08"/>
    <x v="0"/>
    <n v="1.62"/>
    <n v="63.21"/>
    <n v="111"/>
    <n v="91"/>
    <x v="1"/>
    <n v="2"/>
    <n v="2024"/>
    <n v="9"/>
    <n v="17"/>
    <d v="2024-09-17T00:00:00"/>
    <s v="Q3"/>
    <s v="Q3-2024"/>
    <s v="F"/>
    <n v="0"/>
    <s v="Very Good"/>
    <n v="2"/>
    <s v="Mild"/>
    <n v="100"/>
    <s v="headache"/>
  </r>
  <r>
    <n v="1941"/>
    <n v="23.54"/>
    <x v="0"/>
    <n v="1.62"/>
    <n v="61.78"/>
    <n v="117"/>
    <n v="97"/>
    <x v="1"/>
    <n v="3"/>
    <n v="2025"/>
    <n v="3"/>
    <n v="18"/>
    <d v="2025-03-18T00:00:00"/>
    <s v="Q1"/>
    <s v="Q1-2025"/>
    <s v="F"/>
    <n v="0"/>
    <s v="Very Good"/>
    <n v="1"/>
    <s v="Moderate"/>
    <n v="100"/>
    <s v="headache"/>
  </r>
  <r>
    <n v="1941"/>
    <n v="21.16"/>
    <x v="0"/>
    <n v="1.62"/>
    <n v="55.54"/>
    <n v="112"/>
    <n v="91"/>
    <x v="1"/>
    <n v="4"/>
    <n v="2025"/>
    <n v="9"/>
    <n v="17"/>
    <d v="2025-09-17T00:00:00"/>
    <s v="Q3"/>
    <s v="Q3-2025"/>
    <s v="F"/>
    <n v="1"/>
    <s v="Good"/>
    <n v="1"/>
    <s v="Moderate"/>
    <n v="104"/>
    <s v="itching"/>
  </r>
  <r>
    <n v="1942"/>
    <n v="19.739999999999998"/>
    <x v="0"/>
    <n v="1.62"/>
    <n v="51.81"/>
    <n v="115"/>
    <n v="81"/>
    <x v="1"/>
    <n v="1"/>
    <n v="2024"/>
    <n v="3"/>
    <n v="21"/>
    <d v="2024-03-21T00:00:00"/>
    <s v="Q1"/>
    <s v="Q1-2024"/>
    <s v="F"/>
    <n v="1"/>
    <s v="Good"/>
    <n v="1"/>
    <s v="Moderate"/>
    <n v="100"/>
    <s v="headache"/>
  </r>
  <r>
    <n v="1942"/>
    <n v="20.77"/>
    <x v="0"/>
    <n v="1.62"/>
    <n v="54.51"/>
    <n v="111"/>
    <n v="90"/>
    <x v="1"/>
    <n v="2"/>
    <n v="2024"/>
    <n v="9"/>
    <n v="20"/>
    <d v="2024-09-20T00:00:00"/>
    <s v="Q3"/>
    <s v="Q3-2024"/>
    <s v="F"/>
    <n v="1"/>
    <s v="Good"/>
    <n v="2"/>
    <s v="Mild"/>
    <n v="100"/>
    <s v="headache"/>
  </r>
  <r>
    <n v="1942"/>
    <n v="22.62"/>
    <x v="0"/>
    <n v="1.62"/>
    <n v="59.37"/>
    <n v="106"/>
    <n v="91"/>
    <x v="1"/>
    <n v="3"/>
    <n v="2025"/>
    <n v="3"/>
    <n v="21"/>
    <d v="2025-03-21T00:00:00"/>
    <s v="Q1"/>
    <s v="Q1-2025"/>
    <s v="F"/>
    <n v="3"/>
    <s v="Very Poor"/>
    <n v="1"/>
    <s v="Moderate"/>
    <n v="100"/>
    <s v="headache"/>
  </r>
  <r>
    <n v="1942"/>
    <n v="23.81"/>
    <x v="0"/>
    <n v="1.62"/>
    <n v="62.48"/>
    <n v="98"/>
    <n v="92"/>
    <x v="1"/>
    <n v="4"/>
    <n v="2025"/>
    <n v="9"/>
    <n v="20"/>
    <d v="2025-09-20T00:00:00"/>
    <s v="Q3"/>
    <s v="Q3-2025"/>
    <s v="F"/>
    <n v="2"/>
    <s v="Poor"/>
    <n v="2"/>
    <s v="Mild"/>
    <n v="100"/>
    <s v="headache"/>
  </r>
  <r>
    <n v="1942"/>
    <n v="21.58"/>
    <x v="0"/>
    <n v="1.62"/>
    <n v="56.64"/>
    <n v="99"/>
    <n v="89"/>
    <x v="1"/>
    <n v="5"/>
    <n v="2026"/>
    <n v="3"/>
    <n v="21"/>
    <d v="2026-03-21T00:00:00"/>
    <s v="Q1"/>
    <s v="Q1-2026"/>
    <s v="F"/>
    <n v="1"/>
    <s v="Good"/>
    <n v="0"/>
    <s v="Severe"/>
    <n v="100"/>
    <s v="headache"/>
  </r>
  <r>
    <n v="1943"/>
    <n v="21.32"/>
    <x v="0"/>
    <n v="1.82"/>
    <n v="70.63"/>
    <n v="111"/>
    <n v="106"/>
    <x v="1"/>
    <n v="1"/>
    <n v="2024"/>
    <n v="3"/>
    <n v="24"/>
    <d v="2024-03-24T00:00:00"/>
    <s v="Q1"/>
    <s v="Q1-2024"/>
    <s v="M"/>
    <n v="0"/>
    <s v="Very Good"/>
    <n v="1"/>
    <s v="Moderate"/>
    <n v="107"/>
    <s v="skin rash"/>
  </r>
  <r>
    <n v="1943"/>
    <n v="22.82"/>
    <x v="0"/>
    <n v="1.82"/>
    <n v="75.58"/>
    <n v="108"/>
    <n v="108"/>
    <x v="1"/>
    <n v="2"/>
    <n v="2024"/>
    <n v="9"/>
    <n v="23"/>
    <d v="2024-09-23T00:00:00"/>
    <s v="Q3"/>
    <s v="Q3-2024"/>
    <s v="M"/>
    <n v="1"/>
    <s v="Good"/>
    <n v="0"/>
    <s v="Severe"/>
    <n v="102"/>
    <s v="tinnitus"/>
  </r>
  <r>
    <n v="1943"/>
    <n v="28.79"/>
    <x v="1"/>
    <n v="1.82"/>
    <n v="95.35"/>
    <n v="111"/>
    <n v="102"/>
    <x v="1"/>
    <n v="3"/>
    <n v="2025"/>
    <n v="3"/>
    <n v="24"/>
    <d v="2025-03-24T00:00:00"/>
    <s v="Q1"/>
    <s v="Q1-2025"/>
    <s v="M"/>
    <n v="2"/>
    <s v="Poor"/>
    <n v="0"/>
    <s v="Severe"/>
    <n v="109"/>
    <s v="hallucinations"/>
  </r>
  <r>
    <n v="1943"/>
    <n v="31.55"/>
    <x v="2"/>
    <n v="1.82"/>
    <n v="104.52"/>
    <n v="119"/>
    <n v="99"/>
    <x v="1"/>
    <n v="4"/>
    <n v="2025"/>
    <n v="9"/>
    <n v="23"/>
    <d v="2025-09-23T00:00:00"/>
    <s v="Q3"/>
    <s v="Q3-2025"/>
    <s v="M"/>
    <n v="3"/>
    <s v="Very Poor"/>
    <n v="1"/>
    <s v="Moderate"/>
    <n v="100"/>
    <s v="headache"/>
  </r>
  <r>
    <n v="1944"/>
    <n v="17.809999999999999"/>
    <x v="3"/>
    <n v="1.62"/>
    <n v="46.75"/>
    <n v="127"/>
    <n v="84"/>
    <x v="3"/>
    <n v="1"/>
    <n v="2024"/>
    <n v="3"/>
    <n v="28"/>
    <d v="2024-03-28T00:00:00"/>
    <s v="Q1"/>
    <s v="Q1-2024"/>
    <s v="F"/>
    <n v="2"/>
    <s v="Poor"/>
    <n v="1"/>
    <s v="Moderate"/>
    <n v="100"/>
    <s v="headache"/>
  </r>
  <r>
    <n v="1944"/>
    <n v="18.63"/>
    <x v="0"/>
    <n v="1.62"/>
    <n v="48.9"/>
    <n v="125"/>
    <n v="89"/>
    <x v="1"/>
    <n v="2"/>
    <n v="2024"/>
    <n v="9"/>
    <n v="27"/>
    <d v="2024-09-27T00:00:00"/>
    <s v="Q3"/>
    <s v="Q3-2024"/>
    <s v="F"/>
    <n v="2"/>
    <s v="Poor"/>
    <n v="0"/>
    <s v="Severe"/>
    <n v="103"/>
    <s v="vomiting"/>
  </r>
  <r>
    <n v="1944"/>
    <n v="19.98"/>
    <x v="0"/>
    <n v="1.62"/>
    <n v="52.44"/>
    <n v="128"/>
    <n v="99"/>
    <x v="1"/>
    <n v="3"/>
    <n v="2025"/>
    <n v="3"/>
    <n v="28"/>
    <d v="2025-03-28T00:00:00"/>
    <s v="Q1"/>
    <s v="Q1-2025"/>
    <s v="F"/>
    <n v="2"/>
    <s v="Poor"/>
    <n v="2"/>
    <s v="Mild"/>
    <n v="109"/>
    <s v="hallucinations"/>
  </r>
  <r>
    <n v="1944"/>
    <n v="20.7"/>
    <x v="0"/>
    <n v="1.62"/>
    <n v="54.33"/>
    <n v="123"/>
    <n v="99"/>
    <x v="1"/>
    <n v="4"/>
    <n v="2025"/>
    <n v="9"/>
    <n v="27"/>
    <d v="2025-09-27T00:00:00"/>
    <s v="Q3"/>
    <s v="Q3-2025"/>
    <s v="F"/>
    <n v="1"/>
    <s v="Good"/>
    <n v="2"/>
    <s v="Mild"/>
    <n v="108"/>
    <s v="palpitations"/>
  </r>
  <r>
    <n v="1944"/>
    <n v="21.26"/>
    <x v="0"/>
    <n v="1.62"/>
    <n v="55.79"/>
    <n v="113"/>
    <n v="95"/>
    <x v="1"/>
    <n v="5"/>
    <n v="2026"/>
    <n v="3"/>
    <n v="28"/>
    <d v="2026-03-28T00:00:00"/>
    <s v="Q1"/>
    <s v="Q1-2026"/>
    <s v="F"/>
    <n v="1"/>
    <s v="Good"/>
    <n v="1"/>
    <s v="Moderate"/>
    <n v="100"/>
    <s v="headache"/>
  </r>
  <r>
    <n v="1945"/>
    <n v="23.22"/>
    <x v="0"/>
    <n v="1.82"/>
    <n v="76.930000000000007"/>
    <n v="110"/>
    <n v="93"/>
    <x v="1"/>
    <n v="1"/>
    <n v="2024"/>
    <n v="4"/>
    <n v="1"/>
    <d v="2024-04-01T00:00:00"/>
    <s v="Q2"/>
    <s v="Q2-2024"/>
    <s v="M"/>
    <n v="1"/>
    <s v="Good"/>
    <n v="1"/>
    <s v="Moderate"/>
    <n v="100"/>
    <s v="headache"/>
  </r>
  <r>
    <n v="1945"/>
    <n v="27.06"/>
    <x v="1"/>
    <n v="1.82"/>
    <n v="89.62"/>
    <n v="110"/>
    <n v="88"/>
    <x v="1"/>
    <n v="2"/>
    <n v="2024"/>
    <n v="10"/>
    <n v="1"/>
    <d v="2024-10-01T00:00:00"/>
    <s v="Q4"/>
    <s v="Q4-2024"/>
    <s v="M"/>
    <n v="2"/>
    <s v="Poor"/>
    <n v="0"/>
    <s v="Severe"/>
    <n v="103"/>
    <s v="vomiting"/>
  </r>
  <r>
    <n v="1945"/>
    <n v="28.3"/>
    <x v="1"/>
    <n v="1.82"/>
    <n v="93.75"/>
    <n v="99"/>
    <n v="88"/>
    <x v="1"/>
    <n v="3"/>
    <n v="2025"/>
    <n v="4"/>
    <n v="1"/>
    <d v="2025-04-01T00:00:00"/>
    <s v="Q2"/>
    <s v="Q2-2025"/>
    <s v="M"/>
    <n v="2"/>
    <s v="Poor"/>
    <n v="0"/>
    <s v="Severe"/>
    <n v="106"/>
    <s v="dizziness"/>
  </r>
  <r>
    <n v="1946"/>
    <n v="23.67"/>
    <x v="0"/>
    <n v="1.82"/>
    <n v="78.39"/>
    <n v="129"/>
    <n v="123"/>
    <x v="1"/>
    <n v="1"/>
    <n v="2024"/>
    <n v="4"/>
    <n v="5"/>
    <d v="2024-04-05T00:00:00"/>
    <s v="Q2"/>
    <s v="Q2-2024"/>
    <s v="M"/>
    <n v="1"/>
    <s v="Good"/>
    <n v="1"/>
    <s v="Moderate"/>
    <n v="109"/>
    <s v="hallucinations"/>
  </r>
  <r>
    <n v="1946"/>
    <n v="26.26"/>
    <x v="1"/>
    <n v="1.82"/>
    <n v="86.98"/>
    <n v="129"/>
    <n v="119"/>
    <x v="1"/>
    <n v="2"/>
    <n v="2024"/>
    <n v="10"/>
    <n v="5"/>
    <d v="2024-10-05T00:00:00"/>
    <s v="Q4"/>
    <s v="Q4-2024"/>
    <s v="M"/>
    <n v="2"/>
    <s v="Poor"/>
    <n v="2"/>
    <s v="Mild"/>
    <n v="100"/>
    <s v="headache"/>
  </r>
  <r>
    <n v="1946"/>
    <n v="22.44"/>
    <x v="0"/>
    <n v="1.82"/>
    <n v="74.319999999999993"/>
    <n v="133"/>
    <n v="113"/>
    <x v="1"/>
    <n v="3"/>
    <n v="2025"/>
    <n v="4"/>
    <n v="5"/>
    <d v="2025-04-05T00:00:00"/>
    <s v="Q2"/>
    <s v="Q2-2025"/>
    <s v="M"/>
    <n v="0"/>
    <s v="Very Good"/>
    <n v="2"/>
    <s v="Mild"/>
    <n v="100"/>
    <s v="headache"/>
  </r>
  <r>
    <n v="1946"/>
    <n v="21.78"/>
    <x v="0"/>
    <n v="1.82"/>
    <n v="72.150000000000006"/>
    <n v="124"/>
    <n v="110"/>
    <x v="1"/>
    <n v="4"/>
    <n v="2025"/>
    <n v="10"/>
    <n v="5"/>
    <d v="2025-10-05T00:00:00"/>
    <s v="Q4"/>
    <s v="Q4-2025"/>
    <s v="M"/>
    <n v="3"/>
    <s v="Very Poor"/>
    <n v="1"/>
    <s v="Moderate"/>
    <n v="100"/>
    <s v="headache"/>
  </r>
  <r>
    <n v="1947"/>
    <n v="22.94"/>
    <x v="0"/>
    <n v="1.82"/>
    <n v="75.989999999999995"/>
    <n v="128"/>
    <n v="103"/>
    <x v="1"/>
    <n v="1"/>
    <n v="2024"/>
    <n v="4"/>
    <n v="7"/>
    <d v="2024-04-07T00:00:00"/>
    <s v="Q2"/>
    <s v="Q2-2024"/>
    <s v="M"/>
    <n v="1"/>
    <s v="Good"/>
    <n v="1"/>
    <s v="Moderate"/>
    <n v="102"/>
    <s v="tinnitus"/>
  </r>
  <r>
    <n v="1947"/>
    <n v="21.77"/>
    <x v="0"/>
    <n v="1.82"/>
    <n v="72.12"/>
    <n v="125"/>
    <n v="108"/>
    <x v="1"/>
    <n v="2"/>
    <n v="2024"/>
    <n v="10"/>
    <n v="7"/>
    <d v="2024-10-07T00:00:00"/>
    <s v="Q4"/>
    <s v="Q4-2024"/>
    <s v="M"/>
    <n v="0"/>
    <s v="Very Good"/>
    <n v="2"/>
    <s v="Mild"/>
    <n v="100"/>
    <s v="headache"/>
  </r>
  <r>
    <n v="1947"/>
    <n v="20.47"/>
    <x v="0"/>
    <n v="1.82"/>
    <n v="67.819999999999993"/>
    <n v="120"/>
    <n v="121"/>
    <x v="1"/>
    <n v="3"/>
    <n v="2025"/>
    <n v="4"/>
    <n v="7"/>
    <d v="2025-04-07T00:00:00"/>
    <s v="Q2"/>
    <s v="Q2-2025"/>
    <s v="M"/>
    <n v="1"/>
    <s v="Good"/>
    <n v="2"/>
    <s v="Mild"/>
    <n v="107"/>
    <s v="skin rash"/>
  </r>
  <r>
    <n v="1947"/>
    <n v="21.79"/>
    <x v="0"/>
    <n v="1.82"/>
    <n v="72.17"/>
    <n v="114"/>
    <n v="133"/>
    <x v="1"/>
    <n v="4"/>
    <n v="2025"/>
    <n v="10"/>
    <n v="7"/>
    <d v="2025-10-07T00:00:00"/>
    <s v="Q4"/>
    <s v="Q4-2025"/>
    <s v="M"/>
    <n v="1"/>
    <s v="Good"/>
    <n v="1"/>
    <s v="Moderate"/>
    <n v="100"/>
    <s v="headache"/>
  </r>
  <r>
    <n v="1947"/>
    <n v="24.11"/>
    <x v="0"/>
    <n v="1.82"/>
    <n v="79.87"/>
    <n v="114"/>
    <n v="141"/>
    <x v="1"/>
    <n v="5"/>
    <n v="2026"/>
    <n v="4"/>
    <n v="7"/>
    <d v="2026-04-07T00:00:00"/>
    <s v="Q2"/>
    <s v="Q2-2026"/>
    <s v="M"/>
    <n v="0"/>
    <s v="Very Good"/>
    <n v="2"/>
    <s v="Mild"/>
    <n v="104"/>
    <s v="itching"/>
  </r>
  <r>
    <n v="1948"/>
    <n v="23.42"/>
    <x v="0"/>
    <n v="1.62"/>
    <n v="61.46"/>
    <n v="114"/>
    <n v="96"/>
    <x v="1"/>
    <n v="1"/>
    <n v="2024"/>
    <n v="4"/>
    <n v="8"/>
    <d v="2024-04-08T00:00:00"/>
    <s v="Q2"/>
    <s v="Q2-2024"/>
    <s v="F"/>
    <n v="1"/>
    <s v="Good"/>
    <n v="1"/>
    <s v="Moderate"/>
    <n v="100"/>
    <s v="headache"/>
  </r>
  <r>
    <n v="1948"/>
    <n v="23.58"/>
    <x v="0"/>
    <n v="1.62"/>
    <n v="61.89"/>
    <n v="116"/>
    <n v="100"/>
    <x v="1"/>
    <n v="2"/>
    <n v="2024"/>
    <n v="10"/>
    <n v="8"/>
    <d v="2024-10-08T00:00:00"/>
    <s v="Q4"/>
    <s v="Q4-2024"/>
    <s v="F"/>
    <n v="0"/>
    <s v="Very Good"/>
    <n v="2"/>
    <s v="Mild"/>
    <n v="100"/>
    <s v="headache"/>
  </r>
  <r>
    <n v="1948"/>
    <n v="21.61"/>
    <x v="0"/>
    <n v="1.62"/>
    <n v="56.72"/>
    <n v="110"/>
    <n v="97"/>
    <x v="1"/>
    <n v="3"/>
    <n v="2025"/>
    <n v="4"/>
    <n v="8"/>
    <d v="2025-04-08T00:00:00"/>
    <s v="Q2"/>
    <s v="Q2-2025"/>
    <s v="F"/>
    <n v="0"/>
    <s v="Very Good"/>
    <n v="1"/>
    <s v="Moderate"/>
    <n v="100"/>
    <s v="headache"/>
  </r>
  <r>
    <n v="1948"/>
    <n v="20.22"/>
    <x v="0"/>
    <n v="1.62"/>
    <n v="53.06"/>
    <n v="110"/>
    <n v="99"/>
    <x v="1"/>
    <n v="4"/>
    <n v="2025"/>
    <n v="10"/>
    <n v="8"/>
    <d v="2025-10-08T00:00:00"/>
    <s v="Q4"/>
    <s v="Q4-2025"/>
    <s v="F"/>
    <n v="2"/>
    <s v="Poor"/>
    <n v="1"/>
    <s v="Moderate"/>
    <n v="100"/>
    <s v="headache"/>
  </r>
  <r>
    <n v="1948"/>
    <n v="20.07"/>
    <x v="0"/>
    <n v="1.62"/>
    <n v="52.67"/>
    <n v="110"/>
    <n v="102"/>
    <x v="1"/>
    <n v="5"/>
    <n v="2026"/>
    <n v="4"/>
    <n v="8"/>
    <d v="2026-04-08T00:00:00"/>
    <s v="Q2"/>
    <s v="Q2-2026"/>
    <s v="F"/>
    <n v="0"/>
    <s v="Very Good"/>
    <n v="1"/>
    <s v="Moderate"/>
    <n v="103"/>
    <s v="vomiting"/>
  </r>
  <r>
    <n v="1949"/>
    <n v="20.68"/>
    <x v="0"/>
    <n v="1.82"/>
    <n v="68.5"/>
    <n v="125"/>
    <n v="123"/>
    <x v="1"/>
    <n v="1"/>
    <n v="2024"/>
    <n v="4"/>
    <n v="9"/>
    <d v="2024-04-09T00:00:00"/>
    <s v="Q2"/>
    <s v="Q2-2024"/>
    <s v="M"/>
    <n v="3"/>
    <s v="Very Poor"/>
    <n v="2"/>
    <s v="Mild"/>
    <n v="100"/>
    <s v="headache"/>
  </r>
  <r>
    <n v="1949"/>
    <n v="21.32"/>
    <x v="0"/>
    <n v="1.82"/>
    <n v="70.62"/>
    <n v="115"/>
    <n v="122"/>
    <x v="1"/>
    <n v="2"/>
    <n v="2024"/>
    <n v="10"/>
    <n v="9"/>
    <d v="2024-10-09T00:00:00"/>
    <s v="Q4"/>
    <s v="Q4-2024"/>
    <s v="M"/>
    <n v="3"/>
    <s v="Very Poor"/>
    <n v="2"/>
    <s v="Mild"/>
    <n v="100"/>
    <s v="headache"/>
  </r>
  <r>
    <n v="1949"/>
    <n v="22.85"/>
    <x v="0"/>
    <n v="1.82"/>
    <n v="75.7"/>
    <n v="119"/>
    <n v="128"/>
    <x v="1"/>
    <n v="3"/>
    <n v="2025"/>
    <n v="4"/>
    <n v="9"/>
    <d v="2025-04-09T00:00:00"/>
    <s v="Q2"/>
    <s v="Q2-2025"/>
    <s v="M"/>
    <n v="1"/>
    <s v="Good"/>
    <n v="2"/>
    <s v="Mild"/>
    <n v="109"/>
    <s v="hallucinations"/>
  </r>
  <r>
    <n v="1950"/>
    <n v="22.38"/>
    <x v="0"/>
    <n v="1.82"/>
    <n v="74.13"/>
    <n v="111"/>
    <n v="96"/>
    <x v="1"/>
    <n v="1"/>
    <n v="2024"/>
    <n v="4"/>
    <n v="13"/>
    <d v="2024-04-13T00:00:00"/>
    <s v="Q2"/>
    <s v="Q2-2024"/>
    <s v="M"/>
    <n v="3"/>
    <s v="Very Poor"/>
    <n v="1"/>
    <s v="Moderate"/>
    <n v="100"/>
    <s v="headache"/>
  </r>
  <r>
    <n v="1950"/>
    <n v="21.26"/>
    <x v="0"/>
    <n v="1.82"/>
    <n v="70.430000000000007"/>
    <n v="114"/>
    <n v="86"/>
    <x v="1"/>
    <n v="2"/>
    <n v="2024"/>
    <n v="10"/>
    <n v="13"/>
    <d v="2024-10-13T00:00:00"/>
    <s v="Q4"/>
    <s v="Q4-2024"/>
    <s v="M"/>
    <n v="1"/>
    <s v="Good"/>
    <n v="1"/>
    <s v="Moderate"/>
    <n v="100"/>
    <s v="headache"/>
  </r>
  <r>
    <n v="1950"/>
    <n v="24.01"/>
    <x v="0"/>
    <n v="1.82"/>
    <n v="79.540000000000006"/>
    <n v="116"/>
    <n v="90"/>
    <x v="1"/>
    <n v="3"/>
    <n v="2025"/>
    <n v="4"/>
    <n v="13"/>
    <d v="2025-04-13T00:00:00"/>
    <s v="Q2"/>
    <s v="Q2-2025"/>
    <s v="M"/>
    <n v="0"/>
    <s v="Very Good"/>
    <n v="1"/>
    <s v="Moderate"/>
    <n v="100"/>
    <s v="headache"/>
  </r>
  <r>
    <n v="1950"/>
    <n v="23.28"/>
    <x v="0"/>
    <n v="1.82"/>
    <n v="77.13"/>
    <n v="119"/>
    <n v="94"/>
    <x v="1"/>
    <n v="4"/>
    <n v="2025"/>
    <n v="10"/>
    <n v="13"/>
    <d v="2025-10-13T00:00:00"/>
    <s v="Q4"/>
    <s v="Q4-2025"/>
    <s v="M"/>
    <n v="0"/>
    <s v="Very Good"/>
    <n v="1"/>
    <s v="Moderate"/>
    <n v="108"/>
    <s v="palpitations"/>
  </r>
  <r>
    <n v="1951"/>
    <n v="21.45"/>
    <x v="0"/>
    <n v="1.82"/>
    <n v="71.06"/>
    <n v="131"/>
    <n v="119"/>
    <x v="1"/>
    <n v="1"/>
    <n v="2024"/>
    <n v="4"/>
    <n v="14"/>
    <d v="2024-04-14T00:00:00"/>
    <s v="Q2"/>
    <s v="Q2-2024"/>
    <s v="M"/>
    <n v="2"/>
    <s v="Poor"/>
    <n v="1"/>
    <s v="Moderate"/>
    <n v="100"/>
    <s v="headache"/>
  </r>
  <r>
    <n v="1951"/>
    <n v="22.23"/>
    <x v="0"/>
    <n v="1.82"/>
    <n v="73.62"/>
    <n v="129"/>
    <n v="115"/>
    <x v="1"/>
    <n v="2"/>
    <n v="2024"/>
    <n v="10"/>
    <n v="14"/>
    <d v="2024-10-14T00:00:00"/>
    <s v="Q4"/>
    <s v="Q4-2024"/>
    <s v="M"/>
    <n v="1"/>
    <s v="Good"/>
    <n v="1"/>
    <s v="Moderate"/>
    <n v="107"/>
    <s v="skin rash"/>
  </r>
  <r>
    <n v="1951"/>
    <n v="24.81"/>
    <x v="0"/>
    <n v="1.82"/>
    <n v="82.18"/>
    <n v="134"/>
    <n v="115"/>
    <x v="1"/>
    <n v="3"/>
    <n v="2025"/>
    <n v="4"/>
    <n v="14"/>
    <d v="2025-04-14T00:00:00"/>
    <s v="Q2"/>
    <s v="Q2-2025"/>
    <s v="M"/>
    <n v="3"/>
    <s v="Very Poor"/>
    <n v="2"/>
    <s v="Mild"/>
    <n v="100"/>
    <s v="headache"/>
  </r>
  <r>
    <n v="1952"/>
    <n v="20.010000000000002"/>
    <x v="0"/>
    <n v="1.82"/>
    <n v="66.27"/>
    <n v="105"/>
    <n v="92"/>
    <x v="1"/>
    <n v="1"/>
    <n v="2024"/>
    <n v="4"/>
    <n v="14"/>
    <d v="2024-04-14T00:00:00"/>
    <s v="Q2"/>
    <s v="Q2-2024"/>
    <s v="M"/>
    <n v="2"/>
    <s v="Poor"/>
    <n v="2"/>
    <s v="Mild"/>
    <n v="104"/>
    <s v="itching"/>
  </r>
  <r>
    <n v="1952"/>
    <n v="19.36"/>
    <x v="0"/>
    <n v="1.82"/>
    <n v="64.12"/>
    <n v="111"/>
    <n v="90"/>
    <x v="1"/>
    <n v="2"/>
    <n v="2024"/>
    <n v="10"/>
    <n v="14"/>
    <d v="2024-10-14T00:00:00"/>
    <s v="Q4"/>
    <s v="Q4-2024"/>
    <s v="M"/>
    <n v="2"/>
    <s v="Poor"/>
    <n v="1"/>
    <s v="Moderate"/>
    <n v="100"/>
    <s v="headache"/>
  </r>
  <r>
    <n v="1952"/>
    <n v="22.11"/>
    <x v="0"/>
    <n v="1.82"/>
    <n v="73.239999999999995"/>
    <n v="107"/>
    <n v="95"/>
    <x v="1"/>
    <n v="3"/>
    <n v="2025"/>
    <n v="4"/>
    <n v="14"/>
    <d v="2025-04-14T00:00:00"/>
    <s v="Q2"/>
    <s v="Q2-2025"/>
    <s v="M"/>
    <n v="2"/>
    <s v="Poor"/>
    <n v="1"/>
    <s v="Moderate"/>
    <n v="105"/>
    <s v="abdominal pain"/>
  </r>
  <r>
    <n v="1952"/>
    <n v="19.05"/>
    <x v="0"/>
    <n v="1.82"/>
    <n v="63.09"/>
    <n v="105"/>
    <n v="100"/>
    <x v="1"/>
    <n v="4"/>
    <n v="2025"/>
    <n v="10"/>
    <n v="14"/>
    <d v="2025-10-14T00:00:00"/>
    <s v="Q4"/>
    <s v="Q4-2025"/>
    <s v="M"/>
    <n v="1"/>
    <s v="Good"/>
    <n v="0"/>
    <s v="Severe"/>
    <n v="100"/>
    <s v="headache"/>
  </r>
  <r>
    <n v="1952"/>
    <n v="20.74"/>
    <x v="0"/>
    <n v="1.82"/>
    <n v="68.7"/>
    <n v="104"/>
    <n v="99"/>
    <x v="1"/>
    <n v="5"/>
    <n v="2026"/>
    <n v="4"/>
    <n v="14"/>
    <d v="2026-04-14T00:00:00"/>
    <s v="Q2"/>
    <s v="Q2-2026"/>
    <s v="M"/>
    <n v="2"/>
    <s v="Poor"/>
    <n v="1"/>
    <s v="Moderate"/>
    <n v="106"/>
    <s v="dizziness"/>
  </r>
  <r>
    <n v="1952"/>
    <n v="16.45"/>
    <x v="3"/>
    <n v="1.82"/>
    <n v="54.5"/>
    <n v="112"/>
    <n v="90"/>
    <x v="1"/>
    <n v="6"/>
    <n v="2026"/>
    <n v="10"/>
    <n v="14"/>
    <d v="2026-10-14T00:00:00"/>
    <s v="Q4"/>
    <s v="Q4-2026"/>
    <s v="M"/>
    <n v="1"/>
    <s v="Good"/>
    <n v="0"/>
    <s v="Severe"/>
    <n v="100"/>
    <s v="headache"/>
  </r>
  <r>
    <n v="1953"/>
    <n v="24.09"/>
    <x v="0"/>
    <n v="1.82"/>
    <n v="79.78"/>
    <n v="128"/>
    <n v="112"/>
    <x v="1"/>
    <n v="1"/>
    <n v="2024"/>
    <n v="4"/>
    <n v="16"/>
    <d v="2024-04-16T00:00:00"/>
    <s v="Q2"/>
    <s v="Q2-2024"/>
    <s v="M"/>
    <n v="1"/>
    <s v="Good"/>
    <n v="0"/>
    <s v="Severe"/>
    <n v="100"/>
    <s v="headache"/>
  </r>
  <r>
    <n v="1953"/>
    <n v="24.6"/>
    <x v="0"/>
    <n v="1.82"/>
    <n v="81.47"/>
    <n v="127"/>
    <n v="102"/>
    <x v="1"/>
    <n v="2"/>
    <n v="2024"/>
    <n v="10"/>
    <n v="16"/>
    <d v="2024-10-16T00:00:00"/>
    <s v="Q4"/>
    <s v="Q4-2024"/>
    <s v="M"/>
    <n v="0"/>
    <s v="Very Good"/>
    <n v="1"/>
    <s v="Moderate"/>
    <n v="101"/>
    <s v="nausea"/>
  </r>
  <r>
    <n v="1953"/>
    <n v="22.87"/>
    <x v="0"/>
    <n v="1.82"/>
    <n v="75.77"/>
    <n v="134"/>
    <n v="112"/>
    <x v="1"/>
    <n v="3"/>
    <n v="2025"/>
    <n v="4"/>
    <n v="16"/>
    <d v="2025-04-16T00:00:00"/>
    <s v="Q2"/>
    <s v="Q2-2025"/>
    <s v="M"/>
    <n v="1"/>
    <s v="Good"/>
    <n v="0"/>
    <s v="Severe"/>
    <n v="105"/>
    <s v="abdominal pain"/>
  </r>
  <r>
    <n v="1954"/>
    <n v="21.21"/>
    <x v="0"/>
    <n v="1.62"/>
    <n v="55.66"/>
    <n v="136"/>
    <n v="124"/>
    <x v="0"/>
    <n v="1"/>
    <n v="2024"/>
    <n v="4"/>
    <n v="20"/>
    <d v="2024-04-20T00:00:00"/>
    <s v="Q2"/>
    <s v="Q2-2024"/>
    <s v="F"/>
    <n v="1"/>
    <s v="Good"/>
    <n v="1"/>
    <s v="Moderate"/>
    <n v="104"/>
    <s v="itching"/>
  </r>
  <r>
    <n v="1954"/>
    <n v="18.350000000000001"/>
    <x v="3"/>
    <n v="1.62"/>
    <n v="48.15"/>
    <n v="140"/>
    <n v="124"/>
    <x v="0"/>
    <n v="2"/>
    <n v="2024"/>
    <n v="10"/>
    <n v="20"/>
    <d v="2024-10-20T00:00:00"/>
    <s v="Q4"/>
    <s v="Q4-2024"/>
    <s v="F"/>
    <n v="0"/>
    <s v="Very Good"/>
    <n v="2"/>
    <s v="Mild"/>
    <n v="101"/>
    <s v="nausea"/>
  </r>
  <r>
    <n v="1954"/>
    <n v="17.989999999999998"/>
    <x v="3"/>
    <n v="1.62"/>
    <n v="47.22"/>
    <n v="136"/>
    <n v="119"/>
    <x v="0"/>
    <n v="3"/>
    <n v="2025"/>
    <n v="4"/>
    <n v="20"/>
    <d v="2025-04-20T00:00:00"/>
    <s v="Q2"/>
    <s v="Q2-2025"/>
    <s v="F"/>
    <n v="0"/>
    <s v="Very Good"/>
    <n v="2"/>
    <s v="Mild"/>
    <n v="106"/>
    <s v="dizziness"/>
  </r>
  <r>
    <n v="1955"/>
    <n v="18.37"/>
    <x v="3"/>
    <n v="1.62"/>
    <n v="48.22"/>
    <n v="135"/>
    <n v="104"/>
    <x v="0"/>
    <n v="1"/>
    <n v="2024"/>
    <n v="4"/>
    <n v="24"/>
    <d v="2024-04-24T00:00:00"/>
    <s v="Q2"/>
    <s v="Q2-2024"/>
    <s v="F"/>
    <n v="0"/>
    <s v="Very Good"/>
    <n v="0"/>
    <s v="Severe"/>
    <n v="100"/>
    <s v="headache"/>
  </r>
  <r>
    <n v="1955"/>
    <n v="15.83"/>
    <x v="3"/>
    <n v="1.62"/>
    <n v="41.53"/>
    <n v="143"/>
    <n v="106"/>
    <x v="0"/>
    <n v="2"/>
    <n v="2024"/>
    <n v="10"/>
    <n v="24"/>
    <d v="2024-10-24T00:00:00"/>
    <s v="Q4"/>
    <s v="Q4-2024"/>
    <s v="F"/>
    <n v="3"/>
    <s v="Very Poor"/>
    <n v="0"/>
    <s v="Severe"/>
    <n v="105"/>
    <s v="abdominal pain"/>
  </r>
  <r>
    <n v="1955"/>
    <n v="16.5"/>
    <x v="3"/>
    <n v="1.62"/>
    <n v="43.3"/>
    <n v="154"/>
    <n v="109"/>
    <x v="0"/>
    <n v="3"/>
    <n v="2025"/>
    <n v="4"/>
    <n v="24"/>
    <d v="2025-04-24T00:00:00"/>
    <s v="Q2"/>
    <s v="Q2-2025"/>
    <s v="F"/>
    <n v="2"/>
    <s v="Poor"/>
    <n v="2"/>
    <s v="Mild"/>
    <n v="100"/>
    <s v="headache"/>
  </r>
  <r>
    <n v="1956"/>
    <n v="21.01"/>
    <x v="0"/>
    <n v="1.82"/>
    <n v="69.58"/>
    <n v="132"/>
    <n v="114"/>
    <x v="1"/>
    <n v="1"/>
    <n v="2024"/>
    <n v="4"/>
    <n v="26"/>
    <d v="2024-04-26T00:00:00"/>
    <s v="Q2"/>
    <s v="Q2-2024"/>
    <s v="M"/>
    <n v="1"/>
    <s v="Good"/>
    <n v="1"/>
    <s v="Moderate"/>
    <n v="100"/>
    <s v="headache"/>
  </r>
  <r>
    <n v="1956"/>
    <n v="21.39"/>
    <x v="0"/>
    <n v="1.82"/>
    <n v="70.84"/>
    <n v="138"/>
    <n v="119"/>
    <x v="0"/>
    <n v="2"/>
    <n v="2024"/>
    <n v="10"/>
    <n v="26"/>
    <d v="2024-10-26T00:00:00"/>
    <s v="Q4"/>
    <s v="Q4-2024"/>
    <s v="M"/>
    <n v="1"/>
    <s v="Good"/>
    <n v="1"/>
    <s v="Moderate"/>
    <n v="100"/>
    <s v="headache"/>
  </r>
  <r>
    <n v="1956"/>
    <n v="20.27"/>
    <x v="0"/>
    <n v="1.82"/>
    <n v="67.150000000000006"/>
    <n v="132"/>
    <n v="128"/>
    <x v="1"/>
    <n v="3"/>
    <n v="2025"/>
    <n v="4"/>
    <n v="26"/>
    <d v="2025-04-26T00:00:00"/>
    <s v="Q2"/>
    <s v="Q2-2025"/>
    <s v="M"/>
    <n v="0"/>
    <s v="Very Good"/>
    <n v="2"/>
    <s v="Mild"/>
    <n v="108"/>
    <s v="palpitations"/>
  </r>
  <r>
    <n v="1956"/>
    <n v="18.03"/>
    <x v="3"/>
    <n v="1.82"/>
    <n v="59.71"/>
    <n v="116"/>
    <n v="126"/>
    <x v="1"/>
    <n v="4"/>
    <n v="2025"/>
    <n v="10"/>
    <n v="26"/>
    <d v="2025-10-26T00:00:00"/>
    <s v="Q4"/>
    <s v="Q4-2025"/>
    <s v="M"/>
    <n v="2"/>
    <s v="Poor"/>
    <n v="2"/>
    <s v="Mild"/>
    <n v="100"/>
    <s v="headache"/>
  </r>
  <r>
    <n v="1956"/>
    <n v="19.64"/>
    <x v="0"/>
    <n v="1.82"/>
    <n v="65.05"/>
    <n v="105"/>
    <n v="130"/>
    <x v="1"/>
    <n v="5"/>
    <n v="2026"/>
    <n v="4"/>
    <n v="26"/>
    <d v="2026-04-26T00:00:00"/>
    <s v="Q2"/>
    <s v="Q2-2026"/>
    <s v="M"/>
    <n v="0"/>
    <s v="Very Good"/>
    <n v="2"/>
    <s v="Mild"/>
    <n v="100"/>
    <s v="headache"/>
  </r>
  <r>
    <n v="1957"/>
    <n v="24.52"/>
    <x v="0"/>
    <n v="1.82"/>
    <n v="81.22"/>
    <n v="150"/>
    <n v="132"/>
    <x v="0"/>
    <n v="1"/>
    <n v="2024"/>
    <n v="4"/>
    <n v="27"/>
    <d v="2024-04-27T00:00:00"/>
    <s v="Q2"/>
    <s v="Q2-2024"/>
    <s v="M"/>
    <n v="1"/>
    <s v="Good"/>
    <n v="1"/>
    <s v="Moderate"/>
    <n v="100"/>
    <s v="headache"/>
  </r>
  <r>
    <n v="1957"/>
    <n v="25.79"/>
    <x v="1"/>
    <n v="1.82"/>
    <n v="85.42"/>
    <n v="153"/>
    <n v="132"/>
    <x v="0"/>
    <n v="2"/>
    <n v="2024"/>
    <n v="10"/>
    <n v="27"/>
    <d v="2024-10-27T00:00:00"/>
    <s v="Q4"/>
    <s v="Q4-2024"/>
    <s v="M"/>
    <n v="2"/>
    <s v="Poor"/>
    <n v="2"/>
    <s v="Mild"/>
    <n v="101"/>
    <s v="nausea"/>
  </r>
  <r>
    <n v="1957"/>
    <n v="28.15"/>
    <x v="1"/>
    <n v="1.82"/>
    <n v="93.24"/>
    <n v="148"/>
    <n v="136"/>
    <x v="0"/>
    <n v="3"/>
    <n v="2025"/>
    <n v="4"/>
    <n v="27"/>
    <d v="2025-04-27T00:00:00"/>
    <s v="Q2"/>
    <s v="Q2-2025"/>
    <s v="M"/>
    <n v="2"/>
    <s v="Poor"/>
    <n v="0"/>
    <s v="Severe"/>
    <n v="100"/>
    <s v="headache"/>
  </r>
  <r>
    <n v="1958"/>
    <n v="18.170000000000002"/>
    <x v="3"/>
    <n v="1.62"/>
    <n v="47.68"/>
    <n v="110"/>
    <n v="96"/>
    <x v="1"/>
    <n v="1"/>
    <n v="2024"/>
    <n v="4"/>
    <n v="29"/>
    <d v="2024-04-29T00:00:00"/>
    <s v="Q2"/>
    <s v="Q2-2024"/>
    <s v="F"/>
    <n v="2"/>
    <s v="Poor"/>
    <n v="0"/>
    <s v="Severe"/>
    <n v="100"/>
    <s v="headache"/>
  </r>
  <r>
    <n v="1958"/>
    <n v="20.69"/>
    <x v="0"/>
    <n v="1.62"/>
    <n v="54.31"/>
    <n v="116"/>
    <n v="101"/>
    <x v="1"/>
    <n v="2"/>
    <n v="2024"/>
    <n v="10"/>
    <n v="29"/>
    <d v="2024-10-29T00:00:00"/>
    <s v="Q4"/>
    <s v="Q4-2024"/>
    <s v="F"/>
    <n v="2"/>
    <s v="Poor"/>
    <n v="1"/>
    <s v="Moderate"/>
    <n v="107"/>
    <s v="skin rash"/>
  </r>
  <r>
    <n v="1958"/>
    <n v="24.32"/>
    <x v="0"/>
    <n v="1.62"/>
    <n v="63.82"/>
    <n v="109"/>
    <n v="104"/>
    <x v="1"/>
    <n v="3"/>
    <n v="2025"/>
    <n v="4"/>
    <n v="29"/>
    <d v="2025-04-29T00:00:00"/>
    <s v="Q2"/>
    <s v="Q2-2025"/>
    <s v="F"/>
    <n v="1"/>
    <s v="Good"/>
    <n v="1"/>
    <s v="Moderate"/>
    <n v="109"/>
    <s v="hallucinations"/>
  </r>
  <r>
    <n v="1958"/>
    <n v="20.399999999999999"/>
    <x v="0"/>
    <n v="1.62"/>
    <n v="53.53"/>
    <n v="111"/>
    <n v="108"/>
    <x v="1"/>
    <n v="4"/>
    <n v="2025"/>
    <n v="10"/>
    <n v="29"/>
    <d v="2025-10-29T00:00:00"/>
    <s v="Q4"/>
    <s v="Q4-2025"/>
    <s v="F"/>
    <n v="1"/>
    <s v="Good"/>
    <n v="1"/>
    <s v="Moderate"/>
    <n v="100"/>
    <s v="headache"/>
  </r>
  <r>
    <n v="1958"/>
    <n v="20.260000000000002"/>
    <x v="0"/>
    <n v="1.62"/>
    <n v="53.17"/>
    <n v="116"/>
    <n v="103"/>
    <x v="1"/>
    <n v="5"/>
    <n v="2026"/>
    <n v="4"/>
    <n v="29"/>
    <d v="2026-04-29T00:00:00"/>
    <s v="Q2"/>
    <s v="Q2-2026"/>
    <s v="F"/>
    <n v="1"/>
    <s v="Good"/>
    <n v="1"/>
    <s v="Moderate"/>
    <n v="100"/>
    <s v="headache"/>
  </r>
  <r>
    <n v="1959"/>
    <n v="25.92"/>
    <x v="1"/>
    <n v="1.82"/>
    <n v="85.84"/>
    <n v="129"/>
    <n v="114"/>
    <x v="1"/>
    <n v="1"/>
    <n v="2024"/>
    <n v="5"/>
    <n v="1"/>
    <d v="2024-05-01T00:00:00"/>
    <s v="Q2"/>
    <s v="Q2-2024"/>
    <s v="M"/>
    <n v="2"/>
    <s v="Poor"/>
    <n v="0"/>
    <s v="Severe"/>
    <n v="108"/>
    <s v="palpitations"/>
  </r>
  <r>
    <n v="1959"/>
    <n v="24.37"/>
    <x v="0"/>
    <n v="1.82"/>
    <n v="80.73"/>
    <n v="137"/>
    <n v="108"/>
    <x v="0"/>
    <n v="2"/>
    <n v="2024"/>
    <n v="10"/>
    <n v="31"/>
    <d v="2024-10-31T00:00:00"/>
    <s v="Q4"/>
    <s v="Q4-2024"/>
    <s v="M"/>
    <n v="1"/>
    <s v="Good"/>
    <n v="1"/>
    <s v="Moderate"/>
    <n v="104"/>
    <s v="itching"/>
  </r>
  <r>
    <n v="1959"/>
    <n v="28.17"/>
    <x v="1"/>
    <n v="1.82"/>
    <n v="93.29"/>
    <n v="129"/>
    <n v="117"/>
    <x v="1"/>
    <n v="3"/>
    <n v="2025"/>
    <n v="5"/>
    <n v="1"/>
    <d v="2025-05-01T00:00:00"/>
    <s v="Q2"/>
    <s v="Q2-2025"/>
    <s v="M"/>
    <n v="1"/>
    <s v="Good"/>
    <n v="2"/>
    <s v="Mild"/>
    <n v="100"/>
    <s v="headache"/>
  </r>
  <r>
    <n v="1959"/>
    <n v="25.6"/>
    <x v="1"/>
    <n v="1.82"/>
    <n v="84.78"/>
    <n v="130"/>
    <n v="121"/>
    <x v="1"/>
    <n v="4"/>
    <n v="2025"/>
    <n v="10"/>
    <n v="31"/>
    <d v="2025-10-31T00:00:00"/>
    <s v="Q4"/>
    <s v="Q4-2025"/>
    <s v="M"/>
    <n v="3"/>
    <s v="Very Poor"/>
    <n v="0"/>
    <s v="Severe"/>
    <n v="102"/>
    <s v="tinnitus"/>
  </r>
  <r>
    <n v="1960"/>
    <n v="23.78"/>
    <x v="0"/>
    <n v="1.62"/>
    <n v="62.4"/>
    <n v="138"/>
    <n v="121"/>
    <x v="0"/>
    <n v="1"/>
    <n v="2024"/>
    <n v="5"/>
    <n v="3"/>
    <d v="2024-05-03T00:00:00"/>
    <s v="Q2"/>
    <s v="Q2-2024"/>
    <s v="F"/>
    <n v="1"/>
    <s v="Good"/>
    <n v="1"/>
    <s v="Moderate"/>
    <n v="100"/>
    <s v="headache"/>
  </r>
  <r>
    <n v="1960"/>
    <n v="21.78"/>
    <x v="0"/>
    <n v="1.62"/>
    <n v="57.16"/>
    <n v="139"/>
    <n v="124"/>
    <x v="0"/>
    <n v="2"/>
    <n v="2024"/>
    <n v="11"/>
    <n v="2"/>
    <d v="2024-11-02T00:00:00"/>
    <s v="Q4"/>
    <s v="Q4-2024"/>
    <s v="F"/>
    <n v="1"/>
    <s v="Good"/>
    <n v="2"/>
    <s v="Mild"/>
    <n v="100"/>
    <s v="headache"/>
  </r>
  <r>
    <n v="1960"/>
    <n v="23.24"/>
    <x v="0"/>
    <n v="1.62"/>
    <n v="60.98"/>
    <n v="132"/>
    <n v="119"/>
    <x v="1"/>
    <n v="3"/>
    <n v="2025"/>
    <n v="5"/>
    <n v="3"/>
    <d v="2025-05-03T00:00:00"/>
    <s v="Q2"/>
    <s v="Q2-2025"/>
    <s v="F"/>
    <n v="0"/>
    <s v="Very Good"/>
    <n v="1"/>
    <s v="Moderate"/>
    <n v="100"/>
    <s v="headache"/>
  </r>
  <r>
    <n v="1961"/>
    <n v="22.61"/>
    <x v="0"/>
    <n v="1.62"/>
    <n v="59.33"/>
    <n v="126"/>
    <n v="93"/>
    <x v="1"/>
    <n v="1"/>
    <n v="2024"/>
    <n v="5"/>
    <n v="5"/>
    <d v="2024-05-05T00:00:00"/>
    <s v="Q2"/>
    <s v="Q2-2024"/>
    <s v="F"/>
    <n v="1"/>
    <s v="Good"/>
    <n v="1"/>
    <s v="Moderate"/>
    <n v="101"/>
    <s v="nausea"/>
  </r>
  <r>
    <n v="1961"/>
    <n v="20.27"/>
    <x v="0"/>
    <n v="1.62"/>
    <n v="53.19"/>
    <n v="130"/>
    <n v="92"/>
    <x v="1"/>
    <n v="2"/>
    <n v="2024"/>
    <n v="11"/>
    <n v="4"/>
    <d v="2024-11-04T00:00:00"/>
    <s v="Q4"/>
    <s v="Q4-2024"/>
    <s v="F"/>
    <n v="2"/>
    <s v="Poor"/>
    <n v="1"/>
    <s v="Moderate"/>
    <n v="107"/>
    <s v="skin rash"/>
  </r>
  <r>
    <n v="1961"/>
    <n v="19.05"/>
    <x v="0"/>
    <n v="1.62"/>
    <n v="50"/>
    <n v="124"/>
    <n v="94"/>
    <x v="1"/>
    <n v="3"/>
    <n v="2025"/>
    <n v="5"/>
    <n v="5"/>
    <d v="2025-05-05T00:00:00"/>
    <s v="Q2"/>
    <s v="Q2-2025"/>
    <s v="F"/>
    <n v="2"/>
    <s v="Poor"/>
    <n v="1"/>
    <s v="Moderate"/>
    <n v="100"/>
    <s v="headache"/>
  </r>
  <r>
    <n v="1961"/>
    <n v="17.87"/>
    <x v="3"/>
    <n v="1.62"/>
    <n v="46.91"/>
    <n v="129"/>
    <n v="94"/>
    <x v="1"/>
    <n v="4"/>
    <n v="2025"/>
    <n v="11"/>
    <n v="4"/>
    <d v="2025-11-04T00:00:00"/>
    <s v="Q4"/>
    <s v="Q4-2025"/>
    <s v="F"/>
    <n v="1"/>
    <s v="Good"/>
    <n v="2"/>
    <s v="Mild"/>
    <n v="100"/>
    <s v="headache"/>
  </r>
  <r>
    <n v="1961"/>
    <n v="17.88"/>
    <x v="3"/>
    <n v="1.62"/>
    <n v="46.93"/>
    <n v="129"/>
    <n v="95"/>
    <x v="1"/>
    <n v="5"/>
    <n v="2026"/>
    <n v="5"/>
    <n v="5"/>
    <d v="2026-05-05T00:00:00"/>
    <s v="Q2"/>
    <s v="Q2-2026"/>
    <s v="F"/>
    <n v="1"/>
    <s v="Good"/>
    <n v="1"/>
    <s v="Moderate"/>
    <n v="100"/>
    <s v="headache"/>
  </r>
  <r>
    <n v="1961"/>
    <n v="19.64"/>
    <x v="0"/>
    <n v="1.62"/>
    <n v="51.54"/>
    <n v="131"/>
    <n v="91"/>
    <x v="1"/>
    <n v="6"/>
    <n v="2026"/>
    <n v="11"/>
    <n v="4"/>
    <d v="2026-11-04T00:00:00"/>
    <s v="Q4"/>
    <s v="Q4-2026"/>
    <s v="F"/>
    <n v="2"/>
    <s v="Poor"/>
    <n v="1"/>
    <s v="Moderate"/>
    <n v="100"/>
    <s v="headache"/>
  </r>
  <r>
    <n v="1962"/>
    <n v="23.54"/>
    <x v="0"/>
    <n v="1.82"/>
    <n v="77.97"/>
    <n v="135"/>
    <n v="120"/>
    <x v="0"/>
    <n v="1"/>
    <n v="2024"/>
    <n v="5"/>
    <n v="5"/>
    <d v="2024-05-05T00:00:00"/>
    <s v="Q2"/>
    <s v="Q2-2024"/>
    <s v="M"/>
    <n v="2"/>
    <s v="Poor"/>
    <n v="1"/>
    <s v="Moderate"/>
    <n v="101"/>
    <s v="nausea"/>
  </r>
  <r>
    <n v="1962"/>
    <n v="26.27"/>
    <x v="1"/>
    <n v="1.82"/>
    <n v="87.02"/>
    <n v="130"/>
    <n v="125"/>
    <x v="1"/>
    <n v="2"/>
    <n v="2024"/>
    <n v="11"/>
    <n v="4"/>
    <d v="2024-11-04T00:00:00"/>
    <s v="Q4"/>
    <s v="Q4-2024"/>
    <s v="M"/>
    <n v="2"/>
    <s v="Poor"/>
    <n v="1"/>
    <s v="Moderate"/>
    <n v="100"/>
    <s v="headache"/>
  </r>
  <r>
    <n v="1962"/>
    <n v="29.31"/>
    <x v="1"/>
    <n v="1.82"/>
    <n v="97.1"/>
    <n v="133"/>
    <n v="129"/>
    <x v="1"/>
    <n v="3"/>
    <n v="2025"/>
    <n v="5"/>
    <n v="5"/>
    <d v="2025-05-05T00:00:00"/>
    <s v="Q2"/>
    <s v="Q2-2025"/>
    <s v="M"/>
    <n v="2"/>
    <s v="Poor"/>
    <n v="1"/>
    <s v="Moderate"/>
    <n v="102"/>
    <s v="tinnitus"/>
  </r>
  <r>
    <n v="1962"/>
    <n v="31.3"/>
    <x v="2"/>
    <n v="1.82"/>
    <n v="103.68"/>
    <n v="131"/>
    <n v="129"/>
    <x v="1"/>
    <n v="4"/>
    <n v="2025"/>
    <n v="11"/>
    <n v="4"/>
    <d v="2025-11-04T00:00:00"/>
    <s v="Q4"/>
    <s v="Q4-2025"/>
    <s v="M"/>
    <n v="2"/>
    <s v="Poor"/>
    <n v="0"/>
    <s v="Severe"/>
    <n v="108"/>
    <s v="palpitations"/>
  </r>
  <r>
    <n v="1963"/>
    <n v="20.350000000000001"/>
    <x v="0"/>
    <n v="1.62"/>
    <n v="53.4"/>
    <n v="130"/>
    <n v="106"/>
    <x v="1"/>
    <n v="1"/>
    <n v="2024"/>
    <n v="5"/>
    <n v="8"/>
    <d v="2024-05-08T00:00:00"/>
    <s v="Q2"/>
    <s v="Q2-2024"/>
    <s v="F"/>
    <n v="1"/>
    <s v="Good"/>
    <n v="1"/>
    <s v="Moderate"/>
    <n v="100"/>
    <s v="headache"/>
  </r>
  <r>
    <n v="1963"/>
    <n v="20.28"/>
    <x v="0"/>
    <n v="1.62"/>
    <n v="53.22"/>
    <n v="127"/>
    <n v="111"/>
    <x v="1"/>
    <n v="2"/>
    <n v="2024"/>
    <n v="11"/>
    <n v="7"/>
    <d v="2024-11-07T00:00:00"/>
    <s v="Q4"/>
    <s v="Q4-2024"/>
    <s v="F"/>
    <n v="1"/>
    <s v="Good"/>
    <n v="2"/>
    <s v="Mild"/>
    <n v="108"/>
    <s v="palpitations"/>
  </r>
  <r>
    <n v="1963"/>
    <n v="19.88"/>
    <x v="0"/>
    <n v="1.62"/>
    <n v="52.16"/>
    <n v="137"/>
    <n v="116"/>
    <x v="0"/>
    <n v="3"/>
    <n v="2025"/>
    <n v="5"/>
    <n v="8"/>
    <d v="2025-05-08T00:00:00"/>
    <s v="Q2"/>
    <s v="Q2-2025"/>
    <s v="F"/>
    <n v="1"/>
    <s v="Good"/>
    <n v="2"/>
    <s v="Mild"/>
    <n v="100"/>
    <s v="headache"/>
  </r>
  <r>
    <n v="1963"/>
    <n v="21.24"/>
    <x v="0"/>
    <n v="1.62"/>
    <n v="55.73"/>
    <n v="151"/>
    <n v="130"/>
    <x v="0"/>
    <n v="4"/>
    <n v="2025"/>
    <n v="11"/>
    <n v="7"/>
    <d v="2025-11-07T00:00:00"/>
    <s v="Q4"/>
    <s v="Q4-2025"/>
    <s v="F"/>
    <n v="2"/>
    <s v="Poor"/>
    <n v="0"/>
    <s v="Severe"/>
    <n v="106"/>
    <s v="dizziness"/>
  </r>
  <r>
    <n v="1963"/>
    <n v="20.260000000000002"/>
    <x v="0"/>
    <n v="1.62"/>
    <n v="53.18"/>
    <n v="147"/>
    <n v="119"/>
    <x v="0"/>
    <n v="5"/>
    <n v="2026"/>
    <n v="5"/>
    <n v="8"/>
    <d v="2026-05-08T00:00:00"/>
    <s v="Q2"/>
    <s v="Q2-2026"/>
    <s v="F"/>
    <n v="1"/>
    <s v="Good"/>
    <n v="2"/>
    <s v="Mild"/>
    <n v="100"/>
    <s v="headache"/>
  </r>
  <r>
    <n v="1963"/>
    <n v="24.51"/>
    <x v="0"/>
    <n v="1.62"/>
    <n v="64.33"/>
    <n v="147"/>
    <n v="114"/>
    <x v="0"/>
    <n v="6"/>
    <n v="2026"/>
    <n v="11"/>
    <n v="7"/>
    <d v="2026-11-07T00:00:00"/>
    <s v="Q4"/>
    <s v="Q4-2026"/>
    <s v="F"/>
    <n v="1"/>
    <s v="Good"/>
    <n v="2"/>
    <s v="Mild"/>
    <n v="100"/>
    <s v="headache"/>
  </r>
  <r>
    <n v="1964"/>
    <n v="18.420000000000002"/>
    <x v="3"/>
    <n v="1.82"/>
    <n v="61.03"/>
    <n v="117"/>
    <n v="107"/>
    <x v="1"/>
    <n v="1"/>
    <n v="2024"/>
    <n v="5"/>
    <n v="9"/>
    <d v="2024-05-09T00:00:00"/>
    <s v="Q2"/>
    <s v="Q2-2024"/>
    <s v="M"/>
    <n v="2"/>
    <s v="Poor"/>
    <n v="0"/>
    <s v="Severe"/>
    <n v="100"/>
    <s v="headache"/>
  </r>
  <r>
    <n v="1964"/>
    <n v="22.11"/>
    <x v="0"/>
    <n v="1.82"/>
    <n v="73.239999999999995"/>
    <n v="121"/>
    <n v="109"/>
    <x v="1"/>
    <n v="2"/>
    <n v="2024"/>
    <n v="11"/>
    <n v="8"/>
    <d v="2024-11-08T00:00:00"/>
    <s v="Q4"/>
    <s v="Q4-2024"/>
    <s v="M"/>
    <n v="0"/>
    <s v="Very Good"/>
    <n v="1"/>
    <s v="Moderate"/>
    <n v="104"/>
    <s v="itching"/>
  </r>
  <r>
    <n v="1964"/>
    <n v="21.64"/>
    <x v="0"/>
    <n v="1.82"/>
    <n v="71.680000000000007"/>
    <n v="121"/>
    <n v="112"/>
    <x v="1"/>
    <n v="3"/>
    <n v="2025"/>
    <n v="5"/>
    <n v="9"/>
    <d v="2025-05-09T00:00:00"/>
    <s v="Q2"/>
    <s v="Q2-2025"/>
    <s v="M"/>
    <n v="1"/>
    <s v="Good"/>
    <n v="2"/>
    <s v="Mild"/>
    <n v="107"/>
    <s v="skin rash"/>
  </r>
  <r>
    <n v="1965"/>
    <n v="17.96"/>
    <x v="3"/>
    <n v="1.62"/>
    <n v="47.14"/>
    <n v="120"/>
    <n v="86"/>
    <x v="1"/>
    <n v="1"/>
    <n v="2024"/>
    <n v="5"/>
    <n v="12"/>
    <d v="2024-05-12T00:00:00"/>
    <s v="Q2"/>
    <s v="Q2-2024"/>
    <s v="F"/>
    <n v="2"/>
    <s v="Poor"/>
    <n v="2"/>
    <s v="Mild"/>
    <n v="100"/>
    <s v="headache"/>
  </r>
  <r>
    <n v="1965"/>
    <n v="17.670000000000002"/>
    <x v="3"/>
    <n v="1.62"/>
    <n v="46.36"/>
    <n v="123"/>
    <n v="88"/>
    <x v="1"/>
    <n v="2"/>
    <n v="2024"/>
    <n v="11"/>
    <n v="11"/>
    <d v="2024-11-11T00:00:00"/>
    <s v="Q4"/>
    <s v="Q4-2024"/>
    <s v="F"/>
    <n v="2"/>
    <s v="Poor"/>
    <n v="1"/>
    <s v="Moderate"/>
    <n v="108"/>
    <s v="palpitations"/>
  </r>
  <r>
    <n v="1965"/>
    <n v="16.45"/>
    <x v="3"/>
    <n v="1.62"/>
    <n v="43.18"/>
    <n v="122"/>
    <n v="95"/>
    <x v="1"/>
    <n v="3"/>
    <n v="2025"/>
    <n v="5"/>
    <n v="12"/>
    <d v="2025-05-12T00:00:00"/>
    <s v="Q2"/>
    <s v="Q2-2025"/>
    <s v="F"/>
    <n v="0"/>
    <s v="Very Good"/>
    <n v="1"/>
    <s v="Moderate"/>
    <n v="100"/>
    <s v="headache"/>
  </r>
  <r>
    <n v="1965"/>
    <n v="15.6"/>
    <x v="3"/>
    <n v="1.62"/>
    <n v="40.94"/>
    <n v="117"/>
    <n v="90"/>
    <x v="1"/>
    <n v="4"/>
    <n v="2025"/>
    <n v="11"/>
    <n v="11"/>
    <d v="2025-11-11T00:00:00"/>
    <s v="Q4"/>
    <s v="Q4-2025"/>
    <s v="F"/>
    <n v="2"/>
    <s v="Poor"/>
    <n v="0"/>
    <s v="Severe"/>
    <n v="100"/>
    <s v="headache"/>
  </r>
  <r>
    <n v="1965"/>
    <n v="12.94"/>
    <x v="3"/>
    <n v="1.62"/>
    <n v="33.950000000000003"/>
    <n v="113"/>
    <n v="88"/>
    <x v="1"/>
    <n v="5"/>
    <n v="2026"/>
    <n v="5"/>
    <n v="12"/>
    <d v="2026-05-12T00:00:00"/>
    <s v="Q2"/>
    <s v="Q2-2026"/>
    <s v="F"/>
    <n v="2"/>
    <s v="Poor"/>
    <n v="1"/>
    <s v="Moderate"/>
    <n v="100"/>
    <s v="headache"/>
  </r>
  <r>
    <n v="1965"/>
    <n v="13.67"/>
    <x v="3"/>
    <n v="1.62"/>
    <n v="35.89"/>
    <n v="113"/>
    <n v="82"/>
    <x v="1"/>
    <n v="6"/>
    <n v="2026"/>
    <n v="11"/>
    <n v="11"/>
    <d v="2026-11-11T00:00:00"/>
    <s v="Q4"/>
    <s v="Q4-2026"/>
    <s v="F"/>
    <n v="3"/>
    <s v="Very Poor"/>
    <n v="0"/>
    <s v="Severe"/>
    <n v="105"/>
    <s v="abdominal pain"/>
  </r>
  <r>
    <n v="1966"/>
    <n v="22.82"/>
    <x v="0"/>
    <n v="1.62"/>
    <n v="59.88"/>
    <n v="111"/>
    <n v="94"/>
    <x v="1"/>
    <n v="1"/>
    <n v="2024"/>
    <n v="5"/>
    <n v="15"/>
    <d v="2024-05-15T00:00:00"/>
    <s v="Q2"/>
    <s v="Q2-2024"/>
    <s v="F"/>
    <n v="1"/>
    <s v="Good"/>
    <n v="1"/>
    <s v="Moderate"/>
    <n v="100"/>
    <s v="headache"/>
  </r>
  <r>
    <n v="1966"/>
    <n v="24.59"/>
    <x v="0"/>
    <n v="1.62"/>
    <n v="64.53"/>
    <n v="108"/>
    <n v="86"/>
    <x v="1"/>
    <n v="2"/>
    <n v="2024"/>
    <n v="11"/>
    <n v="14"/>
    <d v="2024-11-14T00:00:00"/>
    <s v="Q4"/>
    <s v="Q4-2024"/>
    <s v="F"/>
    <n v="1"/>
    <s v="Good"/>
    <n v="1"/>
    <s v="Moderate"/>
    <n v="100"/>
    <s v="headache"/>
  </r>
  <r>
    <n v="1966"/>
    <n v="26.65"/>
    <x v="1"/>
    <n v="1.62"/>
    <n v="69.94"/>
    <n v="105"/>
    <n v="92"/>
    <x v="1"/>
    <n v="3"/>
    <n v="2025"/>
    <n v="5"/>
    <n v="15"/>
    <d v="2025-05-15T00:00:00"/>
    <s v="Q2"/>
    <s v="Q2-2025"/>
    <s v="F"/>
    <n v="0"/>
    <s v="Very Good"/>
    <n v="0"/>
    <s v="Severe"/>
    <n v="100"/>
    <s v="headache"/>
  </r>
  <r>
    <n v="1966"/>
    <n v="26.78"/>
    <x v="1"/>
    <n v="1.62"/>
    <n v="70.27"/>
    <n v="111"/>
    <n v="92"/>
    <x v="1"/>
    <n v="4"/>
    <n v="2025"/>
    <n v="11"/>
    <n v="14"/>
    <d v="2025-11-14T00:00:00"/>
    <s v="Q4"/>
    <s v="Q4-2025"/>
    <s v="F"/>
    <n v="2"/>
    <s v="Poor"/>
    <n v="2"/>
    <s v="Mild"/>
    <n v="100"/>
    <s v="headache"/>
  </r>
  <r>
    <n v="1966"/>
    <n v="28.02"/>
    <x v="1"/>
    <n v="1.62"/>
    <n v="73.53"/>
    <n v="116"/>
    <n v="95"/>
    <x v="1"/>
    <n v="5"/>
    <n v="2026"/>
    <n v="5"/>
    <n v="15"/>
    <d v="2026-05-15T00:00:00"/>
    <s v="Q2"/>
    <s v="Q2-2026"/>
    <s v="F"/>
    <n v="2"/>
    <s v="Poor"/>
    <n v="1"/>
    <s v="Moderate"/>
    <n v="100"/>
    <s v="headache"/>
  </r>
  <r>
    <n v="1967"/>
    <n v="24.98"/>
    <x v="0"/>
    <n v="1.82"/>
    <n v="82.74"/>
    <n v="130"/>
    <n v="104"/>
    <x v="1"/>
    <n v="1"/>
    <n v="2024"/>
    <n v="5"/>
    <n v="16"/>
    <d v="2024-05-16T00:00:00"/>
    <s v="Q2"/>
    <s v="Q2-2024"/>
    <s v="M"/>
    <n v="2"/>
    <s v="Poor"/>
    <n v="0"/>
    <s v="Severe"/>
    <n v="107"/>
    <s v="skin rash"/>
  </r>
  <r>
    <n v="1967"/>
    <n v="28.18"/>
    <x v="1"/>
    <n v="1.82"/>
    <n v="93.35"/>
    <n v="126"/>
    <n v="108"/>
    <x v="1"/>
    <n v="2"/>
    <n v="2024"/>
    <n v="11"/>
    <n v="15"/>
    <d v="2024-11-15T00:00:00"/>
    <s v="Q4"/>
    <s v="Q4-2024"/>
    <s v="M"/>
    <n v="2"/>
    <s v="Poor"/>
    <n v="1"/>
    <s v="Moderate"/>
    <n v="104"/>
    <s v="itching"/>
  </r>
  <r>
    <n v="1967"/>
    <n v="25.72"/>
    <x v="1"/>
    <n v="1.82"/>
    <n v="85.21"/>
    <n v="129"/>
    <n v="117"/>
    <x v="1"/>
    <n v="3"/>
    <n v="2025"/>
    <n v="5"/>
    <n v="16"/>
    <d v="2025-05-16T00:00:00"/>
    <s v="Q2"/>
    <s v="Q2-2025"/>
    <s v="M"/>
    <n v="3"/>
    <s v="Very Poor"/>
    <n v="0"/>
    <s v="Severe"/>
    <n v="100"/>
    <s v="headache"/>
  </r>
  <r>
    <n v="1967"/>
    <n v="26.7"/>
    <x v="1"/>
    <n v="1.82"/>
    <n v="88.44"/>
    <n v="136"/>
    <n v="120"/>
    <x v="0"/>
    <n v="4"/>
    <n v="2025"/>
    <n v="11"/>
    <n v="15"/>
    <d v="2025-11-15T00:00:00"/>
    <s v="Q4"/>
    <s v="Q4-2025"/>
    <s v="M"/>
    <n v="2"/>
    <s v="Poor"/>
    <n v="0"/>
    <s v="Severe"/>
    <n v="100"/>
    <s v="headache"/>
  </r>
  <r>
    <n v="1967"/>
    <n v="29.28"/>
    <x v="1"/>
    <n v="1.82"/>
    <n v="96.99"/>
    <n v="132"/>
    <n v="118"/>
    <x v="1"/>
    <n v="5"/>
    <n v="2026"/>
    <n v="5"/>
    <n v="16"/>
    <d v="2026-05-16T00:00:00"/>
    <s v="Q2"/>
    <s v="Q2-2026"/>
    <s v="M"/>
    <n v="2"/>
    <s v="Poor"/>
    <n v="1"/>
    <s v="Moderate"/>
    <n v="104"/>
    <s v="itching"/>
  </r>
  <r>
    <n v="1968"/>
    <n v="23.85"/>
    <x v="0"/>
    <n v="1.82"/>
    <n v="79.010000000000005"/>
    <n v="151"/>
    <n v="133"/>
    <x v="0"/>
    <n v="1"/>
    <n v="2024"/>
    <n v="5"/>
    <n v="18"/>
    <d v="2024-05-18T00:00:00"/>
    <s v="Q2"/>
    <s v="Q2-2024"/>
    <s v="M"/>
    <n v="2"/>
    <s v="Poor"/>
    <n v="2"/>
    <s v="Mild"/>
    <n v="100"/>
    <s v="headache"/>
  </r>
  <r>
    <n v="1968"/>
    <n v="18.97"/>
    <x v="0"/>
    <n v="1.82"/>
    <n v="62.85"/>
    <n v="160"/>
    <n v="129"/>
    <x v="0"/>
    <n v="2"/>
    <n v="2024"/>
    <n v="11"/>
    <n v="17"/>
    <d v="2024-11-17T00:00:00"/>
    <s v="Q4"/>
    <s v="Q4-2024"/>
    <s v="M"/>
    <n v="2"/>
    <s v="Poor"/>
    <n v="2"/>
    <s v="Mild"/>
    <n v="102"/>
    <s v="tinnitus"/>
  </r>
  <r>
    <n v="1968"/>
    <n v="15.65"/>
    <x v="3"/>
    <n v="1.82"/>
    <n v="51.84"/>
    <n v="163"/>
    <n v="129"/>
    <x v="0"/>
    <n v="3"/>
    <n v="2025"/>
    <n v="5"/>
    <n v="18"/>
    <d v="2025-05-18T00:00:00"/>
    <s v="Q2"/>
    <s v="Q2-2025"/>
    <s v="M"/>
    <n v="2"/>
    <s v="Poor"/>
    <n v="1"/>
    <s v="Moderate"/>
    <n v="101"/>
    <s v="nausea"/>
  </r>
  <r>
    <n v="1968"/>
    <n v="15.82"/>
    <x v="3"/>
    <n v="1.82"/>
    <n v="52.42"/>
    <n v="157"/>
    <n v="137"/>
    <x v="0"/>
    <n v="4"/>
    <n v="2025"/>
    <n v="11"/>
    <n v="17"/>
    <d v="2025-11-17T00:00:00"/>
    <s v="Q4"/>
    <s v="Q4-2025"/>
    <s v="M"/>
    <n v="2"/>
    <s v="Poor"/>
    <n v="2"/>
    <s v="Mild"/>
    <n v="100"/>
    <s v="headache"/>
  </r>
  <r>
    <n v="1969"/>
    <n v="16.66"/>
    <x v="3"/>
    <n v="1.82"/>
    <n v="55.17"/>
    <n v="126"/>
    <n v="113"/>
    <x v="1"/>
    <n v="1"/>
    <n v="2024"/>
    <n v="5"/>
    <n v="22"/>
    <d v="2024-05-22T00:00:00"/>
    <s v="Q2"/>
    <s v="Q2-2024"/>
    <s v="M"/>
    <n v="0"/>
    <s v="Very Good"/>
    <n v="0"/>
    <s v="Severe"/>
    <n v="100"/>
    <s v="headache"/>
  </r>
  <r>
    <n v="1969"/>
    <n v="16.190000000000001"/>
    <x v="3"/>
    <n v="1.82"/>
    <n v="53.63"/>
    <n v="127"/>
    <n v="117"/>
    <x v="1"/>
    <n v="2"/>
    <n v="2024"/>
    <n v="11"/>
    <n v="21"/>
    <d v="2024-11-21T00:00:00"/>
    <s v="Q4"/>
    <s v="Q4-2024"/>
    <s v="M"/>
    <n v="3"/>
    <s v="Very Poor"/>
    <n v="1"/>
    <s v="Moderate"/>
    <n v="105"/>
    <s v="abdominal pain"/>
  </r>
  <r>
    <n v="1969"/>
    <n v="18.91"/>
    <x v="0"/>
    <n v="1.82"/>
    <n v="62.62"/>
    <n v="124"/>
    <n v="111"/>
    <x v="1"/>
    <n v="3"/>
    <n v="2025"/>
    <n v="5"/>
    <n v="22"/>
    <d v="2025-05-22T00:00:00"/>
    <s v="Q2"/>
    <s v="Q2-2025"/>
    <s v="M"/>
    <n v="1"/>
    <s v="Good"/>
    <n v="1"/>
    <s v="Moderate"/>
    <n v="100"/>
    <s v="headache"/>
  </r>
  <r>
    <n v="1970"/>
    <n v="24.09"/>
    <x v="0"/>
    <n v="1.62"/>
    <n v="63.23"/>
    <n v="115"/>
    <n v="91"/>
    <x v="1"/>
    <n v="1"/>
    <n v="2024"/>
    <n v="5"/>
    <n v="22"/>
    <d v="2024-05-22T00:00:00"/>
    <s v="Q2"/>
    <s v="Q2-2024"/>
    <s v="F"/>
    <n v="1"/>
    <s v="Good"/>
    <n v="2"/>
    <s v="Mild"/>
    <n v="105"/>
    <s v="abdominal pain"/>
  </r>
  <r>
    <n v="1970"/>
    <n v="22.44"/>
    <x v="0"/>
    <n v="1.62"/>
    <n v="58.9"/>
    <n v="124"/>
    <n v="88"/>
    <x v="1"/>
    <n v="2"/>
    <n v="2024"/>
    <n v="11"/>
    <n v="21"/>
    <d v="2024-11-21T00:00:00"/>
    <s v="Q4"/>
    <s v="Q4-2024"/>
    <s v="F"/>
    <n v="1"/>
    <s v="Good"/>
    <n v="1"/>
    <s v="Moderate"/>
    <n v="103"/>
    <s v="vomiting"/>
  </r>
  <r>
    <n v="1970"/>
    <n v="21.62"/>
    <x v="0"/>
    <n v="1.62"/>
    <n v="56.75"/>
    <n v="130"/>
    <n v="87"/>
    <x v="1"/>
    <n v="3"/>
    <n v="2025"/>
    <n v="5"/>
    <n v="22"/>
    <d v="2025-05-22T00:00:00"/>
    <s v="Q2"/>
    <s v="Q2-2025"/>
    <s v="F"/>
    <n v="1"/>
    <s v="Good"/>
    <n v="1"/>
    <s v="Moderate"/>
    <n v="107"/>
    <s v="skin rash"/>
  </r>
  <r>
    <n v="1970"/>
    <n v="23.09"/>
    <x v="0"/>
    <n v="1.62"/>
    <n v="60.6"/>
    <n v="132"/>
    <n v="82"/>
    <x v="3"/>
    <n v="4"/>
    <n v="2025"/>
    <n v="11"/>
    <n v="21"/>
    <d v="2025-11-21T00:00:00"/>
    <s v="Q4"/>
    <s v="Q4-2025"/>
    <s v="F"/>
    <n v="2"/>
    <s v="Poor"/>
    <n v="1"/>
    <s v="Moderate"/>
    <n v="100"/>
    <s v="headache"/>
  </r>
  <r>
    <n v="1970"/>
    <n v="23.17"/>
    <x v="0"/>
    <n v="1.62"/>
    <n v="60.8"/>
    <n v="132"/>
    <n v="75"/>
    <x v="1"/>
    <n v="5"/>
    <n v="2026"/>
    <n v="5"/>
    <n v="22"/>
    <d v="2026-05-22T00:00:00"/>
    <s v="Q2"/>
    <s v="Q2-2026"/>
    <s v="F"/>
    <n v="2"/>
    <s v="Poor"/>
    <n v="2"/>
    <s v="Mild"/>
    <n v="100"/>
    <s v="headache"/>
  </r>
  <r>
    <n v="1971"/>
    <n v="22.98"/>
    <x v="0"/>
    <n v="1.82"/>
    <n v="76.12"/>
    <n v="116"/>
    <n v="118"/>
    <x v="1"/>
    <n v="1"/>
    <n v="2024"/>
    <n v="5"/>
    <n v="22"/>
    <d v="2024-05-22T00:00:00"/>
    <s v="Q2"/>
    <s v="Q2-2024"/>
    <s v="M"/>
    <n v="2"/>
    <s v="Poor"/>
    <n v="1"/>
    <s v="Moderate"/>
    <n v="100"/>
    <s v="headache"/>
  </r>
  <r>
    <n v="1971"/>
    <n v="22.66"/>
    <x v="0"/>
    <n v="1.82"/>
    <n v="75.069999999999993"/>
    <n v="116"/>
    <n v="128"/>
    <x v="1"/>
    <n v="2"/>
    <n v="2024"/>
    <n v="11"/>
    <n v="21"/>
    <d v="2024-11-21T00:00:00"/>
    <s v="Q4"/>
    <s v="Q4-2024"/>
    <s v="M"/>
    <n v="1"/>
    <s v="Good"/>
    <n v="1"/>
    <s v="Moderate"/>
    <n v="100"/>
    <s v="headache"/>
  </r>
  <r>
    <n v="1971"/>
    <n v="24.17"/>
    <x v="0"/>
    <n v="1.82"/>
    <n v="80.05"/>
    <n v="118"/>
    <n v="117"/>
    <x v="1"/>
    <n v="3"/>
    <n v="2025"/>
    <n v="5"/>
    <n v="22"/>
    <d v="2025-05-22T00:00:00"/>
    <s v="Q2"/>
    <s v="Q2-2025"/>
    <s v="M"/>
    <n v="1"/>
    <s v="Good"/>
    <n v="0"/>
    <s v="Severe"/>
    <n v="100"/>
    <s v="headache"/>
  </r>
  <r>
    <n v="1971"/>
    <n v="24.11"/>
    <x v="0"/>
    <n v="1.82"/>
    <n v="79.87"/>
    <n v="120"/>
    <n v="117"/>
    <x v="1"/>
    <n v="4"/>
    <n v="2025"/>
    <n v="11"/>
    <n v="21"/>
    <d v="2025-11-21T00:00:00"/>
    <s v="Q4"/>
    <s v="Q4-2025"/>
    <s v="M"/>
    <n v="1"/>
    <s v="Good"/>
    <n v="2"/>
    <s v="Mild"/>
    <n v="105"/>
    <s v="abdominal pain"/>
  </r>
  <r>
    <n v="1971"/>
    <n v="22.64"/>
    <x v="0"/>
    <n v="1.82"/>
    <n v="75.010000000000005"/>
    <n v="115"/>
    <n v="115"/>
    <x v="1"/>
    <n v="5"/>
    <n v="2026"/>
    <n v="5"/>
    <n v="22"/>
    <d v="2026-05-22T00:00:00"/>
    <s v="Q2"/>
    <s v="Q2-2026"/>
    <s v="M"/>
    <n v="1"/>
    <s v="Good"/>
    <n v="1"/>
    <s v="Moderate"/>
    <n v="101"/>
    <s v="nausea"/>
  </r>
  <r>
    <n v="1972"/>
    <n v="22.76"/>
    <x v="0"/>
    <n v="1.82"/>
    <n v="75.400000000000006"/>
    <n v="126"/>
    <n v="91"/>
    <x v="1"/>
    <n v="1"/>
    <n v="2024"/>
    <n v="5"/>
    <n v="23"/>
    <d v="2024-05-23T00:00:00"/>
    <s v="Q2"/>
    <s v="Q2-2024"/>
    <s v="M"/>
    <n v="1"/>
    <s v="Good"/>
    <n v="2"/>
    <s v="Mild"/>
    <n v="102"/>
    <s v="tinnitus"/>
  </r>
  <r>
    <n v="1972"/>
    <n v="22.68"/>
    <x v="0"/>
    <n v="1.82"/>
    <n v="75.12"/>
    <n v="126"/>
    <n v="84"/>
    <x v="3"/>
    <n v="2"/>
    <n v="2024"/>
    <n v="11"/>
    <n v="22"/>
    <d v="2024-11-22T00:00:00"/>
    <s v="Q4"/>
    <s v="Q4-2024"/>
    <s v="M"/>
    <n v="0"/>
    <s v="Very Good"/>
    <n v="0"/>
    <s v="Severe"/>
    <n v="100"/>
    <s v="headache"/>
  </r>
  <r>
    <n v="1972"/>
    <n v="24.71"/>
    <x v="0"/>
    <n v="1.82"/>
    <n v="81.84"/>
    <n v="128"/>
    <n v="89"/>
    <x v="1"/>
    <n v="3"/>
    <n v="2025"/>
    <n v="5"/>
    <n v="23"/>
    <d v="2025-05-23T00:00:00"/>
    <s v="Q2"/>
    <s v="Q2-2025"/>
    <s v="M"/>
    <n v="1"/>
    <s v="Good"/>
    <n v="1"/>
    <s v="Moderate"/>
    <n v="100"/>
    <s v="headache"/>
  </r>
  <r>
    <n v="1972"/>
    <n v="23.69"/>
    <x v="0"/>
    <n v="1.82"/>
    <n v="78.47"/>
    <n v="135"/>
    <n v="95"/>
    <x v="0"/>
    <n v="4"/>
    <n v="2025"/>
    <n v="11"/>
    <n v="22"/>
    <d v="2025-11-22T00:00:00"/>
    <s v="Q4"/>
    <s v="Q4-2025"/>
    <s v="M"/>
    <n v="1"/>
    <s v="Good"/>
    <n v="1"/>
    <s v="Moderate"/>
    <n v="100"/>
    <s v="headache"/>
  </r>
  <r>
    <n v="1973"/>
    <n v="22"/>
    <x v="0"/>
    <n v="1.62"/>
    <n v="57.75"/>
    <n v="127"/>
    <n v="92"/>
    <x v="1"/>
    <n v="1"/>
    <n v="2024"/>
    <n v="5"/>
    <n v="27"/>
    <d v="2024-05-27T00:00:00"/>
    <s v="Q2"/>
    <s v="Q2-2024"/>
    <s v="F"/>
    <n v="1"/>
    <s v="Good"/>
    <n v="2"/>
    <s v="Mild"/>
    <n v="103"/>
    <s v="vomiting"/>
  </r>
  <r>
    <n v="1973"/>
    <n v="23.38"/>
    <x v="0"/>
    <n v="1.62"/>
    <n v="61.35"/>
    <n v="123"/>
    <n v="84"/>
    <x v="3"/>
    <n v="2"/>
    <n v="2024"/>
    <n v="11"/>
    <n v="26"/>
    <d v="2024-11-26T00:00:00"/>
    <s v="Q4"/>
    <s v="Q4-2024"/>
    <s v="F"/>
    <n v="1"/>
    <s v="Good"/>
    <n v="1"/>
    <s v="Moderate"/>
    <n v="108"/>
    <s v="palpitations"/>
  </r>
  <r>
    <n v="1973"/>
    <n v="21.66"/>
    <x v="0"/>
    <n v="1.62"/>
    <n v="56.83"/>
    <n v="114"/>
    <n v="93"/>
    <x v="1"/>
    <n v="3"/>
    <n v="2025"/>
    <n v="5"/>
    <n v="27"/>
    <d v="2025-05-27T00:00:00"/>
    <s v="Q2"/>
    <s v="Q2-2025"/>
    <s v="F"/>
    <n v="0"/>
    <s v="Very Good"/>
    <n v="1"/>
    <s v="Moderate"/>
    <n v="100"/>
    <s v="headache"/>
  </r>
  <r>
    <n v="1973"/>
    <n v="20.52"/>
    <x v="0"/>
    <n v="1.62"/>
    <n v="53.86"/>
    <n v="116"/>
    <n v="97"/>
    <x v="1"/>
    <n v="4"/>
    <n v="2025"/>
    <n v="11"/>
    <n v="26"/>
    <d v="2025-11-26T00:00:00"/>
    <s v="Q4"/>
    <s v="Q4-2025"/>
    <s v="F"/>
    <n v="2"/>
    <s v="Poor"/>
    <n v="1"/>
    <s v="Moderate"/>
    <n v="100"/>
    <s v="headache"/>
  </r>
  <r>
    <n v="1973"/>
    <n v="22.81"/>
    <x v="0"/>
    <n v="1.62"/>
    <n v="59.87"/>
    <n v="112"/>
    <n v="100"/>
    <x v="1"/>
    <n v="5"/>
    <n v="2026"/>
    <n v="5"/>
    <n v="27"/>
    <d v="2026-05-27T00:00:00"/>
    <s v="Q2"/>
    <s v="Q2-2026"/>
    <s v="F"/>
    <n v="0"/>
    <s v="Very Good"/>
    <n v="1"/>
    <s v="Moderate"/>
    <n v="100"/>
    <s v="headache"/>
  </r>
  <r>
    <n v="1973"/>
    <n v="21.25"/>
    <x v="0"/>
    <n v="1.62"/>
    <n v="55.78"/>
    <n v="106"/>
    <n v="105"/>
    <x v="1"/>
    <n v="6"/>
    <n v="2026"/>
    <n v="11"/>
    <n v="26"/>
    <d v="2026-11-26T00:00:00"/>
    <s v="Q4"/>
    <s v="Q4-2026"/>
    <s v="F"/>
    <n v="3"/>
    <s v="Very Poor"/>
    <n v="1"/>
    <s v="Moderate"/>
    <n v="101"/>
    <s v="nausea"/>
  </r>
  <r>
    <n v="1974"/>
    <n v="18.989999999999998"/>
    <x v="0"/>
    <n v="1.62"/>
    <n v="49.85"/>
    <n v="119"/>
    <n v="108"/>
    <x v="1"/>
    <n v="1"/>
    <n v="2024"/>
    <n v="5"/>
    <n v="27"/>
    <d v="2024-05-27T00:00:00"/>
    <s v="Q2"/>
    <s v="Q2-2024"/>
    <s v="F"/>
    <n v="2"/>
    <s v="Poor"/>
    <n v="1"/>
    <s v="Moderate"/>
    <n v="101"/>
    <s v="nausea"/>
  </r>
  <r>
    <n v="1974"/>
    <n v="19.170000000000002"/>
    <x v="0"/>
    <n v="1.62"/>
    <n v="50.3"/>
    <n v="118"/>
    <n v="100"/>
    <x v="1"/>
    <n v="2"/>
    <n v="2024"/>
    <n v="11"/>
    <n v="26"/>
    <d v="2024-11-26T00:00:00"/>
    <s v="Q4"/>
    <s v="Q4-2024"/>
    <s v="F"/>
    <n v="2"/>
    <s v="Poor"/>
    <n v="2"/>
    <s v="Mild"/>
    <n v="100"/>
    <s v="headache"/>
  </r>
  <r>
    <n v="1974"/>
    <n v="19.98"/>
    <x v="0"/>
    <n v="1.62"/>
    <n v="52.43"/>
    <n v="126"/>
    <n v="99"/>
    <x v="1"/>
    <n v="3"/>
    <n v="2025"/>
    <n v="5"/>
    <n v="27"/>
    <d v="2025-05-27T00:00:00"/>
    <s v="Q2"/>
    <s v="Q2-2025"/>
    <s v="F"/>
    <n v="1"/>
    <s v="Good"/>
    <n v="1"/>
    <s v="Moderate"/>
    <n v="100"/>
    <s v="headache"/>
  </r>
  <r>
    <n v="1975"/>
    <n v="19.28"/>
    <x v="0"/>
    <n v="1.62"/>
    <n v="50.6"/>
    <n v="105"/>
    <n v="101"/>
    <x v="1"/>
    <n v="1"/>
    <n v="2024"/>
    <n v="5"/>
    <n v="30"/>
    <d v="2024-05-30T00:00:00"/>
    <s v="Q2"/>
    <s v="Q2-2024"/>
    <s v="F"/>
    <n v="1"/>
    <s v="Good"/>
    <n v="1"/>
    <s v="Moderate"/>
    <n v="100"/>
    <s v="headache"/>
  </r>
  <r>
    <n v="1975"/>
    <n v="22.51"/>
    <x v="0"/>
    <n v="1.62"/>
    <n v="59.08"/>
    <n v="109"/>
    <n v="96"/>
    <x v="1"/>
    <n v="2"/>
    <n v="2024"/>
    <n v="11"/>
    <n v="29"/>
    <d v="2024-11-29T00:00:00"/>
    <s v="Q4"/>
    <s v="Q4-2024"/>
    <s v="F"/>
    <n v="1"/>
    <s v="Good"/>
    <n v="2"/>
    <s v="Mild"/>
    <n v="100"/>
    <s v="headache"/>
  </r>
  <r>
    <n v="1975"/>
    <n v="23.8"/>
    <x v="0"/>
    <n v="1.62"/>
    <n v="62.45"/>
    <n v="103"/>
    <n v="96"/>
    <x v="1"/>
    <n v="3"/>
    <n v="2025"/>
    <n v="5"/>
    <n v="30"/>
    <d v="2025-05-30T00:00:00"/>
    <s v="Q2"/>
    <s v="Q2-2025"/>
    <s v="F"/>
    <n v="1"/>
    <s v="Good"/>
    <n v="2"/>
    <s v="Mild"/>
    <n v="100"/>
    <s v="headache"/>
  </r>
  <r>
    <n v="1975"/>
    <n v="27"/>
    <x v="1"/>
    <n v="1.62"/>
    <n v="70.849999999999994"/>
    <n v="98"/>
    <n v="95"/>
    <x v="1"/>
    <n v="4"/>
    <n v="2025"/>
    <n v="11"/>
    <n v="29"/>
    <d v="2025-11-29T00:00:00"/>
    <s v="Q4"/>
    <s v="Q4-2025"/>
    <s v="F"/>
    <n v="3"/>
    <s v="Very Poor"/>
    <n v="0"/>
    <s v="Severe"/>
    <n v="108"/>
    <s v="palpitations"/>
  </r>
  <r>
    <n v="1975"/>
    <n v="27.54"/>
    <x v="1"/>
    <n v="1.62"/>
    <n v="72.27"/>
    <n v="104"/>
    <n v="99"/>
    <x v="1"/>
    <n v="5"/>
    <n v="2026"/>
    <n v="5"/>
    <n v="30"/>
    <d v="2026-05-30T00:00:00"/>
    <s v="Q2"/>
    <s v="Q2-2026"/>
    <s v="F"/>
    <n v="3"/>
    <s v="Very Poor"/>
    <n v="0"/>
    <s v="Severe"/>
    <n v="101"/>
    <s v="nausea"/>
  </r>
  <r>
    <n v="1976"/>
    <n v="21.95"/>
    <x v="0"/>
    <n v="1.62"/>
    <n v="57.61"/>
    <n v="105"/>
    <n v="85"/>
    <x v="1"/>
    <n v="1"/>
    <n v="2024"/>
    <n v="5"/>
    <n v="31"/>
    <d v="2024-05-31T00:00:00"/>
    <s v="Q2"/>
    <s v="Q2-2024"/>
    <s v="F"/>
    <n v="3"/>
    <s v="Very Poor"/>
    <n v="2"/>
    <s v="Mild"/>
    <n v="106"/>
    <s v="dizziness"/>
  </r>
  <r>
    <n v="1976"/>
    <n v="23.4"/>
    <x v="0"/>
    <n v="1.62"/>
    <n v="61.4"/>
    <n v="111"/>
    <n v="85"/>
    <x v="1"/>
    <n v="2"/>
    <n v="2024"/>
    <n v="11"/>
    <n v="30"/>
    <d v="2024-11-30T00:00:00"/>
    <s v="Q4"/>
    <s v="Q4-2024"/>
    <s v="F"/>
    <n v="3"/>
    <s v="Very Poor"/>
    <n v="1"/>
    <s v="Moderate"/>
    <n v="100"/>
    <s v="headache"/>
  </r>
  <r>
    <n v="1976"/>
    <n v="24.75"/>
    <x v="0"/>
    <n v="1.62"/>
    <n v="64.95"/>
    <n v="106"/>
    <n v="85"/>
    <x v="1"/>
    <n v="3"/>
    <n v="2025"/>
    <n v="5"/>
    <n v="31"/>
    <d v="2025-05-31T00:00:00"/>
    <s v="Q2"/>
    <s v="Q2-2025"/>
    <s v="F"/>
    <n v="0"/>
    <s v="Very Good"/>
    <n v="1"/>
    <s v="Moderate"/>
    <n v="107"/>
    <s v="skin rash"/>
  </r>
  <r>
    <n v="1977"/>
    <n v="27.16"/>
    <x v="1"/>
    <n v="1.62"/>
    <n v="71.27"/>
    <n v="131"/>
    <n v="104"/>
    <x v="1"/>
    <n v="1"/>
    <n v="2024"/>
    <n v="6"/>
    <n v="3"/>
    <d v="2024-06-03T00:00:00"/>
    <s v="Q2"/>
    <s v="Q2-2024"/>
    <s v="F"/>
    <n v="2"/>
    <s v="Poor"/>
    <n v="0"/>
    <s v="Severe"/>
    <n v="100"/>
    <s v="headache"/>
  </r>
  <r>
    <n v="1977"/>
    <n v="23.59"/>
    <x v="0"/>
    <n v="1.62"/>
    <n v="61.92"/>
    <n v="137"/>
    <n v="112"/>
    <x v="0"/>
    <n v="2"/>
    <n v="2024"/>
    <n v="12"/>
    <n v="3"/>
    <d v="2024-12-03T00:00:00"/>
    <s v="Q4"/>
    <s v="Q4-2024"/>
    <s v="F"/>
    <n v="1"/>
    <s v="Good"/>
    <n v="0"/>
    <s v="Severe"/>
    <n v="100"/>
    <s v="headache"/>
  </r>
  <r>
    <n v="1977"/>
    <n v="22.24"/>
    <x v="0"/>
    <n v="1.62"/>
    <n v="58.36"/>
    <n v="134"/>
    <n v="106"/>
    <x v="1"/>
    <n v="3"/>
    <n v="2025"/>
    <n v="6"/>
    <n v="3"/>
    <d v="2025-06-03T00:00:00"/>
    <s v="Q2"/>
    <s v="Q2-2025"/>
    <s v="F"/>
    <n v="1"/>
    <s v="Good"/>
    <n v="0"/>
    <s v="Severe"/>
    <n v="100"/>
    <s v="headache"/>
  </r>
  <r>
    <n v="1977"/>
    <n v="21.52"/>
    <x v="0"/>
    <n v="1.62"/>
    <n v="56.48"/>
    <n v="124"/>
    <n v="101"/>
    <x v="1"/>
    <n v="4"/>
    <n v="2025"/>
    <n v="12"/>
    <n v="3"/>
    <d v="2025-12-03T00:00:00"/>
    <s v="Q4"/>
    <s v="Q4-2025"/>
    <s v="F"/>
    <n v="1"/>
    <s v="Good"/>
    <n v="1"/>
    <s v="Moderate"/>
    <n v="100"/>
    <s v="headache"/>
  </r>
  <r>
    <n v="1978"/>
    <n v="21.72"/>
    <x v="0"/>
    <n v="1.82"/>
    <n v="71.959999999999994"/>
    <n v="124"/>
    <n v="113"/>
    <x v="1"/>
    <n v="1"/>
    <n v="2024"/>
    <n v="6"/>
    <n v="5"/>
    <d v="2024-06-05T00:00:00"/>
    <s v="Q2"/>
    <s v="Q2-2024"/>
    <s v="M"/>
    <n v="0"/>
    <s v="Very Good"/>
    <n v="0"/>
    <s v="Severe"/>
    <n v="100"/>
    <s v="headache"/>
  </r>
  <r>
    <n v="1978"/>
    <n v="20.28"/>
    <x v="0"/>
    <n v="1.82"/>
    <n v="67.17"/>
    <n v="134"/>
    <n v="120"/>
    <x v="1"/>
    <n v="2"/>
    <n v="2024"/>
    <n v="12"/>
    <n v="5"/>
    <d v="2024-12-05T00:00:00"/>
    <s v="Q4"/>
    <s v="Q4-2024"/>
    <s v="M"/>
    <n v="2"/>
    <s v="Poor"/>
    <n v="1"/>
    <s v="Moderate"/>
    <n v="101"/>
    <s v="nausea"/>
  </r>
  <r>
    <n v="1978"/>
    <n v="24.29"/>
    <x v="0"/>
    <n v="1.82"/>
    <n v="80.47"/>
    <n v="134"/>
    <n v="121"/>
    <x v="1"/>
    <n v="3"/>
    <n v="2025"/>
    <n v="6"/>
    <n v="5"/>
    <d v="2025-06-05T00:00:00"/>
    <s v="Q2"/>
    <s v="Q2-2025"/>
    <s v="M"/>
    <n v="3"/>
    <s v="Very Poor"/>
    <n v="1"/>
    <s v="Moderate"/>
    <n v="109"/>
    <s v="hallucinations"/>
  </r>
  <r>
    <n v="1979"/>
    <n v="24.76"/>
    <x v="0"/>
    <n v="1.62"/>
    <n v="64.989999999999995"/>
    <n v="92"/>
    <n v="94"/>
    <x v="1"/>
    <n v="1"/>
    <n v="2024"/>
    <n v="6"/>
    <n v="9"/>
    <d v="2024-06-09T00:00:00"/>
    <s v="Q2"/>
    <s v="Q2-2024"/>
    <s v="F"/>
    <n v="2"/>
    <s v="Poor"/>
    <n v="2"/>
    <s v="Mild"/>
    <n v="102"/>
    <s v="tinnitus"/>
  </r>
  <r>
    <n v="1979"/>
    <n v="25.02"/>
    <x v="1"/>
    <n v="1.62"/>
    <n v="65.67"/>
    <n v="91"/>
    <n v="90"/>
    <x v="1"/>
    <n v="2"/>
    <n v="2024"/>
    <n v="12"/>
    <n v="9"/>
    <d v="2024-12-09T00:00:00"/>
    <s v="Q4"/>
    <s v="Q4-2024"/>
    <s v="F"/>
    <n v="1"/>
    <s v="Good"/>
    <n v="0"/>
    <s v="Severe"/>
    <n v="108"/>
    <s v="palpitations"/>
  </r>
  <r>
    <n v="1979"/>
    <n v="25.77"/>
    <x v="1"/>
    <n v="1.62"/>
    <n v="67.64"/>
    <n v="84"/>
    <n v="95"/>
    <x v="1"/>
    <n v="3"/>
    <n v="2025"/>
    <n v="6"/>
    <n v="9"/>
    <d v="2025-06-09T00:00:00"/>
    <s v="Q2"/>
    <s v="Q2-2025"/>
    <s v="F"/>
    <n v="2"/>
    <s v="Poor"/>
    <n v="1"/>
    <s v="Moderate"/>
    <n v="107"/>
    <s v="skin rash"/>
  </r>
  <r>
    <n v="1979"/>
    <n v="25.22"/>
    <x v="1"/>
    <n v="1.62"/>
    <n v="66.19"/>
    <n v="84"/>
    <n v="95"/>
    <x v="1"/>
    <n v="4"/>
    <n v="2025"/>
    <n v="12"/>
    <n v="9"/>
    <d v="2025-12-09T00:00:00"/>
    <s v="Q4"/>
    <s v="Q4-2025"/>
    <s v="F"/>
    <n v="1"/>
    <s v="Good"/>
    <n v="0"/>
    <s v="Severe"/>
    <n v="102"/>
    <s v="tinnitus"/>
  </r>
  <r>
    <n v="1979"/>
    <n v="22.66"/>
    <x v="0"/>
    <n v="1.62"/>
    <n v="59.46"/>
    <n v="82"/>
    <n v="104"/>
    <x v="1"/>
    <n v="5"/>
    <n v="2026"/>
    <n v="6"/>
    <n v="9"/>
    <d v="2026-06-09T00:00:00"/>
    <s v="Q2"/>
    <s v="Q2-2026"/>
    <s v="F"/>
    <n v="2"/>
    <s v="Poor"/>
    <n v="2"/>
    <s v="Mild"/>
    <n v="103"/>
    <s v="vomiting"/>
  </r>
  <r>
    <n v="1979"/>
    <n v="24.92"/>
    <x v="0"/>
    <n v="1.62"/>
    <n v="65.400000000000006"/>
    <n v="73"/>
    <n v="102"/>
    <x v="1"/>
    <n v="6"/>
    <n v="2026"/>
    <n v="12"/>
    <n v="9"/>
    <d v="2026-12-09T00:00:00"/>
    <s v="Q4"/>
    <s v="Q4-2026"/>
    <s v="F"/>
    <n v="1"/>
    <s v="Good"/>
    <n v="0"/>
    <s v="Severe"/>
    <n v="100"/>
    <s v="headache"/>
  </r>
  <r>
    <n v="1980"/>
    <n v="26.51"/>
    <x v="1"/>
    <n v="1.82"/>
    <n v="87.83"/>
    <n v="112"/>
    <n v="90"/>
    <x v="1"/>
    <n v="1"/>
    <n v="2024"/>
    <n v="6"/>
    <n v="10"/>
    <d v="2024-06-10T00:00:00"/>
    <s v="Q2"/>
    <s v="Q2-2024"/>
    <s v="M"/>
    <n v="2"/>
    <s v="Poor"/>
    <n v="1"/>
    <s v="Moderate"/>
    <n v="100"/>
    <s v="headache"/>
  </r>
  <r>
    <n v="1980"/>
    <n v="28.35"/>
    <x v="1"/>
    <n v="1.82"/>
    <n v="93.9"/>
    <n v="109"/>
    <n v="94"/>
    <x v="1"/>
    <n v="2"/>
    <n v="2024"/>
    <n v="12"/>
    <n v="10"/>
    <d v="2024-12-10T00:00:00"/>
    <s v="Q4"/>
    <s v="Q4-2024"/>
    <s v="M"/>
    <n v="1"/>
    <s v="Good"/>
    <n v="1"/>
    <s v="Moderate"/>
    <n v="100"/>
    <s v="headache"/>
  </r>
  <r>
    <n v="1980"/>
    <n v="31.86"/>
    <x v="2"/>
    <n v="1.82"/>
    <n v="105.54"/>
    <n v="107"/>
    <n v="89"/>
    <x v="1"/>
    <n v="3"/>
    <n v="2025"/>
    <n v="6"/>
    <n v="10"/>
    <d v="2025-06-10T00:00:00"/>
    <s v="Q2"/>
    <s v="Q2-2025"/>
    <s v="M"/>
    <n v="2"/>
    <s v="Poor"/>
    <n v="0"/>
    <s v="Severe"/>
    <n v="103"/>
    <s v="vomiting"/>
  </r>
  <r>
    <n v="1980"/>
    <n v="30.1"/>
    <x v="2"/>
    <n v="1.82"/>
    <n v="99.7"/>
    <n v="99"/>
    <n v="83"/>
    <x v="1"/>
    <n v="4"/>
    <n v="2025"/>
    <n v="12"/>
    <n v="10"/>
    <d v="2025-12-10T00:00:00"/>
    <s v="Q4"/>
    <s v="Q4-2025"/>
    <s v="M"/>
    <n v="2"/>
    <s v="Poor"/>
    <n v="1"/>
    <s v="Moderate"/>
    <n v="100"/>
    <s v="headache"/>
  </r>
  <r>
    <n v="1980"/>
    <n v="33.880000000000003"/>
    <x v="2"/>
    <n v="1.82"/>
    <n v="112.21"/>
    <n v="102"/>
    <n v="89"/>
    <x v="1"/>
    <n v="5"/>
    <n v="2026"/>
    <n v="6"/>
    <n v="10"/>
    <d v="2026-06-10T00:00:00"/>
    <s v="Q2"/>
    <s v="Q2-2026"/>
    <s v="M"/>
    <n v="3"/>
    <s v="Very Poor"/>
    <n v="2"/>
    <s v="Mild"/>
    <n v="102"/>
    <s v="tinnitus"/>
  </r>
  <r>
    <n v="1981"/>
    <n v="19.649999999999999"/>
    <x v="0"/>
    <n v="1.62"/>
    <n v="51.56"/>
    <n v="142"/>
    <n v="110"/>
    <x v="0"/>
    <n v="1"/>
    <n v="2024"/>
    <n v="6"/>
    <n v="12"/>
    <d v="2024-06-12T00:00:00"/>
    <s v="Q2"/>
    <s v="Q2-2024"/>
    <s v="F"/>
    <n v="1"/>
    <s v="Good"/>
    <n v="2"/>
    <s v="Mild"/>
    <n v="102"/>
    <s v="tinnitus"/>
  </r>
  <r>
    <n v="1981"/>
    <n v="20.6"/>
    <x v="0"/>
    <n v="1.62"/>
    <n v="54.07"/>
    <n v="141"/>
    <n v="109"/>
    <x v="0"/>
    <n v="2"/>
    <n v="2024"/>
    <n v="12"/>
    <n v="12"/>
    <d v="2024-12-12T00:00:00"/>
    <s v="Q4"/>
    <s v="Q4-2024"/>
    <s v="F"/>
    <n v="1"/>
    <s v="Good"/>
    <n v="1"/>
    <s v="Moderate"/>
    <n v="100"/>
    <s v="headache"/>
  </r>
  <r>
    <n v="1981"/>
    <n v="20.66"/>
    <x v="0"/>
    <n v="1.62"/>
    <n v="54.22"/>
    <n v="145"/>
    <n v="106"/>
    <x v="0"/>
    <n v="3"/>
    <n v="2025"/>
    <n v="6"/>
    <n v="12"/>
    <d v="2025-06-12T00:00:00"/>
    <s v="Q2"/>
    <s v="Q2-2025"/>
    <s v="F"/>
    <n v="2"/>
    <s v="Poor"/>
    <n v="0"/>
    <s v="Severe"/>
    <n v="100"/>
    <s v="headache"/>
  </r>
  <r>
    <n v="1981"/>
    <n v="17.61"/>
    <x v="3"/>
    <n v="1.62"/>
    <n v="46.21"/>
    <n v="136"/>
    <n v="108"/>
    <x v="0"/>
    <n v="4"/>
    <n v="2025"/>
    <n v="12"/>
    <n v="12"/>
    <d v="2025-12-12T00:00:00"/>
    <s v="Q4"/>
    <s v="Q4-2025"/>
    <s v="F"/>
    <n v="2"/>
    <s v="Poor"/>
    <n v="2"/>
    <s v="Mild"/>
    <n v="100"/>
    <s v="headache"/>
  </r>
  <r>
    <n v="1981"/>
    <n v="16.25"/>
    <x v="3"/>
    <n v="1.62"/>
    <n v="42.65"/>
    <n v="144"/>
    <n v="111"/>
    <x v="0"/>
    <n v="5"/>
    <n v="2026"/>
    <n v="6"/>
    <n v="12"/>
    <d v="2026-06-12T00:00:00"/>
    <s v="Q2"/>
    <s v="Q2-2026"/>
    <s v="F"/>
    <n v="2"/>
    <s v="Poor"/>
    <n v="0"/>
    <s v="Severe"/>
    <n v="100"/>
    <s v="headache"/>
  </r>
  <r>
    <n v="1981"/>
    <n v="16.28"/>
    <x v="3"/>
    <n v="1.62"/>
    <n v="42.72"/>
    <n v="143"/>
    <n v="120"/>
    <x v="0"/>
    <n v="6"/>
    <n v="2026"/>
    <n v="12"/>
    <n v="12"/>
    <d v="2026-12-12T00:00:00"/>
    <s v="Q4"/>
    <s v="Q4-2026"/>
    <s v="F"/>
    <n v="1"/>
    <s v="Good"/>
    <n v="0"/>
    <s v="Severe"/>
    <n v="100"/>
    <s v="headache"/>
  </r>
  <r>
    <n v="1982"/>
    <n v="23.75"/>
    <x v="0"/>
    <n v="1.82"/>
    <n v="78.66"/>
    <n v="121"/>
    <n v="102"/>
    <x v="1"/>
    <n v="1"/>
    <n v="2024"/>
    <n v="6"/>
    <n v="16"/>
    <d v="2024-06-16T00:00:00"/>
    <s v="Q2"/>
    <s v="Q2-2024"/>
    <s v="M"/>
    <n v="1"/>
    <s v="Good"/>
    <n v="1"/>
    <s v="Moderate"/>
    <n v="105"/>
    <s v="abdominal pain"/>
  </r>
  <r>
    <n v="1982"/>
    <n v="21.59"/>
    <x v="0"/>
    <n v="1.82"/>
    <n v="71.510000000000005"/>
    <n v="123"/>
    <n v="110"/>
    <x v="1"/>
    <n v="2"/>
    <n v="2024"/>
    <n v="12"/>
    <n v="16"/>
    <d v="2024-12-16T00:00:00"/>
    <s v="Q4"/>
    <s v="Q4-2024"/>
    <s v="M"/>
    <n v="2"/>
    <s v="Poor"/>
    <n v="0"/>
    <s v="Severe"/>
    <n v="100"/>
    <s v="headache"/>
  </r>
  <r>
    <n v="1982"/>
    <n v="20"/>
    <x v="0"/>
    <n v="1.82"/>
    <n v="66.25"/>
    <n v="113"/>
    <n v="105"/>
    <x v="1"/>
    <n v="3"/>
    <n v="2025"/>
    <n v="6"/>
    <n v="16"/>
    <d v="2025-06-16T00:00:00"/>
    <s v="Q2"/>
    <s v="Q2-2025"/>
    <s v="M"/>
    <n v="3"/>
    <s v="Very Poor"/>
    <n v="1"/>
    <s v="Moderate"/>
    <n v="100"/>
    <s v="headache"/>
  </r>
  <r>
    <n v="1982"/>
    <n v="18.18"/>
    <x v="3"/>
    <n v="1.82"/>
    <n v="60.21"/>
    <n v="114"/>
    <n v="102"/>
    <x v="1"/>
    <n v="4"/>
    <n v="2025"/>
    <n v="12"/>
    <n v="16"/>
    <d v="2025-12-16T00:00:00"/>
    <s v="Q4"/>
    <s v="Q4-2025"/>
    <s v="M"/>
    <n v="0"/>
    <s v="Very Good"/>
    <n v="1"/>
    <s v="Moderate"/>
    <n v="105"/>
    <s v="abdominal pain"/>
  </r>
  <r>
    <n v="1982"/>
    <n v="17.88"/>
    <x v="3"/>
    <n v="1.82"/>
    <n v="59.22"/>
    <n v="111"/>
    <n v="103"/>
    <x v="1"/>
    <n v="5"/>
    <n v="2026"/>
    <n v="6"/>
    <n v="16"/>
    <d v="2026-06-16T00:00:00"/>
    <s v="Q2"/>
    <s v="Q2-2026"/>
    <s v="M"/>
    <n v="2"/>
    <s v="Poor"/>
    <n v="0"/>
    <s v="Severe"/>
    <n v="101"/>
    <s v="nausea"/>
  </r>
  <r>
    <n v="1983"/>
    <n v="22.43"/>
    <x v="0"/>
    <n v="1.62"/>
    <n v="58.88"/>
    <n v="104"/>
    <n v="78"/>
    <x v="2"/>
    <n v="1"/>
    <n v="2024"/>
    <n v="6"/>
    <n v="18"/>
    <d v="2024-06-18T00:00:00"/>
    <s v="Q2"/>
    <s v="Q2-2024"/>
    <s v="F"/>
    <n v="1"/>
    <s v="Good"/>
    <n v="2"/>
    <s v="Mild"/>
    <n v="109"/>
    <s v="hallucinations"/>
  </r>
  <r>
    <n v="1983"/>
    <n v="22.84"/>
    <x v="0"/>
    <n v="1.62"/>
    <n v="59.95"/>
    <n v="97"/>
    <n v="73"/>
    <x v="2"/>
    <n v="2"/>
    <n v="2024"/>
    <n v="12"/>
    <n v="18"/>
    <d v="2024-12-18T00:00:00"/>
    <s v="Q4"/>
    <s v="Q4-2024"/>
    <s v="F"/>
    <n v="0"/>
    <s v="Very Good"/>
    <n v="2"/>
    <s v="Mild"/>
    <n v="101"/>
    <s v="nausea"/>
  </r>
  <r>
    <n v="1983"/>
    <n v="17.34"/>
    <x v="3"/>
    <n v="1.62"/>
    <n v="45.52"/>
    <n v="99"/>
    <n v="69"/>
    <x v="2"/>
    <n v="3"/>
    <n v="2025"/>
    <n v="6"/>
    <n v="18"/>
    <d v="2025-06-18T00:00:00"/>
    <s v="Q2"/>
    <s v="Q2-2025"/>
    <s v="F"/>
    <n v="1"/>
    <s v="Good"/>
    <n v="1"/>
    <s v="Moderate"/>
    <n v="100"/>
    <s v="headache"/>
  </r>
  <r>
    <n v="1983"/>
    <n v="16.23"/>
    <x v="3"/>
    <n v="1.62"/>
    <n v="42.58"/>
    <n v="103"/>
    <n v="66"/>
    <x v="2"/>
    <n v="4"/>
    <n v="2025"/>
    <n v="12"/>
    <n v="18"/>
    <d v="2025-12-18T00:00:00"/>
    <s v="Q4"/>
    <s v="Q4-2025"/>
    <s v="F"/>
    <n v="3"/>
    <s v="Very Poor"/>
    <n v="1"/>
    <s v="Moderate"/>
    <n v="100"/>
    <s v="headache"/>
  </r>
  <r>
    <n v="1984"/>
    <n v="26.02"/>
    <x v="1"/>
    <n v="1.62"/>
    <n v="68.290000000000006"/>
    <n v="130"/>
    <n v="101"/>
    <x v="1"/>
    <n v="1"/>
    <n v="2024"/>
    <n v="6"/>
    <n v="18"/>
    <d v="2024-06-18T00:00:00"/>
    <s v="Q2"/>
    <s v="Q2-2024"/>
    <s v="F"/>
    <n v="3"/>
    <s v="Very Poor"/>
    <n v="0"/>
    <s v="Severe"/>
    <n v="100"/>
    <s v="headache"/>
  </r>
  <r>
    <n v="1984"/>
    <n v="23.59"/>
    <x v="0"/>
    <n v="1.62"/>
    <n v="61.92"/>
    <n v="127"/>
    <n v="101"/>
    <x v="1"/>
    <n v="2"/>
    <n v="2024"/>
    <n v="12"/>
    <n v="18"/>
    <d v="2024-12-18T00:00:00"/>
    <s v="Q4"/>
    <s v="Q4-2024"/>
    <s v="F"/>
    <n v="3"/>
    <s v="Very Poor"/>
    <n v="1"/>
    <s v="Moderate"/>
    <n v="103"/>
    <s v="vomiting"/>
  </r>
  <r>
    <n v="1984"/>
    <n v="27.17"/>
    <x v="1"/>
    <n v="1.62"/>
    <n v="71.3"/>
    <n v="132"/>
    <n v="92"/>
    <x v="1"/>
    <n v="3"/>
    <n v="2025"/>
    <n v="6"/>
    <n v="18"/>
    <d v="2025-06-18T00:00:00"/>
    <s v="Q2"/>
    <s v="Q2-2025"/>
    <s v="F"/>
    <n v="3"/>
    <s v="Very Poor"/>
    <n v="1"/>
    <s v="Moderate"/>
    <n v="101"/>
    <s v="nausea"/>
  </r>
  <r>
    <n v="1984"/>
    <n v="22.77"/>
    <x v="0"/>
    <n v="1.62"/>
    <n v="59.76"/>
    <n v="127"/>
    <n v="100"/>
    <x v="1"/>
    <n v="4"/>
    <n v="2025"/>
    <n v="12"/>
    <n v="18"/>
    <d v="2025-12-18T00:00:00"/>
    <s v="Q4"/>
    <s v="Q4-2025"/>
    <s v="F"/>
    <n v="3"/>
    <s v="Very Poor"/>
    <n v="2"/>
    <s v="Mild"/>
    <n v="100"/>
    <s v="headache"/>
  </r>
  <r>
    <n v="1984"/>
    <n v="23.17"/>
    <x v="0"/>
    <n v="1.62"/>
    <n v="60.8"/>
    <n v="137"/>
    <n v="105"/>
    <x v="0"/>
    <n v="5"/>
    <n v="2026"/>
    <n v="6"/>
    <n v="18"/>
    <d v="2026-06-18T00:00:00"/>
    <s v="Q2"/>
    <s v="Q2-2026"/>
    <s v="F"/>
    <n v="1"/>
    <s v="Good"/>
    <n v="1"/>
    <s v="Moderate"/>
    <n v="103"/>
    <s v="vomiting"/>
  </r>
  <r>
    <n v="1985"/>
    <n v="21.38"/>
    <x v="0"/>
    <n v="1.62"/>
    <n v="56.1"/>
    <n v="122"/>
    <n v="100"/>
    <x v="1"/>
    <n v="1"/>
    <n v="2024"/>
    <n v="6"/>
    <n v="21"/>
    <d v="2024-06-21T00:00:00"/>
    <s v="Q2"/>
    <s v="Q2-2024"/>
    <s v="F"/>
    <n v="1"/>
    <s v="Good"/>
    <n v="1"/>
    <s v="Moderate"/>
    <n v="100"/>
    <s v="headache"/>
  </r>
  <r>
    <n v="1985"/>
    <n v="24.46"/>
    <x v="0"/>
    <n v="1.62"/>
    <n v="64.19"/>
    <n v="116"/>
    <n v="106"/>
    <x v="1"/>
    <n v="2"/>
    <n v="2024"/>
    <n v="12"/>
    <n v="21"/>
    <d v="2024-12-21T00:00:00"/>
    <s v="Q4"/>
    <s v="Q4-2024"/>
    <s v="F"/>
    <n v="1"/>
    <s v="Good"/>
    <n v="1"/>
    <s v="Moderate"/>
    <n v="103"/>
    <s v="vomiting"/>
  </r>
  <r>
    <n v="1985"/>
    <n v="27.39"/>
    <x v="1"/>
    <n v="1.62"/>
    <n v="71.88"/>
    <n v="124"/>
    <n v="108"/>
    <x v="1"/>
    <n v="3"/>
    <n v="2025"/>
    <n v="6"/>
    <n v="21"/>
    <d v="2025-06-21T00:00:00"/>
    <s v="Q2"/>
    <s v="Q2-2025"/>
    <s v="F"/>
    <n v="2"/>
    <s v="Poor"/>
    <n v="1"/>
    <s v="Moderate"/>
    <n v="100"/>
    <s v="headache"/>
  </r>
  <r>
    <n v="1985"/>
    <n v="28.36"/>
    <x v="1"/>
    <n v="1.62"/>
    <n v="74.430000000000007"/>
    <n v="119"/>
    <n v="109"/>
    <x v="1"/>
    <n v="4"/>
    <n v="2025"/>
    <n v="12"/>
    <n v="21"/>
    <d v="2025-12-21T00:00:00"/>
    <s v="Q4"/>
    <s v="Q4-2025"/>
    <s v="F"/>
    <n v="3"/>
    <s v="Very Poor"/>
    <n v="0"/>
    <s v="Severe"/>
    <n v="100"/>
    <s v="headache"/>
  </r>
  <r>
    <n v="1985"/>
    <n v="28.26"/>
    <x v="1"/>
    <n v="1.62"/>
    <n v="74.17"/>
    <n v="106"/>
    <n v="119"/>
    <x v="1"/>
    <n v="5"/>
    <n v="2026"/>
    <n v="6"/>
    <n v="21"/>
    <d v="2026-06-21T00:00:00"/>
    <s v="Q2"/>
    <s v="Q2-2026"/>
    <s v="F"/>
    <n v="2"/>
    <s v="Poor"/>
    <n v="0"/>
    <s v="Severe"/>
    <n v="103"/>
    <s v="vomiting"/>
  </r>
  <r>
    <n v="1985"/>
    <n v="28.06"/>
    <x v="1"/>
    <n v="1.62"/>
    <n v="73.64"/>
    <n v="102"/>
    <n v="122"/>
    <x v="1"/>
    <n v="6"/>
    <n v="2026"/>
    <n v="12"/>
    <n v="21"/>
    <d v="2026-12-21T00:00:00"/>
    <s v="Q4"/>
    <s v="Q4-2026"/>
    <s v="F"/>
    <n v="2"/>
    <s v="Poor"/>
    <n v="2"/>
    <s v="Mild"/>
    <n v="108"/>
    <s v="palpitations"/>
  </r>
  <r>
    <n v="1986"/>
    <n v="26.92"/>
    <x v="1"/>
    <n v="1.62"/>
    <n v="70.650000000000006"/>
    <n v="107"/>
    <n v="69"/>
    <x v="2"/>
    <n v="1"/>
    <n v="2024"/>
    <n v="6"/>
    <n v="22"/>
    <d v="2024-06-22T00:00:00"/>
    <s v="Q2"/>
    <s v="Q2-2024"/>
    <s v="F"/>
    <n v="2"/>
    <s v="Poor"/>
    <n v="0"/>
    <s v="Severe"/>
    <n v="101"/>
    <s v="nausea"/>
  </r>
  <r>
    <n v="1986"/>
    <n v="28.93"/>
    <x v="1"/>
    <n v="1.62"/>
    <n v="75.92"/>
    <n v="106"/>
    <n v="71"/>
    <x v="2"/>
    <n v="2"/>
    <n v="2024"/>
    <n v="12"/>
    <n v="22"/>
    <d v="2024-12-22T00:00:00"/>
    <s v="Q4"/>
    <s v="Q4-2024"/>
    <s v="F"/>
    <n v="3"/>
    <s v="Very Poor"/>
    <n v="0"/>
    <s v="Severe"/>
    <n v="105"/>
    <s v="abdominal pain"/>
  </r>
  <r>
    <n v="1986"/>
    <n v="25.78"/>
    <x v="1"/>
    <n v="1.62"/>
    <n v="67.66"/>
    <n v="106"/>
    <n v="63"/>
    <x v="2"/>
    <n v="3"/>
    <n v="2025"/>
    <n v="6"/>
    <n v="22"/>
    <d v="2025-06-22T00:00:00"/>
    <s v="Q2"/>
    <s v="Q2-2025"/>
    <s v="F"/>
    <n v="2"/>
    <s v="Poor"/>
    <n v="0"/>
    <s v="Severe"/>
    <n v="108"/>
    <s v="palpitations"/>
  </r>
  <r>
    <n v="1987"/>
    <n v="21.96"/>
    <x v="0"/>
    <n v="1.62"/>
    <n v="57.62"/>
    <n v="98"/>
    <n v="105"/>
    <x v="1"/>
    <n v="1"/>
    <n v="2024"/>
    <n v="6"/>
    <n v="23"/>
    <d v="2024-06-23T00:00:00"/>
    <s v="Q2"/>
    <s v="Q2-2024"/>
    <s v="F"/>
    <n v="0"/>
    <s v="Very Good"/>
    <n v="1"/>
    <s v="Moderate"/>
    <n v="100"/>
    <s v="headache"/>
  </r>
  <r>
    <n v="1987"/>
    <n v="22.41"/>
    <x v="0"/>
    <n v="1.62"/>
    <n v="58.81"/>
    <n v="95"/>
    <n v="102"/>
    <x v="1"/>
    <n v="2"/>
    <n v="2024"/>
    <n v="12"/>
    <n v="23"/>
    <d v="2024-12-23T00:00:00"/>
    <s v="Q4"/>
    <s v="Q4-2024"/>
    <s v="F"/>
    <n v="2"/>
    <s v="Poor"/>
    <n v="1"/>
    <s v="Moderate"/>
    <n v="100"/>
    <s v="headache"/>
  </r>
  <r>
    <n v="1987"/>
    <n v="25.13"/>
    <x v="1"/>
    <n v="1.62"/>
    <n v="65.95"/>
    <n v="91"/>
    <n v="98"/>
    <x v="1"/>
    <n v="3"/>
    <n v="2025"/>
    <n v="6"/>
    <n v="23"/>
    <d v="2025-06-23T00:00:00"/>
    <s v="Q2"/>
    <s v="Q2-2025"/>
    <s v="F"/>
    <n v="1"/>
    <s v="Good"/>
    <n v="2"/>
    <s v="Mild"/>
    <n v="105"/>
    <s v="abdominal pain"/>
  </r>
  <r>
    <n v="1987"/>
    <n v="27.96"/>
    <x v="1"/>
    <n v="1.62"/>
    <n v="73.39"/>
    <n v="87"/>
    <n v="90"/>
    <x v="1"/>
    <n v="4"/>
    <n v="2025"/>
    <n v="12"/>
    <n v="23"/>
    <d v="2025-12-23T00:00:00"/>
    <s v="Q4"/>
    <s v="Q4-2025"/>
    <s v="F"/>
    <n v="1"/>
    <s v="Good"/>
    <n v="0"/>
    <s v="Severe"/>
    <n v="109"/>
    <s v="hallucinations"/>
  </r>
  <r>
    <n v="1988"/>
    <n v="21.41"/>
    <x v="0"/>
    <n v="1.82"/>
    <n v="70.92"/>
    <n v="120"/>
    <n v="90"/>
    <x v="1"/>
    <n v="1"/>
    <n v="2024"/>
    <n v="6"/>
    <n v="26"/>
    <d v="2024-06-26T00:00:00"/>
    <s v="Q2"/>
    <s v="Q2-2024"/>
    <s v="M"/>
    <n v="3"/>
    <s v="Very Poor"/>
    <n v="1"/>
    <s v="Moderate"/>
    <n v="100"/>
    <s v="headache"/>
  </r>
  <r>
    <n v="1988"/>
    <n v="20.47"/>
    <x v="0"/>
    <n v="1.82"/>
    <n v="67.81"/>
    <n v="120"/>
    <n v="90"/>
    <x v="1"/>
    <n v="2"/>
    <n v="2024"/>
    <n v="12"/>
    <n v="26"/>
    <d v="2024-12-26T00:00:00"/>
    <s v="Q4"/>
    <s v="Q4-2024"/>
    <s v="M"/>
    <n v="2"/>
    <s v="Poor"/>
    <n v="1"/>
    <s v="Moderate"/>
    <n v="103"/>
    <s v="vomiting"/>
  </r>
  <r>
    <n v="1988"/>
    <n v="19.11"/>
    <x v="0"/>
    <n v="1.82"/>
    <n v="63.29"/>
    <n v="118"/>
    <n v="86"/>
    <x v="1"/>
    <n v="3"/>
    <n v="2025"/>
    <n v="6"/>
    <n v="26"/>
    <d v="2025-06-26T00:00:00"/>
    <s v="Q2"/>
    <s v="Q2-2025"/>
    <s v="M"/>
    <n v="1"/>
    <s v="Good"/>
    <n v="1"/>
    <s v="Moderate"/>
    <n v="100"/>
    <s v="headache"/>
  </r>
  <r>
    <n v="1988"/>
    <n v="18.16"/>
    <x v="3"/>
    <n v="1.82"/>
    <n v="60.14"/>
    <n v="118"/>
    <n v="70"/>
    <x v="2"/>
    <n v="4"/>
    <n v="2025"/>
    <n v="12"/>
    <n v="26"/>
    <d v="2025-12-26T00:00:00"/>
    <s v="Q4"/>
    <s v="Q4-2025"/>
    <s v="M"/>
    <n v="2"/>
    <s v="Poor"/>
    <n v="1"/>
    <s v="Moderate"/>
    <n v="109"/>
    <s v="hallucinations"/>
  </r>
  <r>
    <n v="1988"/>
    <n v="16.47"/>
    <x v="3"/>
    <n v="1.82"/>
    <n v="54.56"/>
    <n v="113"/>
    <n v="68"/>
    <x v="2"/>
    <n v="5"/>
    <n v="2026"/>
    <n v="6"/>
    <n v="26"/>
    <d v="2026-06-26T00:00:00"/>
    <s v="Q2"/>
    <s v="Q2-2026"/>
    <s v="M"/>
    <n v="2"/>
    <s v="Poor"/>
    <n v="1"/>
    <s v="Moderate"/>
    <n v="104"/>
    <s v="itching"/>
  </r>
  <r>
    <n v="1989"/>
    <n v="25.26"/>
    <x v="1"/>
    <n v="1.82"/>
    <n v="83.66"/>
    <n v="136"/>
    <n v="100"/>
    <x v="0"/>
    <n v="1"/>
    <n v="2024"/>
    <n v="6"/>
    <n v="26"/>
    <d v="2024-06-26T00:00:00"/>
    <s v="Q2"/>
    <s v="Q2-2024"/>
    <s v="M"/>
    <n v="1"/>
    <s v="Good"/>
    <n v="0"/>
    <s v="Severe"/>
    <n v="100"/>
    <s v="headache"/>
  </r>
  <r>
    <n v="1989"/>
    <n v="25.19"/>
    <x v="1"/>
    <n v="1.82"/>
    <n v="83.45"/>
    <n v="142"/>
    <n v="98"/>
    <x v="0"/>
    <n v="2"/>
    <n v="2024"/>
    <n v="12"/>
    <n v="26"/>
    <d v="2024-12-26T00:00:00"/>
    <s v="Q4"/>
    <s v="Q4-2024"/>
    <s v="M"/>
    <n v="2"/>
    <s v="Poor"/>
    <n v="0"/>
    <s v="Severe"/>
    <n v="100"/>
    <s v="headache"/>
  </r>
  <r>
    <n v="1989"/>
    <n v="28.52"/>
    <x v="1"/>
    <n v="1.82"/>
    <n v="94.46"/>
    <n v="148"/>
    <n v="96"/>
    <x v="0"/>
    <n v="3"/>
    <n v="2025"/>
    <n v="6"/>
    <n v="26"/>
    <d v="2025-06-26T00:00:00"/>
    <s v="Q2"/>
    <s v="Q2-2025"/>
    <s v="M"/>
    <n v="1"/>
    <s v="Good"/>
    <n v="0"/>
    <s v="Severe"/>
    <n v="106"/>
    <s v="dizziness"/>
  </r>
  <r>
    <n v="1989"/>
    <n v="26.04"/>
    <x v="1"/>
    <n v="1.82"/>
    <n v="86.26"/>
    <n v="146"/>
    <n v="94"/>
    <x v="0"/>
    <n v="4"/>
    <n v="2025"/>
    <n v="12"/>
    <n v="26"/>
    <d v="2025-12-26T00:00:00"/>
    <s v="Q4"/>
    <s v="Q4-2025"/>
    <s v="M"/>
    <n v="2"/>
    <s v="Poor"/>
    <n v="2"/>
    <s v="Mild"/>
    <n v="100"/>
    <s v="headache"/>
  </r>
  <r>
    <n v="1990"/>
    <n v="27.76"/>
    <x v="1"/>
    <n v="1.82"/>
    <n v="91.96"/>
    <n v="124"/>
    <n v="91"/>
    <x v="1"/>
    <n v="1"/>
    <n v="2024"/>
    <n v="6"/>
    <n v="26"/>
    <d v="2024-06-26T00:00:00"/>
    <s v="Q2"/>
    <s v="Q2-2024"/>
    <s v="M"/>
    <n v="2"/>
    <s v="Poor"/>
    <n v="0"/>
    <s v="Severe"/>
    <n v="100"/>
    <s v="headache"/>
  </r>
  <r>
    <n v="1990"/>
    <n v="27.17"/>
    <x v="1"/>
    <n v="1.82"/>
    <n v="90"/>
    <n v="119"/>
    <n v="97"/>
    <x v="1"/>
    <n v="2"/>
    <n v="2024"/>
    <n v="12"/>
    <n v="26"/>
    <d v="2024-12-26T00:00:00"/>
    <s v="Q4"/>
    <s v="Q4-2024"/>
    <s v="M"/>
    <n v="0"/>
    <s v="Very Good"/>
    <n v="0"/>
    <s v="Severe"/>
    <n v="100"/>
    <s v="headache"/>
  </r>
  <r>
    <n v="1990"/>
    <n v="27.81"/>
    <x v="1"/>
    <n v="1.82"/>
    <n v="92.11"/>
    <n v="119"/>
    <n v="90"/>
    <x v="1"/>
    <n v="3"/>
    <n v="2025"/>
    <n v="6"/>
    <n v="26"/>
    <d v="2025-06-26T00:00:00"/>
    <s v="Q2"/>
    <s v="Q2-2025"/>
    <s v="M"/>
    <n v="1"/>
    <s v="Good"/>
    <n v="1"/>
    <s v="Moderate"/>
    <n v="100"/>
    <s v="headache"/>
  </r>
  <r>
    <n v="1991"/>
    <n v="27.57"/>
    <x v="1"/>
    <n v="1.82"/>
    <n v="91.31"/>
    <n v="125"/>
    <n v="90"/>
    <x v="1"/>
    <n v="1"/>
    <n v="2024"/>
    <n v="6"/>
    <n v="30"/>
    <d v="2024-06-30T00:00:00"/>
    <s v="Q2"/>
    <s v="Q2-2024"/>
    <s v="M"/>
    <n v="2"/>
    <s v="Poor"/>
    <n v="0"/>
    <s v="Severe"/>
    <n v="100"/>
    <s v="headache"/>
  </r>
  <r>
    <n v="1991"/>
    <n v="26.07"/>
    <x v="1"/>
    <n v="1.82"/>
    <n v="86.34"/>
    <n v="125"/>
    <n v="82"/>
    <x v="3"/>
    <n v="2"/>
    <n v="2024"/>
    <n v="12"/>
    <n v="30"/>
    <d v="2024-12-30T00:00:00"/>
    <s v="Q4"/>
    <s v="Q4-2024"/>
    <s v="M"/>
    <n v="2"/>
    <s v="Poor"/>
    <n v="0"/>
    <s v="Severe"/>
    <n v="107"/>
    <s v="skin rash"/>
  </r>
  <r>
    <n v="1991"/>
    <n v="27.6"/>
    <x v="1"/>
    <n v="1.82"/>
    <n v="91.41"/>
    <n v="130"/>
    <n v="82"/>
    <x v="3"/>
    <n v="3"/>
    <n v="2025"/>
    <n v="6"/>
    <n v="30"/>
    <d v="2025-06-30T00:00:00"/>
    <s v="Q2"/>
    <s v="Q2-2025"/>
    <s v="M"/>
    <n v="1"/>
    <s v="Good"/>
    <n v="0"/>
    <s v="Severe"/>
    <n v="100"/>
    <s v="headache"/>
  </r>
  <r>
    <n v="1992"/>
    <n v="28.33"/>
    <x v="1"/>
    <n v="1.82"/>
    <n v="93.82"/>
    <n v="126"/>
    <n v="124"/>
    <x v="1"/>
    <n v="1"/>
    <n v="2024"/>
    <n v="7"/>
    <n v="2"/>
    <d v="2024-07-02T00:00:00"/>
    <s v="Q3"/>
    <s v="Q3-2024"/>
    <s v="M"/>
    <n v="1"/>
    <s v="Good"/>
    <n v="0"/>
    <s v="Severe"/>
    <n v="101"/>
    <s v="nausea"/>
  </r>
  <r>
    <n v="1992"/>
    <n v="27.89"/>
    <x v="1"/>
    <n v="1.82"/>
    <n v="92.39"/>
    <n v="131"/>
    <n v="119"/>
    <x v="1"/>
    <n v="2"/>
    <n v="2025"/>
    <n v="1"/>
    <n v="1"/>
    <d v="2025-01-01T00:00:00"/>
    <s v="Q1"/>
    <s v="Q1-2025"/>
    <s v="M"/>
    <n v="1"/>
    <s v="Good"/>
    <n v="0"/>
    <s v="Severe"/>
    <n v="100"/>
    <s v="headache"/>
  </r>
  <r>
    <n v="1992"/>
    <n v="29.58"/>
    <x v="1"/>
    <n v="1.82"/>
    <n v="97.97"/>
    <n v="135"/>
    <n v="119"/>
    <x v="0"/>
    <n v="3"/>
    <n v="2025"/>
    <n v="7"/>
    <n v="2"/>
    <d v="2025-07-02T00:00:00"/>
    <s v="Q3"/>
    <s v="Q3-2025"/>
    <s v="M"/>
    <n v="2"/>
    <s v="Poor"/>
    <n v="0"/>
    <s v="Severe"/>
    <n v="101"/>
    <s v="nausea"/>
  </r>
  <r>
    <n v="1992"/>
    <n v="32.700000000000003"/>
    <x v="2"/>
    <n v="1.82"/>
    <n v="108.31"/>
    <n v="134"/>
    <n v="120"/>
    <x v="1"/>
    <n v="4"/>
    <n v="2026"/>
    <n v="1"/>
    <n v="1"/>
    <d v="2026-01-01T00:00:00"/>
    <s v="Q1"/>
    <s v="Q1-2026"/>
    <s v="M"/>
    <n v="0"/>
    <s v="Very Good"/>
    <n v="1"/>
    <s v="Moderate"/>
    <n v="102"/>
    <s v="tinnitus"/>
  </r>
  <r>
    <n v="1992"/>
    <n v="36.159999999999997"/>
    <x v="2"/>
    <n v="1.82"/>
    <n v="119.79"/>
    <n v="134"/>
    <n v="122"/>
    <x v="1"/>
    <n v="5"/>
    <n v="2026"/>
    <n v="7"/>
    <n v="2"/>
    <d v="2026-07-02T00:00:00"/>
    <s v="Q3"/>
    <s v="Q3-2026"/>
    <s v="M"/>
    <n v="0"/>
    <s v="Very Good"/>
    <n v="0"/>
    <s v="Severe"/>
    <n v="102"/>
    <s v="tinnitus"/>
  </r>
  <r>
    <n v="1993"/>
    <n v="24.47"/>
    <x v="0"/>
    <n v="1.82"/>
    <n v="81.06"/>
    <n v="135"/>
    <n v="107"/>
    <x v="0"/>
    <n v="1"/>
    <n v="2024"/>
    <n v="7"/>
    <n v="6"/>
    <d v="2024-07-06T00:00:00"/>
    <s v="Q3"/>
    <s v="Q3-2024"/>
    <s v="M"/>
    <n v="2"/>
    <s v="Poor"/>
    <n v="2"/>
    <s v="Mild"/>
    <n v="100"/>
    <s v="headache"/>
  </r>
  <r>
    <n v="1993"/>
    <n v="28.64"/>
    <x v="1"/>
    <n v="1.82"/>
    <n v="94.87"/>
    <n v="141"/>
    <n v="105"/>
    <x v="0"/>
    <n v="2"/>
    <n v="2025"/>
    <n v="1"/>
    <n v="5"/>
    <d v="2025-01-05T00:00:00"/>
    <s v="Q1"/>
    <s v="Q1-2025"/>
    <s v="M"/>
    <n v="3"/>
    <s v="Very Poor"/>
    <n v="0"/>
    <s v="Severe"/>
    <n v="101"/>
    <s v="nausea"/>
  </r>
  <r>
    <n v="1993"/>
    <n v="28.04"/>
    <x v="1"/>
    <n v="1.82"/>
    <n v="92.89"/>
    <n v="145"/>
    <n v="102"/>
    <x v="0"/>
    <n v="3"/>
    <n v="2025"/>
    <n v="7"/>
    <n v="6"/>
    <d v="2025-07-06T00:00:00"/>
    <s v="Q3"/>
    <s v="Q3-2025"/>
    <s v="M"/>
    <n v="2"/>
    <s v="Poor"/>
    <n v="0"/>
    <s v="Severe"/>
    <n v="100"/>
    <s v="headache"/>
  </r>
  <r>
    <n v="1993"/>
    <n v="32.44"/>
    <x v="2"/>
    <n v="1.82"/>
    <n v="107.45"/>
    <n v="151"/>
    <n v="106"/>
    <x v="0"/>
    <n v="4"/>
    <n v="2026"/>
    <n v="1"/>
    <n v="5"/>
    <d v="2026-01-05T00:00:00"/>
    <s v="Q1"/>
    <s v="Q1-2026"/>
    <s v="M"/>
    <n v="2"/>
    <s v="Poor"/>
    <n v="0"/>
    <s v="Severe"/>
    <n v="100"/>
    <s v="headache"/>
  </r>
  <r>
    <n v="1993"/>
    <n v="31.46"/>
    <x v="2"/>
    <n v="1.82"/>
    <n v="104.2"/>
    <n v="136"/>
    <n v="107"/>
    <x v="0"/>
    <n v="5"/>
    <n v="2026"/>
    <n v="7"/>
    <n v="6"/>
    <d v="2026-07-06T00:00:00"/>
    <s v="Q3"/>
    <s v="Q3-2026"/>
    <s v="M"/>
    <n v="2"/>
    <s v="Poor"/>
    <n v="1"/>
    <s v="Moderate"/>
    <n v="101"/>
    <s v="nausea"/>
  </r>
  <r>
    <n v="1993"/>
    <n v="32.42"/>
    <x v="2"/>
    <n v="1.82"/>
    <n v="107.37"/>
    <n v="127"/>
    <n v="103"/>
    <x v="1"/>
    <n v="6"/>
    <n v="2027"/>
    <n v="1"/>
    <n v="5"/>
    <d v="2027-01-05T00:00:00"/>
    <s v="Q1"/>
    <s v="Q1-2027"/>
    <s v="M"/>
    <n v="3"/>
    <s v="Very Poor"/>
    <n v="0"/>
    <s v="Severe"/>
    <n v="103"/>
    <s v="vomiting"/>
  </r>
  <r>
    <n v="1994"/>
    <n v="25.09"/>
    <x v="1"/>
    <n v="1.62"/>
    <n v="65.84"/>
    <n v="125"/>
    <n v="108"/>
    <x v="1"/>
    <n v="1"/>
    <n v="2024"/>
    <n v="7"/>
    <n v="10"/>
    <d v="2024-07-10T00:00:00"/>
    <s v="Q3"/>
    <s v="Q3-2024"/>
    <s v="F"/>
    <n v="2"/>
    <s v="Poor"/>
    <n v="2"/>
    <s v="Mild"/>
    <n v="101"/>
    <s v="nausea"/>
  </r>
  <r>
    <n v="1994"/>
    <n v="24.17"/>
    <x v="0"/>
    <n v="1.62"/>
    <n v="63.43"/>
    <n v="129"/>
    <n v="108"/>
    <x v="1"/>
    <n v="2"/>
    <n v="2025"/>
    <n v="1"/>
    <n v="9"/>
    <d v="2025-01-09T00:00:00"/>
    <s v="Q1"/>
    <s v="Q1-2025"/>
    <s v="F"/>
    <n v="1"/>
    <s v="Good"/>
    <n v="1"/>
    <s v="Moderate"/>
    <n v="100"/>
    <s v="headache"/>
  </r>
  <r>
    <n v="1994"/>
    <n v="25.72"/>
    <x v="1"/>
    <n v="1.62"/>
    <n v="67.489999999999995"/>
    <n v="126"/>
    <n v="102"/>
    <x v="1"/>
    <n v="3"/>
    <n v="2025"/>
    <n v="7"/>
    <n v="10"/>
    <d v="2025-07-10T00:00:00"/>
    <s v="Q3"/>
    <s v="Q3-2025"/>
    <s v="F"/>
    <n v="0"/>
    <s v="Very Good"/>
    <n v="2"/>
    <s v="Mild"/>
    <n v="101"/>
    <s v="nausea"/>
  </r>
  <r>
    <n v="1994"/>
    <n v="26.42"/>
    <x v="1"/>
    <n v="1.62"/>
    <n v="69.319999999999993"/>
    <n v="131"/>
    <n v="102"/>
    <x v="1"/>
    <n v="4"/>
    <n v="2026"/>
    <n v="1"/>
    <n v="9"/>
    <d v="2026-01-09T00:00:00"/>
    <s v="Q1"/>
    <s v="Q1-2026"/>
    <s v="F"/>
    <n v="2"/>
    <s v="Poor"/>
    <n v="0"/>
    <s v="Severe"/>
    <n v="100"/>
    <s v="headache"/>
  </r>
  <r>
    <n v="1995"/>
    <n v="19.579999999999998"/>
    <x v="0"/>
    <n v="1.62"/>
    <n v="51.39"/>
    <n v="120"/>
    <n v="83"/>
    <x v="1"/>
    <n v="1"/>
    <n v="2024"/>
    <n v="7"/>
    <n v="13"/>
    <d v="2024-07-13T00:00:00"/>
    <s v="Q3"/>
    <s v="Q3-2024"/>
    <s v="F"/>
    <n v="2"/>
    <s v="Poor"/>
    <n v="1"/>
    <s v="Moderate"/>
    <n v="108"/>
    <s v="palpitations"/>
  </r>
  <r>
    <n v="1995"/>
    <n v="18.940000000000001"/>
    <x v="0"/>
    <n v="1.62"/>
    <n v="49.7"/>
    <n v="118"/>
    <n v="86"/>
    <x v="1"/>
    <n v="2"/>
    <n v="2025"/>
    <n v="1"/>
    <n v="12"/>
    <d v="2025-01-12T00:00:00"/>
    <s v="Q1"/>
    <s v="Q1-2025"/>
    <s v="F"/>
    <n v="2"/>
    <s v="Poor"/>
    <n v="1"/>
    <s v="Moderate"/>
    <n v="104"/>
    <s v="itching"/>
  </r>
  <r>
    <n v="1995"/>
    <n v="17.78"/>
    <x v="3"/>
    <n v="1.62"/>
    <n v="46.66"/>
    <n v="131"/>
    <n v="90"/>
    <x v="1"/>
    <n v="3"/>
    <n v="2025"/>
    <n v="7"/>
    <n v="13"/>
    <d v="2025-07-13T00:00:00"/>
    <s v="Q3"/>
    <s v="Q3-2025"/>
    <s v="F"/>
    <n v="2"/>
    <s v="Poor"/>
    <n v="1"/>
    <s v="Moderate"/>
    <n v="100"/>
    <s v="headache"/>
  </r>
  <r>
    <n v="1996"/>
    <n v="18.649999999999999"/>
    <x v="0"/>
    <n v="1.62"/>
    <n v="48.93"/>
    <n v="117"/>
    <n v="89"/>
    <x v="1"/>
    <n v="1"/>
    <n v="2024"/>
    <n v="7"/>
    <n v="17"/>
    <d v="2024-07-17T00:00:00"/>
    <s v="Q3"/>
    <s v="Q3-2024"/>
    <s v="F"/>
    <n v="1"/>
    <s v="Good"/>
    <n v="1"/>
    <s v="Moderate"/>
    <n v="102"/>
    <s v="tinnitus"/>
  </r>
  <r>
    <n v="1996"/>
    <n v="21.58"/>
    <x v="0"/>
    <n v="1.62"/>
    <n v="56.64"/>
    <n v="106"/>
    <n v="89"/>
    <x v="1"/>
    <n v="2"/>
    <n v="2025"/>
    <n v="1"/>
    <n v="16"/>
    <d v="2025-01-16T00:00:00"/>
    <s v="Q1"/>
    <s v="Q1-2025"/>
    <s v="F"/>
    <n v="1"/>
    <s v="Good"/>
    <n v="1"/>
    <s v="Moderate"/>
    <n v="101"/>
    <s v="nausea"/>
  </r>
  <r>
    <n v="1996"/>
    <n v="21.94"/>
    <x v="0"/>
    <n v="1.62"/>
    <n v="57.58"/>
    <n v="102"/>
    <n v="89"/>
    <x v="1"/>
    <n v="3"/>
    <n v="2025"/>
    <n v="7"/>
    <n v="17"/>
    <d v="2025-07-17T00:00:00"/>
    <s v="Q3"/>
    <s v="Q3-2025"/>
    <s v="F"/>
    <n v="1"/>
    <s v="Good"/>
    <n v="2"/>
    <s v="Mild"/>
    <n v="106"/>
    <s v="dizziness"/>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9">
  <r>
    <n v="1001"/>
    <n v="23.87"/>
    <x v="0"/>
    <n v="1.82"/>
    <n v="79.069999999999993"/>
    <n v="138"/>
    <n v="92"/>
    <s v="High Risk"/>
    <n v="1"/>
    <n v="2019"/>
    <n v="2"/>
    <n v="9"/>
    <d v="2019-02-09T00:00:00"/>
    <s v="Q1"/>
    <s v="Q1-2019"/>
    <s v="M"/>
    <n v="1"/>
    <s v="Good"/>
    <n v="1"/>
    <x v="0"/>
    <n v="100"/>
    <s v="headache"/>
  </r>
  <r>
    <n v="1001"/>
    <n v="24.58"/>
    <x v="0"/>
    <n v="1.82"/>
    <n v="81.41"/>
    <n v="139"/>
    <n v="95"/>
    <s v="High Risk"/>
    <n v="2"/>
    <n v="2019"/>
    <n v="8"/>
    <n v="11"/>
    <d v="2019-08-11T00:00:00"/>
    <s v="Q3"/>
    <s v="Q3-2019"/>
    <s v="M"/>
    <n v="0"/>
    <s v="Very Good"/>
    <n v="2"/>
    <x v="1"/>
    <n v="100"/>
    <s v="headache"/>
  </r>
  <r>
    <n v="1001"/>
    <n v="26.79"/>
    <x v="1"/>
    <n v="1.82"/>
    <n v="88.74"/>
    <n v="155"/>
    <n v="89"/>
    <s v="High Risk"/>
    <n v="3"/>
    <n v="2020"/>
    <n v="2"/>
    <n v="9"/>
    <d v="2020-02-09T00:00:00"/>
    <s v="Q1"/>
    <s v="Q1-2020"/>
    <s v="M"/>
    <n v="0"/>
    <s v="Very Good"/>
    <n v="0"/>
    <x v="2"/>
    <n v="105"/>
    <s v="abdominal pain"/>
  </r>
  <r>
    <n v="1001"/>
    <n v="23.35"/>
    <x v="0"/>
    <n v="1.82"/>
    <n v="77.33"/>
    <n v="156"/>
    <n v="95"/>
    <s v="High Risk"/>
    <n v="4"/>
    <n v="2020"/>
    <n v="8"/>
    <n v="10"/>
    <d v="2020-08-10T00:00:00"/>
    <s v="Q3"/>
    <s v="Q3-2020"/>
    <s v="M"/>
    <n v="1"/>
    <s v="Good"/>
    <n v="2"/>
    <x v="1"/>
    <n v="106"/>
    <s v="dizziness"/>
  </r>
  <r>
    <n v="1001"/>
    <n v="22.11"/>
    <x v="0"/>
    <n v="1.82"/>
    <n v="73.23"/>
    <n v="152"/>
    <n v="90"/>
    <s v="High Risk"/>
    <n v="5"/>
    <n v="2021"/>
    <n v="2"/>
    <n v="8"/>
    <d v="2021-02-08T00:00:00"/>
    <s v="Q1"/>
    <s v="Q1-2021"/>
    <s v="M"/>
    <n v="1"/>
    <s v="Good"/>
    <n v="0"/>
    <x v="2"/>
    <n v="100"/>
    <s v="headache"/>
  </r>
  <r>
    <n v="1002"/>
    <n v="20.04"/>
    <x v="0"/>
    <n v="1.62"/>
    <n v="52.58"/>
    <n v="113"/>
    <n v="104"/>
    <s v="Differential Risk"/>
    <n v="1"/>
    <n v="2019"/>
    <n v="2"/>
    <n v="13"/>
    <d v="2019-02-13T00:00:00"/>
    <s v="Q1"/>
    <s v="Q1-2019"/>
    <s v="F"/>
    <n v="1"/>
    <s v="Good"/>
    <n v="1"/>
    <x v="0"/>
    <n v="100"/>
    <s v="headache"/>
  </r>
  <r>
    <n v="1002"/>
    <n v="23.27"/>
    <x v="0"/>
    <n v="1.62"/>
    <n v="61.06"/>
    <n v="114"/>
    <n v="108"/>
    <s v="Differential Risk"/>
    <n v="2"/>
    <n v="2019"/>
    <n v="8"/>
    <n v="15"/>
    <d v="2019-08-15T00:00:00"/>
    <s v="Q3"/>
    <s v="Q3-2019"/>
    <s v="F"/>
    <n v="1"/>
    <s v="Good"/>
    <n v="1"/>
    <x v="0"/>
    <n v="100"/>
    <s v="headache"/>
  </r>
  <r>
    <n v="1002"/>
    <n v="25.12"/>
    <x v="1"/>
    <n v="1.62"/>
    <n v="65.92"/>
    <n v="107"/>
    <n v="110"/>
    <s v="Differential Risk"/>
    <n v="3"/>
    <n v="2020"/>
    <n v="2"/>
    <n v="13"/>
    <d v="2020-02-13T00:00:00"/>
    <s v="Q1"/>
    <s v="Q1-2020"/>
    <s v="F"/>
    <n v="2"/>
    <s v="Poor"/>
    <n v="0"/>
    <x v="2"/>
    <n v="102"/>
    <s v="tinnitus"/>
  </r>
  <r>
    <n v="1002"/>
    <n v="26.98"/>
    <x v="1"/>
    <n v="1.62"/>
    <n v="70.81"/>
    <n v="118"/>
    <n v="114"/>
    <s v="Differential Risk"/>
    <n v="4"/>
    <n v="2020"/>
    <n v="8"/>
    <n v="14"/>
    <d v="2020-08-14T00:00:00"/>
    <s v="Q3"/>
    <s v="Q3-2020"/>
    <s v="F"/>
    <n v="2"/>
    <s v="Poor"/>
    <n v="1"/>
    <x v="0"/>
    <n v="100"/>
    <s v="headache"/>
  </r>
  <r>
    <n v="1003"/>
    <n v="26.19"/>
    <x v="1"/>
    <n v="1.82"/>
    <n v="86.76"/>
    <n v="101"/>
    <n v="103"/>
    <s v="Differential Risk"/>
    <n v="1"/>
    <n v="2019"/>
    <n v="2"/>
    <n v="16"/>
    <d v="2019-02-16T00:00:00"/>
    <s v="Q1"/>
    <s v="Q1-2019"/>
    <s v="M"/>
    <n v="3"/>
    <s v="Very Poor"/>
    <n v="0"/>
    <x v="2"/>
    <n v="100"/>
    <s v="headache"/>
  </r>
  <r>
    <n v="1003"/>
    <n v="25.19"/>
    <x v="1"/>
    <n v="1.82"/>
    <n v="83.45"/>
    <n v="108"/>
    <n v="97"/>
    <s v="Differential Risk"/>
    <n v="2"/>
    <n v="2019"/>
    <n v="8"/>
    <n v="18"/>
    <d v="2019-08-18T00:00:00"/>
    <s v="Q3"/>
    <s v="Q3-2019"/>
    <s v="M"/>
    <n v="3"/>
    <s v="Very Poor"/>
    <n v="2"/>
    <x v="1"/>
    <n v="100"/>
    <s v="headache"/>
  </r>
  <r>
    <n v="1003"/>
    <n v="24.47"/>
    <x v="0"/>
    <n v="1.82"/>
    <n v="81.06"/>
    <n v="106"/>
    <n v="91"/>
    <s v="Differential Risk"/>
    <n v="3"/>
    <n v="2020"/>
    <n v="2"/>
    <n v="16"/>
    <d v="2020-02-16T00:00:00"/>
    <s v="Q1"/>
    <s v="Q1-2020"/>
    <s v="M"/>
    <n v="1"/>
    <s v="Good"/>
    <n v="2"/>
    <x v="1"/>
    <n v="100"/>
    <s v="headache"/>
  </r>
  <r>
    <n v="1003"/>
    <n v="22.69"/>
    <x v="0"/>
    <n v="1.82"/>
    <n v="75.150000000000006"/>
    <n v="108"/>
    <n v="83"/>
    <s v="Differential Risk"/>
    <n v="4"/>
    <n v="2020"/>
    <n v="8"/>
    <n v="17"/>
    <d v="2020-08-17T00:00:00"/>
    <s v="Q3"/>
    <s v="Q3-2020"/>
    <s v="M"/>
    <n v="3"/>
    <s v="Very Poor"/>
    <n v="2"/>
    <x v="1"/>
    <n v="100"/>
    <s v="headache"/>
  </r>
  <r>
    <n v="1003"/>
    <n v="21.54"/>
    <x v="0"/>
    <n v="1.82"/>
    <n v="71.349999999999994"/>
    <n v="105"/>
    <n v="95"/>
    <s v="Differential Risk"/>
    <n v="5"/>
    <n v="2021"/>
    <n v="2"/>
    <n v="15"/>
    <d v="2021-02-15T00:00:00"/>
    <s v="Q1"/>
    <s v="Q1-2021"/>
    <s v="M"/>
    <n v="1"/>
    <s v="Good"/>
    <n v="1"/>
    <x v="0"/>
    <n v="107"/>
    <s v="skin rash"/>
  </r>
  <r>
    <n v="1004"/>
    <n v="22.12"/>
    <x v="0"/>
    <n v="1.62"/>
    <n v="58.06"/>
    <n v="110"/>
    <n v="82"/>
    <s v="Differential Risk"/>
    <n v="1"/>
    <n v="2019"/>
    <n v="2"/>
    <n v="19"/>
    <d v="2019-02-19T00:00:00"/>
    <s v="Q1"/>
    <s v="Q1-2019"/>
    <s v="F"/>
    <n v="1"/>
    <s v="Good"/>
    <n v="1"/>
    <x v="0"/>
    <n v="100"/>
    <s v="headache"/>
  </r>
  <r>
    <n v="1004"/>
    <n v="24.71"/>
    <x v="0"/>
    <n v="1.62"/>
    <n v="64.86"/>
    <n v="107"/>
    <n v="88"/>
    <s v="Differential Risk"/>
    <n v="2"/>
    <n v="2019"/>
    <n v="8"/>
    <n v="21"/>
    <d v="2019-08-21T00:00:00"/>
    <s v="Q3"/>
    <s v="Q3-2019"/>
    <s v="F"/>
    <n v="1"/>
    <s v="Good"/>
    <n v="1"/>
    <x v="0"/>
    <n v="100"/>
    <s v="headache"/>
  </r>
  <r>
    <n v="1004"/>
    <n v="25.43"/>
    <x v="1"/>
    <n v="1.62"/>
    <n v="66.73"/>
    <n v="112"/>
    <n v="84"/>
    <s v="Differential Risk"/>
    <n v="3"/>
    <n v="2020"/>
    <n v="2"/>
    <n v="19"/>
    <d v="2020-02-19T00:00:00"/>
    <s v="Q1"/>
    <s v="Q1-2020"/>
    <s v="F"/>
    <n v="2"/>
    <s v="Poor"/>
    <n v="0"/>
    <x v="2"/>
    <n v="104"/>
    <s v="itching"/>
  </r>
  <r>
    <n v="1005"/>
    <n v="19.82"/>
    <x v="0"/>
    <n v="1.82"/>
    <n v="65.66"/>
    <n v="127"/>
    <n v="101"/>
    <s v="Differential Risk"/>
    <n v="1"/>
    <n v="2019"/>
    <n v="2"/>
    <n v="23"/>
    <d v="2019-02-23T00:00:00"/>
    <s v="Q1"/>
    <s v="Q1-2019"/>
    <s v="M"/>
    <n v="3"/>
    <s v="Very Poor"/>
    <n v="1"/>
    <x v="0"/>
    <n v="100"/>
    <s v="headache"/>
  </r>
  <r>
    <n v="1005"/>
    <n v="21.72"/>
    <x v="0"/>
    <n v="1.82"/>
    <n v="71.959999999999994"/>
    <n v="117"/>
    <n v="102"/>
    <s v="Differential Risk"/>
    <n v="2"/>
    <n v="2019"/>
    <n v="8"/>
    <n v="25"/>
    <d v="2019-08-25T00:00:00"/>
    <s v="Q3"/>
    <s v="Q3-2019"/>
    <s v="M"/>
    <n v="1"/>
    <s v="Good"/>
    <n v="0"/>
    <x v="2"/>
    <n v="106"/>
    <s v="dizziness"/>
  </r>
  <r>
    <n v="1005"/>
    <n v="23.89"/>
    <x v="0"/>
    <n v="1.82"/>
    <n v="79.150000000000006"/>
    <n v="115"/>
    <n v="110"/>
    <s v="Differential Risk"/>
    <n v="3"/>
    <n v="2020"/>
    <n v="2"/>
    <n v="23"/>
    <d v="2020-02-23T00:00:00"/>
    <s v="Q1"/>
    <s v="Q1-2020"/>
    <s v="M"/>
    <n v="2"/>
    <s v="Poor"/>
    <n v="0"/>
    <x v="2"/>
    <n v="109"/>
    <s v="hallucinations"/>
  </r>
  <r>
    <n v="1005"/>
    <n v="27.48"/>
    <x v="1"/>
    <n v="1.82"/>
    <n v="91.02"/>
    <n v="110"/>
    <n v="110"/>
    <s v="Differential Risk"/>
    <n v="4"/>
    <n v="2020"/>
    <n v="8"/>
    <n v="24"/>
    <d v="2020-08-24T00:00:00"/>
    <s v="Q3"/>
    <s v="Q3-2020"/>
    <s v="M"/>
    <n v="1"/>
    <s v="Good"/>
    <n v="0"/>
    <x v="2"/>
    <n v="100"/>
    <s v="headache"/>
  </r>
  <r>
    <n v="1006"/>
    <n v="22.63"/>
    <x v="0"/>
    <n v="1.82"/>
    <n v="74.959999999999994"/>
    <n v="111"/>
    <n v="80"/>
    <s v="Differential Risk"/>
    <n v="1"/>
    <n v="2019"/>
    <n v="2"/>
    <n v="23"/>
    <d v="2019-02-23T00:00:00"/>
    <s v="Q1"/>
    <s v="Q1-2019"/>
    <s v="M"/>
    <n v="0"/>
    <s v="Very Good"/>
    <n v="2"/>
    <x v="1"/>
    <n v="101"/>
    <s v="nausea"/>
  </r>
  <r>
    <n v="1006"/>
    <n v="21.8"/>
    <x v="0"/>
    <n v="1.82"/>
    <n v="72.19"/>
    <n v="107"/>
    <n v="80"/>
    <s v="Differential Risk"/>
    <n v="2"/>
    <n v="2019"/>
    <n v="8"/>
    <n v="25"/>
    <d v="2019-08-25T00:00:00"/>
    <s v="Q3"/>
    <s v="Q3-2019"/>
    <s v="M"/>
    <n v="0"/>
    <s v="Very Good"/>
    <n v="2"/>
    <x v="1"/>
    <n v="100"/>
    <s v="headache"/>
  </r>
  <r>
    <n v="1006"/>
    <n v="21.21"/>
    <x v="0"/>
    <n v="1.82"/>
    <n v="70.25"/>
    <n v="104"/>
    <n v="80"/>
    <s v="Differential Risk"/>
    <n v="3"/>
    <n v="2020"/>
    <n v="2"/>
    <n v="23"/>
    <d v="2020-02-23T00:00:00"/>
    <s v="Q1"/>
    <s v="Q1-2020"/>
    <s v="M"/>
    <n v="1"/>
    <s v="Good"/>
    <n v="1"/>
    <x v="0"/>
    <n v="100"/>
    <s v="headache"/>
  </r>
  <r>
    <n v="1007"/>
    <n v="24.36"/>
    <x v="0"/>
    <n v="1.82"/>
    <n v="80.7"/>
    <n v="115"/>
    <n v="83"/>
    <s v="Differential Risk"/>
    <n v="1"/>
    <n v="2019"/>
    <n v="2"/>
    <n v="26"/>
    <d v="2019-02-26T00:00:00"/>
    <s v="Q1"/>
    <s v="Q1-2019"/>
    <s v="M"/>
    <n v="2"/>
    <s v="Poor"/>
    <n v="1"/>
    <x v="0"/>
    <n v="100"/>
    <s v="headache"/>
  </r>
  <r>
    <n v="1007"/>
    <n v="23.65"/>
    <x v="0"/>
    <n v="1.82"/>
    <n v="78.34"/>
    <n v="106"/>
    <n v="79"/>
    <s v="Low Risk"/>
    <n v="2"/>
    <n v="2019"/>
    <n v="8"/>
    <n v="28"/>
    <d v="2019-08-28T00:00:00"/>
    <s v="Q3"/>
    <s v="Q3-2019"/>
    <s v="M"/>
    <n v="0"/>
    <s v="Very Good"/>
    <n v="1"/>
    <x v="0"/>
    <n v="101"/>
    <s v="nausea"/>
  </r>
  <r>
    <n v="1007"/>
    <n v="22.99"/>
    <x v="0"/>
    <n v="1.82"/>
    <n v="76.150000000000006"/>
    <n v="107"/>
    <n v="82"/>
    <s v="Differential Risk"/>
    <n v="3"/>
    <n v="2020"/>
    <n v="2"/>
    <n v="26"/>
    <d v="2020-02-26T00:00:00"/>
    <s v="Q1"/>
    <s v="Q1-2020"/>
    <s v="M"/>
    <n v="0"/>
    <s v="Very Good"/>
    <n v="2"/>
    <x v="1"/>
    <n v="100"/>
    <s v="headache"/>
  </r>
  <r>
    <n v="1007"/>
    <n v="24.6"/>
    <x v="0"/>
    <n v="1.82"/>
    <n v="81.5"/>
    <n v="105"/>
    <n v="82"/>
    <s v="Differential Risk"/>
    <n v="4"/>
    <n v="2020"/>
    <n v="8"/>
    <n v="27"/>
    <d v="2020-08-27T00:00:00"/>
    <s v="Q3"/>
    <s v="Q3-2020"/>
    <s v="M"/>
    <n v="0"/>
    <s v="Very Good"/>
    <n v="1"/>
    <x v="0"/>
    <n v="105"/>
    <s v="abdominal pain"/>
  </r>
  <r>
    <n v="1008"/>
    <n v="19.02"/>
    <x v="0"/>
    <n v="1.82"/>
    <n v="63"/>
    <n v="133"/>
    <n v="103"/>
    <s v="Differential Risk"/>
    <n v="1"/>
    <n v="2019"/>
    <n v="3"/>
    <n v="1"/>
    <d v="2019-03-01T00:00:00"/>
    <s v="Q1"/>
    <s v="Q1-2019"/>
    <s v="M"/>
    <n v="0"/>
    <s v="Very Good"/>
    <n v="1"/>
    <x v="0"/>
    <n v="100"/>
    <s v="headache"/>
  </r>
  <r>
    <n v="1008"/>
    <n v="19.66"/>
    <x v="0"/>
    <n v="1.82"/>
    <n v="65.14"/>
    <n v="138"/>
    <n v="107"/>
    <s v="High Risk"/>
    <n v="2"/>
    <n v="2019"/>
    <n v="8"/>
    <n v="31"/>
    <d v="2019-08-31T00:00:00"/>
    <s v="Q3"/>
    <s v="Q3-2019"/>
    <s v="M"/>
    <n v="1"/>
    <s v="Good"/>
    <n v="2"/>
    <x v="1"/>
    <n v="100"/>
    <s v="headache"/>
  </r>
  <r>
    <n v="1008"/>
    <n v="20.94"/>
    <x v="0"/>
    <n v="1.82"/>
    <n v="69.37"/>
    <n v="139"/>
    <n v="105"/>
    <s v="High Risk"/>
    <n v="3"/>
    <n v="2020"/>
    <n v="2"/>
    <n v="29"/>
    <d v="2020-02-29T00:00:00"/>
    <s v="Q1"/>
    <s v="Q1-2020"/>
    <s v="M"/>
    <n v="1"/>
    <s v="Good"/>
    <n v="1"/>
    <x v="0"/>
    <n v="109"/>
    <s v="hallucinations"/>
  </r>
  <r>
    <n v="1009"/>
    <n v="28.93"/>
    <x v="1"/>
    <n v="1.82"/>
    <n v="95.83"/>
    <n v="107"/>
    <n v="86"/>
    <s v="Differential Risk"/>
    <n v="1"/>
    <n v="2019"/>
    <n v="3"/>
    <n v="3"/>
    <d v="2019-03-03T00:00:00"/>
    <s v="Q1"/>
    <s v="Q1-2019"/>
    <s v="M"/>
    <n v="3"/>
    <s v="Very Poor"/>
    <n v="1"/>
    <x v="0"/>
    <n v="102"/>
    <s v="tinnitus"/>
  </r>
  <r>
    <n v="1009"/>
    <n v="24.53"/>
    <x v="0"/>
    <n v="1.82"/>
    <n v="81.239999999999995"/>
    <n v="98"/>
    <n v="70"/>
    <s v="Low Risk"/>
    <n v="2"/>
    <n v="2019"/>
    <n v="9"/>
    <n v="2"/>
    <d v="2019-09-02T00:00:00"/>
    <s v="Q3"/>
    <s v="Q3-2019"/>
    <s v="M"/>
    <n v="0"/>
    <s v="Very Good"/>
    <n v="2"/>
    <x v="1"/>
    <n v="109"/>
    <s v="hallucinations"/>
  </r>
  <r>
    <n v="1009"/>
    <n v="23.7"/>
    <x v="0"/>
    <n v="1.82"/>
    <n v="78.52"/>
    <n v="100"/>
    <n v="70"/>
    <s v="Low Risk"/>
    <n v="3"/>
    <n v="2020"/>
    <n v="3"/>
    <n v="2"/>
    <d v="2020-03-02T00:00:00"/>
    <s v="Q1"/>
    <s v="Q1-2020"/>
    <s v="M"/>
    <n v="2"/>
    <s v="Poor"/>
    <n v="1"/>
    <x v="0"/>
    <n v="107"/>
    <s v="skin rash"/>
  </r>
  <r>
    <n v="1009"/>
    <n v="23.56"/>
    <x v="0"/>
    <n v="1.82"/>
    <n v="78.03"/>
    <n v="104"/>
    <n v="67"/>
    <s v="Low Risk"/>
    <n v="4"/>
    <n v="2020"/>
    <n v="9"/>
    <n v="1"/>
    <d v="2020-09-01T00:00:00"/>
    <s v="Q3"/>
    <s v="Q3-2020"/>
    <s v="M"/>
    <n v="1"/>
    <s v="Good"/>
    <n v="1"/>
    <x v="0"/>
    <n v="100"/>
    <s v="headache"/>
  </r>
  <r>
    <n v="1010"/>
    <n v="26.81"/>
    <x v="1"/>
    <n v="1.82"/>
    <n v="88.82"/>
    <n v="111"/>
    <n v="99"/>
    <s v="Differential Risk"/>
    <n v="1"/>
    <n v="2019"/>
    <n v="3"/>
    <n v="3"/>
    <d v="2019-03-03T00:00:00"/>
    <s v="Q1"/>
    <s v="Q1-2019"/>
    <s v="M"/>
    <n v="2"/>
    <s v="Poor"/>
    <n v="0"/>
    <x v="2"/>
    <n v="108"/>
    <s v="palpitations"/>
  </r>
  <r>
    <n v="1010"/>
    <n v="29.35"/>
    <x v="1"/>
    <n v="1.82"/>
    <n v="97.22"/>
    <n v="113"/>
    <n v="91"/>
    <s v="Differential Risk"/>
    <n v="2"/>
    <n v="2019"/>
    <n v="9"/>
    <n v="2"/>
    <d v="2019-09-02T00:00:00"/>
    <s v="Q3"/>
    <s v="Q3-2019"/>
    <s v="M"/>
    <n v="2"/>
    <s v="Poor"/>
    <n v="0"/>
    <x v="2"/>
    <n v="104"/>
    <s v="itching"/>
  </r>
  <r>
    <n v="1010"/>
    <n v="29.09"/>
    <x v="1"/>
    <n v="1.82"/>
    <n v="96.37"/>
    <n v="106"/>
    <n v="93"/>
    <s v="Differential Risk"/>
    <n v="3"/>
    <n v="2020"/>
    <n v="3"/>
    <n v="2"/>
    <d v="2020-03-02T00:00:00"/>
    <s v="Q1"/>
    <s v="Q1-2020"/>
    <s v="M"/>
    <n v="0"/>
    <s v="Very Good"/>
    <n v="0"/>
    <x v="2"/>
    <n v="100"/>
    <s v="headache"/>
  </r>
  <r>
    <n v="1010"/>
    <n v="29.96"/>
    <x v="1"/>
    <n v="1.82"/>
    <n v="99.25"/>
    <n v="116"/>
    <n v="94"/>
    <s v="Differential Risk"/>
    <n v="4"/>
    <n v="2020"/>
    <n v="9"/>
    <n v="1"/>
    <d v="2020-09-01T00:00:00"/>
    <s v="Q3"/>
    <s v="Q3-2020"/>
    <s v="M"/>
    <n v="2"/>
    <s v="Poor"/>
    <n v="0"/>
    <x v="2"/>
    <n v="102"/>
    <s v="tinnitus"/>
  </r>
  <r>
    <n v="1010"/>
    <n v="32.29"/>
    <x v="2"/>
    <n v="1.82"/>
    <n v="106.95"/>
    <n v="116"/>
    <n v="100"/>
    <s v="Differential Risk"/>
    <n v="5"/>
    <n v="2021"/>
    <n v="3"/>
    <n v="2"/>
    <d v="2021-03-02T00:00:00"/>
    <s v="Q1"/>
    <s v="Q1-2021"/>
    <s v="M"/>
    <n v="3"/>
    <s v="Very Poor"/>
    <n v="0"/>
    <x v="2"/>
    <n v="100"/>
    <s v="headache"/>
  </r>
  <r>
    <n v="1011"/>
    <n v="21.28"/>
    <x v="0"/>
    <n v="1.82"/>
    <n v="70.47"/>
    <n v="115"/>
    <n v="85"/>
    <s v="Differential Risk"/>
    <n v="1"/>
    <n v="2019"/>
    <n v="3"/>
    <n v="5"/>
    <d v="2019-03-05T00:00:00"/>
    <s v="Q1"/>
    <s v="Q1-2019"/>
    <s v="M"/>
    <n v="2"/>
    <s v="Poor"/>
    <n v="1"/>
    <x v="0"/>
    <n v="100"/>
    <s v="headache"/>
  </r>
  <r>
    <n v="1011"/>
    <n v="22.58"/>
    <x v="0"/>
    <n v="1.82"/>
    <n v="74.8"/>
    <n v="123"/>
    <n v="88"/>
    <s v="Differential Risk"/>
    <n v="2"/>
    <n v="2019"/>
    <n v="9"/>
    <n v="4"/>
    <d v="2019-09-04T00:00:00"/>
    <s v="Q3"/>
    <s v="Q3-2019"/>
    <s v="M"/>
    <n v="0"/>
    <s v="Very Good"/>
    <n v="0"/>
    <x v="2"/>
    <n v="104"/>
    <s v="itching"/>
  </r>
  <r>
    <n v="1011"/>
    <n v="24.29"/>
    <x v="0"/>
    <n v="1.82"/>
    <n v="80.459999999999994"/>
    <n v="124"/>
    <n v="93"/>
    <s v="Differential Risk"/>
    <n v="3"/>
    <n v="2020"/>
    <n v="3"/>
    <n v="4"/>
    <d v="2020-03-04T00:00:00"/>
    <s v="Q1"/>
    <s v="Q1-2020"/>
    <s v="M"/>
    <n v="0"/>
    <s v="Very Good"/>
    <n v="1"/>
    <x v="0"/>
    <n v="100"/>
    <s v="headache"/>
  </r>
  <r>
    <n v="1012"/>
    <n v="24.56"/>
    <x v="0"/>
    <n v="1.82"/>
    <n v="81.34"/>
    <n v="115"/>
    <n v="92"/>
    <s v="Differential Risk"/>
    <n v="1"/>
    <n v="2019"/>
    <n v="3"/>
    <n v="8"/>
    <d v="2019-03-08T00:00:00"/>
    <s v="Q1"/>
    <s v="Q1-2019"/>
    <s v="M"/>
    <n v="1"/>
    <s v="Good"/>
    <n v="2"/>
    <x v="1"/>
    <n v="101"/>
    <s v="nausea"/>
  </r>
  <r>
    <n v="1012"/>
    <n v="22.94"/>
    <x v="0"/>
    <n v="1.82"/>
    <n v="76"/>
    <n v="114"/>
    <n v="97"/>
    <s v="Differential Risk"/>
    <n v="2"/>
    <n v="2019"/>
    <n v="9"/>
    <n v="7"/>
    <d v="2019-09-07T00:00:00"/>
    <s v="Q3"/>
    <s v="Q3-2019"/>
    <s v="M"/>
    <n v="0"/>
    <s v="Very Good"/>
    <n v="1"/>
    <x v="0"/>
    <n v="100"/>
    <s v="headache"/>
  </r>
  <r>
    <n v="1012"/>
    <n v="26"/>
    <x v="1"/>
    <n v="1.82"/>
    <n v="86.11"/>
    <n v="112"/>
    <n v="83"/>
    <s v="Differential Risk"/>
    <n v="3"/>
    <n v="2020"/>
    <n v="3"/>
    <n v="7"/>
    <d v="2020-03-07T00:00:00"/>
    <s v="Q1"/>
    <s v="Q1-2020"/>
    <s v="M"/>
    <n v="2"/>
    <s v="Poor"/>
    <n v="0"/>
    <x v="2"/>
    <n v="108"/>
    <s v="palpitations"/>
  </r>
  <r>
    <n v="1012"/>
    <n v="29.07"/>
    <x v="1"/>
    <n v="1.82"/>
    <n v="96.3"/>
    <n v="111"/>
    <n v="82"/>
    <s v="Differential Risk"/>
    <n v="4"/>
    <n v="2020"/>
    <n v="9"/>
    <n v="6"/>
    <d v="2020-09-06T00:00:00"/>
    <s v="Q3"/>
    <s v="Q3-2020"/>
    <s v="M"/>
    <n v="1"/>
    <s v="Good"/>
    <n v="0"/>
    <x v="2"/>
    <n v="100"/>
    <s v="headache"/>
  </r>
  <r>
    <n v="1012"/>
    <n v="27.77"/>
    <x v="1"/>
    <n v="1.82"/>
    <n v="91.98"/>
    <n v="118"/>
    <n v="93"/>
    <s v="Differential Risk"/>
    <n v="5"/>
    <n v="2021"/>
    <n v="3"/>
    <n v="7"/>
    <d v="2021-03-07T00:00:00"/>
    <s v="Q1"/>
    <s v="Q1-2021"/>
    <s v="M"/>
    <n v="2"/>
    <s v="Poor"/>
    <n v="2"/>
    <x v="1"/>
    <n v="100"/>
    <s v="headache"/>
  </r>
  <r>
    <n v="1012"/>
    <n v="27.2"/>
    <x v="1"/>
    <n v="1.82"/>
    <n v="90.1"/>
    <n v="121"/>
    <n v="98"/>
    <s v="Differential Risk"/>
    <n v="6"/>
    <n v="2021"/>
    <n v="9"/>
    <n v="6"/>
    <d v="2021-09-06T00:00:00"/>
    <s v="Q3"/>
    <s v="Q3-2021"/>
    <s v="M"/>
    <n v="3"/>
    <s v="Very Poor"/>
    <n v="0"/>
    <x v="2"/>
    <n v="100"/>
    <s v="headache"/>
  </r>
  <r>
    <n v="1013"/>
    <n v="24.87"/>
    <x v="0"/>
    <n v="1.82"/>
    <n v="82.37"/>
    <n v="102"/>
    <n v="95"/>
    <s v="Differential Risk"/>
    <n v="1"/>
    <n v="2019"/>
    <n v="3"/>
    <n v="10"/>
    <d v="2019-03-10T00:00:00"/>
    <s v="Q1"/>
    <s v="Q1-2019"/>
    <s v="M"/>
    <n v="2"/>
    <s v="Poor"/>
    <n v="1"/>
    <x v="0"/>
    <n v="102"/>
    <s v="tinnitus"/>
  </r>
  <r>
    <n v="1013"/>
    <n v="25.23"/>
    <x v="1"/>
    <n v="1.82"/>
    <n v="83.56"/>
    <n v="95"/>
    <n v="94"/>
    <s v="Differential Risk"/>
    <n v="2"/>
    <n v="2019"/>
    <n v="9"/>
    <n v="9"/>
    <d v="2019-09-09T00:00:00"/>
    <s v="Q3"/>
    <s v="Q3-2019"/>
    <s v="M"/>
    <n v="2"/>
    <s v="Poor"/>
    <n v="0"/>
    <x v="2"/>
    <n v="100"/>
    <s v="headache"/>
  </r>
  <r>
    <n v="1013"/>
    <n v="24.54"/>
    <x v="0"/>
    <n v="1.82"/>
    <n v="81.28"/>
    <n v="93"/>
    <n v="83"/>
    <s v="Differential Risk"/>
    <n v="3"/>
    <n v="2020"/>
    <n v="3"/>
    <n v="9"/>
    <d v="2020-03-09T00:00:00"/>
    <s v="Q1"/>
    <s v="Q1-2020"/>
    <s v="M"/>
    <n v="1"/>
    <s v="Good"/>
    <n v="2"/>
    <x v="1"/>
    <n v="100"/>
    <s v="headache"/>
  </r>
  <r>
    <n v="1013"/>
    <n v="24.18"/>
    <x v="0"/>
    <n v="1.82"/>
    <n v="80.08"/>
    <n v="91"/>
    <n v="88"/>
    <s v="Differential Risk"/>
    <n v="4"/>
    <n v="2020"/>
    <n v="9"/>
    <n v="8"/>
    <d v="2020-09-08T00:00:00"/>
    <s v="Q3"/>
    <s v="Q3-2020"/>
    <s v="M"/>
    <n v="0"/>
    <s v="Very Good"/>
    <n v="1"/>
    <x v="0"/>
    <n v="100"/>
    <s v="headache"/>
  </r>
  <r>
    <n v="1013"/>
    <n v="24.73"/>
    <x v="0"/>
    <n v="1.82"/>
    <n v="81.91"/>
    <n v="94"/>
    <n v="85"/>
    <s v="Differential Risk"/>
    <n v="5"/>
    <n v="2021"/>
    <n v="3"/>
    <n v="9"/>
    <d v="2021-03-09T00:00:00"/>
    <s v="Q1"/>
    <s v="Q1-2021"/>
    <s v="M"/>
    <n v="2"/>
    <s v="Poor"/>
    <n v="2"/>
    <x v="1"/>
    <n v="100"/>
    <s v="headache"/>
  </r>
  <r>
    <n v="1014"/>
    <n v="29.12"/>
    <x v="1"/>
    <n v="1.82"/>
    <n v="96.44"/>
    <n v="132"/>
    <n v="123"/>
    <s v="Differential Risk"/>
    <n v="1"/>
    <n v="2019"/>
    <n v="3"/>
    <n v="10"/>
    <d v="2019-03-10T00:00:00"/>
    <s v="Q1"/>
    <s v="Q1-2019"/>
    <s v="M"/>
    <n v="1"/>
    <s v="Good"/>
    <n v="0"/>
    <x v="2"/>
    <n v="100"/>
    <s v="headache"/>
  </r>
  <r>
    <n v="1014"/>
    <n v="26.94"/>
    <x v="1"/>
    <n v="1.82"/>
    <n v="89.24"/>
    <n v="137"/>
    <n v="118"/>
    <s v="High Risk"/>
    <n v="2"/>
    <n v="2019"/>
    <n v="9"/>
    <n v="9"/>
    <d v="2019-09-09T00:00:00"/>
    <s v="Q3"/>
    <s v="Q3-2019"/>
    <s v="M"/>
    <n v="3"/>
    <s v="Very Poor"/>
    <n v="2"/>
    <x v="1"/>
    <n v="100"/>
    <s v="headache"/>
  </r>
  <r>
    <n v="1014"/>
    <n v="26.05"/>
    <x v="1"/>
    <n v="1.82"/>
    <n v="86.3"/>
    <n v="137"/>
    <n v="123"/>
    <s v="High Risk"/>
    <n v="3"/>
    <n v="2020"/>
    <n v="3"/>
    <n v="9"/>
    <d v="2020-03-09T00:00:00"/>
    <s v="Q1"/>
    <s v="Q1-2020"/>
    <s v="M"/>
    <n v="3"/>
    <s v="Very Poor"/>
    <n v="1"/>
    <x v="0"/>
    <n v="100"/>
    <s v="headache"/>
  </r>
  <r>
    <n v="1014"/>
    <n v="28.64"/>
    <x v="1"/>
    <n v="1.82"/>
    <n v="94.86"/>
    <n v="134"/>
    <n v="115"/>
    <s v="Differential Risk"/>
    <n v="4"/>
    <n v="2020"/>
    <n v="9"/>
    <n v="8"/>
    <d v="2020-09-08T00:00:00"/>
    <s v="Q3"/>
    <s v="Q3-2020"/>
    <s v="M"/>
    <n v="2"/>
    <s v="Poor"/>
    <n v="0"/>
    <x v="2"/>
    <n v="100"/>
    <s v="headache"/>
  </r>
  <r>
    <n v="1014"/>
    <n v="30.86"/>
    <x v="2"/>
    <n v="1.82"/>
    <n v="102.22"/>
    <n v="135"/>
    <n v="112"/>
    <s v="High Risk"/>
    <n v="5"/>
    <n v="2021"/>
    <n v="3"/>
    <n v="9"/>
    <d v="2021-03-09T00:00:00"/>
    <s v="Q1"/>
    <s v="Q1-2021"/>
    <s v="M"/>
    <n v="2"/>
    <s v="Poor"/>
    <n v="0"/>
    <x v="2"/>
    <n v="105"/>
    <s v="abdominal pain"/>
  </r>
  <r>
    <n v="1015"/>
    <n v="17.36"/>
    <x v="3"/>
    <n v="1.62"/>
    <n v="45.55"/>
    <n v="115"/>
    <n v="79"/>
    <s v="Low Risk"/>
    <n v="1"/>
    <n v="2019"/>
    <n v="3"/>
    <n v="14"/>
    <d v="2019-03-14T00:00:00"/>
    <s v="Q1"/>
    <s v="Q1-2019"/>
    <s v="F"/>
    <n v="2"/>
    <s v="Poor"/>
    <n v="0"/>
    <x v="2"/>
    <n v="100"/>
    <s v="headache"/>
  </r>
  <r>
    <n v="1015"/>
    <n v="15.84"/>
    <x v="3"/>
    <n v="1.62"/>
    <n v="41.57"/>
    <n v="116"/>
    <n v="85"/>
    <s v="Differential Risk"/>
    <n v="2"/>
    <n v="2019"/>
    <n v="9"/>
    <n v="13"/>
    <d v="2019-09-13T00:00:00"/>
    <s v="Q3"/>
    <s v="Q3-2019"/>
    <s v="F"/>
    <n v="1"/>
    <s v="Good"/>
    <n v="2"/>
    <x v="1"/>
    <n v="103"/>
    <s v="vomiting"/>
  </r>
  <r>
    <n v="1015"/>
    <n v="15.76"/>
    <x v="3"/>
    <n v="1.62"/>
    <n v="41.35"/>
    <n v="125"/>
    <n v="80"/>
    <s v="Medium Risk"/>
    <n v="3"/>
    <n v="2020"/>
    <n v="3"/>
    <n v="13"/>
    <d v="2020-03-13T00:00:00"/>
    <s v="Q1"/>
    <s v="Q1-2020"/>
    <s v="F"/>
    <n v="2"/>
    <s v="Poor"/>
    <n v="1"/>
    <x v="0"/>
    <n v="107"/>
    <s v="skin rash"/>
  </r>
  <r>
    <n v="1015"/>
    <n v="13.41"/>
    <x v="3"/>
    <n v="1.62"/>
    <n v="35.200000000000003"/>
    <n v="110"/>
    <n v="85"/>
    <s v="Differential Risk"/>
    <n v="4"/>
    <n v="2020"/>
    <n v="9"/>
    <n v="12"/>
    <d v="2020-09-12T00:00:00"/>
    <s v="Q3"/>
    <s v="Q3-2020"/>
    <s v="F"/>
    <n v="3"/>
    <s v="Very Poor"/>
    <n v="1"/>
    <x v="0"/>
    <n v="100"/>
    <s v="headache"/>
  </r>
  <r>
    <n v="1015"/>
    <n v="12.49"/>
    <x v="3"/>
    <n v="1.62"/>
    <n v="32.79"/>
    <n v="109"/>
    <n v="77"/>
    <s v="Low Risk"/>
    <n v="5"/>
    <n v="2021"/>
    <n v="3"/>
    <n v="13"/>
    <d v="2021-03-13T00:00:00"/>
    <s v="Q1"/>
    <s v="Q1-2021"/>
    <s v="F"/>
    <n v="1"/>
    <s v="Good"/>
    <n v="2"/>
    <x v="1"/>
    <n v="100"/>
    <s v="headache"/>
  </r>
  <r>
    <n v="1016"/>
    <n v="24.45"/>
    <x v="0"/>
    <n v="1.82"/>
    <n v="80.989999999999995"/>
    <n v="101"/>
    <n v="86"/>
    <s v="Differential Risk"/>
    <n v="1"/>
    <n v="2019"/>
    <n v="3"/>
    <n v="15"/>
    <d v="2019-03-15T00:00:00"/>
    <s v="Q1"/>
    <s v="Q1-2019"/>
    <s v="M"/>
    <n v="2"/>
    <s v="Poor"/>
    <n v="0"/>
    <x v="2"/>
    <n v="101"/>
    <s v="nausea"/>
  </r>
  <r>
    <n v="1016"/>
    <n v="27.13"/>
    <x v="1"/>
    <n v="1.82"/>
    <n v="89.88"/>
    <n v="97"/>
    <n v="90"/>
    <s v="Differential Risk"/>
    <n v="2"/>
    <n v="2019"/>
    <n v="9"/>
    <n v="14"/>
    <d v="2019-09-14T00:00:00"/>
    <s v="Q3"/>
    <s v="Q3-2019"/>
    <s v="M"/>
    <n v="2"/>
    <s v="Poor"/>
    <n v="0"/>
    <x v="2"/>
    <n v="100"/>
    <s v="headache"/>
  </r>
  <r>
    <n v="1016"/>
    <n v="28.97"/>
    <x v="1"/>
    <n v="1.82"/>
    <n v="95.96"/>
    <n v="85"/>
    <n v="91"/>
    <s v="Differential Risk"/>
    <n v="3"/>
    <n v="2020"/>
    <n v="3"/>
    <n v="14"/>
    <d v="2020-03-14T00:00:00"/>
    <s v="Q1"/>
    <s v="Q1-2020"/>
    <s v="M"/>
    <n v="2"/>
    <s v="Poor"/>
    <n v="0"/>
    <x v="2"/>
    <n v="100"/>
    <s v="headache"/>
  </r>
  <r>
    <n v="1016"/>
    <n v="27.96"/>
    <x v="1"/>
    <n v="1.82"/>
    <n v="92.61"/>
    <n v="84"/>
    <n v="84"/>
    <s v="Differential Risk"/>
    <n v="4"/>
    <n v="2020"/>
    <n v="9"/>
    <n v="13"/>
    <d v="2020-09-13T00:00:00"/>
    <s v="Q3"/>
    <s v="Q3-2020"/>
    <s v="M"/>
    <n v="3"/>
    <s v="Very Poor"/>
    <n v="0"/>
    <x v="2"/>
    <n v="103"/>
    <s v="vomiting"/>
  </r>
  <r>
    <n v="1016"/>
    <n v="32.74"/>
    <x v="2"/>
    <n v="1.82"/>
    <n v="108.46"/>
    <n v="85"/>
    <n v="87"/>
    <s v="Differential Risk"/>
    <n v="5"/>
    <n v="2021"/>
    <n v="3"/>
    <n v="14"/>
    <d v="2021-03-14T00:00:00"/>
    <s v="Q1"/>
    <s v="Q1-2021"/>
    <s v="M"/>
    <n v="0"/>
    <s v="Very Good"/>
    <n v="1"/>
    <x v="0"/>
    <n v="103"/>
    <s v="vomiting"/>
  </r>
  <r>
    <n v="1017"/>
    <n v="28.63"/>
    <x v="1"/>
    <n v="1.82"/>
    <n v="94.83"/>
    <n v="127"/>
    <n v="134"/>
    <s v="Differential Risk"/>
    <n v="1"/>
    <n v="2019"/>
    <n v="3"/>
    <n v="17"/>
    <d v="2019-03-17T00:00:00"/>
    <s v="Q1"/>
    <s v="Q1-2019"/>
    <s v="M"/>
    <n v="0"/>
    <s v="Very Good"/>
    <n v="0"/>
    <x v="2"/>
    <n v="107"/>
    <s v="skin rash"/>
  </r>
  <r>
    <n v="1017"/>
    <n v="28.02"/>
    <x v="1"/>
    <n v="1.82"/>
    <n v="92.83"/>
    <n v="117"/>
    <n v="134"/>
    <s v="Differential Risk"/>
    <n v="2"/>
    <n v="2019"/>
    <n v="9"/>
    <n v="16"/>
    <d v="2019-09-16T00:00:00"/>
    <s v="Q3"/>
    <s v="Q3-2019"/>
    <s v="M"/>
    <n v="3"/>
    <s v="Very Poor"/>
    <n v="1"/>
    <x v="0"/>
    <n v="106"/>
    <s v="dizziness"/>
  </r>
  <r>
    <n v="1017"/>
    <n v="29.39"/>
    <x v="1"/>
    <n v="1.82"/>
    <n v="97.34"/>
    <n v="109"/>
    <n v="138"/>
    <s v="Differential Risk"/>
    <n v="3"/>
    <n v="2020"/>
    <n v="3"/>
    <n v="16"/>
    <d v="2020-03-16T00:00:00"/>
    <s v="Q1"/>
    <s v="Q1-2020"/>
    <s v="M"/>
    <n v="1"/>
    <s v="Good"/>
    <n v="0"/>
    <x v="2"/>
    <n v="100"/>
    <s v="headache"/>
  </r>
  <r>
    <n v="1017"/>
    <n v="28.78"/>
    <x v="1"/>
    <n v="1.82"/>
    <n v="95.34"/>
    <n v="103"/>
    <n v="125"/>
    <s v="Differential Risk"/>
    <n v="4"/>
    <n v="2020"/>
    <n v="9"/>
    <n v="15"/>
    <d v="2020-09-15T00:00:00"/>
    <s v="Q3"/>
    <s v="Q3-2020"/>
    <s v="M"/>
    <n v="1"/>
    <s v="Good"/>
    <n v="0"/>
    <x v="2"/>
    <n v="100"/>
    <s v="headache"/>
  </r>
  <r>
    <n v="1017"/>
    <n v="28.03"/>
    <x v="1"/>
    <n v="1.82"/>
    <n v="92.84"/>
    <n v="96"/>
    <n v="128"/>
    <s v="Differential Risk"/>
    <n v="5"/>
    <n v="2021"/>
    <n v="3"/>
    <n v="16"/>
    <d v="2021-03-16T00:00:00"/>
    <s v="Q1"/>
    <s v="Q1-2021"/>
    <s v="M"/>
    <n v="1"/>
    <s v="Good"/>
    <n v="0"/>
    <x v="2"/>
    <n v="100"/>
    <s v="headache"/>
  </r>
  <r>
    <n v="1018"/>
    <n v="23.72"/>
    <x v="0"/>
    <n v="1.82"/>
    <n v="78.58"/>
    <n v="124"/>
    <n v="121"/>
    <s v="Differential Risk"/>
    <n v="1"/>
    <n v="2019"/>
    <n v="3"/>
    <n v="17"/>
    <d v="2019-03-17T00:00:00"/>
    <s v="Q1"/>
    <s v="Q1-2019"/>
    <s v="M"/>
    <n v="0"/>
    <s v="Very Good"/>
    <n v="1"/>
    <x v="0"/>
    <n v="102"/>
    <s v="tinnitus"/>
  </r>
  <r>
    <n v="1018"/>
    <n v="23.34"/>
    <x v="0"/>
    <n v="1.82"/>
    <n v="77.31"/>
    <n v="136"/>
    <n v="120"/>
    <s v="High Risk"/>
    <n v="2"/>
    <n v="2019"/>
    <n v="9"/>
    <n v="16"/>
    <d v="2019-09-16T00:00:00"/>
    <s v="Q3"/>
    <s v="Q3-2019"/>
    <s v="M"/>
    <n v="2"/>
    <s v="Poor"/>
    <n v="2"/>
    <x v="1"/>
    <n v="103"/>
    <s v="vomiting"/>
  </r>
  <r>
    <n v="1018"/>
    <n v="26.26"/>
    <x v="1"/>
    <n v="1.82"/>
    <n v="86.99"/>
    <n v="134"/>
    <n v="122"/>
    <s v="Differential Risk"/>
    <n v="3"/>
    <n v="2020"/>
    <n v="3"/>
    <n v="16"/>
    <d v="2020-03-16T00:00:00"/>
    <s v="Q1"/>
    <s v="Q1-2020"/>
    <s v="M"/>
    <n v="2"/>
    <s v="Poor"/>
    <n v="1"/>
    <x v="0"/>
    <n v="108"/>
    <s v="palpitations"/>
  </r>
  <r>
    <n v="1018"/>
    <n v="29.14"/>
    <x v="1"/>
    <n v="1.82"/>
    <n v="96.54"/>
    <n v="134"/>
    <n v="111"/>
    <s v="Differential Risk"/>
    <n v="4"/>
    <n v="2020"/>
    <n v="9"/>
    <n v="15"/>
    <d v="2020-09-15T00:00:00"/>
    <s v="Q3"/>
    <s v="Q3-2020"/>
    <s v="M"/>
    <n v="2"/>
    <s v="Poor"/>
    <n v="2"/>
    <x v="1"/>
    <n v="108"/>
    <s v="palpitations"/>
  </r>
  <r>
    <n v="1019"/>
    <n v="19.86"/>
    <x v="0"/>
    <n v="1.82"/>
    <n v="65.8"/>
    <n v="105"/>
    <n v="84"/>
    <s v="Differential Risk"/>
    <n v="1"/>
    <n v="2019"/>
    <n v="3"/>
    <n v="20"/>
    <d v="2019-03-20T00:00:00"/>
    <s v="Q1"/>
    <s v="Q1-2019"/>
    <s v="M"/>
    <n v="1"/>
    <s v="Good"/>
    <n v="0"/>
    <x v="2"/>
    <n v="100"/>
    <s v="headache"/>
  </r>
  <r>
    <n v="1019"/>
    <n v="14.54"/>
    <x v="3"/>
    <n v="1.82"/>
    <n v="48.16"/>
    <n v="112"/>
    <n v="83"/>
    <s v="Differential Risk"/>
    <n v="2"/>
    <n v="2019"/>
    <n v="9"/>
    <n v="19"/>
    <d v="2019-09-19T00:00:00"/>
    <s v="Q3"/>
    <s v="Q3-2019"/>
    <s v="M"/>
    <n v="2"/>
    <s v="Poor"/>
    <n v="2"/>
    <x v="1"/>
    <n v="109"/>
    <s v="hallucinations"/>
  </r>
  <r>
    <n v="1019"/>
    <n v="16.579999999999998"/>
    <x v="3"/>
    <n v="1.82"/>
    <n v="54.9"/>
    <n v="99"/>
    <n v="77"/>
    <s v="Low Risk"/>
    <n v="3"/>
    <n v="2020"/>
    <n v="3"/>
    <n v="19"/>
    <d v="2020-03-19T00:00:00"/>
    <s v="Q1"/>
    <s v="Q1-2020"/>
    <s v="M"/>
    <n v="0"/>
    <s v="Very Good"/>
    <n v="1"/>
    <x v="0"/>
    <n v="100"/>
    <s v="headache"/>
  </r>
  <r>
    <n v="1019"/>
    <n v="12.47"/>
    <x v="3"/>
    <n v="1.82"/>
    <n v="41.29"/>
    <n v="99"/>
    <n v="87"/>
    <s v="Differential Risk"/>
    <n v="4"/>
    <n v="2020"/>
    <n v="9"/>
    <n v="18"/>
    <d v="2020-09-18T00:00:00"/>
    <s v="Q3"/>
    <s v="Q3-2020"/>
    <s v="M"/>
    <n v="2"/>
    <s v="Poor"/>
    <n v="0"/>
    <x v="2"/>
    <n v="107"/>
    <s v="skin rash"/>
  </r>
  <r>
    <n v="1019"/>
    <n v="13.25"/>
    <x v="3"/>
    <n v="1.82"/>
    <n v="43.9"/>
    <n v="96"/>
    <n v="99"/>
    <s v="Differential Risk"/>
    <n v="5"/>
    <n v="2021"/>
    <n v="3"/>
    <n v="19"/>
    <d v="2021-03-19T00:00:00"/>
    <s v="Q1"/>
    <s v="Q1-2021"/>
    <s v="M"/>
    <n v="0"/>
    <s v="Very Good"/>
    <n v="0"/>
    <x v="2"/>
    <n v="100"/>
    <s v="headache"/>
  </r>
  <r>
    <n v="1019"/>
    <n v="14.22"/>
    <x v="3"/>
    <n v="1.82"/>
    <n v="47.11"/>
    <n v="95"/>
    <n v="89"/>
    <s v="Differential Risk"/>
    <n v="6"/>
    <n v="2021"/>
    <n v="9"/>
    <n v="18"/>
    <d v="2021-09-18T00:00:00"/>
    <s v="Q3"/>
    <s v="Q3-2021"/>
    <s v="M"/>
    <n v="0"/>
    <s v="Very Good"/>
    <n v="2"/>
    <x v="1"/>
    <n v="100"/>
    <s v="headache"/>
  </r>
  <r>
    <n v="1020"/>
    <n v="25.52"/>
    <x v="1"/>
    <n v="1.82"/>
    <n v="84.52"/>
    <n v="120"/>
    <n v="91"/>
    <s v="Differential Risk"/>
    <n v="1"/>
    <n v="2019"/>
    <n v="3"/>
    <n v="21"/>
    <d v="2019-03-21T00:00:00"/>
    <s v="Q1"/>
    <s v="Q1-2019"/>
    <s v="M"/>
    <n v="3"/>
    <s v="Very Poor"/>
    <n v="0"/>
    <x v="2"/>
    <n v="103"/>
    <s v="vomiting"/>
  </r>
  <r>
    <n v="1020"/>
    <n v="24.52"/>
    <x v="0"/>
    <n v="1.82"/>
    <n v="81.2"/>
    <n v="116"/>
    <n v="86"/>
    <s v="Differential Risk"/>
    <n v="2"/>
    <n v="2019"/>
    <n v="9"/>
    <n v="20"/>
    <d v="2019-09-20T00:00:00"/>
    <s v="Q3"/>
    <s v="Q3-2019"/>
    <s v="M"/>
    <n v="3"/>
    <s v="Very Poor"/>
    <n v="1"/>
    <x v="0"/>
    <n v="103"/>
    <s v="vomiting"/>
  </r>
  <r>
    <n v="1020"/>
    <n v="27.76"/>
    <x v="1"/>
    <n v="1.82"/>
    <n v="91.96"/>
    <n v="117"/>
    <n v="98"/>
    <s v="Differential Risk"/>
    <n v="3"/>
    <n v="2020"/>
    <n v="3"/>
    <n v="20"/>
    <d v="2020-03-20T00:00:00"/>
    <s v="Q1"/>
    <s v="Q1-2020"/>
    <s v="M"/>
    <n v="2"/>
    <s v="Poor"/>
    <n v="2"/>
    <x v="1"/>
    <n v="100"/>
    <s v="headache"/>
  </r>
  <r>
    <n v="1020"/>
    <n v="25.23"/>
    <x v="1"/>
    <n v="1.82"/>
    <n v="83.57"/>
    <n v="121"/>
    <n v="109"/>
    <s v="Differential Risk"/>
    <n v="4"/>
    <n v="2020"/>
    <n v="9"/>
    <n v="19"/>
    <d v="2020-09-19T00:00:00"/>
    <s v="Q3"/>
    <s v="Q3-2020"/>
    <s v="M"/>
    <n v="2"/>
    <s v="Poor"/>
    <n v="0"/>
    <x v="2"/>
    <n v="104"/>
    <s v="itching"/>
  </r>
  <r>
    <n v="1020"/>
    <n v="23.27"/>
    <x v="0"/>
    <n v="1.82"/>
    <n v="77.09"/>
    <n v="134"/>
    <n v="109"/>
    <s v="Differential Risk"/>
    <n v="5"/>
    <n v="2021"/>
    <n v="3"/>
    <n v="20"/>
    <d v="2021-03-20T00:00:00"/>
    <s v="Q1"/>
    <s v="Q1-2021"/>
    <s v="M"/>
    <n v="0"/>
    <s v="Very Good"/>
    <n v="1"/>
    <x v="0"/>
    <n v="100"/>
    <s v="headache"/>
  </r>
  <r>
    <n v="1021"/>
    <n v="27.39"/>
    <x v="1"/>
    <n v="1.82"/>
    <n v="90.74"/>
    <n v="110"/>
    <n v="113"/>
    <s v="Differential Risk"/>
    <n v="1"/>
    <n v="2019"/>
    <n v="3"/>
    <n v="22"/>
    <d v="2019-03-22T00:00:00"/>
    <s v="Q1"/>
    <s v="Q1-2019"/>
    <s v="M"/>
    <n v="2"/>
    <s v="Poor"/>
    <n v="2"/>
    <x v="1"/>
    <n v="100"/>
    <s v="headache"/>
  </r>
  <r>
    <n v="1021"/>
    <n v="25.41"/>
    <x v="1"/>
    <n v="1.82"/>
    <n v="84.16"/>
    <n v="117"/>
    <n v="111"/>
    <s v="Differential Risk"/>
    <n v="2"/>
    <n v="2019"/>
    <n v="9"/>
    <n v="21"/>
    <d v="2019-09-21T00:00:00"/>
    <s v="Q3"/>
    <s v="Q3-2019"/>
    <s v="M"/>
    <n v="0"/>
    <s v="Very Good"/>
    <n v="1"/>
    <x v="0"/>
    <n v="101"/>
    <s v="nausea"/>
  </r>
  <r>
    <n v="1021"/>
    <n v="24.66"/>
    <x v="0"/>
    <n v="1.82"/>
    <n v="81.7"/>
    <n v="116"/>
    <n v="110"/>
    <s v="Differential Risk"/>
    <n v="3"/>
    <n v="2020"/>
    <n v="3"/>
    <n v="21"/>
    <d v="2020-03-21T00:00:00"/>
    <s v="Q1"/>
    <s v="Q1-2020"/>
    <s v="M"/>
    <n v="0"/>
    <s v="Very Good"/>
    <n v="1"/>
    <x v="0"/>
    <n v="100"/>
    <s v="headache"/>
  </r>
  <r>
    <n v="1021"/>
    <n v="24.11"/>
    <x v="0"/>
    <n v="1.82"/>
    <n v="79.849999999999994"/>
    <n v="131"/>
    <n v="114"/>
    <s v="Differential Risk"/>
    <n v="4"/>
    <n v="2020"/>
    <n v="9"/>
    <n v="20"/>
    <d v="2020-09-20T00:00:00"/>
    <s v="Q3"/>
    <s v="Q3-2020"/>
    <s v="M"/>
    <n v="1"/>
    <s v="Good"/>
    <n v="1"/>
    <x v="0"/>
    <n v="107"/>
    <s v="skin rash"/>
  </r>
  <r>
    <n v="1021"/>
    <n v="23.65"/>
    <x v="0"/>
    <n v="1.82"/>
    <n v="78.33"/>
    <n v="130"/>
    <n v="114"/>
    <s v="Differential Risk"/>
    <n v="5"/>
    <n v="2021"/>
    <n v="3"/>
    <n v="21"/>
    <d v="2021-03-21T00:00:00"/>
    <s v="Q1"/>
    <s v="Q1-2021"/>
    <s v="M"/>
    <n v="1"/>
    <s v="Good"/>
    <n v="1"/>
    <x v="0"/>
    <n v="106"/>
    <s v="dizziness"/>
  </r>
  <r>
    <n v="1021"/>
    <n v="22.9"/>
    <x v="0"/>
    <n v="1.82"/>
    <n v="75.86"/>
    <n v="124"/>
    <n v="118"/>
    <s v="Differential Risk"/>
    <n v="6"/>
    <n v="2021"/>
    <n v="9"/>
    <n v="20"/>
    <d v="2021-09-20T00:00:00"/>
    <s v="Q3"/>
    <s v="Q3-2021"/>
    <s v="M"/>
    <n v="2"/>
    <s v="Poor"/>
    <n v="2"/>
    <x v="1"/>
    <n v="100"/>
    <s v="headache"/>
  </r>
  <r>
    <n v="1022"/>
    <n v="26.38"/>
    <x v="1"/>
    <n v="1.82"/>
    <n v="87.39"/>
    <n v="124"/>
    <n v="116"/>
    <s v="Differential Risk"/>
    <n v="1"/>
    <n v="2019"/>
    <n v="3"/>
    <n v="23"/>
    <d v="2019-03-23T00:00:00"/>
    <s v="Q1"/>
    <s v="Q1-2019"/>
    <s v="M"/>
    <n v="2"/>
    <s v="Poor"/>
    <n v="2"/>
    <x v="1"/>
    <n v="100"/>
    <s v="headache"/>
  </r>
  <r>
    <n v="1022"/>
    <n v="26.78"/>
    <x v="1"/>
    <n v="1.82"/>
    <n v="88.69"/>
    <n v="118"/>
    <n v="130"/>
    <s v="Differential Risk"/>
    <n v="2"/>
    <n v="2019"/>
    <n v="9"/>
    <n v="22"/>
    <d v="2019-09-22T00:00:00"/>
    <s v="Q3"/>
    <s v="Q3-2019"/>
    <s v="M"/>
    <n v="3"/>
    <s v="Very Poor"/>
    <n v="0"/>
    <x v="2"/>
    <n v="102"/>
    <s v="tinnitus"/>
  </r>
  <r>
    <n v="1022"/>
    <n v="28.7"/>
    <x v="1"/>
    <n v="1.82"/>
    <n v="95.07"/>
    <n v="128"/>
    <n v="123"/>
    <s v="Differential Risk"/>
    <n v="3"/>
    <n v="2020"/>
    <n v="3"/>
    <n v="22"/>
    <d v="2020-03-22T00:00:00"/>
    <s v="Q1"/>
    <s v="Q1-2020"/>
    <s v="M"/>
    <n v="3"/>
    <s v="Very Poor"/>
    <n v="1"/>
    <x v="0"/>
    <n v="105"/>
    <s v="abdominal pain"/>
  </r>
  <r>
    <n v="1022"/>
    <n v="30.3"/>
    <x v="2"/>
    <n v="1.82"/>
    <n v="100.37"/>
    <n v="126"/>
    <n v="122"/>
    <s v="Differential Risk"/>
    <n v="4"/>
    <n v="2020"/>
    <n v="9"/>
    <n v="21"/>
    <d v="2020-09-21T00:00:00"/>
    <s v="Q3"/>
    <s v="Q3-2020"/>
    <s v="M"/>
    <n v="2"/>
    <s v="Poor"/>
    <n v="0"/>
    <x v="2"/>
    <n v="100"/>
    <s v="headache"/>
  </r>
  <r>
    <n v="1022"/>
    <n v="30.14"/>
    <x v="2"/>
    <n v="1.82"/>
    <n v="99.82"/>
    <n v="126"/>
    <n v="121"/>
    <s v="Differential Risk"/>
    <n v="5"/>
    <n v="2021"/>
    <n v="3"/>
    <n v="22"/>
    <d v="2021-03-22T00:00:00"/>
    <s v="Q1"/>
    <s v="Q1-2021"/>
    <s v="M"/>
    <n v="1"/>
    <s v="Good"/>
    <n v="0"/>
    <x v="2"/>
    <n v="100"/>
    <s v="headache"/>
  </r>
  <r>
    <n v="1022"/>
    <n v="27.23"/>
    <x v="1"/>
    <n v="1.82"/>
    <n v="90.18"/>
    <n v="126"/>
    <n v="121"/>
    <s v="Differential Risk"/>
    <n v="6"/>
    <n v="2021"/>
    <n v="9"/>
    <n v="21"/>
    <d v="2021-09-21T00:00:00"/>
    <s v="Q3"/>
    <s v="Q3-2021"/>
    <s v="M"/>
    <n v="3"/>
    <s v="Very Poor"/>
    <n v="1"/>
    <x v="0"/>
    <n v="102"/>
    <s v="tinnitus"/>
  </r>
  <r>
    <n v="1023"/>
    <n v="19.989999999999998"/>
    <x v="0"/>
    <n v="1.62"/>
    <n v="52.46"/>
    <n v="110"/>
    <n v="91"/>
    <s v="Differential Risk"/>
    <n v="1"/>
    <n v="2019"/>
    <n v="3"/>
    <n v="26"/>
    <d v="2019-03-26T00:00:00"/>
    <s v="Q1"/>
    <s v="Q1-2019"/>
    <s v="F"/>
    <n v="1"/>
    <s v="Good"/>
    <n v="2"/>
    <x v="1"/>
    <n v="109"/>
    <s v="hallucinations"/>
  </r>
  <r>
    <n v="1023"/>
    <n v="19.809999999999999"/>
    <x v="0"/>
    <n v="1.62"/>
    <n v="51.98"/>
    <n v="107"/>
    <n v="90"/>
    <s v="Differential Risk"/>
    <n v="2"/>
    <n v="2019"/>
    <n v="9"/>
    <n v="25"/>
    <d v="2019-09-25T00:00:00"/>
    <s v="Q3"/>
    <s v="Q3-2019"/>
    <s v="F"/>
    <n v="1"/>
    <s v="Good"/>
    <n v="1"/>
    <x v="0"/>
    <n v="106"/>
    <s v="dizziness"/>
  </r>
  <r>
    <n v="1023"/>
    <n v="16.829999999999998"/>
    <x v="3"/>
    <n v="1.62"/>
    <n v="44.16"/>
    <n v="118"/>
    <n v="89"/>
    <s v="Differential Risk"/>
    <n v="3"/>
    <n v="2020"/>
    <n v="3"/>
    <n v="25"/>
    <d v="2020-03-25T00:00:00"/>
    <s v="Q1"/>
    <s v="Q1-2020"/>
    <s v="F"/>
    <n v="1"/>
    <s v="Good"/>
    <n v="0"/>
    <x v="2"/>
    <n v="108"/>
    <s v="palpitations"/>
  </r>
  <r>
    <n v="1024"/>
    <n v="19.96"/>
    <x v="0"/>
    <n v="1.62"/>
    <n v="52.37"/>
    <n v="123"/>
    <n v="101"/>
    <s v="Differential Risk"/>
    <n v="1"/>
    <n v="2019"/>
    <n v="3"/>
    <n v="30"/>
    <d v="2019-03-30T00:00:00"/>
    <s v="Q1"/>
    <s v="Q1-2019"/>
    <s v="F"/>
    <n v="0"/>
    <s v="Very Good"/>
    <n v="2"/>
    <x v="1"/>
    <n v="102"/>
    <s v="tinnitus"/>
  </r>
  <r>
    <n v="1024"/>
    <n v="22.99"/>
    <x v="0"/>
    <n v="1.62"/>
    <n v="60.33"/>
    <n v="122"/>
    <n v="104"/>
    <s v="Differential Risk"/>
    <n v="2"/>
    <n v="2019"/>
    <n v="9"/>
    <n v="29"/>
    <d v="2019-09-29T00:00:00"/>
    <s v="Q3"/>
    <s v="Q3-2019"/>
    <s v="F"/>
    <n v="0"/>
    <s v="Very Good"/>
    <n v="0"/>
    <x v="2"/>
    <n v="101"/>
    <s v="nausea"/>
  </r>
  <r>
    <n v="1024"/>
    <n v="23.37"/>
    <x v="0"/>
    <n v="1.62"/>
    <n v="61.33"/>
    <n v="122"/>
    <n v="113"/>
    <s v="Differential Risk"/>
    <n v="3"/>
    <n v="2020"/>
    <n v="3"/>
    <n v="29"/>
    <d v="2020-03-29T00:00:00"/>
    <s v="Q1"/>
    <s v="Q1-2020"/>
    <s v="F"/>
    <n v="1"/>
    <s v="Good"/>
    <n v="2"/>
    <x v="1"/>
    <n v="100"/>
    <s v="headache"/>
  </r>
  <r>
    <n v="1024"/>
    <n v="23.5"/>
    <x v="0"/>
    <n v="1.62"/>
    <n v="61.68"/>
    <n v="120"/>
    <n v="114"/>
    <s v="Differential Risk"/>
    <n v="4"/>
    <n v="2020"/>
    <n v="9"/>
    <n v="28"/>
    <d v="2020-09-28T00:00:00"/>
    <s v="Q3"/>
    <s v="Q3-2020"/>
    <s v="F"/>
    <n v="2"/>
    <s v="Poor"/>
    <n v="1"/>
    <x v="0"/>
    <n v="101"/>
    <s v="nausea"/>
  </r>
  <r>
    <n v="1025"/>
    <n v="22.51"/>
    <x v="0"/>
    <n v="1.62"/>
    <n v="59.07"/>
    <n v="115"/>
    <n v="114"/>
    <s v="Differential Risk"/>
    <n v="1"/>
    <n v="2019"/>
    <n v="4"/>
    <n v="1"/>
    <d v="2019-04-01T00:00:00"/>
    <s v="Q2"/>
    <s v="Q2-2019"/>
    <s v="F"/>
    <n v="3"/>
    <s v="Very Poor"/>
    <n v="2"/>
    <x v="1"/>
    <n v="103"/>
    <s v="vomiting"/>
  </r>
  <r>
    <n v="1025"/>
    <n v="22.65"/>
    <x v="0"/>
    <n v="1.62"/>
    <n v="59.44"/>
    <n v="126"/>
    <n v="106"/>
    <s v="Differential Risk"/>
    <n v="2"/>
    <n v="2019"/>
    <n v="10"/>
    <n v="1"/>
    <d v="2019-10-01T00:00:00"/>
    <s v="Q4"/>
    <s v="Q4-2019"/>
    <s v="F"/>
    <n v="0"/>
    <s v="Very Good"/>
    <n v="2"/>
    <x v="1"/>
    <n v="109"/>
    <s v="hallucinations"/>
  </r>
  <r>
    <n v="1025"/>
    <n v="21.88"/>
    <x v="0"/>
    <n v="1.62"/>
    <n v="57.42"/>
    <n v="116"/>
    <n v="114"/>
    <s v="Differential Risk"/>
    <n v="3"/>
    <n v="2020"/>
    <n v="3"/>
    <n v="31"/>
    <d v="2020-03-31T00:00:00"/>
    <s v="Q1"/>
    <s v="Q1-2020"/>
    <s v="F"/>
    <n v="0"/>
    <s v="Very Good"/>
    <n v="1"/>
    <x v="0"/>
    <n v="109"/>
    <s v="hallucinations"/>
  </r>
  <r>
    <n v="1026"/>
    <n v="22.46"/>
    <x v="0"/>
    <n v="1.62"/>
    <n v="58.95"/>
    <n v="127"/>
    <n v="95"/>
    <s v="Differential Risk"/>
    <n v="1"/>
    <n v="2019"/>
    <n v="4"/>
    <n v="2"/>
    <d v="2019-04-02T00:00:00"/>
    <s v="Q2"/>
    <s v="Q2-2019"/>
    <s v="F"/>
    <n v="3"/>
    <s v="Very Poor"/>
    <n v="1"/>
    <x v="0"/>
    <n v="100"/>
    <s v="headache"/>
  </r>
  <r>
    <n v="1026"/>
    <n v="21.76"/>
    <x v="0"/>
    <n v="1.62"/>
    <n v="57.11"/>
    <n v="136"/>
    <n v="96"/>
    <s v="High Risk"/>
    <n v="2"/>
    <n v="2019"/>
    <n v="10"/>
    <n v="2"/>
    <d v="2019-10-02T00:00:00"/>
    <s v="Q4"/>
    <s v="Q4-2019"/>
    <s v="F"/>
    <n v="1"/>
    <s v="Good"/>
    <n v="0"/>
    <x v="2"/>
    <n v="101"/>
    <s v="nausea"/>
  </r>
  <r>
    <n v="1026"/>
    <n v="20.64"/>
    <x v="0"/>
    <n v="1.62"/>
    <n v="54.17"/>
    <n v="151"/>
    <n v="96"/>
    <s v="High Risk"/>
    <n v="3"/>
    <n v="2020"/>
    <n v="4"/>
    <n v="1"/>
    <d v="2020-04-01T00:00:00"/>
    <s v="Q2"/>
    <s v="Q2-2020"/>
    <s v="F"/>
    <n v="1"/>
    <s v="Good"/>
    <n v="2"/>
    <x v="1"/>
    <n v="100"/>
    <s v="headache"/>
  </r>
  <r>
    <n v="1026"/>
    <n v="24.52"/>
    <x v="0"/>
    <n v="1.62"/>
    <n v="64.349999999999994"/>
    <n v="150"/>
    <n v="92"/>
    <s v="High Risk"/>
    <n v="4"/>
    <n v="2020"/>
    <n v="10"/>
    <n v="1"/>
    <d v="2020-10-01T00:00:00"/>
    <s v="Q4"/>
    <s v="Q4-2020"/>
    <s v="F"/>
    <n v="1"/>
    <s v="Good"/>
    <n v="1"/>
    <x v="0"/>
    <n v="100"/>
    <s v="headache"/>
  </r>
  <r>
    <n v="1027"/>
    <n v="19.55"/>
    <x v="0"/>
    <n v="1.82"/>
    <n v="64.75"/>
    <n v="124"/>
    <n v="103"/>
    <s v="Differential Risk"/>
    <n v="1"/>
    <n v="2019"/>
    <n v="4"/>
    <n v="4"/>
    <d v="2019-04-04T00:00:00"/>
    <s v="Q2"/>
    <s v="Q2-2019"/>
    <s v="M"/>
    <n v="1"/>
    <s v="Good"/>
    <n v="1"/>
    <x v="0"/>
    <n v="100"/>
    <s v="headache"/>
  </r>
  <r>
    <n v="1027"/>
    <n v="18.059999999999999"/>
    <x v="3"/>
    <n v="1.82"/>
    <n v="59.83"/>
    <n v="123"/>
    <n v="91"/>
    <s v="Differential Risk"/>
    <n v="2"/>
    <n v="2019"/>
    <n v="10"/>
    <n v="4"/>
    <d v="2019-10-04T00:00:00"/>
    <s v="Q4"/>
    <s v="Q4-2019"/>
    <s v="M"/>
    <n v="0"/>
    <s v="Very Good"/>
    <n v="0"/>
    <x v="2"/>
    <n v="104"/>
    <s v="itching"/>
  </r>
  <r>
    <n v="1027"/>
    <n v="19.62"/>
    <x v="0"/>
    <n v="1.82"/>
    <n v="65"/>
    <n v="130"/>
    <n v="91"/>
    <s v="Differential Risk"/>
    <n v="3"/>
    <n v="2020"/>
    <n v="4"/>
    <n v="3"/>
    <d v="2020-04-03T00:00:00"/>
    <s v="Q2"/>
    <s v="Q2-2020"/>
    <s v="M"/>
    <n v="1"/>
    <s v="Good"/>
    <n v="1"/>
    <x v="0"/>
    <n v="108"/>
    <s v="palpitations"/>
  </r>
  <r>
    <n v="1027"/>
    <n v="20.02"/>
    <x v="0"/>
    <n v="1.82"/>
    <n v="66.3"/>
    <n v="128"/>
    <n v="91"/>
    <s v="Differential Risk"/>
    <n v="4"/>
    <n v="2020"/>
    <n v="10"/>
    <n v="3"/>
    <d v="2020-10-03T00:00:00"/>
    <s v="Q4"/>
    <s v="Q4-2020"/>
    <s v="M"/>
    <n v="1"/>
    <s v="Good"/>
    <n v="1"/>
    <x v="0"/>
    <n v="100"/>
    <s v="headache"/>
  </r>
  <r>
    <n v="1028"/>
    <n v="15.55"/>
    <x v="3"/>
    <n v="1.62"/>
    <n v="40.799999999999997"/>
    <n v="107"/>
    <n v="89"/>
    <s v="Differential Risk"/>
    <n v="1"/>
    <n v="2019"/>
    <n v="4"/>
    <n v="6"/>
    <d v="2019-04-06T00:00:00"/>
    <s v="Q2"/>
    <s v="Q2-2019"/>
    <s v="F"/>
    <n v="2"/>
    <s v="Poor"/>
    <n v="0"/>
    <x v="2"/>
    <n v="103"/>
    <s v="vomiting"/>
  </r>
  <r>
    <n v="1028"/>
    <n v="16.670000000000002"/>
    <x v="3"/>
    <n v="1.62"/>
    <n v="43.75"/>
    <n v="105"/>
    <n v="84"/>
    <s v="Differential Risk"/>
    <n v="2"/>
    <n v="2019"/>
    <n v="10"/>
    <n v="6"/>
    <d v="2019-10-06T00:00:00"/>
    <s v="Q4"/>
    <s v="Q4-2019"/>
    <s v="F"/>
    <n v="1"/>
    <s v="Good"/>
    <n v="0"/>
    <x v="2"/>
    <n v="100"/>
    <s v="headache"/>
  </r>
  <r>
    <n v="1028"/>
    <n v="21.44"/>
    <x v="0"/>
    <n v="1.62"/>
    <n v="56.25"/>
    <n v="103"/>
    <n v="90"/>
    <s v="Differential Risk"/>
    <n v="3"/>
    <n v="2020"/>
    <n v="4"/>
    <n v="5"/>
    <d v="2020-04-05T00:00:00"/>
    <s v="Q2"/>
    <s v="Q2-2020"/>
    <s v="F"/>
    <n v="0"/>
    <s v="Very Good"/>
    <n v="0"/>
    <x v="2"/>
    <n v="103"/>
    <s v="vomiting"/>
  </r>
  <r>
    <n v="1029"/>
    <n v="30.09"/>
    <x v="2"/>
    <n v="1.82"/>
    <n v="99.66"/>
    <n v="126"/>
    <n v="107"/>
    <s v="Differential Risk"/>
    <n v="1"/>
    <n v="2019"/>
    <n v="4"/>
    <n v="6"/>
    <d v="2019-04-06T00:00:00"/>
    <s v="Q2"/>
    <s v="Q2-2019"/>
    <s v="M"/>
    <n v="2"/>
    <s v="Poor"/>
    <n v="2"/>
    <x v="1"/>
    <n v="100"/>
    <s v="headache"/>
  </r>
  <r>
    <n v="1029"/>
    <n v="31.02"/>
    <x v="2"/>
    <n v="1.82"/>
    <n v="102.76"/>
    <n v="124"/>
    <n v="105"/>
    <s v="Differential Risk"/>
    <n v="2"/>
    <n v="2019"/>
    <n v="10"/>
    <n v="6"/>
    <d v="2019-10-06T00:00:00"/>
    <s v="Q4"/>
    <s v="Q4-2019"/>
    <s v="M"/>
    <n v="2"/>
    <s v="Poor"/>
    <n v="0"/>
    <x v="2"/>
    <n v="102"/>
    <s v="tinnitus"/>
  </r>
  <r>
    <n v="1029"/>
    <n v="32.97"/>
    <x v="2"/>
    <n v="1.82"/>
    <n v="109.22"/>
    <n v="119"/>
    <n v="100"/>
    <s v="Differential Risk"/>
    <n v="3"/>
    <n v="2020"/>
    <n v="4"/>
    <n v="5"/>
    <d v="2020-04-05T00:00:00"/>
    <s v="Q2"/>
    <s v="Q2-2020"/>
    <s v="M"/>
    <n v="2"/>
    <s v="Poor"/>
    <n v="0"/>
    <x v="2"/>
    <n v="100"/>
    <s v="headache"/>
  </r>
  <r>
    <n v="1029"/>
    <n v="33.97"/>
    <x v="2"/>
    <n v="1.82"/>
    <n v="112.52"/>
    <n v="104"/>
    <n v="106"/>
    <s v="Differential Risk"/>
    <n v="4"/>
    <n v="2020"/>
    <n v="10"/>
    <n v="5"/>
    <d v="2020-10-05T00:00:00"/>
    <s v="Q4"/>
    <s v="Q4-2020"/>
    <s v="M"/>
    <n v="0"/>
    <s v="Very Good"/>
    <n v="0"/>
    <x v="2"/>
    <n v="100"/>
    <s v="headache"/>
  </r>
  <r>
    <n v="1030"/>
    <n v="23.65"/>
    <x v="0"/>
    <n v="1.62"/>
    <n v="62.06"/>
    <n v="113"/>
    <n v="91"/>
    <s v="Differential Risk"/>
    <n v="1"/>
    <n v="2019"/>
    <n v="4"/>
    <n v="10"/>
    <d v="2019-04-10T00:00:00"/>
    <s v="Q2"/>
    <s v="Q2-2019"/>
    <s v="F"/>
    <n v="1"/>
    <s v="Good"/>
    <n v="2"/>
    <x v="1"/>
    <n v="100"/>
    <s v="headache"/>
  </r>
  <r>
    <n v="1030"/>
    <n v="26.46"/>
    <x v="1"/>
    <n v="1.62"/>
    <n v="69.430000000000007"/>
    <n v="128"/>
    <n v="100"/>
    <s v="Differential Risk"/>
    <n v="2"/>
    <n v="2019"/>
    <n v="10"/>
    <n v="10"/>
    <d v="2019-10-10T00:00:00"/>
    <s v="Q4"/>
    <s v="Q4-2019"/>
    <s v="F"/>
    <n v="3"/>
    <s v="Very Poor"/>
    <n v="0"/>
    <x v="2"/>
    <n v="105"/>
    <s v="abdominal pain"/>
  </r>
  <r>
    <n v="1030"/>
    <n v="25.4"/>
    <x v="1"/>
    <n v="1.62"/>
    <n v="66.650000000000006"/>
    <n v="129"/>
    <n v="102"/>
    <s v="Differential Risk"/>
    <n v="3"/>
    <n v="2020"/>
    <n v="4"/>
    <n v="9"/>
    <d v="2020-04-09T00:00:00"/>
    <s v="Q2"/>
    <s v="Q2-2020"/>
    <s v="F"/>
    <n v="3"/>
    <s v="Very Poor"/>
    <n v="2"/>
    <x v="1"/>
    <n v="105"/>
    <s v="abdominal pain"/>
  </r>
  <r>
    <n v="1030"/>
    <n v="26.2"/>
    <x v="1"/>
    <n v="1.62"/>
    <n v="68.77"/>
    <n v="142"/>
    <n v="99"/>
    <s v="High Risk"/>
    <n v="4"/>
    <n v="2020"/>
    <n v="10"/>
    <n v="9"/>
    <d v="2020-10-09T00:00:00"/>
    <s v="Q4"/>
    <s v="Q4-2020"/>
    <s v="F"/>
    <n v="3"/>
    <s v="Very Poor"/>
    <n v="0"/>
    <x v="2"/>
    <n v="101"/>
    <s v="nausea"/>
  </r>
  <r>
    <n v="1031"/>
    <n v="27.93"/>
    <x v="1"/>
    <n v="1.82"/>
    <n v="92.53"/>
    <n v="126"/>
    <n v="112"/>
    <s v="Differential Risk"/>
    <n v="1"/>
    <n v="2019"/>
    <n v="4"/>
    <n v="10"/>
    <d v="2019-04-10T00:00:00"/>
    <s v="Q2"/>
    <s v="Q2-2019"/>
    <s v="M"/>
    <n v="0"/>
    <s v="Very Good"/>
    <n v="1"/>
    <x v="0"/>
    <n v="100"/>
    <s v="headache"/>
  </r>
  <r>
    <n v="1031"/>
    <n v="26.1"/>
    <x v="1"/>
    <n v="1.82"/>
    <n v="86.46"/>
    <n v="127"/>
    <n v="121"/>
    <s v="Differential Risk"/>
    <n v="2"/>
    <n v="2019"/>
    <n v="10"/>
    <n v="10"/>
    <d v="2019-10-10T00:00:00"/>
    <s v="Q4"/>
    <s v="Q4-2019"/>
    <s v="M"/>
    <n v="2"/>
    <s v="Poor"/>
    <n v="1"/>
    <x v="0"/>
    <n v="101"/>
    <s v="nausea"/>
  </r>
  <r>
    <n v="1031"/>
    <n v="21.47"/>
    <x v="0"/>
    <n v="1.82"/>
    <n v="71.12"/>
    <n v="132"/>
    <n v="121"/>
    <s v="Differential Risk"/>
    <n v="3"/>
    <n v="2020"/>
    <n v="4"/>
    <n v="9"/>
    <d v="2020-04-09T00:00:00"/>
    <s v="Q2"/>
    <s v="Q2-2020"/>
    <s v="M"/>
    <n v="1"/>
    <s v="Good"/>
    <n v="2"/>
    <x v="1"/>
    <n v="101"/>
    <s v="nausea"/>
  </r>
  <r>
    <n v="1032"/>
    <n v="27.26"/>
    <x v="1"/>
    <n v="1.82"/>
    <n v="90.29"/>
    <n v="129"/>
    <n v="109"/>
    <s v="Differential Risk"/>
    <n v="1"/>
    <n v="2019"/>
    <n v="4"/>
    <n v="12"/>
    <d v="2019-04-12T00:00:00"/>
    <s v="Q2"/>
    <s v="Q2-2019"/>
    <s v="M"/>
    <n v="1"/>
    <s v="Good"/>
    <n v="2"/>
    <x v="1"/>
    <n v="100"/>
    <s v="headache"/>
  </r>
  <r>
    <n v="1032"/>
    <n v="28.61"/>
    <x v="1"/>
    <n v="1.82"/>
    <n v="94.76"/>
    <n v="121"/>
    <n v="105"/>
    <s v="Differential Risk"/>
    <n v="2"/>
    <n v="2019"/>
    <n v="10"/>
    <n v="12"/>
    <d v="2019-10-12T00:00:00"/>
    <s v="Q4"/>
    <s v="Q4-2019"/>
    <s v="M"/>
    <n v="2"/>
    <s v="Poor"/>
    <n v="1"/>
    <x v="0"/>
    <n v="104"/>
    <s v="itching"/>
  </r>
  <r>
    <n v="1032"/>
    <n v="30.37"/>
    <x v="2"/>
    <n v="1.82"/>
    <n v="100.6"/>
    <n v="120"/>
    <n v="96"/>
    <s v="Differential Risk"/>
    <n v="3"/>
    <n v="2020"/>
    <n v="4"/>
    <n v="11"/>
    <d v="2020-04-11T00:00:00"/>
    <s v="Q2"/>
    <s v="Q2-2020"/>
    <s v="M"/>
    <n v="2"/>
    <s v="Poor"/>
    <n v="2"/>
    <x v="1"/>
    <n v="104"/>
    <s v="itching"/>
  </r>
  <r>
    <n v="1032"/>
    <n v="33.340000000000003"/>
    <x v="2"/>
    <n v="1.82"/>
    <n v="110.43"/>
    <n v="120"/>
    <n v="100"/>
    <s v="Differential Risk"/>
    <n v="4"/>
    <n v="2020"/>
    <n v="10"/>
    <n v="11"/>
    <d v="2020-10-11T00:00:00"/>
    <s v="Q4"/>
    <s v="Q4-2020"/>
    <s v="M"/>
    <n v="3"/>
    <s v="Very Poor"/>
    <n v="0"/>
    <x v="2"/>
    <n v="102"/>
    <s v="tinnitus"/>
  </r>
  <r>
    <n v="1032"/>
    <n v="32.81"/>
    <x v="2"/>
    <n v="1.82"/>
    <n v="108.69"/>
    <n v="121"/>
    <n v="96"/>
    <s v="Differential Risk"/>
    <n v="5"/>
    <n v="2021"/>
    <n v="4"/>
    <n v="11"/>
    <d v="2021-04-11T00:00:00"/>
    <s v="Q2"/>
    <s v="Q2-2021"/>
    <s v="M"/>
    <n v="3"/>
    <s v="Very Poor"/>
    <n v="0"/>
    <x v="2"/>
    <n v="100"/>
    <s v="headache"/>
  </r>
  <r>
    <n v="1033"/>
    <n v="31.25"/>
    <x v="2"/>
    <n v="1.82"/>
    <n v="103.52"/>
    <n v="128"/>
    <n v="92"/>
    <s v="Differential Risk"/>
    <n v="1"/>
    <n v="2019"/>
    <n v="4"/>
    <n v="12"/>
    <d v="2019-04-12T00:00:00"/>
    <s v="Q2"/>
    <s v="Q2-2019"/>
    <s v="M"/>
    <n v="2"/>
    <s v="Poor"/>
    <n v="1"/>
    <x v="0"/>
    <n v="104"/>
    <s v="itching"/>
  </r>
  <r>
    <n v="1033"/>
    <n v="36.049999999999997"/>
    <x v="2"/>
    <n v="1.82"/>
    <n v="119.41"/>
    <n v="129"/>
    <n v="91"/>
    <s v="Differential Risk"/>
    <n v="2"/>
    <n v="2019"/>
    <n v="10"/>
    <n v="12"/>
    <d v="2019-10-12T00:00:00"/>
    <s v="Q4"/>
    <s v="Q4-2019"/>
    <s v="M"/>
    <n v="2"/>
    <s v="Poor"/>
    <n v="0"/>
    <x v="2"/>
    <n v="105"/>
    <s v="abdominal pain"/>
  </r>
  <r>
    <n v="1033"/>
    <n v="38.82"/>
    <x v="2"/>
    <n v="1.82"/>
    <n v="128.59"/>
    <n v="128"/>
    <n v="89"/>
    <s v="Differential Risk"/>
    <n v="3"/>
    <n v="2020"/>
    <n v="4"/>
    <n v="11"/>
    <d v="2020-04-11T00:00:00"/>
    <s v="Q2"/>
    <s v="Q2-2020"/>
    <s v="M"/>
    <n v="2"/>
    <s v="Poor"/>
    <n v="0"/>
    <x v="2"/>
    <n v="105"/>
    <s v="abdominal pain"/>
  </r>
  <r>
    <n v="1033"/>
    <n v="38.25"/>
    <x v="2"/>
    <n v="1.82"/>
    <n v="126.69"/>
    <n v="133"/>
    <n v="90"/>
    <s v="Differential Risk"/>
    <n v="4"/>
    <n v="2020"/>
    <n v="10"/>
    <n v="11"/>
    <d v="2020-10-11T00:00:00"/>
    <s v="Q4"/>
    <s v="Q4-2020"/>
    <s v="M"/>
    <n v="0"/>
    <s v="Very Good"/>
    <n v="0"/>
    <x v="2"/>
    <n v="106"/>
    <s v="dizziness"/>
  </r>
  <r>
    <n v="1033"/>
    <n v="36.979999999999997"/>
    <x v="2"/>
    <n v="1.82"/>
    <n v="122.49"/>
    <n v="131"/>
    <n v="95"/>
    <s v="Differential Risk"/>
    <n v="5"/>
    <n v="2021"/>
    <n v="4"/>
    <n v="11"/>
    <d v="2021-04-11T00:00:00"/>
    <s v="Q2"/>
    <s v="Q2-2021"/>
    <s v="M"/>
    <n v="3"/>
    <s v="Very Poor"/>
    <n v="0"/>
    <x v="2"/>
    <n v="100"/>
    <s v="headache"/>
  </r>
  <r>
    <n v="1033"/>
    <n v="34.67"/>
    <x v="2"/>
    <n v="1.82"/>
    <n v="114.84"/>
    <n v="130"/>
    <n v="100"/>
    <s v="Differential Risk"/>
    <n v="6"/>
    <n v="2021"/>
    <n v="10"/>
    <n v="11"/>
    <d v="2021-10-11T00:00:00"/>
    <s v="Q4"/>
    <s v="Q4-2021"/>
    <s v="M"/>
    <n v="0"/>
    <s v="Very Good"/>
    <n v="0"/>
    <x v="2"/>
    <n v="100"/>
    <s v="headache"/>
  </r>
  <r>
    <n v="1034"/>
    <n v="24.75"/>
    <x v="0"/>
    <n v="1.62"/>
    <n v="64.95"/>
    <n v="121"/>
    <n v="112"/>
    <s v="Differential Risk"/>
    <n v="1"/>
    <n v="2019"/>
    <n v="4"/>
    <n v="14"/>
    <d v="2019-04-14T00:00:00"/>
    <s v="Q2"/>
    <s v="Q2-2019"/>
    <s v="F"/>
    <n v="1"/>
    <s v="Good"/>
    <n v="2"/>
    <x v="1"/>
    <n v="101"/>
    <s v="nausea"/>
  </r>
  <r>
    <n v="1034"/>
    <n v="23.65"/>
    <x v="0"/>
    <n v="1.62"/>
    <n v="62.06"/>
    <n v="129"/>
    <n v="113"/>
    <s v="Differential Risk"/>
    <n v="2"/>
    <n v="2019"/>
    <n v="10"/>
    <n v="14"/>
    <d v="2019-10-14T00:00:00"/>
    <s v="Q4"/>
    <s v="Q4-2019"/>
    <s v="F"/>
    <n v="2"/>
    <s v="Poor"/>
    <n v="2"/>
    <x v="1"/>
    <n v="104"/>
    <s v="itching"/>
  </r>
  <r>
    <n v="1034"/>
    <n v="23.18"/>
    <x v="0"/>
    <n v="1.62"/>
    <n v="60.84"/>
    <n v="135"/>
    <n v="115"/>
    <s v="High Risk"/>
    <n v="3"/>
    <n v="2020"/>
    <n v="4"/>
    <n v="13"/>
    <d v="2020-04-13T00:00:00"/>
    <s v="Q2"/>
    <s v="Q2-2020"/>
    <s v="F"/>
    <n v="1"/>
    <s v="Good"/>
    <n v="2"/>
    <x v="1"/>
    <n v="105"/>
    <s v="abdominal pain"/>
  </r>
  <r>
    <n v="1034"/>
    <n v="23.86"/>
    <x v="0"/>
    <n v="1.62"/>
    <n v="62.61"/>
    <n v="130"/>
    <n v="106"/>
    <s v="Differential Risk"/>
    <n v="4"/>
    <n v="2020"/>
    <n v="10"/>
    <n v="13"/>
    <d v="2020-10-13T00:00:00"/>
    <s v="Q4"/>
    <s v="Q4-2020"/>
    <s v="F"/>
    <n v="0"/>
    <s v="Very Good"/>
    <n v="2"/>
    <x v="1"/>
    <n v="100"/>
    <s v="headache"/>
  </r>
  <r>
    <n v="1035"/>
    <n v="18.350000000000001"/>
    <x v="3"/>
    <n v="1.62"/>
    <n v="48.17"/>
    <n v="108"/>
    <n v="92"/>
    <s v="Differential Risk"/>
    <n v="1"/>
    <n v="2019"/>
    <n v="4"/>
    <n v="15"/>
    <d v="2019-04-15T00:00:00"/>
    <s v="Q2"/>
    <s v="Q2-2019"/>
    <s v="F"/>
    <n v="0"/>
    <s v="Very Good"/>
    <n v="2"/>
    <x v="1"/>
    <n v="100"/>
    <s v="headache"/>
  </r>
  <r>
    <n v="1035"/>
    <n v="18.239999999999998"/>
    <x v="3"/>
    <n v="1.62"/>
    <n v="47.87"/>
    <n v="115"/>
    <n v="94"/>
    <s v="Differential Risk"/>
    <n v="2"/>
    <n v="2019"/>
    <n v="10"/>
    <n v="15"/>
    <d v="2019-10-15T00:00:00"/>
    <s v="Q4"/>
    <s v="Q4-2019"/>
    <s v="F"/>
    <n v="2"/>
    <s v="Poor"/>
    <n v="0"/>
    <x v="2"/>
    <n v="100"/>
    <s v="headache"/>
  </r>
  <r>
    <n v="1035"/>
    <n v="18.37"/>
    <x v="3"/>
    <n v="1.62"/>
    <n v="48.2"/>
    <n v="116"/>
    <n v="95"/>
    <s v="Differential Risk"/>
    <n v="3"/>
    <n v="2020"/>
    <n v="4"/>
    <n v="14"/>
    <d v="2020-04-14T00:00:00"/>
    <s v="Q2"/>
    <s v="Q2-2020"/>
    <s v="F"/>
    <n v="1"/>
    <s v="Good"/>
    <n v="2"/>
    <x v="1"/>
    <n v="100"/>
    <s v="headache"/>
  </r>
  <r>
    <n v="1035"/>
    <n v="19.8"/>
    <x v="0"/>
    <n v="1.62"/>
    <n v="51.95"/>
    <n v="113"/>
    <n v="101"/>
    <s v="Differential Risk"/>
    <n v="4"/>
    <n v="2020"/>
    <n v="10"/>
    <n v="14"/>
    <d v="2020-10-14T00:00:00"/>
    <s v="Q4"/>
    <s v="Q4-2020"/>
    <s v="F"/>
    <n v="1"/>
    <s v="Good"/>
    <n v="1"/>
    <x v="0"/>
    <n v="107"/>
    <s v="skin rash"/>
  </r>
  <r>
    <n v="1036"/>
    <n v="25.04"/>
    <x v="1"/>
    <n v="1.82"/>
    <n v="82.96"/>
    <n v="125"/>
    <n v="139"/>
    <s v="Differential Risk"/>
    <n v="1"/>
    <n v="2019"/>
    <n v="4"/>
    <n v="18"/>
    <d v="2019-04-18T00:00:00"/>
    <s v="Q2"/>
    <s v="Q2-2019"/>
    <s v="M"/>
    <n v="1"/>
    <s v="Good"/>
    <n v="1"/>
    <x v="0"/>
    <n v="100"/>
    <s v="headache"/>
  </r>
  <r>
    <n v="1036"/>
    <n v="23.17"/>
    <x v="0"/>
    <n v="1.82"/>
    <n v="76.760000000000005"/>
    <n v="131"/>
    <n v="139"/>
    <s v="Differential Risk"/>
    <n v="2"/>
    <n v="2019"/>
    <n v="10"/>
    <n v="18"/>
    <d v="2019-10-18T00:00:00"/>
    <s v="Q4"/>
    <s v="Q4-2019"/>
    <s v="M"/>
    <n v="1"/>
    <s v="Good"/>
    <n v="1"/>
    <x v="0"/>
    <n v="106"/>
    <s v="dizziness"/>
  </r>
  <r>
    <n v="1036"/>
    <n v="19.940000000000001"/>
    <x v="0"/>
    <n v="1.82"/>
    <n v="66.03"/>
    <n v="131"/>
    <n v="140"/>
    <s v="Differential Risk"/>
    <n v="3"/>
    <n v="2020"/>
    <n v="4"/>
    <n v="17"/>
    <d v="2020-04-17T00:00:00"/>
    <s v="Q2"/>
    <s v="Q2-2020"/>
    <s v="M"/>
    <n v="2"/>
    <s v="Poor"/>
    <n v="2"/>
    <x v="1"/>
    <n v="107"/>
    <s v="skin rash"/>
  </r>
  <r>
    <n v="1036"/>
    <n v="19.12"/>
    <x v="0"/>
    <n v="1.82"/>
    <n v="63.34"/>
    <n v="135"/>
    <n v="149"/>
    <s v="High Risk"/>
    <n v="4"/>
    <n v="2020"/>
    <n v="10"/>
    <n v="17"/>
    <d v="2020-10-17T00:00:00"/>
    <s v="Q4"/>
    <s v="Q4-2020"/>
    <s v="M"/>
    <n v="2"/>
    <s v="Poor"/>
    <n v="0"/>
    <x v="2"/>
    <n v="101"/>
    <s v="nausea"/>
  </r>
  <r>
    <n v="1036"/>
    <n v="14.99"/>
    <x v="3"/>
    <n v="1.82"/>
    <n v="49.64"/>
    <n v="139"/>
    <n v="143"/>
    <s v="High Risk"/>
    <n v="5"/>
    <n v="2021"/>
    <n v="4"/>
    <n v="17"/>
    <d v="2021-04-17T00:00:00"/>
    <s v="Q2"/>
    <s v="Q2-2021"/>
    <s v="M"/>
    <n v="2"/>
    <s v="Poor"/>
    <n v="0"/>
    <x v="2"/>
    <n v="101"/>
    <s v="nausea"/>
  </r>
  <r>
    <n v="1036"/>
    <n v="14"/>
    <x v="3"/>
    <n v="1.82"/>
    <n v="46.36"/>
    <n v="141"/>
    <n v="146"/>
    <s v="High Risk"/>
    <n v="6"/>
    <n v="2021"/>
    <n v="10"/>
    <n v="17"/>
    <d v="2021-10-17T00:00:00"/>
    <s v="Q4"/>
    <s v="Q4-2021"/>
    <s v="M"/>
    <n v="2"/>
    <s v="Poor"/>
    <n v="2"/>
    <x v="1"/>
    <n v="100"/>
    <s v="headache"/>
  </r>
  <r>
    <n v="1037"/>
    <n v="22.84"/>
    <x v="0"/>
    <n v="1.62"/>
    <n v="59.93"/>
    <n v="131"/>
    <n v="89"/>
    <s v="Differential Risk"/>
    <n v="1"/>
    <n v="2019"/>
    <n v="4"/>
    <n v="18"/>
    <d v="2019-04-18T00:00:00"/>
    <s v="Q2"/>
    <s v="Q2-2019"/>
    <s v="F"/>
    <n v="1"/>
    <s v="Good"/>
    <n v="2"/>
    <x v="1"/>
    <n v="100"/>
    <s v="headache"/>
  </r>
  <r>
    <n v="1037"/>
    <n v="21.56"/>
    <x v="0"/>
    <n v="1.62"/>
    <n v="56.58"/>
    <n v="126"/>
    <n v="89"/>
    <s v="Differential Risk"/>
    <n v="2"/>
    <n v="2019"/>
    <n v="10"/>
    <n v="18"/>
    <d v="2019-10-18T00:00:00"/>
    <s v="Q4"/>
    <s v="Q4-2019"/>
    <s v="F"/>
    <n v="1"/>
    <s v="Good"/>
    <n v="2"/>
    <x v="1"/>
    <n v="109"/>
    <s v="hallucinations"/>
  </r>
  <r>
    <n v="1037"/>
    <n v="18.07"/>
    <x v="3"/>
    <n v="1.62"/>
    <n v="47.43"/>
    <n v="128"/>
    <n v="100"/>
    <s v="Differential Risk"/>
    <n v="3"/>
    <n v="2020"/>
    <n v="4"/>
    <n v="17"/>
    <d v="2020-04-17T00:00:00"/>
    <s v="Q2"/>
    <s v="Q2-2020"/>
    <s v="F"/>
    <n v="2"/>
    <s v="Poor"/>
    <n v="1"/>
    <x v="0"/>
    <n v="100"/>
    <s v="headache"/>
  </r>
  <r>
    <n v="1037"/>
    <n v="21.51"/>
    <x v="0"/>
    <n v="1.62"/>
    <n v="56.44"/>
    <n v="133"/>
    <n v="108"/>
    <s v="Differential Risk"/>
    <n v="4"/>
    <n v="2020"/>
    <n v="10"/>
    <n v="17"/>
    <d v="2020-10-17T00:00:00"/>
    <s v="Q4"/>
    <s v="Q4-2020"/>
    <s v="F"/>
    <n v="1"/>
    <s v="Good"/>
    <n v="1"/>
    <x v="0"/>
    <n v="108"/>
    <s v="palpitations"/>
  </r>
  <r>
    <n v="1037"/>
    <n v="20.55"/>
    <x v="0"/>
    <n v="1.62"/>
    <n v="53.92"/>
    <n v="140"/>
    <n v="103"/>
    <s v="High Risk"/>
    <n v="5"/>
    <n v="2021"/>
    <n v="4"/>
    <n v="17"/>
    <d v="2021-04-17T00:00:00"/>
    <s v="Q2"/>
    <s v="Q2-2021"/>
    <s v="F"/>
    <n v="0"/>
    <s v="Very Good"/>
    <n v="1"/>
    <x v="0"/>
    <n v="109"/>
    <s v="hallucinations"/>
  </r>
  <r>
    <n v="1038"/>
    <n v="22.09"/>
    <x v="0"/>
    <n v="1.82"/>
    <n v="73.180000000000007"/>
    <n v="130"/>
    <n v="116"/>
    <s v="Differential Risk"/>
    <n v="1"/>
    <n v="2019"/>
    <n v="4"/>
    <n v="18"/>
    <d v="2019-04-18T00:00:00"/>
    <s v="Q2"/>
    <s v="Q2-2019"/>
    <s v="M"/>
    <n v="1"/>
    <s v="Good"/>
    <n v="2"/>
    <x v="1"/>
    <n v="102"/>
    <s v="tinnitus"/>
  </r>
  <r>
    <n v="1038"/>
    <n v="23.54"/>
    <x v="0"/>
    <n v="1.82"/>
    <n v="77.97"/>
    <n v="125"/>
    <n v="118"/>
    <s v="Differential Risk"/>
    <n v="2"/>
    <n v="2019"/>
    <n v="10"/>
    <n v="18"/>
    <d v="2019-10-18T00:00:00"/>
    <s v="Q4"/>
    <s v="Q4-2019"/>
    <s v="M"/>
    <n v="0"/>
    <s v="Very Good"/>
    <n v="1"/>
    <x v="0"/>
    <n v="100"/>
    <s v="headache"/>
  </r>
  <r>
    <n v="1038"/>
    <n v="24.38"/>
    <x v="0"/>
    <n v="1.82"/>
    <n v="80.739999999999995"/>
    <n v="129"/>
    <n v="120"/>
    <s v="Differential Risk"/>
    <n v="3"/>
    <n v="2020"/>
    <n v="4"/>
    <n v="17"/>
    <d v="2020-04-17T00:00:00"/>
    <s v="Q2"/>
    <s v="Q2-2020"/>
    <s v="M"/>
    <n v="1"/>
    <s v="Good"/>
    <n v="2"/>
    <x v="1"/>
    <n v="100"/>
    <s v="headache"/>
  </r>
  <r>
    <n v="1038"/>
    <n v="23.53"/>
    <x v="0"/>
    <n v="1.82"/>
    <n v="77.930000000000007"/>
    <n v="122"/>
    <n v="120"/>
    <s v="Differential Risk"/>
    <n v="4"/>
    <n v="2020"/>
    <n v="10"/>
    <n v="17"/>
    <d v="2020-10-17T00:00:00"/>
    <s v="Q4"/>
    <s v="Q4-2020"/>
    <s v="M"/>
    <n v="2"/>
    <s v="Poor"/>
    <n v="2"/>
    <x v="1"/>
    <n v="100"/>
    <s v="headache"/>
  </r>
  <r>
    <n v="1039"/>
    <n v="23.76"/>
    <x v="0"/>
    <n v="1.62"/>
    <n v="62.36"/>
    <n v="127"/>
    <n v="115"/>
    <s v="Differential Risk"/>
    <n v="1"/>
    <n v="2019"/>
    <n v="4"/>
    <n v="22"/>
    <d v="2019-04-22T00:00:00"/>
    <s v="Q2"/>
    <s v="Q2-2019"/>
    <s v="F"/>
    <n v="3"/>
    <s v="Very Poor"/>
    <n v="2"/>
    <x v="1"/>
    <n v="106"/>
    <s v="dizziness"/>
  </r>
  <r>
    <n v="1039"/>
    <n v="23.77"/>
    <x v="0"/>
    <n v="1.62"/>
    <n v="62.38"/>
    <n v="119"/>
    <n v="113"/>
    <s v="Differential Risk"/>
    <n v="2"/>
    <n v="2019"/>
    <n v="10"/>
    <n v="22"/>
    <d v="2019-10-22T00:00:00"/>
    <s v="Q4"/>
    <s v="Q4-2019"/>
    <s v="F"/>
    <n v="0"/>
    <s v="Very Good"/>
    <n v="2"/>
    <x v="1"/>
    <n v="100"/>
    <s v="headache"/>
  </r>
  <r>
    <n v="1039"/>
    <n v="23.81"/>
    <x v="0"/>
    <n v="1.62"/>
    <n v="62.48"/>
    <n v="118"/>
    <n v="111"/>
    <s v="Differential Risk"/>
    <n v="3"/>
    <n v="2020"/>
    <n v="4"/>
    <n v="21"/>
    <d v="2020-04-21T00:00:00"/>
    <s v="Q2"/>
    <s v="Q2-2020"/>
    <s v="F"/>
    <n v="1"/>
    <s v="Good"/>
    <n v="2"/>
    <x v="1"/>
    <n v="100"/>
    <s v="headache"/>
  </r>
  <r>
    <n v="1039"/>
    <n v="22.83"/>
    <x v="0"/>
    <n v="1.62"/>
    <n v="59.92"/>
    <n v="118"/>
    <n v="110"/>
    <s v="Differential Risk"/>
    <n v="4"/>
    <n v="2020"/>
    <n v="10"/>
    <n v="21"/>
    <d v="2020-10-21T00:00:00"/>
    <s v="Q4"/>
    <s v="Q4-2020"/>
    <s v="F"/>
    <n v="2"/>
    <s v="Poor"/>
    <n v="2"/>
    <x v="1"/>
    <n v="100"/>
    <s v="headache"/>
  </r>
  <r>
    <n v="1039"/>
    <n v="22.25"/>
    <x v="0"/>
    <n v="1.62"/>
    <n v="58.38"/>
    <n v="127"/>
    <n v="109"/>
    <s v="Differential Risk"/>
    <n v="5"/>
    <n v="2021"/>
    <n v="4"/>
    <n v="21"/>
    <d v="2021-04-21T00:00:00"/>
    <s v="Q2"/>
    <s v="Q2-2021"/>
    <s v="F"/>
    <n v="2"/>
    <s v="Poor"/>
    <n v="2"/>
    <x v="1"/>
    <n v="104"/>
    <s v="itching"/>
  </r>
  <r>
    <n v="1040"/>
    <n v="21.94"/>
    <x v="0"/>
    <n v="1.62"/>
    <n v="57.58"/>
    <n v="125"/>
    <n v="106"/>
    <s v="Differential Risk"/>
    <n v="1"/>
    <n v="2019"/>
    <n v="4"/>
    <n v="23"/>
    <d v="2019-04-23T00:00:00"/>
    <s v="Q2"/>
    <s v="Q2-2019"/>
    <s v="F"/>
    <n v="2"/>
    <s v="Poor"/>
    <n v="2"/>
    <x v="1"/>
    <n v="103"/>
    <s v="vomiting"/>
  </r>
  <r>
    <n v="1040"/>
    <n v="18.23"/>
    <x v="3"/>
    <n v="1.62"/>
    <n v="47.84"/>
    <n v="129"/>
    <n v="113"/>
    <s v="Differential Risk"/>
    <n v="2"/>
    <n v="2019"/>
    <n v="10"/>
    <n v="23"/>
    <d v="2019-10-23T00:00:00"/>
    <s v="Q4"/>
    <s v="Q4-2019"/>
    <s v="F"/>
    <n v="1"/>
    <s v="Good"/>
    <n v="1"/>
    <x v="0"/>
    <n v="100"/>
    <s v="headache"/>
  </r>
  <r>
    <n v="1040"/>
    <n v="16.62"/>
    <x v="3"/>
    <n v="1.62"/>
    <n v="43.61"/>
    <n v="121"/>
    <n v="109"/>
    <s v="Differential Risk"/>
    <n v="3"/>
    <n v="2020"/>
    <n v="4"/>
    <n v="22"/>
    <d v="2020-04-22T00:00:00"/>
    <s v="Q2"/>
    <s v="Q2-2020"/>
    <s v="F"/>
    <n v="3"/>
    <s v="Very Poor"/>
    <n v="1"/>
    <x v="0"/>
    <n v="101"/>
    <s v="nausea"/>
  </r>
  <r>
    <n v="1041"/>
    <n v="22.8"/>
    <x v="0"/>
    <n v="1.62"/>
    <n v="59.84"/>
    <n v="123"/>
    <n v="123"/>
    <s v="Differential Risk"/>
    <n v="1"/>
    <n v="2019"/>
    <n v="4"/>
    <n v="25"/>
    <d v="2019-04-25T00:00:00"/>
    <s v="Q2"/>
    <s v="Q2-2019"/>
    <s v="F"/>
    <n v="2"/>
    <s v="Poor"/>
    <n v="1"/>
    <x v="0"/>
    <n v="101"/>
    <s v="nausea"/>
  </r>
  <r>
    <n v="1041"/>
    <n v="23.91"/>
    <x v="0"/>
    <n v="1.62"/>
    <n v="62.75"/>
    <n v="123"/>
    <n v="125"/>
    <s v="Differential Risk"/>
    <n v="2"/>
    <n v="2019"/>
    <n v="10"/>
    <n v="25"/>
    <d v="2019-10-25T00:00:00"/>
    <s v="Q4"/>
    <s v="Q4-2019"/>
    <s v="F"/>
    <n v="2"/>
    <s v="Poor"/>
    <n v="1"/>
    <x v="0"/>
    <n v="100"/>
    <s v="headache"/>
  </r>
  <r>
    <n v="1041"/>
    <n v="24.34"/>
    <x v="0"/>
    <n v="1.62"/>
    <n v="63.87"/>
    <n v="123"/>
    <n v="130"/>
    <s v="Differential Risk"/>
    <n v="3"/>
    <n v="2020"/>
    <n v="4"/>
    <n v="24"/>
    <d v="2020-04-24T00:00:00"/>
    <s v="Q2"/>
    <s v="Q2-2020"/>
    <s v="F"/>
    <n v="1"/>
    <s v="Good"/>
    <n v="1"/>
    <x v="0"/>
    <n v="101"/>
    <s v="nausea"/>
  </r>
  <r>
    <n v="1042"/>
    <n v="25.09"/>
    <x v="1"/>
    <n v="1.62"/>
    <n v="65.83"/>
    <n v="109"/>
    <n v="92"/>
    <s v="Differential Risk"/>
    <n v="1"/>
    <n v="2019"/>
    <n v="4"/>
    <n v="26"/>
    <d v="2019-04-26T00:00:00"/>
    <s v="Q2"/>
    <s v="Q2-2019"/>
    <s v="F"/>
    <n v="2"/>
    <s v="Poor"/>
    <n v="0"/>
    <x v="2"/>
    <n v="103"/>
    <s v="vomiting"/>
  </r>
  <r>
    <n v="1042"/>
    <n v="27.9"/>
    <x v="1"/>
    <n v="1.62"/>
    <n v="73.209999999999994"/>
    <n v="112"/>
    <n v="88"/>
    <s v="Differential Risk"/>
    <n v="2"/>
    <n v="2019"/>
    <n v="10"/>
    <n v="26"/>
    <d v="2019-10-26T00:00:00"/>
    <s v="Q4"/>
    <s v="Q4-2019"/>
    <s v="F"/>
    <n v="2"/>
    <s v="Poor"/>
    <n v="0"/>
    <x v="2"/>
    <n v="104"/>
    <s v="itching"/>
  </r>
  <r>
    <n v="1042"/>
    <n v="26.21"/>
    <x v="1"/>
    <n v="1.62"/>
    <n v="68.78"/>
    <n v="112"/>
    <n v="94"/>
    <s v="Differential Risk"/>
    <n v="3"/>
    <n v="2020"/>
    <n v="4"/>
    <n v="25"/>
    <d v="2020-04-25T00:00:00"/>
    <s v="Q2"/>
    <s v="Q2-2020"/>
    <s v="F"/>
    <n v="3"/>
    <s v="Very Poor"/>
    <n v="2"/>
    <x v="1"/>
    <n v="106"/>
    <s v="dizziness"/>
  </r>
  <r>
    <n v="1042"/>
    <n v="26.9"/>
    <x v="1"/>
    <n v="1.62"/>
    <n v="70.59"/>
    <n v="115"/>
    <n v="96"/>
    <s v="Differential Risk"/>
    <n v="4"/>
    <n v="2020"/>
    <n v="10"/>
    <n v="25"/>
    <d v="2020-10-25T00:00:00"/>
    <s v="Q4"/>
    <s v="Q4-2020"/>
    <s v="F"/>
    <n v="3"/>
    <s v="Very Poor"/>
    <n v="0"/>
    <x v="2"/>
    <n v="100"/>
    <s v="headache"/>
  </r>
  <r>
    <n v="1043"/>
    <n v="23.71"/>
    <x v="0"/>
    <n v="1.62"/>
    <n v="62.22"/>
    <n v="111"/>
    <n v="85"/>
    <s v="Differential Risk"/>
    <n v="1"/>
    <n v="2019"/>
    <n v="4"/>
    <n v="30"/>
    <d v="2019-04-30T00:00:00"/>
    <s v="Q2"/>
    <s v="Q2-2019"/>
    <s v="F"/>
    <n v="1"/>
    <s v="Good"/>
    <n v="1"/>
    <x v="0"/>
    <n v="100"/>
    <s v="headache"/>
  </r>
  <r>
    <n v="1043"/>
    <n v="24.01"/>
    <x v="0"/>
    <n v="1.62"/>
    <n v="63.01"/>
    <n v="112"/>
    <n v="89"/>
    <s v="Differential Risk"/>
    <n v="2"/>
    <n v="2019"/>
    <n v="10"/>
    <n v="30"/>
    <d v="2019-10-30T00:00:00"/>
    <s v="Q4"/>
    <s v="Q4-2019"/>
    <s v="F"/>
    <n v="1"/>
    <s v="Good"/>
    <n v="2"/>
    <x v="1"/>
    <n v="103"/>
    <s v="vomiting"/>
  </r>
  <r>
    <n v="1043"/>
    <n v="23.12"/>
    <x v="0"/>
    <n v="1.62"/>
    <n v="60.69"/>
    <n v="121"/>
    <n v="88"/>
    <s v="Differential Risk"/>
    <n v="3"/>
    <n v="2020"/>
    <n v="4"/>
    <n v="29"/>
    <d v="2020-04-29T00:00:00"/>
    <s v="Q2"/>
    <s v="Q2-2020"/>
    <s v="F"/>
    <n v="2"/>
    <s v="Poor"/>
    <n v="0"/>
    <x v="2"/>
    <n v="100"/>
    <s v="headache"/>
  </r>
  <r>
    <n v="1043"/>
    <n v="20.61"/>
    <x v="0"/>
    <n v="1.62"/>
    <n v="54.09"/>
    <n v="130"/>
    <n v="96"/>
    <s v="Differential Risk"/>
    <n v="4"/>
    <n v="2020"/>
    <n v="10"/>
    <n v="29"/>
    <d v="2020-10-29T00:00:00"/>
    <s v="Q4"/>
    <s v="Q4-2020"/>
    <s v="F"/>
    <n v="1"/>
    <s v="Good"/>
    <n v="2"/>
    <x v="1"/>
    <n v="108"/>
    <s v="palpitations"/>
  </r>
  <r>
    <n v="1043"/>
    <n v="23.23"/>
    <x v="0"/>
    <n v="1.62"/>
    <n v="60.96"/>
    <n v="130"/>
    <n v="88"/>
    <s v="Differential Risk"/>
    <n v="5"/>
    <n v="2021"/>
    <n v="4"/>
    <n v="29"/>
    <d v="2021-04-29T00:00:00"/>
    <s v="Q2"/>
    <s v="Q2-2021"/>
    <s v="F"/>
    <n v="0"/>
    <s v="Very Good"/>
    <n v="1"/>
    <x v="0"/>
    <n v="103"/>
    <s v="vomiting"/>
  </r>
  <r>
    <n v="1044"/>
    <n v="24.22"/>
    <x v="0"/>
    <n v="1.62"/>
    <n v="63.56"/>
    <n v="130"/>
    <n v="121"/>
    <s v="Differential Risk"/>
    <n v="1"/>
    <n v="2019"/>
    <n v="5"/>
    <n v="1"/>
    <d v="2019-05-01T00:00:00"/>
    <s v="Q2"/>
    <s v="Q2-2019"/>
    <s v="F"/>
    <n v="0"/>
    <s v="Very Good"/>
    <n v="1"/>
    <x v="0"/>
    <n v="100"/>
    <s v="headache"/>
  </r>
  <r>
    <n v="1044"/>
    <n v="26.43"/>
    <x v="1"/>
    <n v="1.62"/>
    <n v="69.36"/>
    <n v="136"/>
    <n v="110"/>
    <s v="High Risk"/>
    <n v="2"/>
    <n v="2019"/>
    <n v="10"/>
    <n v="31"/>
    <d v="2019-10-31T00:00:00"/>
    <s v="Q4"/>
    <s v="Q4-2019"/>
    <s v="F"/>
    <n v="3"/>
    <s v="Very Poor"/>
    <n v="2"/>
    <x v="1"/>
    <n v="101"/>
    <s v="nausea"/>
  </r>
  <r>
    <n v="1044"/>
    <n v="27.05"/>
    <x v="1"/>
    <n v="1.62"/>
    <n v="70.989999999999995"/>
    <n v="132"/>
    <n v="112"/>
    <s v="Differential Risk"/>
    <n v="3"/>
    <n v="2020"/>
    <n v="4"/>
    <n v="30"/>
    <d v="2020-04-30T00:00:00"/>
    <s v="Q2"/>
    <s v="Q2-2020"/>
    <s v="F"/>
    <n v="3"/>
    <s v="Very Poor"/>
    <n v="2"/>
    <x v="1"/>
    <n v="104"/>
    <s v="itching"/>
  </r>
  <r>
    <n v="1044"/>
    <n v="26.99"/>
    <x v="1"/>
    <n v="1.62"/>
    <n v="70.84"/>
    <n v="131"/>
    <n v="102"/>
    <s v="Differential Risk"/>
    <n v="4"/>
    <n v="2020"/>
    <n v="10"/>
    <n v="30"/>
    <d v="2020-10-30T00:00:00"/>
    <s v="Q4"/>
    <s v="Q4-2020"/>
    <s v="F"/>
    <n v="2"/>
    <s v="Poor"/>
    <n v="0"/>
    <x v="2"/>
    <n v="101"/>
    <s v="nausea"/>
  </r>
  <r>
    <n v="1045"/>
    <n v="18.760000000000002"/>
    <x v="0"/>
    <n v="1.62"/>
    <n v="49.23"/>
    <n v="109"/>
    <n v="92"/>
    <s v="Differential Risk"/>
    <n v="1"/>
    <n v="2019"/>
    <n v="5"/>
    <n v="3"/>
    <d v="2019-05-03T00:00:00"/>
    <s v="Q2"/>
    <s v="Q2-2019"/>
    <s v="F"/>
    <n v="1"/>
    <s v="Good"/>
    <n v="1"/>
    <x v="0"/>
    <n v="100"/>
    <s v="headache"/>
  </r>
  <r>
    <n v="1045"/>
    <n v="22.86"/>
    <x v="0"/>
    <n v="1.62"/>
    <n v="59.98"/>
    <n v="101"/>
    <n v="89"/>
    <s v="Differential Risk"/>
    <n v="2"/>
    <n v="2019"/>
    <n v="11"/>
    <n v="2"/>
    <d v="2019-11-02T00:00:00"/>
    <s v="Q4"/>
    <s v="Q4-2019"/>
    <s v="F"/>
    <n v="0"/>
    <s v="Very Good"/>
    <n v="2"/>
    <x v="1"/>
    <n v="103"/>
    <s v="vomiting"/>
  </r>
  <r>
    <n v="1045"/>
    <n v="24.09"/>
    <x v="0"/>
    <n v="1.62"/>
    <n v="63.22"/>
    <n v="107"/>
    <n v="93"/>
    <s v="Differential Risk"/>
    <n v="3"/>
    <n v="2020"/>
    <n v="5"/>
    <n v="2"/>
    <d v="2020-05-02T00:00:00"/>
    <s v="Q2"/>
    <s v="Q2-2020"/>
    <s v="F"/>
    <n v="1"/>
    <s v="Good"/>
    <n v="2"/>
    <x v="1"/>
    <n v="102"/>
    <s v="tinnitus"/>
  </r>
  <r>
    <n v="1045"/>
    <n v="20.8"/>
    <x v="0"/>
    <n v="1.62"/>
    <n v="54.58"/>
    <n v="108"/>
    <n v="88"/>
    <s v="Differential Risk"/>
    <n v="4"/>
    <n v="2020"/>
    <n v="11"/>
    <n v="1"/>
    <d v="2020-11-01T00:00:00"/>
    <s v="Q4"/>
    <s v="Q4-2020"/>
    <s v="F"/>
    <n v="0"/>
    <s v="Very Good"/>
    <n v="0"/>
    <x v="2"/>
    <n v="104"/>
    <s v="itching"/>
  </r>
  <r>
    <n v="1045"/>
    <n v="20.65"/>
    <x v="0"/>
    <n v="1.62"/>
    <n v="54.19"/>
    <n v="102"/>
    <n v="83"/>
    <s v="Differential Risk"/>
    <n v="5"/>
    <n v="2021"/>
    <n v="5"/>
    <n v="2"/>
    <d v="2021-05-02T00:00:00"/>
    <s v="Q2"/>
    <s v="Q2-2021"/>
    <s v="F"/>
    <n v="1"/>
    <s v="Good"/>
    <n v="2"/>
    <x v="1"/>
    <n v="102"/>
    <s v="tinnitus"/>
  </r>
  <r>
    <n v="1046"/>
    <n v="21.82"/>
    <x v="0"/>
    <n v="1.82"/>
    <n v="72.27"/>
    <n v="114"/>
    <n v="117"/>
    <s v="Differential Risk"/>
    <n v="1"/>
    <n v="2019"/>
    <n v="5"/>
    <n v="7"/>
    <d v="2019-05-07T00:00:00"/>
    <s v="Q2"/>
    <s v="Q2-2019"/>
    <s v="M"/>
    <n v="1"/>
    <s v="Good"/>
    <n v="1"/>
    <x v="0"/>
    <n v="100"/>
    <s v="headache"/>
  </r>
  <r>
    <n v="1046"/>
    <n v="21.69"/>
    <x v="0"/>
    <n v="1.82"/>
    <n v="71.849999999999994"/>
    <n v="119"/>
    <n v="116"/>
    <s v="Differential Risk"/>
    <n v="2"/>
    <n v="2019"/>
    <n v="11"/>
    <n v="6"/>
    <d v="2019-11-06T00:00:00"/>
    <s v="Q4"/>
    <s v="Q4-2019"/>
    <s v="M"/>
    <n v="1"/>
    <s v="Good"/>
    <n v="1"/>
    <x v="0"/>
    <n v="100"/>
    <s v="headache"/>
  </r>
  <r>
    <n v="1046"/>
    <n v="23.64"/>
    <x v="0"/>
    <n v="1.82"/>
    <n v="78.3"/>
    <n v="124"/>
    <n v="125"/>
    <s v="Differential Risk"/>
    <n v="3"/>
    <n v="2020"/>
    <n v="5"/>
    <n v="6"/>
    <d v="2020-05-06T00:00:00"/>
    <s v="Q2"/>
    <s v="Q2-2020"/>
    <s v="M"/>
    <n v="0"/>
    <s v="Very Good"/>
    <n v="1"/>
    <x v="0"/>
    <n v="100"/>
    <s v="headache"/>
  </r>
  <r>
    <n v="1046"/>
    <n v="22.2"/>
    <x v="0"/>
    <n v="1.82"/>
    <n v="73.540000000000006"/>
    <n v="123"/>
    <n v="131"/>
    <s v="Differential Risk"/>
    <n v="4"/>
    <n v="2020"/>
    <n v="11"/>
    <n v="5"/>
    <d v="2020-11-05T00:00:00"/>
    <s v="Q4"/>
    <s v="Q4-2020"/>
    <s v="M"/>
    <n v="1"/>
    <s v="Good"/>
    <n v="2"/>
    <x v="1"/>
    <n v="100"/>
    <s v="headache"/>
  </r>
  <r>
    <n v="1047"/>
    <n v="23.7"/>
    <x v="0"/>
    <n v="1.82"/>
    <n v="78.510000000000005"/>
    <n v="123"/>
    <n v="93"/>
    <s v="Differential Risk"/>
    <n v="1"/>
    <n v="2019"/>
    <n v="5"/>
    <n v="10"/>
    <d v="2019-05-10T00:00:00"/>
    <s v="Q2"/>
    <s v="Q2-2019"/>
    <s v="M"/>
    <n v="1"/>
    <s v="Good"/>
    <n v="1"/>
    <x v="0"/>
    <n v="100"/>
    <s v="headache"/>
  </r>
  <r>
    <n v="1047"/>
    <n v="23.14"/>
    <x v="0"/>
    <n v="1.82"/>
    <n v="76.650000000000006"/>
    <n v="118"/>
    <n v="89"/>
    <s v="Differential Risk"/>
    <n v="2"/>
    <n v="2019"/>
    <n v="11"/>
    <n v="9"/>
    <d v="2019-11-09T00:00:00"/>
    <s v="Q4"/>
    <s v="Q4-2019"/>
    <s v="M"/>
    <n v="3"/>
    <s v="Very Poor"/>
    <n v="2"/>
    <x v="1"/>
    <n v="101"/>
    <s v="nausea"/>
  </r>
  <r>
    <n v="1047"/>
    <n v="21.81"/>
    <x v="0"/>
    <n v="1.82"/>
    <n v="72.239999999999995"/>
    <n v="121"/>
    <n v="80"/>
    <s v="Medium Risk"/>
    <n v="3"/>
    <n v="2020"/>
    <n v="5"/>
    <n v="9"/>
    <d v="2020-05-09T00:00:00"/>
    <s v="Q2"/>
    <s v="Q2-2020"/>
    <s v="M"/>
    <n v="1"/>
    <s v="Good"/>
    <n v="1"/>
    <x v="0"/>
    <n v="108"/>
    <s v="palpitations"/>
  </r>
  <r>
    <n v="1047"/>
    <n v="19.52"/>
    <x v="0"/>
    <n v="1.82"/>
    <n v="64.67"/>
    <n v="120"/>
    <n v="70"/>
    <s v="Low Risk"/>
    <n v="4"/>
    <n v="2020"/>
    <n v="11"/>
    <n v="8"/>
    <d v="2020-11-08T00:00:00"/>
    <s v="Q4"/>
    <s v="Q4-2020"/>
    <s v="M"/>
    <n v="1"/>
    <s v="Good"/>
    <n v="2"/>
    <x v="1"/>
    <n v="100"/>
    <s v="headache"/>
  </r>
  <r>
    <n v="1047"/>
    <n v="19.079999999999998"/>
    <x v="0"/>
    <n v="1.82"/>
    <n v="63.19"/>
    <n v="121"/>
    <n v="70"/>
    <s v="Differential Risk"/>
    <n v="5"/>
    <n v="2021"/>
    <n v="5"/>
    <n v="9"/>
    <d v="2021-05-09T00:00:00"/>
    <s v="Q2"/>
    <s v="Q2-2021"/>
    <s v="M"/>
    <n v="1"/>
    <s v="Good"/>
    <n v="2"/>
    <x v="1"/>
    <n v="100"/>
    <s v="headache"/>
  </r>
  <r>
    <n v="1048"/>
    <n v="21.13"/>
    <x v="0"/>
    <n v="1.62"/>
    <n v="55.46"/>
    <n v="122"/>
    <n v="102"/>
    <s v="Differential Risk"/>
    <n v="1"/>
    <n v="2019"/>
    <n v="5"/>
    <n v="11"/>
    <d v="2019-05-11T00:00:00"/>
    <s v="Q2"/>
    <s v="Q2-2019"/>
    <s v="F"/>
    <n v="3"/>
    <s v="Very Poor"/>
    <n v="1"/>
    <x v="0"/>
    <n v="107"/>
    <s v="skin rash"/>
  </r>
  <r>
    <n v="1048"/>
    <n v="23.43"/>
    <x v="0"/>
    <n v="1.62"/>
    <n v="61.48"/>
    <n v="111"/>
    <n v="110"/>
    <s v="Differential Risk"/>
    <n v="2"/>
    <n v="2019"/>
    <n v="11"/>
    <n v="10"/>
    <d v="2019-11-10T00:00:00"/>
    <s v="Q4"/>
    <s v="Q4-2019"/>
    <s v="F"/>
    <n v="3"/>
    <s v="Very Poor"/>
    <n v="1"/>
    <x v="0"/>
    <n v="100"/>
    <s v="headache"/>
  </r>
  <r>
    <n v="1048"/>
    <n v="22.93"/>
    <x v="0"/>
    <n v="1.62"/>
    <n v="60.19"/>
    <n v="114"/>
    <n v="108"/>
    <s v="Differential Risk"/>
    <n v="3"/>
    <n v="2020"/>
    <n v="5"/>
    <n v="10"/>
    <d v="2020-05-10T00:00:00"/>
    <s v="Q2"/>
    <s v="Q2-2020"/>
    <s v="F"/>
    <n v="0"/>
    <s v="Very Good"/>
    <n v="2"/>
    <x v="1"/>
    <n v="100"/>
    <s v="headache"/>
  </r>
  <r>
    <n v="1048"/>
    <n v="21.48"/>
    <x v="0"/>
    <n v="1.62"/>
    <n v="56.37"/>
    <n v="110"/>
    <n v="113"/>
    <s v="Differential Risk"/>
    <n v="4"/>
    <n v="2020"/>
    <n v="11"/>
    <n v="9"/>
    <d v="2020-11-09T00:00:00"/>
    <s v="Q4"/>
    <s v="Q4-2020"/>
    <s v="F"/>
    <n v="2"/>
    <s v="Poor"/>
    <n v="2"/>
    <x v="1"/>
    <n v="101"/>
    <s v="nausea"/>
  </r>
  <r>
    <n v="1048"/>
    <n v="20.13"/>
    <x v="0"/>
    <n v="1.62"/>
    <n v="52.83"/>
    <n v="112"/>
    <n v="108"/>
    <s v="Differential Risk"/>
    <n v="5"/>
    <n v="2021"/>
    <n v="5"/>
    <n v="10"/>
    <d v="2021-05-10T00:00:00"/>
    <s v="Q2"/>
    <s v="Q2-2021"/>
    <s v="F"/>
    <n v="1"/>
    <s v="Good"/>
    <n v="1"/>
    <x v="0"/>
    <n v="103"/>
    <s v="vomiting"/>
  </r>
  <r>
    <n v="1049"/>
    <n v="26.39"/>
    <x v="1"/>
    <n v="1.82"/>
    <n v="87.4"/>
    <n v="102"/>
    <n v="75"/>
    <s v="Low Risk"/>
    <n v="1"/>
    <n v="2019"/>
    <n v="5"/>
    <n v="12"/>
    <d v="2019-05-12T00:00:00"/>
    <s v="Q2"/>
    <s v="Q2-2019"/>
    <s v="M"/>
    <n v="2"/>
    <s v="Poor"/>
    <n v="1"/>
    <x v="0"/>
    <n v="100"/>
    <s v="headache"/>
  </r>
  <r>
    <n v="1049"/>
    <n v="29.65"/>
    <x v="1"/>
    <n v="1.82"/>
    <n v="98.21"/>
    <n v="111"/>
    <n v="72"/>
    <s v="Low Risk"/>
    <n v="2"/>
    <n v="2019"/>
    <n v="11"/>
    <n v="11"/>
    <d v="2019-11-11T00:00:00"/>
    <s v="Q4"/>
    <s v="Q4-2019"/>
    <s v="M"/>
    <n v="2"/>
    <s v="Poor"/>
    <n v="1"/>
    <x v="0"/>
    <n v="106"/>
    <s v="dizziness"/>
  </r>
  <r>
    <n v="1049"/>
    <n v="28.33"/>
    <x v="1"/>
    <n v="1.82"/>
    <n v="93.85"/>
    <n v="109"/>
    <n v="70"/>
    <s v="Low Risk"/>
    <n v="3"/>
    <n v="2020"/>
    <n v="5"/>
    <n v="11"/>
    <d v="2020-05-11T00:00:00"/>
    <s v="Q2"/>
    <s v="Q2-2020"/>
    <s v="M"/>
    <n v="2"/>
    <s v="Poor"/>
    <n v="0"/>
    <x v="2"/>
    <n v="104"/>
    <s v="itching"/>
  </r>
  <r>
    <n v="1049"/>
    <n v="29.2"/>
    <x v="1"/>
    <n v="1.82"/>
    <n v="96.71"/>
    <n v="113"/>
    <n v="68"/>
    <s v="Low Risk"/>
    <n v="4"/>
    <n v="2020"/>
    <n v="11"/>
    <n v="10"/>
    <d v="2020-11-10T00:00:00"/>
    <s v="Q4"/>
    <s v="Q4-2020"/>
    <s v="M"/>
    <n v="0"/>
    <s v="Very Good"/>
    <n v="2"/>
    <x v="1"/>
    <n v="107"/>
    <s v="skin rash"/>
  </r>
  <r>
    <n v="1049"/>
    <n v="29.78"/>
    <x v="1"/>
    <n v="1.82"/>
    <n v="98.65"/>
    <n v="113"/>
    <n v="74"/>
    <s v="Low Risk"/>
    <n v="5"/>
    <n v="2021"/>
    <n v="5"/>
    <n v="11"/>
    <d v="2021-05-11T00:00:00"/>
    <s v="Q2"/>
    <s v="Q2-2021"/>
    <s v="M"/>
    <n v="2"/>
    <s v="Poor"/>
    <n v="0"/>
    <x v="2"/>
    <n v="100"/>
    <s v="headache"/>
  </r>
  <r>
    <n v="1050"/>
    <n v="24.91"/>
    <x v="0"/>
    <n v="1.62"/>
    <n v="65.36"/>
    <n v="113"/>
    <n v="114"/>
    <s v="Differential Risk"/>
    <n v="1"/>
    <n v="2019"/>
    <n v="5"/>
    <n v="16"/>
    <d v="2019-05-16T00:00:00"/>
    <s v="Q2"/>
    <s v="Q2-2019"/>
    <s v="F"/>
    <n v="1"/>
    <s v="Good"/>
    <n v="0"/>
    <x v="2"/>
    <n v="103"/>
    <s v="vomiting"/>
  </r>
  <r>
    <n v="1050"/>
    <n v="25.69"/>
    <x v="1"/>
    <n v="1.62"/>
    <n v="67.430000000000007"/>
    <n v="120"/>
    <n v="122"/>
    <s v="Differential Risk"/>
    <n v="2"/>
    <n v="2019"/>
    <n v="11"/>
    <n v="15"/>
    <d v="2019-11-15T00:00:00"/>
    <s v="Q4"/>
    <s v="Q4-2019"/>
    <s v="F"/>
    <n v="2"/>
    <s v="Poor"/>
    <n v="0"/>
    <x v="2"/>
    <n v="100"/>
    <s v="headache"/>
  </r>
  <r>
    <n v="1050"/>
    <n v="24.3"/>
    <x v="0"/>
    <n v="1.62"/>
    <n v="63.78"/>
    <n v="114"/>
    <n v="130"/>
    <s v="Differential Risk"/>
    <n v="3"/>
    <n v="2020"/>
    <n v="5"/>
    <n v="15"/>
    <d v="2020-05-15T00:00:00"/>
    <s v="Q2"/>
    <s v="Q2-2020"/>
    <s v="F"/>
    <n v="1"/>
    <s v="Good"/>
    <n v="1"/>
    <x v="0"/>
    <n v="100"/>
    <s v="headache"/>
  </r>
  <r>
    <n v="1050"/>
    <n v="25.42"/>
    <x v="1"/>
    <n v="1.62"/>
    <n v="66.72"/>
    <n v="120"/>
    <n v="127"/>
    <s v="Differential Risk"/>
    <n v="4"/>
    <n v="2020"/>
    <n v="11"/>
    <n v="14"/>
    <d v="2020-11-14T00:00:00"/>
    <s v="Q4"/>
    <s v="Q4-2020"/>
    <s v="F"/>
    <n v="3"/>
    <s v="Very Poor"/>
    <n v="2"/>
    <x v="1"/>
    <n v="109"/>
    <s v="hallucinations"/>
  </r>
  <r>
    <n v="1051"/>
    <n v="25.62"/>
    <x v="1"/>
    <n v="1.82"/>
    <n v="84.85"/>
    <n v="115"/>
    <n v="100"/>
    <s v="Differential Risk"/>
    <n v="1"/>
    <n v="2019"/>
    <n v="5"/>
    <n v="18"/>
    <d v="2019-05-18T00:00:00"/>
    <s v="Q2"/>
    <s v="Q2-2019"/>
    <s v="M"/>
    <n v="2"/>
    <s v="Poor"/>
    <n v="0"/>
    <x v="2"/>
    <n v="108"/>
    <s v="palpitations"/>
  </r>
  <r>
    <n v="1051"/>
    <n v="23.89"/>
    <x v="0"/>
    <n v="1.82"/>
    <n v="79.12"/>
    <n v="112"/>
    <n v="107"/>
    <s v="Differential Risk"/>
    <n v="2"/>
    <n v="2019"/>
    <n v="11"/>
    <n v="17"/>
    <d v="2019-11-17T00:00:00"/>
    <s v="Q4"/>
    <s v="Q4-2019"/>
    <s v="M"/>
    <n v="0"/>
    <s v="Very Good"/>
    <n v="1"/>
    <x v="0"/>
    <n v="101"/>
    <s v="nausea"/>
  </r>
  <r>
    <n v="1051"/>
    <n v="27.61"/>
    <x v="1"/>
    <n v="1.82"/>
    <n v="91.46"/>
    <n v="108"/>
    <n v="111"/>
    <s v="Differential Risk"/>
    <n v="3"/>
    <n v="2020"/>
    <n v="5"/>
    <n v="17"/>
    <d v="2020-05-17T00:00:00"/>
    <s v="Q2"/>
    <s v="Q2-2020"/>
    <s v="M"/>
    <n v="1"/>
    <s v="Good"/>
    <n v="1"/>
    <x v="0"/>
    <n v="100"/>
    <s v="headache"/>
  </r>
  <r>
    <n v="1051"/>
    <n v="26.84"/>
    <x v="1"/>
    <n v="1.82"/>
    <n v="88.9"/>
    <n v="110"/>
    <n v="118"/>
    <s v="Differential Risk"/>
    <n v="4"/>
    <n v="2020"/>
    <n v="11"/>
    <n v="16"/>
    <d v="2020-11-16T00:00:00"/>
    <s v="Q4"/>
    <s v="Q4-2020"/>
    <s v="M"/>
    <n v="2"/>
    <s v="Poor"/>
    <n v="2"/>
    <x v="1"/>
    <n v="109"/>
    <s v="hallucinations"/>
  </r>
  <r>
    <n v="1051"/>
    <n v="27.64"/>
    <x v="1"/>
    <n v="1.82"/>
    <n v="91.57"/>
    <n v="113"/>
    <n v="119"/>
    <s v="Differential Risk"/>
    <n v="5"/>
    <n v="2021"/>
    <n v="5"/>
    <n v="17"/>
    <d v="2021-05-17T00:00:00"/>
    <s v="Q2"/>
    <s v="Q2-2021"/>
    <s v="M"/>
    <n v="2"/>
    <s v="Poor"/>
    <n v="0"/>
    <x v="2"/>
    <n v="103"/>
    <s v="vomiting"/>
  </r>
  <r>
    <n v="1051"/>
    <n v="31.35"/>
    <x v="2"/>
    <n v="1.82"/>
    <n v="103.85"/>
    <n v="113"/>
    <n v="124"/>
    <s v="Differential Risk"/>
    <n v="6"/>
    <n v="2021"/>
    <n v="11"/>
    <n v="16"/>
    <d v="2021-11-16T00:00:00"/>
    <s v="Q4"/>
    <s v="Q4-2021"/>
    <s v="M"/>
    <n v="3"/>
    <s v="Very Poor"/>
    <n v="0"/>
    <x v="2"/>
    <n v="100"/>
    <s v="headache"/>
  </r>
  <r>
    <n v="1052"/>
    <n v="22.82"/>
    <x v="0"/>
    <n v="1.62"/>
    <n v="59.89"/>
    <n v="139"/>
    <n v="106"/>
    <s v="High Risk"/>
    <n v="1"/>
    <n v="2019"/>
    <n v="5"/>
    <n v="18"/>
    <d v="2019-05-18T00:00:00"/>
    <s v="Q2"/>
    <s v="Q2-2019"/>
    <s v="F"/>
    <n v="2"/>
    <s v="Poor"/>
    <n v="2"/>
    <x v="1"/>
    <n v="108"/>
    <s v="palpitations"/>
  </r>
  <r>
    <n v="1052"/>
    <n v="20.51"/>
    <x v="0"/>
    <n v="1.62"/>
    <n v="53.84"/>
    <n v="138"/>
    <n v="111"/>
    <s v="High Risk"/>
    <n v="2"/>
    <n v="2019"/>
    <n v="11"/>
    <n v="17"/>
    <d v="2019-11-17T00:00:00"/>
    <s v="Q4"/>
    <s v="Q4-2019"/>
    <s v="F"/>
    <n v="0"/>
    <s v="Very Good"/>
    <n v="0"/>
    <x v="2"/>
    <n v="102"/>
    <s v="tinnitus"/>
  </r>
  <r>
    <n v="1052"/>
    <n v="23.03"/>
    <x v="0"/>
    <n v="1.62"/>
    <n v="60.44"/>
    <n v="131"/>
    <n v="117"/>
    <s v="Differential Risk"/>
    <n v="3"/>
    <n v="2020"/>
    <n v="5"/>
    <n v="17"/>
    <d v="2020-05-17T00:00:00"/>
    <s v="Q2"/>
    <s v="Q2-2020"/>
    <s v="F"/>
    <n v="0"/>
    <s v="Very Good"/>
    <n v="0"/>
    <x v="2"/>
    <n v="100"/>
    <s v="headache"/>
  </r>
  <r>
    <n v="1052"/>
    <n v="23.37"/>
    <x v="0"/>
    <n v="1.62"/>
    <n v="61.33"/>
    <n v="134"/>
    <n v="126"/>
    <s v="Differential Risk"/>
    <n v="4"/>
    <n v="2020"/>
    <n v="11"/>
    <n v="16"/>
    <d v="2020-11-16T00:00:00"/>
    <s v="Q4"/>
    <s v="Q4-2020"/>
    <s v="F"/>
    <n v="0"/>
    <s v="Very Good"/>
    <n v="1"/>
    <x v="0"/>
    <n v="101"/>
    <s v="nausea"/>
  </r>
  <r>
    <n v="1053"/>
    <n v="28.38"/>
    <x v="1"/>
    <n v="1.82"/>
    <n v="93.99"/>
    <n v="120"/>
    <n v="92"/>
    <s v="Differential Risk"/>
    <n v="1"/>
    <n v="2019"/>
    <n v="5"/>
    <n v="22"/>
    <d v="2019-05-22T00:00:00"/>
    <s v="Q2"/>
    <s v="Q2-2019"/>
    <s v="M"/>
    <n v="3"/>
    <s v="Very Poor"/>
    <n v="1"/>
    <x v="0"/>
    <n v="100"/>
    <s v="headache"/>
  </r>
  <r>
    <n v="1053"/>
    <n v="31"/>
    <x v="2"/>
    <n v="1.82"/>
    <n v="102.67"/>
    <n v="106"/>
    <n v="91"/>
    <s v="Differential Risk"/>
    <n v="2"/>
    <n v="2019"/>
    <n v="11"/>
    <n v="21"/>
    <d v="2019-11-21T00:00:00"/>
    <s v="Q4"/>
    <s v="Q4-2019"/>
    <s v="M"/>
    <n v="2"/>
    <s v="Poor"/>
    <n v="1"/>
    <x v="0"/>
    <n v="106"/>
    <s v="dizziness"/>
  </r>
  <r>
    <n v="1053"/>
    <n v="33"/>
    <x v="2"/>
    <n v="1.82"/>
    <n v="109.32"/>
    <n v="94"/>
    <n v="77"/>
    <s v="Low Risk"/>
    <n v="3"/>
    <n v="2020"/>
    <n v="5"/>
    <n v="21"/>
    <d v="2020-05-21T00:00:00"/>
    <s v="Q2"/>
    <s v="Q2-2020"/>
    <s v="M"/>
    <n v="3"/>
    <s v="Very Poor"/>
    <n v="1"/>
    <x v="0"/>
    <n v="100"/>
    <s v="headache"/>
  </r>
  <r>
    <n v="1054"/>
    <n v="25.1"/>
    <x v="1"/>
    <n v="1.82"/>
    <n v="83.15"/>
    <n v="114"/>
    <n v="102"/>
    <s v="Differential Risk"/>
    <n v="1"/>
    <n v="2019"/>
    <n v="5"/>
    <n v="25"/>
    <d v="2019-05-25T00:00:00"/>
    <s v="Q2"/>
    <s v="Q2-2019"/>
    <s v="M"/>
    <n v="2"/>
    <s v="Poor"/>
    <n v="1"/>
    <x v="0"/>
    <n v="105"/>
    <s v="abdominal pain"/>
  </r>
  <r>
    <n v="1054"/>
    <n v="25.44"/>
    <x v="1"/>
    <n v="1.82"/>
    <n v="84.26"/>
    <n v="110"/>
    <n v="96"/>
    <s v="Differential Risk"/>
    <n v="2"/>
    <n v="2019"/>
    <n v="11"/>
    <n v="24"/>
    <d v="2019-11-24T00:00:00"/>
    <s v="Q4"/>
    <s v="Q4-2019"/>
    <s v="M"/>
    <n v="3"/>
    <s v="Very Poor"/>
    <n v="1"/>
    <x v="0"/>
    <n v="101"/>
    <s v="nausea"/>
  </r>
  <r>
    <n v="1054"/>
    <n v="26.33"/>
    <x v="1"/>
    <n v="1.82"/>
    <n v="87.22"/>
    <n v="110"/>
    <n v="96"/>
    <s v="Differential Risk"/>
    <n v="3"/>
    <n v="2020"/>
    <n v="5"/>
    <n v="24"/>
    <d v="2020-05-24T00:00:00"/>
    <s v="Q2"/>
    <s v="Q2-2020"/>
    <s v="M"/>
    <n v="2"/>
    <s v="Poor"/>
    <n v="0"/>
    <x v="2"/>
    <n v="100"/>
    <s v="headache"/>
  </r>
  <r>
    <n v="1054"/>
    <n v="26.81"/>
    <x v="1"/>
    <n v="1.82"/>
    <n v="88.81"/>
    <n v="107"/>
    <n v="94"/>
    <s v="Differential Risk"/>
    <n v="4"/>
    <n v="2020"/>
    <n v="11"/>
    <n v="23"/>
    <d v="2020-11-23T00:00:00"/>
    <s v="Q4"/>
    <s v="Q4-2020"/>
    <s v="M"/>
    <n v="2"/>
    <s v="Poor"/>
    <n v="0"/>
    <x v="2"/>
    <n v="101"/>
    <s v="nausea"/>
  </r>
  <r>
    <n v="1055"/>
    <n v="20.74"/>
    <x v="0"/>
    <n v="1.62"/>
    <n v="54.43"/>
    <n v="108"/>
    <n v="105"/>
    <s v="Differential Risk"/>
    <n v="1"/>
    <n v="2019"/>
    <n v="5"/>
    <n v="28"/>
    <d v="2019-05-28T00:00:00"/>
    <s v="Q2"/>
    <s v="Q2-2019"/>
    <s v="F"/>
    <n v="3"/>
    <s v="Very Poor"/>
    <n v="1"/>
    <x v="0"/>
    <n v="100"/>
    <s v="headache"/>
  </r>
  <r>
    <n v="1055"/>
    <n v="19.059999999999999"/>
    <x v="0"/>
    <n v="1.62"/>
    <n v="50.03"/>
    <n v="108"/>
    <n v="109"/>
    <s v="Differential Risk"/>
    <n v="2"/>
    <n v="2019"/>
    <n v="11"/>
    <n v="27"/>
    <d v="2019-11-27T00:00:00"/>
    <s v="Q4"/>
    <s v="Q4-2019"/>
    <s v="F"/>
    <n v="1"/>
    <s v="Good"/>
    <n v="1"/>
    <x v="0"/>
    <n v="108"/>
    <s v="palpitations"/>
  </r>
  <r>
    <n v="1055"/>
    <n v="18.03"/>
    <x v="3"/>
    <n v="1.62"/>
    <n v="47.31"/>
    <n v="102"/>
    <n v="107"/>
    <s v="Differential Risk"/>
    <n v="3"/>
    <n v="2020"/>
    <n v="5"/>
    <n v="27"/>
    <d v="2020-05-27T00:00:00"/>
    <s v="Q2"/>
    <s v="Q2-2020"/>
    <s v="F"/>
    <n v="0"/>
    <s v="Very Good"/>
    <n v="2"/>
    <x v="1"/>
    <n v="105"/>
    <s v="abdominal pain"/>
  </r>
  <r>
    <n v="1056"/>
    <n v="26.71"/>
    <x v="1"/>
    <n v="1.82"/>
    <n v="88.47"/>
    <n v="117"/>
    <n v="106"/>
    <s v="Differential Risk"/>
    <n v="1"/>
    <n v="2019"/>
    <n v="5"/>
    <n v="29"/>
    <d v="2019-05-29T00:00:00"/>
    <s v="Q2"/>
    <s v="Q2-2019"/>
    <s v="M"/>
    <n v="3"/>
    <s v="Very Poor"/>
    <n v="1"/>
    <x v="0"/>
    <n v="101"/>
    <s v="nausea"/>
  </r>
  <r>
    <n v="1056"/>
    <n v="24.59"/>
    <x v="0"/>
    <n v="1.82"/>
    <n v="81.47"/>
    <n v="115"/>
    <n v="106"/>
    <s v="Differential Risk"/>
    <n v="2"/>
    <n v="2019"/>
    <n v="11"/>
    <n v="28"/>
    <d v="2019-11-28T00:00:00"/>
    <s v="Q4"/>
    <s v="Q4-2019"/>
    <s v="M"/>
    <n v="1"/>
    <s v="Good"/>
    <n v="1"/>
    <x v="0"/>
    <n v="100"/>
    <s v="headache"/>
  </r>
  <r>
    <n v="1056"/>
    <n v="28.98"/>
    <x v="1"/>
    <n v="1.82"/>
    <n v="95.98"/>
    <n v="119"/>
    <n v="90"/>
    <s v="Differential Risk"/>
    <n v="3"/>
    <n v="2020"/>
    <n v="5"/>
    <n v="28"/>
    <d v="2020-05-28T00:00:00"/>
    <s v="Q2"/>
    <s v="Q2-2020"/>
    <s v="M"/>
    <n v="2"/>
    <s v="Poor"/>
    <n v="2"/>
    <x v="1"/>
    <n v="106"/>
    <s v="dizziness"/>
  </r>
  <r>
    <n v="1056"/>
    <n v="27.49"/>
    <x v="1"/>
    <n v="1.82"/>
    <n v="91.06"/>
    <n v="121"/>
    <n v="90"/>
    <s v="Differential Risk"/>
    <n v="4"/>
    <n v="2020"/>
    <n v="11"/>
    <n v="27"/>
    <d v="2020-11-27T00:00:00"/>
    <s v="Q4"/>
    <s v="Q4-2020"/>
    <s v="M"/>
    <n v="0"/>
    <s v="Very Good"/>
    <n v="0"/>
    <x v="2"/>
    <n v="100"/>
    <s v="headache"/>
  </r>
  <r>
    <n v="1056"/>
    <n v="26.48"/>
    <x v="1"/>
    <n v="1.82"/>
    <n v="87.72"/>
    <n v="123"/>
    <n v="96"/>
    <s v="Differential Risk"/>
    <n v="5"/>
    <n v="2021"/>
    <n v="5"/>
    <n v="28"/>
    <d v="2021-05-28T00:00:00"/>
    <s v="Q2"/>
    <s v="Q2-2021"/>
    <s v="M"/>
    <n v="0"/>
    <s v="Very Good"/>
    <n v="0"/>
    <x v="2"/>
    <n v="100"/>
    <s v="headache"/>
  </r>
  <r>
    <n v="1057"/>
    <n v="24.81"/>
    <x v="0"/>
    <n v="1.82"/>
    <n v="82.19"/>
    <n v="118"/>
    <n v="107"/>
    <s v="Differential Risk"/>
    <n v="1"/>
    <n v="2019"/>
    <n v="6"/>
    <n v="1"/>
    <d v="2019-06-01T00:00:00"/>
    <s v="Q2"/>
    <s v="Q2-2019"/>
    <s v="M"/>
    <n v="1"/>
    <s v="Good"/>
    <n v="1"/>
    <x v="0"/>
    <n v="100"/>
    <s v="headache"/>
  </r>
  <r>
    <n v="1057"/>
    <n v="22.58"/>
    <x v="0"/>
    <n v="1.82"/>
    <n v="74.81"/>
    <n v="123"/>
    <n v="113"/>
    <s v="Differential Risk"/>
    <n v="2"/>
    <n v="2019"/>
    <n v="12"/>
    <n v="1"/>
    <d v="2019-12-01T00:00:00"/>
    <s v="Q4"/>
    <s v="Q4-2019"/>
    <s v="M"/>
    <n v="1"/>
    <s v="Good"/>
    <n v="2"/>
    <x v="1"/>
    <n v="108"/>
    <s v="palpitations"/>
  </r>
  <r>
    <n v="1057"/>
    <n v="23.75"/>
    <x v="0"/>
    <n v="1.82"/>
    <n v="78.66"/>
    <n v="126"/>
    <n v="116"/>
    <s v="Differential Risk"/>
    <n v="3"/>
    <n v="2020"/>
    <n v="5"/>
    <n v="31"/>
    <d v="2020-05-31T00:00:00"/>
    <s v="Q2"/>
    <s v="Q2-2020"/>
    <s v="M"/>
    <n v="1"/>
    <s v="Good"/>
    <n v="1"/>
    <x v="0"/>
    <n v="101"/>
    <s v="nausea"/>
  </r>
  <r>
    <n v="1057"/>
    <n v="25.64"/>
    <x v="1"/>
    <n v="1.82"/>
    <n v="84.93"/>
    <n v="128"/>
    <n v="118"/>
    <s v="Differential Risk"/>
    <n v="4"/>
    <n v="2020"/>
    <n v="11"/>
    <n v="30"/>
    <d v="2020-11-30T00:00:00"/>
    <s v="Q4"/>
    <s v="Q4-2020"/>
    <s v="M"/>
    <n v="0"/>
    <s v="Very Good"/>
    <n v="1"/>
    <x v="0"/>
    <n v="100"/>
    <s v="headache"/>
  </r>
  <r>
    <n v="1058"/>
    <n v="23.17"/>
    <x v="0"/>
    <n v="1.82"/>
    <n v="76.75"/>
    <n v="129"/>
    <n v="110"/>
    <s v="Differential Risk"/>
    <n v="1"/>
    <n v="2019"/>
    <n v="6"/>
    <n v="4"/>
    <d v="2019-06-04T00:00:00"/>
    <s v="Q2"/>
    <s v="Q2-2019"/>
    <s v="M"/>
    <n v="0"/>
    <s v="Very Good"/>
    <n v="1"/>
    <x v="0"/>
    <n v="102"/>
    <s v="tinnitus"/>
  </r>
  <r>
    <n v="1058"/>
    <n v="23.16"/>
    <x v="0"/>
    <n v="1.82"/>
    <n v="76.73"/>
    <n v="134"/>
    <n v="107"/>
    <s v="Differential Risk"/>
    <n v="2"/>
    <n v="2019"/>
    <n v="12"/>
    <n v="4"/>
    <d v="2019-12-04T00:00:00"/>
    <s v="Q4"/>
    <s v="Q4-2019"/>
    <s v="M"/>
    <n v="0"/>
    <s v="Very Good"/>
    <n v="2"/>
    <x v="1"/>
    <n v="100"/>
    <s v="headache"/>
  </r>
  <r>
    <n v="1058"/>
    <n v="23.55"/>
    <x v="0"/>
    <n v="1.82"/>
    <n v="78.010000000000005"/>
    <n v="130"/>
    <n v="121"/>
    <s v="Differential Risk"/>
    <n v="3"/>
    <n v="2020"/>
    <n v="6"/>
    <n v="3"/>
    <d v="2020-06-03T00:00:00"/>
    <s v="Q2"/>
    <s v="Q2-2020"/>
    <s v="M"/>
    <n v="2"/>
    <s v="Poor"/>
    <n v="1"/>
    <x v="0"/>
    <n v="104"/>
    <s v="itching"/>
  </r>
  <r>
    <n v="1058"/>
    <n v="23.5"/>
    <x v="0"/>
    <n v="1.82"/>
    <n v="77.83"/>
    <n v="124"/>
    <n v="121"/>
    <s v="Differential Risk"/>
    <n v="4"/>
    <n v="2020"/>
    <n v="12"/>
    <n v="3"/>
    <d v="2020-12-03T00:00:00"/>
    <s v="Q4"/>
    <s v="Q4-2020"/>
    <s v="M"/>
    <n v="1"/>
    <s v="Good"/>
    <n v="2"/>
    <x v="1"/>
    <n v="109"/>
    <s v="hallucinations"/>
  </r>
  <r>
    <n v="1058"/>
    <n v="26.47"/>
    <x v="1"/>
    <n v="1.82"/>
    <n v="87.67"/>
    <n v="124"/>
    <n v="123"/>
    <s v="Differential Risk"/>
    <n v="5"/>
    <n v="2021"/>
    <n v="6"/>
    <n v="3"/>
    <d v="2021-06-03T00:00:00"/>
    <s v="Q2"/>
    <s v="Q2-2021"/>
    <s v="M"/>
    <n v="2"/>
    <s v="Poor"/>
    <n v="1"/>
    <x v="0"/>
    <n v="100"/>
    <s v="headache"/>
  </r>
  <r>
    <n v="1059"/>
    <n v="26.57"/>
    <x v="1"/>
    <n v="1.82"/>
    <n v="88"/>
    <n v="95"/>
    <n v="92"/>
    <s v="Differential Risk"/>
    <n v="1"/>
    <n v="2019"/>
    <n v="6"/>
    <n v="6"/>
    <d v="2019-06-06T00:00:00"/>
    <s v="Q2"/>
    <s v="Q2-2019"/>
    <s v="M"/>
    <n v="2"/>
    <s v="Poor"/>
    <n v="1"/>
    <x v="0"/>
    <n v="108"/>
    <s v="palpitations"/>
  </r>
  <r>
    <n v="1059"/>
    <n v="32.799999999999997"/>
    <x v="2"/>
    <n v="1.82"/>
    <n v="108.64"/>
    <n v="94"/>
    <n v="96"/>
    <s v="Differential Risk"/>
    <n v="2"/>
    <n v="2019"/>
    <n v="12"/>
    <n v="6"/>
    <d v="2019-12-06T00:00:00"/>
    <s v="Q4"/>
    <s v="Q4-2019"/>
    <s v="M"/>
    <n v="2"/>
    <s v="Poor"/>
    <n v="0"/>
    <x v="2"/>
    <n v="101"/>
    <s v="nausea"/>
  </r>
  <r>
    <n v="1059"/>
    <n v="31.98"/>
    <x v="2"/>
    <n v="1.82"/>
    <n v="105.92"/>
    <n v="102"/>
    <n v="93"/>
    <s v="Differential Risk"/>
    <n v="3"/>
    <n v="2020"/>
    <n v="6"/>
    <n v="5"/>
    <d v="2020-06-05T00:00:00"/>
    <s v="Q2"/>
    <s v="Q2-2020"/>
    <s v="M"/>
    <n v="1"/>
    <s v="Good"/>
    <n v="0"/>
    <x v="2"/>
    <n v="104"/>
    <s v="itching"/>
  </r>
  <r>
    <n v="1060"/>
    <n v="24.99"/>
    <x v="0"/>
    <n v="1.62"/>
    <n v="65.58"/>
    <n v="130"/>
    <n v="112"/>
    <s v="Differential Risk"/>
    <n v="1"/>
    <n v="2019"/>
    <n v="6"/>
    <n v="10"/>
    <d v="2019-06-10T00:00:00"/>
    <s v="Q2"/>
    <s v="Q2-2019"/>
    <s v="F"/>
    <n v="2"/>
    <s v="Poor"/>
    <n v="0"/>
    <x v="2"/>
    <n v="100"/>
    <s v="headache"/>
  </r>
  <r>
    <n v="1060"/>
    <n v="21.42"/>
    <x v="0"/>
    <n v="1.62"/>
    <n v="56.21"/>
    <n v="139"/>
    <n v="116"/>
    <s v="High Risk"/>
    <n v="2"/>
    <n v="2019"/>
    <n v="12"/>
    <n v="10"/>
    <d v="2019-12-10T00:00:00"/>
    <s v="Q4"/>
    <s v="Q4-2019"/>
    <s v="F"/>
    <n v="3"/>
    <s v="Very Poor"/>
    <n v="2"/>
    <x v="1"/>
    <n v="100"/>
    <s v="headache"/>
  </r>
  <r>
    <n v="1060"/>
    <n v="20.059999999999999"/>
    <x v="0"/>
    <n v="1.62"/>
    <n v="52.65"/>
    <n v="135"/>
    <n v="119"/>
    <s v="High Risk"/>
    <n v="3"/>
    <n v="2020"/>
    <n v="6"/>
    <n v="9"/>
    <d v="2020-06-09T00:00:00"/>
    <s v="Q2"/>
    <s v="Q2-2020"/>
    <s v="F"/>
    <n v="1"/>
    <s v="Good"/>
    <n v="1"/>
    <x v="0"/>
    <n v="108"/>
    <s v="palpitations"/>
  </r>
  <r>
    <n v="1060"/>
    <n v="21.29"/>
    <x v="0"/>
    <n v="1.62"/>
    <n v="55.87"/>
    <n v="140"/>
    <n v="114"/>
    <s v="High Risk"/>
    <n v="4"/>
    <n v="2020"/>
    <n v="12"/>
    <n v="9"/>
    <d v="2020-12-09T00:00:00"/>
    <s v="Q4"/>
    <s v="Q4-2020"/>
    <s v="F"/>
    <n v="2"/>
    <s v="Poor"/>
    <n v="1"/>
    <x v="0"/>
    <n v="104"/>
    <s v="itching"/>
  </r>
  <r>
    <n v="1060"/>
    <n v="21.52"/>
    <x v="0"/>
    <n v="1.62"/>
    <n v="56.47"/>
    <n v="140"/>
    <n v="111"/>
    <s v="High Risk"/>
    <n v="5"/>
    <n v="2021"/>
    <n v="6"/>
    <n v="9"/>
    <d v="2021-06-09T00:00:00"/>
    <s v="Q2"/>
    <s v="Q2-2021"/>
    <s v="F"/>
    <n v="0"/>
    <s v="Very Good"/>
    <n v="2"/>
    <x v="1"/>
    <n v="109"/>
    <s v="hallucinations"/>
  </r>
  <r>
    <n v="1061"/>
    <n v="25.19"/>
    <x v="1"/>
    <n v="1.82"/>
    <n v="83.42"/>
    <n v="121"/>
    <n v="95"/>
    <s v="Differential Risk"/>
    <n v="1"/>
    <n v="2019"/>
    <n v="6"/>
    <n v="13"/>
    <d v="2019-06-13T00:00:00"/>
    <s v="Q2"/>
    <s v="Q2-2019"/>
    <s v="M"/>
    <n v="0"/>
    <s v="Very Good"/>
    <n v="0"/>
    <x v="2"/>
    <n v="100"/>
    <s v="headache"/>
  </r>
  <r>
    <n v="1061"/>
    <n v="26.97"/>
    <x v="1"/>
    <n v="1.82"/>
    <n v="89.35"/>
    <n v="123"/>
    <n v="100"/>
    <s v="Differential Risk"/>
    <n v="2"/>
    <n v="2019"/>
    <n v="12"/>
    <n v="13"/>
    <d v="2019-12-13T00:00:00"/>
    <s v="Q4"/>
    <s v="Q4-2019"/>
    <s v="M"/>
    <n v="1"/>
    <s v="Good"/>
    <n v="0"/>
    <x v="2"/>
    <n v="107"/>
    <s v="skin rash"/>
  </r>
  <r>
    <n v="1061"/>
    <n v="27.42"/>
    <x v="1"/>
    <n v="1.82"/>
    <n v="90.82"/>
    <n v="114"/>
    <n v="95"/>
    <s v="Differential Risk"/>
    <n v="3"/>
    <n v="2020"/>
    <n v="6"/>
    <n v="12"/>
    <d v="2020-06-12T00:00:00"/>
    <s v="Q2"/>
    <s v="Q2-2020"/>
    <s v="M"/>
    <n v="1"/>
    <s v="Good"/>
    <n v="1"/>
    <x v="0"/>
    <n v="108"/>
    <s v="palpitations"/>
  </r>
  <r>
    <n v="1061"/>
    <n v="32.22"/>
    <x v="2"/>
    <n v="1.82"/>
    <n v="106.73"/>
    <n v="108"/>
    <n v="98"/>
    <s v="Differential Risk"/>
    <n v="4"/>
    <n v="2020"/>
    <n v="12"/>
    <n v="12"/>
    <d v="2020-12-12T00:00:00"/>
    <s v="Q4"/>
    <s v="Q4-2020"/>
    <s v="M"/>
    <n v="1"/>
    <s v="Good"/>
    <n v="0"/>
    <x v="2"/>
    <n v="101"/>
    <s v="nausea"/>
  </r>
  <r>
    <n v="1061"/>
    <n v="32.39"/>
    <x v="2"/>
    <n v="1.82"/>
    <n v="107.29"/>
    <n v="110"/>
    <n v="104"/>
    <s v="Differential Risk"/>
    <n v="5"/>
    <n v="2021"/>
    <n v="6"/>
    <n v="12"/>
    <d v="2021-06-12T00:00:00"/>
    <s v="Q2"/>
    <s v="Q2-2021"/>
    <s v="M"/>
    <n v="3"/>
    <s v="Very Poor"/>
    <n v="0"/>
    <x v="2"/>
    <n v="102"/>
    <s v="tinnitus"/>
  </r>
  <r>
    <n v="1061"/>
    <n v="30.91"/>
    <x v="2"/>
    <n v="1.82"/>
    <n v="102.37"/>
    <n v="109"/>
    <n v="104"/>
    <s v="Differential Risk"/>
    <n v="6"/>
    <n v="2021"/>
    <n v="12"/>
    <n v="12"/>
    <d v="2021-12-12T00:00:00"/>
    <s v="Q4"/>
    <s v="Q4-2021"/>
    <s v="M"/>
    <n v="2"/>
    <s v="Poor"/>
    <n v="0"/>
    <x v="2"/>
    <n v="100"/>
    <s v="headache"/>
  </r>
  <r>
    <n v="1062"/>
    <n v="22.81"/>
    <x v="0"/>
    <n v="1.82"/>
    <n v="75.55"/>
    <n v="118"/>
    <n v="100"/>
    <s v="Differential Risk"/>
    <n v="1"/>
    <n v="2019"/>
    <n v="6"/>
    <n v="13"/>
    <d v="2019-06-13T00:00:00"/>
    <s v="Q2"/>
    <s v="Q2-2019"/>
    <s v="M"/>
    <n v="1"/>
    <s v="Good"/>
    <n v="1"/>
    <x v="0"/>
    <n v="100"/>
    <s v="headache"/>
  </r>
  <r>
    <n v="1062"/>
    <n v="23.92"/>
    <x v="0"/>
    <n v="1.82"/>
    <n v="79.239999999999995"/>
    <n v="120"/>
    <n v="100"/>
    <s v="Differential Risk"/>
    <n v="2"/>
    <n v="2019"/>
    <n v="12"/>
    <n v="13"/>
    <d v="2019-12-13T00:00:00"/>
    <s v="Q4"/>
    <s v="Q4-2019"/>
    <s v="M"/>
    <n v="0"/>
    <s v="Very Good"/>
    <n v="2"/>
    <x v="1"/>
    <n v="109"/>
    <s v="hallucinations"/>
  </r>
  <r>
    <n v="1062"/>
    <n v="21.52"/>
    <x v="0"/>
    <n v="1.82"/>
    <n v="71.290000000000006"/>
    <n v="124"/>
    <n v="100"/>
    <s v="Differential Risk"/>
    <n v="3"/>
    <n v="2020"/>
    <n v="6"/>
    <n v="12"/>
    <d v="2020-06-12T00:00:00"/>
    <s v="Q2"/>
    <s v="Q2-2020"/>
    <s v="M"/>
    <n v="2"/>
    <s v="Poor"/>
    <n v="1"/>
    <x v="0"/>
    <n v="103"/>
    <s v="vomiting"/>
  </r>
  <r>
    <n v="1063"/>
    <n v="24"/>
    <x v="0"/>
    <n v="1.82"/>
    <n v="79.5"/>
    <n v="137"/>
    <n v="127"/>
    <s v="High Risk"/>
    <n v="1"/>
    <n v="2019"/>
    <n v="6"/>
    <n v="17"/>
    <d v="2019-06-17T00:00:00"/>
    <s v="Q2"/>
    <s v="Q2-2019"/>
    <s v="M"/>
    <n v="3"/>
    <s v="Very Poor"/>
    <n v="2"/>
    <x v="1"/>
    <n v="100"/>
    <s v="headache"/>
  </r>
  <r>
    <n v="1063"/>
    <n v="22.21"/>
    <x v="0"/>
    <n v="1.82"/>
    <n v="73.56"/>
    <n v="137"/>
    <n v="123"/>
    <s v="High Risk"/>
    <n v="2"/>
    <n v="2019"/>
    <n v="12"/>
    <n v="17"/>
    <d v="2019-12-17T00:00:00"/>
    <s v="Q4"/>
    <s v="Q4-2019"/>
    <s v="M"/>
    <n v="3"/>
    <s v="Very Poor"/>
    <n v="2"/>
    <x v="1"/>
    <n v="102"/>
    <s v="tinnitus"/>
  </r>
  <r>
    <n v="1063"/>
    <n v="22.68"/>
    <x v="0"/>
    <n v="1.82"/>
    <n v="75.14"/>
    <n v="137"/>
    <n v="123"/>
    <s v="High Risk"/>
    <n v="3"/>
    <n v="2020"/>
    <n v="6"/>
    <n v="16"/>
    <d v="2020-06-16T00:00:00"/>
    <s v="Q2"/>
    <s v="Q2-2020"/>
    <s v="M"/>
    <n v="1"/>
    <s v="Good"/>
    <n v="1"/>
    <x v="0"/>
    <n v="106"/>
    <s v="dizziness"/>
  </r>
  <r>
    <n v="1064"/>
    <n v="23.7"/>
    <x v="0"/>
    <n v="1.62"/>
    <n v="62.19"/>
    <n v="142"/>
    <n v="124"/>
    <s v="High Risk"/>
    <n v="1"/>
    <n v="2019"/>
    <n v="6"/>
    <n v="21"/>
    <d v="2019-06-21T00:00:00"/>
    <s v="Q2"/>
    <s v="Q2-2019"/>
    <s v="F"/>
    <n v="1"/>
    <s v="Good"/>
    <n v="2"/>
    <x v="1"/>
    <n v="105"/>
    <s v="abdominal pain"/>
  </r>
  <r>
    <n v="1064"/>
    <n v="23.38"/>
    <x v="0"/>
    <n v="1.62"/>
    <n v="61.35"/>
    <n v="135"/>
    <n v="127"/>
    <s v="High Risk"/>
    <n v="2"/>
    <n v="2019"/>
    <n v="12"/>
    <n v="21"/>
    <d v="2019-12-21T00:00:00"/>
    <s v="Q4"/>
    <s v="Q4-2019"/>
    <s v="F"/>
    <n v="1"/>
    <s v="Good"/>
    <n v="2"/>
    <x v="1"/>
    <n v="100"/>
    <s v="headache"/>
  </r>
  <r>
    <n v="1064"/>
    <n v="21.65"/>
    <x v="0"/>
    <n v="1.62"/>
    <n v="56.81"/>
    <n v="139"/>
    <n v="128"/>
    <s v="High Risk"/>
    <n v="3"/>
    <n v="2020"/>
    <n v="6"/>
    <n v="20"/>
    <d v="2020-06-20T00:00:00"/>
    <s v="Q2"/>
    <s v="Q2-2020"/>
    <s v="F"/>
    <n v="1"/>
    <s v="Good"/>
    <n v="1"/>
    <x v="0"/>
    <n v="102"/>
    <s v="tinnitus"/>
  </r>
  <r>
    <n v="1065"/>
    <n v="24.04"/>
    <x v="0"/>
    <n v="1.62"/>
    <n v="63.1"/>
    <n v="103"/>
    <n v="92"/>
    <s v="Differential Risk"/>
    <n v="1"/>
    <n v="2019"/>
    <n v="6"/>
    <n v="25"/>
    <d v="2019-06-25T00:00:00"/>
    <s v="Q2"/>
    <s v="Q2-2019"/>
    <s v="F"/>
    <n v="3"/>
    <s v="Very Poor"/>
    <n v="1"/>
    <x v="0"/>
    <n v="100"/>
    <s v="headache"/>
  </r>
  <r>
    <n v="1065"/>
    <n v="24.51"/>
    <x v="0"/>
    <n v="1.62"/>
    <n v="64.33"/>
    <n v="101"/>
    <n v="109"/>
    <s v="Differential Risk"/>
    <n v="2"/>
    <n v="2019"/>
    <n v="12"/>
    <n v="25"/>
    <d v="2019-12-25T00:00:00"/>
    <s v="Q4"/>
    <s v="Q4-2019"/>
    <s v="F"/>
    <n v="0"/>
    <s v="Very Good"/>
    <n v="1"/>
    <x v="0"/>
    <n v="100"/>
    <s v="headache"/>
  </r>
  <r>
    <n v="1065"/>
    <n v="27.77"/>
    <x v="1"/>
    <n v="1.62"/>
    <n v="72.88"/>
    <n v="109"/>
    <n v="109"/>
    <s v="Differential Risk"/>
    <n v="3"/>
    <n v="2020"/>
    <n v="6"/>
    <n v="24"/>
    <d v="2020-06-24T00:00:00"/>
    <s v="Q2"/>
    <s v="Q2-2020"/>
    <s v="F"/>
    <n v="2"/>
    <s v="Poor"/>
    <n v="0"/>
    <x v="2"/>
    <n v="100"/>
    <s v="headache"/>
  </r>
  <r>
    <n v="1065"/>
    <n v="27.43"/>
    <x v="1"/>
    <n v="1.62"/>
    <n v="71.98"/>
    <n v="103"/>
    <n v="104"/>
    <s v="Differential Risk"/>
    <n v="4"/>
    <n v="2020"/>
    <n v="12"/>
    <n v="24"/>
    <d v="2020-12-24T00:00:00"/>
    <s v="Q4"/>
    <s v="Q4-2020"/>
    <s v="F"/>
    <n v="3"/>
    <s v="Very Poor"/>
    <n v="0"/>
    <x v="2"/>
    <n v="100"/>
    <s v="headache"/>
  </r>
  <r>
    <n v="1066"/>
    <n v="23.62"/>
    <x v="0"/>
    <n v="1.82"/>
    <n v="78.25"/>
    <n v="103"/>
    <n v="100"/>
    <s v="Differential Risk"/>
    <n v="1"/>
    <n v="2019"/>
    <n v="6"/>
    <n v="27"/>
    <d v="2019-06-27T00:00:00"/>
    <s v="Q2"/>
    <s v="Q2-2019"/>
    <s v="M"/>
    <n v="2"/>
    <s v="Poor"/>
    <n v="1"/>
    <x v="0"/>
    <n v="101"/>
    <s v="nausea"/>
  </r>
  <r>
    <n v="1066"/>
    <n v="22.04"/>
    <x v="0"/>
    <n v="1.82"/>
    <n v="72.989999999999995"/>
    <n v="108"/>
    <n v="96"/>
    <s v="Differential Risk"/>
    <n v="2"/>
    <n v="2019"/>
    <n v="12"/>
    <n v="27"/>
    <d v="2019-12-27T00:00:00"/>
    <s v="Q4"/>
    <s v="Q4-2019"/>
    <s v="M"/>
    <n v="3"/>
    <s v="Very Poor"/>
    <n v="1"/>
    <x v="0"/>
    <n v="106"/>
    <s v="dizziness"/>
  </r>
  <r>
    <n v="1066"/>
    <n v="20.84"/>
    <x v="0"/>
    <n v="1.82"/>
    <n v="69.03"/>
    <n v="111"/>
    <n v="91"/>
    <s v="Differential Risk"/>
    <n v="3"/>
    <n v="2020"/>
    <n v="6"/>
    <n v="26"/>
    <d v="2020-06-26T00:00:00"/>
    <s v="Q2"/>
    <s v="Q2-2020"/>
    <s v="M"/>
    <n v="0"/>
    <s v="Very Good"/>
    <n v="0"/>
    <x v="2"/>
    <n v="100"/>
    <s v="headache"/>
  </r>
  <r>
    <n v="1066"/>
    <n v="18.72"/>
    <x v="0"/>
    <n v="1.82"/>
    <n v="62.01"/>
    <n v="103"/>
    <n v="94"/>
    <s v="Differential Risk"/>
    <n v="4"/>
    <n v="2020"/>
    <n v="12"/>
    <n v="26"/>
    <d v="2020-12-26T00:00:00"/>
    <s v="Q4"/>
    <s v="Q4-2020"/>
    <s v="M"/>
    <n v="1"/>
    <s v="Good"/>
    <n v="2"/>
    <x v="1"/>
    <n v="101"/>
    <s v="nausea"/>
  </r>
  <r>
    <n v="1066"/>
    <n v="19.73"/>
    <x v="0"/>
    <n v="1.82"/>
    <n v="65.37"/>
    <n v="103"/>
    <n v="99"/>
    <s v="Differential Risk"/>
    <n v="5"/>
    <n v="2021"/>
    <n v="6"/>
    <n v="26"/>
    <d v="2021-06-26T00:00:00"/>
    <s v="Q2"/>
    <s v="Q2-2021"/>
    <s v="M"/>
    <n v="1"/>
    <s v="Good"/>
    <n v="1"/>
    <x v="0"/>
    <n v="100"/>
    <s v="headache"/>
  </r>
  <r>
    <n v="1067"/>
    <n v="22.71"/>
    <x v="0"/>
    <n v="1.82"/>
    <n v="75.209999999999994"/>
    <n v="135"/>
    <n v="91"/>
    <s v="High Risk"/>
    <n v="1"/>
    <n v="2019"/>
    <n v="6"/>
    <n v="29"/>
    <d v="2019-06-29T00:00:00"/>
    <s v="Q2"/>
    <s v="Q2-2019"/>
    <s v="M"/>
    <n v="1"/>
    <s v="Good"/>
    <n v="2"/>
    <x v="1"/>
    <n v="109"/>
    <s v="hallucinations"/>
  </r>
  <r>
    <n v="1067"/>
    <n v="24.46"/>
    <x v="0"/>
    <n v="1.82"/>
    <n v="81.010000000000005"/>
    <n v="124"/>
    <n v="89"/>
    <s v="Differential Risk"/>
    <n v="2"/>
    <n v="2019"/>
    <n v="12"/>
    <n v="29"/>
    <d v="2019-12-29T00:00:00"/>
    <s v="Q4"/>
    <s v="Q4-2019"/>
    <s v="M"/>
    <n v="2"/>
    <s v="Poor"/>
    <n v="1"/>
    <x v="0"/>
    <n v="104"/>
    <s v="itching"/>
  </r>
  <r>
    <n v="1067"/>
    <n v="27.16"/>
    <x v="1"/>
    <n v="1.82"/>
    <n v="89.97"/>
    <n v="137"/>
    <n v="85"/>
    <s v="High Risk"/>
    <n v="3"/>
    <n v="2020"/>
    <n v="6"/>
    <n v="28"/>
    <d v="2020-06-28T00:00:00"/>
    <s v="Q2"/>
    <s v="Q2-2020"/>
    <s v="M"/>
    <n v="2"/>
    <s v="Poor"/>
    <n v="0"/>
    <x v="2"/>
    <n v="100"/>
    <s v="headache"/>
  </r>
  <r>
    <n v="1067"/>
    <n v="29.8"/>
    <x v="1"/>
    <n v="1.82"/>
    <n v="98.72"/>
    <n v="134"/>
    <n v="86"/>
    <s v="Differential Risk"/>
    <n v="4"/>
    <n v="2020"/>
    <n v="12"/>
    <n v="28"/>
    <d v="2020-12-28T00:00:00"/>
    <s v="Q4"/>
    <s v="Q4-2020"/>
    <s v="M"/>
    <n v="3"/>
    <s v="Very Poor"/>
    <n v="1"/>
    <x v="0"/>
    <n v="100"/>
    <s v="headache"/>
  </r>
  <r>
    <n v="1068"/>
    <n v="26.08"/>
    <x v="1"/>
    <n v="1.82"/>
    <n v="86.38"/>
    <n v="119"/>
    <n v="135"/>
    <s v="Differential Risk"/>
    <n v="1"/>
    <n v="2019"/>
    <n v="7"/>
    <n v="3"/>
    <d v="2019-07-03T00:00:00"/>
    <s v="Q3"/>
    <s v="Q3-2019"/>
    <s v="M"/>
    <n v="0"/>
    <s v="Very Good"/>
    <n v="1"/>
    <x v="0"/>
    <n v="103"/>
    <s v="vomiting"/>
  </r>
  <r>
    <n v="1068"/>
    <n v="25.17"/>
    <x v="1"/>
    <n v="1.82"/>
    <n v="83.36"/>
    <n v="111"/>
    <n v="134"/>
    <s v="Differential Risk"/>
    <n v="2"/>
    <n v="2020"/>
    <n v="1"/>
    <n v="2"/>
    <d v="2020-01-02T00:00:00"/>
    <s v="Q1"/>
    <s v="Q1-2020"/>
    <s v="M"/>
    <n v="0"/>
    <s v="Very Good"/>
    <n v="2"/>
    <x v="1"/>
    <n v="101"/>
    <s v="nausea"/>
  </r>
  <r>
    <n v="1068"/>
    <n v="24.34"/>
    <x v="0"/>
    <n v="1.82"/>
    <n v="80.63"/>
    <n v="124"/>
    <n v="136"/>
    <s v="Differential Risk"/>
    <n v="3"/>
    <n v="2020"/>
    <n v="7"/>
    <n v="2"/>
    <d v="2020-07-02T00:00:00"/>
    <s v="Q3"/>
    <s v="Q3-2020"/>
    <s v="M"/>
    <n v="1"/>
    <s v="Good"/>
    <n v="1"/>
    <x v="0"/>
    <n v="101"/>
    <s v="nausea"/>
  </r>
  <r>
    <n v="1068"/>
    <n v="26.45"/>
    <x v="1"/>
    <n v="1.82"/>
    <n v="87.62"/>
    <n v="116"/>
    <n v="131"/>
    <s v="Differential Risk"/>
    <n v="4"/>
    <n v="2021"/>
    <n v="1"/>
    <n v="1"/>
    <d v="2021-01-01T00:00:00"/>
    <s v="Q1"/>
    <s v="Q1-2021"/>
    <s v="M"/>
    <n v="3"/>
    <s v="Very Poor"/>
    <n v="0"/>
    <x v="2"/>
    <n v="107"/>
    <s v="skin rash"/>
  </r>
  <r>
    <n v="1068"/>
    <n v="26.22"/>
    <x v="1"/>
    <n v="1.82"/>
    <n v="86.85"/>
    <n v="112"/>
    <n v="128"/>
    <s v="Differential Risk"/>
    <n v="5"/>
    <n v="2021"/>
    <n v="7"/>
    <n v="2"/>
    <d v="2021-07-02T00:00:00"/>
    <s v="Q3"/>
    <s v="Q3-2021"/>
    <s v="M"/>
    <n v="3"/>
    <s v="Very Poor"/>
    <n v="1"/>
    <x v="0"/>
    <n v="104"/>
    <s v="itching"/>
  </r>
  <r>
    <n v="1069"/>
    <n v="23.32"/>
    <x v="0"/>
    <n v="1.82"/>
    <n v="77.260000000000005"/>
    <n v="129"/>
    <n v="105"/>
    <s v="Differential Risk"/>
    <n v="1"/>
    <n v="2019"/>
    <n v="7"/>
    <n v="3"/>
    <d v="2019-07-03T00:00:00"/>
    <s v="Q3"/>
    <s v="Q3-2019"/>
    <s v="M"/>
    <n v="1"/>
    <s v="Good"/>
    <n v="0"/>
    <x v="2"/>
    <n v="105"/>
    <s v="abdominal pain"/>
  </r>
  <r>
    <n v="1069"/>
    <n v="23.09"/>
    <x v="0"/>
    <n v="1.82"/>
    <n v="76.48"/>
    <n v="127"/>
    <n v="103"/>
    <s v="Differential Risk"/>
    <n v="2"/>
    <n v="2020"/>
    <n v="1"/>
    <n v="2"/>
    <d v="2020-01-02T00:00:00"/>
    <s v="Q1"/>
    <s v="Q1-2020"/>
    <s v="M"/>
    <n v="1"/>
    <s v="Good"/>
    <n v="0"/>
    <x v="2"/>
    <n v="104"/>
    <s v="itching"/>
  </r>
  <r>
    <n v="1069"/>
    <n v="23.27"/>
    <x v="0"/>
    <n v="1.82"/>
    <n v="77.099999999999994"/>
    <n v="132"/>
    <n v="98"/>
    <s v="Differential Risk"/>
    <n v="3"/>
    <n v="2020"/>
    <n v="7"/>
    <n v="2"/>
    <d v="2020-07-02T00:00:00"/>
    <s v="Q3"/>
    <s v="Q3-2020"/>
    <s v="M"/>
    <n v="0"/>
    <s v="Very Good"/>
    <n v="2"/>
    <x v="1"/>
    <n v="100"/>
    <s v="headache"/>
  </r>
  <r>
    <n v="1070"/>
    <n v="25.94"/>
    <x v="1"/>
    <n v="1.62"/>
    <n v="68.069999999999993"/>
    <n v="140"/>
    <n v="123"/>
    <s v="High Risk"/>
    <n v="1"/>
    <n v="2019"/>
    <n v="7"/>
    <n v="3"/>
    <d v="2019-07-03T00:00:00"/>
    <s v="Q3"/>
    <s v="Q3-2019"/>
    <s v="F"/>
    <n v="3"/>
    <s v="Very Poor"/>
    <n v="0"/>
    <x v="2"/>
    <n v="107"/>
    <s v="skin rash"/>
  </r>
  <r>
    <n v="1070"/>
    <n v="27.25"/>
    <x v="1"/>
    <n v="1.62"/>
    <n v="71.52"/>
    <n v="135"/>
    <n v="123"/>
    <s v="High Risk"/>
    <n v="2"/>
    <n v="2020"/>
    <n v="1"/>
    <n v="2"/>
    <d v="2020-01-02T00:00:00"/>
    <s v="Q1"/>
    <s v="Q1-2020"/>
    <s v="F"/>
    <n v="2"/>
    <s v="Poor"/>
    <n v="0"/>
    <x v="2"/>
    <n v="100"/>
    <s v="headache"/>
  </r>
  <r>
    <n v="1070"/>
    <n v="22.95"/>
    <x v="0"/>
    <n v="1.62"/>
    <n v="60.23"/>
    <n v="135"/>
    <n v="125"/>
    <s v="High Risk"/>
    <n v="3"/>
    <n v="2020"/>
    <n v="7"/>
    <n v="2"/>
    <d v="2020-07-02T00:00:00"/>
    <s v="Q3"/>
    <s v="Q3-2020"/>
    <s v="F"/>
    <n v="1"/>
    <s v="Good"/>
    <n v="1"/>
    <x v="0"/>
    <n v="101"/>
    <s v="nausea"/>
  </r>
  <r>
    <n v="1070"/>
    <n v="20.28"/>
    <x v="0"/>
    <n v="1.62"/>
    <n v="53.22"/>
    <n v="134"/>
    <n v="126"/>
    <s v="Differential Risk"/>
    <n v="4"/>
    <n v="2021"/>
    <n v="1"/>
    <n v="1"/>
    <d v="2021-01-01T00:00:00"/>
    <s v="Q1"/>
    <s v="Q1-2021"/>
    <s v="F"/>
    <n v="0"/>
    <s v="Very Good"/>
    <n v="1"/>
    <x v="0"/>
    <n v="100"/>
    <s v="headache"/>
  </r>
  <r>
    <n v="1071"/>
    <n v="28.48"/>
    <x v="1"/>
    <n v="1.82"/>
    <n v="94.33"/>
    <n v="122"/>
    <n v="91"/>
    <s v="Differential Risk"/>
    <n v="1"/>
    <n v="2019"/>
    <n v="7"/>
    <n v="3"/>
    <d v="2019-07-03T00:00:00"/>
    <s v="Q3"/>
    <s v="Q3-2019"/>
    <s v="M"/>
    <n v="2"/>
    <s v="Poor"/>
    <n v="0"/>
    <x v="2"/>
    <n v="101"/>
    <s v="nausea"/>
  </r>
  <r>
    <n v="1071"/>
    <n v="27.02"/>
    <x v="1"/>
    <n v="1.82"/>
    <n v="89.51"/>
    <n v="112"/>
    <n v="101"/>
    <s v="Differential Risk"/>
    <n v="2"/>
    <n v="2020"/>
    <n v="1"/>
    <n v="2"/>
    <d v="2020-01-02T00:00:00"/>
    <s v="Q1"/>
    <s v="Q1-2020"/>
    <s v="M"/>
    <n v="2"/>
    <s v="Poor"/>
    <n v="2"/>
    <x v="1"/>
    <n v="100"/>
    <s v="headache"/>
  </r>
  <r>
    <n v="1071"/>
    <n v="25.32"/>
    <x v="1"/>
    <n v="1.82"/>
    <n v="83.87"/>
    <n v="107"/>
    <n v="101"/>
    <s v="Differential Risk"/>
    <n v="3"/>
    <n v="2020"/>
    <n v="7"/>
    <n v="2"/>
    <d v="2020-07-02T00:00:00"/>
    <s v="Q3"/>
    <s v="Q3-2020"/>
    <s v="M"/>
    <n v="3"/>
    <s v="Very Poor"/>
    <n v="1"/>
    <x v="0"/>
    <n v="102"/>
    <s v="tinnitus"/>
  </r>
  <r>
    <n v="1071"/>
    <n v="27.02"/>
    <x v="1"/>
    <n v="1.82"/>
    <n v="89.49"/>
    <n v="106"/>
    <n v="108"/>
    <s v="Differential Risk"/>
    <n v="4"/>
    <n v="2021"/>
    <n v="1"/>
    <n v="1"/>
    <d v="2021-01-01T00:00:00"/>
    <s v="Q1"/>
    <s v="Q1-2021"/>
    <s v="M"/>
    <n v="2"/>
    <s v="Poor"/>
    <n v="0"/>
    <x v="2"/>
    <n v="100"/>
    <s v="headache"/>
  </r>
  <r>
    <n v="1072"/>
    <n v="29.66"/>
    <x v="1"/>
    <n v="1.82"/>
    <n v="98.26"/>
    <n v="104"/>
    <n v="80"/>
    <s v="Differential Risk"/>
    <n v="1"/>
    <n v="2019"/>
    <n v="7"/>
    <n v="7"/>
    <d v="2019-07-07T00:00:00"/>
    <s v="Q3"/>
    <s v="Q3-2019"/>
    <s v="M"/>
    <n v="0"/>
    <s v="Very Good"/>
    <n v="1"/>
    <x v="0"/>
    <n v="103"/>
    <s v="vomiting"/>
  </r>
  <r>
    <n v="1072"/>
    <n v="29.52"/>
    <x v="1"/>
    <n v="1.82"/>
    <n v="97.79"/>
    <n v="90"/>
    <n v="88"/>
    <s v="Differential Risk"/>
    <n v="2"/>
    <n v="2020"/>
    <n v="1"/>
    <n v="6"/>
    <d v="2020-01-06T00:00:00"/>
    <s v="Q1"/>
    <s v="Q1-2020"/>
    <s v="M"/>
    <n v="1"/>
    <s v="Good"/>
    <n v="0"/>
    <x v="2"/>
    <n v="100"/>
    <s v="headache"/>
  </r>
  <r>
    <n v="1072"/>
    <n v="26.33"/>
    <x v="1"/>
    <n v="1.82"/>
    <n v="87.21"/>
    <n v="91"/>
    <n v="83"/>
    <s v="Differential Risk"/>
    <n v="3"/>
    <n v="2020"/>
    <n v="7"/>
    <n v="6"/>
    <d v="2020-07-06T00:00:00"/>
    <s v="Q3"/>
    <s v="Q3-2020"/>
    <s v="M"/>
    <n v="2"/>
    <s v="Poor"/>
    <n v="1"/>
    <x v="0"/>
    <n v="107"/>
    <s v="skin rash"/>
  </r>
  <r>
    <n v="1072"/>
    <n v="29.15"/>
    <x v="1"/>
    <n v="1.82"/>
    <n v="96.57"/>
    <n v="88"/>
    <n v="83"/>
    <s v="Differential Risk"/>
    <n v="4"/>
    <n v="2021"/>
    <n v="1"/>
    <n v="5"/>
    <d v="2021-01-05T00:00:00"/>
    <s v="Q1"/>
    <s v="Q1-2021"/>
    <s v="M"/>
    <n v="2"/>
    <s v="Poor"/>
    <n v="0"/>
    <x v="2"/>
    <n v="100"/>
    <s v="headache"/>
  </r>
  <r>
    <n v="1072"/>
    <n v="27.59"/>
    <x v="1"/>
    <n v="1.82"/>
    <n v="91.4"/>
    <n v="88"/>
    <n v="87"/>
    <s v="Differential Risk"/>
    <n v="5"/>
    <n v="2021"/>
    <n v="7"/>
    <n v="6"/>
    <d v="2021-07-06T00:00:00"/>
    <s v="Q3"/>
    <s v="Q3-2021"/>
    <s v="M"/>
    <n v="1"/>
    <s v="Good"/>
    <n v="1"/>
    <x v="0"/>
    <n v="100"/>
    <s v="headache"/>
  </r>
  <r>
    <n v="1072"/>
    <n v="27.01"/>
    <x v="1"/>
    <n v="1.82"/>
    <n v="89.46"/>
    <n v="93"/>
    <n v="87"/>
    <s v="Differential Risk"/>
    <n v="6"/>
    <n v="2022"/>
    <n v="1"/>
    <n v="5"/>
    <d v="2022-01-05T00:00:00"/>
    <s v="Q1"/>
    <s v="Q1-2022"/>
    <s v="M"/>
    <n v="0"/>
    <s v="Very Good"/>
    <n v="0"/>
    <x v="2"/>
    <n v="103"/>
    <s v="vomiting"/>
  </r>
  <r>
    <n v="1073"/>
    <n v="21.45"/>
    <x v="0"/>
    <n v="1.62"/>
    <n v="56.28"/>
    <n v="122"/>
    <n v="104"/>
    <s v="Differential Risk"/>
    <n v="1"/>
    <n v="2019"/>
    <n v="7"/>
    <n v="11"/>
    <d v="2019-07-11T00:00:00"/>
    <s v="Q3"/>
    <s v="Q3-2019"/>
    <s v="F"/>
    <n v="1"/>
    <s v="Good"/>
    <n v="0"/>
    <x v="2"/>
    <n v="108"/>
    <s v="palpitations"/>
  </r>
  <r>
    <n v="1073"/>
    <n v="18.059999999999999"/>
    <x v="3"/>
    <n v="1.62"/>
    <n v="47.4"/>
    <n v="125"/>
    <n v="104"/>
    <s v="Differential Risk"/>
    <n v="2"/>
    <n v="2020"/>
    <n v="1"/>
    <n v="10"/>
    <d v="2020-01-10T00:00:00"/>
    <s v="Q1"/>
    <s v="Q1-2020"/>
    <s v="F"/>
    <n v="2"/>
    <s v="Poor"/>
    <n v="0"/>
    <x v="2"/>
    <n v="100"/>
    <s v="headache"/>
  </r>
  <r>
    <n v="1073"/>
    <n v="18.53"/>
    <x v="0"/>
    <n v="1.62"/>
    <n v="48.64"/>
    <n v="115"/>
    <n v="101"/>
    <s v="Differential Risk"/>
    <n v="3"/>
    <n v="2020"/>
    <n v="7"/>
    <n v="10"/>
    <d v="2020-07-10T00:00:00"/>
    <s v="Q3"/>
    <s v="Q3-2020"/>
    <s v="F"/>
    <n v="2"/>
    <s v="Poor"/>
    <n v="2"/>
    <x v="1"/>
    <n v="100"/>
    <s v="headache"/>
  </r>
  <r>
    <n v="1073"/>
    <n v="20.43"/>
    <x v="0"/>
    <n v="1.62"/>
    <n v="53.63"/>
    <n v="115"/>
    <n v="91"/>
    <s v="Differential Risk"/>
    <n v="4"/>
    <n v="2021"/>
    <n v="1"/>
    <n v="9"/>
    <d v="2021-01-09T00:00:00"/>
    <s v="Q1"/>
    <s v="Q1-2021"/>
    <s v="F"/>
    <n v="1"/>
    <s v="Good"/>
    <n v="1"/>
    <x v="0"/>
    <n v="100"/>
    <s v="headache"/>
  </r>
  <r>
    <n v="1073"/>
    <n v="22.06"/>
    <x v="0"/>
    <n v="1.62"/>
    <n v="57.9"/>
    <n v="117"/>
    <n v="86"/>
    <s v="Differential Risk"/>
    <n v="5"/>
    <n v="2021"/>
    <n v="7"/>
    <n v="10"/>
    <d v="2021-07-10T00:00:00"/>
    <s v="Q3"/>
    <s v="Q3-2021"/>
    <s v="F"/>
    <n v="1"/>
    <s v="Good"/>
    <n v="0"/>
    <x v="2"/>
    <n v="108"/>
    <s v="palpitations"/>
  </r>
  <r>
    <n v="1074"/>
    <n v="26.95"/>
    <x v="1"/>
    <n v="1.82"/>
    <n v="89.26"/>
    <n v="110"/>
    <n v="101"/>
    <s v="Differential Risk"/>
    <n v="1"/>
    <n v="2019"/>
    <n v="7"/>
    <n v="15"/>
    <d v="2019-07-15T00:00:00"/>
    <s v="Q3"/>
    <s v="Q3-2019"/>
    <s v="M"/>
    <n v="1"/>
    <s v="Good"/>
    <n v="1"/>
    <x v="0"/>
    <n v="100"/>
    <s v="headache"/>
  </r>
  <r>
    <n v="1074"/>
    <n v="21.48"/>
    <x v="0"/>
    <n v="1.82"/>
    <n v="71.14"/>
    <n v="118"/>
    <n v="103"/>
    <s v="Differential Risk"/>
    <n v="2"/>
    <n v="2020"/>
    <n v="1"/>
    <n v="14"/>
    <d v="2020-01-14T00:00:00"/>
    <s v="Q1"/>
    <s v="Q1-2020"/>
    <s v="M"/>
    <n v="3"/>
    <s v="Very Poor"/>
    <n v="1"/>
    <x v="0"/>
    <n v="100"/>
    <s v="headache"/>
  </r>
  <r>
    <n v="1074"/>
    <n v="24.79"/>
    <x v="0"/>
    <n v="1.82"/>
    <n v="82.12"/>
    <n v="118"/>
    <n v="110"/>
    <s v="Differential Risk"/>
    <n v="3"/>
    <n v="2020"/>
    <n v="7"/>
    <n v="14"/>
    <d v="2020-07-14T00:00:00"/>
    <s v="Q3"/>
    <s v="Q3-2020"/>
    <s v="M"/>
    <n v="2"/>
    <s v="Poor"/>
    <n v="1"/>
    <x v="0"/>
    <n v="104"/>
    <s v="itching"/>
  </r>
  <r>
    <n v="1074"/>
    <n v="27.69"/>
    <x v="1"/>
    <n v="1.82"/>
    <n v="91.71"/>
    <n v="118"/>
    <n v="108"/>
    <s v="Differential Risk"/>
    <n v="4"/>
    <n v="2021"/>
    <n v="1"/>
    <n v="13"/>
    <d v="2021-01-13T00:00:00"/>
    <s v="Q1"/>
    <s v="Q1-2021"/>
    <s v="M"/>
    <n v="3"/>
    <s v="Very Poor"/>
    <n v="0"/>
    <x v="2"/>
    <n v="100"/>
    <s v="headache"/>
  </r>
  <r>
    <n v="1074"/>
    <n v="28.39"/>
    <x v="1"/>
    <n v="1.82"/>
    <n v="94.05"/>
    <n v="113"/>
    <n v="104"/>
    <s v="Differential Risk"/>
    <n v="5"/>
    <n v="2021"/>
    <n v="7"/>
    <n v="14"/>
    <d v="2021-07-14T00:00:00"/>
    <s v="Q3"/>
    <s v="Q3-2021"/>
    <s v="M"/>
    <n v="2"/>
    <s v="Poor"/>
    <n v="1"/>
    <x v="0"/>
    <n v="100"/>
    <s v="headache"/>
  </r>
  <r>
    <n v="1075"/>
    <n v="20.18"/>
    <x v="0"/>
    <n v="1.82"/>
    <n v="66.849999999999994"/>
    <n v="129"/>
    <n v="104"/>
    <s v="Differential Risk"/>
    <n v="1"/>
    <n v="2019"/>
    <n v="7"/>
    <n v="17"/>
    <d v="2019-07-17T00:00:00"/>
    <s v="Q3"/>
    <s v="Q3-2019"/>
    <s v="M"/>
    <n v="1"/>
    <s v="Good"/>
    <n v="2"/>
    <x v="1"/>
    <n v="100"/>
    <s v="headache"/>
  </r>
  <r>
    <n v="1075"/>
    <n v="23.61"/>
    <x v="0"/>
    <n v="1.82"/>
    <n v="78.209999999999994"/>
    <n v="124"/>
    <n v="98"/>
    <s v="Differential Risk"/>
    <n v="2"/>
    <n v="2020"/>
    <n v="1"/>
    <n v="16"/>
    <d v="2020-01-16T00:00:00"/>
    <s v="Q1"/>
    <s v="Q1-2020"/>
    <s v="M"/>
    <n v="0"/>
    <s v="Very Good"/>
    <n v="2"/>
    <x v="1"/>
    <n v="104"/>
    <s v="itching"/>
  </r>
  <r>
    <n v="1075"/>
    <n v="20.83"/>
    <x v="0"/>
    <n v="1.82"/>
    <n v="68.98"/>
    <n v="128"/>
    <n v="103"/>
    <s v="Differential Risk"/>
    <n v="3"/>
    <n v="2020"/>
    <n v="7"/>
    <n v="16"/>
    <d v="2020-07-16T00:00:00"/>
    <s v="Q3"/>
    <s v="Q3-2020"/>
    <s v="M"/>
    <n v="2"/>
    <s v="Poor"/>
    <n v="2"/>
    <x v="1"/>
    <n v="100"/>
    <s v="headache"/>
  </r>
  <r>
    <n v="1076"/>
    <n v="25.97"/>
    <x v="1"/>
    <n v="1.62"/>
    <n v="68.16"/>
    <n v="145"/>
    <n v="99"/>
    <s v="High Risk"/>
    <n v="1"/>
    <n v="2019"/>
    <n v="7"/>
    <n v="21"/>
    <d v="2019-07-21T00:00:00"/>
    <s v="Q3"/>
    <s v="Q3-2019"/>
    <s v="F"/>
    <n v="1"/>
    <s v="Good"/>
    <n v="1"/>
    <x v="0"/>
    <n v="100"/>
    <s v="headache"/>
  </r>
  <r>
    <n v="1076"/>
    <n v="24.39"/>
    <x v="0"/>
    <n v="1.62"/>
    <n v="64.02"/>
    <n v="143"/>
    <n v="99"/>
    <s v="High Risk"/>
    <n v="2"/>
    <n v="2020"/>
    <n v="1"/>
    <n v="20"/>
    <d v="2020-01-20T00:00:00"/>
    <s v="Q1"/>
    <s v="Q1-2020"/>
    <s v="F"/>
    <n v="0"/>
    <s v="Very Good"/>
    <n v="2"/>
    <x v="1"/>
    <n v="100"/>
    <s v="headache"/>
  </r>
  <r>
    <n v="1076"/>
    <n v="26.9"/>
    <x v="1"/>
    <n v="1.62"/>
    <n v="70.599999999999994"/>
    <n v="142"/>
    <n v="98"/>
    <s v="High Risk"/>
    <n v="3"/>
    <n v="2020"/>
    <n v="7"/>
    <n v="20"/>
    <d v="2020-07-20T00:00:00"/>
    <s v="Q3"/>
    <s v="Q3-2020"/>
    <s v="F"/>
    <n v="2"/>
    <s v="Poor"/>
    <n v="0"/>
    <x v="2"/>
    <n v="100"/>
    <s v="headache"/>
  </r>
  <r>
    <n v="1077"/>
    <n v="26.87"/>
    <x v="1"/>
    <n v="1.82"/>
    <n v="89.01"/>
    <n v="132"/>
    <n v="98"/>
    <s v="Differential Risk"/>
    <n v="1"/>
    <n v="2019"/>
    <n v="7"/>
    <n v="23"/>
    <d v="2019-07-23T00:00:00"/>
    <s v="Q3"/>
    <s v="Q3-2019"/>
    <s v="M"/>
    <n v="1"/>
    <s v="Good"/>
    <n v="0"/>
    <x v="2"/>
    <n v="100"/>
    <s v="headache"/>
  </r>
  <r>
    <n v="1077"/>
    <n v="29.06"/>
    <x v="1"/>
    <n v="1.82"/>
    <n v="96.25"/>
    <n v="135"/>
    <n v="97"/>
    <s v="High Risk"/>
    <n v="2"/>
    <n v="2020"/>
    <n v="1"/>
    <n v="22"/>
    <d v="2020-01-22T00:00:00"/>
    <s v="Q1"/>
    <s v="Q1-2020"/>
    <s v="M"/>
    <n v="1"/>
    <s v="Good"/>
    <n v="2"/>
    <x v="1"/>
    <n v="100"/>
    <s v="headache"/>
  </r>
  <r>
    <n v="1077"/>
    <n v="29.02"/>
    <x v="1"/>
    <n v="1.82"/>
    <n v="96.12"/>
    <n v="143"/>
    <n v="100"/>
    <s v="High Risk"/>
    <n v="3"/>
    <n v="2020"/>
    <n v="7"/>
    <n v="22"/>
    <d v="2020-07-22T00:00:00"/>
    <s v="Q3"/>
    <s v="Q3-2020"/>
    <s v="M"/>
    <n v="2"/>
    <s v="Poor"/>
    <n v="0"/>
    <x v="2"/>
    <n v="104"/>
    <s v="itching"/>
  </r>
  <r>
    <n v="1077"/>
    <n v="32.14"/>
    <x v="2"/>
    <n v="1.82"/>
    <n v="106.45"/>
    <n v="138"/>
    <n v="106"/>
    <s v="High Risk"/>
    <n v="4"/>
    <n v="2021"/>
    <n v="1"/>
    <n v="21"/>
    <d v="2021-01-21T00:00:00"/>
    <s v="Q1"/>
    <s v="Q1-2021"/>
    <s v="M"/>
    <n v="3"/>
    <s v="Very Poor"/>
    <n v="0"/>
    <x v="2"/>
    <n v="100"/>
    <s v="headache"/>
  </r>
  <r>
    <n v="1077"/>
    <n v="34.86"/>
    <x v="2"/>
    <n v="1.82"/>
    <n v="115.48"/>
    <n v="133"/>
    <n v="107"/>
    <s v="Differential Risk"/>
    <n v="5"/>
    <n v="2021"/>
    <n v="7"/>
    <n v="22"/>
    <d v="2021-07-22T00:00:00"/>
    <s v="Q3"/>
    <s v="Q3-2021"/>
    <s v="M"/>
    <n v="3"/>
    <s v="Very Poor"/>
    <n v="2"/>
    <x v="1"/>
    <n v="100"/>
    <s v="headache"/>
  </r>
  <r>
    <n v="1077"/>
    <n v="36.450000000000003"/>
    <x v="2"/>
    <n v="1.82"/>
    <n v="120.73"/>
    <n v="146"/>
    <n v="96"/>
    <s v="High Risk"/>
    <n v="6"/>
    <n v="2022"/>
    <n v="1"/>
    <n v="21"/>
    <d v="2022-01-21T00:00:00"/>
    <s v="Q1"/>
    <s v="Q1-2022"/>
    <s v="M"/>
    <n v="2"/>
    <s v="Poor"/>
    <n v="0"/>
    <x v="2"/>
    <n v="104"/>
    <s v="itching"/>
  </r>
  <r>
    <n v="1078"/>
    <n v="17.239999999999998"/>
    <x v="3"/>
    <n v="1.62"/>
    <n v="45.24"/>
    <n v="117"/>
    <n v="93"/>
    <s v="Differential Risk"/>
    <n v="1"/>
    <n v="2019"/>
    <n v="7"/>
    <n v="27"/>
    <d v="2019-07-27T00:00:00"/>
    <s v="Q3"/>
    <s v="Q3-2019"/>
    <s v="F"/>
    <n v="2"/>
    <s v="Poor"/>
    <n v="0"/>
    <x v="2"/>
    <n v="100"/>
    <s v="headache"/>
  </r>
  <r>
    <n v="1078"/>
    <n v="18.21"/>
    <x v="3"/>
    <n v="1.62"/>
    <n v="47.8"/>
    <n v="116"/>
    <n v="91"/>
    <s v="Differential Risk"/>
    <n v="2"/>
    <n v="2020"/>
    <n v="1"/>
    <n v="26"/>
    <d v="2020-01-26T00:00:00"/>
    <s v="Q1"/>
    <s v="Q1-2020"/>
    <s v="F"/>
    <n v="1"/>
    <s v="Good"/>
    <n v="1"/>
    <x v="0"/>
    <n v="100"/>
    <s v="headache"/>
  </r>
  <r>
    <n v="1078"/>
    <n v="18.329999999999998"/>
    <x v="3"/>
    <n v="1.62"/>
    <n v="48.12"/>
    <n v="117"/>
    <n v="106"/>
    <s v="Differential Risk"/>
    <n v="3"/>
    <n v="2020"/>
    <n v="7"/>
    <n v="26"/>
    <d v="2020-07-26T00:00:00"/>
    <s v="Q3"/>
    <s v="Q3-2020"/>
    <s v="F"/>
    <n v="2"/>
    <s v="Poor"/>
    <n v="1"/>
    <x v="0"/>
    <n v="100"/>
    <s v="headache"/>
  </r>
  <r>
    <n v="1078"/>
    <n v="12.77"/>
    <x v="3"/>
    <n v="1.62"/>
    <n v="33.520000000000003"/>
    <n v="106"/>
    <n v="101"/>
    <s v="Differential Risk"/>
    <n v="4"/>
    <n v="2021"/>
    <n v="1"/>
    <n v="25"/>
    <d v="2021-01-25T00:00:00"/>
    <s v="Q1"/>
    <s v="Q1-2021"/>
    <s v="F"/>
    <n v="1"/>
    <s v="Good"/>
    <n v="1"/>
    <x v="0"/>
    <n v="105"/>
    <s v="abdominal pain"/>
  </r>
  <r>
    <n v="1078"/>
    <n v="11.78"/>
    <x v="3"/>
    <n v="1.62"/>
    <n v="30.93"/>
    <n v="97"/>
    <n v="105"/>
    <s v="Differential Risk"/>
    <n v="5"/>
    <n v="2021"/>
    <n v="7"/>
    <n v="26"/>
    <d v="2021-07-26T00:00:00"/>
    <s v="Q3"/>
    <s v="Q3-2021"/>
    <s v="F"/>
    <n v="2"/>
    <s v="Poor"/>
    <n v="0"/>
    <x v="2"/>
    <n v="100"/>
    <s v="headache"/>
  </r>
  <r>
    <n v="1078"/>
    <n v="10.88"/>
    <x v="3"/>
    <n v="1.62"/>
    <n v="28.56"/>
    <n v="97"/>
    <n v="100"/>
    <s v="Differential Risk"/>
    <n v="6"/>
    <n v="2022"/>
    <n v="1"/>
    <n v="25"/>
    <d v="2022-01-25T00:00:00"/>
    <s v="Q1"/>
    <s v="Q1-2022"/>
    <s v="F"/>
    <n v="2"/>
    <s v="Poor"/>
    <n v="2"/>
    <x v="1"/>
    <n v="100"/>
    <s v="headache"/>
  </r>
  <r>
    <n v="1079"/>
    <n v="22.04"/>
    <x v="0"/>
    <n v="1.82"/>
    <n v="72.989999999999995"/>
    <n v="131"/>
    <n v="107"/>
    <s v="Differential Risk"/>
    <n v="1"/>
    <n v="2019"/>
    <n v="7"/>
    <n v="31"/>
    <d v="2019-07-31T00:00:00"/>
    <s v="Q3"/>
    <s v="Q3-2019"/>
    <s v="M"/>
    <n v="1"/>
    <s v="Good"/>
    <n v="1"/>
    <x v="0"/>
    <n v="100"/>
    <s v="headache"/>
  </r>
  <r>
    <n v="1079"/>
    <n v="24.74"/>
    <x v="0"/>
    <n v="1.82"/>
    <n v="81.96"/>
    <n v="132"/>
    <n v="100"/>
    <s v="Differential Risk"/>
    <n v="2"/>
    <n v="2020"/>
    <n v="1"/>
    <n v="30"/>
    <d v="2020-01-30T00:00:00"/>
    <s v="Q1"/>
    <s v="Q1-2020"/>
    <s v="M"/>
    <n v="1"/>
    <s v="Good"/>
    <n v="2"/>
    <x v="1"/>
    <n v="104"/>
    <s v="itching"/>
  </r>
  <r>
    <n v="1079"/>
    <n v="21.74"/>
    <x v="0"/>
    <n v="1.82"/>
    <n v="72.02"/>
    <n v="136"/>
    <n v="96"/>
    <s v="High Risk"/>
    <n v="3"/>
    <n v="2020"/>
    <n v="7"/>
    <n v="30"/>
    <d v="2020-07-30T00:00:00"/>
    <s v="Q3"/>
    <s v="Q3-2020"/>
    <s v="M"/>
    <n v="1"/>
    <s v="Good"/>
    <n v="2"/>
    <x v="1"/>
    <n v="100"/>
    <s v="headache"/>
  </r>
  <r>
    <n v="1079"/>
    <n v="23.43"/>
    <x v="0"/>
    <n v="1.82"/>
    <n v="77.599999999999994"/>
    <n v="131"/>
    <n v="96"/>
    <s v="Differential Risk"/>
    <n v="4"/>
    <n v="2021"/>
    <n v="1"/>
    <n v="29"/>
    <d v="2021-01-29T00:00:00"/>
    <s v="Q1"/>
    <s v="Q1-2021"/>
    <s v="M"/>
    <n v="1"/>
    <s v="Good"/>
    <n v="2"/>
    <x v="1"/>
    <n v="100"/>
    <s v="headache"/>
  </r>
  <r>
    <n v="1079"/>
    <n v="24.29"/>
    <x v="0"/>
    <n v="1.82"/>
    <n v="80.47"/>
    <n v="141"/>
    <n v="94"/>
    <s v="High Risk"/>
    <n v="5"/>
    <n v="2021"/>
    <n v="7"/>
    <n v="30"/>
    <d v="2021-07-30T00:00:00"/>
    <s v="Q3"/>
    <s v="Q3-2021"/>
    <s v="M"/>
    <n v="0"/>
    <s v="Very Good"/>
    <n v="1"/>
    <x v="0"/>
    <n v="104"/>
    <s v="itching"/>
  </r>
  <r>
    <n v="1079"/>
    <n v="26.2"/>
    <x v="1"/>
    <n v="1.82"/>
    <n v="86.79"/>
    <n v="142"/>
    <n v="90"/>
    <s v="High Risk"/>
    <n v="6"/>
    <n v="2022"/>
    <n v="1"/>
    <n v="29"/>
    <d v="2022-01-29T00:00:00"/>
    <s v="Q1"/>
    <s v="Q1-2022"/>
    <s v="M"/>
    <n v="1"/>
    <s v="Good"/>
    <n v="0"/>
    <x v="2"/>
    <n v="100"/>
    <s v="headache"/>
  </r>
  <r>
    <n v="1080"/>
    <n v="19.59"/>
    <x v="0"/>
    <n v="1.62"/>
    <n v="51.41"/>
    <n v="135"/>
    <n v="100"/>
    <s v="High Risk"/>
    <n v="1"/>
    <n v="2019"/>
    <n v="8"/>
    <n v="4"/>
    <d v="2019-08-04T00:00:00"/>
    <s v="Q3"/>
    <s v="Q3-2019"/>
    <s v="F"/>
    <n v="1"/>
    <s v="Good"/>
    <n v="2"/>
    <x v="1"/>
    <n v="109"/>
    <s v="hallucinations"/>
  </r>
  <r>
    <n v="1080"/>
    <n v="16.579999999999998"/>
    <x v="3"/>
    <n v="1.62"/>
    <n v="43.52"/>
    <n v="137"/>
    <n v="97"/>
    <s v="High Risk"/>
    <n v="2"/>
    <n v="2020"/>
    <n v="2"/>
    <n v="3"/>
    <d v="2020-02-03T00:00:00"/>
    <s v="Q1"/>
    <s v="Q1-2020"/>
    <s v="F"/>
    <n v="3"/>
    <s v="Very Poor"/>
    <n v="0"/>
    <x v="2"/>
    <n v="100"/>
    <s v="headache"/>
  </r>
  <r>
    <n v="1080"/>
    <n v="18.13"/>
    <x v="3"/>
    <n v="1.62"/>
    <n v="47.57"/>
    <n v="139"/>
    <n v="102"/>
    <s v="High Risk"/>
    <n v="3"/>
    <n v="2020"/>
    <n v="8"/>
    <n v="3"/>
    <d v="2020-08-03T00:00:00"/>
    <s v="Q3"/>
    <s v="Q3-2020"/>
    <s v="F"/>
    <n v="2"/>
    <s v="Poor"/>
    <n v="1"/>
    <x v="0"/>
    <n v="101"/>
    <s v="nausea"/>
  </r>
  <r>
    <n v="1080"/>
    <n v="18.03"/>
    <x v="3"/>
    <n v="1.62"/>
    <n v="47.31"/>
    <n v="139"/>
    <n v="104"/>
    <s v="High Risk"/>
    <n v="4"/>
    <n v="2021"/>
    <n v="2"/>
    <n v="2"/>
    <d v="2021-02-02T00:00:00"/>
    <s v="Q1"/>
    <s v="Q1-2021"/>
    <s v="F"/>
    <n v="2"/>
    <s v="Poor"/>
    <n v="1"/>
    <x v="0"/>
    <n v="100"/>
    <s v="headache"/>
  </r>
  <r>
    <n v="1080"/>
    <n v="18.09"/>
    <x v="3"/>
    <n v="1.62"/>
    <n v="47.47"/>
    <n v="139"/>
    <n v="107"/>
    <s v="High Risk"/>
    <n v="5"/>
    <n v="2021"/>
    <n v="8"/>
    <n v="3"/>
    <d v="2021-08-03T00:00:00"/>
    <s v="Q3"/>
    <s v="Q3-2021"/>
    <s v="F"/>
    <n v="2"/>
    <s v="Poor"/>
    <n v="1"/>
    <x v="0"/>
    <n v="100"/>
    <s v="headache"/>
  </r>
  <r>
    <n v="1081"/>
    <n v="20.53"/>
    <x v="0"/>
    <n v="1.62"/>
    <n v="53.89"/>
    <n v="102"/>
    <n v="72"/>
    <s v="Low Risk"/>
    <n v="1"/>
    <n v="2019"/>
    <n v="8"/>
    <n v="7"/>
    <d v="2019-08-07T00:00:00"/>
    <s v="Q3"/>
    <s v="Q3-2019"/>
    <s v="F"/>
    <n v="3"/>
    <s v="Very Poor"/>
    <n v="2"/>
    <x v="1"/>
    <n v="102"/>
    <s v="tinnitus"/>
  </r>
  <r>
    <n v="1081"/>
    <n v="20.57"/>
    <x v="0"/>
    <n v="1.62"/>
    <n v="53.98"/>
    <n v="94"/>
    <n v="68"/>
    <s v="Low Risk"/>
    <n v="2"/>
    <n v="2020"/>
    <n v="2"/>
    <n v="6"/>
    <d v="2020-02-06T00:00:00"/>
    <s v="Q1"/>
    <s v="Q1-2020"/>
    <s v="F"/>
    <n v="1"/>
    <s v="Good"/>
    <n v="1"/>
    <x v="0"/>
    <n v="101"/>
    <s v="nausea"/>
  </r>
  <r>
    <n v="1081"/>
    <n v="22"/>
    <x v="0"/>
    <n v="1.62"/>
    <n v="57.74"/>
    <n v="93"/>
    <n v="68"/>
    <s v="Low Risk"/>
    <n v="3"/>
    <n v="2020"/>
    <n v="8"/>
    <n v="6"/>
    <d v="2020-08-06T00:00:00"/>
    <s v="Q3"/>
    <s v="Q3-2020"/>
    <s v="F"/>
    <n v="1"/>
    <s v="Good"/>
    <n v="2"/>
    <x v="1"/>
    <n v="101"/>
    <s v="nausea"/>
  </r>
  <r>
    <n v="1081"/>
    <n v="25.52"/>
    <x v="1"/>
    <n v="1.62"/>
    <n v="66.98"/>
    <n v="89"/>
    <n v="68"/>
    <s v="Low Risk"/>
    <n v="4"/>
    <n v="2021"/>
    <n v="2"/>
    <n v="5"/>
    <d v="2021-02-05T00:00:00"/>
    <s v="Q1"/>
    <s v="Q1-2021"/>
    <s v="F"/>
    <n v="0"/>
    <s v="Very Good"/>
    <n v="0"/>
    <x v="2"/>
    <n v="100"/>
    <s v="headache"/>
  </r>
  <r>
    <n v="1081"/>
    <n v="22.51"/>
    <x v="0"/>
    <n v="1.62"/>
    <n v="59.08"/>
    <n v="83"/>
    <n v="68"/>
    <s v="Low Risk"/>
    <n v="5"/>
    <n v="2021"/>
    <n v="8"/>
    <n v="6"/>
    <d v="2021-08-06T00:00:00"/>
    <s v="Q3"/>
    <s v="Q3-2021"/>
    <s v="F"/>
    <n v="1"/>
    <s v="Good"/>
    <n v="1"/>
    <x v="0"/>
    <n v="100"/>
    <s v="headache"/>
  </r>
  <r>
    <n v="1082"/>
    <n v="25.35"/>
    <x v="1"/>
    <n v="1.82"/>
    <n v="83.97"/>
    <n v="109"/>
    <n v="104"/>
    <s v="Differential Risk"/>
    <n v="1"/>
    <n v="2019"/>
    <n v="8"/>
    <n v="7"/>
    <d v="2019-08-07T00:00:00"/>
    <s v="Q3"/>
    <s v="Q3-2019"/>
    <s v="M"/>
    <n v="0"/>
    <s v="Very Good"/>
    <n v="2"/>
    <x v="1"/>
    <n v="100"/>
    <s v="headache"/>
  </r>
  <r>
    <n v="1082"/>
    <n v="26.27"/>
    <x v="1"/>
    <n v="1.82"/>
    <n v="87.01"/>
    <n v="110"/>
    <n v="95"/>
    <s v="Differential Risk"/>
    <n v="2"/>
    <n v="2020"/>
    <n v="2"/>
    <n v="6"/>
    <d v="2020-02-06T00:00:00"/>
    <s v="Q1"/>
    <s v="Q1-2020"/>
    <s v="M"/>
    <n v="2"/>
    <s v="Poor"/>
    <n v="0"/>
    <x v="2"/>
    <n v="106"/>
    <s v="dizziness"/>
  </r>
  <r>
    <n v="1082"/>
    <n v="24.35"/>
    <x v="0"/>
    <n v="1.82"/>
    <n v="80.64"/>
    <n v="110"/>
    <n v="92"/>
    <s v="Differential Risk"/>
    <n v="3"/>
    <n v="2020"/>
    <n v="8"/>
    <n v="6"/>
    <d v="2020-08-06T00:00:00"/>
    <s v="Q3"/>
    <s v="Q3-2020"/>
    <s v="M"/>
    <n v="0"/>
    <s v="Very Good"/>
    <n v="1"/>
    <x v="0"/>
    <n v="109"/>
    <s v="hallucinations"/>
  </r>
  <r>
    <n v="1082"/>
    <n v="21.83"/>
    <x v="0"/>
    <n v="1.82"/>
    <n v="72.319999999999993"/>
    <n v="119"/>
    <n v="84"/>
    <s v="Differential Risk"/>
    <n v="4"/>
    <n v="2021"/>
    <n v="2"/>
    <n v="5"/>
    <d v="2021-02-05T00:00:00"/>
    <s v="Q1"/>
    <s v="Q1-2021"/>
    <s v="M"/>
    <n v="1"/>
    <s v="Good"/>
    <n v="1"/>
    <x v="0"/>
    <n v="106"/>
    <s v="dizziness"/>
  </r>
  <r>
    <n v="1083"/>
    <n v="19.97"/>
    <x v="0"/>
    <n v="1.82"/>
    <n v="66.150000000000006"/>
    <n v="130"/>
    <n v="104"/>
    <s v="Differential Risk"/>
    <n v="1"/>
    <n v="2019"/>
    <n v="8"/>
    <n v="8"/>
    <d v="2019-08-08T00:00:00"/>
    <s v="Q3"/>
    <s v="Q3-2019"/>
    <s v="M"/>
    <n v="2"/>
    <s v="Poor"/>
    <n v="2"/>
    <x v="1"/>
    <n v="101"/>
    <s v="nausea"/>
  </r>
  <r>
    <n v="1083"/>
    <n v="15.5"/>
    <x v="3"/>
    <n v="1.82"/>
    <n v="51.35"/>
    <n v="127"/>
    <n v="107"/>
    <s v="Differential Risk"/>
    <n v="2"/>
    <n v="2020"/>
    <n v="2"/>
    <n v="7"/>
    <d v="2020-02-07T00:00:00"/>
    <s v="Q1"/>
    <s v="Q1-2020"/>
    <s v="M"/>
    <n v="1"/>
    <s v="Good"/>
    <n v="1"/>
    <x v="0"/>
    <n v="100"/>
    <s v="headache"/>
  </r>
  <r>
    <n v="1083"/>
    <n v="11.23"/>
    <x v="3"/>
    <n v="1.82"/>
    <n v="37.19"/>
    <n v="131"/>
    <n v="105"/>
    <s v="Differential Risk"/>
    <n v="3"/>
    <n v="2020"/>
    <n v="8"/>
    <n v="7"/>
    <d v="2020-08-07T00:00:00"/>
    <s v="Q3"/>
    <s v="Q3-2020"/>
    <s v="M"/>
    <n v="3"/>
    <s v="Very Poor"/>
    <n v="2"/>
    <x v="1"/>
    <n v="100"/>
    <s v="headache"/>
  </r>
  <r>
    <n v="1083"/>
    <n v="11.43"/>
    <x v="3"/>
    <n v="1.82"/>
    <n v="37.880000000000003"/>
    <n v="131"/>
    <n v="110"/>
    <s v="Differential Risk"/>
    <n v="4"/>
    <n v="2021"/>
    <n v="2"/>
    <n v="6"/>
    <d v="2021-02-06T00:00:00"/>
    <s v="Q1"/>
    <s v="Q1-2021"/>
    <s v="M"/>
    <n v="2"/>
    <s v="Poor"/>
    <n v="0"/>
    <x v="2"/>
    <n v="100"/>
    <s v="headache"/>
  </r>
  <r>
    <n v="1084"/>
    <n v="23.75"/>
    <x v="0"/>
    <n v="1.82"/>
    <n v="78.680000000000007"/>
    <n v="135"/>
    <n v="111"/>
    <s v="High Risk"/>
    <n v="1"/>
    <n v="2019"/>
    <n v="8"/>
    <n v="12"/>
    <d v="2019-08-12T00:00:00"/>
    <s v="Q3"/>
    <s v="Q3-2019"/>
    <s v="M"/>
    <n v="2"/>
    <s v="Poor"/>
    <n v="2"/>
    <x v="1"/>
    <n v="100"/>
    <s v="headache"/>
  </r>
  <r>
    <n v="1084"/>
    <n v="23.73"/>
    <x v="0"/>
    <n v="1.82"/>
    <n v="78.61"/>
    <n v="132"/>
    <n v="106"/>
    <s v="Differential Risk"/>
    <n v="2"/>
    <n v="2020"/>
    <n v="2"/>
    <n v="11"/>
    <d v="2020-02-11T00:00:00"/>
    <s v="Q1"/>
    <s v="Q1-2020"/>
    <s v="M"/>
    <n v="1"/>
    <s v="Good"/>
    <n v="2"/>
    <x v="1"/>
    <n v="100"/>
    <s v="headache"/>
  </r>
  <r>
    <n v="1084"/>
    <n v="25.08"/>
    <x v="1"/>
    <n v="1.82"/>
    <n v="83.08"/>
    <n v="140"/>
    <n v="104"/>
    <s v="High Risk"/>
    <n v="3"/>
    <n v="2020"/>
    <n v="8"/>
    <n v="11"/>
    <d v="2020-08-11T00:00:00"/>
    <s v="Q3"/>
    <s v="Q3-2020"/>
    <s v="M"/>
    <n v="1"/>
    <s v="Good"/>
    <n v="0"/>
    <x v="2"/>
    <n v="101"/>
    <s v="nausea"/>
  </r>
  <r>
    <n v="1085"/>
    <n v="20.13"/>
    <x v="0"/>
    <n v="1.62"/>
    <n v="52.83"/>
    <n v="134"/>
    <n v="113"/>
    <s v="Differential Risk"/>
    <n v="1"/>
    <n v="2019"/>
    <n v="8"/>
    <n v="12"/>
    <d v="2019-08-12T00:00:00"/>
    <s v="Q3"/>
    <s v="Q3-2019"/>
    <s v="F"/>
    <n v="1"/>
    <s v="Good"/>
    <n v="1"/>
    <x v="0"/>
    <n v="100"/>
    <s v="headache"/>
  </r>
  <r>
    <n v="1085"/>
    <n v="22.17"/>
    <x v="0"/>
    <n v="1.62"/>
    <n v="58.17"/>
    <n v="134"/>
    <n v="113"/>
    <s v="Differential Risk"/>
    <n v="2"/>
    <n v="2020"/>
    <n v="2"/>
    <n v="11"/>
    <d v="2020-02-11T00:00:00"/>
    <s v="Q1"/>
    <s v="Q1-2020"/>
    <s v="F"/>
    <n v="1"/>
    <s v="Good"/>
    <n v="2"/>
    <x v="1"/>
    <n v="100"/>
    <s v="headache"/>
  </r>
  <r>
    <n v="1085"/>
    <n v="21.92"/>
    <x v="0"/>
    <n v="1.62"/>
    <n v="57.53"/>
    <n v="135"/>
    <n v="106"/>
    <s v="High Risk"/>
    <n v="3"/>
    <n v="2020"/>
    <n v="8"/>
    <n v="11"/>
    <d v="2020-08-11T00:00:00"/>
    <s v="Q3"/>
    <s v="Q3-2020"/>
    <s v="F"/>
    <n v="1"/>
    <s v="Good"/>
    <n v="1"/>
    <x v="0"/>
    <n v="100"/>
    <s v="headache"/>
  </r>
  <r>
    <n v="1085"/>
    <n v="25.92"/>
    <x v="1"/>
    <n v="1.62"/>
    <n v="68.02"/>
    <n v="130"/>
    <n v="105"/>
    <s v="Differential Risk"/>
    <n v="4"/>
    <n v="2021"/>
    <n v="2"/>
    <n v="10"/>
    <d v="2021-02-10T00:00:00"/>
    <s v="Q1"/>
    <s v="Q1-2021"/>
    <s v="F"/>
    <n v="1"/>
    <s v="Good"/>
    <n v="0"/>
    <x v="2"/>
    <n v="100"/>
    <s v="headache"/>
  </r>
  <r>
    <n v="1085"/>
    <n v="26.67"/>
    <x v="1"/>
    <n v="1.62"/>
    <n v="70"/>
    <n v="134"/>
    <n v="107"/>
    <s v="Differential Risk"/>
    <n v="5"/>
    <n v="2021"/>
    <n v="8"/>
    <n v="11"/>
    <d v="2021-08-11T00:00:00"/>
    <s v="Q3"/>
    <s v="Q3-2021"/>
    <s v="F"/>
    <n v="3"/>
    <s v="Very Poor"/>
    <n v="1"/>
    <x v="0"/>
    <n v="100"/>
    <s v="headache"/>
  </r>
  <r>
    <n v="1086"/>
    <n v="24.14"/>
    <x v="0"/>
    <n v="1.82"/>
    <n v="79.95"/>
    <n v="127"/>
    <n v="119"/>
    <s v="Differential Risk"/>
    <n v="1"/>
    <n v="2019"/>
    <n v="8"/>
    <n v="14"/>
    <d v="2019-08-14T00:00:00"/>
    <s v="Q3"/>
    <s v="Q3-2019"/>
    <s v="M"/>
    <n v="1"/>
    <s v="Good"/>
    <n v="1"/>
    <x v="0"/>
    <n v="100"/>
    <s v="headache"/>
  </r>
  <r>
    <n v="1086"/>
    <n v="24.26"/>
    <x v="0"/>
    <n v="1.82"/>
    <n v="80.34"/>
    <n v="113"/>
    <n v="127"/>
    <s v="Differential Risk"/>
    <n v="2"/>
    <n v="2020"/>
    <n v="2"/>
    <n v="13"/>
    <d v="2020-02-13T00:00:00"/>
    <s v="Q1"/>
    <s v="Q1-2020"/>
    <s v="M"/>
    <n v="0"/>
    <s v="Very Good"/>
    <n v="2"/>
    <x v="1"/>
    <n v="100"/>
    <s v="headache"/>
  </r>
  <r>
    <n v="1086"/>
    <n v="26.4"/>
    <x v="1"/>
    <n v="1.82"/>
    <n v="87.46"/>
    <n v="116"/>
    <n v="130"/>
    <s v="Differential Risk"/>
    <n v="3"/>
    <n v="2020"/>
    <n v="8"/>
    <n v="13"/>
    <d v="2020-08-13T00:00:00"/>
    <s v="Q3"/>
    <s v="Q3-2020"/>
    <s v="M"/>
    <n v="2"/>
    <s v="Poor"/>
    <n v="0"/>
    <x v="2"/>
    <n v="101"/>
    <s v="nausea"/>
  </r>
  <r>
    <n v="1086"/>
    <n v="27.17"/>
    <x v="1"/>
    <n v="1.82"/>
    <n v="89.99"/>
    <n v="116"/>
    <n v="132"/>
    <s v="Differential Risk"/>
    <n v="4"/>
    <n v="2021"/>
    <n v="2"/>
    <n v="12"/>
    <d v="2021-02-12T00:00:00"/>
    <s v="Q1"/>
    <s v="Q1-2021"/>
    <s v="M"/>
    <n v="3"/>
    <s v="Very Poor"/>
    <n v="0"/>
    <x v="2"/>
    <n v="108"/>
    <s v="palpitations"/>
  </r>
  <r>
    <n v="1086"/>
    <n v="27.52"/>
    <x v="1"/>
    <n v="1.82"/>
    <n v="91.15"/>
    <n v="116"/>
    <n v="132"/>
    <s v="Differential Risk"/>
    <n v="5"/>
    <n v="2021"/>
    <n v="8"/>
    <n v="13"/>
    <d v="2021-08-13T00:00:00"/>
    <s v="Q3"/>
    <s v="Q3-2021"/>
    <s v="M"/>
    <n v="2"/>
    <s v="Poor"/>
    <n v="1"/>
    <x v="0"/>
    <n v="100"/>
    <s v="headache"/>
  </r>
  <r>
    <n v="1087"/>
    <n v="27.9"/>
    <x v="1"/>
    <n v="1.82"/>
    <n v="92.41"/>
    <n v="125"/>
    <n v="96"/>
    <s v="Differential Risk"/>
    <n v="1"/>
    <n v="2019"/>
    <n v="8"/>
    <n v="16"/>
    <d v="2019-08-16T00:00:00"/>
    <s v="Q3"/>
    <s v="Q3-2019"/>
    <s v="M"/>
    <n v="2"/>
    <s v="Poor"/>
    <n v="0"/>
    <x v="2"/>
    <n v="100"/>
    <s v="headache"/>
  </r>
  <r>
    <n v="1087"/>
    <n v="31.51"/>
    <x v="2"/>
    <n v="1.82"/>
    <n v="104.38"/>
    <n v="127"/>
    <n v="93"/>
    <s v="Differential Risk"/>
    <n v="2"/>
    <n v="2020"/>
    <n v="2"/>
    <n v="15"/>
    <d v="2020-02-15T00:00:00"/>
    <s v="Q1"/>
    <s v="Q1-2020"/>
    <s v="M"/>
    <n v="2"/>
    <s v="Poor"/>
    <n v="1"/>
    <x v="0"/>
    <n v="104"/>
    <s v="itching"/>
  </r>
  <r>
    <n v="1087"/>
    <n v="32.68"/>
    <x v="2"/>
    <n v="1.82"/>
    <n v="108.27"/>
    <n v="122"/>
    <n v="106"/>
    <s v="Differential Risk"/>
    <n v="3"/>
    <n v="2020"/>
    <n v="8"/>
    <n v="15"/>
    <d v="2020-08-15T00:00:00"/>
    <s v="Q3"/>
    <s v="Q3-2020"/>
    <s v="M"/>
    <n v="2"/>
    <s v="Poor"/>
    <n v="1"/>
    <x v="0"/>
    <n v="104"/>
    <s v="itching"/>
  </r>
  <r>
    <n v="1087"/>
    <n v="33.770000000000003"/>
    <x v="2"/>
    <n v="1.82"/>
    <n v="111.87"/>
    <n v="119"/>
    <n v="106"/>
    <s v="Differential Risk"/>
    <n v="4"/>
    <n v="2021"/>
    <n v="2"/>
    <n v="14"/>
    <d v="2021-02-14T00:00:00"/>
    <s v="Q1"/>
    <s v="Q1-2021"/>
    <s v="M"/>
    <n v="3"/>
    <s v="Very Poor"/>
    <n v="2"/>
    <x v="1"/>
    <n v="100"/>
    <s v="headache"/>
  </r>
  <r>
    <n v="1088"/>
    <n v="24.12"/>
    <x v="0"/>
    <n v="1.82"/>
    <n v="79.88"/>
    <n v="148"/>
    <n v="139"/>
    <s v="High Risk"/>
    <n v="1"/>
    <n v="2019"/>
    <n v="8"/>
    <n v="17"/>
    <d v="2019-08-17T00:00:00"/>
    <s v="Q3"/>
    <s v="Q3-2019"/>
    <s v="M"/>
    <n v="1"/>
    <s v="Good"/>
    <n v="2"/>
    <x v="1"/>
    <n v="100"/>
    <s v="headache"/>
  </r>
  <r>
    <n v="1088"/>
    <n v="21.78"/>
    <x v="0"/>
    <n v="1.82"/>
    <n v="72.150000000000006"/>
    <n v="142"/>
    <n v="136"/>
    <s v="High Risk"/>
    <n v="2"/>
    <n v="2020"/>
    <n v="2"/>
    <n v="16"/>
    <d v="2020-02-16T00:00:00"/>
    <s v="Q1"/>
    <s v="Q1-2020"/>
    <s v="M"/>
    <n v="1"/>
    <s v="Good"/>
    <n v="1"/>
    <x v="0"/>
    <n v="100"/>
    <s v="headache"/>
  </r>
  <r>
    <n v="1088"/>
    <n v="21.54"/>
    <x v="0"/>
    <n v="1.82"/>
    <n v="71.34"/>
    <n v="142"/>
    <n v="141"/>
    <s v="High Risk"/>
    <n v="3"/>
    <n v="2020"/>
    <n v="8"/>
    <n v="16"/>
    <d v="2020-08-16T00:00:00"/>
    <s v="Q3"/>
    <s v="Q3-2020"/>
    <s v="M"/>
    <n v="3"/>
    <s v="Very Poor"/>
    <n v="2"/>
    <x v="1"/>
    <n v="100"/>
    <s v="headache"/>
  </r>
  <r>
    <n v="1088"/>
    <n v="22.09"/>
    <x v="0"/>
    <n v="1.82"/>
    <n v="73.17"/>
    <n v="136"/>
    <n v="142"/>
    <s v="High Risk"/>
    <n v="4"/>
    <n v="2021"/>
    <n v="2"/>
    <n v="15"/>
    <d v="2021-02-15T00:00:00"/>
    <s v="Q1"/>
    <s v="Q1-2021"/>
    <s v="M"/>
    <n v="1"/>
    <s v="Good"/>
    <n v="0"/>
    <x v="2"/>
    <n v="100"/>
    <s v="headache"/>
  </r>
  <r>
    <n v="1088"/>
    <n v="20.87"/>
    <x v="0"/>
    <n v="1.82"/>
    <n v="69.12"/>
    <n v="142"/>
    <n v="133"/>
    <s v="High Risk"/>
    <n v="5"/>
    <n v="2021"/>
    <n v="8"/>
    <n v="16"/>
    <d v="2021-08-16T00:00:00"/>
    <s v="Q3"/>
    <s v="Q3-2021"/>
    <s v="M"/>
    <n v="3"/>
    <s v="Very Poor"/>
    <n v="2"/>
    <x v="1"/>
    <n v="101"/>
    <s v="nausea"/>
  </r>
  <r>
    <n v="1089"/>
    <n v="17.63"/>
    <x v="3"/>
    <n v="1.82"/>
    <n v="58.41"/>
    <n v="98"/>
    <n v="72"/>
    <s v="Low Risk"/>
    <n v="1"/>
    <n v="2019"/>
    <n v="8"/>
    <n v="18"/>
    <d v="2019-08-18T00:00:00"/>
    <s v="Q3"/>
    <s v="Q3-2019"/>
    <s v="M"/>
    <n v="2"/>
    <s v="Poor"/>
    <n v="0"/>
    <x v="2"/>
    <n v="100"/>
    <s v="headache"/>
  </r>
  <r>
    <n v="1089"/>
    <n v="15.39"/>
    <x v="3"/>
    <n v="1.82"/>
    <n v="50.98"/>
    <n v="99"/>
    <n v="72"/>
    <s v="Low Risk"/>
    <n v="2"/>
    <n v="2020"/>
    <n v="2"/>
    <n v="17"/>
    <d v="2020-02-17T00:00:00"/>
    <s v="Q1"/>
    <s v="Q1-2020"/>
    <s v="M"/>
    <n v="2"/>
    <s v="Poor"/>
    <n v="2"/>
    <x v="1"/>
    <n v="100"/>
    <s v="headache"/>
  </r>
  <r>
    <n v="1089"/>
    <n v="14.92"/>
    <x v="3"/>
    <n v="1.82"/>
    <n v="49.42"/>
    <n v="99"/>
    <n v="75"/>
    <s v="Low Risk"/>
    <n v="3"/>
    <n v="2020"/>
    <n v="8"/>
    <n v="17"/>
    <d v="2020-08-17T00:00:00"/>
    <s v="Q3"/>
    <s v="Q3-2020"/>
    <s v="M"/>
    <n v="2"/>
    <s v="Poor"/>
    <n v="0"/>
    <x v="2"/>
    <n v="103"/>
    <s v="vomiting"/>
  </r>
  <r>
    <n v="1089"/>
    <n v="15.35"/>
    <x v="3"/>
    <n v="1.82"/>
    <n v="50.86"/>
    <n v="95"/>
    <n v="74"/>
    <s v="Low Risk"/>
    <n v="4"/>
    <n v="2021"/>
    <n v="2"/>
    <n v="16"/>
    <d v="2021-02-16T00:00:00"/>
    <s v="Q1"/>
    <s v="Q1-2021"/>
    <s v="M"/>
    <n v="3"/>
    <s v="Very Poor"/>
    <n v="2"/>
    <x v="1"/>
    <n v="103"/>
    <s v="vomiting"/>
  </r>
  <r>
    <n v="1089"/>
    <n v="14.06"/>
    <x v="3"/>
    <n v="1.82"/>
    <n v="46.57"/>
    <n v="96"/>
    <n v="70"/>
    <s v="Low Risk"/>
    <n v="5"/>
    <n v="2021"/>
    <n v="8"/>
    <n v="17"/>
    <d v="2021-08-17T00:00:00"/>
    <s v="Q3"/>
    <s v="Q3-2021"/>
    <s v="M"/>
    <n v="2"/>
    <s v="Poor"/>
    <n v="2"/>
    <x v="1"/>
    <n v="100"/>
    <s v="headache"/>
  </r>
  <r>
    <n v="1090"/>
    <n v="27.44"/>
    <x v="1"/>
    <n v="1.82"/>
    <n v="90.88"/>
    <n v="136"/>
    <n v="97"/>
    <s v="High Risk"/>
    <n v="1"/>
    <n v="2019"/>
    <n v="8"/>
    <n v="22"/>
    <d v="2019-08-22T00:00:00"/>
    <s v="Q3"/>
    <s v="Q3-2019"/>
    <s v="M"/>
    <n v="2"/>
    <s v="Poor"/>
    <n v="0"/>
    <x v="2"/>
    <n v="109"/>
    <s v="hallucinations"/>
  </r>
  <r>
    <n v="1090"/>
    <n v="25.86"/>
    <x v="1"/>
    <n v="1.82"/>
    <n v="85.66"/>
    <n v="137"/>
    <n v="97"/>
    <s v="High Risk"/>
    <n v="2"/>
    <n v="2020"/>
    <n v="2"/>
    <n v="21"/>
    <d v="2020-02-21T00:00:00"/>
    <s v="Q1"/>
    <s v="Q1-2020"/>
    <s v="M"/>
    <n v="2"/>
    <s v="Poor"/>
    <n v="2"/>
    <x v="1"/>
    <n v="103"/>
    <s v="vomiting"/>
  </r>
  <r>
    <n v="1090"/>
    <n v="25.92"/>
    <x v="1"/>
    <n v="1.82"/>
    <n v="85.86"/>
    <n v="123"/>
    <n v="92"/>
    <s v="Differential Risk"/>
    <n v="3"/>
    <n v="2020"/>
    <n v="8"/>
    <n v="21"/>
    <d v="2020-08-21T00:00:00"/>
    <s v="Q3"/>
    <s v="Q3-2020"/>
    <s v="M"/>
    <n v="2"/>
    <s v="Poor"/>
    <n v="0"/>
    <x v="2"/>
    <n v="105"/>
    <s v="abdominal pain"/>
  </r>
  <r>
    <n v="1090"/>
    <n v="24.66"/>
    <x v="0"/>
    <n v="1.82"/>
    <n v="81.680000000000007"/>
    <n v="123"/>
    <n v="92"/>
    <s v="Differential Risk"/>
    <n v="4"/>
    <n v="2021"/>
    <n v="2"/>
    <n v="20"/>
    <d v="2021-02-20T00:00:00"/>
    <s v="Q1"/>
    <s v="Q1-2021"/>
    <s v="M"/>
    <n v="0"/>
    <s v="Very Good"/>
    <n v="2"/>
    <x v="1"/>
    <n v="107"/>
    <s v="skin rash"/>
  </r>
  <r>
    <n v="1091"/>
    <n v="26.09"/>
    <x v="1"/>
    <n v="1.82"/>
    <n v="86.41"/>
    <n v="124"/>
    <n v="104"/>
    <s v="Differential Risk"/>
    <n v="1"/>
    <n v="2019"/>
    <n v="8"/>
    <n v="26"/>
    <d v="2019-08-26T00:00:00"/>
    <s v="Q3"/>
    <s v="Q3-2019"/>
    <s v="M"/>
    <n v="3"/>
    <s v="Very Poor"/>
    <n v="2"/>
    <x v="1"/>
    <n v="108"/>
    <s v="palpitations"/>
  </r>
  <r>
    <n v="1091"/>
    <n v="24.27"/>
    <x v="0"/>
    <n v="1.82"/>
    <n v="80.39"/>
    <n v="125"/>
    <n v="109"/>
    <s v="Differential Risk"/>
    <n v="2"/>
    <n v="2020"/>
    <n v="2"/>
    <n v="25"/>
    <d v="2020-02-25T00:00:00"/>
    <s v="Q1"/>
    <s v="Q1-2020"/>
    <s v="M"/>
    <n v="2"/>
    <s v="Poor"/>
    <n v="1"/>
    <x v="0"/>
    <n v="105"/>
    <s v="abdominal pain"/>
  </r>
  <r>
    <n v="1091"/>
    <n v="22.94"/>
    <x v="0"/>
    <n v="1.82"/>
    <n v="75.989999999999995"/>
    <n v="132"/>
    <n v="111"/>
    <s v="Differential Risk"/>
    <n v="3"/>
    <n v="2020"/>
    <n v="8"/>
    <n v="25"/>
    <d v="2020-08-25T00:00:00"/>
    <s v="Q3"/>
    <s v="Q3-2020"/>
    <s v="M"/>
    <n v="0"/>
    <s v="Very Good"/>
    <n v="1"/>
    <x v="0"/>
    <n v="100"/>
    <s v="headache"/>
  </r>
  <r>
    <n v="1092"/>
    <n v="18.45"/>
    <x v="3"/>
    <n v="1.62"/>
    <n v="48.43"/>
    <n v="109"/>
    <n v="69"/>
    <s v="Low Risk"/>
    <n v="1"/>
    <n v="2019"/>
    <n v="8"/>
    <n v="26"/>
    <d v="2019-08-26T00:00:00"/>
    <s v="Q3"/>
    <s v="Q3-2019"/>
    <s v="F"/>
    <n v="1"/>
    <s v="Good"/>
    <n v="1"/>
    <x v="0"/>
    <n v="101"/>
    <s v="nausea"/>
  </r>
  <r>
    <n v="1092"/>
    <n v="24.66"/>
    <x v="0"/>
    <n v="1.62"/>
    <n v="64.709999999999994"/>
    <n v="114"/>
    <n v="76"/>
    <s v="Low Risk"/>
    <n v="2"/>
    <n v="2020"/>
    <n v="2"/>
    <n v="25"/>
    <d v="2020-02-25T00:00:00"/>
    <s v="Q1"/>
    <s v="Q1-2020"/>
    <s v="F"/>
    <n v="3"/>
    <s v="Very Poor"/>
    <n v="1"/>
    <x v="0"/>
    <n v="100"/>
    <s v="headache"/>
  </r>
  <r>
    <n v="1092"/>
    <n v="24.43"/>
    <x v="0"/>
    <n v="1.62"/>
    <n v="64.12"/>
    <n v="115"/>
    <n v="75"/>
    <s v="Low Risk"/>
    <n v="3"/>
    <n v="2020"/>
    <n v="8"/>
    <n v="25"/>
    <d v="2020-08-25T00:00:00"/>
    <s v="Q3"/>
    <s v="Q3-2020"/>
    <s v="F"/>
    <n v="1"/>
    <s v="Good"/>
    <n v="1"/>
    <x v="0"/>
    <n v="100"/>
    <s v="headache"/>
  </r>
  <r>
    <n v="1092"/>
    <n v="25.06"/>
    <x v="1"/>
    <n v="1.62"/>
    <n v="65.78"/>
    <n v="109"/>
    <n v="75"/>
    <s v="Low Risk"/>
    <n v="4"/>
    <n v="2021"/>
    <n v="2"/>
    <n v="24"/>
    <d v="2021-02-24T00:00:00"/>
    <s v="Q1"/>
    <s v="Q1-2021"/>
    <s v="F"/>
    <n v="0"/>
    <s v="Very Good"/>
    <n v="2"/>
    <x v="1"/>
    <n v="100"/>
    <s v="headache"/>
  </r>
  <r>
    <n v="1092"/>
    <n v="25.85"/>
    <x v="1"/>
    <n v="1.62"/>
    <n v="67.849999999999994"/>
    <n v="110"/>
    <n v="70"/>
    <s v="Low Risk"/>
    <n v="5"/>
    <n v="2021"/>
    <n v="8"/>
    <n v="25"/>
    <d v="2021-08-25T00:00:00"/>
    <s v="Q3"/>
    <s v="Q3-2021"/>
    <s v="F"/>
    <n v="3"/>
    <s v="Very Poor"/>
    <n v="0"/>
    <x v="2"/>
    <n v="103"/>
    <s v="vomiting"/>
  </r>
  <r>
    <n v="1093"/>
    <n v="25.59"/>
    <x v="1"/>
    <n v="1.82"/>
    <n v="84.75"/>
    <n v="117"/>
    <n v="110"/>
    <s v="Differential Risk"/>
    <n v="1"/>
    <n v="2019"/>
    <n v="8"/>
    <n v="30"/>
    <d v="2019-08-30T00:00:00"/>
    <s v="Q3"/>
    <s v="Q3-2019"/>
    <s v="M"/>
    <n v="2"/>
    <s v="Poor"/>
    <n v="0"/>
    <x v="2"/>
    <n v="100"/>
    <s v="headache"/>
  </r>
  <r>
    <n v="1093"/>
    <n v="24.5"/>
    <x v="0"/>
    <n v="1.82"/>
    <n v="81.150000000000006"/>
    <n v="118"/>
    <n v="96"/>
    <s v="Differential Risk"/>
    <n v="2"/>
    <n v="2020"/>
    <n v="2"/>
    <n v="29"/>
    <d v="2020-02-29T00:00:00"/>
    <s v="Q1"/>
    <s v="Q1-2020"/>
    <s v="M"/>
    <n v="1"/>
    <s v="Good"/>
    <n v="2"/>
    <x v="1"/>
    <n v="107"/>
    <s v="skin rash"/>
  </r>
  <r>
    <n v="1093"/>
    <n v="23.28"/>
    <x v="0"/>
    <n v="1.82"/>
    <n v="77.12"/>
    <n v="122"/>
    <n v="95"/>
    <s v="Differential Risk"/>
    <n v="3"/>
    <n v="2020"/>
    <n v="8"/>
    <n v="29"/>
    <d v="2020-08-29T00:00:00"/>
    <s v="Q3"/>
    <s v="Q3-2020"/>
    <s v="M"/>
    <n v="1"/>
    <s v="Good"/>
    <n v="0"/>
    <x v="2"/>
    <n v="101"/>
    <s v="nausea"/>
  </r>
  <r>
    <n v="1093"/>
    <n v="26.33"/>
    <x v="1"/>
    <n v="1.82"/>
    <n v="87.21"/>
    <n v="125"/>
    <n v="87"/>
    <s v="Differential Risk"/>
    <n v="4"/>
    <n v="2021"/>
    <n v="2"/>
    <n v="28"/>
    <d v="2021-02-28T00:00:00"/>
    <s v="Q1"/>
    <s v="Q1-2021"/>
    <s v="M"/>
    <n v="1"/>
    <s v="Good"/>
    <n v="1"/>
    <x v="0"/>
    <n v="100"/>
    <s v="headache"/>
  </r>
  <r>
    <n v="1093"/>
    <n v="24.72"/>
    <x v="0"/>
    <n v="1.82"/>
    <n v="81.87"/>
    <n v="124"/>
    <n v="76"/>
    <s v="Differential Risk"/>
    <n v="5"/>
    <n v="2021"/>
    <n v="8"/>
    <n v="29"/>
    <d v="2021-08-29T00:00:00"/>
    <s v="Q3"/>
    <s v="Q3-2021"/>
    <s v="M"/>
    <n v="3"/>
    <s v="Very Poor"/>
    <n v="2"/>
    <x v="1"/>
    <n v="100"/>
    <s v="headache"/>
  </r>
  <r>
    <n v="1094"/>
    <n v="24.42"/>
    <x v="0"/>
    <n v="1.82"/>
    <n v="80.89"/>
    <n v="125"/>
    <n v="96"/>
    <s v="Differential Risk"/>
    <n v="1"/>
    <n v="2019"/>
    <n v="8"/>
    <n v="31"/>
    <d v="2019-08-31T00:00:00"/>
    <s v="Q3"/>
    <s v="Q3-2019"/>
    <s v="M"/>
    <n v="2"/>
    <s v="Poor"/>
    <n v="1"/>
    <x v="0"/>
    <n v="102"/>
    <s v="tinnitus"/>
  </r>
  <r>
    <n v="1094"/>
    <n v="24.05"/>
    <x v="0"/>
    <n v="1.82"/>
    <n v="79.66"/>
    <n v="130"/>
    <n v="97"/>
    <s v="Differential Risk"/>
    <n v="2"/>
    <n v="2020"/>
    <n v="3"/>
    <n v="1"/>
    <d v="2020-03-01T00:00:00"/>
    <s v="Q1"/>
    <s v="Q1-2020"/>
    <s v="M"/>
    <n v="2"/>
    <s v="Poor"/>
    <n v="1"/>
    <x v="0"/>
    <n v="102"/>
    <s v="tinnitus"/>
  </r>
  <r>
    <n v="1094"/>
    <n v="22.8"/>
    <x v="0"/>
    <n v="1.82"/>
    <n v="75.540000000000006"/>
    <n v="118"/>
    <n v="99"/>
    <s v="Differential Risk"/>
    <n v="3"/>
    <n v="2020"/>
    <n v="8"/>
    <n v="30"/>
    <d v="2020-08-30T00:00:00"/>
    <s v="Q3"/>
    <s v="Q3-2020"/>
    <s v="M"/>
    <n v="1"/>
    <s v="Good"/>
    <n v="1"/>
    <x v="0"/>
    <n v="109"/>
    <s v="hallucinations"/>
  </r>
  <r>
    <n v="1094"/>
    <n v="23.69"/>
    <x v="0"/>
    <n v="1.82"/>
    <n v="78.47"/>
    <n v="118"/>
    <n v="103"/>
    <s v="Differential Risk"/>
    <n v="4"/>
    <n v="2021"/>
    <n v="3"/>
    <n v="1"/>
    <d v="2021-03-01T00:00:00"/>
    <s v="Q1"/>
    <s v="Q1-2021"/>
    <s v="M"/>
    <n v="1"/>
    <s v="Good"/>
    <n v="2"/>
    <x v="1"/>
    <n v="100"/>
    <s v="headache"/>
  </r>
  <r>
    <n v="1094"/>
    <n v="23.31"/>
    <x v="0"/>
    <n v="1.82"/>
    <n v="77.2"/>
    <n v="117"/>
    <n v="112"/>
    <s v="Differential Risk"/>
    <n v="5"/>
    <n v="2021"/>
    <n v="8"/>
    <n v="30"/>
    <d v="2021-08-30T00:00:00"/>
    <s v="Q3"/>
    <s v="Q3-2021"/>
    <s v="M"/>
    <n v="0"/>
    <s v="Very Good"/>
    <n v="2"/>
    <x v="1"/>
    <n v="104"/>
    <s v="itching"/>
  </r>
  <r>
    <n v="1095"/>
    <n v="25.82"/>
    <x v="1"/>
    <n v="1.62"/>
    <n v="67.760000000000005"/>
    <n v="125"/>
    <n v="97"/>
    <s v="Differential Risk"/>
    <n v="1"/>
    <n v="2019"/>
    <n v="8"/>
    <n v="31"/>
    <d v="2019-08-31T00:00:00"/>
    <s v="Q3"/>
    <s v="Q3-2019"/>
    <s v="F"/>
    <n v="0"/>
    <s v="Very Good"/>
    <n v="0"/>
    <x v="2"/>
    <n v="101"/>
    <s v="nausea"/>
  </r>
  <r>
    <n v="1095"/>
    <n v="27.53"/>
    <x v="1"/>
    <n v="1.62"/>
    <n v="72.239999999999995"/>
    <n v="134"/>
    <n v="101"/>
    <s v="Differential Risk"/>
    <n v="2"/>
    <n v="2020"/>
    <n v="3"/>
    <n v="1"/>
    <d v="2020-03-01T00:00:00"/>
    <s v="Q1"/>
    <s v="Q1-2020"/>
    <s v="F"/>
    <n v="1"/>
    <s v="Good"/>
    <n v="0"/>
    <x v="2"/>
    <n v="109"/>
    <s v="hallucinations"/>
  </r>
  <r>
    <n v="1095"/>
    <n v="25.37"/>
    <x v="1"/>
    <n v="1.62"/>
    <n v="66.59"/>
    <n v="129"/>
    <n v="93"/>
    <s v="Differential Risk"/>
    <n v="3"/>
    <n v="2020"/>
    <n v="8"/>
    <n v="30"/>
    <d v="2020-08-30T00:00:00"/>
    <s v="Q3"/>
    <s v="Q3-2020"/>
    <s v="F"/>
    <n v="2"/>
    <s v="Poor"/>
    <n v="0"/>
    <x v="2"/>
    <n v="104"/>
    <s v="itching"/>
  </r>
  <r>
    <n v="1095"/>
    <n v="25.5"/>
    <x v="1"/>
    <n v="1.62"/>
    <n v="66.91"/>
    <n v="136"/>
    <n v="103"/>
    <s v="High Risk"/>
    <n v="4"/>
    <n v="2021"/>
    <n v="3"/>
    <n v="1"/>
    <d v="2021-03-01T00:00:00"/>
    <s v="Q1"/>
    <s v="Q1-2021"/>
    <s v="F"/>
    <n v="1"/>
    <s v="Good"/>
    <n v="0"/>
    <x v="2"/>
    <n v="100"/>
    <s v="headache"/>
  </r>
  <r>
    <n v="1095"/>
    <n v="25.61"/>
    <x v="1"/>
    <n v="1.62"/>
    <n v="67.2"/>
    <n v="138"/>
    <n v="99"/>
    <s v="High Risk"/>
    <n v="5"/>
    <n v="2021"/>
    <n v="8"/>
    <n v="30"/>
    <d v="2021-08-30T00:00:00"/>
    <s v="Q3"/>
    <s v="Q3-2021"/>
    <s v="F"/>
    <n v="2"/>
    <s v="Poor"/>
    <n v="2"/>
    <x v="1"/>
    <n v="101"/>
    <s v="nausea"/>
  </r>
  <r>
    <n v="1096"/>
    <n v="29.44"/>
    <x v="1"/>
    <n v="1.82"/>
    <n v="97.53"/>
    <n v="106"/>
    <n v="92"/>
    <s v="Differential Risk"/>
    <n v="1"/>
    <n v="2019"/>
    <n v="8"/>
    <n v="31"/>
    <d v="2019-08-31T00:00:00"/>
    <s v="Q3"/>
    <s v="Q3-2019"/>
    <s v="M"/>
    <n v="2"/>
    <s v="Poor"/>
    <n v="1"/>
    <x v="0"/>
    <n v="100"/>
    <s v="headache"/>
  </r>
  <r>
    <n v="1096"/>
    <n v="33.22"/>
    <x v="2"/>
    <n v="1.82"/>
    <n v="110.02"/>
    <n v="108"/>
    <n v="92"/>
    <s v="Differential Risk"/>
    <n v="2"/>
    <n v="2020"/>
    <n v="3"/>
    <n v="1"/>
    <d v="2020-03-01T00:00:00"/>
    <s v="Q1"/>
    <s v="Q1-2020"/>
    <s v="M"/>
    <n v="3"/>
    <s v="Very Poor"/>
    <n v="0"/>
    <x v="2"/>
    <n v="106"/>
    <s v="dizziness"/>
  </r>
  <r>
    <n v="1096"/>
    <n v="37.03"/>
    <x v="2"/>
    <n v="1.82"/>
    <n v="122.65"/>
    <n v="106"/>
    <n v="93"/>
    <s v="Differential Risk"/>
    <n v="3"/>
    <n v="2020"/>
    <n v="8"/>
    <n v="30"/>
    <d v="2020-08-30T00:00:00"/>
    <s v="Q3"/>
    <s v="Q3-2020"/>
    <s v="M"/>
    <n v="1"/>
    <s v="Good"/>
    <n v="0"/>
    <x v="2"/>
    <n v="102"/>
    <s v="tinnitus"/>
  </r>
  <r>
    <n v="1096"/>
    <n v="36.549999999999997"/>
    <x v="2"/>
    <n v="1.82"/>
    <n v="121.07"/>
    <n v="115"/>
    <n v="99"/>
    <s v="Differential Risk"/>
    <n v="4"/>
    <n v="2021"/>
    <n v="3"/>
    <n v="1"/>
    <d v="2021-03-01T00:00:00"/>
    <s v="Q1"/>
    <s v="Q1-2021"/>
    <s v="M"/>
    <n v="3"/>
    <s v="Very Poor"/>
    <n v="0"/>
    <x v="2"/>
    <n v="104"/>
    <s v="itching"/>
  </r>
  <r>
    <n v="1097"/>
    <n v="21.12"/>
    <x v="0"/>
    <n v="1.82"/>
    <n v="69.959999999999994"/>
    <n v="123"/>
    <n v="118"/>
    <s v="Differential Risk"/>
    <n v="1"/>
    <n v="2019"/>
    <n v="9"/>
    <n v="3"/>
    <d v="2019-09-03T00:00:00"/>
    <s v="Q3"/>
    <s v="Q3-2019"/>
    <s v="M"/>
    <n v="0"/>
    <s v="Very Good"/>
    <n v="1"/>
    <x v="0"/>
    <n v="100"/>
    <s v="headache"/>
  </r>
  <r>
    <n v="1097"/>
    <n v="20.74"/>
    <x v="0"/>
    <n v="1.82"/>
    <n v="68.7"/>
    <n v="126"/>
    <n v="113"/>
    <s v="Differential Risk"/>
    <n v="2"/>
    <n v="2020"/>
    <n v="3"/>
    <n v="4"/>
    <d v="2020-03-04T00:00:00"/>
    <s v="Q1"/>
    <s v="Q1-2020"/>
    <s v="M"/>
    <n v="1"/>
    <s v="Good"/>
    <n v="2"/>
    <x v="1"/>
    <n v="100"/>
    <s v="headache"/>
  </r>
  <r>
    <n v="1097"/>
    <n v="23.49"/>
    <x v="0"/>
    <n v="1.82"/>
    <n v="77.8"/>
    <n v="118"/>
    <n v="115"/>
    <s v="Differential Risk"/>
    <n v="3"/>
    <n v="2020"/>
    <n v="9"/>
    <n v="2"/>
    <d v="2020-09-02T00:00:00"/>
    <s v="Q3"/>
    <s v="Q3-2020"/>
    <s v="M"/>
    <n v="3"/>
    <s v="Very Poor"/>
    <n v="1"/>
    <x v="0"/>
    <n v="101"/>
    <s v="nausea"/>
  </r>
  <r>
    <n v="1097"/>
    <n v="26.49"/>
    <x v="1"/>
    <n v="1.82"/>
    <n v="87.76"/>
    <n v="127"/>
    <n v="117"/>
    <s v="Differential Risk"/>
    <n v="4"/>
    <n v="2021"/>
    <n v="3"/>
    <n v="4"/>
    <d v="2021-03-04T00:00:00"/>
    <s v="Q1"/>
    <s v="Q1-2021"/>
    <s v="M"/>
    <n v="2"/>
    <s v="Poor"/>
    <n v="1"/>
    <x v="0"/>
    <n v="103"/>
    <s v="vomiting"/>
  </r>
  <r>
    <n v="1097"/>
    <n v="25.57"/>
    <x v="1"/>
    <n v="1.82"/>
    <n v="84.71"/>
    <n v="122"/>
    <n v="106"/>
    <s v="Differential Risk"/>
    <n v="5"/>
    <n v="2021"/>
    <n v="9"/>
    <n v="2"/>
    <d v="2021-09-02T00:00:00"/>
    <s v="Q3"/>
    <s v="Q3-2021"/>
    <s v="M"/>
    <n v="2"/>
    <s v="Poor"/>
    <n v="2"/>
    <x v="1"/>
    <n v="106"/>
    <s v="dizziness"/>
  </r>
  <r>
    <n v="1097"/>
    <n v="20.440000000000001"/>
    <x v="0"/>
    <n v="1.82"/>
    <n v="67.7"/>
    <n v="123"/>
    <n v="116"/>
    <s v="Differential Risk"/>
    <n v="6"/>
    <n v="2022"/>
    <n v="3"/>
    <n v="4"/>
    <d v="2022-03-04T00:00:00"/>
    <s v="Q1"/>
    <s v="Q1-2022"/>
    <s v="M"/>
    <n v="0"/>
    <s v="Very Good"/>
    <n v="2"/>
    <x v="1"/>
    <n v="108"/>
    <s v="palpitations"/>
  </r>
  <r>
    <n v="1098"/>
    <n v="24.79"/>
    <x v="0"/>
    <n v="1.82"/>
    <n v="82.13"/>
    <n v="102"/>
    <n v="68"/>
    <s v="Low Risk"/>
    <n v="1"/>
    <n v="2019"/>
    <n v="9"/>
    <n v="5"/>
    <d v="2019-09-05T00:00:00"/>
    <s v="Q3"/>
    <s v="Q3-2019"/>
    <s v="M"/>
    <n v="1"/>
    <s v="Good"/>
    <n v="2"/>
    <x v="1"/>
    <n v="100"/>
    <s v="headache"/>
  </r>
  <r>
    <n v="1098"/>
    <n v="23.9"/>
    <x v="0"/>
    <n v="1.82"/>
    <n v="79.16"/>
    <n v="102"/>
    <n v="64"/>
    <s v="Low Risk"/>
    <n v="2"/>
    <n v="2020"/>
    <n v="3"/>
    <n v="6"/>
    <d v="2020-03-06T00:00:00"/>
    <s v="Q1"/>
    <s v="Q1-2020"/>
    <s v="M"/>
    <n v="1"/>
    <s v="Good"/>
    <n v="1"/>
    <x v="0"/>
    <n v="102"/>
    <s v="tinnitus"/>
  </r>
  <r>
    <n v="1098"/>
    <n v="20.59"/>
    <x v="0"/>
    <n v="1.82"/>
    <n v="68.2"/>
    <n v="97"/>
    <n v="63"/>
    <s v="Low Risk"/>
    <n v="3"/>
    <n v="2020"/>
    <n v="9"/>
    <n v="4"/>
    <d v="2020-09-04T00:00:00"/>
    <s v="Q3"/>
    <s v="Q3-2020"/>
    <s v="M"/>
    <n v="3"/>
    <s v="Very Poor"/>
    <n v="2"/>
    <x v="1"/>
    <n v="101"/>
    <s v="nausea"/>
  </r>
  <r>
    <n v="1098"/>
    <n v="19.98"/>
    <x v="0"/>
    <n v="1.82"/>
    <n v="66.19"/>
    <n v="110"/>
    <n v="66"/>
    <s v="Low Risk"/>
    <n v="4"/>
    <n v="2021"/>
    <n v="3"/>
    <n v="6"/>
    <d v="2021-03-06T00:00:00"/>
    <s v="Q1"/>
    <s v="Q1-2021"/>
    <s v="M"/>
    <n v="1"/>
    <s v="Good"/>
    <n v="1"/>
    <x v="0"/>
    <n v="100"/>
    <s v="headache"/>
  </r>
  <r>
    <n v="1098"/>
    <n v="19.21"/>
    <x v="0"/>
    <n v="1.82"/>
    <n v="63.62"/>
    <n v="110"/>
    <n v="67"/>
    <s v="Low Risk"/>
    <n v="5"/>
    <n v="2021"/>
    <n v="9"/>
    <n v="4"/>
    <d v="2021-09-04T00:00:00"/>
    <s v="Q3"/>
    <s v="Q3-2021"/>
    <s v="M"/>
    <n v="0"/>
    <s v="Very Good"/>
    <n v="1"/>
    <x v="0"/>
    <n v="106"/>
    <s v="dizziness"/>
  </r>
  <r>
    <n v="1099"/>
    <n v="21.62"/>
    <x v="0"/>
    <n v="1.62"/>
    <n v="56.74"/>
    <n v="121"/>
    <n v="102"/>
    <s v="Differential Risk"/>
    <n v="1"/>
    <n v="2019"/>
    <n v="9"/>
    <n v="6"/>
    <d v="2019-09-06T00:00:00"/>
    <s v="Q3"/>
    <s v="Q3-2019"/>
    <s v="F"/>
    <n v="1"/>
    <s v="Good"/>
    <n v="2"/>
    <x v="1"/>
    <n v="100"/>
    <s v="headache"/>
  </r>
  <r>
    <n v="1099"/>
    <n v="20.37"/>
    <x v="0"/>
    <n v="1.62"/>
    <n v="53.46"/>
    <n v="103"/>
    <n v="99"/>
    <s v="Differential Risk"/>
    <n v="2"/>
    <n v="2020"/>
    <n v="3"/>
    <n v="7"/>
    <d v="2020-03-07T00:00:00"/>
    <s v="Q1"/>
    <s v="Q1-2020"/>
    <s v="F"/>
    <n v="2"/>
    <s v="Poor"/>
    <n v="2"/>
    <x v="1"/>
    <n v="101"/>
    <s v="nausea"/>
  </r>
  <r>
    <n v="1099"/>
    <n v="20.309999999999999"/>
    <x v="0"/>
    <n v="1.62"/>
    <n v="53.3"/>
    <n v="96"/>
    <n v="102"/>
    <s v="Differential Risk"/>
    <n v="3"/>
    <n v="2020"/>
    <n v="9"/>
    <n v="5"/>
    <d v="2020-09-05T00:00:00"/>
    <s v="Q3"/>
    <s v="Q3-2020"/>
    <s v="F"/>
    <n v="2"/>
    <s v="Poor"/>
    <n v="2"/>
    <x v="1"/>
    <n v="100"/>
    <s v="headache"/>
  </r>
  <r>
    <n v="1099"/>
    <n v="17.41"/>
    <x v="3"/>
    <n v="1.62"/>
    <n v="45.69"/>
    <n v="84"/>
    <n v="117"/>
    <s v="Differential Risk"/>
    <n v="4"/>
    <n v="2021"/>
    <n v="3"/>
    <n v="7"/>
    <d v="2021-03-07T00:00:00"/>
    <s v="Q1"/>
    <s v="Q1-2021"/>
    <s v="F"/>
    <n v="2"/>
    <s v="Poor"/>
    <n v="1"/>
    <x v="0"/>
    <n v="107"/>
    <s v="skin rash"/>
  </r>
  <r>
    <n v="1099"/>
    <n v="19.28"/>
    <x v="0"/>
    <n v="1.62"/>
    <n v="50.6"/>
    <n v="84"/>
    <n v="118"/>
    <s v="Differential Risk"/>
    <n v="5"/>
    <n v="2021"/>
    <n v="9"/>
    <n v="5"/>
    <d v="2021-09-05T00:00:00"/>
    <s v="Q3"/>
    <s v="Q3-2021"/>
    <s v="F"/>
    <n v="3"/>
    <s v="Very Poor"/>
    <n v="2"/>
    <x v="1"/>
    <n v="104"/>
    <s v="itching"/>
  </r>
  <r>
    <n v="1100"/>
    <n v="16.03"/>
    <x v="3"/>
    <n v="1.82"/>
    <n v="53.09"/>
    <n v="153"/>
    <n v="139"/>
    <s v="High Risk"/>
    <n v="1"/>
    <n v="2019"/>
    <n v="9"/>
    <n v="6"/>
    <d v="2019-09-06T00:00:00"/>
    <s v="Q3"/>
    <s v="Q3-2019"/>
    <s v="M"/>
    <n v="1"/>
    <s v="Good"/>
    <n v="0"/>
    <x v="2"/>
    <n v="100"/>
    <s v="headache"/>
  </r>
  <r>
    <n v="1100"/>
    <n v="14.43"/>
    <x v="3"/>
    <n v="1.82"/>
    <n v="47.81"/>
    <n v="159"/>
    <n v="150"/>
    <s v="High Risk"/>
    <n v="2"/>
    <n v="2020"/>
    <n v="3"/>
    <n v="7"/>
    <d v="2020-03-07T00:00:00"/>
    <s v="Q1"/>
    <s v="Q1-2020"/>
    <s v="M"/>
    <n v="2"/>
    <s v="Poor"/>
    <n v="0"/>
    <x v="2"/>
    <n v="100"/>
    <s v="headache"/>
  </r>
  <r>
    <n v="1100"/>
    <n v="11.64"/>
    <x v="3"/>
    <n v="1.82"/>
    <n v="38.56"/>
    <n v="164"/>
    <n v="155"/>
    <s v="High Risk"/>
    <n v="3"/>
    <n v="2020"/>
    <n v="9"/>
    <n v="5"/>
    <d v="2020-09-05T00:00:00"/>
    <s v="Q3"/>
    <s v="Q3-2020"/>
    <s v="M"/>
    <n v="2"/>
    <s v="Poor"/>
    <n v="0"/>
    <x v="2"/>
    <n v="104"/>
    <s v="itching"/>
  </r>
  <r>
    <n v="1100"/>
    <n v="7.16"/>
    <x v="3"/>
    <n v="1.82"/>
    <n v="23.73"/>
    <n v="174"/>
    <n v="157"/>
    <s v="High Risk"/>
    <n v="4"/>
    <n v="2021"/>
    <n v="3"/>
    <n v="7"/>
    <d v="2021-03-07T00:00:00"/>
    <s v="Q1"/>
    <s v="Q1-2021"/>
    <s v="M"/>
    <n v="1"/>
    <s v="Good"/>
    <n v="1"/>
    <x v="0"/>
    <n v="103"/>
    <s v="vomiting"/>
  </r>
  <r>
    <n v="1101"/>
    <n v="26.8"/>
    <x v="1"/>
    <n v="1.82"/>
    <n v="88.78"/>
    <n v="131"/>
    <n v="103"/>
    <s v="Differential Risk"/>
    <n v="1"/>
    <n v="2019"/>
    <n v="9"/>
    <n v="7"/>
    <d v="2019-09-07T00:00:00"/>
    <s v="Q3"/>
    <s v="Q3-2019"/>
    <s v="M"/>
    <n v="2"/>
    <s v="Poor"/>
    <n v="0"/>
    <x v="2"/>
    <n v="101"/>
    <s v="nausea"/>
  </r>
  <r>
    <n v="1101"/>
    <n v="23.94"/>
    <x v="0"/>
    <n v="1.82"/>
    <n v="79.31"/>
    <n v="133"/>
    <n v="103"/>
    <s v="Differential Risk"/>
    <n v="2"/>
    <n v="2020"/>
    <n v="3"/>
    <n v="8"/>
    <d v="2020-03-08T00:00:00"/>
    <s v="Q1"/>
    <s v="Q1-2020"/>
    <s v="M"/>
    <n v="1"/>
    <s v="Good"/>
    <n v="1"/>
    <x v="0"/>
    <n v="100"/>
    <s v="headache"/>
  </r>
  <r>
    <n v="1101"/>
    <n v="24.98"/>
    <x v="0"/>
    <n v="1.82"/>
    <n v="82.75"/>
    <n v="138"/>
    <n v="98"/>
    <s v="High Risk"/>
    <n v="3"/>
    <n v="2020"/>
    <n v="9"/>
    <n v="6"/>
    <d v="2020-09-06T00:00:00"/>
    <s v="Q3"/>
    <s v="Q3-2020"/>
    <s v="M"/>
    <n v="1"/>
    <s v="Good"/>
    <n v="0"/>
    <x v="2"/>
    <n v="101"/>
    <s v="nausea"/>
  </r>
  <r>
    <n v="1101"/>
    <n v="26.46"/>
    <x v="1"/>
    <n v="1.82"/>
    <n v="87.63"/>
    <n v="133"/>
    <n v="94"/>
    <s v="Differential Risk"/>
    <n v="4"/>
    <n v="2021"/>
    <n v="3"/>
    <n v="8"/>
    <d v="2021-03-08T00:00:00"/>
    <s v="Q1"/>
    <s v="Q1-2021"/>
    <s v="M"/>
    <n v="3"/>
    <s v="Very Poor"/>
    <n v="0"/>
    <x v="2"/>
    <n v="100"/>
    <s v="headache"/>
  </r>
  <r>
    <n v="1101"/>
    <n v="23.42"/>
    <x v="0"/>
    <n v="1.82"/>
    <n v="77.59"/>
    <n v="131"/>
    <n v="92"/>
    <s v="Differential Risk"/>
    <n v="5"/>
    <n v="2021"/>
    <n v="9"/>
    <n v="6"/>
    <d v="2021-09-06T00:00:00"/>
    <s v="Q3"/>
    <s v="Q3-2021"/>
    <s v="M"/>
    <n v="0"/>
    <s v="Very Good"/>
    <n v="2"/>
    <x v="1"/>
    <n v="104"/>
    <s v="itching"/>
  </r>
  <r>
    <n v="1102"/>
    <n v="23.9"/>
    <x v="0"/>
    <n v="1.82"/>
    <n v="79.16"/>
    <n v="109"/>
    <n v="109"/>
    <s v="Differential Risk"/>
    <n v="1"/>
    <n v="2019"/>
    <n v="9"/>
    <n v="7"/>
    <d v="2019-09-07T00:00:00"/>
    <s v="Q3"/>
    <s v="Q3-2019"/>
    <s v="M"/>
    <n v="2"/>
    <s v="Poor"/>
    <n v="2"/>
    <x v="1"/>
    <n v="100"/>
    <s v="headache"/>
  </r>
  <r>
    <n v="1102"/>
    <n v="24.98"/>
    <x v="0"/>
    <n v="1.82"/>
    <n v="82.73"/>
    <n v="112"/>
    <n v="114"/>
    <s v="Differential Risk"/>
    <n v="2"/>
    <n v="2020"/>
    <n v="3"/>
    <n v="8"/>
    <d v="2020-03-08T00:00:00"/>
    <s v="Q1"/>
    <s v="Q1-2020"/>
    <s v="M"/>
    <n v="1"/>
    <s v="Good"/>
    <n v="0"/>
    <x v="2"/>
    <n v="100"/>
    <s v="headache"/>
  </r>
  <r>
    <n v="1102"/>
    <n v="24.76"/>
    <x v="0"/>
    <n v="1.82"/>
    <n v="82.01"/>
    <n v="97"/>
    <n v="125"/>
    <s v="Differential Risk"/>
    <n v="3"/>
    <n v="2020"/>
    <n v="9"/>
    <n v="6"/>
    <d v="2020-09-06T00:00:00"/>
    <s v="Q3"/>
    <s v="Q3-2020"/>
    <s v="M"/>
    <n v="2"/>
    <s v="Poor"/>
    <n v="0"/>
    <x v="2"/>
    <n v="104"/>
    <s v="itching"/>
  </r>
  <r>
    <n v="1102"/>
    <n v="24.57"/>
    <x v="0"/>
    <n v="1.82"/>
    <n v="81.38"/>
    <n v="97"/>
    <n v="127"/>
    <s v="Differential Risk"/>
    <n v="4"/>
    <n v="2021"/>
    <n v="3"/>
    <n v="8"/>
    <d v="2021-03-08T00:00:00"/>
    <s v="Q1"/>
    <s v="Q1-2021"/>
    <s v="M"/>
    <n v="3"/>
    <s v="Very Poor"/>
    <n v="0"/>
    <x v="2"/>
    <n v="100"/>
    <s v="headache"/>
  </r>
  <r>
    <n v="1102"/>
    <n v="23.91"/>
    <x v="0"/>
    <n v="1.82"/>
    <n v="79.2"/>
    <n v="90"/>
    <n v="126"/>
    <s v="Differential Risk"/>
    <n v="5"/>
    <n v="2021"/>
    <n v="9"/>
    <n v="6"/>
    <d v="2021-09-06T00:00:00"/>
    <s v="Q3"/>
    <s v="Q3-2021"/>
    <s v="M"/>
    <n v="1"/>
    <s v="Good"/>
    <n v="1"/>
    <x v="0"/>
    <n v="100"/>
    <s v="headache"/>
  </r>
  <r>
    <n v="1103"/>
    <n v="24.99"/>
    <x v="0"/>
    <n v="1.82"/>
    <n v="82.76"/>
    <n v="86"/>
    <n v="59"/>
    <s v="Low Risk"/>
    <n v="1"/>
    <n v="2019"/>
    <n v="9"/>
    <n v="11"/>
    <d v="2019-09-11T00:00:00"/>
    <s v="Q3"/>
    <s v="Q3-2019"/>
    <s v="M"/>
    <n v="0"/>
    <s v="Very Good"/>
    <n v="0"/>
    <x v="2"/>
    <n v="109"/>
    <s v="hallucinations"/>
  </r>
  <r>
    <n v="1103"/>
    <n v="26.09"/>
    <x v="1"/>
    <n v="1.82"/>
    <n v="86.43"/>
    <n v="82"/>
    <n v="47"/>
    <s v="Low Risk"/>
    <n v="2"/>
    <n v="2020"/>
    <n v="3"/>
    <n v="12"/>
    <d v="2020-03-12T00:00:00"/>
    <s v="Q1"/>
    <s v="Q1-2020"/>
    <s v="M"/>
    <n v="2"/>
    <s v="Poor"/>
    <n v="1"/>
    <x v="0"/>
    <n v="100"/>
    <s v="headache"/>
  </r>
  <r>
    <n v="1103"/>
    <n v="26.94"/>
    <x v="1"/>
    <n v="1.82"/>
    <n v="89.23"/>
    <n v="82"/>
    <n v="57"/>
    <s v="Low Risk"/>
    <n v="3"/>
    <n v="2020"/>
    <n v="9"/>
    <n v="10"/>
    <d v="2020-09-10T00:00:00"/>
    <s v="Q3"/>
    <s v="Q3-2020"/>
    <s v="M"/>
    <n v="0"/>
    <s v="Very Good"/>
    <n v="0"/>
    <x v="2"/>
    <n v="100"/>
    <s v="headache"/>
  </r>
  <r>
    <n v="1103"/>
    <n v="25.78"/>
    <x v="1"/>
    <n v="1.82"/>
    <n v="85.41"/>
    <n v="86"/>
    <n v="60"/>
    <s v="Low Risk"/>
    <n v="4"/>
    <n v="2021"/>
    <n v="3"/>
    <n v="12"/>
    <d v="2021-03-12T00:00:00"/>
    <s v="Q1"/>
    <s v="Q1-2021"/>
    <s v="M"/>
    <n v="3"/>
    <s v="Very Poor"/>
    <n v="1"/>
    <x v="0"/>
    <n v="105"/>
    <s v="abdominal pain"/>
  </r>
  <r>
    <n v="1103"/>
    <n v="28.74"/>
    <x v="1"/>
    <n v="1.82"/>
    <n v="95.2"/>
    <n v="80"/>
    <n v="59"/>
    <s v="Low Risk"/>
    <n v="5"/>
    <n v="2021"/>
    <n v="9"/>
    <n v="10"/>
    <d v="2021-09-10T00:00:00"/>
    <s v="Q3"/>
    <s v="Q3-2021"/>
    <s v="M"/>
    <n v="2"/>
    <s v="Poor"/>
    <n v="0"/>
    <x v="2"/>
    <n v="100"/>
    <s v="headache"/>
  </r>
  <r>
    <n v="1104"/>
    <n v="24.31"/>
    <x v="0"/>
    <n v="1.82"/>
    <n v="80.53"/>
    <n v="115"/>
    <n v="91"/>
    <s v="Differential Risk"/>
    <n v="1"/>
    <n v="2019"/>
    <n v="9"/>
    <n v="13"/>
    <d v="2019-09-13T00:00:00"/>
    <s v="Q3"/>
    <s v="Q3-2019"/>
    <s v="M"/>
    <n v="1"/>
    <s v="Good"/>
    <n v="2"/>
    <x v="1"/>
    <n v="104"/>
    <s v="itching"/>
  </r>
  <r>
    <n v="1104"/>
    <n v="20.25"/>
    <x v="0"/>
    <n v="1.82"/>
    <n v="67.06"/>
    <n v="112"/>
    <n v="88"/>
    <s v="Differential Risk"/>
    <n v="2"/>
    <n v="2020"/>
    <n v="3"/>
    <n v="14"/>
    <d v="2020-03-14T00:00:00"/>
    <s v="Q1"/>
    <s v="Q1-2020"/>
    <s v="M"/>
    <n v="3"/>
    <s v="Very Poor"/>
    <n v="2"/>
    <x v="1"/>
    <n v="100"/>
    <s v="headache"/>
  </r>
  <r>
    <n v="1104"/>
    <n v="19.32"/>
    <x v="0"/>
    <n v="1.82"/>
    <n v="64.010000000000005"/>
    <n v="117"/>
    <n v="88"/>
    <s v="Differential Risk"/>
    <n v="3"/>
    <n v="2020"/>
    <n v="9"/>
    <n v="12"/>
    <d v="2020-09-12T00:00:00"/>
    <s v="Q3"/>
    <s v="Q3-2020"/>
    <s v="M"/>
    <n v="0"/>
    <s v="Very Good"/>
    <n v="0"/>
    <x v="2"/>
    <n v="100"/>
    <s v="headache"/>
  </r>
  <r>
    <n v="1104"/>
    <n v="18.91"/>
    <x v="0"/>
    <n v="1.82"/>
    <n v="62.62"/>
    <n v="114"/>
    <n v="79"/>
    <s v="Low Risk"/>
    <n v="4"/>
    <n v="2021"/>
    <n v="3"/>
    <n v="14"/>
    <d v="2021-03-14T00:00:00"/>
    <s v="Q1"/>
    <s v="Q1-2021"/>
    <s v="M"/>
    <n v="2"/>
    <s v="Poor"/>
    <n v="1"/>
    <x v="0"/>
    <n v="100"/>
    <s v="headache"/>
  </r>
  <r>
    <n v="1105"/>
    <n v="29.23"/>
    <x v="1"/>
    <n v="1.82"/>
    <n v="96.82"/>
    <n v="116"/>
    <n v="109"/>
    <s v="Differential Risk"/>
    <n v="1"/>
    <n v="2019"/>
    <n v="9"/>
    <n v="15"/>
    <d v="2019-09-15T00:00:00"/>
    <s v="Q3"/>
    <s v="Q3-2019"/>
    <s v="M"/>
    <n v="0"/>
    <s v="Very Good"/>
    <n v="2"/>
    <x v="1"/>
    <n v="100"/>
    <s v="headache"/>
  </r>
  <r>
    <n v="1105"/>
    <n v="30.46"/>
    <x v="2"/>
    <n v="1.82"/>
    <n v="100.89"/>
    <n v="115"/>
    <n v="108"/>
    <s v="Differential Risk"/>
    <n v="2"/>
    <n v="2020"/>
    <n v="3"/>
    <n v="16"/>
    <d v="2020-03-16T00:00:00"/>
    <s v="Q1"/>
    <s v="Q1-2020"/>
    <s v="M"/>
    <n v="1"/>
    <s v="Good"/>
    <n v="0"/>
    <x v="2"/>
    <n v="100"/>
    <s v="headache"/>
  </r>
  <r>
    <n v="1105"/>
    <n v="30.16"/>
    <x v="2"/>
    <n v="1.82"/>
    <n v="99.91"/>
    <n v="119"/>
    <n v="114"/>
    <s v="Differential Risk"/>
    <n v="3"/>
    <n v="2020"/>
    <n v="9"/>
    <n v="14"/>
    <d v="2020-09-14T00:00:00"/>
    <s v="Q3"/>
    <s v="Q3-2020"/>
    <s v="M"/>
    <n v="2"/>
    <s v="Poor"/>
    <n v="2"/>
    <x v="1"/>
    <n v="103"/>
    <s v="vomiting"/>
  </r>
  <r>
    <n v="1105"/>
    <n v="30.57"/>
    <x v="2"/>
    <n v="1.82"/>
    <n v="101.27"/>
    <n v="134"/>
    <n v="107"/>
    <s v="Differential Risk"/>
    <n v="4"/>
    <n v="2021"/>
    <n v="3"/>
    <n v="16"/>
    <d v="2021-03-16T00:00:00"/>
    <s v="Q1"/>
    <s v="Q1-2021"/>
    <s v="M"/>
    <n v="3"/>
    <s v="Very Poor"/>
    <n v="0"/>
    <x v="2"/>
    <n v="103"/>
    <s v="vomiting"/>
  </r>
  <r>
    <n v="1106"/>
    <n v="23.8"/>
    <x v="0"/>
    <n v="1.62"/>
    <n v="62.46"/>
    <n v="120"/>
    <n v="109"/>
    <s v="Differential Risk"/>
    <n v="1"/>
    <n v="2019"/>
    <n v="9"/>
    <n v="15"/>
    <d v="2019-09-15T00:00:00"/>
    <s v="Q3"/>
    <s v="Q3-2019"/>
    <s v="F"/>
    <n v="2"/>
    <s v="Poor"/>
    <n v="2"/>
    <x v="1"/>
    <n v="103"/>
    <s v="vomiting"/>
  </r>
  <r>
    <n v="1106"/>
    <n v="21.9"/>
    <x v="0"/>
    <n v="1.62"/>
    <n v="57.47"/>
    <n v="127"/>
    <n v="107"/>
    <s v="Differential Risk"/>
    <n v="2"/>
    <n v="2020"/>
    <n v="3"/>
    <n v="16"/>
    <d v="2020-03-16T00:00:00"/>
    <s v="Q1"/>
    <s v="Q1-2020"/>
    <s v="F"/>
    <n v="3"/>
    <s v="Very Poor"/>
    <n v="1"/>
    <x v="0"/>
    <n v="100"/>
    <s v="headache"/>
  </r>
  <r>
    <n v="1106"/>
    <n v="22.28"/>
    <x v="0"/>
    <n v="1.62"/>
    <n v="58.47"/>
    <n v="122"/>
    <n v="110"/>
    <s v="Differential Risk"/>
    <n v="3"/>
    <n v="2020"/>
    <n v="9"/>
    <n v="14"/>
    <d v="2020-09-14T00:00:00"/>
    <s v="Q3"/>
    <s v="Q3-2020"/>
    <s v="F"/>
    <n v="1"/>
    <s v="Good"/>
    <n v="1"/>
    <x v="0"/>
    <n v="108"/>
    <s v="palpitations"/>
  </r>
  <r>
    <n v="1106"/>
    <n v="23.91"/>
    <x v="0"/>
    <n v="1.62"/>
    <n v="62.74"/>
    <n v="122"/>
    <n v="120"/>
    <s v="Differential Risk"/>
    <n v="4"/>
    <n v="2021"/>
    <n v="3"/>
    <n v="16"/>
    <d v="2021-03-16T00:00:00"/>
    <s v="Q1"/>
    <s v="Q1-2021"/>
    <s v="F"/>
    <n v="3"/>
    <s v="Very Poor"/>
    <n v="2"/>
    <x v="1"/>
    <n v="100"/>
    <s v="headache"/>
  </r>
  <r>
    <n v="1107"/>
    <n v="27.94"/>
    <x v="1"/>
    <n v="1.82"/>
    <n v="92.54"/>
    <n v="125"/>
    <n v="116"/>
    <s v="Differential Risk"/>
    <n v="1"/>
    <n v="2019"/>
    <n v="9"/>
    <n v="19"/>
    <d v="2019-09-19T00:00:00"/>
    <s v="Q3"/>
    <s v="Q3-2019"/>
    <s v="M"/>
    <n v="1"/>
    <s v="Good"/>
    <n v="0"/>
    <x v="2"/>
    <n v="101"/>
    <s v="nausea"/>
  </r>
  <r>
    <n v="1107"/>
    <n v="25.75"/>
    <x v="1"/>
    <n v="1.82"/>
    <n v="85.31"/>
    <n v="130"/>
    <n v="115"/>
    <s v="Differential Risk"/>
    <n v="2"/>
    <n v="2020"/>
    <n v="3"/>
    <n v="20"/>
    <d v="2020-03-20T00:00:00"/>
    <s v="Q1"/>
    <s v="Q1-2020"/>
    <s v="M"/>
    <n v="2"/>
    <s v="Poor"/>
    <n v="1"/>
    <x v="0"/>
    <n v="102"/>
    <s v="tinnitus"/>
  </r>
  <r>
    <n v="1107"/>
    <n v="21.36"/>
    <x v="0"/>
    <n v="1.82"/>
    <n v="70.739999999999995"/>
    <n v="126"/>
    <n v="118"/>
    <s v="Differential Risk"/>
    <n v="3"/>
    <n v="2020"/>
    <n v="9"/>
    <n v="18"/>
    <d v="2020-09-18T00:00:00"/>
    <s v="Q3"/>
    <s v="Q3-2020"/>
    <s v="M"/>
    <n v="1"/>
    <s v="Good"/>
    <n v="1"/>
    <x v="0"/>
    <n v="100"/>
    <s v="headache"/>
  </r>
  <r>
    <n v="1107"/>
    <n v="20.84"/>
    <x v="0"/>
    <n v="1.82"/>
    <n v="69.040000000000006"/>
    <n v="125"/>
    <n v="112"/>
    <s v="Differential Risk"/>
    <n v="4"/>
    <n v="2021"/>
    <n v="3"/>
    <n v="20"/>
    <d v="2021-03-20T00:00:00"/>
    <s v="Q1"/>
    <s v="Q1-2021"/>
    <s v="M"/>
    <n v="2"/>
    <s v="Poor"/>
    <n v="2"/>
    <x v="1"/>
    <n v="107"/>
    <s v="skin rash"/>
  </r>
  <r>
    <n v="1107"/>
    <n v="17.940000000000001"/>
    <x v="3"/>
    <n v="1.82"/>
    <n v="59.41"/>
    <n v="134"/>
    <n v="119"/>
    <s v="Differential Risk"/>
    <n v="5"/>
    <n v="2021"/>
    <n v="9"/>
    <n v="18"/>
    <d v="2021-09-18T00:00:00"/>
    <s v="Q3"/>
    <s v="Q3-2021"/>
    <s v="M"/>
    <n v="1"/>
    <s v="Good"/>
    <n v="0"/>
    <x v="2"/>
    <n v="100"/>
    <s v="headache"/>
  </r>
  <r>
    <n v="1108"/>
    <n v="21.99"/>
    <x v="0"/>
    <n v="1.82"/>
    <n v="72.849999999999994"/>
    <n v="107"/>
    <n v="86"/>
    <s v="Differential Risk"/>
    <n v="1"/>
    <n v="2019"/>
    <n v="9"/>
    <n v="19"/>
    <d v="2019-09-19T00:00:00"/>
    <s v="Q3"/>
    <s v="Q3-2019"/>
    <s v="M"/>
    <n v="0"/>
    <s v="Very Good"/>
    <n v="2"/>
    <x v="1"/>
    <n v="100"/>
    <s v="headache"/>
  </r>
  <r>
    <n v="1108"/>
    <n v="20.43"/>
    <x v="0"/>
    <n v="1.82"/>
    <n v="67.66"/>
    <n v="119"/>
    <n v="81"/>
    <s v="Differential Risk"/>
    <n v="2"/>
    <n v="2020"/>
    <n v="3"/>
    <n v="20"/>
    <d v="2020-03-20T00:00:00"/>
    <s v="Q1"/>
    <s v="Q1-2020"/>
    <s v="M"/>
    <n v="2"/>
    <s v="Poor"/>
    <n v="2"/>
    <x v="1"/>
    <n v="100"/>
    <s v="headache"/>
  </r>
  <r>
    <n v="1108"/>
    <n v="18.190000000000001"/>
    <x v="3"/>
    <n v="1.82"/>
    <n v="60.26"/>
    <n v="127"/>
    <n v="87"/>
    <s v="Differential Risk"/>
    <n v="3"/>
    <n v="2020"/>
    <n v="9"/>
    <n v="18"/>
    <d v="2020-09-18T00:00:00"/>
    <s v="Q3"/>
    <s v="Q3-2020"/>
    <s v="M"/>
    <n v="0"/>
    <s v="Very Good"/>
    <n v="1"/>
    <x v="0"/>
    <n v="105"/>
    <s v="abdominal pain"/>
  </r>
  <r>
    <n v="1108"/>
    <n v="19.309999999999999"/>
    <x v="0"/>
    <n v="1.82"/>
    <n v="63.96"/>
    <n v="127"/>
    <n v="91"/>
    <s v="Differential Risk"/>
    <n v="4"/>
    <n v="2021"/>
    <n v="3"/>
    <n v="20"/>
    <d v="2021-03-20T00:00:00"/>
    <s v="Q1"/>
    <s v="Q1-2021"/>
    <s v="M"/>
    <n v="1"/>
    <s v="Good"/>
    <n v="1"/>
    <x v="0"/>
    <n v="100"/>
    <s v="headache"/>
  </r>
  <r>
    <n v="1109"/>
    <n v="20.57"/>
    <x v="0"/>
    <n v="1.82"/>
    <n v="68.13"/>
    <n v="134"/>
    <n v="103"/>
    <s v="Differential Risk"/>
    <n v="1"/>
    <n v="2019"/>
    <n v="9"/>
    <n v="23"/>
    <d v="2019-09-23T00:00:00"/>
    <s v="Q3"/>
    <s v="Q3-2019"/>
    <s v="M"/>
    <n v="1"/>
    <s v="Good"/>
    <n v="2"/>
    <x v="1"/>
    <n v="100"/>
    <s v="headache"/>
  </r>
  <r>
    <n v="1109"/>
    <n v="19.3"/>
    <x v="0"/>
    <n v="1.82"/>
    <n v="63.93"/>
    <n v="137"/>
    <n v="98"/>
    <s v="High Risk"/>
    <n v="2"/>
    <n v="2020"/>
    <n v="3"/>
    <n v="24"/>
    <d v="2020-03-24T00:00:00"/>
    <s v="Q1"/>
    <s v="Q1-2020"/>
    <s v="M"/>
    <n v="3"/>
    <s v="Very Poor"/>
    <n v="1"/>
    <x v="0"/>
    <n v="109"/>
    <s v="hallucinations"/>
  </r>
  <r>
    <n v="1109"/>
    <n v="17.28"/>
    <x v="3"/>
    <n v="1.82"/>
    <n v="57.25"/>
    <n v="148"/>
    <n v="108"/>
    <s v="High Risk"/>
    <n v="3"/>
    <n v="2020"/>
    <n v="9"/>
    <n v="22"/>
    <d v="2020-09-22T00:00:00"/>
    <s v="Q3"/>
    <s v="Q3-2020"/>
    <s v="M"/>
    <n v="3"/>
    <s v="Very Poor"/>
    <n v="0"/>
    <x v="2"/>
    <n v="108"/>
    <s v="palpitations"/>
  </r>
  <r>
    <n v="1109"/>
    <n v="17.43"/>
    <x v="3"/>
    <n v="1.82"/>
    <n v="57.75"/>
    <n v="151"/>
    <n v="105"/>
    <s v="High Risk"/>
    <n v="4"/>
    <n v="2021"/>
    <n v="3"/>
    <n v="24"/>
    <d v="2021-03-24T00:00:00"/>
    <s v="Q1"/>
    <s v="Q1-2021"/>
    <s v="M"/>
    <n v="2"/>
    <s v="Poor"/>
    <n v="0"/>
    <x v="2"/>
    <n v="101"/>
    <s v="nausea"/>
  </r>
  <r>
    <n v="1110"/>
    <n v="25.78"/>
    <x v="1"/>
    <n v="1.82"/>
    <n v="85.38"/>
    <n v="127"/>
    <n v="112"/>
    <s v="Differential Risk"/>
    <n v="1"/>
    <n v="2019"/>
    <n v="9"/>
    <n v="26"/>
    <d v="2019-09-26T00:00:00"/>
    <s v="Q3"/>
    <s v="Q3-2019"/>
    <s v="M"/>
    <n v="2"/>
    <s v="Poor"/>
    <n v="0"/>
    <x v="2"/>
    <n v="103"/>
    <s v="vomiting"/>
  </r>
  <r>
    <n v="1110"/>
    <n v="24.7"/>
    <x v="0"/>
    <n v="1.82"/>
    <n v="81.819999999999993"/>
    <n v="132"/>
    <n v="120"/>
    <s v="Differential Risk"/>
    <n v="2"/>
    <n v="2020"/>
    <n v="3"/>
    <n v="27"/>
    <d v="2020-03-27T00:00:00"/>
    <s v="Q1"/>
    <s v="Q1-2020"/>
    <s v="M"/>
    <n v="1"/>
    <s v="Good"/>
    <n v="2"/>
    <x v="1"/>
    <n v="101"/>
    <s v="nausea"/>
  </r>
  <r>
    <n v="1110"/>
    <n v="24.82"/>
    <x v="0"/>
    <n v="1.82"/>
    <n v="82.2"/>
    <n v="132"/>
    <n v="121"/>
    <s v="Differential Risk"/>
    <n v="3"/>
    <n v="2020"/>
    <n v="9"/>
    <n v="25"/>
    <d v="2020-09-25T00:00:00"/>
    <s v="Q3"/>
    <s v="Q3-2020"/>
    <s v="M"/>
    <n v="2"/>
    <s v="Poor"/>
    <n v="2"/>
    <x v="1"/>
    <n v="105"/>
    <s v="abdominal pain"/>
  </r>
  <r>
    <n v="1110"/>
    <n v="24.98"/>
    <x v="0"/>
    <n v="1.82"/>
    <n v="82.76"/>
    <n v="140"/>
    <n v="113"/>
    <s v="High Risk"/>
    <n v="4"/>
    <n v="2021"/>
    <n v="3"/>
    <n v="27"/>
    <d v="2021-03-27T00:00:00"/>
    <s v="Q1"/>
    <s v="Q1-2021"/>
    <s v="M"/>
    <n v="3"/>
    <s v="Very Poor"/>
    <n v="1"/>
    <x v="0"/>
    <n v="103"/>
    <s v="vomiting"/>
  </r>
  <r>
    <n v="1110"/>
    <n v="23.26"/>
    <x v="0"/>
    <n v="1.82"/>
    <n v="77.040000000000006"/>
    <n v="152"/>
    <n v="123"/>
    <s v="High Risk"/>
    <n v="5"/>
    <n v="2021"/>
    <n v="9"/>
    <n v="25"/>
    <d v="2021-09-25T00:00:00"/>
    <s v="Q3"/>
    <s v="Q3-2021"/>
    <s v="M"/>
    <n v="0"/>
    <s v="Very Good"/>
    <n v="2"/>
    <x v="1"/>
    <n v="100"/>
    <s v="headache"/>
  </r>
  <r>
    <n v="1111"/>
    <n v="23.75"/>
    <x v="0"/>
    <n v="1.82"/>
    <n v="78.66"/>
    <n v="136"/>
    <n v="110"/>
    <s v="High Risk"/>
    <n v="1"/>
    <n v="2019"/>
    <n v="9"/>
    <n v="30"/>
    <d v="2019-09-30T00:00:00"/>
    <s v="Q3"/>
    <s v="Q3-2019"/>
    <s v="M"/>
    <n v="1"/>
    <s v="Good"/>
    <n v="1"/>
    <x v="0"/>
    <n v="100"/>
    <s v="headache"/>
  </r>
  <r>
    <n v="1111"/>
    <n v="22.59"/>
    <x v="0"/>
    <n v="1.82"/>
    <n v="74.84"/>
    <n v="137"/>
    <n v="106"/>
    <s v="High Risk"/>
    <n v="2"/>
    <n v="2020"/>
    <n v="3"/>
    <n v="31"/>
    <d v="2020-03-31T00:00:00"/>
    <s v="Q1"/>
    <s v="Q1-2020"/>
    <s v="M"/>
    <n v="1"/>
    <s v="Good"/>
    <n v="1"/>
    <x v="0"/>
    <n v="101"/>
    <s v="nausea"/>
  </r>
  <r>
    <n v="1111"/>
    <n v="22.22"/>
    <x v="0"/>
    <n v="1.82"/>
    <n v="73.599999999999994"/>
    <n v="130"/>
    <n v="108"/>
    <s v="Differential Risk"/>
    <n v="3"/>
    <n v="2020"/>
    <n v="9"/>
    <n v="29"/>
    <d v="2020-09-29T00:00:00"/>
    <s v="Q3"/>
    <s v="Q3-2020"/>
    <s v="M"/>
    <n v="1"/>
    <s v="Good"/>
    <n v="1"/>
    <x v="0"/>
    <n v="100"/>
    <s v="headache"/>
  </r>
  <r>
    <n v="1111"/>
    <n v="19.72"/>
    <x v="0"/>
    <n v="1.82"/>
    <n v="65.33"/>
    <n v="129"/>
    <n v="107"/>
    <s v="Differential Risk"/>
    <n v="4"/>
    <n v="2021"/>
    <n v="3"/>
    <n v="31"/>
    <d v="2021-03-31T00:00:00"/>
    <s v="Q1"/>
    <s v="Q1-2021"/>
    <s v="M"/>
    <n v="2"/>
    <s v="Poor"/>
    <n v="2"/>
    <x v="1"/>
    <n v="100"/>
    <s v="headache"/>
  </r>
  <r>
    <n v="1111"/>
    <n v="16.02"/>
    <x v="3"/>
    <n v="1.82"/>
    <n v="53.06"/>
    <n v="119"/>
    <n v="103"/>
    <s v="Differential Risk"/>
    <n v="5"/>
    <n v="2021"/>
    <n v="9"/>
    <n v="29"/>
    <d v="2021-09-29T00:00:00"/>
    <s v="Q3"/>
    <s v="Q3-2021"/>
    <s v="M"/>
    <n v="1"/>
    <s v="Good"/>
    <n v="1"/>
    <x v="0"/>
    <n v="100"/>
    <s v="headache"/>
  </r>
  <r>
    <n v="1111"/>
    <n v="13.5"/>
    <x v="3"/>
    <n v="1.82"/>
    <n v="44.71"/>
    <n v="115"/>
    <n v="108"/>
    <s v="Differential Risk"/>
    <n v="6"/>
    <n v="2022"/>
    <n v="3"/>
    <n v="31"/>
    <d v="2022-03-31T00:00:00"/>
    <s v="Q1"/>
    <s v="Q1-2022"/>
    <s v="M"/>
    <n v="2"/>
    <s v="Poor"/>
    <n v="0"/>
    <x v="2"/>
    <n v="101"/>
    <s v="nausea"/>
  </r>
  <r>
    <n v="1112"/>
    <n v="17.46"/>
    <x v="3"/>
    <n v="1.62"/>
    <n v="45.81"/>
    <n v="111"/>
    <n v="71"/>
    <s v="Low Risk"/>
    <n v="1"/>
    <n v="2019"/>
    <n v="10"/>
    <n v="3"/>
    <d v="2019-10-03T00:00:00"/>
    <s v="Q4"/>
    <s v="Q4-2019"/>
    <s v="F"/>
    <n v="0"/>
    <s v="Very Good"/>
    <n v="1"/>
    <x v="0"/>
    <n v="103"/>
    <s v="vomiting"/>
  </r>
  <r>
    <n v="1112"/>
    <n v="14.99"/>
    <x v="3"/>
    <n v="1.62"/>
    <n v="39.340000000000003"/>
    <n v="106"/>
    <n v="61"/>
    <s v="Low Risk"/>
    <n v="2"/>
    <n v="2020"/>
    <n v="4"/>
    <n v="3"/>
    <d v="2020-04-03T00:00:00"/>
    <s v="Q2"/>
    <s v="Q2-2020"/>
    <s v="F"/>
    <n v="2"/>
    <s v="Poor"/>
    <n v="2"/>
    <x v="1"/>
    <n v="100"/>
    <s v="headache"/>
  </r>
  <r>
    <n v="1112"/>
    <n v="16.97"/>
    <x v="3"/>
    <n v="1.62"/>
    <n v="44.54"/>
    <n v="107"/>
    <n v="65"/>
    <s v="Low Risk"/>
    <n v="3"/>
    <n v="2020"/>
    <n v="10"/>
    <n v="2"/>
    <d v="2020-10-02T00:00:00"/>
    <s v="Q4"/>
    <s v="Q4-2020"/>
    <s v="F"/>
    <n v="0"/>
    <s v="Very Good"/>
    <n v="2"/>
    <x v="1"/>
    <n v="100"/>
    <s v="headache"/>
  </r>
  <r>
    <n v="1112"/>
    <n v="15.12"/>
    <x v="3"/>
    <n v="1.62"/>
    <n v="39.69"/>
    <n v="107"/>
    <n v="70"/>
    <s v="Low Risk"/>
    <n v="4"/>
    <n v="2021"/>
    <n v="4"/>
    <n v="3"/>
    <d v="2021-04-03T00:00:00"/>
    <s v="Q2"/>
    <s v="Q2-2021"/>
    <s v="F"/>
    <n v="2"/>
    <s v="Poor"/>
    <n v="0"/>
    <x v="2"/>
    <n v="109"/>
    <s v="hallucinations"/>
  </r>
  <r>
    <n v="1112"/>
    <n v="14.18"/>
    <x v="3"/>
    <n v="1.62"/>
    <n v="37.200000000000003"/>
    <n v="109"/>
    <n v="57"/>
    <s v="Low Risk"/>
    <n v="5"/>
    <n v="2021"/>
    <n v="10"/>
    <n v="2"/>
    <d v="2021-10-02T00:00:00"/>
    <s v="Q4"/>
    <s v="Q4-2021"/>
    <s v="F"/>
    <n v="2"/>
    <s v="Poor"/>
    <n v="1"/>
    <x v="0"/>
    <n v="106"/>
    <s v="dizziness"/>
  </r>
  <r>
    <n v="1113"/>
    <n v="21.41"/>
    <x v="0"/>
    <n v="1.62"/>
    <n v="56.18"/>
    <n v="101"/>
    <n v="113"/>
    <s v="Differential Risk"/>
    <n v="1"/>
    <n v="2019"/>
    <n v="10"/>
    <n v="4"/>
    <d v="2019-10-04T00:00:00"/>
    <s v="Q4"/>
    <s v="Q4-2019"/>
    <s v="F"/>
    <n v="3"/>
    <s v="Very Poor"/>
    <n v="2"/>
    <x v="1"/>
    <n v="104"/>
    <s v="itching"/>
  </r>
  <r>
    <n v="1113"/>
    <n v="20.78"/>
    <x v="0"/>
    <n v="1.62"/>
    <n v="54.52"/>
    <n v="107"/>
    <n v="116"/>
    <s v="Differential Risk"/>
    <n v="2"/>
    <n v="2020"/>
    <n v="4"/>
    <n v="4"/>
    <d v="2020-04-04T00:00:00"/>
    <s v="Q2"/>
    <s v="Q2-2020"/>
    <s v="F"/>
    <n v="0"/>
    <s v="Very Good"/>
    <n v="1"/>
    <x v="0"/>
    <n v="100"/>
    <s v="headache"/>
  </r>
  <r>
    <n v="1113"/>
    <n v="15.81"/>
    <x v="3"/>
    <n v="1.62"/>
    <n v="41.49"/>
    <n v="103"/>
    <n v="111"/>
    <s v="Differential Risk"/>
    <n v="3"/>
    <n v="2020"/>
    <n v="10"/>
    <n v="3"/>
    <d v="2020-10-03T00:00:00"/>
    <s v="Q4"/>
    <s v="Q4-2020"/>
    <s v="F"/>
    <n v="2"/>
    <s v="Poor"/>
    <n v="1"/>
    <x v="0"/>
    <n v="108"/>
    <s v="palpitations"/>
  </r>
  <r>
    <n v="1113"/>
    <n v="13.24"/>
    <x v="3"/>
    <n v="1.62"/>
    <n v="34.74"/>
    <n v="108"/>
    <n v="113"/>
    <s v="Differential Risk"/>
    <n v="4"/>
    <n v="2021"/>
    <n v="4"/>
    <n v="4"/>
    <d v="2021-04-04T00:00:00"/>
    <s v="Q2"/>
    <s v="Q2-2021"/>
    <s v="F"/>
    <n v="3"/>
    <s v="Very Poor"/>
    <n v="0"/>
    <x v="2"/>
    <n v="109"/>
    <s v="hallucinations"/>
  </r>
  <r>
    <n v="1114"/>
    <n v="16.489999999999998"/>
    <x v="3"/>
    <n v="1.62"/>
    <n v="43.27"/>
    <n v="110"/>
    <n v="97"/>
    <s v="Differential Risk"/>
    <n v="1"/>
    <n v="2019"/>
    <n v="10"/>
    <n v="4"/>
    <d v="2019-10-04T00:00:00"/>
    <s v="Q4"/>
    <s v="Q4-2019"/>
    <s v="F"/>
    <n v="3"/>
    <s v="Very Poor"/>
    <n v="1"/>
    <x v="0"/>
    <n v="100"/>
    <s v="headache"/>
  </r>
  <r>
    <n v="1114"/>
    <n v="18.02"/>
    <x v="3"/>
    <n v="1.62"/>
    <n v="47.29"/>
    <n v="105"/>
    <n v="95"/>
    <s v="Differential Risk"/>
    <n v="2"/>
    <n v="2020"/>
    <n v="4"/>
    <n v="4"/>
    <d v="2020-04-04T00:00:00"/>
    <s v="Q2"/>
    <s v="Q2-2020"/>
    <s v="F"/>
    <n v="0"/>
    <s v="Very Good"/>
    <n v="1"/>
    <x v="0"/>
    <n v="101"/>
    <s v="nausea"/>
  </r>
  <r>
    <n v="1114"/>
    <n v="18.77"/>
    <x v="0"/>
    <n v="1.62"/>
    <n v="49.27"/>
    <n v="99"/>
    <n v="97"/>
    <s v="Differential Risk"/>
    <n v="3"/>
    <n v="2020"/>
    <n v="10"/>
    <n v="3"/>
    <d v="2020-10-03T00:00:00"/>
    <s v="Q4"/>
    <s v="Q4-2020"/>
    <s v="F"/>
    <n v="1"/>
    <s v="Good"/>
    <n v="2"/>
    <x v="1"/>
    <n v="100"/>
    <s v="headache"/>
  </r>
  <r>
    <n v="1114"/>
    <n v="18.18"/>
    <x v="3"/>
    <n v="1.62"/>
    <n v="47.72"/>
    <n v="98"/>
    <n v="104"/>
    <s v="Differential Risk"/>
    <n v="4"/>
    <n v="2021"/>
    <n v="4"/>
    <n v="4"/>
    <d v="2021-04-04T00:00:00"/>
    <s v="Q2"/>
    <s v="Q2-2021"/>
    <s v="F"/>
    <n v="2"/>
    <s v="Poor"/>
    <n v="1"/>
    <x v="0"/>
    <n v="101"/>
    <s v="nausea"/>
  </r>
  <r>
    <n v="1115"/>
    <n v="26.24"/>
    <x v="1"/>
    <n v="1.62"/>
    <n v="68.86"/>
    <n v="108"/>
    <n v="99"/>
    <s v="Differential Risk"/>
    <n v="1"/>
    <n v="2019"/>
    <n v="10"/>
    <n v="5"/>
    <d v="2019-10-05T00:00:00"/>
    <s v="Q4"/>
    <s v="Q4-2019"/>
    <s v="F"/>
    <n v="1"/>
    <s v="Good"/>
    <n v="0"/>
    <x v="2"/>
    <n v="100"/>
    <s v="headache"/>
  </r>
  <r>
    <n v="1115"/>
    <n v="28.56"/>
    <x v="1"/>
    <n v="1.62"/>
    <n v="74.95"/>
    <n v="103"/>
    <n v="99"/>
    <s v="Differential Risk"/>
    <n v="2"/>
    <n v="2020"/>
    <n v="4"/>
    <n v="5"/>
    <d v="2020-04-05T00:00:00"/>
    <s v="Q2"/>
    <s v="Q2-2020"/>
    <s v="F"/>
    <n v="2"/>
    <s v="Poor"/>
    <n v="2"/>
    <x v="1"/>
    <n v="100"/>
    <s v="headache"/>
  </r>
  <r>
    <n v="1115"/>
    <n v="30.14"/>
    <x v="2"/>
    <n v="1.62"/>
    <n v="79.099999999999994"/>
    <n v="104"/>
    <n v="83"/>
    <s v="Differential Risk"/>
    <n v="3"/>
    <n v="2020"/>
    <n v="10"/>
    <n v="4"/>
    <d v="2020-10-04T00:00:00"/>
    <s v="Q4"/>
    <s v="Q4-2020"/>
    <s v="F"/>
    <n v="3"/>
    <s v="Very Poor"/>
    <n v="2"/>
    <x v="1"/>
    <n v="103"/>
    <s v="vomiting"/>
  </r>
  <r>
    <n v="1115"/>
    <n v="29.41"/>
    <x v="1"/>
    <n v="1.62"/>
    <n v="77.180000000000007"/>
    <n v="101"/>
    <n v="70"/>
    <s v="Low Risk"/>
    <n v="4"/>
    <n v="2021"/>
    <n v="4"/>
    <n v="5"/>
    <d v="2021-04-05T00:00:00"/>
    <s v="Q2"/>
    <s v="Q2-2021"/>
    <s v="F"/>
    <n v="1"/>
    <s v="Good"/>
    <n v="2"/>
    <x v="1"/>
    <n v="100"/>
    <s v="headache"/>
  </r>
  <r>
    <n v="1116"/>
    <n v="24.89"/>
    <x v="0"/>
    <n v="1.62"/>
    <n v="65.319999999999993"/>
    <n v="131"/>
    <n v="94"/>
    <s v="Differential Risk"/>
    <n v="1"/>
    <n v="2019"/>
    <n v="10"/>
    <n v="6"/>
    <d v="2019-10-06T00:00:00"/>
    <s v="Q4"/>
    <s v="Q4-2019"/>
    <s v="F"/>
    <n v="2"/>
    <s v="Poor"/>
    <n v="0"/>
    <x v="2"/>
    <n v="100"/>
    <s v="headache"/>
  </r>
  <r>
    <n v="1116"/>
    <n v="20.73"/>
    <x v="0"/>
    <n v="1.62"/>
    <n v="54.41"/>
    <n v="132"/>
    <n v="89"/>
    <s v="Differential Risk"/>
    <n v="2"/>
    <n v="2020"/>
    <n v="4"/>
    <n v="6"/>
    <d v="2020-04-06T00:00:00"/>
    <s v="Q2"/>
    <s v="Q2-2020"/>
    <s v="F"/>
    <n v="1"/>
    <s v="Good"/>
    <n v="1"/>
    <x v="0"/>
    <n v="104"/>
    <s v="itching"/>
  </r>
  <r>
    <n v="1116"/>
    <n v="17.45"/>
    <x v="3"/>
    <n v="1.62"/>
    <n v="45.79"/>
    <n v="136"/>
    <n v="80"/>
    <s v="Differential Risk"/>
    <n v="3"/>
    <n v="2020"/>
    <n v="10"/>
    <n v="5"/>
    <d v="2020-10-05T00:00:00"/>
    <s v="Q4"/>
    <s v="Q4-2020"/>
    <s v="F"/>
    <n v="2"/>
    <s v="Poor"/>
    <n v="0"/>
    <x v="2"/>
    <n v="104"/>
    <s v="itching"/>
  </r>
  <r>
    <n v="1116"/>
    <n v="14.5"/>
    <x v="3"/>
    <n v="1.62"/>
    <n v="38.06"/>
    <n v="137"/>
    <n v="83"/>
    <s v="Differential Risk"/>
    <n v="4"/>
    <n v="2021"/>
    <n v="4"/>
    <n v="6"/>
    <d v="2021-04-06T00:00:00"/>
    <s v="Q2"/>
    <s v="Q2-2021"/>
    <s v="F"/>
    <n v="2"/>
    <s v="Poor"/>
    <n v="2"/>
    <x v="1"/>
    <n v="100"/>
    <s v="headache"/>
  </r>
  <r>
    <n v="1117"/>
    <n v="21.22"/>
    <x v="0"/>
    <n v="1.62"/>
    <n v="55.7"/>
    <n v="134"/>
    <n v="140"/>
    <s v="Differential Risk"/>
    <n v="1"/>
    <n v="2019"/>
    <n v="10"/>
    <n v="8"/>
    <d v="2019-10-08T00:00:00"/>
    <s v="Q4"/>
    <s v="Q4-2019"/>
    <s v="F"/>
    <n v="2"/>
    <s v="Poor"/>
    <n v="1"/>
    <x v="0"/>
    <n v="103"/>
    <s v="vomiting"/>
  </r>
  <r>
    <n v="1117"/>
    <n v="18.02"/>
    <x v="3"/>
    <n v="1.62"/>
    <n v="47.29"/>
    <n v="130"/>
    <n v="140"/>
    <s v="Differential Risk"/>
    <n v="2"/>
    <n v="2020"/>
    <n v="4"/>
    <n v="8"/>
    <d v="2020-04-08T00:00:00"/>
    <s v="Q2"/>
    <s v="Q2-2020"/>
    <s v="F"/>
    <n v="3"/>
    <s v="Very Poor"/>
    <n v="0"/>
    <x v="2"/>
    <n v="100"/>
    <s v="headache"/>
  </r>
  <r>
    <n v="1117"/>
    <n v="19.97"/>
    <x v="0"/>
    <n v="1.62"/>
    <n v="52.42"/>
    <n v="140"/>
    <n v="138"/>
    <s v="High Risk"/>
    <n v="3"/>
    <n v="2020"/>
    <n v="10"/>
    <n v="7"/>
    <d v="2020-10-07T00:00:00"/>
    <s v="Q4"/>
    <s v="Q4-2020"/>
    <s v="F"/>
    <n v="0"/>
    <s v="Very Good"/>
    <n v="2"/>
    <x v="1"/>
    <n v="100"/>
    <s v="headache"/>
  </r>
  <r>
    <n v="1117"/>
    <n v="16.48"/>
    <x v="3"/>
    <n v="1.62"/>
    <n v="43.26"/>
    <n v="140"/>
    <n v="139"/>
    <s v="High Risk"/>
    <n v="4"/>
    <n v="2021"/>
    <n v="4"/>
    <n v="8"/>
    <d v="2021-04-08T00:00:00"/>
    <s v="Q2"/>
    <s v="Q2-2021"/>
    <s v="F"/>
    <n v="0"/>
    <s v="Very Good"/>
    <n v="0"/>
    <x v="2"/>
    <n v="103"/>
    <s v="vomiting"/>
  </r>
  <r>
    <n v="1117"/>
    <n v="14.84"/>
    <x v="3"/>
    <n v="1.62"/>
    <n v="38.96"/>
    <n v="141"/>
    <n v="143"/>
    <s v="High Risk"/>
    <n v="5"/>
    <n v="2021"/>
    <n v="10"/>
    <n v="7"/>
    <d v="2021-10-07T00:00:00"/>
    <s v="Q4"/>
    <s v="Q4-2021"/>
    <s v="F"/>
    <n v="2"/>
    <s v="Poor"/>
    <n v="0"/>
    <x v="2"/>
    <n v="101"/>
    <s v="nausea"/>
  </r>
  <r>
    <n v="1118"/>
    <n v="27.19"/>
    <x v="1"/>
    <n v="1.82"/>
    <n v="90.08"/>
    <n v="127"/>
    <n v="113"/>
    <s v="Differential Risk"/>
    <n v="1"/>
    <n v="2019"/>
    <n v="10"/>
    <n v="8"/>
    <d v="2019-10-08T00:00:00"/>
    <s v="Q4"/>
    <s v="Q4-2019"/>
    <s v="M"/>
    <n v="3"/>
    <s v="Very Poor"/>
    <n v="0"/>
    <x v="2"/>
    <n v="103"/>
    <s v="vomiting"/>
  </r>
  <r>
    <n v="1118"/>
    <n v="22.34"/>
    <x v="0"/>
    <n v="1.82"/>
    <n v="74"/>
    <n v="118"/>
    <n v="125"/>
    <s v="Differential Risk"/>
    <n v="2"/>
    <n v="2020"/>
    <n v="4"/>
    <n v="8"/>
    <d v="2020-04-08T00:00:00"/>
    <s v="Q2"/>
    <s v="Q2-2020"/>
    <s v="M"/>
    <n v="1"/>
    <s v="Good"/>
    <n v="1"/>
    <x v="0"/>
    <n v="108"/>
    <s v="palpitations"/>
  </r>
  <r>
    <n v="1118"/>
    <n v="22.53"/>
    <x v="0"/>
    <n v="1.82"/>
    <n v="74.63"/>
    <n v="116"/>
    <n v="119"/>
    <s v="Differential Risk"/>
    <n v="3"/>
    <n v="2020"/>
    <n v="10"/>
    <n v="7"/>
    <d v="2020-10-07T00:00:00"/>
    <s v="Q4"/>
    <s v="Q4-2020"/>
    <s v="M"/>
    <n v="0"/>
    <s v="Very Good"/>
    <n v="1"/>
    <x v="0"/>
    <n v="105"/>
    <s v="abdominal pain"/>
  </r>
  <r>
    <n v="1118"/>
    <n v="23.14"/>
    <x v="0"/>
    <n v="1.82"/>
    <n v="76.650000000000006"/>
    <n v="116"/>
    <n v="119"/>
    <s v="Differential Risk"/>
    <n v="4"/>
    <n v="2021"/>
    <n v="4"/>
    <n v="8"/>
    <d v="2021-04-08T00:00:00"/>
    <s v="Q2"/>
    <s v="Q2-2021"/>
    <s v="M"/>
    <n v="3"/>
    <s v="Very Poor"/>
    <n v="1"/>
    <x v="0"/>
    <n v="101"/>
    <s v="nausea"/>
  </r>
  <r>
    <n v="1118"/>
    <n v="23.08"/>
    <x v="0"/>
    <n v="1.82"/>
    <n v="76.45"/>
    <n v="127"/>
    <n v="120"/>
    <s v="Differential Risk"/>
    <n v="5"/>
    <n v="2021"/>
    <n v="10"/>
    <n v="7"/>
    <d v="2021-10-07T00:00:00"/>
    <s v="Q4"/>
    <s v="Q4-2021"/>
    <s v="M"/>
    <n v="1"/>
    <s v="Good"/>
    <n v="2"/>
    <x v="1"/>
    <n v="105"/>
    <s v="abdominal pain"/>
  </r>
  <r>
    <n v="1119"/>
    <n v="17.34"/>
    <x v="3"/>
    <n v="1.62"/>
    <n v="45.51"/>
    <n v="125"/>
    <n v="112"/>
    <s v="Differential Risk"/>
    <n v="1"/>
    <n v="2019"/>
    <n v="10"/>
    <n v="9"/>
    <d v="2019-10-09T00:00:00"/>
    <s v="Q4"/>
    <s v="Q4-2019"/>
    <s v="F"/>
    <n v="1"/>
    <s v="Good"/>
    <n v="0"/>
    <x v="2"/>
    <n v="100"/>
    <s v="headache"/>
  </r>
  <r>
    <n v="1119"/>
    <n v="10.42"/>
    <x v="3"/>
    <n v="1.62"/>
    <n v="27.36"/>
    <n v="119"/>
    <n v="116"/>
    <s v="Differential Risk"/>
    <n v="2"/>
    <n v="2020"/>
    <n v="4"/>
    <n v="9"/>
    <d v="2020-04-09T00:00:00"/>
    <s v="Q2"/>
    <s v="Q2-2020"/>
    <s v="F"/>
    <n v="2"/>
    <s v="Poor"/>
    <n v="2"/>
    <x v="1"/>
    <n v="100"/>
    <s v="headache"/>
  </r>
  <r>
    <n v="1119"/>
    <n v="11.55"/>
    <x v="3"/>
    <n v="1.62"/>
    <n v="30.31"/>
    <n v="129"/>
    <n v="121"/>
    <s v="Differential Risk"/>
    <n v="3"/>
    <n v="2020"/>
    <n v="10"/>
    <n v="8"/>
    <d v="2020-10-08T00:00:00"/>
    <s v="Q4"/>
    <s v="Q4-2020"/>
    <s v="F"/>
    <n v="2"/>
    <s v="Poor"/>
    <n v="1"/>
    <x v="0"/>
    <n v="100"/>
    <s v="headache"/>
  </r>
  <r>
    <n v="1119"/>
    <n v="14.05"/>
    <x v="3"/>
    <n v="1.62"/>
    <n v="36.880000000000003"/>
    <n v="119"/>
    <n v="128"/>
    <s v="Differential Risk"/>
    <n v="4"/>
    <n v="2021"/>
    <n v="4"/>
    <n v="9"/>
    <d v="2021-04-09T00:00:00"/>
    <s v="Q2"/>
    <s v="Q2-2021"/>
    <s v="F"/>
    <n v="2"/>
    <s v="Poor"/>
    <n v="2"/>
    <x v="1"/>
    <n v="102"/>
    <s v="tinnitus"/>
  </r>
  <r>
    <n v="1119"/>
    <n v="12.48"/>
    <x v="3"/>
    <n v="1.62"/>
    <n v="32.76"/>
    <n v="117"/>
    <n v="126"/>
    <s v="Differential Risk"/>
    <n v="5"/>
    <n v="2021"/>
    <n v="10"/>
    <n v="8"/>
    <d v="2021-10-08T00:00:00"/>
    <s v="Q4"/>
    <s v="Q4-2021"/>
    <s v="F"/>
    <n v="3"/>
    <s v="Very Poor"/>
    <n v="0"/>
    <x v="2"/>
    <n v="108"/>
    <s v="palpitations"/>
  </r>
  <r>
    <n v="1119"/>
    <n v="12.75"/>
    <x v="3"/>
    <n v="1.62"/>
    <n v="33.46"/>
    <n v="117"/>
    <n v="126"/>
    <s v="Differential Risk"/>
    <n v="6"/>
    <n v="2022"/>
    <n v="4"/>
    <n v="9"/>
    <d v="2022-04-09T00:00:00"/>
    <s v="Q2"/>
    <s v="Q2-2022"/>
    <s v="F"/>
    <n v="3"/>
    <s v="Very Poor"/>
    <n v="1"/>
    <x v="0"/>
    <n v="101"/>
    <s v="nausea"/>
  </r>
  <r>
    <n v="1120"/>
    <n v="24.81"/>
    <x v="0"/>
    <n v="1.82"/>
    <n v="82.18"/>
    <n v="113"/>
    <n v="95"/>
    <s v="Differential Risk"/>
    <n v="1"/>
    <n v="2019"/>
    <n v="10"/>
    <n v="13"/>
    <d v="2019-10-13T00:00:00"/>
    <s v="Q4"/>
    <s v="Q4-2019"/>
    <s v="M"/>
    <n v="1"/>
    <s v="Good"/>
    <n v="1"/>
    <x v="0"/>
    <n v="104"/>
    <s v="itching"/>
  </r>
  <r>
    <n v="1120"/>
    <n v="27.83"/>
    <x v="1"/>
    <n v="1.82"/>
    <n v="92.19"/>
    <n v="116"/>
    <n v="83"/>
    <s v="Differential Risk"/>
    <n v="2"/>
    <n v="2020"/>
    <n v="4"/>
    <n v="13"/>
    <d v="2020-04-13T00:00:00"/>
    <s v="Q2"/>
    <s v="Q2-2020"/>
    <s v="M"/>
    <n v="1"/>
    <s v="Good"/>
    <n v="1"/>
    <x v="0"/>
    <n v="102"/>
    <s v="tinnitus"/>
  </r>
  <r>
    <n v="1120"/>
    <n v="29.05"/>
    <x v="1"/>
    <n v="1.82"/>
    <n v="96.23"/>
    <n v="111"/>
    <n v="90"/>
    <s v="Differential Risk"/>
    <n v="3"/>
    <n v="2020"/>
    <n v="10"/>
    <n v="12"/>
    <d v="2020-10-12T00:00:00"/>
    <s v="Q4"/>
    <s v="Q4-2020"/>
    <s v="M"/>
    <n v="2"/>
    <s v="Poor"/>
    <n v="0"/>
    <x v="2"/>
    <n v="100"/>
    <s v="headache"/>
  </r>
  <r>
    <n v="1121"/>
    <n v="25.24"/>
    <x v="1"/>
    <n v="1.82"/>
    <n v="83.61"/>
    <n v="140"/>
    <n v="91"/>
    <s v="High Risk"/>
    <n v="1"/>
    <n v="2019"/>
    <n v="10"/>
    <n v="17"/>
    <d v="2019-10-17T00:00:00"/>
    <s v="Q4"/>
    <s v="Q4-2019"/>
    <s v="M"/>
    <n v="2"/>
    <s v="Poor"/>
    <n v="1"/>
    <x v="0"/>
    <n v="100"/>
    <s v="headache"/>
  </r>
  <r>
    <n v="1121"/>
    <n v="21.21"/>
    <x v="0"/>
    <n v="1.82"/>
    <n v="70.25"/>
    <n v="156"/>
    <n v="83"/>
    <s v="Differential Risk"/>
    <n v="2"/>
    <n v="2020"/>
    <n v="4"/>
    <n v="17"/>
    <d v="2020-04-17T00:00:00"/>
    <s v="Q2"/>
    <s v="Q2-2020"/>
    <s v="M"/>
    <n v="2"/>
    <s v="Poor"/>
    <n v="2"/>
    <x v="1"/>
    <n v="104"/>
    <s v="itching"/>
  </r>
  <r>
    <n v="1121"/>
    <n v="23.02"/>
    <x v="0"/>
    <n v="1.82"/>
    <n v="76.239999999999995"/>
    <n v="155"/>
    <n v="90"/>
    <s v="High Risk"/>
    <n v="3"/>
    <n v="2020"/>
    <n v="10"/>
    <n v="16"/>
    <d v="2020-10-16T00:00:00"/>
    <s v="Q4"/>
    <s v="Q4-2020"/>
    <s v="M"/>
    <n v="1"/>
    <s v="Good"/>
    <n v="2"/>
    <x v="1"/>
    <n v="101"/>
    <s v="nausea"/>
  </r>
  <r>
    <n v="1122"/>
    <n v="26.78"/>
    <x v="1"/>
    <n v="1.82"/>
    <n v="88.71"/>
    <n v="119"/>
    <n v="121"/>
    <s v="Differential Risk"/>
    <n v="1"/>
    <n v="2019"/>
    <n v="10"/>
    <n v="19"/>
    <d v="2019-10-19T00:00:00"/>
    <s v="Q4"/>
    <s v="Q4-2019"/>
    <s v="M"/>
    <n v="2"/>
    <s v="Poor"/>
    <n v="1"/>
    <x v="0"/>
    <n v="100"/>
    <s v="headache"/>
  </r>
  <r>
    <n v="1122"/>
    <n v="27.85"/>
    <x v="1"/>
    <n v="1.82"/>
    <n v="92.25"/>
    <n v="114"/>
    <n v="129"/>
    <s v="Differential Risk"/>
    <n v="2"/>
    <n v="2020"/>
    <n v="4"/>
    <n v="19"/>
    <d v="2020-04-19T00:00:00"/>
    <s v="Q2"/>
    <s v="Q2-2020"/>
    <s v="M"/>
    <n v="3"/>
    <s v="Very Poor"/>
    <n v="2"/>
    <x v="1"/>
    <n v="101"/>
    <s v="nausea"/>
  </r>
  <r>
    <n v="1122"/>
    <n v="28.43"/>
    <x v="1"/>
    <n v="1.82"/>
    <n v="94.16"/>
    <n v="106"/>
    <n v="128"/>
    <s v="Differential Risk"/>
    <n v="3"/>
    <n v="2020"/>
    <n v="10"/>
    <n v="18"/>
    <d v="2020-10-18T00:00:00"/>
    <s v="Q4"/>
    <s v="Q4-2020"/>
    <s v="M"/>
    <n v="3"/>
    <s v="Very Poor"/>
    <n v="0"/>
    <x v="2"/>
    <n v="104"/>
    <s v="itching"/>
  </r>
  <r>
    <n v="1122"/>
    <n v="26.45"/>
    <x v="1"/>
    <n v="1.82"/>
    <n v="87.61"/>
    <n v="108"/>
    <n v="135"/>
    <s v="Differential Risk"/>
    <n v="4"/>
    <n v="2021"/>
    <n v="4"/>
    <n v="19"/>
    <d v="2021-04-19T00:00:00"/>
    <s v="Q2"/>
    <s v="Q2-2021"/>
    <s v="M"/>
    <n v="1"/>
    <s v="Good"/>
    <n v="1"/>
    <x v="0"/>
    <n v="100"/>
    <s v="headache"/>
  </r>
  <r>
    <n v="1123"/>
    <n v="23.78"/>
    <x v="0"/>
    <n v="1.82"/>
    <n v="78.77"/>
    <n v="132"/>
    <n v="105"/>
    <s v="Differential Risk"/>
    <n v="1"/>
    <n v="2019"/>
    <n v="10"/>
    <n v="21"/>
    <d v="2019-10-21T00:00:00"/>
    <s v="Q4"/>
    <s v="Q4-2019"/>
    <s v="M"/>
    <n v="3"/>
    <s v="Very Poor"/>
    <n v="1"/>
    <x v="0"/>
    <n v="105"/>
    <s v="abdominal pain"/>
  </r>
  <r>
    <n v="1123"/>
    <n v="25.65"/>
    <x v="1"/>
    <n v="1.82"/>
    <n v="84.95"/>
    <n v="136"/>
    <n v="104"/>
    <s v="High Risk"/>
    <n v="2"/>
    <n v="2020"/>
    <n v="4"/>
    <n v="21"/>
    <d v="2020-04-21T00:00:00"/>
    <s v="Q2"/>
    <s v="Q2-2020"/>
    <s v="M"/>
    <n v="2"/>
    <s v="Poor"/>
    <n v="1"/>
    <x v="0"/>
    <n v="100"/>
    <s v="headache"/>
  </r>
  <r>
    <n v="1123"/>
    <n v="29.25"/>
    <x v="1"/>
    <n v="1.82"/>
    <n v="96.89"/>
    <n v="139"/>
    <n v="91"/>
    <s v="High Risk"/>
    <n v="3"/>
    <n v="2020"/>
    <n v="10"/>
    <n v="20"/>
    <d v="2020-10-20T00:00:00"/>
    <s v="Q4"/>
    <s v="Q4-2020"/>
    <s v="M"/>
    <n v="2"/>
    <s v="Poor"/>
    <n v="1"/>
    <x v="0"/>
    <n v="101"/>
    <s v="nausea"/>
  </r>
  <r>
    <n v="1123"/>
    <n v="29.59"/>
    <x v="1"/>
    <n v="1.82"/>
    <n v="98.01"/>
    <n v="132"/>
    <n v="89"/>
    <s v="Differential Risk"/>
    <n v="4"/>
    <n v="2021"/>
    <n v="4"/>
    <n v="21"/>
    <d v="2021-04-21T00:00:00"/>
    <s v="Q2"/>
    <s v="Q2-2021"/>
    <s v="M"/>
    <n v="0"/>
    <s v="Very Good"/>
    <n v="1"/>
    <x v="0"/>
    <n v="100"/>
    <s v="headache"/>
  </r>
  <r>
    <n v="1123"/>
    <n v="28.62"/>
    <x v="1"/>
    <n v="1.82"/>
    <n v="94.81"/>
    <n v="143"/>
    <n v="81"/>
    <s v="Differential Risk"/>
    <n v="5"/>
    <n v="2021"/>
    <n v="10"/>
    <n v="20"/>
    <d v="2021-10-20T00:00:00"/>
    <s v="Q4"/>
    <s v="Q4-2021"/>
    <s v="M"/>
    <n v="2"/>
    <s v="Poor"/>
    <n v="0"/>
    <x v="2"/>
    <n v="100"/>
    <s v="headache"/>
  </r>
  <r>
    <n v="1124"/>
    <n v="22.33"/>
    <x v="0"/>
    <n v="1.82"/>
    <n v="73.959999999999994"/>
    <n v="103"/>
    <n v="79"/>
    <s v="Low Risk"/>
    <n v="1"/>
    <n v="2019"/>
    <n v="10"/>
    <n v="23"/>
    <d v="2019-10-23T00:00:00"/>
    <s v="Q4"/>
    <s v="Q4-2019"/>
    <s v="M"/>
    <n v="1"/>
    <s v="Good"/>
    <n v="1"/>
    <x v="0"/>
    <n v="105"/>
    <s v="abdominal pain"/>
  </r>
  <r>
    <n v="1124"/>
    <n v="25.41"/>
    <x v="1"/>
    <n v="1.82"/>
    <n v="84.18"/>
    <n v="99"/>
    <n v="89"/>
    <s v="Differential Risk"/>
    <n v="2"/>
    <n v="2020"/>
    <n v="4"/>
    <n v="23"/>
    <d v="2020-04-23T00:00:00"/>
    <s v="Q2"/>
    <s v="Q2-2020"/>
    <s v="M"/>
    <n v="2"/>
    <s v="Poor"/>
    <n v="0"/>
    <x v="2"/>
    <n v="104"/>
    <s v="itching"/>
  </r>
  <r>
    <n v="1124"/>
    <n v="25.6"/>
    <x v="1"/>
    <n v="1.82"/>
    <n v="84.79"/>
    <n v="103"/>
    <n v="94"/>
    <s v="Differential Risk"/>
    <n v="3"/>
    <n v="2020"/>
    <n v="10"/>
    <n v="22"/>
    <d v="2020-10-22T00:00:00"/>
    <s v="Q4"/>
    <s v="Q4-2020"/>
    <s v="M"/>
    <n v="0"/>
    <s v="Very Good"/>
    <n v="0"/>
    <x v="2"/>
    <n v="100"/>
    <s v="headache"/>
  </r>
  <r>
    <n v="1124"/>
    <n v="25.87"/>
    <x v="1"/>
    <n v="1.82"/>
    <n v="85.71"/>
    <n v="96"/>
    <n v="92"/>
    <s v="Differential Risk"/>
    <n v="4"/>
    <n v="2021"/>
    <n v="4"/>
    <n v="23"/>
    <d v="2021-04-23T00:00:00"/>
    <s v="Q2"/>
    <s v="Q2-2021"/>
    <s v="M"/>
    <n v="2"/>
    <s v="Poor"/>
    <n v="1"/>
    <x v="0"/>
    <n v="100"/>
    <s v="headache"/>
  </r>
  <r>
    <n v="1124"/>
    <n v="24.32"/>
    <x v="0"/>
    <n v="1.82"/>
    <n v="80.56"/>
    <n v="101"/>
    <n v="95"/>
    <s v="Differential Risk"/>
    <n v="5"/>
    <n v="2021"/>
    <n v="10"/>
    <n v="22"/>
    <d v="2021-10-22T00:00:00"/>
    <s v="Q4"/>
    <s v="Q4-2021"/>
    <s v="M"/>
    <n v="1"/>
    <s v="Good"/>
    <n v="1"/>
    <x v="0"/>
    <n v="100"/>
    <s v="headache"/>
  </r>
  <r>
    <n v="1125"/>
    <n v="17.329999999999998"/>
    <x v="3"/>
    <n v="1.62"/>
    <n v="45.48"/>
    <n v="116"/>
    <n v="109"/>
    <s v="Differential Risk"/>
    <n v="1"/>
    <n v="2019"/>
    <n v="10"/>
    <n v="26"/>
    <d v="2019-10-26T00:00:00"/>
    <s v="Q4"/>
    <s v="Q4-2019"/>
    <s v="F"/>
    <n v="2"/>
    <s v="Poor"/>
    <n v="0"/>
    <x v="2"/>
    <n v="108"/>
    <s v="palpitations"/>
  </r>
  <r>
    <n v="1125"/>
    <n v="18.75"/>
    <x v="0"/>
    <n v="1.62"/>
    <n v="49.2"/>
    <n v="112"/>
    <n v="107"/>
    <s v="Differential Risk"/>
    <n v="2"/>
    <n v="2020"/>
    <n v="4"/>
    <n v="26"/>
    <d v="2020-04-26T00:00:00"/>
    <s v="Q2"/>
    <s v="Q2-2020"/>
    <s v="F"/>
    <n v="1"/>
    <s v="Good"/>
    <n v="0"/>
    <x v="2"/>
    <n v="100"/>
    <s v="headache"/>
  </r>
  <r>
    <n v="1125"/>
    <n v="16"/>
    <x v="3"/>
    <n v="1.62"/>
    <n v="41.99"/>
    <n v="111"/>
    <n v="107"/>
    <s v="Differential Risk"/>
    <n v="3"/>
    <n v="2020"/>
    <n v="10"/>
    <n v="25"/>
    <d v="2020-10-25T00:00:00"/>
    <s v="Q4"/>
    <s v="Q4-2020"/>
    <s v="F"/>
    <n v="1"/>
    <s v="Good"/>
    <n v="1"/>
    <x v="0"/>
    <n v="105"/>
    <s v="abdominal pain"/>
  </r>
  <r>
    <n v="1125"/>
    <n v="15.52"/>
    <x v="3"/>
    <n v="1.62"/>
    <n v="40.729999999999997"/>
    <n v="104"/>
    <n v="110"/>
    <s v="Differential Risk"/>
    <n v="4"/>
    <n v="2021"/>
    <n v="4"/>
    <n v="26"/>
    <d v="2021-04-26T00:00:00"/>
    <s v="Q2"/>
    <s v="Q2-2021"/>
    <s v="F"/>
    <n v="2"/>
    <s v="Poor"/>
    <n v="2"/>
    <x v="1"/>
    <n v="100"/>
    <s v="headache"/>
  </r>
  <r>
    <n v="1126"/>
    <n v="25.51"/>
    <x v="1"/>
    <n v="1.82"/>
    <n v="84.51"/>
    <n v="109"/>
    <n v="79"/>
    <s v="Low Risk"/>
    <n v="1"/>
    <n v="2019"/>
    <n v="10"/>
    <n v="26"/>
    <d v="2019-10-26T00:00:00"/>
    <s v="Q4"/>
    <s v="Q4-2019"/>
    <s v="M"/>
    <n v="2"/>
    <s v="Poor"/>
    <n v="1"/>
    <x v="0"/>
    <n v="100"/>
    <s v="headache"/>
  </r>
  <r>
    <n v="1126"/>
    <n v="21.55"/>
    <x v="0"/>
    <n v="1.82"/>
    <n v="71.39"/>
    <n v="115"/>
    <n v="66"/>
    <s v="Low Risk"/>
    <n v="2"/>
    <n v="2020"/>
    <n v="4"/>
    <n v="26"/>
    <d v="2020-04-26T00:00:00"/>
    <s v="Q2"/>
    <s v="Q2-2020"/>
    <s v="M"/>
    <n v="1"/>
    <s v="Good"/>
    <n v="1"/>
    <x v="0"/>
    <n v="100"/>
    <s v="headache"/>
  </r>
  <r>
    <n v="1126"/>
    <n v="22.63"/>
    <x v="0"/>
    <n v="1.82"/>
    <n v="74.95"/>
    <n v="112"/>
    <n v="59"/>
    <s v="Low Risk"/>
    <n v="3"/>
    <n v="2020"/>
    <n v="10"/>
    <n v="25"/>
    <d v="2020-10-25T00:00:00"/>
    <s v="Q4"/>
    <s v="Q4-2020"/>
    <s v="M"/>
    <n v="1"/>
    <s v="Good"/>
    <n v="2"/>
    <x v="1"/>
    <n v="102"/>
    <s v="tinnitus"/>
  </r>
  <r>
    <n v="1127"/>
    <n v="22.82"/>
    <x v="0"/>
    <n v="1.82"/>
    <n v="75.59"/>
    <n v="131"/>
    <n v="106"/>
    <s v="Differential Risk"/>
    <n v="1"/>
    <n v="2019"/>
    <n v="10"/>
    <n v="26"/>
    <d v="2019-10-26T00:00:00"/>
    <s v="Q4"/>
    <s v="Q4-2019"/>
    <s v="M"/>
    <n v="0"/>
    <s v="Very Good"/>
    <n v="2"/>
    <x v="1"/>
    <n v="101"/>
    <s v="nausea"/>
  </r>
  <r>
    <n v="1127"/>
    <n v="23.67"/>
    <x v="0"/>
    <n v="1.82"/>
    <n v="78.400000000000006"/>
    <n v="141"/>
    <n v="114"/>
    <s v="High Risk"/>
    <n v="2"/>
    <n v="2020"/>
    <n v="4"/>
    <n v="26"/>
    <d v="2020-04-26T00:00:00"/>
    <s v="Q2"/>
    <s v="Q2-2020"/>
    <s v="M"/>
    <n v="1"/>
    <s v="Good"/>
    <n v="1"/>
    <x v="0"/>
    <n v="100"/>
    <s v="headache"/>
  </r>
  <r>
    <n v="1127"/>
    <n v="22.15"/>
    <x v="0"/>
    <n v="1.82"/>
    <n v="73.37"/>
    <n v="153"/>
    <n v="123"/>
    <s v="High Risk"/>
    <n v="3"/>
    <n v="2020"/>
    <n v="10"/>
    <n v="25"/>
    <d v="2020-10-25T00:00:00"/>
    <s v="Q4"/>
    <s v="Q4-2020"/>
    <s v="M"/>
    <n v="2"/>
    <s v="Poor"/>
    <n v="2"/>
    <x v="1"/>
    <n v="100"/>
    <s v="headache"/>
  </r>
  <r>
    <n v="1127"/>
    <n v="21"/>
    <x v="0"/>
    <n v="1.82"/>
    <n v="69.569999999999993"/>
    <n v="150"/>
    <n v="124"/>
    <s v="High Risk"/>
    <n v="4"/>
    <n v="2021"/>
    <n v="4"/>
    <n v="26"/>
    <d v="2021-04-26T00:00:00"/>
    <s v="Q2"/>
    <s v="Q2-2021"/>
    <s v="M"/>
    <n v="2"/>
    <s v="Poor"/>
    <n v="1"/>
    <x v="0"/>
    <n v="100"/>
    <s v="headache"/>
  </r>
  <r>
    <n v="1127"/>
    <n v="21.45"/>
    <x v="0"/>
    <n v="1.82"/>
    <n v="71.040000000000006"/>
    <n v="144"/>
    <n v="125"/>
    <s v="High Risk"/>
    <n v="5"/>
    <n v="2021"/>
    <n v="10"/>
    <n v="25"/>
    <d v="2021-10-25T00:00:00"/>
    <s v="Q4"/>
    <s v="Q4-2021"/>
    <s v="M"/>
    <n v="0"/>
    <s v="Very Good"/>
    <n v="1"/>
    <x v="0"/>
    <n v="101"/>
    <s v="nausea"/>
  </r>
  <r>
    <n v="1128"/>
    <n v="23.23"/>
    <x v="0"/>
    <n v="1.62"/>
    <n v="60.97"/>
    <n v="120"/>
    <n v="115"/>
    <s v="Differential Risk"/>
    <n v="1"/>
    <n v="2019"/>
    <n v="10"/>
    <n v="29"/>
    <d v="2019-10-29T00:00:00"/>
    <s v="Q4"/>
    <s v="Q4-2019"/>
    <s v="F"/>
    <n v="1"/>
    <s v="Good"/>
    <n v="1"/>
    <x v="0"/>
    <n v="100"/>
    <s v="headache"/>
  </r>
  <r>
    <n v="1128"/>
    <n v="25.22"/>
    <x v="1"/>
    <n v="1.62"/>
    <n v="66.2"/>
    <n v="116"/>
    <n v="117"/>
    <s v="Differential Risk"/>
    <n v="2"/>
    <n v="2020"/>
    <n v="4"/>
    <n v="29"/>
    <d v="2020-04-29T00:00:00"/>
    <s v="Q2"/>
    <s v="Q2-2020"/>
    <s v="F"/>
    <n v="2"/>
    <s v="Poor"/>
    <n v="0"/>
    <x v="2"/>
    <n v="102"/>
    <s v="tinnitus"/>
  </r>
  <r>
    <n v="1128"/>
    <n v="23.2"/>
    <x v="0"/>
    <n v="1.62"/>
    <n v="60.89"/>
    <n v="111"/>
    <n v="112"/>
    <s v="Differential Risk"/>
    <n v="3"/>
    <n v="2020"/>
    <n v="10"/>
    <n v="28"/>
    <d v="2020-10-28T00:00:00"/>
    <s v="Q4"/>
    <s v="Q4-2020"/>
    <s v="F"/>
    <n v="1"/>
    <s v="Good"/>
    <n v="0"/>
    <x v="2"/>
    <n v="100"/>
    <s v="headache"/>
  </r>
  <r>
    <n v="1128"/>
    <n v="22.62"/>
    <x v="0"/>
    <n v="1.62"/>
    <n v="59.37"/>
    <n v="111"/>
    <n v="109"/>
    <s v="Differential Risk"/>
    <n v="4"/>
    <n v="2021"/>
    <n v="4"/>
    <n v="29"/>
    <d v="2021-04-29T00:00:00"/>
    <s v="Q2"/>
    <s v="Q2-2021"/>
    <s v="F"/>
    <n v="1"/>
    <s v="Good"/>
    <n v="2"/>
    <x v="1"/>
    <n v="100"/>
    <s v="headache"/>
  </r>
  <r>
    <n v="1128"/>
    <n v="19.309999999999999"/>
    <x v="0"/>
    <n v="1.62"/>
    <n v="50.67"/>
    <n v="105"/>
    <n v="106"/>
    <s v="Differential Risk"/>
    <n v="5"/>
    <n v="2021"/>
    <n v="10"/>
    <n v="28"/>
    <d v="2021-10-28T00:00:00"/>
    <s v="Q4"/>
    <s v="Q4-2021"/>
    <s v="F"/>
    <n v="1"/>
    <s v="Good"/>
    <n v="2"/>
    <x v="1"/>
    <n v="100"/>
    <s v="headache"/>
  </r>
  <r>
    <n v="1128"/>
    <n v="19.16"/>
    <x v="0"/>
    <n v="1.62"/>
    <n v="50.28"/>
    <n v="101"/>
    <n v="102"/>
    <s v="Differential Risk"/>
    <n v="6"/>
    <n v="2022"/>
    <n v="4"/>
    <n v="29"/>
    <d v="2022-04-29T00:00:00"/>
    <s v="Q2"/>
    <s v="Q2-2022"/>
    <s v="F"/>
    <n v="0"/>
    <s v="Very Good"/>
    <n v="2"/>
    <x v="1"/>
    <n v="100"/>
    <s v="headache"/>
  </r>
  <r>
    <n v="1129"/>
    <n v="23.31"/>
    <x v="0"/>
    <n v="1.82"/>
    <n v="77.2"/>
    <n v="122"/>
    <n v="88"/>
    <s v="Differential Risk"/>
    <n v="1"/>
    <n v="2019"/>
    <n v="10"/>
    <n v="31"/>
    <d v="2019-10-31T00:00:00"/>
    <s v="Q4"/>
    <s v="Q4-2019"/>
    <s v="M"/>
    <n v="1"/>
    <s v="Good"/>
    <n v="1"/>
    <x v="0"/>
    <n v="108"/>
    <s v="palpitations"/>
  </r>
  <r>
    <n v="1129"/>
    <n v="25.88"/>
    <x v="1"/>
    <n v="1.82"/>
    <n v="85.71"/>
    <n v="118"/>
    <n v="80"/>
    <s v="Differential Risk"/>
    <n v="2"/>
    <n v="2020"/>
    <n v="5"/>
    <n v="1"/>
    <d v="2020-05-01T00:00:00"/>
    <s v="Q2"/>
    <s v="Q2-2020"/>
    <s v="M"/>
    <n v="2"/>
    <s v="Poor"/>
    <n v="1"/>
    <x v="0"/>
    <n v="100"/>
    <s v="headache"/>
  </r>
  <r>
    <n v="1129"/>
    <n v="27.96"/>
    <x v="1"/>
    <n v="1.82"/>
    <n v="92.61"/>
    <n v="114"/>
    <n v="72"/>
    <s v="Low Risk"/>
    <n v="3"/>
    <n v="2020"/>
    <n v="10"/>
    <n v="30"/>
    <d v="2020-10-30T00:00:00"/>
    <s v="Q4"/>
    <s v="Q4-2020"/>
    <s v="M"/>
    <n v="2"/>
    <s v="Poor"/>
    <n v="0"/>
    <x v="2"/>
    <n v="100"/>
    <s v="headache"/>
  </r>
  <r>
    <n v="1130"/>
    <n v="19.829999999999998"/>
    <x v="0"/>
    <n v="1.62"/>
    <n v="52.03"/>
    <n v="121"/>
    <n v="100"/>
    <s v="Differential Risk"/>
    <n v="1"/>
    <n v="2019"/>
    <n v="10"/>
    <n v="31"/>
    <d v="2019-10-31T00:00:00"/>
    <s v="Q4"/>
    <s v="Q4-2019"/>
    <s v="F"/>
    <n v="3"/>
    <s v="Very Poor"/>
    <n v="0"/>
    <x v="2"/>
    <n v="100"/>
    <s v="headache"/>
  </r>
  <r>
    <n v="1130"/>
    <n v="17.62"/>
    <x v="3"/>
    <n v="1.62"/>
    <n v="46.23"/>
    <n v="121"/>
    <n v="90"/>
    <s v="Differential Risk"/>
    <n v="2"/>
    <n v="2020"/>
    <n v="5"/>
    <n v="1"/>
    <d v="2020-05-01T00:00:00"/>
    <s v="Q2"/>
    <s v="Q2-2020"/>
    <s v="F"/>
    <n v="1"/>
    <s v="Good"/>
    <n v="1"/>
    <x v="0"/>
    <n v="101"/>
    <s v="nausea"/>
  </r>
  <r>
    <n v="1130"/>
    <n v="18.95"/>
    <x v="0"/>
    <n v="1.62"/>
    <n v="49.74"/>
    <n v="125"/>
    <n v="90"/>
    <s v="Differential Risk"/>
    <n v="3"/>
    <n v="2020"/>
    <n v="10"/>
    <n v="30"/>
    <d v="2020-10-30T00:00:00"/>
    <s v="Q4"/>
    <s v="Q4-2020"/>
    <s v="F"/>
    <n v="1"/>
    <s v="Good"/>
    <n v="1"/>
    <x v="0"/>
    <n v="100"/>
    <s v="headache"/>
  </r>
  <r>
    <n v="1131"/>
    <n v="23.54"/>
    <x v="0"/>
    <n v="1.82"/>
    <n v="77.989999999999995"/>
    <n v="131"/>
    <n v="115"/>
    <s v="Differential Risk"/>
    <n v="1"/>
    <n v="2019"/>
    <n v="11"/>
    <n v="2"/>
    <d v="2019-11-02T00:00:00"/>
    <s v="Q4"/>
    <s v="Q4-2019"/>
    <s v="M"/>
    <n v="2"/>
    <s v="Poor"/>
    <n v="2"/>
    <x v="1"/>
    <n v="104"/>
    <s v="itching"/>
  </r>
  <r>
    <n v="1131"/>
    <n v="23.52"/>
    <x v="0"/>
    <n v="1.82"/>
    <n v="77.900000000000006"/>
    <n v="126"/>
    <n v="115"/>
    <s v="Differential Risk"/>
    <n v="2"/>
    <n v="2020"/>
    <n v="5"/>
    <n v="3"/>
    <d v="2020-05-03T00:00:00"/>
    <s v="Q2"/>
    <s v="Q2-2020"/>
    <s v="M"/>
    <n v="0"/>
    <s v="Very Good"/>
    <n v="1"/>
    <x v="0"/>
    <n v="105"/>
    <s v="abdominal pain"/>
  </r>
  <r>
    <n v="1131"/>
    <n v="23.73"/>
    <x v="0"/>
    <n v="1.82"/>
    <n v="78.599999999999994"/>
    <n v="126"/>
    <n v="116"/>
    <s v="Differential Risk"/>
    <n v="3"/>
    <n v="2020"/>
    <n v="11"/>
    <n v="1"/>
    <d v="2020-11-01T00:00:00"/>
    <s v="Q4"/>
    <s v="Q4-2020"/>
    <s v="M"/>
    <n v="2"/>
    <s v="Poor"/>
    <n v="1"/>
    <x v="0"/>
    <n v="104"/>
    <s v="itching"/>
  </r>
  <r>
    <n v="1131"/>
    <n v="28.73"/>
    <x v="1"/>
    <n v="1.82"/>
    <n v="95.16"/>
    <n v="128"/>
    <n v="100"/>
    <s v="Differential Risk"/>
    <n v="4"/>
    <n v="2021"/>
    <n v="5"/>
    <n v="3"/>
    <d v="2021-05-03T00:00:00"/>
    <s v="Q2"/>
    <s v="Q2-2021"/>
    <s v="M"/>
    <n v="3"/>
    <s v="Very Poor"/>
    <n v="0"/>
    <x v="2"/>
    <n v="101"/>
    <s v="nausea"/>
  </r>
  <r>
    <n v="1132"/>
    <n v="19.670000000000002"/>
    <x v="0"/>
    <n v="1.62"/>
    <n v="51.63"/>
    <n v="139"/>
    <n v="113"/>
    <s v="High Risk"/>
    <n v="1"/>
    <n v="2019"/>
    <n v="11"/>
    <n v="6"/>
    <d v="2019-11-06T00:00:00"/>
    <s v="Q4"/>
    <s v="Q4-2019"/>
    <s v="F"/>
    <n v="1"/>
    <s v="Good"/>
    <n v="2"/>
    <x v="1"/>
    <n v="103"/>
    <s v="vomiting"/>
  </r>
  <r>
    <n v="1132"/>
    <n v="20.7"/>
    <x v="0"/>
    <n v="1.62"/>
    <n v="54.31"/>
    <n v="144"/>
    <n v="106"/>
    <s v="High Risk"/>
    <n v="2"/>
    <n v="2020"/>
    <n v="5"/>
    <n v="7"/>
    <d v="2020-05-07T00:00:00"/>
    <s v="Q2"/>
    <s v="Q2-2020"/>
    <s v="F"/>
    <n v="2"/>
    <s v="Poor"/>
    <n v="1"/>
    <x v="0"/>
    <n v="100"/>
    <s v="headache"/>
  </r>
  <r>
    <n v="1132"/>
    <n v="19.89"/>
    <x v="0"/>
    <n v="1.62"/>
    <n v="52.19"/>
    <n v="144"/>
    <n v="113"/>
    <s v="High Risk"/>
    <n v="3"/>
    <n v="2020"/>
    <n v="11"/>
    <n v="5"/>
    <d v="2020-11-05T00:00:00"/>
    <s v="Q4"/>
    <s v="Q4-2020"/>
    <s v="F"/>
    <n v="1"/>
    <s v="Good"/>
    <n v="1"/>
    <x v="0"/>
    <n v="107"/>
    <s v="skin rash"/>
  </r>
  <r>
    <n v="1132"/>
    <n v="17.59"/>
    <x v="3"/>
    <n v="1.62"/>
    <n v="46.16"/>
    <n v="145"/>
    <n v="116"/>
    <s v="High Risk"/>
    <n v="4"/>
    <n v="2021"/>
    <n v="5"/>
    <n v="7"/>
    <d v="2021-05-07T00:00:00"/>
    <s v="Q2"/>
    <s v="Q2-2021"/>
    <s v="F"/>
    <n v="2"/>
    <s v="Poor"/>
    <n v="2"/>
    <x v="1"/>
    <n v="102"/>
    <s v="tinnitus"/>
  </r>
  <r>
    <n v="1132"/>
    <n v="17.98"/>
    <x v="3"/>
    <n v="1.62"/>
    <n v="47.18"/>
    <n v="147"/>
    <n v="113"/>
    <s v="High Risk"/>
    <n v="5"/>
    <n v="2021"/>
    <n v="11"/>
    <n v="5"/>
    <d v="2021-11-05T00:00:00"/>
    <s v="Q4"/>
    <s v="Q4-2021"/>
    <s v="F"/>
    <n v="2"/>
    <s v="Poor"/>
    <n v="1"/>
    <x v="0"/>
    <n v="100"/>
    <s v="headache"/>
  </r>
  <r>
    <n v="1133"/>
    <n v="24.37"/>
    <x v="0"/>
    <n v="1.62"/>
    <n v="63.95"/>
    <n v="116"/>
    <n v="87"/>
    <s v="Differential Risk"/>
    <n v="1"/>
    <n v="2019"/>
    <n v="11"/>
    <n v="10"/>
    <d v="2019-11-10T00:00:00"/>
    <s v="Q4"/>
    <s v="Q4-2019"/>
    <s v="F"/>
    <n v="0"/>
    <s v="Very Good"/>
    <n v="2"/>
    <x v="1"/>
    <n v="109"/>
    <s v="hallucinations"/>
  </r>
  <r>
    <n v="1133"/>
    <n v="23.71"/>
    <x v="0"/>
    <n v="1.62"/>
    <n v="62.22"/>
    <n v="116"/>
    <n v="94"/>
    <s v="Differential Risk"/>
    <n v="2"/>
    <n v="2020"/>
    <n v="5"/>
    <n v="11"/>
    <d v="2020-05-11T00:00:00"/>
    <s v="Q2"/>
    <s v="Q2-2020"/>
    <s v="F"/>
    <n v="2"/>
    <s v="Poor"/>
    <n v="2"/>
    <x v="1"/>
    <n v="109"/>
    <s v="hallucinations"/>
  </r>
  <r>
    <n v="1133"/>
    <n v="24.02"/>
    <x v="0"/>
    <n v="1.62"/>
    <n v="63.04"/>
    <n v="116"/>
    <n v="98"/>
    <s v="Differential Risk"/>
    <n v="3"/>
    <n v="2020"/>
    <n v="11"/>
    <n v="9"/>
    <d v="2020-11-09T00:00:00"/>
    <s v="Q4"/>
    <s v="Q4-2020"/>
    <s v="F"/>
    <n v="1"/>
    <s v="Good"/>
    <n v="2"/>
    <x v="1"/>
    <n v="105"/>
    <s v="abdominal pain"/>
  </r>
  <r>
    <n v="1134"/>
    <n v="29.08"/>
    <x v="1"/>
    <n v="1.82"/>
    <n v="96.33"/>
    <n v="115"/>
    <n v="106"/>
    <s v="Differential Risk"/>
    <n v="1"/>
    <n v="2019"/>
    <n v="11"/>
    <n v="14"/>
    <d v="2019-11-14T00:00:00"/>
    <s v="Q4"/>
    <s v="Q4-2019"/>
    <s v="M"/>
    <n v="2"/>
    <s v="Poor"/>
    <n v="1"/>
    <x v="0"/>
    <n v="100"/>
    <s v="headache"/>
  </r>
  <r>
    <n v="1134"/>
    <n v="32.92"/>
    <x v="2"/>
    <n v="1.82"/>
    <n v="109.04"/>
    <n v="120"/>
    <n v="107"/>
    <s v="Differential Risk"/>
    <n v="2"/>
    <n v="2020"/>
    <n v="5"/>
    <n v="15"/>
    <d v="2020-05-15T00:00:00"/>
    <s v="Q2"/>
    <s v="Q2-2020"/>
    <s v="M"/>
    <n v="3"/>
    <s v="Very Poor"/>
    <n v="0"/>
    <x v="2"/>
    <n v="100"/>
    <s v="headache"/>
  </r>
  <r>
    <n v="1134"/>
    <n v="31.51"/>
    <x v="2"/>
    <n v="1.82"/>
    <n v="104.36"/>
    <n v="116"/>
    <n v="111"/>
    <s v="Differential Risk"/>
    <n v="3"/>
    <n v="2020"/>
    <n v="11"/>
    <n v="13"/>
    <d v="2020-11-13T00:00:00"/>
    <s v="Q4"/>
    <s v="Q4-2020"/>
    <s v="M"/>
    <n v="1"/>
    <s v="Good"/>
    <n v="0"/>
    <x v="2"/>
    <n v="100"/>
    <s v="headache"/>
  </r>
  <r>
    <n v="1134"/>
    <n v="29.07"/>
    <x v="1"/>
    <n v="1.82"/>
    <n v="96.28"/>
    <n v="106"/>
    <n v="109"/>
    <s v="Differential Risk"/>
    <n v="4"/>
    <n v="2021"/>
    <n v="5"/>
    <n v="15"/>
    <d v="2021-05-15T00:00:00"/>
    <s v="Q2"/>
    <s v="Q2-2021"/>
    <s v="M"/>
    <n v="3"/>
    <s v="Very Poor"/>
    <n v="1"/>
    <x v="0"/>
    <n v="104"/>
    <s v="itching"/>
  </r>
  <r>
    <n v="1135"/>
    <n v="21.71"/>
    <x v="0"/>
    <n v="1.82"/>
    <n v="71.900000000000006"/>
    <n v="108"/>
    <n v="91"/>
    <s v="Differential Risk"/>
    <n v="1"/>
    <n v="2019"/>
    <n v="11"/>
    <n v="15"/>
    <d v="2019-11-15T00:00:00"/>
    <s v="Q4"/>
    <s v="Q4-2019"/>
    <s v="M"/>
    <n v="0"/>
    <s v="Very Good"/>
    <n v="2"/>
    <x v="1"/>
    <n v="101"/>
    <s v="nausea"/>
  </r>
  <r>
    <n v="1135"/>
    <n v="20.3"/>
    <x v="0"/>
    <n v="1.82"/>
    <n v="67.25"/>
    <n v="101"/>
    <n v="87"/>
    <s v="Differential Risk"/>
    <n v="2"/>
    <n v="2020"/>
    <n v="5"/>
    <n v="16"/>
    <d v="2020-05-16T00:00:00"/>
    <s v="Q2"/>
    <s v="Q2-2020"/>
    <s v="M"/>
    <n v="1"/>
    <s v="Good"/>
    <n v="1"/>
    <x v="0"/>
    <n v="100"/>
    <s v="headache"/>
  </r>
  <r>
    <n v="1135"/>
    <n v="18.12"/>
    <x v="3"/>
    <n v="1.82"/>
    <n v="60.01"/>
    <n v="94"/>
    <n v="84"/>
    <s v="Differential Risk"/>
    <n v="3"/>
    <n v="2020"/>
    <n v="11"/>
    <n v="14"/>
    <d v="2020-11-14T00:00:00"/>
    <s v="Q4"/>
    <s v="Q4-2020"/>
    <s v="M"/>
    <n v="2"/>
    <s v="Poor"/>
    <n v="1"/>
    <x v="0"/>
    <n v="100"/>
    <s v="headache"/>
  </r>
  <r>
    <n v="1135"/>
    <n v="17.22"/>
    <x v="3"/>
    <n v="1.82"/>
    <n v="57.05"/>
    <n v="88"/>
    <n v="85"/>
    <s v="Differential Risk"/>
    <n v="4"/>
    <n v="2021"/>
    <n v="5"/>
    <n v="16"/>
    <d v="2021-05-16T00:00:00"/>
    <s v="Q2"/>
    <s v="Q2-2021"/>
    <s v="M"/>
    <n v="3"/>
    <s v="Very Poor"/>
    <n v="1"/>
    <x v="0"/>
    <n v="104"/>
    <s v="itching"/>
  </r>
  <r>
    <n v="1135"/>
    <n v="19.309999999999999"/>
    <x v="0"/>
    <n v="1.82"/>
    <n v="63.98"/>
    <n v="94"/>
    <n v="87"/>
    <s v="Differential Risk"/>
    <n v="5"/>
    <n v="2021"/>
    <n v="11"/>
    <n v="14"/>
    <d v="2021-11-14T00:00:00"/>
    <s v="Q4"/>
    <s v="Q4-2021"/>
    <s v="M"/>
    <n v="0"/>
    <s v="Very Good"/>
    <n v="2"/>
    <x v="1"/>
    <n v="100"/>
    <s v="headache"/>
  </r>
  <r>
    <n v="1136"/>
    <n v="23.28"/>
    <x v="0"/>
    <n v="1.82"/>
    <n v="77.11"/>
    <n v="125"/>
    <n v="121"/>
    <s v="Differential Risk"/>
    <n v="1"/>
    <n v="2019"/>
    <n v="11"/>
    <n v="18"/>
    <d v="2019-11-18T00:00:00"/>
    <s v="Q4"/>
    <s v="Q4-2019"/>
    <s v="M"/>
    <n v="1"/>
    <s v="Good"/>
    <n v="2"/>
    <x v="1"/>
    <n v="100"/>
    <s v="headache"/>
  </r>
  <r>
    <n v="1136"/>
    <n v="24.04"/>
    <x v="0"/>
    <n v="1.82"/>
    <n v="79.63"/>
    <n v="127"/>
    <n v="113"/>
    <s v="Differential Risk"/>
    <n v="2"/>
    <n v="2020"/>
    <n v="5"/>
    <n v="19"/>
    <d v="2020-05-19T00:00:00"/>
    <s v="Q2"/>
    <s v="Q2-2020"/>
    <s v="M"/>
    <n v="1"/>
    <s v="Good"/>
    <n v="1"/>
    <x v="0"/>
    <n v="100"/>
    <s v="headache"/>
  </r>
  <r>
    <n v="1136"/>
    <n v="23.91"/>
    <x v="0"/>
    <n v="1.82"/>
    <n v="79.19"/>
    <n v="121"/>
    <n v="111"/>
    <s v="Differential Risk"/>
    <n v="3"/>
    <n v="2020"/>
    <n v="11"/>
    <n v="17"/>
    <d v="2020-11-17T00:00:00"/>
    <s v="Q4"/>
    <s v="Q4-2020"/>
    <s v="M"/>
    <n v="0"/>
    <s v="Very Good"/>
    <n v="1"/>
    <x v="0"/>
    <n v="105"/>
    <s v="abdominal pain"/>
  </r>
  <r>
    <n v="1137"/>
    <n v="28.53"/>
    <x v="1"/>
    <n v="1.82"/>
    <n v="94.51"/>
    <n v="116"/>
    <n v="104"/>
    <s v="Differential Risk"/>
    <n v="1"/>
    <n v="2019"/>
    <n v="11"/>
    <n v="18"/>
    <d v="2019-11-18T00:00:00"/>
    <s v="Q4"/>
    <s v="Q4-2019"/>
    <s v="M"/>
    <n v="3"/>
    <s v="Very Poor"/>
    <n v="0"/>
    <x v="2"/>
    <n v="108"/>
    <s v="palpitations"/>
  </r>
  <r>
    <n v="1137"/>
    <n v="27.39"/>
    <x v="1"/>
    <n v="1.82"/>
    <n v="90.73"/>
    <n v="124"/>
    <n v="101"/>
    <s v="Differential Risk"/>
    <n v="2"/>
    <n v="2020"/>
    <n v="5"/>
    <n v="19"/>
    <d v="2020-05-19T00:00:00"/>
    <s v="Q2"/>
    <s v="Q2-2020"/>
    <s v="M"/>
    <n v="2"/>
    <s v="Poor"/>
    <n v="2"/>
    <x v="1"/>
    <n v="109"/>
    <s v="hallucinations"/>
  </r>
  <r>
    <n v="1137"/>
    <n v="28.79"/>
    <x v="1"/>
    <n v="1.82"/>
    <n v="95.37"/>
    <n v="122"/>
    <n v="94"/>
    <s v="Differential Risk"/>
    <n v="3"/>
    <n v="2020"/>
    <n v="11"/>
    <n v="17"/>
    <d v="2020-11-17T00:00:00"/>
    <s v="Q4"/>
    <s v="Q4-2020"/>
    <s v="M"/>
    <n v="2"/>
    <s v="Poor"/>
    <n v="0"/>
    <x v="2"/>
    <n v="100"/>
    <s v="headache"/>
  </r>
  <r>
    <n v="1137"/>
    <n v="28.06"/>
    <x v="1"/>
    <n v="1.82"/>
    <n v="92.95"/>
    <n v="132"/>
    <n v="88"/>
    <s v="Differential Risk"/>
    <n v="4"/>
    <n v="2021"/>
    <n v="5"/>
    <n v="19"/>
    <d v="2021-05-19T00:00:00"/>
    <s v="Q2"/>
    <s v="Q2-2021"/>
    <s v="M"/>
    <n v="2"/>
    <s v="Poor"/>
    <n v="0"/>
    <x v="2"/>
    <n v="100"/>
    <s v="headache"/>
  </r>
  <r>
    <n v="1137"/>
    <n v="23.16"/>
    <x v="0"/>
    <n v="1.82"/>
    <n v="76.7"/>
    <n v="132"/>
    <n v="94"/>
    <s v="Differential Risk"/>
    <n v="5"/>
    <n v="2021"/>
    <n v="11"/>
    <n v="17"/>
    <d v="2021-11-17T00:00:00"/>
    <s v="Q4"/>
    <s v="Q4-2021"/>
    <s v="M"/>
    <n v="1"/>
    <s v="Good"/>
    <n v="1"/>
    <x v="0"/>
    <n v="100"/>
    <s v="headache"/>
  </r>
  <r>
    <n v="1138"/>
    <n v="20.09"/>
    <x v="0"/>
    <n v="1.62"/>
    <n v="52.74"/>
    <n v="117"/>
    <n v="102"/>
    <s v="Differential Risk"/>
    <n v="1"/>
    <n v="2019"/>
    <n v="11"/>
    <n v="20"/>
    <d v="2019-11-20T00:00:00"/>
    <s v="Q4"/>
    <s v="Q4-2019"/>
    <s v="F"/>
    <n v="2"/>
    <s v="Poor"/>
    <n v="1"/>
    <x v="0"/>
    <n v="105"/>
    <s v="abdominal pain"/>
  </r>
  <r>
    <n v="1138"/>
    <n v="19.21"/>
    <x v="0"/>
    <n v="1.62"/>
    <n v="50.41"/>
    <n v="111"/>
    <n v="100"/>
    <s v="Differential Risk"/>
    <n v="2"/>
    <n v="2020"/>
    <n v="5"/>
    <n v="21"/>
    <d v="2020-05-21T00:00:00"/>
    <s v="Q2"/>
    <s v="Q2-2020"/>
    <s v="F"/>
    <n v="1"/>
    <s v="Good"/>
    <n v="2"/>
    <x v="1"/>
    <n v="109"/>
    <s v="hallucinations"/>
  </r>
  <r>
    <n v="1138"/>
    <n v="20.76"/>
    <x v="0"/>
    <n v="1.62"/>
    <n v="54.47"/>
    <n v="111"/>
    <n v="99"/>
    <s v="Differential Risk"/>
    <n v="3"/>
    <n v="2020"/>
    <n v="11"/>
    <n v="19"/>
    <d v="2020-11-19T00:00:00"/>
    <s v="Q4"/>
    <s v="Q4-2020"/>
    <s v="F"/>
    <n v="1"/>
    <s v="Good"/>
    <n v="2"/>
    <x v="1"/>
    <n v="100"/>
    <s v="headache"/>
  </r>
  <r>
    <n v="1138"/>
    <n v="17.11"/>
    <x v="3"/>
    <n v="1.62"/>
    <n v="44.89"/>
    <n v="111"/>
    <n v="101"/>
    <s v="Differential Risk"/>
    <n v="4"/>
    <n v="2021"/>
    <n v="5"/>
    <n v="21"/>
    <d v="2021-05-21T00:00:00"/>
    <s v="Q2"/>
    <s v="Q2-2021"/>
    <s v="F"/>
    <n v="1"/>
    <s v="Good"/>
    <n v="1"/>
    <x v="0"/>
    <n v="101"/>
    <s v="nausea"/>
  </r>
  <r>
    <n v="1138"/>
    <n v="16.13"/>
    <x v="3"/>
    <n v="1.62"/>
    <n v="42.33"/>
    <n v="102"/>
    <n v="94"/>
    <s v="Differential Risk"/>
    <n v="5"/>
    <n v="2021"/>
    <n v="11"/>
    <n v="19"/>
    <d v="2021-11-19T00:00:00"/>
    <s v="Q4"/>
    <s v="Q4-2021"/>
    <s v="F"/>
    <n v="2"/>
    <s v="Poor"/>
    <n v="0"/>
    <x v="2"/>
    <n v="100"/>
    <s v="headache"/>
  </r>
  <r>
    <n v="1138"/>
    <n v="17.13"/>
    <x v="3"/>
    <n v="1.62"/>
    <n v="44.97"/>
    <n v="95"/>
    <n v="86"/>
    <s v="Differential Risk"/>
    <n v="6"/>
    <n v="2022"/>
    <n v="5"/>
    <n v="21"/>
    <d v="2022-05-21T00:00:00"/>
    <s v="Q2"/>
    <s v="Q2-2022"/>
    <s v="F"/>
    <n v="2"/>
    <s v="Poor"/>
    <n v="0"/>
    <x v="2"/>
    <n v="101"/>
    <s v="nausea"/>
  </r>
  <r>
    <n v="1139"/>
    <n v="19.899999999999999"/>
    <x v="0"/>
    <n v="1.62"/>
    <n v="52.23"/>
    <n v="123"/>
    <n v="101"/>
    <s v="Differential Risk"/>
    <n v="1"/>
    <n v="2019"/>
    <n v="11"/>
    <n v="20"/>
    <d v="2019-11-20T00:00:00"/>
    <s v="Q4"/>
    <s v="Q4-2019"/>
    <s v="F"/>
    <n v="0"/>
    <s v="Very Good"/>
    <n v="2"/>
    <x v="1"/>
    <n v="100"/>
    <s v="headache"/>
  </r>
  <r>
    <n v="1139"/>
    <n v="18.47"/>
    <x v="3"/>
    <n v="1.62"/>
    <n v="48.48"/>
    <n v="128"/>
    <n v="100"/>
    <s v="Differential Risk"/>
    <n v="2"/>
    <n v="2020"/>
    <n v="5"/>
    <n v="21"/>
    <d v="2020-05-21T00:00:00"/>
    <s v="Q2"/>
    <s v="Q2-2020"/>
    <s v="F"/>
    <n v="0"/>
    <s v="Very Good"/>
    <n v="1"/>
    <x v="0"/>
    <n v="101"/>
    <s v="nausea"/>
  </r>
  <r>
    <n v="1139"/>
    <n v="16.62"/>
    <x v="3"/>
    <n v="1.62"/>
    <n v="43.63"/>
    <n v="127"/>
    <n v="92"/>
    <s v="Differential Risk"/>
    <n v="3"/>
    <n v="2020"/>
    <n v="11"/>
    <n v="19"/>
    <d v="2020-11-19T00:00:00"/>
    <s v="Q4"/>
    <s v="Q4-2020"/>
    <s v="F"/>
    <n v="0"/>
    <s v="Very Good"/>
    <n v="1"/>
    <x v="0"/>
    <n v="100"/>
    <s v="headache"/>
  </r>
  <r>
    <n v="1139"/>
    <n v="14.13"/>
    <x v="3"/>
    <n v="1.62"/>
    <n v="37.090000000000003"/>
    <n v="132"/>
    <n v="87"/>
    <s v="Differential Risk"/>
    <n v="4"/>
    <n v="2021"/>
    <n v="5"/>
    <n v="21"/>
    <d v="2021-05-21T00:00:00"/>
    <s v="Q2"/>
    <s v="Q2-2021"/>
    <s v="F"/>
    <n v="2"/>
    <s v="Poor"/>
    <n v="0"/>
    <x v="2"/>
    <n v="102"/>
    <s v="tinnitus"/>
  </r>
  <r>
    <n v="1140"/>
    <n v="19.47"/>
    <x v="0"/>
    <n v="1.62"/>
    <n v="51.11"/>
    <n v="98"/>
    <n v="80"/>
    <s v="Differential Risk"/>
    <n v="1"/>
    <n v="2019"/>
    <n v="11"/>
    <n v="22"/>
    <d v="2019-11-22T00:00:00"/>
    <s v="Q4"/>
    <s v="Q4-2019"/>
    <s v="F"/>
    <n v="0"/>
    <s v="Very Good"/>
    <n v="2"/>
    <x v="1"/>
    <n v="100"/>
    <s v="headache"/>
  </r>
  <r>
    <n v="1140"/>
    <n v="21.58"/>
    <x v="0"/>
    <n v="1.62"/>
    <n v="56.63"/>
    <n v="102"/>
    <n v="75"/>
    <s v="Low Risk"/>
    <n v="2"/>
    <n v="2020"/>
    <n v="5"/>
    <n v="23"/>
    <d v="2020-05-23T00:00:00"/>
    <s v="Q2"/>
    <s v="Q2-2020"/>
    <s v="F"/>
    <n v="1"/>
    <s v="Good"/>
    <n v="0"/>
    <x v="2"/>
    <n v="100"/>
    <s v="headache"/>
  </r>
  <r>
    <n v="1140"/>
    <n v="20.68"/>
    <x v="0"/>
    <n v="1.62"/>
    <n v="54.27"/>
    <n v="95"/>
    <n v="70"/>
    <s v="Low Risk"/>
    <n v="3"/>
    <n v="2020"/>
    <n v="11"/>
    <n v="21"/>
    <d v="2020-11-21T00:00:00"/>
    <s v="Q4"/>
    <s v="Q4-2020"/>
    <s v="F"/>
    <n v="2"/>
    <s v="Poor"/>
    <n v="1"/>
    <x v="0"/>
    <n v="100"/>
    <s v="headache"/>
  </r>
  <r>
    <n v="1141"/>
    <n v="20.58"/>
    <x v="0"/>
    <n v="1.82"/>
    <n v="68.16"/>
    <n v="115"/>
    <n v="97"/>
    <s v="Differential Risk"/>
    <n v="1"/>
    <n v="2019"/>
    <n v="11"/>
    <n v="26"/>
    <d v="2019-11-26T00:00:00"/>
    <s v="Q4"/>
    <s v="Q4-2019"/>
    <s v="M"/>
    <n v="1"/>
    <s v="Good"/>
    <n v="2"/>
    <x v="1"/>
    <n v="107"/>
    <s v="skin rash"/>
  </r>
  <r>
    <n v="1141"/>
    <n v="19.2"/>
    <x v="0"/>
    <n v="1.82"/>
    <n v="63.59"/>
    <n v="121"/>
    <n v="104"/>
    <s v="Differential Risk"/>
    <n v="2"/>
    <n v="2020"/>
    <n v="5"/>
    <n v="27"/>
    <d v="2020-05-27T00:00:00"/>
    <s v="Q2"/>
    <s v="Q2-2020"/>
    <s v="M"/>
    <n v="0"/>
    <s v="Very Good"/>
    <n v="1"/>
    <x v="0"/>
    <n v="100"/>
    <s v="headache"/>
  </r>
  <r>
    <n v="1141"/>
    <n v="22.68"/>
    <x v="0"/>
    <n v="1.82"/>
    <n v="75.11"/>
    <n v="122"/>
    <n v="108"/>
    <s v="Differential Risk"/>
    <n v="3"/>
    <n v="2020"/>
    <n v="11"/>
    <n v="25"/>
    <d v="2020-11-25T00:00:00"/>
    <s v="Q4"/>
    <s v="Q4-2020"/>
    <s v="M"/>
    <n v="1"/>
    <s v="Good"/>
    <n v="2"/>
    <x v="1"/>
    <n v="100"/>
    <s v="headache"/>
  </r>
  <r>
    <n v="1141"/>
    <n v="21.85"/>
    <x v="0"/>
    <n v="1.82"/>
    <n v="72.39"/>
    <n v="116"/>
    <n v="110"/>
    <s v="Differential Risk"/>
    <n v="4"/>
    <n v="2021"/>
    <n v="5"/>
    <n v="27"/>
    <d v="2021-05-27T00:00:00"/>
    <s v="Q2"/>
    <s v="Q2-2021"/>
    <s v="M"/>
    <n v="2"/>
    <s v="Poor"/>
    <n v="1"/>
    <x v="0"/>
    <n v="104"/>
    <s v="itching"/>
  </r>
  <r>
    <n v="1142"/>
    <n v="17.32"/>
    <x v="3"/>
    <n v="1.82"/>
    <n v="57.38"/>
    <n v="121"/>
    <n v="112"/>
    <s v="Differential Risk"/>
    <n v="1"/>
    <n v="2019"/>
    <n v="11"/>
    <n v="30"/>
    <d v="2019-11-30T00:00:00"/>
    <s v="Q4"/>
    <s v="Q4-2019"/>
    <s v="M"/>
    <n v="2"/>
    <s v="Poor"/>
    <n v="0"/>
    <x v="2"/>
    <n v="100"/>
    <s v="headache"/>
  </r>
  <r>
    <n v="1142"/>
    <n v="14.46"/>
    <x v="3"/>
    <n v="1.82"/>
    <n v="47.89"/>
    <n v="124"/>
    <n v="109"/>
    <s v="Differential Risk"/>
    <n v="2"/>
    <n v="2020"/>
    <n v="5"/>
    <n v="31"/>
    <d v="2020-05-31T00:00:00"/>
    <s v="Q2"/>
    <s v="Q2-2020"/>
    <s v="M"/>
    <n v="0"/>
    <s v="Very Good"/>
    <n v="2"/>
    <x v="1"/>
    <n v="105"/>
    <s v="abdominal pain"/>
  </r>
  <r>
    <n v="1142"/>
    <n v="18.68"/>
    <x v="0"/>
    <n v="1.82"/>
    <n v="61.89"/>
    <n v="133"/>
    <n v="101"/>
    <s v="Differential Risk"/>
    <n v="3"/>
    <n v="2020"/>
    <n v="11"/>
    <n v="29"/>
    <d v="2020-11-29T00:00:00"/>
    <s v="Q4"/>
    <s v="Q4-2020"/>
    <s v="M"/>
    <n v="1"/>
    <s v="Good"/>
    <n v="1"/>
    <x v="0"/>
    <n v="100"/>
    <s v="headache"/>
  </r>
  <r>
    <n v="1142"/>
    <n v="21.9"/>
    <x v="0"/>
    <n v="1.82"/>
    <n v="72.55"/>
    <n v="133"/>
    <n v="102"/>
    <s v="Differential Risk"/>
    <n v="4"/>
    <n v="2021"/>
    <n v="5"/>
    <n v="31"/>
    <d v="2021-05-31T00:00:00"/>
    <s v="Q2"/>
    <s v="Q2-2021"/>
    <s v="M"/>
    <n v="2"/>
    <s v="Poor"/>
    <n v="1"/>
    <x v="0"/>
    <n v="105"/>
    <s v="abdominal pain"/>
  </r>
  <r>
    <n v="1142"/>
    <n v="22.64"/>
    <x v="0"/>
    <n v="1.82"/>
    <n v="75"/>
    <n v="134"/>
    <n v="101"/>
    <s v="Differential Risk"/>
    <n v="5"/>
    <n v="2021"/>
    <n v="11"/>
    <n v="29"/>
    <d v="2021-11-29T00:00:00"/>
    <s v="Q4"/>
    <s v="Q4-2021"/>
    <s v="M"/>
    <n v="0"/>
    <s v="Very Good"/>
    <n v="1"/>
    <x v="0"/>
    <n v="103"/>
    <s v="vomiting"/>
  </r>
  <r>
    <n v="1143"/>
    <n v="24.33"/>
    <x v="0"/>
    <n v="1.62"/>
    <n v="63.85"/>
    <n v="107"/>
    <n v="106"/>
    <s v="Differential Risk"/>
    <n v="1"/>
    <n v="2019"/>
    <n v="11"/>
    <n v="30"/>
    <d v="2019-11-30T00:00:00"/>
    <s v="Q4"/>
    <s v="Q4-2019"/>
    <s v="F"/>
    <n v="1"/>
    <s v="Good"/>
    <n v="1"/>
    <x v="0"/>
    <n v="100"/>
    <s v="headache"/>
  </r>
  <r>
    <n v="1143"/>
    <n v="25.72"/>
    <x v="1"/>
    <n v="1.62"/>
    <n v="67.510000000000005"/>
    <n v="102"/>
    <n v="108"/>
    <s v="Differential Risk"/>
    <n v="2"/>
    <n v="2020"/>
    <n v="5"/>
    <n v="31"/>
    <d v="2020-05-31T00:00:00"/>
    <s v="Q2"/>
    <s v="Q2-2020"/>
    <s v="F"/>
    <n v="2"/>
    <s v="Poor"/>
    <n v="1"/>
    <x v="0"/>
    <n v="106"/>
    <s v="dizziness"/>
  </r>
  <r>
    <n v="1143"/>
    <n v="24.52"/>
    <x v="0"/>
    <n v="1.62"/>
    <n v="64.349999999999994"/>
    <n v="99"/>
    <n v="110"/>
    <s v="Differential Risk"/>
    <n v="3"/>
    <n v="2020"/>
    <n v="11"/>
    <n v="29"/>
    <d v="2020-11-29T00:00:00"/>
    <s v="Q4"/>
    <s v="Q4-2020"/>
    <s v="F"/>
    <n v="1"/>
    <s v="Good"/>
    <n v="1"/>
    <x v="0"/>
    <n v="107"/>
    <s v="skin rash"/>
  </r>
  <r>
    <n v="1144"/>
    <n v="20.260000000000002"/>
    <x v="0"/>
    <n v="1.62"/>
    <n v="53.17"/>
    <n v="98"/>
    <n v="65"/>
    <s v="Low Risk"/>
    <n v="1"/>
    <n v="2019"/>
    <n v="12"/>
    <n v="1"/>
    <d v="2019-12-01T00:00:00"/>
    <s v="Q4"/>
    <s v="Q4-2019"/>
    <s v="F"/>
    <n v="0"/>
    <s v="Very Good"/>
    <n v="1"/>
    <x v="0"/>
    <n v="100"/>
    <s v="headache"/>
  </r>
  <r>
    <n v="1144"/>
    <n v="22.3"/>
    <x v="0"/>
    <n v="1.62"/>
    <n v="58.53"/>
    <n v="92"/>
    <n v="61"/>
    <s v="Low Risk"/>
    <n v="2"/>
    <n v="2020"/>
    <n v="6"/>
    <n v="1"/>
    <d v="2020-06-01T00:00:00"/>
    <s v="Q2"/>
    <s v="Q2-2020"/>
    <s v="F"/>
    <n v="1"/>
    <s v="Good"/>
    <n v="1"/>
    <x v="0"/>
    <n v="100"/>
    <s v="headache"/>
  </r>
  <r>
    <n v="1144"/>
    <n v="21.42"/>
    <x v="0"/>
    <n v="1.62"/>
    <n v="56.22"/>
    <n v="93"/>
    <n v="55"/>
    <s v="Low Risk"/>
    <n v="3"/>
    <n v="2020"/>
    <n v="11"/>
    <n v="30"/>
    <d v="2020-11-30T00:00:00"/>
    <s v="Q4"/>
    <s v="Q4-2020"/>
    <s v="F"/>
    <n v="1"/>
    <s v="Good"/>
    <n v="1"/>
    <x v="0"/>
    <n v="100"/>
    <s v="headache"/>
  </r>
  <r>
    <n v="1145"/>
    <n v="21.66"/>
    <x v="0"/>
    <n v="1.82"/>
    <n v="71.73"/>
    <n v="123"/>
    <n v="99"/>
    <s v="Differential Risk"/>
    <n v="1"/>
    <n v="2019"/>
    <n v="12"/>
    <n v="2"/>
    <d v="2019-12-02T00:00:00"/>
    <s v="Q4"/>
    <s v="Q4-2019"/>
    <s v="M"/>
    <n v="2"/>
    <s v="Poor"/>
    <n v="1"/>
    <x v="0"/>
    <n v="100"/>
    <s v="headache"/>
  </r>
  <r>
    <n v="1145"/>
    <n v="18.75"/>
    <x v="0"/>
    <n v="1.82"/>
    <n v="62.11"/>
    <n v="130"/>
    <n v="105"/>
    <s v="Differential Risk"/>
    <n v="2"/>
    <n v="2020"/>
    <n v="6"/>
    <n v="2"/>
    <d v="2020-06-02T00:00:00"/>
    <s v="Q2"/>
    <s v="Q2-2020"/>
    <s v="M"/>
    <n v="1"/>
    <s v="Good"/>
    <n v="2"/>
    <x v="1"/>
    <n v="102"/>
    <s v="tinnitus"/>
  </r>
  <r>
    <n v="1145"/>
    <n v="15.72"/>
    <x v="3"/>
    <n v="1.82"/>
    <n v="52.08"/>
    <n v="125"/>
    <n v="96"/>
    <s v="Differential Risk"/>
    <n v="3"/>
    <n v="2020"/>
    <n v="12"/>
    <n v="1"/>
    <d v="2020-12-01T00:00:00"/>
    <s v="Q4"/>
    <s v="Q4-2020"/>
    <s v="M"/>
    <n v="2"/>
    <s v="Poor"/>
    <n v="1"/>
    <x v="0"/>
    <n v="101"/>
    <s v="nausea"/>
  </r>
  <r>
    <n v="1145"/>
    <n v="18.059999999999999"/>
    <x v="3"/>
    <n v="1.82"/>
    <n v="59.82"/>
    <n v="125"/>
    <n v="96"/>
    <s v="Differential Risk"/>
    <n v="4"/>
    <n v="2021"/>
    <n v="6"/>
    <n v="2"/>
    <d v="2021-06-02T00:00:00"/>
    <s v="Q2"/>
    <s v="Q2-2021"/>
    <s v="M"/>
    <n v="1"/>
    <s v="Good"/>
    <n v="1"/>
    <x v="0"/>
    <n v="100"/>
    <s v="headache"/>
  </r>
  <r>
    <n v="1145"/>
    <n v="18.57"/>
    <x v="0"/>
    <n v="1.82"/>
    <n v="61.53"/>
    <n v="129"/>
    <n v="107"/>
    <s v="Differential Risk"/>
    <n v="5"/>
    <n v="2021"/>
    <n v="12"/>
    <n v="1"/>
    <d v="2021-12-01T00:00:00"/>
    <s v="Q4"/>
    <s v="Q4-2021"/>
    <s v="M"/>
    <n v="1"/>
    <s v="Good"/>
    <n v="1"/>
    <x v="0"/>
    <n v="103"/>
    <s v="vomiting"/>
  </r>
  <r>
    <n v="1146"/>
    <n v="29.13"/>
    <x v="1"/>
    <n v="1.82"/>
    <n v="96.48"/>
    <n v="117"/>
    <n v="104"/>
    <s v="Differential Risk"/>
    <n v="1"/>
    <n v="2019"/>
    <n v="12"/>
    <n v="3"/>
    <d v="2019-12-03T00:00:00"/>
    <s v="Q4"/>
    <s v="Q4-2019"/>
    <s v="M"/>
    <n v="1"/>
    <s v="Good"/>
    <n v="0"/>
    <x v="2"/>
    <n v="101"/>
    <s v="nausea"/>
  </r>
  <r>
    <n v="1146"/>
    <n v="33.36"/>
    <x v="2"/>
    <n v="1.82"/>
    <n v="110.51"/>
    <n v="130"/>
    <n v="104"/>
    <s v="Differential Risk"/>
    <n v="2"/>
    <n v="2020"/>
    <n v="6"/>
    <n v="3"/>
    <d v="2020-06-03T00:00:00"/>
    <s v="Q2"/>
    <s v="Q2-2020"/>
    <s v="M"/>
    <n v="2"/>
    <s v="Poor"/>
    <n v="0"/>
    <x v="2"/>
    <n v="105"/>
    <s v="abdominal pain"/>
  </r>
  <r>
    <n v="1146"/>
    <n v="32.25"/>
    <x v="2"/>
    <n v="1.82"/>
    <n v="106.84"/>
    <n v="122"/>
    <n v="101"/>
    <s v="Differential Risk"/>
    <n v="3"/>
    <n v="2020"/>
    <n v="12"/>
    <n v="2"/>
    <d v="2020-12-02T00:00:00"/>
    <s v="Q4"/>
    <s v="Q4-2020"/>
    <s v="M"/>
    <n v="2"/>
    <s v="Poor"/>
    <n v="0"/>
    <x v="2"/>
    <n v="101"/>
    <s v="nausea"/>
  </r>
  <r>
    <n v="1146"/>
    <n v="30.23"/>
    <x v="2"/>
    <n v="1.82"/>
    <n v="100.13"/>
    <n v="122"/>
    <n v="96"/>
    <s v="Differential Risk"/>
    <n v="4"/>
    <n v="2021"/>
    <n v="6"/>
    <n v="3"/>
    <d v="2021-06-03T00:00:00"/>
    <s v="Q2"/>
    <s v="Q2-2021"/>
    <s v="M"/>
    <n v="2"/>
    <s v="Poor"/>
    <n v="0"/>
    <x v="2"/>
    <n v="105"/>
    <s v="abdominal pain"/>
  </r>
  <r>
    <n v="1146"/>
    <n v="30.03"/>
    <x v="2"/>
    <n v="1.82"/>
    <n v="99.47"/>
    <n v="127"/>
    <n v="97"/>
    <s v="Differential Risk"/>
    <n v="5"/>
    <n v="2021"/>
    <n v="12"/>
    <n v="2"/>
    <d v="2021-12-02T00:00:00"/>
    <s v="Q4"/>
    <s v="Q4-2021"/>
    <s v="M"/>
    <n v="3"/>
    <s v="Very Poor"/>
    <n v="0"/>
    <x v="2"/>
    <n v="100"/>
    <s v="headache"/>
  </r>
  <r>
    <n v="1147"/>
    <n v="21.71"/>
    <x v="0"/>
    <n v="1.62"/>
    <n v="56.97"/>
    <n v="111"/>
    <n v="91"/>
    <s v="Differential Risk"/>
    <n v="1"/>
    <n v="2019"/>
    <n v="12"/>
    <n v="6"/>
    <d v="2019-12-06T00:00:00"/>
    <s v="Q4"/>
    <s v="Q4-2019"/>
    <s v="F"/>
    <n v="1"/>
    <s v="Good"/>
    <n v="1"/>
    <x v="0"/>
    <n v="100"/>
    <s v="headache"/>
  </r>
  <r>
    <n v="1147"/>
    <n v="18.34"/>
    <x v="3"/>
    <n v="1.62"/>
    <n v="48.13"/>
    <n v="103"/>
    <n v="82"/>
    <s v="Differential Risk"/>
    <n v="2"/>
    <n v="2020"/>
    <n v="6"/>
    <n v="6"/>
    <d v="2020-06-06T00:00:00"/>
    <s v="Q2"/>
    <s v="Q2-2020"/>
    <s v="F"/>
    <n v="1"/>
    <s v="Good"/>
    <n v="0"/>
    <x v="2"/>
    <n v="101"/>
    <s v="nausea"/>
  </r>
  <r>
    <n v="1147"/>
    <n v="21.55"/>
    <x v="0"/>
    <n v="1.62"/>
    <n v="56.55"/>
    <n v="102"/>
    <n v="83"/>
    <s v="Differential Risk"/>
    <n v="3"/>
    <n v="2020"/>
    <n v="12"/>
    <n v="5"/>
    <d v="2020-12-05T00:00:00"/>
    <s v="Q4"/>
    <s v="Q4-2020"/>
    <s v="F"/>
    <n v="1"/>
    <s v="Good"/>
    <n v="1"/>
    <x v="0"/>
    <n v="103"/>
    <s v="vomiting"/>
  </r>
  <r>
    <n v="1147"/>
    <n v="21.83"/>
    <x v="0"/>
    <n v="1.62"/>
    <n v="57.3"/>
    <n v="109"/>
    <n v="78"/>
    <s v="Low Risk"/>
    <n v="4"/>
    <n v="2021"/>
    <n v="6"/>
    <n v="6"/>
    <d v="2021-06-06T00:00:00"/>
    <s v="Q2"/>
    <s v="Q2-2021"/>
    <s v="F"/>
    <n v="0"/>
    <s v="Very Good"/>
    <n v="2"/>
    <x v="1"/>
    <n v="101"/>
    <s v="nausea"/>
  </r>
  <r>
    <n v="1147"/>
    <n v="25.98"/>
    <x v="1"/>
    <n v="1.62"/>
    <n v="68.19"/>
    <n v="105"/>
    <n v="84"/>
    <s v="Differential Risk"/>
    <n v="5"/>
    <n v="2021"/>
    <n v="12"/>
    <n v="5"/>
    <d v="2021-12-05T00:00:00"/>
    <s v="Q4"/>
    <s v="Q4-2021"/>
    <s v="F"/>
    <n v="2"/>
    <s v="Poor"/>
    <n v="2"/>
    <x v="1"/>
    <n v="104"/>
    <s v="itching"/>
  </r>
  <r>
    <n v="1147"/>
    <n v="27.07"/>
    <x v="1"/>
    <n v="1.62"/>
    <n v="71.040000000000006"/>
    <n v="112"/>
    <n v="80"/>
    <s v="Differential Risk"/>
    <n v="6"/>
    <n v="2022"/>
    <n v="6"/>
    <n v="6"/>
    <d v="2022-06-06T00:00:00"/>
    <s v="Q2"/>
    <s v="Q2-2022"/>
    <s v="F"/>
    <n v="2"/>
    <s v="Poor"/>
    <n v="2"/>
    <x v="1"/>
    <n v="100"/>
    <s v="headache"/>
  </r>
  <r>
    <n v="1148"/>
    <n v="24.3"/>
    <x v="0"/>
    <n v="1.82"/>
    <n v="80.48"/>
    <n v="128"/>
    <n v="107"/>
    <s v="Differential Risk"/>
    <n v="1"/>
    <n v="2019"/>
    <n v="12"/>
    <n v="8"/>
    <d v="2019-12-08T00:00:00"/>
    <s v="Q4"/>
    <s v="Q4-2019"/>
    <s v="M"/>
    <n v="1"/>
    <s v="Good"/>
    <n v="1"/>
    <x v="0"/>
    <n v="107"/>
    <s v="skin rash"/>
  </r>
  <r>
    <n v="1148"/>
    <n v="24.7"/>
    <x v="0"/>
    <n v="1.82"/>
    <n v="81.81"/>
    <n v="126"/>
    <n v="106"/>
    <s v="Differential Risk"/>
    <n v="2"/>
    <n v="2020"/>
    <n v="6"/>
    <n v="8"/>
    <d v="2020-06-08T00:00:00"/>
    <s v="Q2"/>
    <s v="Q2-2020"/>
    <s v="M"/>
    <n v="1"/>
    <s v="Good"/>
    <n v="2"/>
    <x v="1"/>
    <n v="103"/>
    <s v="vomiting"/>
  </r>
  <r>
    <n v="1148"/>
    <n v="23.87"/>
    <x v="0"/>
    <n v="1.82"/>
    <n v="79.05"/>
    <n v="130"/>
    <n v="107"/>
    <s v="Differential Risk"/>
    <n v="3"/>
    <n v="2020"/>
    <n v="12"/>
    <n v="7"/>
    <d v="2020-12-07T00:00:00"/>
    <s v="Q4"/>
    <s v="Q4-2020"/>
    <s v="M"/>
    <n v="1"/>
    <s v="Good"/>
    <n v="1"/>
    <x v="0"/>
    <n v="101"/>
    <s v="nausea"/>
  </r>
  <r>
    <n v="1148"/>
    <n v="23.9"/>
    <x v="0"/>
    <n v="1.82"/>
    <n v="79.17"/>
    <n v="135"/>
    <n v="110"/>
    <s v="High Risk"/>
    <n v="4"/>
    <n v="2021"/>
    <n v="6"/>
    <n v="8"/>
    <d v="2021-06-08T00:00:00"/>
    <s v="Q2"/>
    <s v="Q2-2021"/>
    <s v="M"/>
    <n v="0"/>
    <s v="Very Good"/>
    <n v="2"/>
    <x v="1"/>
    <n v="100"/>
    <s v="headache"/>
  </r>
  <r>
    <n v="1148"/>
    <n v="27.34"/>
    <x v="1"/>
    <n v="1.82"/>
    <n v="90.56"/>
    <n v="140"/>
    <n v="113"/>
    <s v="High Risk"/>
    <n v="5"/>
    <n v="2021"/>
    <n v="12"/>
    <n v="7"/>
    <d v="2021-12-07T00:00:00"/>
    <s v="Q4"/>
    <s v="Q4-2021"/>
    <s v="M"/>
    <n v="2"/>
    <s v="Poor"/>
    <n v="1"/>
    <x v="0"/>
    <n v="100"/>
    <s v="headache"/>
  </r>
  <r>
    <n v="1149"/>
    <n v="21.25"/>
    <x v="0"/>
    <n v="1.82"/>
    <n v="70.38"/>
    <n v="133"/>
    <n v="114"/>
    <s v="Differential Risk"/>
    <n v="1"/>
    <n v="2019"/>
    <n v="12"/>
    <n v="10"/>
    <d v="2019-12-10T00:00:00"/>
    <s v="Q4"/>
    <s v="Q4-2019"/>
    <s v="M"/>
    <n v="0"/>
    <s v="Very Good"/>
    <n v="1"/>
    <x v="0"/>
    <n v="100"/>
    <s v="headache"/>
  </r>
  <r>
    <n v="1149"/>
    <n v="24.72"/>
    <x v="0"/>
    <n v="1.82"/>
    <n v="81.89"/>
    <n v="136"/>
    <n v="125"/>
    <s v="High Risk"/>
    <n v="2"/>
    <n v="2020"/>
    <n v="6"/>
    <n v="10"/>
    <d v="2020-06-10T00:00:00"/>
    <s v="Q2"/>
    <s v="Q2-2020"/>
    <s v="M"/>
    <n v="1"/>
    <s v="Good"/>
    <n v="0"/>
    <x v="2"/>
    <n v="109"/>
    <s v="hallucinations"/>
  </r>
  <r>
    <n v="1149"/>
    <n v="24.98"/>
    <x v="0"/>
    <n v="1.82"/>
    <n v="82.75"/>
    <n v="142"/>
    <n v="119"/>
    <s v="High Risk"/>
    <n v="3"/>
    <n v="2020"/>
    <n v="12"/>
    <n v="9"/>
    <d v="2020-12-09T00:00:00"/>
    <s v="Q4"/>
    <s v="Q4-2020"/>
    <s v="M"/>
    <n v="1"/>
    <s v="Good"/>
    <n v="2"/>
    <x v="1"/>
    <n v="101"/>
    <s v="nausea"/>
  </r>
  <r>
    <n v="1150"/>
    <n v="19.239999999999998"/>
    <x v="0"/>
    <n v="1.62"/>
    <n v="50.5"/>
    <n v="114"/>
    <n v="111"/>
    <s v="Differential Risk"/>
    <n v="1"/>
    <n v="2019"/>
    <n v="12"/>
    <n v="13"/>
    <d v="2019-12-13T00:00:00"/>
    <s v="Q4"/>
    <s v="Q4-2019"/>
    <s v="F"/>
    <n v="2"/>
    <s v="Poor"/>
    <n v="2"/>
    <x v="1"/>
    <n v="100"/>
    <s v="headache"/>
  </r>
  <r>
    <n v="1150"/>
    <n v="19.420000000000002"/>
    <x v="0"/>
    <n v="1.62"/>
    <n v="50.96"/>
    <n v="116"/>
    <n v="111"/>
    <s v="Differential Risk"/>
    <n v="2"/>
    <n v="2020"/>
    <n v="6"/>
    <n v="13"/>
    <d v="2020-06-13T00:00:00"/>
    <s v="Q2"/>
    <s v="Q2-2020"/>
    <s v="F"/>
    <n v="1"/>
    <s v="Good"/>
    <n v="1"/>
    <x v="0"/>
    <n v="100"/>
    <s v="headache"/>
  </r>
  <r>
    <n v="1150"/>
    <n v="20.05"/>
    <x v="0"/>
    <n v="1.62"/>
    <n v="52.63"/>
    <n v="113"/>
    <n v="110"/>
    <s v="Differential Risk"/>
    <n v="3"/>
    <n v="2020"/>
    <n v="12"/>
    <n v="12"/>
    <d v="2020-12-12T00:00:00"/>
    <s v="Q4"/>
    <s v="Q4-2020"/>
    <s v="F"/>
    <n v="1"/>
    <s v="Good"/>
    <n v="1"/>
    <x v="0"/>
    <n v="108"/>
    <s v="palpitations"/>
  </r>
  <r>
    <n v="1150"/>
    <n v="20.37"/>
    <x v="0"/>
    <n v="1.62"/>
    <n v="53.45"/>
    <n v="107"/>
    <n v="114"/>
    <s v="Differential Risk"/>
    <n v="4"/>
    <n v="2021"/>
    <n v="6"/>
    <n v="13"/>
    <d v="2021-06-13T00:00:00"/>
    <s v="Q2"/>
    <s v="Q2-2021"/>
    <s v="F"/>
    <n v="3"/>
    <s v="Very Poor"/>
    <n v="2"/>
    <x v="1"/>
    <n v="107"/>
    <s v="skin rash"/>
  </r>
  <r>
    <n v="1151"/>
    <n v="17.739999999999998"/>
    <x v="3"/>
    <n v="1.62"/>
    <n v="46.57"/>
    <n v="131"/>
    <n v="116"/>
    <s v="Differential Risk"/>
    <n v="1"/>
    <n v="2019"/>
    <n v="12"/>
    <n v="13"/>
    <d v="2019-12-13T00:00:00"/>
    <s v="Q4"/>
    <s v="Q4-2019"/>
    <s v="F"/>
    <n v="1"/>
    <s v="Good"/>
    <n v="0"/>
    <x v="2"/>
    <n v="109"/>
    <s v="hallucinations"/>
  </r>
  <r>
    <n v="1151"/>
    <n v="21.82"/>
    <x v="0"/>
    <n v="1.62"/>
    <n v="57.26"/>
    <n v="130"/>
    <n v="122"/>
    <s v="Differential Risk"/>
    <n v="2"/>
    <n v="2020"/>
    <n v="6"/>
    <n v="13"/>
    <d v="2020-06-13T00:00:00"/>
    <s v="Q2"/>
    <s v="Q2-2020"/>
    <s v="F"/>
    <n v="1"/>
    <s v="Good"/>
    <n v="2"/>
    <x v="1"/>
    <n v="100"/>
    <s v="headache"/>
  </r>
  <r>
    <n v="1151"/>
    <n v="23.42"/>
    <x v="0"/>
    <n v="1.62"/>
    <n v="61.47"/>
    <n v="127"/>
    <n v="109"/>
    <s v="Differential Risk"/>
    <n v="3"/>
    <n v="2020"/>
    <n v="12"/>
    <n v="12"/>
    <d v="2020-12-12T00:00:00"/>
    <s v="Q4"/>
    <s v="Q4-2020"/>
    <s v="F"/>
    <n v="2"/>
    <s v="Poor"/>
    <n v="1"/>
    <x v="0"/>
    <n v="106"/>
    <s v="dizziness"/>
  </r>
  <r>
    <n v="1152"/>
    <n v="23.95"/>
    <x v="0"/>
    <n v="1.82"/>
    <n v="79.33"/>
    <n v="113"/>
    <n v="113"/>
    <s v="Differential Risk"/>
    <n v="1"/>
    <n v="2019"/>
    <n v="12"/>
    <n v="16"/>
    <d v="2019-12-16T00:00:00"/>
    <s v="Q4"/>
    <s v="Q4-2019"/>
    <s v="M"/>
    <n v="2"/>
    <s v="Poor"/>
    <n v="1"/>
    <x v="0"/>
    <n v="100"/>
    <s v="headache"/>
  </r>
  <r>
    <n v="1152"/>
    <n v="22.92"/>
    <x v="0"/>
    <n v="1.82"/>
    <n v="75.900000000000006"/>
    <n v="113"/>
    <n v="122"/>
    <s v="Differential Risk"/>
    <n v="2"/>
    <n v="2020"/>
    <n v="6"/>
    <n v="16"/>
    <d v="2020-06-16T00:00:00"/>
    <s v="Q2"/>
    <s v="Q2-2020"/>
    <s v="M"/>
    <n v="0"/>
    <s v="Very Good"/>
    <n v="1"/>
    <x v="0"/>
    <n v="100"/>
    <s v="headache"/>
  </r>
  <r>
    <n v="1152"/>
    <n v="21.53"/>
    <x v="0"/>
    <n v="1.82"/>
    <n v="71.319999999999993"/>
    <n v="111"/>
    <n v="122"/>
    <s v="Differential Risk"/>
    <n v="3"/>
    <n v="2020"/>
    <n v="12"/>
    <n v="15"/>
    <d v="2020-12-15T00:00:00"/>
    <s v="Q4"/>
    <s v="Q4-2020"/>
    <s v="M"/>
    <n v="1"/>
    <s v="Good"/>
    <n v="1"/>
    <x v="0"/>
    <n v="100"/>
    <s v="headache"/>
  </r>
  <r>
    <n v="1152"/>
    <n v="21.35"/>
    <x v="0"/>
    <n v="1.82"/>
    <n v="70.73"/>
    <n v="101"/>
    <n v="115"/>
    <s v="Differential Risk"/>
    <n v="4"/>
    <n v="2021"/>
    <n v="6"/>
    <n v="16"/>
    <d v="2021-06-16T00:00:00"/>
    <s v="Q2"/>
    <s v="Q2-2021"/>
    <s v="M"/>
    <n v="1"/>
    <s v="Good"/>
    <n v="0"/>
    <x v="2"/>
    <n v="100"/>
    <s v="headache"/>
  </r>
  <r>
    <n v="1153"/>
    <n v="26.98"/>
    <x v="1"/>
    <n v="1.82"/>
    <n v="89.38"/>
    <n v="143"/>
    <n v="131"/>
    <s v="High Risk"/>
    <n v="1"/>
    <n v="2019"/>
    <n v="12"/>
    <n v="20"/>
    <d v="2019-12-20T00:00:00"/>
    <s v="Q4"/>
    <s v="Q4-2019"/>
    <s v="M"/>
    <n v="2"/>
    <s v="Poor"/>
    <n v="1"/>
    <x v="0"/>
    <n v="107"/>
    <s v="skin rash"/>
  </r>
  <r>
    <n v="1153"/>
    <n v="27.97"/>
    <x v="1"/>
    <n v="1.82"/>
    <n v="92.63"/>
    <n v="147"/>
    <n v="136"/>
    <s v="High Risk"/>
    <n v="2"/>
    <n v="2020"/>
    <n v="6"/>
    <n v="20"/>
    <d v="2020-06-20T00:00:00"/>
    <s v="Q2"/>
    <s v="Q2-2020"/>
    <s v="M"/>
    <n v="3"/>
    <s v="Very Poor"/>
    <n v="2"/>
    <x v="1"/>
    <n v="100"/>
    <s v="headache"/>
  </r>
  <r>
    <n v="1153"/>
    <n v="27.02"/>
    <x v="1"/>
    <n v="1.82"/>
    <n v="89.51"/>
    <n v="144"/>
    <n v="139"/>
    <s v="High Risk"/>
    <n v="3"/>
    <n v="2020"/>
    <n v="12"/>
    <n v="19"/>
    <d v="2020-12-19T00:00:00"/>
    <s v="Q4"/>
    <s v="Q4-2020"/>
    <s v="M"/>
    <n v="2"/>
    <s v="Poor"/>
    <n v="0"/>
    <x v="2"/>
    <n v="100"/>
    <s v="headache"/>
  </r>
  <r>
    <n v="1154"/>
    <n v="21.04"/>
    <x v="0"/>
    <n v="1.82"/>
    <n v="69.7"/>
    <n v="124"/>
    <n v="90"/>
    <s v="Differential Risk"/>
    <n v="1"/>
    <n v="2019"/>
    <n v="12"/>
    <n v="23"/>
    <d v="2019-12-23T00:00:00"/>
    <s v="Q4"/>
    <s v="Q4-2019"/>
    <s v="M"/>
    <n v="1"/>
    <s v="Good"/>
    <n v="2"/>
    <x v="1"/>
    <n v="100"/>
    <s v="headache"/>
  </r>
  <r>
    <n v="1154"/>
    <n v="17.29"/>
    <x v="3"/>
    <n v="1.82"/>
    <n v="57.26"/>
    <n v="114"/>
    <n v="86"/>
    <s v="Differential Risk"/>
    <n v="2"/>
    <n v="2020"/>
    <n v="6"/>
    <n v="23"/>
    <d v="2020-06-23T00:00:00"/>
    <s v="Q2"/>
    <s v="Q2-2020"/>
    <s v="M"/>
    <n v="1"/>
    <s v="Good"/>
    <n v="1"/>
    <x v="0"/>
    <n v="105"/>
    <s v="abdominal pain"/>
  </r>
  <r>
    <n v="1154"/>
    <n v="18.28"/>
    <x v="3"/>
    <n v="1.82"/>
    <n v="60.54"/>
    <n v="115"/>
    <n v="83"/>
    <s v="Differential Risk"/>
    <n v="3"/>
    <n v="2020"/>
    <n v="12"/>
    <n v="22"/>
    <d v="2020-12-22T00:00:00"/>
    <s v="Q4"/>
    <s v="Q4-2020"/>
    <s v="M"/>
    <n v="2"/>
    <s v="Poor"/>
    <n v="2"/>
    <x v="1"/>
    <n v="101"/>
    <s v="nausea"/>
  </r>
  <r>
    <n v="1154"/>
    <n v="18.04"/>
    <x v="3"/>
    <n v="1.82"/>
    <n v="59.74"/>
    <n v="116"/>
    <n v="77"/>
    <s v="Low Risk"/>
    <n v="4"/>
    <n v="2021"/>
    <n v="6"/>
    <n v="23"/>
    <d v="2021-06-23T00:00:00"/>
    <s v="Q2"/>
    <s v="Q2-2021"/>
    <s v="M"/>
    <n v="2"/>
    <s v="Poor"/>
    <n v="1"/>
    <x v="0"/>
    <n v="102"/>
    <s v="tinnitus"/>
  </r>
  <r>
    <n v="1155"/>
    <n v="22.95"/>
    <x v="0"/>
    <n v="1.62"/>
    <n v="60.22"/>
    <n v="113"/>
    <n v="79"/>
    <s v="Low Risk"/>
    <n v="1"/>
    <n v="2019"/>
    <n v="12"/>
    <n v="26"/>
    <d v="2019-12-26T00:00:00"/>
    <s v="Q4"/>
    <s v="Q4-2019"/>
    <s v="F"/>
    <n v="3"/>
    <s v="Very Poor"/>
    <n v="2"/>
    <x v="1"/>
    <n v="100"/>
    <s v="headache"/>
  </r>
  <r>
    <n v="1155"/>
    <n v="23.04"/>
    <x v="0"/>
    <n v="1.62"/>
    <n v="60.48"/>
    <n v="110"/>
    <n v="76"/>
    <s v="Low Risk"/>
    <n v="2"/>
    <n v="2020"/>
    <n v="6"/>
    <n v="26"/>
    <d v="2020-06-26T00:00:00"/>
    <s v="Q2"/>
    <s v="Q2-2020"/>
    <s v="F"/>
    <n v="1"/>
    <s v="Good"/>
    <n v="0"/>
    <x v="2"/>
    <n v="107"/>
    <s v="skin rash"/>
  </r>
  <r>
    <n v="1155"/>
    <n v="21.26"/>
    <x v="0"/>
    <n v="1.62"/>
    <n v="55.78"/>
    <n v="110"/>
    <n v="75"/>
    <s v="Low Risk"/>
    <n v="3"/>
    <n v="2020"/>
    <n v="12"/>
    <n v="25"/>
    <d v="2020-12-25T00:00:00"/>
    <s v="Q4"/>
    <s v="Q4-2020"/>
    <s v="F"/>
    <n v="0"/>
    <s v="Very Good"/>
    <n v="1"/>
    <x v="0"/>
    <n v="100"/>
    <s v="headache"/>
  </r>
  <r>
    <n v="1156"/>
    <n v="20.079999999999998"/>
    <x v="0"/>
    <n v="1.62"/>
    <n v="52.7"/>
    <n v="114"/>
    <n v="90"/>
    <s v="Differential Risk"/>
    <n v="1"/>
    <n v="2019"/>
    <n v="12"/>
    <n v="29"/>
    <d v="2019-12-29T00:00:00"/>
    <s v="Q4"/>
    <s v="Q4-2019"/>
    <s v="F"/>
    <n v="1"/>
    <s v="Good"/>
    <n v="2"/>
    <x v="1"/>
    <n v="100"/>
    <s v="headache"/>
  </r>
  <r>
    <n v="1156"/>
    <n v="18.73"/>
    <x v="0"/>
    <n v="1.62"/>
    <n v="49.15"/>
    <n v="112"/>
    <n v="95"/>
    <s v="Differential Risk"/>
    <n v="2"/>
    <n v="2020"/>
    <n v="6"/>
    <n v="29"/>
    <d v="2020-06-29T00:00:00"/>
    <s v="Q2"/>
    <s v="Q2-2020"/>
    <s v="F"/>
    <n v="1"/>
    <s v="Good"/>
    <n v="1"/>
    <x v="0"/>
    <n v="103"/>
    <s v="vomiting"/>
  </r>
  <r>
    <n v="1156"/>
    <n v="19.63"/>
    <x v="0"/>
    <n v="1.62"/>
    <n v="51.51"/>
    <n v="120"/>
    <n v="95"/>
    <s v="Differential Risk"/>
    <n v="3"/>
    <n v="2020"/>
    <n v="12"/>
    <n v="28"/>
    <d v="2020-12-28T00:00:00"/>
    <s v="Q4"/>
    <s v="Q4-2020"/>
    <s v="F"/>
    <n v="1"/>
    <s v="Good"/>
    <n v="2"/>
    <x v="1"/>
    <n v="105"/>
    <s v="abdominal pain"/>
  </r>
  <r>
    <n v="1157"/>
    <n v="20.22"/>
    <x v="0"/>
    <n v="1.82"/>
    <n v="66.959999999999994"/>
    <n v="115"/>
    <n v="93"/>
    <s v="Differential Risk"/>
    <n v="1"/>
    <n v="2019"/>
    <n v="12"/>
    <n v="31"/>
    <d v="2019-12-31T00:00:00"/>
    <s v="Q4"/>
    <s v="Q4-2019"/>
    <s v="M"/>
    <n v="3"/>
    <s v="Very Poor"/>
    <n v="1"/>
    <x v="0"/>
    <n v="103"/>
    <s v="vomiting"/>
  </r>
  <r>
    <n v="1157"/>
    <n v="19.690000000000001"/>
    <x v="0"/>
    <n v="1.82"/>
    <n v="65.23"/>
    <n v="110"/>
    <n v="93"/>
    <s v="Differential Risk"/>
    <n v="2"/>
    <n v="2020"/>
    <n v="7"/>
    <n v="1"/>
    <d v="2020-07-01T00:00:00"/>
    <s v="Q3"/>
    <s v="Q3-2020"/>
    <s v="M"/>
    <n v="1"/>
    <s v="Good"/>
    <n v="2"/>
    <x v="1"/>
    <n v="102"/>
    <s v="tinnitus"/>
  </r>
  <r>
    <n v="1157"/>
    <n v="16.809999999999999"/>
    <x v="3"/>
    <n v="1.82"/>
    <n v="55.68"/>
    <n v="107"/>
    <n v="97"/>
    <s v="Differential Risk"/>
    <n v="3"/>
    <n v="2020"/>
    <n v="12"/>
    <n v="30"/>
    <d v="2020-12-30T00:00:00"/>
    <s v="Q4"/>
    <s v="Q4-2020"/>
    <s v="M"/>
    <n v="0"/>
    <s v="Very Good"/>
    <n v="1"/>
    <x v="0"/>
    <n v="100"/>
    <s v="headache"/>
  </r>
  <r>
    <n v="1157"/>
    <n v="18.350000000000001"/>
    <x v="3"/>
    <n v="1.82"/>
    <n v="60.79"/>
    <n v="100"/>
    <n v="97"/>
    <s v="Differential Risk"/>
    <n v="4"/>
    <n v="2021"/>
    <n v="7"/>
    <n v="1"/>
    <d v="2021-07-01T00:00:00"/>
    <s v="Q3"/>
    <s v="Q3-2021"/>
    <s v="M"/>
    <n v="3"/>
    <s v="Very Poor"/>
    <n v="0"/>
    <x v="2"/>
    <n v="101"/>
    <s v="nausea"/>
  </r>
  <r>
    <n v="1158"/>
    <n v="18.690000000000001"/>
    <x v="0"/>
    <n v="1.82"/>
    <n v="61.92"/>
    <n v="124"/>
    <n v="100"/>
    <s v="Differential Risk"/>
    <n v="1"/>
    <n v="2020"/>
    <n v="1"/>
    <n v="2"/>
    <d v="2020-01-02T00:00:00"/>
    <s v="Q1"/>
    <s v="Q1-2020"/>
    <s v="M"/>
    <n v="1"/>
    <s v="Good"/>
    <n v="2"/>
    <x v="1"/>
    <n v="101"/>
    <s v="nausea"/>
  </r>
  <r>
    <n v="1158"/>
    <n v="18.239999999999998"/>
    <x v="3"/>
    <n v="1.82"/>
    <n v="60.43"/>
    <n v="124"/>
    <n v="102"/>
    <s v="Differential Risk"/>
    <n v="2"/>
    <n v="2020"/>
    <n v="7"/>
    <n v="3"/>
    <d v="2020-07-03T00:00:00"/>
    <s v="Q3"/>
    <s v="Q3-2020"/>
    <s v="M"/>
    <n v="2"/>
    <s v="Poor"/>
    <n v="1"/>
    <x v="0"/>
    <n v="106"/>
    <s v="dizziness"/>
  </r>
  <r>
    <n v="1158"/>
    <n v="22.19"/>
    <x v="0"/>
    <n v="1.82"/>
    <n v="73.52"/>
    <n v="111"/>
    <n v="99"/>
    <s v="Differential Risk"/>
    <n v="3"/>
    <n v="2021"/>
    <n v="1"/>
    <n v="1"/>
    <d v="2021-01-01T00:00:00"/>
    <s v="Q1"/>
    <s v="Q1-2021"/>
    <s v="M"/>
    <n v="2"/>
    <s v="Poor"/>
    <n v="2"/>
    <x v="1"/>
    <n v="100"/>
    <s v="headache"/>
  </r>
  <r>
    <n v="1158"/>
    <n v="22.8"/>
    <x v="0"/>
    <n v="1.82"/>
    <n v="75.52"/>
    <n v="116"/>
    <n v="101"/>
    <s v="Differential Risk"/>
    <n v="4"/>
    <n v="2021"/>
    <n v="7"/>
    <n v="3"/>
    <d v="2021-07-03T00:00:00"/>
    <s v="Q3"/>
    <s v="Q3-2021"/>
    <s v="M"/>
    <n v="3"/>
    <s v="Very Poor"/>
    <n v="1"/>
    <x v="0"/>
    <n v="105"/>
    <s v="abdominal pain"/>
  </r>
  <r>
    <n v="1159"/>
    <n v="24.81"/>
    <x v="0"/>
    <n v="1.82"/>
    <n v="82.17"/>
    <n v="145"/>
    <n v="140"/>
    <s v="High Risk"/>
    <n v="1"/>
    <n v="2020"/>
    <n v="1"/>
    <n v="3"/>
    <d v="2020-01-03T00:00:00"/>
    <s v="Q1"/>
    <s v="Q1-2020"/>
    <s v="M"/>
    <n v="2"/>
    <s v="Poor"/>
    <n v="2"/>
    <x v="1"/>
    <n v="100"/>
    <s v="headache"/>
  </r>
  <r>
    <n v="1159"/>
    <n v="26.97"/>
    <x v="1"/>
    <n v="1.82"/>
    <n v="89.32"/>
    <n v="150"/>
    <n v="137"/>
    <s v="High Risk"/>
    <n v="2"/>
    <n v="2020"/>
    <n v="7"/>
    <n v="4"/>
    <d v="2020-07-04T00:00:00"/>
    <s v="Q3"/>
    <s v="Q3-2020"/>
    <s v="M"/>
    <n v="3"/>
    <s v="Very Poor"/>
    <n v="0"/>
    <x v="2"/>
    <n v="100"/>
    <s v="headache"/>
  </r>
  <r>
    <n v="1159"/>
    <n v="31.71"/>
    <x v="2"/>
    <n v="1.82"/>
    <n v="105.03"/>
    <n v="158"/>
    <n v="137"/>
    <s v="High Risk"/>
    <n v="3"/>
    <n v="2021"/>
    <n v="1"/>
    <n v="2"/>
    <d v="2021-01-02T00:00:00"/>
    <s v="Q1"/>
    <s v="Q1-2021"/>
    <s v="M"/>
    <n v="2"/>
    <s v="Poor"/>
    <n v="0"/>
    <x v="2"/>
    <n v="100"/>
    <s v="headache"/>
  </r>
  <r>
    <n v="1159"/>
    <n v="32.14"/>
    <x v="2"/>
    <n v="1.82"/>
    <n v="106.47"/>
    <n v="161"/>
    <n v="144"/>
    <s v="High Risk"/>
    <n v="4"/>
    <n v="2021"/>
    <n v="7"/>
    <n v="4"/>
    <d v="2021-07-04T00:00:00"/>
    <s v="Q3"/>
    <s v="Q3-2021"/>
    <s v="M"/>
    <n v="2"/>
    <s v="Poor"/>
    <n v="1"/>
    <x v="0"/>
    <n v="100"/>
    <s v="headache"/>
  </r>
  <r>
    <n v="1159"/>
    <n v="31.94"/>
    <x v="2"/>
    <n v="1.82"/>
    <n v="105.81"/>
    <n v="163"/>
    <n v="144"/>
    <s v="High Risk"/>
    <n v="5"/>
    <n v="2022"/>
    <n v="1"/>
    <n v="2"/>
    <d v="2022-01-02T00:00:00"/>
    <s v="Q1"/>
    <s v="Q1-2022"/>
    <s v="M"/>
    <n v="1"/>
    <s v="Good"/>
    <n v="1"/>
    <x v="0"/>
    <n v="100"/>
    <s v="headache"/>
  </r>
  <r>
    <n v="1160"/>
    <n v="20.14"/>
    <x v="0"/>
    <n v="1.82"/>
    <n v="66.72"/>
    <n v="123"/>
    <n v="91"/>
    <s v="Differential Risk"/>
    <n v="1"/>
    <n v="2020"/>
    <n v="1"/>
    <n v="5"/>
    <d v="2020-01-05T00:00:00"/>
    <s v="Q1"/>
    <s v="Q1-2020"/>
    <s v="M"/>
    <n v="1"/>
    <s v="Good"/>
    <n v="1"/>
    <x v="0"/>
    <n v="100"/>
    <s v="headache"/>
  </r>
  <r>
    <n v="1160"/>
    <n v="21.53"/>
    <x v="0"/>
    <n v="1.82"/>
    <n v="71.3"/>
    <n v="123"/>
    <n v="92"/>
    <s v="Differential Risk"/>
    <n v="2"/>
    <n v="2020"/>
    <n v="7"/>
    <n v="6"/>
    <d v="2020-07-06T00:00:00"/>
    <s v="Q3"/>
    <s v="Q3-2020"/>
    <s v="M"/>
    <n v="1"/>
    <s v="Good"/>
    <n v="1"/>
    <x v="0"/>
    <n v="100"/>
    <s v="headache"/>
  </r>
  <r>
    <n v="1160"/>
    <n v="20.76"/>
    <x v="0"/>
    <n v="1.82"/>
    <n v="68.77"/>
    <n v="124"/>
    <n v="98"/>
    <s v="Differential Risk"/>
    <n v="3"/>
    <n v="2021"/>
    <n v="1"/>
    <n v="4"/>
    <d v="2021-01-04T00:00:00"/>
    <s v="Q1"/>
    <s v="Q1-2021"/>
    <s v="M"/>
    <n v="1"/>
    <s v="Good"/>
    <n v="1"/>
    <x v="0"/>
    <n v="100"/>
    <s v="headache"/>
  </r>
  <r>
    <n v="1160"/>
    <n v="21.05"/>
    <x v="0"/>
    <n v="1.82"/>
    <n v="69.72"/>
    <n v="124"/>
    <n v="97"/>
    <s v="Differential Risk"/>
    <n v="4"/>
    <n v="2021"/>
    <n v="7"/>
    <n v="6"/>
    <d v="2021-07-06T00:00:00"/>
    <s v="Q3"/>
    <s v="Q3-2021"/>
    <s v="M"/>
    <n v="2"/>
    <s v="Poor"/>
    <n v="1"/>
    <x v="0"/>
    <n v="105"/>
    <s v="abdominal pain"/>
  </r>
  <r>
    <n v="1161"/>
    <n v="25.85"/>
    <x v="1"/>
    <n v="1.82"/>
    <n v="85.63"/>
    <n v="122"/>
    <n v="109"/>
    <s v="Differential Risk"/>
    <n v="1"/>
    <n v="2020"/>
    <n v="1"/>
    <n v="7"/>
    <d v="2020-01-07T00:00:00"/>
    <s v="Q1"/>
    <s v="Q1-2020"/>
    <s v="M"/>
    <n v="1"/>
    <s v="Good"/>
    <n v="1"/>
    <x v="0"/>
    <n v="103"/>
    <s v="vomiting"/>
  </r>
  <r>
    <n v="1161"/>
    <n v="25.89"/>
    <x v="1"/>
    <n v="1.82"/>
    <n v="85.74"/>
    <n v="120"/>
    <n v="107"/>
    <s v="Differential Risk"/>
    <n v="2"/>
    <n v="2020"/>
    <n v="7"/>
    <n v="8"/>
    <d v="2020-07-08T00:00:00"/>
    <s v="Q3"/>
    <s v="Q3-2020"/>
    <s v="M"/>
    <n v="2"/>
    <s v="Poor"/>
    <n v="0"/>
    <x v="2"/>
    <n v="105"/>
    <s v="abdominal pain"/>
  </r>
  <r>
    <n v="1161"/>
    <n v="26.44"/>
    <x v="1"/>
    <n v="1.82"/>
    <n v="87.56"/>
    <n v="121"/>
    <n v="106"/>
    <s v="Differential Risk"/>
    <n v="3"/>
    <n v="2021"/>
    <n v="1"/>
    <n v="6"/>
    <d v="2021-01-06T00:00:00"/>
    <s v="Q1"/>
    <s v="Q1-2021"/>
    <s v="M"/>
    <n v="1"/>
    <s v="Good"/>
    <n v="2"/>
    <x v="1"/>
    <n v="105"/>
    <s v="abdominal pain"/>
  </r>
  <r>
    <n v="1161"/>
    <n v="24.33"/>
    <x v="0"/>
    <n v="1.82"/>
    <n v="80.58"/>
    <n v="115"/>
    <n v="107"/>
    <s v="Differential Risk"/>
    <n v="4"/>
    <n v="2021"/>
    <n v="7"/>
    <n v="8"/>
    <d v="2021-07-08T00:00:00"/>
    <s v="Q3"/>
    <s v="Q3-2021"/>
    <s v="M"/>
    <n v="0"/>
    <s v="Very Good"/>
    <n v="2"/>
    <x v="1"/>
    <n v="100"/>
    <s v="headache"/>
  </r>
  <r>
    <n v="1162"/>
    <n v="25.16"/>
    <x v="1"/>
    <n v="1.82"/>
    <n v="83.33"/>
    <n v="146"/>
    <n v="128"/>
    <s v="High Risk"/>
    <n v="1"/>
    <n v="2020"/>
    <n v="1"/>
    <n v="7"/>
    <d v="2020-01-07T00:00:00"/>
    <s v="Q1"/>
    <s v="Q1-2020"/>
    <s v="M"/>
    <n v="2"/>
    <s v="Poor"/>
    <n v="0"/>
    <x v="2"/>
    <n v="101"/>
    <s v="nausea"/>
  </r>
  <r>
    <n v="1162"/>
    <n v="22.18"/>
    <x v="0"/>
    <n v="1.82"/>
    <n v="73.48"/>
    <n v="136"/>
    <n v="116"/>
    <s v="High Risk"/>
    <n v="2"/>
    <n v="2020"/>
    <n v="7"/>
    <n v="8"/>
    <d v="2020-07-08T00:00:00"/>
    <s v="Q3"/>
    <s v="Q3-2020"/>
    <s v="M"/>
    <n v="1"/>
    <s v="Good"/>
    <n v="2"/>
    <x v="1"/>
    <n v="105"/>
    <s v="abdominal pain"/>
  </r>
  <r>
    <n v="1162"/>
    <n v="17.22"/>
    <x v="3"/>
    <n v="1.82"/>
    <n v="57.05"/>
    <n v="136"/>
    <n v="112"/>
    <s v="High Risk"/>
    <n v="3"/>
    <n v="2021"/>
    <n v="1"/>
    <n v="6"/>
    <d v="2021-01-06T00:00:00"/>
    <s v="Q1"/>
    <s v="Q1-2021"/>
    <s v="M"/>
    <n v="2"/>
    <s v="Poor"/>
    <n v="0"/>
    <x v="2"/>
    <n v="105"/>
    <s v="abdominal pain"/>
  </r>
  <r>
    <n v="1162"/>
    <n v="18.809999999999999"/>
    <x v="0"/>
    <n v="1.82"/>
    <n v="62.32"/>
    <n v="143"/>
    <n v="109"/>
    <s v="High Risk"/>
    <n v="4"/>
    <n v="2021"/>
    <n v="7"/>
    <n v="8"/>
    <d v="2021-07-08T00:00:00"/>
    <s v="Q3"/>
    <s v="Q3-2021"/>
    <s v="M"/>
    <n v="1"/>
    <s v="Good"/>
    <n v="2"/>
    <x v="1"/>
    <n v="106"/>
    <s v="dizziness"/>
  </r>
  <r>
    <n v="1162"/>
    <n v="16.88"/>
    <x v="3"/>
    <n v="1.82"/>
    <n v="55.91"/>
    <n v="149"/>
    <n v="108"/>
    <s v="High Risk"/>
    <n v="5"/>
    <n v="2022"/>
    <n v="1"/>
    <n v="6"/>
    <d v="2022-01-06T00:00:00"/>
    <s v="Q1"/>
    <s v="Q1-2022"/>
    <s v="M"/>
    <n v="1"/>
    <s v="Good"/>
    <n v="2"/>
    <x v="1"/>
    <n v="100"/>
    <s v="headache"/>
  </r>
  <r>
    <n v="1163"/>
    <n v="20.9"/>
    <x v="0"/>
    <n v="1.62"/>
    <n v="54.85"/>
    <n v="116"/>
    <n v="78"/>
    <s v="Low Risk"/>
    <n v="1"/>
    <n v="2020"/>
    <n v="1"/>
    <n v="8"/>
    <d v="2020-01-08T00:00:00"/>
    <s v="Q1"/>
    <s v="Q1-2020"/>
    <s v="F"/>
    <n v="2"/>
    <s v="Poor"/>
    <n v="1"/>
    <x v="0"/>
    <n v="100"/>
    <s v="headache"/>
  </r>
  <r>
    <n v="1163"/>
    <n v="19.41"/>
    <x v="0"/>
    <n v="1.62"/>
    <n v="50.93"/>
    <n v="126"/>
    <n v="86"/>
    <s v="Differential Risk"/>
    <n v="2"/>
    <n v="2020"/>
    <n v="7"/>
    <n v="9"/>
    <d v="2020-07-09T00:00:00"/>
    <s v="Q3"/>
    <s v="Q3-2020"/>
    <s v="F"/>
    <n v="1"/>
    <s v="Good"/>
    <n v="0"/>
    <x v="2"/>
    <n v="100"/>
    <s v="headache"/>
  </r>
  <r>
    <n v="1163"/>
    <n v="17.63"/>
    <x v="3"/>
    <n v="1.62"/>
    <n v="46.27"/>
    <n v="110"/>
    <n v="86"/>
    <s v="Differential Risk"/>
    <n v="3"/>
    <n v="2021"/>
    <n v="1"/>
    <n v="7"/>
    <d v="2021-01-07T00:00:00"/>
    <s v="Q1"/>
    <s v="Q1-2021"/>
    <s v="F"/>
    <n v="2"/>
    <s v="Poor"/>
    <n v="2"/>
    <x v="1"/>
    <n v="100"/>
    <s v="headache"/>
  </r>
  <r>
    <n v="1163"/>
    <n v="18.71"/>
    <x v="0"/>
    <n v="1.62"/>
    <n v="49.1"/>
    <n v="108"/>
    <n v="85"/>
    <s v="Differential Risk"/>
    <n v="4"/>
    <n v="2021"/>
    <n v="7"/>
    <n v="9"/>
    <d v="2021-07-09T00:00:00"/>
    <s v="Q3"/>
    <s v="Q3-2021"/>
    <s v="F"/>
    <n v="2"/>
    <s v="Poor"/>
    <n v="1"/>
    <x v="0"/>
    <n v="105"/>
    <s v="abdominal pain"/>
  </r>
  <r>
    <n v="1164"/>
    <n v="24.29"/>
    <x v="0"/>
    <n v="1.62"/>
    <n v="63.75"/>
    <n v="132"/>
    <n v="101"/>
    <s v="Differential Risk"/>
    <n v="1"/>
    <n v="2020"/>
    <n v="1"/>
    <n v="10"/>
    <d v="2020-01-10T00:00:00"/>
    <s v="Q1"/>
    <s v="Q1-2020"/>
    <s v="F"/>
    <n v="0"/>
    <s v="Very Good"/>
    <n v="2"/>
    <x v="1"/>
    <n v="100"/>
    <s v="headache"/>
  </r>
  <r>
    <n v="1164"/>
    <n v="23.87"/>
    <x v="0"/>
    <n v="1.62"/>
    <n v="62.65"/>
    <n v="119"/>
    <n v="102"/>
    <s v="Differential Risk"/>
    <n v="2"/>
    <n v="2020"/>
    <n v="7"/>
    <n v="11"/>
    <d v="2020-07-11T00:00:00"/>
    <s v="Q3"/>
    <s v="Q3-2020"/>
    <s v="F"/>
    <n v="2"/>
    <s v="Poor"/>
    <n v="2"/>
    <x v="1"/>
    <n v="100"/>
    <s v="headache"/>
  </r>
  <r>
    <n v="1164"/>
    <n v="22.96"/>
    <x v="0"/>
    <n v="1.62"/>
    <n v="60.26"/>
    <n v="120"/>
    <n v="95"/>
    <s v="Differential Risk"/>
    <n v="3"/>
    <n v="2021"/>
    <n v="1"/>
    <n v="9"/>
    <d v="2021-01-09T00:00:00"/>
    <s v="Q1"/>
    <s v="Q1-2021"/>
    <s v="F"/>
    <n v="0"/>
    <s v="Very Good"/>
    <n v="1"/>
    <x v="0"/>
    <n v="100"/>
    <s v="headache"/>
  </r>
  <r>
    <n v="1164"/>
    <n v="21.19"/>
    <x v="0"/>
    <n v="1.62"/>
    <n v="55.61"/>
    <n v="125"/>
    <n v="103"/>
    <s v="Differential Risk"/>
    <n v="4"/>
    <n v="2021"/>
    <n v="7"/>
    <n v="11"/>
    <d v="2021-07-11T00:00:00"/>
    <s v="Q3"/>
    <s v="Q3-2021"/>
    <s v="F"/>
    <n v="2"/>
    <s v="Poor"/>
    <n v="1"/>
    <x v="0"/>
    <n v="100"/>
    <s v="headache"/>
  </r>
  <r>
    <n v="1165"/>
    <n v="19.96"/>
    <x v="0"/>
    <n v="1.82"/>
    <n v="66.11"/>
    <n v="145"/>
    <n v="111"/>
    <s v="High Risk"/>
    <n v="1"/>
    <n v="2020"/>
    <n v="1"/>
    <n v="13"/>
    <d v="2020-01-13T00:00:00"/>
    <s v="Q1"/>
    <s v="Q1-2020"/>
    <s v="M"/>
    <n v="1"/>
    <s v="Good"/>
    <n v="1"/>
    <x v="0"/>
    <n v="105"/>
    <s v="abdominal pain"/>
  </r>
  <r>
    <n v="1165"/>
    <n v="19.420000000000002"/>
    <x v="0"/>
    <n v="1.82"/>
    <n v="64.34"/>
    <n v="135"/>
    <n v="104"/>
    <s v="High Risk"/>
    <n v="2"/>
    <n v="2020"/>
    <n v="7"/>
    <n v="14"/>
    <d v="2020-07-14T00:00:00"/>
    <s v="Q3"/>
    <s v="Q3-2020"/>
    <s v="M"/>
    <n v="2"/>
    <s v="Poor"/>
    <n v="1"/>
    <x v="0"/>
    <n v="102"/>
    <s v="tinnitus"/>
  </r>
  <r>
    <n v="1165"/>
    <n v="20.079999999999998"/>
    <x v="0"/>
    <n v="1.82"/>
    <n v="66.53"/>
    <n v="136"/>
    <n v="91"/>
    <s v="High Risk"/>
    <n v="3"/>
    <n v="2021"/>
    <n v="1"/>
    <n v="12"/>
    <d v="2021-01-12T00:00:00"/>
    <s v="Q1"/>
    <s v="Q1-2021"/>
    <s v="M"/>
    <n v="0"/>
    <s v="Very Good"/>
    <n v="2"/>
    <x v="1"/>
    <n v="103"/>
    <s v="vomiting"/>
  </r>
  <r>
    <n v="1165"/>
    <n v="18.350000000000001"/>
    <x v="3"/>
    <n v="1.82"/>
    <n v="60.78"/>
    <n v="135"/>
    <n v="87"/>
    <s v="High Risk"/>
    <n v="4"/>
    <n v="2021"/>
    <n v="7"/>
    <n v="14"/>
    <d v="2021-07-14T00:00:00"/>
    <s v="Q3"/>
    <s v="Q3-2021"/>
    <s v="M"/>
    <n v="2"/>
    <s v="Poor"/>
    <n v="2"/>
    <x v="1"/>
    <n v="107"/>
    <s v="skin rash"/>
  </r>
  <r>
    <n v="1166"/>
    <n v="22.63"/>
    <x v="0"/>
    <n v="1.62"/>
    <n v="59.38"/>
    <n v="118"/>
    <n v="110"/>
    <s v="Differential Risk"/>
    <n v="1"/>
    <n v="2020"/>
    <n v="1"/>
    <n v="17"/>
    <d v="2020-01-17T00:00:00"/>
    <s v="Q1"/>
    <s v="Q1-2020"/>
    <s v="F"/>
    <n v="1"/>
    <s v="Good"/>
    <n v="2"/>
    <x v="1"/>
    <n v="107"/>
    <s v="skin rash"/>
  </r>
  <r>
    <n v="1166"/>
    <n v="22.75"/>
    <x v="0"/>
    <n v="1.62"/>
    <n v="59.7"/>
    <n v="124"/>
    <n v="108"/>
    <s v="Differential Risk"/>
    <n v="2"/>
    <n v="2020"/>
    <n v="7"/>
    <n v="18"/>
    <d v="2020-07-18T00:00:00"/>
    <s v="Q3"/>
    <s v="Q3-2020"/>
    <s v="F"/>
    <n v="1"/>
    <s v="Good"/>
    <n v="1"/>
    <x v="0"/>
    <n v="100"/>
    <s v="headache"/>
  </r>
  <r>
    <n v="1166"/>
    <n v="24.01"/>
    <x v="0"/>
    <n v="1.62"/>
    <n v="63.01"/>
    <n v="124"/>
    <n v="100"/>
    <s v="Differential Risk"/>
    <n v="3"/>
    <n v="2021"/>
    <n v="1"/>
    <n v="16"/>
    <d v="2021-01-16T00:00:00"/>
    <s v="Q1"/>
    <s v="Q1-2021"/>
    <s v="F"/>
    <n v="1"/>
    <s v="Good"/>
    <n v="1"/>
    <x v="0"/>
    <n v="100"/>
    <s v="headache"/>
  </r>
  <r>
    <n v="1166"/>
    <n v="26.96"/>
    <x v="1"/>
    <n v="1.62"/>
    <n v="70.75"/>
    <n v="130"/>
    <n v="112"/>
    <s v="Differential Risk"/>
    <n v="4"/>
    <n v="2021"/>
    <n v="7"/>
    <n v="18"/>
    <d v="2021-07-18T00:00:00"/>
    <s v="Q3"/>
    <s v="Q3-2021"/>
    <s v="F"/>
    <n v="1"/>
    <s v="Good"/>
    <n v="1"/>
    <x v="0"/>
    <n v="107"/>
    <s v="skin rash"/>
  </r>
  <r>
    <n v="1166"/>
    <n v="25.55"/>
    <x v="1"/>
    <n v="1.62"/>
    <n v="67.05"/>
    <n v="123"/>
    <n v="97"/>
    <s v="Differential Risk"/>
    <n v="5"/>
    <n v="2022"/>
    <n v="1"/>
    <n v="16"/>
    <d v="2022-01-16T00:00:00"/>
    <s v="Q1"/>
    <s v="Q1-2022"/>
    <s v="F"/>
    <n v="2"/>
    <s v="Poor"/>
    <n v="1"/>
    <x v="0"/>
    <n v="103"/>
    <s v="vomiting"/>
  </r>
  <r>
    <n v="1166"/>
    <n v="25.88"/>
    <x v="1"/>
    <n v="1.62"/>
    <n v="67.91"/>
    <n v="131"/>
    <n v="92"/>
    <s v="Differential Risk"/>
    <n v="6"/>
    <n v="2022"/>
    <n v="7"/>
    <n v="18"/>
    <d v="2022-07-18T00:00:00"/>
    <s v="Q3"/>
    <s v="Q3-2022"/>
    <s v="F"/>
    <n v="0"/>
    <s v="Very Good"/>
    <n v="1"/>
    <x v="0"/>
    <n v="107"/>
    <s v="skin rash"/>
  </r>
  <r>
    <n v="1167"/>
    <n v="23.38"/>
    <x v="0"/>
    <n v="1.62"/>
    <n v="61.35"/>
    <n v="129"/>
    <n v="112"/>
    <s v="Differential Risk"/>
    <n v="1"/>
    <n v="2020"/>
    <n v="1"/>
    <n v="18"/>
    <d v="2020-01-18T00:00:00"/>
    <s v="Q1"/>
    <s v="Q1-2020"/>
    <s v="F"/>
    <n v="1"/>
    <s v="Good"/>
    <n v="0"/>
    <x v="2"/>
    <n v="100"/>
    <s v="headache"/>
  </r>
  <r>
    <n v="1167"/>
    <n v="24.37"/>
    <x v="0"/>
    <n v="1.62"/>
    <n v="63.95"/>
    <n v="131"/>
    <n v="112"/>
    <s v="Differential Risk"/>
    <n v="2"/>
    <n v="2020"/>
    <n v="7"/>
    <n v="19"/>
    <d v="2020-07-19T00:00:00"/>
    <s v="Q3"/>
    <s v="Q3-2020"/>
    <s v="F"/>
    <n v="1"/>
    <s v="Good"/>
    <n v="2"/>
    <x v="1"/>
    <n v="109"/>
    <s v="hallucinations"/>
  </r>
  <r>
    <n v="1167"/>
    <n v="24.99"/>
    <x v="0"/>
    <n v="1.62"/>
    <n v="65.58"/>
    <n v="131"/>
    <n v="104"/>
    <s v="Differential Risk"/>
    <n v="3"/>
    <n v="2021"/>
    <n v="1"/>
    <n v="17"/>
    <d v="2021-01-17T00:00:00"/>
    <s v="Q1"/>
    <s v="Q1-2021"/>
    <s v="F"/>
    <n v="0"/>
    <s v="Very Good"/>
    <n v="0"/>
    <x v="2"/>
    <n v="100"/>
    <s v="headache"/>
  </r>
  <r>
    <n v="1167"/>
    <n v="26.06"/>
    <x v="1"/>
    <n v="1.62"/>
    <n v="68.38"/>
    <n v="138"/>
    <n v="104"/>
    <s v="High Risk"/>
    <n v="4"/>
    <n v="2021"/>
    <n v="7"/>
    <n v="19"/>
    <d v="2021-07-19T00:00:00"/>
    <s v="Q3"/>
    <s v="Q3-2021"/>
    <s v="F"/>
    <n v="3"/>
    <s v="Very Poor"/>
    <n v="0"/>
    <x v="2"/>
    <n v="100"/>
    <s v="headache"/>
  </r>
  <r>
    <n v="1167"/>
    <n v="29.65"/>
    <x v="1"/>
    <n v="1.62"/>
    <n v="77.81"/>
    <n v="150"/>
    <n v="113"/>
    <s v="High Risk"/>
    <n v="5"/>
    <n v="2022"/>
    <n v="1"/>
    <n v="17"/>
    <d v="2022-01-17T00:00:00"/>
    <s v="Q1"/>
    <s v="Q1-2022"/>
    <s v="F"/>
    <n v="2"/>
    <s v="Poor"/>
    <n v="0"/>
    <x v="2"/>
    <n v="109"/>
    <s v="hallucinations"/>
  </r>
  <r>
    <n v="1167"/>
    <n v="30.49"/>
    <x v="2"/>
    <n v="1.62"/>
    <n v="80.010000000000005"/>
    <n v="145"/>
    <n v="107"/>
    <s v="High Risk"/>
    <n v="6"/>
    <n v="2022"/>
    <n v="7"/>
    <n v="19"/>
    <d v="2022-07-19T00:00:00"/>
    <s v="Q3"/>
    <s v="Q3-2022"/>
    <s v="F"/>
    <n v="2"/>
    <s v="Poor"/>
    <n v="2"/>
    <x v="1"/>
    <n v="100"/>
    <s v="headache"/>
  </r>
  <r>
    <n v="1168"/>
    <n v="22.99"/>
    <x v="0"/>
    <n v="1.82"/>
    <n v="76.150000000000006"/>
    <n v="124"/>
    <n v="92"/>
    <s v="Differential Risk"/>
    <n v="1"/>
    <n v="2020"/>
    <n v="1"/>
    <n v="22"/>
    <d v="2020-01-22T00:00:00"/>
    <s v="Q1"/>
    <s v="Q1-2020"/>
    <s v="M"/>
    <n v="1"/>
    <s v="Good"/>
    <n v="1"/>
    <x v="0"/>
    <n v="100"/>
    <s v="headache"/>
  </r>
  <r>
    <n v="1168"/>
    <n v="21.61"/>
    <x v="0"/>
    <n v="1.82"/>
    <n v="71.569999999999993"/>
    <n v="127"/>
    <n v="99"/>
    <s v="Differential Risk"/>
    <n v="2"/>
    <n v="2020"/>
    <n v="7"/>
    <n v="23"/>
    <d v="2020-07-23T00:00:00"/>
    <s v="Q3"/>
    <s v="Q3-2020"/>
    <s v="M"/>
    <n v="1"/>
    <s v="Good"/>
    <n v="2"/>
    <x v="1"/>
    <n v="101"/>
    <s v="nausea"/>
  </r>
  <r>
    <n v="1168"/>
    <n v="21.97"/>
    <x v="0"/>
    <n v="1.82"/>
    <n v="72.77"/>
    <n v="137"/>
    <n v="102"/>
    <s v="High Risk"/>
    <n v="3"/>
    <n v="2021"/>
    <n v="1"/>
    <n v="21"/>
    <d v="2021-01-21T00:00:00"/>
    <s v="Q1"/>
    <s v="Q1-2021"/>
    <s v="M"/>
    <n v="1"/>
    <s v="Good"/>
    <n v="1"/>
    <x v="0"/>
    <n v="103"/>
    <s v="vomiting"/>
  </r>
  <r>
    <n v="1168"/>
    <n v="20.79"/>
    <x v="0"/>
    <n v="1.82"/>
    <n v="68.86"/>
    <n v="125"/>
    <n v="108"/>
    <s v="Differential Risk"/>
    <n v="4"/>
    <n v="2021"/>
    <n v="7"/>
    <n v="23"/>
    <d v="2021-07-23T00:00:00"/>
    <s v="Q3"/>
    <s v="Q3-2021"/>
    <s v="M"/>
    <n v="3"/>
    <s v="Very Poor"/>
    <n v="1"/>
    <x v="0"/>
    <n v="100"/>
    <s v="headache"/>
  </r>
  <r>
    <n v="1168"/>
    <n v="19.87"/>
    <x v="0"/>
    <n v="1.82"/>
    <n v="65.8"/>
    <n v="129"/>
    <n v="115"/>
    <s v="Differential Risk"/>
    <n v="5"/>
    <n v="2022"/>
    <n v="1"/>
    <n v="21"/>
    <d v="2022-01-21T00:00:00"/>
    <s v="Q1"/>
    <s v="Q1-2022"/>
    <s v="M"/>
    <n v="1"/>
    <s v="Good"/>
    <n v="1"/>
    <x v="0"/>
    <n v="100"/>
    <s v="headache"/>
  </r>
  <r>
    <n v="1169"/>
    <n v="23.9"/>
    <x v="0"/>
    <n v="1.82"/>
    <n v="79.17"/>
    <n v="105"/>
    <n v="90"/>
    <s v="Differential Risk"/>
    <n v="1"/>
    <n v="2020"/>
    <n v="1"/>
    <n v="25"/>
    <d v="2020-01-25T00:00:00"/>
    <s v="Q1"/>
    <s v="Q1-2020"/>
    <s v="M"/>
    <n v="1"/>
    <s v="Good"/>
    <n v="2"/>
    <x v="1"/>
    <n v="100"/>
    <s v="headache"/>
  </r>
  <r>
    <n v="1169"/>
    <n v="20.16"/>
    <x v="0"/>
    <n v="1.82"/>
    <n v="66.78"/>
    <n v="88"/>
    <n v="89"/>
    <s v="Differential Risk"/>
    <n v="2"/>
    <n v="2020"/>
    <n v="7"/>
    <n v="26"/>
    <d v="2020-07-26T00:00:00"/>
    <s v="Q3"/>
    <s v="Q3-2020"/>
    <s v="M"/>
    <n v="1"/>
    <s v="Good"/>
    <n v="1"/>
    <x v="0"/>
    <n v="108"/>
    <s v="palpitations"/>
  </r>
  <r>
    <n v="1169"/>
    <n v="20.36"/>
    <x v="0"/>
    <n v="1.82"/>
    <n v="67.42"/>
    <n v="82"/>
    <n v="79"/>
    <s v="Low Risk"/>
    <n v="3"/>
    <n v="2021"/>
    <n v="1"/>
    <n v="24"/>
    <d v="2021-01-24T00:00:00"/>
    <s v="Q1"/>
    <s v="Q1-2021"/>
    <s v="M"/>
    <n v="1"/>
    <s v="Good"/>
    <n v="1"/>
    <x v="0"/>
    <n v="100"/>
    <s v="headache"/>
  </r>
  <r>
    <n v="1169"/>
    <n v="18.43"/>
    <x v="3"/>
    <n v="1.82"/>
    <n v="61.05"/>
    <n v="78"/>
    <n v="75"/>
    <s v="Low Risk"/>
    <n v="4"/>
    <n v="2021"/>
    <n v="7"/>
    <n v="26"/>
    <d v="2021-07-26T00:00:00"/>
    <s v="Q3"/>
    <s v="Q3-2021"/>
    <s v="M"/>
    <n v="0"/>
    <s v="Very Good"/>
    <n v="0"/>
    <x v="2"/>
    <n v="104"/>
    <s v="itching"/>
  </r>
  <r>
    <n v="1169"/>
    <n v="18.45"/>
    <x v="3"/>
    <n v="1.82"/>
    <n v="61.11"/>
    <n v="77"/>
    <n v="79"/>
    <s v="Low Risk"/>
    <n v="5"/>
    <n v="2022"/>
    <n v="1"/>
    <n v="24"/>
    <d v="2022-01-24T00:00:00"/>
    <s v="Q1"/>
    <s v="Q1-2022"/>
    <s v="M"/>
    <n v="0"/>
    <s v="Very Good"/>
    <n v="0"/>
    <x v="2"/>
    <n v="101"/>
    <s v="nausea"/>
  </r>
  <r>
    <n v="1170"/>
    <n v="24.46"/>
    <x v="0"/>
    <n v="1.62"/>
    <n v="64.2"/>
    <n v="118"/>
    <n v="88"/>
    <s v="Differential Risk"/>
    <n v="1"/>
    <n v="2020"/>
    <n v="1"/>
    <n v="25"/>
    <d v="2020-01-25T00:00:00"/>
    <s v="Q1"/>
    <s v="Q1-2020"/>
    <s v="F"/>
    <n v="1"/>
    <s v="Good"/>
    <n v="2"/>
    <x v="1"/>
    <n v="109"/>
    <s v="hallucinations"/>
  </r>
  <r>
    <n v="1170"/>
    <n v="27.26"/>
    <x v="1"/>
    <n v="1.62"/>
    <n v="71.55"/>
    <n v="112"/>
    <n v="79"/>
    <s v="Low Risk"/>
    <n v="2"/>
    <n v="2020"/>
    <n v="7"/>
    <n v="26"/>
    <d v="2020-07-26T00:00:00"/>
    <s v="Q3"/>
    <s v="Q3-2020"/>
    <s v="F"/>
    <n v="1"/>
    <s v="Good"/>
    <n v="2"/>
    <x v="1"/>
    <n v="100"/>
    <s v="headache"/>
  </r>
  <r>
    <n v="1170"/>
    <n v="27.69"/>
    <x v="1"/>
    <n v="1.62"/>
    <n v="72.67"/>
    <n v="104"/>
    <n v="81"/>
    <s v="Differential Risk"/>
    <n v="3"/>
    <n v="2021"/>
    <n v="1"/>
    <n v="24"/>
    <d v="2021-01-24T00:00:00"/>
    <s v="Q1"/>
    <s v="Q1-2021"/>
    <s v="F"/>
    <n v="1"/>
    <s v="Good"/>
    <n v="2"/>
    <x v="1"/>
    <n v="100"/>
    <s v="headache"/>
  </r>
  <r>
    <n v="1170"/>
    <n v="27.71"/>
    <x v="1"/>
    <n v="1.62"/>
    <n v="72.709999999999994"/>
    <n v="109"/>
    <n v="78"/>
    <s v="Low Risk"/>
    <n v="4"/>
    <n v="2021"/>
    <n v="7"/>
    <n v="26"/>
    <d v="2021-07-26T00:00:00"/>
    <s v="Q3"/>
    <s v="Q3-2021"/>
    <s v="F"/>
    <n v="2"/>
    <s v="Poor"/>
    <n v="0"/>
    <x v="2"/>
    <n v="100"/>
    <s v="headache"/>
  </r>
  <r>
    <n v="1171"/>
    <n v="19.36"/>
    <x v="0"/>
    <n v="1.82"/>
    <n v="64.13"/>
    <n v="124"/>
    <n v="104"/>
    <s v="Differential Risk"/>
    <n v="1"/>
    <n v="2020"/>
    <n v="1"/>
    <n v="25"/>
    <d v="2020-01-25T00:00:00"/>
    <s v="Q1"/>
    <s v="Q1-2020"/>
    <s v="M"/>
    <n v="0"/>
    <s v="Very Good"/>
    <n v="1"/>
    <x v="0"/>
    <n v="108"/>
    <s v="palpitations"/>
  </r>
  <r>
    <n v="1171"/>
    <n v="17.91"/>
    <x v="3"/>
    <n v="1.82"/>
    <n v="59.31"/>
    <n v="118"/>
    <n v="100"/>
    <s v="Differential Risk"/>
    <n v="2"/>
    <n v="2020"/>
    <n v="7"/>
    <n v="26"/>
    <d v="2020-07-26T00:00:00"/>
    <s v="Q3"/>
    <s v="Q3-2020"/>
    <s v="M"/>
    <n v="2"/>
    <s v="Poor"/>
    <n v="2"/>
    <x v="1"/>
    <n v="100"/>
    <s v="headache"/>
  </r>
  <r>
    <n v="1171"/>
    <n v="17"/>
    <x v="3"/>
    <n v="1.82"/>
    <n v="56.3"/>
    <n v="119"/>
    <n v="107"/>
    <s v="Differential Risk"/>
    <n v="3"/>
    <n v="2021"/>
    <n v="1"/>
    <n v="24"/>
    <d v="2021-01-24T00:00:00"/>
    <s v="Q1"/>
    <s v="Q1-2021"/>
    <s v="M"/>
    <n v="2"/>
    <s v="Poor"/>
    <n v="0"/>
    <x v="2"/>
    <n v="100"/>
    <s v="headache"/>
  </r>
  <r>
    <n v="1171"/>
    <n v="20.68"/>
    <x v="0"/>
    <n v="1.82"/>
    <n v="68.489999999999995"/>
    <n v="123"/>
    <n v="106"/>
    <s v="Differential Risk"/>
    <n v="4"/>
    <n v="2021"/>
    <n v="7"/>
    <n v="26"/>
    <d v="2021-07-26T00:00:00"/>
    <s v="Q3"/>
    <s v="Q3-2021"/>
    <s v="M"/>
    <n v="1"/>
    <s v="Good"/>
    <n v="1"/>
    <x v="0"/>
    <n v="104"/>
    <s v="itching"/>
  </r>
  <r>
    <n v="1172"/>
    <n v="19.03"/>
    <x v="0"/>
    <n v="1.62"/>
    <n v="49.93"/>
    <n v="115"/>
    <n v="89"/>
    <s v="Differential Risk"/>
    <n v="1"/>
    <n v="2020"/>
    <n v="1"/>
    <n v="28"/>
    <d v="2020-01-28T00:00:00"/>
    <s v="Q1"/>
    <s v="Q1-2020"/>
    <s v="F"/>
    <n v="1"/>
    <s v="Good"/>
    <n v="2"/>
    <x v="1"/>
    <n v="100"/>
    <s v="headache"/>
  </r>
  <r>
    <n v="1172"/>
    <n v="19.75"/>
    <x v="0"/>
    <n v="1.62"/>
    <n v="51.83"/>
    <n v="115"/>
    <n v="84"/>
    <s v="Differential Risk"/>
    <n v="2"/>
    <n v="2020"/>
    <n v="7"/>
    <n v="29"/>
    <d v="2020-07-29T00:00:00"/>
    <s v="Q3"/>
    <s v="Q3-2020"/>
    <s v="F"/>
    <n v="1"/>
    <s v="Good"/>
    <n v="2"/>
    <x v="1"/>
    <n v="100"/>
    <s v="headache"/>
  </r>
  <r>
    <n v="1172"/>
    <n v="18.59"/>
    <x v="0"/>
    <n v="1.62"/>
    <n v="48.78"/>
    <n v="114"/>
    <n v="87"/>
    <s v="Differential Risk"/>
    <n v="3"/>
    <n v="2021"/>
    <n v="1"/>
    <n v="27"/>
    <d v="2021-01-27T00:00:00"/>
    <s v="Q1"/>
    <s v="Q1-2021"/>
    <s v="F"/>
    <n v="2"/>
    <s v="Poor"/>
    <n v="1"/>
    <x v="0"/>
    <n v="104"/>
    <s v="itching"/>
  </r>
  <r>
    <n v="1172"/>
    <n v="18.39"/>
    <x v="3"/>
    <n v="1.62"/>
    <n v="48.27"/>
    <n v="116"/>
    <n v="92"/>
    <s v="Differential Risk"/>
    <n v="4"/>
    <n v="2021"/>
    <n v="7"/>
    <n v="29"/>
    <d v="2021-07-29T00:00:00"/>
    <s v="Q3"/>
    <s v="Q3-2021"/>
    <s v="F"/>
    <n v="0"/>
    <s v="Very Good"/>
    <n v="0"/>
    <x v="2"/>
    <n v="107"/>
    <s v="skin rash"/>
  </r>
  <r>
    <n v="1173"/>
    <n v="21.21"/>
    <x v="0"/>
    <n v="1.62"/>
    <n v="55.65"/>
    <n v="94"/>
    <n v="100"/>
    <s v="Differential Risk"/>
    <n v="1"/>
    <n v="2020"/>
    <n v="1"/>
    <n v="31"/>
    <d v="2020-01-31T00:00:00"/>
    <s v="Q1"/>
    <s v="Q1-2020"/>
    <s v="F"/>
    <n v="2"/>
    <s v="Poor"/>
    <n v="0"/>
    <x v="2"/>
    <n v="100"/>
    <s v="headache"/>
  </r>
  <r>
    <n v="1173"/>
    <n v="20.95"/>
    <x v="0"/>
    <n v="1.62"/>
    <n v="54.98"/>
    <n v="82"/>
    <n v="109"/>
    <s v="Differential Risk"/>
    <n v="2"/>
    <n v="2020"/>
    <n v="8"/>
    <n v="1"/>
    <d v="2020-08-01T00:00:00"/>
    <s v="Q3"/>
    <s v="Q3-2020"/>
    <s v="F"/>
    <n v="1"/>
    <s v="Good"/>
    <n v="2"/>
    <x v="1"/>
    <n v="100"/>
    <s v="headache"/>
  </r>
  <r>
    <n v="1173"/>
    <n v="21.02"/>
    <x v="0"/>
    <n v="1.62"/>
    <n v="55.17"/>
    <n v="77"/>
    <n v="114"/>
    <s v="Differential Risk"/>
    <n v="3"/>
    <n v="2021"/>
    <n v="1"/>
    <n v="30"/>
    <d v="2021-01-30T00:00:00"/>
    <s v="Q1"/>
    <s v="Q1-2021"/>
    <s v="F"/>
    <n v="0"/>
    <s v="Very Good"/>
    <n v="1"/>
    <x v="0"/>
    <n v="106"/>
    <s v="dizziness"/>
  </r>
  <r>
    <n v="1173"/>
    <n v="23.69"/>
    <x v="0"/>
    <n v="1.62"/>
    <n v="62.17"/>
    <n v="80"/>
    <n v="114"/>
    <s v="Differential Risk"/>
    <n v="4"/>
    <n v="2021"/>
    <n v="8"/>
    <n v="1"/>
    <d v="2021-08-01T00:00:00"/>
    <s v="Q3"/>
    <s v="Q3-2021"/>
    <s v="F"/>
    <n v="0"/>
    <s v="Very Good"/>
    <n v="1"/>
    <x v="0"/>
    <n v="108"/>
    <s v="palpitations"/>
  </r>
  <r>
    <n v="1174"/>
    <n v="28.27"/>
    <x v="1"/>
    <n v="1.82"/>
    <n v="93.64"/>
    <n v="146"/>
    <n v="134"/>
    <s v="High Risk"/>
    <n v="1"/>
    <n v="2020"/>
    <n v="2"/>
    <n v="3"/>
    <d v="2020-02-03T00:00:00"/>
    <s v="Q1"/>
    <s v="Q1-2020"/>
    <s v="M"/>
    <n v="2"/>
    <s v="Poor"/>
    <n v="1"/>
    <x v="0"/>
    <n v="100"/>
    <s v="headache"/>
  </r>
  <r>
    <n v="1174"/>
    <n v="29.61"/>
    <x v="1"/>
    <n v="1.82"/>
    <n v="98.08"/>
    <n v="151"/>
    <n v="129"/>
    <s v="High Risk"/>
    <n v="2"/>
    <n v="2020"/>
    <n v="8"/>
    <n v="4"/>
    <d v="2020-08-04T00:00:00"/>
    <s v="Q3"/>
    <s v="Q3-2020"/>
    <s v="M"/>
    <n v="3"/>
    <s v="Very Poor"/>
    <n v="0"/>
    <x v="2"/>
    <n v="100"/>
    <s v="headache"/>
  </r>
  <r>
    <n v="1174"/>
    <n v="31.72"/>
    <x v="2"/>
    <n v="1.82"/>
    <n v="105.06"/>
    <n v="156"/>
    <n v="138"/>
    <s v="High Risk"/>
    <n v="3"/>
    <n v="2021"/>
    <n v="2"/>
    <n v="2"/>
    <d v="2021-02-02T00:00:00"/>
    <s v="Q1"/>
    <s v="Q1-2021"/>
    <s v="M"/>
    <n v="2"/>
    <s v="Poor"/>
    <n v="0"/>
    <x v="2"/>
    <n v="100"/>
    <s v="headache"/>
  </r>
  <r>
    <n v="1175"/>
    <n v="23.54"/>
    <x v="0"/>
    <n v="1.62"/>
    <n v="61.77"/>
    <n v="135"/>
    <n v="112"/>
    <s v="High Risk"/>
    <n v="1"/>
    <n v="2020"/>
    <n v="2"/>
    <n v="4"/>
    <d v="2020-02-04T00:00:00"/>
    <s v="Q1"/>
    <s v="Q1-2020"/>
    <s v="F"/>
    <n v="0"/>
    <s v="Very Good"/>
    <n v="2"/>
    <x v="1"/>
    <n v="101"/>
    <s v="nausea"/>
  </r>
  <r>
    <n v="1175"/>
    <n v="22.58"/>
    <x v="0"/>
    <n v="1.62"/>
    <n v="59.26"/>
    <n v="121"/>
    <n v="110"/>
    <s v="Differential Risk"/>
    <n v="2"/>
    <n v="2020"/>
    <n v="8"/>
    <n v="5"/>
    <d v="2020-08-05T00:00:00"/>
    <s v="Q3"/>
    <s v="Q3-2020"/>
    <s v="F"/>
    <n v="0"/>
    <s v="Very Good"/>
    <n v="2"/>
    <x v="1"/>
    <n v="100"/>
    <s v="headache"/>
  </r>
  <r>
    <n v="1175"/>
    <n v="21.86"/>
    <x v="0"/>
    <n v="1.62"/>
    <n v="57.36"/>
    <n v="120"/>
    <n v="127"/>
    <s v="Differential Risk"/>
    <n v="3"/>
    <n v="2021"/>
    <n v="2"/>
    <n v="3"/>
    <d v="2021-02-03T00:00:00"/>
    <s v="Q1"/>
    <s v="Q1-2021"/>
    <s v="F"/>
    <n v="3"/>
    <s v="Very Poor"/>
    <n v="2"/>
    <x v="1"/>
    <n v="100"/>
    <s v="headache"/>
  </r>
  <r>
    <n v="1175"/>
    <n v="24.85"/>
    <x v="0"/>
    <n v="1.62"/>
    <n v="65.209999999999994"/>
    <n v="117"/>
    <n v="124"/>
    <s v="Differential Risk"/>
    <n v="4"/>
    <n v="2021"/>
    <n v="8"/>
    <n v="5"/>
    <d v="2021-08-05T00:00:00"/>
    <s v="Q3"/>
    <s v="Q3-2021"/>
    <s v="F"/>
    <n v="0"/>
    <s v="Very Good"/>
    <n v="1"/>
    <x v="0"/>
    <n v="101"/>
    <s v="nausea"/>
  </r>
  <r>
    <n v="1175"/>
    <n v="28.06"/>
    <x v="1"/>
    <n v="1.62"/>
    <n v="73.63"/>
    <n v="120"/>
    <n v="121"/>
    <s v="Differential Risk"/>
    <n v="5"/>
    <n v="2022"/>
    <n v="2"/>
    <n v="3"/>
    <d v="2022-02-03T00:00:00"/>
    <s v="Q1"/>
    <s v="Q1-2022"/>
    <s v="F"/>
    <n v="2"/>
    <s v="Poor"/>
    <n v="0"/>
    <x v="2"/>
    <n v="103"/>
    <s v="vomiting"/>
  </r>
  <r>
    <n v="1175"/>
    <n v="27.2"/>
    <x v="1"/>
    <n v="1.62"/>
    <n v="71.39"/>
    <n v="128"/>
    <n v="135"/>
    <s v="Differential Risk"/>
    <n v="6"/>
    <n v="2022"/>
    <n v="8"/>
    <n v="5"/>
    <d v="2022-08-05T00:00:00"/>
    <s v="Q3"/>
    <s v="Q3-2022"/>
    <s v="F"/>
    <n v="2"/>
    <s v="Poor"/>
    <n v="1"/>
    <x v="0"/>
    <n v="101"/>
    <s v="nausea"/>
  </r>
  <r>
    <n v="1176"/>
    <n v="17.03"/>
    <x v="3"/>
    <n v="1.62"/>
    <n v="44.68"/>
    <n v="129"/>
    <n v="107"/>
    <s v="Differential Risk"/>
    <n v="1"/>
    <n v="2020"/>
    <n v="2"/>
    <n v="7"/>
    <d v="2020-02-07T00:00:00"/>
    <s v="Q1"/>
    <s v="Q1-2020"/>
    <s v="F"/>
    <n v="2"/>
    <s v="Poor"/>
    <n v="0"/>
    <x v="2"/>
    <n v="100"/>
    <s v="headache"/>
  </r>
  <r>
    <n v="1176"/>
    <n v="18.2"/>
    <x v="3"/>
    <n v="1.62"/>
    <n v="47.77"/>
    <n v="126"/>
    <n v="90"/>
    <s v="Differential Risk"/>
    <n v="2"/>
    <n v="2020"/>
    <n v="8"/>
    <n v="8"/>
    <d v="2020-08-08T00:00:00"/>
    <s v="Q3"/>
    <s v="Q3-2020"/>
    <s v="F"/>
    <n v="2"/>
    <s v="Poor"/>
    <n v="1"/>
    <x v="0"/>
    <n v="100"/>
    <s v="headache"/>
  </r>
  <r>
    <n v="1176"/>
    <n v="17.079999999999998"/>
    <x v="3"/>
    <n v="1.62"/>
    <n v="44.81"/>
    <n v="134"/>
    <n v="90"/>
    <s v="Differential Risk"/>
    <n v="3"/>
    <n v="2021"/>
    <n v="2"/>
    <n v="6"/>
    <d v="2021-02-06T00:00:00"/>
    <s v="Q1"/>
    <s v="Q1-2021"/>
    <s v="F"/>
    <n v="2"/>
    <s v="Poor"/>
    <n v="2"/>
    <x v="1"/>
    <n v="107"/>
    <s v="skin rash"/>
  </r>
  <r>
    <n v="1176"/>
    <n v="15.78"/>
    <x v="3"/>
    <n v="1.62"/>
    <n v="41.41"/>
    <n v="132"/>
    <n v="96"/>
    <s v="Differential Risk"/>
    <n v="4"/>
    <n v="2021"/>
    <n v="8"/>
    <n v="8"/>
    <d v="2021-08-08T00:00:00"/>
    <s v="Q3"/>
    <s v="Q3-2021"/>
    <s v="F"/>
    <n v="0"/>
    <s v="Very Good"/>
    <n v="0"/>
    <x v="2"/>
    <n v="103"/>
    <s v="vomiting"/>
  </r>
  <r>
    <n v="1177"/>
    <n v="21.56"/>
    <x v="0"/>
    <n v="1.62"/>
    <n v="56.59"/>
    <n v="116"/>
    <n v="95"/>
    <s v="Differential Risk"/>
    <n v="1"/>
    <n v="2020"/>
    <n v="2"/>
    <n v="8"/>
    <d v="2020-02-08T00:00:00"/>
    <s v="Q1"/>
    <s v="Q1-2020"/>
    <s v="F"/>
    <n v="2"/>
    <s v="Poor"/>
    <n v="1"/>
    <x v="0"/>
    <n v="100"/>
    <s v="headache"/>
  </r>
  <r>
    <n v="1177"/>
    <n v="22.27"/>
    <x v="0"/>
    <n v="1.62"/>
    <n v="58.45"/>
    <n v="107"/>
    <n v="97"/>
    <s v="Differential Risk"/>
    <n v="2"/>
    <n v="2020"/>
    <n v="8"/>
    <n v="9"/>
    <d v="2020-08-09T00:00:00"/>
    <s v="Q3"/>
    <s v="Q3-2020"/>
    <s v="F"/>
    <n v="2"/>
    <s v="Poor"/>
    <n v="0"/>
    <x v="2"/>
    <n v="101"/>
    <s v="nausea"/>
  </r>
  <r>
    <n v="1177"/>
    <n v="25.1"/>
    <x v="1"/>
    <n v="1.62"/>
    <n v="65.86"/>
    <n v="107"/>
    <n v="98"/>
    <s v="Differential Risk"/>
    <n v="3"/>
    <n v="2021"/>
    <n v="2"/>
    <n v="7"/>
    <d v="2021-02-07T00:00:00"/>
    <s v="Q1"/>
    <s v="Q1-2021"/>
    <s v="F"/>
    <n v="1"/>
    <s v="Good"/>
    <n v="1"/>
    <x v="0"/>
    <n v="108"/>
    <s v="palpitations"/>
  </r>
  <r>
    <n v="1177"/>
    <n v="26.34"/>
    <x v="1"/>
    <n v="1.62"/>
    <n v="69.14"/>
    <n v="108"/>
    <n v="106"/>
    <s v="Differential Risk"/>
    <n v="4"/>
    <n v="2021"/>
    <n v="8"/>
    <n v="9"/>
    <d v="2021-08-09T00:00:00"/>
    <s v="Q3"/>
    <s v="Q3-2021"/>
    <s v="F"/>
    <n v="2"/>
    <s v="Poor"/>
    <n v="1"/>
    <x v="0"/>
    <n v="100"/>
    <s v="headache"/>
  </r>
  <r>
    <n v="1177"/>
    <n v="25.19"/>
    <x v="1"/>
    <n v="1.62"/>
    <n v="66.11"/>
    <n v="108"/>
    <n v="101"/>
    <s v="Differential Risk"/>
    <n v="5"/>
    <n v="2022"/>
    <n v="2"/>
    <n v="7"/>
    <d v="2022-02-07T00:00:00"/>
    <s v="Q1"/>
    <s v="Q1-2022"/>
    <s v="F"/>
    <n v="2"/>
    <s v="Poor"/>
    <n v="0"/>
    <x v="2"/>
    <n v="107"/>
    <s v="skin rash"/>
  </r>
  <r>
    <n v="1178"/>
    <n v="24.52"/>
    <x v="0"/>
    <n v="1.82"/>
    <n v="81.22"/>
    <n v="127"/>
    <n v="98"/>
    <s v="Differential Risk"/>
    <n v="1"/>
    <n v="2020"/>
    <n v="2"/>
    <n v="10"/>
    <d v="2020-02-10T00:00:00"/>
    <s v="Q1"/>
    <s v="Q1-2020"/>
    <s v="M"/>
    <n v="1"/>
    <s v="Good"/>
    <n v="0"/>
    <x v="2"/>
    <n v="106"/>
    <s v="dizziness"/>
  </r>
  <r>
    <n v="1178"/>
    <n v="26.39"/>
    <x v="1"/>
    <n v="1.82"/>
    <n v="87.41"/>
    <n v="124"/>
    <n v="108"/>
    <s v="Differential Risk"/>
    <n v="2"/>
    <n v="2020"/>
    <n v="8"/>
    <n v="11"/>
    <d v="2020-08-11T00:00:00"/>
    <s v="Q3"/>
    <s v="Q3-2020"/>
    <s v="M"/>
    <n v="2"/>
    <s v="Poor"/>
    <n v="1"/>
    <x v="0"/>
    <n v="102"/>
    <s v="tinnitus"/>
  </r>
  <r>
    <n v="1178"/>
    <n v="27.49"/>
    <x v="1"/>
    <n v="1.82"/>
    <n v="91.07"/>
    <n v="122"/>
    <n v="114"/>
    <s v="Differential Risk"/>
    <n v="3"/>
    <n v="2021"/>
    <n v="2"/>
    <n v="9"/>
    <d v="2021-02-09T00:00:00"/>
    <s v="Q1"/>
    <s v="Q1-2021"/>
    <s v="M"/>
    <n v="3"/>
    <s v="Very Poor"/>
    <n v="1"/>
    <x v="0"/>
    <n v="100"/>
    <s v="headache"/>
  </r>
  <r>
    <n v="1178"/>
    <n v="25.99"/>
    <x v="1"/>
    <n v="1.82"/>
    <n v="86.1"/>
    <n v="119"/>
    <n v="125"/>
    <s v="Differential Risk"/>
    <n v="4"/>
    <n v="2021"/>
    <n v="8"/>
    <n v="11"/>
    <d v="2021-08-11T00:00:00"/>
    <s v="Q3"/>
    <s v="Q3-2021"/>
    <s v="M"/>
    <n v="0"/>
    <s v="Very Good"/>
    <n v="2"/>
    <x v="1"/>
    <n v="100"/>
    <s v="headache"/>
  </r>
  <r>
    <n v="1179"/>
    <n v="24.8"/>
    <x v="0"/>
    <n v="1.62"/>
    <n v="65.069999999999993"/>
    <n v="137"/>
    <n v="93"/>
    <s v="High Risk"/>
    <n v="1"/>
    <n v="2020"/>
    <n v="2"/>
    <n v="13"/>
    <d v="2020-02-13T00:00:00"/>
    <s v="Q1"/>
    <s v="Q1-2020"/>
    <s v="F"/>
    <n v="0"/>
    <s v="Very Good"/>
    <n v="2"/>
    <x v="1"/>
    <n v="101"/>
    <s v="nausea"/>
  </r>
  <r>
    <n v="1179"/>
    <n v="24.42"/>
    <x v="0"/>
    <n v="1.62"/>
    <n v="64.08"/>
    <n v="135"/>
    <n v="93"/>
    <s v="High Risk"/>
    <n v="2"/>
    <n v="2020"/>
    <n v="8"/>
    <n v="14"/>
    <d v="2020-08-14T00:00:00"/>
    <s v="Q3"/>
    <s v="Q3-2020"/>
    <s v="F"/>
    <n v="1"/>
    <s v="Good"/>
    <n v="0"/>
    <x v="2"/>
    <n v="107"/>
    <s v="skin rash"/>
  </r>
  <r>
    <n v="1179"/>
    <n v="24.1"/>
    <x v="0"/>
    <n v="1.62"/>
    <n v="63.24"/>
    <n v="131"/>
    <n v="80"/>
    <s v="Medium Risk"/>
    <n v="3"/>
    <n v="2021"/>
    <n v="2"/>
    <n v="12"/>
    <d v="2021-02-12T00:00:00"/>
    <s v="Q1"/>
    <s v="Q1-2021"/>
    <s v="F"/>
    <n v="1"/>
    <s v="Good"/>
    <n v="2"/>
    <x v="1"/>
    <n v="108"/>
    <s v="palpitations"/>
  </r>
  <r>
    <n v="1179"/>
    <n v="23.51"/>
    <x v="0"/>
    <n v="1.62"/>
    <n v="61.7"/>
    <n v="120"/>
    <n v="78"/>
    <s v="Low Risk"/>
    <n v="4"/>
    <n v="2021"/>
    <n v="8"/>
    <n v="14"/>
    <d v="2021-08-14T00:00:00"/>
    <s v="Q3"/>
    <s v="Q3-2021"/>
    <s v="F"/>
    <n v="0"/>
    <s v="Very Good"/>
    <n v="1"/>
    <x v="0"/>
    <n v="100"/>
    <s v="headache"/>
  </r>
  <r>
    <n v="1179"/>
    <n v="24.22"/>
    <x v="0"/>
    <n v="1.62"/>
    <n v="63.57"/>
    <n v="122"/>
    <n v="73"/>
    <s v="Differential Risk"/>
    <n v="5"/>
    <n v="2022"/>
    <n v="2"/>
    <n v="12"/>
    <d v="2022-02-12T00:00:00"/>
    <s v="Q1"/>
    <s v="Q1-2022"/>
    <s v="F"/>
    <n v="1"/>
    <s v="Good"/>
    <n v="1"/>
    <x v="0"/>
    <n v="100"/>
    <s v="headache"/>
  </r>
  <r>
    <n v="1180"/>
    <n v="20.38"/>
    <x v="0"/>
    <n v="1.62"/>
    <n v="53.48"/>
    <n v="136"/>
    <n v="98"/>
    <s v="High Risk"/>
    <n v="1"/>
    <n v="2020"/>
    <n v="2"/>
    <n v="13"/>
    <d v="2020-02-13T00:00:00"/>
    <s v="Q1"/>
    <s v="Q1-2020"/>
    <s v="F"/>
    <n v="2"/>
    <s v="Poor"/>
    <n v="1"/>
    <x v="0"/>
    <n v="100"/>
    <s v="headache"/>
  </r>
  <r>
    <n v="1180"/>
    <n v="22.81"/>
    <x v="0"/>
    <n v="1.62"/>
    <n v="59.85"/>
    <n v="142"/>
    <n v="101"/>
    <s v="High Risk"/>
    <n v="2"/>
    <n v="2020"/>
    <n v="8"/>
    <n v="14"/>
    <d v="2020-08-14T00:00:00"/>
    <s v="Q3"/>
    <s v="Q3-2020"/>
    <s v="F"/>
    <n v="3"/>
    <s v="Very Poor"/>
    <n v="1"/>
    <x v="0"/>
    <n v="100"/>
    <s v="headache"/>
  </r>
  <r>
    <n v="1180"/>
    <n v="21.9"/>
    <x v="0"/>
    <n v="1.62"/>
    <n v="57.49"/>
    <n v="137"/>
    <n v="102"/>
    <s v="High Risk"/>
    <n v="3"/>
    <n v="2021"/>
    <n v="2"/>
    <n v="12"/>
    <d v="2021-02-12T00:00:00"/>
    <s v="Q1"/>
    <s v="Q1-2021"/>
    <s v="F"/>
    <n v="1"/>
    <s v="Good"/>
    <n v="2"/>
    <x v="1"/>
    <n v="102"/>
    <s v="tinnitus"/>
  </r>
  <r>
    <n v="1180"/>
    <n v="19.16"/>
    <x v="0"/>
    <n v="1.62"/>
    <n v="50.29"/>
    <n v="127"/>
    <n v="106"/>
    <s v="Differential Risk"/>
    <n v="4"/>
    <n v="2021"/>
    <n v="8"/>
    <n v="14"/>
    <d v="2021-08-14T00:00:00"/>
    <s v="Q3"/>
    <s v="Q3-2021"/>
    <s v="F"/>
    <n v="1"/>
    <s v="Good"/>
    <n v="2"/>
    <x v="1"/>
    <n v="100"/>
    <s v="headache"/>
  </r>
  <r>
    <n v="1180"/>
    <n v="17.350000000000001"/>
    <x v="3"/>
    <n v="1.62"/>
    <n v="45.52"/>
    <n v="127"/>
    <n v="106"/>
    <s v="Differential Risk"/>
    <n v="5"/>
    <n v="2022"/>
    <n v="2"/>
    <n v="12"/>
    <d v="2022-02-12T00:00:00"/>
    <s v="Q1"/>
    <s v="Q1-2022"/>
    <s v="F"/>
    <n v="0"/>
    <s v="Very Good"/>
    <n v="1"/>
    <x v="0"/>
    <n v="100"/>
    <s v="headache"/>
  </r>
  <r>
    <n v="1181"/>
    <n v="27.08"/>
    <x v="1"/>
    <n v="1.82"/>
    <n v="89.71"/>
    <n v="135"/>
    <n v="115"/>
    <s v="High Risk"/>
    <n v="1"/>
    <n v="2020"/>
    <n v="2"/>
    <n v="16"/>
    <d v="2020-02-16T00:00:00"/>
    <s v="Q1"/>
    <s v="Q1-2020"/>
    <s v="M"/>
    <n v="2"/>
    <s v="Poor"/>
    <n v="0"/>
    <x v="2"/>
    <n v="108"/>
    <s v="palpitations"/>
  </r>
  <r>
    <n v="1181"/>
    <n v="27.76"/>
    <x v="1"/>
    <n v="1.82"/>
    <n v="91.94"/>
    <n v="140"/>
    <n v="138"/>
    <s v="High Risk"/>
    <n v="2"/>
    <n v="2020"/>
    <n v="8"/>
    <n v="17"/>
    <d v="2020-08-17T00:00:00"/>
    <s v="Q3"/>
    <s v="Q3-2020"/>
    <s v="M"/>
    <n v="2"/>
    <s v="Poor"/>
    <n v="0"/>
    <x v="2"/>
    <n v="100"/>
    <s v="headache"/>
  </r>
  <r>
    <n v="1181"/>
    <n v="29.64"/>
    <x v="1"/>
    <n v="1.82"/>
    <n v="98.18"/>
    <n v="142"/>
    <n v="140"/>
    <s v="High Risk"/>
    <n v="3"/>
    <n v="2021"/>
    <n v="2"/>
    <n v="15"/>
    <d v="2021-02-15T00:00:00"/>
    <s v="Q1"/>
    <s v="Q1-2021"/>
    <s v="M"/>
    <n v="3"/>
    <s v="Very Poor"/>
    <n v="1"/>
    <x v="0"/>
    <n v="100"/>
    <s v="headache"/>
  </r>
  <r>
    <n v="1181"/>
    <n v="28.83"/>
    <x v="1"/>
    <n v="1.82"/>
    <n v="95.5"/>
    <n v="142"/>
    <n v="137"/>
    <s v="High Risk"/>
    <n v="4"/>
    <n v="2021"/>
    <n v="8"/>
    <n v="17"/>
    <d v="2021-08-17T00:00:00"/>
    <s v="Q3"/>
    <s v="Q3-2021"/>
    <s v="M"/>
    <n v="2"/>
    <s v="Poor"/>
    <n v="1"/>
    <x v="0"/>
    <n v="101"/>
    <s v="nausea"/>
  </r>
  <r>
    <n v="1182"/>
    <n v="18.89"/>
    <x v="0"/>
    <n v="1.62"/>
    <n v="49.56"/>
    <n v="119"/>
    <n v="94"/>
    <s v="Differential Risk"/>
    <n v="1"/>
    <n v="2020"/>
    <n v="2"/>
    <n v="18"/>
    <d v="2020-02-18T00:00:00"/>
    <s v="Q1"/>
    <s v="Q1-2020"/>
    <s v="F"/>
    <n v="1"/>
    <s v="Good"/>
    <n v="2"/>
    <x v="1"/>
    <n v="101"/>
    <s v="nausea"/>
  </r>
  <r>
    <n v="1182"/>
    <n v="18.329999999999998"/>
    <x v="3"/>
    <n v="1.62"/>
    <n v="48.11"/>
    <n v="125"/>
    <n v="97"/>
    <s v="Differential Risk"/>
    <n v="2"/>
    <n v="2020"/>
    <n v="8"/>
    <n v="19"/>
    <d v="2020-08-19T00:00:00"/>
    <s v="Q3"/>
    <s v="Q3-2020"/>
    <s v="F"/>
    <n v="0"/>
    <s v="Very Good"/>
    <n v="1"/>
    <x v="0"/>
    <n v="100"/>
    <s v="headache"/>
  </r>
  <r>
    <n v="1182"/>
    <n v="20.010000000000002"/>
    <x v="0"/>
    <n v="1.62"/>
    <n v="52.52"/>
    <n v="123"/>
    <n v="105"/>
    <s v="Differential Risk"/>
    <n v="3"/>
    <n v="2021"/>
    <n v="2"/>
    <n v="17"/>
    <d v="2021-02-17T00:00:00"/>
    <s v="Q1"/>
    <s v="Q1-2021"/>
    <s v="F"/>
    <n v="2"/>
    <s v="Poor"/>
    <n v="1"/>
    <x v="0"/>
    <n v="101"/>
    <s v="nausea"/>
  </r>
  <r>
    <n v="1182"/>
    <n v="17.87"/>
    <x v="3"/>
    <n v="1.62"/>
    <n v="46.9"/>
    <n v="115"/>
    <n v="99"/>
    <s v="Differential Risk"/>
    <n v="4"/>
    <n v="2021"/>
    <n v="8"/>
    <n v="19"/>
    <d v="2021-08-19T00:00:00"/>
    <s v="Q3"/>
    <s v="Q3-2021"/>
    <s v="F"/>
    <n v="1"/>
    <s v="Good"/>
    <n v="2"/>
    <x v="1"/>
    <n v="102"/>
    <s v="tinnitus"/>
  </r>
  <r>
    <n v="1182"/>
    <n v="18.079999999999998"/>
    <x v="3"/>
    <n v="1.62"/>
    <n v="47.46"/>
    <n v="109"/>
    <n v="99"/>
    <s v="Differential Risk"/>
    <n v="5"/>
    <n v="2022"/>
    <n v="2"/>
    <n v="17"/>
    <d v="2022-02-17T00:00:00"/>
    <s v="Q1"/>
    <s v="Q1-2022"/>
    <s v="F"/>
    <n v="2"/>
    <s v="Poor"/>
    <n v="1"/>
    <x v="0"/>
    <n v="106"/>
    <s v="dizziness"/>
  </r>
  <r>
    <n v="1182"/>
    <n v="19.61"/>
    <x v="0"/>
    <n v="1.62"/>
    <n v="51.46"/>
    <n v="117"/>
    <n v="103"/>
    <s v="Differential Risk"/>
    <n v="6"/>
    <n v="2022"/>
    <n v="8"/>
    <n v="19"/>
    <d v="2022-08-19T00:00:00"/>
    <s v="Q3"/>
    <s v="Q3-2022"/>
    <s v="F"/>
    <n v="2"/>
    <s v="Poor"/>
    <n v="0"/>
    <x v="2"/>
    <n v="101"/>
    <s v="nausea"/>
  </r>
  <r>
    <n v="1183"/>
    <n v="20.5"/>
    <x v="0"/>
    <n v="1.62"/>
    <n v="53.81"/>
    <n v="120"/>
    <n v="86"/>
    <s v="Differential Risk"/>
    <n v="1"/>
    <n v="2020"/>
    <n v="2"/>
    <n v="20"/>
    <d v="2020-02-20T00:00:00"/>
    <s v="Q1"/>
    <s v="Q1-2020"/>
    <s v="F"/>
    <n v="0"/>
    <s v="Very Good"/>
    <n v="2"/>
    <x v="1"/>
    <n v="100"/>
    <s v="headache"/>
  </r>
  <r>
    <n v="1183"/>
    <n v="21"/>
    <x v="0"/>
    <n v="1.62"/>
    <n v="55.12"/>
    <n v="114"/>
    <n v="73"/>
    <s v="Low Risk"/>
    <n v="2"/>
    <n v="2020"/>
    <n v="8"/>
    <n v="21"/>
    <d v="2020-08-21T00:00:00"/>
    <s v="Q3"/>
    <s v="Q3-2020"/>
    <s v="F"/>
    <n v="1"/>
    <s v="Good"/>
    <n v="1"/>
    <x v="0"/>
    <n v="102"/>
    <s v="tinnitus"/>
  </r>
  <r>
    <n v="1183"/>
    <n v="19.73"/>
    <x v="0"/>
    <n v="1.62"/>
    <n v="51.79"/>
    <n v="114"/>
    <n v="81"/>
    <s v="Differential Risk"/>
    <n v="3"/>
    <n v="2021"/>
    <n v="2"/>
    <n v="19"/>
    <d v="2021-02-19T00:00:00"/>
    <s v="Q1"/>
    <s v="Q1-2021"/>
    <s v="F"/>
    <n v="1"/>
    <s v="Good"/>
    <n v="2"/>
    <x v="1"/>
    <n v="108"/>
    <s v="palpitations"/>
  </r>
  <r>
    <n v="1183"/>
    <n v="22.11"/>
    <x v="0"/>
    <n v="1.62"/>
    <n v="58.03"/>
    <n v="118"/>
    <n v="78"/>
    <s v="Low Risk"/>
    <n v="4"/>
    <n v="2021"/>
    <n v="8"/>
    <n v="21"/>
    <d v="2021-08-21T00:00:00"/>
    <s v="Q3"/>
    <s v="Q3-2021"/>
    <s v="F"/>
    <n v="1"/>
    <s v="Good"/>
    <n v="2"/>
    <x v="1"/>
    <n v="100"/>
    <s v="headache"/>
  </r>
  <r>
    <n v="1183"/>
    <n v="21.06"/>
    <x v="0"/>
    <n v="1.62"/>
    <n v="55.27"/>
    <n v="112"/>
    <n v="85"/>
    <s v="Differential Risk"/>
    <n v="5"/>
    <n v="2022"/>
    <n v="2"/>
    <n v="19"/>
    <d v="2022-02-19T00:00:00"/>
    <s v="Q1"/>
    <s v="Q1-2022"/>
    <s v="F"/>
    <n v="0"/>
    <s v="Very Good"/>
    <n v="1"/>
    <x v="0"/>
    <n v="100"/>
    <s v="headache"/>
  </r>
  <r>
    <n v="1184"/>
    <n v="26.33"/>
    <x v="1"/>
    <n v="1.82"/>
    <n v="87.23"/>
    <n v="115"/>
    <n v="69"/>
    <s v="Low Risk"/>
    <n v="1"/>
    <n v="2020"/>
    <n v="2"/>
    <n v="20"/>
    <d v="2020-02-20T00:00:00"/>
    <s v="Q1"/>
    <s v="Q1-2020"/>
    <s v="M"/>
    <n v="3"/>
    <s v="Very Poor"/>
    <n v="1"/>
    <x v="0"/>
    <n v="100"/>
    <s v="headache"/>
  </r>
  <r>
    <n v="1184"/>
    <n v="24.2"/>
    <x v="0"/>
    <n v="1.82"/>
    <n v="80.180000000000007"/>
    <n v="107"/>
    <n v="78"/>
    <s v="Low Risk"/>
    <n v="2"/>
    <n v="2020"/>
    <n v="8"/>
    <n v="21"/>
    <d v="2020-08-21T00:00:00"/>
    <s v="Q3"/>
    <s v="Q3-2020"/>
    <s v="M"/>
    <n v="2"/>
    <s v="Poor"/>
    <n v="2"/>
    <x v="1"/>
    <n v="100"/>
    <s v="headache"/>
  </r>
  <r>
    <n v="1184"/>
    <n v="22.11"/>
    <x v="0"/>
    <n v="1.82"/>
    <n v="73.239999999999995"/>
    <n v="113"/>
    <n v="69"/>
    <s v="Low Risk"/>
    <n v="3"/>
    <n v="2021"/>
    <n v="2"/>
    <n v="19"/>
    <d v="2021-02-19T00:00:00"/>
    <s v="Q1"/>
    <s v="Q1-2021"/>
    <s v="M"/>
    <n v="1"/>
    <s v="Good"/>
    <n v="2"/>
    <x v="1"/>
    <n v="100"/>
    <s v="headache"/>
  </r>
  <r>
    <n v="1185"/>
    <n v="23.97"/>
    <x v="0"/>
    <n v="1.62"/>
    <n v="62.91"/>
    <n v="134"/>
    <n v="98"/>
    <s v="Differential Risk"/>
    <n v="1"/>
    <n v="2020"/>
    <n v="2"/>
    <n v="23"/>
    <d v="2020-02-23T00:00:00"/>
    <s v="Q1"/>
    <s v="Q1-2020"/>
    <s v="F"/>
    <n v="1"/>
    <s v="Good"/>
    <n v="1"/>
    <x v="0"/>
    <n v="100"/>
    <s v="headache"/>
  </r>
  <r>
    <n v="1185"/>
    <n v="23.02"/>
    <x v="0"/>
    <n v="1.62"/>
    <n v="60.4"/>
    <n v="135"/>
    <n v="98"/>
    <s v="High Risk"/>
    <n v="2"/>
    <n v="2020"/>
    <n v="8"/>
    <n v="24"/>
    <d v="2020-08-24T00:00:00"/>
    <s v="Q3"/>
    <s v="Q3-2020"/>
    <s v="F"/>
    <n v="2"/>
    <s v="Poor"/>
    <n v="1"/>
    <x v="0"/>
    <n v="101"/>
    <s v="nausea"/>
  </r>
  <r>
    <n v="1185"/>
    <n v="19.21"/>
    <x v="0"/>
    <n v="1.62"/>
    <n v="50.42"/>
    <n v="124"/>
    <n v="99"/>
    <s v="Differential Risk"/>
    <n v="3"/>
    <n v="2021"/>
    <n v="2"/>
    <n v="22"/>
    <d v="2021-02-22T00:00:00"/>
    <s v="Q1"/>
    <s v="Q1-2021"/>
    <s v="F"/>
    <n v="1"/>
    <s v="Good"/>
    <n v="1"/>
    <x v="0"/>
    <n v="107"/>
    <s v="skin rash"/>
  </r>
  <r>
    <n v="1186"/>
    <n v="20.54"/>
    <x v="0"/>
    <n v="1.82"/>
    <n v="68.03"/>
    <n v="135"/>
    <n v="99"/>
    <s v="High Risk"/>
    <n v="1"/>
    <n v="2020"/>
    <n v="2"/>
    <n v="27"/>
    <d v="2020-02-27T00:00:00"/>
    <s v="Q1"/>
    <s v="Q1-2020"/>
    <s v="M"/>
    <n v="2"/>
    <s v="Poor"/>
    <n v="1"/>
    <x v="0"/>
    <n v="108"/>
    <s v="palpitations"/>
  </r>
  <r>
    <n v="1186"/>
    <n v="22.33"/>
    <x v="0"/>
    <n v="1.82"/>
    <n v="73.97"/>
    <n v="134"/>
    <n v="99"/>
    <s v="Differential Risk"/>
    <n v="2"/>
    <n v="2020"/>
    <n v="8"/>
    <n v="28"/>
    <d v="2020-08-28T00:00:00"/>
    <s v="Q3"/>
    <s v="Q3-2020"/>
    <s v="M"/>
    <n v="1"/>
    <s v="Good"/>
    <n v="2"/>
    <x v="1"/>
    <n v="103"/>
    <s v="vomiting"/>
  </r>
  <r>
    <n v="1186"/>
    <n v="21.54"/>
    <x v="0"/>
    <n v="1.82"/>
    <n v="71.36"/>
    <n v="134"/>
    <n v="105"/>
    <s v="Differential Risk"/>
    <n v="3"/>
    <n v="2021"/>
    <n v="2"/>
    <n v="26"/>
    <d v="2021-02-26T00:00:00"/>
    <s v="Q1"/>
    <s v="Q1-2021"/>
    <s v="M"/>
    <n v="2"/>
    <s v="Poor"/>
    <n v="2"/>
    <x v="1"/>
    <n v="100"/>
    <s v="headache"/>
  </r>
  <r>
    <n v="1187"/>
    <n v="26.52"/>
    <x v="1"/>
    <n v="1.82"/>
    <n v="87.84"/>
    <n v="117"/>
    <n v="105"/>
    <s v="Differential Risk"/>
    <n v="1"/>
    <n v="2020"/>
    <n v="2"/>
    <n v="29"/>
    <d v="2020-02-29T00:00:00"/>
    <s v="Q1"/>
    <s v="Q1-2020"/>
    <s v="M"/>
    <n v="1"/>
    <s v="Good"/>
    <n v="1"/>
    <x v="0"/>
    <n v="107"/>
    <s v="skin rash"/>
  </r>
  <r>
    <n v="1187"/>
    <n v="25.12"/>
    <x v="1"/>
    <n v="1.82"/>
    <n v="83.22"/>
    <n v="111"/>
    <n v="111"/>
    <s v="Differential Risk"/>
    <n v="2"/>
    <n v="2020"/>
    <n v="8"/>
    <n v="30"/>
    <d v="2020-08-30T00:00:00"/>
    <s v="Q3"/>
    <s v="Q3-2020"/>
    <s v="M"/>
    <n v="0"/>
    <s v="Very Good"/>
    <n v="1"/>
    <x v="0"/>
    <n v="107"/>
    <s v="skin rash"/>
  </r>
  <r>
    <n v="1187"/>
    <n v="26.07"/>
    <x v="1"/>
    <n v="1.82"/>
    <n v="86.36"/>
    <n v="104"/>
    <n v="108"/>
    <s v="Differential Risk"/>
    <n v="3"/>
    <n v="2021"/>
    <n v="2"/>
    <n v="28"/>
    <d v="2021-02-28T00:00:00"/>
    <s v="Q1"/>
    <s v="Q1-2021"/>
    <s v="M"/>
    <n v="1"/>
    <s v="Good"/>
    <n v="0"/>
    <x v="2"/>
    <n v="101"/>
    <s v="nausea"/>
  </r>
  <r>
    <n v="1187"/>
    <n v="28.59"/>
    <x v="1"/>
    <n v="1.82"/>
    <n v="94.71"/>
    <n v="100"/>
    <n v="100"/>
    <s v="Differential Risk"/>
    <n v="4"/>
    <n v="2021"/>
    <n v="8"/>
    <n v="30"/>
    <d v="2021-08-30T00:00:00"/>
    <s v="Q3"/>
    <s v="Q3-2021"/>
    <s v="M"/>
    <n v="2"/>
    <s v="Poor"/>
    <n v="2"/>
    <x v="1"/>
    <n v="100"/>
    <s v="headache"/>
  </r>
  <r>
    <n v="1188"/>
    <n v="23.2"/>
    <x v="0"/>
    <n v="1.82"/>
    <n v="76.84"/>
    <n v="125"/>
    <n v="90"/>
    <s v="Differential Risk"/>
    <n v="1"/>
    <n v="2020"/>
    <n v="3"/>
    <n v="4"/>
    <d v="2020-03-04T00:00:00"/>
    <s v="Q1"/>
    <s v="Q1-2020"/>
    <s v="M"/>
    <n v="2"/>
    <s v="Poor"/>
    <n v="2"/>
    <x v="1"/>
    <n v="100"/>
    <s v="headache"/>
  </r>
  <r>
    <n v="1188"/>
    <n v="26.6"/>
    <x v="1"/>
    <n v="1.82"/>
    <n v="88.11"/>
    <n v="132"/>
    <n v="78"/>
    <s v="Differential Risk"/>
    <n v="2"/>
    <n v="2020"/>
    <n v="9"/>
    <n v="3"/>
    <d v="2020-09-03T00:00:00"/>
    <s v="Q3"/>
    <s v="Q3-2020"/>
    <s v="M"/>
    <n v="3"/>
    <s v="Very Poor"/>
    <n v="2"/>
    <x v="1"/>
    <n v="100"/>
    <s v="headache"/>
  </r>
  <r>
    <n v="1188"/>
    <n v="26.84"/>
    <x v="1"/>
    <n v="1.82"/>
    <n v="88.91"/>
    <n v="117"/>
    <n v="76"/>
    <s v="Low Risk"/>
    <n v="3"/>
    <n v="2021"/>
    <n v="3"/>
    <n v="4"/>
    <d v="2021-03-04T00:00:00"/>
    <s v="Q1"/>
    <s v="Q1-2021"/>
    <s v="M"/>
    <n v="2"/>
    <s v="Poor"/>
    <n v="0"/>
    <x v="2"/>
    <n v="109"/>
    <s v="hallucinations"/>
  </r>
  <r>
    <n v="1188"/>
    <n v="26.54"/>
    <x v="1"/>
    <n v="1.82"/>
    <n v="87.9"/>
    <n v="117"/>
    <n v="71"/>
    <s v="Low Risk"/>
    <n v="4"/>
    <n v="2021"/>
    <n v="9"/>
    <n v="3"/>
    <d v="2021-09-03T00:00:00"/>
    <s v="Q3"/>
    <s v="Q3-2021"/>
    <s v="M"/>
    <n v="1"/>
    <s v="Good"/>
    <n v="2"/>
    <x v="1"/>
    <n v="109"/>
    <s v="hallucinations"/>
  </r>
  <r>
    <n v="1188"/>
    <n v="28.93"/>
    <x v="1"/>
    <n v="1.82"/>
    <n v="95.82"/>
    <n v="109"/>
    <n v="69"/>
    <s v="Low Risk"/>
    <n v="5"/>
    <n v="2022"/>
    <n v="3"/>
    <n v="4"/>
    <d v="2022-03-04T00:00:00"/>
    <s v="Q1"/>
    <s v="Q1-2022"/>
    <s v="M"/>
    <n v="1"/>
    <s v="Good"/>
    <n v="0"/>
    <x v="2"/>
    <n v="109"/>
    <s v="hallucinations"/>
  </r>
  <r>
    <n v="1189"/>
    <n v="27.09"/>
    <x v="1"/>
    <n v="1.82"/>
    <n v="89.72"/>
    <n v="139"/>
    <n v="113"/>
    <s v="High Risk"/>
    <n v="1"/>
    <n v="2020"/>
    <n v="3"/>
    <n v="6"/>
    <d v="2020-03-06T00:00:00"/>
    <s v="Q1"/>
    <s v="Q1-2020"/>
    <s v="M"/>
    <n v="1"/>
    <s v="Good"/>
    <n v="0"/>
    <x v="2"/>
    <n v="101"/>
    <s v="nausea"/>
  </r>
  <r>
    <n v="1189"/>
    <n v="26.84"/>
    <x v="1"/>
    <n v="1.82"/>
    <n v="88.89"/>
    <n v="137"/>
    <n v="113"/>
    <s v="High Risk"/>
    <n v="2"/>
    <n v="2020"/>
    <n v="9"/>
    <n v="5"/>
    <d v="2020-09-05T00:00:00"/>
    <s v="Q3"/>
    <s v="Q3-2020"/>
    <s v="M"/>
    <n v="2"/>
    <s v="Poor"/>
    <n v="0"/>
    <x v="2"/>
    <n v="106"/>
    <s v="dizziness"/>
  </r>
  <r>
    <n v="1189"/>
    <n v="27.5"/>
    <x v="1"/>
    <n v="1.82"/>
    <n v="91.08"/>
    <n v="135"/>
    <n v="121"/>
    <s v="High Risk"/>
    <n v="3"/>
    <n v="2021"/>
    <n v="3"/>
    <n v="6"/>
    <d v="2021-03-06T00:00:00"/>
    <s v="Q1"/>
    <s v="Q1-2021"/>
    <s v="M"/>
    <n v="2"/>
    <s v="Poor"/>
    <n v="2"/>
    <x v="1"/>
    <n v="100"/>
    <s v="headache"/>
  </r>
  <r>
    <n v="1189"/>
    <n v="27.71"/>
    <x v="1"/>
    <n v="1.82"/>
    <n v="91.77"/>
    <n v="139"/>
    <n v="118"/>
    <s v="High Risk"/>
    <n v="4"/>
    <n v="2021"/>
    <n v="9"/>
    <n v="5"/>
    <d v="2021-09-05T00:00:00"/>
    <s v="Q3"/>
    <s v="Q3-2021"/>
    <s v="M"/>
    <n v="1"/>
    <s v="Good"/>
    <n v="1"/>
    <x v="0"/>
    <n v="108"/>
    <s v="palpitations"/>
  </r>
  <r>
    <n v="1189"/>
    <n v="32.89"/>
    <x v="2"/>
    <n v="1.82"/>
    <n v="108.93"/>
    <n v="150"/>
    <n v="123"/>
    <s v="High Risk"/>
    <n v="5"/>
    <n v="2022"/>
    <n v="3"/>
    <n v="6"/>
    <d v="2022-03-06T00:00:00"/>
    <s v="Q1"/>
    <s v="Q1-2022"/>
    <s v="M"/>
    <n v="2"/>
    <s v="Poor"/>
    <n v="0"/>
    <x v="2"/>
    <n v="107"/>
    <s v="skin rash"/>
  </r>
  <r>
    <n v="1190"/>
    <n v="27.62"/>
    <x v="1"/>
    <n v="1.82"/>
    <n v="91.5"/>
    <n v="145"/>
    <n v="93"/>
    <s v="High Risk"/>
    <n v="1"/>
    <n v="2020"/>
    <n v="3"/>
    <n v="10"/>
    <d v="2020-03-10T00:00:00"/>
    <s v="Q1"/>
    <s v="Q1-2020"/>
    <s v="M"/>
    <n v="2"/>
    <s v="Poor"/>
    <n v="1"/>
    <x v="0"/>
    <n v="100"/>
    <s v="headache"/>
  </r>
  <r>
    <n v="1190"/>
    <n v="25.62"/>
    <x v="1"/>
    <n v="1.82"/>
    <n v="84.85"/>
    <n v="145"/>
    <n v="90"/>
    <s v="High Risk"/>
    <n v="2"/>
    <n v="2020"/>
    <n v="9"/>
    <n v="9"/>
    <d v="2020-09-09T00:00:00"/>
    <s v="Q3"/>
    <s v="Q3-2020"/>
    <s v="M"/>
    <n v="3"/>
    <s v="Very Poor"/>
    <n v="1"/>
    <x v="0"/>
    <n v="100"/>
    <s v="headache"/>
  </r>
  <r>
    <n v="1190"/>
    <n v="24.4"/>
    <x v="0"/>
    <n v="1.82"/>
    <n v="80.81"/>
    <n v="146"/>
    <n v="85"/>
    <s v="High Risk"/>
    <n v="3"/>
    <n v="2021"/>
    <n v="3"/>
    <n v="10"/>
    <d v="2021-03-10T00:00:00"/>
    <s v="Q1"/>
    <s v="Q1-2021"/>
    <s v="M"/>
    <n v="1"/>
    <s v="Good"/>
    <n v="1"/>
    <x v="0"/>
    <n v="100"/>
    <s v="headache"/>
  </r>
  <r>
    <n v="1190"/>
    <n v="21.14"/>
    <x v="0"/>
    <n v="1.82"/>
    <n v="70.03"/>
    <n v="135"/>
    <n v="75"/>
    <s v="Differential Risk"/>
    <n v="4"/>
    <n v="2021"/>
    <n v="9"/>
    <n v="9"/>
    <d v="2021-09-09T00:00:00"/>
    <s v="Q3"/>
    <s v="Q3-2021"/>
    <s v="M"/>
    <n v="1"/>
    <s v="Good"/>
    <n v="1"/>
    <x v="0"/>
    <n v="100"/>
    <s v="headache"/>
  </r>
  <r>
    <n v="1191"/>
    <n v="20.309999999999999"/>
    <x v="0"/>
    <n v="1.62"/>
    <n v="53.29"/>
    <n v="113"/>
    <n v="92"/>
    <s v="Differential Risk"/>
    <n v="1"/>
    <n v="2020"/>
    <n v="3"/>
    <n v="13"/>
    <d v="2020-03-13T00:00:00"/>
    <s v="Q1"/>
    <s v="Q1-2020"/>
    <s v="F"/>
    <n v="0"/>
    <s v="Very Good"/>
    <n v="1"/>
    <x v="0"/>
    <n v="104"/>
    <s v="itching"/>
  </r>
  <r>
    <n v="1191"/>
    <n v="17.059999999999999"/>
    <x v="3"/>
    <n v="1.62"/>
    <n v="44.77"/>
    <n v="116"/>
    <n v="83"/>
    <s v="Differential Risk"/>
    <n v="2"/>
    <n v="2020"/>
    <n v="9"/>
    <n v="12"/>
    <d v="2020-09-12T00:00:00"/>
    <s v="Q3"/>
    <s v="Q3-2020"/>
    <s v="F"/>
    <n v="2"/>
    <s v="Poor"/>
    <n v="2"/>
    <x v="1"/>
    <n v="100"/>
    <s v="headache"/>
  </r>
  <r>
    <n v="1191"/>
    <n v="17.38"/>
    <x v="3"/>
    <n v="1.62"/>
    <n v="45.6"/>
    <n v="114"/>
    <n v="86"/>
    <s v="Differential Risk"/>
    <n v="3"/>
    <n v="2021"/>
    <n v="3"/>
    <n v="13"/>
    <d v="2021-03-13T00:00:00"/>
    <s v="Q1"/>
    <s v="Q1-2021"/>
    <s v="F"/>
    <n v="2"/>
    <s v="Poor"/>
    <n v="0"/>
    <x v="2"/>
    <n v="100"/>
    <s v="headache"/>
  </r>
  <r>
    <n v="1191"/>
    <n v="16.989999999999998"/>
    <x v="3"/>
    <n v="1.62"/>
    <n v="44.6"/>
    <n v="116"/>
    <n v="81"/>
    <s v="Differential Risk"/>
    <n v="4"/>
    <n v="2021"/>
    <n v="9"/>
    <n v="12"/>
    <d v="2021-09-12T00:00:00"/>
    <s v="Q3"/>
    <s v="Q3-2021"/>
    <s v="F"/>
    <n v="2"/>
    <s v="Poor"/>
    <n v="1"/>
    <x v="0"/>
    <n v="107"/>
    <s v="skin rash"/>
  </r>
  <r>
    <n v="1192"/>
    <n v="23.46"/>
    <x v="0"/>
    <n v="1.82"/>
    <n v="77.72"/>
    <n v="118"/>
    <n v="92"/>
    <s v="Differential Risk"/>
    <n v="1"/>
    <n v="2020"/>
    <n v="3"/>
    <n v="16"/>
    <d v="2020-03-16T00:00:00"/>
    <s v="Q1"/>
    <s v="Q1-2020"/>
    <s v="M"/>
    <n v="1"/>
    <s v="Good"/>
    <n v="1"/>
    <x v="0"/>
    <n v="101"/>
    <s v="nausea"/>
  </r>
  <r>
    <n v="1192"/>
    <n v="24.17"/>
    <x v="0"/>
    <n v="1.82"/>
    <n v="80.05"/>
    <n v="121"/>
    <n v="88"/>
    <s v="Differential Risk"/>
    <n v="2"/>
    <n v="2020"/>
    <n v="9"/>
    <n v="15"/>
    <d v="2020-09-15T00:00:00"/>
    <s v="Q3"/>
    <s v="Q3-2020"/>
    <s v="M"/>
    <n v="2"/>
    <s v="Poor"/>
    <n v="1"/>
    <x v="0"/>
    <n v="100"/>
    <s v="headache"/>
  </r>
  <r>
    <n v="1192"/>
    <n v="23.24"/>
    <x v="0"/>
    <n v="1.82"/>
    <n v="76.959999999999994"/>
    <n v="124"/>
    <n v="86"/>
    <s v="Differential Risk"/>
    <n v="3"/>
    <n v="2021"/>
    <n v="3"/>
    <n v="16"/>
    <d v="2021-03-16T00:00:00"/>
    <s v="Q1"/>
    <s v="Q1-2021"/>
    <s v="M"/>
    <n v="1"/>
    <s v="Good"/>
    <n v="1"/>
    <x v="0"/>
    <n v="100"/>
    <s v="headache"/>
  </r>
  <r>
    <n v="1193"/>
    <n v="25.5"/>
    <x v="1"/>
    <n v="1.62"/>
    <n v="66.92"/>
    <n v="107"/>
    <n v="58"/>
    <s v="Low Risk"/>
    <n v="1"/>
    <n v="2020"/>
    <n v="3"/>
    <n v="20"/>
    <d v="2020-03-20T00:00:00"/>
    <s v="Q1"/>
    <s v="Q1-2020"/>
    <s v="F"/>
    <n v="3"/>
    <s v="Very Poor"/>
    <n v="2"/>
    <x v="1"/>
    <n v="109"/>
    <s v="hallucinations"/>
  </r>
  <r>
    <n v="1193"/>
    <n v="25.92"/>
    <x v="1"/>
    <n v="1.62"/>
    <n v="68.040000000000006"/>
    <n v="114"/>
    <n v="65"/>
    <s v="Low Risk"/>
    <n v="2"/>
    <n v="2020"/>
    <n v="9"/>
    <n v="19"/>
    <d v="2020-09-19T00:00:00"/>
    <s v="Q3"/>
    <s v="Q3-2020"/>
    <s v="F"/>
    <n v="1"/>
    <s v="Good"/>
    <n v="0"/>
    <x v="2"/>
    <n v="109"/>
    <s v="hallucinations"/>
  </r>
  <r>
    <n v="1193"/>
    <n v="22.49"/>
    <x v="0"/>
    <n v="1.62"/>
    <n v="59.02"/>
    <n v="108"/>
    <n v="71"/>
    <s v="Low Risk"/>
    <n v="3"/>
    <n v="2021"/>
    <n v="3"/>
    <n v="20"/>
    <d v="2021-03-20T00:00:00"/>
    <s v="Q1"/>
    <s v="Q1-2021"/>
    <s v="F"/>
    <n v="0"/>
    <s v="Very Good"/>
    <n v="2"/>
    <x v="1"/>
    <n v="100"/>
    <s v="headache"/>
  </r>
  <r>
    <n v="1193"/>
    <n v="25.66"/>
    <x v="1"/>
    <n v="1.62"/>
    <n v="67.34"/>
    <n v="117"/>
    <n v="73"/>
    <s v="Low Risk"/>
    <n v="4"/>
    <n v="2021"/>
    <n v="9"/>
    <n v="19"/>
    <d v="2021-09-19T00:00:00"/>
    <s v="Q3"/>
    <s v="Q3-2021"/>
    <s v="F"/>
    <n v="3"/>
    <s v="Very Poor"/>
    <n v="0"/>
    <x v="2"/>
    <n v="101"/>
    <s v="nausea"/>
  </r>
  <r>
    <n v="1193"/>
    <n v="23.37"/>
    <x v="0"/>
    <n v="1.62"/>
    <n v="61.34"/>
    <n v="119"/>
    <n v="74"/>
    <s v="Low Risk"/>
    <n v="5"/>
    <n v="2022"/>
    <n v="3"/>
    <n v="20"/>
    <d v="2022-03-20T00:00:00"/>
    <s v="Q1"/>
    <s v="Q1-2022"/>
    <s v="F"/>
    <n v="1"/>
    <s v="Good"/>
    <n v="1"/>
    <x v="0"/>
    <n v="100"/>
    <s v="headache"/>
  </r>
  <r>
    <n v="1194"/>
    <n v="31.4"/>
    <x v="2"/>
    <n v="1.82"/>
    <n v="104.01"/>
    <n v="138"/>
    <n v="123"/>
    <s v="High Risk"/>
    <n v="1"/>
    <n v="2020"/>
    <n v="3"/>
    <n v="21"/>
    <d v="2020-03-21T00:00:00"/>
    <s v="Q1"/>
    <s v="Q1-2020"/>
    <s v="M"/>
    <n v="1"/>
    <s v="Good"/>
    <n v="2"/>
    <x v="1"/>
    <n v="107"/>
    <s v="skin rash"/>
  </r>
  <r>
    <n v="1194"/>
    <n v="31.07"/>
    <x v="2"/>
    <n v="1.82"/>
    <n v="102.93"/>
    <n v="129"/>
    <n v="121"/>
    <s v="Differential Risk"/>
    <n v="2"/>
    <n v="2020"/>
    <n v="9"/>
    <n v="20"/>
    <d v="2020-09-20T00:00:00"/>
    <s v="Q3"/>
    <s v="Q3-2020"/>
    <s v="M"/>
    <n v="0"/>
    <s v="Very Good"/>
    <n v="0"/>
    <x v="2"/>
    <n v="106"/>
    <s v="dizziness"/>
  </r>
  <r>
    <n v="1194"/>
    <n v="28.75"/>
    <x v="1"/>
    <n v="1.82"/>
    <n v="95.23"/>
    <n v="117"/>
    <n v="129"/>
    <s v="Differential Risk"/>
    <n v="3"/>
    <n v="2021"/>
    <n v="3"/>
    <n v="21"/>
    <d v="2021-03-21T00:00:00"/>
    <s v="Q1"/>
    <s v="Q1-2021"/>
    <s v="M"/>
    <n v="1"/>
    <s v="Good"/>
    <n v="0"/>
    <x v="2"/>
    <n v="100"/>
    <s v="headache"/>
  </r>
  <r>
    <n v="1194"/>
    <n v="28.62"/>
    <x v="1"/>
    <n v="1.82"/>
    <n v="94.8"/>
    <n v="120"/>
    <n v="130"/>
    <s v="Differential Risk"/>
    <n v="4"/>
    <n v="2021"/>
    <n v="9"/>
    <n v="20"/>
    <d v="2021-09-20T00:00:00"/>
    <s v="Q3"/>
    <s v="Q3-2021"/>
    <s v="M"/>
    <n v="3"/>
    <s v="Very Poor"/>
    <n v="0"/>
    <x v="2"/>
    <n v="100"/>
    <s v="headache"/>
  </r>
  <r>
    <n v="1194"/>
    <n v="29.59"/>
    <x v="1"/>
    <n v="1.82"/>
    <n v="98.03"/>
    <n v="119"/>
    <n v="133"/>
    <s v="Differential Risk"/>
    <n v="5"/>
    <n v="2022"/>
    <n v="3"/>
    <n v="21"/>
    <d v="2022-03-21T00:00:00"/>
    <s v="Q1"/>
    <s v="Q1-2022"/>
    <s v="M"/>
    <n v="1"/>
    <s v="Good"/>
    <n v="0"/>
    <x v="2"/>
    <n v="103"/>
    <s v="vomiting"/>
  </r>
  <r>
    <n v="1195"/>
    <n v="22.46"/>
    <x v="0"/>
    <n v="1.82"/>
    <n v="74.400000000000006"/>
    <n v="136"/>
    <n v="130"/>
    <s v="High Risk"/>
    <n v="1"/>
    <n v="2020"/>
    <n v="3"/>
    <n v="21"/>
    <d v="2020-03-21T00:00:00"/>
    <s v="Q1"/>
    <s v="Q1-2020"/>
    <s v="M"/>
    <n v="1"/>
    <s v="Good"/>
    <n v="2"/>
    <x v="1"/>
    <n v="100"/>
    <s v="headache"/>
  </r>
  <r>
    <n v="1195"/>
    <n v="24.96"/>
    <x v="0"/>
    <n v="1.82"/>
    <n v="82.69"/>
    <n v="135"/>
    <n v="125"/>
    <s v="High Risk"/>
    <n v="2"/>
    <n v="2020"/>
    <n v="9"/>
    <n v="20"/>
    <d v="2020-09-20T00:00:00"/>
    <s v="Q3"/>
    <s v="Q3-2020"/>
    <s v="M"/>
    <n v="2"/>
    <s v="Poor"/>
    <n v="1"/>
    <x v="0"/>
    <n v="100"/>
    <s v="headache"/>
  </r>
  <r>
    <n v="1195"/>
    <n v="25.83"/>
    <x v="1"/>
    <n v="1.82"/>
    <n v="85.55"/>
    <n v="138"/>
    <n v="127"/>
    <s v="High Risk"/>
    <n v="3"/>
    <n v="2021"/>
    <n v="3"/>
    <n v="21"/>
    <d v="2021-03-21T00:00:00"/>
    <s v="Q1"/>
    <s v="Q1-2021"/>
    <s v="M"/>
    <n v="3"/>
    <s v="Very Poor"/>
    <n v="1"/>
    <x v="0"/>
    <n v="108"/>
    <s v="palpitations"/>
  </r>
  <r>
    <n v="1196"/>
    <n v="28.04"/>
    <x v="1"/>
    <n v="1.82"/>
    <n v="92.88"/>
    <n v="115"/>
    <n v="92"/>
    <s v="Differential Risk"/>
    <n v="1"/>
    <n v="2020"/>
    <n v="3"/>
    <n v="25"/>
    <d v="2020-03-25T00:00:00"/>
    <s v="Q1"/>
    <s v="Q1-2020"/>
    <s v="M"/>
    <n v="1"/>
    <s v="Good"/>
    <n v="2"/>
    <x v="1"/>
    <n v="108"/>
    <s v="palpitations"/>
  </r>
  <r>
    <n v="1196"/>
    <n v="33.340000000000003"/>
    <x v="2"/>
    <n v="1.82"/>
    <n v="110.45"/>
    <n v="116"/>
    <n v="93"/>
    <s v="Differential Risk"/>
    <n v="2"/>
    <n v="2020"/>
    <n v="9"/>
    <n v="24"/>
    <d v="2020-09-24T00:00:00"/>
    <s v="Q3"/>
    <s v="Q3-2020"/>
    <s v="M"/>
    <n v="2"/>
    <s v="Poor"/>
    <n v="0"/>
    <x v="2"/>
    <n v="100"/>
    <s v="headache"/>
  </r>
  <r>
    <n v="1196"/>
    <n v="32.71"/>
    <x v="2"/>
    <n v="1.82"/>
    <n v="108.34"/>
    <n v="110"/>
    <n v="85"/>
    <s v="Differential Risk"/>
    <n v="3"/>
    <n v="2021"/>
    <n v="3"/>
    <n v="25"/>
    <d v="2021-03-25T00:00:00"/>
    <s v="Q1"/>
    <s v="Q1-2021"/>
    <s v="M"/>
    <n v="2"/>
    <s v="Poor"/>
    <n v="1"/>
    <x v="0"/>
    <n v="100"/>
    <s v="headache"/>
  </r>
  <r>
    <n v="1196"/>
    <n v="34.11"/>
    <x v="2"/>
    <n v="1.82"/>
    <n v="113"/>
    <n v="105"/>
    <n v="82"/>
    <s v="Differential Risk"/>
    <n v="4"/>
    <n v="2021"/>
    <n v="9"/>
    <n v="24"/>
    <d v="2021-09-24T00:00:00"/>
    <s v="Q3"/>
    <s v="Q3-2021"/>
    <s v="M"/>
    <n v="3"/>
    <s v="Very Poor"/>
    <n v="1"/>
    <x v="0"/>
    <n v="102"/>
    <s v="tinnitus"/>
  </r>
  <r>
    <n v="1196"/>
    <n v="36"/>
    <x v="2"/>
    <n v="1.82"/>
    <n v="119.24"/>
    <n v="115"/>
    <n v="84"/>
    <s v="Differential Risk"/>
    <n v="5"/>
    <n v="2022"/>
    <n v="3"/>
    <n v="25"/>
    <d v="2022-03-25T00:00:00"/>
    <s v="Q1"/>
    <s v="Q1-2022"/>
    <s v="M"/>
    <n v="2"/>
    <s v="Poor"/>
    <n v="0"/>
    <x v="2"/>
    <n v="107"/>
    <s v="skin rash"/>
  </r>
  <r>
    <n v="1197"/>
    <n v="25.72"/>
    <x v="1"/>
    <n v="1.82"/>
    <n v="85.19"/>
    <n v="128"/>
    <n v="117"/>
    <s v="Differential Risk"/>
    <n v="1"/>
    <n v="2020"/>
    <n v="3"/>
    <n v="27"/>
    <d v="2020-03-27T00:00:00"/>
    <s v="Q1"/>
    <s v="Q1-2020"/>
    <s v="M"/>
    <n v="3"/>
    <s v="Very Poor"/>
    <n v="1"/>
    <x v="0"/>
    <n v="105"/>
    <s v="abdominal pain"/>
  </r>
  <r>
    <n v="1197"/>
    <n v="26.9"/>
    <x v="1"/>
    <n v="1.82"/>
    <n v="89.1"/>
    <n v="136"/>
    <n v="125"/>
    <s v="High Risk"/>
    <n v="2"/>
    <n v="2020"/>
    <n v="9"/>
    <n v="26"/>
    <d v="2020-09-26T00:00:00"/>
    <s v="Q3"/>
    <s v="Q3-2020"/>
    <s v="M"/>
    <n v="2"/>
    <s v="Poor"/>
    <n v="1"/>
    <x v="0"/>
    <n v="100"/>
    <s v="headache"/>
  </r>
  <r>
    <n v="1197"/>
    <n v="28.94"/>
    <x v="1"/>
    <n v="1.82"/>
    <n v="95.87"/>
    <n v="136"/>
    <n v="127"/>
    <s v="High Risk"/>
    <n v="3"/>
    <n v="2021"/>
    <n v="3"/>
    <n v="27"/>
    <d v="2021-03-27T00:00:00"/>
    <s v="Q1"/>
    <s v="Q1-2021"/>
    <s v="M"/>
    <n v="3"/>
    <s v="Very Poor"/>
    <n v="0"/>
    <x v="2"/>
    <n v="100"/>
    <s v="headache"/>
  </r>
  <r>
    <n v="1197"/>
    <n v="33.229999999999997"/>
    <x v="2"/>
    <n v="1.82"/>
    <n v="110.07"/>
    <n v="135"/>
    <n v="131"/>
    <s v="High Risk"/>
    <n v="4"/>
    <n v="2021"/>
    <n v="9"/>
    <n v="26"/>
    <d v="2021-09-26T00:00:00"/>
    <s v="Q3"/>
    <s v="Q3-2021"/>
    <s v="M"/>
    <n v="2"/>
    <s v="Poor"/>
    <n v="2"/>
    <x v="1"/>
    <n v="104"/>
    <s v="itching"/>
  </r>
  <r>
    <n v="1198"/>
    <n v="26.23"/>
    <x v="1"/>
    <n v="1.62"/>
    <n v="68.84"/>
    <n v="118"/>
    <n v="108"/>
    <s v="Differential Risk"/>
    <n v="1"/>
    <n v="2020"/>
    <n v="3"/>
    <n v="29"/>
    <d v="2020-03-29T00:00:00"/>
    <s v="Q1"/>
    <s v="Q1-2020"/>
    <s v="F"/>
    <n v="1"/>
    <s v="Good"/>
    <n v="2"/>
    <x v="1"/>
    <n v="105"/>
    <s v="abdominal pain"/>
  </r>
  <r>
    <n v="1198"/>
    <n v="25.06"/>
    <x v="1"/>
    <n v="1.62"/>
    <n v="65.760000000000005"/>
    <n v="113"/>
    <n v="108"/>
    <s v="Differential Risk"/>
    <n v="2"/>
    <n v="2020"/>
    <n v="9"/>
    <n v="28"/>
    <d v="2020-09-28T00:00:00"/>
    <s v="Q3"/>
    <s v="Q3-2020"/>
    <s v="F"/>
    <n v="2"/>
    <s v="Poor"/>
    <n v="0"/>
    <x v="2"/>
    <n v="107"/>
    <s v="skin rash"/>
  </r>
  <r>
    <n v="1198"/>
    <n v="24.13"/>
    <x v="0"/>
    <n v="1.62"/>
    <n v="63.31"/>
    <n v="111"/>
    <n v="103"/>
    <s v="Differential Risk"/>
    <n v="3"/>
    <n v="2021"/>
    <n v="3"/>
    <n v="29"/>
    <d v="2021-03-29T00:00:00"/>
    <s v="Q1"/>
    <s v="Q1-2021"/>
    <s v="F"/>
    <n v="2"/>
    <s v="Poor"/>
    <n v="2"/>
    <x v="1"/>
    <n v="100"/>
    <s v="headache"/>
  </r>
  <r>
    <n v="1199"/>
    <n v="24.23"/>
    <x v="0"/>
    <n v="1.82"/>
    <n v="80.260000000000005"/>
    <n v="120"/>
    <n v="113"/>
    <s v="Differential Risk"/>
    <n v="1"/>
    <n v="2020"/>
    <n v="3"/>
    <n v="29"/>
    <d v="2020-03-29T00:00:00"/>
    <s v="Q1"/>
    <s v="Q1-2020"/>
    <s v="M"/>
    <n v="0"/>
    <s v="Very Good"/>
    <n v="1"/>
    <x v="0"/>
    <n v="100"/>
    <s v="headache"/>
  </r>
  <r>
    <n v="1199"/>
    <n v="26.15"/>
    <x v="1"/>
    <n v="1.82"/>
    <n v="86.64"/>
    <n v="122"/>
    <n v="110"/>
    <s v="Differential Risk"/>
    <n v="2"/>
    <n v="2020"/>
    <n v="9"/>
    <n v="28"/>
    <d v="2020-09-28T00:00:00"/>
    <s v="Q3"/>
    <s v="Q3-2020"/>
    <s v="M"/>
    <n v="0"/>
    <s v="Very Good"/>
    <n v="1"/>
    <x v="0"/>
    <n v="100"/>
    <s v="headache"/>
  </r>
  <r>
    <n v="1199"/>
    <n v="23.43"/>
    <x v="0"/>
    <n v="1.82"/>
    <n v="77.62"/>
    <n v="129"/>
    <n v="110"/>
    <s v="Differential Risk"/>
    <n v="3"/>
    <n v="2021"/>
    <n v="3"/>
    <n v="29"/>
    <d v="2021-03-29T00:00:00"/>
    <s v="Q1"/>
    <s v="Q1-2021"/>
    <s v="M"/>
    <n v="2"/>
    <s v="Poor"/>
    <n v="0"/>
    <x v="2"/>
    <n v="102"/>
    <s v="tinnitus"/>
  </r>
  <r>
    <n v="1199"/>
    <n v="26.19"/>
    <x v="1"/>
    <n v="1.82"/>
    <n v="86.74"/>
    <n v="126"/>
    <n v="126"/>
    <s v="Differential Risk"/>
    <n v="4"/>
    <n v="2021"/>
    <n v="9"/>
    <n v="28"/>
    <d v="2021-09-28T00:00:00"/>
    <s v="Q3"/>
    <s v="Q3-2021"/>
    <s v="M"/>
    <n v="2"/>
    <s v="Poor"/>
    <n v="0"/>
    <x v="2"/>
    <n v="107"/>
    <s v="skin rash"/>
  </r>
  <r>
    <n v="1200"/>
    <n v="27.9"/>
    <x v="1"/>
    <n v="1.82"/>
    <n v="92.42"/>
    <n v="122"/>
    <n v="105"/>
    <s v="Differential Risk"/>
    <n v="1"/>
    <n v="2020"/>
    <n v="4"/>
    <n v="2"/>
    <d v="2020-04-02T00:00:00"/>
    <s v="Q2"/>
    <s v="Q2-2020"/>
    <s v="M"/>
    <n v="1"/>
    <s v="Good"/>
    <n v="1"/>
    <x v="0"/>
    <n v="100"/>
    <s v="headache"/>
  </r>
  <r>
    <n v="1200"/>
    <n v="31.59"/>
    <x v="2"/>
    <n v="1.82"/>
    <n v="104.65"/>
    <n v="122"/>
    <n v="96"/>
    <s v="Differential Risk"/>
    <n v="2"/>
    <n v="2020"/>
    <n v="10"/>
    <n v="2"/>
    <d v="2020-10-02T00:00:00"/>
    <s v="Q4"/>
    <s v="Q4-2020"/>
    <s v="M"/>
    <n v="2"/>
    <s v="Poor"/>
    <n v="0"/>
    <x v="2"/>
    <n v="101"/>
    <s v="nausea"/>
  </r>
  <r>
    <n v="1200"/>
    <n v="33.46"/>
    <x v="2"/>
    <n v="1.82"/>
    <n v="110.84"/>
    <n v="122"/>
    <n v="98"/>
    <s v="Differential Risk"/>
    <n v="3"/>
    <n v="2021"/>
    <n v="4"/>
    <n v="2"/>
    <d v="2021-04-02T00:00:00"/>
    <s v="Q2"/>
    <s v="Q2-2021"/>
    <s v="M"/>
    <n v="3"/>
    <s v="Very Poor"/>
    <n v="0"/>
    <x v="2"/>
    <n v="100"/>
    <s v="headache"/>
  </r>
  <r>
    <n v="1200"/>
    <n v="34.17"/>
    <x v="2"/>
    <n v="1.82"/>
    <n v="113.17"/>
    <n v="127"/>
    <n v="87"/>
    <s v="Differential Risk"/>
    <n v="4"/>
    <n v="2021"/>
    <n v="10"/>
    <n v="2"/>
    <d v="2021-10-02T00:00:00"/>
    <s v="Q4"/>
    <s v="Q4-2021"/>
    <s v="M"/>
    <n v="0"/>
    <s v="Very Good"/>
    <n v="0"/>
    <x v="2"/>
    <n v="100"/>
    <s v="headache"/>
  </r>
  <r>
    <n v="1201"/>
    <n v="28"/>
    <x v="1"/>
    <n v="1.82"/>
    <n v="92.74"/>
    <n v="140"/>
    <n v="121"/>
    <s v="High Risk"/>
    <n v="1"/>
    <n v="2020"/>
    <n v="4"/>
    <n v="2"/>
    <d v="2020-04-02T00:00:00"/>
    <s v="Q2"/>
    <s v="Q2-2020"/>
    <s v="M"/>
    <n v="1"/>
    <s v="Good"/>
    <n v="0"/>
    <x v="2"/>
    <n v="100"/>
    <s v="headache"/>
  </r>
  <r>
    <n v="1201"/>
    <n v="27.02"/>
    <x v="1"/>
    <n v="1.82"/>
    <n v="89.5"/>
    <n v="140"/>
    <n v="115"/>
    <s v="High Risk"/>
    <n v="2"/>
    <n v="2020"/>
    <n v="10"/>
    <n v="2"/>
    <d v="2020-10-02T00:00:00"/>
    <s v="Q4"/>
    <s v="Q4-2020"/>
    <s v="M"/>
    <n v="1"/>
    <s v="Good"/>
    <n v="1"/>
    <x v="0"/>
    <n v="100"/>
    <s v="headache"/>
  </r>
  <r>
    <n v="1201"/>
    <n v="29.2"/>
    <x v="1"/>
    <n v="1.82"/>
    <n v="96.72"/>
    <n v="139"/>
    <n v="116"/>
    <s v="High Risk"/>
    <n v="3"/>
    <n v="2021"/>
    <n v="4"/>
    <n v="2"/>
    <d v="2021-04-02T00:00:00"/>
    <s v="Q2"/>
    <s v="Q2-2021"/>
    <s v="M"/>
    <n v="0"/>
    <s v="Very Good"/>
    <n v="2"/>
    <x v="1"/>
    <n v="100"/>
    <s v="headache"/>
  </r>
  <r>
    <n v="1201"/>
    <n v="27.55"/>
    <x v="1"/>
    <n v="1.82"/>
    <n v="91.25"/>
    <n v="132"/>
    <n v="109"/>
    <s v="Differential Risk"/>
    <n v="4"/>
    <n v="2021"/>
    <n v="10"/>
    <n v="2"/>
    <d v="2021-10-02T00:00:00"/>
    <s v="Q4"/>
    <s v="Q4-2021"/>
    <s v="M"/>
    <n v="1"/>
    <s v="Good"/>
    <n v="0"/>
    <x v="2"/>
    <n v="100"/>
    <s v="headache"/>
  </r>
  <r>
    <n v="1202"/>
    <n v="20.57"/>
    <x v="0"/>
    <n v="1.62"/>
    <n v="53.99"/>
    <n v="125"/>
    <n v="114"/>
    <s v="Differential Risk"/>
    <n v="1"/>
    <n v="2020"/>
    <n v="4"/>
    <n v="3"/>
    <d v="2020-04-03T00:00:00"/>
    <s v="Q2"/>
    <s v="Q2-2020"/>
    <s v="F"/>
    <n v="0"/>
    <s v="Very Good"/>
    <n v="1"/>
    <x v="0"/>
    <n v="100"/>
    <s v="headache"/>
  </r>
  <r>
    <n v="1202"/>
    <n v="20.36"/>
    <x v="0"/>
    <n v="1.62"/>
    <n v="53.44"/>
    <n v="130"/>
    <n v="113"/>
    <s v="Differential Risk"/>
    <n v="2"/>
    <n v="2020"/>
    <n v="10"/>
    <n v="3"/>
    <d v="2020-10-03T00:00:00"/>
    <s v="Q4"/>
    <s v="Q4-2020"/>
    <s v="F"/>
    <n v="3"/>
    <s v="Very Poor"/>
    <n v="1"/>
    <x v="0"/>
    <n v="100"/>
    <s v="headache"/>
  </r>
  <r>
    <n v="1202"/>
    <n v="15.4"/>
    <x v="3"/>
    <n v="1.62"/>
    <n v="40.42"/>
    <n v="128"/>
    <n v="115"/>
    <s v="Differential Risk"/>
    <n v="3"/>
    <n v="2021"/>
    <n v="4"/>
    <n v="3"/>
    <d v="2021-04-03T00:00:00"/>
    <s v="Q2"/>
    <s v="Q2-2021"/>
    <s v="F"/>
    <n v="2"/>
    <s v="Poor"/>
    <n v="2"/>
    <x v="1"/>
    <n v="105"/>
    <s v="abdominal pain"/>
  </r>
  <r>
    <n v="1202"/>
    <n v="15.57"/>
    <x v="3"/>
    <n v="1.62"/>
    <n v="40.86"/>
    <n v="125"/>
    <n v="115"/>
    <s v="Differential Risk"/>
    <n v="4"/>
    <n v="2021"/>
    <n v="10"/>
    <n v="3"/>
    <d v="2021-10-03T00:00:00"/>
    <s v="Q4"/>
    <s v="Q4-2021"/>
    <s v="F"/>
    <n v="1"/>
    <s v="Good"/>
    <n v="1"/>
    <x v="0"/>
    <n v="100"/>
    <s v="headache"/>
  </r>
  <r>
    <n v="1202"/>
    <n v="14.14"/>
    <x v="3"/>
    <n v="1.62"/>
    <n v="37.11"/>
    <n v="128"/>
    <n v="112"/>
    <s v="Differential Risk"/>
    <n v="5"/>
    <n v="2022"/>
    <n v="4"/>
    <n v="3"/>
    <d v="2022-04-03T00:00:00"/>
    <s v="Q2"/>
    <s v="Q2-2022"/>
    <s v="F"/>
    <n v="3"/>
    <s v="Very Poor"/>
    <n v="0"/>
    <x v="2"/>
    <n v="100"/>
    <s v="headache"/>
  </r>
  <r>
    <n v="1203"/>
    <n v="14.37"/>
    <x v="3"/>
    <n v="1.62"/>
    <n v="37.71"/>
    <n v="130"/>
    <n v="91"/>
    <s v="Differential Risk"/>
    <n v="1"/>
    <n v="2020"/>
    <n v="4"/>
    <n v="4"/>
    <d v="2020-04-04T00:00:00"/>
    <s v="Q2"/>
    <s v="Q2-2020"/>
    <s v="F"/>
    <n v="1"/>
    <s v="Good"/>
    <n v="0"/>
    <x v="2"/>
    <n v="100"/>
    <s v="headache"/>
  </r>
  <r>
    <n v="1203"/>
    <n v="13.82"/>
    <x v="3"/>
    <n v="1.62"/>
    <n v="36.270000000000003"/>
    <n v="123"/>
    <n v="100"/>
    <s v="Differential Risk"/>
    <n v="2"/>
    <n v="2020"/>
    <n v="10"/>
    <n v="4"/>
    <d v="2020-10-04T00:00:00"/>
    <s v="Q4"/>
    <s v="Q4-2020"/>
    <s v="F"/>
    <n v="2"/>
    <s v="Poor"/>
    <n v="0"/>
    <x v="2"/>
    <n v="106"/>
    <s v="dizziness"/>
  </r>
  <r>
    <n v="1203"/>
    <n v="14.97"/>
    <x v="3"/>
    <n v="1.62"/>
    <n v="39.29"/>
    <n v="122"/>
    <n v="97"/>
    <s v="Differential Risk"/>
    <n v="3"/>
    <n v="2021"/>
    <n v="4"/>
    <n v="4"/>
    <d v="2021-04-04T00:00:00"/>
    <s v="Q2"/>
    <s v="Q2-2021"/>
    <s v="F"/>
    <n v="2"/>
    <s v="Poor"/>
    <n v="0"/>
    <x v="2"/>
    <n v="105"/>
    <s v="abdominal pain"/>
  </r>
  <r>
    <n v="1203"/>
    <n v="14.96"/>
    <x v="3"/>
    <n v="1.62"/>
    <n v="39.25"/>
    <n v="118"/>
    <n v="91"/>
    <s v="Differential Risk"/>
    <n v="4"/>
    <n v="2021"/>
    <n v="10"/>
    <n v="4"/>
    <d v="2021-10-04T00:00:00"/>
    <s v="Q4"/>
    <s v="Q4-2021"/>
    <s v="F"/>
    <n v="0"/>
    <s v="Very Good"/>
    <n v="2"/>
    <x v="1"/>
    <n v="100"/>
    <s v="headache"/>
  </r>
  <r>
    <n v="1203"/>
    <n v="13.01"/>
    <x v="3"/>
    <n v="1.62"/>
    <n v="34.130000000000003"/>
    <n v="125"/>
    <n v="98"/>
    <s v="Differential Risk"/>
    <n v="5"/>
    <n v="2022"/>
    <n v="4"/>
    <n v="4"/>
    <d v="2022-04-04T00:00:00"/>
    <s v="Q2"/>
    <s v="Q2-2022"/>
    <s v="F"/>
    <n v="0"/>
    <s v="Very Good"/>
    <n v="1"/>
    <x v="0"/>
    <n v="100"/>
    <s v="headache"/>
  </r>
  <r>
    <n v="1204"/>
    <n v="20.96"/>
    <x v="0"/>
    <n v="1.62"/>
    <n v="55.01"/>
    <n v="124"/>
    <n v="105"/>
    <s v="Differential Risk"/>
    <n v="1"/>
    <n v="2020"/>
    <n v="4"/>
    <n v="4"/>
    <d v="2020-04-04T00:00:00"/>
    <s v="Q2"/>
    <s v="Q2-2020"/>
    <s v="F"/>
    <n v="1"/>
    <s v="Good"/>
    <n v="1"/>
    <x v="0"/>
    <n v="100"/>
    <s v="headache"/>
  </r>
  <r>
    <n v="1204"/>
    <n v="24.28"/>
    <x v="0"/>
    <n v="1.62"/>
    <n v="63.73"/>
    <n v="137"/>
    <n v="105"/>
    <s v="High Risk"/>
    <n v="2"/>
    <n v="2020"/>
    <n v="10"/>
    <n v="4"/>
    <d v="2020-10-04T00:00:00"/>
    <s v="Q4"/>
    <s v="Q4-2020"/>
    <s v="F"/>
    <n v="0"/>
    <s v="Very Good"/>
    <n v="1"/>
    <x v="0"/>
    <n v="106"/>
    <s v="dizziness"/>
  </r>
  <r>
    <n v="1204"/>
    <n v="24.56"/>
    <x v="0"/>
    <n v="1.62"/>
    <n v="64.44"/>
    <n v="128"/>
    <n v="104"/>
    <s v="Differential Risk"/>
    <n v="3"/>
    <n v="2021"/>
    <n v="4"/>
    <n v="4"/>
    <d v="2021-04-04T00:00:00"/>
    <s v="Q2"/>
    <s v="Q2-2021"/>
    <s v="F"/>
    <n v="1"/>
    <s v="Good"/>
    <n v="2"/>
    <x v="1"/>
    <n v="101"/>
    <s v="nausea"/>
  </r>
  <r>
    <n v="1204"/>
    <n v="24.5"/>
    <x v="0"/>
    <n v="1.62"/>
    <n v="64.290000000000006"/>
    <n v="126"/>
    <n v="111"/>
    <s v="Differential Risk"/>
    <n v="4"/>
    <n v="2021"/>
    <n v="10"/>
    <n v="4"/>
    <d v="2021-10-04T00:00:00"/>
    <s v="Q4"/>
    <s v="Q4-2021"/>
    <s v="F"/>
    <n v="1"/>
    <s v="Good"/>
    <n v="2"/>
    <x v="1"/>
    <n v="100"/>
    <s v="headache"/>
  </r>
  <r>
    <n v="1205"/>
    <n v="26.86"/>
    <x v="1"/>
    <n v="1.82"/>
    <n v="88.97"/>
    <n v="129"/>
    <n v="97"/>
    <s v="Differential Risk"/>
    <n v="1"/>
    <n v="2020"/>
    <n v="4"/>
    <n v="8"/>
    <d v="2020-04-08T00:00:00"/>
    <s v="Q2"/>
    <s v="Q2-2020"/>
    <s v="M"/>
    <n v="2"/>
    <s v="Poor"/>
    <n v="0"/>
    <x v="2"/>
    <n v="107"/>
    <s v="skin rash"/>
  </r>
  <r>
    <n v="1205"/>
    <n v="28.44"/>
    <x v="1"/>
    <n v="1.82"/>
    <n v="94.21"/>
    <n v="119"/>
    <n v="98"/>
    <s v="Differential Risk"/>
    <n v="2"/>
    <n v="2020"/>
    <n v="10"/>
    <n v="8"/>
    <d v="2020-10-08T00:00:00"/>
    <s v="Q4"/>
    <s v="Q4-2020"/>
    <s v="M"/>
    <n v="1"/>
    <s v="Good"/>
    <n v="1"/>
    <x v="0"/>
    <n v="103"/>
    <s v="vomiting"/>
  </r>
  <r>
    <n v="1205"/>
    <n v="26.92"/>
    <x v="1"/>
    <n v="1.82"/>
    <n v="89.16"/>
    <n v="120"/>
    <n v="102"/>
    <s v="Differential Risk"/>
    <n v="3"/>
    <n v="2021"/>
    <n v="4"/>
    <n v="8"/>
    <d v="2021-04-08T00:00:00"/>
    <s v="Q2"/>
    <s v="Q2-2021"/>
    <s v="M"/>
    <n v="3"/>
    <s v="Very Poor"/>
    <n v="1"/>
    <x v="0"/>
    <n v="100"/>
    <s v="headache"/>
  </r>
  <r>
    <n v="1205"/>
    <n v="28.67"/>
    <x v="1"/>
    <n v="1.82"/>
    <n v="94.95"/>
    <n v="120"/>
    <n v="97"/>
    <s v="Differential Risk"/>
    <n v="4"/>
    <n v="2021"/>
    <n v="10"/>
    <n v="8"/>
    <d v="2021-10-08T00:00:00"/>
    <s v="Q4"/>
    <s v="Q4-2021"/>
    <s v="M"/>
    <n v="2"/>
    <s v="Poor"/>
    <n v="2"/>
    <x v="1"/>
    <n v="109"/>
    <s v="hallucinations"/>
  </r>
  <r>
    <n v="1206"/>
    <n v="24.98"/>
    <x v="0"/>
    <n v="1.62"/>
    <n v="65.56"/>
    <n v="127"/>
    <n v="127"/>
    <s v="Differential Risk"/>
    <n v="1"/>
    <n v="2020"/>
    <n v="4"/>
    <n v="11"/>
    <d v="2020-04-11T00:00:00"/>
    <s v="Q2"/>
    <s v="Q2-2020"/>
    <s v="F"/>
    <n v="3"/>
    <s v="Very Poor"/>
    <n v="0"/>
    <x v="2"/>
    <n v="100"/>
    <s v="headache"/>
  </r>
  <r>
    <n v="1206"/>
    <n v="23.7"/>
    <x v="0"/>
    <n v="1.62"/>
    <n v="62.21"/>
    <n v="121"/>
    <n v="131"/>
    <s v="Differential Risk"/>
    <n v="2"/>
    <n v="2020"/>
    <n v="10"/>
    <n v="11"/>
    <d v="2020-10-11T00:00:00"/>
    <s v="Q4"/>
    <s v="Q4-2020"/>
    <s v="F"/>
    <n v="2"/>
    <s v="Poor"/>
    <n v="2"/>
    <x v="1"/>
    <n v="100"/>
    <s v="headache"/>
  </r>
  <r>
    <n v="1206"/>
    <n v="22.65"/>
    <x v="0"/>
    <n v="1.62"/>
    <n v="59.45"/>
    <n v="128"/>
    <n v="132"/>
    <s v="Differential Risk"/>
    <n v="3"/>
    <n v="2021"/>
    <n v="4"/>
    <n v="11"/>
    <d v="2021-04-11T00:00:00"/>
    <s v="Q2"/>
    <s v="Q2-2021"/>
    <s v="F"/>
    <n v="1"/>
    <s v="Good"/>
    <n v="1"/>
    <x v="0"/>
    <n v="104"/>
    <s v="itching"/>
  </r>
  <r>
    <n v="1207"/>
    <n v="27.96"/>
    <x v="1"/>
    <n v="1.82"/>
    <n v="92.62"/>
    <n v="128"/>
    <n v="121"/>
    <s v="Differential Risk"/>
    <n v="1"/>
    <n v="2020"/>
    <n v="4"/>
    <n v="13"/>
    <d v="2020-04-13T00:00:00"/>
    <s v="Q2"/>
    <s v="Q2-2020"/>
    <s v="M"/>
    <n v="2"/>
    <s v="Poor"/>
    <n v="1"/>
    <x v="0"/>
    <n v="100"/>
    <s v="headache"/>
  </r>
  <r>
    <n v="1207"/>
    <n v="27.6"/>
    <x v="1"/>
    <n v="1.82"/>
    <n v="91.43"/>
    <n v="128"/>
    <n v="122"/>
    <s v="Differential Risk"/>
    <n v="2"/>
    <n v="2020"/>
    <n v="10"/>
    <n v="13"/>
    <d v="2020-10-13T00:00:00"/>
    <s v="Q4"/>
    <s v="Q4-2020"/>
    <s v="M"/>
    <n v="2"/>
    <s v="Poor"/>
    <n v="0"/>
    <x v="2"/>
    <n v="100"/>
    <s v="headache"/>
  </r>
  <r>
    <n v="1207"/>
    <n v="27.81"/>
    <x v="1"/>
    <n v="1.82"/>
    <n v="92.11"/>
    <n v="133"/>
    <n v="114"/>
    <s v="Differential Risk"/>
    <n v="3"/>
    <n v="2021"/>
    <n v="4"/>
    <n v="13"/>
    <d v="2021-04-13T00:00:00"/>
    <s v="Q2"/>
    <s v="Q2-2021"/>
    <s v="M"/>
    <n v="2"/>
    <s v="Poor"/>
    <n v="2"/>
    <x v="1"/>
    <n v="107"/>
    <s v="skin rash"/>
  </r>
  <r>
    <n v="1207"/>
    <n v="28.83"/>
    <x v="1"/>
    <n v="1.82"/>
    <n v="95.48"/>
    <n v="135"/>
    <n v="112"/>
    <s v="High Risk"/>
    <n v="4"/>
    <n v="2021"/>
    <n v="10"/>
    <n v="13"/>
    <d v="2021-10-13T00:00:00"/>
    <s v="Q4"/>
    <s v="Q4-2021"/>
    <s v="M"/>
    <n v="3"/>
    <s v="Very Poor"/>
    <n v="0"/>
    <x v="2"/>
    <n v="102"/>
    <s v="tinnitus"/>
  </r>
  <r>
    <n v="1208"/>
    <n v="23.02"/>
    <x v="0"/>
    <n v="1.62"/>
    <n v="60.42"/>
    <n v="132"/>
    <n v="125"/>
    <s v="Differential Risk"/>
    <n v="1"/>
    <n v="2020"/>
    <n v="4"/>
    <n v="15"/>
    <d v="2020-04-15T00:00:00"/>
    <s v="Q2"/>
    <s v="Q2-2020"/>
    <s v="F"/>
    <n v="1"/>
    <s v="Good"/>
    <n v="1"/>
    <x v="0"/>
    <n v="101"/>
    <s v="nausea"/>
  </r>
  <r>
    <n v="1208"/>
    <n v="25.61"/>
    <x v="1"/>
    <n v="1.62"/>
    <n v="67.22"/>
    <n v="130"/>
    <n v="126"/>
    <s v="Differential Risk"/>
    <n v="2"/>
    <n v="2020"/>
    <n v="10"/>
    <n v="15"/>
    <d v="2020-10-15T00:00:00"/>
    <s v="Q4"/>
    <s v="Q4-2020"/>
    <s v="F"/>
    <n v="2"/>
    <s v="Poor"/>
    <n v="2"/>
    <x v="1"/>
    <n v="100"/>
    <s v="headache"/>
  </r>
  <r>
    <n v="1208"/>
    <n v="26.03"/>
    <x v="1"/>
    <n v="1.62"/>
    <n v="68.319999999999993"/>
    <n v="138"/>
    <n v="126"/>
    <s v="High Risk"/>
    <n v="3"/>
    <n v="2021"/>
    <n v="4"/>
    <n v="15"/>
    <d v="2021-04-15T00:00:00"/>
    <s v="Q2"/>
    <s v="Q2-2021"/>
    <s v="F"/>
    <n v="3"/>
    <s v="Very Poor"/>
    <n v="0"/>
    <x v="2"/>
    <n v="103"/>
    <s v="vomiting"/>
  </r>
  <r>
    <n v="1208"/>
    <n v="29.07"/>
    <x v="1"/>
    <n v="1.62"/>
    <n v="76.28"/>
    <n v="139"/>
    <n v="126"/>
    <s v="High Risk"/>
    <n v="4"/>
    <n v="2021"/>
    <n v="10"/>
    <n v="15"/>
    <d v="2021-10-15T00:00:00"/>
    <s v="Q4"/>
    <s v="Q4-2021"/>
    <s v="F"/>
    <n v="2"/>
    <s v="Poor"/>
    <n v="2"/>
    <x v="1"/>
    <n v="102"/>
    <s v="tinnitus"/>
  </r>
  <r>
    <n v="1208"/>
    <n v="26.17"/>
    <x v="1"/>
    <n v="1.62"/>
    <n v="68.67"/>
    <n v="139"/>
    <n v="133"/>
    <s v="High Risk"/>
    <n v="5"/>
    <n v="2022"/>
    <n v="4"/>
    <n v="15"/>
    <d v="2022-04-15T00:00:00"/>
    <s v="Q2"/>
    <s v="Q2-2022"/>
    <s v="F"/>
    <n v="2"/>
    <s v="Poor"/>
    <n v="1"/>
    <x v="0"/>
    <n v="100"/>
    <s v="headache"/>
  </r>
  <r>
    <n v="1209"/>
    <n v="24.11"/>
    <x v="0"/>
    <n v="1.82"/>
    <n v="79.86"/>
    <n v="119"/>
    <n v="90"/>
    <s v="Differential Risk"/>
    <n v="1"/>
    <n v="2020"/>
    <n v="4"/>
    <n v="16"/>
    <d v="2020-04-16T00:00:00"/>
    <s v="Q2"/>
    <s v="Q2-2020"/>
    <s v="M"/>
    <n v="2"/>
    <s v="Poor"/>
    <n v="0"/>
    <x v="2"/>
    <n v="100"/>
    <s v="headache"/>
  </r>
  <r>
    <n v="1209"/>
    <n v="21.63"/>
    <x v="0"/>
    <n v="1.82"/>
    <n v="71.63"/>
    <n v="117"/>
    <n v="86"/>
    <s v="Differential Risk"/>
    <n v="2"/>
    <n v="2020"/>
    <n v="10"/>
    <n v="16"/>
    <d v="2020-10-16T00:00:00"/>
    <s v="Q4"/>
    <s v="Q4-2020"/>
    <s v="M"/>
    <n v="0"/>
    <s v="Very Good"/>
    <n v="1"/>
    <x v="0"/>
    <n v="100"/>
    <s v="headache"/>
  </r>
  <r>
    <n v="1209"/>
    <n v="21.35"/>
    <x v="0"/>
    <n v="1.82"/>
    <n v="70.73"/>
    <n v="118"/>
    <n v="78"/>
    <s v="Low Risk"/>
    <n v="3"/>
    <n v="2021"/>
    <n v="4"/>
    <n v="16"/>
    <d v="2021-04-16T00:00:00"/>
    <s v="Q2"/>
    <s v="Q2-2021"/>
    <s v="M"/>
    <n v="0"/>
    <s v="Very Good"/>
    <n v="0"/>
    <x v="2"/>
    <n v="100"/>
    <s v="headache"/>
  </r>
  <r>
    <n v="1209"/>
    <n v="23.04"/>
    <x v="0"/>
    <n v="1.82"/>
    <n v="76.3"/>
    <n v="117"/>
    <n v="78"/>
    <s v="Low Risk"/>
    <n v="4"/>
    <n v="2021"/>
    <n v="10"/>
    <n v="16"/>
    <d v="2021-10-16T00:00:00"/>
    <s v="Q4"/>
    <s v="Q4-2021"/>
    <s v="M"/>
    <n v="1"/>
    <s v="Good"/>
    <n v="1"/>
    <x v="0"/>
    <n v="102"/>
    <s v="tinnitus"/>
  </r>
  <r>
    <n v="1209"/>
    <n v="22.48"/>
    <x v="0"/>
    <n v="1.82"/>
    <n v="74.45"/>
    <n v="123"/>
    <n v="80"/>
    <s v="Medium Risk"/>
    <n v="5"/>
    <n v="2022"/>
    <n v="4"/>
    <n v="16"/>
    <d v="2022-04-16T00:00:00"/>
    <s v="Q2"/>
    <s v="Q2-2022"/>
    <s v="M"/>
    <n v="2"/>
    <s v="Poor"/>
    <n v="2"/>
    <x v="1"/>
    <n v="101"/>
    <s v="nausea"/>
  </r>
  <r>
    <n v="1210"/>
    <n v="26.31"/>
    <x v="1"/>
    <n v="1.82"/>
    <n v="87.14"/>
    <n v="129"/>
    <n v="112"/>
    <s v="Differential Risk"/>
    <n v="1"/>
    <n v="2020"/>
    <n v="4"/>
    <n v="18"/>
    <d v="2020-04-18T00:00:00"/>
    <s v="Q2"/>
    <s v="Q2-2020"/>
    <s v="M"/>
    <n v="2"/>
    <s v="Poor"/>
    <n v="2"/>
    <x v="1"/>
    <n v="101"/>
    <s v="nausea"/>
  </r>
  <r>
    <n v="1210"/>
    <n v="25.36"/>
    <x v="1"/>
    <n v="1.82"/>
    <n v="84.02"/>
    <n v="129"/>
    <n v="117"/>
    <s v="Differential Risk"/>
    <n v="2"/>
    <n v="2020"/>
    <n v="10"/>
    <n v="18"/>
    <d v="2020-10-18T00:00:00"/>
    <s v="Q4"/>
    <s v="Q4-2020"/>
    <s v="M"/>
    <n v="2"/>
    <s v="Poor"/>
    <n v="2"/>
    <x v="1"/>
    <n v="100"/>
    <s v="headache"/>
  </r>
  <r>
    <n v="1210"/>
    <n v="25.78"/>
    <x v="1"/>
    <n v="1.82"/>
    <n v="85.39"/>
    <n v="133"/>
    <n v="116"/>
    <s v="Differential Risk"/>
    <n v="3"/>
    <n v="2021"/>
    <n v="4"/>
    <n v="18"/>
    <d v="2021-04-18T00:00:00"/>
    <s v="Q2"/>
    <s v="Q2-2021"/>
    <s v="M"/>
    <n v="3"/>
    <s v="Very Poor"/>
    <n v="0"/>
    <x v="2"/>
    <n v="100"/>
    <s v="headache"/>
  </r>
  <r>
    <n v="1210"/>
    <n v="23.37"/>
    <x v="0"/>
    <n v="1.82"/>
    <n v="77.400000000000006"/>
    <n v="144"/>
    <n v="110"/>
    <s v="High Risk"/>
    <n v="4"/>
    <n v="2021"/>
    <n v="10"/>
    <n v="18"/>
    <d v="2021-10-18T00:00:00"/>
    <s v="Q4"/>
    <s v="Q4-2021"/>
    <s v="M"/>
    <n v="1"/>
    <s v="Good"/>
    <n v="2"/>
    <x v="1"/>
    <n v="100"/>
    <s v="headache"/>
  </r>
  <r>
    <n v="1211"/>
    <n v="29.43"/>
    <x v="1"/>
    <n v="1.82"/>
    <n v="97.49"/>
    <n v="127"/>
    <n v="96"/>
    <s v="Differential Risk"/>
    <n v="1"/>
    <n v="2020"/>
    <n v="4"/>
    <n v="18"/>
    <d v="2020-04-18T00:00:00"/>
    <s v="Q2"/>
    <s v="Q2-2020"/>
    <s v="M"/>
    <n v="2"/>
    <s v="Poor"/>
    <n v="0"/>
    <x v="2"/>
    <n v="100"/>
    <s v="headache"/>
  </r>
  <r>
    <n v="1211"/>
    <n v="31.44"/>
    <x v="2"/>
    <n v="1.82"/>
    <n v="104.16"/>
    <n v="129"/>
    <n v="98"/>
    <s v="Differential Risk"/>
    <n v="2"/>
    <n v="2020"/>
    <n v="10"/>
    <n v="18"/>
    <d v="2020-10-18T00:00:00"/>
    <s v="Q4"/>
    <s v="Q4-2020"/>
    <s v="M"/>
    <n v="2"/>
    <s v="Poor"/>
    <n v="2"/>
    <x v="1"/>
    <n v="100"/>
    <s v="headache"/>
  </r>
  <r>
    <n v="1211"/>
    <n v="30.95"/>
    <x v="2"/>
    <n v="1.82"/>
    <n v="102.53"/>
    <n v="126"/>
    <n v="92"/>
    <s v="Differential Risk"/>
    <n v="3"/>
    <n v="2021"/>
    <n v="4"/>
    <n v="18"/>
    <d v="2021-04-18T00:00:00"/>
    <s v="Q2"/>
    <s v="Q2-2021"/>
    <s v="M"/>
    <n v="2"/>
    <s v="Poor"/>
    <n v="0"/>
    <x v="2"/>
    <n v="100"/>
    <s v="headache"/>
  </r>
  <r>
    <n v="1211"/>
    <n v="27.6"/>
    <x v="1"/>
    <n v="1.82"/>
    <n v="91.41"/>
    <n v="124"/>
    <n v="94"/>
    <s v="Differential Risk"/>
    <n v="4"/>
    <n v="2021"/>
    <n v="10"/>
    <n v="18"/>
    <d v="2021-10-18T00:00:00"/>
    <s v="Q4"/>
    <s v="Q4-2021"/>
    <s v="M"/>
    <n v="2"/>
    <s v="Poor"/>
    <n v="0"/>
    <x v="2"/>
    <n v="108"/>
    <s v="palpitations"/>
  </r>
  <r>
    <n v="1212"/>
    <n v="18.95"/>
    <x v="0"/>
    <n v="1.82"/>
    <n v="62.77"/>
    <n v="125"/>
    <n v="85"/>
    <s v="Differential Risk"/>
    <n v="1"/>
    <n v="2020"/>
    <n v="4"/>
    <n v="21"/>
    <d v="2020-04-21T00:00:00"/>
    <s v="Q2"/>
    <s v="Q2-2020"/>
    <s v="M"/>
    <n v="0"/>
    <s v="Very Good"/>
    <n v="1"/>
    <x v="0"/>
    <n v="100"/>
    <s v="headache"/>
  </r>
  <r>
    <n v="1212"/>
    <n v="18.96"/>
    <x v="0"/>
    <n v="1.82"/>
    <n v="62.8"/>
    <n v="130"/>
    <n v="86"/>
    <s v="Differential Risk"/>
    <n v="2"/>
    <n v="2020"/>
    <n v="10"/>
    <n v="21"/>
    <d v="2020-10-21T00:00:00"/>
    <s v="Q4"/>
    <s v="Q4-2020"/>
    <s v="M"/>
    <n v="1"/>
    <s v="Good"/>
    <n v="2"/>
    <x v="1"/>
    <n v="100"/>
    <s v="headache"/>
  </r>
  <r>
    <n v="1212"/>
    <n v="17.93"/>
    <x v="3"/>
    <n v="1.82"/>
    <n v="59.4"/>
    <n v="131"/>
    <n v="85"/>
    <s v="Differential Risk"/>
    <n v="3"/>
    <n v="2021"/>
    <n v="4"/>
    <n v="21"/>
    <d v="2021-04-21T00:00:00"/>
    <s v="Q2"/>
    <s v="Q2-2021"/>
    <s v="M"/>
    <n v="1"/>
    <s v="Good"/>
    <n v="2"/>
    <x v="1"/>
    <n v="104"/>
    <s v="itching"/>
  </r>
  <r>
    <n v="1212"/>
    <n v="21.28"/>
    <x v="0"/>
    <n v="1.82"/>
    <n v="70.48"/>
    <n v="128"/>
    <n v="88"/>
    <s v="Differential Risk"/>
    <n v="4"/>
    <n v="2021"/>
    <n v="10"/>
    <n v="21"/>
    <d v="2021-10-21T00:00:00"/>
    <s v="Q4"/>
    <s v="Q4-2021"/>
    <s v="M"/>
    <n v="1"/>
    <s v="Good"/>
    <n v="0"/>
    <x v="2"/>
    <n v="100"/>
    <s v="headache"/>
  </r>
  <r>
    <n v="1213"/>
    <n v="24.84"/>
    <x v="0"/>
    <n v="1.62"/>
    <n v="65.2"/>
    <n v="121"/>
    <n v="100"/>
    <s v="Differential Risk"/>
    <n v="1"/>
    <n v="2020"/>
    <n v="4"/>
    <n v="21"/>
    <d v="2020-04-21T00:00:00"/>
    <s v="Q2"/>
    <s v="Q2-2020"/>
    <s v="F"/>
    <n v="0"/>
    <s v="Very Good"/>
    <n v="1"/>
    <x v="0"/>
    <n v="102"/>
    <s v="tinnitus"/>
  </r>
  <r>
    <n v="1213"/>
    <n v="24.19"/>
    <x v="0"/>
    <n v="1.62"/>
    <n v="63.49"/>
    <n v="121"/>
    <n v="99"/>
    <s v="Differential Risk"/>
    <n v="2"/>
    <n v="2020"/>
    <n v="10"/>
    <n v="21"/>
    <d v="2020-10-21T00:00:00"/>
    <s v="Q4"/>
    <s v="Q4-2020"/>
    <s v="F"/>
    <n v="0"/>
    <s v="Very Good"/>
    <n v="2"/>
    <x v="1"/>
    <n v="100"/>
    <s v="headache"/>
  </r>
  <r>
    <n v="1213"/>
    <n v="26.55"/>
    <x v="1"/>
    <n v="1.62"/>
    <n v="69.67"/>
    <n v="124"/>
    <n v="99"/>
    <s v="Differential Risk"/>
    <n v="3"/>
    <n v="2021"/>
    <n v="4"/>
    <n v="21"/>
    <d v="2021-04-21T00:00:00"/>
    <s v="Q2"/>
    <s v="Q2-2021"/>
    <s v="F"/>
    <n v="2"/>
    <s v="Poor"/>
    <n v="0"/>
    <x v="2"/>
    <n v="103"/>
    <s v="vomiting"/>
  </r>
  <r>
    <n v="1214"/>
    <n v="28.58"/>
    <x v="1"/>
    <n v="1.82"/>
    <n v="94.68"/>
    <n v="111"/>
    <n v="92"/>
    <s v="Differential Risk"/>
    <n v="1"/>
    <n v="2020"/>
    <n v="4"/>
    <n v="21"/>
    <d v="2020-04-21T00:00:00"/>
    <s v="Q2"/>
    <s v="Q2-2020"/>
    <s v="M"/>
    <n v="2"/>
    <s v="Poor"/>
    <n v="0"/>
    <x v="2"/>
    <n v="100"/>
    <s v="headache"/>
  </r>
  <r>
    <n v="1214"/>
    <n v="28.92"/>
    <x v="1"/>
    <n v="1.82"/>
    <n v="95.8"/>
    <n v="113"/>
    <n v="86"/>
    <s v="Differential Risk"/>
    <n v="2"/>
    <n v="2020"/>
    <n v="10"/>
    <n v="21"/>
    <d v="2020-10-21T00:00:00"/>
    <s v="Q4"/>
    <s v="Q4-2020"/>
    <s v="M"/>
    <n v="2"/>
    <s v="Poor"/>
    <n v="1"/>
    <x v="0"/>
    <n v="103"/>
    <s v="vomiting"/>
  </r>
  <r>
    <n v="1214"/>
    <n v="28.68"/>
    <x v="1"/>
    <n v="1.82"/>
    <n v="95.01"/>
    <n v="115"/>
    <n v="79"/>
    <s v="Low Risk"/>
    <n v="3"/>
    <n v="2021"/>
    <n v="4"/>
    <n v="21"/>
    <d v="2021-04-21T00:00:00"/>
    <s v="Q2"/>
    <s v="Q2-2021"/>
    <s v="M"/>
    <n v="1"/>
    <s v="Good"/>
    <n v="2"/>
    <x v="1"/>
    <n v="100"/>
    <s v="headache"/>
  </r>
  <r>
    <n v="1214"/>
    <n v="30.85"/>
    <x v="2"/>
    <n v="1.82"/>
    <n v="102.17"/>
    <n v="124"/>
    <n v="76"/>
    <s v="Differential Risk"/>
    <n v="4"/>
    <n v="2021"/>
    <n v="10"/>
    <n v="21"/>
    <d v="2021-10-21T00:00:00"/>
    <s v="Q4"/>
    <s v="Q4-2021"/>
    <s v="M"/>
    <n v="2"/>
    <s v="Poor"/>
    <n v="1"/>
    <x v="0"/>
    <n v="100"/>
    <s v="headache"/>
  </r>
  <r>
    <n v="1214"/>
    <n v="28.01"/>
    <x v="1"/>
    <n v="1.82"/>
    <n v="92.77"/>
    <n v="117"/>
    <n v="69"/>
    <s v="Low Risk"/>
    <n v="5"/>
    <n v="2022"/>
    <n v="4"/>
    <n v="21"/>
    <d v="2022-04-21T00:00:00"/>
    <s v="Q2"/>
    <s v="Q2-2022"/>
    <s v="M"/>
    <n v="1"/>
    <s v="Good"/>
    <n v="0"/>
    <x v="2"/>
    <n v="105"/>
    <s v="abdominal pain"/>
  </r>
  <r>
    <n v="1215"/>
    <n v="27.61"/>
    <x v="1"/>
    <n v="1.82"/>
    <n v="91.46"/>
    <n v="118"/>
    <n v="89"/>
    <s v="Differential Risk"/>
    <n v="1"/>
    <n v="2020"/>
    <n v="4"/>
    <n v="25"/>
    <d v="2020-04-25T00:00:00"/>
    <s v="Q2"/>
    <s v="Q2-2020"/>
    <s v="M"/>
    <n v="0"/>
    <s v="Very Good"/>
    <n v="1"/>
    <x v="0"/>
    <n v="100"/>
    <s v="headache"/>
  </r>
  <r>
    <n v="1215"/>
    <n v="28.31"/>
    <x v="1"/>
    <n v="1.82"/>
    <n v="93.79"/>
    <n v="114"/>
    <n v="89"/>
    <s v="Differential Risk"/>
    <n v="2"/>
    <n v="2020"/>
    <n v="10"/>
    <n v="25"/>
    <d v="2020-10-25T00:00:00"/>
    <s v="Q4"/>
    <s v="Q4-2020"/>
    <s v="M"/>
    <n v="2"/>
    <s v="Poor"/>
    <n v="0"/>
    <x v="2"/>
    <n v="100"/>
    <s v="headache"/>
  </r>
  <r>
    <n v="1215"/>
    <n v="28.01"/>
    <x v="1"/>
    <n v="1.82"/>
    <n v="92.77"/>
    <n v="114"/>
    <n v="93"/>
    <s v="Differential Risk"/>
    <n v="3"/>
    <n v="2021"/>
    <n v="4"/>
    <n v="25"/>
    <d v="2021-04-25T00:00:00"/>
    <s v="Q2"/>
    <s v="Q2-2021"/>
    <s v="M"/>
    <n v="2"/>
    <s v="Poor"/>
    <n v="1"/>
    <x v="0"/>
    <n v="100"/>
    <s v="headache"/>
  </r>
  <r>
    <n v="1215"/>
    <n v="27.93"/>
    <x v="1"/>
    <n v="1.82"/>
    <n v="92.51"/>
    <n v="105"/>
    <n v="95"/>
    <s v="Differential Risk"/>
    <n v="4"/>
    <n v="2021"/>
    <n v="10"/>
    <n v="25"/>
    <d v="2021-10-25T00:00:00"/>
    <s v="Q4"/>
    <s v="Q4-2021"/>
    <s v="M"/>
    <n v="2"/>
    <s v="Poor"/>
    <n v="2"/>
    <x v="1"/>
    <n v="107"/>
    <s v="skin rash"/>
  </r>
  <r>
    <n v="1215"/>
    <n v="29.84"/>
    <x v="1"/>
    <n v="1.82"/>
    <n v="98.84"/>
    <n v="102"/>
    <n v="85"/>
    <s v="Differential Risk"/>
    <n v="5"/>
    <n v="2022"/>
    <n v="4"/>
    <n v="25"/>
    <d v="2022-04-25T00:00:00"/>
    <s v="Q2"/>
    <s v="Q2-2022"/>
    <s v="M"/>
    <n v="3"/>
    <s v="Very Poor"/>
    <n v="2"/>
    <x v="1"/>
    <n v="100"/>
    <s v="headache"/>
  </r>
  <r>
    <n v="1216"/>
    <n v="23.24"/>
    <x v="0"/>
    <n v="1.62"/>
    <n v="61"/>
    <n v="112"/>
    <n v="89"/>
    <s v="Differential Risk"/>
    <n v="1"/>
    <n v="2020"/>
    <n v="4"/>
    <n v="29"/>
    <d v="2020-04-29T00:00:00"/>
    <s v="Q2"/>
    <s v="Q2-2020"/>
    <s v="F"/>
    <n v="0"/>
    <s v="Very Good"/>
    <n v="1"/>
    <x v="0"/>
    <n v="100"/>
    <s v="headache"/>
  </r>
  <r>
    <n v="1216"/>
    <n v="23.39"/>
    <x v="0"/>
    <n v="1.62"/>
    <n v="61.38"/>
    <n v="113"/>
    <n v="85"/>
    <s v="Differential Risk"/>
    <n v="2"/>
    <n v="2020"/>
    <n v="10"/>
    <n v="29"/>
    <d v="2020-10-29T00:00:00"/>
    <s v="Q4"/>
    <s v="Q4-2020"/>
    <s v="F"/>
    <n v="1"/>
    <s v="Good"/>
    <n v="1"/>
    <x v="0"/>
    <n v="109"/>
    <s v="hallucinations"/>
  </r>
  <r>
    <n v="1216"/>
    <n v="20.78"/>
    <x v="0"/>
    <n v="1.62"/>
    <n v="54.53"/>
    <n v="112"/>
    <n v="87"/>
    <s v="Differential Risk"/>
    <n v="3"/>
    <n v="2021"/>
    <n v="4"/>
    <n v="29"/>
    <d v="2021-04-29T00:00:00"/>
    <s v="Q2"/>
    <s v="Q2-2021"/>
    <s v="F"/>
    <n v="1"/>
    <s v="Good"/>
    <n v="1"/>
    <x v="0"/>
    <n v="100"/>
    <s v="headache"/>
  </r>
  <r>
    <n v="1216"/>
    <n v="19.02"/>
    <x v="0"/>
    <n v="1.62"/>
    <n v="49.92"/>
    <n v="106"/>
    <n v="84"/>
    <s v="Differential Risk"/>
    <n v="4"/>
    <n v="2021"/>
    <n v="10"/>
    <n v="29"/>
    <d v="2021-10-29T00:00:00"/>
    <s v="Q4"/>
    <s v="Q4-2021"/>
    <s v="F"/>
    <n v="2"/>
    <s v="Poor"/>
    <n v="1"/>
    <x v="0"/>
    <n v="107"/>
    <s v="skin rash"/>
  </r>
  <r>
    <n v="1216"/>
    <n v="19.809999999999999"/>
    <x v="0"/>
    <n v="1.62"/>
    <n v="51.98"/>
    <n v="114"/>
    <n v="90"/>
    <s v="Differential Risk"/>
    <n v="5"/>
    <n v="2022"/>
    <n v="4"/>
    <n v="29"/>
    <d v="2022-04-29T00:00:00"/>
    <s v="Q2"/>
    <s v="Q2-2022"/>
    <s v="F"/>
    <n v="2"/>
    <s v="Poor"/>
    <n v="1"/>
    <x v="0"/>
    <n v="103"/>
    <s v="vomiting"/>
  </r>
  <r>
    <n v="1217"/>
    <n v="22.36"/>
    <x v="0"/>
    <n v="1.82"/>
    <n v="74.05"/>
    <n v="120"/>
    <n v="84"/>
    <s v="Differential Risk"/>
    <n v="1"/>
    <n v="2020"/>
    <n v="4"/>
    <n v="30"/>
    <d v="2020-04-30T00:00:00"/>
    <s v="Q2"/>
    <s v="Q2-2020"/>
    <s v="M"/>
    <n v="2"/>
    <s v="Poor"/>
    <n v="1"/>
    <x v="0"/>
    <n v="100"/>
    <s v="headache"/>
  </r>
  <r>
    <n v="1217"/>
    <n v="27.22"/>
    <x v="1"/>
    <n v="1.82"/>
    <n v="90.15"/>
    <n v="118"/>
    <n v="84"/>
    <s v="Differential Risk"/>
    <n v="2"/>
    <n v="2020"/>
    <n v="10"/>
    <n v="30"/>
    <d v="2020-10-30T00:00:00"/>
    <s v="Q4"/>
    <s v="Q4-2020"/>
    <s v="M"/>
    <n v="2"/>
    <s v="Poor"/>
    <n v="1"/>
    <x v="0"/>
    <n v="100"/>
    <s v="headache"/>
  </r>
  <r>
    <n v="1217"/>
    <n v="28.8"/>
    <x v="1"/>
    <n v="1.82"/>
    <n v="95.4"/>
    <n v="111"/>
    <n v="82"/>
    <s v="Differential Risk"/>
    <n v="3"/>
    <n v="2021"/>
    <n v="4"/>
    <n v="30"/>
    <d v="2021-04-30T00:00:00"/>
    <s v="Q2"/>
    <s v="Q2-2021"/>
    <s v="M"/>
    <n v="0"/>
    <s v="Very Good"/>
    <n v="0"/>
    <x v="2"/>
    <n v="105"/>
    <s v="abdominal pain"/>
  </r>
  <r>
    <n v="1217"/>
    <n v="32.76"/>
    <x v="2"/>
    <n v="1.82"/>
    <n v="108.52"/>
    <n v="118"/>
    <n v="80"/>
    <s v="Differential Risk"/>
    <n v="4"/>
    <n v="2021"/>
    <n v="10"/>
    <n v="30"/>
    <d v="2021-10-30T00:00:00"/>
    <s v="Q4"/>
    <s v="Q4-2021"/>
    <s v="M"/>
    <n v="2"/>
    <s v="Poor"/>
    <n v="0"/>
    <x v="2"/>
    <n v="101"/>
    <s v="nausea"/>
  </r>
  <r>
    <n v="1218"/>
    <n v="30.2"/>
    <x v="2"/>
    <n v="1.82"/>
    <n v="100.05"/>
    <n v="147"/>
    <n v="135"/>
    <s v="High Risk"/>
    <n v="1"/>
    <n v="2020"/>
    <n v="5"/>
    <n v="2"/>
    <d v="2020-05-02T00:00:00"/>
    <s v="Q2"/>
    <s v="Q2-2020"/>
    <s v="M"/>
    <n v="2"/>
    <s v="Poor"/>
    <n v="1"/>
    <x v="0"/>
    <n v="106"/>
    <s v="dizziness"/>
  </r>
  <r>
    <n v="1218"/>
    <n v="31.23"/>
    <x v="2"/>
    <n v="1.82"/>
    <n v="103.44"/>
    <n v="146"/>
    <n v="124"/>
    <s v="High Risk"/>
    <n v="2"/>
    <n v="2020"/>
    <n v="11"/>
    <n v="1"/>
    <d v="2020-11-01T00:00:00"/>
    <s v="Q4"/>
    <s v="Q4-2020"/>
    <s v="M"/>
    <n v="1"/>
    <s v="Good"/>
    <n v="0"/>
    <x v="2"/>
    <n v="102"/>
    <s v="tinnitus"/>
  </r>
  <r>
    <n v="1218"/>
    <n v="31.18"/>
    <x v="2"/>
    <n v="1.82"/>
    <n v="103.28"/>
    <n v="143"/>
    <n v="126"/>
    <s v="High Risk"/>
    <n v="3"/>
    <n v="2021"/>
    <n v="5"/>
    <n v="2"/>
    <d v="2021-05-02T00:00:00"/>
    <s v="Q2"/>
    <s v="Q2-2021"/>
    <s v="M"/>
    <n v="2"/>
    <s v="Poor"/>
    <n v="1"/>
    <x v="0"/>
    <n v="109"/>
    <s v="hallucinations"/>
  </r>
  <r>
    <n v="1218"/>
    <n v="31.29"/>
    <x v="2"/>
    <n v="1.82"/>
    <n v="103.64"/>
    <n v="146"/>
    <n v="122"/>
    <s v="High Risk"/>
    <n v="4"/>
    <n v="2021"/>
    <n v="11"/>
    <n v="1"/>
    <d v="2021-11-01T00:00:00"/>
    <s v="Q4"/>
    <s v="Q4-2021"/>
    <s v="M"/>
    <n v="2"/>
    <s v="Poor"/>
    <n v="0"/>
    <x v="2"/>
    <n v="100"/>
    <s v="headache"/>
  </r>
  <r>
    <n v="1218"/>
    <n v="29.56"/>
    <x v="1"/>
    <n v="1.82"/>
    <n v="97.9"/>
    <n v="149"/>
    <n v="121"/>
    <s v="High Risk"/>
    <n v="5"/>
    <n v="2022"/>
    <n v="5"/>
    <n v="2"/>
    <d v="2022-05-02T00:00:00"/>
    <s v="Q2"/>
    <s v="Q2-2022"/>
    <s v="M"/>
    <n v="2"/>
    <s v="Poor"/>
    <n v="0"/>
    <x v="2"/>
    <n v="106"/>
    <s v="dizziness"/>
  </r>
  <r>
    <n v="1219"/>
    <n v="24.56"/>
    <x v="0"/>
    <n v="1.82"/>
    <n v="81.34"/>
    <n v="131"/>
    <n v="122"/>
    <s v="Differential Risk"/>
    <n v="1"/>
    <n v="2020"/>
    <n v="5"/>
    <n v="4"/>
    <d v="2020-05-04T00:00:00"/>
    <s v="Q2"/>
    <s v="Q2-2020"/>
    <s v="M"/>
    <n v="1"/>
    <s v="Good"/>
    <n v="2"/>
    <x v="1"/>
    <n v="100"/>
    <s v="headache"/>
  </r>
  <r>
    <n v="1219"/>
    <n v="26.38"/>
    <x v="1"/>
    <n v="1.82"/>
    <n v="87.37"/>
    <n v="134"/>
    <n v="113"/>
    <s v="Differential Risk"/>
    <n v="2"/>
    <n v="2020"/>
    <n v="11"/>
    <n v="3"/>
    <d v="2020-11-03T00:00:00"/>
    <s v="Q4"/>
    <s v="Q4-2020"/>
    <s v="M"/>
    <n v="2"/>
    <s v="Poor"/>
    <n v="0"/>
    <x v="2"/>
    <n v="108"/>
    <s v="palpitations"/>
  </r>
  <r>
    <n v="1219"/>
    <n v="25.21"/>
    <x v="1"/>
    <n v="1.82"/>
    <n v="83.5"/>
    <n v="119"/>
    <n v="114"/>
    <s v="Differential Risk"/>
    <n v="3"/>
    <n v="2021"/>
    <n v="5"/>
    <n v="4"/>
    <d v="2021-05-04T00:00:00"/>
    <s v="Q2"/>
    <s v="Q2-2021"/>
    <s v="M"/>
    <n v="2"/>
    <s v="Poor"/>
    <n v="1"/>
    <x v="0"/>
    <n v="108"/>
    <s v="palpitations"/>
  </r>
  <r>
    <n v="1219"/>
    <n v="23.87"/>
    <x v="0"/>
    <n v="1.82"/>
    <n v="79.06"/>
    <n v="125"/>
    <n v="102"/>
    <s v="Differential Risk"/>
    <n v="4"/>
    <n v="2021"/>
    <n v="11"/>
    <n v="3"/>
    <d v="2021-11-03T00:00:00"/>
    <s v="Q4"/>
    <s v="Q4-2021"/>
    <s v="M"/>
    <n v="0"/>
    <s v="Very Good"/>
    <n v="1"/>
    <x v="0"/>
    <n v="103"/>
    <s v="vomiting"/>
  </r>
  <r>
    <n v="1219"/>
    <n v="24.78"/>
    <x v="0"/>
    <n v="1.82"/>
    <n v="82.09"/>
    <n v="132"/>
    <n v="102"/>
    <s v="Differential Risk"/>
    <n v="5"/>
    <n v="2022"/>
    <n v="5"/>
    <n v="4"/>
    <d v="2022-05-04T00:00:00"/>
    <s v="Q2"/>
    <s v="Q2-2022"/>
    <s v="M"/>
    <n v="1"/>
    <s v="Good"/>
    <n v="1"/>
    <x v="0"/>
    <n v="100"/>
    <s v="headache"/>
  </r>
  <r>
    <n v="1220"/>
    <n v="18.41"/>
    <x v="3"/>
    <n v="1.62"/>
    <n v="48.32"/>
    <n v="120"/>
    <n v="108"/>
    <s v="Differential Risk"/>
    <n v="1"/>
    <n v="2020"/>
    <n v="5"/>
    <n v="4"/>
    <d v="2020-05-04T00:00:00"/>
    <s v="Q2"/>
    <s v="Q2-2020"/>
    <s v="F"/>
    <n v="0"/>
    <s v="Very Good"/>
    <n v="2"/>
    <x v="1"/>
    <n v="100"/>
    <s v="headache"/>
  </r>
  <r>
    <n v="1220"/>
    <n v="23.29"/>
    <x v="0"/>
    <n v="1.62"/>
    <n v="61.13"/>
    <n v="118"/>
    <n v="105"/>
    <s v="Differential Risk"/>
    <n v="2"/>
    <n v="2020"/>
    <n v="11"/>
    <n v="3"/>
    <d v="2020-11-03T00:00:00"/>
    <s v="Q4"/>
    <s v="Q4-2020"/>
    <s v="F"/>
    <n v="0"/>
    <s v="Very Good"/>
    <n v="2"/>
    <x v="1"/>
    <n v="100"/>
    <s v="headache"/>
  </r>
  <r>
    <n v="1220"/>
    <n v="23.18"/>
    <x v="0"/>
    <n v="1.62"/>
    <n v="60.84"/>
    <n v="115"/>
    <n v="104"/>
    <s v="Differential Risk"/>
    <n v="3"/>
    <n v="2021"/>
    <n v="5"/>
    <n v="4"/>
    <d v="2021-05-04T00:00:00"/>
    <s v="Q2"/>
    <s v="Q2-2021"/>
    <s v="F"/>
    <n v="1"/>
    <s v="Good"/>
    <n v="2"/>
    <x v="1"/>
    <n v="109"/>
    <s v="hallucinations"/>
  </r>
  <r>
    <n v="1220"/>
    <n v="25.86"/>
    <x v="1"/>
    <n v="1.62"/>
    <n v="67.86"/>
    <n v="107"/>
    <n v="104"/>
    <s v="Differential Risk"/>
    <n v="4"/>
    <n v="2021"/>
    <n v="11"/>
    <n v="3"/>
    <d v="2021-11-03T00:00:00"/>
    <s v="Q4"/>
    <s v="Q4-2021"/>
    <s v="F"/>
    <n v="2"/>
    <s v="Poor"/>
    <n v="1"/>
    <x v="0"/>
    <n v="100"/>
    <s v="headache"/>
  </r>
  <r>
    <n v="1221"/>
    <n v="25.31"/>
    <x v="1"/>
    <n v="1.82"/>
    <n v="83.85"/>
    <n v="128"/>
    <n v="97"/>
    <s v="Differential Risk"/>
    <n v="1"/>
    <n v="2020"/>
    <n v="5"/>
    <n v="7"/>
    <d v="2020-05-07T00:00:00"/>
    <s v="Q2"/>
    <s v="Q2-2020"/>
    <s v="M"/>
    <n v="0"/>
    <s v="Very Good"/>
    <n v="1"/>
    <x v="0"/>
    <n v="100"/>
    <s v="headache"/>
  </r>
  <r>
    <n v="1221"/>
    <n v="23.06"/>
    <x v="0"/>
    <n v="1.82"/>
    <n v="76.39"/>
    <n v="119"/>
    <n v="107"/>
    <s v="Differential Risk"/>
    <n v="2"/>
    <n v="2020"/>
    <n v="11"/>
    <n v="6"/>
    <d v="2020-11-06T00:00:00"/>
    <s v="Q4"/>
    <s v="Q4-2020"/>
    <s v="M"/>
    <n v="0"/>
    <s v="Very Good"/>
    <n v="1"/>
    <x v="0"/>
    <n v="100"/>
    <s v="headache"/>
  </r>
  <r>
    <n v="1221"/>
    <n v="24.89"/>
    <x v="0"/>
    <n v="1.82"/>
    <n v="82.45"/>
    <n v="118"/>
    <n v="105"/>
    <s v="Differential Risk"/>
    <n v="3"/>
    <n v="2021"/>
    <n v="5"/>
    <n v="7"/>
    <d v="2021-05-07T00:00:00"/>
    <s v="Q2"/>
    <s v="Q2-2021"/>
    <s v="M"/>
    <n v="1"/>
    <s v="Good"/>
    <n v="2"/>
    <x v="1"/>
    <n v="102"/>
    <s v="tinnitus"/>
  </r>
  <r>
    <n v="1221"/>
    <n v="24.51"/>
    <x v="0"/>
    <n v="1.82"/>
    <n v="81.17"/>
    <n v="112"/>
    <n v="106"/>
    <s v="Differential Risk"/>
    <n v="4"/>
    <n v="2021"/>
    <n v="11"/>
    <n v="6"/>
    <d v="2021-11-06T00:00:00"/>
    <s v="Q4"/>
    <s v="Q4-2021"/>
    <s v="M"/>
    <n v="2"/>
    <s v="Poor"/>
    <n v="2"/>
    <x v="1"/>
    <n v="100"/>
    <s v="headache"/>
  </r>
  <r>
    <n v="1222"/>
    <n v="30.18"/>
    <x v="2"/>
    <n v="1.82"/>
    <n v="99.98"/>
    <n v="124"/>
    <n v="111"/>
    <s v="Differential Risk"/>
    <n v="1"/>
    <n v="2020"/>
    <n v="5"/>
    <n v="8"/>
    <d v="2020-05-08T00:00:00"/>
    <s v="Q2"/>
    <s v="Q2-2020"/>
    <s v="M"/>
    <n v="2"/>
    <s v="Poor"/>
    <n v="0"/>
    <x v="2"/>
    <n v="107"/>
    <s v="skin rash"/>
  </r>
  <r>
    <n v="1222"/>
    <n v="29.62"/>
    <x v="1"/>
    <n v="1.82"/>
    <n v="98.11"/>
    <n v="126"/>
    <n v="98"/>
    <s v="Differential Risk"/>
    <n v="2"/>
    <n v="2020"/>
    <n v="11"/>
    <n v="7"/>
    <d v="2020-11-07T00:00:00"/>
    <s v="Q4"/>
    <s v="Q4-2020"/>
    <s v="M"/>
    <n v="3"/>
    <s v="Very Poor"/>
    <n v="2"/>
    <x v="1"/>
    <n v="109"/>
    <s v="hallucinations"/>
  </r>
  <r>
    <n v="1222"/>
    <n v="28.22"/>
    <x v="1"/>
    <n v="1.82"/>
    <n v="93.48"/>
    <n v="122"/>
    <n v="101"/>
    <s v="Differential Risk"/>
    <n v="3"/>
    <n v="2021"/>
    <n v="5"/>
    <n v="8"/>
    <d v="2021-05-08T00:00:00"/>
    <s v="Q2"/>
    <s v="Q2-2021"/>
    <s v="M"/>
    <n v="0"/>
    <s v="Very Good"/>
    <n v="1"/>
    <x v="0"/>
    <n v="100"/>
    <s v="headache"/>
  </r>
  <r>
    <n v="1222"/>
    <n v="28.19"/>
    <x v="1"/>
    <n v="1.82"/>
    <n v="93.36"/>
    <n v="122"/>
    <n v="92"/>
    <s v="Differential Risk"/>
    <n v="4"/>
    <n v="2021"/>
    <n v="11"/>
    <n v="7"/>
    <d v="2021-11-07T00:00:00"/>
    <s v="Q4"/>
    <s v="Q4-2021"/>
    <s v="M"/>
    <n v="1"/>
    <s v="Good"/>
    <n v="1"/>
    <x v="0"/>
    <n v="100"/>
    <s v="headache"/>
  </r>
  <r>
    <n v="1222"/>
    <n v="29.84"/>
    <x v="1"/>
    <n v="1.82"/>
    <n v="98.86"/>
    <n v="115"/>
    <n v="94"/>
    <s v="Differential Risk"/>
    <n v="5"/>
    <n v="2022"/>
    <n v="5"/>
    <n v="8"/>
    <d v="2022-05-08T00:00:00"/>
    <s v="Q2"/>
    <s v="Q2-2022"/>
    <s v="M"/>
    <n v="1"/>
    <s v="Good"/>
    <n v="1"/>
    <x v="0"/>
    <n v="108"/>
    <s v="palpitations"/>
  </r>
  <r>
    <n v="1223"/>
    <n v="23.19"/>
    <x v="0"/>
    <n v="1.82"/>
    <n v="76.819999999999993"/>
    <n v="122"/>
    <n v="103"/>
    <s v="Differential Risk"/>
    <n v="1"/>
    <n v="2020"/>
    <n v="5"/>
    <n v="11"/>
    <d v="2020-05-11T00:00:00"/>
    <s v="Q2"/>
    <s v="Q2-2020"/>
    <s v="M"/>
    <n v="1"/>
    <s v="Good"/>
    <n v="1"/>
    <x v="0"/>
    <n v="100"/>
    <s v="headache"/>
  </r>
  <r>
    <n v="1223"/>
    <n v="20.74"/>
    <x v="0"/>
    <n v="1.82"/>
    <n v="68.709999999999994"/>
    <n v="117"/>
    <n v="108"/>
    <s v="Differential Risk"/>
    <n v="2"/>
    <n v="2020"/>
    <n v="11"/>
    <n v="10"/>
    <d v="2020-11-10T00:00:00"/>
    <s v="Q4"/>
    <s v="Q4-2020"/>
    <s v="M"/>
    <n v="3"/>
    <s v="Very Poor"/>
    <n v="1"/>
    <x v="0"/>
    <n v="100"/>
    <s v="headache"/>
  </r>
  <r>
    <n v="1223"/>
    <n v="21.28"/>
    <x v="0"/>
    <n v="1.82"/>
    <n v="70.489999999999995"/>
    <n v="123"/>
    <n v="104"/>
    <s v="Differential Risk"/>
    <n v="3"/>
    <n v="2021"/>
    <n v="5"/>
    <n v="11"/>
    <d v="2021-05-11T00:00:00"/>
    <s v="Q2"/>
    <s v="Q2-2021"/>
    <s v="M"/>
    <n v="3"/>
    <s v="Very Poor"/>
    <n v="2"/>
    <x v="1"/>
    <n v="101"/>
    <s v="nausea"/>
  </r>
  <r>
    <n v="1223"/>
    <n v="15.51"/>
    <x v="3"/>
    <n v="1.82"/>
    <n v="51.36"/>
    <n v="117"/>
    <n v="111"/>
    <s v="Differential Risk"/>
    <n v="4"/>
    <n v="2021"/>
    <n v="11"/>
    <n v="10"/>
    <d v="2021-11-10T00:00:00"/>
    <s v="Q4"/>
    <s v="Q4-2021"/>
    <s v="M"/>
    <n v="2"/>
    <s v="Poor"/>
    <n v="0"/>
    <x v="2"/>
    <n v="100"/>
    <s v="headache"/>
  </r>
  <r>
    <n v="1224"/>
    <n v="23.29"/>
    <x v="0"/>
    <n v="1.82"/>
    <n v="77.14"/>
    <n v="133"/>
    <n v="115"/>
    <s v="Differential Risk"/>
    <n v="1"/>
    <n v="2020"/>
    <n v="5"/>
    <n v="13"/>
    <d v="2020-05-13T00:00:00"/>
    <s v="Q2"/>
    <s v="Q2-2020"/>
    <s v="M"/>
    <n v="1"/>
    <s v="Good"/>
    <n v="1"/>
    <x v="0"/>
    <n v="105"/>
    <s v="abdominal pain"/>
  </r>
  <r>
    <n v="1224"/>
    <n v="22.99"/>
    <x v="0"/>
    <n v="1.82"/>
    <n v="76.150000000000006"/>
    <n v="120"/>
    <n v="112"/>
    <s v="Differential Risk"/>
    <n v="2"/>
    <n v="2020"/>
    <n v="11"/>
    <n v="12"/>
    <d v="2020-11-12T00:00:00"/>
    <s v="Q4"/>
    <s v="Q4-2020"/>
    <s v="M"/>
    <n v="1"/>
    <s v="Good"/>
    <n v="2"/>
    <x v="1"/>
    <n v="100"/>
    <s v="headache"/>
  </r>
  <r>
    <n v="1224"/>
    <n v="20.85"/>
    <x v="0"/>
    <n v="1.82"/>
    <n v="69.08"/>
    <n v="121"/>
    <n v="104"/>
    <s v="Differential Risk"/>
    <n v="3"/>
    <n v="2021"/>
    <n v="5"/>
    <n v="13"/>
    <d v="2021-05-13T00:00:00"/>
    <s v="Q2"/>
    <s v="Q2-2021"/>
    <s v="M"/>
    <n v="0"/>
    <s v="Very Good"/>
    <n v="2"/>
    <x v="1"/>
    <n v="100"/>
    <s v="headache"/>
  </r>
  <r>
    <n v="1224"/>
    <n v="19.39"/>
    <x v="0"/>
    <n v="1.82"/>
    <n v="64.239999999999995"/>
    <n v="104"/>
    <n v="105"/>
    <s v="Differential Risk"/>
    <n v="4"/>
    <n v="2021"/>
    <n v="11"/>
    <n v="12"/>
    <d v="2021-11-12T00:00:00"/>
    <s v="Q4"/>
    <s v="Q4-2021"/>
    <s v="M"/>
    <n v="0"/>
    <s v="Very Good"/>
    <n v="1"/>
    <x v="0"/>
    <n v="100"/>
    <s v="headache"/>
  </r>
  <r>
    <n v="1224"/>
    <n v="20.86"/>
    <x v="0"/>
    <n v="1.82"/>
    <n v="69.09"/>
    <n v="108"/>
    <n v="92"/>
    <s v="Differential Risk"/>
    <n v="5"/>
    <n v="2022"/>
    <n v="5"/>
    <n v="13"/>
    <d v="2022-05-13T00:00:00"/>
    <s v="Q2"/>
    <s v="Q2-2022"/>
    <s v="M"/>
    <n v="3"/>
    <s v="Very Poor"/>
    <n v="1"/>
    <x v="0"/>
    <n v="100"/>
    <s v="headache"/>
  </r>
  <r>
    <n v="1224"/>
    <n v="20.45"/>
    <x v="0"/>
    <n v="1.82"/>
    <n v="67.75"/>
    <n v="112"/>
    <n v="91"/>
    <s v="Differential Risk"/>
    <n v="6"/>
    <n v="2022"/>
    <n v="11"/>
    <n v="12"/>
    <d v="2022-11-12T00:00:00"/>
    <s v="Q4"/>
    <s v="Q4-2022"/>
    <s v="M"/>
    <n v="2"/>
    <s v="Poor"/>
    <n v="1"/>
    <x v="0"/>
    <n v="101"/>
    <s v="nausea"/>
  </r>
  <r>
    <n v="1225"/>
    <n v="26.25"/>
    <x v="1"/>
    <n v="1.82"/>
    <n v="86.94"/>
    <n v="92"/>
    <n v="88"/>
    <s v="Differential Risk"/>
    <n v="1"/>
    <n v="2020"/>
    <n v="5"/>
    <n v="15"/>
    <d v="2020-05-15T00:00:00"/>
    <s v="Q2"/>
    <s v="Q2-2020"/>
    <s v="M"/>
    <n v="1"/>
    <s v="Good"/>
    <n v="1"/>
    <x v="0"/>
    <n v="100"/>
    <s v="headache"/>
  </r>
  <r>
    <n v="1225"/>
    <n v="23.8"/>
    <x v="0"/>
    <n v="1.82"/>
    <n v="78.83"/>
    <n v="89"/>
    <n v="89"/>
    <s v="Differential Risk"/>
    <n v="2"/>
    <n v="2020"/>
    <n v="11"/>
    <n v="14"/>
    <d v="2020-11-14T00:00:00"/>
    <s v="Q4"/>
    <s v="Q4-2020"/>
    <s v="M"/>
    <n v="2"/>
    <s v="Poor"/>
    <n v="2"/>
    <x v="1"/>
    <n v="102"/>
    <s v="tinnitus"/>
  </r>
  <r>
    <n v="1225"/>
    <n v="24.44"/>
    <x v="0"/>
    <n v="1.82"/>
    <n v="80.94"/>
    <n v="99"/>
    <n v="89"/>
    <s v="Differential Risk"/>
    <n v="3"/>
    <n v="2021"/>
    <n v="5"/>
    <n v="15"/>
    <d v="2021-05-15T00:00:00"/>
    <s v="Q2"/>
    <s v="Q2-2021"/>
    <s v="M"/>
    <n v="1"/>
    <s v="Good"/>
    <n v="2"/>
    <x v="1"/>
    <n v="100"/>
    <s v="headache"/>
  </r>
  <r>
    <n v="1226"/>
    <n v="19.62"/>
    <x v="0"/>
    <n v="1.62"/>
    <n v="51.49"/>
    <n v="136"/>
    <n v="122"/>
    <s v="High Risk"/>
    <n v="1"/>
    <n v="2020"/>
    <n v="5"/>
    <n v="15"/>
    <d v="2020-05-15T00:00:00"/>
    <s v="Q2"/>
    <s v="Q2-2020"/>
    <s v="F"/>
    <n v="1"/>
    <s v="Good"/>
    <n v="2"/>
    <x v="1"/>
    <n v="100"/>
    <s v="headache"/>
  </r>
  <r>
    <n v="1226"/>
    <n v="17.940000000000001"/>
    <x v="3"/>
    <n v="1.62"/>
    <n v="47.08"/>
    <n v="139"/>
    <n v="122"/>
    <s v="High Risk"/>
    <n v="2"/>
    <n v="2020"/>
    <n v="11"/>
    <n v="14"/>
    <d v="2020-11-14T00:00:00"/>
    <s v="Q4"/>
    <s v="Q4-2020"/>
    <s v="F"/>
    <n v="3"/>
    <s v="Very Poor"/>
    <n v="0"/>
    <x v="2"/>
    <n v="107"/>
    <s v="skin rash"/>
  </r>
  <r>
    <n v="1226"/>
    <n v="14.99"/>
    <x v="3"/>
    <n v="1.62"/>
    <n v="39.33"/>
    <n v="139"/>
    <n v="122"/>
    <s v="High Risk"/>
    <n v="3"/>
    <n v="2021"/>
    <n v="5"/>
    <n v="15"/>
    <d v="2021-05-15T00:00:00"/>
    <s v="Q2"/>
    <s v="Q2-2021"/>
    <s v="F"/>
    <n v="2"/>
    <s v="Poor"/>
    <n v="1"/>
    <x v="0"/>
    <n v="100"/>
    <s v="headache"/>
  </r>
  <r>
    <n v="1226"/>
    <n v="16.73"/>
    <x v="3"/>
    <n v="1.62"/>
    <n v="43.89"/>
    <n v="140"/>
    <n v="122"/>
    <s v="High Risk"/>
    <n v="4"/>
    <n v="2021"/>
    <n v="11"/>
    <n v="14"/>
    <d v="2021-11-14T00:00:00"/>
    <s v="Q4"/>
    <s v="Q4-2021"/>
    <s v="F"/>
    <n v="2"/>
    <s v="Poor"/>
    <n v="1"/>
    <x v="0"/>
    <n v="101"/>
    <s v="nausea"/>
  </r>
  <r>
    <n v="1227"/>
    <n v="16.28"/>
    <x v="3"/>
    <n v="1.62"/>
    <n v="42.73"/>
    <n v="131"/>
    <n v="94"/>
    <s v="Differential Risk"/>
    <n v="1"/>
    <n v="2020"/>
    <n v="5"/>
    <n v="19"/>
    <d v="2020-05-19T00:00:00"/>
    <s v="Q2"/>
    <s v="Q2-2020"/>
    <s v="F"/>
    <n v="2"/>
    <s v="Poor"/>
    <n v="0"/>
    <x v="2"/>
    <n v="100"/>
    <s v="headache"/>
  </r>
  <r>
    <n v="1227"/>
    <n v="14.95"/>
    <x v="3"/>
    <n v="1.62"/>
    <n v="39.229999999999997"/>
    <n v="118"/>
    <n v="93"/>
    <s v="Differential Risk"/>
    <n v="2"/>
    <n v="2020"/>
    <n v="11"/>
    <n v="18"/>
    <d v="2020-11-18T00:00:00"/>
    <s v="Q4"/>
    <s v="Q4-2020"/>
    <s v="F"/>
    <n v="0"/>
    <s v="Very Good"/>
    <n v="2"/>
    <x v="1"/>
    <n v="102"/>
    <s v="tinnitus"/>
  </r>
  <r>
    <n v="1227"/>
    <n v="16.29"/>
    <x v="3"/>
    <n v="1.62"/>
    <n v="42.75"/>
    <n v="125"/>
    <n v="102"/>
    <s v="Differential Risk"/>
    <n v="3"/>
    <n v="2021"/>
    <n v="5"/>
    <n v="19"/>
    <d v="2021-05-19T00:00:00"/>
    <s v="Q2"/>
    <s v="Q2-2021"/>
    <s v="F"/>
    <n v="0"/>
    <s v="Very Good"/>
    <n v="0"/>
    <x v="2"/>
    <n v="101"/>
    <s v="nausea"/>
  </r>
  <r>
    <n v="1228"/>
    <n v="27.33"/>
    <x v="1"/>
    <n v="1.82"/>
    <n v="90.52"/>
    <n v="143"/>
    <n v="105"/>
    <s v="High Risk"/>
    <n v="1"/>
    <n v="2020"/>
    <n v="5"/>
    <n v="21"/>
    <d v="2020-05-21T00:00:00"/>
    <s v="Q2"/>
    <s v="Q2-2020"/>
    <s v="M"/>
    <n v="2"/>
    <s v="Poor"/>
    <n v="1"/>
    <x v="0"/>
    <n v="100"/>
    <s v="headache"/>
  </r>
  <r>
    <n v="1228"/>
    <n v="28.11"/>
    <x v="1"/>
    <n v="1.82"/>
    <n v="93.12"/>
    <n v="154"/>
    <n v="111"/>
    <s v="High Risk"/>
    <n v="2"/>
    <n v="2020"/>
    <n v="11"/>
    <n v="20"/>
    <d v="2020-11-20T00:00:00"/>
    <s v="Q4"/>
    <s v="Q4-2020"/>
    <s v="M"/>
    <n v="3"/>
    <s v="Very Poor"/>
    <n v="2"/>
    <x v="1"/>
    <n v="100"/>
    <s v="headache"/>
  </r>
  <r>
    <n v="1228"/>
    <n v="28.66"/>
    <x v="1"/>
    <n v="1.82"/>
    <n v="94.92"/>
    <n v="152"/>
    <n v="109"/>
    <s v="High Risk"/>
    <n v="3"/>
    <n v="2021"/>
    <n v="5"/>
    <n v="21"/>
    <d v="2021-05-21T00:00:00"/>
    <s v="Q2"/>
    <s v="Q2-2021"/>
    <s v="M"/>
    <n v="1"/>
    <s v="Good"/>
    <n v="0"/>
    <x v="2"/>
    <n v="108"/>
    <s v="palpitations"/>
  </r>
  <r>
    <n v="1228"/>
    <n v="31.56"/>
    <x v="2"/>
    <n v="1.82"/>
    <n v="104.54"/>
    <n v="151"/>
    <n v="107"/>
    <s v="High Risk"/>
    <n v="4"/>
    <n v="2021"/>
    <n v="11"/>
    <n v="20"/>
    <d v="2021-11-20T00:00:00"/>
    <s v="Q4"/>
    <s v="Q4-2021"/>
    <s v="M"/>
    <n v="3"/>
    <s v="Very Poor"/>
    <n v="0"/>
    <x v="2"/>
    <n v="106"/>
    <s v="dizziness"/>
  </r>
  <r>
    <n v="1229"/>
    <n v="26.92"/>
    <x v="1"/>
    <n v="1.62"/>
    <n v="70.64"/>
    <n v="120"/>
    <n v="103"/>
    <s v="Differential Risk"/>
    <n v="1"/>
    <n v="2020"/>
    <n v="5"/>
    <n v="24"/>
    <d v="2020-05-24T00:00:00"/>
    <s v="Q2"/>
    <s v="Q2-2020"/>
    <s v="F"/>
    <n v="2"/>
    <s v="Poor"/>
    <n v="0"/>
    <x v="2"/>
    <n v="100"/>
    <s v="headache"/>
  </r>
  <r>
    <n v="1229"/>
    <n v="23.22"/>
    <x v="0"/>
    <n v="1.62"/>
    <n v="60.94"/>
    <n v="113"/>
    <n v="104"/>
    <s v="Differential Risk"/>
    <n v="2"/>
    <n v="2020"/>
    <n v="11"/>
    <n v="23"/>
    <d v="2020-11-23T00:00:00"/>
    <s v="Q4"/>
    <s v="Q4-2020"/>
    <s v="F"/>
    <n v="2"/>
    <s v="Poor"/>
    <n v="1"/>
    <x v="0"/>
    <n v="100"/>
    <s v="headache"/>
  </r>
  <r>
    <n v="1229"/>
    <n v="22.44"/>
    <x v="0"/>
    <n v="1.62"/>
    <n v="58.88"/>
    <n v="116"/>
    <n v="102"/>
    <s v="Differential Risk"/>
    <n v="3"/>
    <n v="2021"/>
    <n v="5"/>
    <n v="24"/>
    <d v="2021-05-24T00:00:00"/>
    <s v="Q2"/>
    <s v="Q2-2021"/>
    <s v="F"/>
    <n v="0"/>
    <s v="Very Good"/>
    <n v="2"/>
    <x v="1"/>
    <n v="102"/>
    <s v="tinnitus"/>
  </r>
  <r>
    <n v="1230"/>
    <n v="25.73"/>
    <x v="1"/>
    <n v="1.82"/>
    <n v="85.24"/>
    <n v="112"/>
    <n v="79"/>
    <s v="Low Risk"/>
    <n v="1"/>
    <n v="2020"/>
    <n v="5"/>
    <n v="25"/>
    <d v="2020-05-25T00:00:00"/>
    <s v="Q2"/>
    <s v="Q2-2020"/>
    <s v="M"/>
    <n v="1"/>
    <s v="Good"/>
    <n v="1"/>
    <x v="0"/>
    <n v="102"/>
    <s v="tinnitus"/>
  </r>
  <r>
    <n v="1230"/>
    <n v="29.27"/>
    <x v="1"/>
    <n v="1.82"/>
    <n v="96.96"/>
    <n v="110"/>
    <n v="78"/>
    <s v="Low Risk"/>
    <n v="2"/>
    <n v="2020"/>
    <n v="11"/>
    <n v="24"/>
    <d v="2020-11-24T00:00:00"/>
    <s v="Q4"/>
    <s v="Q4-2020"/>
    <s v="M"/>
    <n v="3"/>
    <s v="Very Poor"/>
    <n v="2"/>
    <x v="1"/>
    <n v="102"/>
    <s v="tinnitus"/>
  </r>
  <r>
    <n v="1230"/>
    <n v="27.96"/>
    <x v="1"/>
    <n v="1.82"/>
    <n v="92.6"/>
    <n v="109"/>
    <n v="78"/>
    <s v="Low Risk"/>
    <n v="3"/>
    <n v="2021"/>
    <n v="5"/>
    <n v="25"/>
    <d v="2021-05-25T00:00:00"/>
    <s v="Q2"/>
    <s v="Q2-2021"/>
    <s v="M"/>
    <n v="2"/>
    <s v="Poor"/>
    <n v="0"/>
    <x v="2"/>
    <n v="103"/>
    <s v="vomiting"/>
  </r>
  <r>
    <n v="1231"/>
    <n v="24.01"/>
    <x v="0"/>
    <n v="1.82"/>
    <n v="79.52"/>
    <n v="126"/>
    <n v="121"/>
    <s v="Differential Risk"/>
    <n v="1"/>
    <n v="2020"/>
    <n v="5"/>
    <n v="26"/>
    <d v="2020-05-26T00:00:00"/>
    <s v="Q2"/>
    <s v="Q2-2020"/>
    <s v="M"/>
    <n v="1"/>
    <s v="Good"/>
    <n v="1"/>
    <x v="0"/>
    <n v="102"/>
    <s v="tinnitus"/>
  </r>
  <r>
    <n v="1231"/>
    <n v="24.12"/>
    <x v="0"/>
    <n v="1.82"/>
    <n v="79.88"/>
    <n v="129"/>
    <n v="115"/>
    <s v="Differential Risk"/>
    <n v="2"/>
    <n v="2020"/>
    <n v="11"/>
    <n v="25"/>
    <d v="2020-11-25T00:00:00"/>
    <s v="Q4"/>
    <s v="Q4-2020"/>
    <s v="M"/>
    <n v="1"/>
    <s v="Good"/>
    <n v="2"/>
    <x v="1"/>
    <n v="106"/>
    <s v="dizziness"/>
  </r>
  <r>
    <n v="1231"/>
    <n v="24.47"/>
    <x v="0"/>
    <n v="1.82"/>
    <n v="81.05"/>
    <n v="139"/>
    <n v="117"/>
    <s v="High Risk"/>
    <n v="3"/>
    <n v="2021"/>
    <n v="5"/>
    <n v="26"/>
    <d v="2021-05-26T00:00:00"/>
    <s v="Q2"/>
    <s v="Q2-2021"/>
    <s v="M"/>
    <n v="3"/>
    <s v="Very Poor"/>
    <n v="2"/>
    <x v="1"/>
    <n v="103"/>
    <s v="vomiting"/>
  </r>
  <r>
    <n v="1231"/>
    <n v="24.52"/>
    <x v="0"/>
    <n v="1.82"/>
    <n v="81.22"/>
    <n v="147"/>
    <n v="117"/>
    <s v="High Risk"/>
    <n v="4"/>
    <n v="2021"/>
    <n v="11"/>
    <n v="25"/>
    <d v="2021-11-25T00:00:00"/>
    <s v="Q4"/>
    <s v="Q4-2021"/>
    <s v="M"/>
    <n v="1"/>
    <s v="Good"/>
    <n v="2"/>
    <x v="1"/>
    <n v="105"/>
    <s v="abdominal pain"/>
  </r>
  <r>
    <n v="1232"/>
    <n v="22.56"/>
    <x v="0"/>
    <n v="1.62"/>
    <n v="59.21"/>
    <n v="113"/>
    <n v="84"/>
    <s v="Differential Risk"/>
    <n v="1"/>
    <n v="2020"/>
    <n v="5"/>
    <n v="28"/>
    <d v="2020-05-28T00:00:00"/>
    <s v="Q2"/>
    <s v="Q2-2020"/>
    <s v="F"/>
    <n v="1"/>
    <s v="Good"/>
    <n v="1"/>
    <x v="0"/>
    <n v="105"/>
    <s v="abdominal pain"/>
  </r>
  <r>
    <n v="1232"/>
    <n v="23.11"/>
    <x v="0"/>
    <n v="1.62"/>
    <n v="60.66"/>
    <n v="105"/>
    <n v="99"/>
    <s v="Differential Risk"/>
    <n v="2"/>
    <n v="2020"/>
    <n v="11"/>
    <n v="27"/>
    <d v="2020-11-27T00:00:00"/>
    <s v="Q4"/>
    <s v="Q4-2020"/>
    <s v="F"/>
    <n v="2"/>
    <s v="Poor"/>
    <n v="2"/>
    <x v="1"/>
    <n v="105"/>
    <s v="abdominal pain"/>
  </r>
  <r>
    <n v="1232"/>
    <n v="20.69"/>
    <x v="0"/>
    <n v="1.62"/>
    <n v="54.31"/>
    <n v="106"/>
    <n v="99"/>
    <s v="Differential Risk"/>
    <n v="3"/>
    <n v="2021"/>
    <n v="5"/>
    <n v="28"/>
    <d v="2021-05-28T00:00:00"/>
    <s v="Q2"/>
    <s v="Q2-2021"/>
    <s v="F"/>
    <n v="0"/>
    <s v="Very Good"/>
    <n v="1"/>
    <x v="0"/>
    <n v="100"/>
    <s v="headache"/>
  </r>
  <r>
    <n v="1232"/>
    <n v="22.68"/>
    <x v="0"/>
    <n v="1.62"/>
    <n v="59.52"/>
    <n v="101"/>
    <n v="94"/>
    <s v="Differential Risk"/>
    <n v="4"/>
    <n v="2021"/>
    <n v="11"/>
    <n v="27"/>
    <d v="2021-11-27T00:00:00"/>
    <s v="Q4"/>
    <s v="Q4-2021"/>
    <s v="F"/>
    <n v="0"/>
    <s v="Very Good"/>
    <n v="1"/>
    <x v="0"/>
    <n v="100"/>
    <s v="headache"/>
  </r>
  <r>
    <n v="1232"/>
    <n v="21.62"/>
    <x v="0"/>
    <n v="1.62"/>
    <n v="56.73"/>
    <n v="95"/>
    <n v="106"/>
    <s v="Differential Risk"/>
    <n v="5"/>
    <n v="2022"/>
    <n v="5"/>
    <n v="28"/>
    <d v="2022-05-28T00:00:00"/>
    <s v="Q2"/>
    <s v="Q2-2022"/>
    <s v="F"/>
    <n v="0"/>
    <s v="Very Good"/>
    <n v="1"/>
    <x v="0"/>
    <n v="101"/>
    <s v="nausea"/>
  </r>
  <r>
    <n v="1233"/>
    <n v="19.09"/>
    <x v="0"/>
    <n v="1.62"/>
    <n v="50.09"/>
    <n v="133"/>
    <n v="99"/>
    <s v="Differential Risk"/>
    <n v="1"/>
    <n v="2020"/>
    <n v="6"/>
    <n v="1"/>
    <d v="2020-06-01T00:00:00"/>
    <s v="Q2"/>
    <s v="Q2-2020"/>
    <s v="F"/>
    <n v="1"/>
    <s v="Good"/>
    <n v="1"/>
    <x v="0"/>
    <n v="100"/>
    <s v="headache"/>
  </r>
  <r>
    <n v="1233"/>
    <n v="17.93"/>
    <x v="3"/>
    <n v="1.62"/>
    <n v="47.07"/>
    <n v="129"/>
    <n v="98"/>
    <s v="Differential Risk"/>
    <n v="2"/>
    <n v="2020"/>
    <n v="12"/>
    <n v="1"/>
    <d v="2020-12-01T00:00:00"/>
    <s v="Q4"/>
    <s v="Q4-2020"/>
    <s v="F"/>
    <n v="2"/>
    <s v="Poor"/>
    <n v="1"/>
    <x v="0"/>
    <n v="108"/>
    <s v="palpitations"/>
  </r>
  <r>
    <n v="1233"/>
    <n v="17.61"/>
    <x v="3"/>
    <n v="1.62"/>
    <n v="46.22"/>
    <n v="123"/>
    <n v="99"/>
    <s v="Differential Risk"/>
    <n v="3"/>
    <n v="2021"/>
    <n v="6"/>
    <n v="1"/>
    <d v="2021-06-01T00:00:00"/>
    <s v="Q2"/>
    <s v="Q2-2021"/>
    <s v="F"/>
    <n v="2"/>
    <s v="Poor"/>
    <n v="1"/>
    <x v="0"/>
    <n v="107"/>
    <s v="skin rash"/>
  </r>
  <r>
    <n v="1233"/>
    <n v="14.63"/>
    <x v="3"/>
    <n v="1.62"/>
    <n v="38.4"/>
    <n v="124"/>
    <n v="97"/>
    <s v="Differential Risk"/>
    <n v="4"/>
    <n v="2021"/>
    <n v="12"/>
    <n v="1"/>
    <d v="2021-12-01T00:00:00"/>
    <s v="Q4"/>
    <s v="Q4-2021"/>
    <s v="F"/>
    <n v="3"/>
    <s v="Very Poor"/>
    <n v="0"/>
    <x v="2"/>
    <n v="100"/>
    <s v="headache"/>
  </r>
  <r>
    <n v="1233"/>
    <n v="13.83"/>
    <x v="3"/>
    <n v="1.62"/>
    <n v="36.29"/>
    <n v="124"/>
    <n v="99"/>
    <s v="Differential Risk"/>
    <n v="5"/>
    <n v="2022"/>
    <n v="6"/>
    <n v="1"/>
    <d v="2022-06-01T00:00:00"/>
    <s v="Q2"/>
    <s v="Q2-2022"/>
    <s v="F"/>
    <n v="1"/>
    <s v="Good"/>
    <n v="0"/>
    <x v="2"/>
    <n v="100"/>
    <s v="headache"/>
  </r>
  <r>
    <n v="1233"/>
    <n v="10.16"/>
    <x v="3"/>
    <n v="1.62"/>
    <n v="26.65"/>
    <n v="107"/>
    <n v="99"/>
    <s v="Differential Risk"/>
    <n v="6"/>
    <n v="2022"/>
    <n v="12"/>
    <n v="1"/>
    <d v="2022-12-01T00:00:00"/>
    <s v="Q4"/>
    <s v="Q4-2022"/>
    <s v="F"/>
    <n v="2"/>
    <s v="Poor"/>
    <n v="1"/>
    <x v="0"/>
    <n v="100"/>
    <s v="headache"/>
  </r>
  <r>
    <n v="1234"/>
    <n v="14.96"/>
    <x v="3"/>
    <n v="1.62"/>
    <n v="39.26"/>
    <n v="136"/>
    <n v="81"/>
    <s v="Differential Risk"/>
    <n v="1"/>
    <n v="2020"/>
    <n v="6"/>
    <n v="2"/>
    <d v="2020-06-02T00:00:00"/>
    <s v="Q2"/>
    <s v="Q2-2020"/>
    <s v="F"/>
    <n v="3"/>
    <s v="Very Poor"/>
    <n v="2"/>
    <x v="1"/>
    <n v="100"/>
    <s v="headache"/>
  </r>
  <r>
    <n v="1234"/>
    <n v="16.96"/>
    <x v="3"/>
    <n v="1.62"/>
    <n v="44.51"/>
    <n v="143"/>
    <n v="93"/>
    <s v="High Risk"/>
    <n v="2"/>
    <n v="2020"/>
    <n v="12"/>
    <n v="2"/>
    <d v="2020-12-02T00:00:00"/>
    <s v="Q4"/>
    <s v="Q4-2020"/>
    <s v="F"/>
    <n v="2"/>
    <s v="Poor"/>
    <n v="1"/>
    <x v="0"/>
    <n v="100"/>
    <s v="headache"/>
  </r>
  <r>
    <n v="1234"/>
    <n v="13.34"/>
    <x v="3"/>
    <n v="1.62"/>
    <n v="35.020000000000003"/>
    <n v="146"/>
    <n v="88"/>
    <s v="High Risk"/>
    <n v="3"/>
    <n v="2021"/>
    <n v="6"/>
    <n v="2"/>
    <d v="2021-06-02T00:00:00"/>
    <s v="Q2"/>
    <s v="Q2-2021"/>
    <s v="F"/>
    <n v="1"/>
    <s v="Good"/>
    <n v="2"/>
    <x v="1"/>
    <n v="106"/>
    <s v="dizziness"/>
  </r>
  <r>
    <n v="1234"/>
    <n v="12.28"/>
    <x v="3"/>
    <n v="1.62"/>
    <n v="32.24"/>
    <n v="140"/>
    <n v="76"/>
    <s v="Differential Risk"/>
    <n v="4"/>
    <n v="2021"/>
    <n v="12"/>
    <n v="2"/>
    <d v="2021-12-02T00:00:00"/>
    <s v="Q4"/>
    <s v="Q4-2021"/>
    <s v="F"/>
    <n v="1"/>
    <s v="Good"/>
    <n v="0"/>
    <x v="2"/>
    <n v="100"/>
    <s v="headache"/>
  </r>
  <r>
    <n v="1234"/>
    <n v="11.21"/>
    <x v="3"/>
    <n v="1.62"/>
    <n v="29.42"/>
    <n v="139"/>
    <n v="74"/>
    <s v="Differential Risk"/>
    <n v="5"/>
    <n v="2022"/>
    <n v="6"/>
    <n v="2"/>
    <d v="2022-06-02T00:00:00"/>
    <s v="Q2"/>
    <s v="Q2-2022"/>
    <s v="F"/>
    <n v="0"/>
    <s v="Very Good"/>
    <n v="2"/>
    <x v="1"/>
    <n v="107"/>
    <s v="skin rash"/>
  </r>
  <r>
    <n v="1235"/>
    <n v="24.91"/>
    <x v="0"/>
    <n v="1.62"/>
    <n v="65.37"/>
    <n v="117"/>
    <n v="113"/>
    <s v="Differential Risk"/>
    <n v="1"/>
    <n v="2020"/>
    <n v="6"/>
    <n v="3"/>
    <d v="2020-06-03T00:00:00"/>
    <s v="Q2"/>
    <s v="Q2-2020"/>
    <s v="F"/>
    <n v="1"/>
    <s v="Good"/>
    <n v="1"/>
    <x v="0"/>
    <n v="100"/>
    <s v="headache"/>
  </r>
  <r>
    <n v="1235"/>
    <n v="28.6"/>
    <x v="1"/>
    <n v="1.62"/>
    <n v="75.040000000000006"/>
    <n v="119"/>
    <n v="111"/>
    <s v="Differential Risk"/>
    <n v="2"/>
    <n v="2020"/>
    <n v="12"/>
    <n v="3"/>
    <d v="2020-12-03T00:00:00"/>
    <s v="Q4"/>
    <s v="Q4-2020"/>
    <s v="F"/>
    <n v="2"/>
    <s v="Poor"/>
    <n v="1"/>
    <x v="0"/>
    <n v="101"/>
    <s v="nausea"/>
  </r>
  <r>
    <n v="1235"/>
    <n v="25.88"/>
    <x v="1"/>
    <n v="1.62"/>
    <n v="67.930000000000007"/>
    <n v="126"/>
    <n v="111"/>
    <s v="Differential Risk"/>
    <n v="3"/>
    <n v="2021"/>
    <n v="6"/>
    <n v="3"/>
    <d v="2021-06-03T00:00:00"/>
    <s v="Q2"/>
    <s v="Q2-2021"/>
    <s v="F"/>
    <n v="3"/>
    <s v="Very Poor"/>
    <n v="1"/>
    <x v="0"/>
    <n v="100"/>
    <s v="headache"/>
  </r>
  <r>
    <n v="1236"/>
    <n v="23.88"/>
    <x v="0"/>
    <n v="1.62"/>
    <n v="62.68"/>
    <n v="106"/>
    <n v="75"/>
    <s v="Low Risk"/>
    <n v="1"/>
    <n v="2020"/>
    <n v="6"/>
    <n v="7"/>
    <d v="2020-06-07T00:00:00"/>
    <s v="Q2"/>
    <s v="Q2-2020"/>
    <s v="F"/>
    <n v="0"/>
    <s v="Very Good"/>
    <n v="2"/>
    <x v="1"/>
    <n v="100"/>
    <s v="headache"/>
  </r>
  <r>
    <n v="1236"/>
    <n v="24.04"/>
    <x v="0"/>
    <n v="1.62"/>
    <n v="63.08"/>
    <n v="107"/>
    <n v="65"/>
    <s v="Low Risk"/>
    <n v="2"/>
    <n v="2020"/>
    <n v="12"/>
    <n v="7"/>
    <d v="2020-12-07T00:00:00"/>
    <s v="Q4"/>
    <s v="Q4-2020"/>
    <s v="F"/>
    <n v="1"/>
    <s v="Good"/>
    <n v="1"/>
    <x v="0"/>
    <n v="107"/>
    <s v="skin rash"/>
  </r>
  <r>
    <n v="1236"/>
    <n v="20.71"/>
    <x v="0"/>
    <n v="1.62"/>
    <n v="54.35"/>
    <n v="99"/>
    <n v="70"/>
    <s v="Low Risk"/>
    <n v="3"/>
    <n v="2021"/>
    <n v="6"/>
    <n v="7"/>
    <d v="2021-06-07T00:00:00"/>
    <s v="Q2"/>
    <s v="Q2-2021"/>
    <s v="F"/>
    <n v="1"/>
    <s v="Good"/>
    <n v="1"/>
    <x v="0"/>
    <n v="100"/>
    <s v="headache"/>
  </r>
  <r>
    <n v="1236"/>
    <n v="20.52"/>
    <x v="0"/>
    <n v="1.62"/>
    <n v="53.84"/>
    <n v="98"/>
    <n v="63"/>
    <s v="Low Risk"/>
    <n v="4"/>
    <n v="2021"/>
    <n v="12"/>
    <n v="7"/>
    <d v="2021-12-07T00:00:00"/>
    <s v="Q4"/>
    <s v="Q4-2021"/>
    <s v="F"/>
    <n v="1"/>
    <s v="Good"/>
    <n v="1"/>
    <x v="0"/>
    <n v="104"/>
    <s v="itching"/>
  </r>
  <r>
    <n v="1237"/>
    <n v="21.45"/>
    <x v="0"/>
    <n v="1.82"/>
    <n v="71.05"/>
    <n v="112"/>
    <n v="83"/>
    <s v="Differential Risk"/>
    <n v="1"/>
    <n v="2020"/>
    <n v="6"/>
    <n v="9"/>
    <d v="2020-06-09T00:00:00"/>
    <s v="Q2"/>
    <s v="Q2-2020"/>
    <s v="M"/>
    <n v="2"/>
    <s v="Poor"/>
    <n v="1"/>
    <x v="0"/>
    <n v="107"/>
    <s v="skin rash"/>
  </r>
  <r>
    <n v="1237"/>
    <n v="22.62"/>
    <x v="0"/>
    <n v="1.82"/>
    <n v="74.930000000000007"/>
    <n v="117"/>
    <n v="95"/>
    <s v="Differential Risk"/>
    <n v="2"/>
    <n v="2020"/>
    <n v="12"/>
    <n v="9"/>
    <d v="2020-12-09T00:00:00"/>
    <s v="Q4"/>
    <s v="Q4-2020"/>
    <s v="M"/>
    <n v="0"/>
    <s v="Very Good"/>
    <n v="1"/>
    <x v="0"/>
    <n v="107"/>
    <s v="skin rash"/>
  </r>
  <r>
    <n v="1237"/>
    <n v="25.52"/>
    <x v="1"/>
    <n v="1.82"/>
    <n v="84.53"/>
    <n v="114"/>
    <n v="101"/>
    <s v="Differential Risk"/>
    <n v="3"/>
    <n v="2021"/>
    <n v="6"/>
    <n v="9"/>
    <d v="2021-06-09T00:00:00"/>
    <s v="Q2"/>
    <s v="Q2-2021"/>
    <s v="M"/>
    <n v="2"/>
    <s v="Poor"/>
    <n v="0"/>
    <x v="2"/>
    <n v="100"/>
    <s v="headache"/>
  </r>
  <r>
    <n v="1238"/>
    <n v="25.96"/>
    <x v="1"/>
    <n v="1.82"/>
    <n v="85.98"/>
    <n v="151"/>
    <n v="102"/>
    <s v="High Risk"/>
    <n v="1"/>
    <n v="2020"/>
    <n v="6"/>
    <n v="11"/>
    <d v="2020-06-11T00:00:00"/>
    <s v="Q2"/>
    <s v="Q2-2020"/>
    <s v="M"/>
    <n v="3"/>
    <s v="Very Poor"/>
    <n v="1"/>
    <x v="0"/>
    <n v="100"/>
    <s v="headache"/>
  </r>
  <r>
    <n v="1238"/>
    <n v="28.16"/>
    <x v="1"/>
    <n v="1.82"/>
    <n v="93.27"/>
    <n v="158"/>
    <n v="105"/>
    <s v="High Risk"/>
    <n v="2"/>
    <n v="2020"/>
    <n v="12"/>
    <n v="11"/>
    <d v="2020-12-11T00:00:00"/>
    <s v="Q4"/>
    <s v="Q4-2020"/>
    <s v="M"/>
    <n v="1"/>
    <s v="Good"/>
    <n v="1"/>
    <x v="0"/>
    <n v="100"/>
    <s v="headache"/>
  </r>
  <r>
    <n v="1238"/>
    <n v="27.71"/>
    <x v="1"/>
    <n v="1.82"/>
    <n v="91.78"/>
    <n v="161"/>
    <n v="106"/>
    <s v="High Risk"/>
    <n v="3"/>
    <n v="2021"/>
    <n v="6"/>
    <n v="11"/>
    <d v="2021-06-11T00:00:00"/>
    <s v="Q2"/>
    <s v="Q2-2021"/>
    <s v="M"/>
    <n v="2"/>
    <s v="Poor"/>
    <n v="0"/>
    <x v="2"/>
    <n v="100"/>
    <s v="headache"/>
  </r>
  <r>
    <n v="1238"/>
    <n v="27.86"/>
    <x v="1"/>
    <n v="1.82"/>
    <n v="92.29"/>
    <n v="154"/>
    <n v="105"/>
    <s v="High Risk"/>
    <n v="4"/>
    <n v="2021"/>
    <n v="12"/>
    <n v="11"/>
    <d v="2021-12-11T00:00:00"/>
    <s v="Q4"/>
    <s v="Q4-2021"/>
    <s v="M"/>
    <n v="2"/>
    <s v="Poor"/>
    <n v="0"/>
    <x v="2"/>
    <n v="100"/>
    <s v="headache"/>
  </r>
  <r>
    <n v="1239"/>
    <n v="22.94"/>
    <x v="0"/>
    <n v="1.62"/>
    <n v="60.2"/>
    <n v="136"/>
    <n v="120"/>
    <s v="High Risk"/>
    <n v="1"/>
    <n v="2020"/>
    <n v="6"/>
    <n v="15"/>
    <d v="2020-06-15T00:00:00"/>
    <s v="Q2"/>
    <s v="Q2-2020"/>
    <s v="F"/>
    <n v="1"/>
    <s v="Good"/>
    <n v="2"/>
    <x v="1"/>
    <n v="100"/>
    <s v="headache"/>
  </r>
  <r>
    <n v="1239"/>
    <n v="25.39"/>
    <x v="1"/>
    <n v="1.62"/>
    <n v="66.63"/>
    <n v="131"/>
    <n v="121"/>
    <s v="Differential Risk"/>
    <n v="2"/>
    <n v="2020"/>
    <n v="12"/>
    <n v="15"/>
    <d v="2020-12-15T00:00:00"/>
    <s v="Q4"/>
    <s v="Q4-2020"/>
    <s v="F"/>
    <n v="0"/>
    <s v="Very Good"/>
    <n v="0"/>
    <x v="2"/>
    <n v="100"/>
    <s v="headache"/>
  </r>
  <r>
    <n v="1239"/>
    <n v="21.13"/>
    <x v="0"/>
    <n v="1.62"/>
    <n v="55.46"/>
    <n v="131"/>
    <n v="121"/>
    <s v="Differential Risk"/>
    <n v="3"/>
    <n v="2021"/>
    <n v="6"/>
    <n v="15"/>
    <d v="2021-06-15T00:00:00"/>
    <s v="Q2"/>
    <s v="Q2-2021"/>
    <s v="F"/>
    <n v="1"/>
    <s v="Good"/>
    <n v="1"/>
    <x v="0"/>
    <n v="100"/>
    <s v="headache"/>
  </r>
  <r>
    <n v="1239"/>
    <n v="24.13"/>
    <x v="0"/>
    <n v="1.62"/>
    <n v="63.33"/>
    <n v="129"/>
    <n v="123"/>
    <s v="Differential Risk"/>
    <n v="4"/>
    <n v="2021"/>
    <n v="12"/>
    <n v="15"/>
    <d v="2021-12-15T00:00:00"/>
    <s v="Q4"/>
    <s v="Q4-2021"/>
    <s v="F"/>
    <n v="3"/>
    <s v="Very Poor"/>
    <n v="2"/>
    <x v="1"/>
    <n v="101"/>
    <s v="nausea"/>
  </r>
  <r>
    <n v="1239"/>
    <n v="21.11"/>
    <x v="0"/>
    <n v="1.62"/>
    <n v="55.39"/>
    <n v="133"/>
    <n v="123"/>
    <s v="Differential Risk"/>
    <n v="5"/>
    <n v="2022"/>
    <n v="6"/>
    <n v="15"/>
    <d v="2022-06-15T00:00:00"/>
    <s v="Q2"/>
    <s v="Q2-2022"/>
    <s v="F"/>
    <n v="1"/>
    <s v="Good"/>
    <n v="2"/>
    <x v="1"/>
    <n v="100"/>
    <s v="headache"/>
  </r>
  <r>
    <n v="1240"/>
    <n v="20.82"/>
    <x v="0"/>
    <n v="1.82"/>
    <n v="68.98"/>
    <n v="133"/>
    <n v="125"/>
    <s v="Differential Risk"/>
    <n v="1"/>
    <n v="2020"/>
    <n v="6"/>
    <n v="16"/>
    <d v="2020-06-16T00:00:00"/>
    <s v="Q2"/>
    <s v="Q2-2020"/>
    <s v="M"/>
    <n v="1"/>
    <s v="Good"/>
    <n v="1"/>
    <x v="0"/>
    <n v="101"/>
    <s v="nausea"/>
  </r>
  <r>
    <n v="1240"/>
    <n v="20.74"/>
    <x v="0"/>
    <n v="1.82"/>
    <n v="68.72"/>
    <n v="148"/>
    <n v="137"/>
    <s v="High Risk"/>
    <n v="2"/>
    <n v="2020"/>
    <n v="12"/>
    <n v="16"/>
    <d v="2020-12-16T00:00:00"/>
    <s v="Q4"/>
    <s v="Q4-2020"/>
    <s v="M"/>
    <n v="3"/>
    <s v="Very Poor"/>
    <n v="1"/>
    <x v="0"/>
    <n v="109"/>
    <s v="hallucinations"/>
  </r>
  <r>
    <n v="1240"/>
    <n v="20.53"/>
    <x v="0"/>
    <n v="1.82"/>
    <n v="67.989999999999995"/>
    <n v="139"/>
    <n v="137"/>
    <s v="High Risk"/>
    <n v="3"/>
    <n v="2021"/>
    <n v="6"/>
    <n v="16"/>
    <d v="2021-06-16T00:00:00"/>
    <s v="Q2"/>
    <s v="Q2-2021"/>
    <s v="M"/>
    <n v="2"/>
    <s v="Poor"/>
    <n v="2"/>
    <x v="1"/>
    <n v="109"/>
    <s v="hallucinations"/>
  </r>
  <r>
    <n v="1240"/>
    <n v="17.91"/>
    <x v="3"/>
    <n v="1.82"/>
    <n v="59.34"/>
    <n v="146"/>
    <n v="134"/>
    <s v="High Risk"/>
    <n v="4"/>
    <n v="2021"/>
    <n v="12"/>
    <n v="16"/>
    <d v="2021-12-16T00:00:00"/>
    <s v="Q4"/>
    <s v="Q4-2021"/>
    <s v="M"/>
    <n v="3"/>
    <s v="Very Poor"/>
    <n v="1"/>
    <x v="0"/>
    <n v="100"/>
    <s v="headache"/>
  </r>
  <r>
    <n v="1240"/>
    <n v="21.79"/>
    <x v="0"/>
    <n v="1.82"/>
    <n v="72.19"/>
    <n v="146"/>
    <n v="132"/>
    <s v="High Risk"/>
    <n v="5"/>
    <n v="2022"/>
    <n v="6"/>
    <n v="16"/>
    <d v="2022-06-16T00:00:00"/>
    <s v="Q2"/>
    <s v="Q2-2022"/>
    <s v="M"/>
    <n v="1"/>
    <s v="Good"/>
    <n v="1"/>
    <x v="0"/>
    <n v="108"/>
    <s v="palpitations"/>
  </r>
  <r>
    <n v="1240"/>
    <n v="24.09"/>
    <x v="0"/>
    <n v="1.82"/>
    <n v="79.81"/>
    <n v="133"/>
    <n v="125"/>
    <s v="Differential Risk"/>
    <n v="6"/>
    <n v="2022"/>
    <n v="12"/>
    <n v="16"/>
    <d v="2022-12-16T00:00:00"/>
    <s v="Q4"/>
    <s v="Q4-2022"/>
    <s v="M"/>
    <n v="1"/>
    <s v="Good"/>
    <n v="1"/>
    <x v="0"/>
    <n v="108"/>
    <s v="palpitations"/>
  </r>
  <r>
    <n v="1241"/>
    <n v="23.14"/>
    <x v="0"/>
    <n v="1.82"/>
    <n v="76.63"/>
    <n v="117"/>
    <n v="105"/>
    <s v="Differential Risk"/>
    <n v="1"/>
    <n v="2020"/>
    <n v="6"/>
    <n v="17"/>
    <d v="2020-06-17T00:00:00"/>
    <s v="Q2"/>
    <s v="Q2-2020"/>
    <s v="M"/>
    <n v="0"/>
    <s v="Very Good"/>
    <n v="2"/>
    <x v="1"/>
    <n v="102"/>
    <s v="tinnitus"/>
  </r>
  <r>
    <n v="1241"/>
    <n v="24.39"/>
    <x v="0"/>
    <n v="1.82"/>
    <n v="80.8"/>
    <n v="120"/>
    <n v="100"/>
    <s v="Differential Risk"/>
    <n v="2"/>
    <n v="2020"/>
    <n v="12"/>
    <n v="17"/>
    <d v="2020-12-17T00:00:00"/>
    <s v="Q4"/>
    <s v="Q4-2020"/>
    <s v="M"/>
    <n v="2"/>
    <s v="Poor"/>
    <n v="0"/>
    <x v="2"/>
    <n v="101"/>
    <s v="nausea"/>
  </r>
  <r>
    <n v="1241"/>
    <n v="23.3"/>
    <x v="0"/>
    <n v="1.82"/>
    <n v="77.19"/>
    <n v="118"/>
    <n v="100"/>
    <s v="Differential Risk"/>
    <n v="3"/>
    <n v="2021"/>
    <n v="6"/>
    <n v="17"/>
    <d v="2021-06-17T00:00:00"/>
    <s v="Q2"/>
    <s v="Q2-2021"/>
    <s v="M"/>
    <n v="0"/>
    <s v="Very Good"/>
    <n v="0"/>
    <x v="2"/>
    <n v="102"/>
    <s v="tinnitus"/>
  </r>
  <r>
    <n v="1241"/>
    <n v="21.82"/>
    <x v="0"/>
    <n v="1.82"/>
    <n v="72.290000000000006"/>
    <n v="126"/>
    <n v="106"/>
    <s v="Differential Risk"/>
    <n v="4"/>
    <n v="2021"/>
    <n v="12"/>
    <n v="17"/>
    <d v="2021-12-17T00:00:00"/>
    <s v="Q4"/>
    <s v="Q4-2021"/>
    <s v="M"/>
    <n v="2"/>
    <s v="Poor"/>
    <n v="0"/>
    <x v="2"/>
    <n v="100"/>
    <s v="headache"/>
  </r>
  <r>
    <n v="1242"/>
    <n v="23.61"/>
    <x v="0"/>
    <n v="1.82"/>
    <n v="78.2"/>
    <n v="129"/>
    <n v="115"/>
    <s v="Differential Risk"/>
    <n v="1"/>
    <n v="2020"/>
    <n v="6"/>
    <n v="18"/>
    <d v="2020-06-18T00:00:00"/>
    <s v="Q2"/>
    <s v="Q2-2020"/>
    <s v="M"/>
    <n v="2"/>
    <s v="Poor"/>
    <n v="1"/>
    <x v="0"/>
    <n v="100"/>
    <s v="headache"/>
  </r>
  <r>
    <n v="1242"/>
    <n v="25.08"/>
    <x v="1"/>
    <n v="1.82"/>
    <n v="83.07"/>
    <n v="142"/>
    <n v="115"/>
    <s v="High Risk"/>
    <n v="2"/>
    <n v="2020"/>
    <n v="12"/>
    <n v="18"/>
    <d v="2020-12-18T00:00:00"/>
    <s v="Q4"/>
    <s v="Q4-2020"/>
    <s v="M"/>
    <n v="2"/>
    <s v="Poor"/>
    <n v="0"/>
    <x v="2"/>
    <n v="100"/>
    <s v="headache"/>
  </r>
  <r>
    <n v="1242"/>
    <n v="23.16"/>
    <x v="0"/>
    <n v="1.82"/>
    <n v="76.7"/>
    <n v="136"/>
    <n v="120"/>
    <s v="High Risk"/>
    <n v="3"/>
    <n v="2021"/>
    <n v="6"/>
    <n v="18"/>
    <d v="2021-06-18T00:00:00"/>
    <s v="Q2"/>
    <s v="Q2-2021"/>
    <s v="M"/>
    <n v="0"/>
    <s v="Very Good"/>
    <n v="1"/>
    <x v="0"/>
    <n v="100"/>
    <s v="headache"/>
  </r>
  <r>
    <n v="1242"/>
    <n v="23.01"/>
    <x v="0"/>
    <n v="1.82"/>
    <n v="76.22"/>
    <n v="137"/>
    <n v="120"/>
    <s v="High Risk"/>
    <n v="4"/>
    <n v="2021"/>
    <n v="12"/>
    <n v="18"/>
    <d v="2021-12-18T00:00:00"/>
    <s v="Q4"/>
    <s v="Q4-2021"/>
    <s v="M"/>
    <n v="1"/>
    <s v="Good"/>
    <n v="2"/>
    <x v="1"/>
    <n v="104"/>
    <s v="itching"/>
  </r>
  <r>
    <n v="1243"/>
    <n v="23.82"/>
    <x v="0"/>
    <n v="1.82"/>
    <n v="78.89"/>
    <n v="120"/>
    <n v="120"/>
    <s v="Differential Risk"/>
    <n v="1"/>
    <n v="2020"/>
    <n v="6"/>
    <n v="22"/>
    <d v="2020-06-22T00:00:00"/>
    <s v="Q2"/>
    <s v="Q2-2020"/>
    <s v="M"/>
    <n v="1"/>
    <s v="Good"/>
    <n v="1"/>
    <x v="0"/>
    <n v="104"/>
    <s v="itching"/>
  </r>
  <r>
    <n v="1243"/>
    <n v="21.9"/>
    <x v="0"/>
    <n v="1.82"/>
    <n v="72.540000000000006"/>
    <n v="109"/>
    <n v="121"/>
    <s v="Differential Risk"/>
    <n v="2"/>
    <n v="2020"/>
    <n v="12"/>
    <n v="22"/>
    <d v="2020-12-22T00:00:00"/>
    <s v="Q4"/>
    <s v="Q4-2020"/>
    <s v="M"/>
    <n v="1"/>
    <s v="Good"/>
    <n v="2"/>
    <x v="1"/>
    <n v="100"/>
    <s v="headache"/>
  </r>
  <r>
    <n v="1243"/>
    <n v="21.73"/>
    <x v="0"/>
    <n v="1.82"/>
    <n v="71.989999999999995"/>
    <n v="100"/>
    <n v="114"/>
    <s v="Differential Risk"/>
    <n v="3"/>
    <n v="2021"/>
    <n v="6"/>
    <n v="22"/>
    <d v="2021-06-22T00:00:00"/>
    <s v="Q2"/>
    <s v="Q2-2021"/>
    <s v="M"/>
    <n v="2"/>
    <s v="Poor"/>
    <n v="0"/>
    <x v="2"/>
    <n v="100"/>
    <s v="headache"/>
  </r>
  <r>
    <n v="1243"/>
    <n v="21.2"/>
    <x v="0"/>
    <n v="1.82"/>
    <n v="70.22"/>
    <n v="104"/>
    <n v="110"/>
    <s v="Differential Risk"/>
    <n v="4"/>
    <n v="2021"/>
    <n v="12"/>
    <n v="22"/>
    <d v="2021-12-22T00:00:00"/>
    <s v="Q4"/>
    <s v="Q4-2021"/>
    <s v="M"/>
    <n v="0"/>
    <s v="Very Good"/>
    <n v="2"/>
    <x v="1"/>
    <n v="100"/>
    <s v="headache"/>
  </r>
  <r>
    <n v="1243"/>
    <n v="19.52"/>
    <x v="0"/>
    <n v="1.82"/>
    <n v="64.650000000000006"/>
    <n v="104"/>
    <n v="108"/>
    <s v="Differential Risk"/>
    <n v="5"/>
    <n v="2022"/>
    <n v="6"/>
    <n v="22"/>
    <d v="2022-06-22T00:00:00"/>
    <s v="Q2"/>
    <s v="Q2-2022"/>
    <s v="M"/>
    <n v="1"/>
    <s v="Good"/>
    <n v="0"/>
    <x v="2"/>
    <n v="100"/>
    <s v="headache"/>
  </r>
  <r>
    <n v="1243"/>
    <n v="23.28"/>
    <x v="0"/>
    <n v="1.82"/>
    <n v="77.12"/>
    <n v="107"/>
    <n v="112"/>
    <s v="Differential Risk"/>
    <n v="6"/>
    <n v="2022"/>
    <n v="12"/>
    <n v="22"/>
    <d v="2022-12-22T00:00:00"/>
    <s v="Q4"/>
    <s v="Q4-2022"/>
    <s v="M"/>
    <n v="0"/>
    <s v="Very Good"/>
    <n v="2"/>
    <x v="1"/>
    <n v="100"/>
    <s v="headache"/>
  </r>
  <r>
    <n v="1244"/>
    <n v="26.52"/>
    <x v="1"/>
    <n v="1.82"/>
    <n v="87.84"/>
    <n v="137"/>
    <n v="122"/>
    <s v="High Risk"/>
    <n v="1"/>
    <n v="2020"/>
    <n v="6"/>
    <n v="24"/>
    <d v="2020-06-24T00:00:00"/>
    <s v="Q2"/>
    <s v="Q2-2020"/>
    <s v="M"/>
    <n v="2"/>
    <s v="Poor"/>
    <n v="1"/>
    <x v="0"/>
    <n v="101"/>
    <s v="nausea"/>
  </r>
  <r>
    <n v="1244"/>
    <n v="28.5"/>
    <x v="1"/>
    <n v="1.82"/>
    <n v="94.39"/>
    <n v="134"/>
    <n v="127"/>
    <s v="Differential Risk"/>
    <n v="2"/>
    <n v="2020"/>
    <n v="12"/>
    <n v="24"/>
    <d v="2020-12-24T00:00:00"/>
    <s v="Q4"/>
    <s v="Q4-2020"/>
    <s v="M"/>
    <n v="2"/>
    <s v="Poor"/>
    <n v="0"/>
    <x v="2"/>
    <n v="106"/>
    <s v="dizziness"/>
  </r>
  <r>
    <n v="1244"/>
    <n v="29.67"/>
    <x v="1"/>
    <n v="1.82"/>
    <n v="98.28"/>
    <n v="136"/>
    <n v="125"/>
    <s v="High Risk"/>
    <n v="3"/>
    <n v="2021"/>
    <n v="6"/>
    <n v="24"/>
    <d v="2021-06-24T00:00:00"/>
    <s v="Q2"/>
    <s v="Q2-2021"/>
    <s v="M"/>
    <n v="1"/>
    <s v="Good"/>
    <n v="0"/>
    <x v="2"/>
    <n v="108"/>
    <s v="palpitations"/>
  </r>
  <r>
    <n v="1244"/>
    <n v="30.86"/>
    <x v="2"/>
    <n v="1.82"/>
    <n v="102.22"/>
    <n v="139"/>
    <n v="128"/>
    <s v="High Risk"/>
    <n v="4"/>
    <n v="2021"/>
    <n v="12"/>
    <n v="24"/>
    <d v="2021-12-24T00:00:00"/>
    <s v="Q4"/>
    <s v="Q4-2021"/>
    <s v="M"/>
    <n v="1"/>
    <s v="Good"/>
    <n v="0"/>
    <x v="2"/>
    <n v="100"/>
    <s v="headache"/>
  </r>
  <r>
    <n v="1245"/>
    <n v="25.68"/>
    <x v="1"/>
    <n v="1.82"/>
    <n v="85.06"/>
    <n v="121"/>
    <n v="89"/>
    <s v="Differential Risk"/>
    <n v="1"/>
    <n v="2020"/>
    <n v="6"/>
    <n v="26"/>
    <d v="2020-06-26T00:00:00"/>
    <s v="Q2"/>
    <s v="Q2-2020"/>
    <s v="M"/>
    <n v="1"/>
    <s v="Good"/>
    <n v="1"/>
    <x v="0"/>
    <n v="100"/>
    <s v="headache"/>
  </r>
  <r>
    <n v="1245"/>
    <n v="26.72"/>
    <x v="1"/>
    <n v="1.82"/>
    <n v="88.5"/>
    <n v="135"/>
    <n v="89"/>
    <s v="High Risk"/>
    <n v="2"/>
    <n v="2020"/>
    <n v="12"/>
    <n v="26"/>
    <d v="2020-12-26T00:00:00"/>
    <s v="Q4"/>
    <s v="Q4-2020"/>
    <s v="M"/>
    <n v="0"/>
    <s v="Very Good"/>
    <n v="0"/>
    <x v="2"/>
    <n v="100"/>
    <s v="headache"/>
  </r>
  <r>
    <n v="1245"/>
    <n v="27.88"/>
    <x v="1"/>
    <n v="1.82"/>
    <n v="92.35"/>
    <n v="140"/>
    <n v="85"/>
    <s v="High Risk"/>
    <n v="3"/>
    <n v="2021"/>
    <n v="6"/>
    <n v="26"/>
    <d v="2021-06-26T00:00:00"/>
    <s v="Q2"/>
    <s v="Q2-2021"/>
    <s v="M"/>
    <n v="1"/>
    <s v="Good"/>
    <n v="0"/>
    <x v="2"/>
    <n v="100"/>
    <s v="headache"/>
  </r>
  <r>
    <n v="1245"/>
    <n v="24.8"/>
    <x v="0"/>
    <n v="1.82"/>
    <n v="82.13"/>
    <n v="147"/>
    <n v="89"/>
    <s v="High Risk"/>
    <n v="4"/>
    <n v="2021"/>
    <n v="12"/>
    <n v="26"/>
    <d v="2021-12-26T00:00:00"/>
    <s v="Q4"/>
    <s v="Q4-2021"/>
    <s v="M"/>
    <n v="2"/>
    <s v="Poor"/>
    <n v="2"/>
    <x v="1"/>
    <n v="107"/>
    <s v="skin rash"/>
  </r>
  <r>
    <n v="1245"/>
    <n v="26.65"/>
    <x v="1"/>
    <n v="1.82"/>
    <n v="88.29"/>
    <n v="155"/>
    <n v="90"/>
    <s v="High Risk"/>
    <n v="5"/>
    <n v="2022"/>
    <n v="6"/>
    <n v="26"/>
    <d v="2022-06-26T00:00:00"/>
    <s v="Q2"/>
    <s v="Q2-2022"/>
    <s v="M"/>
    <n v="2"/>
    <s v="Poor"/>
    <n v="0"/>
    <x v="2"/>
    <n v="108"/>
    <s v="palpitations"/>
  </r>
  <r>
    <n v="1246"/>
    <n v="24.28"/>
    <x v="0"/>
    <n v="1.82"/>
    <n v="80.41"/>
    <n v="115"/>
    <n v="113"/>
    <s v="Differential Risk"/>
    <n v="1"/>
    <n v="2020"/>
    <n v="6"/>
    <n v="29"/>
    <d v="2020-06-29T00:00:00"/>
    <s v="Q2"/>
    <s v="Q2-2020"/>
    <s v="M"/>
    <n v="1"/>
    <s v="Good"/>
    <n v="1"/>
    <x v="0"/>
    <n v="100"/>
    <s v="headache"/>
  </r>
  <r>
    <n v="1246"/>
    <n v="25.62"/>
    <x v="1"/>
    <n v="1.82"/>
    <n v="84.86"/>
    <n v="117"/>
    <n v="115"/>
    <s v="Differential Risk"/>
    <n v="2"/>
    <n v="2020"/>
    <n v="12"/>
    <n v="29"/>
    <d v="2020-12-29T00:00:00"/>
    <s v="Q4"/>
    <s v="Q4-2020"/>
    <s v="M"/>
    <n v="2"/>
    <s v="Poor"/>
    <n v="2"/>
    <x v="1"/>
    <n v="100"/>
    <s v="headache"/>
  </r>
  <r>
    <n v="1246"/>
    <n v="27.85"/>
    <x v="1"/>
    <n v="1.82"/>
    <n v="92.26"/>
    <n v="104"/>
    <n v="115"/>
    <s v="Differential Risk"/>
    <n v="3"/>
    <n v="2021"/>
    <n v="6"/>
    <n v="29"/>
    <d v="2021-06-29T00:00:00"/>
    <s v="Q2"/>
    <s v="Q2-2021"/>
    <s v="M"/>
    <n v="2"/>
    <s v="Poor"/>
    <n v="0"/>
    <x v="2"/>
    <n v="101"/>
    <s v="nausea"/>
  </r>
  <r>
    <n v="1246"/>
    <n v="28.67"/>
    <x v="1"/>
    <n v="1.82"/>
    <n v="94.96"/>
    <n v="110"/>
    <n v="104"/>
    <s v="Differential Risk"/>
    <n v="4"/>
    <n v="2021"/>
    <n v="12"/>
    <n v="29"/>
    <d v="2021-12-29T00:00:00"/>
    <s v="Q4"/>
    <s v="Q4-2021"/>
    <s v="M"/>
    <n v="2"/>
    <s v="Poor"/>
    <n v="0"/>
    <x v="2"/>
    <n v="100"/>
    <s v="headache"/>
  </r>
  <r>
    <n v="1247"/>
    <n v="17.47"/>
    <x v="3"/>
    <n v="1.62"/>
    <n v="45.84"/>
    <n v="129"/>
    <n v="96"/>
    <s v="Differential Risk"/>
    <n v="1"/>
    <n v="2020"/>
    <n v="7"/>
    <n v="3"/>
    <d v="2020-07-03T00:00:00"/>
    <s v="Q3"/>
    <s v="Q3-2020"/>
    <s v="F"/>
    <n v="1"/>
    <s v="Good"/>
    <n v="2"/>
    <x v="1"/>
    <n v="100"/>
    <s v="headache"/>
  </r>
  <r>
    <n v="1247"/>
    <n v="17.79"/>
    <x v="3"/>
    <n v="1.62"/>
    <n v="46.7"/>
    <n v="125"/>
    <n v="94"/>
    <s v="Differential Risk"/>
    <n v="2"/>
    <n v="2021"/>
    <n v="1"/>
    <n v="2"/>
    <d v="2021-01-02T00:00:00"/>
    <s v="Q1"/>
    <s v="Q1-2021"/>
    <s v="F"/>
    <n v="2"/>
    <s v="Poor"/>
    <n v="0"/>
    <x v="2"/>
    <n v="100"/>
    <s v="headache"/>
  </r>
  <r>
    <n v="1247"/>
    <n v="19.899999999999999"/>
    <x v="0"/>
    <n v="1.62"/>
    <n v="52.23"/>
    <n v="133"/>
    <n v="94"/>
    <s v="Differential Risk"/>
    <n v="3"/>
    <n v="2021"/>
    <n v="7"/>
    <n v="3"/>
    <d v="2021-07-03T00:00:00"/>
    <s v="Q3"/>
    <s v="Q3-2021"/>
    <s v="F"/>
    <n v="2"/>
    <s v="Poor"/>
    <n v="2"/>
    <x v="1"/>
    <n v="106"/>
    <s v="dizziness"/>
  </r>
  <r>
    <n v="1248"/>
    <n v="26.8"/>
    <x v="1"/>
    <n v="1.82"/>
    <n v="88.76"/>
    <n v="135"/>
    <n v="114"/>
    <s v="High Risk"/>
    <n v="1"/>
    <n v="2020"/>
    <n v="7"/>
    <n v="5"/>
    <d v="2020-07-05T00:00:00"/>
    <s v="Q3"/>
    <s v="Q3-2020"/>
    <s v="M"/>
    <n v="2"/>
    <s v="Poor"/>
    <n v="0"/>
    <x v="2"/>
    <n v="100"/>
    <s v="headache"/>
  </r>
  <r>
    <n v="1248"/>
    <n v="25.77"/>
    <x v="1"/>
    <n v="1.82"/>
    <n v="85.36"/>
    <n v="126"/>
    <n v="109"/>
    <s v="Differential Risk"/>
    <n v="2"/>
    <n v="2021"/>
    <n v="1"/>
    <n v="4"/>
    <d v="2021-01-04T00:00:00"/>
    <s v="Q1"/>
    <s v="Q1-2021"/>
    <s v="M"/>
    <n v="2"/>
    <s v="Poor"/>
    <n v="1"/>
    <x v="0"/>
    <n v="107"/>
    <s v="skin rash"/>
  </r>
  <r>
    <n v="1248"/>
    <n v="28.37"/>
    <x v="1"/>
    <n v="1.82"/>
    <n v="93.97"/>
    <n v="126"/>
    <n v="107"/>
    <s v="Differential Risk"/>
    <n v="3"/>
    <n v="2021"/>
    <n v="7"/>
    <n v="5"/>
    <d v="2021-07-05T00:00:00"/>
    <s v="Q3"/>
    <s v="Q3-2021"/>
    <s v="M"/>
    <n v="3"/>
    <s v="Very Poor"/>
    <n v="0"/>
    <x v="2"/>
    <n v="107"/>
    <s v="skin rash"/>
  </r>
  <r>
    <n v="1248"/>
    <n v="29.24"/>
    <x v="1"/>
    <n v="1.82"/>
    <n v="96.84"/>
    <n v="121"/>
    <n v="107"/>
    <s v="Differential Risk"/>
    <n v="4"/>
    <n v="2022"/>
    <n v="1"/>
    <n v="4"/>
    <d v="2022-01-04T00:00:00"/>
    <s v="Q1"/>
    <s v="Q1-2022"/>
    <s v="M"/>
    <n v="2"/>
    <s v="Poor"/>
    <n v="0"/>
    <x v="2"/>
    <n v="100"/>
    <s v="headache"/>
  </r>
  <r>
    <n v="1249"/>
    <n v="22.97"/>
    <x v="0"/>
    <n v="1.82"/>
    <n v="76.09"/>
    <n v="126"/>
    <n v="104"/>
    <s v="Differential Risk"/>
    <n v="1"/>
    <n v="2020"/>
    <n v="7"/>
    <n v="8"/>
    <d v="2020-07-08T00:00:00"/>
    <s v="Q3"/>
    <s v="Q3-2020"/>
    <s v="M"/>
    <n v="2"/>
    <s v="Poor"/>
    <n v="0"/>
    <x v="2"/>
    <n v="104"/>
    <s v="itching"/>
  </r>
  <r>
    <n v="1249"/>
    <n v="19.11"/>
    <x v="0"/>
    <n v="1.82"/>
    <n v="63.29"/>
    <n v="126"/>
    <n v="108"/>
    <s v="Differential Risk"/>
    <n v="2"/>
    <n v="2021"/>
    <n v="1"/>
    <n v="7"/>
    <d v="2021-01-07T00:00:00"/>
    <s v="Q1"/>
    <s v="Q1-2021"/>
    <s v="M"/>
    <n v="2"/>
    <s v="Poor"/>
    <n v="1"/>
    <x v="0"/>
    <n v="102"/>
    <s v="tinnitus"/>
  </r>
  <r>
    <n v="1249"/>
    <n v="20.36"/>
    <x v="0"/>
    <n v="1.82"/>
    <n v="67.430000000000007"/>
    <n v="131"/>
    <n v="108"/>
    <s v="Differential Risk"/>
    <n v="3"/>
    <n v="2021"/>
    <n v="7"/>
    <n v="8"/>
    <d v="2021-07-08T00:00:00"/>
    <s v="Q3"/>
    <s v="Q3-2021"/>
    <s v="M"/>
    <n v="1"/>
    <s v="Good"/>
    <n v="2"/>
    <x v="1"/>
    <n v="103"/>
    <s v="vomiting"/>
  </r>
  <r>
    <n v="1249"/>
    <n v="20.079999999999998"/>
    <x v="0"/>
    <n v="1.82"/>
    <n v="66.52"/>
    <n v="128"/>
    <n v="113"/>
    <s v="Differential Risk"/>
    <n v="4"/>
    <n v="2022"/>
    <n v="1"/>
    <n v="7"/>
    <d v="2022-01-07T00:00:00"/>
    <s v="Q1"/>
    <s v="Q1-2022"/>
    <s v="M"/>
    <n v="1"/>
    <s v="Good"/>
    <n v="2"/>
    <x v="1"/>
    <n v="101"/>
    <s v="nausea"/>
  </r>
  <r>
    <n v="1249"/>
    <n v="15.28"/>
    <x v="3"/>
    <n v="1.82"/>
    <n v="50.62"/>
    <n v="123"/>
    <n v="122"/>
    <s v="Differential Risk"/>
    <n v="5"/>
    <n v="2022"/>
    <n v="7"/>
    <n v="8"/>
    <d v="2022-07-08T00:00:00"/>
    <s v="Q3"/>
    <s v="Q3-2022"/>
    <s v="M"/>
    <n v="2"/>
    <s v="Poor"/>
    <n v="2"/>
    <x v="1"/>
    <n v="100"/>
    <s v="headache"/>
  </r>
  <r>
    <n v="1250"/>
    <n v="21.58"/>
    <x v="0"/>
    <n v="1.62"/>
    <n v="56.62"/>
    <n v="130"/>
    <n v="112"/>
    <s v="Differential Risk"/>
    <n v="1"/>
    <n v="2020"/>
    <n v="7"/>
    <n v="11"/>
    <d v="2020-07-11T00:00:00"/>
    <s v="Q3"/>
    <s v="Q3-2020"/>
    <s v="F"/>
    <n v="2"/>
    <s v="Poor"/>
    <n v="1"/>
    <x v="0"/>
    <n v="100"/>
    <s v="headache"/>
  </r>
  <r>
    <n v="1250"/>
    <n v="20.27"/>
    <x v="0"/>
    <n v="1.62"/>
    <n v="53.19"/>
    <n v="127"/>
    <n v="109"/>
    <s v="Differential Risk"/>
    <n v="2"/>
    <n v="2021"/>
    <n v="1"/>
    <n v="10"/>
    <d v="2021-01-10T00:00:00"/>
    <s v="Q1"/>
    <s v="Q1-2021"/>
    <s v="F"/>
    <n v="0"/>
    <s v="Very Good"/>
    <n v="2"/>
    <x v="1"/>
    <n v="102"/>
    <s v="tinnitus"/>
  </r>
  <r>
    <n v="1250"/>
    <n v="23.11"/>
    <x v="0"/>
    <n v="1.62"/>
    <n v="60.66"/>
    <n v="122"/>
    <n v="112"/>
    <s v="Differential Risk"/>
    <n v="3"/>
    <n v="2021"/>
    <n v="7"/>
    <n v="11"/>
    <d v="2021-07-11T00:00:00"/>
    <s v="Q3"/>
    <s v="Q3-2021"/>
    <s v="F"/>
    <n v="1"/>
    <s v="Good"/>
    <n v="1"/>
    <x v="0"/>
    <n v="108"/>
    <s v="palpitations"/>
  </r>
  <r>
    <n v="1251"/>
    <n v="23.33"/>
    <x v="0"/>
    <n v="1.82"/>
    <n v="77.28"/>
    <n v="122"/>
    <n v="101"/>
    <s v="Differential Risk"/>
    <n v="1"/>
    <n v="2020"/>
    <n v="7"/>
    <n v="13"/>
    <d v="2020-07-13T00:00:00"/>
    <s v="Q3"/>
    <s v="Q3-2020"/>
    <s v="M"/>
    <n v="1"/>
    <s v="Good"/>
    <n v="2"/>
    <x v="1"/>
    <n v="108"/>
    <s v="palpitations"/>
  </r>
  <r>
    <n v="1251"/>
    <n v="23.61"/>
    <x v="0"/>
    <n v="1.82"/>
    <n v="78.19"/>
    <n v="126"/>
    <n v="105"/>
    <s v="Differential Risk"/>
    <n v="2"/>
    <n v="2021"/>
    <n v="1"/>
    <n v="12"/>
    <d v="2021-01-12T00:00:00"/>
    <s v="Q1"/>
    <s v="Q1-2021"/>
    <s v="M"/>
    <n v="2"/>
    <s v="Poor"/>
    <n v="1"/>
    <x v="0"/>
    <n v="108"/>
    <s v="palpitations"/>
  </r>
  <r>
    <n v="1251"/>
    <n v="24.62"/>
    <x v="0"/>
    <n v="1.82"/>
    <n v="81.55"/>
    <n v="127"/>
    <n v="102"/>
    <s v="Differential Risk"/>
    <n v="3"/>
    <n v="2021"/>
    <n v="7"/>
    <n v="13"/>
    <d v="2021-07-13T00:00:00"/>
    <s v="Q3"/>
    <s v="Q3-2021"/>
    <s v="M"/>
    <n v="1"/>
    <s v="Good"/>
    <n v="1"/>
    <x v="0"/>
    <n v="101"/>
    <s v="nausea"/>
  </r>
  <r>
    <n v="1251"/>
    <n v="25.21"/>
    <x v="1"/>
    <n v="1.82"/>
    <n v="83.52"/>
    <n v="122"/>
    <n v="102"/>
    <s v="Differential Risk"/>
    <n v="4"/>
    <n v="2022"/>
    <n v="1"/>
    <n v="12"/>
    <d v="2022-01-12T00:00:00"/>
    <s v="Q1"/>
    <s v="Q1-2022"/>
    <s v="M"/>
    <n v="2"/>
    <s v="Poor"/>
    <n v="1"/>
    <x v="0"/>
    <n v="105"/>
    <s v="abdominal pain"/>
  </r>
  <r>
    <n v="1251"/>
    <n v="25.75"/>
    <x v="1"/>
    <n v="1.82"/>
    <n v="85.29"/>
    <n v="122"/>
    <n v="107"/>
    <s v="Differential Risk"/>
    <n v="5"/>
    <n v="2022"/>
    <n v="7"/>
    <n v="13"/>
    <d v="2022-07-13T00:00:00"/>
    <s v="Q3"/>
    <s v="Q3-2022"/>
    <s v="M"/>
    <n v="1"/>
    <s v="Good"/>
    <n v="1"/>
    <x v="0"/>
    <n v="100"/>
    <s v="headache"/>
  </r>
  <r>
    <n v="1252"/>
    <n v="18.420000000000002"/>
    <x v="3"/>
    <n v="1.62"/>
    <n v="48.35"/>
    <n v="117"/>
    <n v="106"/>
    <s v="Differential Risk"/>
    <n v="1"/>
    <n v="2020"/>
    <n v="7"/>
    <n v="17"/>
    <d v="2020-07-17T00:00:00"/>
    <s v="Q3"/>
    <s v="Q3-2020"/>
    <s v="F"/>
    <n v="2"/>
    <s v="Poor"/>
    <n v="0"/>
    <x v="2"/>
    <n v="104"/>
    <s v="itching"/>
  </r>
  <r>
    <n v="1252"/>
    <n v="16.55"/>
    <x v="3"/>
    <n v="1.62"/>
    <n v="43.44"/>
    <n v="117"/>
    <n v="114"/>
    <s v="Differential Risk"/>
    <n v="2"/>
    <n v="2021"/>
    <n v="1"/>
    <n v="16"/>
    <d v="2021-01-16T00:00:00"/>
    <s v="Q1"/>
    <s v="Q1-2021"/>
    <s v="F"/>
    <n v="2"/>
    <s v="Poor"/>
    <n v="0"/>
    <x v="2"/>
    <n v="100"/>
    <s v="headache"/>
  </r>
  <r>
    <n v="1252"/>
    <n v="16.100000000000001"/>
    <x v="3"/>
    <n v="1.62"/>
    <n v="42.26"/>
    <n v="109"/>
    <n v="113"/>
    <s v="Differential Risk"/>
    <n v="3"/>
    <n v="2021"/>
    <n v="7"/>
    <n v="17"/>
    <d v="2021-07-17T00:00:00"/>
    <s v="Q3"/>
    <s v="Q3-2021"/>
    <s v="F"/>
    <n v="1"/>
    <s v="Good"/>
    <n v="1"/>
    <x v="0"/>
    <n v="105"/>
    <s v="abdominal pain"/>
  </r>
  <r>
    <n v="1252"/>
    <n v="16.47"/>
    <x v="3"/>
    <n v="1.62"/>
    <n v="43.21"/>
    <n v="112"/>
    <n v="109"/>
    <s v="Differential Risk"/>
    <n v="4"/>
    <n v="2022"/>
    <n v="1"/>
    <n v="16"/>
    <d v="2022-01-16T00:00:00"/>
    <s v="Q1"/>
    <s v="Q1-2022"/>
    <s v="F"/>
    <n v="2"/>
    <s v="Poor"/>
    <n v="0"/>
    <x v="2"/>
    <n v="104"/>
    <s v="itching"/>
  </r>
  <r>
    <n v="1252"/>
    <n v="16.28"/>
    <x v="3"/>
    <n v="1.62"/>
    <n v="42.73"/>
    <n v="117"/>
    <n v="109"/>
    <s v="Differential Risk"/>
    <n v="5"/>
    <n v="2022"/>
    <n v="7"/>
    <n v="17"/>
    <d v="2022-07-17T00:00:00"/>
    <s v="Q3"/>
    <s v="Q3-2022"/>
    <s v="F"/>
    <n v="3"/>
    <s v="Very Poor"/>
    <n v="1"/>
    <x v="0"/>
    <n v="100"/>
    <s v="headache"/>
  </r>
  <r>
    <n v="1253"/>
    <n v="20.96"/>
    <x v="0"/>
    <n v="1.82"/>
    <n v="69.42"/>
    <n v="145"/>
    <n v="112"/>
    <s v="High Risk"/>
    <n v="1"/>
    <n v="2020"/>
    <n v="7"/>
    <n v="18"/>
    <d v="2020-07-18T00:00:00"/>
    <s v="Q3"/>
    <s v="Q3-2020"/>
    <s v="M"/>
    <n v="1"/>
    <s v="Good"/>
    <n v="1"/>
    <x v="0"/>
    <n v="100"/>
    <s v="headache"/>
  </r>
  <r>
    <n v="1253"/>
    <n v="18.239999999999998"/>
    <x v="3"/>
    <n v="1.82"/>
    <n v="60.43"/>
    <n v="148"/>
    <n v="111"/>
    <s v="High Risk"/>
    <n v="2"/>
    <n v="2021"/>
    <n v="1"/>
    <n v="17"/>
    <d v="2021-01-17T00:00:00"/>
    <s v="Q1"/>
    <s v="Q1-2021"/>
    <s v="M"/>
    <n v="2"/>
    <s v="Poor"/>
    <n v="0"/>
    <x v="2"/>
    <n v="102"/>
    <s v="tinnitus"/>
  </r>
  <r>
    <n v="1253"/>
    <n v="16.52"/>
    <x v="3"/>
    <n v="1.82"/>
    <n v="54.72"/>
    <n v="147"/>
    <n v="111"/>
    <s v="High Risk"/>
    <n v="3"/>
    <n v="2021"/>
    <n v="7"/>
    <n v="18"/>
    <d v="2021-07-18T00:00:00"/>
    <s v="Q3"/>
    <s v="Q3-2021"/>
    <s v="M"/>
    <n v="0"/>
    <s v="Very Good"/>
    <n v="2"/>
    <x v="1"/>
    <n v="104"/>
    <s v="itching"/>
  </r>
  <r>
    <n v="1253"/>
    <n v="16.96"/>
    <x v="3"/>
    <n v="1.82"/>
    <n v="56.19"/>
    <n v="149"/>
    <n v="110"/>
    <s v="High Risk"/>
    <n v="4"/>
    <n v="2022"/>
    <n v="1"/>
    <n v="17"/>
    <d v="2022-01-17T00:00:00"/>
    <s v="Q1"/>
    <s v="Q1-2022"/>
    <s v="M"/>
    <n v="2"/>
    <s v="Poor"/>
    <n v="0"/>
    <x v="2"/>
    <n v="107"/>
    <s v="skin rash"/>
  </r>
  <r>
    <n v="1254"/>
    <n v="21.95"/>
    <x v="0"/>
    <n v="1.62"/>
    <n v="57.6"/>
    <n v="111"/>
    <n v="102"/>
    <s v="Differential Risk"/>
    <n v="1"/>
    <n v="2020"/>
    <n v="7"/>
    <n v="21"/>
    <d v="2020-07-21T00:00:00"/>
    <s v="Q3"/>
    <s v="Q3-2020"/>
    <s v="F"/>
    <n v="0"/>
    <s v="Very Good"/>
    <n v="2"/>
    <x v="1"/>
    <n v="100"/>
    <s v="headache"/>
  </r>
  <r>
    <n v="1254"/>
    <n v="22.67"/>
    <x v="0"/>
    <n v="1.62"/>
    <n v="59.5"/>
    <n v="116"/>
    <n v="102"/>
    <s v="Differential Risk"/>
    <n v="2"/>
    <n v="2021"/>
    <n v="1"/>
    <n v="20"/>
    <d v="2021-01-20T00:00:00"/>
    <s v="Q1"/>
    <s v="Q1-2021"/>
    <s v="F"/>
    <n v="1"/>
    <s v="Good"/>
    <n v="2"/>
    <x v="1"/>
    <n v="104"/>
    <s v="itching"/>
  </r>
  <r>
    <n v="1254"/>
    <n v="22.91"/>
    <x v="0"/>
    <n v="1.62"/>
    <n v="60.12"/>
    <n v="118"/>
    <n v="105"/>
    <s v="Differential Risk"/>
    <n v="3"/>
    <n v="2021"/>
    <n v="7"/>
    <n v="21"/>
    <d v="2021-07-21T00:00:00"/>
    <s v="Q3"/>
    <s v="Q3-2021"/>
    <s v="F"/>
    <n v="1"/>
    <s v="Good"/>
    <n v="1"/>
    <x v="0"/>
    <n v="100"/>
    <s v="headache"/>
  </r>
  <r>
    <n v="1255"/>
    <n v="25.56"/>
    <x v="1"/>
    <n v="1.82"/>
    <n v="84.65"/>
    <n v="122"/>
    <n v="109"/>
    <s v="Differential Risk"/>
    <n v="1"/>
    <n v="2020"/>
    <n v="7"/>
    <n v="25"/>
    <d v="2020-07-25T00:00:00"/>
    <s v="Q3"/>
    <s v="Q3-2020"/>
    <s v="M"/>
    <n v="2"/>
    <s v="Poor"/>
    <n v="0"/>
    <x v="2"/>
    <n v="101"/>
    <s v="nausea"/>
  </r>
  <r>
    <n v="1255"/>
    <n v="23.89"/>
    <x v="0"/>
    <n v="1.82"/>
    <n v="79.12"/>
    <n v="129"/>
    <n v="111"/>
    <s v="Differential Risk"/>
    <n v="2"/>
    <n v="2021"/>
    <n v="1"/>
    <n v="24"/>
    <d v="2021-01-24T00:00:00"/>
    <s v="Q1"/>
    <s v="Q1-2021"/>
    <s v="M"/>
    <n v="2"/>
    <s v="Poor"/>
    <n v="1"/>
    <x v="0"/>
    <n v="101"/>
    <s v="nausea"/>
  </r>
  <r>
    <n v="1255"/>
    <n v="23.75"/>
    <x v="0"/>
    <n v="1.82"/>
    <n v="78.67"/>
    <n v="123"/>
    <n v="117"/>
    <s v="Differential Risk"/>
    <n v="3"/>
    <n v="2021"/>
    <n v="7"/>
    <n v="25"/>
    <d v="2021-07-25T00:00:00"/>
    <s v="Q3"/>
    <s v="Q3-2021"/>
    <s v="M"/>
    <n v="2"/>
    <s v="Poor"/>
    <n v="1"/>
    <x v="0"/>
    <n v="105"/>
    <s v="abdominal pain"/>
  </r>
  <r>
    <n v="1255"/>
    <n v="25.57"/>
    <x v="1"/>
    <n v="1.82"/>
    <n v="84.7"/>
    <n v="127"/>
    <n v="119"/>
    <s v="Differential Risk"/>
    <n v="4"/>
    <n v="2022"/>
    <n v="1"/>
    <n v="24"/>
    <d v="2022-01-24T00:00:00"/>
    <s v="Q1"/>
    <s v="Q1-2022"/>
    <s v="M"/>
    <n v="2"/>
    <s v="Poor"/>
    <n v="2"/>
    <x v="1"/>
    <n v="106"/>
    <s v="dizziness"/>
  </r>
  <r>
    <n v="1256"/>
    <n v="19.32"/>
    <x v="0"/>
    <n v="1.62"/>
    <n v="50.7"/>
    <n v="99"/>
    <n v="81"/>
    <s v="Differential Risk"/>
    <n v="1"/>
    <n v="2020"/>
    <n v="7"/>
    <n v="27"/>
    <d v="2020-07-27T00:00:00"/>
    <s v="Q3"/>
    <s v="Q3-2020"/>
    <s v="F"/>
    <n v="1"/>
    <s v="Good"/>
    <n v="1"/>
    <x v="0"/>
    <n v="109"/>
    <s v="hallucinations"/>
  </r>
  <r>
    <n v="1256"/>
    <n v="21.02"/>
    <x v="0"/>
    <n v="1.62"/>
    <n v="55.18"/>
    <n v="87"/>
    <n v="69"/>
    <s v="Low Risk"/>
    <n v="2"/>
    <n v="2021"/>
    <n v="1"/>
    <n v="26"/>
    <d v="2021-01-26T00:00:00"/>
    <s v="Q1"/>
    <s v="Q1-2021"/>
    <s v="F"/>
    <n v="2"/>
    <s v="Poor"/>
    <n v="2"/>
    <x v="1"/>
    <n v="100"/>
    <s v="headache"/>
  </r>
  <r>
    <n v="1256"/>
    <n v="22.33"/>
    <x v="0"/>
    <n v="1.62"/>
    <n v="58.59"/>
    <n v="102"/>
    <n v="72"/>
    <s v="Low Risk"/>
    <n v="3"/>
    <n v="2021"/>
    <n v="7"/>
    <n v="27"/>
    <d v="2021-07-27T00:00:00"/>
    <s v="Q3"/>
    <s v="Q3-2021"/>
    <s v="F"/>
    <n v="0"/>
    <s v="Very Good"/>
    <n v="2"/>
    <x v="1"/>
    <n v="100"/>
    <s v="headache"/>
  </r>
  <r>
    <n v="1256"/>
    <n v="20.260000000000002"/>
    <x v="0"/>
    <n v="1.62"/>
    <n v="53.16"/>
    <n v="99"/>
    <n v="79"/>
    <s v="Low Risk"/>
    <n v="4"/>
    <n v="2022"/>
    <n v="1"/>
    <n v="26"/>
    <d v="2022-01-26T00:00:00"/>
    <s v="Q1"/>
    <s v="Q1-2022"/>
    <s v="F"/>
    <n v="0"/>
    <s v="Very Good"/>
    <n v="2"/>
    <x v="1"/>
    <n v="102"/>
    <s v="tinnitus"/>
  </r>
  <r>
    <n v="1256"/>
    <n v="23.58"/>
    <x v="0"/>
    <n v="1.62"/>
    <n v="61.89"/>
    <n v="101"/>
    <n v="77"/>
    <s v="Low Risk"/>
    <n v="5"/>
    <n v="2022"/>
    <n v="7"/>
    <n v="27"/>
    <d v="2022-07-27T00:00:00"/>
    <s v="Q3"/>
    <s v="Q3-2022"/>
    <s v="F"/>
    <n v="1"/>
    <s v="Good"/>
    <n v="2"/>
    <x v="1"/>
    <n v="100"/>
    <s v="headache"/>
  </r>
  <r>
    <n v="1257"/>
    <n v="22.51"/>
    <x v="0"/>
    <n v="1.62"/>
    <n v="59.09"/>
    <n v="117"/>
    <n v="83"/>
    <s v="Differential Risk"/>
    <n v="1"/>
    <n v="2020"/>
    <n v="7"/>
    <n v="28"/>
    <d v="2020-07-28T00:00:00"/>
    <s v="Q3"/>
    <s v="Q3-2020"/>
    <s v="F"/>
    <n v="1"/>
    <s v="Good"/>
    <n v="1"/>
    <x v="0"/>
    <n v="101"/>
    <s v="nausea"/>
  </r>
  <r>
    <n v="1257"/>
    <n v="18.78"/>
    <x v="0"/>
    <n v="1.62"/>
    <n v="49.28"/>
    <n v="115"/>
    <n v="80"/>
    <s v="Differential Risk"/>
    <n v="2"/>
    <n v="2021"/>
    <n v="1"/>
    <n v="27"/>
    <d v="2021-01-27T00:00:00"/>
    <s v="Q1"/>
    <s v="Q1-2021"/>
    <s v="F"/>
    <n v="0"/>
    <s v="Very Good"/>
    <n v="1"/>
    <x v="0"/>
    <n v="100"/>
    <s v="headache"/>
  </r>
  <r>
    <n v="1257"/>
    <n v="20.9"/>
    <x v="0"/>
    <n v="1.62"/>
    <n v="54.84"/>
    <n v="106"/>
    <n v="82"/>
    <s v="Differential Risk"/>
    <n v="3"/>
    <n v="2021"/>
    <n v="7"/>
    <n v="28"/>
    <d v="2021-07-28T00:00:00"/>
    <s v="Q3"/>
    <s v="Q3-2021"/>
    <s v="F"/>
    <n v="0"/>
    <s v="Very Good"/>
    <n v="2"/>
    <x v="1"/>
    <n v="100"/>
    <s v="headache"/>
  </r>
  <r>
    <n v="1258"/>
    <n v="18"/>
    <x v="3"/>
    <n v="1.62"/>
    <n v="47.23"/>
    <n v="129"/>
    <n v="109"/>
    <s v="Differential Risk"/>
    <n v="1"/>
    <n v="2020"/>
    <n v="7"/>
    <n v="31"/>
    <d v="2020-07-31T00:00:00"/>
    <s v="Q3"/>
    <s v="Q3-2020"/>
    <s v="F"/>
    <n v="2"/>
    <s v="Poor"/>
    <n v="0"/>
    <x v="2"/>
    <n v="101"/>
    <s v="nausea"/>
  </r>
  <r>
    <n v="1258"/>
    <n v="18.059999999999999"/>
    <x v="3"/>
    <n v="1.62"/>
    <n v="47.4"/>
    <n v="109"/>
    <n v="114"/>
    <s v="Differential Risk"/>
    <n v="2"/>
    <n v="2021"/>
    <n v="1"/>
    <n v="30"/>
    <d v="2021-01-30T00:00:00"/>
    <s v="Q1"/>
    <s v="Q1-2021"/>
    <s v="F"/>
    <n v="2"/>
    <s v="Poor"/>
    <n v="0"/>
    <x v="2"/>
    <n v="100"/>
    <s v="headache"/>
  </r>
  <r>
    <n v="1258"/>
    <n v="18.37"/>
    <x v="3"/>
    <n v="1.62"/>
    <n v="48.21"/>
    <n v="104"/>
    <n v="114"/>
    <s v="Differential Risk"/>
    <n v="3"/>
    <n v="2021"/>
    <n v="7"/>
    <n v="31"/>
    <d v="2021-07-31T00:00:00"/>
    <s v="Q3"/>
    <s v="Q3-2021"/>
    <s v="F"/>
    <n v="0"/>
    <s v="Very Good"/>
    <n v="0"/>
    <x v="2"/>
    <n v="108"/>
    <s v="palpitations"/>
  </r>
  <r>
    <n v="1258"/>
    <n v="18.36"/>
    <x v="3"/>
    <n v="1.62"/>
    <n v="48.18"/>
    <n v="112"/>
    <n v="114"/>
    <s v="Differential Risk"/>
    <n v="4"/>
    <n v="2022"/>
    <n v="1"/>
    <n v="30"/>
    <d v="2022-01-30T00:00:00"/>
    <s v="Q1"/>
    <s v="Q1-2022"/>
    <s v="F"/>
    <n v="2"/>
    <s v="Poor"/>
    <n v="1"/>
    <x v="0"/>
    <n v="106"/>
    <s v="dizziness"/>
  </r>
  <r>
    <n v="1259"/>
    <n v="21.45"/>
    <x v="0"/>
    <n v="1.62"/>
    <n v="56.29"/>
    <n v="102"/>
    <n v="92"/>
    <s v="Differential Risk"/>
    <n v="1"/>
    <n v="2020"/>
    <n v="8"/>
    <n v="3"/>
    <d v="2020-08-03T00:00:00"/>
    <s v="Q3"/>
    <s v="Q3-2020"/>
    <s v="F"/>
    <n v="2"/>
    <s v="Poor"/>
    <n v="1"/>
    <x v="0"/>
    <n v="105"/>
    <s v="abdominal pain"/>
  </r>
  <r>
    <n v="1259"/>
    <n v="23.3"/>
    <x v="0"/>
    <n v="1.62"/>
    <n v="61.15"/>
    <n v="104"/>
    <n v="102"/>
    <s v="Differential Risk"/>
    <n v="2"/>
    <n v="2021"/>
    <n v="2"/>
    <n v="2"/>
    <d v="2021-02-02T00:00:00"/>
    <s v="Q1"/>
    <s v="Q1-2021"/>
    <s v="F"/>
    <n v="3"/>
    <s v="Very Poor"/>
    <n v="0"/>
    <x v="2"/>
    <n v="104"/>
    <s v="itching"/>
  </r>
  <r>
    <n v="1259"/>
    <n v="23.72"/>
    <x v="0"/>
    <n v="1.62"/>
    <n v="62.25"/>
    <n v="95"/>
    <n v="112"/>
    <s v="Differential Risk"/>
    <n v="3"/>
    <n v="2021"/>
    <n v="8"/>
    <n v="3"/>
    <d v="2021-08-03T00:00:00"/>
    <s v="Q3"/>
    <s v="Q3-2021"/>
    <s v="F"/>
    <n v="0"/>
    <s v="Very Good"/>
    <n v="0"/>
    <x v="2"/>
    <n v="100"/>
    <s v="headache"/>
  </r>
  <r>
    <n v="1259"/>
    <n v="23.53"/>
    <x v="0"/>
    <n v="1.62"/>
    <n v="61.76"/>
    <n v="100"/>
    <n v="115"/>
    <s v="Differential Risk"/>
    <n v="4"/>
    <n v="2022"/>
    <n v="2"/>
    <n v="2"/>
    <d v="2022-02-02T00:00:00"/>
    <s v="Q1"/>
    <s v="Q1-2022"/>
    <s v="F"/>
    <n v="2"/>
    <s v="Poor"/>
    <n v="2"/>
    <x v="1"/>
    <n v="100"/>
    <s v="headache"/>
  </r>
  <r>
    <n v="1260"/>
    <n v="19.64"/>
    <x v="0"/>
    <n v="1.62"/>
    <n v="51.55"/>
    <n v="112"/>
    <n v="94"/>
    <s v="Differential Risk"/>
    <n v="1"/>
    <n v="2020"/>
    <n v="8"/>
    <n v="7"/>
    <d v="2020-08-07T00:00:00"/>
    <s v="Q3"/>
    <s v="Q3-2020"/>
    <s v="F"/>
    <n v="2"/>
    <s v="Poor"/>
    <n v="2"/>
    <x v="1"/>
    <n v="106"/>
    <s v="dizziness"/>
  </r>
  <r>
    <n v="1260"/>
    <n v="18.41"/>
    <x v="3"/>
    <n v="1.62"/>
    <n v="48.31"/>
    <n v="107"/>
    <n v="88"/>
    <s v="Differential Risk"/>
    <n v="2"/>
    <n v="2021"/>
    <n v="2"/>
    <n v="6"/>
    <d v="2021-02-06T00:00:00"/>
    <s v="Q1"/>
    <s v="Q1-2021"/>
    <s v="F"/>
    <n v="2"/>
    <s v="Poor"/>
    <n v="0"/>
    <x v="2"/>
    <n v="100"/>
    <s v="headache"/>
  </r>
  <r>
    <n v="1260"/>
    <n v="20.86"/>
    <x v="0"/>
    <n v="1.62"/>
    <n v="54.73"/>
    <n v="108"/>
    <n v="95"/>
    <s v="Differential Risk"/>
    <n v="3"/>
    <n v="2021"/>
    <n v="8"/>
    <n v="7"/>
    <d v="2021-08-07T00:00:00"/>
    <s v="Q3"/>
    <s v="Q3-2021"/>
    <s v="F"/>
    <n v="0"/>
    <s v="Very Good"/>
    <n v="2"/>
    <x v="1"/>
    <n v="101"/>
    <s v="nausea"/>
  </r>
  <r>
    <n v="1260"/>
    <n v="22.32"/>
    <x v="0"/>
    <n v="1.62"/>
    <n v="58.58"/>
    <n v="107"/>
    <n v="94"/>
    <s v="Differential Risk"/>
    <n v="4"/>
    <n v="2022"/>
    <n v="2"/>
    <n v="6"/>
    <d v="2022-02-06T00:00:00"/>
    <s v="Q1"/>
    <s v="Q1-2022"/>
    <s v="F"/>
    <n v="2"/>
    <s v="Poor"/>
    <n v="2"/>
    <x v="1"/>
    <n v="100"/>
    <s v="headache"/>
  </r>
  <r>
    <n v="1261"/>
    <n v="22.63"/>
    <x v="0"/>
    <n v="1.62"/>
    <n v="59.38"/>
    <n v="116"/>
    <n v="105"/>
    <s v="Differential Risk"/>
    <n v="1"/>
    <n v="2020"/>
    <n v="8"/>
    <n v="7"/>
    <d v="2020-08-07T00:00:00"/>
    <s v="Q3"/>
    <s v="Q3-2020"/>
    <s v="F"/>
    <n v="0"/>
    <s v="Very Good"/>
    <n v="2"/>
    <x v="1"/>
    <n v="104"/>
    <s v="itching"/>
  </r>
  <r>
    <n v="1261"/>
    <n v="22.29"/>
    <x v="0"/>
    <n v="1.62"/>
    <n v="58.49"/>
    <n v="108"/>
    <n v="102"/>
    <s v="Differential Risk"/>
    <n v="2"/>
    <n v="2021"/>
    <n v="2"/>
    <n v="6"/>
    <d v="2021-02-06T00:00:00"/>
    <s v="Q1"/>
    <s v="Q1-2021"/>
    <s v="F"/>
    <n v="1"/>
    <s v="Good"/>
    <n v="1"/>
    <x v="0"/>
    <n v="104"/>
    <s v="itching"/>
  </r>
  <r>
    <n v="1261"/>
    <n v="22.52"/>
    <x v="0"/>
    <n v="1.62"/>
    <n v="59.09"/>
    <n v="107"/>
    <n v="114"/>
    <s v="Differential Risk"/>
    <n v="3"/>
    <n v="2021"/>
    <n v="8"/>
    <n v="7"/>
    <d v="2021-08-07T00:00:00"/>
    <s v="Q3"/>
    <s v="Q3-2021"/>
    <s v="F"/>
    <n v="1"/>
    <s v="Good"/>
    <n v="2"/>
    <x v="1"/>
    <n v="100"/>
    <s v="headache"/>
  </r>
  <r>
    <n v="1261"/>
    <n v="23.88"/>
    <x v="0"/>
    <n v="1.62"/>
    <n v="62.68"/>
    <n v="107"/>
    <n v="120"/>
    <s v="Differential Risk"/>
    <n v="4"/>
    <n v="2022"/>
    <n v="2"/>
    <n v="6"/>
    <d v="2022-02-06T00:00:00"/>
    <s v="Q1"/>
    <s v="Q1-2022"/>
    <s v="F"/>
    <n v="2"/>
    <s v="Poor"/>
    <n v="2"/>
    <x v="1"/>
    <n v="100"/>
    <s v="headache"/>
  </r>
  <r>
    <n v="1262"/>
    <n v="20.69"/>
    <x v="0"/>
    <n v="1.82"/>
    <n v="68.540000000000006"/>
    <n v="139"/>
    <n v="111"/>
    <s v="High Risk"/>
    <n v="1"/>
    <n v="2020"/>
    <n v="8"/>
    <n v="10"/>
    <d v="2020-08-10T00:00:00"/>
    <s v="Q3"/>
    <s v="Q3-2020"/>
    <s v="M"/>
    <n v="2"/>
    <s v="Poor"/>
    <n v="2"/>
    <x v="1"/>
    <n v="107"/>
    <s v="skin rash"/>
  </r>
  <r>
    <n v="1262"/>
    <n v="22.69"/>
    <x v="0"/>
    <n v="1.82"/>
    <n v="75.16"/>
    <n v="138"/>
    <n v="115"/>
    <s v="High Risk"/>
    <n v="2"/>
    <n v="2021"/>
    <n v="2"/>
    <n v="9"/>
    <d v="2021-02-09T00:00:00"/>
    <s v="Q1"/>
    <s v="Q1-2021"/>
    <s v="M"/>
    <n v="2"/>
    <s v="Poor"/>
    <n v="2"/>
    <x v="1"/>
    <n v="104"/>
    <s v="itching"/>
  </r>
  <r>
    <n v="1262"/>
    <n v="21.97"/>
    <x v="0"/>
    <n v="1.82"/>
    <n v="72.78"/>
    <n v="137"/>
    <n v="125"/>
    <s v="High Risk"/>
    <n v="3"/>
    <n v="2021"/>
    <n v="8"/>
    <n v="10"/>
    <d v="2021-08-10T00:00:00"/>
    <s v="Q3"/>
    <s v="Q3-2021"/>
    <s v="M"/>
    <n v="1"/>
    <s v="Good"/>
    <n v="1"/>
    <x v="0"/>
    <n v="103"/>
    <s v="vomiting"/>
  </r>
  <r>
    <n v="1262"/>
    <n v="21.02"/>
    <x v="0"/>
    <n v="1.82"/>
    <n v="69.62"/>
    <n v="138"/>
    <n v="127"/>
    <s v="High Risk"/>
    <n v="4"/>
    <n v="2022"/>
    <n v="2"/>
    <n v="9"/>
    <d v="2022-02-09T00:00:00"/>
    <s v="Q1"/>
    <s v="Q1-2022"/>
    <s v="M"/>
    <n v="2"/>
    <s v="Poor"/>
    <n v="2"/>
    <x v="1"/>
    <n v="102"/>
    <s v="tinnitus"/>
  </r>
  <r>
    <n v="1263"/>
    <n v="17.5"/>
    <x v="3"/>
    <n v="1.62"/>
    <n v="45.94"/>
    <n v="127"/>
    <n v="108"/>
    <s v="Differential Risk"/>
    <n v="1"/>
    <n v="2020"/>
    <n v="8"/>
    <n v="13"/>
    <d v="2020-08-13T00:00:00"/>
    <s v="Q3"/>
    <s v="Q3-2020"/>
    <s v="F"/>
    <n v="1"/>
    <s v="Good"/>
    <n v="1"/>
    <x v="0"/>
    <n v="108"/>
    <s v="palpitations"/>
  </r>
  <r>
    <n v="1263"/>
    <n v="15.22"/>
    <x v="3"/>
    <n v="1.62"/>
    <n v="39.94"/>
    <n v="123"/>
    <n v="108"/>
    <s v="Differential Risk"/>
    <n v="2"/>
    <n v="2021"/>
    <n v="2"/>
    <n v="12"/>
    <d v="2021-02-12T00:00:00"/>
    <s v="Q1"/>
    <s v="Q1-2021"/>
    <s v="F"/>
    <n v="1"/>
    <s v="Good"/>
    <n v="0"/>
    <x v="2"/>
    <n v="104"/>
    <s v="itching"/>
  </r>
  <r>
    <n v="1263"/>
    <n v="17.57"/>
    <x v="3"/>
    <n v="1.62"/>
    <n v="46.12"/>
    <n v="114"/>
    <n v="98"/>
    <s v="Differential Risk"/>
    <n v="3"/>
    <n v="2021"/>
    <n v="8"/>
    <n v="13"/>
    <d v="2021-08-13T00:00:00"/>
    <s v="Q3"/>
    <s v="Q3-2021"/>
    <s v="F"/>
    <n v="2"/>
    <s v="Poor"/>
    <n v="1"/>
    <x v="0"/>
    <n v="104"/>
    <s v="itching"/>
  </r>
  <r>
    <n v="1263"/>
    <n v="19.98"/>
    <x v="0"/>
    <n v="1.62"/>
    <n v="52.44"/>
    <n v="111"/>
    <n v="98"/>
    <s v="Differential Risk"/>
    <n v="4"/>
    <n v="2022"/>
    <n v="2"/>
    <n v="12"/>
    <d v="2022-02-12T00:00:00"/>
    <s v="Q1"/>
    <s v="Q1-2022"/>
    <s v="F"/>
    <n v="1"/>
    <s v="Good"/>
    <n v="1"/>
    <x v="0"/>
    <n v="100"/>
    <s v="headache"/>
  </r>
  <r>
    <n v="1263"/>
    <n v="17.350000000000001"/>
    <x v="3"/>
    <n v="1.62"/>
    <n v="45.53"/>
    <n v="111"/>
    <n v="103"/>
    <s v="Differential Risk"/>
    <n v="5"/>
    <n v="2022"/>
    <n v="8"/>
    <n v="13"/>
    <d v="2022-08-13T00:00:00"/>
    <s v="Q3"/>
    <s v="Q3-2022"/>
    <s v="F"/>
    <n v="1"/>
    <s v="Good"/>
    <n v="0"/>
    <x v="2"/>
    <n v="100"/>
    <s v="headache"/>
  </r>
  <r>
    <n v="1264"/>
    <n v="23.92"/>
    <x v="0"/>
    <n v="1.82"/>
    <n v="79.23"/>
    <n v="135"/>
    <n v="102"/>
    <s v="High Risk"/>
    <n v="1"/>
    <n v="2020"/>
    <n v="8"/>
    <n v="16"/>
    <d v="2020-08-16T00:00:00"/>
    <s v="Q3"/>
    <s v="Q3-2020"/>
    <s v="M"/>
    <n v="1"/>
    <s v="Good"/>
    <n v="2"/>
    <x v="1"/>
    <n v="100"/>
    <s v="headache"/>
  </r>
  <r>
    <n v="1264"/>
    <n v="25.67"/>
    <x v="1"/>
    <n v="1.82"/>
    <n v="85.02"/>
    <n v="140"/>
    <n v="107"/>
    <s v="High Risk"/>
    <n v="2"/>
    <n v="2021"/>
    <n v="2"/>
    <n v="15"/>
    <d v="2021-02-15T00:00:00"/>
    <s v="Q1"/>
    <s v="Q1-2021"/>
    <s v="M"/>
    <n v="1"/>
    <s v="Good"/>
    <n v="2"/>
    <x v="1"/>
    <n v="104"/>
    <s v="itching"/>
  </r>
  <r>
    <n v="1264"/>
    <n v="27.47"/>
    <x v="1"/>
    <n v="1.82"/>
    <n v="91"/>
    <n v="132"/>
    <n v="105"/>
    <s v="Differential Risk"/>
    <n v="3"/>
    <n v="2021"/>
    <n v="8"/>
    <n v="16"/>
    <d v="2021-08-16T00:00:00"/>
    <s v="Q3"/>
    <s v="Q3-2021"/>
    <s v="M"/>
    <n v="1"/>
    <s v="Good"/>
    <n v="0"/>
    <x v="2"/>
    <n v="100"/>
    <s v="headache"/>
  </r>
  <r>
    <n v="1264"/>
    <n v="26.03"/>
    <x v="1"/>
    <n v="1.82"/>
    <n v="86.21"/>
    <n v="132"/>
    <n v="102"/>
    <s v="Differential Risk"/>
    <n v="4"/>
    <n v="2022"/>
    <n v="2"/>
    <n v="15"/>
    <d v="2022-02-15T00:00:00"/>
    <s v="Q1"/>
    <s v="Q1-2022"/>
    <s v="M"/>
    <n v="2"/>
    <s v="Poor"/>
    <n v="0"/>
    <x v="2"/>
    <n v="105"/>
    <s v="abdominal pain"/>
  </r>
  <r>
    <n v="1264"/>
    <n v="24.47"/>
    <x v="0"/>
    <n v="1.82"/>
    <n v="81.06"/>
    <n v="135"/>
    <n v="112"/>
    <s v="High Risk"/>
    <n v="5"/>
    <n v="2022"/>
    <n v="8"/>
    <n v="16"/>
    <d v="2022-08-16T00:00:00"/>
    <s v="Q3"/>
    <s v="Q3-2022"/>
    <s v="M"/>
    <n v="1"/>
    <s v="Good"/>
    <n v="1"/>
    <x v="0"/>
    <n v="101"/>
    <s v="nausea"/>
  </r>
  <r>
    <n v="1265"/>
    <n v="25.24"/>
    <x v="1"/>
    <n v="1.62"/>
    <n v="66.239999999999995"/>
    <n v="137"/>
    <n v="113"/>
    <s v="High Risk"/>
    <n v="1"/>
    <n v="2020"/>
    <n v="8"/>
    <n v="18"/>
    <d v="2020-08-18T00:00:00"/>
    <s v="Q3"/>
    <s v="Q3-2020"/>
    <s v="F"/>
    <n v="2"/>
    <s v="Poor"/>
    <n v="2"/>
    <x v="1"/>
    <n v="100"/>
    <s v="headache"/>
  </r>
  <r>
    <n v="1265"/>
    <n v="26.42"/>
    <x v="1"/>
    <n v="1.62"/>
    <n v="69.34"/>
    <n v="141"/>
    <n v="112"/>
    <s v="High Risk"/>
    <n v="2"/>
    <n v="2021"/>
    <n v="2"/>
    <n v="17"/>
    <d v="2021-02-17T00:00:00"/>
    <s v="Q1"/>
    <s v="Q1-2021"/>
    <s v="F"/>
    <n v="2"/>
    <s v="Poor"/>
    <n v="0"/>
    <x v="2"/>
    <n v="103"/>
    <s v="vomiting"/>
  </r>
  <r>
    <n v="1265"/>
    <n v="24.99"/>
    <x v="0"/>
    <n v="1.62"/>
    <n v="65.58"/>
    <n v="144"/>
    <n v="109"/>
    <s v="High Risk"/>
    <n v="3"/>
    <n v="2021"/>
    <n v="8"/>
    <n v="18"/>
    <d v="2021-08-18T00:00:00"/>
    <s v="Q3"/>
    <s v="Q3-2021"/>
    <s v="F"/>
    <n v="1"/>
    <s v="Good"/>
    <n v="1"/>
    <x v="0"/>
    <n v="106"/>
    <s v="dizziness"/>
  </r>
  <r>
    <n v="1265"/>
    <n v="26.43"/>
    <x v="1"/>
    <n v="1.62"/>
    <n v="69.36"/>
    <n v="142"/>
    <n v="113"/>
    <s v="High Risk"/>
    <n v="4"/>
    <n v="2022"/>
    <n v="2"/>
    <n v="17"/>
    <d v="2022-02-17T00:00:00"/>
    <s v="Q1"/>
    <s v="Q1-2022"/>
    <s v="F"/>
    <n v="2"/>
    <s v="Poor"/>
    <n v="1"/>
    <x v="0"/>
    <n v="100"/>
    <s v="headache"/>
  </r>
  <r>
    <n v="1266"/>
    <n v="28.23"/>
    <x v="1"/>
    <n v="1.82"/>
    <n v="93.5"/>
    <n v="128"/>
    <n v="117"/>
    <s v="Differential Risk"/>
    <n v="1"/>
    <n v="2020"/>
    <n v="8"/>
    <n v="22"/>
    <d v="2020-08-22T00:00:00"/>
    <s v="Q3"/>
    <s v="Q3-2020"/>
    <s v="M"/>
    <n v="1"/>
    <s v="Good"/>
    <n v="1"/>
    <x v="0"/>
    <n v="100"/>
    <s v="headache"/>
  </r>
  <r>
    <n v="1266"/>
    <n v="28.7"/>
    <x v="1"/>
    <n v="1.82"/>
    <n v="95.08"/>
    <n v="135"/>
    <n v="120"/>
    <s v="High Risk"/>
    <n v="2"/>
    <n v="2021"/>
    <n v="2"/>
    <n v="21"/>
    <d v="2021-02-21T00:00:00"/>
    <s v="Q1"/>
    <s v="Q1-2021"/>
    <s v="M"/>
    <n v="2"/>
    <s v="Poor"/>
    <n v="2"/>
    <x v="1"/>
    <n v="100"/>
    <s v="headache"/>
  </r>
  <r>
    <n v="1266"/>
    <n v="29.71"/>
    <x v="1"/>
    <n v="1.82"/>
    <n v="98.43"/>
    <n v="137"/>
    <n v="114"/>
    <s v="High Risk"/>
    <n v="3"/>
    <n v="2021"/>
    <n v="8"/>
    <n v="22"/>
    <d v="2021-08-22T00:00:00"/>
    <s v="Q3"/>
    <s v="Q3-2021"/>
    <s v="M"/>
    <n v="1"/>
    <s v="Good"/>
    <n v="0"/>
    <x v="2"/>
    <n v="102"/>
    <s v="tinnitus"/>
  </r>
  <r>
    <n v="1267"/>
    <n v="27.82"/>
    <x v="1"/>
    <n v="1.82"/>
    <n v="92.14"/>
    <n v="116"/>
    <n v="89"/>
    <s v="Differential Risk"/>
    <n v="1"/>
    <n v="2020"/>
    <n v="8"/>
    <n v="25"/>
    <d v="2020-08-25T00:00:00"/>
    <s v="Q3"/>
    <s v="Q3-2020"/>
    <s v="M"/>
    <n v="2"/>
    <s v="Poor"/>
    <n v="2"/>
    <x v="1"/>
    <n v="105"/>
    <s v="abdominal pain"/>
  </r>
  <r>
    <n v="1267"/>
    <n v="28.42"/>
    <x v="1"/>
    <n v="1.82"/>
    <n v="94.14"/>
    <n v="116"/>
    <n v="81"/>
    <s v="Differential Risk"/>
    <n v="2"/>
    <n v="2021"/>
    <n v="2"/>
    <n v="24"/>
    <d v="2021-02-24T00:00:00"/>
    <s v="Q1"/>
    <s v="Q1-2021"/>
    <s v="M"/>
    <n v="1"/>
    <s v="Good"/>
    <n v="1"/>
    <x v="0"/>
    <n v="106"/>
    <s v="dizziness"/>
  </r>
  <r>
    <n v="1267"/>
    <n v="27.88"/>
    <x v="1"/>
    <n v="1.82"/>
    <n v="92.34"/>
    <n v="112"/>
    <n v="74"/>
    <s v="Low Risk"/>
    <n v="3"/>
    <n v="2021"/>
    <n v="8"/>
    <n v="25"/>
    <d v="2021-08-25T00:00:00"/>
    <s v="Q3"/>
    <s v="Q3-2021"/>
    <s v="M"/>
    <n v="2"/>
    <s v="Poor"/>
    <n v="1"/>
    <x v="0"/>
    <n v="106"/>
    <s v="dizziness"/>
  </r>
  <r>
    <n v="1267"/>
    <n v="23.32"/>
    <x v="0"/>
    <n v="1.82"/>
    <n v="77.260000000000005"/>
    <n v="110"/>
    <n v="79"/>
    <s v="Low Risk"/>
    <n v="4"/>
    <n v="2022"/>
    <n v="2"/>
    <n v="24"/>
    <d v="2022-02-24T00:00:00"/>
    <s v="Q1"/>
    <s v="Q1-2022"/>
    <s v="M"/>
    <n v="1"/>
    <s v="Good"/>
    <n v="1"/>
    <x v="0"/>
    <n v="106"/>
    <s v="dizziness"/>
  </r>
  <r>
    <n v="1268"/>
    <n v="23.89"/>
    <x v="0"/>
    <n v="1.82"/>
    <n v="79.12"/>
    <n v="131"/>
    <n v="113"/>
    <s v="Differential Risk"/>
    <n v="1"/>
    <n v="2020"/>
    <n v="8"/>
    <n v="29"/>
    <d v="2020-08-29T00:00:00"/>
    <s v="Q3"/>
    <s v="Q3-2020"/>
    <s v="M"/>
    <n v="1"/>
    <s v="Good"/>
    <n v="1"/>
    <x v="0"/>
    <n v="100"/>
    <s v="headache"/>
  </r>
  <r>
    <n v="1268"/>
    <n v="28.72"/>
    <x v="1"/>
    <n v="1.82"/>
    <n v="95.13"/>
    <n v="131"/>
    <n v="114"/>
    <s v="Differential Risk"/>
    <n v="2"/>
    <n v="2021"/>
    <n v="2"/>
    <n v="28"/>
    <d v="2021-02-28T00:00:00"/>
    <s v="Q1"/>
    <s v="Q1-2021"/>
    <s v="M"/>
    <n v="2"/>
    <s v="Poor"/>
    <n v="1"/>
    <x v="0"/>
    <n v="100"/>
    <s v="headache"/>
  </r>
  <r>
    <n v="1268"/>
    <n v="28.13"/>
    <x v="1"/>
    <n v="1.82"/>
    <n v="93.17"/>
    <n v="133"/>
    <n v="114"/>
    <s v="Differential Risk"/>
    <n v="3"/>
    <n v="2021"/>
    <n v="8"/>
    <n v="29"/>
    <d v="2021-08-29T00:00:00"/>
    <s v="Q3"/>
    <s v="Q3-2021"/>
    <s v="M"/>
    <n v="2"/>
    <s v="Poor"/>
    <n v="2"/>
    <x v="1"/>
    <n v="100"/>
    <s v="headache"/>
  </r>
  <r>
    <n v="1268"/>
    <n v="27.17"/>
    <x v="1"/>
    <n v="1.82"/>
    <n v="89.98"/>
    <n v="139"/>
    <n v="124"/>
    <s v="High Risk"/>
    <n v="4"/>
    <n v="2022"/>
    <n v="2"/>
    <n v="28"/>
    <d v="2022-02-28T00:00:00"/>
    <s v="Q1"/>
    <s v="Q1-2022"/>
    <s v="M"/>
    <n v="3"/>
    <s v="Very Poor"/>
    <n v="1"/>
    <x v="0"/>
    <n v="108"/>
    <s v="palpitations"/>
  </r>
  <r>
    <n v="1269"/>
    <n v="20.72"/>
    <x v="0"/>
    <n v="1.62"/>
    <n v="54.37"/>
    <n v="122"/>
    <n v="103"/>
    <s v="Differential Risk"/>
    <n v="1"/>
    <n v="2020"/>
    <n v="8"/>
    <n v="29"/>
    <d v="2020-08-29T00:00:00"/>
    <s v="Q3"/>
    <s v="Q3-2020"/>
    <s v="F"/>
    <n v="1"/>
    <s v="Good"/>
    <n v="2"/>
    <x v="1"/>
    <n v="109"/>
    <s v="hallucinations"/>
  </r>
  <r>
    <n v="1269"/>
    <n v="22.05"/>
    <x v="0"/>
    <n v="1.62"/>
    <n v="57.86"/>
    <n v="138"/>
    <n v="98"/>
    <s v="High Risk"/>
    <n v="2"/>
    <n v="2021"/>
    <n v="2"/>
    <n v="28"/>
    <d v="2021-02-28T00:00:00"/>
    <s v="Q1"/>
    <s v="Q1-2021"/>
    <s v="F"/>
    <n v="0"/>
    <s v="Very Good"/>
    <n v="1"/>
    <x v="0"/>
    <n v="107"/>
    <s v="skin rash"/>
  </r>
  <r>
    <n v="1269"/>
    <n v="22.26"/>
    <x v="0"/>
    <n v="1.62"/>
    <n v="58.42"/>
    <n v="137"/>
    <n v="103"/>
    <s v="High Risk"/>
    <n v="3"/>
    <n v="2021"/>
    <n v="8"/>
    <n v="29"/>
    <d v="2021-08-29T00:00:00"/>
    <s v="Q3"/>
    <s v="Q3-2021"/>
    <s v="F"/>
    <n v="1"/>
    <s v="Good"/>
    <n v="1"/>
    <x v="0"/>
    <n v="104"/>
    <s v="itching"/>
  </r>
  <r>
    <n v="1269"/>
    <n v="21.34"/>
    <x v="0"/>
    <n v="1.62"/>
    <n v="55.99"/>
    <n v="129"/>
    <n v="117"/>
    <s v="Differential Risk"/>
    <n v="4"/>
    <n v="2022"/>
    <n v="2"/>
    <n v="28"/>
    <d v="2022-02-28T00:00:00"/>
    <s v="Q1"/>
    <s v="Q1-2022"/>
    <s v="F"/>
    <n v="2"/>
    <s v="Poor"/>
    <n v="2"/>
    <x v="1"/>
    <n v="101"/>
    <s v="nausea"/>
  </r>
  <r>
    <n v="1269"/>
    <n v="19.739999999999998"/>
    <x v="0"/>
    <n v="1.62"/>
    <n v="51.81"/>
    <n v="125"/>
    <n v="119"/>
    <s v="Differential Risk"/>
    <n v="5"/>
    <n v="2022"/>
    <n v="8"/>
    <n v="29"/>
    <d v="2022-08-29T00:00:00"/>
    <s v="Q3"/>
    <s v="Q3-2022"/>
    <s v="F"/>
    <n v="1"/>
    <s v="Good"/>
    <n v="1"/>
    <x v="0"/>
    <n v="106"/>
    <s v="dizziness"/>
  </r>
  <r>
    <n v="1270"/>
    <n v="25.64"/>
    <x v="1"/>
    <n v="1.62"/>
    <n v="67.3"/>
    <n v="124"/>
    <n v="115"/>
    <s v="Differential Risk"/>
    <n v="1"/>
    <n v="2020"/>
    <n v="8"/>
    <n v="30"/>
    <d v="2020-08-30T00:00:00"/>
    <s v="Q3"/>
    <s v="Q3-2020"/>
    <s v="F"/>
    <n v="1"/>
    <s v="Good"/>
    <n v="1"/>
    <x v="0"/>
    <n v="101"/>
    <s v="nausea"/>
  </r>
  <r>
    <n v="1270"/>
    <n v="22.98"/>
    <x v="0"/>
    <n v="1.62"/>
    <n v="60.31"/>
    <n v="124"/>
    <n v="111"/>
    <s v="Differential Risk"/>
    <n v="2"/>
    <n v="2021"/>
    <n v="3"/>
    <n v="1"/>
    <d v="2021-03-01T00:00:00"/>
    <s v="Q1"/>
    <s v="Q1-2021"/>
    <s v="F"/>
    <n v="1"/>
    <s v="Good"/>
    <n v="1"/>
    <x v="0"/>
    <n v="103"/>
    <s v="vomiting"/>
  </r>
  <r>
    <n v="1270"/>
    <n v="26.38"/>
    <x v="1"/>
    <n v="1.62"/>
    <n v="69.23"/>
    <n v="130"/>
    <n v="115"/>
    <s v="Differential Risk"/>
    <n v="3"/>
    <n v="2021"/>
    <n v="8"/>
    <n v="30"/>
    <d v="2021-08-30T00:00:00"/>
    <s v="Q3"/>
    <s v="Q3-2021"/>
    <s v="F"/>
    <n v="3"/>
    <s v="Very Poor"/>
    <n v="1"/>
    <x v="0"/>
    <n v="109"/>
    <s v="hallucinations"/>
  </r>
  <r>
    <n v="1270"/>
    <n v="27.31"/>
    <x v="1"/>
    <n v="1.62"/>
    <n v="71.67"/>
    <n v="127"/>
    <n v="110"/>
    <s v="Differential Risk"/>
    <n v="4"/>
    <n v="2022"/>
    <n v="3"/>
    <n v="1"/>
    <d v="2022-03-01T00:00:00"/>
    <s v="Q1"/>
    <s v="Q1-2022"/>
    <s v="F"/>
    <n v="1"/>
    <s v="Good"/>
    <n v="1"/>
    <x v="0"/>
    <n v="100"/>
    <s v="headache"/>
  </r>
  <r>
    <n v="1270"/>
    <n v="24.17"/>
    <x v="0"/>
    <n v="1.62"/>
    <n v="63.43"/>
    <n v="128"/>
    <n v="113"/>
    <s v="Differential Risk"/>
    <n v="5"/>
    <n v="2022"/>
    <n v="8"/>
    <n v="30"/>
    <d v="2022-08-30T00:00:00"/>
    <s v="Q3"/>
    <s v="Q3-2022"/>
    <s v="F"/>
    <n v="1"/>
    <s v="Good"/>
    <n v="1"/>
    <x v="0"/>
    <n v="104"/>
    <s v="itching"/>
  </r>
  <r>
    <n v="1271"/>
    <n v="22.95"/>
    <x v="0"/>
    <n v="1.82"/>
    <n v="76"/>
    <n v="126"/>
    <n v="111"/>
    <s v="Differential Risk"/>
    <n v="1"/>
    <n v="2020"/>
    <n v="8"/>
    <n v="31"/>
    <d v="2020-08-31T00:00:00"/>
    <s v="Q3"/>
    <s v="Q3-2020"/>
    <s v="M"/>
    <n v="3"/>
    <s v="Very Poor"/>
    <n v="2"/>
    <x v="1"/>
    <n v="100"/>
    <s v="headache"/>
  </r>
  <r>
    <n v="1271"/>
    <n v="22.53"/>
    <x v="0"/>
    <n v="1.82"/>
    <n v="74.62"/>
    <n v="131"/>
    <n v="114"/>
    <s v="Differential Risk"/>
    <n v="2"/>
    <n v="2021"/>
    <n v="3"/>
    <n v="2"/>
    <d v="2021-03-02T00:00:00"/>
    <s v="Q1"/>
    <s v="Q1-2021"/>
    <s v="M"/>
    <n v="2"/>
    <s v="Poor"/>
    <n v="1"/>
    <x v="0"/>
    <n v="109"/>
    <s v="hallucinations"/>
  </r>
  <r>
    <n v="1271"/>
    <n v="24.65"/>
    <x v="0"/>
    <n v="1.82"/>
    <n v="81.67"/>
    <n v="134"/>
    <n v="119"/>
    <s v="Differential Risk"/>
    <n v="3"/>
    <n v="2021"/>
    <n v="8"/>
    <n v="31"/>
    <d v="2021-08-31T00:00:00"/>
    <s v="Q3"/>
    <s v="Q3-2021"/>
    <s v="M"/>
    <n v="1"/>
    <s v="Good"/>
    <n v="2"/>
    <x v="1"/>
    <n v="100"/>
    <s v="headache"/>
  </r>
  <r>
    <n v="1271"/>
    <n v="24.53"/>
    <x v="0"/>
    <n v="1.82"/>
    <n v="81.25"/>
    <n v="128"/>
    <n v="122"/>
    <s v="Differential Risk"/>
    <n v="4"/>
    <n v="2022"/>
    <n v="3"/>
    <n v="2"/>
    <d v="2022-03-02T00:00:00"/>
    <s v="Q1"/>
    <s v="Q1-2022"/>
    <s v="M"/>
    <n v="3"/>
    <s v="Very Poor"/>
    <n v="1"/>
    <x v="0"/>
    <n v="109"/>
    <s v="hallucinations"/>
  </r>
  <r>
    <n v="1272"/>
    <n v="25.13"/>
    <x v="1"/>
    <n v="1.82"/>
    <n v="83.24"/>
    <n v="139"/>
    <n v="99"/>
    <s v="High Risk"/>
    <n v="1"/>
    <n v="2020"/>
    <n v="9"/>
    <n v="2"/>
    <d v="2020-09-02T00:00:00"/>
    <s v="Q3"/>
    <s v="Q3-2020"/>
    <s v="M"/>
    <n v="2"/>
    <s v="Poor"/>
    <n v="0"/>
    <x v="2"/>
    <n v="107"/>
    <s v="skin rash"/>
  </r>
  <r>
    <n v="1272"/>
    <n v="25.29"/>
    <x v="1"/>
    <n v="1.82"/>
    <n v="83.76"/>
    <n v="139"/>
    <n v="96"/>
    <s v="High Risk"/>
    <n v="2"/>
    <n v="2021"/>
    <n v="3"/>
    <n v="4"/>
    <d v="2021-03-04T00:00:00"/>
    <s v="Q1"/>
    <s v="Q1-2021"/>
    <s v="M"/>
    <n v="2"/>
    <s v="Poor"/>
    <n v="1"/>
    <x v="0"/>
    <n v="100"/>
    <s v="headache"/>
  </r>
  <r>
    <n v="1272"/>
    <n v="26.1"/>
    <x v="1"/>
    <n v="1.82"/>
    <n v="86.44"/>
    <n v="141"/>
    <n v="101"/>
    <s v="High Risk"/>
    <n v="3"/>
    <n v="2021"/>
    <n v="9"/>
    <n v="2"/>
    <d v="2021-09-02T00:00:00"/>
    <s v="Q3"/>
    <s v="Q3-2021"/>
    <s v="M"/>
    <n v="3"/>
    <s v="Very Poor"/>
    <n v="0"/>
    <x v="2"/>
    <n v="100"/>
    <s v="headache"/>
  </r>
  <r>
    <n v="1272"/>
    <n v="25.95"/>
    <x v="1"/>
    <n v="1.82"/>
    <n v="85.97"/>
    <n v="133"/>
    <n v="99"/>
    <s v="Differential Risk"/>
    <n v="4"/>
    <n v="2022"/>
    <n v="3"/>
    <n v="4"/>
    <d v="2022-03-04T00:00:00"/>
    <s v="Q1"/>
    <s v="Q1-2022"/>
    <s v="M"/>
    <n v="2"/>
    <s v="Poor"/>
    <n v="0"/>
    <x v="2"/>
    <n v="108"/>
    <s v="palpitations"/>
  </r>
  <r>
    <n v="1272"/>
    <n v="25.96"/>
    <x v="1"/>
    <n v="1.82"/>
    <n v="86"/>
    <n v="130"/>
    <n v="104"/>
    <s v="Differential Risk"/>
    <n v="5"/>
    <n v="2022"/>
    <n v="9"/>
    <n v="2"/>
    <d v="2022-09-02T00:00:00"/>
    <s v="Q3"/>
    <s v="Q3-2022"/>
    <s v="M"/>
    <n v="3"/>
    <s v="Very Poor"/>
    <n v="0"/>
    <x v="2"/>
    <n v="100"/>
    <s v="headache"/>
  </r>
  <r>
    <n v="1273"/>
    <n v="26.75"/>
    <x v="1"/>
    <n v="1.82"/>
    <n v="88.61"/>
    <n v="118"/>
    <n v="78"/>
    <s v="Low Risk"/>
    <n v="1"/>
    <n v="2020"/>
    <n v="9"/>
    <n v="6"/>
    <d v="2020-09-06T00:00:00"/>
    <s v="Q3"/>
    <s v="Q3-2020"/>
    <s v="M"/>
    <n v="1"/>
    <s v="Good"/>
    <n v="1"/>
    <x v="0"/>
    <n v="100"/>
    <s v="headache"/>
  </r>
  <r>
    <n v="1273"/>
    <n v="26.2"/>
    <x v="1"/>
    <n v="1.82"/>
    <n v="86.77"/>
    <n v="113"/>
    <n v="75"/>
    <s v="Low Risk"/>
    <n v="2"/>
    <n v="2021"/>
    <n v="3"/>
    <n v="8"/>
    <d v="2021-03-08T00:00:00"/>
    <s v="Q1"/>
    <s v="Q1-2021"/>
    <s v="M"/>
    <n v="1"/>
    <s v="Good"/>
    <n v="1"/>
    <x v="0"/>
    <n v="100"/>
    <s v="headache"/>
  </r>
  <r>
    <n v="1273"/>
    <n v="28.48"/>
    <x v="1"/>
    <n v="1.82"/>
    <n v="94.33"/>
    <n v="107"/>
    <n v="79"/>
    <s v="Low Risk"/>
    <n v="3"/>
    <n v="2021"/>
    <n v="9"/>
    <n v="6"/>
    <d v="2021-09-06T00:00:00"/>
    <s v="Q3"/>
    <s v="Q3-2021"/>
    <s v="M"/>
    <n v="1"/>
    <s v="Good"/>
    <n v="1"/>
    <x v="0"/>
    <n v="100"/>
    <s v="headache"/>
  </r>
  <r>
    <n v="1273"/>
    <n v="30.49"/>
    <x v="2"/>
    <n v="1.82"/>
    <n v="100.99"/>
    <n v="103"/>
    <n v="97"/>
    <s v="Differential Risk"/>
    <n v="4"/>
    <n v="2022"/>
    <n v="3"/>
    <n v="8"/>
    <d v="2022-03-08T00:00:00"/>
    <s v="Q1"/>
    <s v="Q1-2022"/>
    <s v="M"/>
    <n v="3"/>
    <s v="Very Poor"/>
    <n v="1"/>
    <x v="0"/>
    <n v="109"/>
    <s v="hallucinations"/>
  </r>
  <r>
    <n v="1274"/>
    <n v="20.61"/>
    <x v="0"/>
    <n v="1.62"/>
    <n v="54.09"/>
    <n v="145"/>
    <n v="115"/>
    <s v="High Risk"/>
    <n v="1"/>
    <n v="2020"/>
    <n v="9"/>
    <n v="10"/>
    <d v="2020-09-10T00:00:00"/>
    <s v="Q3"/>
    <s v="Q3-2020"/>
    <s v="F"/>
    <n v="0"/>
    <s v="Very Good"/>
    <n v="2"/>
    <x v="1"/>
    <n v="105"/>
    <s v="abdominal pain"/>
  </r>
  <r>
    <n v="1274"/>
    <n v="19.010000000000002"/>
    <x v="0"/>
    <n v="1.62"/>
    <n v="49.89"/>
    <n v="148"/>
    <n v="115"/>
    <s v="High Risk"/>
    <n v="2"/>
    <n v="2021"/>
    <n v="3"/>
    <n v="12"/>
    <d v="2021-03-12T00:00:00"/>
    <s v="Q1"/>
    <s v="Q1-2021"/>
    <s v="F"/>
    <n v="1"/>
    <s v="Good"/>
    <n v="1"/>
    <x v="0"/>
    <n v="101"/>
    <s v="nausea"/>
  </r>
  <r>
    <n v="1274"/>
    <n v="20.54"/>
    <x v="0"/>
    <n v="1.62"/>
    <n v="53.9"/>
    <n v="147"/>
    <n v="118"/>
    <s v="High Risk"/>
    <n v="3"/>
    <n v="2021"/>
    <n v="9"/>
    <n v="10"/>
    <d v="2021-09-10T00:00:00"/>
    <s v="Q3"/>
    <s v="Q3-2021"/>
    <s v="F"/>
    <n v="0"/>
    <s v="Very Good"/>
    <n v="2"/>
    <x v="1"/>
    <n v="101"/>
    <s v="nausea"/>
  </r>
  <r>
    <n v="1274"/>
    <n v="21.99"/>
    <x v="0"/>
    <n v="1.62"/>
    <n v="57.72"/>
    <n v="148"/>
    <n v="117"/>
    <s v="High Risk"/>
    <n v="4"/>
    <n v="2022"/>
    <n v="3"/>
    <n v="12"/>
    <d v="2022-03-12T00:00:00"/>
    <s v="Q1"/>
    <s v="Q1-2022"/>
    <s v="F"/>
    <n v="0"/>
    <s v="Very Good"/>
    <n v="2"/>
    <x v="1"/>
    <n v="100"/>
    <s v="headache"/>
  </r>
  <r>
    <n v="1275"/>
    <n v="25.13"/>
    <x v="1"/>
    <n v="1.82"/>
    <n v="83.24"/>
    <n v="128"/>
    <n v="88"/>
    <s v="Differential Risk"/>
    <n v="1"/>
    <n v="2020"/>
    <n v="9"/>
    <n v="14"/>
    <d v="2020-09-14T00:00:00"/>
    <s v="Q3"/>
    <s v="Q3-2020"/>
    <s v="M"/>
    <n v="2"/>
    <s v="Poor"/>
    <n v="1"/>
    <x v="0"/>
    <n v="101"/>
    <s v="nausea"/>
  </r>
  <r>
    <n v="1275"/>
    <n v="27.07"/>
    <x v="1"/>
    <n v="1.82"/>
    <n v="89.68"/>
    <n v="129"/>
    <n v="102"/>
    <s v="Differential Risk"/>
    <n v="2"/>
    <n v="2021"/>
    <n v="3"/>
    <n v="16"/>
    <d v="2021-03-16T00:00:00"/>
    <s v="Q1"/>
    <s v="Q1-2021"/>
    <s v="M"/>
    <n v="2"/>
    <s v="Poor"/>
    <n v="1"/>
    <x v="0"/>
    <n v="105"/>
    <s v="abdominal pain"/>
  </r>
  <r>
    <n v="1275"/>
    <n v="24.32"/>
    <x v="0"/>
    <n v="1.82"/>
    <n v="80.55"/>
    <n v="134"/>
    <n v="99"/>
    <s v="Differential Risk"/>
    <n v="3"/>
    <n v="2021"/>
    <n v="9"/>
    <n v="14"/>
    <d v="2021-09-14T00:00:00"/>
    <s v="Q3"/>
    <s v="Q3-2021"/>
    <s v="M"/>
    <n v="0"/>
    <s v="Very Good"/>
    <n v="1"/>
    <x v="0"/>
    <n v="100"/>
    <s v="headache"/>
  </r>
  <r>
    <n v="1275"/>
    <n v="24.58"/>
    <x v="0"/>
    <n v="1.82"/>
    <n v="81.400000000000006"/>
    <n v="125"/>
    <n v="89"/>
    <s v="Differential Risk"/>
    <n v="4"/>
    <n v="2022"/>
    <n v="3"/>
    <n v="16"/>
    <d v="2022-03-16T00:00:00"/>
    <s v="Q1"/>
    <s v="Q1-2022"/>
    <s v="M"/>
    <n v="2"/>
    <s v="Poor"/>
    <n v="2"/>
    <x v="1"/>
    <n v="100"/>
    <s v="headache"/>
  </r>
  <r>
    <n v="1275"/>
    <n v="25.14"/>
    <x v="1"/>
    <n v="1.82"/>
    <n v="83.28"/>
    <n v="128"/>
    <n v="77"/>
    <s v="Differential Risk"/>
    <n v="5"/>
    <n v="2022"/>
    <n v="9"/>
    <n v="14"/>
    <d v="2022-09-14T00:00:00"/>
    <s v="Q3"/>
    <s v="Q3-2022"/>
    <s v="M"/>
    <n v="2"/>
    <s v="Poor"/>
    <n v="1"/>
    <x v="0"/>
    <n v="100"/>
    <s v="headache"/>
  </r>
  <r>
    <n v="1276"/>
    <n v="21.14"/>
    <x v="0"/>
    <n v="1.82"/>
    <n v="70.02"/>
    <n v="138"/>
    <n v="132"/>
    <s v="High Risk"/>
    <n v="1"/>
    <n v="2020"/>
    <n v="9"/>
    <n v="15"/>
    <d v="2020-09-15T00:00:00"/>
    <s v="Q3"/>
    <s v="Q3-2020"/>
    <s v="M"/>
    <n v="0"/>
    <s v="Very Good"/>
    <n v="2"/>
    <x v="1"/>
    <n v="106"/>
    <s v="dizziness"/>
  </r>
  <r>
    <n v="1276"/>
    <n v="19.55"/>
    <x v="0"/>
    <n v="1.82"/>
    <n v="64.739999999999995"/>
    <n v="136"/>
    <n v="136"/>
    <s v="High Risk"/>
    <n v="2"/>
    <n v="2021"/>
    <n v="3"/>
    <n v="17"/>
    <d v="2021-03-17T00:00:00"/>
    <s v="Q1"/>
    <s v="Q1-2021"/>
    <s v="M"/>
    <n v="2"/>
    <s v="Poor"/>
    <n v="0"/>
    <x v="2"/>
    <n v="101"/>
    <s v="nausea"/>
  </r>
  <r>
    <n v="1276"/>
    <n v="21.82"/>
    <x v="0"/>
    <n v="1.82"/>
    <n v="72.27"/>
    <n v="136"/>
    <n v="139"/>
    <s v="High Risk"/>
    <n v="3"/>
    <n v="2021"/>
    <n v="9"/>
    <n v="15"/>
    <d v="2021-09-15T00:00:00"/>
    <s v="Q3"/>
    <s v="Q3-2021"/>
    <s v="M"/>
    <n v="1"/>
    <s v="Good"/>
    <n v="2"/>
    <x v="1"/>
    <n v="100"/>
    <s v="headache"/>
  </r>
  <r>
    <n v="1276"/>
    <n v="21.74"/>
    <x v="0"/>
    <n v="1.82"/>
    <n v="72.02"/>
    <n v="136"/>
    <n v="137"/>
    <s v="High Risk"/>
    <n v="4"/>
    <n v="2022"/>
    <n v="3"/>
    <n v="17"/>
    <d v="2022-03-17T00:00:00"/>
    <s v="Q1"/>
    <s v="Q1-2022"/>
    <s v="M"/>
    <n v="1"/>
    <s v="Good"/>
    <n v="2"/>
    <x v="1"/>
    <n v="100"/>
    <s v="headache"/>
  </r>
  <r>
    <n v="1277"/>
    <n v="18.170000000000002"/>
    <x v="3"/>
    <n v="1.62"/>
    <n v="47.68"/>
    <n v="124"/>
    <n v="88"/>
    <s v="Differential Risk"/>
    <n v="1"/>
    <n v="2020"/>
    <n v="9"/>
    <n v="19"/>
    <d v="2020-09-19T00:00:00"/>
    <s v="Q3"/>
    <s v="Q3-2020"/>
    <s v="F"/>
    <n v="2"/>
    <s v="Poor"/>
    <n v="0"/>
    <x v="2"/>
    <n v="100"/>
    <s v="headache"/>
  </r>
  <r>
    <n v="1277"/>
    <n v="14.47"/>
    <x v="3"/>
    <n v="1.62"/>
    <n v="37.979999999999997"/>
    <n v="127"/>
    <n v="85"/>
    <s v="Differential Risk"/>
    <n v="2"/>
    <n v="2021"/>
    <n v="3"/>
    <n v="21"/>
    <d v="2021-03-21T00:00:00"/>
    <s v="Q1"/>
    <s v="Q1-2021"/>
    <s v="F"/>
    <n v="2"/>
    <s v="Poor"/>
    <n v="2"/>
    <x v="1"/>
    <n v="100"/>
    <s v="headache"/>
  </r>
  <r>
    <n v="1277"/>
    <n v="10.55"/>
    <x v="3"/>
    <n v="1.62"/>
    <n v="27.69"/>
    <n v="132"/>
    <n v="90"/>
    <s v="Differential Risk"/>
    <n v="3"/>
    <n v="2021"/>
    <n v="9"/>
    <n v="19"/>
    <d v="2021-09-19T00:00:00"/>
    <s v="Q3"/>
    <s v="Q3-2021"/>
    <s v="F"/>
    <n v="0"/>
    <s v="Very Good"/>
    <n v="2"/>
    <x v="1"/>
    <n v="103"/>
    <s v="vomiting"/>
  </r>
  <r>
    <n v="1277"/>
    <n v="9.9700000000000006"/>
    <x v="3"/>
    <n v="1.62"/>
    <n v="26.17"/>
    <n v="133"/>
    <n v="91"/>
    <s v="Differential Risk"/>
    <n v="4"/>
    <n v="2022"/>
    <n v="3"/>
    <n v="21"/>
    <d v="2022-03-21T00:00:00"/>
    <s v="Q1"/>
    <s v="Q1-2022"/>
    <s v="F"/>
    <n v="2"/>
    <s v="Poor"/>
    <n v="2"/>
    <x v="1"/>
    <n v="100"/>
    <s v="headache"/>
  </r>
  <r>
    <n v="1277"/>
    <n v="8.1199999999999992"/>
    <x v="3"/>
    <n v="1.62"/>
    <n v="21.31"/>
    <n v="124"/>
    <n v="82"/>
    <s v="Medium Risk"/>
    <n v="5"/>
    <n v="2022"/>
    <n v="9"/>
    <n v="19"/>
    <d v="2022-09-19T00:00:00"/>
    <s v="Q3"/>
    <s v="Q3-2022"/>
    <s v="F"/>
    <n v="2"/>
    <s v="Poor"/>
    <n v="0"/>
    <x v="2"/>
    <n v="100"/>
    <s v="headache"/>
  </r>
  <r>
    <n v="1278"/>
    <n v="21.48"/>
    <x v="0"/>
    <n v="1.82"/>
    <n v="71.16"/>
    <n v="130"/>
    <n v="108"/>
    <s v="Differential Risk"/>
    <n v="1"/>
    <n v="2020"/>
    <n v="9"/>
    <n v="20"/>
    <d v="2020-09-20T00:00:00"/>
    <s v="Q3"/>
    <s v="Q3-2020"/>
    <s v="M"/>
    <n v="0"/>
    <s v="Very Good"/>
    <n v="2"/>
    <x v="1"/>
    <n v="109"/>
    <s v="hallucinations"/>
  </r>
  <r>
    <n v="1278"/>
    <n v="19.940000000000001"/>
    <x v="0"/>
    <n v="1.82"/>
    <n v="66.05"/>
    <n v="137"/>
    <n v="103"/>
    <s v="High Risk"/>
    <n v="2"/>
    <n v="2021"/>
    <n v="3"/>
    <n v="22"/>
    <d v="2021-03-22T00:00:00"/>
    <s v="Q1"/>
    <s v="Q1-2021"/>
    <s v="M"/>
    <n v="0"/>
    <s v="Very Good"/>
    <n v="1"/>
    <x v="0"/>
    <n v="100"/>
    <s v="headache"/>
  </r>
  <r>
    <n v="1278"/>
    <n v="21.59"/>
    <x v="0"/>
    <n v="1.82"/>
    <n v="71.5"/>
    <n v="145"/>
    <n v="103"/>
    <s v="High Risk"/>
    <n v="3"/>
    <n v="2021"/>
    <n v="9"/>
    <n v="20"/>
    <d v="2021-09-20T00:00:00"/>
    <s v="Q3"/>
    <s v="Q3-2021"/>
    <s v="M"/>
    <n v="2"/>
    <s v="Poor"/>
    <n v="2"/>
    <x v="1"/>
    <n v="100"/>
    <s v="headache"/>
  </r>
  <r>
    <n v="1278"/>
    <n v="22.57"/>
    <x v="0"/>
    <n v="1.82"/>
    <n v="74.77"/>
    <n v="144"/>
    <n v="100"/>
    <s v="High Risk"/>
    <n v="4"/>
    <n v="2022"/>
    <n v="3"/>
    <n v="22"/>
    <d v="2022-03-22T00:00:00"/>
    <s v="Q1"/>
    <s v="Q1-2022"/>
    <s v="M"/>
    <n v="0"/>
    <s v="Very Good"/>
    <n v="2"/>
    <x v="1"/>
    <n v="106"/>
    <s v="dizziness"/>
  </r>
  <r>
    <n v="1278"/>
    <n v="21.42"/>
    <x v="0"/>
    <n v="1.82"/>
    <n v="70.95"/>
    <n v="148"/>
    <n v="104"/>
    <s v="High Risk"/>
    <n v="5"/>
    <n v="2022"/>
    <n v="9"/>
    <n v="20"/>
    <d v="2022-09-20T00:00:00"/>
    <s v="Q3"/>
    <s v="Q3-2022"/>
    <s v="M"/>
    <n v="3"/>
    <s v="Very Poor"/>
    <n v="1"/>
    <x v="0"/>
    <n v="107"/>
    <s v="skin rash"/>
  </r>
  <r>
    <n v="1279"/>
    <n v="26.45"/>
    <x v="1"/>
    <n v="1.82"/>
    <n v="87.61"/>
    <n v="131"/>
    <n v="109"/>
    <s v="Differential Risk"/>
    <n v="1"/>
    <n v="2020"/>
    <n v="9"/>
    <n v="24"/>
    <d v="2020-09-24T00:00:00"/>
    <s v="Q3"/>
    <s v="Q3-2020"/>
    <s v="M"/>
    <n v="3"/>
    <s v="Very Poor"/>
    <n v="0"/>
    <x v="2"/>
    <n v="100"/>
    <s v="headache"/>
  </r>
  <r>
    <n v="1279"/>
    <n v="22.2"/>
    <x v="0"/>
    <n v="1.82"/>
    <n v="73.52"/>
    <n v="123"/>
    <n v="107"/>
    <s v="Differential Risk"/>
    <n v="2"/>
    <n v="2021"/>
    <n v="3"/>
    <n v="26"/>
    <d v="2021-03-26T00:00:00"/>
    <s v="Q1"/>
    <s v="Q1-2021"/>
    <s v="M"/>
    <n v="2"/>
    <s v="Poor"/>
    <n v="2"/>
    <x v="1"/>
    <n v="100"/>
    <s v="headache"/>
  </r>
  <r>
    <n v="1279"/>
    <n v="19.350000000000001"/>
    <x v="0"/>
    <n v="1.82"/>
    <n v="64.09"/>
    <n v="122"/>
    <n v="108"/>
    <s v="Differential Risk"/>
    <n v="3"/>
    <n v="2021"/>
    <n v="9"/>
    <n v="24"/>
    <d v="2021-09-24T00:00:00"/>
    <s v="Q3"/>
    <s v="Q3-2021"/>
    <s v="M"/>
    <n v="0"/>
    <s v="Very Good"/>
    <n v="1"/>
    <x v="0"/>
    <n v="100"/>
    <s v="headache"/>
  </r>
  <r>
    <n v="1279"/>
    <n v="18.89"/>
    <x v="0"/>
    <n v="1.82"/>
    <n v="62.56"/>
    <n v="125"/>
    <n v="107"/>
    <s v="Differential Risk"/>
    <n v="4"/>
    <n v="2022"/>
    <n v="3"/>
    <n v="26"/>
    <d v="2022-03-26T00:00:00"/>
    <s v="Q1"/>
    <s v="Q1-2022"/>
    <s v="M"/>
    <n v="1"/>
    <s v="Good"/>
    <n v="0"/>
    <x v="2"/>
    <n v="102"/>
    <s v="tinnitus"/>
  </r>
  <r>
    <n v="1279"/>
    <n v="21.44"/>
    <x v="0"/>
    <n v="1.82"/>
    <n v="71.03"/>
    <n v="128"/>
    <n v="111"/>
    <s v="Differential Risk"/>
    <n v="5"/>
    <n v="2022"/>
    <n v="9"/>
    <n v="24"/>
    <d v="2022-09-24T00:00:00"/>
    <s v="Q3"/>
    <s v="Q3-2022"/>
    <s v="M"/>
    <n v="1"/>
    <s v="Good"/>
    <n v="1"/>
    <x v="0"/>
    <n v="100"/>
    <s v="headache"/>
  </r>
  <r>
    <n v="1279"/>
    <n v="20.59"/>
    <x v="0"/>
    <n v="1.82"/>
    <n v="68.22"/>
    <n v="130"/>
    <n v="103"/>
    <s v="Differential Risk"/>
    <n v="6"/>
    <n v="2023"/>
    <n v="3"/>
    <n v="26"/>
    <d v="2023-03-26T00:00:00"/>
    <s v="Q1"/>
    <s v="Q1-2023"/>
    <s v="M"/>
    <n v="1"/>
    <s v="Good"/>
    <n v="1"/>
    <x v="0"/>
    <n v="101"/>
    <s v="nausea"/>
  </r>
  <r>
    <n v="1280"/>
    <n v="22.89"/>
    <x v="0"/>
    <n v="1.82"/>
    <n v="75.83"/>
    <n v="124"/>
    <n v="118"/>
    <s v="Differential Risk"/>
    <n v="1"/>
    <n v="2020"/>
    <n v="9"/>
    <n v="25"/>
    <d v="2020-09-25T00:00:00"/>
    <s v="Q3"/>
    <s v="Q3-2020"/>
    <s v="M"/>
    <n v="0"/>
    <s v="Very Good"/>
    <n v="1"/>
    <x v="0"/>
    <n v="100"/>
    <s v="headache"/>
  </r>
  <r>
    <n v="1280"/>
    <n v="21.37"/>
    <x v="0"/>
    <n v="1.82"/>
    <n v="70.77"/>
    <n v="127"/>
    <n v="119"/>
    <s v="Differential Risk"/>
    <n v="2"/>
    <n v="2021"/>
    <n v="3"/>
    <n v="27"/>
    <d v="2021-03-27T00:00:00"/>
    <s v="Q1"/>
    <s v="Q1-2021"/>
    <s v="M"/>
    <n v="1"/>
    <s v="Good"/>
    <n v="1"/>
    <x v="0"/>
    <n v="108"/>
    <s v="palpitations"/>
  </r>
  <r>
    <n v="1280"/>
    <n v="20.67"/>
    <x v="0"/>
    <n v="1.82"/>
    <n v="68.47"/>
    <n v="127"/>
    <n v="114"/>
    <s v="Differential Risk"/>
    <n v="3"/>
    <n v="2021"/>
    <n v="9"/>
    <n v="25"/>
    <d v="2021-09-25T00:00:00"/>
    <s v="Q3"/>
    <s v="Q3-2021"/>
    <s v="M"/>
    <n v="2"/>
    <s v="Poor"/>
    <n v="2"/>
    <x v="1"/>
    <n v="101"/>
    <s v="nausea"/>
  </r>
  <r>
    <n v="1281"/>
    <n v="27.88"/>
    <x v="1"/>
    <n v="1.82"/>
    <n v="92.36"/>
    <n v="129"/>
    <n v="105"/>
    <s v="Differential Risk"/>
    <n v="1"/>
    <n v="2020"/>
    <n v="9"/>
    <n v="29"/>
    <d v="2020-09-29T00:00:00"/>
    <s v="Q3"/>
    <s v="Q3-2020"/>
    <s v="M"/>
    <n v="2"/>
    <s v="Poor"/>
    <n v="2"/>
    <x v="1"/>
    <n v="101"/>
    <s v="nausea"/>
  </r>
  <r>
    <n v="1281"/>
    <n v="31.06"/>
    <x v="2"/>
    <n v="1.82"/>
    <n v="102.89"/>
    <n v="125"/>
    <n v="114"/>
    <s v="Differential Risk"/>
    <n v="2"/>
    <n v="2021"/>
    <n v="3"/>
    <n v="31"/>
    <d v="2021-03-31T00:00:00"/>
    <s v="Q1"/>
    <s v="Q1-2021"/>
    <s v="M"/>
    <n v="3"/>
    <s v="Very Poor"/>
    <n v="0"/>
    <x v="2"/>
    <n v="100"/>
    <s v="headache"/>
  </r>
  <r>
    <n v="1281"/>
    <n v="29.39"/>
    <x v="1"/>
    <n v="1.82"/>
    <n v="97.35"/>
    <n v="117"/>
    <n v="114"/>
    <s v="Differential Risk"/>
    <n v="3"/>
    <n v="2021"/>
    <n v="9"/>
    <n v="29"/>
    <d v="2021-09-29T00:00:00"/>
    <s v="Q3"/>
    <s v="Q3-2021"/>
    <s v="M"/>
    <n v="2"/>
    <s v="Poor"/>
    <n v="2"/>
    <x v="1"/>
    <n v="100"/>
    <s v="headache"/>
  </r>
  <r>
    <n v="1281"/>
    <n v="28.6"/>
    <x v="1"/>
    <n v="1.82"/>
    <n v="94.75"/>
    <n v="120"/>
    <n v="115"/>
    <s v="Differential Risk"/>
    <n v="4"/>
    <n v="2022"/>
    <n v="3"/>
    <n v="31"/>
    <d v="2022-03-31T00:00:00"/>
    <s v="Q1"/>
    <s v="Q1-2022"/>
    <s v="M"/>
    <n v="2"/>
    <s v="Poor"/>
    <n v="1"/>
    <x v="0"/>
    <n v="105"/>
    <s v="abdominal pain"/>
  </r>
  <r>
    <n v="1282"/>
    <n v="23.19"/>
    <x v="0"/>
    <n v="1.82"/>
    <n v="76.83"/>
    <n v="145"/>
    <n v="119"/>
    <s v="High Risk"/>
    <n v="1"/>
    <n v="2020"/>
    <n v="10"/>
    <n v="2"/>
    <d v="2020-10-02T00:00:00"/>
    <s v="Q4"/>
    <s v="Q4-2020"/>
    <s v="M"/>
    <n v="0"/>
    <s v="Very Good"/>
    <n v="2"/>
    <x v="1"/>
    <n v="103"/>
    <s v="vomiting"/>
  </r>
  <r>
    <n v="1282"/>
    <n v="20.92"/>
    <x v="0"/>
    <n v="1.82"/>
    <n v="69.3"/>
    <n v="142"/>
    <n v="118"/>
    <s v="High Risk"/>
    <n v="2"/>
    <n v="2021"/>
    <n v="4"/>
    <n v="3"/>
    <d v="2021-04-03T00:00:00"/>
    <s v="Q2"/>
    <s v="Q2-2021"/>
    <s v="M"/>
    <n v="1"/>
    <s v="Good"/>
    <n v="2"/>
    <x v="1"/>
    <n v="107"/>
    <s v="skin rash"/>
  </r>
  <r>
    <n v="1282"/>
    <n v="22.49"/>
    <x v="0"/>
    <n v="1.82"/>
    <n v="74.510000000000005"/>
    <n v="139"/>
    <n v="121"/>
    <s v="High Risk"/>
    <n v="3"/>
    <n v="2021"/>
    <n v="10"/>
    <n v="2"/>
    <d v="2021-10-02T00:00:00"/>
    <s v="Q4"/>
    <s v="Q4-2021"/>
    <s v="M"/>
    <n v="3"/>
    <s v="Very Poor"/>
    <n v="2"/>
    <x v="1"/>
    <n v="100"/>
    <s v="headache"/>
  </r>
  <r>
    <n v="1282"/>
    <n v="20.399999999999999"/>
    <x v="0"/>
    <n v="1.82"/>
    <n v="67.59"/>
    <n v="148"/>
    <n v="130"/>
    <s v="High Risk"/>
    <n v="4"/>
    <n v="2022"/>
    <n v="4"/>
    <n v="3"/>
    <d v="2022-04-03T00:00:00"/>
    <s v="Q2"/>
    <s v="Q2-2022"/>
    <s v="M"/>
    <n v="1"/>
    <s v="Good"/>
    <n v="1"/>
    <x v="0"/>
    <n v="107"/>
    <s v="skin rash"/>
  </r>
  <r>
    <n v="1282"/>
    <n v="17.18"/>
    <x v="3"/>
    <n v="1.82"/>
    <n v="56.91"/>
    <n v="146"/>
    <n v="123"/>
    <s v="High Risk"/>
    <n v="5"/>
    <n v="2022"/>
    <n v="10"/>
    <n v="2"/>
    <d v="2022-10-02T00:00:00"/>
    <s v="Q4"/>
    <s v="Q4-2022"/>
    <s v="M"/>
    <n v="2"/>
    <s v="Poor"/>
    <n v="1"/>
    <x v="0"/>
    <n v="100"/>
    <s v="headache"/>
  </r>
  <r>
    <n v="1283"/>
    <n v="23.04"/>
    <x v="0"/>
    <n v="1.82"/>
    <n v="76.3"/>
    <n v="110"/>
    <n v="89"/>
    <s v="Differential Risk"/>
    <n v="1"/>
    <n v="2020"/>
    <n v="10"/>
    <n v="3"/>
    <d v="2020-10-03T00:00:00"/>
    <s v="Q4"/>
    <s v="Q4-2020"/>
    <s v="M"/>
    <n v="0"/>
    <s v="Very Good"/>
    <n v="1"/>
    <x v="0"/>
    <n v="109"/>
    <s v="hallucinations"/>
  </r>
  <r>
    <n v="1283"/>
    <n v="24.91"/>
    <x v="0"/>
    <n v="1.82"/>
    <n v="82.53"/>
    <n v="103"/>
    <n v="94"/>
    <s v="Differential Risk"/>
    <n v="2"/>
    <n v="2021"/>
    <n v="4"/>
    <n v="4"/>
    <d v="2021-04-04T00:00:00"/>
    <s v="Q2"/>
    <s v="Q2-2021"/>
    <s v="M"/>
    <n v="2"/>
    <s v="Poor"/>
    <n v="2"/>
    <x v="1"/>
    <n v="105"/>
    <s v="abdominal pain"/>
  </r>
  <r>
    <n v="1283"/>
    <n v="26.76"/>
    <x v="1"/>
    <n v="1.82"/>
    <n v="88.63"/>
    <n v="104"/>
    <n v="94"/>
    <s v="Differential Risk"/>
    <n v="3"/>
    <n v="2021"/>
    <n v="10"/>
    <n v="3"/>
    <d v="2021-10-03T00:00:00"/>
    <s v="Q4"/>
    <s v="Q4-2021"/>
    <s v="M"/>
    <n v="2"/>
    <s v="Poor"/>
    <n v="2"/>
    <x v="1"/>
    <n v="101"/>
    <s v="nausea"/>
  </r>
  <r>
    <n v="1284"/>
    <n v="20.3"/>
    <x v="0"/>
    <n v="1.62"/>
    <n v="53.28"/>
    <n v="130"/>
    <n v="126"/>
    <s v="Differential Risk"/>
    <n v="1"/>
    <n v="2020"/>
    <n v="10"/>
    <n v="4"/>
    <d v="2020-10-04T00:00:00"/>
    <s v="Q4"/>
    <s v="Q4-2020"/>
    <s v="F"/>
    <n v="3"/>
    <s v="Very Poor"/>
    <n v="2"/>
    <x v="1"/>
    <n v="100"/>
    <s v="headache"/>
  </r>
  <r>
    <n v="1284"/>
    <n v="19.559999999999999"/>
    <x v="0"/>
    <n v="1.62"/>
    <n v="51.33"/>
    <n v="126"/>
    <n v="132"/>
    <s v="Differential Risk"/>
    <n v="2"/>
    <n v="2021"/>
    <n v="4"/>
    <n v="5"/>
    <d v="2021-04-05T00:00:00"/>
    <s v="Q2"/>
    <s v="Q2-2021"/>
    <s v="F"/>
    <n v="1"/>
    <s v="Good"/>
    <n v="0"/>
    <x v="2"/>
    <n v="100"/>
    <s v="headache"/>
  </r>
  <r>
    <n v="1284"/>
    <n v="19.309999999999999"/>
    <x v="0"/>
    <n v="1.62"/>
    <n v="50.68"/>
    <n v="115"/>
    <n v="135"/>
    <s v="Differential Risk"/>
    <n v="3"/>
    <n v="2021"/>
    <n v="10"/>
    <n v="4"/>
    <d v="2021-10-04T00:00:00"/>
    <s v="Q4"/>
    <s v="Q4-2021"/>
    <s v="F"/>
    <n v="1"/>
    <s v="Good"/>
    <n v="2"/>
    <x v="1"/>
    <n v="103"/>
    <s v="vomiting"/>
  </r>
  <r>
    <n v="1284"/>
    <n v="18.8"/>
    <x v="0"/>
    <n v="1.62"/>
    <n v="49.34"/>
    <n v="124"/>
    <n v="132"/>
    <s v="Differential Risk"/>
    <n v="4"/>
    <n v="2022"/>
    <n v="4"/>
    <n v="5"/>
    <d v="2022-04-05T00:00:00"/>
    <s v="Q2"/>
    <s v="Q2-2022"/>
    <s v="F"/>
    <n v="3"/>
    <s v="Very Poor"/>
    <n v="2"/>
    <x v="1"/>
    <n v="100"/>
    <s v="headache"/>
  </r>
  <r>
    <n v="1284"/>
    <n v="18.96"/>
    <x v="0"/>
    <n v="1.62"/>
    <n v="49.76"/>
    <n v="119"/>
    <n v="138"/>
    <s v="Differential Risk"/>
    <n v="5"/>
    <n v="2022"/>
    <n v="10"/>
    <n v="4"/>
    <d v="2022-10-04T00:00:00"/>
    <s v="Q4"/>
    <s v="Q4-2022"/>
    <s v="F"/>
    <n v="0"/>
    <s v="Very Good"/>
    <n v="1"/>
    <x v="0"/>
    <n v="100"/>
    <s v="headache"/>
  </r>
  <r>
    <n v="1285"/>
    <n v="22.21"/>
    <x v="0"/>
    <n v="1.62"/>
    <n v="58.29"/>
    <n v="119"/>
    <n v="89"/>
    <s v="Differential Risk"/>
    <n v="1"/>
    <n v="2020"/>
    <n v="10"/>
    <n v="8"/>
    <d v="2020-10-08T00:00:00"/>
    <s v="Q4"/>
    <s v="Q4-2020"/>
    <s v="F"/>
    <n v="0"/>
    <s v="Very Good"/>
    <n v="1"/>
    <x v="0"/>
    <n v="101"/>
    <s v="nausea"/>
  </r>
  <r>
    <n v="1285"/>
    <n v="24.85"/>
    <x v="0"/>
    <n v="1.62"/>
    <n v="65.209999999999994"/>
    <n v="120"/>
    <n v="96"/>
    <s v="Differential Risk"/>
    <n v="2"/>
    <n v="2021"/>
    <n v="4"/>
    <n v="9"/>
    <d v="2021-04-09T00:00:00"/>
    <s v="Q2"/>
    <s v="Q2-2021"/>
    <s v="F"/>
    <n v="0"/>
    <s v="Very Good"/>
    <n v="2"/>
    <x v="1"/>
    <n v="108"/>
    <s v="palpitations"/>
  </r>
  <r>
    <n v="1285"/>
    <n v="25.59"/>
    <x v="1"/>
    <n v="1.62"/>
    <n v="67.16"/>
    <n v="130"/>
    <n v="94"/>
    <s v="Differential Risk"/>
    <n v="3"/>
    <n v="2021"/>
    <n v="10"/>
    <n v="8"/>
    <d v="2021-10-08T00:00:00"/>
    <s v="Q4"/>
    <s v="Q4-2021"/>
    <s v="F"/>
    <n v="2"/>
    <s v="Poor"/>
    <n v="0"/>
    <x v="2"/>
    <n v="100"/>
    <s v="headache"/>
  </r>
  <r>
    <n v="1285"/>
    <n v="29.07"/>
    <x v="1"/>
    <n v="1.62"/>
    <n v="76.3"/>
    <n v="136"/>
    <n v="87"/>
    <s v="High Risk"/>
    <n v="4"/>
    <n v="2022"/>
    <n v="4"/>
    <n v="9"/>
    <d v="2022-04-09T00:00:00"/>
    <s v="Q2"/>
    <s v="Q2-2022"/>
    <s v="F"/>
    <n v="2"/>
    <s v="Poor"/>
    <n v="1"/>
    <x v="0"/>
    <n v="100"/>
    <s v="headache"/>
  </r>
  <r>
    <n v="1285"/>
    <n v="29.68"/>
    <x v="1"/>
    <n v="1.62"/>
    <n v="77.88"/>
    <n v="128"/>
    <n v="90"/>
    <s v="Differential Risk"/>
    <n v="5"/>
    <n v="2022"/>
    <n v="10"/>
    <n v="8"/>
    <d v="2022-10-08T00:00:00"/>
    <s v="Q4"/>
    <s v="Q4-2022"/>
    <s v="F"/>
    <n v="1"/>
    <s v="Good"/>
    <n v="0"/>
    <x v="2"/>
    <n v="102"/>
    <s v="tinnitus"/>
  </r>
  <r>
    <n v="1286"/>
    <n v="17.04"/>
    <x v="3"/>
    <n v="1.62"/>
    <n v="44.71"/>
    <n v="115"/>
    <n v="111"/>
    <s v="Differential Risk"/>
    <n v="1"/>
    <n v="2020"/>
    <n v="10"/>
    <n v="12"/>
    <d v="2020-10-12T00:00:00"/>
    <s v="Q4"/>
    <s v="Q4-2020"/>
    <s v="F"/>
    <n v="2"/>
    <s v="Poor"/>
    <n v="2"/>
    <x v="1"/>
    <n v="105"/>
    <s v="abdominal pain"/>
  </r>
  <r>
    <n v="1286"/>
    <n v="17.29"/>
    <x v="3"/>
    <n v="1.62"/>
    <n v="45.37"/>
    <n v="102"/>
    <n v="108"/>
    <s v="Differential Risk"/>
    <n v="2"/>
    <n v="2021"/>
    <n v="4"/>
    <n v="13"/>
    <d v="2021-04-13T00:00:00"/>
    <s v="Q2"/>
    <s v="Q2-2021"/>
    <s v="F"/>
    <n v="2"/>
    <s v="Poor"/>
    <n v="2"/>
    <x v="1"/>
    <n v="100"/>
    <s v="headache"/>
  </r>
  <r>
    <n v="1286"/>
    <n v="19.68"/>
    <x v="0"/>
    <n v="1.62"/>
    <n v="51.64"/>
    <n v="102"/>
    <n v="114"/>
    <s v="Differential Risk"/>
    <n v="3"/>
    <n v="2021"/>
    <n v="10"/>
    <n v="12"/>
    <d v="2021-10-12T00:00:00"/>
    <s v="Q4"/>
    <s v="Q4-2021"/>
    <s v="F"/>
    <n v="1"/>
    <s v="Good"/>
    <n v="1"/>
    <x v="0"/>
    <n v="100"/>
    <s v="headache"/>
  </r>
  <r>
    <n v="1286"/>
    <n v="17.79"/>
    <x v="3"/>
    <n v="1.62"/>
    <n v="46.69"/>
    <n v="112"/>
    <n v="106"/>
    <s v="Differential Risk"/>
    <n v="4"/>
    <n v="2022"/>
    <n v="4"/>
    <n v="13"/>
    <d v="2022-04-13T00:00:00"/>
    <s v="Q2"/>
    <s v="Q2-2022"/>
    <s v="F"/>
    <n v="2"/>
    <s v="Poor"/>
    <n v="2"/>
    <x v="1"/>
    <n v="107"/>
    <s v="skin rash"/>
  </r>
  <r>
    <n v="1287"/>
    <n v="22.81"/>
    <x v="0"/>
    <n v="1.82"/>
    <n v="75.56"/>
    <n v="120"/>
    <n v="104"/>
    <s v="Differential Risk"/>
    <n v="1"/>
    <n v="2020"/>
    <n v="10"/>
    <n v="12"/>
    <d v="2020-10-12T00:00:00"/>
    <s v="Q4"/>
    <s v="Q4-2020"/>
    <s v="M"/>
    <n v="1"/>
    <s v="Good"/>
    <n v="2"/>
    <x v="1"/>
    <n v="100"/>
    <s v="headache"/>
  </r>
  <r>
    <n v="1287"/>
    <n v="24.92"/>
    <x v="0"/>
    <n v="1.82"/>
    <n v="82.54"/>
    <n v="118"/>
    <n v="101"/>
    <s v="Differential Risk"/>
    <n v="2"/>
    <n v="2021"/>
    <n v="4"/>
    <n v="13"/>
    <d v="2021-04-13T00:00:00"/>
    <s v="Q2"/>
    <s v="Q2-2021"/>
    <s v="M"/>
    <n v="2"/>
    <s v="Poor"/>
    <n v="2"/>
    <x v="1"/>
    <n v="101"/>
    <s v="nausea"/>
  </r>
  <r>
    <n v="1287"/>
    <n v="24.32"/>
    <x v="0"/>
    <n v="1.82"/>
    <n v="80.55"/>
    <n v="112"/>
    <n v="111"/>
    <s v="Differential Risk"/>
    <n v="3"/>
    <n v="2021"/>
    <n v="10"/>
    <n v="12"/>
    <d v="2021-10-12T00:00:00"/>
    <s v="Q4"/>
    <s v="Q4-2021"/>
    <s v="M"/>
    <n v="1"/>
    <s v="Good"/>
    <n v="2"/>
    <x v="1"/>
    <n v="100"/>
    <s v="headache"/>
  </r>
  <r>
    <n v="1287"/>
    <n v="22.17"/>
    <x v="0"/>
    <n v="1.82"/>
    <n v="73.430000000000007"/>
    <n v="107"/>
    <n v="112"/>
    <s v="Differential Risk"/>
    <n v="4"/>
    <n v="2022"/>
    <n v="4"/>
    <n v="13"/>
    <d v="2022-04-13T00:00:00"/>
    <s v="Q2"/>
    <s v="Q2-2022"/>
    <s v="M"/>
    <n v="1"/>
    <s v="Good"/>
    <n v="0"/>
    <x v="2"/>
    <n v="100"/>
    <s v="headache"/>
  </r>
  <r>
    <n v="1288"/>
    <n v="25.38"/>
    <x v="1"/>
    <n v="1.82"/>
    <n v="84.07"/>
    <n v="106"/>
    <n v="110"/>
    <s v="Differential Risk"/>
    <n v="1"/>
    <n v="2020"/>
    <n v="10"/>
    <n v="14"/>
    <d v="2020-10-14T00:00:00"/>
    <s v="Q4"/>
    <s v="Q4-2020"/>
    <s v="M"/>
    <n v="1"/>
    <s v="Good"/>
    <n v="0"/>
    <x v="2"/>
    <n v="102"/>
    <s v="tinnitus"/>
  </r>
  <r>
    <n v="1288"/>
    <n v="25.48"/>
    <x v="1"/>
    <n v="1.82"/>
    <n v="84.41"/>
    <n v="107"/>
    <n v="110"/>
    <s v="Differential Risk"/>
    <n v="2"/>
    <n v="2021"/>
    <n v="4"/>
    <n v="15"/>
    <d v="2021-04-15T00:00:00"/>
    <s v="Q2"/>
    <s v="Q2-2021"/>
    <s v="M"/>
    <n v="1"/>
    <s v="Good"/>
    <n v="2"/>
    <x v="1"/>
    <n v="100"/>
    <s v="headache"/>
  </r>
  <r>
    <n v="1288"/>
    <n v="23.51"/>
    <x v="0"/>
    <n v="1.82"/>
    <n v="77.87"/>
    <n v="109"/>
    <n v="114"/>
    <s v="Differential Risk"/>
    <n v="3"/>
    <n v="2021"/>
    <n v="10"/>
    <n v="14"/>
    <d v="2021-10-14T00:00:00"/>
    <s v="Q4"/>
    <s v="Q4-2021"/>
    <s v="M"/>
    <n v="0"/>
    <s v="Very Good"/>
    <n v="0"/>
    <x v="2"/>
    <n v="100"/>
    <s v="headache"/>
  </r>
  <r>
    <n v="1288"/>
    <n v="24.18"/>
    <x v="0"/>
    <n v="1.82"/>
    <n v="80.099999999999994"/>
    <n v="112"/>
    <n v="113"/>
    <s v="Differential Risk"/>
    <n v="4"/>
    <n v="2022"/>
    <n v="4"/>
    <n v="15"/>
    <d v="2022-04-15T00:00:00"/>
    <s v="Q2"/>
    <s v="Q2-2022"/>
    <s v="M"/>
    <n v="0"/>
    <s v="Very Good"/>
    <n v="2"/>
    <x v="1"/>
    <n v="100"/>
    <s v="headache"/>
  </r>
  <r>
    <n v="1288"/>
    <n v="20.420000000000002"/>
    <x v="0"/>
    <n v="1.82"/>
    <n v="67.64"/>
    <n v="108"/>
    <n v="115"/>
    <s v="Differential Risk"/>
    <n v="5"/>
    <n v="2022"/>
    <n v="10"/>
    <n v="14"/>
    <d v="2022-10-14T00:00:00"/>
    <s v="Q4"/>
    <s v="Q4-2022"/>
    <s v="M"/>
    <n v="1"/>
    <s v="Good"/>
    <n v="2"/>
    <x v="1"/>
    <n v="102"/>
    <s v="tinnitus"/>
  </r>
  <r>
    <n v="1289"/>
    <n v="25.42"/>
    <x v="1"/>
    <n v="1.82"/>
    <n v="84.19"/>
    <n v="112"/>
    <n v="108"/>
    <s v="Differential Risk"/>
    <n v="1"/>
    <n v="2020"/>
    <n v="10"/>
    <n v="18"/>
    <d v="2020-10-18T00:00:00"/>
    <s v="Q4"/>
    <s v="Q4-2020"/>
    <s v="M"/>
    <n v="2"/>
    <s v="Poor"/>
    <n v="0"/>
    <x v="2"/>
    <n v="100"/>
    <s v="headache"/>
  </r>
  <r>
    <n v="1289"/>
    <n v="21"/>
    <x v="0"/>
    <n v="1.82"/>
    <n v="69.56"/>
    <n v="114"/>
    <n v="117"/>
    <s v="Differential Risk"/>
    <n v="2"/>
    <n v="2021"/>
    <n v="4"/>
    <n v="19"/>
    <d v="2021-04-19T00:00:00"/>
    <s v="Q2"/>
    <s v="Q2-2021"/>
    <s v="M"/>
    <n v="3"/>
    <s v="Very Poor"/>
    <n v="0"/>
    <x v="2"/>
    <n v="100"/>
    <s v="headache"/>
  </r>
  <r>
    <n v="1289"/>
    <n v="21.86"/>
    <x v="0"/>
    <n v="1.82"/>
    <n v="72.400000000000006"/>
    <n v="114"/>
    <n v="121"/>
    <s v="Differential Risk"/>
    <n v="3"/>
    <n v="2021"/>
    <n v="10"/>
    <n v="18"/>
    <d v="2021-10-18T00:00:00"/>
    <s v="Q4"/>
    <s v="Q4-2021"/>
    <s v="M"/>
    <n v="2"/>
    <s v="Poor"/>
    <n v="1"/>
    <x v="0"/>
    <n v="100"/>
    <s v="headache"/>
  </r>
  <r>
    <n v="1289"/>
    <n v="19.39"/>
    <x v="0"/>
    <n v="1.82"/>
    <n v="64.239999999999995"/>
    <n v="111"/>
    <n v="121"/>
    <s v="Differential Risk"/>
    <n v="4"/>
    <n v="2022"/>
    <n v="4"/>
    <n v="19"/>
    <d v="2022-04-19T00:00:00"/>
    <s v="Q2"/>
    <s v="Q2-2022"/>
    <s v="M"/>
    <n v="1"/>
    <s v="Good"/>
    <n v="2"/>
    <x v="1"/>
    <n v="100"/>
    <s v="headache"/>
  </r>
  <r>
    <n v="1289"/>
    <n v="18.72"/>
    <x v="0"/>
    <n v="1.82"/>
    <n v="62.02"/>
    <n v="106"/>
    <n v="115"/>
    <s v="Differential Risk"/>
    <n v="5"/>
    <n v="2022"/>
    <n v="10"/>
    <n v="18"/>
    <d v="2022-10-18T00:00:00"/>
    <s v="Q4"/>
    <s v="Q4-2022"/>
    <s v="M"/>
    <n v="1"/>
    <s v="Good"/>
    <n v="2"/>
    <x v="1"/>
    <n v="100"/>
    <s v="headache"/>
  </r>
  <r>
    <n v="1290"/>
    <n v="25.62"/>
    <x v="1"/>
    <n v="1.82"/>
    <n v="84.85"/>
    <n v="113"/>
    <n v="93"/>
    <s v="Differential Risk"/>
    <n v="1"/>
    <n v="2020"/>
    <n v="10"/>
    <n v="20"/>
    <d v="2020-10-20T00:00:00"/>
    <s v="Q4"/>
    <s v="Q4-2020"/>
    <s v="M"/>
    <n v="1"/>
    <s v="Good"/>
    <n v="0"/>
    <x v="2"/>
    <n v="104"/>
    <s v="itching"/>
  </r>
  <r>
    <n v="1290"/>
    <n v="26.3"/>
    <x v="1"/>
    <n v="1.82"/>
    <n v="87.12"/>
    <n v="112"/>
    <n v="95"/>
    <s v="Differential Risk"/>
    <n v="2"/>
    <n v="2021"/>
    <n v="4"/>
    <n v="21"/>
    <d v="2021-04-21T00:00:00"/>
    <s v="Q2"/>
    <s v="Q2-2021"/>
    <s v="M"/>
    <n v="2"/>
    <s v="Poor"/>
    <n v="1"/>
    <x v="0"/>
    <n v="101"/>
    <s v="nausea"/>
  </r>
  <r>
    <n v="1290"/>
    <n v="26.1"/>
    <x v="1"/>
    <n v="1.82"/>
    <n v="86.45"/>
    <n v="121"/>
    <n v="95"/>
    <s v="Differential Risk"/>
    <n v="3"/>
    <n v="2021"/>
    <n v="10"/>
    <n v="20"/>
    <d v="2021-10-20T00:00:00"/>
    <s v="Q4"/>
    <s v="Q4-2021"/>
    <s v="M"/>
    <n v="1"/>
    <s v="Good"/>
    <n v="0"/>
    <x v="2"/>
    <n v="100"/>
    <s v="headache"/>
  </r>
  <r>
    <n v="1290"/>
    <n v="26.52"/>
    <x v="1"/>
    <n v="1.82"/>
    <n v="87.83"/>
    <n v="121"/>
    <n v="105"/>
    <s v="Differential Risk"/>
    <n v="4"/>
    <n v="2022"/>
    <n v="4"/>
    <n v="21"/>
    <d v="2022-04-21T00:00:00"/>
    <s v="Q2"/>
    <s v="Q2-2022"/>
    <s v="M"/>
    <n v="3"/>
    <s v="Very Poor"/>
    <n v="1"/>
    <x v="0"/>
    <n v="100"/>
    <s v="headache"/>
  </r>
  <r>
    <n v="1291"/>
    <n v="23.5"/>
    <x v="0"/>
    <n v="1.62"/>
    <n v="61.67"/>
    <n v="112"/>
    <n v="88"/>
    <s v="Differential Risk"/>
    <n v="1"/>
    <n v="2020"/>
    <n v="10"/>
    <n v="20"/>
    <d v="2020-10-20T00:00:00"/>
    <s v="Q4"/>
    <s v="Q4-2020"/>
    <s v="F"/>
    <n v="1"/>
    <s v="Good"/>
    <n v="2"/>
    <x v="1"/>
    <n v="100"/>
    <s v="headache"/>
  </r>
  <r>
    <n v="1291"/>
    <n v="21.6"/>
    <x v="0"/>
    <n v="1.62"/>
    <n v="56.69"/>
    <n v="105"/>
    <n v="94"/>
    <s v="Differential Risk"/>
    <n v="2"/>
    <n v="2021"/>
    <n v="4"/>
    <n v="21"/>
    <d v="2021-04-21T00:00:00"/>
    <s v="Q2"/>
    <s v="Q2-2021"/>
    <s v="F"/>
    <n v="2"/>
    <s v="Poor"/>
    <n v="1"/>
    <x v="0"/>
    <n v="100"/>
    <s v="headache"/>
  </r>
  <r>
    <n v="1291"/>
    <n v="18.420000000000002"/>
    <x v="3"/>
    <n v="1.62"/>
    <n v="48.35"/>
    <n v="114"/>
    <n v="102"/>
    <s v="Differential Risk"/>
    <n v="3"/>
    <n v="2021"/>
    <n v="10"/>
    <n v="20"/>
    <d v="2021-10-20T00:00:00"/>
    <s v="Q4"/>
    <s v="Q4-2021"/>
    <s v="F"/>
    <n v="2"/>
    <s v="Poor"/>
    <n v="2"/>
    <x v="1"/>
    <n v="101"/>
    <s v="nausea"/>
  </r>
  <r>
    <n v="1292"/>
    <n v="23.09"/>
    <x v="0"/>
    <n v="1.62"/>
    <n v="60.59"/>
    <n v="122"/>
    <n v="116"/>
    <s v="Differential Risk"/>
    <n v="1"/>
    <n v="2020"/>
    <n v="10"/>
    <n v="24"/>
    <d v="2020-10-24T00:00:00"/>
    <s v="Q4"/>
    <s v="Q4-2020"/>
    <s v="F"/>
    <n v="1"/>
    <s v="Good"/>
    <n v="2"/>
    <x v="1"/>
    <n v="108"/>
    <s v="palpitations"/>
  </r>
  <r>
    <n v="1292"/>
    <n v="23.95"/>
    <x v="0"/>
    <n v="1.62"/>
    <n v="62.86"/>
    <n v="120"/>
    <n v="126"/>
    <s v="Differential Risk"/>
    <n v="2"/>
    <n v="2021"/>
    <n v="4"/>
    <n v="25"/>
    <d v="2021-04-25T00:00:00"/>
    <s v="Q2"/>
    <s v="Q2-2021"/>
    <s v="F"/>
    <n v="0"/>
    <s v="Very Good"/>
    <n v="2"/>
    <x v="1"/>
    <n v="107"/>
    <s v="skin rash"/>
  </r>
  <r>
    <n v="1292"/>
    <n v="24.27"/>
    <x v="0"/>
    <n v="1.62"/>
    <n v="63.71"/>
    <n v="114"/>
    <n v="130"/>
    <s v="Differential Risk"/>
    <n v="3"/>
    <n v="2021"/>
    <n v="10"/>
    <n v="24"/>
    <d v="2021-10-24T00:00:00"/>
    <s v="Q4"/>
    <s v="Q4-2021"/>
    <s v="F"/>
    <n v="0"/>
    <s v="Very Good"/>
    <n v="2"/>
    <x v="1"/>
    <n v="100"/>
    <s v="headache"/>
  </r>
  <r>
    <n v="1292"/>
    <n v="22.82"/>
    <x v="0"/>
    <n v="1.62"/>
    <n v="59.88"/>
    <n v="122"/>
    <n v="129"/>
    <s v="Differential Risk"/>
    <n v="4"/>
    <n v="2022"/>
    <n v="4"/>
    <n v="25"/>
    <d v="2022-04-25T00:00:00"/>
    <s v="Q2"/>
    <s v="Q2-2022"/>
    <s v="F"/>
    <n v="2"/>
    <s v="Poor"/>
    <n v="1"/>
    <x v="0"/>
    <n v="105"/>
    <s v="abdominal pain"/>
  </r>
  <r>
    <n v="1292"/>
    <n v="23.32"/>
    <x v="0"/>
    <n v="1.62"/>
    <n v="61.21"/>
    <n v="122"/>
    <n v="140"/>
    <s v="Differential Risk"/>
    <n v="5"/>
    <n v="2022"/>
    <n v="10"/>
    <n v="24"/>
    <d v="2022-10-24T00:00:00"/>
    <s v="Q4"/>
    <s v="Q4-2022"/>
    <s v="F"/>
    <n v="1"/>
    <s v="Good"/>
    <n v="2"/>
    <x v="1"/>
    <n v="103"/>
    <s v="vomiting"/>
  </r>
  <r>
    <n v="1293"/>
    <n v="24.27"/>
    <x v="0"/>
    <n v="1.62"/>
    <n v="63.68"/>
    <n v="120"/>
    <n v="105"/>
    <s v="Differential Risk"/>
    <n v="1"/>
    <n v="2020"/>
    <n v="10"/>
    <n v="25"/>
    <d v="2020-10-25T00:00:00"/>
    <s v="Q4"/>
    <s v="Q4-2020"/>
    <s v="F"/>
    <n v="2"/>
    <s v="Poor"/>
    <n v="2"/>
    <x v="1"/>
    <n v="102"/>
    <s v="tinnitus"/>
  </r>
  <r>
    <n v="1293"/>
    <n v="22.31"/>
    <x v="0"/>
    <n v="1.62"/>
    <n v="58.54"/>
    <n v="116"/>
    <n v="101"/>
    <s v="Differential Risk"/>
    <n v="2"/>
    <n v="2021"/>
    <n v="4"/>
    <n v="26"/>
    <d v="2021-04-26T00:00:00"/>
    <s v="Q2"/>
    <s v="Q2-2021"/>
    <s v="F"/>
    <n v="1"/>
    <s v="Good"/>
    <n v="2"/>
    <x v="1"/>
    <n v="109"/>
    <s v="hallucinations"/>
  </r>
  <r>
    <n v="1293"/>
    <n v="19.61"/>
    <x v="0"/>
    <n v="1.62"/>
    <n v="51.45"/>
    <n v="115"/>
    <n v="88"/>
    <s v="Differential Risk"/>
    <n v="3"/>
    <n v="2021"/>
    <n v="10"/>
    <n v="25"/>
    <d v="2021-10-25T00:00:00"/>
    <s v="Q4"/>
    <s v="Q4-2021"/>
    <s v="F"/>
    <n v="1"/>
    <s v="Good"/>
    <n v="2"/>
    <x v="1"/>
    <n v="108"/>
    <s v="palpitations"/>
  </r>
  <r>
    <n v="1293"/>
    <n v="16.350000000000001"/>
    <x v="3"/>
    <n v="1.62"/>
    <n v="42.92"/>
    <n v="114"/>
    <n v="91"/>
    <s v="Differential Risk"/>
    <n v="4"/>
    <n v="2022"/>
    <n v="4"/>
    <n v="26"/>
    <d v="2022-04-26T00:00:00"/>
    <s v="Q2"/>
    <s v="Q2-2022"/>
    <s v="F"/>
    <n v="2"/>
    <s v="Poor"/>
    <n v="2"/>
    <x v="1"/>
    <n v="106"/>
    <s v="dizziness"/>
  </r>
  <r>
    <n v="1294"/>
    <n v="19.690000000000001"/>
    <x v="0"/>
    <n v="1.82"/>
    <n v="65.239999999999995"/>
    <n v="112"/>
    <n v="105"/>
    <s v="Differential Risk"/>
    <n v="1"/>
    <n v="2020"/>
    <n v="10"/>
    <n v="26"/>
    <d v="2020-10-26T00:00:00"/>
    <s v="Q4"/>
    <s v="Q4-2020"/>
    <s v="M"/>
    <n v="1"/>
    <s v="Good"/>
    <n v="2"/>
    <x v="1"/>
    <n v="101"/>
    <s v="nausea"/>
  </r>
  <r>
    <n v="1294"/>
    <n v="20.69"/>
    <x v="0"/>
    <n v="1.82"/>
    <n v="68.53"/>
    <n v="105"/>
    <n v="117"/>
    <s v="Differential Risk"/>
    <n v="2"/>
    <n v="2021"/>
    <n v="4"/>
    <n v="27"/>
    <d v="2021-04-27T00:00:00"/>
    <s v="Q2"/>
    <s v="Q2-2021"/>
    <s v="M"/>
    <n v="0"/>
    <s v="Very Good"/>
    <n v="1"/>
    <x v="0"/>
    <n v="109"/>
    <s v="hallucinations"/>
  </r>
  <r>
    <n v="1294"/>
    <n v="18.920000000000002"/>
    <x v="0"/>
    <n v="1.82"/>
    <n v="62.68"/>
    <n v="92"/>
    <n v="111"/>
    <s v="Differential Risk"/>
    <n v="3"/>
    <n v="2021"/>
    <n v="10"/>
    <n v="26"/>
    <d v="2021-10-26T00:00:00"/>
    <s v="Q4"/>
    <s v="Q4-2021"/>
    <s v="M"/>
    <n v="1"/>
    <s v="Good"/>
    <n v="2"/>
    <x v="1"/>
    <n v="100"/>
    <s v="headache"/>
  </r>
  <r>
    <n v="1295"/>
    <n v="22.01"/>
    <x v="0"/>
    <n v="1.62"/>
    <n v="57.76"/>
    <n v="124"/>
    <n v="145"/>
    <s v="Differential Risk"/>
    <n v="1"/>
    <n v="2020"/>
    <n v="10"/>
    <n v="30"/>
    <d v="2020-10-30T00:00:00"/>
    <s v="Q4"/>
    <s v="Q4-2020"/>
    <s v="F"/>
    <n v="1"/>
    <s v="Good"/>
    <n v="1"/>
    <x v="0"/>
    <n v="100"/>
    <s v="headache"/>
  </r>
  <r>
    <n v="1295"/>
    <n v="24.59"/>
    <x v="0"/>
    <n v="1.62"/>
    <n v="64.53"/>
    <n v="120"/>
    <n v="155"/>
    <s v="Differential Risk"/>
    <n v="2"/>
    <n v="2021"/>
    <n v="5"/>
    <n v="1"/>
    <d v="2021-05-01T00:00:00"/>
    <s v="Q2"/>
    <s v="Q2-2021"/>
    <s v="F"/>
    <n v="1"/>
    <s v="Good"/>
    <n v="2"/>
    <x v="1"/>
    <n v="100"/>
    <s v="headache"/>
  </r>
  <r>
    <n v="1295"/>
    <n v="26.08"/>
    <x v="1"/>
    <n v="1.62"/>
    <n v="68.44"/>
    <n v="113"/>
    <n v="153"/>
    <s v="Differential Risk"/>
    <n v="3"/>
    <n v="2021"/>
    <n v="10"/>
    <n v="30"/>
    <d v="2021-10-30T00:00:00"/>
    <s v="Q4"/>
    <s v="Q4-2021"/>
    <s v="F"/>
    <n v="0"/>
    <s v="Very Good"/>
    <n v="0"/>
    <x v="2"/>
    <n v="100"/>
    <s v="headache"/>
  </r>
  <r>
    <n v="1295"/>
    <n v="31.18"/>
    <x v="2"/>
    <n v="1.62"/>
    <n v="81.83"/>
    <n v="117"/>
    <n v="158"/>
    <s v="Differential Risk"/>
    <n v="4"/>
    <n v="2022"/>
    <n v="5"/>
    <n v="1"/>
    <d v="2022-05-01T00:00:00"/>
    <s v="Q2"/>
    <s v="Q2-2022"/>
    <s v="F"/>
    <n v="3"/>
    <s v="Very Poor"/>
    <n v="0"/>
    <x v="2"/>
    <n v="108"/>
    <s v="palpitations"/>
  </r>
  <r>
    <n v="1296"/>
    <n v="20.32"/>
    <x v="0"/>
    <n v="1.62"/>
    <n v="53.32"/>
    <n v="116"/>
    <n v="87"/>
    <s v="Differential Risk"/>
    <n v="1"/>
    <n v="2020"/>
    <n v="10"/>
    <n v="31"/>
    <d v="2020-10-31T00:00:00"/>
    <s v="Q4"/>
    <s v="Q4-2020"/>
    <s v="F"/>
    <n v="1"/>
    <s v="Good"/>
    <n v="2"/>
    <x v="1"/>
    <n v="100"/>
    <s v="headache"/>
  </r>
  <r>
    <n v="1296"/>
    <n v="20.9"/>
    <x v="0"/>
    <n v="1.62"/>
    <n v="54.84"/>
    <n v="123"/>
    <n v="84"/>
    <s v="Medium Risk"/>
    <n v="2"/>
    <n v="2021"/>
    <n v="5"/>
    <n v="2"/>
    <d v="2021-05-02T00:00:00"/>
    <s v="Q2"/>
    <s v="Q2-2021"/>
    <s v="F"/>
    <n v="3"/>
    <s v="Very Poor"/>
    <n v="1"/>
    <x v="0"/>
    <n v="100"/>
    <s v="headache"/>
  </r>
  <r>
    <n v="1296"/>
    <n v="19.86"/>
    <x v="0"/>
    <n v="1.62"/>
    <n v="52.11"/>
    <n v="124"/>
    <n v="90"/>
    <s v="Differential Risk"/>
    <n v="3"/>
    <n v="2021"/>
    <n v="10"/>
    <n v="31"/>
    <d v="2021-10-31T00:00:00"/>
    <s v="Q4"/>
    <s v="Q4-2021"/>
    <s v="F"/>
    <n v="1"/>
    <s v="Good"/>
    <n v="0"/>
    <x v="2"/>
    <n v="100"/>
    <s v="headache"/>
  </r>
  <r>
    <n v="1296"/>
    <n v="18.27"/>
    <x v="3"/>
    <n v="1.62"/>
    <n v="47.96"/>
    <n v="115"/>
    <n v="87"/>
    <s v="Differential Risk"/>
    <n v="4"/>
    <n v="2022"/>
    <n v="5"/>
    <n v="2"/>
    <d v="2022-05-02T00:00:00"/>
    <s v="Q2"/>
    <s v="Q2-2022"/>
    <s v="F"/>
    <n v="2"/>
    <s v="Poor"/>
    <n v="1"/>
    <x v="0"/>
    <n v="109"/>
    <s v="hallucinations"/>
  </r>
  <r>
    <n v="1296"/>
    <n v="18.850000000000001"/>
    <x v="0"/>
    <n v="1.62"/>
    <n v="49.46"/>
    <n v="113"/>
    <n v="89"/>
    <s v="Differential Risk"/>
    <n v="5"/>
    <n v="2022"/>
    <n v="10"/>
    <n v="31"/>
    <d v="2022-10-31T00:00:00"/>
    <s v="Q4"/>
    <s v="Q4-2022"/>
    <s v="F"/>
    <n v="1"/>
    <s v="Good"/>
    <n v="0"/>
    <x v="2"/>
    <n v="100"/>
    <s v="headache"/>
  </r>
  <r>
    <n v="1296"/>
    <n v="17.09"/>
    <x v="3"/>
    <n v="1.62"/>
    <n v="44.85"/>
    <n v="108"/>
    <n v="85"/>
    <s v="Differential Risk"/>
    <n v="6"/>
    <n v="2023"/>
    <n v="5"/>
    <n v="2"/>
    <d v="2023-05-02T00:00:00"/>
    <s v="Q2"/>
    <s v="Q2-2023"/>
    <s v="F"/>
    <n v="2"/>
    <s v="Poor"/>
    <n v="2"/>
    <x v="1"/>
    <n v="104"/>
    <s v="itching"/>
  </r>
  <r>
    <n v="1297"/>
    <n v="27.51"/>
    <x v="1"/>
    <n v="1.82"/>
    <n v="91.12"/>
    <n v="119"/>
    <n v="78"/>
    <s v="Low Risk"/>
    <n v="1"/>
    <n v="2020"/>
    <n v="10"/>
    <n v="31"/>
    <d v="2020-10-31T00:00:00"/>
    <s v="Q4"/>
    <s v="Q4-2020"/>
    <s v="M"/>
    <n v="2"/>
    <s v="Poor"/>
    <n v="0"/>
    <x v="2"/>
    <n v="109"/>
    <s v="hallucinations"/>
  </r>
  <r>
    <n v="1297"/>
    <n v="29.1"/>
    <x v="1"/>
    <n v="1.82"/>
    <n v="96.4"/>
    <n v="119"/>
    <n v="77"/>
    <s v="Low Risk"/>
    <n v="2"/>
    <n v="2021"/>
    <n v="5"/>
    <n v="2"/>
    <d v="2021-05-02T00:00:00"/>
    <s v="Q2"/>
    <s v="Q2-2021"/>
    <s v="M"/>
    <n v="2"/>
    <s v="Poor"/>
    <n v="0"/>
    <x v="2"/>
    <n v="100"/>
    <s v="headache"/>
  </r>
  <r>
    <n v="1297"/>
    <n v="29.46"/>
    <x v="1"/>
    <n v="1.82"/>
    <n v="97.6"/>
    <n v="124"/>
    <n v="82"/>
    <s v="Medium Risk"/>
    <n v="3"/>
    <n v="2021"/>
    <n v="10"/>
    <n v="31"/>
    <d v="2021-10-31T00:00:00"/>
    <s v="Q4"/>
    <s v="Q4-2021"/>
    <s v="M"/>
    <n v="2"/>
    <s v="Poor"/>
    <n v="0"/>
    <x v="2"/>
    <n v="100"/>
    <s v="headache"/>
  </r>
  <r>
    <n v="1297"/>
    <n v="30.66"/>
    <x v="2"/>
    <n v="1.82"/>
    <n v="101.56"/>
    <n v="123"/>
    <n v="89"/>
    <s v="Differential Risk"/>
    <n v="4"/>
    <n v="2022"/>
    <n v="5"/>
    <n v="2"/>
    <d v="2022-05-02T00:00:00"/>
    <s v="Q2"/>
    <s v="Q2-2022"/>
    <s v="M"/>
    <n v="0"/>
    <s v="Very Good"/>
    <n v="0"/>
    <x v="2"/>
    <n v="108"/>
    <s v="palpitations"/>
  </r>
  <r>
    <n v="1297"/>
    <n v="31.19"/>
    <x v="2"/>
    <n v="1.82"/>
    <n v="103.31"/>
    <n v="118"/>
    <n v="88"/>
    <s v="Differential Risk"/>
    <n v="5"/>
    <n v="2022"/>
    <n v="10"/>
    <n v="31"/>
    <d v="2022-10-31T00:00:00"/>
    <s v="Q4"/>
    <s v="Q4-2022"/>
    <s v="M"/>
    <n v="2"/>
    <s v="Poor"/>
    <n v="1"/>
    <x v="0"/>
    <n v="101"/>
    <s v="nausea"/>
  </r>
  <r>
    <n v="1298"/>
    <n v="16.77"/>
    <x v="3"/>
    <n v="1.62"/>
    <n v="44.01"/>
    <n v="136"/>
    <n v="113"/>
    <s v="High Risk"/>
    <n v="1"/>
    <n v="2020"/>
    <n v="11"/>
    <n v="2"/>
    <d v="2020-11-02T00:00:00"/>
    <s v="Q4"/>
    <s v="Q4-2020"/>
    <s v="F"/>
    <n v="2"/>
    <s v="Poor"/>
    <n v="0"/>
    <x v="2"/>
    <n v="105"/>
    <s v="abdominal pain"/>
  </r>
  <r>
    <n v="1298"/>
    <n v="18.28"/>
    <x v="3"/>
    <n v="1.62"/>
    <n v="47.97"/>
    <n v="129"/>
    <n v="115"/>
    <s v="Differential Risk"/>
    <n v="2"/>
    <n v="2021"/>
    <n v="5"/>
    <n v="4"/>
    <d v="2021-05-04T00:00:00"/>
    <s v="Q2"/>
    <s v="Q2-2021"/>
    <s v="F"/>
    <n v="2"/>
    <s v="Poor"/>
    <n v="1"/>
    <x v="0"/>
    <n v="101"/>
    <s v="nausea"/>
  </r>
  <r>
    <n v="1298"/>
    <n v="17.21"/>
    <x v="3"/>
    <n v="1.62"/>
    <n v="45.16"/>
    <n v="137"/>
    <n v="114"/>
    <s v="High Risk"/>
    <n v="3"/>
    <n v="2021"/>
    <n v="11"/>
    <n v="2"/>
    <d v="2021-11-02T00:00:00"/>
    <s v="Q4"/>
    <s v="Q4-2021"/>
    <s v="F"/>
    <n v="1"/>
    <s v="Good"/>
    <n v="2"/>
    <x v="1"/>
    <n v="100"/>
    <s v="headache"/>
  </r>
  <r>
    <n v="1298"/>
    <n v="14.95"/>
    <x v="3"/>
    <n v="1.62"/>
    <n v="39.229999999999997"/>
    <n v="124"/>
    <n v="106"/>
    <s v="Differential Risk"/>
    <n v="4"/>
    <n v="2022"/>
    <n v="5"/>
    <n v="4"/>
    <d v="2022-05-04T00:00:00"/>
    <s v="Q2"/>
    <s v="Q2-2022"/>
    <s v="F"/>
    <n v="1"/>
    <s v="Good"/>
    <n v="0"/>
    <x v="2"/>
    <n v="101"/>
    <s v="nausea"/>
  </r>
  <r>
    <n v="1298"/>
    <n v="16.02"/>
    <x v="3"/>
    <n v="1.62"/>
    <n v="42.04"/>
    <n v="130"/>
    <n v="108"/>
    <s v="Differential Risk"/>
    <n v="5"/>
    <n v="2022"/>
    <n v="11"/>
    <n v="2"/>
    <d v="2022-11-02T00:00:00"/>
    <s v="Q4"/>
    <s v="Q4-2022"/>
    <s v="F"/>
    <n v="1"/>
    <s v="Good"/>
    <n v="2"/>
    <x v="1"/>
    <n v="102"/>
    <s v="tinnitus"/>
  </r>
  <r>
    <n v="1299"/>
    <n v="18.18"/>
    <x v="3"/>
    <n v="1.62"/>
    <n v="47.72"/>
    <n v="103"/>
    <n v="92"/>
    <s v="Differential Risk"/>
    <n v="1"/>
    <n v="2020"/>
    <n v="11"/>
    <n v="6"/>
    <d v="2020-11-06T00:00:00"/>
    <s v="Q4"/>
    <s v="Q4-2020"/>
    <s v="F"/>
    <n v="2"/>
    <s v="Poor"/>
    <n v="1"/>
    <x v="0"/>
    <n v="100"/>
    <s v="headache"/>
  </r>
  <r>
    <n v="1299"/>
    <n v="23.31"/>
    <x v="0"/>
    <n v="1.62"/>
    <n v="61.17"/>
    <n v="105"/>
    <n v="91"/>
    <s v="Differential Risk"/>
    <n v="2"/>
    <n v="2021"/>
    <n v="5"/>
    <n v="8"/>
    <d v="2021-05-08T00:00:00"/>
    <s v="Q2"/>
    <s v="Q2-2021"/>
    <s v="F"/>
    <n v="0"/>
    <s v="Very Good"/>
    <n v="1"/>
    <x v="0"/>
    <n v="100"/>
    <s v="headache"/>
  </r>
  <r>
    <n v="1299"/>
    <n v="23.87"/>
    <x v="0"/>
    <n v="1.62"/>
    <n v="62.65"/>
    <n v="100"/>
    <n v="84"/>
    <s v="Differential Risk"/>
    <n v="3"/>
    <n v="2021"/>
    <n v="11"/>
    <n v="6"/>
    <d v="2021-11-06T00:00:00"/>
    <s v="Q4"/>
    <s v="Q4-2021"/>
    <s v="F"/>
    <n v="0"/>
    <s v="Very Good"/>
    <n v="2"/>
    <x v="1"/>
    <n v="101"/>
    <s v="nausea"/>
  </r>
  <r>
    <n v="1300"/>
    <n v="20.81"/>
    <x v="0"/>
    <n v="1.62"/>
    <n v="54.6"/>
    <n v="127"/>
    <n v="112"/>
    <s v="Differential Risk"/>
    <n v="1"/>
    <n v="2020"/>
    <n v="11"/>
    <n v="7"/>
    <d v="2020-11-07T00:00:00"/>
    <s v="Q4"/>
    <s v="Q4-2020"/>
    <s v="F"/>
    <n v="0"/>
    <s v="Very Good"/>
    <n v="1"/>
    <x v="0"/>
    <n v="101"/>
    <s v="nausea"/>
  </r>
  <r>
    <n v="1300"/>
    <n v="20.52"/>
    <x v="0"/>
    <n v="1.62"/>
    <n v="53.86"/>
    <n v="134"/>
    <n v="110"/>
    <s v="Differential Risk"/>
    <n v="2"/>
    <n v="2021"/>
    <n v="5"/>
    <n v="9"/>
    <d v="2021-05-09T00:00:00"/>
    <s v="Q2"/>
    <s v="Q2-2021"/>
    <s v="F"/>
    <n v="1"/>
    <s v="Good"/>
    <n v="0"/>
    <x v="2"/>
    <n v="100"/>
    <s v="headache"/>
  </r>
  <r>
    <n v="1300"/>
    <n v="21.24"/>
    <x v="0"/>
    <n v="1.62"/>
    <n v="55.75"/>
    <n v="130"/>
    <n v="116"/>
    <s v="Differential Risk"/>
    <n v="3"/>
    <n v="2021"/>
    <n v="11"/>
    <n v="7"/>
    <d v="2021-11-07T00:00:00"/>
    <s v="Q4"/>
    <s v="Q4-2021"/>
    <s v="F"/>
    <n v="0"/>
    <s v="Very Good"/>
    <n v="1"/>
    <x v="0"/>
    <n v="106"/>
    <s v="dizziness"/>
  </r>
  <r>
    <n v="1301"/>
    <n v="24.81"/>
    <x v="0"/>
    <n v="1.82"/>
    <n v="82.17"/>
    <n v="136"/>
    <n v="103"/>
    <s v="High Risk"/>
    <n v="1"/>
    <n v="2020"/>
    <n v="11"/>
    <n v="10"/>
    <d v="2020-11-10T00:00:00"/>
    <s v="Q4"/>
    <s v="Q4-2020"/>
    <s v="M"/>
    <n v="0"/>
    <s v="Very Good"/>
    <n v="1"/>
    <x v="0"/>
    <n v="100"/>
    <s v="headache"/>
  </r>
  <r>
    <n v="1301"/>
    <n v="25.97"/>
    <x v="1"/>
    <n v="1.82"/>
    <n v="86.02"/>
    <n v="138"/>
    <n v="113"/>
    <s v="High Risk"/>
    <n v="2"/>
    <n v="2021"/>
    <n v="5"/>
    <n v="12"/>
    <d v="2021-05-12T00:00:00"/>
    <s v="Q2"/>
    <s v="Q2-2021"/>
    <s v="M"/>
    <n v="0"/>
    <s v="Very Good"/>
    <n v="0"/>
    <x v="2"/>
    <n v="100"/>
    <s v="headache"/>
  </r>
  <r>
    <n v="1301"/>
    <n v="23.82"/>
    <x v="0"/>
    <n v="1.82"/>
    <n v="78.89"/>
    <n v="131"/>
    <n v="113"/>
    <s v="Differential Risk"/>
    <n v="3"/>
    <n v="2021"/>
    <n v="11"/>
    <n v="10"/>
    <d v="2021-11-10T00:00:00"/>
    <s v="Q4"/>
    <s v="Q4-2021"/>
    <s v="M"/>
    <n v="2"/>
    <s v="Poor"/>
    <n v="1"/>
    <x v="0"/>
    <n v="107"/>
    <s v="skin rash"/>
  </r>
  <r>
    <n v="1301"/>
    <n v="21.87"/>
    <x v="0"/>
    <n v="1.82"/>
    <n v="72.45"/>
    <n v="136"/>
    <n v="122"/>
    <s v="High Risk"/>
    <n v="4"/>
    <n v="2022"/>
    <n v="5"/>
    <n v="12"/>
    <d v="2022-05-12T00:00:00"/>
    <s v="Q2"/>
    <s v="Q2-2022"/>
    <s v="M"/>
    <n v="2"/>
    <s v="Poor"/>
    <n v="2"/>
    <x v="1"/>
    <n v="100"/>
    <s v="headache"/>
  </r>
  <r>
    <n v="1301"/>
    <n v="20.059999999999999"/>
    <x v="0"/>
    <n v="1.82"/>
    <n v="66.459999999999994"/>
    <n v="129"/>
    <n v="123"/>
    <s v="Differential Risk"/>
    <n v="5"/>
    <n v="2022"/>
    <n v="11"/>
    <n v="10"/>
    <d v="2022-11-10T00:00:00"/>
    <s v="Q4"/>
    <s v="Q4-2022"/>
    <s v="M"/>
    <n v="1"/>
    <s v="Good"/>
    <n v="1"/>
    <x v="0"/>
    <n v="100"/>
    <s v="headache"/>
  </r>
  <r>
    <n v="1302"/>
    <n v="23.12"/>
    <x v="0"/>
    <n v="1.82"/>
    <n v="76.59"/>
    <n v="123"/>
    <n v="107"/>
    <s v="Differential Risk"/>
    <n v="1"/>
    <n v="2020"/>
    <n v="11"/>
    <n v="11"/>
    <d v="2020-11-11T00:00:00"/>
    <s v="Q4"/>
    <s v="Q4-2020"/>
    <s v="M"/>
    <n v="0"/>
    <s v="Very Good"/>
    <n v="2"/>
    <x v="1"/>
    <n v="101"/>
    <s v="nausea"/>
  </r>
  <r>
    <n v="1302"/>
    <n v="26.87"/>
    <x v="1"/>
    <n v="1.82"/>
    <n v="89"/>
    <n v="114"/>
    <n v="107"/>
    <s v="Differential Risk"/>
    <n v="2"/>
    <n v="2021"/>
    <n v="5"/>
    <n v="13"/>
    <d v="2021-05-13T00:00:00"/>
    <s v="Q2"/>
    <s v="Q2-2021"/>
    <s v="M"/>
    <n v="2"/>
    <s v="Poor"/>
    <n v="2"/>
    <x v="1"/>
    <n v="100"/>
    <s v="headache"/>
  </r>
  <r>
    <n v="1302"/>
    <n v="24.26"/>
    <x v="0"/>
    <n v="1.82"/>
    <n v="80.37"/>
    <n v="117"/>
    <n v="106"/>
    <s v="Differential Risk"/>
    <n v="3"/>
    <n v="2021"/>
    <n v="11"/>
    <n v="11"/>
    <d v="2021-11-11T00:00:00"/>
    <s v="Q4"/>
    <s v="Q4-2021"/>
    <s v="M"/>
    <n v="0"/>
    <s v="Very Good"/>
    <n v="2"/>
    <x v="1"/>
    <n v="103"/>
    <s v="vomiting"/>
  </r>
  <r>
    <n v="1302"/>
    <n v="24.93"/>
    <x v="0"/>
    <n v="1.82"/>
    <n v="82.59"/>
    <n v="121"/>
    <n v="106"/>
    <s v="Differential Risk"/>
    <n v="4"/>
    <n v="2022"/>
    <n v="5"/>
    <n v="13"/>
    <d v="2022-05-13T00:00:00"/>
    <s v="Q2"/>
    <s v="Q2-2022"/>
    <s v="M"/>
    <n v="2"/>
    <s v="Poor"/>
    <n v="0"/>
    <x v="2"/>
    <n v="100"/>
    <s v="headache"/>
  </r>
  <r>
    <n v="1302"/>
    <n v="26.54"/>
    <x v="1"/>
    <n v="1.82"/>
    <n v="87.91"/>
    <n v="125"/>
    <n v="106"/>
    <s v="Differential Risk"/>
    <n v="5"/>
    <n v="2022"/>
    <n v="11"/>
    <n v="11"/>
    <d v="2022-11-11T00:00:00"/>
    <s v="Q4"/>
    <s v="Q4-2022"/>
    <s v="M"/>
    <n v="2"/>
    <s v="Poor"/>
    <n v="1"/>
    <x v="0"/>
    <n v="107"/>
    <s v="skin rash"/>
  </r>
  <r>
    <n v="1302"/>
    <n v="28.23"/>
    <x v="1"/>
    <n v="1.82"/>
    <n v="93.51"/>
    <n v="133"/>
    <n v="111"/>
    <s v="Differential Risk"/>
    <n v="6"/>
    <n v="2023"/>
    <n v="5"/>
    <n v="13"/>
    <d v="2023-05-13T00:00:00"/>
    <s v="Q2"/>
    <s v="Q2-2023"/>
    <s v="M"/>
    <n v="0"/>
    <s v="Very Good"/>
    <n v="0"/>
    <x v="2"/>
    <n v="103"/>
    <s v="vomiting"/>
  </r>
  <r>
    <n v="1303"/>
    <n v="18.260000000000002"/>
    <x v="3"/>
    <n v="1.62"/>
    <n v="47.92"/>
    <n v="131"/>
    <n v="125"/>
    <s v="Differential Risk"/>
    <n v="1"/>
    <n v="2020"/>
    <n v="11"/>
    <n v="12"/>
    <d v="2020-11-12T00:00:00"/>
    <s v="Q4"/>
    <s v="Q4-2020"/>
    <s v="F"/>
    <n v="2"/>
    <s v="Poor"/>
    <n v="2"/>
    <x v="1"/>
    <n v="101"/>
    <s v="nausea"/>
  </r>
  <r>
    <n v="1303"/>
    <n v="22.91"/>
    <x v="0"/>
    <n v="1.62"/>
    <n v="60.13"/>
    <n v="133"/>
    <n v="121"/>
    <s v="Differential Risk"/>
    <n v="2"/>
    <n v="2021"/>
    <n v="5"/>
    <n v="14"/>
    <d v="2021-05-14T00:00:00"/>
    <s v="Q2"/>
    <s v="Q2-2021"/>
    <s v="F"/>
    <n v="3"/>
    <s v="Very Poor"/>
    <n v="2"/>
    <x v="1"/>
    <n v="100"/>
    <s v="headache"/>
  </r>
  <r>
    <n v="1303"/>
    <n v="23.22"/>
    <x v="0"/>
    <n v="1.62"/>
    <n v="60.93"/>
    <n v="143"/>
    <n v="118"/>
    <s v="High Risk"/>
    <n v="3"/>
    <n v="2021"/>
    <n v="11"/>
    <n v="12"/>
    <d v="2021-11-12T00:00:00"/>
    <s v="Q4"/>
    <s v="Q4-2021"/>
    <s v="F"/>
    <n v="1"/>
    <s v="Good"/>
    <n v="2"/>
    <x v="1"/>
    <n v="109"/>
    <s v="hallucinations"/>
  </r>
  <r>
    <n v="1303"/>
    <n v="25.27"/>
    <x v="1"/>
    <n v="1.62"/>
    <n v="66.33"/>
    <n v="137"/>
    <n v="103"/>
    <s v="High Risk"/>
    <n v="4"/>
    <n v="2022"/>
    <n v="5"/>
    <n v="14"/>
    <d v="2022-05-14T00:00:00"/>
    <s v="Q2"/>
    <s v="Q2-2022"/>
    <s v="F"/>
    <n v="3"/>
    <s v="Very Poor"/>
    <n v="1"/>
    <x v="0"/>
    <n v="100"/>
    <s v="headache"/>
  </r>
  <r>
    <n v="1303"/>
    <n v="26.88"/>
    <x v="1"/>
    <n v="1.62"/>
    <n v="70.55"/>
    <n v="139"/>
    <n v="103"/>
    <s v="High Risk"/>
    <n v="5"/>
    <n v="2022"/>
    <n v="11"/>
    <n v="12"/>
    <d v="2022-11-12T00:00:00"/>
    <s v="Q4"/>
    <s v="Q4-2022"/>
    <s v="F"/>
    <n v="0"/>
    <s v="Very Good"/>
    <n v="0"/>
    <x v="2"/>
    <n v="103"/>
    <s v="vomiting"/>
  </r>
  <r>
    <n v="1304"/>
    <n v="23.38"/>
    <x v="0"/>
    <n v="1.82"/>
    <n v="77.45"/>
    <n v="140"/>
    <n v="130"/>
    <s v="High Risk"/>
    <n v="1"/>
    <n v="2020"/>
    <n v="11"/>
    <n v="14"/>
    <d v="2020-11-14T00:00:00"/>
    <s v="Q4"/>
    <s v="Q4-2020"/>
    <s v="M"/>
    <n v="0"/>
    <s v="Very Good"/>
    <n v="1"/>
    <x v="0"/>
    <n v="105"/>
    <s v="abdominal pain"/>
  </r>
  <r>
    <n v="1304"/>
    <n v="23.02"/>
    <x v="0"/>
    <n v="1.82"/>
    <n v="76.239999999999995"/>
    <n v="137"/>
    <n v="132"/>
    <s v="High Risk"/>
    <n v="2"/>
    <n v="2021"/>
    <n v="5"/>
    <n v="16"/>
    <d v="2021-05-16T00:00:00"/>
    <s v="Q2"/>
    <s v="Q2-2021"/>
    <s v="M"/>
    <n v="1"/>
    <s v="Good"/>
    <n v="1"/>
    <x v="0"/>
    <n v="100"/>
    <s v="headache"/>
  </r>
  <r>
    <n v="1304"/>
    <n v="20.65"/>
    <x v="0"/>
    <n v="1.82"/>
    <n v="68.41"/>
    <n v="147"/>
    <n v="125"/>
    <s v="High Risk"/>
    <n v="3"/>
    <n v="2021"/>
    <n v="11"/>
    <n v="14"/>
    <d v="2021-11-14T00:00:00"/>
    <s v="Q4"/>
    <s v="Q4-2021"/>
    <s v="M"/>
    <n v="1"/>
    <s v="Good"/>
    <n v="2"/>
    <x v="1"/>
    <n v="100"/>
    <s v="headache"/>
  </r>
  <r>
    <n v="1304"/>
    <n v="25.09"/>
    <x v="1"/>
    <n v="1.82"/>
    <n v="83.1"/>
    <n v="147"/>
    <n v="117"/>
    <s v="High Risk"/>
    <n v="4"/>
    <n v="2022"/>
    <n v="5"/>
    <n v="16"/>
    <d v="2022-05-16T00:00:00"/>
    <s v="Q2"/>
    <s v="Q2-2022"/>
    <s v="M"/>
    <n v="0"/>
    <s v="Very Good"/>
    <n v="2"/>
    <x v="1"/>
    <n v="101"/>
    <s v="nausea"/>
  </r>
  <r>
    <n v="1304"/>
    <n v="19.760000000000002"/>
    <x v="0"/>
    <n v="1.82"/>
    <n v="65.459999999999994"/>
    <n v="148"/>
    <n v="126"/>
    <s v="High Risk"/>
    <n v="5"/>
    <n v="2022"/>
    <n v="11"/>
    <n v="14"/>
    <d v="2022-11-14T00:00:00"/>
    <s v="Q4"/>
    <s v="Q4-2022"/>
    <s v="M"/>
    <n v="3"/>
    <s v="Very Poor"/>
    <n v="0"/>
    <x v="2"/>
    <n v="104"/>
    <s v="itching"/>
  </r>
  <r>
    <n v="1304"/>
    <n v="21.37"/>
    <x v="0"/>
    <n v="1.82"/>
    <n v="70.790000000000006"/>
    <n v="149"/>
    <n v="114"/>
    <s v="High Risk"/>
    <n v="6"/>
    <n v="2023"/>
    <n v="5"/>
    <n v="16"/>
    <d v="2023-05-16T00:00:00"/>
    <s v="Q2"/>
    <s v="Q2-2023"/>
    <s v="M"/>
    <n v="1"/>
    <s v="Good"/>
    <n v="1"/>
    <x v="0"/>
    <n v="101"/>
    <s v="nausea"/>
  </r>
  <r>
    <n v="1305"/>
    <n v="23.94"/>
    <x v="0"/>
    <n v="1.62"/>
    <n v="62.83"/>
    <n v="145"/>
    <n v="103"/>
    <s v="High Risk"/>
    <n v="1"/>
    <n v="2020"/>
    <n v="11"/>
    <n v="17"/>
    <d v="2020-11-17T00:00:00"/>
    <s v="Q4"/>
    <s v="Q4-2020"/>
    <s v="F"/>
    <n v="1"/>
    <s v="Good"/>
    <n v="1"/>
    <x v="0"/>
    <n v="104"/>
    <s v="itching"/>
  </r>
  <r>
    <n v="1305"/>
    <n v="26.12"/>
    <x v="1"/>
    <n v="1.62"/>
    <n v="68.56"/>
    <n v="151"/>
    <n v="101"/>
    <s v="High Risk"/>
    <n v="2"/>
    <n v="2021"/>
    <n v="5"/>
    <n v="19"/>
    <d v="2021-05-19T00:00:00"/>
    <s v="Q2"/>
    <s v="Q2-2021"/>
    <s v="F"/>
    <n v="1"/>
    <s v="Good"/>
    <n v="0"/>
    <x v="2"/>
    <n v="101"/>
    <s v="nausea"/>
  </r>
  <r>
    <n v="1305"/>
    <n v="26.49"/>
    <x v="1"/>
    <n v="1.62"/>
    <n v="69.53"/>
    <n v="147"/>
    <n v="107"/>
    <s v="High Risk"/>
    <n v="3"/>
    <n v="2021"/>
    <n v="11"/>
    <n v="17"/>
    <d v="2021-11-17T00:00:00"/>
    <s v="Q4"/>
    <s v="Q4-2021"/>
    <s v="F"/>
    <n v="0"/>
    <s v="Very Good"/>
    <n v="0"/>
    <x v="2"/>
    <n v="100"/>
    <s v="headache"/>
  </r>
  <r>
    <n v="1305"/>
    <n v="23.79"/>
    <x v="0"/>
    <n v="1.62"/>
    <n v="62.43"/>
    <n v="160"/>
    <n v="108"/>
    <s v="High Risk"/>
    <n v="4"/>
    <n v="2022"/>
    <n v="5"/>
    <n v="19"/>
    <d v="2022-05-19T00:00:00"/>
    <s v="Q2"/>
    <s v="Q2-2022"/>
    <s v="F"/>
    <n v="1"/>
    <s v="Good"/>
    <n v="0"/>
    <x v="2"/>
    <n v="100"/>
    <s v="headache"/>
  </r>
  <r>
    <n v="1305"/>
    <n v="23.08"/>
    <x v="0"/>
    <n v="1.62"/>
    <n v="60.57"/>
    <n v="162"/>
    <n v="105"/>
    <s v="High Risk"/>
    <n v="5"/>
    <n v="2022"/>
    <n v="11"/>
    <n v="17"/>
    <d v="2022-11-17T00:00:00"/>
    <s v="Q4"/>
    <s v="Q4-2022"/>
    <s v="F"/>
    <n v="1"/>
    <s v="Good"/>
    <n v="2"/>
    <x v="1"/>
    <n v="100"/>
    <s v="headache"/>
  </r>
  <r>
    <n v="1306"/>
    <n v="26.22"/>
    <x v="1"/>
    <n v="1.82"/>
    <n v="86.84"/>
    <n v="130"/>
    <n v="123"/>
    <s v="Differential Risk"/>
    <n v="1"/>
    <n v="2020"/>
    <n v="11"/>
    <n v="18"/>
    <d v="2020-11-18T00:00:00"/>
    <s v="Q4"/>
    <s v="Q4-2020"/>
    <s v="M"/>
    <n v="3"/>
    <s v="Very Poor"/>
    <n v="2"/>
    <x v="1"/>
    <n v="109"/>
    <s v="hallucinations"/>
  </r>
  <r>
    <n v="1306"/>
    <n v="25.15"/>
    <x v="1"/>
    <n v="1.82"/>
    <n v="83.31"/>
    <n v="130"/>
    <n v="125"/>
    <s v="Differential Risk"/>
    <n v="2"/>
    <n v="2021"/>
    <n v="5"/>
    <n v="20"/>
    <d v="2021-05-20T00:00:00"/>
    <s v="Q2"/>
    <s v="Q2-2021"/>
    <s v="M"/>
    <n v="0"/>
    <s v="Very Good"/>
    <n v="2"/>
    <x v="1"/>
    <n v="103"/>
    <s v="vomiting"/>
  </r>
  <r>
    <n v="1306"/>
    <n v="28.7"/>
    <x v="1"/>
    <n v="1.82"/>
    <n v="95.06"/>
    <n v="130"/>
    <n v="120"/>
    <s v="Differential Risk"/>
    <n v="3"/>
    <n v="2021"/>
    <n v="11"/>
    <n v="18"/>
    <d v="2021-11-18T00:00:00"/>
    <s v="Q4"/>
    <s v="Q4-2021"/>
    <s v="M"/>
    <n v="2"/>
    <s v="Poor"/>
    <n v="0"/>
    <x v="2"/>
    <n v="109"/>
    <s v="hallucinations"/>
  </r>
  <r>
    <n v="1307"/>
    <n v="17.7"/>
    <x v="3"/>
    <n v="1.82"/>
    <n v="58.64"/>
    <n v="110"/>
    <n v="69"/>
    <s v="Low Risk"/>
    <n v="1"/>
    <n v="2020"/>
    <n v="11"/>
    <n v="22"/>
    <d v="2020-11-22T00:00:00"/>
    <s v="Q4"/>
    <s v="Q4-2020"/>
    <s v="M"/>
    <n v="0"/>
    <s v="Very Good"/>
    <n v="2"/>
    <x v="1"/>
    <n v="100"/>
    <s v="headache"/>
  </r>
  <r>
    <n v="1307"/>
    <n v="15.89"/>
    <x v="3"/>
    <n v="1.82"/>
    <n v="52.64"/>
    <n v="110"/>
    <n v="64"/>
    <s v="Low Risk"/>
    <n v="2"/>
    <n v="2021"/>
    <n v="5"/>
    <n v="24"/>
    <d v="2021-05-24T00:00:00"/>
    <s v="Q2"/>
    <s v="Q2-2021"/>
    <s v="M"/>
    <n v="2"/>
    <s v="Poor"/>
    <n v="1"/>
    <x v="0"/>
    <n v="100"/>
    <s v="headache"/>
  </r>
  <r>
    <n v="1307"/>
    <n v="15.73"/>
    <x v="3"/>
    <n v="1.82"/>
    <n v="52.1"/>
    <n v="114"/>
    <n v="65"/>
    <s v="Low Risk"/>
    <n v="3"/>
    <n v="2021"/>
    <n v="11"/>
    <n v="22"/>
    <d v="2021-11-22T00:00:00"/>
    <s v="Q4"/>
    <s v="Q4-2021"/>
    <s v="M"/>
    <n v="0"/>
    <s v="Very Good"/>
    <n v="0"/>
    <x v="2"/>
    <n v="100"/>
    <s v="headache"/>
  </r>
  <r>
    <n v="1307"/>
    <n v="21.83"/>
    <x v="0"/>
    <n v="1.82"/>
    <n v="72.319999999999993"/>
    <n v="111"/>
    <n v="60"/>
    <s v="Low Risk"/>
    <n v="4"/>
    <n v="2022"/>
    <n v="5"/>
    <n v="24"/>
    <d v="2022-05-24T00:00:00"/>
    <s v="Q2"/>
    <s v="Q2-2022"/>
    <s v="M"/>
    <n v="2"/>
    <s v="Poor"/>
    <n v="2"/>
    <x v="1"/>
    <n v="100"/>
    <s v="headache"/>
  </r>
  <r>
    <n v="1307"/>
    <n v="15.59"/>
    <x v="3"/>
    <n v="1.82"/>
    <n v="51.63"/>
    <n v="108"/>
    <n v="48"/>
    <s v="Low Risk"/>
    <n v="5"/>
    <n v="2022"/>
    <n v="11"/>
    <n v="22"/>
    <d v="2022-11-22T00:00:00"/>
    <s v="Q4"/>
    <s v="Q4-2022"/>
    <s v="M"/>
    <n v="2"/>
    <s v="Poor"/>
    <n v="0"/>
    <x v="2"/>
    <n v="109"/>
    <s v="hallucinations"/>
  </r>
  <r>
    <n v="1308"/>
    <n v="19.37"/>
    <x v="0"/>
    <n v="1.82"/>
    <n v="64.17"/>
    <n v="130"/>
    <n v="96"/>
    <s v="Differential Risk"/>
    <n v="1"/>
    <n v="2020"/>
    <n v="11"/>
    <n v="24"/>
    <d v="2020-11-24T00:00:00"/>
    <s v="Q4"/>
    <s v="Q4-2020"/>
    <s v="M"/>
    <n v="0"/>
    <s v="Very Good"/>
    <n v="2"/>
    <x v="1"/>
    <n v="100"/>
    <s v="headache"/>
  </r>
  <r>
    <n v="1308"/>
    <n v="19.68"/>
    <x v="0"/>
    <n v="1.82"/>
    <n v="65.19"/>
    <n v="119"/>
    <n v="95"/>
    <s v="Differential Risk"/>
    <n v="2"/>
    <n v="2021"/>
    <n v="5"/>
    <n v="26"/>
    <d v="2021-05-26T00:00:00"/>
    <s v="Q2"/>
    <s v="Q2-2021"/>
    <s v="M"/>
    <n v="0"/>
    <s v="Very Good"/>
    <n v="0"/>
    <x v="2"/>
    <n v="100"/>
    <s v="headache"/>
  </r>
  <r>
    <n v="1308"/>
    <n v="23.05"/>
    <x v="0"/>
    <n v="1.82"/>
    <n v="76.34"/>
    <n v="122"/>
    <n v="91"/>
    <s v="Differential Risk"/>
    <n v="3"/>
    <n v="2021"/>
    <n v="11"/>
    <n v="24"/>
    <d v="2021-11-24T00:00:00"/>
    <s v="Q4"/>
    <s v="Q4-2021"/>
    <s v="M"/>
    <n v="3"/>
    <s v="Very Poor"/>
    <n v="0"/>
    <x v="2"/>
    <n v="100"/>
    <s v="headache"/>
  </r>
  <r>
    <n v="1308"/>
    <n v="20.93"/>
    <x v="0"/>
    <n v="1.82"/>
    <n v="69.34"/>
    <n v="124"/>
    <n v="100"/>
    <s v="Differential Risk"/>
    <n v="4"/>
    <n v="2022"/>
    <n v="5"/>
    <n v="26"/>
    <d v="2022-05-26T00:00:00"/>
    <s v="Q2"/>
    <s v="Q2-2022"/>
    <s v="M"/>
    <n v="1"/>
    <s v="Good"/>
    <n v="2"/>
    <x v="1"/>
    <n v="100"/>
    <s v="headache"/>
  </r>
  <r>
    <n v="1309"/>
    <n v="23.25"/>
    <x v="0"/>
    <n v="1.82"/>
    <n v="77.010000000000005"/>
    <n v="128"/>
    <n v="110"/>
    <s v="Differential Risk"/>
    <n v="1"/>
    <n v="2020"/>
    <n v="11"/>
    <n v="28"/>
    <d v="2020-11-28T00:00:00"/>
    <s v="Q4"/>
    <s v="Q4-2020"/>
    <s v="M"/>
    <n v="0"/>
    <s v="Very Good"/>
    <n v="2"/>
    <x v="1"/>
    <n v="100"/>
    <s v="headache"/>
  </r>
  <r>
    <n v="1309"/>
    <n v="24.51"/>
    <x v="0"/>
    <n v="1.82"/>
    <n v="81.2"/>
    <n v="116"/>
    <n v="110"/>
    <s v="Differential Risk"/>
    <n v="2"/>
    <n v="2021"/>
    <n v="5"/>
    <n v="30"/>
    <d v="2021-05-30T00:00:00"/>
    <s v="Q2"/>
    <s v="Q2-2021"/>
    <s v="M"/>
    <n v="1"/>
    <s v="Good"/>
    <n v="2"/>
    <x v="1"/>
    <n v="103"/>
    <s v="vomiting"/>
  </r>
  <r>
    <n v="1309"/>
    <n v="26.76"/>
    <x v="1"/>
    <n v="1.82"/>
    <n v="88.64"/>
    <n v="121"/>
    <n v="109"/>
    <s v="Differential Risk"/>
    <n v="3"/>
    <n v="2021"/>
    <n v="11"/>
    <n v="28"/>
    <d v="2021-11-28T00:00:00"/>
    <s v="Q4"/>
    <s v="Q4-2021"/>
    <s v="M"/>
    <n v="0"/>
    <s v="Very Good"/>
    <n v="0"/>
    <x v="2"/>
    <n v="109"/>
    <s v="hallucinations"/>
  </r>
  <r>
    <n v="1309"/>
    <n v="21.91"/>
    <x v="0"/>
    <n v="1.82"/>
    <n v="72.58"/>
    <n v="115"/>
    <n v="118"/>
    <s v="Differential Risk"/>
    <n v="4"/>
    <n v="2022"/>
    <n v="5"/>
    <n v="30"/>
    <d v="2022-05-30T00:00:00"/>
    <s v="Q2"/>
    <s v="Q2-2022"/>
    <s v="M"/>
    <n v="1"/>
    <s v="Good"/>
    <n v="2"/>
    <x v="1"/>
    <n v="100"/>
    <s v="headache"/>
  </r>
  <r>
    <n v="1310"/>
    <n v="29.39"/>
    <x v="1"/>
    <n v="1.82"/>
    <n v="97.34"/>
    <n v="133"/>
    <n v="123"/>
    <s v="Differential Risk"/>
    <n v="1"/>
    <n v="2020"/>
    <n v="12"/>
    <n v="2"/>
    <d v="2020-12-02T00:00:00"/>
    <s v="Q4"/>
    <s v="Q4-2020"/>
    <s v="M"/>
    <n v="2"/>
    <s v="Poor"/>
    <n v="0"/>
    <x v="2"/>
    <n v="100"/>
    <s v="headache"/>
  </r>
  <r>
    <n v="1310"/>
    <n v="29.63"/>
    <x v="1"/>
    <n v="1.82"/>
    <n v="98.13"/>
    <n v="131"/>
    <n v="120"/>
    <s v="Differential Risk"/>
    <n v="2"/>
    <n v="2021"/>
    <n v="6"/>
    <n v="3"/>
    <d v="2021-06-03T00:00:00"/>
    <s v="Q2"/>
    <s v="Q2-2021"/>
    <s v="M"/>
    <n v="2"/>
    <s v="Poor"/>
    <n v="2"/>
    <x v="1"/>
    <n v="105"/>
    <s v="abdominal pain"/>
  </r>
  <r>
    <n v="1310"/>
    <n v="30.5"/>
    <x v="2"/>
    <n v="1.82"/>
    <n v="101.04"/>
    <n v="123"/>
    <n v="118"/>
    <s v="Differential Risk"/>
    <n v="3"/>
    <n v="2021"/>
    <n v="12"/>
    <n v="2"/>
    <d v="2021-12-02T00:00:00"/>
    <s v="Q4"/>
    <s v="Q4-2021"/>
    <s v="M"/>
    <n v="2"/>
    <s v="Poor"/>
    <n v="0"/>
    <x v="2"/>
    <n v="105"/>
    <s v="abdominal pain"/>
  </r>
  <r>
    <n v="1310"/>
    <n v="32.32"/>
    <x v="2"/>
    <n v="1.82"/>
    <n v="107.06"/>
    <n v="119"/>
    <n v="112"/>
    <s v="Differential Risk"/>
    <n v="4"/>
    <n v="2022"/>
    <n v="6"/>
    <n v="3"/>
    <d v="2022-06-03T00:00:00"/>
    <s v="Q2"/>
    <s v="Q2-2022"/>
    <s v="M"/>
    <n v="2"/>
    <s v="Poor"/>
    <n v="0"/>
    <x v="2"/>
    <n v="108"/>
    <s v="palpitations"/>
  </r>
  <r>
    <n v="1310"/>
    <n v="31.91"/>
    <x v="2"/>
    <n v="1.82"/>
    <n v="105.71"/>
    <n v="123"/>
    <n v="102"/>
    <s v="Differential Risk"/>
    <n v="5"/>
    <n v="2022"/>
    <n v="12"/>
    <n v="2"/>
    <d v="2022-12-02T00:00:00"/>
    <s v="Q4"/>
    <s v="Q4-2022"/>
    <s v="M"/>
    <n v="3"/>
    <s v="Very Poor"/>
    <n v="0"/>
    <x v="2"/>
    <n v="104"/>
    <s v="itching"/>
  </r>
  <r>
    <n v="1310"/>
    <n v="31.18"/>
    <x v="2"/>
    <n v="1.82"/>
    <n v="103.28"/>
    <n v="124"/>
    <n v="99"/>
    <s v="Differential Risk"/>
    <n v="6"/>
    <n v="2023"/>
    <n v="6"/>
    <n v="3"/>
    <d v="2023-06-03T00:00:00"/>
    <s v="Q2"/>
    <s v="Q2-2023"/>
    <s v="M"/>
    <n v="3"/>
    <s v="Very Poor"/>
    <n v="0"/>
    <x v="2"/>
    <n v="100"/>
    <s v="headache"/>
  </r>
  <r>
    <n v="1311"/>
    <n v="27.33"/>
    <x v="1"/>
    <n v="1.82"/>
    <n v="90.54"/>
    <n v="135"/>
    <n v="112"/>
    <s v="High Risk"/>
    <n v="1"/>
    <n v="2020"/>
    <n v="12"/>
    <n v="5"/>
    <d v="2020-12-05T00:00:00"/>
    <s v="Q4"/>
    <s v="Q4-2020"/>
    <s v="M"/>
    <n v="1"/>
    <s v="Good"/>
    <n v="0"/>
    <x v="2"/>
    <n v="100"/>
    <s v="headache"/>
  </r>
  <r>
    <n v="1311"/>
    <n v="28.67"/>
    <x v="1"/>
    <n v="1.82"/>
    <n v="94.97"/>
    <n v="139"/>
    <n v="105"/>
    <s v="High Risk"/>
    <n v="2"/>
    <n v="2021"/>
    <n v="6"/>
    <n v="6"/>
    <d v="2021-06-06T00:00:00"/>
    <s v="Q2"/>
    <s v="Q2-2021"/>
    <s v="M"/>
    <n v="3"/>
    <s v="Very Poor"/>
    <n v="0"/>
    <x v="2"/>
    <n v="100"/>
    <s v="headache"/>
  </r>
  <r>
    <n v="1311"/>
    <n v="26.12"/>
    <x v="1"/>
    <n v="1.82"/>
    <n v="86.54"/>
    <n v="133"/>
    <n v="107"/>
    <s v="Differential Risk"/>
    <n v="3"/>
    <n v="2021"/>
    <n v="12"/>
    <n v="5"/>
    <d v="2021-12-05T00:00:00"/>
    <s v="Q4"/>
    <s v="Q4-2021"/>
    <s v="M"/>
    <n v="2"/>
    <s v="Poor"/>
    <n v="2"/>
    <x v="1"/>
    <n v="106"/>
    <s v="dizziness"/>
  </r>
  <r>
    <n v="1311"/>
    <n v="27.59"/>
    <x v="1"/>
    <n v="1.82"/>
    <n v="91.4"/>
    <n v="127"/>
    <n v="106"/>
    <s v="Differential Risk"/>
    <n v="4"/>
    <n v="2022"/>
    <n v="6"/>
    <n v="6"/>
    <d v="2022-06-06T00:00:00"/>
    <s v="Q2"/>
    <s v="Q2-2022"/>
    <s v="M"/>
    <n v="0"/>
    <s v="Very Good"/>
    <n v="0"/>
    <x v="2"/>
    <n v="100"/>
    <s v="headache"/>
  </r>
  <r>
    <n v="1311"/>
    <n v="28.25"/>
    <x v="1"/>
    <n v="1.82"/>
    <n v="93.56"/>
    <n v="130"/>
    <n v="110"/>
    <s v="Differential Risk"/>
    <n v="5"/>
    <n v="2022"/>
    <n v="12"/>
    <n v="5"/>
    <d v="2022-12-05T00:00:00"/>
    <s v="Q4"/>
    <s v="Q4-2022"/>
    <s v="M"/>
    <n v="3"/>
    <s v="Very Poor"/>
    <n v="0"/>
    <x v="2"/>
    <n v="100"/>
    <s v="headache"/>
  </r>
  <r>
    <n v="1312"/>
    <n v="19.61"/>
    <x v="0"/>
    <n v="1.82"/>
    <n v="64.959999999999994"/>
    <n v="139"/>
    <n v="105"/>
    <s v="High Risk"/>
    <n v="1"/>
    <n v="2020"/>
    <n v="12"/>
    <n v="5"/>
    <d v="2020-12-05T00:00:00"/>
    <s v="Q4"/>
    <s v="Q4-2020"/>
    <s v="M"/>
    <n v="1"/>
    <s v="Good"/>
    <n v="2"/>
    <x v="1"/>
    <n v="100"/>
    <s v="headache"/>
  </r>
  <r>
    <n v="1312"/>
    <n v="20.21"/>
    <x v="0"/>
    <n v="1.82"/>
    <n v="66.95"/>
    <n v="136"/>
    <n v="110"/>
    <s v="High Risk"/>
    <n v="2"/>
    <n v="2021"/>
    <n v="6"/>
    <n v="6"/>
    <d v="2021-06-06T00:00:00"/>
    <s v="Q2"/>
    <s v="Q2-2021"/>
    <s v="M"/>
    <n v="1"/>
    <s v="Good"/>
    <n v="2"/>
    <x v="1"/>
    <n v="100"/>
    <s v="headache"/>
  </r>
  <r>
    <n v="1312"/>
    <n v="19.97"/>
    <x v="0"/>
    <n v="1.82"/>
    <n v="66.14"/>
    <n v="136"/>
    <n v="113"/>
    <s v="High Risk"/>
    <n v="3"/>
    <n v="2021"/>
    <n v="12"/>
    <n v="5"/>
    <d v="2021-12-05T00:00:00"/>
    <s v="Q4"/>
    <s v="Q4-2021"/>
    <s v="M"/>
    <n v="0"/>
    <s v="Very Good"/>
    <n v="2"/>
    <x v="1"/>
    <n v="101"/>
    <s v="nausea"/>
  </r>
  <r>
    <n v="1313"/>
    <n v="19.760000000000002"/>
    <x v="0"/>
    <n v="1.62"/>
    <n v="51.86"/>
    <n v="133"/>
    <n v="134"/>
    <s v="Differential Risk"/>
    <n v="1"/>
    <n v="2020"/>
    <n v="12"/>
    <n v="9"/>
    <d v="2020-12-09T00:00:00"/>
    <s v="Q4"/>
    <s v="Q4-2020"/>
    <s v="F"/>
    <n v="2"/>
    <s v="Poor"/>
    <n v="1"/>
    <x v="0"/>
    <n v="100"/>
    <s v="headache"/>
  </r>
  <r>
    <n v="1313"/>
    <n v="20.73"/>
    <x v="0"/>
    <n v="1.62"/>
    <n v="54.4"/>
    <n v="138"/>
    <n v="123"/>
    <s v="High Risk"/>
    <n v="2"/>
    <n v="2021"/>
    <n v="6"/>
    <n v="10"/>
    <d v="2021-06-10T00:00:00"/>
    <s v="Q2"/>
    <s v="Q2-2021"/>
    <s v="F"/>
    <n v="1"/>
    <s v="Good"/>
    <n v="2"/>
    <x v="1"/>
    <n v="101"/>
    <s v="nausea"/>
  </r>
  <r>
    <n v="1313"/>
    <n v="22.38"/>
    <x v="0"/>
    <n v="1.62"/>
    <n v="58.72"/>
    <n v="141"/>
    <n v="131"/>
    <s v="High Risk"/>
    <n v="3"/>
    <n v="2021"/>
    <n v="12"/>
    <n v="9"/>
    <d v="2021-12-09T00:00:00"/>
    <s v="Q4"/>
    <s v="Q4-2021"/>
    <s v="F"/>
    <n v="1"/>
    <s v="Good"/>
    <n v="2"/>
    <x v="1"/>
    <n v="103"/>
    <s v="vomiting"/>
  </r>
  <r>
    <n v="1313"/>
    <n v="22.81"/>
    <x v="0"/>
    <n v="1.62"/>
    <n v="59.86"/>
    <n v="140"/>
    <n v="135"/>
    <s v="High Risk"/>
    <n v="4"/>
    <n v="2022"/>
    <n v="6"/>
    <n v="10"/>
    <d v="2022-06-10T00:00:00"/>
    <s v="Q2"/>
    <s v="Q2-2022"/>
    <s v="F"/>
    <n v="3"/>
    <s v="Very Poor"/>
    <n v="1"/>
    <x v="0"/>
    <n v="100"/>
    <s v="headache"/>
  </r>
  <r>
    <n v="1314"/>
    <n v="22.45"/>
    <x v="0"/>
    <n v="1.62"/>
    <n v="58.92"/>
    <n v="116"/>
    <n v="103"/>
    <s v="Differential Risk"/>
    <n v="1"/>
    <n v="2020"/>
    <n v="12"/>
    <n v="13"/>
    <d v="2020-12-13T00:00:00"/>
    <s v="Q4"/>
    <s v="Q4-2020"/>
    <s v="F"/>
    <n v="1"/>
    <s v="Good"/>
    <n v="2"/>
    <x v="1"/>
    <n v="108"/>
    <s v="palpitations"/>
  </r>
  <r>
    <n v="1314"/>
    <n v="25.19"/>
    <x v="1"/>
    <n v="1.62"/>
    <n v="66.12"/>
    <n v="123"/>
    <n v="100"/>
    <s v="Differential Risk"/>
    <n v="2"/>
    <n v="2021"/>
    <n v="6"/>
    <n v="14"/>
    <d v="2021-06-14T00:00:00"/>
    <s v="Q2"/>
    <s v="Q2-2021"/>
    <s v="F"/>
    <n v="2"/>
    <s v="Poor"/>
    <n v="0"/>
    <x v="2"/>
    <n v="101"/>
    <s v="nausea"/>
  </r>
  <r>
    <n v="1314"/>
    <n v="26.76"/>
    <x v="1"/>
    <n v="1.62"/>
    <n v="70.239999999999995"/>
    <n v="120"/>
    <n v="100"/>
    <s v="Differential Risk"/>
    <n v="3"/>
    <n v="2021"/>
    <n v="12"/>
    <n v="13"/>
    <d v="2021-12-13T00:00:00"/>
    <s v="Q4"/>
    <s v="Q4-2021"/>
    <s v="F"/>
    <n v="3"/>
    <s v="Very Poor"/>
    <n v="1"/>
    <x v="0"/>
    <n v="100"/>
    <s v="headache"/>
  </r>
  <r>
    <n v="1315"/>
    <n v="26.87"/>
    <x v="1"/>
    <n v="1.82"/>
    <n v="89.02"/>
    <n v="126"/>
    <n v="88"/>
    <s v="Differential Risk"/>
    <n v="1"/>
    <n v="2020"/>
    <n v="12"/>
    <n v="17"/>
    <d v="2020-12-17T00:00:00"/>
    <s v="Q4"/>
    <s v="Q4-2020"/>
    <s v="M"/>
    <n v="1"/>
    <s v="Good"/>
    <n v="2"/>
    <x v="1"/>
    <n v="105"/>
    <s v="abdominal pain"/>
  </r>
  <r>
    <n v="1315"/>
    <n v="28.07"/>
    <x v="1"/>
    <n v="1.82"/>
    <n v="92.98"/>
    <n v="134"/>
    <n v="78"/>
    <s v="Differential Risk"/>
    <n v="2"/>
    <n v="2021"/>
    <n v="6"/>
    <n v="18"/>
    <d v="2021-06-18T00:00:00"/>
    <s v="Q2"/>
    <s v="Q2-2021"/>
    <s v="M"/>
    <n v="1"/>
    <s v="Good"/>
    <n v="0"/>
    <x v="2"/>
    <n v="100"/>
    <s v="headache"/>
  </r>
  <r>
    <n v="1315"/>
    <n v="28.99"/>
    <x v="1"/>
    <n v="1.82"/>
    <n v="96.03"/>
    <n v="131"/>
    <n v="82"/>
    <s v="Medium Risk"/>
    <n v="3"/>
    <n v="2021"/>
    <n v="12"/>
    <n v="17"/>
    <d v="2021-12-17T00:00:00"/>
    <s v="Q4"/>
    <s v="Q4-2021"/>
    <s v="M"/>
    <n v="0"/>
    <s v="Very Good"/>
    <n v="1"/>
    <x v="0"/>
    <n v="100"/>
    <s v="headache"/>
  </r>
  <r>
    <n v="1315"/>
    <n v="32.130000000000003"/>
    <x v="2"/>
    <n v="1.82"/>
    <n v="106.44"/>
    <n v="125"/>
    <n v="82"/>
    <s v="Medium Risk"/>
    <n v="4"/>
    <n v="2022"/>
    <n v="6"/>
    <n v="18"/>
    <d v="2022-06-18T00:00:00"/>
    <s v="Q2"/>
    <s v="Q2-2022"/>
    <s v="M"/>
    <n v="3"/>
    <s v="Very Poor"/>
    <n v="0"/>
    <x v="2"/>
    <n v="105"/>
    <s v="abdominal pain"/>
  </r>
  <r>
    <n v="1315"/>
    <n v="33.72"/>
    <x v="2"/>
    <n v="1.82"/>
    <n v="111.69"/>
    <n v="125"/>
    <n v="76"/>
    <s v="Differential Risk"/>
    <n v="5"/>
    <n v="2022"/>
    <n v="12"/>
    <n v="17"/>
    <d v="2022-12-17T00:00:00"/>
    <s v="Q4"/>
    <s v="Q4-2022"/>
    <s v="M"/>
    <n v="3"/>
    <s v="Very Poor"/>
    <n v="0"/>
    <x v="2"/>
    <n v="106"/>
    <s v="dizziness"/>
  </r>
  <r>
    <n v="1316"/>
    <n v="23.5"/>
    <x v="0"/>
    <n v="1.82"/>
    <n v="77.849999999999994"/>
    <n v="126"/>
    <n v="93"/>
    <s v="Differential Risk"/>
    <n v="1"/>
    <n v="2020"/>
    <n v="12"/>
    <n v="21"/>
    <d v="2020-12-21T00:00:00"/>
    <s v="Q4"/>
    <s v="Q4-2020"/>
    <s v="M"/>
    <n v="1"/>
    <s v="Good"/>
    <n v="2"/>
    <x v="1"/>
    <n v="100"/>
    <s v="headache"/>
  </r>
  <r>
    <n v="1316"/>
    <n v="22.64"/>
    <x v="0"/>
    <n v="1.82"/>
    <n v="74.98"/>
    <n v="125"/>
    <n v="84"/>
    <s v="Medium Risk"/>
    <n v="2"/>
    <n v="2021"/>
    <n v="6"/>
    <n v="22"/>
    <d v="2021-06-22T00:00:00"/>
    <s v="Q2"/>
    <s v="Q2-2021"/>
    <s v="M"/>
    <n v="1"/>
    <s v="Good"/>
    <n v="1"/>
    <x v="0"/>
    <n v="100"/>
    <s v="headache"/>
  </r>
  <r>
    <n v="1316"/>
    <n v="19.41"/>
    <x v="0"/>
    <n v="1.82"/>
    <n v="64.3"/>
    <n v="123"/>
    <n v="86"/>
    <s v="Differential Risk"/>
    <n v="3"/>
    <n v="2021"/>
    <n v="12"/>
    <n v="21"/>
    <d v="2021-12-21T00:00:00"/>
    <s v="Q4"/>
    <s v="Q4-2021"/>
    <s v="M"/>
    <n v="0"/>
    <s v="Very Good"/>
    <n v="2"/>
    <x v="1"/>
    <n v="100"/>
    <s v="headache"/>
  </r>
  <r>
    <n v="1316"/>
    <n v="19.489999999999998"/>
    <x v="0"/>
    <n v="1.82"/>
    <n v="64.540000000000006"/>
    <n v="126"/>
    <n v="85"/>
    <s v="Differential Risk"/>
    <n v="4"/>
    <n v="2022"/>
    <n v="6"/>
    <n v="22"/>
    <d v="2022-06-22T00:00:00"/>
    <s v="Q2"/>
    <s v="Q2-2022"/>
    <s v="M"/>
    <n v="3"/>
    <s v="Very Poor"/>
    <n v="2"/>
    <x v="1"/>
    <n v="100"/>
    <s v="headache"/>
  </r>
  <r>
    <n v="1317"/>
    <n v="22.89"/>
    <x v="0"/>
    <n v="1.82"/>
    <n v="75.83"/>
    <n v="130"/>
    <n v="109"/>
    <s v="Differential Risk"/>
    <n v="1"/>
    <n v="2020"/>
    <n v="12"/>
    <n v="24"/>
    <d v="2020-12-24T00:00:00"/>
    <s v="Q4"/>
    <s v="Q4-2020"/>
    <s v="M"/>
    <n v="1"/>
    <s v="Good"/>
    <n v="0"/>
    <x v="2"/>
    <n v="101"/>
    <s v="nausea"/>
  </r>
  <r>
    <n v="1317"/>
    <n v="23.48"/>
    <x v="0"/>
    <n v="1.82"/>
    <n v="77.790000000000006"/>
    <n v="144"/>
    <n v="106"/>
    <s v="High Risk"/>
    <n v="2"/>
    <n v="2021"/>
    <n v="6"/>
    <n v="25"/>
    <d v="2021-06-25T00:00:00"/>
    <s v="Q2"/>
    <s v="Q2-2021"/>
    <s v="M"/>
    <n v="2"/>
    <s v="Poor"/>
    <n v="1"/>
    <x v="0"/>
    <n v="101"/>
    <s v="nausea"/>
  </r>
  <r>
    <n v="1317"/>
    <n v="22.19"/>
    <x v="0"/>
    <n v="1.82"/>
    <n v="73.489999999999995"/>
    <n v="145"/>
    <n v="104"/>
    <s v="High Risk"/>
    <n v="3"/>
    <n v="2021"/>
    <n v="12"/>
    <n v="24"/>
    <d v="2021-12-24T00:00:00"/>
    <s v="Q4"/>
    <s v="Q4-2021"/>
    <s v="M"/>
    <n v="2"/>
    <s v="Poor"/>
    <n v="2"/>
    <x v="1"/>
    <n v="100"/>
    <s v="headache"/>
  </r>
  <r>
    <n v="1317"/>
    <n v="24.05"/>
    <x v="0"/>
    <n v="1.82"/>
    <n v="79.650000000000006"/>
    <n v="141"/>
    <n v="98"/>
    <s v="High Risk"/>
    <n v="4"/>
    <n v="2022"/>
    <n v="6"/>
    <n v="25"/>
    <d v="2022-06-25T00:00:00"/>
    <s v="Q2"/>
    <s v="Q2-2022"/>
    <s v="M"/>
    <n v="1"/>
    <s v="Good"/>
    <n v="2"/>
    <x v="1"/>
    <n v="105"/>
    <s v="abdominal pain"/>
  </r>
  <r>
    <n v="1317"/>
    <n v="23.81"/>
    <x v="0"/>
    <n v="1.82"/>
    <n v="78.849999999999994"/>
    <n v="137"/>
    <n v="97"/>
    <s v="High Risk"/>
    <n v="5"/>
    <n v="2022"/>
    <n v="12"/>
    <n v="24"/>
    <d v="2022-12-24T00:00:00"/>
    <s v="Q4"/>
    <s v="Q4-2022"/>
    <s v="M"/>
    <n v="1"/>
    <s v="Good"/>
    <n v="0"/>
    <x v="2"/>
    <n v="102"/>
    <s v="tinnitus"/>
  </r>
  <r>
    <n v="1318"/>
    <n v="24.31"/>
    <x v="0"/>
    <n v="1.62"/>
    <n v="63.81"/>
    <n v="115"/>
    <n v="98"/>
    <s v="Differential Risk"/>
    <n v="1"/>
    <n v="2020"/>
    <n v="12"/>
    <n v="25"/>
    <d v="2020-12-25T00:00:00"/>
    <s v="Q4"/>
    <s v="Q4-2020"/>
    <s v="F"/>
    <n v="1"/>
    <s v="Good"/>
    <n v="1"/>
    <x v="0"/>
    <n v="102"/>
    <s v="tinnitus"/>
  </r>
  <r>
    <n v="1318"/>
    <n v="24.87"/>
    <x v="0"/>
    <n v="1.62"/>
    <n v="65.28"/>
    <n v="117"/>
    <n v="99"/>
    <s v="Differential Risk"/>
    <n v="2"/>
    <n v="2021"/>
    <n v="6"/>
    <n v="26"/>
    <d v="2021-06-26T00:00:00"/>
    <s v="Q2"/>
    <s v="Q2-2021"/>
    <s v="F"/>
    <n v="1"/>
    <s v="Good"/>
    <n v="0"/>
    <x v="2"/>
    <n v="100"/>
    <s v="headache"/>
  </r>
  <r>
    <n v="1318"/>
    <n v="28.19"/>
    <x v="1"/>
    <n v="1.62"/>
    <n v="73.989999999999995"/>
    <n v="108"/>
    <n v="98"/>
    <s v="Differential Risk"/>
    <n v="3"/>
    <n v="2021"/>
    <n v="12"/>
    <n v="25"/>
    <d v="2021-12-25T00:00:00"/>
    <s v="Q4"/>
    <s v="Q4-2021"/>
    <s v="F"/>
    <n v="0"/>
    <s v="Very Good"/>
    <n v="0"/>
    <x v="2"/>
    <n v="105"/>
    <s v="abdominal pain"/>
  </r>
  <r>
    <n v="1319"/>
    <n v="22.9"/>
    <x v="0"/>
    <n v="1.62"/>
    <n v="60.09"/>
    <n v="119"/>
    <n v="117"/>
    <s v="Differential Risk"/>
    <n v="1"/>
    <n v="2020"/>
    <n v="12"/>
    <n v="26"/>
    <d v="2020-12-26T00:00:00"/>
    <s v="Q4"/>
    <s v="Q4-2020"/>
    <s v="F"/>
    <n v="0"/>
    <s v="Very Good"/>
    <n v="0"/>
    <x v="2"/>
    <n v="104"/>
    <s v="itching"/>
  </r>
  <r>
    <n v="1319"/>
    <n v="27.05"/>
    <x v="1"/>
    <n v="1.62"/>
    <n v="71"/>
    <n v="121"/>
    <n v="110"/>
    <s v="Differential Risk"/>
    <n v="2"/>
    <n v="2021"/>
    <n v="6"/>
    <n v="27"/>
    <d v="2021-06-27T00:00:00"/>
    <s v="Q2"/>
    <s v="Q2-2021"/>
    <s v="F"/>
    <n v="2"/>
    <s v="Poor"/>
    <n v="0"/>
    <x v="2"/>
    <n v="108"/>
    <s v="palpitations"/>
  </r>
  <r>
    <n v="1319"/>
    <n v="28.25"/>
    <x v="1"/>
    <n v="1.62"/>
    <n v="74.150000000000006"/>
    <n v="118"/>
    <n v="110"/>
    <s v="Differential Risk"/>
    <n v="3"/>
    <n v="2021"/>
    <n v="12"/>
    <n v="26"/>
    <d v="2021-12-26T00:00:00"/>
    <s v="Q4"/>
    <s v="Q4-2021"/>
    <s v="F"/>
    <n v="2"/>
    <s v="Poor"/>
    <n v="1"/>
    <x v="0"/>
    <n v="104"/>
    <s v="itching"/>
  </r>
  <r>
    <n v="1319"/>
    <n v="29.17"/>
    <x v="1"/>
    <n v="1.62"/>
    <n v="76.55"/>
    <n v="105"/>
    <n v="109"/>
    <s v="Differential Risk"/>
    <n v="4"/>
    <n v="2022"/>
    <n v="6"/>
    <n v="27"/>
    <d v="2022-06-27T00:00:00"/>
    <s v="Q2"/>
    <s v="Q2-2022"/>
    <s v="F"/>
    <n v="0"/>
    <s v="Very Good"/>
    <n v="1"/>
    <x v="0"/>
    <n v="103"/>
    <s v="vomiting"/>
  </r>
  <r>
    <n v="1320"/>
    <n v="25.01"/>
    <x v="1"/>
    <n v="1.82"/>
    <n v="82.85"/>
    <n v="124"/>
    <n v="98"/>
    <s v="Differential Risk"/>
    <n v="1"/>
    <n v="2020"/>
    <n v="12"/>
    <n v="26"/>
    <d v="2020-12-26T00:00:00"/>
    <s v="Q4"/>
    <s v="Q4-2020"/>
    <s v="M"/>
    <n v="2"/>
    <s v="Poor"/>
    <n v="1"/>
    <x v="0"/>
    <n v="106"/>
    <s v="dizziness"/>
  </r>
  <r>
    <n v="1320"/>
    <n v="25.75"/>
    <x v="1"/>
    <n v="1.82"/>
    <n v="85.31"/>
    <n v="123"/>
    <n v="89"/>
    <s v="Differential Risk"/>
    <n v="2"/>
    <n v="2021"/>
    <n v="6"/>
    <n v="27"/>
    <d v="2021-06-27T00:00:00"/>
    <s v="Q2"/>
    <s v="Q2-2021"/>
    <s v="M"/>
    <n v="1"/>
    <s v="Good"/>
    <n v="2"/>
    <x v="1"/>
    <n v="100"/>
    <s v="headache"/>
  </r>
  <r>
    <n v="1320"/>
    <n v="27.16"/>
    <x v="1"/>
    <n v="1.82"/>
    <n v="89.98"/>
    <n v="124"/>
    <n v="89"/>
    <s v="Differential Risk"/>
    <n v="3"/>
    <n v="2021"/>
    <n v="12"/>
    <n v="26"/>
    <d v="2021-12-26T00:00:00"/>
    <s v="Q4"/>
    <s v="Q4-2021"/>
    <s v="M"/>
    <n v="1"/>
    <s v="Good"/>
    <n v="2"/>
    <x v="1"/>
    <n v="100"/>
    <s v="headache"/>
  </r>
  <r>
    <n v="1320"/>
    <n v="29.35"/>
    <x v="1"/>
    <n v="1.82"/>
    <n v="97.21"/>
    <n v="121"/>
    <n v="94"/>
    <s v="Differential Risk"/>
    <n v="4"/>
    <n v="2022"/>
    <n v="6"/>
    <n v="27"/>
    <d v="2022-06-27T00:00:00"/>
    <s v="Q2"/>
    <s v="Q2-2022"/>
    <s v="M"/>
    <n v="2"/>
    <s v="Poor"/>
    <n v="0"/>
    <x v="2"/>
    <n v="101"/>
    <s v="nausea"/>
  </r>
  <r>
    <n v="1320"/>
    <n v="31.79"/>
    <x v="2"/>
    <n v="1.82"/>
    <n v="105.3"/>
    <n v="119"/>
    <n v="99"/>
    <s v="Differential Risk"/>
    <n v="5"/>
    <n v="2022"/>
    <n v="12"/>
    <n v="26"/>
    <d v="2022-12-26T00:00:00"/>
    <s v="Q4"/>
    <s v="Q4-2022"/>
    <s v="M"/>
    <n v="2"/>
    <s v="Poor"/>
    <n v="0"/>
    <x v="2"/>
    <n v="100"/>
    <s v="headache"/>
  </r>
  <r>
    <n v="1321"/>
    <n v="14"/>
    <x v="3"/>
    <n v="1.62"/>
    <n v="36.729999999999997"/>
    <n v="129"/>
    <n v="105"/>
    <s v="Differential Risk"/>
    <n v="1"/>
    <n v="2020"/>
    <n v="12"/>
    <n v="26"/>
    <d v="2020-12-26T00:00:00"/>
    <s v="Q4"/>
    <s v="Q4-2020"/>
    <s v="F"/>
    <n v="2"/>
    <s v="Poor"/>
    <n v="0"/>
    <x v="2"/>
    <n v="100"/>
    <s v="headache"/>
  </r>
  <r>
    <n v="1321"/>
    <n v="15.61"/>
    <x v="3"/>
    <n v="1.62"/>
    <n v="40.97"/>
    <n v="133"/>
    <n v="105"/>
    <s v="Differential Risk"/>
    <n v="2"/>
    <n v="2021"/>
    <n v="6"/>
    <n v="27"/>
    <d v="2021-06-27T00:00:00"/>
    <s v="Q2"/>
    <s v="Q2-2021"/>
    <s v="F"/>
    <n v="2"/>
    <s v="Poor"/>
    <n v="2"/>
    <x v="1"/>
    <n v="100"/>
    <s v="headache"/>
  </r>
  <r>
    <n v="1321"/>
    <n v="19.93"/>
    <x v="0"/>
    <n v="1.62"/>
    <n v="52.31"/>
    <n v="127"/>
    <n v="109"/>
    <s v="Differential Risk"/>
    <n v="3"/>
    <n v="2021"/>
    <n v="12"/>
    <n v="26"/>
    <d v="2021-12-26T00:00:00"/>
    <s v="Q4"/>
    <s v="Q4-2021"/>
    <s v="F"/>
    <n v="0"/>
    <s v="Very Good"/>
    <n v="1"/>
    <x v="0"/>
    <n v="106"/>
    <s v="dizziness"/>
  </r>
  <r>
    <n v="1322"/>
    <n v="24.08"/>
    <x v="0"/>
    <n v="1.82"/>
    <n v="79.75"/>
    <n v="133"/>
    <n v="116"/>
    <s v="Differential Risk"/>
    <n v="1"/>
    <n v="2020"/>
    <n v="12"/>
    <n v="28"/>
    <d v="2020-12-28T00:00:00"/>
    <s v="Q4"/>
    <s v="Q4-2020"/>
    <s v="M"/>
    <n v="3"/>
    <s v="Very Poor"/>
    <n v="1"/>
    <x v="0"/>
    <n v="100"/>
    <s v="headache"/>
  </r>
  <r>
    <n v="1322"/>
    <n v="25.89"/>
    <x v="1"/>
    <n v="1.82"/>
    <n v="85.76"/>
    <n v="125"/>
    <n v="121"/>
    <s v="Differential Risk"/>
    <n v="2"/>
    <n v="2021"/>
    <n v="6"/>
    <n v="29"/>
    <d v="2021-06-29T00:00:00"/>
    <s v="Q2"/>
    <s v="Q2-2021"/>
    <s v="M"/>
    <n v="1"/>
    <s v="Good"/>
    <n v="0"/>
    <x v="2"/>
    <n v="101"/>
    <s v="nausea"/>
  </r>
  <r>
    <n v="1322"/>
    <n v="23.24"/>
    <x v="0"/>
    <n v="1.82"/>
    <n v="76.989999999999995"/>
    <n v="132"/>
    <n v="121"/>
    <s v="Differential Risk"/>
    <n v="3"/>
    <n v="2021"/>
    <n v="12"/>
    <n v="28"/>
    <d v="2021-12-28T00:00:00"/>
    <s v="Q4"/>
    <s v="Q4-2021"/>
    <s v="M"/>
    <n v="3"/>
    <s v="Very Poor"/>
    <n v="2"/>
    <x v="1"/>
    <n v="104"/>
    <s v="itching"/>
  </r>
  <r>
    <n v="1322"/>
    <n v="26.39"/>
    <x v="1"/>
    <n v="1.82"/>
    <n v="87.43"/>
    <n v="125"/>
    <n v="107"/>
    <s v="Differential Risk"/>
    <n v="4"/>
    <n v="2022"/>
    <n v="6"/>
    <n v="29"/>
    <d v="2022-06-29T00:00:00"/>
    <s v="Q2"/>
    <s v="Q2-2022"/>
    <s v="M"/>
    <n v="3"/>
    <s v="Very Poor"/>
    <n v="0"/>
    <x v="2"/>
    <n v="100"/>
    <s v="headache"/>
  </r>
  <r>
    <n v="1322"/>
    <n v="27.53"/>
    <x v="1"/>
    <n v="1.82"/>
    <n v="91.18"/>
    <n v="119"/>
    <n v="101"/>
    <s v="Differential Risk"/>
    <n v="5"/>
    <n v="2022"/>
    <n v="12"/>
    <n v="28"/>
    <d v="2022-12-28T00:00:00"/>
    <s v="Q4"/>
    <s v="Q4-2022"/>
    <s v="M"/>
    <n v="2"/>
    <s v="Poor"/>
    <n v="0"/>
    <x v="2"/>
    <n v="100"/>
    <s v="headache"/>
  </r>
  <r>
    <n v="1323"/>
    <n v="22.81"/>
    <x v="0"/>
    <n v="1.62"/>
    <n v="59.86"/>
    <n v="123"/>
    <n v="112"/>
    <s v="Differential Risk"/>
    <n v="1"/>
    <n v="2020"/>
    <n v="12"/>
    <n v="30"/>
    <d v="2020-12-30T00:00:00"/>
    <s v="Q4"/>
    <s v="Q4-2020"/>
    <s v="F"/>
    <n v="1"/>
    <s v="Good"/>
    <n v="1"/>
    <x v="0"/>
    <n v="103"/>
    <s v="vomiting"/>
  </r>
  <r>
    <n v="1323"/>
    <n v="23.28"/>
    <x v="0"/>
    <n v="1.62"/>
    <n v="61.11"/>
    <n v="130"/>
    <n v="107"/>
    <s v="Differential Risk"/>
    <n v="2"/>
    <n v="2021"/>
    <n v="7"/>
    <n v="1"/>
    <d v="2021-07-01T00:00:00"/>
    <s v="Q3"/>
    <s v="Q3-2021"/>
    <s v="F"/>
    <n v="2"/>
    <s v="Poor"/>
    <n v="1"/>
    <x v="0"/>
    <n v="100"/>
    <s v="headache"/>
  </r>
  <r>
    <n v="1323"/>
    <n v="22.15"/>
    <x v="0"/>
    <n v="1.62"/>
    <n v="58.14"/>
    <n v="127"/>
    <n v="98"/>
    <s v="Differential Risk"/>
    <n v="3"/>
    <n v="2021"/>
    <n v="12"/>
    <n v="30"/>
    <d v="2021-12-30T00:00:00"/>
    <s v="Q4"/>
    <s v="Q4-2021"/>
    <s v="F"/>
    <n v="2"/>
    <s v="Poor"/>
    <n v="1"/>
    <x v="0"/>
    <n v="100"/>
    <s v="headache"/>
  </r>
  <r>
    <n v="1323"/>
    <n v="21.43"/>
    <x v="0"/>
    <n v="1.62"/>
    <n v="56.24"/>
    <n v="128"/>
    <n v="98"/>
    <s v="Differential Risk"/>
    <n v="4"/>
    <n v="2022"/>
    <n v="7"/>
    <n v="1"/>
    <d v="2022-07-01T00:00:00"/>
    <s v="Q3"/>
    <s v="Q3-2022"/>
    <s v="F"/>
    <n v="1"/>
    <s v="Good"/>
    <n v="1"/>
    <x v="0"/>
    <n v="100"/>
    <s v="headache"/>
  </r>
  <r>
    <n v="1324"/>
    <n v="20.5"/>
    <x v="0"/>
    <n v="1.62"/>
    <n v="53.8"/>
    <n v="127"/>
    <n v="107"/>
    <s v="Differential Risk"/>
    <n v="1"/>
    <n v="2021"/>
    <n v="1"/>
    <n v="2"/>
    <d v="2021-01-02T00:00:00"/>
    <s v="Q1"/>
    <s v="Q1-2021"/>
    <s v="F"/>
    <n v="1"/>
    <s v="Good"/>
    <n v="1"/>
    <x v="0"/>
    <n v="100"/>
    <s v="headache"/>
  </r>
  <r>
    <n v="1324"/>
    <n v="21.84"/>
    <x v="0"/>
    <n v="1.62"/>
    <n v="57.31"/>
    <n v="134"/>
    <n v="96"/>
    <s v="Differential Risk"/>
    <n v="2"/>
    <n v="2021"/>
    <n v="7"/>
    <n v="4"/>
    <d v="2021-07-04T00:00:00"/>
    <s v="Q3"/>
    <s v="Q3-2021"/>
    <s v="F"/>
    <n v="0"/>
    <s v="Very Good"/>
    <n v="1"/>
    <x v="0"/>
    <n v="101"/>
    <s v="nausea"/>
  </r>
  <r>
    <n v="1324"/>
    <n v="20.29"/>
    <x v="0"/>
    <n v="1.62"/>
    <n v="53.24"/>
    <n v="136"/>
    <n v="85"/>
    <s v="High Risk"/>
    <n v="3"/>
    <n v="2022"/>
    <n v="1"/>
    <n v="2"/>
    <d v="2022-01-02T00:00:00"/>
    <s v="Q1"/>
    <s v="Q1-2022"/>
    <s v="F"/>
    <n v="2"/>
    <s v="Poor"/>
    <n v="2"/>
    <x v="1"/>
    <n v="108"/>
    <s v="palpitations"/>
  </r>
  <r>
    <n v="1324"/>
    <n v="20.329999999999998"/>
    <x v="0"/>
    <n v="1.62"/>
    <n v="53.35"/>
    <n v="139"/>
    <n v="88"/>
    <s v="High Risk"/>
    <n v="4"/>
    <n v="2022"/>
    <n v="7"/>
    <n v="4"/>
    <d v="2022-07-04T00:00:00"/>
    <s v="Q3"/>
    <s v="Q3-2022"/>
    <s v="F"/>
    <n v="1"/>
    <s v="Good"/>
    <n v="1"/>
    <x v="0"/>
    <n v="100"/>
    <s v="headache"/>
  </r>
  <r>
    <n v="1324"/>
    <n v="24.45"/>
    <x v="0"/>
    <n v="1.62"/>
    <n v="64.16"/>
    <n v="148"/>
    <n v="80"/>
    <s v="Differential Risk"/>
    <n v="5"/>
    <n v="2023"/>
    <n v="1"/>
    <n v="2"/>
    <d v="2023-01-02T00:00:00"/>
    <s v="Q1"/>
    <s v="Q1-2023"/>
    <s v="F"/>
    <n v="0"/>
    <s v="Very Good"/>
    <n v="2"/>
    <x v="1"/>
    <n v="101"/>
    <s v="nausea"/>
  </r>
  <r>
    <n v="1325"/>
    <n v="22.59"/>
    <x v="0"/>
    <n v="1.62"/>
    <n v="59.29"/>
    <n v="130"/>
    <n v="122"/>
    <s v="Differential Risk"/>
    <n v="1"/>
    <n v="2021"/>
    <n v="1"/>
    <n v="2"/>
    <d v="2021-01-02T00:00:00"/>
    <s v="Q1"/>
    <s v="Q1-2021"/>
    <s v="F"/>
    <n v="1"/>
    <s v="Good"/>
    <n v="1"/>
    <x v="0"/>
    <n v="104"/>
    <s v="itching"/>
  </r>
  <r>
    <n v="1325"/>
    <n v="23.98"/>
    <x v="0"/>
    <n v="1.62"/>
    <n v="62.92"/>
    <n v="125"/>
    <n v="128"/>
    <s v="Differential Risk"/>
    <n v="2"/>
    <n v="2021"/>
    <n v="7"/>
    <n v="4"/>
    <d v="2021-07-04T00:00:00"/>
    <s v="Q3"/>
    <s v="Q3-2021"/>
    <s v="F"/>
    <n v="1"/>
    <s v="Good"/>
    <n v="1"/>
    <x v="0"/>
    <n v="100"/>
    <s v="headache"/>
  </r>
  <r>
    <n v="1325"/>
    <n v="22.68"/>
    <x v="0"/>
    <n v="1.62"/>
    <n v="59.52"/>
    <n v="126"/>
    <n v="133"/>
    <s v="Differential Risk"/>
    <n v="3"/>
    <n v="2022"/>
    <n v="1"/>
    <n v="2"/>
    <d v="2022-01-02T00:00:00"/>
    <s v="Q1"/>
    <s v="Q1-2022"/>
    <s v="F"/>
    <n v="1"/>
    <s v="Good"/>
    <n v="2"/>
    <x v="1"/>
    <n v="106"/>
    <s v="dizziness"/>
  </r>
  <r>
    <n v="1325"/>
    <n v="20.14"/>
    <x v="0"/>
    <n v="1.62"/>
    <n v="52.85"/>
    <n v="132"/>
    <n v="134"/>
    <s v="Differential Risk"/>
    <n v="4"/>
    <n v="2022"/>
    <n v="7"/>
    <n v="4"/>
    <d v="2022-07-04T00:00:00"/>
    <s v="Q3"/>
    <s v="Q3-2022"/>
    <s v="F"/>
    <n v="2"/>
    <s v="Poor"/>
    <n v="0"/>
    <x v="2"/>
    <n v="100"/>
    <s v="headache"/>
  </r>
  <r>
    <n v="1325"/>
    <n v="21.29"/>
    <x v="0"/>
    <n v="1.62"/>
    <n v="55.87"/>
    <n v="130"/>
    <n v="133"/>
    <s v="Differential Risk"/>
    <n v="5"/>
    <n v="2023"/>
    <n v="1"/>
    <n v="2"/>
    <d v="2023-01-02T00:00:00"/>
    <s v="Q1"/>
    <s v="Q1-2023"/>
    <s v="F"/>
    <n v="0"/>
    <s v="Very Good"/>
    <n v="1"/>
    <x v="0"/>
    <n v="107"/>
    <s v="skin rash"/>
  </r>
  <r>
    <n v="1326"/>
    <n v="23.09"/>
    <x v="0"/>
    <n v="1.62"/>
    <n v="60.6"/>
    <n v="110"/>
    <n v="109"/>
    <s v="Differential Risk"/>
    <n v="1"/>
    <n v="2021"/>
    <n v="1"/>
    <n v="5"/>
    <d v="2021-01-05T00:00:00"/>
    <s v="Q1"/>
    <s v="Q1-2021"/>
    <s v="F"/>
    <n v="1"/>
    <s v="Good"/>
    <n v="2"/>
    <x v="1"/>
    <n v="100"/>
    <s v="headache"/>
  </r>
  <r>
    <n v="1326"/>
    <n v="21.3"/>
    <x v="0"/>
    <n v="1.62"/>
    <n v="55.89"/>
    <n v="113"/>
    <n v="111"/>
    <s v="Differential Risk"/>
    <n v="2"/>
    <n v="2021"/>
    <n v="7"/>
    <n v="7"/>
    <d v="2021-07-07T00:00:00"/>
    <s v="Q3"/>
    <s v="Q3-2021"/>
    <s v="F"/>
    <n v="0"/>
    <s v="Very Good"/>
    <n v="2"/>
    <x v="1"/>
    <n v="100"/>
    <s v="headache"/>
  </r>
  <r>
    <n v="1326"/>
    <n v="20.37"/>
    <x v="0"/>
    <n v="1.62"/>
    <n v="53.46"/>
    <n v="115"/>
    <n v="103"/>
    <s v="Differential Risk"/>
    <n v="3"/>
    <n v="2022"/>
    <n v="1"/>
    <n v="5"/>
    <d v="2022-01-05T00:00:00"/>
    <s v="Q1"/>
    <s v="Q1-2022"/>
    <s v="F"/>
    <n v="1"/>
    <s v="Good"/>
    <n v="2"/>
    <x v="1"/>
    <n v="100"/>
    <s v="headache"/>
  </r>
  <r>
    <n v="1326"/>
    <n v="16.61"/>
    <x v="3"/>
    <n v="1.62"/>
    <n v="43.59"/>
    <n v="121"/>
    <n v="103"/>
    <s v="Differential Risk"/>
    <n v="4"/>
    <n v="2022"/>
    <n v="7"/>
    <n v="7"/>
    <d v="2022-07-07T00:00:00"/>
    <s v="Q3"/>
    <s v="Q3-2022"/>
    <s v="F"/>
    <n v="0"/>
    <s v="Very Good"/>
    <n v="0"/>
    <x v="2"/>
    <n v="100"/>
    <s v="headache"/>
  </r>
  <r>
    <n v="1327"/>
    <n v="25.12"/>
    <x v="1"/>
    <n v="1.82"/>
    <n v="83.21"/>
    <n v="139"/>
    <n v="99"/>
    <s v="High Risk"/>
    <n v="1"/>
    <n v="2021"/>
    <n v="1"/>
    <n v="6"/>
    <d v="2021-01-06T00:00:00"/>
    <s v="Q1"/>
    <s v="Q1-2021"/>
    <s v="M"/>
    <n v="2"/>
    <s v="Poor"/>
    <n v="0"/>
    <x v="2"/>
    <n v="104"/>
    <s v="itching"/>
  </r>
  <r>
    <n v="1327"/>
    <n v="25.62"/>
    <x v="1"/>
    <n v="1.82"/>
    <n v="84.87"/>
    <n v="139"/>
    <n v="106"/>
    <s v="High Risk"/>
    <n v="2"/>
    <n v="2021"/>
    <n v="7"/>
    <n v="8"/>
    <d v="2021-07-08T00:00:00"/>
    <s v="Q3"/>
    <s v="Q3-2021"/>
    <s v="M"/>
    <n v="0"/>
    <s v="Very Good"/>
    <n v="0"/>
    <x v="2"/>
    <n v="100"/>
    <s v="headache"/>
  </r>
  <r>
    <n v="1327"/>
    <n v="26.72"/>
    <x v="1"/>
    <n v="1.82"/>
    <n v="88.51"/>
    <n v="136"/>
    <n v="106"/>
    <s v="High Risk"/>
    <n v="3"/>
    <n v="2022"/>
    <n v="1"/>
    <n v="6"/>
    <d v="2022-01-06T00:00:00"/>
    <s v="Q1"/>
    <s v="Q1-2022"/>
    <s v="M"/>
    <n v="1"/>
    <s v="Good"/>
    <n v="2"/>
    <x v="1"/>
    <n v="101"/>
    <s v="nausea"/>
  </r>
  <r>
    <n v="1327"/>
    <n v="25.67"/>
    <x v="1"/>
    <n v="1.82"/>
    <n v="85.03"/>
    <n v="136"/>
    <n v="109"/>
    <s v="High Risk"/>
    <n v="4"/>
    <n v="2022"/>
    <n v="7"/>
    <n v="8"/>
    <d v="2022-07-08T00:00:00"/>
    <s v="Q3"/>
    <s v="Q3-2022"/>
    <s v="M"/>
    <n v="2"/>
    <s v="Poor"/>
    <n v="0"/>
    <x v="2"/>
    <n v="100"/>
    <s v="headache"/>
  </r>
  <r>
    <n v="1327"/>
    <n v="25.2"/>
    <x v="1"/>
    <n v="1.82"/>
    <n v="83.48"/>
    <n v="136"/>
    <n v="109"/>
    <s v="High Risk"/>
    <n v="5"/>
    <n v="2023"/>
    <n v="1"/>
    <n v="6"/>
    <d v="2023-01-06T00:00:00"/>
    <s v="Q1"/>
    <s v="Q1-2023"/>
    <s v="M"/>
    <n v="2"/>
    <s v="Poor"/>
    <n v="1"/>
    <x v="0"/>
    <n v="108"/>
    <s v="palpitations"/>
  </r>
  <r>
    <n v="1328"/>
    <n v="24.96"/>
    <x v="0"/>
    <n v="1.82"/>
    <n v="82.67"/>
    <n v="141"/>
    <n v="106"/>
    <s v="High Risk"/>
    <n v="1"/>
    <n v="2021"/>
    <n v="1"/>
    <n v="7"/>
    <d v="2021-01-07T00:00:00"/>
    <s v="Q1"/>
    <s v="Q1-2021"/>
    <s v="M"/>
    <n v="2"/>
    <s v="Poor"/>
    <n v="2"/>
    <x v="1"/>
    <n v="105"/>
    <s v="abdominal pain"/>
  </r>
  <r>
    <n v="1328"/>
    <n v="26.32"/>
    <x v="1"/>
    <n v="1.82"/>
    <n v="87.17"/>
    <n v="145"/>
    <n v="110"/>
    <s v="High Risk"/>
    <n v="2"/>
    <n v="2021"/>
    <n v="7"/>
    <n v="9"/>
    <d v="2021-07-09T00:00:00"/>
    <s v="Q3"/>
    <s v="Q3-2021"/>
    <s v="M"/>
    <n v="2"/>
    <s v="Poor"/>
    <n v="2"/>
    <x v="1"/>
    <n v="108"/>
    <s v="palpitations"/>
  </r>
  <r>
    <n v="1328"/>
    <n v="27.09"/>
    <x v="1"/>
    <n v="1.82"/>
    <n v="89.72"/>
    <n v="147"/>
    <n v="107"/>
    <s v="High Risk"/>
    <n v="3"/>
    <n v="2022"/>
    <n v="1"/>
    <n v="7"/>
    <d v="2022-01-07T00:00:00"/>
    <s v="Q1"/>
    <s v="Q1-2022"/>
    <s v="M"/>
    <n v="1"/>
    <s v="Good"/>
    <n v="0"/>
    <x v="2"/>
    <n v="105"/>
    <s v="abdominal pain"/>
  </r>
  <r>
    <n v="1328"/>
    <n v="27.27"/>
    <x v="1"/>
    <n v="1.82"/>
    <n v="90.33"/>
    <n v="157"/>
    <n v="106"/>
    <s v="High Risk"/>
    <n v="4"/>
    <n v="2022"/>
    <n v="7"/>
    <n v="9"/>
    <d v="2022-07-09T00:00:00"/>
    <s v="Q3"/>
    <s v="Q3-2022"/>
    <s v="M"/>
    <n v="1"/>
    <s v="Good"/>
    <n v="0"/>
    <x v="2"/>
    <n v="100"/>
    <s v="headache"/>
  </r>
  <r>
    <n v="1329"/>
    <n v="19.03"/>
    <x v="0"/>
    <n v="1.82"/>
    <n v="63.03"/>
    <n v="118"/>
    <n v="105"/>
    <s v="Differential Risk"/>
    <n v="1"/>
    <n v="2021"/>
    <n v="1"/>
    <n v="10"/>
    <d v="2021-01-10T00:00:00"/>
    <s v="Q1"/>
    <s v="Q1-2021"/>
    <s v="M"/>
    <n v="2"/>
    <s v="Poor"/>
    <n v="2"/>
    <x v="1"/>
    <n v="103"/>
    <s v="vomiting"/>
  </r>
  <r>
    <n v="1329"/>
    <n v="19.02"/>
    <x v="0"/>
    <n v="1.82"/>
    <n v="63"/>
    <n v="116"/>
    <n v="107"/>
    <s v="Differential Risk"/>
    <n v="2"/>
    <n v="2021"/>
    <n v="7"/>
    <n v="12"/>
    <d v="2021-07-12T00:00:00"/>
    <s v="Q3"/>
    <s v="Q3-2021"/>
    <s v="M"/>
    <n v="1"/>
    <s v="Good"/>
    <n v="2"/>
    <x v="1"/>
    <n v="103"/>
    <s v="vomiting"/>
  </r>
  <r>
    <n v="1329"/>
    <n v="19.5"/>
    <x v="0"/>
    <n v="1.82"/>
    <n v="64.58"/>
    <n v="113"/>
    <n v="107"/>
    <s v="Differential Risk"/>
    <n v="3"/>
    <n v="2022"/>
    <n v="1"/>
    <n v="10"/>
    <d v="2022-01-10T00:00:00"/>
    <s v="Q1"/>
    <s v="Q1-2022"/>
    <s v="M"/>
    <n v="2"/>
    <s v="Poor"/>
    <n v="2"/>
    <x v="1"/>
    <n v="106"/>
    <s v="dizziness"/>
  </r>
  <r>
    <n v="1329"/>
    <n v="18.809999999999999"/>
    <x v="0"/>
    <n v="1.82"/>
    <n v="62.31"/>
    <n v="113"/>
    <n v="105"/>
    <s v="Differential Risk"/>
    <n v="4"/>
    <n v="2022"/>
    <n v="7"/>
    <n v="12"/>
    <d v="2022-07-12T00:00:00"/>
    <s v="Q3"/>
    <s v="Q3-2022"/>
    <s v="M"/>
    <n v="1"/>
    <s v="Good"/>
    <n v="2"/>
    <x v="1"/>
    <n v="104"/>
    <s v="itching"/>
  </r>
  <r>
    <n v="1329"/>
    <n v="17.350000000000001"/>
    <x v="3"/>
    <n v="1.82"/>
    <n v="57.45"/>
    <n v="113"/>
    <n v="106"/>
    <s v="Differential Risk"/>
    <n v="5"/>
    <n v="2023"/>
    <n v="1"/>
    <n v="10"/>
    <d v="2023-01-10T00:00:00"/>
    <s v="Q1"/>
    <s v="Q1-2023"/>
    <s v="M"/>
    <n v="2"/>
    <s v="Poor"/>
    <n v="1"/>
    <x v="0"/>
    <n v="100"/>
    <s v="headache"/>
  </r>
  <r>
    <n v="1330"/>
    <n v="24.88"/>
    <x v="0"/>
    <n v="1.82"/>
    <n v="82.42"/>
    <n v="130"/>
    <n v="104"/>
    <s v="Differential Risk"/>
    <n v="1"/>
    <n v="2021"/>
    <n v="1"/>
    <n v="10"/>
    <d v="2021-01-10T00:00:00"/>
    <s v="Q1"/>
    <s v="Q1-2021"/>
    <s v="M"/>
    <n v="1"/>
    <s v="Good"/>
    <n v="1"/>
    <x v="0"/>
    <n v="104"/>
    <s v="itching"/>
  </r>
  <r>
    <n v="1330"/>
    <n v="22.12"/>
    <x v="0"/>
    <n v="1.82"/>
    <n v="73.260000000000005"/>
    <n v="133"/>
    <n v="93"/>
    <s v="Differential Risk"/>
    <n v="2"/>
    <n v="2021"/>
    <n v="7"/>
    <n v="12"/>
    <d v="2021-07-12T00:00:00"/>
    <s v="Q3"/>
    <s v="Q3-2021"/>
    <s v="M"/>
    <n v="1"/>
    <s v="Good"/>
    <n v="1"/>
    <x v="0"/>
    <n v="103"/>
    <s v="vomiting"/>
  </r>
  <r>
    <n v="1330"/>
    <n v="21.74"/>
    <x v="0"/>
    <n v="1.82"/>
    <n v="72.010000000000005"/>
    <n v="133"/>
    <n v="93"/>
    <s v="Differential Risk"/>
    <n v="3"/>
    <n v="2022"/>
    <n v="1"/>
    <n v="10"/>
    <d v="2022-01-10T00:00:00"/>
    <s v="Q1"/>
    <s v="Q1-2022"/>
    <s v="M"/>
    <n v="1"/>
    <s v="Good"/>
    <n v="0"/>
    <x v="2"/>
    <n v="103"/>
    <s v="vomiting"/>
  </r>
  <r>
    <n v="1330"/>
    <n v="19.170000000000002"/>
    <x v="0"/>
    <n v="1.82"/>
    <n v="63.51"/>
    <n v="138"/>
    <n v="93"/>
    <s v="High Risk"/>
    <n v="4"/>
    <n v="2022"/>
    <n v="7"/>
    <n v="12"/>
    <d v="2022-07-12T00:00:00"/>
    <s v="Q3"/>
    <s v="Q3-2022"/>
    <s v="M"/>
    <n v="1"/>
    <s v="Good"/>
    <n v="1"/>
    <x v="0"/>
    <n v="100"/>
    <s v="headache"/>
  </r>
  <r>
    <n v="1330"/>
    <n v="21.41"/>
    <x v="0"/>
    <n v="1.82"/>
    <n v="70.91"/>
    <n v="134"/>
    <n v="94"/>
    <s v="Differential Risk"/>
    <n v="5"/>
    <n v="2023"/>
    <n v="1"/>
    <n v="10"/>
    <d v="2023-01-10T00:00:00"/>
    <s v="Q1"/>
    <s v="Q1-2023"/>
    <s v="M"/>
    <n v="2"/>
    <s v="Poor"/>
    <n v="2"/>
    <x v="1"/>
    <n v="100"/>
    <s v="headache"/>
  </r>
  <r>
    <n v="1330"/>
    <n v="24.26"/>
    <x v="0"/>
    <n v="1.82"/>
    <n v="80.349999999999994"/>
    <n v="125"/>
    <n v="95"/>
    <s v="Differential Risk"/>
    <n v="6"/>
    <n v="2023"/>
    <n v="7"/>
    <n v="12"/>
    <d v="2023-07-12T00:00:00"/>
    <s v="Q3"/>
    <s v="Q3-2023"/>
    <s v="M"/>
    <n v="0"/>
    <s v="Very Good"/>
    <n v="0"/>
    <x v="2"/>
    <n v="107"/>
    <s v="skin rash"/>
  </r>
  <r>
    <n v="1331"/>
    <n v="17.8"/>
    <x v="3"/>
    <n v="1.62"/>
    <n v="46.71"/>
    <n v="132"/>
    <n v="125"/>
    <s v="Differential Risk"/>
    <n v="1"/>
    <n v="2021"/>
    <n v="1"/>
    <n v="12"/>
    <d v="2021-01-12T00:00:00"/>
    <s v="Q1"/>
    <s v="Q1-2021"/>
    <s v="F"/>
    <n v="0"/>
    <s v="Very Good"/>
    <n v="2"/>
    <x v="1"/>
    <n v="101"/>
    <s v="nausea"/>
  </r>
  <r>
    <n v="1331"/>
    <n v="18.57"/>
    <x v="0"/>
    <n v="1.62"/>
    <n v="48.73"/>
    <n v="130"/>
    <n v="139"/>
    <s v="Differential Risk"/>
    <n v="2"/>
    <n v="2021"/>
    <n v="7"/>
    <n v="14"/>
    <d v="2021-07-14T00:00:00"/>
    <s v="Q3"/>
    <s v="Q3-2021"/>
    <s v="F"/>
    <n v="0"/>
    <s v="Very Good"/>
    <n v="2"/>
    <x v="1"/>
    <n v="101"/>
    <s v="nausea"/>
  </r>
  <r>
    <n v="1331"/>
    <n v="17.53"/>
    <x v="3"/>
    <n v="1.62"/>
    <n v="46"/>
    <n v="130"/>
    <n v="143"/>
    <s v="Differential Risk"/>
    <n v="3"/>
    <n v="2022"/>
    <n v="1"/>
    <n v="12"/>
    <d v="2022-01-12T00:00:00"/>
    <s v="Q1"/>
    <s v="Q1-2022"/>
    <s v="F"/>
    <n v="2"/>
    <s v="Poor"/>
    <n v="1"/>
    <x v="0"/>
    <n v="106"/>
    <s v="dizziness"/>
  </r>
  <r>
    <n v="1331"/>
    <n v="16.72"/>
    <x v="3"/>
    <n v="1.62"/>
    <n v="43.88"/>
    <n v="119"/>
    <n v="144"/>
    <s v="Differential Risk"/>
    <n v="4"/>
    <n v="2022"/>
    <n v="7"/>
    <n v="14"/>
    <d v="2022-07-14T00:00:00"/>
    <s v="Q3"/>
    <s v="Q3-2022"/>
    <s v="F"/>
    <n v="2"/>
    <s v="Poor"/>
    <n v="2"/>
    <x v="1"/>
    <n v="106"/>
    <s v="dizziness"/>
  </r>
  <r>
    <n v="1331"/>
    <n v="15.36"/>
    <x v="3"/>
    <n v="1.62"/>
    <n v="40.299999999999997"/>
    <n v="122"/>
    <n v="143"/>
    <s v="Differential Risk"/>
    <n v="5"/>
    <n v="2023"/>
    <n v="1"/>
    <n v="12"/>
    <d v="2023-01-12T00:00:00"/>
    <s v="Q1"/>
    <s v="Q1-2023"/>
    <s v="F"/>
    <n v="2"/>
    <s v="Poor"/>
    <n v="0"/>
    <x v="2"/>
    <n v="100"/>
    <s v="headache"/>
  </r>
  <r>
    <n v="1332"/>
    <n v="23.77"/>
    <x v="0"/>
    <n v="1.62"/>
    <n v="62.37"/>
    <n v="103"/>
    <n v="85"/>
    <s v="Differential Risk"/>
    <n v="1"/>
    <n v="2021"/>
    <n v="1"/>
    <n v="12"/>
    <d v="2021-01-12T00:00:00"/>
    <s v="Q1"/>
    <s v="Q1-2021"/>
    <s v="F"/>
    <n v="1"/>
    <s v="Good"/>
    <n v="2"/>
    <x v="1"/>
    <n v="108"/>
    <s v="palpitations"/>
  </r>
  <r>
    <n v="1332"/>
    <n v="24.01"/>
    <x v="0"/>
    <n v="1.62"/>
    <n v="63"/>
    <n v="99"/>
    <n v="84"/>
    <s v="Differential Risk"/>
    <n v="2"/>
    <n v="2021"/>
    <n v="7"/>
    <n v="14"/>
    <d v="2021-07-14T00:00:00"/>
    <s v="Q3"/>
    <s v="Q3-2021"/>
    <s v="F"/>
    <n v="3"/>
    <s v="Very Poor"/>
    <n v="0"/>
    <x v="2"/>
    <n v="100"/>
    <s v="headache"/>
  </r>
  <r>
    <n v="1332"/>
    <n v="24.25"/>
    <x v="0"/>
    <n v="1.62"/>
    <n v="63.65"/>
    <n v="100"/>
    <n v="82"/>
    <s v="Differential Risk"/>
    <n v="3"/>
    <n v="2022"/>
    <n v="1"/>
    <n v="12"/>
    <d v="2022-01-12T00:00:00"/>
    <s v="Q1"/>
    <s v="Q1-2022"/>
    <s v="F"/>
    <n v="1"/>
    <s v="Good"/>
    <n v="0"/>
    <x v="2"/>
    <n v="106"/>
    <s v="dizziness"/>
  </r>
  <r>
    <n v="1332"/>
    <n v="26.1"/>
    <x v="1"/>
    <n v="1.62"/>
    <n v="68.5"/>
    <n v="103"/>
    <n v="83"/>
    <s v="Differential Risk"/>
    <n v="4"/>
    <n v="2022"/>
    <n v="7"/>
    <n v="14"/>
    <d v="2022-07-14T00:00:00"/>
    <s v="Q3"/>
    <s v="Q3-2022"/>
    <s v="F"/>
    <n v="1"/>
    <s v="Good"/>
    <n v="0"/>
    <x v="2"/>
    <n v="100"/>
    <s v="headache"/>
  </r>
  <r>
    <n v="1333"/>
    <n v="20.07"/>
    <x v="0"/>
    <n v="1.62"/>
    <n v="52.66"/>
    <n v="126"/>
    <n v="103"/>
    <s v="Differential Risk"/>
    <n v="1"/>
    <n v="2021"/>
    <n v="1"/>
    <n v="14"/>
    <d v="2021-01-14T00:00:00"/>
    <s v="Q1"/>
    <s v="Q1-2021"/>
    <s v="F"/>
    <n v="1"/>
    <s v="Good"/>
    <n v="1"/>
    <x v="0"/>
    <n v="100"/>
    <s v="headache"/>
  </r>
  <r>
    <n v="1333"/>
    <n v="22.17"/>
    <x v="0"/>
    <n v="1.62"/>
    <n v="58.19"/>
    <n v="120"/>
    <n v="109"/>
    <s v="Differential Risk"/>
    <n v="2"/>
    <n v="2021"/>
    <n v="7"/>
    <n v="16"/>
    <d v="2021-07-16T00:00:00"/>
    <s v="Q3"/>
    <s v="Q3-2021"/>
    <s v="F"/>
    <n v="2"/>
    <s v="Poor"/>
    <n v="1"/>
    <x v="0"/>
    <n v="107"/>
    <s v="skin rash"/>
  </r>
  <r>
    <n v="1333"/>
    <n v="25.8"/>
    <x v="1"/>
    <n v="1.62"/>
    <n v="67.72"/>
    <n v="129"/>
    <n v="112"/>
    <s v="Differential Risk"/>
    <n v="3"/>
    <n v="2022"/>
    <n v="1"/>
    <n v="14"/>
    <d v="2022-01-14T00:00:00"/>
    <s v="Q1"/>
    <s v="Q1-2022"/>
    <s v="F"/>
    <n v="2"/>
    <s v="Poor"/>
    <n v="0"/>
    <x v="2"/>
    <n v="106"/>
    <s v="dizziness"/>
  </r>
  <r>
    <n v="1334"/>
    <n v="22.7"/>
    <x v="0"/>
    <n v="1.82"/>
    <n v="75.180000000000007"/>
    <n v="142"/>
    <n v="124"/>
    <s v="High Risk"/>
    <n v="1"/>
    <n v="2021"/>
    <n v="1"/>
    <n v="14"/>
    <d v="2021-01-14T00:00:00"/>
    <s v="Q1"/>
    <s v="Q1-2021"/>
    <s v="M"/>
    <n v="2"/>
    <s v="Poor"/>
    <n v="0"/>
    <x v="2"/>
    <n v="103"/>
    <s v="vomiting"/>
  </r>
  <r>
    <n v="1334"/>
    <n v="25.42"/>
    <x v="1"/>
    <n v="1.82"/>
    <n v="84.2"/>
    <n v="146"/>
    <n v="115"/>
    <s v="High Risk"/>
    <n v="2"/>
    <n v="2021"/>
    <n v="7"/>
    <n v="16"/>
    <d v="2021-07-16T00:00:00"/>
    <s v="Q3"/>
    <s v="Q3-2021"/>
    <s v="M"/>
    <n v="2"/>
    <s v="Poor"/>
    <n v="0"/>
    <x v="2"/>
    <n v="107"/>
    <s v="skin rash"/>
  </r>
  <r>
    <n v="1334"/>
    <n v="22.81"/>
    <x v="0"/>
    <n v="1.82"/>
    <n v="75.56"/>
    <n v="150"/>
    <n v="118"/>
    <s v="High Risk"/>
    <n v="3"/>
    <n v="2022"/>
    <n v="1"/>
    <n v="14"/>
    <d v="2022-01-14T00:00:00"/>
    <s v="Q1"/>
    <s v="Q1-2022"/>
    <s v="M"/>
    <n v="1"/>
    <s v="Good"/>
    <n v="1"/>
    <x v="0"/>
    <n v="108"/>
    <s v="palpitations"/>
  </r>
  <r>
    <n v="1334"/>
    <n v="22.52"/>
    <x v="0"/>
    <n v="1.82"/>
    <n v="74.59"/>
    <n v="144"/>
    <n v="122"/>
    <s v="High Risk"/>
    <n v="4"/>
    <n v="2022"/>
    <n v="7"/>
    <n v="16"/>
    <d v="2022-07-16T00:00:00"/>
    <s v="Q3"/>
    <s v="Q3-2022"/>
    <s v="M"/>
    <n v="1"/>
    <s v="Good"/>
    <n v="1"/>
    <x v="0"/>
    <n v="108"/>
    <s v="palpitations"/>
  </r>
  <r>
    <n v="1334"/>
    <n v="21.12"/>
    <x v="0"/>
    <n v="1.82"/>
    <n v="69.959999999999994"/>
    <n v="136"/>
    <n v="125"/>
    <s v="High Risk"/>
    <n v="5"/>
    <n v="2023"/>
    <n v="1"/>
    <n v="14"/>
    <d v="2023-01-14T00:00:00"/>
    <s v="Q1"/>
    <s v="Q1-2023"/>
    <s v="M"/>
    <n v="1"/>
    <s v="Good"/>
    <n v="1"/>
    <x v="0"/>
    <n v="102"/>
    <s v="tinnitus"/>
  </r>
  <r>
    <n v="1335"/>
    <n v="25.07"/>
    <x v="1"/>
    <n v="1.62"/>
    <n v="65.8"/>
    <n v="137"/>
    <n v="131"/>
    <s v="High Risk"/>
    <n v="1"/>
    <n v="2021"/>
    <n v="1"/>
    <n v="18"/>
    <d v="2021-01-18T00:00:00"/>
    <s v="Q1"/>
    <s v="Q1-2021"/>
    <s v="F"/>
    <n v="2"/>
    <s v="Poor"/>
    <n v="0"/>
    <x v="2"/>
    <n v="101"/>
    <s v="nausea"/>
  </r>
  <r>
    <n v="1335"/>
    <n v="27.77"/>
    <x v="1"/>
    <n v="1.62"/>
    <n v="72.88"/>
    <n v="137"/>
    <n v="132"/>
    <s v="High Risk"/>
    <n v="2"/>
    <n v="2021"/>
    <n v="7"/>
    <n v="20"/>
    <d v="2021-07-20T00:00:00"/>
    <s v="Q3"/>
    <s v="Q3-2021"/>
    <s v="F"/>
    <n v="2"/>
    <s v="Poor"/>
    <n v="0"/>
    <x v="2"/>
    <n v="100"/>
    <s v="headache"/>
  </r>
  <r>
    <n v="1335"/>
    <n v="28.46"/>
    <x v="1"/>
    <n v="1.62"/>
    <n v="74.680000000000007"/>
    <n v="136"/>
    <n v="138"/>
    <s v="High Risk"/>
    <n v="3"/>
    <n v="2022"/>
    <n v="1"/>
    <n v="18"/>
    <d v="2022-01-18T00:00:00"/>
    <s v="Q1"/>
    <s v="Q1-2022"/>
    <s v="F"/>
    <n v="2"/>
    <s v="Poor"/>
    <n v="2"/>
    <x v="1"/>
    <n v="100"/>
    <s v="headache"/>
  </r>
  <r>
    <n v="1335"/>
    <n v="29.93"/>
    <x v="1"/>
    <n v="1.62"/>
    <n v="78.55"/>
    <n v="126"/>
    <n v="137"/>
    <s v="Differential Risk"/>
    <n v="4"/>
    <n v="2022"/>
    <n v="7"/>
    <n v="20"/>
    <d v="2022-07-20T00:00:00"/>
    <s v="Q3"/>
    <s v="Q3-2022"/>
    <s v="F"/>
    <n v="2"/>
    <s v="Poor"/>
    <n v="2"/>
    <x v="1"/>
    <n v="100"/>
    <s v="headache"/>
  </r>
  <r>
    <n v="1335"/>
    <n v="27.81"/>
    <x v="1"/>
    <n v="1.62"/>
    <n v="72.98"/>
    <n v="126"/>
    <n v="131"/>
    <s v="Differential Risk"/>
    <n v="5"/>
    <n v="2023"/>
    <n v="1"/>
    <n v="18"/>
    <d v="2023-01-18T00:00:00"/>
    <s v="Q1"/>
    <s v="Q1-2023"/>
    <s v="F"/>
    <n v="3"/>
    <s v="Very Poor"/>
    <n v="1"/>
    <x v="0"/>
    <n v="100"/>
    <s v="headache"/>
  </r>
  <r>
    <n v="1335"/>
    <n v="29.17"/>
    <x v="1"/>
    <n v="1.62"/>
    <n v="76.540000000000006"/>
    <n v="129"/>
    <n v="132"/>
    <s v="Differential Risk"/>
    <n v="6"/>
    <n v="2023"/>
    <n v="7"/>
    <n v="20"/>
    <d v="2023-07-20T00:00:00"/>
    <s v="Q3"/>
    <s v="Q3-2023"/>
    <s v="F"/>
    <n v="2"/>
    <s v="Poor"/>
    <n v="0"/>
    <x v="2"/>
    <n v="103"/>
    <s v="vomiting"/>
  </r>
  <r>
    <n v="1336"/>
    <n v="25.96"/>
    <x v="1"/>
    <n v="1.62"/>
    <n v="68.12"/>
    <n v="120"/>
    <n v="117"/>
    <s v="Differential Risk"/>
    <n v="1"/>
    <n v="2021"/>
    <n v="1"/>
    <n v="21"/>
    <d v="2021-01-21T00:00:00"/>
    <s v="Q1"/>
    <s v="Q1-2021"/>
    <s v="F"/>
    <n v="2"/>
    <s v="Poor"/>
    <n v="0"/>
    <x v="2"/>
    <n v="102"/>
    <s v="tinnitus"/>
  </r>
  <r>
    <n v="1336"/>
    <n v="29.92"/>
    <x v="1"/>
    <n v="1.62"/>
    <n v="78.53"/>
    <n v="132"/>
    <n v="105"/>
    <s v="Differential Risk"/>
    <n v="2"/>
    <n v="2021"/>
    <n v="7"/>
    <n v="23"/>
    <d v="2021-07-23T00:00:00"/>
    <s v="Q3"/>
    <s v="Q3-2021"/>
    <s v="F"/>
    <n v="3"/>
    <s v="Very Poor"/>
    <n v="0"/>
    <x v="2"/>
    <n v="100"/>
    <s v="headache"/>
  </r>
  <r>
    <n v="1336"/>
    <n v="26.45"/>
    <x v="1"/>
    <n v="1.62"/>
    <n v="69.41"/>
    <n v="132"/>
    <n v="110"/>
    <s v="Differential Risk"/>
    <n v="3"/>
    <n v="2022"/>
    <n v="1"/>
    <n v="21"/>
    <d v="2022-01-21T00:00:00"/>
    <s v="Q1"/>
    <s v="Q1-2022"/>
    <s v="F"/>
    <n v="2"/>
    <s v="Poor"/>
    <n v="0"/>
    <x v="2"/>
    <n v="106"/>
    <s v="dizziness"/>
  </r>
  <r>
    <n v="1336"/>
    <n v="22.76"/>
    <x v="0"/>
    <n v="1.62"/>
    <n v="59.73"/>
    <n v="126"/>
    <n v="111"/>
    <s v="Differential Risk"/>
    <n v="4"/>
    <n v="2022"/>
    <n v="7"/>
    <n v="23"/>
    <d v="2022-07-23T00:00:00"/>
    <s v="Q3"/>
    <s v="Q3-2022"/>
    <s v="F"/>
    <n v="3"/>
    <s v="Very Poor"/>
    <n v="2"/>
    <x v="1"/>
    <n v="101"/>
    <s v="nausea"/>
  </r>
  <r>
    <n v="1336"/>
    <n v="21.49"/>
    <x v="0"/>
    <n v="1.62"/>
    <n v="56.4"/>
    <n v="119"/>
    <n v="107"/>
    <s v="Differential Risk"/>
    <n v="5"/>
    <n v="2023"/>
    <n v="1"/>
    <n v="21"/>
    <d v="2023-01-21T00:00:00"/>
    <s v="Q1"/>
    <s v="Q1-2023"/>
    <s v="F"/>
    <n v="1"/>
    <s v="Good"/>
    <n v="1"/>
    <x v="0"/>
    <n v="107"/>
    <s v="skin rash"/>
  </r>
  <r>
    <n v="1336"/>
    <n v="21.63"/>
    <x v="0"/>
    <n v="1.62"/>
    <n v="56.76"/>
    <n v="119"/>
    <n v="105"/>
    <s v="Differential Risk"/>
    <n v="6"/>
    <n v="2023"/>
    <n v="7"/>
    <n v="23"/>
    <d v="2023-07-23T00:00:00"/>
    <s v="Q3"/>
    <s v="Q3-2023"/>
    <s v="F"/>
    <n v="1"/>
    <s v="Good"/>
    <n v="0"/>
    <x v="2"/>
    <n v="100"/>
    <s v="headache"/>
  </r>
  <r>
    <n v="1337"/>
    <n v="23.43"/>
    <x v="0"/>
    <n v="1.82"/>
    <n v="77.62"/>
    <n v="116"/>
    <n v="68"/>
    <s v="Low Risk"/>
    <n v="1"/>
    <n v="2021"/>
    <n v="1"/>
    <n v="22"/>
    <d v="2021-01-22T00:00:00"/>
    <s v="Q1"/>
    <s v="Q1-2021"/>
    <s v="M"/>
    <n v="2"/>
    <s v="Poor"/>
    <n v="1"/>
    <x v="0"/>
    <n v="100"/>
    <s v="headache"/>
  </r>
  <r>
    <n v="1337"/>
    <n v="22.77"/>
    <x v="0"/>
    <n v="1.82"/>
    <n v="75.430000000000007"/>
    <n v="113"/>
    <n v="75"/>
    <s v="Low Risk"/>
    <n v="2"/>
    <n v="2021"/>
    <n v="7"/>
    <n v="24"/>
    <d v="2021-07-24T00:00:00"/>
    <s v="Q3"/>
    <s v="Q3-2021"/>
    <s v="M"/>
    <n v="0"/>
    <s v="Very Good"/>
    <n v="0"/>
    <x v="2"/>
    <n v="100"/>
    <s v="headache"/>
  </r>
  <r>
    <n v="1337"/>
    <n v="24.8"/>
    <x v="0"/>
    <n v="1.82"/>
    <n v="82.13"/>
    <n v="110"/>
    <n v="84"/>
    <s v="Differential Risk"/>
    <n v="3"/>
    <n v="2022"/>
    <n v="1"/>
    <n v="22"/>
    <d v="2022-01-22T00:00:00"/>
    <s v="Q1"/>
    <s v="Q1-2022"/>
    <s v="M"/>
    <n v="1"/>
    <s v="Good"/>
    <n v="1"/>
    <x v="0"/>
    <n v="100"/>
    <s v="headache"/>
  </r>
  <r>
    <n v="1337"/>
    <n v="27.26"/>
    <x v="1"/>
    <n v="1.82"/>
    <n v="90.3"/>
    <n v="108"/>
    <n v="86"/>
    <s v="Differential Risk"/>
    <n v="4"/>
    <n v="2022"/>
    <n v="7"/>
    <n v="24"/>
    <d v="2022-07-24T00:00:00"/>
    <s v="Q3"/>
    <s v="Q3-2022"/>
    <s v="M"/>
    <n v="1"/>
    <s v="Good"/>
    <n v="0"/>
    <x v="2"/>
    <n v="109"/>
    <s v="hallucinations"/>
  </r>
  <r>
    <n v="1338"/>
    <n v="21.48"/>
    <x v="0"/>
    <n v="1.62"/>
    <n v="56.38"/>
    <n v="112"/>
    <n v="98"/>
    <s v="Differential Risk"/>
    <n v="1"/>
    <n v="2021"/>
    <n v="1"/>
    <n v="24"/>
    <d v="2021-01-24T00:00:00"/>
    <s v="Q1"/>
    <s v="Q1-2021"/>
    <s v="F"/>
    <n v="1"/>
    <s v="Good"/>
    <n v="1"/>
    <x v="0"/>
    <n v="100"/>
    <s v="headache"/>
  </r>
  <r>
    <n v="1338"/>
    <n v="20.49"/>
    <x v="0"/>
    <n v="1.62"/>
    <n v="53.78"/>
    <n v="112"/>
    <n v="95"/>
    <s v="Differential Risk"/>
    <n v="2"/>
    <n v="2021"/>
    <n v="7"/>
    <n v="26"/>
    <d v="2021-07-26T00:00:00"/>
    <s v="Q3"/>
    <s v="Q3-2021"/>
    <s v="F"/>
    <n v="3"/>
    <s v="Very Poor"/>
    <n v="1"/>
    <x v="0"/>
    <n v="102"/>
    <s v="tinnitus"/>
  </r>
  <r>
    <n v="1338"/>
    <n v="18.57"/>
    <x v="0"/>
    <n v="1.62"/>
    <n v="48.72"/>
    <n v="108"/>
    <n v="105"/>
    <s v="Differential Risk"/>
    <n v="3"/>
    <n v="2022"/>
    <n v="1"/>
    <n v="24"/>
    <d v="2022-01-24T00:00:00"/>
    <s v="Q1"/>
    <s v="Q1-2022"/>
    <s v="F"/>
    <n v="1"/>
    <s v="Good"/>
    <n v="1"/>
    <x v="0"/>
    <n v="100"/>
    <s v="headache"/>
  </r>
  <r>
    <n v="1339"/>
    <n v="24.51"/>
    <x v="0"/>
    <n v="1.82"/>
    <n v="81.17"/>
    <n v="117"/>
    <n v="86"/>
    <s v="Differential Risk"/>
    <n v="1"/>
    <n v="2021"/>
    <n v="1"/>
    <n v="28"/>
    <d v="2021-01-28T00:00:00"/>
    <s v="Q1"/>
    <s v="Q1-2021"/>
    <s v="M"/>
    <n v="1"/>
    <s v="Good"/>
    <n v="1"/>
    <x v="0"/>
    <n v="100"/>
    <s v="headache"/>
  </r>
  <r>
    <n v="1339"/>
    <n v="22.89"/>
    <x v="0"/>
    <n v="1.82"/>
    <n v="75.81"/>
    <n v="105"/>
    <n v="85"/>
    <s v="Differential Risk"/>
    <n v="2"/>
    <n v="2021"/>
    <n v="7"/>
    <n v="30"/>
    <d v="2021-07-30T00:00:00"/>
    <s v="Q3"/>
    <s v="Q3-2021"/>
    <s v="M"/>
    <n v="1"/>
    <s v="Good"/>
    <n v="0"/>
    <x v="2"/>
    <n v="100"/>
    <s v="headache"/>
  </r>
  <r>
    <n v="1339"/>
    <n v="24.82"/>
    <x v="0"/>
    <n v="1.82"/>
    <n v="82.23"/>
    <n v="103"/>
    <n v="81"/>
    <s v="Differential Risk"/>
    <n v="3"/>
    <n v="2022"/>
    <n v="1"/>
    <n v="28"/>
    <d v="2022-01-28T00:00:00"/>
    <s v="Q1"/>
    <s v="Q1-2022"/>
    <s v="M"/>
    <n v="0"/>
    <s v="Very Good"/>
    <n v="1"/>
    <x v="0"/>
    <n v="107"/>
    <s v="skin rash"/>
  </r>
  <r>
    <n v="1339"/>
    <n v="25.4"/>
    <x v="1"/>
    <n v="1.82"/>
    <n v="84.13"/>
    <n v="101"/>
    <n v="86"/>
    <s v="Differential Risk"/>
    <n v="4"/>
    <n v="2022"/>
    <n v="7"/>
    <n v="30"/>
    <d v="2022-07-30T00:00:00"/>
    <s v="Q3"/>
    <s v="Q3-2022"/>
    <s v="M"/>
    <n v="2"/>
    <s v="Poor"/>
    <n v="2"/>
    <x v="1"/>
    <n v="100"/>
    <s v="headache"/>
  </r>
  <r>
    <n v="1339"/>
    <n v="19.62"/>
    <x v="0"/>
    <n v="1.82"/>
    <n v="64.98"/>
    <n v="107"/>
    <n v="93"/>
    <s v="Differential Risk"/>
    <n v="5"/>
    <n v="2023"/>
    <n v="1"/>
    <n v="28"/>
    <d v="2023-01-28T00:00:00"/>
    <s v="Q1"/>
    <s v="Q1-2023"/>
    <s v="M"/>
    <n v="0"/>
    <s v="Very Good"/>
    <n v="1"/>
    <x v="0"/>
    <n v="100"/>
    <s v="headache"/>
  </r>
  <r>
    <n v="1340"/>
    <n v="21.21"/>
    <x v="0"/>
    <n v="1.82"/>
    <n v="70.25"/>
    <n v="159"/>
    <n v="150"/>
    <s v="High Risk"/>
    <n v="1"/>
    <n v="2021"/>
    <n v="1"/>
    <n v="30"/>
    <d v="2021-01-30T00:00:00"/>
    <s v="Q1"/>
    <s v="Q1-2021"/>
    <s v="M"/>
    <n v="2"/>
    <s v="Poor"/>
    <n v="1"/>
    <x v="0"/>
    <n v="100"/>
    <s v="headache"/>
  </r>
  <r>
    <n v="1340"/>
    <n v="19.12"/>
    <x v="0"/>
    <n v="1.82"/>
    <n v="63.34"/>
    <n v="159"/>
    <n v="142"/>
    <s v="High Risk"/>
    <n v="2"/>
    <n v="2021"/>
    <n v="8"/>
    <n v="1"/>
    <d v="2021-08-01T00:00:00"/>
    <s v="Q3"/>
    <s v="Q3-2021"/>
    <s v="M"/>
    <n v="2"/>
    <s v="Poor"/>
    <n v="0"/>
    <x v="2"/>
    <n v="106"/>
    <s v="dizziness"/>
  </r>
  <r>
    <n v="1340"/>
    <n v="15.76"/>
    <x v="3"/>
    <n v="1.82"/>
    <n v="52.19"/>
    <n v="154"/>
    <n v="145"/>
    <s v="High Risk"/>
    <n v="3"/>
    <n v="2022"/>
    <n v="1"/>
    <n v="30"/>
    <d v="2022-01-30T00:00:00"/>
    <s v="Q1"/>
    <s v="Q1-2022"/>
    <s v="M"/>
    <n v="2"/>
    <s v="Poor"/>
    <n v="0"/>
    <x v="2"/>
    <n v="100"/>
    <s v="headache"/>
  </r>
  <r>
    <n v="1340"/>
    <n v="17.37"/>
    <x v="3"/>
    <n v="1.82"/>
    <n v="57.53"/>
    <n v="145"/>
    <n v="145"/>
    <s v="High Risk"/>
    <n v="4"/>
    <n v="2022"/>
    <n v="8"/>
    <n v="1"/>
    <d v="2022-08-01T00:00:00"/>
    <s v="Q3"/>
    <s v="Q3-2022"/>
    <s v="M"/>
    <n v="2"/>
    <s v="Poor"/>
    <n v="1"/>
    <x v="0"/>
    <n v="100"/>
    <s v="headache"/>
  </r>
  <r>
    <n v="1340"/>
    <n v="16"/>
    <x v="3"/>
    <n v="1.82"/>
    <n v="53"/>
    <n v="150"/>
    <n v="154"/>
    <s v="High Risk"/>
    <n v="5"/>
    <n v="2023"/>
    <n v="1"/>
    <n v="30"/>
    <d v="2023-01-30T00:00:00"/>
    <s v="Q1"/>
    <s v="Q1-2023"/>
    <s v="M"/>
    <n v="2"/>
    <s v="Poor"/>
    <n v="1"/>
    <x v="0"/>
    <n v="107"/>
    <s v="skin rash"/>
  </r>
  <r>
    <n v="1341"/>
    <n v="23.43"/>
    <x v="0"/>
    <n v="1.82"/>
    <n v="77.62"/>
    <n v="109"/>
    <n v="72"/>
    <s v="Low Risk"/>
    <n v="1"/>
    <n v="2021"/>
    <n v="1"/>
    <n v="31"/>
    <d v="2021-01-31T00:00:00"/>
    <s v="Q1"/>
    <s v="Q1-2021"/>
    <s v="M"/>
    <n v="1"/>
    <s v="Good"/>
    <n v="1"/>
    <x v="0"/>
    <n v="107"/>
    <s v="skin rash"/>
  </r>
  <r>
    <n v="1341"/>
    <n v="23.75"/>
    <x v="0"/>
    <n v="1.82"/>
    <n v="78.67"/>
    <n v="111"/>
    <n v="71"/>
    <s v="Low Risk"/>
    <n v="2"/>
    <n v="2021"/>
    <n v="8"/>
    <n v="2"/>
    <d v="2021-08-02T00:00:00"/>
    <s v="Q3"/>
    <s v="Q3-2021"/>
    <s v="M"/>
    <n v="2"/>
    <s v="Poor"/>
    <n v="0"/>
    <x v="2"/>
    <n v="105"/>
    <s v="abdominal pain"/>
  </r>
  <r>
    <n v="1341"/>
    <n v="21.73"/>
    <x v="0"/>
    <n v="1.82"/>
    <n v="71.97"/>
    <n v="114"/>
    <n v="72"/>
    <s v="Low Risk"/>
    <n v="3"/>
    <n v="2022"/>
    <n v="1"/>
    <n v="31"/>
    <d v="2022-01-31T00:00:00"/>
    <s v="Q1"/>
    <s v="Q1-2022"/>
    <s v="M"/>
    <n v="1"/>
    <s v="Good"/>
    <n v="1"/>
    <x v="0"/>
    <n v="104"/>
    <s v="itching"/>
  </r>
  <r>
    <n v="1341"/>
    <n v="20.18"/>
    <x v="0"/>
    <n v="1.82"/>
    <n v="66.86"/>
    <n v="115"/>
    <n v="72"/>
    <s v="Low Risk"/>
    <n v="4"/>
    <n v="2022"/>
    <n v="8"/>
    <n v="2"/>
    <d v="2022-08-02T00:00:00"/>
    <s v="Q3"/>
    <s v="Q3-2022"/>
    <s v="M"/>
    <n v="1"/>
    <s v="Good"/>
    <n v="1"/>
    <x v="0"/>
    <n v="104"/>
    <s v="itching"/>
  </r>
  <r>
    <n v="1342"/>
    <n v="24.27"/>
    <x v="0"/>
    <n v="1.62"/>
    <n v="63.69"/>
    <n v="98"/>
    <n v="95"/>
    <s v="Differential Risk"/>
    <n v="1"/>
    <n v="2021"/>
    <n v="2"/>
    <n v="2"/>
    <d v="2021-02-02T00:00:00"/>
    <s v="Q1"/>
    <s v="Q1-2021"/>
    <s v="F"/>
    <n v="3"/>
    <s v="Very Poor"/>
    <n v="1"/>
    <x v="0"/>
    <n v="100"/>
    <s v="headache"/>
  </r>
  <r>
    <n v="1342"/>
    <n v="27.08"/>
    <x v="1"/>
    <n v="1.62"/>
    <n v="71.069999999999993"/>
    <n v="104"/>
    <n v="94"/>
    <s v="Differential Risk"/>
    <n v="2"/>
    <n v="2021"/>
    <n v="8"/>
    <n v="4"/>
    <d v="2021-08-04T00:00:00"/>
    <s v="Q3"/>
    <s v="Q3-2021"/>
    <s v="F"/>
    <n v="2"/>
    <s v="Poor"/>
    <n v="2"/>
    <x v="1"/>
    <n v="109"/>
    <s v="hallucinations"/>
  </r>
  <r>
    <n v="1342"/>
    <n v="29.42"/>
    <x v="1"/>
    <n v="1.62"/>
    <n v="77.2"/>
    <n v="108"/>
    <n v="93"/>
    <s v="Differential Risk"/>
    <n v="3"/>
    <n v="2022"/>
    <n v="2"/>
    <n v="2"/>
    <d v="2022-02-02T00:00:00"/>
    <s v="Q1"/>
    <s v="Q1-2022"/>
    <s v="F"/>
    <n v="3"/>
    <s v="Very Poor"/>
    <n v="0"/>
    <x v="2"/>
    <n v="100"/>
    <s v="headache"/>
  </r>
  <r>
    <n v="1342"/>
    <n v="29.54"/>
    <x v="1"/>
    <n v="1.62"/>
    <n v="77.52"/>
    <n v="93"/>
    <n v="89"/>
    <s v="Differential Risk"/>
    <n v="4"/>
    <n v="2022"/>
    <n v="8"/>
    <n v="4"/>
    <d v="2022-08-04T00:00:00"/>
    <s v="Q3"/>
    <s v="Q3-2022"/>
    <s v="F"/>
    <n v="2"/>
    <s v="Poor"/>
    <n v="1"/>
    <x v="0"/>
    <n v="109"/>
    <s v="hallucinations"/>
  </r>
  <r>
    <n v="1343"/>
    <n v="21.92"/>
    <x v="0"/>
    <n v="1.62"/>
    <n v="57.52"/>
    <n v="125"/>
    <n v="99"/>
    <s v="Differential Risk"/>
    <n v="1"/>
    <n v="2021"/>
    <n v="2"/>
    <n v="6"/>
    <d v="2021-02-06T00:00:00"/>
    <s v="Q1"/>
    <s v="Q1-2021"/>
    <s v="F"/>
    <n v="0"/>
    <s v="Very Good"/>
    <n v="2"/>
    <x v="1"/>
    <n v="100"/>
    <s v="headache"/>
  </r>
  <r>
    <n v="1343"/>
    <n v="20.48"/>
    <x v="0"/>
    <n v="1.62"/>
    <n v="53.76"/>
    <n v="128"/>
    <n v="93"/>
    <s v="Differential Risk"/>
    <n v="2"/>
    <n v="2021"/>
    <n v="8"/>
    <n v="8"/>
    <d v="2021-08-08T00:00:00"/>
    <s v="Q3"/>
    <s v="Q3-2021"/>
    <s v="F"/>
    <n v="1"/>
    <s v="Good"/>
    <n v="1"/>
    <x v="0"/>
    <n v="100"/>
    <s v="headache"/>
  </r>
  <r>
    <n v="1343"/>
    <n v="19.47"/>
    <x v="0"/>
    <n v="1.62"/>
    <n v="51.11"/>
    <n v="141"/>
    <n v="97"/>
    <s v="High Risk"/>
    <n v="3"/>
    <n v="2022"/>
    <n v="2"/>
    <n v="6"/>
    <d v="2022-02-06T00:00:00"/>
    <s v="Q1"/>
    <s v="Q1-2022"/>
    <s v="F"/>
    <n v="1"/>
    <s v="Good"/>
    <n v="0"/>
    <x v="2"/>
    <n v="100"/>
    <s v="headache"/>
  </r>
  <r>
    <n v="1343"/>
    <n v="21.29"/>
    <x v="0"/>
    <n v="1.62"/>
    <n v="55.88"/>
    <n v="133"/>
    <n v="103"/>
    <s v="Differential Risk"/>
    <n v="4"/>
    <n v="2022"/>
    <n v="8"/>
    <n v="8"/>
    <d v="2022-08-08T00:00:00"/>
    <s v="Q3"/>
    <s v="Q3-2022"/>
    <s v="F"/>
    <n v="1"/>
    <s v="Good"/>
    <n v="1"/>
    <x v="0"/>
    <n v="102"/>
    <s v="tinnitus"/>
  </r>
  <r>
    <n v="1344"/>
    <n v="26.18"/>
    <x v="1"/>
    <n v="1.82"/>
    <n v="86.72"/>
    <n v="117"/>
    <n v="97"/>
    <s v="Differential Risk"/>
    <n v="1"/>
    <n v="2021"/>
    <n v="2"/>
    <n v="7"/>
    <d v="2021-02-07T00:00:00"/>
    <s v="Q1"/>
    <s v="Q1-2021"/>
    <s v="M"/>
    <n v="2"/>
    <s v="Poor"/>
    <n v="1"/>
    <x v="0"/>
    <n v="100"/>
    <s v="headache"/>
  </r>
  <r>
    <n v="1344"/>
    <n v="28.03"/>
    <x v="1"/>
    <n v="1.82"/>
    <n v="92.84"/>
    <n v="125"/>
    <n v="94"/>
    <s v="Differential Risk"/>
    <n v="2"/>
    <n v="2021"/>
    <n v="8"/>
    <n v="9"/>
    <d v="2021-08-09T00:00:00"/>
    <s v="Q3"/>
    <s v="Q3-2021"/>
    <s v="M"/>
    <n v="3"/>
    <s v="Very Poor"/>
    <n v="1"/>
    <x v="0"/>
    <n v="109"/>
    <s v="hallucinations"/>
  </r>
  <r>
    <n v="1344"/>
    <n v="27.86"/>
    <x v="1"/>
    <n v="1.82"/>
    <n v="92.27"/>
    <n v="142"/>
    <n v="94"/>
    <s v="High Risk"/>
    <n v="3"/>
    <n v="2022"/>
    <n v="2"/>
    <n v="7"/>
    <d v="2022-02-07T00:00:00"/>
    <s v="Q1"/>
    <s v="Q1-2022"/>
    <s v="M"/>
    <n v="3"/>
    <s v="Very Poor"/>
    <n v="2"/>
    <x v="1"/>
    <n v="108"/>
    <s v="palpitations"/>
  </r>
  <r>
    <n v="1344"/>
    <n v="29.49"/>
    <x v="1"/>
    <n v="1.82"/>
    <n v="97.69"/>
    <n v="141"/>
    <n v="95"/>
    <s v="High Risk"/>
    <n v="4"/>
    <n v="2022"/>
    <n v="8"/>
    <n v="9"/>
    <d v="2022-08-09T00:00:00"/>
    <s v="Q3"/>
    <s v="Q3-2022"/>
    <s v="M"/>
    <n v="0"/>
    <s v="Very Good"/>
    <n v="0"/>
    <x v="2"/>
    <n v="105"/>
    <s v="abdominal pain"/>
  </r>
  <r>
    <n v="1344"/>
    <n v="29.1"/>
    <x v="1"/>
    <n v="1.82"/>
    <n v="96.39"/>
    <n v="146"/>
    <n v="93"/>
    <s v="High Risk"/>
    <n v="5"/>
    <n v="2023"/>
    <n v="2"/>
    <n v="7"/>
    <d v="2023-02-07T00:00:00"/>
    <s v="Q1"/>
    <s v="Q1-2023"/>
    <s v="M"/>
    <n v="0"/>
    <s v="Very Good"/>
    <n v="1"/>
    <x v="0"/>
    <n v="108"/>
    <s v="palpitations"/>
  </r>
  <r>
    <n v="1345"/>
    <n v="19.75"/>
    <x v="0"/>
    <n v="1.62"/>
    <n v="51.82"/>
    <n v="114"/>
    <n v="63"/>
    <s v="Low Risk"/>
    <n v="1"/>
    <n v="2021"/>
    <n v="2"/>
    <n v="7"/>
    <d v="2021-02-07T00:00:00"/>
    <s v="Q1"/>
    <s v="Q1-2021"/>
    <s v="F"/>
    <n v="0"/>
    <s v="Very Good"/>
    <n v="2"/>
    <x v="1"/>
    <n v="100"/>
    <s v="headache"/>
  </r>
  <r>
    <n v="1345"/>
    <n v="16.97"/>
    <x v="3"/>
    <n v="1.62"/>
    <n v="44.53"/>
    <n v="114"/>
    <n v="60"/>
    <s v="Low Risk"/>
    <n v="2"/>
    <n v="2021"/>
    <n v="8"/>
    <n v="9"/>
    <d v="2021-08-09T00:00:00"/>
    <s v="Q3"/>
    <s v="Q3-2021"/>
    <s v="F"/>
    <n v="0"/>
    <s v="Very Good"/>
    <n v="2"/>
    <x v="1"/>
    <n v="105"/>
    <s v="abdominal pain"/>
  </r>
  <r>
    <n v="1345"/>
    <n v="17.739999999999998"/>
    <x v="3"/>
    <n v="1.62"/>
    <n v="46.55"/>
    <n v="114"/>
    <n v="51"/>
    <s v="Low Risk"/>
    <n v="3"/>
    <n v="2022"/>
    <n v="2"/>
    <n v="7"/>
    <d v="2022-02-07T00:00:00"/>
    <s v="Q1"/>
    <s v="Q1-2022"/>
    <s v="F"/>
    <n v="2"/>
    <s v="Poor"/>
    <n v="1"/>
    <x v="0"/>
    <n v="100"/>
    <s v="headache"/>
  </r>
  <r>
    <n v="1345"/>
    <n v="19.079999999999998"/>
    <x v="0"/>
    <n v="1.62"/>
    <n v="50.09"/>
    <n v="103"/>
    <n v="58"/>
    <s v="Low Risk"/>
    <n v="4"/>
    <n v="2022"/>
    <n v="8"/>
    <n v="9"/>
    <d v="2022-08-09T00:00:00"/>
    <s v="Q3"/>
    <s v="Q3-2022"/>
    <s v="F"/>
    <n v="1"/>
    <s v="Good"/>
    <n v="1"/>
    <x v="0"/>
    <n v="100"/>
    <s v="headache"/>
  </r>
  <r>
    <n v="1345"/>
    <n v="21"/>
    <x v="0"/>
    <n v="1.62"/>
    <n v="55.12"/>
    <n v="99"/>
    <n v="66"/>
    <s v="Low Risk"/>
    <n v="5"/>
    <n v="2023"/>
    <n v="2"/>
    <n v="7"/>
    <d v="2023-02-07T00:00:00"/>
    <s v="Q1"/>
    <s v="Q1-2023"/>
    <s v="F"/>
    <n v="0"/>
    <s v="Very Good"/>
    <n v="0"/>
    <x v="2"/>
    <n v="101"/>
    <s v="nausea"/>
  </r>
  <r>
    <n v="1346"/>
    <n v="23.31"/>
    <x v="0"/>
    <n v="1.82"/>
    <n v="77.22"/>
    <n v="114"/>
    <n v="123"/>
    <s v="Differential Risk"/>
    <n v="1"/>
    <n v="2021"/>
    <n v="2"/>
    <n v="9"/>
    <d v="2021-02-09T00:00:00"/>
    <s v="Q1"/>
    <s v="Q1-2021"/>
    <s v="M"/>
    <n v="2"/>
    <s v="Poor"/>
    <n v="2"/>
    <x v="1"/>
    <n v="101"/>
    <s v="nausea"/>
  </r>
  <r>
    <n v="1346"/>
    <n v="24.32"/>
    <x v="0"/>
    <n v="1.82"/>
    <n v="80.55"/>
    <n v="120"/>
    <n v="126"/>
    <s v="Differential Risk"/>
    <n v="2"/>
    <n v="2021"/>
    <n v="8"/>
    <n v="11"/>
    <d v="2021-08-11T00:00:00"/>
    <s v="Q3"/>
    <s v="Q3-2021"/>
    <s v="M"/>
    <n v="1"/>
    <s v="Good"/>
    <n v="2"/>
    <x v="1"/>
    <n v="100"/>
    <s v="headache"/>
  </r>
  <r>
    <n v="1346"/>
    <n v="26.17"/>
    <x v="1"/>
    <n v="1.82"/>
    <n v="86.69"/>
    <n v="118"/>
    <n v="120"/>
    <s v="Differential Risk"/>
    <n v="3"/>
    <n v="2022"/>
    <n v="2"/>
    <n v="9"/>
    <d v="2022-02-09T00:00:00"/>
    <s v="Q1"/>
    <s v="Q1-2022"/>
    <s v="M"/>
    <n v="2"/>
    <s v="Poor"/>
    <n v="0"/>
    <x v="2"/>
    <n v="100"/>
    <s v="headache"/>
  </r>
  <r>
    <n v="1346"/>
    <n v="25.74"/>
    <x v="1"/>
    <n v="1.82"/>
    <n v="85.27"/>
    <n v="115"/>
    <n v="120"/>
    <s v="Differential Risk"/>
    <n v="4"/>
    <n v="2022"/>
    <n v="8"/>
    <n v="11"/>
    <d v="2022-08-11T00:00:00"/>
    <s v="Q3"/>
    <s v="Q3-2022"/>
    <s v="M"/>
    <n v="2"/>
    <s v="Poor"/>
    <n v="1"/>
    <x v="0"/>
    <n v="100"/>
    <s v="headache"/>
  </r>
  <r>
    <n v="1347"/>
    <n v="20.84"/>
    <x v="0"/>
    <n v="1.62"/>
    <n v="54.69"/>
    <n v="132"/>
    <n v="116"/>
    <s v="Differential Risk"/>
    <n v="1"/>
    <n v="2021"/>
    <n v="2"/>
    <n v="9"/>
    <d v="2021-02-09T00:00:00"/>
    <s v="Q1"/>
    <s v="Q1-2021"/>
    <s v="F"/>
    <n v="0"/>
    <s v="Very Good"/>
    <n v="2"/>
    <x v="1"/>
    <n v="107"/>
    <s v="skin rash"/>
  </r>
  <r>
    <n v="1347"/>
    <n v="22.74"/>
    <x v="0"/>
    <n v="1.62"/>
    <n v="59.68"/>
    <n v="127"/>
    <n v="110"/>
    <s v="Differential Risk"/>
    <n v="2"/>
    <n v="2021"/>
    <n v="8"/>
    <n v="11"/>
    <d v="2021-08-11T00:00:00"/>
    <s v="Q3"/>
    <s v="Q3-2021"/>
    <s v="F"/>
    <n v="2"/>
    <s v="Poor"/>
    <n v="1"/>
    <x v="0"/>
    <n v="100"/>
    <s v="headache"/>
  </r>
  <r>
    <n v="1347"/>
    <n v="21.54"/>
    <x v="0"/>
    <n v="1.62"/>
    <n v="56.54"/>
    <n v="132"/>
    <n v="110"/>
    <s v="Differential Risk"/>
    <n v="3"/>
    <n v="2022"/>
    <n v="2"/>
    <n v="9"/>
    <d v="2022-02-09T00:00:00"/>
    <s v="Q1"/>
    <s v="Q1-2022"/>
    <s v="F"/>
    <n v="0"/>
    <s v="Very Good"/>
    <n v="2"/>
    <x v="1"/>
    <n v="107"/>
    <s v="skin rash"/>
  </r>
  <r>
    <n v="1348"/>
    <n v="26.99"/>
    <x v="1"/>
    <n v="1.82"/>
    <n v="89.4"/>
    <n v="126"/>
    <n v="100"/>
    <s v="Differential Risk"/>
    <n v="1"/>
    <n v="2021"/>
    <n v="2"/>
    <n v="11"/>
    <d v="2021-02-11T00:00:00"/>
    <s v="Q1"/>
    <s v="Q1-2021"/>
    <s v="M"/>
    <n v="1"/>
    <s v="Good"/>
    <n v="1"/>
    <x v="0"/>
    <n v="100"/>
    <s v="headache"/>
  </r>
  <r>
    <n v="1348"/>
    <n v="24.74"/>
    <x v="0"/>
    <n v="1.82"/>
    <n v="81.93"/>
    <n v="124"/>
    <n v="90"/>
    <s v="Differential Risk"/>
    <n v="2"/>
    <n v="2021"/>
    <n v="8"/>
    <n v="13"/>
    <d v="2021-08-13T00:00:00"/>
    <s v="Q3"/>
    <s v="Q3-2021"/>
    <s v="M"/>
    <n v="2"/>
    <s v="Poor"/>
    <n v="1"/>
    <x v="0"/>
    <n v="100"/>
    <s v="headache"/>
  </r>
  <r>
    <n v="1348"/>
    <n v="23.49"/>
    <x v="0"/>
    <n v="1.82"/>
    <n v="77.790000000000006"/>
    <n v="128"/>
    <n v="92"/>
    <s v="Differential Risk"/>
    <n v="3"/>
    <n v="2022"/>
    <n v="2"/>
    <n v="11"/>
    <d v="2022-02-11T00:00:00"/>
    <s v="Q1"/>
    <s v="Q1-2022"/>
    <s v="M"/>
    <n v="1"/>
    <s v="Good"/>
    <n v="1"/>
    <x v="0"/>
    <n v="100"/>
    <s v="headache"/>
  </r>
  <r>
    <n v="1348"/>
    <n v="19.7"/>
    <x v="0"/>
    <n v="1.82"/>
    <n v="65.25"/>
    <n v="127"/>
    <n v="86"/>
    <s v="Differential Risk"/>
    <n v="4"/>
    <n v="2022"/>
    <n v="8"/>
    <n v="13"/>
    <d v="2022-08-13T00:00:00"/>
    <s v="Q3"/>
    <s v="Q3-2022"/>
    <s v="M"/>
    <n v="3"/>
    <s v="Very Poor"/>
    <n v="1"/>
    <x v="0"/>
    <n v="103"/>
    <s v="vomiting"/>
  </r>
  <r>
    <n v="1348"/>
    <n v="19.55"/>
    <x v="0"/>
    <n v="1.82"/>
    <n v="64.75"/>
    <n v="133"/>
    <n v="80"/>
    <s v="Medium Risk"/>
    <n v="5"/>
    <n v="2023"/>
    <n v="2"/>
    <n v="11"/>
    <d v="2023-02-11T00:00:00"/>
    <s v="Q1"/>
    <s v="Q1-2023"/>
    <s v="M"/>
    <n v="1"/>
    <s v="Good"/>
    <n v="1"/>
    <x v="0"/>
    <n v="100"/>
    <s v="headache"/>
  </r>
  <r>
    <n v="1349"/>
    <n v="26.78"/>
    <x v="1"/>
    <n v="1.82"/>
    <n v="88.71"/>
    <n v="119"/>
    <n v="102"/>
    <s v="Differential Risk"/>
    <n v="1"/>
    <n v="2021"/>
    <n v="2"/>
    <n v="14"/>
    <d v="2021-02-14T00:00:00"/>
    <s v="Q1"/>
    <s v="Q1-2021"/>
    <s v="M"/>
    <n v="2"/>
    <s v="Poor"/>
    <n v="0"/>
    <x v="2"/>
    <n v="100"/>
    <s v="headache"/>
  </r>
  <r>
    <n v="1349"/>
    <n v="26.5"/>
    <x v="1"/>
    <n v="1.82"/>
    <n v="87.78"/>
    <n v="109"/>
    <n v="100"/>
    <s v="Differential Risk"/>
    <n v="2"/>
    <n v="2021"/>
    <n v="8"/>
    <n v="16"/>
    <d v="2021-08-16T00:00:00"/>
    <s v="Q3"/>
    <s v="Q3-2021"/>
    <s v="M"/>
    <n v="3"/>
    <s v="Very Poor"/>
    <n v="0"/>
    <x v="2"/>
    <n v="108"/>
    <s v="palpitations"/>
  </r>
  <r>
    <n v="1349"/>
    <n v="29.16"/>
    <x v="1"/>
    <n v="1.82"/>
    <n v="96.6"/>
    <n v="118"/>
    <n v="104"/>
    <s v="Differential Risk"/>
    <n v="3"/>
    <n v="2022"/>
    <n v="2"/>
    <n v="14"/>
    <d v="2022-02-14T00:00:00"/>
    <s v="Q1"/>
    <s v="Q1-2022"/>
    <s v="M"/>
    <n v="2"/>
    <s v="Poor"/>
    <n v="0"/>
    <x v="2"/>
    <n v="100"/>
    <s v="headache"/>
  </r>
  <r>
    <n v="1349"/>
    <n v="28.24"/>
    <x v="1"/>
    <n v="1.82"/>
    <n v="93.53"/>
    <n v="122"/>
    <n v="108"/>
    <s v="Differential Risk"/>
    <n v="4"/>
    <n v="2022"/>
    <n v="8"/>
    <n v="16"/>
    <d v="2022-08-16T00:00:00"/>
    <s v="Q3"/>
    <s v="Q3-2022"/>
    <s v="M"/>
    <n v="3"/>
    <s v="Very Poor"/>
    <n v="0"/>
    <x v="2"/>
    <n v="100"/>
    <s v="headache"/>
  </r>
  <r>
    <n v="1350"/>
    <n v="24.03"/>
    <x v="0"/>
    <n v="1.82"/>
    <n v="79.61"/>
    <n v="117"/>
    <n v="89"/>
    <s v="Differential Risk"/>
    <n v="1"/>
    <n v="2021"/>
    <n v="2"/>
    <n v="17"/>
    <d v="2021-02-17T00:00:00"/>
    <s v="Q1"/>
    <s v="Q1-2021"/>
    <s v="M"/>
    <n v="2"/>
    <s v="Poor"/>
    <n v="1"/>
    <x v="0"/>
    <n v="100"/>
    <s v="headache"/>
  </r>
  <r>
    <n v="1350"/>
    <n v="27.43"/>
    <x v="1"/>
    <n v="1.82"/>
    <n v="90.86"/>
    <n v="122"/>
    <n v="88"/>
    <s v="Differential Risk"/>
    <n v="2"/>
    <n v="2021"/>
    <n v="8"/>
    <n v="19"/>
    <d v="2021-08-19T00:00:00"/>
    <s v="Q3"/>
    <s v="Q3-2021"/>
    <s v="M"/>
    <n v="1"/>
    <s v="Good"/>
    <n v="1"/>
    <x v="0"/>
    <n v="101"/>
    <s v="nausea"/>
  </r>
  <r>
    <n v="1350"/>
    <n v="28.01"/>
    <x v="1"/>
    <n v="1.82"/>
    <n v="92.79"/>
    <n v="122"/>
    <n v="83"/>
    <s v="Medium Risk"/>
    <n v="3"/>
    <n v="2022"/>
    <n v="2"/>
    <n v="17"/>
    <d v="2022-02-17T00:00:00"/>
    <s v="Q1"/>
    <s v="Q1-2022"/>
    <s v="M"/>
    <n v="2"/>
    <s v="Poor"/>
    <n v="0"/>
    <x v="2"/>
    <n v="109"/>
    <s v="hallucinations"/>
  </r>
  <r>
    <n v="1350"/>
    <n v="29.55"/>
    <x v="1"/>
    <n v="1.82"/>
    <n v="97.87"/>
    <n v="126"/>
    <n v="90"/>
    <s v="Differential Risk"/>
    <n v="4"/>
    <n v="2022"/>
    <n v="8"/>
    <n v="19"/>
    <d v="2022-08-19T00:00:00"/>
    <s v="Q3"/>
    <s v="Q3-2022"/>
    <s v="M"/>
    <n v="2"/>
    <s v="Poor"/>
    <n v="0"/>
    <x v="2"/>
    <n v="100"/>
    <s v="headache"/>
  </r>
  <r>
    <n v="1350"/>
    <n v="30.08"/>
    <x v="2"/>
    <n v="1.82"/>
    <n v="99.63"/>
    <n v="134"/>
    <n v="84"/>
    <s v="Medium Risk"/>
    <n v="5"/>
    <n v="2023"/>
    <n v="2"/>
    <n v="17"/>
    <d v="2023-02-17T00:00:00"/>
    <s v="Q1"/>
    <s v="Q1-2023"/>
    <s v="M"/>
    <n v="2"/>
    <s v="Poor"/>
    <n v="0"/>
    <x v="2"/>
    <n v="101"/>
    <s v="nausea"/>
  </r>
  <r>
    <n v="1351"/>
    <n v="25.2"/>
    <x v="1"/>
    <n v="1.62"/>
    <n v="66.14"/>
    <n v="126"/>
    <n v="104"/>
    <s v="Differential Risk"/>
    <n v="1"/>
    <n v="2021"/>
    <n v="2"/>
    <n v="21"/>
    <d v="2021-02-21T00:00:00"/>
    <s v="Q1"/>
    <s v="Q1-2021"/>
    <s v="F"/>
    <n v="0"/>
    <s v="Very Good"/>
    <n v="0"/>
    <x v="2"/>
    <n v="107"/>
    <s v="skin rash"/>
  </r>
  <r>
    <n v="1351"/>
    <n v="27"/>
    <x v="1"/>
    <n v="1.62"/>
    <n v="70.849999999999994"/>
    <n v="132"/>
    <n v="105"/>
    <s v="Differential Risk"/>
    <n v="2"/>
    <n v="2021"/>
    <n v="8"/>
    <n v="23"/>
    <d v="2021-08-23T00:00:00"/>
    <s v="Q3"/>
    <s v="Q3-2021"/>
    <s v="F"/>
    <n v="3"/>
    <s v="Very Poor"/>
    <n v="1"/>
    <x v="0"/>
    <n v="100"/>
    <s v="headache"/>
  </r>
  <r>
    <n v="1351"/>
    <n v="27.92"/>
    <x v="1"/>
    <n v="1.62"/>
    <n v="73.27"/>
    <n v="137"/>
    <n v="105"/>
    <s v="High Risk"/>
    <n v="3"/>
    <n v="2022"/>
    <n v="2"/>
    <n v="21"/>
    <d v="2022-02-21T00:00:00"/>
    <s v="Q1"/>
    <s v="Q1-2022"/>
    <s v="F"/>
    <n v="3"/>
    <s v="Very Poor"/>
    <n v="0"/>
    <x v="2"/>
    <n v="100"/>
    <s v="headache"/>
  </r>
  <r>
    <n v="1351"/>
    <n v="27.38"/>
    <x v="1"/>
    <n v="1.62"/>
    <n v="71.86"/>
    <n v="127"/>
    <n v="105"/>
    <s v="Differential Risk"/>
    <n v="4"/>
    <n v="2022"/>
    <n v="8"/>
    <n v="23"/>
    <d v="2022-08-23T00:00:00"/>
    <s v="Q3"/>
    <s v="Q3-2022"/>
    <s v="F"/>
    <n v="2"/>
    <s v="Poor"/>
    <n v="1"/>
    <x v="0"/>
    <n v="101"/>
    <s v="nausea"/>
  </r>
  <r>
    <n v="1352"/>
    <n v="20.260000000000002"/>
    <x v="0"/>
    <n v="1.62"/>
    <n v="53.17"/>
    <n v="133"/>
    <n v="101"/>
    <s v="Differential Risk"/>
    <n v="1"/>
    <n v="2021"/>
    <n v="2"/>
    <n v="21"/>
    <d v="2021-02-21T00:00:00"/>
    <s v="Q1"/>
    <s v="Q1-2021"/>
    <s v="F"/>
    <n v="0"/>
    <s v="Very Good"/>
    <n v="0"/>
    <x v="2"/>
    <n v="100"/>
    <s v="headache"/>
  </r>
  <r>
    <n v="1352"/>
    <n v="23.05"/>
    <x v="0"/>
    <n v="1.62"/>
    <n v="60.5"/>
    <n v="131"/>
    <n v="101"/>
    <s v="Differential Risk"/>
    <n v="2"/>
    <n v="2021"/>
    <n v="8"/>
    <n v="23"/>
    <d v="2021-08-23T00:00:00"/>
    <s v="Q3"/>
    <s v="Q3-2021"/>
    <s v="F"/>
    <n v="0"/>
    <s v="Very Good"/>
    <n v="1"/>
    <x v="0"/>
    <n v="107"/>
    <s v="skin rash"/>
  </r>
  <r>
    <n v="1352"/>
    <n v="21.55"/>
    <x v="0"/>
    <n v="1.62"/>
    <n v="56.56"/>
    <n v="129"/>
    <n v="92"/>
    <s v="Differential Risk"/>
    <n v="3"/>
    <n v="2022"/>
    <n v="2"/>
    <n v="21"/>
    <d v="2022-02-21T00:00:00"/>
    <s v="Q1"/>
    <s v="Q1-2022"/>
    <s v="F"/>
    <n v="0"/>
    <s v="Very Good"/>
    <n v="0"/>
    <x v="2"/>
    <n v="102"/>
    <s v="tinnitus"/>
  </r>
  <r>
    <n v="1353"/>
    <n v="30.1"/>
    <x v="2"/>
    <n v="1.82"/>
    <n v="99.7"/>
    <n v="142"/>
    <n v="118"/>
    <s v="High Risk"/>
    <n v="1"/>
    <n v="2021"/>
    <n v="2"/>
    <n v="21"/>
    <d v="2021-02-21T00:00:00"/>
    <s v="Q1"/>
    <s v="Q1-2021"/>
    <s v="M"/>
    <n v="1"/>
    <s v="Good"/>
    <n v="0"/>
    <x v="2"/>
    <n v="102"/>
    <s v="tinnitus"/>
  </r>
  <r>
    <n v="1353"/>
    <n v="28.5"/>
    <x v="1"/>
    <n v="1.82"/>
    <n v="94.41"/>
    <n v="138"/>
    <n v="114"/>
    <s v="High Risk"/>
    <n v="2"/>
    <n v="2021"/>
    <n v="8"/>
    <n v="23"/>
    <d v="2021-08-23T00:00:00"/>
    <s v="Q3"/>
    <s v="Q3-2021"/>
    <s v="M"/>
    <n v="0"/>
    <s v="Very Good"/>
    <n v="2"/>
    <x v="1"/>
    <n v="100"/>
    <s v="headache"/>
  </r>
  <r>
    <n v="1353"/>
    <n v="26.55"/>
    <x v="1"/>
    <n v="1.82"/>
    <n v="87.95"/>
    <n v="130"/>
    <n v="114"/>
    <s v="Differential Risk"/>
    <n v="3"/>
    <n v="2022"/>
    <n v="2"/>
    <n v="21"/>
    <d v="2022-02-21T00:00:00"/>
    <s v="Q1"/>
    <s v="Q1-2022"/>
    <s v="M"/>
    <n v="2"/>
    <s v="Poor"/>
    <n v="1"/>
    <x v="0"/>
    <n v="100"/>
    <s v="headache"/>
  </r>
  <r>
    <n v="1353"/>
    <n v="25.06"/>
    <x v="1"/>
    <n v="1.82"/>
    <n v="83"/>
    <n v="122"/>
    <n v="119"/>
    <s v="Differential Risk"/>
    <n v="4"/>
    <n v="2022"/>
    <n v="8"/>
    <n v="23"/>
    <d v="2022-08-23T00:00:00"/>
    <s v="Q3"/>
    <s v="Q3-2022"/>
    <s v="M"/>
    <n v="3"/>
    <s v="Very Poor"/>
    <n v="2"/>
    <x v="1"/>
    <n v="103"/>
    <s v="vomiting"/>
  </r>
  <r>
    <n v="1353"/>
    <n v="22.67"/>
    <x v="0"/>
    <n v="1.82"/>
    <n v="75.08"/>
    <n v="124"/>
    <n v="126"/>
    <s v="Differential Risk"/>
    <n v="5"/>
    <n v="2023"/>
    <n v="2"/>
    <n v="21"/>
    <d v="2023-02-21T00:00:00"/>
    <s v="Q1"/>
    <s v="Q1-2023"/>
    <s v="M"/>
    <n v="0"/>
    <s v="Very Good"/>
    <n v="1"/>
    <x v="0"/>
    <n v="100"/>
    <s v="headache"/>
  </r>
  <r>
    <n v="1353"/>
    <n v="22.26"/>
    <x v="0"/>
    <n v="1.82"/>
    <n v="73.73"/>
    <n v="117"/>
    <n v="132"/>
    <s v="Differential Risk"/>
    <n v="6"/>
    <n v="2023"/>
    <n v="8"/>
    <n v="23"/>
    <d v="2023-08-23T00:00:00"/>
    <s v="Q3"/>
    <s v="Q3-2023"/>
    <s v="M"/>
    <n v="1"/>
    <s v="Good"/>
    <n v="1"/>
    <x v="0"/>
    <n v="104"/>
    <s v="itching"/>
  </r>
  <r>
    <n v="1354"/>
    <n v="26.63"/>
    <x v="1"/>
    <n v="1.82"/>
    <n v="88.21"/>
    <n v="124"/>
    <n v="93"/>
    <s v="Differential Risk"/>
    <n v="1"/>
    <n v="2021"/>
    <n v="2"/>
    <n v="23"/>
    <d v="2021-02-23T00:00:00"/>
    <s v="Q1"/>
    <s v="Q1-2021"/>
    <s v="M"/>
    <n v="0"/>
    <s v="Very Good"/>
    <n v="0"/>
    <x v="2"/>
    <n v="106"/>
    <s v="dizziness"/>
  </r>
  <r>
    <n v="1354"/>
    <n v="26.68"/>
    <x v="1"/>
    <n v="1.82"/>
    <n v="88.38"/>
    <n v="120"/>
    <n v="90"/>
    <s v="Differential Risk"/>
    <n v="2"/>
    <n v="2021"/>
    <n v="8"/>
    <n v="25"/>
    <d v="2021-08-25T00:00:00"/>
    <s v="Q3"/>
    <s v="Q3-2021"/>
    <s v="M"/>
    <n v="2"/>
    <s v="Poor"/>
    <n v="1"/>
    <x v="0"/>
    <n v="100"/>
    <s v="headache"/>
  </r>
  <r>
    <n v="1354"/>
    <n v="26.94"/>
    <x v="1"/>
    <n v="1.82"/>
    <n v="89.24"/>
    <n v="118"/>
    <n v="84"/>
    <s v="Differential Risk"/>
    <n v="3"/>
    <n v="2022"/>
    <n v="2"/>
    <n v="23"/>
    <d v="2022-02-23T00:00:00"/>
    <s v="Q1"/>
    <s v="Q1-2022"/>
    <s v="M"/>
    <n v="3"/>
    <s v="Very Poor"/>
    <n v="0"/>
    <x v="2"/>
    <n v="101"/>
    <s v="nausea"/>
  </r>
  <r>
    <n v="1354"/>
    <n v="26.31"/>
    <x v="1"/>
    <n v="1.82"/>
    <n v="87.15"/>
    <n v="112"/>
    <n v="84"/>
    <s v="Differential Risk"/>
    <n v="4"/>
    <n v="2022"/>
    <n v="8"/>
    <n v="25"/>
    <d v="2022-08-25T00:00:00"/>
    <s v="Q3"/>
    <s v="Q3-2022"/>
    <s v="M"/>
    <n v="3"/>
    <s v="Very Poor"/>
    <n v="2"/>
    <x v="1"/>
    <n v="102"/>
    <s v="tinnitus"/>
  </r>
  <r>
    <n v="1355"/>
    <n v="19.59"/>
    <x v="0"/>
    <n v="1.62"/>
    <n v="51.42"/>
    <n v="127"/>
    <n v="120"/>
    <s v="Differential Risk"/>
    <n v="1"/>
    <n v="2021"/>
    <n v="2"/>
    <n v="25"/>
    <d v="2021-02-25T00:00:00"/>
    <s v="Q1"/>
    <s v="Q1-2021"/>
    <s v="F"/>
    <n v="1"/>
    <s v="Good"/>
    <n v="1"/>
    <x v="0"/>
    <n v="100"/>
    <s v="headache"/>
  </r>
  <r>
    <n v="1355"/>
    <n v="20.170000000000002"/>
    <x v="0"/>
    <n v="1.62"/>
    <n v="52.93"/>
    <n v="127"/>
    <n v="115"/>
    <s v="Differential Risk"/>
    <n v="2"/>
    <n v="2021"/>
    <n v="8"/>
    <n v="27"/>
    <d v="2021-08-27T00:00:00"/>
    <s v="Q3"/>
    <s v="Q3-2021"/>
    <s v="F"/>
    <n v="1"/>
    <s v="Good"/>
    <n v="1"/>
    <x v="0"/>
    <n v="104"/>
    <s v="itching"/>
  </r>
  <r>
    <n v="1355"/>
    <n v="20.73"/>
    <x v="0"/>
    <n v="1.62"/>
    <n v="54.41"/>
    <n v="124"/>
    <n v="114"/>
    <s v="Differential Risk"/>
    <n v="3"/>
    <n v="2022"/>
    <n v="2"/>
    <n v="25"/>
    <d v="2022-02-25T00:00:00"/>
    <s v="Q1"/>
    <s v="Q1-2022"/>
    <s v="F"/>
    <n v="1"/>
    <s v="Good"/>
    <n v="1"/>
    <x v="0"/>
    <n v="100"/>
    <s v="headache"/>
  </r>
  <r>
    <n v="1355"/>
    <n v="21.73"/>
    <x v="0"/>
    <n v="1.62"/>
    <n v="57.03"/>
    <n v="126"/>
    <n v="112"/>
    <s v="Differential Risk"/>
    <n v="4"/>
    <n v="2022"/>
    <n v="8"/>
    <n v="27"/>
    <d v="2022-08-27T00:00:00"/>
    <s v="Q3"/>
    <s v="Q3-2022"/>
    <s v="F"/>
    <n v="2"/>
    <s v="Poor"/>
    <n v="2"/>
    <x v="1"/>
    <n v="100"/>
    <s v="headache"/>
  </r>
  <r>
    <n v="1356"/>
    <n v="21.51"/>
    <x v="0"/>
    <n v="1.82"/>
    <n v="71.25"/>
    <n v="131"/>
    <n v="128"/>
    <s v="Differential Risk"/>
    <n v="1"/>
    <n v="2021"/>
    <n v="2"/>
    <n v="26"/>
    <d v="2021-02-26T00:00:00"/>
    <s v="Q1"/>
    <s v="Q1-2021"/>
    <s v="M"/>
    <n v="3"/>
    <s v="Very Poor"/>
    <n v="2"/>
    <x v="1"/>
    <n v="101"/>
    <s v="nausea"/>
  </r>
  <r>
    <n v="1356"/>
    <n v="15.16"/>
    <x v="3"/>
    <n v="1.82"/>
    <n v="50.23"/>
    <n v="132"/>
    <n v="127"/>
    <s v="Differential Risk"/>
    <n v="2"/>
    <n v="2021"/>
    <n v="8"/>
    <n v="28"/>
    <d v="2021-08-28T00:00:00"/>
    <s v="Q3"/>
    <s v="Q3-2021"/>
    <s v="M"/>
    <n v="2"/>
    <s v="Poor"/>
    <n v="2"/>
    <x v="1"/>
    <n v="106"/>
    <s v="dizziness"/>
  </r>
  <r>
    <n v="1356"/>
    <n v="13.57"/>
    <x v="3"/>
    <n v="1.82"/>
    <n v="44.94"/>
    <n v="124"/>
    <n v="117"/>
    <s v="Differential Risk"/>
    <n v="3"/>
    <n v="2022"/>
    <n v="2"/>
    <n v="26"/>
    <d v="2022-02-26T00:00:00"/>
    <s v="Q1"/>
    <s v="Q1-2022"/>
    <s v="M"/>
    <n v="1"/>
    <s v="Good"/>
    <n v="0"/>
    <x v="2"/>
    <n v="100"/>
    <s v="headache"/>
  </r>
  <r>
    <n v="1356"/>
    <n v="12.89"/>
    <x v="3"/>
    <n v="1.82"/>
    <n v="42.69"/>
    <n v="126"/>
    <n v="126"/>
    <s v="Differential Risk"/>
    <n v="4"/>
    <n v="2022"/>
    <n v="8"/>
    <n v="28"/>
    <d v="2022-08-28T00:00:00"/>
    <s v="Q3"/>
    <s v="Q3-2022"/>
    <s v="M"/>
    <n v="2"/>
    <s v="Poor"/>
    <n v="0"/>
    <x v="2"/>
    <n v="100"/>
    <s v="headache"/>
  </r>
  <r>
    <n v="1357"/>
    <n v="27.69"/>
    <x v="1"/>
    <n v="1.82"/>
    <n v="91.71"/>
    <n v="125"/>
    <n v="106"/>
    <s v="Differential Risk"/>
    <n v="1"/>
    <n v="2021"/>
    <n v="2"/>
    <n v="28"/>
    <d v="2021-02-28T00:00:00"/>
    <s v="Q1"/>
    <s v="Q1-2021"/>
    <s v="M"/>
    <n v="0"/>
    <s v="Very Good"/>
    <n v="2"/>
    <x v="1"/>
    <n v="106"/>
    <s v="dizziness"/>
  </r>
  <r>
    <n v="1357"/>
    <n v="27.75"/>
    <x v="1"/>
    <n v="1.82"/>
    <n v="91.9"/>
    <n v="121"/>
    <n v="108"/>
    <s v="Differential Risk"/>
    <n v="2"/>
    <n v="2021"/>
    <n v="8"/>
    <n v="30"/>
    <d v="2021-08-30T00:00:00"/>
    <s v="Q3"/>
    <s v="Q3-2021"/>
    <s v="M"/>
    <n v="3"/>
    <s v="Very Poor"/>
    <n v="1"/>
    <x v="0"/>
    <n v="104"/>
    <s v="itching"/>
  </r>
  <r>
    <n v="1357"/>
    <n v="29.38"/>
    <x v="1"/>
    <n v="1.82"/>
    <n v="97.32"/>
    <n v="132"/>
    <n v="105"/>
    <s v="Differential Risk"/>
    <n v="3"/>
    <n v="2022"/>
    <n v="2"/>
    <n v="28"/>
    <d v="2022-02-28T00:00:00"/>
    <s v="Q1"/>
    <s v="Q1-2022"/>
    <s v="M"/>
    <n v="2"/>
    <s v="Poor"/>
    <n v="1"/>
    <x v="0"/>
    <n v="100"/>
    <s v="headache"/>
  </r>
  <r>
    <n v="1357"/>
    <n v="29.79"/>
    <x v="1"/>
    <n v="1.82"/>
    <n v="98.67"/>
    <n v="118"/>
    <n v="104"/>
    <s v="Differential Risk"/>
    <n v="4"/>
    <n v="2022"/>
    <n v="8"/>
    <n v="30"/>
    <d v="2022-08-30T00:00:00"/>
    <s v="Q3"/>
    <s v="Q3-2022"/>
    <s v="M"/>
    <n v="2"/>
    <s v="Poor"/>
    <n v="1"/>
    <x v="0"/>
    <n v="104"/>
    <s v="itching"/>
  </r>
  <r>
    <n v="1358"/>
    <n v="22.39"/>
    <x v="0"/>
    <n v="1.82"/>
    <n v="74.150000000000006"/>
    <n v="127"/>
    <n v="99"/>
    <s v="Differential Risk"/>
    <n v="1"/>
    <n v="2021"/>
    <n v="2"/>
    <n v="28"/>
    <d v="2021-02-28T00:00:00"/>
    <s v="Q1"/>
    <s v="Q1-2021"/>
    <s v="M"/>
    <n v="2"/>
    <s v="Poor"/>
    <n v="1"/>
    <x v="0"/>
    <n v="101"/>
    <s v="nausea"/>
  </r>
  <r>
    <n v="1358"/>
    <n v="20.55"/>
    <x v="0"/>
    <n v="1.82"/>
    <n v="68.069999999999993"/>
    <n v="127"/>
    <n v="105"/>
    <s v="Differential Risk"/>
    <n v="2"/>
    <n v="2021"/>
    <n v="8"/>
    <n v="30"/>
    <d v="2021-08-30T00:00:00"/>
    <s v="Q3"/>
    <s v="Q3-2021"/>
    <s v="M"/>
    <n v="1"/>
    <s v="Good"/>
    <n v="0"/>
    <x v="2"/>
    <n v="103"/>
    <s v="vomiting"/>
  </r>
  <r>
    <n v="1358"/>
    <n v="20.04"/>
    <x v="0"/>
    <n v="1.82"/>
    <n v="66.37"/>
    <n v="118"/>
    <n v="99"/>
    <s v="Differential Risk"/>
    <n v="3"/>
    <n v="2022"/>
    <n v="2"/>
    <n v="28"/>
    <d v="2022-02-28T00:00:00"/>
    <s v="Q1"/>
    <s v="Q1-2022"/>
    <s v="M"/>
    <n v="1"/>
    <s v="Good"/>
    <n v="2"/>
    <x v="1"/>
    <n v="103"/>
    <s v="vomiting"/>
  </r>
  <r>
    <n v="1358"/>
    <n v="16.61"/>
    <x v="3"/>
    <n v="1.82"/>
    <n v="55.01"/>
    <n v="115"/>
    <n v="96"/>
    <s v="Differential Risk"/>
    <n v="4"/>
    <n v="2022"/>
    <n v="8"/>
    <n v="30"/>
    <d v="2022-08-30T00:00:00"/>
    <s v="Q3"/>
    <s v="Q3-2022"/>
    <s v="M"/>
    <n v="3"/>
    <s v="Very Poor"/>
    <n v="2"/>
    <x v="1"/>
    <n v="100"/>
    <s v="headache"/>
  </r>
  <r>
    <n v="1358"/>
    <n v="14.64"/>
    <x v="3"/>
    <n v="1.82"/>
    <n v="48.48"/>
    <n v="113"/>
    <n v="92"/>
    <s v="Differential Risk"/>
    <n v="5"/>
    <n v="2023"/>
    <n v="2"/>
    <n v="28"/>
    <d v="2023-02-28T00:00:00"/>
    <s v="Q1"/>
    <s v="Q1-2023"/>
    <s v="M"/>
    <n v="2"/>
    <s v="Poor"/>
    <n v="1"/>
    <x v="0"/>
    <n v="109"/>
    <s v="hallucinations"/>
  </r>
  <r>
    <n v="1359"/>
    <n v="24.45"/>
    <x v="0"/>
    <n v="1.62"/>
    <n v="64.180000000000007"/>
    <n v="155"/>
    <n v="113"/>
    <s v="High Risk"/>
    <n v="1"/>
    <n v="2021"/>
    <n v="2"/>
    <n v="28"/>
    <d v="2021-02-28T00:00:00"/>
    <s v="Q1"/>
    <s v="Q1-2021"/>
    <s v="F"/>
    <n v="1"/>
    <s v="Good"/>
    <n v="1"/>
    <x v="0"/>
    <n v="100"/>
    <s v="headache"/>
  </r>
  <r>
    <n v="1359"/>
    <n v="23.83"/>
    <x v="0"/>
    <n v="1.62"/>
    <n v="62.54"/>
    <n v="155"/>
    <n v="109"/>
    <s v="High Risk"/>
    <n v="2"/>
    <n v="2021"/>
    <n v="8"/>
    <n v="30"/>
    <d v="2021-08-30T00:00:00"/>
    <s v="Q3"/>
    <s v="Q3-2021"/>
    <s v="F"/>
    <n v="0"/>
    <s v="Very Good"/>
    <n v="0"/>
    <x v="2"/>
    <n v="100"/>
    <s v="headache"/>
  </r>
  <r>
    <n v="1359"/>
    <n v="21.05"/>
    <x v="0"/>
    <n v="1.62"/>
    <n v="55.24"/>
    <n v="164"/>
    <n v="117"/>
    <s v="High Risk"/>
    <n v="3"/>
    <n v="2022"/>
    <n v="2"/>
    <n v="28"/>
    <d v="2022-02-28T00:00:00"/>
    <s v="Q1"/>
    <s v="Q1-2022"/>
    <s v="F"/>
    <n v="2"/>
    <s v="Poor"/>
    <n v="2"/>
    <x v="1"/>
    <n v="100"/>
    <s v="headache"/>
  </r>
  <r>
    <n v="1359"/>
    <n v="21.46"/>
    <x v="0"/>
    <n v="1.62"/>
    <n v="56.32"/>
    <n v="159"/>
    <n v="109"/>
    <s v="High Risk"/>
    <n v="4"/>
    <n v="2022"/>
    <n v="8"/>
    <n v="30"/>
    <d v="2022-08-30T00:00:00"/>
    <s v="Q3"/>
    <s v="Q3-2022"/>
    <s v="F"/>
    <n v="3"/>
    <s v="Very Poor"/>
    <n v="1"/>
    <x v="0"/>
    <n v="100"/>
    <s v="headache"/>
  </r>
  <r>
    <n v="1359"/>
    <n v="20.78"/>
    <x v="0"/>
    <n v="1.62"/>
    <n v="54.54"/>
    <n v="159"/>
    <n v="111"/>
    <s v="High Risk"/>
    <n v="5"/>
    <n v="2023"/>
    <n v="2"/>
    <n v="28"/>
    <d v="2023-02-28T00:00:00"/>
    <s v="Q1"/>
    <s v="Q1-2023"/>
    <s v="F"/>
    <n v="0"/>
    <s v="Very Good"/>
    <n v="1"/>
    <x v="0"/>
    <n v="106"/>
    <s v="dizziness"/>
  </r>
  <r>
    <n v="1360"/>
    <n v="21.91"/>
    <x v="0"/>
    <n v="1.62"/>
    <n v="57.51"/>
    <n v="114"/>
    <n v="85"/>
    <s v="Differential Risk"/>
    <n v="1"/>
    <n v="2021"/>
    <n v="3"/>
    <n v="3"/>
    <d v="2021-03-03T00:00:00"/>
    <s v="Q1"/>
    <s v="Q1-2021"/>
    <s v="F"/>
    <n v="2"/>
    <s v="Poor"/>
    <n v="2"/>
    <x v="1"/>
    <n v="103"/>
    <s v="vomiting"/>
  </r>
  <r>
    <n v="1360"/>
    <n v="25.12"/>
    <x v="1"/>
    <n v="1.62"/>
    <n v="65.930000000000007"/>
    <n v="117"/>
    <n v="98"/>
    <s v="Differential Risk"/>
    <n v="2"/>
    <n v="2021"/>
    <n v="9"/>
    <n v="2"/>
    <d v="2021-09-02T00:00:00"/>
    <s v="Q3"/>
    <s v="Q3-2021"/>
    <s v="F"/>
    <n v="1"/>
    <s v="Good"/>
    <n v="1"/>
    <x v="0"/>
    <n v="108"/>
    <s v="palpitations"/>
  </r>
  <r>
    <n v="1360"/>
    <n v="24.5"/>
    <x v="0"/>
    <n v="1.62"/>
    <n v="64.3"/>
    <n v="108"/>
    <n v="100"/>
    <s v="Differential Risk"/>
    <n v="3"/>
    <n v="2022"/>
    <n v="3"/>
    <n v="3"/>
    <d v="2022-03-03T00:00:00"/>
    <s v="Q1"/>
    <s v="Q1-2022"/>
    <s v="F"/>
    <n v="1"/>
    <s v="Good"/>
    <n v="2"/>
    <x v="1"/>
    <n v="107"/>
    <s v="skin rash"/>
  </r>
  <r>
    <n v="1360"/>
    <n v="24.58"/>
    <x v="0"/>
    <n v="1.62"/>
    <n v="64.5"/>
    <n v="112"/>
    <n v="106"/>
    <s v="Differential Risk"/>
    <n v="4"/>
    <n v="2022"/>
    <n v="9"/>
    <n v="2"/>
    <d v="2022-09-02T00:00:00"/>
    <s v="Q3"/>
    <s v="Q3-2022"/>
    <s v="F"/>
    <n v="0"/>
    <s v="Very Good"/>
    <n v="1"/>
    <x v="0"/>
    <n v="100"/>
    <s v="headache"/>
  </r>
  <r>
    <n v="1360"/>
    <n v="22.03"/>
    <x v="0"/>
    <n v="1.62"/>
    <n v="57.83"/>
    <n v="112"/>
    <n v="110"/>
    <s v="Differential Risk"/>
    <n v="5"/>
    <n v="2023"/>
    <n v="3"/>
    <n v="3"/>
    <d v="2023-03-03T00:00:00"/>
    <s v="Q1"/>
    <s v="Q1-2023"/>
    <s v="F"/>
    <n v="1"/>
    <s v="Good"/>
    <n v="2"/>
    <x v="1"/>
    <n v="101"/>
    <s v="nausea"/>
  </r>
  <r>
    <n v="1361"/>
    <n v="24.26"/>
    <x v="0"/>
    <n v="1.82"/>
    <n v="80.34"/>
    <n v="136"/>
    <n v="113"/>
    <s v="High Risk"/>
    <n v="1"/>
    <n v="2021"/>
    <n v="3"/>
    <n v="6"/>
    <d v="2021-03-06T00:00:00"/>
    <s v="Q1"/>
    <s v="Q1-2021"/>
    <s v="M"/>
    <n v="3"/>
    <s v="Very Poor"/>
    <n v="1"/>
    <x v="0"/>
    <n v="100"/>
    <s v="headache"/>
  </r>
  <r>
    <n v="1361"/>
    <n v="24.69"/>
    <x v="0"/>
    <n v="1.82"/>
    <n v="81.77"/>
    <n v="133"/>
    <n v="114"/>
    <s v="Differential Risk"/>
    <n v="2"/>
    <n v="2021"/>
    <n v="9"/>
    <n v="5"/>
    <d v="2021-09-05T00:00:00"/>
    <s v="Q3"/>
    <s v="Q3-2021"/>
    <s v="M"/>
    <n v="1"/>
    <s v="Good"/>
    <n v="1"/>
    <x v="0"/>
    <n v="101"/>
    <s v="nausea"/>
  </r>
  <r>
    <n v="1361"/>
    <n v="26.08"/>
    <x v="1"/>
    <n v="1.82"/>
    <n v="86.38"/>
    <n v="141"/>
    <n v="114"/>
    <s v="High Risk"/>
    <n v="3"/>
    <n v="2022"/>
    <n v="3"/>
    <n v="6"/>
    <d v="2022-03-06T00:00:00"/>
    <s v="Q1"/>
    <s v="Q1-2022"/>
    <s v="M"/>
    <n v="2"/>
    <s v="Poor"/>
    <n v="0"/>
    <x v="2"/>
    <n v="100"/>
    <s v="headache"/>
  </r>
  <r>
    <n v="1361"/>
    <n v="24.35"/>
    <x v="0"/>
    <n v="1.82"/>
    <n v="80.650000000000006"/>
    <n v="141"/>
    <n v="109"/>
    <s v="High Risk"/>
    <n v="4"/>
    <n v="2022"/>
    <n v="9"/>
    <n v="5"/>
    <d v="2022-09-05T00:00:00"/>
    <s v="Q3"/>
    <s v="Q3-2022"/>
    <s v="M"/>
    <n v="2"/>
    <s v="Poor"/>
    <n v="1"/>
    <x v="0"/>
    <n v="100"/>
    <s v="headache"/>
  </r>
  <r>
    <n v="1362"/>
    <n v="21.76"/>
    <x v="0"/>
    <n v="1.62"/>
    <n v="57.12"/>
    <n v="125"/>
    <n v="103"/>
    <s v="Differential Risk"/>
    <n v="1"/>
    <n v="2021"/>
    <n v="3"/>
    <n v="10"/>
    <d v="2021-03-10T00:00:00"/>
    <s v="Q1"/>
    <s v="Q1-2021"/>
    <s v="F"/>
    <n v="0"/>
    <s v="Very Good"/>
    <n v="2"/>
    <x v="1"/>
    <n v="100"/>
    <s v="headache"/>
  </r>
  <r>
    <n v="1362"/>
    <n v="20.16"/>
    <x v="0"/>
    <n v="1.62"/>
    <n v="52.91"/>
    <n v="132"/>
    <n v="103"/>
    <s v="Differential Risk"/>
    <n v="2"/>
    <n v="2021"/>
    <n v="9"/>
    <n v="9"/>
    <d v="2021-09-09T00:00:00"/>
    <s v="Q3"/>
    <s v="Q3-2021"/>
    <s v="F"/>
    <n v="1"/>
    <s v="Good"/>
    <n v="1"/>
    <x v="0"/>
    <n v="100"/>
    <s v="headache"/>
  </r>
  <r>
    <n v="1362"/>
    <n v="20.73"/>
    <x v="0"/>
    <n v="1.62"/>
    <n v="54.4"/>
    <n v="134"/>
    <n v="95"/>
    <s v="Differential Risk"/>
    <n v="3"/>
    <n v="2022"/>
    <n v="3"/>
    <n v="10"/>
    <d v="2022-03-10T00:00:00"/>
    <s v="Q1"/>
    <s v="Q1-2022"/>
    <s v="F"/>
    <n v="1"/>
    <s v="Good"/>
    <n v="2"/>
    <x v="1"/>
    <n v="100"/>
    <s v="headache"/>
  </r>
  <r>
    <n v="1362"/>
    <n v="24.31"/>
    <x v="0"/>
    <n v="1.62"/>
    <n v="63.81"/>
    <n v="127"/>
    <n v="97"/>
    <s v="Differential Risk"/>
    <n v="4"/>
    <n v="2022"/>
    <n v="9"/>
    <n v="9"/>
    <d v="2022-09-09T00:00:00"/>
    <s v="Q3"/>
    <s v="Q3-2022"/>
    <s v="F"/>
    <n v="1"/>
    <s v="Good"/>
    <n v="2"/>
    <x v="1"/>
    <n v="100"/>
    <s v="headache"/>
  </r>
  <r>
    <n v="1362"/>
    <n v="25.68"/>
    <x v="1"/>
    <n v="1.62"/>
    <n v="67.38"/>
    <n v="127"/>
    <n v="97"/>
    <s v="Differential Risk"/>
    <n v="5"/>
    <n v="2023"/>
    <n v="3"/>
    <n v="10"/>
    <d v="2023-03-10T00:00:00"/>
    <s v="Q1"/>
    <s v="Q1-2023"/>
    <s v="F"/>
    <n v="2"/>
    <s v="Poor"/>
    <n v="1"/>
    <x v="0"/>
    <n v="100"/>
    <s v="headache"/>
  </r>
  <r>
    <n v="1362"/>
    <n v="27.2"/>
    <x v="1"/>
    <n v="1.62"/>
    <n v="71.39"/>
    <n v="127"/>
    <n v="97"/>
    <s v="Differential Risk"/>
    <n v="6"/>
    <n v="2023"/>
    <n v="9"/>
    <n v="9"/>
    <d v="2023-09-09T00:00:00"/>
    <s v="Q3"/>
    <s v="Q3-2023"/>
    <s v="F"/>
    <n v="2"/>
    <s v="Poor"/>
    <n v="0"/>
    <x v="2"/>
    <n v="108"/>
    <s v="palpitations"/>
  </r>
  <r>
    <n v="1363"/>
    <n v="29.56"/>
    <x v="1"/>
    <n v="1.82"/>
    <n v="97.9"/>
    <n v="128"/>
    <n v="97"/>
    <s v="Differential Risk"/>
    <n v="1"/>
    <n v="2021"/>
    <n v="3"/>
    <n v="13"/>
    <d v="2021-03-13T00:00:00"/>
    <s v="Q1"/>
    <s v="Q1-2021"/>
    <s v="M"/>
    <n v="3"/>
    <s v="Very Poor"/>
    <n v="0"/>
    <x v="2"/>
    <n v="108"/>
    <s v="palpitations"/>
  </r>
  <r>
    <n v="1363"/>
    <n v="29.97"/>
    <x v="1"/>
    <n v="1.82"/>
    <n v="99.28"/>
    <n v="132"/>
    <n v="102"/>
    <s v="Differential Risk"/>
    <n v="2"/>
    <n v="2021"/>
    <n v="9"/>
    <n v="12"/>
    <d v="2021-09-12T00:00:00"/>
    <s v="Q3"/>
    <s v="Q3-2021"/>
    <s v="M"/>
    <n v="2"/>
    <s v="Poor"/>
    <n v="0"/>
    <x v="2"/>
    <n v="103"/>
    <s v="vomiting"/>
  </r>
  <r>
    <n v="1363"/>
    <n v="30.46"/>
    <x v="2"/>
    <n v="1.82"/>
    <n v="100.88"/>
    <n v="131"/>
    <n v="111"/>
    <s v="Differential Risk"/>
    <n v="3"/>
    <n v="2022"/>
    <n v="3"/>
    <n v="13"/>
    <d v="2022-03-13T00:00:00"/>
    <s v="Q1"/>
    <s v="Q1-2022"/>
    <s v="M"/>
    <n v="1"/>
    <s v="Good"/>
    <n v="0"/>
    <x v="2"/>
    <n v="109"/>
    <s v="hallucinations"/>
  </r>
  <r>
    <n v="1363"/>
    <n v="32.64"/>
    <x v="2"/>
    <n v="1.82"/>
    <n v="108.12"/>
    <n v="131"/>
    <n v="111"/>
    <s v="Differential Risk"/>
    <n v="4"/>
    <n v="2022"/>
    <n v="9"/>
    <n v="12"/>
    <d v="2022-09-12T00:00:00"/>
    <s v="Q3"/>
    <s v="Q3-2022"/>
    <s v="M"/>
    <n v="3"/>
    <s v="Very Poor"/>
    <n v="2"/>
    <x v="1"/>
    <n v="101"/>
    <s v="nausea"/>
  </r>
  <r>
    <n v="1363"/>
    <n v="31.26"/>
    <x v="2"/>
    <n v="1.82"/>
    <n v="103.54"/>
    <n v="132"/>
    <n v="115"/>
    <s v="Differential Risk"/>
    <n v="5"/>
    <n v="2023"/>
    <n v="3"/>
    <n v="13"/>
    <d v="2023-03-13T00:00:00"/>
    <s v="Q1"/>
    <s v="Q1-2023"/>
    <s v="M"/>
    <n v="3"/>
    <s v="Very Poor"/>
    <n v="1"/>
    <x v="0"/>
    <n v="109"/>
    <s v="hallucinations"/>
  </r>
  <r>
    <n v="1363"/>
    <n v="33.32"/>
    <x v="2"/>
    <n v="1.82"/>
    <n v="110.38"/>
    <n v="132"/>
    <n v="114"/>
    <s v="Differential Risk"/>
    <n v="6"/>
    <n v="2023"/>
    <n v="9"/>
    <n v="12"/>
    <d v="2023-09-12T00:00:00"/>
    <s v="Q3"/>
    <s v="Q3-2023"/>
    <s v="M"/>
    <n v="2"/>
    <s v="Poor"/>
    <n v="0"/>
    <x v="2"/>
    <n v="100"/>
    <s v="headache"/>
  </r>
  <r>
    <n v="1364"/>
    <n v="24.79"/>
    <x v="0"/>
    <n v="1.62"/>
    <n v="65.069999999999993"/>
    <n v="121"/>
    <n v="89"/>
    <s v="Differential Risk"/>
    <n v="1"/>
    <n v="2021"/>
    <n v="3"/>
    <n v="14"/>
    <d v="2021-03-14T00:00:00"/>
    <s v="Q1"/>
    <s v="Q1-2021"/>
    <s v="F"/>
    <n v="0"/>
    <s v="Very Good"/>
    <n v="1"/>
    <x v="0"/>
    <n v="106"/>
    <s v="dizziness"/>
  </r>
  <r>
    <n v="1364"/>
    <n v="22.02"/>
    <x v="0"/>
    <n v="1.62"/>
    <n v="57.8"/>
    <n v="123"/>
    <n v="78"/>
    <s v="Differential Risk"/>
    <n v="2"/>
    <n v="2021"/>
    <n v="9"/>
    <n v="13"/>
    <d v="2021-09-13T00:00:00"/>
    <s v="Q3"/>
    <s v="Q3-2021"/>
    <s v="F"/>
    <n v="0"/>
    <s v="Very Good"/>
    <n v="2"/>
    <x v="1"/>
    <n v="100"/>
    <s v="headache"/>
  </r>
  <r>
    <n v="1364"/>
    <n v="20.32"/>
    <x v="0"/>
    <n v="1.62"/>
    <n v="53.32"/>
    <n v="121"/>
    <n v="79"/>
    <s v="Differential Risk"/>
    <n v="3"/>
    <n v="2022"/>
    <n v="3"/>
    <n v="14"/>
    <d v="2022-03-14T00:00:00"/>
    <s v="Q1"/>
    <s v="Q1-2022"/>
    <s v="F"/>
    <n v="0"/>
    <s v="Very Good"/>
    <n v="0"/>
    <x v="2"/>
    <n v="105"/>
    <s v="abdominal pain"/>
  </r>
  <r>
    <n v="1364"/>
    <n v="21.12"/>
    <x v="0"/>
    <n v="1.62"/>
    <n v="55.44"/>
    <n v="125"/>
    <n v="83"/>
    <s v="Medium Risk"/>
    <n v="4"/>
    <n v="2022"/>
    <n v="9"/>
    <n v="13"/>
    <d v="2022-09-13T00:00:00"/>
    <s v="Q3"/>
    <s v="Q3-2022"/>
    <s v="F"/>
    <n v="2"/>
    <s v="Poor"/>
    <n v="1"/>
    <x v="0"/>
    <n v="104"/>
    <s v="itching"/>
  </r>
  <r>
    <n v="1364"/>
    <n v="24.25"/>
    <x v="0"/>
    <n v="1.62"/>
    <n v="63.64"/>
    <n v="121"/>
    <n v="82"/>
    <s v="Medium Risk"/>
    <n v="5"/>
    <n v="2023"/>
    <n v="3"/>
    <n v="14"/>
    <d v="2023-03-14T00:00:00"/>
    <s v="Q1"/>
    <s v="Q1-2023"/>
    <s v="F"/>
    <n v="2"/>
    <s v="Poor"/>
    <n v="1"/>
    <x v="0"/>
    <n v="103"/>
    <s v="vomiting"/>
  </r>
  <r>
    <n v="1365"/>
    <n v="23.54"/>
    <x v="0"/>
    <n v="1.82"/>
    <n v="77.97"/>
    <n v="132"/>
    <n v="114"/>
    <s v="Differential Risk"/>
    <n v="1"/>
    <n v="2021"/>
    <n v="3"/>
    <n v="18"/>
    <d v="2021-03-18T00:00:00"/>
    <s v="Q1"/>
    <s v="Q1-2021"/>
    <s v="M"/>
    <n v="2"/>
    <s v="Poor"/>
    <n v="1"/>
    <x v="0"/>
    <n v="101"/>
    <s v="nausea"/>
  </r>
  <r>
    <n v="1365"/>
    <n v="23.37"/>
    <x v="0"/>
    <n v="1.82"/>
    <n v="77.42"/>
    <n v="135"/>
    <n v="114"/>
    <s v="High Risk"/>
    <n v="2"/>
    <n v="2021"/>
    <n v="9"/>
    <n v="17"/>
    <d v="2021-09-17T00:00:00"/>
    <s v="Q3"/>
    <s v="Q3-2021"/>
    <s v="M"/>
    <n v="0"/>
    <s v="Very Good"/>
    <n v="1"/>
    <x v="0"/>
    <n v="104"/>
    <s v="itching"/>
  </r>
  <r>
    <n v="1365"/>
    <n v="26.31"/>
    <x v="1"/>
    <n v="1.82"/>
    <n v="87.15"/>
    <n v="140"/>
    <n v="113"/>
    <s v="High Risk"/>
    <n v="3"/>
    <n v="2022"/>
    <n v="3"/>
    <n v="18"/>
    <d v="2022-03-18T00:00:00"/>
    <s v="Q1"/>
    <s v="Q1-2022"/>
    <s v="M"/>
    <n v="3"/>
    <s v="Very Poor"/>
    <n v="1"/>
    <x v="0"/>
    <n v="106"/>
    <s v="dizziness"/>
  </r>
  <r>
    <n v="1366"/>
    <n v="21.27"/>
    <x v="0"/>
    <n v="1.62"/>
    <n v="55.83"/>
    <n v="118"/>
    <n v="97"/>
    <s v="Differential Risk"/>
    <n v="1"/>
    <n v="2021"/>
    <n v="3"/>
    <n v="21"/>
    <d v="2021-03-21T00:00:00"/>
    <s v="Q1"/>
    <s v="Q1-2021"/>
    <s v="F"/>
    <n v="3"/>
    <s v="Very Poor"/>
    <n v="1"/>
    <x v="0"/>
    <n v="100"/>
    <s v="headache"/>
  </r>
  <r>
    <n v="1366"/>
    <n v="19.32"/>
    <x v="0"/>
    <n v="1.62"/>
    <n v="50.7"/>
    <n v="117"/>
    <n v="100"/>
    <s v="Differential Risk"/>
    <n v="2"/>
    <n v="2021"/>
    <n v="9"/>
    <n v="20"/>
    <d v="2021-09-20T00:00:00"/>
    <s v="Q3"/>
    <s v="Q3-2021"/>
    <s v="F"/>
    <n v="0"/>
    <s v="Very Good"/>
    <n v="2"/>
    <x v="1"/>
    <n v="109"/>
    <s v="hallucinations"/>
  </r>
  <r>
    <n v="1366"/>
    <n v="23.14"/>
    <x v="0"/>
    <n v="1.62"/>
    <n v="60.74"/>
    <n v="121"/>
    <n v="100"/>
    <s v="Differential Risk"/>
    <n v="3"/>
    <n v="2022"/>
    <n v="3"/>
    <n v="21"/>
    <d v="2022-03-21T00:00:00"/>
    <s v="Q1"/>
    <s v="Q1-2022"/>
    <s v="F"/>
    <n v="2"/>
    <s v="Poor"/>
    <n v="2"/>
    <x v="1"/>
    <n v="100"/>
    <s v="headache"/>
  </r>
  <r>
    <n v="1366"/>
    <n v="19.829999999999998"/>
    <x v="0"/>
    <n v="1.62"/>
    <n v="52.04"/>
    <n v="119"/>
    <n v="96"/>
    <s v="Differential Risk"/>
    <n v="4"/>
    <n v="2022"/>
    <n v="9"/>
    <n v="20"/>
    <d v="2022-09-20T00:00:00"/>
    <s v="Q3"/>
    <s v="Q3-2022"/>
    <s v="F"/>
    <n v="0"/>
    <s v="Very Good"/>
    <n v="2"/>
    <x v="1"/>
    <n v="108"/>
    <s v="palpitations"/>
  </r>
  <r>
    <n v="1366"/>
    <n v="17.440000000000001"/>
    <x v="3"/>
    <n v="1.62"/>
    <n v="45.77"/>
    <n v="126"/>
    <n v="91"/>
    <s v="Differential Risk"/>
    <n v="5"/>
    <n v="2023"/>
    <n v="3"/>
    <n v="21"/>
    <d v="2023-03-21T00:00:00"/>
    <s v="Q1"/>
    <s v="Q1-2023"/>
    <s v="F"/>
    <n v="0"/>
    <s v="Very Good"/>
    <n v="0"/>
    <x v="2"/>
    <n v="100"/>
    <s v="headache"/>
  </r>
  <r>
    <n v="1367"/>
    <n v="25.59"/>
    <x v="1"/>
    <n v="1.82"/>
    <n v="84.75"/>
    <n v="124"/>
    <n v="100"/>
    <s v="Differential Risk"/>
    <n v="1"/>
    <n v="2021"/>
    <n v="3"/>
    <n v="25"/>
    <d v="2021-03-25T00:00:00"/>
    <s v="Q1"/>
    <s v="Q1-2021"/>
    <s v="M"/>
    <n v="2"/>
    <s v="Poor"/>
    <n v="0"/>
    <x v="2"/>
    <n v="102"/>
    <s v="tinnitus"/>
  </r>
  <r>
    <n v="1367"/>
    <n v="30.04"/>
    <x v="2"/>
    <n v="1.82"/>
    <n v="99.49"/>
    <n v="123"/>
    <n v="102"/>
    <s v="Differential Risk"/>
    <n v="2"/>
    <n v="2021"/>
    <n v="9"/>
    <n v="24"/>
    <d v="2021-09-24T00:00:00"/>
    <s v="Q3"/>
    <s v="Q3-2021"/>
    <s v="M"/>
    <n v="1"/>
    <s v="Good"/>
    <n v="2"/>
    <x v="1"/>
    <n v="100"/>
    <s v="headache"/>
  </r>
  <r>
    <n v="1367"/>
    <n v="30.91"/>
    <x v="2"/>
    <n v="1.82"/>
    <n v="102.37"/>
    <n v="134"/>
    <n v="108"/>
    <s v="Differential Risk"/>
    <n v="3"/>
    <n v="2022"/>
    <n v="3"/>
    <n v="25"/>
    <d v="2022-03-25T00:00:00"/>
    <s v="Q1"/>
    <s v="Q1-2022"/>
    <s v="M"/>
    <n v="2"/>
    <s v="Poor"/>
    <n v="0"/>
    <x v="2"/>
    <n v="100"/>
    <s v="headache"/>
  </r>
  <r>
    <n v="1367"/>
    <n v="27.98"/>
    <x v="1"/>
    <n v="1.82"/>
    <n v="92.68"/>
    <n v="134"/>
    <n v="111"/>
    <s v="Differential Risk"/>
    <n v="4"/>
    <n v="2022"/>
    <n v="9"/>
    <n v="24"/>
    <d v="2022-09-24T00:00:00"/>
    <s v="Q3"/>
    <s v="Q3-2022"/>
    <s v="M"/>
    <n v="2"/>
    <s v="Poor"/>
    <n v="1"/>
    <x v="0"/>
    <n v="101"/>
    <s v="nausea"/>
  </r>
  <r>
    <n v="1368"/>
    <n v="28.86"/>
    <x v="1"/>
    <n v="1.62"/>
    <n v="75.739999999999995"/>
    <n v="137"/>
    <n v="110"/>
    <s v="High Risk"/>
    <n v="1"/>
    <n v="2021"/>
    <n v="3"/>
    <n v="27"/>
    <d v="2021-03-27T00:00:00"/>
    <s v="Q1"/>
    <s v="Q1-2021"/>
    <s v="F"/>
    <n v="3"/>
    <s v="Very Poor"/>
    <n v="1"/>
    <x v="0"/>
    <n v="101"/>
    <s v="nausea"/>
  </r>
  <r>
    <n v="1368"/>
    <n v="25.71"/>
    <x v="1"/>
    <n v="1.62"/>
    <n v="67.48"/>
    <n v="133"/>
    <n v="110"/>
    <s v="Differential Risk"/>
    <n v="2"/>
    <n v="2021"/>
    <n v="9"/>
    <n v="26"/>
    <d v="2021-09-26T00:00:00"/>
    <s v="Q3"/>
    <s v="Q3-2021"/>
    <s v="F"/>
    <n v="1"/>
    <s v="Good"/>
    <n v="0"/>
    <x v="2"/>
    <n v="100"/>
    <s v="headache"/>
  </r>
  <r>
    <n v="1368"/>
    <n v="26.83"/>
    <x v="1"/>
    <n v="1.62"/>
    <n v="70.400000000000006"/>
    <n v="139"/>
    <n v="101"/>
    <s v="High Risk"/>
    <n v="3"/>
    <n v="2022"/>
    <n v="3"/>
    <n v="27"/>
    <d v="2022-03-27T00:00:00"/>
    <s v="Q1"/>
    <s v="Q1-2022"/>
    <s v="F"/>
    <n v="3"/>
    <s v="Very Poor"/>
    <n v="2"/>
    <x v="1"/>
    <n v="100"/>
    <s v="headache"/>
  </r>
  <r>
    <n v="1368"/>
    <n v="27.43"/>
    <x v="1"/>
    <n v="1.62"/>
    <n v="71.98"/>
    <n v="134"/>
    <n v="98"/>
    <s v="Differential Risk"/>
    <n v="4"/>
    <n v="2022"/>
    <n v="9"/>
    <n v="26"/>
    <d v="2022-09-26T00:00:00"/>
    <s v="Q3"/>
    <s v="Q3-2022"/>
    <s v="F"/>
    <n v="3"/>
    <s v="Very Poor"/>
    <n v="2"/>
    <x v="1"/>
    <n v="109"/>
    <s v="hallucinations"/>
  </r>
  <r>
    <n v="1368"/>
    <n v="29.61"/>
    <x v="1"/>
    <n v="1.62"/>
    <n v="77.7"/>
    <n v="139"/>
    <n v="89"/>
    <s v="High Risk"/>
    <n v="5"/>
    <n v="2023"/>
    <n v="3"/>
    <n v="27"/>
    <d v="2023-03-27T00:00:00"/>
    <s v="Q1"/>
    <s v="Q1-2023"/>
    <s v="F"/>
    <n v="3"/>
    <s v="Very Poor"/>
    <n v="0"/>
    <x v="2"/>
    <n v="106"/>
    <s v="dizziness"/>
  </r>
  <r>
    <n v="1369"/>
    <n v="26.61"/>
    <x v="1"/>
    <n v="1.82"/>
    <n v="88.15"/>
    <n v="127"/>
    <n v="103"/>
    <s v="Differential Risk"/>
    <n v="1"/>
    <n v="2021"/>
    <n v="3"/>
    <n v="30"/>
    <d v="2021-03-30T00:00:00"/>
    <s v="Q1"/>
    <s v="Q1-2021"/>
    <s v="M"/>
    <n v="1"/>
    <s v="Good"/>
    <n v="0"/>
    <x v="2"/>
    <n v="108"/>
    <s v="palpitations"/>
  </r>
  <r>
    <n v="1369"/>
    <n v="27.79"/>
    <x v="1"/>
    <n v="1.82"/>
    <n v="92.06"/>
    <n v="127"/>
    <n v="94"/>
    <s v="Differential Risk"/>
    <n v="2"/>
    <n v="2021"/>
    <n v="9"/>
    <n v="29"/>
    <d v="2021-09-29T00:00:00"/>
    <s v="Q3"/>
    <s v="Q3-2021"/>
    <s v="M"/>
    <n v="3"/>
    <s v="Very Poor"/>
    <n v="1"/>
    <x v="0"/>
    <n v="100"/>
    <s v="headache"/>
  </r>
  <r>
    <n v="1369"/>
    <n v="27.7"/>
    <x v="1"/>
    <n v="1.82"/>
    <n v="91.74"/>
    <n v="132"/>
    <n v="82"/>
    <s v="Medium Risk"/>
    <n v="3"/>
    <n v="2022"/>
    <n v="3"/>
    <n v="30"/>
    <d v="2022-03-30T00:00:00"/>
    <s v="Q1"/>
    <s v="Q1-2022"/>
    <s v="M"/>
    <n v="2"/>
    <s v="Poor"/>
    <n v="0"/>
    <x v="2"/>
    <n v="108"/>
    <s v="palpitations"/>
  </r>
  <r>
    <n v="1369"/>
    <n v="30.46"/>
    <x v="2"/>
    <n v="1.82"/>
    <n v="100.89"/>
    <n v="131"/>
    <n v="75"/>
    <s v="Differential Risk"/>
    <n v="4"/>
    <n v="2022"/>
    <n v="9"/>
    <n v="29"/>
    <d v="2022-09-29T00:00:00"/>
    <s v="Q3"/>
    <s v="Q3-2022"/>
    <s v="M"/>
    <n v="2"/>
    <s v="Poor"/>
    <n v="0"/>
    <x v="2"/>
    <n v="101"/>
    <s v="nausea"/>
  </r>
  <r>
    <n v="1370"/>
    <n v="21.77"/>
    <x v="0"/>
    <n v="1.82"/>
    <n v="72.099999999999994"/>
    <n v="120"/>
    <n v="105"/>
    <s v="Differential Risk"/>
    <n v="1"/>
    <n v="2021"/>
    <n v="4"/>
    <n v="2"/>
    <d v="2021-04-02T00:00:00"/>
    <s v="Q2"/>
    <s v="Q2-2021"/>
    <s v="M"/>
    <n v="1"/>
    <s v="Good"/>
    <n v="1"/>
    <x v="0"/>
    <n v="100"/>
    <s v="headache"/>
  </r>
  <r>
    <n v="1370"/>
    <n v="18.46"/>
    <x v="3"/>
    <n v="1.82"/>
    <n v="61.16"/>
    <n v="112"/>
    <n v="101"/>
    <s v="Differential Risk"/>
    <n v="2"/>
    <n v="2021"/>
    <n v="10"/>
    <n v="2"/>
    <d v="2021-10-02T00:00:00"/>
    <s v="Q4"/>
    <s v="Q4-2021"/>
    <s v="M"/>
    <n v="3"/>
    <s v="Very Poor"/>
    <n v="1"/>
    <x v="0"/>
    <n v="100"/>
    <s v="headache"/>
  </r>
  <r>
    <n v="1370"/>
    <n v="18.61"/>
    <x v="0"/>
    <n v="1.82"/>
    <n v="61.64"/>
    <n v="112"/>
    <n v="98"/>
    <s v="Differential Risk"/>
    <n v="3"/>
    <n v="2022"/>
    <n v="4"/>
    <n v="2"/>
    <d v="2022-04-02T00:00:00"/>
    <s v="Q2"/>
    <s v="Q2-2022"/>
    <s v="M"/>
    <n v="0"/>
    <s v="Very Good"/>
    <n v="2"/>
    <x v="1"/>
    <n v="100"/>
    <s v="headache"/>
  </r>
  <r>
    <n v="1370"/>
    <n v="22.03"/>
    <x v="0"/>
    <n v="1.82"/>
    <n v="72.97"/>
    <n v="112"/>
    <n v="90"/>
    <s v="Differential Risk"/>
    <n v="4"/>
    <n v="2022"/>
    <n v="10"/>
    <n v="2"/>
    <d v="2022-10-02T00:00:00"/>
    <s v="Q4"/>
    <s v="Q4-2022"/>
    <s v="M"/>
    <n v="3"/>
    <s v="Very Poor"/>
    <n v="1"/>
    <x v="0"/>
    <n v="100"/>
    <s v="headache"/>
  </r>
  <r>
    <n v="1371"/>
    <n v="26.4"/>
    <x v="1"/>
    <n v="1.82"/>
    <n v="87.43"/>
    <n v="127"/>
    <n v="110"/>
    <s v="Differential Risk"/>
    <n v="1"/>
    <n v="2021"/>
    <n v="4"/>
    <n v="6"/>
    <d v="2021-04-06T00:00:00"/>
    <s v="Q2"/>
    <s v="Q2-2021"/>
    <s v="M"/>
    <n v="3"/>
    <s v="Very Poor"/>
    <n v="2"/>
    <x v="1"/>
    <n v="102"/>
    <s v="tinnitus"/>
  </r>
  <r>
    <n v="1371"/>
    <n v="27.47"/>
    <x v="1"/>
    <n v="1.82"/>
    <n v="90.98"/>
    <n v="136"/>
    <n v="122"/>
    <s v="High Risk"/>
    <n v="2"/>
    <n v="2021"/>
    <n v="10"/>
    <n v="6"/>
    <d v="2021-10-06T00:00:00"/>
    <s v="Q4"/>
    <s v="Q4-2021"/>
    <s v="M"/>
    <n v="2"/>
    <s v="Poor"/>
    <n v="1"/>
    <x v="0"/>
    <n v="109"/>
    <s v="hallucinations"/>
  </r>
  <r>
    <n v="1371"/>
    <n v="29.62"/>
    <x v="1"/>
    <n v="1.82"/>
    <n v="98.13"/>
    <n v="136"/>
    <n v="122"/>
    <s v="High Risk"/>
    <n v="3"/>
    <n v="2022"/>
    <n v="4"/>
    <n v="6"/>
    <d v="2022-04-06T00:00:00"/>
    <s v="Q2"/>
    <s v="Q2-2022"/>
    <s v="M"/>
    <n v="3"/>
    <s v="Very Poor"/>
    <n v="1"/>
    <x v="0"/>
    <n v="105"/>
    <s v="abdominal pain"/>
  </r>
  <r>
    <n v="1371"/>
    <n v="32.08"/>
    <x v="2"/>
    <n v="1.82"/>
    <n v="106.25"/>
    <n v="141"/>
    <n v="127"/>
    <s v="High Risk"/>
    <n v="4"/>
    <n v="2022"/>
    <n v="10"/>
    <n v="6"/>
    <d v="2022-10-06T00:00:00"/>
    <s v="Q4"/>
    <s v="Q4-2022"/>
    <s v="M"/>
    <n v="2"/>
    <s v="Poor"/>
    <n v="0"/>
    <x v="2"/>
    <n v="100"/>
    <s v="headache"/>
  </r>
  <r>
    <n v="1371"/>
    <n v="32.67"/>
    <x v="2"/>
    <n v="1.82"/>
    <n v="108.23"/>
    <n v="152"/>
    <n v="125"/>
    <s v="High Risk"/>
    <n v="5"/>
    <n v="2023"/>
    <n v="4"/>
    <n v="6"/>
    <d v="2023-04-06T00:00:00"/>
    <s v="Q2"/>
    <s v="Q2-2023"/>
    <s v="M"/>
    <n v="3"/>
    <s v="Very Poor"/>
    <n v="1"/>
    <x v="0"/>
    <n v="101"/>
    <s v="nausea"/>
  </r>
  <r>
    <n v="1372"/>
    <n v="25.22"/>
    <x v="1"/>
    <n v="1.62"/>
    <n v="66.180000000000007"/>
    <n v="110"/>
    <n v="106"/>
    <s v="Differential Risk"/>
    <n v="1"/>
    <n v="2021"/>
    <n v="4"/>
    <n v="6"/>
    <d v="2021-04-06T00:00:00"/>
    <s v="Q2"/>
    <s v="Q2-2021"/>
    <s v="F"/>
    <n v="2"/>
    <s v="Poor"/>
    <n v="2"/>
    <x v="1"/>
    <n v="107"/>
    <s v="skin rash"/>
  </r>
  <r>
    <n v="1372"/>
    <n v="25.74"/>
    <x v="1"/>
    <n v="1.62"/>
    <n v="67.540000000000006"/>
    <n v="114"/>
    <n v="103"/>
    <s v="Differential Risk"/>
    <n v="2"/>
    <n v="2021"/>
    <n v="10"/>
    <n v="6"/>
    <d v="2021-10-06T00:00:00"/>
    <s v="Q4"/>
    <s v="Q4-2021"/>
    <s v="F"/>
    <n v="1"/>
    <s v="Good"/>
    <n v="1"/>
    <x v="0"/>
    <n v="108"/>
    <s v="palpitations"/>
  </r>
  <r>
    <n v="1372"/>
    <n v="24.13"/>
    <x v="0"/>
    <n v="1.62"/>
    <n v="63.33"/>
    <n v="110"/>
    <n v="94"/>
    <s v="Differential Risk"/>
    <n v="3"/>
    <n v="2022"/>
    <n v="4"/>
    <n v="6"/>
    <d v="2022-04-06T00:00:00"/>
    <s v="Q2"/>
    <s v="Q2-2022"/>
    <s v="F"/>
    <n v="1"/>
    <s v="Good"/>
    <n v="0"/>
    <x v="2"/>
    <n v="102"/>
    <s v="tinnitus"/>
  </r>
  <r>
    <n v="1372"/>
    <n v="22.58"/>
    <x v="0"/>
    <n v="1.62"/>
    <n v="59.27"/>
    <n v="105"/>
    <n v="97"/>
    <s v="Differential Risk"/>
    <n v="4"/>
    <n v="2022"/>
    <n v="10"/>
    <n v="6"/>
    <d v="2022-10-06T00:00:00"/>
    <s v="Q4"/>
    <s v="Q4-2022"/>
    <s v="F"/>
    <n v="2"/>
    <s v="Poor"/>
    <n v="1"/>
    <x v="0"/>
    <n v="100"/>
    <s v="headache"/>
  </r>
  <r>
    <n v="1372"/>
    <n v="20.03"/>
    <x v="0"/>
    <n v="1.62"/>
    <n v="52.57"/>
    <n v="108"/>
    <n v="95"/>
    <s v="Differential Risk"/>
    <n v="5"/>
    <n v="2023"/>
    <n v="4"/>
    <n v="6"/>
    <d v="2023-04-06T00:00:00"/>
    <s v="Q2"/>
    <s v="Q2-2023"/>
    <s v="F"/>
    <n v="0"/>
    <s v="Very Good"/>
    <n v="2"/>
    <x v="1"/>
    <n v="101"/>
    <s v="nausea"/>
  </r>
  <r>
    <n v="1372"/>
    <n v="20.53"/>
    <x v="0"/>
    <n v="1.62"/>
    <n v="53.88"/>
    <n v="103"/>
    <n v="104"/>
    <s v="Differential Risk"/>
    <n v="6"/>
    <n v="2023"/>
    <n v="10"/>
    <n v="6"/>
    <d v="2023-10-06T00:00:00"/>
    <s v="Q4"/>
    <s v="Q4-2023"/>
    <s v="F"/>
    <n v="2"/>
    <s v="Poor"/>
    <n v="1"/>
    <x v="0"/>
    <n v="102"/>
    <s v="tinnitus"/>
  </r>
  <r>
    <n v="1373"/>
    <n v="23.28"/>
    <x v="0"/>
    <n v="1.62"/>
    <n v="61.11"/>
    <n v="116"/>
    <n v="107"/>
    <s v="Differential Risk"/>
    <n v="1"/>
    <n v="2021"/>
    <n v="4"/>
    <n v="8"/>
    <d v="2021-04-08T00:00:00"/>
    <s v="Q2"/>
    <s v="Q2-2021"/>
    <s v="F"/>
    <n v="1"/>
    <s v="Good"/>
    <n v="1"/>
    <x v="0"/>
    <n v="100"/>
    <s v="headache"/>
  </r>
  <r>
    <n v="1373"/>
    <n v="24.26"/>
    <x v="0"/>
    <n v="1.62"/>
    <n v="63.67"/>
    <n v="115"/>
    <n v="101"/>
    <s v="Differential Risk"/>
    <n v="2"/>
    <n v="2021"/>
    <n v="10"/>
    <n v="8"/>
    <d v="2021-10-08T00:00:00"/>
    <s v="Q4"/>
    <s v="Q4-2021"/>
    <s v="F"/>
    <n v="0"/>
    <s v="Very Good"/>
    <n v="2"/>
    <x v="1"/>
    <n v="100"/>
    <s v="headache"/>
  </r>
  <r>
    <n v="1373"/>
    <n v="24.03"/>
    <x v="0"/>
    <n v="1.62"/>
    <n v="63.06"/>
    <n v="117"/>
    <n v="108"/>
    <s v="Differential Risk"/>
    <n v="3"/>
    <n v="2022"/>
    <n v="4"/>
    <n v="8"/>
    <d v="2022-04-08T00:00:00"/>
    <s v="Q2"/>
    <s v="Q2-2022"/>
    <s v="F"/>
    <n v="0"/>
    <s v="Very Good"/>
    <n v="2"/>
    <x v="1"/>
    <n v="100"/>
    <s v="headache"/>
  </r>
  <r>
    <n v="1373"/>
    <n v="23.11"/>
    <x v="0"/>
    <n v="1.62"/>
    <n v="60.65"/>
    <n v="120"/>
    <n v="112"/>
    <s v="Differential Risk"/>
    <n v="4"/>
    <n v="2022"/>
    <n v="10"/>
    <n v="8"/>
    <d v="2022-10-08T00:00:00"/>
    <s v="Q4"/>
    <s v="Q4-2022"/>
    <s v="F"/>
    <n v="1"/>
    <s v="Good"/>
    <n v="0"/>
    <x v="2"/>
    <n v="100"/>
    <s v="headache"/>
  </r>
  <r>
    <n v="1373"/>
    <n v="23.43"/>
    <x v="0"/>
    <n v="1.62"/>
    <n v="61.49"/>
    <n v="121"/>
    <n v="106"/>
    <s v="Differential Risk"/>
    <n v="5"/>
    <n v="2023"/>
    <n v="4"/>
    <n v="8"/>
    <d v="2023-04-08T00:00:00"/>
    <s v="Q2"/>
    <s v="Q2-2023"/>
    <s v="F"/>
    <n v="0"/>
    <s v="Very Good"/>
    <n v="2"/>
    <x v="1"/>
    <n v="100"/>
    <s v="headache"/>
  </r>
  <r>
    <n v="1374"/>
    <n v="22.64"/>
    <x v="0"/>
    <n v="1.62"/>
    <n v="59.42"/>
    <n v="127"/>
    <n v="119"/>
    <s v="Differential Risk"/>
    <n v="1"/>
    <n v="2021"/>
    <n v="4"/>
    <n v="11"/>
    <d v="2021-04-11T00:00:00"/>
    <s v="Q2"/>
    <s v="Q2-2021"/>
    <s v="F"/>
    <n v="1"/>
    <s v="Good"/>
    <n v="1"/>
    <x v="0"/>
    <n v="100"/>
    <s v="headache"/>
  </r>
  <r>
    <n v="1374"/>
    <n v="23.42"/>
    <x v="0"/>
    <n v="1.62"/>
    <n v="61.46"/>
    <n v="127"/>
    <n v="128"/>
    <s v="Differential Risk"/>
    <n v="2"/>
    <n v="2021"/>
    <n v="10"/>
    <n v="11"/>
    <d v="2021-10-11T00:00:00"/>
    <s v="Q4"/>
    <s v="Q4-2021"/>
    <s v="F"/>
    <n v="0"/>
    <s v="Very Good"/>
    <n v="2"/>
    <x v="1"/>
    <n v="104"/>
    <s v="itching"/>
  </r>
  <r>
    <n v="1374"/>
    <n v="22.83"/>
    <x v="0"/>
    <n v="1.62"/>
    <n v="59.91"/>
    <n v="127"/>
    <n v="128"/>
    <s v="Differential Risk"/>
    <n v="3"/>
    <n v="2022"/>
    <n v="4"/>
    <n v="11"/>
    <d v="2022-04-11T00:00:00"/>
    <s v="Q2"/>
    <s v="Q2-2022"/>
    <s v="F"/>
    <n v="1"/>
    <s v="Good"/>
    <n v="2"/>
    <x v="1"/>
    <n v="102"/>
    <s v="tinnitus"/>
  </r>
  <r>
    <n v="1374"/>
    <n v="18.62"/>
    <x v="0"/>
    <n v="1.62"/>
    <n v="48.87"/>
    <n v="135"/>
    <n v="128"/>
    <s v="High Risk"/>
    <n v="4"/>
    <n v="2022"/>
    <n v="10"/>
    <n v="11"/>
    <d v="2022-10-11T00:00:00"/>
    <s v="Q4"/>
    <s v="Q4-2022"/>
    <s v="F"/>
    <n v="1"/>
    <s v="Good"/>
    <n v="2"/>
    <x v="1"/>
    <n v="108"/>
    <s v="palpitations"/>
  </r>
  <r>
    <n v="1375"/>
    <n v="21.93"/>
    <x v="0"/>
    <n v="1.62"/>
    <n v="57.55"/>
    <n v="125"/>
    <n v="135"/>
    <s v="Differential Risk"/>
    <n v="1"/>
    <n v="2021"/>
    <n v="4"/>
    <n v="12"/>
    <d v="2021-04-12T00:00:00"/>
    <s v="Q2"/>
    <s v="Q2-2021"/>
    <s v="F"/>
    <n v="2"/>
    <s v="Poor"/>
    <n v="1"/>
    <x v="0"/>
    <n v="100"/>
    <s v="headache"/>
  </r>
  <r>
    <n v="1375"/>
    <n v="21.31"/>
    <x v="0"/>
    <n v="1.62"/>
    <n v="55.92"/>
    <n v="120"/>
    <n v="143"/>
    <s v="Differential Risk"/>
    <n v="2"/>
    <n v="2021"/>
    <n v="10"/>
    <n v="12"/>
    <d v="2021-10-12T00:00:00"/>
    <s v="Q4"/>
    <s v="Q4-2021"/>
    <s v="F"/>
    <n v="2"/>
    <s v="Poor"/>
    <n v="2"/>
    <x v="1"/>
    <n v="100"/>
    <s v="headache"/>
  </r>
  <r>
    <n v="1375"/>
    <n v="23.63"/>
    <x v="0"/>
    <n v="1.62"/>
    <n v="62.01"/>
    <n v="114"/>
    <n v="133"/>
    <s v="Differential Risk"/>
    <n v="3"/>
    <n v="2022"/>
    <n v="4"/>
    <n v="12"/>
    <d v="2022-04-12T00:00:00"/>
    <s v="Q2"/>
    <s v="Q2-2022"/>
    <s v="F"/>
    <n v="0"/>
    <s v="Very Good"/>
    <n v="1"/>
    <x v="0"/>
    <n v="107"/>
    <s v="skin rash"/>
  </r>
  <r>
    <n v="1375"/>
    <n v="25.39"/>
    <x v="1"/>
    <n v="1.62"/>
    <n v="66.62"/>
    <n v="108"/>
    <n v="129"/>
    <s v="Differential Risk"/>
    <n v="4"/>
    <n v="2022"/>
    <n v="10"/>
    <n v="12"/>
    <d v="2022-10-12T00:00:00"/>
    <s v="Q4"/>
    <s v="Q4-2022"/>
    <s v="F"/>
    <n v="2"/>
    <s v="Poor"/>
    <n v="0"/>
    <x v="2"/>
    <n v="100"/>
    <s v="headache"/>
  </r>
  <r>
    <n v="1375"/>
    <n v="25.39"/>
    <x v="1"/>
    <n v="1.62"/>
    <n v="66.64"/>
    <n v="113"/>
    <n v="143"/>
    <s v="Differential Risk"/>
    <n v="5"/>
    <n v="2023"/>
    <n v="4"/>
    <n v="12"/>
    <d v="2023-04-12T00:00:00"/>
    <s v="Q2"/>
    <s v="Q2-2023"/>
    <s v="F"/>
    <n v="2"/>
    <s v="Poor"/>
    <n v="0"/>
    <x v="2"/>
    <n v="109"/>
    <s v="hallucinations"/>
  </r>
  <r>
    <n v="1376"/>
    <n v="25.82"/>
    <x v="1"/>
    <n v="1.82"/>
    <n v="85.52"/>
    <n v="103"/>
    <n v="79"/>
    <s v="Low Risk"/>
    <n v="1"/>
    <n v="2021"/>
    <n v="4"/>
    <n v="14"/>
    <d v="2021-04-14T00:00:00"/>
    <s v="Q2"/>
    <s v="Q2-2021"/>
    <s v="M"/>
    <n v="2"/>
    <s v="Poor"/>
    <n v="1"/>
    <x v="0"/>
    <n v="105"/>
    <s v="abdominal pain"/>
  </r>
  <r>
    <n v="1376"/>
    <n v="30.13"/>
    <x v="2"/>
    <n v="1.82"/>
    <n v="99.81"/>
    <n v="105"/>
    <n v="71"/>
    <s v="Low Risk"/>
    <n v="2"/>
    <n v="2021"/>
    <n v="10"/>
    <n v="14"/>
    <d v="2021-10-14T00:00:00"/>
    <s v="Q4"/>
    <s v="Q4-2021"/>
    <s v="M"/>
    <n v="1"/>
    <s v="Good"/>
    <n v="2"/>
    <x v="1"/>
    <n v="109"/>
    <s v="hallucinations"/>
  </r>
  <r>
    <n v="1376"/>
    <n v="31.03"/>
    <x v="2"/>
    <n v="1.82"/>
    <n v="102.79"/>
    <n v="105"/>
    <n v="79"/>
    <s v="Low Risk"/>
    <n v="3"/>
    <n v="2022"/>
    <n v="4"/>
    <n v="14"/>
    <d v="2022-04-14T00:00:00"/>
    <s v="Q2"/>
    <s v="Q2-2022"/>
    <s v="M"/>
    <n v="1"/>
    <s v="Good"/>
    <n v="1"/>
    <x v="0"/>
    <n v="108"/>
    <s v="palpitations"/>
  </r>
  <r>
    <n v="1376"/>
    <n v="30.76"/>
    <x v="2"/>
    <n v="1.82"/>
    <n v="101.89"/>
    <n v="95"/>
    <n v="80"/>
    <s v="Differential Risk"/>
    <n v="4"/>
    <n v="2022"/>
    <n v="10"/>
    <n v="14"/>
    <d v="2022-10-14T00:00:00"/>
    <s v="Q4"/>
    <s v="Q4-2022"/>
    <s v="M"/>
    <n v="3"/>
    <s v="Very Poor"/>
    <n v="0"/>
    <x v="2"/>
    <n v="103"/>
    <s v="vomiting"/>
  </r>
  <r>
    <n v="1377"/>
    <n v="18.579999999999998"/>
    <x v="0"/>
    <n v="1.62"/>
    <n v="48.76"/>
    <n v="140"/>
    <n v="115"/>
    <s v="High Risk"/>
    <n v="1"/>
    <n v="2021"/>
    <n v="4"/>
    <n v="14"/>
    <d v="2021-04-14T00:00:00"/>
    <s v="Q2"/>
    <s v="Q2-2021"/>
    <s v="F"/>
    <n v="3"/>
    <s v="Very Poor"/>
    <n v="2"/>
    <x v="1"/>
    <n v="101"/>
    <s v="nausea"/>
  </r>
  <r>
    <n v="1377"/>
    <n v="18.010000000000002"/>
    <x v="3"/>
    <n v="1.62"/>
    <n v="47.27"/>
    <n v="124"/>
    <n v="111"/>
    <s v="Differential Risk"/>
    <n v="2"/>
    <n v="2021"/>
    <n v="10"/>
    <n v="14"/>
    <d v="2021-10-14T00:00:00"/>
    <s v="Q4"/>
    <s v="Q4-2021"/>
    <s v="F"/>
    <n v="1"/>
    <s v="Good"/>
    <n v="1"/>
    <x v="0"/>
    <n v="102"/>
    <s v="tinnitus"/>
  </r>
  <r>
    <n v="1377"/>
    <n v="17.68"/>
    <x v="3"/>
    <n v="1.62"/>
    <n v="46.41"/>
    <n v="115"/>
    <n v="103"/>
    <s v="Differential Risk"/>
    <n v="3"/>
    <n v="2022"/>
    <n v="4"/>
    <n v="14"/>
    <d v="2022-04-14T00:00:00"/>
    <s v="Q2"/>
    <s v="Q2-2022"/>
    <s v="F"/>
    <n v="2"/>
    <s v="Poor"/>
    <n v="1"/>
    <x v="0"/>
    <n v="106"/>
    <s v="dizziness"/>
  </r>
  <r>
    <n v="1377"/>
    <n v="14.74"/>
    <x v="3"/>
    <n v="1.62"/>
    <n v="38.68"/>
    <n v="119"/>
    <n v="101"/>
    <s v="Differential Risk"/>
    <n v="4"/>
    <n v="2022"/>
    <n v="10"/>
    <n v="14"/>
    <d v="2022-10-14T00:00:00"/>
    <s v="Q4"/>
    <s v="Q4-2022"/>
    <s v="F"/>
    <n v="0"/>
    <s v="Very Good"/>
    <n v="1"/>
    <x v="0"/>
    <n v="102"/>
    <s v="tinnitus"/>
  </r>
  <r>
    <n v="1378"/>
    <n v="26.31"/>
    <x v="1"/>
    <n v="1.82"/>
    <n v="87.16"/>
    <n v="98"/>
    <n v="89"/>
    <s v="Differential Risk"/>
    <n v="1"/>
    <n v="2021"/>
    <n v="4"/>
    <n v="17"/>
    <d v="2021-04-17T00:00:00"/>
    <s v="Q2"/>
    <s v="Q2-2021"/>
    <s v="M"/>
    <n v="2"/>
    <s v="Poor"/>
    <n v="0"/>
    <x v="2"/>
    <n v="100"/>
    <s v="headache"/>
  </r>
  <r>
    <n v="1378"/>
    <n v="29.61"/>
    <x v="1"/>
    <n v="1.82"/>
    <n v="98.07"/>
    <n v="98"/>
    <n v="89"/>
    <s v="Differential Risk"/>
    <n v="2"/>
    <n v="2021"/>
    <n v="10"/>
    <n v="17"/>
    <d v="2021-10-17T00:00:00"/>
    <s v="Q4"/>
    <s v="Q4-2021"/>
    <s v="M"/>
    <n v="3"/>
    <s v="Very Poor"/>
    <n v="0"/>
    <x v="2"/>
    <n v="100"/>
    <s v="headache"/>
  </r>
  <r>
    <n v="1378"/>
    <n v="28.22"/>
    <x v="1"/>
    <n v="1.82"/>
    <n v="93.47"/>
    <n v="107"/>
    <n v="93"/>
    <s v="Differential Risk"/>
    <n v="3"/>
    <n v="2022"/>
    <n v="4"/>
    <n v="17"/>
    <d v="2022-04-17T00:00:00"/>
    <s v="Q2"/>
    <s v="Q2-2022"/>
    <s v="M"/>
    <n v="0"/>
    <s v="Very Good"/>
    <n v="2"/>
    <x v="1"/>
    <n v="100"/>
    <s v="headache"/>
  </r>
  <r>
    <n v="1378"/>
    <n v="27.64"/>
    <x v="1"/>
    <n v="1.82"/>
    <n v="91.54"/>
    <n v="105"/>
    <n v="94"/>
    <s v="Differential Risk"/>
    <n v="4"/>
    <n v="2022"/>
    <n v="10"/>
    <n v="17"/>
    <d v="2022-10-17T00:00:00"/>
    <s v="Q4"/>
    <s v="Q4-2022"/>
    <s v="M"/>
    <n v="2"/>
    <s v="Poor"/>
    <n v="0"/>
    <x v="2"/>
    <n v="100"/>
    <s v="headache"/>
  </r>
  <r>
    <n v="1379"/>
    <n v="24.09"/>
    <x v="0"/>
    <n v="1.82"/>
    <n v="79.8"/>
    <n v="124"/>
    <n v="110"/>
    <s v="Differential Risk"/>
    <n v="1"/>
    <n v="2021"/>
    <n v="4"/>
    <n v="19"/>
    <d v="2021-04-19T00:00:00"/>
    <s v="Q2"/>
    <s v="Q2-2021"/>
    <s v="M"/>
    <n v="0"/>
    <s v="Very Good"/>
    <n v="1"/>
    <x v="0"/>
    <n v="109"/>
    <s v="hallucinations"/>
  </r>
  <r>
    <n v="1379"/>
    <n v="26.95"/>
    <x v="1"/>
    <n v="1.82"/>
    <n v="89.28"/>
    <n v="123"/>
    <n v="107"/>
    <s v="Differential Risk"/>
    <n v="2"/>
    <n v="2021"/>
    <n v="10"/>
    <n v="19"/>
    <d v="2021-10-19T00:00:00"/>
    <s v="Q4"/>
    <s v="Q4-2021"/>
    <s v="M"/>
    <n v="2"/>
    <s v="Poor"/>
    <n v="1"/>
    <x v="0"/>
    <n v="101"/>
    <s v="nausea"/>
  </r>
  <r>
    <n v="1379"/>
    <n v="23.66"/>
    <x v="0"/>
    <n v="1.82"/>
    <n v="78.36"/>
    <n v="118"/>
    <n v="102"/>
    <s v="Differential Risk"/>
    <n v="3"/>
    <n v="2022"/>
    <n v="4"/>
    <n v="19"/>
    <d v="2022-04-19T00:00:00"/>
    <s v="Q2"/>
    <s v="Q2-2022"/>
    <s v="M"/>
    <n v="0"/>
    <s v="Very Good"/>
    <n v="2"/>
    <x v="1"/>
    <n v="107"/>
    <s v="skin rash"/>
  </r>
  <r>
    <n v="1380"/>
    <n v="25.86"/>
    <x v="1"/>
    <n v="1.82"/>
    <n v="85.65"/>
    <n v="117"/>
    <n v="119"/>
    <s v="Differential Risk"/>
    <n v="1"/>
    <n v="2021"/>
    <n v="4"/>
    <n v="22"/>
    <d v="2021-04-22T00:00:00"/>
    <s v="Q2"/>
    <s v="Q2-2021"/>
    <s v="M"/>
    <n v="2"/>
    <s v="Poor"/>
    <n v="0"/>
    <x v="2"/>
    <n v="105"/>
    <s v="abdominal pain"/>
  </r>
  <r>
    <n v="1380"/>
    <n v="26.9"/>
    <x v="1"/>
    <n v="1.82"/>
    <n v="89.12"/>
    <n v="113"/>
    <n v="119"/>
    <s v="Differential Risk"/>
    <n v="2"/>
    <n v="2021"/>
    <n v="10"/>
    <n v="22"/>
    <d v="2021-10-22T00:00:00"/>
    <s v="Q4"/>
    <s v="Q4-2021"/>
    <s v="M"/>
    <n v="2"/>
    <s v="Poor"/>
    <n v="1"/>
    <x v="0"/>
    <n v="101"/>
    <s v="nausea"/>
  </r>
  <r>
    <n v="1380"/>
    <n v="29.39"/>
    <x v="1"/>
    <n v="1.82"/>
    <n v="97.35"/>
    <n v="110"/>
    <n v="115"/>
    <s v="Differential Risk"/>
    <n v="3"/>
    <n v="2022"/>
    <n v="4"/>
    <n v="22"/>
    <d v="2022-04-22T00:00:00"/>
    <s v="Q2"/>
    <s v="Q2-2022"/>
    <s v="M"/>
    <n v="1"/>
    <s v="Good"/>
    <n v="0"/>
    <x v="2"/>
    <n v="101"/>
    <s v="nausea"/>
  </r>
  <r>
    <n v="1380"/>
    <n v="32.590000000000003"/>
    <x v="2"/>
    <n v="1.82"/>
    <n v="107.95"/>
    <n v="112"/>
    <n v="115"/>
    <s v="Differential Risk"/>
    <n v="4"/>
    <n v="2022"/>
    <n v="10"/>
    <n v="22"/>
    <d v="2022-10-22T00:00:00"/>
    <s v="Q4"/>
    <s v="Q4-2022"/>
    <s v="M"/>
    <n v="2"/>
    <s v="Poor"/>
    <n v="0"/>
    <x v="2"/>
    <n v="101"/>
    <s v="nausea"/>
  </r>
  <r>
    <n v="1381"/>
    <n v="23.04"/>
    <x v="0"/>
    <n v="1.62"/>
    <n v="60.47"/>
    <n v="125"/>
    <n v="119"/>
    <s v="Differential Risk"/>
    <n v="1"/>
    <n v="2021"/>
    <n v="4"/>
    <n v="22"/>
    <d v="2021-04-22T00:00:00"/>
    <s v="Q2"/>
    <s v="Q2-2021"/>
    <s v="F"/>
    <n v="3"/>
    <s v="Very Poor"/>
    <n v="2"/>
    <x v="1"/>
    <n v="100"/>
    <s v="headache"/>
  </r>
  <r>
    <n v="1381"/>
    <n v="26.27"/>
    <x v="1"/>
    <n v="1.62"/>
    <n v="68.95"/>
    <n v="123"/>
    <n v="124"/>
    <s v="Differential Risk"/>
    <n v="2"/>
    <n v="2021"/>
    <n v="10"/>
    <n v="22"/>
    <d v="2021-10-22T00:00:00"/>
    <s v="Q4"/>
    <s v="Q4-2021"/>
    <s v="F"/>
    <n v="2"/>
    <s v="Poor"/>
    <n v="0"/>
    <x v="2"/>
    <n v="108"/>
    <s v="palpitations"/>
  </r>
  <r>
    <n v="1381"/>
    <n v="27.97"/>
    <x v="1"/>
    <n v="1.62"/>
    <n v="73.39"/>
    <n v="124"/>
    <n v="120"/>
    <s v="Differential Risk"/>
    <n v="3"/>
    <n v="2022"/>
    <n v="4"/>
    <n v="22"/>
    <d v="2022-04-22T00:00:00"/>
    <s v="Q2"/>
    <s v="Q2-2022"/>
    <s v="F"/>
    <n v="2"/>
    <s v="Poor"/>
    <n v="2"/>
    <x v="1"/>
    <n v="100"/>
    <s v="headache"/>
  </r>
  <r>
    <n v="1382"/>
    <n v="22.17"/>
    <x v="0"/>
    <n v="1.62"/>
    <n v="58.19"/>
    <n v="134"/>
    <n v="99"/>
    <s v="Differential Risk"/>
    <n v="1"/>
    <n v="2021"/>
    <n v="4"/>
    <n v="23"/>
    <d v="2021-04-23T00:00:00"/>
    <s v="Q2"/>
    <s v="Q2-2021"/>
    <s v="F"/>
    <n v="2"/>
    <s v="Poor"/>
    <n v="2"/>
    <x v="1"/>
    <n v="107"/>
    <s v="skin rash"/>
  </r>
  <r>
    <n v="1382"/>
    <n v="23.67"/>
    <x v="0"/>
    <n v="1.62"/>
    <n v="62.11"/>
    <n v="133"/>
    <n v="106"/>
    <s v="Differential Risk"/>
    <n v="2"/>
    <n v="2021"/>
    <n v="10"/>
    <n v="23"/>
    <d v="2021-10-23T00:00:00"/>
    <s v="Q4"/>
    <s v="Q4-2021"/>
    <s v="F"/>
    <n v="1"/>
    <s v="Good"/>
    <n v="1"/>
    <x v="0"/>
    <n v="103"/>
    <s v="vomiting"/>
  </r>
  <r>
    <n v="1382"/>
    <n v="24.78"/>
    <x v="0"/>
    <n v="1.62"/>
    <n v="65.02"/>
    <n v="119"/>
    <n v="106"/>
    <s v="Differential Risk"/>
    <n v="3"/>
    <n v="2022"/>
    <n v="4"/>
    <n v="23"/>
    <d v="2022-04-23T00:00:00"/>
    <s v="Q2"/>
    <s v="Q2-2022"/>
    <s v="F"/>
    <n v="1"/>
    <s v="Good"/>
    <n v="2"/>
    <x v="1"/>
    <n v="100"/>
    <s v="headache"/>
  </r>
  <r>
    <n v="1383"/>
    <n v="24.8"/>
    <x v="0"/>
    <n v="1.82"/>
    <n v="82.16"/>
    <n v="95"/>
    <n v="90"/>
    <s v="Differential Risk"/>
    <n v="1"/>
    <n v="2021"/>
    <n v="4"/>
    <n v="27"/>
    <d v="2021-04-27T00:00:00"/>
    <s v="Q2"/>
    <s v="Q2-2021"/>
    <s v="M"/>
    <n v="1"/>
    <s v="Good"/>
    <n v="2"/>
    <x v="1"/>
    <n v="100"/>
    <s v="headache"/>
  </r>
  <r>
    <n v="1383"/>
    <n v="25.4"/>
    <x v="1"/>
    <n v="1.82"/>
    <n v="84.13"/>
    <n v="88"/>
    <n v="92"/>
    <s v="Differential Risk"/>
    <n v="2"/>
    <n v="2021"/>
    <n v="10"/>
    <n v="27"/>
    <d v="2021-10-27T00:00:00"/>
    <s v="Q4"/>
    <s v="Q4-2021"/>
    <s v="M"/>
    <n v="2"/>
    <s v="Poor"/>
    <n v="0"/>
    <x v="2"/>
    <n v="100"/>
    <s v="headache"/>
  </r>
  <r>
    <n v="1383"/>
    <n v="23.74"/>
    <x v="0"/>
    <n v="1.82"/>
    <n v="78.62"/>
    <n v="83"/>
    <n v="90"/>
    <s v="Differential Risk"/>
    <n v="3"/>
    <n v="2022"/>
    <n v="4"/>
    <n v="27"/>
    <d v="2022-04-27T00:00:00"/>
    <s v="Q2"/>
    <s v="Q2-2022"/>
    <s v="M"/>
    <n v="3"/>
    <s v="Very Poor"/>
    <n v="1"/>
    <x v="0"/>
    <n v="101"/>
    <s v="nausea"/>
  </r>
  <r>
    <n v="1383"/>
    <n v="21.45"/>
    <x v="0"/>
    <n v="1.82"/>
    <n v="71.05"/>
    <n v="82"/>
    <n v="89"/>
    <s v="Differential Risk"/>
    <n v="4"/>
    <n v="2022"/>
    <n v="10"/>
    <n v="27"/>
    <d v="2022-10-27T00:00:00"/>
    <s v="Q4"/>
    <s v="Q4-2022"/>
    <s v="M"/>
    <n v="1"/>
    <s v="Good"/>
    <n v="2"/>
    <x v="1"/>
    <n v="105"/>
    <s v="abdominal pain"/>
  </r>
  <r>
    <n v="1383"/>
    <n v="21.94"/>
    <x v="0"/>
    <n v="1.82"/>
    <n v="72.680000000000007"/>
    <n v="82"/>
    <n v="94"/>
    <s v="Differential Risk"/>
    <n v="5"/>
    <n v="2023"/>
    <n v="4"/>
    <n v="27"/>
    <d v="2023-04-27T00:00:00"/>
    <s v="Q2"/>
    <s v="Q2-2023"/>
    <s v="M"/>
    <n v="0"/>
    <s v="Very Good"/>
    <n v="1"/>
    <x v="0"/>
    <n v="100"/>
    <s v="headache"/>
  </r>
  <r>
    <n v="1384"/>
    <n v="23.27"/>
    <x v="0"/>
    <n v="1.82"/>
    <n v="77.069999999999993"/>
    <n v="131"/>
    <n v="116"/>
    <s v="Differential Risk"/>
    <n v="1"/>
    <n v="2021"/>
    <n v="4"/>
    <n v="29"/>
    <d v="2021-04-29T00:00:00"/>
    <s v="Q2"/>
    <s v="Q2-2021"/>
    <s v="M"/>
    <n v="3"/>
    <s v="Very Poor"/>
    <n v="1"/>
    <x v="0"/>
    <n v="103"/>
    <s v="vomiting"/>
  </r>
  <r>
    <n v="1384"/>
    <n v="23.9"/>
    <x v="0"/>
    <n v="1.82"/>
    <n v="79.150000000000006"/>
    <n v="141"/>
    <n v="127"/>
    <s v="High Risk"/>
    <n v="2"/>
    <n v="2021"/>
    <n v="10"/>
    <n v="29"/>
    <d v="2021-10-29T00:00:00"/>
    <s v="Q4"/>
    <s v="Q4-2021"/>
    <s v="M"/>
    <n v="2"/>
    <s v="Poor"/>
    <n v="1"/>
    <x v="0"/>
    <n v="101"/>
    <s v="nausea"/>
  </r>
  <r>
    <n v="1384"/>
    <n v="23.87"/>
    <x v="0"/>
    <n v="1.82"/>
    <n v="79.069999999999993"/>
    <n v="139"/>
    <n v="121"/>
    <s v="High Risk"/>
    <n v="3"/>
    <n v="2022"/>
    <n v="4"/>
    <n v="29"/>
    <d v="2022-04-29T00:00:00"/>
    <s v="Q2"/>
    <s v="Q2-2022"/>
    <s v="M"/>
    <n v="0"/>
    <s v="Very Good"/>
    <n v="1"/>
    <x v="0"/>
    <n v="100"/>
    <s v="headache"/>
  </r>
  <r>
    <n v="1384"/>
    <n v="26.35"/>
    <x v="1"/>
    <n v="1.82"/>
    <n v="87.29"/>
    <n v="136"/>
    <n v="121"/>
    <s v="High Risk"/>
    <n v="4"/>
    <n v="2022"/>
    <n v="10"/>
    <n v="29"/>
    <d v="2022-10-29T00:00:00"/>
    <s v="Q4"/>
    <s v="Q4-2022"/>
    <s v="M"/>
    <n v="2"/>
    <s v="Poor"/>
    <n v="1"/>
    <x v="0"/>
    <n v="100"/>
    <s v="headache"/>
  </r>
  <r>
    <n v="1385"/>
    <n v="24.83"/>
    <x v="0"/>
    <n v="1.82"/>
    <n v="82.25"/>
    <n v="133"/>
    <n v="124"/>
    <s v="Differential Risk"/>
    <n v="1"/>
    <n v="2021"/>
    <n v="5"/>
    <n v="2"/>
    <d v="2021-05-02T00:00:00"/>
    <s v="Q2"/>
    <s v="Q2-2021"/>
    <s v="M"/>
    <n v="1"/>
    <s v="Good"/>
    <n v="2"/>
    <x v="1"/>
    <n v="102"/>
    <s v="tinnitus"/>
  </r>
  <r>
    <n v="1385"/>
    <n v="24.05"/>
    <x v="0"/>
    <n v="1.82"/>
    <n v="79.66"/>
    <n v="131"/>
    <n v="128"/>
    <s v="Differential Risk"/>
    <n v="2"/>
    <n v="2021"/>
    <n v="11"/>
    <n v="1"/>
    <d v="2021-11-01T00:00:00"/>
    <s v="Q4"/>
    <s v="Q4-2021"/>
    <s v="M"/>
    <n v="0"/>
    <s v="Very Good"/>
    <n v="1"/>
    <x v="0"/>
    <n v="104"/>
    <s v="itching"/>
  </r>
  <r>
    <n v="1385"/>
    <n v="22.71"/>
    <x v="0"/>
    <n v="1.82"/>
    <n v="75.239999999999995"/>
    <n v="124"/>
    <n v="128"/>
    <s v="Differential Risk"/>
    <n v="3"/>
    <n v="2022"/>
    <n v="5"/>
    <n v="2"/>
    <d v="2022-05-02T00:00:00"/>
    <s v="Q2"/>
    <s v="Q2-2022"/>
    <s v="M"/>
    <n v="1"/>
    <s v="Good"/>
    <n v="1"/>
    <x v="0"/>
    <n v="100"/>
    <s v="headache"/>
  </r>
  <r>
    <n v="1385"/>
    <n v="27.1"/>
    <x v="1"/>
    <n v="1.82"/>
    <n v="89.78"/>
    <n v="125"/>
    <n v="129"/>
    <s v="Differential Risk"/>
    <n v="4"/>
    <n v="2022"/>
    <n v="11"/>
    <n v="1"/>
    <d v="2022-11-01T00:00:00"/>
    <s v="Q4"/>
    <s v="Q4-2022"/>
    <s v="M"/>
    <n v="1"/>
    <s v="Good"/>
    <n v="0"/>
    <x v="2"/>
    <n v="102"/>
    <s v="tinnitus"/>
  </r>
  <r>
    <n v="1385"/>
    <n v="29.15"/>
    <x v="1"/>
    <n v="1.82"/>
    <n v="96.57"/>
    <n v="136"/>
    <n v="121"/>
    <s v="High Risk"/>
    <n v="5"/>
    <n v="2023"/>
    <n v="5"/>
    <n v="2"/>
    <d v="2023-05-02T00:00:00"/>
    <s v="Q2"/>
    <s v="Q2-2023"/>
    <s v="M"/>
    <n v="2"/>
    <s v="Poor"/>
    <n v="1"/>
    <x v="0"/>
    <n v="105"/>
    <s v="abdominal pain"/>
  </r>
  <r>
    <n v="1385"/>
    <n v="29.18"/>
    <x v="1"/>
    <n v="1.82"/>
    <n v="96.64"/>
    <n v="133"/>
    <n v="123"/>
    <s v="Differential Risk"/>
    <n v="6"/>
    <n v="2023"/>
    <n v="11"/>
    <n v="1"/>
    <d v="2023-11-01T00:00:00"/>
    <s v="Q4"/>
    <s v="Q4-2023"/>
    <s v="M"/>
    <n v="2"/>
    <s v="Poor"/>
    <n v="0"/>
    <x v="2"/>
    <n v="104"/>
    <s v="itching"/>
  </r>
  <r>
    <n v="1386"/>
    <n v="20.78"/>
    <x v="0"/>
    <n v="1.82"/>
    <n v="68.83"/>
    <n v="124"/>
    <n v="109"/>
    <s v="Differential Risk"/>
    <n v="1"/>
    <n v="2021"/>
    <n v="5"/>
    <n v="2"/>
    <d v="2021-05-02T00:00:00"/>
    <s v="Q2"/>
    <s v="Q2-2021"/>
    <s v="M"/>
    <n v="3"/>
    <s v="Very Poor"/>
    <n v="2"/>
    <x v="1"/>
    <n v="100"/>
    <s v="headache"/>
  </r>
  <r>
    <n v="1386"/>
    <n v="21.8"/>
    <x v="0"/>
    <n v="1.82"/>
    <n v="72.2"/>
    <n v="124"/>
    <n v="110"/>
    <s v="Differential Risk"/>
    <n v="2"/>
    <n v="2021"/>
    <n v="11"/>
    <n v="1"/>
    <d v="2021-11-01T00:00:00"/>
    <s v="Q4"/>
    <s v="Q4-2021"/>
    <s v="M"/>
    <n v="1"/>
    <s v="Good"/>
    <n v="0"/>
    <x v="2"/>
    <n v="100"/>
    <s v="headache"/>
  </r>
  <r>
    <n v="1386"/>
    <n v="23.24"/>
    <x v="0"/>
    <n v="1.82"/>
    <n v="76.989999999999995"/>
    <n v="124"/>
    <n v="116"/>
    <s v="Differential Risk"/>
    <n v="3"/>
    <n v="2022"/>
    <n v="5"/>
    <n v="2"/>
    <d v="2022-05-02T00:00:00"/>
    <s v="Q2"/>
    <s v="Q2-2022"/>
    <s v="M"/>
    <n v="2"/>
    <s v="Poor"/>
    <n v="2"/>
    <x v="1"/>
    <n v="100"/>
    <s v="headache"/>
  </r>
  <r>
    <n v="1386"/>
    <n v="27.3"/>
    <x v="1"/>
    <n v="1.82"/>
    <n v="90.44"/>
    <n v="120"/>
    <n v="123"/>
    <s v="Differential Risk"/>
    <n v="4"/>
    <n v="2022"/>
    <n v="11"/>
    <n v="1"/>
    <d v="2022-11-01T00:00:00"/>
    <s v="Q4"/>
    <s v="Q4-2022"/>
    <s v="M"/>
    <n v="0"/>
    <s v="Very Good"/>
    <n v="1"/>
    <x v="0"/>
    <n v="103"/>
    <s v="vomiting"/>
  </r>
  <r>
    <n v="1387"/>
    <n v="28.52"/>
    <x v="1"/>
    <n v="1.82"/>
    <n v="94.48"/>
    <n v="134"/>
    <n v="110"/>
    <s v="Differential Risk"/>
    <n v="1"/>
    <n v="2021"/>
    <n v="5"/>
    <n v="4"/>
    <d v="2021-05-04T00:00:00"/>
    <s v="Q2"/>
    <s v="Q2-2021"/>
    <s v="M"/>
    <n v="2"/>
    <s v="Poor"/>
    <n v="1"/>
    <x v="0"/>
    <n v="109"/>
    <s v="hallucinations"/>
  </r>
  <r>
    <n v="1387"/>
    <n v="28.14"/>
    <x v="1"/>
    <n v="1.82"/>
    <n v="93.22"/>
    <n v="125"/>
    <n v="114"/>
    <s v="Differential Risk"/>
    <n v="2"/>
    <n v="2021"/>
    <n v="11"/>
    <n v="3"/>
    <d v="2021-11-03T00:00:00"/>
    <s v="Q4"/>
    <s v="Q4-2021"/>
    <s v="M"/>
    <n v="1"/>
    <s v="Good"/>
    <n v="0"/>
    <x v="2"/>
    <n v="100"/>
    <s v="headache"/>
  </r>
  <r>
    <n v="1387"/>
    <n v="27.75"/>
    <x v="1"/>
    <n v="1.82"/>
    <n v="91.92"/>
    <n v="120"/>
    <n v="114"/>
    <s v="Differential Risk"/>
    <n v="3"/>
    <n v="2022"/>
    <n v="5"/>
    <n v="4"/>
    <d v="2022-05-04T00:00:00"/>
    <s v="Q2"/>
    <s v="Q2-2022"/>
    <s v="M"/>
    <n v="2"/>
    <s v="Poor"/>
    <n v="1"/>
    <x v="0"/>
    <n v="101"/>
    <s v="nausea"/>
  </r>
  <r>
    <n v="1388"/>
    <n v="23.87"/>
    <x v="0"/>
    <n v="1.82"/>
    <n v="79.08"/>
    <n v="129"/>
    <n v="109"/>
    <s v="Differential Risk"/>
    <n v="1"/>
    <n v="2021"/>
    <n v="5"/>
    <n v="7"/>
    <d v="2021-05-07T00:00:00"/>
    <s v="Q2"/>
    <s v="Q2-2021"/>
    <s v="M"/>
    <n v="2"/>
    <s v="Poor"/>
    <n v="0"/>
    <x v="2"/>
    <n v="100"/>
    <s v="headache"/>
  </r>
  <r>
    <n v="1388"/>
    <n v="23.01"/>
    <x v="0"/>
    <n v="1.82"/>
    <n v="76.209999999999994"/>
    <n v="129"/>
    <n v="111"/>
    <s v="Differential Risk"/>
    <n v="2"/>
    <n v="2021"/>
    <n v="11"/>
    <n v="6"/>
    <d v="2021-11-06T00:00:00"/>
    <s v="Q4"/>
    <s v="Q4-2021"/>
    <s v="M"/>
    <n v="1"/>
    <s v="Good"/>
    <n v="0"/>
    <x v="2"/>
    <n v="100"/>
    <s v="headache"/>
  </r>
  <r>
    <n v="1388"/>
    <n v="24.69"/>
    <x v="0"/>
    <n v="1.82"/>
    <n v="81.790000000000006"/>
    <n v="130"/>
    <n v="120"/>
    <s v="Differential Risk"/>
    <n v="3"/>
    <n v="2022"/>
    <n v="5"/>
    <n v="7"/>
    <d v="2022-05-07T00:00:00"/>
    <s v="Q2"/>
    <s v="Q2-2022"/>
    <s v="M"/>
    <n v="0"/>
    <s v="Very Good"/>
    <n v="2"/>
    <x v="1"/>
    <n v="104"/>
    <s v="itching"/>
  </r>
  <r>
    <n v="1389"/>
    <n v="20.39"/>
    <x v="0"/>
    <n v="1.62"/>
    <n v="53.52"/>
    <n v="112"/>
    <n v="99"/>
    <s v="Differential Risk"/>
    <n v="1"/>
    <n v="2021"/>
    <n v="5"/>
    <n v="8"/>
    <d v="2021-05-08T00:00:00"/>
    <s v="Q2"/>
    <s v="Q2-2021"/>
    <s v="F"/>
    <n v="1"/>
    <s v="Good"/>
    <n v="2"/>
    <x v="1"/>
    <n v="100"/>
    <s v="headache"/>
  </r>
  <r>
    <n v="1389"/>
    <n v="21.15"/>
    <x v="0"/>
    <n v="1.62"/>
    <n v="55.5"/>
    <n v="120"/>
    <n v="96"/>
    <s v="Differential Risk"/>
    <n v="2"/>
    <n v="2021"/>
    <n v="11"/>
    <n v="7"/>
    <d v="2021-11-07T00:00:00"/>
    <s v="Q4"/>
    <s v="Q4-2021"/>
    <s v="F"/>
    <n v="1"/>
    <s v="Good"/>
    <n v="2"/>
    <x v="1"/>
    <n v="100"/>
    <s v="headache"/>
  </r>
  <r>
    <n v="1389"/>
    <n v="24.21"/>
    <x v="0"/>
    <n v="1.62"/>
    <n v="63.54"/>
    <n v="115"/>
    <n v="98"/>
    <s v="Differential Risk"/>
    <n v="3"/>
    <n v="2022"/>
    <n v="5"/>
    <n v="8"/>
    <d v="2022-05-08T00:00:00"/>
    <s v="Q2"/>
    <s v="Q2-2022"/>
    <s v="F"/>
    <n v="2"/>
    <s v="Poor"/>
    <n v="2"/>
    <x v="1"/>
    <n v="100"/>
    <s v="headache"/>
  </r>
  <r>
    <n v="1390"/>
    <n v="26.47"/>
    <x v="1"/>
    <n v="1.82"/>
    <n v="87.66"/>
    <n v="137"/>
    <n v="91"/>
    <s v="High Risk"/>
    <n v="1"/>
    <n v="2021"/>
    <n v="5"/>
    <n v="10"/>
    <d v="2021-05-10T00:00:00"/>
    <s v="Q2"/>
    <s v="Q2-2021"/>
    <s v="M"/>
    <n v="2"/>
    <s v="Poor"/>
    <n v="0"/>
    <x v="2"/>
    <n v="100"/>
    <s v="headache"/>
  </r>
  <r>
    <n v="1390"/>
    <n v="27.29"/>
    <x v="1"/>
    <n v="1.82"/>
    <n v="90.41"/>
    <n v="133"/>
    <n v="87"/>
    <s v="Differential Risk"/>
    <n v="2"/>
    <n v="2021"/>
    <n v="11"/>
    <n v="9"/>
    <d v="2021-11-09T00:00:00"/>
    <s v="Q4"/>
    <s v="Q4-2021"/>
    <s v="M"/>
    <n v="3"/>
    <s v="Very Poor"/>
    <n v="0"/>
    <x v="2"/>
    <n v="101"/>
    <s v="nausea"/>
  </r>
  <r>
    <n v="1390"/>
    <n v="27.95"/>
    <x v="1"/>
    <n v="1.82"/>
    <n v="92.58"/>
    <n v="128"/>
    <n v="81"/>
    <s v="Medium Risk"/>
    <n v="3"/>
    <n v="2022"/>
    <n v="5"/>
    <n v="10"/>
    <d v="2022-05-10T00:00:00"/>
    <s v="Q2"/>
    <s v="Q2-2022"/>
    <s v="M"/>
    <n v="1"/>
    <s v="Good"/>
    <n v="0"/>
    <x v="2"/>
    <n v="107"/>
    <s v="skin rash"/>
  </r>
  <r>
    <n v="1390"/>
    <n v="28.97"/>
    <x v="1"/>
    <n v="1.82"/>
    <n v="95.96"/>
    <n v="127"/>
    <n v="83"/>
    <s v="Medium Risk"/>
    <n v="4"/>
    <n v="2022"/>
    <n v="11"/>
    <n v="9"/>
    <d v="2022-11-09T00:00:00"/>
    <s v="Q4"/>
    <s v="Q4-2022"/>
    <s v="M"/>
    <n v="2"/>
    <s v="Poor"/>
    <n v="2"/>
    <x v="1"/>
    <n v="107"/>
    <s v="skin rash"/>
  </r>
  <r>
    <n v="1391"/>
    <n v="16.13"/>
    <x v="3"/>
    <n v="1.62"/>
    <n v="42.34"/>
    <n v="139"/>
    <n v="119"/>
    <s v="High Risk"/>
    <n v="1"/>
    <n v="2021"/>
    <n v="5"/>
    <n v="10"/>
    <d v="2021-05-10T00:00:00"/>
    <s v="Q2"/>
    <s v="Q2-2021"/>
    <s v="F"/>
    <n v="2"/>
    <s v="Poor"/>
    <n v="2"/>
    <x v="1"/>
    <n v="100"/>
    <s v="headache"/>
  </r>
  <r>
    <n v="1391"/>
    <n v="14.33"/>
    <x v="3"/>
    <n v="1.62"/>
    <n v="37.61"/>
    <n v="143"/>
    <n v="117"/>
    <s v="High Risk"/>
    <n v="2"/>
    <n v="2021"/>
    <n v="11"/>
    <n v="9"/>
    <d v="2021-11-09T00:00:00"/>
    <s v="Q4"/>
    <s v="Q4-2021"/>
    <s v="F"/>
    <n v="1"/>
    <s v="Good"/>
    <n v="2"/>
    <x v="1"/>
    <n v="103"/>
    <s v="vomiting"/>
  </r>
  <r>
    <n v="1391"/>
    <n v="12.68"/>
    <x v="3"/>
    <n v="1.62"/>
    <n v="33.270000000000003"/>
    <n v="150"/>
    <n v="118"/>
    <s v="High Risk"/>
    <n v="3"/>
    <n v="2022"/>
    <n v="5"/>
    <n v="10"/>
    <d v="2022-05-10T00:00:00"/>
    <s v="Q2"/>
    <s v="Q2-2022"/>
    <s v="F"/>
    <n v="2"/>
    <s v="Poor"/>
    <n v="0"/>
    <x v="2"/>
    <n v="100"/>
    <s v="headache"/>
  </r>
  <r>
    <n v="1392"/>
    <n v="26.29"/>
    <x v="1"/>
    <n v="1.62"/>
    <n v="68.989999999999995"/>
    <n v="137"/>
    <n v="109"/>
    <s v="High Risk"/>
    <n v="1"/>
    <n v="2021"/>
    <n v="5"/>
    <n v="11"/>
    <d v="2021-05-11T00:00:00"/>
    <s v="Q2"/>
    <s v="Q2-2021"/>
    <s v="F"/>
    <n v="3"/>
    <s v="Very Poor"/>
    <n v="0"/>
    <x v="2"/>
    <n v="109"/>
    <s v="hallucinations"/>
  </r>
  <r>
    <n v="1392"/>
    <n v="22.6"/>
    <x v="0"/>
    <n v="1.62"/>
    <n v="59.31"/>
    <n v="132"/>
    <n v="112"/>
    <s v="Differential Risk"/>
    <n v="2"/>
    <n v="2021"/>
    <n v="11"/>
    <n v="10"/>
    <d v="2021-11-10T00:00:00"/>
    <s v="Q4"/>
    <s v="Q4-2021"/>
    <s v="F"/>
    <n v="0"/>
    <s v="Very Good"/>
    <n v="1"/>
    <x v="0"/>
    <n v="104"/>
    <s v="itching"/>
  </r>
  <r>
    <n v="1392"/>
    <n v="18.87"/>
    <x v="0"/>
    <n v="1.62"/>
    <n v="49.53"/>
    <n v="136"/>
    <n v="107"/>
    <s v="High Risk"/>
    <n v="3"/>
    <n v="2022"/>
    <n v="5"/>
    <n v="11"/>
    <d v="2022-05-11T00:00:00"/>
    <s v="Q2"/>
    <s v="Q2-2022"/>
    <s v="F"/>
    <n v="1"/>
    <s v="Good"/>
    <n v="1"/>
    <x v="0"/>
    <n v="100"/>
    <s v="headache"/>
  </r>
  <r>
    <n v="1393"/>
    <n v="22.68"/>
    <x v="0"/>
    <n v="1.82"/>
    <n v="75.14"/>
    <n v="134"/>
    <n v="114"/>
    <s v="Differential Risk"/>
    <n v="1"/>
    <n v="2021"/>
    <n v="5"/>
    <n v="11"/>
    <d v="2021-05-11T00:00:00"/>
    <s v="Q2"/>
    <s v="Q2-2021"/>
    <s v="M"/>
    <n v="2"/>
    <s v="Poor"/>
    <n v="2"/>
    <x v="1"/>
    <n v="101"/>
    <s v="nausea"/>
  </r>
  <r>
    <n v="1393"/>
    <n v="20.260000000000002"/>
    <x v="0"/>
    <n v="1.82"/>
    <n v="67.12"/>
    <n v="138"/>
    <n v="108"/>
    <s v="High Risk"/>
    <n v="2"/>
    <n v="2021"/>
    <n v="11"/>
    <n v="10"/>
    <d v="2021-11-10T00:00:00"/>
    <s v="Q4"/>
    <s v="Q4-2021"/>
    <s v="M"/>
    <n v="1"/>
    <s v="Good"/>
    <n v="1"/>
    <x v="0"/>
    <n v="100"/>
    <s v="headache"/>
  </r>
  <r>
    <n v="1393"/>
    <n v="18.010000000000002"/>
    <x v="3"/>
    <n v="1.82"/>
    <n v="59.65"/>
    <n v="142"/>
    <n v="108"/>
    <s v="High Risk"/>
    <n v="3"/>
    <n v="2022"/>
    <n v="5"/>
    <n v="11"/>
    <d v="2022-05-11T00:00:00"/>
    <s v="Q2"/>
    <s v="Q2-2022"/>
    <s v="M"/>
    <n v="2"/>
    <s v="Poor"/>
    <n v="0"/>
    <x v="2"/>
    <n v="101"/>
    <s v="nausea"/>
  </r>
  <r>
    <n v="1393"/>
    <n v="18.12"/>
    <x v="3"/>
    <n v="1.82"/>
    <n v="60.03"/>
    <n v="141"/>
    <n v="109"/>
    <s v="High Risk"/>
    <n v="4"/>
    <n v="2022"/>
    <n v="11"/>
    <n v="10"/>
    <d v="2022-11-10T00:00:00"/>
    <s v="Q4"/>
    <s v="Q4-2022"/>
    <s v="M"/>
    <n v="0"/>
    <s v="Very Good"/>
    <n v="2"/>
    <x v="1"/>
    <n v="100"/>
    <s v="headache"/>
  </r>
  <r>
    <n v="1394"/>
    <n v="27.5"/>
    <x v="1"/>
    <n v="1.82"/>
    <n v="91.08"/>
    <n v="129"/>
    <n v="112"/>
    <s v="Differential Risk"/>
    <n v="1"/>
    <n v="2021"/>
    <n v="5"/>
    <n v="13"/>
    <d v="2021-05-13T00:00:00"/>
    <s v="Q2"/>
    <s v="Q2-2021"/>
    <s v="M"/>
    <n v="2"/>
    <s v="Poor"/>
    <n v="2"/>
    <x v="1"/>
    <n v="108"/>
    <s v="palpitations"/>
  </r>
  <r>
    <n v="1394"/>
    <n v="26.89"/>
    <x v="1"/>
    <n v="1.82"/>
    <n v="89.06"/>
    <n v="128"/>
    <n v="123"/>
    <s v="Differential Risk"/>
    <n v="2"/>
    <n v="2021"/>
    <n v="11"/>
    <n v="12"/>
    <d v="2021-11-12T00:00:00"/>
    <s v="Q4"/>
    <s v="Q4-2021"/>
    <s v="M"/>
    <n v="0"/>
    <s v="Very Good"/>
    <n v="2"/>
    <x v="1"/>
    <n v="109"/>
    <s v="hallucinations"/>
  </r>
  <r>
    <n v="1394"/>
    <n v="28.32"/>
    <x v="1"/>
    <n v="1.82"/>
    <n v="93.81"/>
    <n v="133"/>
    <n v="123"/>
    <s v="Differential Risk"/>
    <n v="3"/>
    <n v="2022"/>
    <n v="5"/>
    <n v="13"/>
    <d v="2022-05-13T00:00:00"/>
    <s v="Q2"/>
    <s v="Q2-2022"/>
    <s v="M"/>
    <n v="2"/>
    <s v="Poor"/>
    <n v="1"/>
    <x v="0"/>
    <n v="100"/>
    <s v="headache"/>
  </r>
  <r>
    <n v="1394"/>
    <n v="31.41"/>
    <x v="2"/>
    <n v="1.82"/>
    <n v="104.04"/>
    <n v="146"/>
    <n v="124"/>
    <s v="High Risk"/>
    <n v="4"/>
    <n v="2022"/>
    <n v="11"/>
    <n v="12"/>
    <d v="2022-11-12T00:00:00"/>
    <s v="Q4"/>
    <s v="Q4-2022"/>
    <s v="M"/>
    <n v="3"/>
    <s v="Very Poor"/>
    <n v="1"/>
    <x v="0"/>
    <n v="103"/>
    <s v="vomiting"/>
  </r>
  <r>
    <n v="1394"/>
    <n v="30.08"/>
    <x v="2"/>
    <n v="1.82"/>
    <n v="99.63"/>
    <n v="148"/>
    <n v="126"/>
    <s v="High Risk"/>
    <n v="5"/>
    <n v="2023"/>
    <n v="5"/>
    <n v="13"/>
    <d v="2023-05-13T00:00:00"/>
    <s v="Q2"/>
    <s v="Q2-2023"/>
    <s v="M"/>
    <n v="1"/>
    <s v="Good"/>
    <n v="2"/>
    <x v="1"/>
    <n v="100"/>
    <s v="headache"/>
  </r>
  <r>
    <n v="1395"/>
    <n v="28.48"/>
    <x v="1"/>
    <n v="1.82"/>
    <n v="94.35"/>
    <n v="130"/>
    <n v="104"/>
    <s v="Differential Risk"/>
    <n v="1"/>
    <n v="2021"/>
    <n v="5"/>
    <n v="16"/>
    <d v="2021-05-16T00:00:00"/>
    <s v="Q2"/>
    <s v="Q2-2021"/>
    <s v="M"/>
    <n v="3"/>
    <s v="Very Poor"/>
    <n v="0"/>
    <x v="2"/>
    <n v="102"/>
    <s v="tinnitus"/>
  </r>
  <r>
    <n v="1395"/>
    <n v="27.42"/>
    <x v="1"/>
    <n v="1.82"/>
    <n v="90.81"/>
    <n v="127"/>
    <n v="109"/>
    <s v="Differential Risk"/>
    <n v="2"/>
    <n v="2021"/>
    <n v="11"/>
    <n v="15"/>
    <d v="2021-11-15T00:00:00"/>
    <s v="Q4"/>
    <s v="Q4-2021"/>
    <s v="M"/>
    <n v="2"/>
    <s v="Poor"/>
    <n v="0"/>
    <x v="2"/>
    <n v="103"/>
    <s v="vomiting"/>
  </r>
  <r>
    <n v="1395"/>
    <n v="25.66"/>
    <x v="1"/>
    <n v="1.82"/>
    <n v="84.99"/>
    <n v="129"/>
    <n v="114"/>
    <s v="Differential Risk"/>
    <n v="3"/>
    <n v="2022"/>
    <n v="5"/>
    <n v="16"/>
    <d v="2022-05-16T00:00:00"/>
    <s v="Q2"/>
    <s v="Q2-2022"/>
    <s v="M"/>
    <n v="2"/>
    <s v="Poor"/>
    <n v="0"/>
    <x v="2"/>
    <n v="101"/>
    <s v="nausea"/>
  </r>
  <r>
    <n v="1395"/>
    <n v="25.65"/>
    <x v="1"/>
    <n v="1.82"/>
    <n v="84.98"/>
    <n v="134"/>
    <n v="107"/>
    <s v="Differential Risk"/>
    <n v="4"/>
    <n v="2022"/>
    <n v="11"/>
    <n v="15"/>
    <d v="2022-11-15T00:00:00"/>
    <s v="Q4"/>
    <s v="Q4-2022"/>
    <s v="M"/>
    <n v="2"/>
    <s v="Poor"/>
    <n v="1"/>
    <x v="0"/>
    <n v="100"/>
    <s v="headache"/>
  </r>
  <r>
    <n v="1395"/>
    <n v="27.92"/>
    <x v="1"/>
    <n v="1.82"/>
    <n v="92.48"/>
    <n v="127"/>
    <n v="104"/>
    <s v="Differential Risk"/>
    <n v="5"/>
    <n v="2023"/>
    <n v="5"/>
    <n v="16"/>
    <d v="2023-05-16T00:00:00"/>
    <s v="Q2"/>
    <s v="Q2-2023"/>
    <s v="M"/>
    <n v="1"/>
    <s v="Good"/>
    <n v="0"/>
    <x v="2"/>
    <n v="108"/>
    <s v="palpitations"/>
  </r>
  <r>
    <n v="1396"/>
    <n v="22.93"/>
    <x v="0"/>
    <n v="1.62"/>
    <n v="60.19"/>
    <n v="121"/>
    <n v="98"/>
    <s v="Differential Risk"/>
    <n v="1"/>
    <n v="2021"/>
    <n v="5"/>
    <n v="18"/>
    <d v="2021-05-18T00:00:00"/>
    <s v="Q2"/>
    <s v="Q2-2021"/>
    <s v="F"/>
    <n v="0"/>
    <s v="Very Good"/>
    <n v="1"/>
    <x v="0"/>
    <n v="100"/>
    <s v="headache"/>
  </r>
  <r>
    <n v="1396"/>
    <n v="24.19"/>
    <x v="0"/>
    <n v="1.62"/>
    <n v="63.49"/>
    <n v="124"/>
    <n v="99"/>
    <s v="Differential Risk"/>
    <n v="2"/>
    <n v="2021"/>
    <n v="11"/>
    <n v="17"/>
    <d v="2021-11-17T00:00:00"/>
    <s v="Q4"/>
    <s v="Q4-2021"/>
    <s v="F"/>
    <n v="1"/>
    <s v="Good"/>
    <n v="1"/>
    <x v="0"/>
    <n v="101"/>
    <s v="nausea"/>
  </r>
  <r>
    <n v="1396"/>
    <n v="24.94"/>
    <x v="0"/>
    <n v="1.62"/>
    <n v="65.459999999999994"/>
    <n v="123"/>
    <n v="109"/>
    <s v="Differential Risk"/>
    <n v="3"/>
    <n v="2022"/>
    <n v="5"/>
    <n v="18"/>
    <d v="2022-05-18T00:00:00"/>
    <s v="Q2"/>
    <s v="Q2-2022"/>
    <s v="F"/>
    <n v="1"/>
    <s v="Good"/>
    <n v="2"/>
    <x v="1"/>
    <n v="104"/>
    <s v="itching"/>
  </r>
  <r>
    <n v="1396"/>
    <n v="23.74"/>
    <x v="0"/>
    <n v="1.62"/>
    <n v="62.29"/>
    <n v="121"/>
    <n v="113"/>
    <s v="Differential Risk"/>
    <n v="4"/>
    <n v="2022"/>
    <n v="11"/>
    <n v="17"/>
    <d v="2022-11-17T00:00:00"/>
    <s v="Q4"/>
    <s v="Q4-2022"/>
    <s v="F"/>
    <n v="0"/>
    <s v="Very Good"/>
    <n v="1"/>
    <x v="0"/>
    <n v="109"/>
    <s v="hallucinations"/>
  </r>
  <r>
    <n v="1396"/>
    <n v="26.2"/>
    <x v="1"/>
    <n v="1.62"/>
    <n v="68.75"/>
    <n v="118"/>
    <n v="111"/>
    <s v="Differential Risk"/>
    <n v="5"/>
    <n v="2023"/>
    <n v="5"/>
    <n v="18"/>
    <d v="2023-05-18T00:00:00"/>
    <s v="Q2"/>
    <s v="Q2-2023"/>
    <s v="F"/>
    <n v="0"/>
    <s v="Very Good"/>
    <n v="2"/>
    <x v="1"/>
    <n v="101"/>
    <s v="nausea"/>
  </r>
  <r>
    <n v="1397"/>
    <n v="21.89"/>
    <x v="0"/>
    <n v="1.62"/>
    <n v="57.45"/>
    <n v="116"/>
    <n v="104"/>
    <s v="Differential Risk"/>
    <n v="1"/>
    <n v="2021"/>
    <n v="5"/>
    <n v="22"/>
    <d v="2021-05-22T00:00:00"/>
    <s v="Q2"/>
    <s v="Q2-2021"/>
    <s v="F"/>
    <n v="1"/>
    <s v="Good"/>
    <n v="2"/>
    <x v="1"/>
    <n v="100"/>
    <s v="headache"/>
  </r>
  <r>
    <n v="1397"/>
    <n v="24.06"/>
    <x v="0"/>
    <n v="1.62"/>
    <n v="63.14"/>
    <n v="116"/>
    <n v="104"/>
    <s v="Differential Risk"/>
    <n v="2"/>
    <n v="2021"/>
    <n v="11"/>
    <n v="21"/>
    <d v="2021-11-21T00:00:00"/>
    <s v="Q4"/>
    <s v="Q4-2021"/>
    <s v="F"/>
    <n v="1"/>
    <s v="Good"/>
    <n v="2"/>
    <x v="1"/>
    <n v="107"/>
    <s v="skin rash"/>
  </r>
  <r>
    <n v="1397"/>
    <n v="26.02"/>
    <x v="1"/>
    <n v="1.62"/>
    <n v="68.3"/>
    <n v="116"/>
    <n v="107"/>
    <s v="Differential Risk"/>
    <n v="3"/>
    <n v="2022"/>
    <n v="5"/>
    <n v="22"/>
    <d v="2022-05-22T00:00:00"/>
    <s v="Q2"/>
    <s v="Q2-2022"/>
    <s v="F"/>
    <n v="0"/>
    <s v="Very Good"/>
    <n v="1"/>
    <x v="0"/>
    <n v="102"/>
    <s v="tinnitus"/>
  </r>
  <r>
    <n v="1397"/>
    <n v="27.71"/>
    <x v="1"/>
    <n v="1.62"/>
    <n v="72.73"/>
    <n v="99"/>
    <n v="112"/>
    <s v="Differential Risk"/>
    <n v="4"/>
    <n v="2022"/>
    <n v="11"/>
    <n v="21"/>
    <d v="2022-11-21T00:00:00"/>
    <s v="Q4"/>
    <s v="Q4-2022"/>
    <s v="F"/>
    <n v="0"/>
    <s v="Very Good"/>
    <n v="1"/>
    <x v="0"/>
    <n v="101"/>
    <s v="nausea"/>
  </r>
  <r>
    <n v="1397"/>
    <n v="29.95"/>
    <x v="1"/>
    <n v="1.62"/>
    <n v="78.599999999999994"/>
    <n v="91"/>
    <n v="123"/>
    <s v="Differential Risk"/>
    <n v="5"/>
    <n v="2023"/>
    <n v="5"/>
    <n v="22"/>
    <d v="2023-05-22T00:00:00"/>
    <s v="Q2"/>
    <s v="Q2-2023"/>
    <s v="F"/>
    <n v="3"/>
    <s v="Very Poor"/>
    <n v="1"/>
    <x v="0"/>
    <n v="100"/>
    <s v="headache"/>
  </r>
  <r>
    <n v="1398"/>
    <n v="22.99"/>
    <x v="0"/>
    <n v="1.62"/>
    <n v="60.34"/>
    <n v="128"/>
    <n v="100"/>
    <s v="Differential Risk"/>
    <n v="1"/>
    <n v="2021"/>
    <n v="5"/>
    <n v="22"/>
    <d v="2021-05-22T00:00:00"/>
    <s v="Q2"/>
    <s v="Q2-2021"/>
    <s v="F"/>
    <n v="1"/>
    <s v="Good"/>
    <n v="1"/>
    <x v="0"/>
    <n v="108"/>
    <s v="palpitations"/>
  </r>
  <r>
    <n v="1398"/>
    <n v="22.56"/>
    <x v="0"/>
    <n v="1.62"/>
    <n v="59.2"/>
    <n v="123"/>
    <n v="97"/>
    <s v="Differential Risk"/>
    <n v="2"/>
    <n v="2021"/>
    <n v="11"/>
    <n v="21"/>
    <d v="2021-11-21T00:00:00"/>
    <s v="Q4"/>
    <s v="Q4-2021"/>
    <s v="F"/>
    <n v="0"/>
    <s v="Very Good"/>
    <n v="0"/>
    <x v="2"/>
    <n v="100"/>
    <s v="headache"/>
  </r>
  <r>
    <n v="1398"/>
    <n v="22.25"/>
    <x v="0"/>
    <n v="1.62"/>
    <n v="58.4"/>
    <n v="131"/>
    <n v="99"/>
    <s v="Differential Risk"/>
    <n v="3"/>
    <n v="2022"/>
    <n v="5"/>
    <n v="22"/>
    <d v="2022-05-22T00:00:00"/>
    <s v="Q2"/>
    <s v="Q2-2022"/>
    <s v="F"/>
    <n v="1"/>
    <s v="Good"/>
    <n v="1"/>
    <x v="0"/>
    <n v="100"/>
    <s v="headache"/>
  </r>
  <r>
    <n v="1398"/>
    <n v="21.7"/>
    <x v="0"/>
    <n v="1.62"/>
    <n v="56.95"/>
    <n v="131"/>
    <n v="105"/>
    <s v="Differential Risk"/>
    <n v="4"/>
    <n v="2022"/>
    <n v="11"/>
    <n v="21"/>
    <d v="2022-11-21T00:00:00"/>
    <s v="Q4"/>
    <s v="Q4-2022"/>
    <s v="F"/>
    <n v="2"/>
    <s v="Poor"/>
    <n v="1"/>
    <x v="0"/>
    <n v="100"/>
    <s v="headache"/>
  </r>
  <r>
    <n v="1399"/>
    <n v="21.57"/>
    <x v="0"/>
    <n v="1.82"/>
    <n v="71.45"/>
    <n v="117"/>
    <n v="89"/>
    <s v="Differential Risk"/>
    <n v="1"/>
    <n v="2021"/>
    <n v="5"/>
    <n v="22"/>
    <d v="2021-05-22T00:00:00"/>
    <s v="Q2"/>
    <s v="Q2-2021"/>
    <s v="M"/>
    <n v="1"/>
    <s v="Good"/>
    <n v="2"/>
    <x v="1"/>
    <n v="108"/>
    <s v="palpitations"/>
  </r>
  <r>
    <n v="1399"/>
    <n v="22.44"/>
    <x v="0"/>
    <n v="1.82"/>
    <n v="74.33"/>
    <n v="116"/>
    <n v="83"/>
    <s v="Differential Risk"/>
    <n v="2"/>
    <n v="2021"/>
    <n v="11"/>
    <n v="21"/>
    <d v="2021-11-21T00:00:00"/>
    <s v="Q4"/>
    <s v="Q4-2021"/>
    <s v="M"/>
    <n v="0"/>
    <s v="Very Good"/>
    <n v="2"/>
    <x v="1"/>
    <n v="100"/>
    <s v="headache"/>
  </r>
  <r>
    <n v="1399"/>
    <n v="19.14"/>
    <x v="0"/>
    <n v="1.82"/>
    <n v="63.41"/>
    <n v="121"/>
    <n v="78"/>
    <s v="Differential Risk"/>
    <n v="3"/>
    <n v="2022"/>
    <n v="5"/>
    <n v="22"/>
    <d v="2022-05-22T00:00:00"/>
    <s v="Q2"/>
    <s v="Q2-2022"/>
    <s v="M"/>
    <n v="0"/>
    <s v="Very Good"/>
    <n v="1"/>
    <x v="0"/>
    <n v="100"/>
    <s v="headache"/>
  </r>
  <r>
    <n v="1399"/>
    <n v="23"/>
    <x v="0"/>
    <n v="1.82"/>
    <n v="76.19"/>
    <n v="120"/>
    <n v="80"/>
    <s v="Differential Risk"/>
    <n v="4"/>
    <n v="2022"/>
    <n v="11"/>
    <n v="21"/>
    <d v="2022-11-21T00:00:00"/>
    <s v="Q4"/>
    <s v="Q4-2022"/>
    <s v="M"/>
    <n v="2"/>
    <s v="Poor"/>
    <n v="1"/>
    <x v="0"/>
    <n v="103"/>
    <s v="vomiting"/>
  </r>
  <r>
    <n v="1399"/>
    <n v="23.82"/>
    <x v="0"/>
    <n v="1.82"/>
    <n v="78.92"/>
    <n v="111"/>
    <n v="91"/>
    <s v="Differential Risk"/>
    <n v="5"/>
    <n v="2023"/>
    <n v="5"/>
    <n v="22"/>
    <d v="2023-05-22T00:00:00"/>
    <s v="Q2"/>
    <s v="Q2-2023"/>
    <s v="M"/>
    <n v="3"/>
    <s v="Very Poor"/>
    <n v="2"/>
    <x v="1"/>
    <n v="102"/>
    <s v="tinnitus"/>
  </r>
  <r>
    <n v="1400"/>
    <n v="23.31"/>
    <x v="0"/>
    <n v="1.62"/>
    <n v="61.17"/>
    <n v="143"/>
    <n v="131"/>
    <s v="High Risk"/>
    <n v="1"/>
    <n v="2021"/>
    <n v="5"/>
    <n v="23"/>
    <d v="2021-05-23T00:00:00"/>
    <s v="Q2"/>
    <s v="Q2-2021"/>
    <s v="F"/>
    <n v="1"/>
    <s v="Good"/>
    <n v="2"/>
    <x v="1"/>
    <n v="109"/>
    <s v="hallucinations"/>
  </r>
  <r>
    <n v="1400"/>
    <n v="25.84"/>
    <x v="1"/>
    <n v="1.62"/>
    <n v="67.819999999999993"/>
    <n v="148"/>
    <n v="139"/>
    <s v="High Risk"/>
    <n v="2"/>
    <n v="2021"/>
    <n v="11"/>
    <n v="22"/>
    <d v="2021-11-22T00:00:00"/>
    <s v="Q4"/>
    <s v="Q4-2021"/>
    <s v="F"/>
    <n v="1"/>
    <s v="Good"/>
    <n v="0"/>
    <x v="2"/>
    <n v="100"/>
    <s v="headache"/>
  </r>
  <r>
    <n v="1400"/>
    <n v="25.1"/>
    <x v="1"/>
    <n v="1.62"/>
    <n v="65.87"/>
    <n v="156"/>
    <n v="151"/>
    <s v="High Risk"/>
    <n v="3"/>
    <n v="2022"/>
    <n v="5"/>
    <n v="23"/>
    <d v="2022-05-23T00:00:00"/>
    <s v="Q2"/>
    <s v="Q2-2022"/>
    <s v="F"/>
    <n v="1"/>
    <s v="Good"/>
    <n v="0"/>
    <x v="2"/>
    <n v="109"/>
    <s v="hallucinations"/>
  </r>
  <r>
    <n v="1400"/>
    <n v="24.81"/>
    <x v="0"/>
    <n v="1.62"/>
    <n v="65.099999999999994"/>
    <n v="155"/>
    <n v="148"/>
    <s v="High Risk"/>
    <n v="4"/>
    <n v="2022"/>
    <n v="11"/>
    <n v="22"/>
    <d v="2022-11-22T00:00:00"/>
    <s v="Q4"/>
    <s v="Q4-2022"/>
    <s v="F"/>
    <n v="3"/>
    <s v="Very Poor"/>
    <n v="1"/>
    <x v="0"/>
    <n v="100"/>
    <s v="headache"/>
  </r>
  <r>
    <n v="1400"/>
    <n v="26.76"/>
    <x v="1"/>
    <n v="1.62"/>
    <n v="70.22"/>
    <n v="146"/>
    <n v="151"/>
    <s v="High Risk"/>
    <n v="5"/>
    <n v="2023"/>
    <n v="5"/>
    <n v="23"/>
    <d v="2023-05-23T00:00:00"/>
    <s v="Q2"/>
    <s v="Q2-2023"/>
    <s v="F"/>
    <n v="2"/>
    <s v="Poor"/>
    <n v="2"/>
    <x v="1"/>
    <n v="100"/>
    <s v="headache"/>
  </r>
  <r>
    <n v="1401"/>
    <n v="22.23"/>
    <x v="0"/>
    <n v="1.82"/>
    <n v="73.63"/>
    <n v="115"/>
    <n v="99"/>
    <s v="Differential Risk"/>
    <n v="1"/>
    <n v="2021"/>
    <n v="5"/>
    <n v="25"/>
    <d v="2021-05-25T00:00:00"/>
    <s v="Q2"/>
    <s v="Q2-2021"/>
    <s v="M"/>
    <n v="1"/>
    <s v="Good"/>
    <n v="2"/>
    <x v="1"/>
    <n v="107"/>
    <s v="skin rash"/>
  </r>
  <r>
    <n v="1401"/>
    <n v="25.24"/>
    <x v="1"/>
    <n v="1.82"/>
    <n v="83.62"/>
    <n v="113"/>
    <n v="88"/>
    <s v="Differential Risk"/>
    <n v="2"/>
    <n v="2021"/>
    <n v="11"/>
    <n v="24"/>
    <d v="2021-11-24T00:00:00"/>
    <s v="Q4"/>
    <s v="Q4-2021"/>
    <s v="M"/>
    <n v="0"/>
    <s v="Very Good"/>
    <n v="1"/>
    <x v="0"/>
    <n v="100"/>
    <s v="headache"/>
  </r>
  <r>
    <n v="1401"/>
    <n v="25.26"/>
    <x v="1"/>
    <n v="1.82"/>
    <n v="83.66"/>
    <n v="117"/>
    <n v="95"/>
    <s v="Differential Risk"/>
    <n v="3"/>
    <n v="2022"/>
    <n v="5"/>
    <n v="25"/>
    <d v="2022-05-25T00:00:00"/>
    <s v="Q2"/>
    <s v="Q2-2022"/>
    <s v="M"/>
    <n v="2"/>
    <s v="Poor"/>
    <n v="0"/>
    <x v="2"/>
    <n v="103"/>
    <s v="vomiting"/>
  </r>
  <r>
    <n v="1401"/>
    <n v="25.3"/>
    <x v="1"/>
    <n v="1.82"/>
    <n v="83.81"/>
    <n v="108"/>
    <n v="102"/>
    <s v="Differential Risk"/>
    <n v="4"/>
    <n v="2022"/>
    <n v="11"/>
    <n v="24"/>
    <d v="2022-11-24T00:00:00"/>
    <s v="Q4"/>
    <s v="Q4-2022"/>
    <s v="M"/>
    <n v="0"/>
    <s v="Very Good"/>
    <n v="2"/>
    <x v="1"/>
    <n v="106"/>
    <s v="dizziness"/>
  </r>
  <r>
    <n v="1401"/>
    <n v="22.8"/>
    <x v="0"/>
    <n v="1.82"/>
    <n v="75.510000000000005"/>
    <n v="102"/>
    <n v="99"/>
    <s v="Differential Risk"/>
    <n v="5"/>
    <n v="2023"/>
    <n v="5"/>
    <n v="25"/>
    <d v="2023-05-25T00:00:00"/>
    <s v="Q2"/>
    <s v="Q2-2023"/>
    <s v="M"/>
    <n v="1"/>
    <s v="Good"/>
    <n v="2"/>
    <x v="1"/>
    <n v="100"/>
    <s v="headache"/>
  </r>
  <r>
    <n v="1402"/>
    <n v="24.02"/>
    <x v="0"/>
    <n v="1.62"/>
    <n v="63.03"/>
    <n v="113"/>
    <n v="100"/>
    <s v="Differential Risk"/>
    <n v="1"/>
    <n v="2021"/>
    <n v="5"/>
    <n v="26"/>
    <d v="2021-05-26T00:00:00"/>
    <s v="Q2"/>
    <s v="Q2-2021"/>
    <s v="F"/>
    <n v="1"/>
    <s v="Good"/>
    <n v="1"/>
    <x v="0"/>
    <n v="103"/>
    <s v="vomiting"/>
  </r>
  <r>
    <n v="1402"/>
    <n v="25.01"/>
    <x v="1"/>
    <n v="1.62"/>
    <n v="65.650000000000006"/>
    <n v="113"/>
    <n v="92"/>
    <s v="Differential Risk"/>
    <n v="2"/>
    <n v="2021"/>
    <n v="11"/>
    <n v="25"/>
    <d v="2021-11-25T00:00:00"/>
    <s v="Q4"/>
    <s v="Q4-2021"/>
    <s v="F"/>
    <n v="2"/>
    <s v="Poor"/>
    <n v="1"/>
    <x v="0"/>
    <n v="100"/>
    <s v="headache"/>
  </r>
  <r>
    <n v="1402"/>
    <n v="24.45"/>
    <x v="0"/>
    <n v="1.62"/>
    <n v="64.17"/>
    <n v="115"/>
    <n v="92"/>
    <s v="Differential Risk"/>
    <n v="3"/>
    <n v="2022"/>
    <n v="5"/>
    <n v="26"/>
    <d v="2022-05-26T00:00:00"/>
    <s v="Q2"/>
    <s v="Q2-2022"/>
    <s v="F"/>
    <n v="2"/>
    <s v="Poor"/>
    <n v="2"/>
    <x v="1"/>
    <n v="100"/>
    <s v="headache"/>
  </r>
  <r>
    <n v="1402"/>
    <n v="25.13"/>
    <x v="1"/>
    <n v="1.62"/>
    <n v="65.959999999999994"/>
    <n v="127"/>
    <n v="95"/>
    <s v="Differential Risk"/>
    <n v="4"/>
    <n v="2022"/>
    <n v="11"/>
    <n v="25"/>
    <d v="2022-11-25T00:00:00"/>
    <s v="Q4"/>
    <s v="Q4-2022"/>
    <s v="F"/>
    <n v="2"/>
    <s v="Poor"/>
    <n v="1"/>
    <x v="0"/>
    <n v="101"/>
    <s v="nausea"/>
  </r>
  <r>
    <n v="1402"/>
    <n v="26.73"/>
    <x v="1"/>
    <n v="1.62"/>
    <n v="70.16"/>
    <n v="131"/>
    <n v="94"/>
    <s v="Differential Risk"/>
    <n v="5"/>
    <n v="2023"/>
    <n v="5"/>
    <n v="26"/>
    <d v="2023-05-26T00:00:00"/>
    <s v="Q2"/>
    <s v="Q2-2023"/>
    <s v="F"/>
    <n v="1"/>
    <s v="Good"/>
    <n v="0"/>
    <x v="2"/>
    <n v="100"/>
    <s v="headache"/>
  </r>
  <r>
    <n v="1403"/>
    <n v="22.81"/>
    <x v="0"/>
    <n v="1.82"/>
    <n v="75.56"/>
    <n v="115"/>
    <n v="73"/>
    <s v="Low Risk"/>
    <n v="1"/>
    <n v="2021"/>
    <n v="5"/>
    <n v="30"/>
    <d v="2021-05-30T00:00:00"/>
    <s v="Q2"/>
    <s v="Q2-2021"/>
    <s v="M"/>
    <n v="0"/>
    <s v="Very Good"/>
    <n v="1"/>
    <x v="0"/>
    <n v="104"/>
    <s v="itching"/>
  </r>
  <r>
    <n v="1403"/>
    <n v="25.06"/>
    <x v="1"/>
    <n v="1.82"/>
    <n v="83.02"/>
    <n v="110"/>
    <n v="77"/>
    <s v="Low Risk"/>
    <n v="2"/>
    <n v="2021"/>
    <n v="11"/>
    <n v="29"/>
    <d v="2021-11-29T00:00:00"/>
    <s v="Q4"/>
    <s v="Q4-2021"/>
    <s v="M"/>
    <n v="2"/>
    <s v="Poor"/>
    <n v="0"/>
    <x v="2"/>
    <n v="103"/>
    <s v="vomiting"/>
  </r>
  <r>
    <n v="1403"/>
    <n v="21.06"/>
    <x v="0"/>
    <n v="1.82"/>
    <n v="69.75"/>
    <n v="110"/>
    <n v="75"/>
    <s v="Low Risk"/>
    <n v="3"/>
    <n v="2022"/>
    <n v="5"/>
    <n v="30"/>
    <d v="2022-05-30T00:00:00"/>
    <s v="Q2"/>
    <s v="Q2-2022"/>
    <s v="M"/>
    <n v="2"/>
    <s v="Poor"/>
    <n v="1"/>
    <x v="0"/>
    <n v="107"/>
    <s v="skin rash"/>
  </r>
  <r>
    <n v="1403"/>
    <n v="21.91"/>
    <x v="0"/>
    <n v="1.82"/>
    <n v="72.58"/>
    <n v="102"/>
    <n v="77"/>
    <s v="Low Risk"/>
    <n v="4"/>
    <n v="2022"/>
    <n v="11"/>
    <n v="29"/>
    <d v="2022-11-29T00:00:00"/>
    <s v="Q4"/>
    <s v="Q4-2022"/>
    <s v="M"/>
    <n v="1"/>
    <s v="Good"/>
    <n v="1"/>
    <x v="0"/>
    <n v="102"/>
    <s v="tinnitus"/>
  </r>
  <r>
    <n v="1404"/>
    <n v="24.2"/>
    <x v="0"/>
    <n v="1.62"/>
    <n v="63.5"/>
    <n v="105"/>
    <n v="80"/>
    <s v="Differential Risk"/>
    <n v="1"/>
    <n v="2021"/>
    <n v="6"/>
    <n v="3"/>
    <d v="2021-06-03T00:00:00"/>
    <s v="Q2"/>
    <s v="Q2-2021"/>
    <s v="F"/>
    <n v="1"/>
    <s v="Good"/>
    <n v="2"/>
    <x v="1"/>
    <n v="100"/>
    <s v="headache"/>
  </r>
  <r>
    <n v="1404"/>
    <n v="25.66"/>
    <x v="1"/>
    <n v="1.62"/>
    <n v="67.33"/>
    <n v="104"/>
    <n v="83"/>
    <s v="Differential Risk"/>
    <n v="2"/>
    <n v="2021"/>
    <n v="12"/>
    <n v="3"/>
    <d v="2021-12-03T00:00:00"/>
    <s v="Q4"/>
    <s v="Q4-2021"/>
    <s v="F"/>
    <n v="1"/>
    <s v="Good"/>
    <n v="0"/>
    <x v="2"/>
    <n v="100"/>
    <s v="headache"/>
  </r>
  <r>
    <n v="1404"/>
    <n v="22.29"/>
    <x v="0"/>
    <n v="1.62"/>
    <n v="58.51"/>
    <n v="100"/>
    <n v="82"/>
    <s v="Differential Risk"/>
    <n v="3"/>
    <n v="2022"/>
    <n v="6"/>
    <n v="3"/>
    <d v="2022-06-03T00:00:00"/>
    <s v="Q2"/>
    <s v="Q2-2022"/>
    <s v="F"/>
    <n v="3"/>
    <s v="Very Poor"/>
    <n v="2"/>
    <x v="1"/>
    <n v="107"/>
    <s v="skin rash"/>
  </r>
  <r>
    <n v="1404"/>
    <n v="24.14"/>
    <x v="0"/>
    <n v="1.62"/>
    <n v="63.34"/>
    <n v="100"/>
    <n v="86"/>
    <s v="Differential Risk"/>
    <n v="4"/>
    <n v="2022"/>
    <n v="12"/>
    <n v="3"/>
    <d v="2022-12-03T00:00:00"/>
    <s v="Q4"/>
    <s v="Q4-2022"/>
    <s v="F"/>
    <n v="0"/>
    <s v="Very Good"/>
    <n v="1"/>
    <x v="0"/>
    <n v="105"/>
    <s v="abdominal pain"/>
  </r>
  <r>
    <n v="1405"/>
    <n v="22.8"/>
    <x v="0"/>
    <n v="1.62"/>
    <n v="59.83"/>
    <n v="105"/>
    <n v="92"/>
    <s v="Differential Risk"/>
    <n v="1"/>
    <n v="2021"/>
    <n v="6"/>
    <n v="5"/>
    <d v="2021-06-05T00:00:00"/>
    <s v="Q2"/>
    <s v="Q2-2021"/>
    <s v="F"/>
    <n v="1"/>
    <s v="Good"/>
    <n v="1"/>
    <x v="0"/>
    <n v="109"/>
    <s v="hallucinations"/>
  </r>
  <r>
    <n v="1405"/>
    <n v="25.59"/>
    <x v="1"/>
    <n v="1.62"/>
    <n v="67.16"/>
    <n v="109"/>
    <n v="89"/>
    <s v="Differential Risk"/>
    <n v="2"/>
    <n v="2021"/>
    <n v="12"/>
    <n v="5"/>
    <d v="2021-12-05T00:00:00"/>
    <s v="Q4"/>
    <s v="Q4-2021"/>
    <s v="F"/>
    <n v="2"/>
    <s v="Poor"/>
    <n v="0"/>
    <x v="2"/>
    <n v="102"/>
    <s v="tinnitus"/>
  </r>
  <r>
    <n v="1405"/>
    <n v="26"/>
    <x v="1"/>
    <n v="1.62"/>
    <n v="68.22"/>
    <n v="99"/>
    <n v="91"/>
    <s v="Differential Risk"/>
    <n v="3"/>
    <n v="2022"/>
    <n v="6"/>
    <n v="5"/>
    <d v="2022-06-05T00:00:00"/>
    <s v="Q2"/>
    <s v="Q2-2022"/>
    <s v="F"/>
    <n v="3"/>
    <s v="Very Poor"/>
    <n v="1"/>
    <x v="0"/>
    <n v="108"/>
    <s v="palpitations"/>
  </r>
  <r>
    <n v="1406"/>
    <n v="25.71"/>
    <x v="1"/>
    <n v="1.82"/>
    <n v="85.16"/>
    <n v="110"/>
    <n v="93"/>
    <s v="Differential Risk"/>
    <n v="1"/>
    <n v="2021"/>
    <n v="6"/>
    <n v="5"/>
    <d v="2021-06-05T00:00:00"/>
    <s v="Q2"/>
    <s v="Q2-2021"/>
    <s v="M"/>
    <n v="2"/>
    <s v="Poor"/>
    <n v="0"/>
    <x v="2"/>
    <n v="109"/>
    <s v="hallucinations"/>
  </r>
  <r>
    <n v="1406"/>
    <n v="24.73"/>
    <x v="0"/>
    <n v="1.82"/>
    <n v="81.900000000000006"/>
    <n v="106"/>
    <n v="94"/>
    <s v="Differential Risk"/>
    <n v="2"/>
    <n v="2021"/>
    <n v="12"/>
    <n v="5"/>
    <d v="2021-12-05T00:00:00"/>
    <s v="Q4"/>
    <s v="Q4-2021"/>
    <s v="M"/>
    <n v="2"/>
    <s v="Poor"/>
    <n v="2"/>
    <x v="1"/>
    <n v="106"/>
    <s v="dizziness"/>
  </r>
  <r>
    <n v="1406"/>
    <n v="25.84"/>
    <x v="1"/>
    <n v="1.82"/>
    <n v="85.58"/>
    <n v="106"/>
    <n v="86"/>
    <s v="Differential Risk"/>
    <n v="3"/>
    <n v="2022"/>
    <n v="6"/>
    <n v="5"/>
    <d v="2022-06-05T00:00:00"/>
    <s v="Q2"/>
    <s v="Q2-2022"/>
    <s v="M"/>
    <n v="3"/>
    <s v="Very Poor"/>
    <n v="2"/>
    <x v="1"/>
    <n v="101"/>
    <s v="nausea"/>
  </r>
  <r>
    <n v="1406"/>
    <n v="29.87"/>
    <x v="1"/>
    <n v="1.82"/>
    <n v="98.94"/>
    <n v="106"/>
    <n v="79"/>
    <s v="Low Risk"/>
    <n v="4"/>
    <n v="2022"/>
    <n v="12"/>
    <n v="5"/>
    <d v="2022-12-05T00:00:00"/>
    <s v="Q4"/>
    <s v="Q4-2022"/>
    <s v="M"/>
    <n v="1"/>
    <s v="Good"/>
    <n v="1"/>
    <x v="0"/>
    <n v="109"/>
    <s v="hallucinations"/>
  </r>
  <r>
    <n v="1406"/>
    <n v="28.14"/>
    <x v="1"/>
    <n v="1.82"/>
    <n v="93.2"/>
    <n v="100"/>
    <n v="78"/>
    <s v="Low Risk"/>
    <n v="5"/>
    <n v="2023"/>
    <n v="6"/>
    <n v="5"/>
    <d v="2023-06-05T00:00:00"/>
    <s v="Q2"/>
    <s v="Q2-2023"/>
    <s v="M"/>
    <n v="0"/>
    <s v="Very Good"/>
    <n v="2"/>
    <x v="1"/>
    <n v="100"/>
    <s v="headache"/>
  </r>
  <r>
    <n v="1407"/>
    <n v="21.94"/>
    <x v="0"/>
    <n v="1.82"/>
    <n v="72.67"/>
    <n v="123"/>
    <n v="95"/>
    <s v="Differential Risk"/>
    <n v="1"/>
    <n v="2021"/>
    <n v="6"/>
    <n v="7"/>
    <d v="2021-06-07T00:00:00"/>
    <s v="Q2"/>
    <s v="Q2-2021"/>
    <s v="M"/>
    <n v="2"/>
    <s v="Poor"/>
    <n v="1"/>
    <x v="0"/>
    <n v="109"/>
    <s v="hallucinations"/>
  </r>
  <r>
    <n v="1407"/>
    <n v="21.04"/>
    <x v="0"/>
    <n v="1.82"/>
    <n v="69.69"/>
    <n v="120"/>
    <n v="93"/>
    <s v="Differential Risk"/>
    <n v="2"/>
    <n v="2021"/>
    <n v="12"/>
    <n v="7"/>
    <d v="2021-12-07T00:00:00"/>
    <s v="Q4"/>
    <s v="Q4-2021"/>
    <s v="M"/>
    <n v="0"/>
    <s v="Very Good"/>
    <n v="1"/>
    <x v="0"/>
    <n v="101"/>
    <s v="nausea"/>
  </r>
  <r>
    <n v="1407"/>
    <n v="20.52"/>
    <x v="0"/>
    <n v="1.82"/>
    <n v="67.959999999999994"/>
    <n v="119"/>
    <n v="100"/>
    <s v="Differential Risk"/>
    <n v="3"/>
    <n v="2022"/>
    <n v="6"/>
    <n v="7"/>
    <d v="2022-06-07T00:00:00"/>
    <s v="Q2"/>
    <s v="Q2-2022"/>
    <s v="M"/>
    <n v="0"/>
    <s v="Very Good"/>
    <n v="2"/>
    <x v="1"/>
    <n v="100"/>
    <s v="headache"/>
  </r>
  <r>
    <n v="1407"/>
    <n v="22.42"/>
    <x v="0"/>
    <n v="1.82"/>
    <n v="74.27"/>
    <n v="119"/>
    <n v="99"/>
    <s v="Differential Risk"/>
    <n v="4"/>
    <n v="2022"/>
    <n v="12"/>
    <n v="7"/>
    <d v="2022-12-07T00:00:00"/>
    <s v="Q4"/>
    <s v="Q4-2022"/>
    <s v="M"/>
    <n v="3"/>
    <s v="Very Poor"/>
    <n v="1"/>
    <x v="0"/>
    <n v="100"/>
    <s v="headache"/>
  </r>
  <r>
    <n v="1408"/>
    <n v="18.8"/>
    <x v="0"/>
    <n v="1.62"/>
    <n v="49.35"/>
    <n v="107"/>
    <n v="90"/>
    <s v="Differential Risk"/>
    <n v="1"/>
    <n v="2021"/>
    <n v="6"/>
    <n v="8"/>
    <d v="2021-06-08T00:00:00"/>
    <s v="Q2"/>
    <s v="Q2-2021"/>
    <s v="F"/>
    <n v="3"/>
    <s v="Very Poor"/>
    <n v="2"/>
    <x v="1"/>
    <n v="109"/>
    <s v="hallucinations"/>
  </r>
  <r>
    <n v="1408"/>
    <n v="19.43"/>
    <x v="0"/>
    <n v="1.62"/>
    <n v="51"/>
    <n v="108"/>
    <n v="87"/>
    <s v="Differential Risk"/>
    <n v="2"/>
    <n v="2021"/>
    <n v="12"/>
    <n v="8"/>
    <d v="2021-12-08T00:00:00"/>
    <s v="Q4"/>
    <s v="Q4-2021"/>
    <s v="F"/>
    <n v="2"/>
    <s v="Poor"/>
    <n v="0"/>
    <x v="2"/>
    <n v="104"/>
    <s v="itching"/>
  </r>
  <r>
    <n v="1408"/>
    <n v="18.809999999999999"/>
    <x v="0"/>
    <n v="1.62"/>
    <n v="49.35"/>
    <n v="99"/>
    <n v="90"/>
    <s v="Differential Risk"/>
    <n v="3"/>
    <n v="2022"/>
    <n v="6"/>
    <n v="8"/>
    <d v="2022-06-08T00:00:00"/>
    <s v="Q2"/>
    <s v="Q2-2022"/>
    <s v="F"/>
    <n v="1"/>
    <s v="Good"/>
    <n v="0"/>
    <x v="2"/>
    <n v="100"/>
    <s v="headache"/>
  </r>
  <r>
    <n v="1408"/>
    <n v="18.66"/>
    <x v="0"/>
    <n v="1.62"/>
    <n v="48.97"/>
    <n v="104"/>
    <n v="88"/>
    <s v="Differential Risk"/>
    <n v="4"/>
    <n v="2022"/>
    <n v="12"/>
    <n v="8"/>
    <d v="2022-12-08T00:00:00"/>
    <s v="Q4"/>
    <s v="Q4-2022"/>
    <s v="F"/>
    <n v="1"/>
    <s v="Good"/>
    <n v="1"/>
    <x v="0"/>
    <n v="103"/>
    <s v="vomiting"/>
  </r>
  <r>
    <n v="1408"/>
    <n v="19.93"/>
    <x v="0"/>
    <n v="1.62"/>
    <n v="52.31"/>
    <n v="95"/>
    <n v="88"/>
    <s v="Differential Risk"/>
    <n v="5"/>
    <n v="2023"/>
    <n v="6"/>
    <n v="8"/>
    <d v="2023-06-08T00:00:00"/>
    <s v="Q2"/>
    <s v="Q2-2023"/>
    <s v="F"/>
    <n v="0"/>
    <s v="Very Good"/>
    <n v="1"/>
    <x v="0"/>
    <n v="107"/>
    <s v="skin rash"/>
  </r>
  <r>
    <n v="1409"/>
    <n v="24.53"/>
    <x v="0"/>
    <n v="1.62"/>
    <n v="64.38"/>
    <n v="129"/>
    <n v="101"/>
    <s v="Differential Risk"/>
    <n v="1"/>
    <n v="2021"/>
    <n v="6"/>
    <n v="10"/>
    <d v="2021-06-10T00:00:00"/>
    <s v="Q2"/>
    <s v="Q2-2021"/>
    <s v="F"/>
    <n v="1"/>
    <s v="Good"/>
    <n v="1"/>
    <x v="0"/>
    <n v="100"/>
    <s v="headache"/>
  </r>
  <r>
    <n v="1409"/>
    <n v="27.08"/>
    <x v="1"/>
    <n v="1.62"/>
    <n v="71.069999999999993"/>
    <n v="130"/>
    <n v="94"/>
    <s v="Differential Risk"/>
    <n v="2"/>
    <n v="2021"/>
    <n v="12"/>
    <n v="10"/>
    <d v="2021-12-10T00:00:00"/>
    <s v="Q4"/>
    <s v="Q4-2021"/>
    <s v="F"/>
    <n v="3"/>
    <s v="Very Poor"/>
    <n v="0"/>
    <x v="2"/>
    <n v="105"/>
    <s v="abdominal pain"/>
  </r>
  <r>
    <n v="1409"/>
    <n v="25.82"/>
    <x v="1"/>
    <n v="1.62"/>
    <n v="67.77"/>
    <n v="127"/>
    <n v="98"/>
    <s v="Differential Risk"/>
    <n v="3"/>
    <n v="2022"/>
    <n v="6"/>
    <n v="10"/>
    <d v="2022-06-10T00:00:00"/>
    <s v="Q2"/>
    <s v="Q2-2022"/>
    <s v="F"/>
    <n v="2"/>
    <s v="Poor"/>
    <n v="0"/>
    <x v="2"/>
    <n v="102"/>
    <s v="tinnitus"/>
  </r>
  <r>
    <n v="1409"/>
    <n v="29.69"/>
    <x v="1"/>
    <n v="1.62"/>
    <n v="77.930000000000007"/>
    <n v="127"/>
    <n v="97"/>
    <s v="Differential Risk"/>
    <n v="4"/>
    <n v="2022"/>
    <n v="12"/>
    <n v="10"/>
    <d v="2022-12-10T00:00:00"/>
    <s v="Q4"/>
    <s v="Q4-2022"/>
    <s v="F"/>
    <n v="3"/>
    <s v="Very Poor"/>
    <n v="0"/>
    <x v="2"/>
    <n v="100"/>
    <s v="headache"/>
  </r>
  <r>
    <n v="1410"/>
    <n v="23.93"/>
    <x v="0"/>
    <n v="1.82"/>
    <n v="79.260000000000005"/>
    <n v="119"/>
    <n v="89"/>
    <s v="Differential Risk"/>
    <n v="1"/>
    <n v="2021"/>
    <n v="6"/>
    <n v="10"/>
    <d v="2021-06-10T00:00:00"/>
    <s v="Q2"/>
    <s v="Q2-2021"/>
    <s v="M"/>
    <n v="1"/>
    <s v="Good"/>
    <n v="2"/>
    <x v="1"/>
    <n v="103"/>
    <s v="vomiting"/>
  </r>
  <r>
    <n v="1410"/>
    <n v="21.92"/>
    <x v="0"/>
    <n v="1.82"/>
    <n v="72.61"/>
    <n v="104"/>
    <n v="79"/>
    <s v="Low Risk"/>
    <n v="2"/>
    <n v="2021"/>
    <n v="12"/>
    <n v="10"/>
    <d v="2021-12-10T00:00:00"/>
    <s v="Q4"/>
    <s v="Q4-2021"/>
    <s v="M"/>
    <n v="1"/>
    <s v="Good"/>
    <n v="1"/>
    <x v="0"/>
    <n v="100"/>
    <s v="headache"/>
  </r>
  <r>
    <n v="1410"/>
    <n v="22.92"/>
    <x v="0"/>
    <n v="1.82"/>
    <n v="75.91"/>
    <n v="110"/>
    <n v="70"/>
    <s v="Low Risk"/>
    <n v="3"/>
    <n v="2022"/>
    <n v="6"/>
    <n v="10"/>
    <d v="2022-06-10T00:00:00"/>
    <s v="Q2"/>
    <s v="Q2-2022"/>
    <s v="M"/>
    <n v="1"/>
    <s v="Good"/>
    <n v="1"/>
    <x v="0"/>
    <n v="100"/>
    <s v="headache"/>
  </r>
  <r>
    <n v="1410"/>
    <n v="22.26"/>
    <x v="0"/>
    <n v="1.82"/>
    <n v="73.739999999999995"/>
    <n v="111"/>
    <n v="66"/>
    <s v="Low Risk"/>
    <n v="4"/>
    <n v="2022"/>
    <n v="12"/>
    <n v="10"/>
    <d v="2022-12-10T00:00:00"/>
    <s v="Q4"/>
    <s v="Q4-2022"/>
    <s v="M"/>
    <n v="2"/>
    <s v="Poor"/>
    <n v="2"/>
    <x v="1"/>
    <n v="100"/>
    <s v="headache"/>
  </r>
  <r>
    <n v="1411"/>
    <n v="20.69"/>
    <x v="0"/>
    <n v="1.62"/>
    <n v="54.31"/>
    <n v="116"/>
    <n v="86"/>
    <s v="Differential Risk"/>
    <n v="1"/>
    <n v="2021"/>
    <n v="6"/>
    <n v="11"/>
    <d v="2021-06-11T00:00:00"/>
    <s v="Q2"/>
    <s v="Q2-2021"/>
    <s v="F"/>
    <n v="1"/>
    <s v="Good"/>
    <n v="2"/>
    <x v="1"/>
    <n v="100"/>
    <s v="headache"/>
  </r>
  <r>
    <n v="1411"/>
    <n v="20.78"/>
    <x v="0"/>
    <n v="1.62"/>
    <n v="54.52"/>
    <n v="110"/>
    <n v="86"/>
    <s v="Differential Risk"/>
    <n v="2"/>
    <n v="2021"/>
    <n v="12"/>
    <n v="11"/>
    <d v="2021-12-11T00:00:00"/>
    <s v="Q4"/>
    <s v="Q4-2021"/>
    <s v="F"/>
    <n v="1"/>
    <s v="Good"/>
    <n v="1"/>
    <x v="0"/>
    <n v="108"/>
    <s v="palpitations"/>
  </r>
  <r>
    <n v="1411"/>
    <n v="21.33"/>
    <x v="0"/>
    <n v="1.62"/>
    <n v="55.97"/>
    <n v="119"/>
    <n v="84"/>
    <s v="Differential Risk"/>
    <n v="3"/>
    <n v="2022"/>
    <n v="6"/>
    <n v="11"/>
    <d v="2022-06-11T00:00:00"/>
    <s v="Q2"/>
    <s v="Q2-2022"/>
    <s v="F"/>
    <n v="0"/>
    <s v="Very Good"/>
    <n v="1"/>
    <x v="0"/>
    <n v="108"/>
    <s v="palpitations"/>
  </r>
  <r>
    <n v="1411"/>
    <n v="19.190000000000001"/>
    <x v="0"/>
    <n v="1.62"/>
    <n v="50.36"/>
    <n v="119"/>
    <n v="82"/>
    <s v="Differential Risk"/>
    <n v="4"/>
    <n v="2022"/>
    <n v="12"/>
    <n v="11"/>
    <d v="2022-12-11T00:00:00"/>
    <s v="Q4"/>
    <s v="Q4-2022"/>
    <s v="F"/>
    <n v="1"/>
    <s v="Good"/>
    <n v="1"/>
    <x v="0"/>
    <n v="100"/>
    <s v="headache"/>
  </r>
  <r>
    <n v="1411"/>
    <n v="15.03"/>
    <x v="3"/>
    <n v="1.62"/>
    <n v="39.44"/>
    <n v="123"/>
    <n v="90"/>
    <s v="Differential Risk"/>
    <n v="5"/>
    <n v="2023"/>
    <n v="6"/>
    <n v="11"/>
    <d v="2023-06-11T00:00:00"/>
    <s v="Q2"/>
    <s v="Q2-2023"/>
    <s v="F"/>
    <n v="2"/>
    <s v="Poor"/>
    <n v="1"/>
    <x v="0"/>
    <n v="100"/>
    <s v="headache"/>
  </r>
  <r>
    <n v="1412"/>
    <n v="21.77"/>
    <x v="0"/>
    <n v="1.82"/>
    <n v="72.099999999999994"/>
    <n v="125"/>
    <n v="115"/>
    <s v="Differential Risk"/>
    <n v="1"/>
    <n v="2021"/>
    <n v="6"/>
    <n v="11"/>
    <d v="2021-06-11T00:00:00"/>
    <s v="Q2"/>
    <s v="Q2-2021"/>
    <s v="M"/>
    <n v="1"/>
    <s v="Good"/>
    <n v="0"/>
    <x v="2"/>
    <n v="105"/>
    <s v="abdominal pain"/>
  </r>
  <r>
    <n v="1412"/>
    <n v="20.83"/>
    <x v="0"/>
    <n v="1.82"/>
    <n v="69.010000000000005"/>
    <n v="121"/>
    <n v="123"/>
    <s v="Differential Risk"/>
    <n v="2"/>
    <n v="2021"/>
    <n v="12"/>
    <n v="11"/>
    <d v="2021-12-11T00:00:00"/>
    <s v="Q4"/>
    <s v="Q4-2021"/>
    <s v="M"/>
    <n v="0"/>
    <s v="Very Good"/>
    <n v="2"/>
    <x v="1"/>
    <n v="100"/>
    <s v="headache"/>
  </r>
  <r>
    <n v="1412"/>
    <n v="20.83"/>
    <x v="0"/>
    <n v="1.82"/>
    <n v="68.98"/>
    <n v="129"/>
    <n v="126"/>
    <s v="Differential Risk"/>
    <n v="3"/>
    <n v="2022"/>
    <n v="6"/>
    <n v="11"/>
    <d v="2022-06-11T00:00:00"/>
    <s v="Q2"/>
    <s v="Q2-2022"/>
    <s v="M"/>
    <n v="1"/>
    <s v="Good"/>
    <n v="1"/>
    <x v="0"/>
    <n v="107"/>
    <s v="skin rash"/>
  </r>
  <r>
    <n v="1413"/>
    <n v="21.12"/>
    <x v="0"/>
    <n v="1.62"/>
    <n v="55.43"/>
    <n v="110"/>
    <n v="118"/>
    <s v="Differential Risk"/>
    <n v="1"/>
    <n v="2021"/>
    <n v="6"/>
    <n v="12"/>
    <d v="2021-06-12T00:00:00"/>
    <s v="Q2"/>
    <s v="Q2-2021"/>
    <s v="F"/>
    <n v="1"/>
    <s v="Good"/>
    <n v="1"/>
    <x v="0"/>
    <n v="100"/>
    <s v="headache"/>
  </r>
  <r>
    <n v="1413"/>
    <n v="17.63"/>
    <x v="3"/>
    <n v="1.62"/>
    <n v="46.26"/>
    <n v="113"/>
    <n v="118"/>
    <s v="Differential Risk"/>
    <n v="2"/>
    <n v="2021"/>
    <n v="12"/>
    <n v="12"/>
    <d v="2021-12-12T00:00:00"/>
    <s v="Q4"/>
    <s v="Q4-2021"/>
    <s v="F"/>
    <n v="1"/>
    <s v="Good"/>
    <n v="0"/>
    <x v="2"/>
    <n v="100"/>
    <s v="headache"/>
  </r>
  <r>
    <n v="1413"/>
    <n v="13.16"/>
    <x v="3"/>
    <n v="1.62"/>
    <n v="34.549999999999997"/>
    <n v="119"/>
    <n v="121"/>
    <s v="Differential Risk"/>
    <n v="3"/>
    <n v="2022"/>
    <n v="6"/>
    <n v="12"/>
    <d v="2022-06-12T00:00:00"/>
    <s v="Q2"/>
    <s v="Q2-2022"/>
    <s v="F"/>
    <n v="2"/>
    <s v="Poor"/>
    <n v="1"/>
    <x v="0"/>
    <n v="100"/>
    <s v="headache"/>
  </r>
  <r>
    <n v="1413"/>
    <n v="15.89"/>
    <x v="3"/>
    <n v="1.62"/>
    <n v="41.7"/>
    <n v="123"/>
    <n v="115"/>
    <s v="Differential Risk"/>
    <n v="4"/>
    <n v="2022"/>
    <n v="12"/>
    <n v="12"/>
    <d v="2022-12-12T00:00:00"/>
    <s v="Q4"/>
    <s v="Q4-2022"/>
    <s v="F"/>
    <n v="2"/>
    <s v="Poor"/>
    <n v="0"/>
    <x v="2"/>
    <n v="101"/>
    <s v="nausea"/>
  </r>
  <r>
    <n v="1413"/>
    <n v="19.86"/>
    <x v="0"/>
    <n v="1.62"/>
    <n v="52.11"/>
    <n v="123"/>
    <n v="123"/>
    <s v="Differential Risk"/>
    <n v="5"/>
    <n v="2023"/>
    <n v="6"/>
    <n v="12"/>
    <d v="2023-06-12T00:00:00"/>
    <s v="Q2"/>
    <s v="Q2-2023"/>
    <s v="F"/>
    <n v="1"/>
    <s v="Good"/>
    <n v="1"/>
    <x v="0"/>
    <n v="105"/>
    <s v="abdominal pain"/>
  </r>
  <r>
    <n v="1414"/>
    <n v="23.51"/>
    <x v="0"/>
    <n v="1.82"/>
    <n v="77.88"/>
    <n v="123"/>
    <n v="96"/>
    <s v="Differential Risk"/>
    <n v="1"/>
    <n v="2021"/>
    <n v="6"/>
    <n v="15"/>
    <d v="2021-06-15T00:00:00"/>
    <s v="Q2"/>
    <s v="Q2-2021"/>
    <s v="M"/>
    <n v="0"/>
    <s v="Very Good"/>
    <n v="2"/>
    <x v="1"/>
    <n v="108"/>
    <s v="palpitations"/>
  </r>
  <r>
    <n v="1414"/>
    <n v="22.2"/>
    <x v="0"/>
    <n v="1.82"/>
    <n v="73.52"/>
    <n v="123"/>
    <n v="90"/>
    <s v="Differential Risk"/>
    <n v="2"/>
    <n v="2021"/>
    <n v="12"/>
    <n v="15"/>
    <d v="2021-12-15T00:00:00"/>
    <s v="Q4"/>
    <s v="Q4-2021"/>
    <s v="M"/>
    <n v="1"/>
    <s v="Good"/>
    <n v="1"/>
    <x v="0"/>
    <n v="101"/>
    <s v="nausea"/>
  </r>
  <r>
    <n v="1414"/>
    <n v="24.82"/>
    <x v="0"/>
    <n v="1.82"/>
    <n v="82.22"/>
    <n v="129"/>
    <n v="101"/>
    <s v="Differential Risk"/>
    <n v="3"/>
    <n v="2022"/>
    <n v="6"/>
    <n v="15"/>
    <d v="2022-06-15T00:00:00"/>
    <s v="Q2"/>
    <s v="Q2-2022"/>
    <s v="M"/>
    <n v="1"/>
    <s v="Good"/>
    <n v="1"/>
    <x v="0"/>
    <n v="101"/>
    <s v="nausea"/>
  </r>
  <r>
    <n v="1414"/>
    <n v="27.03"/>
    <x v="1"/>
    <n v="1.82"/>
    <n v="89.54"/>
    <n v="134"/>
    <n v="86"/>
    <s v="Differential Risk"/>
    <n v="4"/>
    <n v="2022"/>
    <n v="12"/>
    <n v="15"/>
    <d v="2022-12-15T00:00:00"/>
    <s v="Q4"/>
    <s v="Q4-2022"/>
    <s v="M"/>
    <n v="1"/>
    <s v="Good"/>
    <n v="2"/>
    <x v="1"/>
    <n v="100"/>
    <s v="headache"/>
  </r>
  <r>
    <n v="1415"/>
    <n v="23.62"/>
    <x v="0"/>
    <n v="1.62"/>
    <n v="62"/>
    <n v="115"/>
    <n v="79"/>
    <s v="Low Risk"/>
    <n v="1"/>
    <n v="2021"/>
    <n v="6"/>
    <n v="15"/>
    <d v="2021-06-15T00:00:00"/>
    <s v="Q2"/>
    <s v="Q2-2021"/>
    <s v="F"/>
    <n v="2"/>
    <s v="Poor"/>
    <n v="1"/>
    <x v="0"/>
    <n v="100"/>
    <s v="headache"/>
  </r>
  <r>
    <n v="1415"/>
    <n v="25.25"/>
    <x v="1"/>
    <n v="1.62"/>
    <n v="66.27"/>
    <n v="109"/>
    <n v="84"/>
    <s v="Differential Risk"/>
    <n v="2"/>
    <n v="2021"/>
    <n v="12"/>
    <n v="15"/>
    <d v="2021-12-15T00:00:00"/>
    <s v="Q4"/>
    <s v="Q4-2021"/>
    <s v="F"/>
    <n v="2"/>
    <s v="Poor"/>
    <n v="0"/>
    <x v="2"/>
    <n v="100"/>
    <s v="headache"/>
  </r>
  <r>
    <n v="1415"/>
    <n v="26.11"/>
    <x v="1"/>
    <n v="1.62"/>
    <n v="68.52"/>
    <n v="124"/>
    <n v="92"/>
    <s v="Differential Risk"/>
    <n v="3"/>
    <n v="2022"/>
    <n v="6"/>
    <n v="15"/>
    <d v="2022-06-15T00:00:00"/>
    <s v="Q2"/>
    <s v="Q2-2022"/>
    <s v="F"/>
    <n v="2"/>
    <s v="Poor"/>
    <n v="1"/>
    <x v="0"/>
    <n v="102"/>
    <s v="tinnitus"/>
  </r>
  <r>
    <n v="1415"/>
    <n v="25.17"/>
    <x v="1"/>
    <n v="1.62"/>
    <n v="66.069999999999993"/>
    <n v="124"/>
    <n v="100"/>
    <s v="Differential Risk"/>
    <n v="4"/>
    <n v="2022"/>
    <n v="12"/>
    <n v="15"/>
    <d v="2022-12-15T00:00:00"/>
    <s v="Q4"/>
    <s v="Q4-2022"/>
    <s v="F"/>
    <n v="1"/>
    <s v="Good"/>
    <n v="1"/>
    <x v="0"/>
    <n v="100"/>
    <s v="headache"/>
  </r>
  <r>
    <n v="1415"/>
    <n v="27.65"/>
    <x v="1"/>
    <n v="1.62"/>
    <n v="72.56"/>
    <n v="124"/>
    <n v="97"/>
    <s v="Differential Risk"/>
    <n v="5"/>
    <n v="2023"/>
    <n v="6"/>
    <n v="15"/>
    <d v="2023-06-15T00:00:00"/>
    <s v="Q2"/>
    <s v="Q2-2023"/>
    <s v="F"/>
    <n v="0"/>
    <s v="Very Good"/>
    <n v="0"/>
    <x v="2"/>
    <n v="107"/>
    <s v="skin rash"/>
  </r>
  <r>
    <n v="1416"/>
    <n v="22.21"/>
    <x v="0"/>
    <n v="1.62"/>
    <n v="58.29"/>
    <n v="128"/>
    <n v="104"/>
    <s v="Differential Risk"/>
    <n v="1"/>
    <n v="2021"/>
    <n v="6"/>
    <n v="15"/>
    <d v="2021-06-15T00:00:00"/>
    <s v="Q2"/>
    <s v="Q2-2021"/>
    <s v="F"/>
    <n v="1"/>
    <s v="Good"/>
    <n v="0"/>
    <x v="2"/>
    <n v="109"/>
    <s v="hallucinations"/>
  </r>
  <r>
    <n v="1416"/>
    <n v="22.72"/>
    <x v="0"/>
    <n v="1.62"/>
    <n v="59.63"/>
    <n v="132"/>
    <n v="101"/>
    <s v="Differential Risk"/>
    <n v="2"/>
    <n v="2021"/>
    <n v="12"/>
    <n v="15"/>
    <d v="2021-12-15T00:00:00"/>
    <s v="Q4"/>
    <s v="Q4-2021"/>
    <s v="F"/>
    <n v="0"/>
    <s v="Very Good"/>
    <n v="1"/>
    <x v="0"/>
    <n v="106"/>
    <s v="dizziness"/>
  </r>
  <r>
    <n v="1416"/>
    <n v="21.04"/>
    <x v="0"/>
    <n v="1.62"/>
    <n v="55.21"/>
    <n v="136"/>
    <n v="103"/>
    <s v="High Risk"/>
    <n v="3"/>
    <n v="2022"/>
    <n v="6"/>
    <n v="15"/>
    <d v="2022-06-15T00:00:00"/>
    <s v="Q2"/>
    <s v="Q2-2022"/>
    <s v="F"/>
    <n v="1"/>
    <s v="Good"/>
    <n v="2"/>
    <x v="1"/>
    <n v="100"/>
    <s v="headache"/>
  </r>
  <r>
    <n v="1416"/>
    <n v="20.47"/>
    <x v="0"/>
    <n v="1.62"/>
    <n v="53.71"/>
    <n v="134"/>
    <n v="103"/>
    <s v="Differential Risk"/>
    <n v="4"/>
    <n v="2022"/>
    <n v="12"/>
    <n v="15"/>
    <d v="2022-12-15T00:00:00"/>
    <s v="Q4"/>
    <s v="Q4-2022"/>
    <s v="F"/>
    <n v="1"/>
    <s v="Good"/>
    <n v="2"/>
    <x v="1"/>
    <n v="101"/>
    <s v="nausea"/>
  </r>
  <r>
    <n v="1417"/>
    <n v="26.17"/>
    <x v="1"/>
    <n v="1.82"/>
    <n v="86.68"/>
    <n v="116"/>
    <n v="101"/>
    <s v="Differential Risk"/>
    <n v="1"/>
    <n v="2021"/>
    <n v="6"/>
    <n v="16"/>
    <d v="2021-06-16T00:00:00"/>
    <s v="Q2"/>
    <s v="Q2-2021"/>
    <s v="M"/>
    <n v="2"/>
    <s v="Poor"/>
    <n v="2"/>
    <x v="1"/>
    <n v="101"/>
    <s v="nausea"/>
  </r>
  <r>
    <n v="1417"/>
    <n v="29.88"/>
    <x v="1"/>
    <n v="1.82"/>
    <n v="98.99"/>
    <n v="117"/>
    <n v="97"/>
    <s v="Differential Risk"/>
    <n v="2"/>
    <n v="2021"/>
    <n v="12"/>
    <n v="16"/>
    <d v="2021-12-16T00:00:00"/>
    <s v="Q4"/>
    <s v="Q4-2021"/>
    <s v="M"/>
    <n v="2"/>
    <s v="Poor"/>
    <n v="0"/>
    <x v="2"/>
    <n v="100"/>
    <s v="headache"/>
  </r>
  <r>
    <n v="1417"/>
    <n v="24.34"/>
    <x v="0"/>
    <n v="1.82"/>
    <n v="80.62"/>
    <n v="112"/>
    <n v="101"/>
    <s v="Differential Risk"/>
    <n v="3"/>
    <n v="2022"/>
    <n v="6"/>
    <n v="16"/>
    <d v="2022-06-16T00:00:00"/>
    <s v="Q2"/>
    <s v="Q2-2022"/>
    <s v="M"/>
    <n v="1"/>
    <s v="Good"/>
    <n v="0"/>
    <x v="2"/>
    <n v="107"/>
    <s v="skin rash"/>
  </r>
  <r>
    <n v="1417"/>
    <n v="23.15"/>
    <x v="0"/>
    <n v="1.82"/>
    <n v="76.7"/>
    <n v="112"/>
    <n v="95"/>
    <s v="Differential Risk"/>
    <n v="4"/>
    <n v="2022"/>
    <n v="12"/>
    <n v="16"/>
    <d v="2022-12-16T00:00:00"/>
    <s v="Q4"/>
    <s v="Q4-2022"/>
    <s v="M"/>
    <n v="2"/>
    <s v="Poor"/>
    <n v="1"/>
    <x v="0"/>
    <n v="100"/>
    <s v="headache"/>
  </r>
  <r>
    <n v="1417"/>
    <n v="22.59"/>
    <x v="0"/>
    <n v="1.82"/>
    <n v="74.83"/>
    <n v="107"/>
    <n v="97"/>
    <s v="Differential Risk"/>
    <n v="5"/>
    <n v="2023"/>
    <n v="6"/>
    <n v="16"/>
    <d v="2023-06-16T00:00:00"/>
    <s v="Q2"/>
    <s v="Q2-2023"/>
    <s v="M"/>
    <n v="1"/>
    <s v="Good"/>
    <n v="2"/>
    <x v="1"/>
    <n v="100"/>
    <s v="headache"/>
  </r>
  <r>
    <n v="1418"/>
    <n v="23.27"/>
    <x v="0"/>
    <n v="1.62"/>
    <n v="61.08"/>
    <n v="122"/>
    <n v="78"/>
    <s v="Differential Risk"/>
    <n v="1"/>
    <n v="2021"/>
    <n v="6"/>
    <n v="16"/>
    <d v="2021-06-16T00:00:00"/>
    <s v="Q2"/>
    <s v="Q2-2021"/>
    <s v="F"/>
    <n v="2"/>
    <s v="Poor"/>
    <n v="1"/>
    <x v="0"/>
    <n v="100"/>
    <s v="headache"/>
  </r>
  <r>
    <n v="1418"/>
    <n v="19.72"/>
    <x v="0"/>
    <n v="1.62"/>
    <n v="51.74"/>
    <n v="121"/>
    <n v="80"/>
    <s v="Medium Risk"/>
    <n v="2"/>
    <n v="2021"/>
    <n v="12"/>
    <n v="16"/>
    <d v="2021-12-16T00:00:00"/>
    <s v="Q4"/>
    <s v="Q4-2021"/>
    <s v="F"/>
    <n v="0"/>
    <s v="Very Good"/>
    <n v="1"/>
    <x v="0"/>
    <n v="100"/>
    <s v="headache"/>
  </r>
  <r>
    <n v="1418"/>
    <n v="21.54"/>
    <x v="0"/>
    <n v="1.62"/>
    <n v="56.52"/>
    <n v="121"/>
    <n v="84"/>
    <s v="Medium Risk"/>
    <n v="3"/>
    <n v="2022"/>
    <n v="6"/>
    <n v="16"/>
    <d v="2022-06-16T00:00:00"/>
    <s v="Q2"/>
    <s v="Q2-2022"/>
    <s v="F"/>
    <n v="1"/>
    <s v="Good"/>
    <n v="2"/>
    <x v="1"/>
    <n v="100"/>
    <s v="headache"/>
  </r>
  <r>
    <n v="1419"/>
    <n v="21.95"/>
    <x v="0"/>
    <n v="1.82"/>
    <n v="72.69"/>
    <n v="133"/>
    <n v="129"/>
    <s v="Differential Risk"/>
    <n v="1"/>
    <n v="2021"/>
    <n v="6"/>
    <n v="20"/>
    <d v="2021-06-20T00:00:00"/>
    <s v="Q2"/>
    <s v="Q2-2021"/>
    <s v="M"/>
    <n v="2"/>
    <s v="Poor"/>
    <n v="1"/>
    <x v="0"/>
    <n v="108"/>
    <s v="palpitations"/>
  </r>
  <r>
    <n v="1419"/>
    <n v="24.86"/>
    <x v="0"/>
    <n v="1.82"/>
    <n v="82.35"/>
    <n v="128"/>
    <n v="125"/>
    <s v="Differential Risk"/>
    <n v="2"/>
    <n v="2021"/>
    <n v="12"/>
    <n v="20"/>
    <d v="2021-12-20T00:00:00"/>
    <s v="Q4"/>
    <s v="Q4-2021"/>
    <s v="M"/>
    <n v="1"/>
    <s v="Good"/>
    <n v="1"/>
    <x v="0"/>
    <n v="100"/>
    <s v="headache"/>
  </r>
  <r>
    <n v="1419"/>
    <n v="26.92"/>
    <x v="1"/>
    <n v="1.82"/>
    <n v="89.17"/>
    <n v="119"/>
    <n v="128"/>
    <s v="Differential Risk"/>
    <n v="3"/>
    <n v="2022"/>
    <n v="6"/>
    <n v="20"/>
    <d v="2022-06-20T00:00:00"/>
    <s v="Q2"/>
    <s v="Q2-2022"/>
    <s v="M"/>
    <n v="1"/>
    <s v="Good"/>
    <n v="1"/>
    <x v="0"/>
    <n v="100"/>
    <s v="headache"/>
  </r>
  <r>
    <n v="1419"/>
    <n v="26.55"/>
    <x v="1"/>
    <n v="1.82"/>
    <n v="87.96"/>
    <n v="123"/>
    <n v="135"/>
    <s v="Differential Risk"/>
    <n v="4"/>
    <n v="2022"/>
    <n v="12"/>
    <n v="20"/>
    <d v="2022-12-20T00:00:00"/>
    <s v="Q4"/>
    <s v="Q4-2022"/>
    <s v="M"/>
    <n v="3"/>
    <s v="Very Poor"/>
    <n v="1"/>
    <x v="0"/>
    <n v="104"/>
    <s v="itching"/>
  </r>
  <r>
    <n v="1420"/>
    <n v="28.67"/>
    <x v="1"/>
    <n v="1.82"/>
    <n v="94.96"/>
    <n v="130"/>
    <n v="131"/>
    <s v="Differential Risk"/>
    <n v="1"/>
    <n v="2021"/>
    <n v="6"/>
    <n v="21"/>
    <d v="2021-06-21T00:00:00"/>
    <s v="Q2"/>
    <s v="Q2-2021"/>
    <s v="M"/>
    <n v="2"/>
    <s v="Poor"/>
    <n v="1"/>
    <x v="0"/>
    <n v="102"/>
    <s v="tinnitus"/>
  </r>
  <r>
    <n v="1420"/>
    <n v="30.84"/>
    <x v="2"/>
    <n v="1.82"/>
    <n v="102.16"/>
    <n v="124"/>
    <n v="135"/>
    <s v="Differential Risk"/>
    <n v="2"/>
    <n v="2021"/>
    <n v="12"/>
    <n v="21"/>
    <d v="2021-12-21T00:00:00"/>
    <s v="Q4"/>
    <s v="Q4-2021"/>
    <s v="M"/>
    <n v="2"/>
    <s v="Poor"/>
    <n v="0"/>
    <x v="2"/>
    <n v="100"/>
    <s v="headache"/>
  </r>
  <r>
    <n v="1420"/>
    <n v="30.62"/>
    <x v="2"/>
    <n v="1.82"/>
    <n v="101.42"/>
    <n v="119"/>
    <n v="136"/>
    <s v="Differential Risk"/>
    <n v="3"/>
    <n v="2022"/>
    <n v="6"/>
    <n v="21"/>
    <d v="2022-06-21T00:00:00"/>
    <s v="Q2"/>
    <s v="Q2-2022"/>
    <s v="M"/>
    <n v="2"/>
    <s v="Poor"/>
    <n v="1"/>
    <x v="0"/>
    <n v="104"/>
    <s v="itching"/>
  </r>
  <r>
    <n v="1421"/>
    <n v="21.19"/>
    <x v="0"/>
    <n v="1.82"/>
    <n v="70.19"/>
    <n v="107"/>
    <n v="81"/>
    <s v="Differential Risk"/>
    <n v="1"/>
    <n v="2021"/>
    <n v="6"/>
    <n v="24"/>
    <d v="2021-06-24T00:00:00"/>
    <s v="Q2"/>
    <s v="Q2-2021"/>
    <s v="M"/>
    <n v="1"/>
    <s v="Good"/>
    <n v="2"/>
    <x v="1"/>
    <n v="100"/>
    <s v="headache"/>
  </r>
  <r>
    <n v="1421"/>
    <n v="19.59"/>
    <x v="0"/>
    <n v="1.82"/>
    <n v="64.88"/>
    <n v="99"/>
    <n v="82"/>
    <s v="Differential Risk"/>
    <n v="2"/>
    <n v="2021"/>
    <n v="12"/>
    <n v="24"/>
    <d v="2021-12-24T00:00:00"/>
    <s v="Q4"/>
    <s v="Q4-2021"/>
    <s v="M"/>
    <n v="0"/>
    <s v="Very Good"/>
    <n v="2"/>
    <x v="1"/>
    <n v="101"/>
    <s v="nausea"/>
  </r>
  <r>
    <n v="1421"/>
    <n v="21.17"/>
    <x v="0"/>
    <n v="1.82"/>
    <n v="70.11"/>
    <n v="101"/>
    <n v="84"/>
    <s v="Differential Risk"/>
    <n v="3"/>
    <n v="2022"/>
    <n v="6"/>
    <n v="24"/>
    <d v="2022-06-24T00:00:00"/>
    <s v="Q2"/>
    <s v="Q2-2022"/>
    <s v="M"/>
    <n v="1"/>
    <s v="Good"/>
    <n v="2"/>
    <x v="1"/>
    <n v="100"/>
    <s v="headache"/>
  </r>
  <r>
    <n v="1421"/>
    <n v="22.01"/>
    <x v="0"/>
    <n v="1.82"/>
    <n v="72.900000000000006"/>
    <n v="101"/>
    <n v="81"/>
    <s v="Differential Risk"/>
    <n v="4"/>
    <n v="2022"/>
    <n v="12"/>
    <n v="24"/>
    <d v="2022-12-24T00:00:00"/>
    <s v="Q4"/>
    <s v="Q4-2022"/>
    <s v="M"/>
    <n v="1"/>
    <s v="Good"/>
    <n v="1"/>
    <x v="0"/>
    <n v="102"/>
    <s v="tinnitus"/>
  </r>
  <r>
    <n v="1422"/>
    <n v="19.32"/>
    <x v="0"/>
    <n v="1.62"/>
    <n v="50.7"/>
    <n v="117"/>
    <n v="108"/>
    <s v="Differential Risk"/>
    <n v="1"/>
    <n v="2021"/>
    <n v="6"/>
    <n v="24"/>
    <d v="2021-06-24T00:00:00"/>
    <s v="Q2"/>
    <s v="Q2-2021"/>
    <s v="F"/>
    <n v="1"/>
    <s v="Good"/>
    <n v="1"/>
    <x v="0"/>
    <n v="100"/>
    <s v="headache"/>
  </r>
  <r>
    <n v="1422"/>
    <n v="21.22"/>
    <x v="0"/>
    <n v="1.62"/>
    <n v="55.69"/>
    <n v="118"/>
    <n v="98"/>
    <s v="Differential Risk"/>
    <n v="2"/>
    <n v="2021"/>
    <n v="12"/>
    <n v="24"/>
    <d v="2021-12-24T00:00:00"/>
    <s v="Q4"/>
    <s v="Q4-2021"/>
    <s v="F"/>
    <n v="1"/>
    <s v="Good"/>
    <n v="2"/>
    <x v="1"/>
    <n v="100"/>
    <s v="headache"/>
  </r>
  <r>
    <n v="1422"/>
    <n v="23.3"/>
    <x v="0"/>
    <n v="1.62"/>
    <n v="61.15"/>
    <n v="108"/>
    <n v="107"/>
    <s v="Differential Risk"/>
    <n v="3"/>
    <n v="2022"/>
    <n v="6"/>
    <n v="24"/>
    <d v="2022-06-24T00:00:00"/>
    <s v="Q2"/>
    <s v="Q2-2022"/>
    <s v="F"/>
    <n v="0"/>
    <s v="Very Good"/>
    <n v="1"/>
    <x v="0"/>
    <n v="109"/>
    <s v="hallucinations"/>
  </r>
  <r>
    <n v="1423"/>
    <n v="26.2"/>
    <x v="1"/>
    <n v="1.82"/>
    <n v="86.79"/>
    <n v="134"/>
    <n v="107"/>
    <s v="Differential Risk"/>
    <n v="1"/>
    <n v="2021"/>
    <n v="6"/>
    <n v="26"/>
    <d v="2021-06-26T00:00:00"/>
    <s v="Q2"/>
    <s v="Q2-2021"/>
    <s v="M"/>
    <n v="1"/>
    <s v="Good"/>
    <n v="1"/>
    <x v="0"/>
    <n v="100"/>
    <s v="headache"/>
  </r>
  <r>
    <n v="1423"/>
    <n v="27.58"/>
    <x v="1"/>
    <n v="1.82"/>
    <n v="91.34"/>
    <n v="131"/>
    <n v="93"/>
    <s v="Differential Risk"/>
    <n v="2"/>
    <n v="2021"/>
    <n v="12"/>
    <n v="26"/>
    <d v="2021-12-26T00:00:00"/>
    <s v="Q4"/>
    <s v="Q4-2021"/>
    <s v="M"/>
    <n v="1"/>
    <s v="Good"/>
    <n v="0"/>
    <x v="2"/>
    <n v="105"/>
    <s v="abdominal pain"/>
  </r>
  <r>
    <n v="1423"/>
    <n v="26.51"/>
    <x v="1"/>
    <n v="1.82"/>
    <n v="87.81"/>
    <n v="130"/>
    <n v="89"/>
    <s v="Differential Risk"/>
    <n v="3"/>
    <n v="2022"/>
    <n v="6"/>
    <n v="26"/>
    <d v="2022-06-26T00:00:00"/>
    <s v="Q2"/>
    <s v="Q2-2022"/>
    <s v="M"/>
    <n v="2"/>
    <s v="Poor"/>
    <n v="1"/>
    <x v="0"/>
    <n v="100"/>
    <s v="headache"/>
  </r>
  <r>
    <n v="1423"/>
    <n v="26.83"/>
    <x v="1"/>
    <n v="1.82"/>
    <n v="88.88"/>
    <n v="122"/>
    <n v="84"/>
    <s v="Medium Risk"/>
    <n v="4"/>
    <n v="2022"/>
    <n v="12"/>
    <n v="26"/>
    <d v="2022-12-26T00:00:00"/>
    <s v="Q4"/>
    <s v="Q4-2022"/>
    <s v="M"/>
    <n v="2"/>
    <s v="Poor"/>
    <n v="2"/>
    <x v="1"/>
    <n v="101"/>
    <s v="nausea"/>
  </r>
  <r>
    <n v="1424"/>
    <n v="23.95"/>
    <x v="0"/>
    <n v="1.82"/>
    <n v="79.34"/>
    <n v="127"/>
    <n v="103"/>
    <s v="Differential Risk"/>
    <n v="1"/>
    <n v="2021"/>
    <n v="6"/>
    <n v="28"/>
    <d v="2021-06-28T00:00:00"/>
    <s v="Q2"/>
    <s v="Q2-2021"/>
    <s v="M"/>
    <n v="2"/>
    <s v="Poor"/>
    <n v="1"/>
    <x v="0"/>
    <n v="105"/>
    <s v="abdominal pain"/>
  </r>
  <r>
    <n v="1424"/>
    <n v="23.19"/>
    <x v="0"/>
    <n v="1.82"/>
    <n v="76.83"/>
    <n v="130"/>
    <n v="107"/>
    <s v="Differential Risk"/>
    <n v="2"/>
    <n v="2021"/>
    <n v="12"/>
    <n v="28"/>
    <d v="2021-12-28T00:00:00"/>
    <s v="Q4"/>
    <s v="Q4-2021"/>
    <s v="M"/>
    <n v="0"/>
    <s v="Very Good"/>
    <n v="1"/>
    <x v="0"/>
    <n v="100"/>
    <s v="headache"/>
  </r>
  <r>
    <n v="1424"/>
    <n v="25.33"/>
    <x v="1"/>
    <n v="1.82"/>
    <n v="83.91"/>
    <n v="122"/>
    <n v="92"/>
    <s v="Differential Risk"/>
    <n v="3"/>
    <n v="2022"/>
    <n v="6"/>
    <n v="28"/>
    <d v="2022-06-28T00:00:00"/>
    <s v="Q2"/>
    <s v="Q2-2022"/>
    <s v="M"/>
    <n v="2"/>
    <s v="Poor"/>
    <n v="1"/>
    <x v="0"/>
    <n v="102"/>
    <s v="tinnitus"/>
  </r>
  <r>
    <n v="1425"/>
    <n v="28.34"/>
    <x v="1"/>
    <n v="1.82"/>
    <n v="93.88"/>
    <n v="124"/>
    <n v="95"/>
    <s v="Differential Risk"/>
    <n v="1"/>
    <n v="2021"/>
    <n v="6"/>
    <n v="29"/>
    <d v="2021-06-29T00:00:00"/>
    <s v="Q2"/>
    <s v="Q2-2021"/>
    <s v="M"/>
    <n v="3"/>
    <s v="Very Poor"/>
    <n v="0"/>
    <x v="2"/>
    <n v="100"/>
    <s v="headache"/>
  </r>
  <r>
    <n v="1425"/>
    <n v="28.17"/>
    <x v="1"/>
    <n v="1.82"/>
    <n v="93.31"/>
    <n v="120"/>
    <n v="89"/>
    <s v="Differential Risk"/>
    <n v="2"/>
    <n v="2021"/>
    <n v="12"/>
    <n v="29"/>
    <d v="2021-12-29T00:00:00"/>
    <s v="Q4"/>
    <s v="Q4-2021"/>
    <s v="M"/>
    <n v="2"/>
    <s v="Poor"/>
    <n v="0"/>
    <x v="2"/>
    <n v="104"/>
    <s v="itching"/>
  </r>
  <r>
    <n v="1425"/>
    <n v="32.1"/>
    <x v="2"/>
    <n v="1.82"/>
    <n v="106.32"/>
    <n v="120"/>
    <n v="89"/>
    <s v="Differential Risk"/>
    <n v="3"/>
    <n v="2022"/>
    <n v="6"/>
    <n v="29"/>
    <d v="2022-06-29T00:00:00"/>
    <s v="Q2"/>
    <s v="Q2-2022"/>
    <s v="M"/>
    <n v="1"/>
    <s v="Good"/>
    <n v="0"/>
    <x v="2"/>
    <n v="101"/>
    <s v="nausea"/>
  </r>
  <r>
    <n v="1426"/>
    <n v="18.54"/>
    <x v="0"/>
    <n v="1.62"/>
    <n v="48.65"/>
    <n v="130"/>
    <n v="124"/>
    <s v="Differential Risk"/>
    <n v="1"/>
    <n v="2021"/>
    <n v="7"/>
    <n v="2"/>
    <d v="2021-07-02T00:00:00"/>
    <s v="Q3"/>
    <s v="Q3-2021"/>
    <s v="F"/>
    <n v="1"/>
    <s v="Good"/>
    <n v="2"/>
    <x v="1"/>
    <n v="101"/>
    <s v="nausea"/>
  </r>
  <r>
    <n v="1426"/>
    <n v="16.77"/>
    <x v="3"/>
    <n v="1.62"/>
    <n v="44"/>
    <n v="121"/>
    <n v="119"/>
    <s v="Differential Risk"/>
    <n v="2"/>
    <n v="2022"/>
    <n v="1"/>
    <n v="1"/>
    <d v="2022-01-01T00:00:00"/>
    <s v="Q1"/>
    <s v="Q1-2022"/>
    <s v="F"/>
    <n v="0"/>
    <s v="Very Good"/>
    <n v="1"/>
    <x v="0"/>
    <n v="100"/>
    <s v="headache"/>
  </r>
  <r>
    <n v="1426"/>
    <n v="14.22"/>
    <x v="3"/>
    <n v="1.62"/>
    <n v="37.31"/>
    <n v="115"/>
    <n v="123"/>
    <s v="Differential Risk"/>
    <n v="3"/>
    <n v="2022"/>
    <n v="7"/>
    <n v="2"/>
    <d v="2022-07-02T00:00:00"/>
    <s v="Q3"/>
    <s v="Q3-2022"/>
    <s v="F"/>
    <n v="0"/>
    <s v="Very Good"/>
    <n v="0"/>
    <x v="2"/>
    <n v="100"/>
    <s v="headache"/>
  </r>
  <r>
    <n v="1426"/>
    <n v="13.91"/>
    <x v="3"/>
    <n v="1.62"/>
    <n v="36.51"/>
    <n v="100"/>
    <n v="123"/>
    <s v="Differential Risk"/>
    <n v="4"/>
    <n v="2023"/>
    <n v="1"/>
    <n v="1"/>
    <d v="2023-01-01T00:00:00"/>
    <s v="Q1"/>
    <s v="Q1-2023"/>
    <s v="F"/>
    <n v="0"/>
    <s v="Very Good"/>
    <n v="1"/>
    <x v="0"/>
    <n v="109"/>
    <s v="hallucinations"/>
  </r>
  <r>
    <n v="1427"/>
    <n v="25.54"/>
    <x v="1"/>
    <n v="1.82"/>
    <n v="84.61"/>
    <n v="137"/>
    <n v="118"/>
    <s v="High Risk"/>
    <n v="1"/>
    <n v="2021"/>
    <n v="7"/>
    <n v="3"/>
    <d v="2021-07-03T00:00:00"/>
    <s v="Q3"/>
    <s v="Q3-2021"/>
    <s v="M"/>
    <n v="2"/>
    <s v="Poor"/>
    <n v="1"/>
    <x v="0"/>
    <n v="108"/>
    <s v="palpitations"/>
  </r>
  <r>
    <n v="1427"/>
    <n v="24.74"/>
    <x v="0"/>
    <n v="1.82"/>
    <n v="81.94"/>
    <n v="137"/>
    <n v="121"/>
    <s v="High Risk"/>
    <n v="2"/>
    <n v="2022"/>
    <n v="1"/>
    <n v="2"/>
    <d v="2022-01-02T00:00:00"/>
    <s v="Q1"/>
    <s v="Q1-2022"/>
    <s v="M"/>
    <n v="1"/>
    <s v="Good"/>
    <n v="2"/>
    <x v="1"/>
    <n v="100"/>
    <s v="headache"/>
  </r>
  <r>
    <n v="1427"/>
    <n v="25.49"/>
    <x v="1"/>
    <n v="1.82"/>
    <n v="84.44"/>
    <n v="136"/>
    <n v="120"/>
    <s v="High Risk"/>
    <n v="3"/>
    <n v="2022"/>
    <n v="7"/>
    <n v="3"/>
    <d v="2022-07-03T00:00:00"/>
    <s v="Q3"/>
    <s v="Q3-2022"/>
    <s v="M"/>
    <n v="2"/>
    <s v="Poor"/>
    <n v="1"/>
    <x v="0"/>
    <n v="105"/>
    <s v="abdominal pain"/>
  </r>
  <r>
    <n v="1427"/>
    <n v="27.11"/>
    <x v="1"/>
    <n v="1.82"/>
    <n v="89.79"/>
    <n v="126"/>
    <n v="117"/>
    <s v="Differential Risk"/>
    <n v="4"/>
    <n v="2023"/>
    <n v="1"/>
    <n v="2"/>
    <d v="2023-01-02T00:00:00"/>
    <s v="Q1"/>
    <s v="Q1-2023"/>
    <s v="M"/>
    <n v="3"/>
    <s v="Very Poor"/>
    <n v="0"/>
    <x v="2"/>
    <n v="102"/>
    <s v="tinnitus"/>
  </r>
  <r>
    <n v="1427"/>
    <n v="26.58"/>
    <x v="1"/>
    <n v="1.82"/>
    <n v="88.04"/>
    <n v="127"/>
    <n v="117"/>
    <s v="Differential Risk"/>
    <n v="5"/>
    <n v="2023"/>
    <n v="7"/>
    <n v="3"/>
    <d v="2023-07-03T00:00:00"/>
    <s v="Q3"/>
    <s v="Q3-2023"/>
    <s v="M"/>
    <n v="0"/>
    <s v="Very Good"/>
    <n v="0"/>
    <x v="2"/>
    <n v="100"/>
    <s v="headache"/>
  </r>
  <r>
    <n v="1428"/>
    <n v="19.79"/>
    <x v="0"/>
    <n v="1.62"/>
    <n v="51.95"/>
    <n v="123"/>
    <n v="91"/>
    <s v="Differential Risk"/>
    <n v="1"/>
    <n v="2021"/>
    <n v="7"/>
    <n v="5"/>
    <d v="2021-07-05T00:00:00"/>
    <s v="Q3"/>
    <s v="Q3-2021"/>
    <s v="F"/>
    <n v="1"/>
    <s v="Good"/>
    <n v="1"/>
    <x v="0"/>
    <n v="105"/>
    <s v="abdominal pain"/>
  </r>
  <r>
    <n v="1428"/>
    <n v="18.39"/>
    <x v="3"/>
    <n v="1.62"/>
    <n v="48.25"/>
    <n v="124"/>
    <n v="90"/>
    <s v="Differential Risk"/>
    <n v="2"/>
    <n v="2022"/>
    <n v="1"/>
    <n v="4"/>
    <d v="2022-01-04T00:00:00"/>
    <s v="Q1"/>
    <s v="Q1-2022"/>
    <s v="F"/>
    <n v="0"/>
    <s v="Very Good"/>
    <n v="0"/>
    <x v="2"/>
    <n v="107"/>
    <s v="skin rash"/>
  </r>
  <r>
    <n v="1428"/>
    <n v="20.11"/>
    <x v="0"/>
    <n v="1.62"/>
    <n v="52.78"/>
    <n v="131"/>
    <n v="91"/>
    <s v="Differential Risk"/>
    <n v="3"/>
    <n v="2022"/>
    <n v="7"/>
    <n v="5"/>
    <d v="2022-07-05T00:00:00"/>
    <s v="Q3"/>
    <s v="Q3-2022"/>
    <s v="F"/>
    <n v="2"/>
    <s v="Poor"/>
    <n v="2"/>
    <x v="1"/>
    <n v="104"/>
    <s v="itching"/>
  </r>
  <r>
    <n v="1428"/>
    <n v="21.59"/>
    <x v="0"/>
    <n v="1.62"/>
    <n v="56.65"/>
    <n v="134"/>
    <n v="78"/>
    <s v="Differential Risk"/>
    <n v="4"/>
    <n v="2023"/>
    <n v="1"/>
    <n v="4"/>
    <d v="2023-01-04T00:00:00"/>
    <s v="Q1"/>
    <s v="Q1-2023"/>
    <s v="F"/>
    <n v="0"/>
    <s v="Very Good"/>
    <n v="0"/>
    <x v="2"/>
    <n v="105"/>
    <s v="abdominal pain"/>
  </r>
  <r>
    <n v="1428"/>
    <n v="22.75"/>
    <x v="0"/>
    <n v="1.62"/>
    <n v="59.7"/>
    <n v="136"/>
    <n v="78"/>
    <s v="Differential Risk"/>
    <n v="5"/>
    <n v="2023"/>
    <n v="7"/>
    <n v="5"/>
    <d v="2023-07-05T00:00:00"/>
    <s v="Q3"/>
    <s v="Q3-2023"/>
    <s v="F"/>
    <n v="0"/>
    <s v="Very Good"/>
    <n v="1"/>
    <x v="0"/>
    <n v="107"/>
    <s v="skin rash"/>
  </r>
  <r>
    <n v="1428"/>
    <n v="22.54"/>
    <x v="0"/>
    <n v="1.62"/>
    <n v="59.15"/>
    <n v="136"/>
    <n v="87"/>
    <s v="High Risk"/>
    <n v="6"/>
    <n v="2024"/>
    <n v="1"/>
    <n v="4"/>
    <d v="2024-01-04T00:00:00"/>
    <s v="Q1"/>
    <s v="Q1-2024"/>
    <s v="F"/>
    <n v="1"/>
    <s v="Good"/>
    <n v="1"/>
    <x v="0"/>
    <n v="101"/>
    <s v="nausea"/>
  </r>
  <r>
    <n v="1429"/>
    <n v="22.24"/>
    <x v="0"/>
    <n v="1.62"/>
    <n v="58.38"/>
    <n v="129"/>
    <n v="99"/>
    <s v="Differential Risk"/>
    <n v="1"/>
    <n v="2021"/>
    <n v="7"/>
    <n v="6"/>
    <d v="2021-07-06T00:00:00"/>
    <s v="Q3"/>
    <s v="Q3-2021"/>
    <s v="F"/>
    <n v="2"/>
    <s v="Poor"/>
    <n v="1"/>
    <x v="0"/>
    <n v="109"/>
    <s v="hallucinations"/>
  </r>
  <r>
    <n v="1429"/>
    <n v="23.82"/>
    <x v="0"/>
    <n v="1.62"/>
    <n v="62.51"/>
    <n v="127"/>
    <n v="96"/>
    <s v="Differential Risk"/>
    <n v="2"/>
    <n v="2022"/>
    <n v="1"/>
    <n v="5"/>
    <d v="2022-01-05T00:00:00"/>
    <s v="Q1"/>
    <s v="Q1-2022"/>
    <s v="F"/>
    <n v="1"/>
    <s v="Good"/>
    <n v="2"/>
    <x v="1"/>
    <n v="104"/>
    <s v="itching"/>
  </r>
  <r>
    <n v="1429"/>
    <n v="23.16"/>
    <x v="0"/>
    <n v="1.62"/>
    <n v="60.79"/>
    <n v="125"/>
    <n v="97"/>
    <s v="Differential Risk"/>
    <n v="3"/>
    <n v="2022"/>
    <n v="7"/>
    <n v="6"/>
    <d v="2022-07-06T00:00:00"/>
    <s v="Q3"/>
    <s v="Q3-2022"/>
    <s v="F"/>
    <n v="3"/>
    <s v="Very Poor"/>
    <n v="2"/>
    <x v="1"/>
    <n v="104"/>
    <s v="itching"/>
  </r>
  <r>
    <n v="1429"/>
    <n v="22.47"/>
    <x v="0"/>
    <n v="1.62"/>
    <n v="58.97"/>
    <n v="119"/>
    <n v="99"/>
    <s v="Differential Risk"/>
    <n v="4"/>
    <n v="2023"/>
    <n v="1"/>
    <n v="5"/>
    <d v="2023-01-05T00:00:00"/>
    <s v="Q1"/>
    <s v="Q1-2023"/>
    <s v="F"/>
    <n v="2"/>
    <s v="Poor"/>
    <n v="1"/>
    <x v="0"/>
    <n v="100"/>
    <s v="headache"/>
  </r>
  <r>
    <n v="1429"/>
    <n v="18.82"/>
    <x v="0"/>
    <n v="1.62"/>
    <n v="49.38"/>
    <n v="121"/>
    <n v="101"/>
    <s v="Differential Risk"/>
    <n v="5"/>
    <n v="2023"/>
    <n v="7"/>
    <n v="6"/>
    <d v="2023-07-06T00:00:00"/>
    <s v="Q3"/>
    <s v="Q3-2023"/>
    <s v="F"/>
    <n v="3"/>
    <s v="Very Poor"/>
    <n v="1"/>
    <x v="0"/>
    <n v="100"/>
    <s v="headache"/>
  </r>
  <r>
    <n v="1430"/>
    <n v="19.850000000000001"/>
    <x v="0"/>
    <n v="1.62"/>
    <n v="52.11"/>
    <n v="139"/>
    <n v="113"/>
    <s v="High Risk"/>
    <n v="1"/>
    <n v="2021"/>
    <n v="7"/>
    <n v="8"/>
    <d v="2021-07-08T00:00:00"/>
    <s v="Q3"/>
    <s v="Q3-2021"/>
    <s v="F"/>
    <n v="2"/>
    <s v="Poor"/>
    <n v="2"/>
    <x v="1"/>
    <n v="109"/>
    <s v="hallucinations"/>
  </r>
  <r>
    <n v="1430"/>
    <n v="19.61"/>
    <x v="0"/>
    <n v="1.62"/>
    <n v="51.45"/>
    <n v="147"/>
    <n v="121"/>
    <s v="High Risk"/>
    <n v="2"/>
    <n v="2022"/>
    <n v="1"/>
    <n v="7"/>
    <d v="2022-01-07T00:00:00"/>
    <s v="Q1"/>
    <s v="Q1-2022"/>
    <s v="F"/>
    <n v="1"/>
    <s v="Good"/>
    <n v="1"/>
    <x v="0"/>
    <n v="104"/>
    <s v="itching"/>
  </r>
  <r>
    <n v="1430"/>
    <n v="16.2"/>
    <x v="3"/>
    <n v="1.62"/>
    <n v="42.51"/>
    <n v="143"/>
    <n v="109"/>
    <s v="High Risk"/>
    <n v="3"/>
    <n v="2022"/>
    <n v="7"/>
    <n v="8"/>
    <d v="2022-07-08T00:00:00"/>
    <s v="Q3"/>
    <s v="Q3-2022"/>
    <s v="F"/>
    <n v="2"/>
    <s v="Poor"/>
    <n v="1"/>
    <x v="0"/>
    <n v="100"/>
    <s v="headache"/>
  </r>
  <r>
    <n v="1430"/>
    <n v="14.44"/>
    <x v="3"/>
    <n v="1.62"/>
    <n v="37.909999999999997"/>
    <n v="148"/>
    <n v="107"/>
    <s v="High Risk"/>
    <n v="4"/>
    <n v="2023"/>
    <n v="1"/>
    <n v="7"/>
    <d v="2023-01-07T00:00:00"/>
    <s v="Q1"/>
    <s v="Q1-2023"/>
    <s v="F"/>
    <n v="2"/>
    <s v="Poor"/>
    <n v="1"/>
    <x v="0"/>
    <n v="106"/>
    <s v="dizziness"/>
  </r>
  <r>
    <n v="1431"/>
    <n v="17.71"/>
    <x v="3"/>
    <n v="1.62"/>
    <n v="46.49"/>
    <n v="91"/>
    <n v="92"/>
    <s v="Differential Risk"/>
    <n v="1"/>
    <n v="2021"/>
    <n v="7"/>
    <n v="10"/>
    <d v="2021-07-10T00:00:00"/>
    <s v="Q3"/>
    <s v="Q3-2021"/>
    <s v="F"/>
    <n v="3"/>
    <s v="Very Poor"/>
    <n v="0"/>
    <x v="2"/>
    <n v="101"/>
    <s v="nausea"/>
  </r>
  <r>
    <n v="1431"/>
    <n v="17.23"/>
    <x v="3"/>
    <n v="1.62"/>
    <n v="45.22"/>
    <n v="92"/>
    <n v="92"/>
    <s v="Differential Risk"/>
    <n v="2"/>
    <n v="2022"/>
    <n v="1"/>
    <n v="9"/>
    <d v="2022-01-09T00:00:00"/>
    <s v="Q1"/>
    <s v="Q1-2022"/>
    <s v="F"/>
    <n v="3"/>
    <s v="Very Poor"/>
    <n v="0"/>
    <x v="2"/>
    <n v="104"/>
    <s v="itching"/>
  </r>
  <r>
    <n v="1431"/>
    <n v="16.579999999999998"/>
    <x v="3"/>
    <n v="1.62"/>
    <n v="43.51"/>
    <n v="105"/>
    <n v="87"/>
    <s v="Differential Risk"/>
    <n v="3"/>
    <n v="2022"/>
    <n v="7"/>
    <n v="10"/>
    <d v="2022-07-10T00:00:00"/>
    <s v="Q3"/>
    <s v="Q3-2022"/>
    <s v="F"/>
    <n v="2"/>
    <s v="Poor"/>
    <n v="2"/>
    <x v="1"/>
    <n v="100"/>
    <s v="headache"/>
  </r>
  <r>
    <n v="1432"/>
    <n v="23.74"/>
    <x v="0"/>
    <n v="1.82"/>
    <n v="78.650000000000006"/>
    <n v="115"/>
    <n v="72"/>
    <s v="Low Risk"/>
    <n v="1"/>
    <n v="2021"/>
    <n v="7"/>
    <n v="12"/>
    <d v="2021-07-12T00:00:00"/>
    <s v="Q3"/>
    <s v="Q3-2021"/>
    <s v="M"/>
    <n v="0"/>
    <s v="Very Good"/>
    <n v="2"/>
    <x v="1"/>
    <n v="102"/>
    <s v="tinnitus"/>
  </r>
  <r>
    <n v="1432"/>
    <n v="25.01"/>
    <x v="1"/>
    <n v="1.82"/>
    <n v="82.84"/>
    <n v="115"/>
    <n v="74"/>
    <s v="Low Risk"/>
    <n v="2"/>
    <n v="2022"/>
    <n v="1"/>
    <n v="11"/>
    <d v="2022-01-11T00:00:00"/>
    <s v="Q1"/>
    <s v="Q1-2022"/>
    <s v="M"/>
    <n v="2"/>
    <s v="Poor"/>
    <n v="2"/>
    <x v="1"/>
    <n v="101"/>
    <s v="nausea"/>
  </r>
  <r>
    <n v="1432"/>
    <n v="27.78"/>
    <x v="1"/>
    <n v="1.82"/>
    <n v="92.03"/>
    <n v="114"/>
    <n v="73"/>
    <s v="Low Risk"/>
    <n v="3"/>
    <n v="2022"/>
    <n v="7"/>
    <n v="12"/>
    <d v="2022-07-12T00:00:00"/>
    <s v="Q3"/>
    <s v="Q3-2022"/>
    <s v="M"/>
    <n v="2"/>
    <s v="Poor"/>
    <n v="2"/>
    <x v="1"/>
    <n v="105"/>
    <s v="abdominal pain"/>
  </r>
  <r>
    <n v="1432"/>
    <n v="29.12"/>
    <x v="1"/>
    <n v="1.82"/>
    <n v="96.46"/>
    <n v="115"/>
    <n v="65"/>
    <s v="Low Risk"/>
    <n v="4"/>
    <n v="2023"/>
    <n v="1"/>
    <n v="11"/>
    <d v="2023-01-11T00:00:00"/>
    <s v="Q1"/>
    <s v="Q1-2023"/>
    <s v="M"/>
    <n v="0"/>
    <s v="Very Good"/>
    <n v="0"/>
    <x v="2"/>
    <n v="101"/>
    <s v="nausea"/>
  </r>
  <r>
    <n v="1433"/>
    <n v="21.63"/>
    <x v="0"/>
    <n v="1.62"/>
    <n v="56.77"/>
    <n v="105"/>
    <n v="94"/>
    <s v="Differential Risk"/>
    <n v="1"/>
    <n v="2021"/>
    <n v="7"/>
    <n v="13"/>
    <d v="2021-07-13T00:00:00"/>
    <s v="Q3"/>
    <s v="Q3-2021"/>
    <s v="F"/>
    <n v="1"/>
    <s v="Good"/>
    <n v="2"/>
    <x v="1"/>
    <n v="100"/>
    <s v="headache"/>
  </r>
  <r>
    <n v="1433"/>
    <n v="21.92"/>
    <x v="0"/>
    <n v="1.62"/>
    <n v="57.53"/>
    <n v="106"/>
    <n v="88"/>
    <s v="Differential Risk"/>
    <n v="2"/>
    <n v="2022"/>
    <n v="1"/>
    <n v="12"/>
    <d v="2022-01-12T00:00:00"/>
    <s v="Q1"/>
    <s v="Q1-2022"/>
    <s v="F"/>
    <n v="1"/>
    <s v="Good"/>
    <n v="1"/>
    <x v="0"/>
    <n v="100"/>
    <s v="headache"/>
  </r>
  <r>
    <n v="1433"/>
    <n v="21.35"/>
    <x v="0"/>
    <n v="1.62"/>
    <n v="56.04"/>
    <n v="100"/>
    <n v="94"/>
    <s v="Differential Risk"/>
    <n v="3"/>
    <n v="2022"/>
    <n v="7"/>
    <n v="13"/>
    <d v="2022-07-13T00:00:00"/>
    <s v="Q3"/>
    <s v="Q3-2022"/>
    <s v="F"/>
    <n v="1"/>
    <s v="Good"/>
    <n v="1"/>
    <x v="0"/>
    <n v="102"/>
    <s v="tinnitus"/>
  </r>
  <r>
    <n v="1433"/>
    <n v="18.649999999999999"/>
    <x v="0"/>
    <n v="1.62"/>
    <n v="48.96"/>
    <n v="100"/>
    <n v="95"/>
    <s v="Differential Risk"/>
    <n v="4"/>
    <n v="2023"/>
    <n v="1"/>
    <n v="12"/>
    <d v="2023-01-12T00:00:00"/>
    <s v="Q1"/>
    <s v="Q1-2023"/>
    <s v="F"/>
    <n v="1"/>
    <s v="Good"/>
    <n v="1"/>
    <x v="0"/>
    <n v="100"/>
    <s v="headache"/>
  </r>
  <r>
    <n v="1434"/>
    <n v="28.79"/>
    <x v="1"/>
    <n v="1.82"/>
    <n v="95.37"/>
    <n v="140"/>
    <n v="135"/>
    <s v="High Risk"/>
    <n v="1"/>
    <n v="2021"/>
    <n v="7"/>
    <n v="13"/>
    <d v="2021-07-13T00:00:00"/>
    <s v="Q3"/>
    <s v="Q3-2021"/>
    <s v="M"/>
    <n v="2"/>
    <s v="Poor"/>
    <n v="1"/>
    <x v="0"/>
    <n v="103"/>
    <s v="vomiting"/>
  </r>
  <r>
    <n v="1434"/>
    <n v="31.88"/>
    <x v="2"/>
    <n v="1.82"/>
    <n v="105.59"/>
    <n v="142"/>
    <n v="137"/>
    <s v="High Risk"/>
    <n v="2"/>
    <n v="2022"/>
    <n v="1"/>
    <n v="12"/>
    <d v="2022-01-12T00:00:00"/>
    <s v="Q1"/>
    <s v="Q1-2022"/>
    <s v="M"/>
    <n v="3"/>
    <s v="Very Poor"/>
    <n v="1"/>
    <x v="0"/>
    <n v="100"/>
    <s v="headache"/>
  </r>
  <r>
    <n v="1434"/>
    <n v="32.15"/>
    <x v="2"/>
    <n v="1.82"/>
    <n v="106.48"/>
    <n v="140"/>
    <n v="145"/>
    <s v="High Risk"/>
    <n v="3"/>
    <n v="2022"/>
    <n v="7"/>
    <n v="13"/>
    <d v="2022-07-13T00:00:00"/>
    <s v="Q3"/>
    <s v="Q3-2022"/>
    <s v="M"/>
    <n v="1"/>
    <s v="Good"/>
    <n v="1"/>
    <x v="0"/>
    <n v="100"/>
    <s v="headache"/>
  </r>
  <r>
    <n v="1434"/>
    <n v="33.83"/>
    <x v="2"/>
    <n v="1.82"/>
    <n v="112.07"/>
    <n v="140"/>
    <n v="146"/>
    <s v="High Risk"/>
    <n v="4"/>
    <n v="2023"/>
    <n v="1"/>
    <n v="12"/>
    <d v="2023-01-12T00:00:00"/>
    <s v="Q1"/>
    <s v="Q1-2023"/>
    <s v="M"/>
    <n v="2"/>
    <s v="Poor"/>
    <n v="1"/>
    <x v="0"/>
    <n v="104"/>
    <s v="itching"/>
  </r>
  <r>
    <n v="1434"/>
    <n v="33.32"/>
    <x v="2"/>
    <n v="1.82"/>
    <n v="110.38"/>
    <n v="143"/>
    <n v="142"/>
    <s v="High Risk"/>
    <n v="5"/>
    <n v="2023"/>
    <n v="7"/>
    <n v="13"/>
    <d v="2023-07-13T00:00:00"/>
    <s v="Q3"/>
    <s v="Q3-2023"/>
    <s v="M"/>
    <n v="2"/>
    <s v="Poor"/>
    <n v="0"/>
    <x v="2"/>
    <n v="100"/>
    <s v="headache"/>
  </r>
  <r>
    <n v="1435"/>
    <n v="20.97"/>
    <x v="0"/>
    <n v="1.82"/>
    <n v="69.459999999999994"/>
    <n v="126"/>
    <n v="102"/>
    <s v="Differential Risk"/>
    <n v="1"/>
    <n v="2021"/>
    <n v="7"/>
    <n v="14"/>
    <d v="2021-07-14T00:00:00"/>
    <s v="Q3"/>
    <s v="Q3-2021"/>
    <s v="M"/>
    <n v="2"/>
    <s v="Poor"/>
    <n v="0"/>
    <x v="2"/>
    <n v="100"/>
    <s v="headache"/>
  </r>
  <r>
    <n v="1435"/>
    <n v="20.91"/>
    <x v="0"/>
    <n v="1.82"/>
    <n v="69.27"/>
    <n v="128"/>
    <n v="105"/>
    <s v="Differential Risk"/>
    <n v="2"/>
    <n v="2022"/>
    <n v="1"/>
    <n v="13"/>
    <d v="2022-01-13T00:00:00"/>
    <s v="Q1"/>
    <s v="Q1-2022"/>
    <s v="M"/>
    <n v="1"/>
    <s v="Good"/>
    <n v="1"/>
    <x v="0"/>
    <n v="100"/>
    <s v="headache"/>
  </r>
  <r>
    <n v="1435"/>
    <n v="21.02"/>
    <x v="0"/>
    <n v="1.82"/>
    <n v="69.63"/>
    <n v="123"/>
    <n v="107"/>
    <s v="Differential Risk"/>
    <n v="3"/>
    <n v="2022"/>
    <n v="7"/>
    <n v="14"/>
    <d v="2022-07-14T00:00:00"/>
    <s v="Q3"/>
    <s v="Q3-2022"/>
    <s v="M"/>
    <n v="1"/>
    <s v="Good"/>
    <n v="2"/>
    <x v="1"/>
    <n v="100"/>
    <s v="headache"/>
  </r>
  <r>
    <n v="1435"/>
    <n v="20.52"/>
    <x v="0"/>
    <n v="1.82"/>
    <n v="67.97"/>
    <n v="128"/>
    <n v="107"/>
    <s v="Differential Risk"/>
    <n v="4"/>
    <n v="2023"/>
    <n v="1"/>
    <n v="13"/>
    <d v="2023-01-13T00:00:00"/>
    <s v="Q1"/>
    <s v="Q1-2023"/>
    <s v="M"/>
    <n v="1"/>
    <s v="Good"/>
    <n v="0"/>
    <x v="2"/>
    <n v="104"/>
    <s v="itching"/>
  </r>
  <r>
    <n v="1435"/>
    <n v="20.45"/>
    <x v="0"/>
    <n v="1.82"/>
    <n v="67.73"/>
    <n v="122"/>
    <n v="106"/>
    <s v="Differential Risk"/>
    <n v="5"/>
    <n v="2023"/>
    <n v="7"/>
    <n v="14"/>
    <d v="2023-07-14T00:00:00"/>
    <s v="Q3"/>
    <s v="Q3-2023"/>
    <s v="M"/>
    <n v="2"/>
    <s v="Poor"/>
    <n v="1"/>
    <x v="0"/>
    <n v="100"/>
    <s v="headache"/>
  </r>
  <r>
    <n v="1436"/>
    <n v="26.29"/>
    <x v="1"/>
    <n v="1.82"/>
    <n v="87.1"/>
    <n v="120"/>
    <n v="104"/>
    <s v="Differential Risk"/>
    <n v="1"/>
    <n v="2021"/>
    <n v="7"/>
    <n v="14"/>
    <d v="2021-07-14T00:00:00"/>
    <s v="Q3"/>
    <s v="Q3-2021"/>
    <s v="M"/>
    <n v="1"/>
    <s v="Good"/>
    <n v="0"/>
    <x v="2"/>
    <n v="100"/>
    <s v="headache"/>
  </r>
  <r>
    <n v="1436"/>
    <n v="25.94"/>
    <x v="1"/>
    <n v="1.82"/>
    <n v="85.93"/>
    <n v="117"/>
    <n v="100"/>
    <s v="Differential Risk"/>
    <n v="2"/>
    <n v="2022"/>
    <n v="1"/>
    <n v="13"/>
    <d v="2022-01-13T00:00:00"/>
    <s v="Q1"/>
    <s v="Q1-2022"/>
    <s v="M"/>
    <n v="1"/>
    <s v="Good"/>
    <n v="2"/>
    <x v="1"/>
    <n v="100"/>
    <s v="headache"/>
  </r>
  <r>
    <n v="1436"/>
    <n v="26.45"/>
    <x v="1"/>
    <n v="1.82"/>
    <n v="87.6"/>
    <n v="109"/>
    <n v="100"/>
    <s v="Differential Risk"/>
    <n v="3"/>
    <n v="2022"/>
    <n v="7"/>
    <n v="14"/>
    <d v="2022-07-14T00:00:00"/>
    <s v="Q3"/>
    <s v="Q3-2022"/>
    <s v="M"/>
    <n v="2"/>
    <s v="Poor"/>
    <n v="1"/>
    <x v="0"/>
    <n v="100"/>
    <s v="headache"/>
  </r>
  <r>
    <n v="1437"/>
    <n v="29.82"/>
    <x v="1"/>
    <n v="1.82"/>
    <n v="98.76"/>
    <n v="108"/>
    <n v="95"/>
    <s v="Differential Risk"/>
    <n v="1"/>
    <n v="2021"/>
    <n v="7"/>
    <n v="14"/>
    <d v="2021-07-14T00:00:00"/>
    <s v="Q3"/>
    <s v="Q3-2021"/>
    <s v="M"/>
    <n v="2"/>
    <s v="Poor"/>
    <n v="2"/>
    <x v="1"/>
    <n v="100"/>
    <s v="headache"/>
  </r>
  <r>
    <n v="1437"/>
    <n v="29.59"/>
    <x v="1"/>
    <n v="1.82"/>
    <n v="98"/>
    <n v="111"/>
    <n v="101"/>
    <s v="Differential Risk"/>
    <n v="2"/>
    <n v="2022"/>
    <n v="1"/>
    <n v="13"/>
    <d v="2022-01-13T00:00:00"/>
    <s v="Q1"/>
    <s v="Q1-2022"/>
    <s v="M"/>
    <n v="1"/>
    <s v="Good"/>
    <n v="1"/>
    <x v="0"/>
    <n v="101"/>
    <s v="nausea"/>
  </r>
  <r>
    <n v="1437"/>
    <n v="32.299999999999997"/>
    <x v="2"/>
    <n v="1.82"/>
    <n v="107.01"/>
    <n v="113"/>
    <n v="99"/>
    <s v="Differential Risk"/>
    <n v="3"/>
    <n v="2022"/>
    <n v="7"/>
    <n v="14"/>
    <d v="2022-07-14T00:00:00"/>
    <s v="Q3"/>
    <s v="Q3-2022"/>
    <s v="M"/>
    <n v="3"/>
    <s v="Very Poor"/>
    <n v="0"/>
    <x v="2"/>
    <n v="107"/>
    <s v="skin rash"/>
  </r>
  <r>
    <n v="1437"/>
    <n v="32.590000000000003"/>
    <x v="2"/>
    <n v="1.82"/>
    <n v="107.94"/>
    <n v="107"/>
    <n v="98"/>
    <s v="Differential Risk"/>
    <n v="4"/>
    <n v="2023"/>
    <n v="1"/>
    <n v="13"/>
    <d v="2023-01-13T00:00:00"/>
    <s v="Q1"/>
    <s v="Q1-2023"/>
    <s v="M"/>
    <n v="3"/>
    <s v="Very Poor"/>
    <n v="0"/>
    <x v="2"/>
    <n v="104"/>
    <s v="itching"/>
  </r>
  <r>
    <n v="1437"/>
    <n v="32.69"/>
    <x v="2"/>
    <n v="1.82"/>
    <n v="108.3"/>
    <n v="105"/>
    <n v="85"/>
    <s v="Differential Risk"/>
    <n v="5"/>
    <n v="2023"/>
    <n v="7"/>
    <n v="14"/>
    <d v="2023-07-14T00:00:00"/>
    <s v="Q3"/>
    <s v="Q3-2023"/>
    <s v="M"/>
    <n v="1"/>
    <s v="Good"/>
    <n v="0"/>
    <x v="2"/>
    <n v="100"/>
    <s v="headache"/>
  </r>
  <r>
    <n v="1438"/>
    <n v="20.69"/>
    <x v="0"/>
    <n v="1.82"/>
    <n v="68.52"/>
    <n v="109"/>
    <n v="115"/>
    <s v="Differential Risk"/>
    <n v="1"/>
    <n v="2021"/>
    <n v="7"/>
    <n v="16"/>
    <d v="2021-07-16T00:00:00"/>
    <s v="Q3"/>
    <s v="Q3-2021"/>
    <s v="M"/>
    <n v="1"/>
    <s v="Good"/>
    <n v="2"/>
    <x v="1"/>
    <n v="100"/>
    <s v="headache"/>
  </r>
  <r>
    <n v="1438"/>
    <n v="20.94"/>
    <x v="0"/>
    <n v="1.82"/>
    <n v="69.38"/>
    <n v="109"/>
    <n v="107"/>
    <s v="Differential Risk"/>
    <n v="2"/>
    <n v="2022"/>
    <n v="1"/>
    <n v="15"/>
    <d v="2022-01-15T00:00:00"/>
    <s v="Q1"/>
    <s v="Q1-2022"/>
    <s v="M"/>
    <n v="2"/>
    <s v="Poor"/>
    <n v="2"/>
    <x v="1"/>
    <n v="103"/>
    <s v="vomiting"/>
  </r>
  <r>
    <n v="1438"/>
    <n v="20.36"/>
    <x v="0"/>
    <n v="1.82"/>
    <n v="67.430000000000007"/>
    <n v="111"/>
    <n v="107"/>
    <s v="Differential Risk"/>
    <n v="3"/>
    <n v="2022"/>
    <n v="7"/>
    <n v="16"/>
    <d v="2022-07-16T00:00:00"/>
    <s v="Q3"/>
    <s v="Q3-2022"/>
    <s v="M"/>
    <n v="1"/>
    <s v="Good"/>
    <n v="1"/>
    <x v="0"/>
    <n v="100"/>
    <s v="headache"/>
  </r>
  <r>
    <n v="1438"/>
    <n v="19.16"/>
    <x v="0"/>
    <n v="1.82"/>
    <n v="63.47"/>
    <n v="111"/>
    <n v="112"/>
    <s v="Differential Risk"/>
    <n v="4"/>
    <n v="2023"/>
    <n v="1"/>
    <n v="15"/>
    <d v="2023-01-15T00:00:00"/>
    <s v="Q1"/>
    <s v="Q1-2023"/>
    <s v="M"/>
    <n v="2"/>
    <s v="Poor"/>
    <n v="1"/>
    <x v="0"/>
    <n v="100"/>
    <s v="headache"/>
  </r>
  <r>
    <n v="1439"/>
    <n v="21.41"/>
    <x v="0"/>
    <n v="1.82"/>
    <n v="70.92"/>
    <n v="116"/>
    <n v="93"/>
    <s v="Differential Risk"/>
    <n v="1"/>
    <n v="2021"/>
    <n v="7"/>
    <n v="17"/>
    <d v="2021-07-17T00:00:00"/>
    <s v="Q3"/>
    <s v="Q3-2021"/>
    <s v="M"/>
    <n v="1"/>
    <s v="Good"/>
    <n v="2"/>
    <x v="1"/>
    <n v="103"/>
    <s v="vomiting"/>
  </r>
  <r>
    <n v="1439"/>
    <n v="24.91"/>
    <x v="0"/>
    <n v="1.82"/>
    <n v="82.52"/>
    <n v="117"/>
    <n v="94"/>
    <s v="Differential Risk"/>
    <n v="2"/>
    <n v="2022"/>
    <n v="1"/>
    <n v="16"/>
    <d v="2022-01-16T00:00:00"/>
    <s v="Q1"/>
    <s v="Q1-2022"/>
    <s v="M"/>
    <n v="2"/>
    <s v="Poor"/>
    <n v="0"/>
    <x v="2"/>
    <n v="101"/>
    <s v="nausea"/>
  </r>
  <r>
    <n v="1439"/>
    <n v="23.83"/>
    <x v="0"/>
    <n v="1.82"/>
    <n v="78.94"/>
    <n v="114"/>
    <n v="98"/>
    <s v="Differential Risk"/>
    <n v="3"/>
    <n v="2022"/>
    <n v="7"/>
    <n v="17"/>
    <d v="2022-07-17T00:00:00"/>
    <s v="Q3"/>
    <s v="Q3-2022"/>
    <s v="M"/>
    <n v="0"/>
    <s v="Very Good"/>
    <n v="1"/>
    <x v="0"/>
    <n v="100"/>
    <s v="headache"/>
  </r>
  <r>
    <n v="1439"/>
    <n v="24.56"/>
    <x v="0"/>
    <n v="1.82"/>
    <n v="81.349999999999994"/>
    <n v="113"/>
    <n v="96"/>
    <s v="Differential Risk"/>
    <n v="4"/>
    <n v="2023"/>
    <n v="1"/>
    <n v="16"/>
    <d v="2023-01-16T00:00:00"/>
    <s v="Q1"/>
    <s v="Q1-2023"/>
    <s v="M"/>
    <n v="2"/>
    <s v="Poor"/>
    <n v="2"/>
    <x v="1"/>
    <n v="109"/>
    <s v="hallucinations"/>
  </r>
  <r>
    <n v="1440"/>
    <n v="24.46"/>
    <x v="0"/>
    <n v="1.62"/>
    <n v="64.180000000000007"/>
    <n v="127"/>
    <n v="104"/>
    <s v="Differential Risk"/>
    <n v="1"/>
    <n v="2021"/>
    <n v="7"/>
    <n v="20"/>
    <d v="2021-07-20T00:00:00"/>
    <s v="Q3"/>
    <s v="Q3-2021"/>
    <s v="F"/>
    <n v="1"/>
    <s v="Good"/>
    <n v="2"/>
    <x v="1"/>
    <n v="100"/>
    <s v="headache"/>
  </r>
  <r>
    <n v="1440"/>
    <n v="25.7"/>
    <x v="1"/>
    <n v="1.62"/>
    <n v="67.44"/>
    <n v="118"/>
    <n v="106"/>
    <s v="Differential Risk"/>
    <n v="2"/>
    <n v="2022"/>
    <n v="1"/>
    <n v="19"/>
    <d v="2022-01-19T00:00:00"/>
    <s v="Q1"/>
    <s v="Q1-2022"/>
    <s v="F"/>
    <n v="2"/>
    <s v="Poor"/>
    <n v="0"/>
    <x v="2"/>
    <n v="108"/>
    <s v="palpitations"/>
  </r>
  <r>
    <n v="1440"/>
    <n v="28.06"/>
    <x v="1"/>
    <n v="1.62"/>
    <n v="73.64"/>
    <n v="118"/>
    <n v="104"/>
    <s v="Differential Risk"/>
    <n v="3"/>
    <n v="2022"/>
    <n v="7"/>
    <n v="20"/>
    <d v="2022-07-20T00:00:00"/>
    <s v="Q3"/>
    <s v="Q3-2022"/>
    <s v="F"/>
    <n v="3"/>
    <s v="Very Poor"/>
    <n v="0"/>
    <x v="2"/>
    <n v="100"/>
    <s v="headache"/>
  </r>
  <r>
    <n v="1440"/>
    <n v="28.86"/>
    <x v="1"/>
    <n v="1.62"/>
    <n v="75.739999999999995"/>
    <n v="111"/>
    <n v="104"/>
    <s v="Differential Risk"/>
    <n v="4"/>
    <n v="2023"/>
    <n v="1"/>
    <n v="19"/>
    <d v="2023-01-19T00:00:00"/>
    <s v="Q1"/>
    <s v="Q1-2023"/>
    <s v="F"/>
    <n v="2"/>
    <s v="Poor"/>
    <n v="1"/>
    <x v="0"/>
    <n v="100"/>
    <s v="headache"/>
  </r>
  <r>
    <n v="1441"/>
    <n v="23.58"/>
    <x v="0"/>
    <n v="1.62"/>
    <n v="61.87"/>
    <n v="119"/>
    <n v="86"/>
    <s v="Differential Risk"/>
    <n v="1"/>
    <n v="2021"/>
    <n v="7"/>
    <n v="20"/>
    <d v="2021-07-20T00:00:00"/>
    <s v="Q3"/>
    <s v="Q3-2021"/>
    <s v="F"/>
    <n v="1"/>
    <s v="Good"/>
    <n v="0"/>
    <x v="2"/>
    <n v="100"/>
    <s v="headache"/>
  </r>
  <r>
    <n v="1441"/>
    <n v="24.16"/>
    <x v="0"/>
    <n v="1.62"/>
    <n v="63.4"/>
    <n v="119"/>
    <n v="86"/>
    <s v="Differential Risk"/>
    <n v="2"/>
    <n v="2022"/>
    <n v="1"/>
    <n v="19"/>
    <d v="2022-01-19T00:00:00"/>
    <s v="Q1"/>
    <s v="Q1-2022"/>
    <s v="F"/>
    <n v="2"/>
    <s v="Poor"/>
    <n v="2"/>
    <x v="1"/>
    <n v="101"/>
    <s v="nausea"/>
  </r>
  <r>
    <n v="1441"/>
    <n v="25.14"/>
    <x v="1"/>
    <n v="1.62"/>
    <n v="65.989999999999995"/>
    <n v="123"/>
    <n v="88"/>
    <s v="Differential Risk"/>
    <n v="3"/>
    <n v="2022"/>
    <n v="7"/>
    <n v="20"/>
    <d v="2022-07-20T00:00:00"/>
    <s v="Q3"/>
    <s v="Q3-2022"/>
    <s v="F"/>
    <n v="3"/>
    <s v="Very Poor"/>
    <n v="0"/>
    <x v="2"/>
    <n v="107"/>
    <s v="skin rash"/>
  </r>
  <r>
    <n v="1441"/>
    <n v="22.71"/>
    <x v="0"/>
    <n v="1.62"/>
    <n v="59.61"/>
    <n v="123"/>
    <n v="96"/>
    <s v="Differential Risk"/>
    <n v="4"/>
    <n v="2023"/>
    <n v="1"/>
    <n v="19"/>
    <d v="2023-01-19T00:00:00"/>
    <s v="Q1"/>
    <s v="Q1-2023"/>
    <s v="F"/>
    <n v="1"/>
    <s v="Good"/>
    <n v="1"/>
    <x v="0"/>
    <n v="100"/>
    <s v="headache"/>
  </r>
  <r>
    <n v="1441"/>
    <n v="20.04"/>
    <x v="0"/>
    <n v="1.62"/>
    <n v="52.59"/>
    <n v="117"/>
    <n v="88"/>
    <s v="Differential Risk"/>
    <n v="5"/>
    <n v="2023"/>
    <n v="7"/>
    <n v="20"/>
    <d v="2023-07-20T00:00:00"/>
    <s v="Q3"/>
    <s v="Q3-2023"/>
    <s v="F"/>
    <n v="1"/>
    <s v="Good"/>
    <n v="0"/>
    <x v="2"/>
    <n v="100"/>
    <s v="headache"/>
  </r>
  <r>
    <n v="1442"/>
    <n v="22.8"/>
    <x v="0"/>
    <n v="1.82"/>
    <n v="75.510000000000005"/>
    <n v="139"/>
    <n v="129"/>
    <s v="High Risk"/>
    <n v="1"/>
    <n v="2021"/>
    <n v="7"/>
    <n v="22"/>
    <d v="2021-07-22T00:00:00"/>
    <s v="Q3"/>
    <s v="Q3-2021"/>
    <s v="M"/>
    <n v="2"/>
    <s v="Poor"/>
    <n v="1"/>
    <x v="0"/>
    <n v="100"/>
    <s v="headache"/>
  </r>
  <r>
    <n v="1442"/>
    <n v="20.28"/>
    <x v="0"/>
    <n v="1.82"/>
    <n v="67.16"/>
    <n v="140"/>
    <n v="122"/>
    <s v="High Risk"/>
    <n v="2"/>
    <n v="2022"/>
    <n v="1"/>
    <n v="21"/>
    <d v="2022-01-21T00:00:00"/>
    <s v="Q1"/>
    <s v="Q1-2022"/>
    <s v="M"/>
    <n v="3"/>
    <s v="Very Poor"/>
    <n v="2"/>
    <x v="1"/>
    <n v="100"/>
    <s v="headache"/>
  </r>
  <r>
    <n v="1442"/>
    <n v="16.2"/>
    <x v="3"/>
    <n v="1.82"/>
    <n v="53.67"/>
    <n v="143"/>
    <n v="127"/>
    <s v="High Risk"/>
    <n v="3"/>
    <n v="2022"/>
    <n v="7"/>
    <n v="22"/>
    <d v="2022-07-22T00:00:00"/>
    <s v="Q3"/>
    <s v="Q3-2022"/>
    <s v="M"/>
    <n v="1"/>
    <s v="Good"/>
    <n v="2"/>
    <x v="1"/>
    <n v="104"/>
    <s v="itching"/>
  </r>
  <r>
    <n v="1442"/>
    <n v="16.62"/>
    <x v="3"/>
    <n v="1.82"/>
    <n v="55.05"/>
    <n v="138"/>
    <n v="122"/>
    <s v="High Risk"/>
    <n v="4"/>
    <n v="2023"/>
    <n v="1"/>
    <n v="21"/>
    <d v="2023-01-21T00:00:00"/>
    <s v="Q1"/>
    <s v="Q1-2023"/>
    <s v="M"/>
    <n v="2"/>
    <s v="Poor"/>
    <n v="1"/>
    <x v="0"/>
    <n v="107"/>
    <s v="skin rash"/>
  </r>
  <r>
    <n v="1442"/>
    <n v="16.05"/>
    <x v="3"/>
    <n v="1.82"/>
    <n v="53.16"/>
    <n v="136"/>
    <n v="127"/>
    <s v="High Risk"/>
    <n v="5"/>
    <n v="2023"/>
    <n v="7"/>
    <n v="22"/>
    <d v="2023-07-22T00:00:00"/>
    <s v="Q3"/>
    <s v="Q3-2023"/>
    <s v="M"/>
    <n v="2"/>
    <s v="Poor"/>
    <n v="0"/>
    <x v="2"/>
    <n v="100"/>
    <s v="headache"/>
  </r>
  <r>
    <n v="1443"/>
    <n v="28.18"/>
    <x v="1"/>
    <n v="1.82"/>
    <n v="93.36"/>
    <n v="150"/>
    <n v="112"/>
    <s v="High Risk"/>
    <n v="1"/>
    <n v="2021"/>
    <n v="7"/>
    <n v="22"/>
    <d v="2021-07-22T00:00:00"/>
    <s v="Q3"/>
    <s v="Q3-2021"/>
    <s v="M"/>
    <n v="3"/>
    <s v="Very Poor"/>
    <n v="0"/>
    <x v="2"/>
    <n v="105"/>
    <s v="abdominal pain"/>
  </r>
  <r>
    <n v="1443"/>
    <n v="26.48"/>
    <x v="1"/>
    <n v="1.82"/>
    <n v="87.72"/>
    <n v="158"/>
    <n v="114"/>
    <s v="High Risk"/>
    <n v="2"/>
    <n v="2022"/>
    <n v="1"/>
    <n v="21"/>
    <d v="2022-01-21T00:00:00"/>
    <s v="Q1"/>
    <s v="Q1-2022"/>
    <s v="M"/>
    <n v="3"/>
    <s v="Very Poor"/>
    <n v="0"/>
    <x v="2"/>
    <n v="100"/>
    <s v="headache"/>
  </r>
  <r>
    <n v="1443"/>
    <n v="24.76"/>
    <x v="0"/>
    <n v="1.82"/>
    <n v="82"/>
    <n v="154"/>
    <n v="112"/>
    <s v="High Risk"/>
    <n v="3"/>
    <n v="2022"/>
    <n v="7"/>
    <n v="22"/>
    <d v="2022-07-22T00:00:00"/>
    <s v="Q3"/>
    <s v="Q3-2022"/>
    <s v="M"/>
    <n v="0"/>
    <s v="Very Good"/>
    <n v="1"/>
    <x v="0"/>
    <n v="100"/>
    <s v="headache"/>
  </r>
  <r>
    <n v="1444"/>
    <n v="28.95"/>
    <x v="1"/>
    <n v="1.82"/>
    <n v="95.91"/>
    <n v="127"/>
    <n v="109"/>
    <s v="Differential Risk"/>
    <n v="1"/>
    <n v="2021"/>
    <n v="7"/>
    <n v="26"/>
    <d v="2021-07-26T00:00:00"/>
    <s v="Q3"/>
    <s v="Q3-2021"/>
    <s v="M"/>
    <n v="3"/>
    <s v="Very Poor"/>
    <n v="2"/>
    <x v="1"/>
    <n v="108"/>
    <s v="palpitations"/>
  </r>
  <r>
    <n v="1444"/>
    <n v="29.31"/>
    <x v="1"/>
    <n v="1.82"/>
    <n v="97.09"/>
    <n v="123"/>
    <n v="111"/>
    <s v="Differential Risk"/>
    <n v="2"/>
    <n v="2022"/>
    <n v="1"/>
    <n v="25"/>
    <d v="2022-01-25T00:00:00"/>
    <s v="Q1"/>
    <s v="Q1-2022"/>
    <s v="M"/>
    <n v="3"/>
    <s v="Very Poor"/>
    <n v="0"/>
    <x v="2"/>
    <n v="104"/>
    <s v="itching"/>
  </r>
  <r>
    <n v="1444"/>
    <n v="29.79"/>
    <x v="1"/>
    <n v="1.82"/>
    <n v="98.69"/>
    <n v="123"/>
    <n v="118"/>
    <s v="Differential Risk"/>
    <n v="3"/>
    <n v="2022"/>
    <n v="7"/>
    <n v="26"/>
    <d v="2022-07-26T00:00:00"/>
    <s v="Q3"/>
    <s v="Q3-2022"/>
    <s v="M"/>
    <n v="0"/>
    <s v="Very Good"/>
    <n v="0"/>
    <x v="2"/>
    <n v="100"/>
    <s v="headache"/>
  </r>
  <r>
    <n v="1444"/>
    <n v="29.74"/>
    <x v="1"/>
    <n v="1.82"/>
    <n v="98.51"/>
    <n v="124"/>
    <n v="132"/>
    <s v="Differential Risk"/>
    <n v="4"/>
    <n v="2023"/>
    <n v="1"/>
    <n v="25"/>
    <d v="2023-01-25T00:00:00"/>
    <s v="Q1"/>
    <s v="Q1-2023"/>
    <s v="M"/>
    <n v="1"/>
    <s v="Good"/>
    <n v="0"/>
    <x v="2"/>
    <n v="100"/>
    <s v="headache"/>
  </r>
  <r>
    <n v="1444"/>
    <n v="30.9"/>
    <x v="2"/>
    <n v="1.82"/>
    <n v="102.36"/>
    <n v="122"/>
    <n v="126"/>
    <s v="Differential Risk"/>
    <n v="5"/>
    <n v="2023"/>
    <n v="7"/>
    <n v="26"/>
    <d v="2023-07-26T00:00:00"/>
    <s v="Q3"/>
    <s v="Q3-2023"/>
    <s v="M"/>
    <n v="1"/>
    <s v="Good"/>
    <n v="0"/>
    <x v="2"/>
    <n v="100"/>
    <s v="headache"/>
  </r>
  <r>
    <n v="1445"/>
    <n v="21.49"/>
    <x v="0"/>
    <n v="1.62"/>
    <n v="56.41"/>
    <n v="103"/>
    <n v="83"/>
    <s v="Differential Risk"/>
    <n v="1"/>
    <n v="2021"/>
    <n v="7"/>
    <n v="30"/>
    <d v="2021-07-30T00:00:00"/>
    <s v="Q3"/>
    <s v="Q3-2021"/>
    <s v="F"/>
    <n v="1"/>
    <s v="Good"/>
    <n v="0"/>
    <x v="2"/>
    <n v="100"/>
    <s v="headache"/>
  </r>
  <r>
    <n v="1445"/>
    <n v="20"/>
    <x v="0"/>
    <n v="1.62"/>
    <n v="52.48"/>
    <n v="114"/>
    <n v="73"/>
    <s v="Low Risk"/>
    <n v="2"/>
    <n v="2022"/>
    <n v="1"/>
    <n v="29"/>
    <d v="2022-01-29T00:00:00"/>
    <s v="Q1"/>
    <s v="Q1-2022"/>
    <s v="F"/>
    <n v="3"/>
    <s v="Very Poor"/>
    <n v="2"/>
    <x v="1"/>
    <n v="102"/>
    <s v="tinnitus"/>
  </r>
  <r>
    <n v="1445"/>
    <n v="18.03"/>
    <x v="3"/>
    <n v="1.62"/>
    <n v="47.32"/>
    <n v="125"/>
    <n v="74"/>
    <s v="Differential Risk"/>
    <n v="3"/>
    <n v="2022"/>
    <n v="7"/>
    <n v="30"/>
    <d v="2022-07-30T00:00:00"/>
    <s v="Q3"/>
    <s v="Q3-2022"/>
    <s v="F"/>
    <n v="2"/>
    <s v="Poor"/>
    <n v="2"/>
    <x v="1"/>
    <n v="101"/>
    <s v="nausea"/>
  </r>
  <r>
    <n v="1445"/>
    <n v="15.73"/>
    <x v="3"/>
    <n v="1.62"/>
    <n v="41.29"/>
    <n v="110"/>
    <n v="76"/>
    <s v="Low Risk"/>
    <n v="4"/>
    <n v="2023"/>
    <n v="1"/>
    <n v="29"/>
    <d v="2023-01-29T00:00:00"/>
    <s v="Q1"/>
    <s v="Q1-2023"/>
    <s v="F"/>
    <n v="2"/>
    <s v="Poor"/>
    <n v="1"/>
    <x v="0"/>
    <n v="102"/>
    <s v="tinnitus"/>
  </r>
  <r>
    <n v="1446"/>
    <n v="23.38"/>
    <x v="0"/>
    <n v="1.82"/>
    <n v="77.459999999999994"/>
    <n v="131"/>
    <n v="98"/>
    <s v="Differential Risk"/>
    <n v="1"/>
    <n v="2021"/>
    <n v="8"/>
    <n v="3"/>
    <d v="2021-08-03T00:00:00"/>
    <s v="Q3"/>
    <s v="Q3-2021"/>
    <s v="M"/>
    <n v="0"/>
    <s v="Very Good"/>
    <n v="2"/>
    <x v="1"/>
    <n v="100"/>
    <s v="headache"/>
  </r>
  <r>
    <n v="1446"/>
    <n v="19.27"/>
    <x v="0"/>
    <n v="1.82"/>
    <n v="63.83"/>
    <n v="138"/>
    <n v="100"/>
    <s v="High Risk"/>
    <n v="2"/>
    <n v="2022"/>
    <n v="2"/>
    <n v="2"/>
    <d v="2022-02-02T00:00:00"/>
    <s v="Q1"/>
    <s v="Q1-2022"/>
    <s v="M"/>
    <n v="1"/>
    <s v="Good"/>
    <n v="1"/>
    <x v="0"/>
    <n v="105"/>
    <s v="abdominal pain"/>
  </r>
  <r>
    <n v="1446"/>
    <n v="14.62"/>
    <x v="3"/>
    <n v="1.82"/>
    <n v="48.41"/>
    <n v="137"/>
    <n v="101"/>
    <s v="High Risk"/>
    <n v="3"/>
    <n v="2022"/>
    <n v="8"/>
    <n v="3"/>
    <d v="2022-08-03T00:00:00"/>
    <s v="Q3"/>
    <s v="Q3-2022"/>
    <s v="M"/>
    <n v="2"/>
    <s v="Poor"/>
    <n v="1"/>
    <x v="0"/>
    <n v="103"/>
    <s v="vomiting"/>
  </r>
  <r>
    <n v="1446"/>
    <n v="15.49"/>
    <x v="3"/>
    <n v="1.82"/>
    <n v="51.32"/>
    <n v="132"/>
    <n v="98"/>
    <s v="Differential Risk"/>
    <n v="4"/>
    <n v="2023"/>
    <n v="2"/>
    <n v="2"/>
    <d v="2023-02-02T00:00:00"/>
    <s v="Q1"/>
    <s v="Q1-2023"/>
    <s v="M"/>
    <n v="1"/>
    <s v="Good"/>
    <n v="2"/>
    <x v="1"/>
    <n v="102"/>
    <s v="tinnitus"/>
  </r>
  <r>
    <n v="1446"/>
    <n v="15.34"/>
    <x v="3"/>
    <n v="1.82"/>
    <n v="50.8"/>
    <n v="138"/>
    <n v="101"/>
    <s v="High Risk"/>
    <n v="5"/>
    <n v="2023"/>
    <n v="8"/>
    <n v="3"/>
    <d v="2023-08-03T00:00:00"/>
    <s v="Q3"/>
    <s v="Q3-2023"/>
    <s v="M"/>
    <n v="0"/>
    <s v="Very Good"/>
    <n v="0"/>
    <x v="2"/>
    <n v="101"/>
    <s v="nausea"/>
  </r>
  <r>
    <n v="1447"/>
    <n v="21.75"/>
    <x v="0"/>
    <n v="1.82"/>
    <n v="72.040000000000006"/>
    <n v="121"/>
    <n v="117"/>
    <s v="Differential Risk"/>
    <n v="1"/>
    <n v="2021"/>
    <n v="8"/>
    <n v="6"/>
    <d v="2021-08-06T00:00:00"/>
    <s v="Q3"/>
    <s v="Q3-2021"/>
    <s v="M"/>
    <n v="2"/>
    <s v="Poor"/>
    <n v="0"/>
    <x v="2"/>
    <n v="100"/>
    <s v="headache"/>
  </r>
  <r>
    <n v="1447"/>
    <n v="21.08"/>
    <x v="0"/>
    <n v="1.82"/>
    <n v="69.83"/>
    <n v="111"/>
    <n v="118"/>
    <s v="Differential Risk"/>
    <n v="2"/>
    <n v="2022"/>
    <n v="2"/>
    <n v="5"/>
    <d v="2022-02-05T00:00:00"/>
    <s v="Q1"/>
    <s v="Q1-2022"/>
    <s v="M"/>
    <n v="2"/>
    <s v="Poor"/>
    <n v="1"/>
    <x v="0"/>
    <n v="100"/>
    <s v="headache"/>
  </r>
  <r>
    <n v="1447"/>
    <n v="19.23"/>
    <x v="0"/>
    <n v="1.82"/>
    <n v="63.71"/>
    <n v="114"/>
    <n v="120"/>
    <s v="Differential Risk"/>
    <n v="3"/>
    <n v="2022"/>
    <n v="8"/>
    <n v="6"/>
    <d v="2022-08-06T00:00:00"/>
    <s v="Q3"/>
    <s v="Q3-2022"/>
    <s v="M"/>
    <n v="1"/>
    <s v="Good"/>
    <n v="1"/>
    <x v="0"/>
    <n v="100"/>
    <s v="headache"/>
  </r>
  <r>
    <n v="1447"/>
    <n v="17.45"/>
    <x v="3"/>
    <n v="1.82"/>
    <n v="57.8"/>
    <n v="108"/>
    <n v="118"/>
    <s v="Differential Risk"/>
    <n v="4"/>
    <n v="2023"/>
    <n v="2"/>
    <n v="5"/>
    <d v="2023-02-05T00:00:00"/>
    <s v="Q1"/>
    <s v="Q1-2023"/>
    <s v="M"/>
    <n v="2"/>
    <s v="Poor"/>
    <n v="2"/>
    <x v="1"/>
    <n v="108"/>
    <s v="palpitations"/>
  </r>
  <r>
    <n v="1448"/>
    <n v="23.1"/>
    <x v="0"/>
    <n v="1.82"/>
    <n v="76.5"/>
    <n v="143"/>
    <n v="108"/>
    <s v="High Risk"/>
    <n v="1"/>
    <n v="2021"/>
    <n v="8"/>
    <n v="8"/>
    <d v="2021-08-08T00:00:00"/>
    <s v="Q3"/>
    <s v="Q3-2021"/>
    <s v="M"/>
    <n v="1"/>
    <s v="Good"/>
    <n v="2"/>
    <x v="1"/>
    <n v="107"/>
    <s v="skin rash"/>
  </r>
  <r>
    <n v="1448"/>
    <n v="23.89"/>
    <x v="0"/>
    <n v="1.82"/>
    <n v="79.14"/>
    <n v="147"/>
    <n v="111"/>
    <s v="High Risk"/>
    <n v="2"/>
    <n v="2022"/>
    <n v="2"/>
    <n v="7"/>
    <d v="2022-02-07T00:00:00"/>
    <s v="Q1"/>
    <s v="Q1-2022"/>
    <s v="M"/>
    <n v="3"/>
    <s v="Very Poor"/>
    <n v="2"/>
    <x v="1"/>
    <n v="100"/>
    <s v="headache"/>
  </r>
  <r>
    <n v="1448"/>
    <n v="24.42"/>
    <x v="0"/>
    <n v="1.82"/>
    <n v="80.900000000000006"/>
    <n v="144"/>
    <n v="110"/>
    <s v="High Risk"/>
    <n v="3"/>
    <n v="2022"/>
    <n v="8"/>
    <n v="8"/>
    <d v="2022-08-08T00:00:00"/>
    <s v="Q3"/>
    <s v="Q3-2022"/>
    <s v="M"/>
    <n v="3"/>
    <s v="Very Poor"/>
    <n v="1"/>
    <x v="0"/>
    <n v="108"/>
    <s v="palpitations"/>
  </r>
  <r>
    <n v="1448"/>
    <n v="22.29"/>
    <x v="0"/>
    <n v="1.82"/>
    <n v="73.83"/>
    <n v="136"/>
    <n v="106"/>
    <s v="High Risk"/>
    <n v="4"/>
    <n v="2023"/>
    <n v="2"/>
    <n v="7"/>
    <d v="2023-02-07T00:00:00"/>
    <s v="Q1"/>
    <s v="Q1-2023"/>
    <s v="M"/>
    <n v="2"/>
    <s v="Poor"/>
    <n v="2"/>
    <x v="1"/>
    <n v="100"/>
    <s v="headache"/>
  </r>
  <r>
    <n v="1449"/>
    <n v="25.37"/>
    <x v="1"/>
    <n v="1.62"/>
    <n v="66.59"/>
    <n v="127"/>
    <n v="111"/>
    <s v="Differential Risk"/>
    <n v="1"/>
    <n v="2021"/>
    <n v="8"/>
    <n v="10"/>
    <d v="2021-08-10T00:00:00"/>
    <s v="Q3"/>
    <s v="Q3-2021"/>
    <s v="F"/>
    <n v="3"/>
    <s v="Very Poor"/>
    <n v="0"/>
    <x v="2"/>
    <n v="104"/>
    <s v="itching"/>
  </r>
  <r>
    <n v="1449"/>
    <n v="25.49"/>
    <x v="1"/>
    <n v="1.62"/>
    <n v="66.900000000000006"/>
    <n v="127"/>
    <n v="98"/>
    <s v="Differential Risk"/>
    <n v="2"/>
    <n v="2022"/>
    <n v="2"/>
    <n v="9"/>
    <d v="2022-02-09T00:00:00"/>
    <s v="Q1"/>
    <s v="Q1-2022"/>
    <s v="F"/>
    <n v="2"/>
    <s v="Poor"/>
    <n v="0"/>
    <x v="2"/>
    <n v="108"/>
    <s v="palpitations"/>
  </r>
  <r>
    <n v="1449"/>
    <n v="22.95"/>
    <x v="0"/>
    <n v="1.62"/>
    <n v="60.24"/>
    <n v="121"/>
    <n v="100"/>
    <s v="Differential Risk"/>
    <n v="3"/>
    <n v="2022"/>
    <n v="8"/>
    <n v="10"/>
    <d v="2022-08-10T00:00:00"/>
    <s v="Q3"/>
    <s v="Q3-2022"/>
    <s v="F"/>
    <n v="1"/>
    <s v="Good"/>
    <n v="1"/>
    <x v="0"/>
    <n v="105"/>
    <s v="abdominal pain"/>
  </r>
  <r>
    <n v="1449"/>
    <n v="21.36"/>
    <x v="0"/>
    <n v="1.62"/>
    <n v="56.05"/>
    <n v="119"/>
    <n v="103"/>
    <s v="Differential Risk"/>
    <n v="4"/>
    <n v="2023"/>
    <n v="2"/>
    <n v="9"/>
    <d v="2023-02-09T00:00:00"/>
    <s v="Q1"/>
    <s v="Q1-2023"/>
    <s v="F"/>
    <n v="2"/>
    <s v="Poor"/>
    <n v="1"/>
    <x v="0"/>
    <n v="100"/>
    <s v="headache"/>
  </r>
  <r>
    <n v="1449"/>
    <n v="17.77"/>
    <x v="3"/>
    <n v="1.62"/>
    <n v="46.64"/>
    <n v="123"/>
    <n v="103"/>
    <s v="Differential Risk"/>
    <n v="5"/>
    <n v="2023"/>
    <n v="8"/>
    <n v="10"/>
    <d v="2023-08-10T00:00:00"/>
    <s v="Q3"/>
    <s v="Q3-2023"/>
    <s v="F"/>
    <n v="2"/>
    <s v="Poor"/>
    <n v="1"/>
    <x v="0"/>
    <n v="100"/>
    <s v="headache"/>
  </r>
  <r>
    <n v="1450"/>
    <n v="24.16"/>
    <x v="0"/>
    <n v="1.82"/>
    <n v="80.03"/>
    <n v="132"/>
    <n v="107"/>
    <s v="Differential Risk"/>
    <n v="1"/>
    <n v="2021"/>
    <n v="8"/>
    <n v="13"/>
    <d v="2021-08-13T00:00:00"/>
    <s v="Q3"/>
    <s v="Q3-2021"/>
    <s v="M"/>
    <n v="2"/>
    <s v="Poor"/>
    <n v="2"/>
    <x v="1"/>
    <n v="100"/>
    <s v="headache"/>
  </r>
  <r>
    <n v="1450"/>
    <n v="21.52"/>
    <x v="0"/>
    <n v="1.82"/>
    <n v="71.3"/>
    <n v="138"/>
    <n v="92"/>
    <s v="High Risk"/>
    <n v="2"/>
    <n v="2022"/>
    <n v="2"/>
    <n v="12"/>
    <d v="2022-02-12T00:00:00"/>
    <s v="Q1"/>
    <s v="Q1-2022"/>
    <s v="M"/>
    <n v="0"/>
    <s v="Very Good"/>
    <n v="2"/>
    <x v="1"/>
    <n v="102"/>
    <s v="tinnitus"/>
  </r>
  <r>
    <n v="1450"/>
    <n v="20.8"/>
    <x v="0"/>
    <n v="1.82"/>
    <n v="68.900000000000006"/>
    <n v="128"/>
    <n v="98"/>
    <s v="Differential Risk"/>
    <n v="3"/>
    <n v="2022"/>
    <n v="8"/>
    <n v="13"/>
    <d v="2022-08-13T00:00:00"/>
    <s v="Q3"/>
    <s v="Q3-2022"/>
    <s v="M"/>
    <n v="2"/>
    <s v="Poor"/>
    <n v="2"/>
    <x v="1"/>
    <n v="108"/>
    <s v="palpitations"/>
  </r>
  <r>
    <n v="1450"/>
    <n v="19.53"/>
    <x v="0"/>
    <n v="1.82"/>
    <n v="64.7"/>
    <n v="134"/>
    <n v="86"/>
    <s v="Differential Risk"/>
    <n v="4"/>
    <n v="2023"/>
    <n v="2"/>
    <n v="12"/>
    <d v="2023-02-12T00:00:00"/>
    <s v="Q1"/>
    <s v="Q1-2023"/>
    <s v="M"/>
    <n v="2"/>
    <s v="Poor"/>
    <n v="1"/>
    <x v="0"/>
    <n v="100"/>
    <s v="headache"/>
  </r>
  <r>
    <n v="1450"/>
    <n v="21.52"/>
    <x v="0"/>
    <n v="1.82"/>
    <n v="71.3"/>
    <n v="129"/>
    <n v="89"/>
    <s v="Differential Risk"/>
    <n v="5"/>
    <n v="2023"/>
    <n v="8"/>
    <n v="13"/>
    <d v="2023-08-13T00:00:00"/>
    <s v="Q3"/>
    <s v="Q3-2023"/>
    <s v="M"/>
    <n v="0"/>
    <s v="Very Good"/>
    <n v="1"/>
    <x v="0"/>
    <n v="100"/>
    <s v="headache"/>
  </r>
  <r>
    <n v="1451"/>
    <n v="24.37"/>
    <x v="0"/>
    <n v="1.82"/>
    <n v="80.73"/>
    <n v="118"/>
    <n v="108"/>
    <s v="Differential Risk"/>
    <n v="1"/>
    <n v="2021"/>
    <n v="8"/>
    <n v="13"/>
    <d v="2021-08-13T00:00:00"/>
    <s v="Q3"/>
    <s v="Q3-2021"/>
    <s v="M"/>
    <n v="1"/>
    <s v="Good"/>
    <n v="2"/>
    <x v="1"/>
    <n v="104"/>
    <s v="itching"/>
  </r>
  <r>
    <n v="1451"/>
    <n v="27"/>
    <x v="1"/>
    <n v="1.82"/>
    <n v="89.45"/>
    <n v="117"/>
    <n v="109"/>
    <s v="Differential Risk"/>
    <n v="2"/>
    <n v="2022"/>
    <n v="2"/>
    <n v="12"/>
    <d v="2022-02-12T00:00:00"/>
    <s v="Q1"/>
    <s v="Q1-2022"/>
    <s v="M"/>
    <n v="1"/>
    <s v="Good"/>
    <n v="0"/>
    <x v="2"/>
    <n v="100"/>
    <s v="headache"/>
  </r>
  <r>
    <n v="1451"/>
    <n v="26.87"/>
    <x v="1"/>
    <n v="1.82"/>
    <n v="89.01"/>
    <n v="119"/>
    <n v="108"/>
    <s v="Differential Risk"/>
    <n v="3"/>
    <n v="2022"/>
    <n v="8"/>
    <n v="13"/>
    <d v="2022-08-13T00:00:00"/>
    <s v="Q3"/>
    <s v="Q3-2022"/>
    <s v="M"/>
    <n v="3"/>
    <s v="Very Poor"/>
    <n v="2"/>
    <x v="1"/>
    <n v="100"/>
    <s v="headache"/>
  </r>
  <r>
    <n v="1452"/>
    <n v="20.53"/>
    <x v="0"/>
    <n v="1.82"/>
    <n v="68.02"/>
    <n v="126"/>
    <n v="120"/>
    <s v="Differential Risk"/>
    <n v="1"/>
    <n v="2021"/>
    <n v="8"/>
    <n v="13"/>
    <d v="2021-08-13T00:00:00"/>
    <s v="Q3"/>
    <s v="Q3-2021"/>
    <s v="M"/>
    <n v="3"/>
    <s v="Very Poor"/>
    <n v="1"/>
    <x v="0"/>
    <n v="100"/>
    <s v="headache"/>
  </r>
  <r>
    <n v="1452"/>
    <n v="23.09"/>
    <x v="0"/>
    <n v="1.82"/>
    <n v="76.47"/>
    <n v="128"/>
    <n v="123"/>
    <s v="Differential Risk"/>
    <n v="2"/>
    <n v="2022"/>
    <n v="2"/>
    <n v="12"/>
    <d v="2022-02-12T00:00:00"/>
    <s v="Q1"/>
    <s v="Q1-2022"/>
    <s v="M"/>
    <n v="0"/>
    <s v="Very Good"/>
    <n v="1"/>
    <x v="0"/>
    <n v="100"/>
    <s v="headache"/>
  </r>
  <r>
    <n v="1452"/>
    <n v="22.96"/>
    <x v="0"/>
    <n v="1.82"/>
    <n v="76.069999999999993"/>
    <n v="134"/>
    <n v="131"/>
    <s v="Differential Risk"/>
    <n v="3"/>
    <n v="2022"/>
    <n v="8"/>
    <n v="13"/>
    <d v="2022-08-13T00:00:00"/>
    <s v="Q3"/>
    <s v="Q3-2022"/>
    <s v="M"/>
    <n v="1"/>
    <s v="Good"/>
    <n v="0"/>
    <x v="2"/>
    <n v="100"/>
    <s v="headache"/>
  </r>
  <r>
    <n v="1452"/>
    <n v="23.71"/>
    <x v="0"/>
    <n v="1.82"/>
    <n v="78.52"/>
    <n v="127"/>
    <n v="122"/>
    <s v="Differential Risk"/>
    <n v="4"/>
    <n v="2023"/>
    <n v="2"/>
    <n v="12"/>
    <d v="2023-02-12T00:00:00"/>
    <s v="Q1"/>
    <s v="Q1-2023"/>
    <s v="M"/>
    <n v="1"/>
    <s v="Good"/>
    <n v="2"/>
    <x v="1"/>
    <n v="107"/>
    <s v="skin rash"/>
  </r>
  <r>
    <n v="1452"/>
    <n v="25.57"/>
    <x v="1"/>
    <n v="1.82"/>
    <n v="84.69"/>
    <n v="135"/>
    <n v="136"/>
    <s v="High Risk"/>
    <n v="5"/>
    <n v="2023"/>
    <n v="8"/>
    <n v="13"/>
    <d v="2023-08-13T00:00:00"/>
    <s v="Q3"/>
    <s v="Q3-2023"/>
    <s v="M"/>
    <n v="3"/>
    <s v="Very Poor"/>
    <n v="0"/>
    <x v="2"/>
    <n v="100"/>
    <s v="headache"/>
  </r>
  <r>
    <n v="1453"/>
    <n v="23.52"/>
    <x v="0"/>
    <n v="1.82"/>
    <n v="77.89"/>
    <n v="122"/>
    <n v="83"/>
    <s v="Medium Risk"/>
    <n v="1"/>
    <n v="2021"/>
    <n v="8"/>
    <n v="17"/>
    <d v="2021-08-17T00:00:00"/>
    <s v="Q3"/>
    <s v="Q3-2021"/>
    <s v="M"/>
    <n v="1"/>
    <s v="Good"/>
    <n v="1"/>
    <x v="0"/>
    <n v="100"/>
    <s v="headache"/>
  </r>
  <r>
    <n v="1453"/>
    <n v="20.440000000000001"/>
    <x v="0"/>
    <n v="1.82"/>
    <n v="67.709999999999994"/>
    <n v="122"/>
    <n v="76"/>
    <s v="Differential Risk"/>
    <n v="2"/>
    <n v="2022"/>
    <n v="2"/>
    <n v="16"/>
    <d v="2022-02-16T00:00:00"/>
    <s v="Q1"/>
    <s v="Q1-2022"/>
    <s v="M"/>
    <n v="2"/>
    <s v="Poor"/>
    <n v="2"/>
    <x v="1"/>
    <n v="100"/>
    <s v="headache"/>
  </r>
  <r>
    <n v="1453"/>
    <n v="16.29"/>
    <x v="3"/>
    <n v="1.82"/>
    <n v="53.97"/>
    <n v="126"/>
    <n v="75"/>
    <s v="Differential Risk"/>
    <n v="3"/>
    <n v="2022"/>
    <n v="8"/>
    <n v="17"/>
    <d v="2022-08-17T00:00:00"/>
    <s v="Q3"/>
    <s v="Q3-2022"/>
    <s v="M"/>
    <n v="3"/>
    <s v="Very Poor"/>
    <n v="2"/>
    <x v="1"/>
    <n v="100"/>
    <s v="headache"/>
  </r>
  <r>
    <n v="1453"/>
    <n v="14.91"/>
    <x v="3"/>
    <n v="1.82"/>
    <n v="49.39"/>
    <n v="132"/>
    <n v="87"/>
    <s v="Differential Risk"/>
    <n v="4"/>
    <n v="2023"/>
    <n v="2"/>
    <n v="16"/>
    <d v="2023-02-16T00:00:00"/>
    <s v="Q1"/>
    <s v="Q1-2023"/>
    <s v="M"/>
    <n v="3"/>
    <s v="Very Poor"/>
    <n v="1"/>
    <x v="0"/>
    <n v="102"/>
    <s v="tinnitus"/>
  </r>
  <r>
    <n v="1454"/>
    <n v="25.33"/>
    <x v="1"/>
    <n v="1.82"/>
    <n v="83.9"/>
    <n v="96"/>
    <n v="92"/>
    <s v="Differential Risk"/>
    <n v="1"/>
    <n v="2021"/>
    <n v="8"/>
    <n v="19"/>
    <d v="2021-08-19T00:00:00"/>
    <s v="Q3"/>
    <s v="Q3-2021"/>
    <s v="M"/>
    <n v="2"/>
    <s v="Poor"/>
    <n v="0"/>
    <x v="2"/>
    <n v="106"/>
    <s v="dizziness"/>
  </r>
  <r>
    <n v="1454"/>
    <n v="24.65"/>
    <x v="0"/>
    <n v="1.82"/>
    <n v="81.66"/>
    <n v="106"/>
    <n v="87"/>
    <s v="Differential Risk"/>
    <n v="2"/>
    <n v="2022"/>
    <n v="2"/>
    <n v="18"/>
    <d v="2022-02-18T00:00:00"/>
    <s v="Q1"/>
    <s v="Q1-2022"/>
    <s v="M"/>
    <n v="3"/>
    <s v="Very Poor"/>
    <n v="2"/>
    <x v="1"/>
    <n v="107"/>
    <s v="skin rash"/>
  </r>
  <r>
    <n v="1454"/>
    <n v="26.06"/>
    <x v="1"/>
    <n v="1.82"/>
    <n v="86.31"/>
    <n v="101"/>
    <n v="93"/>
    <s v="Differential Risk"/>
    <n v="3"/>
    <n v="2022"/>
    <n v="8"/>
    <n v="19"/>
    <d v="2022-08-19T00:00:00"/>
    <s v="Q3"/>
    <s v="Q3-2022"/>
    <s v="M"/>
    <n v="3"/>
    <s v="Very Poor"/>
    <n v="0"/>
    <x v="2"/>
    <n v="100"/>
    <s v="headache"/>
  </r>
  <r>
    <n v="1454"/>
    <n v="26.09"/>
    <x v="1"/>
    <n v="1.82"/>
    <n v="86.43"/>
    <n v="93"/>
    <n v="100"/>
    <s v="Differential Risk"/>
    <n v="4"/>
    <n v="2023"/>
    <n v="2"/>
    <n v="18"/>
    <d v="2023-02-18T00:00:00"/>
    <s v="Q1"/>
    <s v="Q1-2023"/>
    <s v="M"/>
    <n v="2"/>
    <s v="Poor"/>
    <n v="0"/>
    <x v="2"/>
    <n v="100"/>
    <s v="headache"/>
  </r>
  <r>
    <n v="1454"/>
    <n v="27.79"/>
    <x v="1"/>
    <n v="1.82"/>
    <n v="92.07"/>
    <n v="90"/>
    <n v="105"/>
    <s v="Differential Risk"/>
    <n v="5"/>
    <n v="2023"/>
    <n v="8"/>
    <n v="19"/>
    <d v="2023-08-19T00:00:00"/>
    <s v="Q3"/>
    <s v="Q3-2023"/>
    <s v="M"/>
    <n v="2"/>
    <s v="Poor"/>
    <n v="1"/>
    <x v="0"/>
    <n v="100"/>
    <s v="headache"/>
  </r>
  <r>
    <n v="1455"/>
    <n v="23.89"/>
    <x v="0"/>
    <n v="1.82"/>
    <n v="79.14"/>
    <n v="122"/>
    <n v="112"/>
    <s v="Differential Risk"/>
    <n v="1"/>
    <n v="2021"/>
    <n v="8"/>
    <n v="19"/>
    <d v="2021-08-19T00:00:00"/>
    <s v="Q3"/>
    <s v="Q3-2021"/>
    <s v="M"/>
    <n v="1"/>
    <s v="Good"/>
    <n v="2"/>
    <x v="1"/>
    <n v="101"/>
    <s v="nausea"/>
  </r>
  <r>
    <n v="1455"/>
    <n v="24.89"/>
    <x v="0"/>
    <n v="1.82"/>
    <n v="82.44"/>
    <n v="121"/>
    <n v="104"/>
    <s v="Differential Risk"/>
    <n v="2"/>
    <n v="2022"/>
    <n v="2"/>
    <n v="18"/>
    <d v="2022-02-18T00:00:00"/>
    <s v="Q1"/>
    <s v="Q1-2022"/>
    <s v="M"/>
    <n v="2"/>
    <s v="Poor"/>
    <n v="1"/>
    <x v="0"/>
    <n v="100"/>
    <s v="headache"/>
  </r>
  <r>
    <n v="1455"/>
    <n v="24.8"/>
    <x v="0"/>
    <n v="1.82"/>
    <n v="82.16"/>
    <n v="125"/>
    <n v="103"/>
    <s v="Differential Risk"/>
    <n v="3"/>
    <n v="2022"/>
    <n v="8"/>
    <n v="19"/>
    <d v="2022-08-19T00:00:00"/>
    <s v="Q3"/>
    <s v="Q3-2022"/>
    <s v="M"/>
    <n v="1"/>
    <s v="Good"/>
    <n v="1"/>
    <x v="0"/>
    <n v="106"/>
    <s v="dizziness"/>
  </r>
  <r>
    <n v="1455"/>
    <n v="24.51"/>
    <x v="0"/>
    <n v="1.82"/>
    <n v="81.17"/>
    <n v="119"/>
    <n v="99"/>
    <s v="Differential Risk"/>
    <n v="4"/>
    <n v="2023"/>
    <n v="2"/>
    <n v="18"/>
    <d v="2023-02-18T00:00:00"/>
    <s v="Q1"/>
    <s v="Q1-2023"/>
    <s v="M"/>
    <n v="0"/>
    <s v="Very Good"/>
    <n v="1"/>
    <x v="0"/>
    <n v="104"/>
    <s v="itching"/>
  </r>
  <r>
    <n v="1455"/>
    <n v="20.9"/>
    <x v="0"/>
    <n v="1.82"/>
    <n v="69.22"/>
    <n v="120"/>
    <n v="91"/>
    <s v="Differential Risk"/>
    <n v="5"/>
    <n v="2023"/>
    <n v="8"/>
    <n v="19"/>
    <d v="2023-08-19T00:00:00"/>
    <s v="Q3"/>
    <s v="Q3-2023"/>
    <s v="M"/>
    <n v="2"/>
    <s v="Poor"/>
    <n v="1"/>
    <x v="0"/>
    <n v="102"/>
    <s v="tinnitus"/>
  </r>
  <r>
    <n v="1455"/>
    <n v="20.13"/>
    <x v="0"/>
    <n v="1.82"/>
    <n v="66.680000000000007"/>
    <n v="120"/>
    <n v="83"/>
    <s v="Differential Risk"/>
    <n v="6"/>
    <n v="2024"/>
    <n v="2"/>
    <n v="18"/>
    <d v="2024-02-18T00:00:00"/>
    <s v="Q1"/>
    <s v="Q1-2024"/>
    <s v="M"/>
    <n v="2"/>
    <s v="Poor"/>
    <n v="0"/>
    <x v="2"/>
    <n v="100"/>
    <s v="headache"/>
  </r>
  <r>
    <n v="1456"/>
    <n v="24.07"/>
    <x v="0"/>
    <n v="1.82"/>
    <n v="79.739999999999995"/>
    <n v="139"/>
    <n v="116"/>
    <s v="High Risk"/>
    <n v="1"/>
    <n v="2021"/>
    <n v="8"/>
    <n v="21"/>
    <d v="2021-08-21T00:00:00"/>
    <s v="Q3"/>
    <s v="Q3-2021"/>
    <s v="M"/>
    <n v="3"/>
    <s v="Very Poor"/>
    <n v="2"/>
    <x v="1"/>
    <n v="100"/>
    <s v="headache"/>
  </r>
  <r>
    <n v="1456"/>
    <n v="25.93"/>
    <x v="1"/>
    <n v="1.82"/>
    <n v="85.89"/>
    <n v="137"/>
    <n v="113"/>
    <s v="High Risk"/>
    <n v="2"/>
    <n v="2022"/>
    <n v="2"/>
    <n v="20"/>
    <d v="2022-02-20T00:00:00"/>
    <s v="Q1"/>
    <s v="Q1-2022"/>
    <s v="M"/>
    <n v="0"/>
    <s v="Very Good"/>
    <n v="0"/>
    <x v="2"/>
    <n v="102"/>
    <s v="tinnitus"/>
  </r>
  <r>
    <n v="1456"/>
    <n v="21.09"/>
    <x v="0"/>
    <n v="1.82"/>
    <n v="69.86"/>
    <n v="138"/>
    <n v="117"/>
    <s v="High Risk"/>
    <n v="3"/>
    <n v="2022"/>
    <n v="8"/>
    <n v="21"/>
    <d v="2022-08-21T00:00:00"/>
    <s v="Q3"/>
    <s v="Q3-2022"/>
    <s v="M"/>
    <n v="1"/>
    <s v="Good"/>
    <n v="1"/>
    <x v="0"/>
    <n v="100"/>
    <s v="headache"/>
  </r>
  <r>
    <n v="1457"/>
    <n v="25.4"/>
    <x v="1"/>
    <n v="1.82"/>
    <n v="84.13"/>
    <n v="129"/>
    <n v="100"/>
    <s v="Differential Risk"/>
    <n v="1"/>
    <n v="2021"/>
    <n v="8"/>
    <n v="21"/>
    <d v="2021-08-21T00:00:00"/>
    <s v="Q3"/>
    <s v="Q3-2021"/>
    <s v="M"/>
    <n v="2"/>
    <s v="Poor"/>
    <n v="1"/>
    <x v="0"/>
    <n v="100"/>
    <s v="headache"/>
  </r>
  <r>
    <n v="1457"/>
    <n v="22.18"/>
    <x v="0"/>
    <n v="1.82"/>
    <n v="73.459999999999994"/>
    <n v="120"/>
    <n v="101"/>
    <s v="Differential Risk"/>
    <n v="2"/>
    <n v="2022"/>
    <n v="2"/>
    <n v="20"/>
    <d v="2022-02-20T00:00:00"/>
    <s v="Q1"/>
    <s v="Q1-2022"/>
    <s v="M"/>
    <n v="1"/>
    <s v="Good"/>
    <n v="1"/>
    <x v="0"/>
    <n v="100"/>
    <s v="headache"/>
  </r>
  <r>
    <n v="1457"/>
    <n v="23.09"/>
    <x v="0"/>
    <n v="1.82"/>
    <n v="76.47"/>
    <n v="128"/>
    <n v="105"/>
    <s v="Differential Risk"/>
    <n v="3"/>
    <n v="2022"/>
    <n v="8"/>
    <n v="21"/>
    <d v="2022-08-21T00:00:00"/>
    <s v="Q3"/>
    <s v="Q3-2022"/>
    <s v="M"/>
    <n v="1"/>
    <s v="Good"/>
    <n v="2"/>
    <x v="1"/>
    <n v="100"/>
    <s v="headache"/>
  </r>
  <r>
    <n v="1457"/>
    <n v="21.33"/>
    <x v="0"/>
    <n v="1.82"/>
    <n v="70.66"/>
    <n v="113"/>
    <n v="103"/>
    <s v="Differential Risk"/>
    <n v="4"/>
    <n v="2023"/>
    <n v="2"/>
    <n v="20"/>
    <d v="2023-02-20T00:00:00"/>
    <s v="Q1"/>
    <s v="Q1-2023"/>
    <s v="M"/>
    <n v="2"/>
    <s v="Poor"/>
    <n v="1"/>
    <x v="0"/>
    <n v="103"/>
    <s v="vomiting"/>
  </r>
  <r>
    <n v="1457"/>
    <n v="21.89"/>
    <x v="0"/>
    <n v="1.82"/>
    <n v="72.52"/>
    <n v="116"/>
    <n v="89"/>
    <s v="Differential Risk"/>
    <n v="5"/>
    <n v="2023"/>
    <n v="8"/>
    <n v="21"/>
    <d v="2023-08-21T00:00:00"/>
    <s v="Q3"/>
    <s v="Q3-2023"/>
    <s v="M"/>
    <n v="1"/>
    <s v="Good"/>
    <n v="1"/>
    <x v="0"/>
    <n v="101"/>
    <s v="nausea"/>
  </r>
  <r>
    <n v="1458"/>
    <n v="22.38"/>
    <x v="0"/>
    <n v="1.62"/>
    <n v="58.73"/>
    <n v="131"/>
    <n v="115"/>
    <s v="Differential Risk"/>
    <n v="1"/>
    <n v="2021"/>
    <n v="8"/>
    <n v="21"/>
    <d v="2021-08-21T00:00:00"/>
    <s v="Q3"/>
    <s v="Q3-2021"/>
    <s v="F"/>
    <n v="0"/>
    <s v="Very Good"/>
    <n v="1"/>
    <x v="0"/>
    <n v="107"/>
    <s v="skin rash"/>
  </r>
  <r>
    <n v="1458"/>
    <n v="25.31"/>
    <x v="1"/>
    <n v="1.62"/>
    <n v="66.42"/>
    <n v="131"/>
    <n v="110"/>
    <s v="Differential Risk"/>
    <n v="2"/>
    <n v="2022"/>
    <n v="2"/>
    <n v="20"/>
    <d v="2022-02-20T00:00:00"/>
    <s v="Q1"/>
    <s v="Q1-2022"/>
    <s v="F"/>
    <n v="2"/>
    <s v="Poor"/>
    <n v="0"/>
    <x v="2"/>
    <n v="108"/>
    <s v="palpitations"/>
  </r>
  <r>
    <n v="1458"/>
    <n v="22.4"/>
    <x v="0"/>
    <n v="1.62"/>
    <n v="58.78"/>
    <n v="134"/>
    <n v="107"/>
    <s v="Differential Risk"/>
    <n v="3"/>
    <n v="2022"/>
    <n v="8"/>
    <n v="21"/>
    <d v="2022-08-21T00:00:00"/>
    <s v="Q3"/>
    <s v="Q3-2022"/>
    <s v="F"/>
    <n v="0"/>
    <s v="Very Good"/>
    <n v="0"/>
    <x v="2"/>
    <n v="106"/>
    <s v="dizziness"/>
  </r>
  <r>
    <n v="1458"/>
    <n v="21.93"/>
    <x v="0"/>
    <n v="1.62"/>
    <n v="57.55"/>
    <n v="136"/>
    <n v="97"/>
    <s v="High Risk"/>
    <n v="4"/>
    <n v="2023"/>
    <n v="2"/>
    <n v="20"/>
    <d v="2023-02-20T00:00:00"/>
    <s v="Q1"/>
    <s v="Q1-2023"/>
    <s v="F"/>
    <n v="1"/>
    <s v="Good"/>
    <n v="2"/>
    <x v="1"/>
    <n v="100"/>
    <s v="headache"/>
  </r>
  <r>
    <n v="1459"/>
    <n v="25.86"/>
    <x v="1"/>
    <n v="1.62"/>
    <n v="67.87"/>
    <n v="127"/>
    <n v="119"/>
    <s v="Differential Risk"/>
    <n v="1"/>
    <n v="2021"/>
    <n v="8"/>
    <n v="24"/>
    <d v="2021-08-24T00:00:00"/>
    <s v="Q3"/>
    <s v="Q3-2021"/>
    <s v="F"/>
    <n v="2"/>
    <s v="Poor"/>
    <n v="2"/>
    <x v="1"/>
    <n v="100"/>
    <s v="headache"/>
  </r>
  <r>
    <n v="1459"/>
    <n v="27.03"/>
    <x v="1"/>
    <n v="1.62"/>
    <n v="70.930000000000007"/>
    <n v="123"/>
    <n v="117"/>
    <s v="Differential Risk"/>
    <n v="2"/>
    <n v="2022"/>
    <n v="2"/>
    <n v="23"/>
    <d v="2022-02-23T00:00:00"/>
    <s v="Q1"/>
    <s v="Q1-2022"/>
    <s v="F"/>
    <n v="2"/>
    <s v="Poor"/>
    <n v="0"/>
    <x v="2"/>
    <n v="108"/>
    <s v="palpitations"/>
  </r>
  <r>
    <n v="1459"/>
    <n v="29.23"/>
    <x v="1"/>
    <n v="1.62"/>
    <n v="76.7"/>
    <n v="123"/>
    <n v="122"/>
    <s v="Differential Risk"/>
    <n v="3"/>
    <n v="2022"/>
    <n v="8"/>
    <n v="24"/>
    <d v="2022-08-24T00:00:00"/>
    <s v="Q3"/>
    <s v="Q3-2022"/>
    <s v="F"/>
    <n v="3"/>
    <s v="Very Poor"/>
    <n v="1"/>
    <x v="0"/>
    <n v="100"/>
    <s v="headache"/>
  </r>
  <r>
    <n v="1459"/>
    <n v="26.93"/>
    <x v="1"/>
    <n v="1.62"/>
    <n v="70.680000000000007"/>
    <n v="121"/>
    <n v="123"/>
    <s v="Differential Risk"/>
    <n v="4"/>
    <n v="2023"/>
    <n v="2"/>
    <n v="23"/>
    <d v="2023-02-23T00:00:00"/>
    <s v="Q1"/>
    <s v="Q1-2023"/>
    <s v="F"/>
    <n v="2"/>
    <s v="Poor"/>
    <n v="1"/>
    <x v="0"/>
    <n v="100"/>
    <s v="headache"/>
  </r>
  <r>
    <n v="1459"/>
    <n v="26.04"/>
    <x v="1"/>
    <n v="1.62"/>
    <n v="68.34"/>
    <n v="117"/>
    <n v="116"/>
    <s v="Differential Risk"/>
    <n v="5"/>
    <n v="2023"/>
    <n v="8"/>
    <n v="24"/>
    <d v="2023-08-24T00:00:00"/>
    <s v="Q3"/>
    <s v="Q3-2023"/>
    <s v="F"/>
    <n v="3"/>
    <s v="Very Poor"/>
    <n v="0"/>
    <x v="2"/>
    <n v="100"/>
    <s v="headache"/>
  </r>
  <r>
    <n v="1460"/>
    <n v="19.88"/>
    <x v="0"/>
    <n v="1.62"/>
    <n v="52.18"/>
    <n v="117"/>
    <n v="121"/>
    <s v="Differential Risk"/>
    <n v="1"/>
    <n v="2021"/>
    <n v="8"/>
    <n v="27"/>
    <d v="2021-08-27T00:00:00"/>
    <s v="Q3"/>
    <s v="Q3-2021"/>
    <s v="F"/>
    <n v="1"/>
    <s v="Good"/>
    <n v="1"/>
    <x v="0"/>
    <n v="108"/>
    <s v="palpitations"/>
  </r>
  <r>
    <n v="1460"/>
    <n v="20.58"/>
    <x v="0"/>
    <n v="1.62"/>
    <n v="54.02"/>
    <n v="119"/>
    <n v="125"/>
    <s v="Differential Risk"/>
    <n v="2"/>
    <n v="2022"/>
    <n v="2"/>
    <n v="26"/>
    <d v="2022-02-26T00:00:00"/>
    <s v="Q1"/>
    <s v="Q1-2022"/>
    <s v="F"/>
    <n v="3"/>
    <s v="Very Poor"/>
    <n v="2"/>
    <x v="1"/>
    <n v="103"/>
    <s v="vomiting"/>
  </r>
  <r>
    <n v="1460"/>
    <n v="21.35"/>
    <x v="0"/>
    <n v="1.62"/>
    <n v="56.04"/>
    <n v="122"/>
    <n v="129"/>
    <s v="Differential Risk"/>
    <n v="3"/>
    <n v="2022"/>
    <n v="8"/>
    <n v="27"/>
    <d v="2022-08-27T00:00:00"/>
    <s v="Q3"/>
    <s v="Q3-2022"/>
    <s v="F"/>
    <n v="2"/>
    <s v="Poor"/>
    <n v="1"/>
    <x v="0"/>
    <n v="108"/>
    <s v="palpitations"/>
  </r>
  <r>
    <n v="1460"/>
    <n v="20.62"/>
    <x v="0"/>
    <n v="1.62"/>
    <n v="54.12"/>
    <n v="119"/>
    <n v="128"/>
    <s v="Differential Risk"/>
    <n v="4"/>
    <n v="2023"/>
    <n v="2"/>
    <n v="26"/>
    <d v="2023-02-26T00:00:00"/>
    <s v="Q1"/>
    <s v="Q1-2023"/>
    <s v="F"/>
    <n v="0"/>
    <s v="Very Good"/>
    <n v="1"/>
    <x v="0"/>
    <n v="104"/>
    <s v="itching"/>
  </r>
  <r>
    <n v="1460"/>
    <n v="20.72"/>
    <x v="0"/>
    <n v="1.62"/>
    <n v="54.37"/>
    <n v="118"/>
    <n v="126"/>
    <s v="Differential Risk"/>
    <n v="5"/>
    <n v="2023"/>
    <n v="8"/>
    <n v="27"/>
    <d v="2023-08-27T00:00:00"/>
    <s v="Q3"/>
    <s v="Q3-2023"/>
    <s v="F"/>
    <n v="2"/>
    <s v="Poor"/>
    <n v="1"/>
    <x v="0"/>
    <n v="108"/>
    <s v="palpitations"/>
  </r>
  <r>
    <n v="1460"/>
    <n v="22.33"/>
    <x v="0"/>
    <n v="1.62"/>
    <n v="58.59"/>
    <n v="118"/>
    <n v="118"/>
    <s v="Differential Risk"/>
    <n v="6"/>
    <n v="2024"/>
    <n v="2"/>
    <n v="26"/>
    <d v="2024-02-26T00:00:00"/>
    <s v="Q1"/>
    <s v="Q1-2024"/>
    <s v="F"/>
    <n v="1"/>
    <s v="Good"/>
    <n v="1"/>
    <x v="0"/>
    <n v="105"/>
    <s v="abdominal pain"/>
  </r>
  <r>
    <n v="1461"/>
    <n v="21.28"/>
    <x v="0"/>
    <n v="1.62"/>
    <n v="55.85"/>
    <n v="104"/>
    <n v="108"/>
    <s v="Differential Risk"/>
    <n v="1"/>
    <n v="2021"/>
    <n v="8"/>
    <n v="28"/>
    <d v="2021-08-28T00:00:00"/>
    <s v="Q3"/>
    <s v="Q3-2021"/>
    <s v="F"/>
    <n v="0"/>
    <s v="Very Good"/>
    <n v="1"/>
    <x v="0"/>
    <n v="105"/>
    <s v="abdominal pain"/>
  </r>
  <r>
    <n v="1461"/>
    <n v="22.23"/>
    <x v="0"/>
    <n v="1.62"/>
    <n v="58.34"/>
    <n v="96"/>
    <n v="108"/>
    <s v="Differential Risk"/>
    <n v="2"/>
    <n v="2022"/>
    <n v="2"/>
    <n v="27"/>
    <d v="2022-02-27T00:00:00"/>
    <s v="Q1"/>
    <s v="Q1-2022"/>
    <s v="F"/>
    <n v="1"/>
    <s v="Good"/>
    <n v="1"/>
    <x v="0"/>
    <n v="100"/>
    <s v="headache"/>
  </r>
  <r>
    <n v="1461"/>
    <n v="21.73"/>
    <x v="0"/>
    <n v="1.62"/>
    <n v="57.02"/>
    <n v="96"/>
    <n v="111"/>
    <s v="Differential Risk"/>
    <n v="3"/>
    <n v="2022"/>
    <n v="8"/>
    <n v="28"/>
    <d v="2022-08-28T00:00:00"/>
    <s v="Q3"/>
    <s v="Q3-2022"/>
    <s v="F"/>
    <n v="1"/>
    <s v="Good"/>
    <n v="1"/>
    <x v="0"/>
    <n v="106"/>
    <s v="dizziness"/>
  </r>
  <r>
    <n v="1461"/>
    <n v="20.8"/>
    <x v="0"/>
    <n v="1.62"/>
    <n v="54.58"/>
    <n v="104"/>
    <n v="112"/>
    <s v="Differential Risk"/>
    <n v="4"/>
    <n v="2023"/>
    <n v="2"/>
    <n v="27"/>
    <d v="2023-02-27T00:00:00"/>
    <s v="Q1"/>
    <s v="Q1-2023"/>
    <s v="F"/>
    <n v="2"/>
    <s v="Poor"/>
    <n v="2"/>
    <x v="1"/>
    <n v="109"/>
    <s v="hallucinations"/>
  </r>
  <r>
    <n v="1461"/>
    <n v="21.19"/>
    <x v="0"/>
    <n v="1.62"/>
    <n v="55.61"/>
    <n v="101"/>
    <n v="99"/>
    <s v="Differential Risk"/>
    <n v="5"/>
    <n v="2023"/>
    <n v="8"/>
    <n v="28"/>
    <d v="2023-08-28T00:00:00"/>
    <s v="Q3"/>
    <s v="Q3-2023"/>
    <s v="F"/>
    <n v="1"/>
    <s v="Good"/>
    <n v="1"/>
    <x v="0"/>
    <n v="100"/>
    <s v="headache"/>
  </r>
  <r>
    <n v="1462"/>
    <n v="23.3"/>
    <x v="0"/>
    <n v="1.82"/>
    <n v="77.17"/>
    <n v="127"/>
    <n v="96"/>
    <s v="Differential Risk"/>
    <n v="1"/>
    <n v="2021"/>
    <n v="8"/>
    <n v="30"/>
    <d v="2021-08-30T00:00:00"/>
    <s v="Q3"/>
    <s v="Q3-2021"/>
    <s v="M"/>
    <n v="1"/>
    <s v="Good"/>
    <n v="1"/>
    <x v="0"/>
    <n v="105"/>
    <s v="abdominal pain"/>
  </r>
  <r>
    <n v="1462"/>
    <n v="26.62"/>
    <x v="1"/>
    <n v="1.82"/>
    <n v="88.17"/>
    <n v="120"/>
    <n v="101"/>
    <s v="Differential Risk"/>
    <n v="2"/>
    <n v="2022"/>
    <n v="3"/>
    <n v="1"/>
    <d v="2022-03-01T00:00:00"/>
    <s v="Q1"/>
    <s v="Q1-2022"/>
    <s v="M"/>
    <n v="1"/>
    <s v="Good"/>
    <n v="1"/>
    <x v="0"/>
    <n v="109"/>
    <s v="hallucinations"/>
  </r>
  <r>
    <n v="1462"/>
    <n v="25.88"/>
    <x v="1"/>
    <n v="1.82"/>
    <n v="85.73"/>
    <n v="120"/>
    <n v="101"/>
    <s v="Differential Risk"/>
    <n v="3"/>
    <n v="2022"/>
    <n v="8"/>
    <n v="30"/>
    <d v="2022-08-30T00:00:00"/>
    <s v="Q3"/>
    <s v="Q3-2022"/>
    <s v="M"/>
    <n v="2"/>
    <s v="Poor"/>
    <n v="0"/>
    <x v="2"/>
    <n v="101"/>
    <s v="nausea"/>
  </r>
  <r>
    <n v="1463"/>
    <n v="21.96"/>
    <x v="0"/>
    <n v="1.62"/>
    <n v="57.64"/>
    <n v="137"/>
    <n v="112"/>
    <s v="High Risk"/>
    <n v="1"/>
    <n v="2021"/>
    <n v="9"/>
    <n v="3"/>
    <d v="2021-09-03T00:00:00"/>
    <s v="Q3"/>
    <s v="Q3-2021"/>
    <s v="F"/>
    <n v="2"/>
    <s v="Poor"/>
    <n v="2"/>
    <x v="1"/>
    <n v="101"/>
    <s v="nausea"/>
  </r>
  <r>
    <n v="1463"/>
    <n v="18.64"/>
    <x v="0"/>
    <n v="1.62"/>
    <n v="48.93"/>
    <n v="134"/>
    <n v="111"/>
    <s v="Differential Risk"/>
    <n v="2"/>
    <n v="2022"/>
    <n v="3"/>
    <n v="5"/>
    <d v="2022-03-05T00:00:00"/>
    <s v="Q1"/>
    <s v="Q1-2022"/>
    <s v="F"/>
    <n v="1"/>
    <s v="Good"/>
    <n v="1"/>
    <x v="0"/>
    <n v="100"/>
    <s v="headache"/>
  </r>
  <r>
    <n v="1463"/>
    <n v="18.829999999999998"/>
    <x v="0"/>
    <n v="1.62"/>
    <n v="49.43"/>
    <n v="132"/>
    <n v="109"/>
    <s v="Differential Risk"/>
    <n v="3"/>
    <n v="2022"/>
    <n v="9"/>
    <n v="3"/>
    <d v="2022-09-03T00:00:00"/>
    <s v="Q3"/>
    <s v="Q3-2022"/>
    <s v="F"/>
    <n v="1"/>
    <s v="Good"/>
    <n v="2"/>
    <x v="1"/>
    <n v="100"/>
    <s v="headache"/>
  </r>
  <r>
    <n v="1463"/>
    <n v="17.88"/>
    <x v="3"/>
    <n v="1.62"/>
    <n v="46.93"/>
    <n v="134"/>
    <n v="109"/>
    <s v="Differential Risk"/>
    <n v="4"/>
    <n v="2023"/>
    <n v="3"/>
    <n v="5"/>
    <d v="2023-03-05T00:00:00"/>
    <s v="Q1"/>
    <s v="Q1-2023"/>
    <s v="F"/>
    <n v="1"/>
    <s v="Good"/>
    <n v="1"/>
    <x v="0"/>
    <n v="100"/>
    <s v="headache"/>
  </r>
  <r>
    <n v="1464"/>
    <n v="23.66"/>
    <x v="0"/>
    <n v="1.82"/>
    <n v="78.38"/>
    <n v="129"/>
    <n v="118"/>
    <s v="Differential Risk"/>
    <n v="1"/>
    <n v="2021"/>
    <n v="9"/>
    <n v="7"/>
    <d v="2021-09-07T00:00:00"/>
    <s v="Q3"/>
    <s v="Q3-2021"/>
    <s v="M"/>
    <n v="1"/>
    <s v="Good"/>
    <n v="0"/>
    <x v="2"/>
    <n v="100"/>
    <s v="headache"/>
  </r>
  <r>
    <n v="1464"/>
    <n v="22.61"/>
    <x v="0"/>
    <n v="1.82"/>
    <n v="74.900000000000006"/>
    <n v="122"/>
    <n v="120"/>
    <s v="Differential Risk"/>
    <n v="2"/>
    <n v="2022"/>
    <n v="3"/>
    <n v="9"/>
    <d v="2022-03-09T00:00:00"/>
    <s v="Q1"/>
    <s v="Q1-2022"/>
    <s v="M"/>
    <n v="2"/>
    <s v="Poor"/>
    <n v="2"/>
    <x v="1"/>
    <n v="100"/>
    <s v="headache"/>
  </r>
  <r>
    <n v="1464"/>
    <n v="20.91"/>
    <x v="0"/>
    <n v="1.82"/>
    <n v="69.25"/>
    <n v="117"/>
    <n v="122"/>
    <s v="Differential Risk"/>
    <n v="3"/>
    <n v="2022"/>
    <n v="9"/>
    <n v="7"/>
    <d v="2022-09-07T00:00:00"/>
    <s v="Q3"/>
    <s v="Q3-2022"/>
    <s v="M"/>
    <n v="1"/>
    <s v="Good"/>
    <n v="1"/>
    <x v="0"/>
    <n v="100"/>
    <s v="headache"/>
  </r>
  <r>
    <n v="1464"/>
    <n v="19.239999999999998"/>
    <x v="0"/>
    <n v="1.82"/>
    <n v="63.73"/>
    <n v="111"/>
    <n v="124"/>
    <s v="Differential Risk"/>
    <n v="4"/>
    <n v="2023"/>
    <n v="3"/>
    <n v="9"/>
    <d v="2023-03-09T00:00:00"/>
    <s v="Q1"/>
    <s v="Q1-2023"/>
    <s v="M"/>
    <n v="0"/>
    <s v="Very Good"/>
    <n v="0"/>
    <x v="2"/>
    <n v="100"/>
    <s v="headache"/>
  </r>
  <r>
    <n v="1464"/>
    <n v="16.98"/>
    <x v="3"/>
    <n v="1.82"/>
    <n v="56.24"/>
    <n v="106"/>
    <n v="111"/>
    <s v="Differential Risk"/>
    <n v="5"/>
    <n v="2023"/>
    <n v="9"/>
    <n v="7"/>
    <d v="2023-09-07T00:00:00"/>
    <s v="Q3"/>
    <s v="Q3-2023"/>
    <s v="M"/>
    <n v="2"/>
    <s v="Poor"/>
    <n v="1"/>
    <x v="0"/>
    <n v="109"/>
    <s v="hallucinations"/>
  </r>
  <r>
    <n v="1465"/>
    <n v="22.94"/>
    <x v="0"/>
    <n v="1.82"/>
    <n v="75.989999999999995"/>
    <n v="132"/>
    <n v="98"/>
    <s v="Differential Risk"/>
    <n v="1"/>
    <n v="2021"/>
    <n v="9"/>
    <n v="9"/>
    <d v="2021-09-09T00:00:00"/>
    <s v="Q3"/>
    <s v="Q3-2021"/>
    <s v="M"/>
    <n v="1"/>
    <s v="Good"/>
    <n v="2"/>
    <x v="1"/>
    <n v="100"/>
    <s v="headache"/>
  </r>
  <r>
    <n v="1465"/>
    <n v="24.32"/>
    <x v="0"/>
    <n v="1.82"/>
    <n v="80.56"/>
    <n v="132"/>
    <n v="94"/>
    <s v="Differential Risk"/>
    <n v="2"/>
    <n v="2022"/>
    <n v="3"/>
    <n v="11"/>
    <d v="2022-03-11T00:00:00"/>
    <s v="Q1"/>
    <s v="Q1-2022"/>
    <s v="M"/>
    <n v="2"/>
    <s v="Poor"/>
    <n v="2"/>
    <x v="1"/>
    <n v="103"/>
    <s v="vomiting"/>
  </r>
  <r>
    <n v="1465"/>
    <n v="24.3"/>
    <x v="0"/>
    <n v="1.82"/>
    <n v="80.5"/>
    <n v="135"/>
    <n v="112"/>
    <s v="High Risk"/>
    <n v="3"/>
    <n v="2022"/>
    <n v="9"/>
    <n v="9"/>
    <d v="2022-09-09T00:00:00"/>
    <s v="Q3"/>
    <s v="Q3-2022"/>
    <s v="M"/>
    <n v="1"/>
    <s v="Good"/>
    <n v="1"/>
    <x v="0"/>
    <n v="100"/>
    <s v="headache"/>
  </r>
  <r>
    <n v="1466"/>
    <n v="33.82"/>
    <x v="2"/>
    <n v="1.82"/>
    <n v="112.03"/>
    <n v="133"/>
    <n v="136"/>
    <s v="Differential Risk"/>
    <n v="1"/>
    <n v="2021"/>
    <n v="9"/>
    <n v="13"/>
    <d v="2021-09-13T00:00:00"/>
    <s v="Q3"/>
    <s v="Q3-2021"/>
    <s v="M"/>
    <n v="3"/>
    <s v="Very Poor"/>
    <n v="0"/>
    <x v="2"/>
    <n v="100"/>
    <s v="headache"/>
  </r>
  <r>
    <n v="1466"/>
    <n v="34.65"/>
    <x v="2"/>
    <n v="1.82"/>
    <n v="114.76"/>
    <n v="135"/>
    <n v="143"/>
    <s v="High Risk"/>
    <n v="2"/>
    <n v="2022"/>
    <n v="3"/>
    <n v="15"/>
    <d v="2022-03-15T00:00:00"/>
    <s v="Q1"/>
    <s v="Q1-2022"/>
    <s v="M"/>
    <n v="2"/>
    <s v="Poor"/>
    <n v="0"/>
    <x v="2"/>
    <n v="100"/>
    <s v="headache"/>
  </r>
  <r>
    <n v="1466"/>
    <n v="38.979999999999997"/>
    <x v="2"/>
    <n v="1.82"/>
    <n v="129.13"/>
    <n v="134"/>
    <n v="141"/>
    <s v="Differential Risk"/>
    <n v="3"/>
    <n v="2022"/>
    <n v="9"/>
    <n v="13"/>
    <d v="2022-09-13T00:00:00"/>
    <s v="Q3"/>
    <s v="Q3-2022"/>
    <s v="M"/>
    <n v="3"/>
    <s v="Very Poor"/>
    <n v="0"/>
    <x v="2"/>
    <n v="100"/>
    <s v="headache"/>
  </r>
  <r>
    <n v="1466"/>
    <n v="38.450000000000003"/>
    <x v="2"/>
    <n v="1.82"/>
    <n v="127.36"/>
    <n v="137"/>
    <n v="142"/>
    <s v="High Risk"/>
    <n v="4"/>
    <n v="2023"/>
    <n v="3"/>
    <n v="15"/>
    <d v="2023-03-15T00:00:00"/>
    <s v="Q1"/>
    <s v="Q1-2023"/>
    <s v="M"/>
    <n v="3"/>
    <s v="Very Poor"/>
    <n v="0"/>
    <x v="2"/>
    <n v="102"/>
    <s v="tinnitus"/>
  </r>
  <r>
    <n v="1466"/>
    <n v="40.35"/>
    <x v="2"/>
    <n v="1.82"/>
    <n v="133.66999999999999"/>
    <n v="130"/>
    <n v="141"/>
    <s v="Differential Risk"/>
    <n v="5"/>
    <n v="2023"/>
    <n v="9"/>
    <n v="13"/>
    <d v="2023-09-13T00:00:00"/>
    <s v="Q3"/>
    <s v="Q3-2023"/>
    <s v="M"/>
    <n v="2"/>
    <s v="Poor"/>
    <n v="0"/>
    <x v="2"/>
    <n v="100"/>
    <s v="headache"/>
  </r>
  <r>
    <n v="1467"/>
    <n v="25.69"/>
    <x v="1"/>
    <n v="1.82"/>
    <n v="85.1"/>
    <n v="134"/>
    <n v="128"/>
    <s v="Differential Risk"/>
    <n v="1"/>
    <n v="2021"/>
    <n v="9"/>
    <n v="13"/>
    <d v="2021-09-13T00:00:00"/>
    <s v="Q3"/>
    <s v="Q3-2021"/>
    <s v="M"/>
    <n v="1"/>
    <s v="Good"/>
    <n v="1"/>
    <x v="0"/>
    <n v="100"/>
    <s v="headache"/>
  </r>
  <r>
    <n v="1467"/>
    <n v="24.58"/>
    <x v="0"/>
    <n v="1.82"/>
    <n v="81.41"/>
    <n v="134"/>
    <n v="118"/>
    <s v="Differential Risk"/>
    <n v="2"/>
    <n v="2022"/>
    <n v="3"/>
    <n v="15"/>
    <d v="2022-03-15T00:00:00"/>
    <s v="Q1"/>
    <s v="Q1-2022"/>
    <s v="M"/>
    <n v="1"/>
    <s v="Good"/>
    <n v="1"/>
    <x v="0"/>
    <n v="100"/>
    <s v="headache"/>
  </r>
  <r>
    <n v="1467"/>
    <n v="21.05"/>
    <x v="0"/>
    <n v="1.82"/>
    <n v="69.72"/>
    <n v="142"/>
    <n v="129"/>
    <s v="High Risk"/>
    <n v="3"/>
    <n v="2022"/>
    <n v="9"/>
    <n v="13"/>
    <d v="2022-09-13T00:00:00"/>
    <s v="Q3"/>
    <s v="Q3-2022"/>
    <s v="M"/>
    <n v="1"/>
    <s v="Good"/>
    <n v="1"/>
    <x v="0"/>
    <n v="107"/>
    <s v="skin rash"/>
  </r>
  <r>
    <n v="1467"/>
    <n v="21.01"/>
    <x v="0"/>
    <n v="1.82"/>
    <n v="69.599999999999994"/>
    <n v="138"/>
    <n v="124"/>
    <s v="High Risk"/>
    <n v="4"/>
    <n v="2023"/>
    <n v="3"/>
    <n v="15"/>
    <d v="2023-03-15T00:00:00"/>
    <s v="Q1"/>
    <s v="Q1-2023"/>
    <s v="M"/>
    <n v="3"/>
    <s v="Very Poor"/>
    <n v="0"/>
    <x v="2"/>
    <n v="101"/>
    <s v="nausea"/>
  </r>
  <r>
    <n v="1468"/>
    <n v="26.22"/>
    <x v="1"/>
    <n v="1.82"/>
    <n v="86.86"/>
    <n v="121"/>
    <n v="91"/>
    <s v="Differential Risk"/>
    <n v="1"/>
    <n v="2021"/>
    <n v="9"/>
    <n v="15"/>
    <d v="2021-09-15T00:00:00"/>
    <s v="Q3"/>
    <s v="Q3-2021"/>
    <s v="M"/>
    <n v="1"/>
    <s v="Good"/>
    <n v="0"/>
    <x v="2"/>
    <n v="105"/>
    <s v="abdominal pain"/>
  </r>
  <r>
    <n v="1468"/>
    <n v="27.09"/>
    <x v="1"/>
    <n v="1.82"/>
    <n v="89.74"/>
    <n v="120"/>
    <n v="95"/>
    <s v="Differential Risk"/>
    <n v="2"/>
    <n v="2022"/>
    <n v="3"/>
    <n v="17"/>
    <d v="2022-03-17T00:00:00"/>
    <s v="Q1"/>
    <s v="Q1-2022"/>
    <s v="M"/>
    <n v="2"/>
    <s v="Poor"/>
    <n v="1"/>
    <x v="0"/>
    <n v="100"/>
    <s v="headache"/>
  </r>
  <r>
    <n v="1468"/>
    <n v="29.67"/>
    <x v="1"/>
    <n v="1.82"/>
    <n v="98.29"/>
    <n v="124"/>
    <n v="95"/>
    <s v="Differential Risk"/>
    <n v="3"/>
    <n v="2022"/>
    <n v="9"/>
    <n v="15"/>
    <d v="2022-09-15T00:00:00"/>
    <s v="Q3"/>
    <s v="Q3-2022"/>
    <s v="M"/>
    <n v="0"/>
    <s v="Very Good"/>
    <n v="2"/>
    <x v="1"/>
    <n v="100"/>
    <s v="headache"/>
  </r>
  <r>
    <n v="1468"/>
    <n v="31.07"/>
    <x v="2"/>
    <n v="1.82"/>
    <n v="102.9"/>
    <n v="131"/>
    <n v="85"/>
    <s v="Differential Risk"/>
    <n v="4"/>
    <n v="2023"/>
    <n v="3"/>
    <n v="17"/>
    <d v="2023-03-17T00:00:00"/>
    <s v="Q1"/>
    <s v="Q1-2023"/>
    <s v="M"/>
    <n v="2"/>
    <s v="Poor"/>
    <n v="0"/>
    <x v="2"/>
    <n v="100"/>
    <s v="headache"/>
  </r>
  <r>
    <n v="1469"/>
    <n v="21.98"/>
    <x v="0"/>
    <n v="1.82"/>
    <n v="72.8"/>
    <n v="117"/>
    <n v="106"/>
    <s v="Differential Risk"/>
    <n v="1"/>
    <n v="2021"/>
    <n v="9"/>
    <n v="15"/>
    <d v="2021-09-15T00:00:00"/>
    <s v="Q3"/>
    <s v="Q3-2021"/>
    <s v="M"/>
    <n v="1"/>
    <s v="Good"/>
    <n v="1"/>
    <x v="0"/>
    <n v="108"/>
    <s v="palpitations"/>
  </r>
  <r>
    <n v="1469"/>
    <n v="18.559999999999999"/>
    <x v="0"/>
    <n v="1.82"/>
    <n v="61.49"/>
    <n v="121"/>
    <n v="109"/>
    <s v="Differential Risk"/>
    <n v="2"/>
    <n v="2022"/>
    <n v="3"/>
    <n v="17"/>
    <d v="2022-03-17T00:00:00"/>
    <s v="Q1"/>
    <s v="Q1-2022"/>
    <s v="M"/>
    <n v="1"/>
    <s v="Good"/>
    <n v="2"/>
    <x v="1"/>
    <n v="100"/>
    <s v="headache"/>
  </r>
  <r>
    <n v="1469"/>
    <n v="13.37"/>
    <x v="3"/>
    <n v="1.82"/>
    <n v="44.28"/>
    <n v="115"/>
    <n v="102"/>
    <s v="Differential Risk"/>
    <n v="3"/>
    <n v="2022"/>
    <n v="9"/>
    <n v="15"/>
    <d v="2022-09-15T00:00:00"/>
    <s v="Q3"/>
    <s v="Q3-2022"/>
    <s v="M"/>
    <n v="1"/>
    <s v="Good"/>
    <n v="1"/>
    <x v="0"/>
    <n v="103"/>
    <s v="vomiting"/>
  </r>
  <r>
    <n v="1469"/>
    <n v="11.9"/>
    <x v="3"/>
    <n v="1.82"/>
    <n v="39.4"/>
    <n v="114"/>
    <n v="102"/>
    <s v="Differential Risk"/>
    <n v="4"/>
    <n v="2023"/>
    <n v="3"/>
    <n v="17"/>
    <d v="2023-03-17T00:00:00"/>
    <s v="Q1"/>
    <s v="Q1-2023"/>
    <s v="M"/>
    <n v="2"/>
    <s v="Poor"/>
    <n v="2"/>
    <x v="1"/>
    <n v="101"/>
    <s v="nausea"/>
  </r>
  <r>
    <n v="1469"/>
    <n v="12.28"/>
    <x v="3"/>
    <n v="1.82"/>
    <n v="40.68"/>
    <n v="113"/>
    <n v="102"/>
    <s v="Differential Risk"/>
    <n v="5"/>
    <n v="2023"/>
    <n v="9"/>
    <n v="15"/>
    <d v="2023-09-15T00:00:00"/>
    <s v="Q3"/>
    <s v="Q3-2023"/>
    <s v="M"/>
    <n v="2"/>
    <s v="Poor"/>
    <n v="0"/>
    <x v="2"/>
    <n v="102"/>
    <s v="tinnitus"/>
  </r>
  <r>
    <n v="1470"/>
    <n v="22.33"/>
    <x v="0"/>
    <n v="1.82"/>
    <n v="73.959999999999994"/>
    <n v="118"/>
    <n v="131"/>
    <s v="Differential Risk"/>
    <n v="1"/>
    <n v="2021"/>
    <n v="9"/>
    <n v="16"/>
    <d v="2021-09-16T00:00:00"/>
    <s v="Q3"/>
    <s v="Q3-2021"/>
    <s v="M"/>
    <n v="2"/>
    <s v="Poor"/>
    <n v="2"/>
    <x v="1"/>
    <n v="101"/>
    <s v="nausea"/>
  </r>
  <r>
    <n v="1470"/>
    <n v="23.79"/>
    <x v="0"/>
    <n v="1.82"/>
    <n v="78.8"/>
    <n v="116"/>
    <n v="130"/>
    <s v="Differential Risk"/>
    <n v="2"/>
    <n v="2022"/>
    <n v="3"/>
    <n v="18"/>
    <d v="2022-03-18T00:00:00"/>
    <s v="Q1"/>
    <s v="Q1-2022"/>
    <s v="M"/>
    <n v="1"/>
    <s v="Good"/>
    <n v="2"/>
    <x v="1"/>
    <n v="105"/>
    <s v="abdominal pain"/>
  </r>
  <r>
    <n v="1470"/>
    <n v="24.39"/>
    <x v="0"/>
    <n v="1.82"/>
    <n v="80.790000000000006"/>
    <n v="116"/>
    <n v="134"/>
    <s v="Differential Risk"/>
    <n v="3"/>
    <n v="2022"/>
    <n v="9"/>
    <n v="16"/>
    <d v="2022-09-16T00:00:00"/>
    <s v="Q3"/>
    <s v="Q3-2022"/>
    <s v="M"/>
    <n v="3"/>
    <s v="Very Poor"/>
    <n v="2"/>
    <x v="1"/>
    <n v="100"/>
    <s v="headache"/>
  </r>
  <r>
    <n v="1470"/>
    <n v="24.12"/>
    <x v="0"/>
    <n v="1.82"/>
    <n v="79.88"/>
    <n v="116"/>
    <n v="134"/>
    <s v="Differential Risk"/>
    <n v="4"/>
    <n v="2023"/>
    <n v="3"/>
    <n v="18"/>
    <d v="2023-03-18T00:00:00"/>
    <s v="Q1"/>
    <s v="Q1-2023"/>
    <s v="M"/>
    <n v="2"/>
    <s v="Poor"/>
    <n v="1"/>
    <x v="0"/>
    <n v="100"/>
    <s v="headache"/>
  </r>
  <r>
    <n v="1471"/>
    <n v="25.35"/>
    <x v="1"/>
    <n v="1.82"/>
    <n v="83.95"/>
    <n v="132"/>
    <n v="114"/>
    <s v="Differential Risk"/>
    <n v="1"/>
    <n v="2021"/>
    <n v="9"/>
    <n v="18"/>
    <d v="2021-09-18T00:00:00"/>
    <s v="Q3"/>
    <s v="Q3-2021"/>
    <s v="M"/>
    <n v="2"/>
    <s v="Poor"/>
    <n v="0"/>
    <x v="2"/>
    <n v="107"/>
    <s v="skin rash"/>
  </r>
  <r>
    <n v="1471"/>
    <n v="27"/>
    <x v="1"/>
    <n v="1.82"/>
    <n v="89.45"/>
    <n v="137"/>
    <n v="122"/>
    <s v="High Risk"/>
    <n v="2"/>
    <n v="2022"/>
    <n v="3"/>
    <n v="20"/>
    <d v="2022-03-20T00:00:00"/>
    <s v="Q1"/>
    <s v="Q1-2022"/>
    <s v="M"/>
    <n v="3"/>
    <s v="Very Poor"/>
    <n v="1"/>
    <x v="0"/>
    <n v="108"/>
    <s v="palpitations"/>
  </r>
  <r>
    <n v="1471"/>
    <n v="28.18"/>
    <x v="1"/>
    <n v="1.82"/>
    <n v="93.35"/>
    <n v="142"/>
    <n v="115"/>
    <s v="High Risk"/>
    <n v="3"/>
    <n v="2022"/>
    <n v="9"/>
    <n v="18"/>
    <d v="2022-09-18T00:00:00"/>
    <s v="Q3"/>
    <s v="Q3-2022"/>
    <s v="M"/>
    <n v="1"/>
    <s v="Good"/>
    <n v="0"/>
    <x v="2"/>
    <n v="106"/>
    <s v="dizziness"/>
  </r>
  <r>
    <n v="1471"/>
    <n v="27.5"/>
    <x v="1"/>
    <n v="1.82"/>
    <n v="91.09"/>
    <n v="139"/>
    <n v="116"/>
    <s v="High Risk"/>
    <n v="4"/>
    <n v="2023"/>
    <n v="3"/>
    <n v="20"/>
    <d v="2023-03-20T00:00:00"/>
    <s v="Q1"/>
    <s v="Q1-2023"/>
    <s v="M"/>
    <n v="1"/>
    <s v="Good"/>
    <n v="0"/>
    <x v="2"/>
    <n v="107"/>
    <s v="skin rash"/>
  </r>
  <r>
    <n v="1471"/>
    <n v="24.05"/>
    <x v="0"/>
    <n v="1.82"/>
    <n v="79.67"/>
    <n v="148"/>
    <n v="117"/>
    <s v="High Risk"/>
    <n v="5"/>
    <n v="2023"/>
    <n v="9"/>
    <n v="18"/>
    <d v="2023-09-18T00:00:00"/>
    <s v="Q3"/>
    <s v="Q3-2023"/>
    <s v="M"/>
    <n v="0"/>
    <s v="Very Good"/>
    <n v="2"/>
    <x v="1"/>
    <n v="101"/>
    <s v="nausea"/>
  </r>
  <r>
    <n v="1472"/>
    <n v="18.329999999999998"/>
    <x v="3"/>
    <n v="1.82"/>
    <n v="60.72"/>
    <n v="109"/>
    <n v="96"/>
    <s v="Differential Risk"/>
    <n v="1"/>
    <n v="2021"/>
    <n v="9"/>
    <n v="21"/>
    <d v="2021-09-21T00:00:00"/>
    <s v="Q3"/>
    <s v="Q3-2021"/>
    <s v="M"/>
    <n v="0"/>
    <s v="Very Good"/>
    <n v="1"/>
    <x v="0"/>
    <n v="101"/>
    <s v="nausea"/>
  </r>
  <r>
    <n v="1472"/>
    <n v="17.18"/>
    <x v="3"/>
    <n v="1.82"/>
    <n v="56.91"/>
    <n v="112"/>
    <n v="97"/>
    <s v="Differential Risk"/>
    <n v="2"/>
    <n v="2022"/>
    <n v="3"/>
    <n v="23"/>
    <d v="2022-03-23T00:00:00"/>
    <s v="Q1"/>
    <s v="Q1-2022"/>
    <s v="M"/>
    <n v="0"/>
    <s v="Very Good"/>
    <n v="2"/>
    <x v="1"/>
    <n v="105"/>
    <s v="abdominal pain"/>
  </r>
  <r>
    <n v="1472"/>
    <n v="14.1"/>
    <x v="3"/>
    <n v="1.82"/>
    <n v="46.72"/>
    <n v="104"/>
    <n v="97"/>
    <s v="Differential Risk"/>
    <n v="3"/>
    <n v="2022"/>
    <n v="9"/>
    <n v="21"/>
    <d v="2022-09-21T00:00:00"/>
    <s v="Q3"/>
    <s v="Q3-2022"/>
    <s v="M"/>
    <n v="2"/>
    <s v="Poor"/>
    <n v="1"/>
    <x v="0"/>
    <n v="107"/>
    <s v="skin rash"/>
  </r>
  <r>
    <n v="1472"/>
    <n v="15.88"/>
    <x v="3"/>
    <n v="1.82"/>
    <n v="52.61"/>
    <n v="97"/>
    <n v="105"/>
    <s v="Differential Risk"/>
    <n v="4"/>
    <n v="2023"/>
    <n v="3"/>
    <n v="23"/>
    <d v="2023-03-23T00:00:00"/>
    <s v="Q1"/>
    <s v="Q1-2023"/>
    <s v="M"/>
    <n v="2"/>
    <s v="Poor"/>
    <n v="0"/>
    <x v="2"/>
    <n v="107"/>
    <s v="skin rash"/>
  </r>
  <r>
    <n v="1473"/>
    <n v="24.11"/>
    <x v="0"/>
    <n v="1.62"/>
    <n v="63.27"/>
    <n v="127"/>
    <n v="102"/>
    <s v="Differential Risk"/>
    <n v="1"/>
    <n v="2021"/>
    <n v="9"/>
    <n v="22"/>
    <d v="2021-09-22T00:00:00"/>
    <s v="Q3"/>
    <s v="Q3-2021"/>
    <s v="F"/>
    <n v="1"/>
    <s v="Good"/>
    <n v="1"/>
    <x v="0"/>
    <n v="104"/>
    <s v="itching"/>
  </r>
  <r>
    <n v="1473"/>
    <n v="23.98"/>
    <x v="0"/>
    <n v="1.62"/>
    <n v="62.93"/>
    <n v="123"/>
    <n v="106"/>
    <s v="Differential Risk"/>
    <n v="2"/>
    <n v="2022"/>
    <n v="3"/>
    <n v="24"/>
    <d v="2022-03-24T00:00:00"/>
    <s v="Q1"/>
    <s v="Q1-2022"/>
    <s v="F"/>
    <n v="2"/>
    <s v="Poor"/>
    <n v="1"/>
    <x v="0"/>
    <n v="109"/>
    <s v="hallucinations"/>
  </r>
  <r>
    <n v="1473"/>
    <n v="24.79"/>
    <x v="0"/>
    <n v="1.62"/>
    <n v="65.05"/>
    <n v="110"/>
    <n v="95"/>
    <s v="Differential Risk"/>
    <n v="3"/>
    <n v="2022"/>
    <n v="9"/>
    <n v="22"/>
    <d v="2022-09-22T00:00:00"/>
    <s v="Q3"/>
    <s v="Q3-2022"/>
    <s v="F"/>
    <n v="1"/>
    <s v="Good"/>
    <n v="2"/>
    <x v="1"/>
    <n v="100"/>
    <s v="headache"/>
  </r>
  <r>
    <n v="1473"/>
    <n v="23.95"/>
    <x v="0"/>
    <n v="1.62"/>
    <n v="62.85"/>
    <n v="112"/>
    <n v="105"/>
    <s v="Differential Risk"/>
    <n v="4"/>
    <n v="2023"/>
    <n v="3"/>
    <n v="24"/>
    <d v="2023-03-24T00:00:00"/>
    <s v="Q1"/>
    <s v="Q1-2023"/>
    <s v="F"/>
    <n v="2"/>
    <s v="Poor"/>
    <n v="1"/>
    <x v="0"/>
    <n v="105"/>
    <s v="abdominal pain"/>
  </r>
  <r>
    <n v="1474"/>
    <n v="22"/>
    <x v="0"/>
    <n v="1.62"/>
    <n v="57.74"/>
    <n v="122"/>
    <n v="114"/>
    <s v="Differential Risk"/>
    <n v="1"/>
    <n v="2021"/>
    <n v="9"/>
    <n v="25"/>
    <d v="2021-09-25T00:00:00"/>
    <s v="Q3"/>
    <s v="Q3-2021"/>
    <s v="F"/>
    <n v="1"/>
    <s v="Good"/>
    <n v="1"/>
    <x v="0"/>
    <n v="109"/>
    <s v="hallucinations"/>
  </r>
  <r>
    <n v="1474"/>
    <n v="24.67"/>
    <x v="0"/>
    <n v="1.62"/>
    <n v="64.73"/>
    <n v="129"/>
    <n v="118"/>
    <s v="Differential Risk"/>
    <n v="2"/>
    <n v="2022"/>
    <n v="3"/>
    <n v="27"/>
    <d v="2022-03-27T00:00:00"/>
    <s v="Q1"/>
    <s v="Q1-2022"/>
    <s v="F"/>
    <n v="1"/>
    <s v="Good"/>
    <n v="1"/>
    <x v="0"/>
    <n v="105"/>
    <s v="abdominal pain"/>
  </r>
  <r>
    <n v="1474"/>
    <n v="24.14"/>
    <x v="0"/>
    <n v="1.62"/>
    <n v="63.36"/>
    <n v="129"/>
    <n v="121"/>
    <s v="Differential Risk"/>
    <n v="3"/>
    <n v="2022"/>
    <n v="9"/>
    <n v="25"/>
    <d v="2022-09-25T00:00:00"/>
    <s v="Q3"/>
    <s v="Q3-2022"/>
    <s v="F"/>
    <n v="0"/>
    <s v="Very Good"/>
    <n v="1"/>
    <x v="0"/>
    <n v="107"/>
    <s v="skin rash"/>
  </r>
  <r>
    <n v="1474"/>
    <n v="26"/>
    <x v="1"/>
    <n v="1.62"/>
    <n v="68.23"/>
    <n v="133"/>
    <n v="133"/>
    <s v="Differential Risk"/>
    <n v="4"/>
    <n v="2023"/>
    <n v="3"/>
    <n v="27"/>
    <d v="2023-03-27T00:00:00"/>
    <s v="Q1"/>
    <s v="Q1-2023"/>
    <s v="F"/>
    <n v="1"/>
    <s v="Good"/>
    <n v="1"/>
    <x v="0"/>
    <n v="100"/>
    <s v="headache"/>
  </r>
  <r>
    <n v="1474"/>
    <n v="28.73"/>
    <x v="1"/>
    <n v="1.62"/>
    <n v="75.41"/>
    <n v="131"/>
    <n v="133"/>
    <s v="Differential Risk"/>
    <n v="5"/>
    <n v="2023"/>
    <n v="9"/>
    <n v="25"/>
    <d v="2023-09-25T00:00:00"/>
    <s v="Q3"/>
    <s v="Q3-2023"/>
    <s v="F"/>
    <n v="2"/>
    <s v="Poor"/>
    <n v="1"/>
    <x v="0"/>
    <n v="106"/>
    <s v="dizziness"/>
  </r>
  <r>
    <n v="1475"/>
    <n v="24.07"/>
    <x v="0"/>
    <n v="1.82"/>
    <n v="79.739999999999995"/>
    <n v="109"/>
    <n v="99"/>
    <s v="Differential Risk"/>
    <n v="1"/>
    <n v="2021"/>
    <n v="9"/>
    <n v="29"/>
    <d v="2021-09-29T00:00:00"/>
    <s v="Q3"/>
    <s v="Q3-2021"/>
    <s v="M"/>
    <n v="1"/>
    <s v="Good"/>
    <n v="1"/>
    <x v="0"/>
    <n v="104"/>
    <s v="itching"/>
  </r>
  <r>
    <n v="1475"/>
    <n v="23.5"/>
    <x v="0"/>
    <n v="1.82"/>
    <n v="77.84"/>
    <n v="105"/>
    <n v="92"/>
    <s v="Differential Risk"/>
    <n v="2"/>
    <n v="2022"/>
    <n v="3"/>
    <n v="31"/>
    <d v="2022-03-31T00:00:00"/>
    <s v="Q1"/>
    <s v="Q1-2022"/>
    <s v="M"/>
    <n v="1"/>
    <s v="Good"/>
    <n v="1"/>
    <x v="0"/>
    <n v="102"/>
    <s v="tinnitus"/>
  </r>
  <r>
    <n v="1475"/>
    <n v="24.31"/>
    <x v="0"/>
    <n v="1.82"/>
    <n v="80.510000000000005"/>
    <n v="105"/>
    <n v="86"/>
    <s v="Differential Risk"/>
    <n v="3"/>
    <n v="2022"/>
    <n v="9"/>
    <n v="29"/>
    <d v="2022-09-29T00:00:00"/>
    <s v="Q3"/>
    <s v="Q3-2022"/>
    <s v="M"/>
    <n v="1"/>
    <s v="Good"/>
    <n v="2"/>
    <x v="1"/>
    <n v="104"/>
    <s v="itching"/>
  </r>
  <r>
    <n v="1475"/>
    <n v="22.69"/>
    <x v="0"/>
    <n v="1.82"/>
    <n v="75.17"/>
    <n v="94"/>
    <n v="93"/>
    <s v="Differential Risk"/>
    <n v="4"/>
    <n v="2023"/>
    <n v="3"/>
    <n v="31"/>
    <d v="2023-03-31T00:00:00"/>
    <s v="Q1"/>
    <s v="Q1-2023"/>
    <s v="M"/>
    <n v="1"/>
    <s v="Good"/>
    <n v="2"/>
    <x v="1"/>
    <n v="100"/>
    <s v="headache"/>
  </r>
  <r>
    <n v="1476"/>
    <n v="26.18"/>
    <x v="1"/>
    <n v="1.82"/>
    <n v="86.73"/>
    <n v="108"/>
    <n v="75"/>
    <s v="Low Risk"/>
    <n v="1"/>
    <n v="2021"/>
    <n v="10"/>
    <n v="2"/>
    <d v="2021-10-02T00:00:00"/>
    <s v="Q4"/>
    <s v="Q4-2021"/>
    <s v="M"/>
    <n v="3"/>
    <s v="Very Poor"/>
    <n v="2"/>
    <x v="1"/>
    <n v="100"/>
    <s v="headache"/>
  </r>
  <r>
    <n v="1476"/>
    <n v="27.1"/>
    <x v="1"/>
    <n v="1.82"/>
    <n v="89.77"/>
    <n v="109"/>
    <n v="71"/>
    <s v="Low Risk"/>
    <n v="2"/>
    <n v="2022"/>
    <n v="4"/>
    <n v="3"/>
    <d v="2022-04-03T00:00:00"/>
    <s v="Q2"/>
    <s v="Q2-2022"/>
    <s v="M"/>
    <n v="0"/>
    <s v="Very Good"/>
    <n v="0"/>
    <x v="2"/>
    <n v="100"/>
    <s v="headache"/>
  </r>
  <r>
    <n v="1476"/>
    <n v="28.48"/>
    <x v="1"/>
    <n v="1.82"/>
    <n v="94.33"/>
    <n v="102"/>
    <n v="81"/>
    <s v="Differential Risk"/>
    <n v="3"/>
    <n v="2022"/>
    <n v="10"/>
    <n v="2"/>
    <d v="2022-10-02T00:00:00"/>
    <s v="Q4"/>
    <s v="Q4-2022"/>
    <s v="M"/>
    <n v="2"/>
    <s v="Poor"/>
    <n v="1"/>
    <x v="0"/>
    <n v="109"/>
    <s v="hallucinations"/>
  </r>
  <r>
    <n v="1476"/>
    <n v="26.58"/>
    <x v="1"/>
    <n v="1.82"/>
    <n v="88.05"/>
    <n v="99"/>
    <n v="89"/>
    <s v="Differential Risk"/>
    <n v="4"/>
    <n v="2023"/>
    <n v="4"/>
    <n v="3"/>
    <d v="2023-04-03T00:00:00"/>
    <s v="Q2"/>
    <s v="Q2-2023"/>
    <s v="M"/>
    <n v="2"/>
    <s v="Poor"/>
    <n v="2"/>
    <x v="1"/>
    <n v="103"/>
    <s v="vomiting"/>
  </r>
  <r>
    <n v="1476"/>
    <n v="25.91"/>
    <x v="1"/>
    <n v="1.82"/>
    <n v="85.83"/>
    <n v="101"/>
    <n v="75"/>
    <s v="Low Risk"/>
    <n v="5"/>
    <n v="2023"/>
    <n v="10"/>
    <n v="2"/>
    <d v="2023-10-02T00:00:00"/>
    <s v="Q4"/>
    <s v="Q4-2023"/>
    <s v="M"/>
    <n v="2"/>
    <s v="Poor"/>
    <n v="0"/>
    <x v="2"/>
    <n v="100"/>
    <s v="headache"/>
  </r>
  <r>
    <n v="1476"/>
    <n v="25.89"/>
    <x v="1"/>
    <n v="1.82"/>
    <n v="85.74"/>
    <n v="98"/>
    <n v="81"/>
    <s v="Differential Risk"/>
    <n v="6"/>
    <n v="2024"/>
    <n v="4"/>
    <n v="2"/>
    <d v="2024-04-02T00:00:00"/>
    <s v="Q2"/>
    <s v="Q2-2024"/>
    <s v="M"/>
    <n v="2"/>
    <s v="Poor"/>
    <n v="1"/>
    <x v="0"/>
    <n v="100"/>
    <s v="headache"/>
  </r>
  <r>
    <n v="1477"/>
    <n v="19.63"/>
    <x v="0"/>
    <n v="1.82"/>
    <n v="65.03"/>
    <n v="134"/>
    <n v="122"/>
    <s v="Differential Risk"/>
    <n v="1"/>
    <n v="2021"/>
    <n v="10"/>
    <n v="3"/>
    <d v="2021-10-03T00:00:00"/>
    <s v="Q4"/>
    <s v="Q4-2021"/>
    <s v="M"/>
    <n v="1"/>
    <s v="Good"/>
    <n v="2"/>
    <x v="1"/>
    <n v="107"/>
    <s v="skin rash"/>
  </r>
  <r>
    <n v="1477"/>
    <n v="19.22"/>
    <x v="0"/>
    <n v="1.82"/>
    <n v="63.66"/>
    <n v="133"/>
    <n v="117"/>
    <s v="Differential Risk"/>
    <n v="2"/>
    <n v="2022"/>
    <n v="4"/>
    <n v="4"/>
    <d v="2022-04-04T00:00:00"/>
    <s v="Q2"/>
    <s v="Q2-2022"/>
    <s v="M"/>
    <n v="1"/>
    <s v="Good"/>
    <n v="2"/>
    <x v="1"/>
    <n v="100"/>
    <s v="headache"/>
  </r>
  <r>
    <n v="1477"/>
    <n v="18.850000000000001"/>
    <x v="0"/>
    <n v="1.82"/>
    <n v="62.44"/>
    <n v="133"/>
    <n v="119"/>
    <s v="Differential Risk"/>
    <n v="3"/>
    <n v="2022"/>
    <n v="10"/>
    <n v="3"/>
    <d v="2022-10-03T00:00:00"/>
    <s v="Q4"/>
    <s v="Q4-2022"/>
    <s v="M"/>
    <n v="1"/>
    <s v="Good"/>
    <n v="1"/>
    <x v="0"/>
    <n v="100"/>
    <s v="headache"/>
  </r>
  <r>
    <n v="1477"/>
    <n v="20.14"/>
    <x v="0"/>
    <n v="1.82"/>
    <n v="66.709999999999994"/>
    <n v="131"/>
    <n v="119"/>
    <s v="Differential Risk"/>
    <n v="4"/>
    <n v="2023"/>
    <n v="4"/>
    <n v="4"/>
    <d v="2023-04-04T00:00:00"/>
    <s v="Q2"/>
    <s v="Q2-2023"/>
    <s v="M"/>
    <n v="3"/>
    <s v="Very Poor"/>
    <n v="1"/>
    <x v="0"/>
    <n v="109"/>
    <s v="hallucinations"/>
  </r>
  <r>
    <n v="1477"/>
    <n v="20.64"/>
    <x v="0"/>
    <n v="1.82"/>
    <n v="68.36"/>
    <n v="129"/>
    <n v="115"/>
    <s v="Differential Risk"/>
    <n v="5"/>
    <n v="2023"/>
    <n v="10"/>
    <n v="3"/>
    <d v="2023-10-03T00:00:00"/>
    <s v="Q4"/>
    <s v="Q4-2023"/>
    <s v="M"/>
    <n v="1"/>
    <s v="Good"/>
    <n v="1"/>
    <x v="0"/>
    <n v="100"/>
    <s v="headache"/>
  </r>
  <r>
    <n v="1477"/>
    <n v="18.420000000000002"/>
    <x v="3"/>
    <n v="1.82"/>
    <n v="61.01"/>
    <n v="127"/>
    <n v="109"/>
    <s v="Differential Risk"/>
    <n v="6"/>
    <n v="2024"/>
    <n v="4"/>
    <n v="3"/>
    <d v="2024-04-03T00:00:00"/>
    <s v="Q2"/>
    <s v="Q2-2024"/>
    <s v="M"/>
    <n v="1"/>
    <s v="Good"/>
    <n v="2"/>
    <x v="1"/>
    <n v="107"/>
    <s v="skin rash"/>
  </r>
  <r>
    <n v="1478"/>
    <n v="25.98"/>
    <x v="1"/>
    <n v="1.62"/>
    <n v="68.19"/>
    <n v="134"/>
    <n v="112"/>
    <s v="Differential Risk"/>
    <n v="1"/>
    <n v="2021"/>
    <n v="10"/>
    <n v="7"/>
    <d v="2021-10-07T00:00:00"/>
    <s v="Q4"/>
    <s v="Q4-2021"/>
    <s v="F"/>
    <n v="3"/>
    <s v="Very Poor"/>
    <n v="2"/>
    <x v="1"/>
    <n v="102"/>
    <s v="tinnitus"/>
  </r>
  <r>
    <n v="1478"/>
    <n v="28.37"/>
    <x v="1"/>
    <n v="1.62"/>
    <n v="74.45"/>
    <n v="133"/>
    <n v="111"/>
    <s v="Differential Risk"/>
    <n v="2"/>
    <n v="2022"/>
    <n v="4"/>
    <n v="8"/>
    <d v="2022-04-08T00:00:00"/>
    <s v="Q2"/>
    <s v="Q2-2022"/>
    <s v="F"/>
    <n v="2"/>
    <s v="Poor"/>
    <n v="2"/>
    <x v="1"/>
    <n v="100"/>
    <s v="headache"/>
  </r>
  <r>
    <n v="1478"/>
    <n v="29.79"/>
    <x v="1"/>
    <n v="1.62"/>
    <n v="78.19"/>
    <n v="133"/>
    <n v="108"/>
    <s v="Differential Risk"/>
    <n v="3"/>
    <n v="2022"/>
    <n v="10"/>
    <n v="7"/>
    <d v="2022-10-07T00:00:00"/>
    <s v="Q4"/>
    <s v="Q4-2022"/>
    <s v="F"/>
    <n v="3"/>
    <s v="Very Poor"/>
    <n v="1"/>
    <x v="0"/>
    <n v="100"/>
    <s v="headache"/>
  </r>
  <r>
    <n v="1478"/>
    <n v="29.97"/>
    <x v="1"/>
    <n v="1.62"/>
    <n v="78.64"/>
    <n v="137"/>
    <n v="102"/>
    <s v="High Risk"/>
    <n v="4"/>
    <n v="2023"/>
    <n v="4"/>
    <n v="8"/>
    <d v="2023-04-08T00:00:00"/>
    <s v="Q2"/>
    <s v="Q2-2023"/>
    <s v="F"/>
    <n v="2"/>
    <s v="Poor"/>
    <n v="0"/>
    <x v="2"/>
    <n v="101"/>
    <s v="nausea"/>
  </r>
  <r>
    <n v="1478"/>
    <n v="28.32"/>
    <x v="1"/>
    <n v="1.62"/>
    <n v="74.319999999999993"/>
    <n v="134"/>
    <n v="102"/>
    <s v="Differential Risk"/>
    <n v="5"/>
    <n v="2023"/>
    <n v="10"/>
    <n v="7"/>
    <d v="2023-10-07T00:00:00"/>
    <s v="Q4"/>
    <s v="Q4-2023"/>
    <s v="F"/>
    <n v="0"/>
    <s v="Very Good"/>
    <n v="0"/>
    <x v="2"/>
    <n v="100"/>
    <s v="headache"/>
  </r>
  <r>
    <n v="1478"/>
    <n v="25.81"/>
    <x v="1"/>
    <n v="1.62"/>
    <n v="67.73"/>
    <n v="135"/>
    <n v="106"/>
    <s v="High Risk"/>
    <n v="6"/>
    <n v="2024"/>
    <n v="4"/>
    <n v="7"/>
    <d v="2024-04-07T00:00:00"/>
    <s v="Q2"/>
    <s v="Q2-2024"/>
    <s v="F"/>
    <n v="1"/>
    <s v="Good"/>
    <n v="1"/>
    <x v="0"/>
    <n v="104"/>
    <s v="itching"/>
  </r>
  <r>
    <n v="1479"/>
    <n v="24.14"/>
    <x v="0"/>
    <n v="1.82"/>
    <n v="79.97"/>
    <n v="138"/>
    <n v="113"/>
    <s v="High Risk"/>
    <n v="1"/>
    <n v="2021"/>
    <n v="10"/>
    <n v="8"/>
    <d v="2021-10-08T00:00:00"/>
    <s v="Q4"/>
    <s v="Q4-2021"/>
    <s v="M"/>
    <n v="0"/>
    <s v="Very Good"/>
    <n v="2"/>
    <x v="1"/>
    <n v="101"/>
    <s v="nausea"/>
  </r>
  <r>
    <n v="1479"/>
    <n v="24.52"/>
    <x v="0"/>
    <n v="1.82"/>
    <n v="81.22"/>
    <n v="139"/>
    <n v="112"/>
    <s v="High Risk"/>
    <n v="2"/>
    <n v="2022"/>
    <n v="4"/>
    <n v="9"/>
    <d v="2022-04-09T00:00:00"/>
    <s v="Q2"/>
    <s v="Q2-2022"/>
    <s v="M"/>
    <n v="1"/>
    <s v="Good"/>
    <n v="1"/>
    <x v="0"/>
    <n v="100"/>
    <s v="headache"/>
  </r>
  <r>
    <n v="1479"/>
    <n v="28.69"/>
    <x v="1"/>
    <n v="1.82"/>
    <n v="95.02"/>
    <n v="139"/>
    <n v="110"/>
    <s v="High Risk"/>
    <n v="3"/>
    <n v="2022"/>
    <n v="10"/>
    <n v="8"/>
    <d v="2022-10-08T00:00:00"/>
    <s v="Q4"/>
    <s v="Q4-2022"/>
    <s v="M"/>
    <n v="1"/>
    <s v="Good"/>
    <n v="1"/>
    <x v="0"/>
    <n v="100"/>
    <s v="headache"/>
  </r>
  <r>
    <n v="1479"/>
    <n v="25.68"/>
    <x v="1"/>
    <n v="1.82"/>
    <n v="85.06"/>
    <n v="140"/>
    <n v="110"/>
    <s v="High Risk"/>
    <n v="4"/>
    <n v="2023"/>
    <n v="4"/>
    <n v="9"/>
    <d v="2023-04-09T00:00:00"/>
    <s v="Q2"/>
    <s v="Q2-2023"/>
    <s v="M"/>
    <n v="2"/>
    <s v="Poor"/>
    <n v="0"/>
    <x v="2"/>
    <n v="102"/>
    <s v="tinnitus"/>
  </r>
  <r>
    <n v="1479"/>
    <n v="25.12"/>
    <x v="1"/>
    <n v="1.82"/>
    <n v="83.22"/>
    <n v="143"/>
    <n v="106"/>
    <s v="High Risk"/>
    <n v="5"/>
    <n v="2023"/>
    <n v="10"/>
    <n v="8"/>
    <d v="2023-10-08T00:00:00"/>
    <s v="Q4"/>
    <s v="Q4-2023"/>
    <s v="M"/>
    <n v="1"/>
    <s v="Good"/>
    <n v="0"/>
    <x v="2"/>
    <n v="100"/>
    <s v="headache"/>
  </r>
  <r>
    <n v="1480"/>
    <n v="28.55"/>
    <x v="1"/>
    <n v="1.82"/>
    <n v="94.58"/>
    <n v="130"/>
    <n v="103"/>
    <s v="Differential Risk"/>
    <n v="1"/>
    <n v="2021"/>
    <n v="10"/>
    <n v="11"/>
    <d v="2021-10-11T00:00:00"/>
    <s v="Q4"/>
    <s v="Q4-2021"/>
    <s v="M"/>
    <n v="2"/>
    <s v="Poor"/>
    <n v="0"/>
    <x v="2"/>
    <n v="100"/>
    <s v="headache"/>
  </r>
  <r>
    <n v="1480"/>
    <n v="26.76"/>
    <x v="1"/>
    <n v="1.82"/>
    <n v="88.64"/>
    <n v="131"/>
    <n v="105"/>
    <s v="Differential Risk"/>
    <n v="2"/>
    <n v="2022"/>
    <n v="4"/>
    <n v="12"/>
    <d v="2022-04-12T00:00:00"/>
    <s v="Q2"/>
    <s v="Q2-2022"/>
    <s v="M"/>
    <n v="0"/>
    <s v="Very Good"/>
    <n v="0"/>
    <x v="2"/>
    <n v="100"/>
    <s v="headache"/>
  </r>
  <r>
    <n v="1480"/>
    <n v="24.71"/>
    <x v="0"/>
    <n v="1.82"/>
    <n v="81.849999999999994"/>
    <n v="133"/>
    <n v="109"/>
    <s v="Differential Risk"/>
    <n v="3"/>
    <n v="2022"/>
    <n v="10"/>
    <n v="11"/>
    <d v="2022-10-11T00:00:00"/>
    <s v="Q4"/>
    <s v="Q4-2022"/>
    <s v="M"/>
    <n v="1"/>
    <s v="Good"/>
    <n v="2"/>
    <x v="1"/>
    <n v="103"/>
    <s v="vomiting"/>
  </r>
  <r>
    <n v="1480"/>
    <n v="24.52"/>
    <x v="0"/>
    <n v="1.82"/>
    <n v="81.22"/>
    <n v="126"/>
    <n v="103"/>
    <s v="Differential Risk"/>
    <n v="4"/>
    <n v="2023"/>
    <n v="4"/>
    <n v="12"/>
    <d v="2023-04-12T00:00:00"/>
    <s v="Q2"/>
    <s v="Q2-2023"/>
    <s v="M"/>
    <n v="1"/>
    <s v="Good"/>
    <n v="2"/>
    <x v="1"/>
    <n v="100"/>
    <s v="headache"/>
  </r>
  <r>
    <n v="1480"/>
    <n v="20.96"/>
    <x v="0"/>
    <n v="1.82"/>
    <n v="69.44"/>
    <n v="126"/>
    <n v="100"/>
    <s v="Differential Risk"/>
    <n v="5"/>
    <n v="2023"/>
    <n v="10"/>
    <n v="11"/>
    <d v="2023-10-11T00:00:00"/>
    <s v="Q4"/>
    <s v="Q4-2023"/>
    <s v="M"/>
    <n v="3"/>
    <s v="Very Poor"/>
    <n v="1"/>
    <x v="0"/>
    <n v="105"/>
    <s v="abdominal pain"/>
  </r>
  <r>
    <n v="1481"/>
    <n v="18.920000000000002"/>
    <x v="0"/>
    <n v="1.82"/>
    <n v="62.68"/>
    <n v="107"/>
    <n v="90"/>
    <s v="Differential Risk"/>
    <n v="1"/>
    <n v="2021"/>
    <n v="10"/>
    <n v="11"/>
    <d v="2021-10-11T00:00:00"/>
    <s v="Q4"/>
    <s v="Q4-2021"/>
    <s v="M"/>
    <n v="2"/>
    <s v="Poor"/>
    <n v="1"/>
    <x v="0"/>
    <n v="100"/>
    <s v="headache"/>
  </r>
  <r>
    <n v="1481"/>
    <n v="18.95"/>
    <x v="0"/>
    <n v="1.82"/>
    <n v="62.76"/>
    <n v="96"/>
    <n v="96"/>
    <s v="Differential Risk"/>
    <n v="2"/>
    <n v="2022"/>
    <n v="4"/>
    <n v="12"/>
    <d v="2022-04-12T00:00:00"/>
    <s v="Q2"/>
    <s v="Q2-2022"/>
    <s v="M"/>
    <n v="0"/>
    <s v="Very Good"/>
    <n v="1"/>
    <x v="0"/>
    <n v="103"/>
    <s v="vomiting"/>
  </r>
  <r>
    <n v="1481"/>
    <n v="20.41"/>
    <x v="0"/>
    <n v="1.82"/>
    <n v="67.61"/>
    <n v="96"/>
    <n v="101"/>
    <s v="Differential Risk"/>
    <n v="3"/>
    <n v="2022"/>
    <n v="10"/>
    <n v="11"/>
    <d v="2022-10-11T00:00:00"/>
    <s v="Q4"/>
    <s v="Q4-2022"/>
    <s v="M"/>
    <n v="1"/>
    <s v="Good"/>
    <n v="2"/>
    <x v="1"/>
    <n v="101"/>
    <s v="nausea"/>
  </r>
  <r>
    <n v="1481"/>
    <n v="20.399999999999999"/>
    <x v="0"/>
    <n v="1.82"/>
    <n v="67.58"/>
    <n v="96"/>
    <n v="96"/>
    <s v="Differential Risk"/>
    <n v="4"/>
    <n v="2023"/>
    <n v="4"/>
    <n v="12"/>
    <d v="2023-04-12T00:00:00"/>
    <s v="Q2"/>
    <s v="Q2-2023"/>
    <s v="M"/>
    <n v="1"/>
    <s v="Good"/>
    <n v="0"/>
    <x v="2"/>
    <n v="108"/>
    <s v="palpitations"/>
  </r>
  <r>
    <n v="1482"/>
    <n v="23.28"/>
    <x v="0"/>
    <n v="1.82"/>
    <n v="77.099999999999994"/>
    <n v="112"/>
    <n v="106"/>
    <s v="Differential Risk"/>
    <n v="1"/>
    <n v="2021"/>
    <n v="10"/>
    <n v="13"/>
    <d v="2021-10-13T00:00:00"/>
    <s v="Q4"/>
    <s v="Q4-2021"/>
    <s v="M"/>
    <n v="1"/>
    <s v="Good"/>
    <n v="2"/>
    <x v="1"/>
    <n v="100"/>
    <s v="headache"/>
  </r>
  <r>
    <n v="1482"/>
    <n v="24.69"/>
    <x v="0"/>
    <n v="1.82"/>
    <n v="81.78"/>
    <n v="103"/>
    <n v="107"/>
    <s v="Differential Risk"/>
    <n v="2"/>
    <n v="2022"/>
    <n v="4"/>
    <n v="14"/>
    <d v="2022-04-14T00:00:00"/>
    <s v="Q2"/>
    <s v="Q2-2022"/>
    <s v="M"/>
    <n v="3"/>
    <s v="Very Poor"/>
    <n v="2"/>
    <x v="1"/>
    <n v="100"/>
    <s v="headache"/>
  </r>
  <r>
    <n v="1482"/>
    <n v="21.95"/>
    <x v="0"/>
    <n v="1.82"/>
    <n v="72.709999999999994"/>
    <n v="93"/>
    <n v="94"/>
    <s v="Differential Risk"/>
    <n v="3"/>
    <n v="2022"/>
    <n v="10"/>
    <n v="13"/>
    <d v="2022-10-13T00:00:00"/>
    <s v="Q4"/>
    <s v="Q4-2022"/>
    <s v="M"/>
    <n v="0"/>
    <s v="Very Good"/>
    <n v="1"/>
    <x v="0"/>
    <n v="108"/>
    <s v="palpitations"/>
  </r>
  <r>
    <n v="1482"/>
    <n v="23.35"/>
    <x v="0"/>
    <n v="1.82"/>
    <n v="77.36"/>
    <n v="93"/>
    <n v="92"/>
    <s v="Differential Risk"/>
    <n v="4"/>
    <n v="2023"/>
    <n v="4"/>
    <n v="14"/>
    <d v="2023-04-14T00:00:00"/>
    <s v="Q2"/>
    <s v="Q2-2023"/>
    <s v="M"/>
    <n v="1"/>
    <s v="Good"/>
    <n v="2"/>
    <x v="1"/>
    <n v="104"/>
    <s v="itching"/>
  </r>
  <r>
    <n v="1482"/>
    <n v="21.48"/>
    <x v="0"/>
    <n v="1.82"/>
    <n v="71.16"/>
    <n v="94"/>
    <n v="102"/>
    <s v="Differential Risk"/>
    <n v="5"/>
    <n v="2023"/>
    <n v="10"/>
    <n v="13"/>
    <d v="2023-10-13T00:00:00"/>
    <s v="Q4"/>
    <s v="Q4-2023"/>
    <s v="M"/>
    <n v="0"/>
    <s v="Very Good"/>
    <n v="2"/>
    <x v="1"/>
    <n v="107"/>
    <s v="skin rash"/>
  </r>
  <r>
    <n v="1483"/>
    <n v="25.92"/>
    <x v="1"/>
    <n v="1.82"/>
    <n v="85.86"/>
    <n v="119"/>
    <n v="89"/>
    <s v="Differential Risk"/>
    <n v="1"/>
    <n v="2021"/>
    <n v="10"/>
    <n v="17"/>
    <d v="2021-10-17T00:00:00"/>
    <s v="Q4"/>
    <s v="Q4-2021"/>
    <s v="M"/>
    <n v="2"/>
    <s v="Poor"/>
    <n v="0"/>
    <x v="2"/>
    <n v="100"/>
    <s v="headache"/>
  </r>
  <r>
    <n v="1483"/>
    <n v="27.41"/>
    <x v="1"/>
    <n v="1.82"/>
    <n v="90.8"/>
    <n v="115"/>
    <n v="89"/>
    <s v="Differential Risk"/>
    <n v="2"/>
    <n v="2022"/>
    <n v="4"/>
    <n v="18"/>
    <d v="2022-04-18T00:00:00"/>
    <s v="Q2"/>
    <s v="Q2-2022"/>
    <s v="M"/>
    <n v="2"/>
    <s v="Poor"/>
    <n v="0"/>
    <x v="2"/>
    <n v="100"/>
    <s v="headache"/>
  </r>
  <r>
    <n v="1483"/>
    <n v="28.89"/>
    <x v="1"/>
    <n v="1.82"/>
    <n v="95.69"/>
    <n v="108"/>
    <n v="83"/>
    <s v="Differential Risk"/>
    <n v="3"/>
    <n v="2022"/>
    <n v="10"/>
    <n v="17"/>
    <d v="2022-10-17T00:00:00"/>
    <s v="Q4"/>
    <s v="Q4-2022"/>
    <s v="M"/>
    <n v="2"/>
    <s v="Poor"/>
    <n v="0"/>
    <x v="2"/>
    <n v="100"/>
    <s v="headache"/>
  </r>
  <r>
    <n v="1483"/>
    <n v="29.97"/>
    <x v="1"/>
    <n v="1.82"/>
    <n v="99.27"/>
    <n v="109"/>
    <n v="79"/>
    <s v="Low Risk"/>
    <n v="4"/>
    <n v="2023"/>
    <n v="4"/>
    <n v="18"/>
    <d v="2023-04-18T00:00:00"/>
    <s v="Q2"/>
    <s v="Q2-2023"/>
    <s v="M"/>
    <n v="3"/>
    <s v="Very Poor"/>
    <n v="1"/>
    <x v="0"/>
    <n v="100"/>
    <s v="headache"/>
  </r>
  <r>
    <n v="1484"/>
    <n v="24.2"/>
    <x v="0"/>
    <n v="1.82"/>
    <n v="80.17"/>
    <n v="126"/>
    <n v="120"/>
    <s v="Differential Risk"/>
    <n v="1"/>
    <n v="2021"/>
    <n v="10"/>
    <n v="17"/>
    <d v="2021-10-17T00:00:00"/>
    <s v="Q4"/>
    <s v="Q4-2021"/>
    <s v="M"/>
    <n v="0"/>
    <s v="Very Good"/>
    <n v="1"/>
    <x v="0"/>
    <n v="100"/>
    <s v="headache"/>
  </r>
  <r>
    <n v="1484"/>
    <n v="26.9"/>
    <x v="1"/>
    <n v="1.82"/>
    <n v="89.09"/>
    <n v="125"/>
    <n v="114"/>
    <s v="Differential Risk"/>
    <n v="2"/>
    <n v="2022"/>
    <n v="4"/>
    <n v="18"/>
    <d v="2022-04-18T00:00:00"/>
    <s v="Q2"/>
    <s v="Q2-2022"/>
    <s v="M"/>
    <n v="0"/>
    <s v="Very Good"/>
    <n v="0"/>
    <x v="2"/>
    <n v="109"/>
    <s v="hallucinations"/>
  </r>
  <r>
    <n v="1484"/>
    <n v="29.67"/>
    <x v="1"/>
    <n v="1.82"/>
    <n v="98.29"/>
    <n v="123"/>
    <n v="118"/>
    <s v="Differential Risk"/>
    <n v="3"/>
    <n v="2022"/>
    <n v="10"/>
    <n v="17"/>
    <d v="2022-10-17T00:00:00"/>
    <s v="Q4"/>
    <s v="Q4-2022"/>
    <s v="M"/>
    <n v="2"/>
    <s v="Poor"/>
    <n v="1"/>
    <x v="0"/>
    <n v="105"/>
    <s v="abdominal pain"/>
  </r>
  <r>
    <n v="1484"/>
    <n v="30.29"/>
    <x v="2"/>
    <n v="1.82"/>
    <n v="100.32"/>
    <n v="128"/>
    <n v="131"/>
    <s v="Differential Risk"/>
    <n v="4"/>
    <n v="2023"/>
    <n v="4"/>
    <n v="18"/>
    <d v="2023-04-18T00:00:00"/>
    <s v="Q2"/>
    <s v="Q2-2023"/>
    <s v="M"/>
    <n v="3"/>
    <s v="Very Poor"/>
    <n v="0"/>
    <x v="2"/>
    <n v="106"/>
    <s v="dizziness"/>
  </r>
  <r>
    <n v="1484"/>
    <n v="31.58"/>
    <x v="2"/>
    <n v="1.82"/>
    <n v="104.6"/>
    <n v="136"/>
    <n v="135"/>
    <s v="High Risk"/>
    <n v="5"/>
    <n v="2023"/>
    <n v="10"/>
    <n v="17"/>
    <d v="2023-10-17T00:00:00"/>
    <s v="Q4"/>
    <s v="Q4-2023"/>
    <s v="M"/>
    <n v="3"/>
    <s v="Very Poor"/>
    <n v="0"/>
    <x v="2"/>
    <n v="101"/>
    <s v="nausea"/>
  </r>
  <r>
    <n v="1485"/>
    <n v="22.34"/>
    <x v="0"/>
    <n v="1.82"/>
    <n v="73.989999999999995"/>
    <n v="123"/>
    <n v="94"/>
    <s v="Differential Risk"/>
    <n v="1"/>
    <n v="2021"/>
    <n v="10"/>
    <n v="19"/>
    <d v="2021-10-19T00:00:00"/>
    <s v="Q4"/>
    <s v="Q4-2021"/>
    <s v="M"/>
    <n v="0"/>
    <s v="Very Good"/>
    <n v="1"/>
    <x v="0"/>
    <n v="100"/>
    <s v="headache"/>
  </r>
  <r>
    <n v="1485"/>
    <n v="21.64"/>
    <x v="0"/>
    <n v="1.82"/>
    <n v="71.66"/>
    <n v="119"/>
    <n v="96"/>
    <s v="Differential Risk"/>
    <n v="2"/>
    <n v="2022"/>
    <n v="4"/>
    <n v="20"/>
    <d v="2022-04-20T00:00:00"/>
    <s v="Q2"/>
    <s v="Q2-2022"/>
    <s v="M"/>
    <n v="2"/>
    <s v="Poor"/>
    <n v="2"/>
    <x v="1"/>
    <n v="104"/>
    <s v="itching"/>
  </r>
  <r>
    <n v="1485"/>
    <n v="20.93"/>
    <x v="0"/>
    <n v="1.82"/>
    <n v="69.33"/>
    <n v="129"/>
    <n v="89"/>
    <s v="Differential Risk"/>
    <n v="3"/>
    <n v="2022"/>
    <n v="10"/>
    <n v="19"/>
    <d v="2022-10-19T00:00:00"/>
    <s v="Q4"/>
    <s v="Q4-2022"/>
    <s v="M"/>
    <n v="1"/>
    <s v="Good"/>
    <n v="0"/>
    <x v="2"/>
    <n v="106"/>
    <s v="dizziness"/>
  </r>
  <r>
    <n v="1485"/>
    <n v="20.260000000000002"/>
    <x v="0"/>
    <n v="1.82"/>
    <n v="67.11"/>
    <n v="138"/>
    <n v="88"/>
    <s v="High Risk"/>
    <n v="4"/>
    <n v="2023"/>
    <n v="4"/>
    <n v="20"/>
    <d v="2023-04-20T00:00:00"/>
    <s v="Q2"/>
    <s v="Q2-2023"/>
    <s v="M"/>
    <n v="2"/>
    <s v="Poor"/>
    <n v="1"/>
    <x v="0"/>
    <n v="109"/>
    <s v="hallucinations"/>
  </r>
  <r>
    <n v="1486"/>
    <n v="31.29"/>
    <x v="2"/>
    <n v="1.82"/>
    <n v="103.64"/>
    <n v="123"/>
    <n v="103"/>
    <s v="Differential Risk"/>
    <n v="1"/>
    <n v="2021"/>
    <n v="10"/>
    <n v="19"/>
    <d v="2021-10-19T00:00:00"/>
    <s v="Q4"/>
    <s v="Q4-2021"/>
    <s v="M"/>
    <n v="2"/>
    <s v="Poor"/>
    <n v="0"/>
    <x v="2"/>
    <n v="100"/>
    <s v="headache"/>
  </r>
  <r>
    <n v="1486"/>
    <n v="31.97"/>
    <x v="2"/>
    <n v="1.82"/>
    <n v="105.89"/>
    <n v="116"/>
    <n v="102"/>
    <s v="Differential Risk"/>
    <n v="2"/>
    <n v="2022"/>
    <n v="4"/>
    <n v="20"/>
    <d v="2022-04-20T00:00:00"/>
    <s v="Q2"/>
    <s v="Q2-2022"/>
    <s v="M"/>
    <n v="3"/>
    <s v="Very Poor"/>
    <n v="0"/>
    <x v="2"/>
    <n v="100"/>
    <s v="headache"/>
  </r>
  <r>
    <n v="1486"/>
    <n v="30.49"/>
    <x v="2"/>
    <n v="1.82"/>
    <n v="101.01"/>
    <n v="110"/>
    <n v="104"/>
    <s v="Differential Risk"/>
    <n v="3"/>
    <n v="2022"/>
    <n v="10"/>
    <n v="19"/>
    <d v="2022-10-19T00:00:00"/>
    <s v="Q4"/>
    <s v="Q4-2022"/>
    <s v="M"/>
    <n v="2"/>
    <s v="Poor"/>
    <n v="0"/>
    <x v="2"/>
    <n v="100"/>
    <s v="headache"/>
  </r>
  <r>
    <n v="1486"/>
    <n v="28.77"/>
    <x v="1"/>
    <n v="1.82"/>
    <n v="95.29"/>
    <n v="115"/>
    <n v="96"/>
    <s v="Differential Risk"/>
    <n v="4"/>
    <n v="2023"/>
    <n v="4"/>
    <n v="20"/>
    <d v="2023-04-20T00:00:00"/>
    <s v="Q2"/>
    <s v="Q2-2023"/>
    <s v="M"/>
    <n v="1"/>
    <s v="Good"/>
    <n v="0"/>
    <x v="2"/>
    <n v="100"/>
    <s v="headache"/>
  </r>
  <r>
    <n v="1486"/>
    <n v="27.25"/>
    <x v="1"/>
    <n v="1.82"/>
    <n v="90.25"/>
    <n v="104"/>
    <n v="102"/>
    <s v="Differential Risk"/>
    <n v="5"/>
    <n v="2023"/>
    <n v="10"/>
    <n v="19"/>
    <d v="2023-10-19T00:00:00"/>
    <s v="Q4"/>
    <s v="Q4-2023"/>
    <s v="M"/>
    <n v="2"/>
    <s v="Poor"/>
    <n v="2"/>
    <x v="1"/>
    <n v="107"/>
    <s v="skin rash"/>
  </r>
  <r>
    <n v="1487"/>
    <n v="25.6"/>
    <x v="1"/>
    <n v="1.62"/>
    <n v="67.2"/>
    <n v="128"/>
    <n v="92"/>
    <s v="Differential Risk"/>
    <n v="1"/>
    <n v="2021"/>
    <n v="10"/>
    <n v="21"/>
    <d v="2021-10-21T00:00:00"/>
    <s v="Q4"/>
    <s v="Q4-2021"/>
    <s v="F"/>
    <n v="3"/>
    <s v="Very Poor"/>
    <n v="0"/>
    <x v="2"/>
    <n v="100"/>
    <s v="headache"/>
  </r>
  <r>
    <n v="1487"/>
    <n v="24.9"/>
    <x v="0"/>
    <n v="1.62"/>
    <n v="65.349999999999994"/>
    <n v="123"/>
    <n v="82"/>
    <s v="Medium Risk"/>
    <n v="2"/>
    <n v="2022"/>
    <n v="4"/>
    <n v="22"/>
    <d v="2022-04-22T00:00:00"/>
    <s v="Q2"/>
    <s v="Q2-2022"/>
    <s v="F"/>
    <n v="2"/>
    <s v="Poor"/>
    <n v="2"/>
    <x v="1"/>
    <n v="101"/>
    <s v="nausea"/>
  </r>
  <r>
    <n v="1487"/>
    <n v="26.91"/>
    <x v="1"/>
    <n v="1.62"/>
    <n v="70.63"/>
    <n v="122"/>
    <n v="82"/>
    <s v="Medium Risk"/>
    <n v="3"/>
    <n v="2022"/>
    <n v="10"/>
    <n v="21"/>
    <d v="2022-10-21T00:00:00"/>
    <s v="Q4"/>
    <s v="Q4-2022"/>
    <s v="F"/>
    <n v="0"/>
    <s v="Very Good"/>
    <n v="0"/>
    <x v="2"/>
    <n v="109"/>
    <s v="hallucinations"/>
  </r>
  <r>
    <n v="1487"/>
    <n v="32.450000000000003"/>
    <x v="2"/>
    <n v="1.62"/>
    <n v="85.17"/>
    <n v="128"/>
    <n v="74"/>
    <s v="Differential Risk"/>
    <n v="4"/>
    <n v="2023"/>
    <n v="4"/>
    <n v="22"/>
    <d v="2023-04-22T00:00:00"/>
    <s v="Q2"/>
    <s v="Q2-2023"/>
    <s v="F"/>
    <n v="0"/>
    <s v="Very Good"/>
    <n v="0"/>
    <x v="2"/>
    <n v="100"/>
    <s v="headache"/>
  </r>
  <r>
    <n v="1488"/>
    <n v="28.59"/>
    <x v="1"/>
    <n v="1.82"/>
    <n v="94.71"/>
    <n v="116"/>
    <n v="66"/>
    <s v="Low Risk"/>
    <n v="1"/>
    <n v="2021"/>
    <n v="10"/>
    <n v="21"/>
    <d v="2021-10-21T00:00:00"/>
    <s v="Q4"/>
    <s v="Q4-2021"/>
    <s v="M"/>
    <n v="2"/>
    <s v="Poor"/>
    <n v="0"/>
    <x v="2"/>
    <n v="100"/>
    <s v="headache"/>
  </r>
  <r>
    <n v="1488"/>
    <n v="27.73"/>
    <x v="1"/>
    <n v="1.82"/>
    <n v="91.86"/>
    <n v="105"/>
    <n v="67"/>
    <s v="Low Risk"/>
    <n v="2"/>
    <n v="2022"/>
    <n v="4"/>
    <n v="22"/>
    <d v="2022-04-22T00:00:00"/>
    <s v="Q2"/>
    <s v="Q2-2022"/>
    <s v="M"/>
    <n v="1"/>
    <s v="Good"/>
    <n v="1"/>
    <x v="0"/>
    <n v="100"/>
    <s v="headache"/>
  </r>
  <r>
    <n v="1488"/>
    <n v="28.39"/>
    <x v="1"/>
    <n v="1.82"/>
    <n v="94.03"/>
    <n v="108"/>
    <n v="84"/>
    <s v="Differential Risk"/>
    <n v="3"/>
    <n v="2022"/>
    <n v="10"/>
    <n v="21"/>
    <d v="2022-10-21T00:00:00"/>
    <s v="Q4"/>
    <s v="Q4-2022"/>
    <s v="M"/>
    <n v="2"/>
    <s v="Poor"/>
    <n v="1"/>
    <x v="0"/>
    <n v="106"/>
    <s v="dizziness"/>
  </r>
  <r>
    <n v="1488"/>
    <n v="26.81"/>
    <x v="1"/>
    <n v="1.82"/>
    <n v="88.79"/>
    <n v="100"/>
    <n v="82"/>
    <s v="Differential Risk"/>
    <n v="4"/>
    <n v="2023"/>
    <n v="4"/>
    <n v="22"/>
    <d v="2023-04-22T00:00:00"/>
    <s v="Q2"/>
    <s v="Q2-2023"/>
    <s v="M"/>
    <n v="2"/>
    <s v="Poor"/>
    <n v="1"/>
    <x v="0"/>
    <n v="100"/>
    <s v="headache"/>
  </r>
  <r>
    <n v="1489"/>
    <n v="20.65"/>
    <x v="0"/>
    <n v="1.82"/>
    <n v="68.41"/>
    <n v="123"/>
    <n v="117"/>
    <s v="Differential Risk"/>
    <n v="1"/>
    <n v="2021"/>
    <n v="10"/>
    <n v="24"/>
    <d v="2021-10-24T00:00:00"/>
    <s v="Q4"/>
    <s v="Q4-2021"/>
    <s v="M"/>
    <n v="3"/>
    <s v="Very Poor"/>
    <n v="0"/>
    <x v="2"/>
    <n v="100"/>
    <s v="headache"/>
  </r>
  <r>
    <n v="1489"/>
    <n v="22.31"/>
    <x v="0"/>
    <n v="1.82"/>
    <n v="73.91"/>
    <n v="121"/>
    <n v="119"/>
    <s v="Differential Risk"/>
    <n v="2"/>
    <n v="2022"/>
    <n v="4"/>
    <n v="25"/>
    <d v="2022-04-25T00:00:00"/>
    <s v="Q2"/>
    <s v="Q2-2022"/>
    <s v="M"/>
    <n v="0"/>
    <s v="Very Good"/>
    <n v="1"/>
    <x v="0"/>
    <n v="100"/>
    <s v="headache"/>
  </r>
  <r>
    <n v="1489"/>
    <n v="21.06"/>
    <x v="0"/>
    <n v="1.82"/>
    <n v="69.739999999999995"/>
    <n v="124"/>
    <n v="109"/>
    <s v="Differential Risk"/>
    <n v="3"/>
    <n v="2022"/>
    <n v="10"/>
    <n v="24"/>
    <d v="2022-10-24T00:00:00"/>
    <s v="Q4"/>
    <s v="Q4-2022"/>
    <s v="M"/>
    <n v="1"/>
    <s v="Good"/>
    <n v="2"/>
    <x v="1"/>
    <n v="100"/>
    <s v="headache"/>
  </r>
  <r>
    <n v="1489"/>
    <n v="20.38"/>
    <x v="0"/>
    <n v="1.82"/>
    <n v="67.52"/>
    <n v="120"/>
    <n v="105"/>
    <s v="Differential Risk"/>
    <n v="4"/>
    <n v="2023"/>
    <n v="4"/>
    <n v="25"/>
    <d v="2023-04-25T00:00:00"/>
    <s v="Q2"/>
    <s v="Q2-2023"/>
    <s v="M"/>
    <n v="1"/>
    <s v="Good"/>
    <n v="2"/>
    <x v="1"/>
    <n v="101"/>
    <s v="nausea"/>
  </r>
  <r>
    <n v="1490"/>
    <n v="21.47"/>
    <x v="0"/>
    <n v="1.62"/>
    <n v="56.35"/>
    <n v="118"/>
    <n v="99"/>
    <s v="Differential Risk"/>
    <n v="1"/>
    <n v="2021"/>
    <n v="10"/>
    <n v="26"/>
    <d v="2021-10-26T00:00:00"/>
    <s v="Q4"/>
    <s v="Q4-2021"/>
    <s v="F"/>
    <n v="1"/>
    <s v="Good"/>
    <n v="1"/>
    <x v="0"/>
    <n v="100"/>
    <s v="headache"/>
  </r>
  <r>
    <n v="1490"/>
    <n v="22.02"/>
    <x v="0"/>
    <n v="1.62"/>
    <n v="57.79"/>
    <n v="116"/>
    <n v="99"/>
    <s v="Differential Risk"/>
    <n v="2"/>
    <n v="2022"/>
    <n v="4"/>
    <n v="27"/>
    <d v="2022-04-27T00:00:00"/>
    <s v="Q2"/>
    <s v="Q2-2022"/>
    <s v="F"/>
    <n v="1"/>
    <s v="Good"/>
    <n v="1"/>
    <x v="0"/>
    <n v="103"/>
    <s v="vomiting"/>
  </r>
  <r>
    <n v="1490"/>
    <n v="22.12"/>
    <x v="0"/>
    <n v="1.62"/>
    <n v="58.06"/>
    <n v="116"/>
    <n v="94"/>
    <s v="Differential Risk"/>
    <n v="3"/>
    <n v="2022"/>
    <n v="10"/>
    <n v="26"/>
    <d v="2022-10-26T00:00:00"/>
    <s v="Q4"/>
    <s v="Q4-2022"/>
    <s v="F"/>
    <n v="2"/>
    <s v="Poor"/>
    <n v="2"/>
    <x v="1"/>
    <n v="100"/>
    <s v="headache"/>
  </r>
  <r>
    <n v="1490"/>
    <n v="19.690000000000001"/>
    <x v="0"/>
    <n v="1.62"/>
    <n v="51.67"/>
    <n v="116"/>
    <n v="93"/>
    <s v="Differential Risk"/>
    <n v="4"/>
    <n v="2023"/>
    <n v="4"/>
    <n v="27"/>
    <d v="2023-04-27T00:00:00"/>
    <s v="Q2"/>
    <s v="Q2-2023"/>
    <s v="F"/>
    <n v="0"/>
    <s v="Very Good"/>
    <n v="1"/>
    <x v="0"/>
    <n v="108"/>
    <s v="palpitations"/>
  </r>
  <r>
    <n v="1491"/>
    <n v="27.12"/>
    <x v="1"/>
    <n v="1.82"/>
    <n v="89.85"/>
    <n v="127"/>
    <n v="108"/>
    <s v="Differential Risk"/>
    <n v="1"/>
    <n v="2021"/>
    <n v="10"/>
    <n v="29"/>
    <d v="2021-10-29T00:00:00"/>
    <s v="Q4"/>
    <s v="Q4-2021"/>
    <s v="M"/>
    <n v="0"/>
    <s v="Very Good"/>
    <n v="2"/>
    <x v="1"/>
    <n v="100"/>
    <s v="headache"/>
  </r>
  <r>
    <n v="1491"/>
    <n v="29.24"/>
    <x v="1"/>
    <n v="1.82"/>
    <n v="96.84"/>
    <n v="132"/>
    <n v="105"/>
    <s v="Differential Risk"/>
    <n v="2"/>
    <n v="2022"/>
    <n v="4"/>
    <n v="30"/>
    <d v="2022-04-30T00:00:00"/>
    <s v="Q2"/>
    <s v="Q2-2022"/>
    <s v="M"/>
    <n v="2"/>
    <s v="Poor"/>
    <n v="1"/>
    <x v="0"/>
    <n v="101"/>
    <s v="nausea"/>
  </r>
  <r>
    <n v="1491"/>
    <n v="31.04"/>
    <x v="2"/>
    <n v="1.82"/>
    <n v="102.83"/>
    <n v="139"/>
    <n v="107"/>
    <s v="High Risk"/>
    <n v="3"/>
    <n v="2022"/>
    <n v="10"/>
    <n v="29"/>
    <d v="2022-10-29T00:00:00"/>
    <s v="Q4"/>
    <s v="Q4-2022"/>
    <s v="M"/>
    <n v="1"/>
    <s v="Good"/>
    <n v="1"/>
    <x v="0"/>
    <n v="104"/>
    <s v="itching"/>
  </r>
  <r>
    <n v="1491"/>
    <n v="26.84"/>
    <x v="1"/>
    <n v="1.82"/>
    <n v="88.92"/>
    <n v="148"/>
    <n v="105"/>
    <s v="High Risk"/>
    <n v="4"/>
    <n v="2023"/>
    <n v="4"/>
    <n v="30"/>
    <d v="2023-04-30T00:00:00"/>
    <s v="Q2"/>
    <s v="Q2-2023"/>
    <s v="M"/>
    <n v="3"/>
    <s v="Very Poor"/>
    <n v="1"/>
    <x v="0"/>
    <n v="107"/>
    <s v="skin rash"/>
  </r>
  <r>
    <n v="1492"/>
    <n v="27.68"/>
    <x v="1"/>
    <n v="1.82"/>
    <n v="91.7"/>
    <n v="119"/>
    <n v="104"/>
    <s v="Differential Risk"/>
    <n v="1"/>
    <n v="2021"/>
    <n v="10"/>
    <n v="30"/>
    <d v="2021-10-30T00:00:00"/>
    <s v="Q4"/>
    <s v="Q4-2021"/>
    <s v="M"/>
    <n v="1"/>
    <s v="Good"/>
    <n v="0"/>
    <x v="2"/>
    <n v="103"/>
    <s v="vomiting"/>
  </r>
  <r>
    <n v="1492"/>
    <n v="30.27"/>
    <x v="2"/>
    <n v="1.82"/>
    <n v="100.26"/>
    <n v="110"/>
    <n v="113"/>
    <s v="Differential Risk"/>
    <n v="2"/>
    <n v="2022"/>
    <n v="5"/>
    <n v="1"/>
    <d v="2022-05-01T00:00:00"/>
    <s v="Q2"/>
    <s v="Q2-2022"/>
    <s v="M"/>
    <n v="0"/>
    <s v="Very Good"/>
    <n v="0"/>
    <x v="2"/>
    <n v="107"/>
    <s v="skin rash"/>
  </r>
  <r>
    <n v="1492"/>
    <n v="28.55"/>
    <x v="1"/>
    <n v="1.82"/>
    <n v="94.58"/>
    <n v="109"/>
    <n v="121"/>
    <s v="Differential Risk"/>
    <n v="3"/>
    <n v="2022"/>
    <n v="10"/>
    <n v="30"/>
    <d v="2022-10-30T00:00:00"/>
    <s v="Q4"/>
    <s v="Q4-2022"/>
    <s v="M"/>
    <n v="0"/>
    <s v="Very Good"/>
    <n v="2"/>
    <x v="1"/>
    <n v="100"/>
    <s v="headache"/>
  </r>
  <r>
    <n v="1493"/>
    <n v="26.48"/>
    <x v="1"/>
    <n v="1.82"/>
    <n v="87.71"/>
    <n v="112"/>
    <n v="109"/>
    <s v="Differential Risk"/>
    <n v="1"/>
    <n v="2021"/>
    <n v="10"/>
    <n v="30"/>
    <d v="2021-10-30T00:00:00"/>
    <s v="Q4"/>
    <s v="Q4-2021"/>
    <s v="M"/>
    <n v="3"/>
    <s v="Very Poor"/>
    <n v="0"/>
    <x v="2"/>
    <n v="100"/>
    <s v="headache"/>
  </r>
  <r>
    <n v="1493"/>
    <n v="28.06"/>
    <x v="1"/>
    <n v="1.82"/>
    <n v="92.95"/>
    <n v="113"/>
    <n v="112"/>
    <s v="Differential Risk"/>
    <n v="2"/>
    <n v="2022"/>
    <n v="5"/>
    <n v="1"/>
    <d v="2022-05-01T00:00:00"/>
    <s v="Q2"/>
    <s v="Q2-2022"/>
    <s v="M"/>
    <n v="2"/>
    <s v="Poor"/>
    <n v="0"/>
    <x v="2"/>
    <n v="100"/>
    <s v="headache"/>
  </r>
  <r>
    <n v="1493"/>
    <n v="26.44"/>
    <x v="1"/>
    <n v="1.82"/>
    <n v="87.59"/>
    <n v="120"/>
    <n v="112"/>
    <s v="Differential Risk"/>
    <n v="3"/>
    <n v="2022"/>
    <n v="10"/>
    <n v="30"/>
    <d v="2022-10-30T00:00:00"/>
    <s v="Q4"/>
    <s v="Q4-2022"/>
    <s v="M"/>
    <n v="1"/>
    <s v="Good"/>
    <n v="0"/>
    <x v="2"/>
    <n v="103"/>
    <s v="vomiting"/>
  </r>
  <r>
    <n v="1494"/>
    <n v="21.44"/>
    <x v="0"/>
    <n v="1.82"/>
    <n v="71"/>
    <n v="130"/>
    <n v="93"/>
    <s v="Differential Risk"/>
    <n v="1"/>
    <n v="2021"/>
    <n v="10"/>
    <n v="31"/>
    <d v="2021-10-31T00:00:00"/>
    <s v="Q4"/>
    <s v="Q4-2021"/>
    <s v="M"/>
    <n v="2"/>
    <s v="Poor"/>
    <n v="0"/>
    <x v="2"/>
    <n v="107"/>
    <s v="skin rash"/>
  </r>
  <r>
    <n v="1494"/>
    <n v="23.61"/>
    <x v="0"/>
    <n v="1.82"/>
    <n v="78.2"/>
    <n v="136"/>
    <n v="97"/>
    <s v="High Risk"/>
    <n v="2"/>
    <n v="2022"/>
    <n v="5"/>
    <n v="2"/>
    <d v="2022-05-02T00:00:00"/>
    <s v="Q2"/>
    <s v="Q2-2022"/>
    <s v="M"/>
    <n v="1"/>
    <s v="Good"/>
    <n v="1"/>
    <x v="0"/>
    <n v="100"/>
    <s v="headache"/>
  </r>
  <r>
    <n v="1494"/>
    <n v="26.86"/>
    <x v="1"/>
    <n v="1.82"/>
    <n v="88.98"/>
    <n v="128"/>
    <n v="97"/>
    <s v="Differential Risk"/>
    <n v="3"/>
    <n v="2022"/>
    <n v="10"/>
    <n v="31"/>
    <d v="2022-10-31T00:00:00"/>
    <s v="Q4"/>
    <s v="Q4-2022"/>
    <s v="M"/>
    <n v="1"/>
    <s v="Good"/>
    <n v="2"/>
    <x v="1"/>
    <n v="100"/>
    <s v="headache"/>
  </r>
  <r>
    <n v="1495"/>
    <n v="22.27"/>
    <x v="0"/>
    <n v="1.62"/>
    <n v="58.44"/>
    <n v="126"/>
    <n v="87"/>
    <s v="Differential Risk"/>
    <n v="1"/>
    <n v="2021"/>
    <n v="11"/>
    <n v="3"/>
    <d v="2021-11-03T00:00:00"/>
    <s v="Q4"/>
    <s v="Q4-2021"/>
    <s v="F"/>
    <n v="1"/>
    <s v="Good"/>
    <n v="1"/>
    <x v="0"/>
    <n v="100"/>
    <s v="headache"/>
  </r>
  <r>
    <n v="1495"/>
    <n v="22.16"/>
    <x v="0"/>
    <n v="1.62"/>
    <n v="58.16"/>
    <n v="124"/>
    <n v="86"/>
    <s v="Differential Risk"/>
    <n v="2"/>
    <n v="2022"/>
    <n v="5"/>
    <n v="5"/>
    <d v="2022-05-05T00:00:00"/>
    <s v="Q2"/>
    <s v="Q2-2022"/>
    <s v="F"/>
    <n v="2"/>
    <s v="Poor"/>
    <n v="2"/>
    <x v="1"/>
    <n v="107"/>
    <s v="skin rash"/>
  </r>
  <r>
    <n v="1495"/>
    <n v="24.33"/>
    <x v="0"/>
    <n v="1.62"/>
    <n v="63.85"/>
    <n v="125"/>
    <n v="99"/>
    <s v="Differential Risk"/>
    <n v="3"/>
    <n v="2022"/>
    <n v="11"/>
    <n v="3"/>
    <d v="2022-11-03T00:00:00"/>
    <s v="Q4"/>
    <s v="Q4-2022"/>
    <s v="F"/>
    <n v="1"/>
    <s v="Good"/>
    <n v="2"/>
    <x v="1"/>
    <n v="103"/>
    <s v="vomiting"/>
  </r>
  <r>
    <n v="1495"/>
    <n v="24.71"/>
    <x v="0"/>
    <n v="1.62"/>
    <n v="64.84"/>
    <n v="128"/>
    <n v="96"/>
    <s v="Differential Risk"/>
    <n v="4"/>
    <n v="2023"/>
    <n v="5"/>
    <n v="5"/>
    <d v="2023-05-05T00:00:00"/>
    <s v="Q2"/>
    <s v="Q2-2023"/>
    <s v="F"/>
    <n v="1"/>
    <s v="Good"/>
    <n v="2"/>
    <x v="1"/>
    <n v="101"/>
    <s v="nausea"/>
  </r>
  <r>
    <n v="1495"/>
    <n v="23.83"/>
    <x v="0"/>
    <n v="1.62"/>
    <n v="62.54"/>
    <n v="126"/>
    <n v="89"/>
    <s v="Differential Risk"/>
    <n v="5"/>
    <n v="2023"/>
    <n v="11"/>
    <n v="3"/>
    <d v="2023-11-03T00:00:00"/>
    <s v="Q4"/>
    <s v="Q4-2023"/>
    <s v="F"/>
    <n v="2"/>
    <s v="Poor"/>
    <n v="1"/>
    <x v="0"/>
    <n v="100"/>
    <s v="headache"/>
  </r>
  <r>
    <n v="1496"/>
    <n v="25.88"/>
    <x v="1"/>
    <n v="1.82"/>
    <n v="85.72"/>
    <n v="130"/>
    <n v="104"/>
    <s v="Differential Risk"/>
    <n v="1"/>
    <n v="2021"/>
    <n v="11"/>
    <n v="5"/>
    <d v="2021-11-05T00:00:00"/>
    <s v="Q4"/>
    <s v="Q4-2021"/>
    <s v="M"/>
    <n v="2"/>
    <s v="Poor"/>
    <n v="0"/>
    <x v="2"/>
    <n v="100"/>
    <s v="headache"/>
  </r>
  <r>
    <n v="1496"/>
    <n v="23.89"/>
    <x v="0"/>
    <n v="1.82"/>
    <n v="79.14"/>
    <n v="121"/>
    <n v="112"/>
    <s v="Differential Risk"/>
    <n v="2"/>
    <n v="2022"/>
    <n v="5"/>
    <n v="7"/>
    <d v="2022-05-07T00:00:00"/>
    <s v="Q2"/>
    <s v="Q2-2022"/>
    <s v="M"/>
    <n v="0"/>
    <s v="Very Good"/>
    <n v="2"/>
    <x v="1"/>
    <n v="105"/>
    <s v="abdominal pain"/>
  </r>
  <r>
    <n v="1496"/>
    <n v="23.85"/>
    <x v="0"/>
    <n v="1.82"/>
    <n v="79"/>
    <n v="127"/>
    <n v="121"/>
    <s v="Differential Risk"/>
    <n v="3"/>
    <n v="2022"/>
    <n v="11"/>
    <n v="5"/>
    <d v="2022-11-05T00:00:00"/>
    <s v="Q4"/>
    <s v="Q4-2022"/>
    <s v="M"/>
    <n v="3"/>
    <s v="Very Poor"/>
    <n v="1"/>
    <x v="0"/>
    <n v="103"/>
    <s v="vomiting"/>
  </r>
  <r>
    <n v="1496"/>
    <n v="22.43"/>
    <x v="0"/>
    <n v="1.82"/>
    <n v="74.28"/>
    <n v="134"/>
    <n v="130"/>
    <s v="Differential Risk"/>
    <n v="4"/>
    <n v="2023"/>
    <n v="5"/>
    <n v="7"/>
    <d v="2023-05-07T00:00:00"/>
    <s v="Q2"/>
    <s v="Q2-2023"/>
    <s v="M"/>
    <n v="1"/>
    <s v="Good"/>
    <n v="1"/>
    <x v="0"/>
    <n v="100"/>
    <s v="headache"/>
  </r>
  <r>
    <n v="1496"/>
    <n v="19.75"/>
    <x v="0"/>
    <n v="1.82"/>
    <n v="65.430000000000007"/>
    <n v="135"/>
    <n v="130"/>
    <s v="High Risk"/>
    <n v="5"/>
    <n v="2023"/>
    <n v="11"/>
    <n v="5"/>
    <d v="2023-11-05T00:00:00"/>
    <s v="Q4"/>
    <s v="Q4-2023"/>
    <s v="M"/>
    <n v="1"/>
    <s v="Good"/>
    <n v="2"/>
    <x v="1"/>
    <n v="105"/>
    <s v="abdominal pain"/>
  </r>
  <r>
    <n v="1497"/>
    <n v="25.53"/>
    <x v="1"/>
    <n v="1.82"/>
    <n v="84.56"/>
    <n v="132"/>
    <n v="101"/>
    <s v="Differential Risk"/>
    <n v="1"/>
    <n v="2021"/>
    <n v="11"/>
    <n v="9"/>
    <d v="2021-11-09T00:00:00"/>
    <s v="Q4"/>
    <s v="Q4-2021"/>
    <s v="M"/>
    <n v="2"/>
    <s v="Poor"/>
    <n v="1"/>
    <x v="0"/>
    <n v="103"/>
    <s v="vomiting"/>
  </r>
  <r>
    <n v="1497"/>
    <n v="23.6"/>
    <x v="0"/>
    <n v="1.82"/>
    <n v="78.180000000000007"/>
    <n v="125"/>
    <n v="93"/>
    <s v="Differential Risk"/>
    <n v="2"/>
    <n v="2022"/>
    <n v="5"/>
    <n v="11"/>
    <d v="2022-05-11T00:00:00"/>
    <s v="Q2"/>
    <s v="Q2-2022"/>
    <s v="M"/>
    <n v="1"/>
    <s v="Good"/>
    <n v="1"/>
    <x v="0"/>
    <n v="105"/>
    <s v="abdominal pain"/>
  </r>
  <r>
    <n v="1497"/>
    <n v="23.92"/>
    <x v="0"/>
    <n v="1.82"/>
    <n v="79.22"/>
    <n v="139"/>
    <n v="90"/>
    <s v="High Risk"/>
    <n v="3"/>
    <n v="2022"/>
    <n v="11"/>
    <n v="9"/>
    <d v="2022-11-09T00:00:00"/>
    <s v="Q4"/>
    <s v="Q4-2022"/>
    <s v="M"/>
    <n v="3"/>
    <s v="Very Poor"/>
    <n v="2"/>
    <x v="1"/>
    <n v="100"/>
    <s v="headache"/>
  </r>
  <r>
    <n v="1497"/>
    <n v="17.440000000000001"/>
    <x v="3"/>
    <n v="1.82"/>
    <n v="57.76"/>
    <n v="132"/>
    <n v="84"/>
    <s v="Medium Risk"/>
    <n v="4"/>
    <n v="2023"/>
    <n v="5"/>
    <n v="11"/>
    <d v="2023-05-11T00:00:00"/>
    <s v="Q2"/>
    <s v="Q2-2023"/>
    <s v="M"/>
    <n v="2"/>
    <s v="Poor"/>
    <n v="0"/>
    <x v="2"/>
    <n v="100"/>
    <s v="headache"/>
  </r>
  <r>
    <n v="1498"/>
    <n v="21.51"/>
    <x v="0"/>
    <n v="1.62"/>
    <n v="56.46"/>
    <n v="129"/>
    <n v="115"/>
    <s v="Differential Risk"/>
    <n v="1"/>
    <n v="2021"/>
    <n v="11"/>
    <n v="9"/>
    <d v="2021-11-09T00:00:00"/>
    <s v="Q4"/>
    <s v="Q4-2021"/>
    <s v="F"/>
    <n v="1"/>
    <s v="Good"/>
    <n v="0"/>
    <x v="2"/>
    <n v="100"/>
    <s v="headache"/>
  </r>
  <r>
    <n v="1498"/>
    <n v="20.56"/>
    <x v="0"/>
    <n v="1.62"/>
    <n v="53.97"/>
    <n v="132"/>
    <n v="121"/>
    <s v="Differential Risk"/>
    <n v="2"/>
    <n v="2022"/>
    <n v="5"/>
    <n v="11"/>
    <d v="2022-05-11T00:00:00"/>
    <s v="Q2"/>
    <s v="Q2-2022"/>
    <s v="F"/>
    <n v="1"/>
    <s v="Good"/>
    <n v="1"/>
    <x v="0"/>
    <n v="103"/>
    <s v="vomiting"/>
  </r>
  <r>
    <n v="1498"/>
    <n v="22.4"/>
    <x v="0"/>
    <n v="1.62"/>
    <n v="58.79"/>
    <n v="121"/>
    <n v="123"/>
    <s v="Differential Risk"/>
    <n v="3"/>
    <n v="2022"/>
    <n v="11"/>
    <n v="9"/>
    <d v="2022-11-09T00:00:00"/>
    <s v="Q4"/>
    <s v="Q4-2022"/>
    <s v="F"/>
    <n v="1"/>
    <s v="Good"/>
    <n v="2"/>
    <x v="1"/>
    <n v="100"/>
    <s v="headache"/>
  </r>
  <r>
    <n v="1498"/>
    <n v="23.24"/>
    <x v="0"/>
    <n v="1.62"/>
    <n v="61"/>
    <n v="125"/>
    <n v="123"/>
    <s v="Differential Risk"/>
    <n v="4"/>
    <n v="2023"/>
    <n v="5"/>
    <n v="11"/>
    <d v="2023-05-11T00:00:00"/>
    <s v="Q2"/>
    <s v="Q2-2023"/>
    <s v="F"/>
    <n v="1"/>
    <s v="Good"/>
    <n v="2"/>
    <x v="1"/>
    <n v="100"/>
    <s v="headache"/>
  </r>
  <r>
    <n v="1498"/>
    <n v="20.68"/>
    <x v="0"/>
    <n v="1.62"/>
    <n v="54.28"/>
    <n v="126"/>
    <n v="114"/>
    <s v="Differential Risk"/>
    <n v="5"/>
    <n v="2023"/>
    <n v="11"/>
    <n v="9"/>
    <d v="2023-11-09T00:00:00"/>
    <s v="Q4"/>
    <s v="Q4-2023"/>
    <s v="F"/>
    <n v="1"/>
    <s v="Good"/>
    <n v="0"/>
    <x v="2"/>
    <n v="100"/>
    <s v="headache"/>
  </r>
  <r>
    <n v="1499"/>
    <n v="20.75"/>
    <x v="0"/>
    <n v="1.82"/>
    <n v="68.72"/>
    <n v="129"/>
    <n v="110"/>
    <s v="Differential Risk"/>
    <n v="1"/>
    <n v="2021"/>
    <n v="11"/>
    <n v="12"/>
    <d v="2021-11-12T00:00:00"/>
    <s v="Q4"/>
    <s v="Q4-2021"/>
    <s v="M"/>
    <n v="2"/>
    <s v="Poor"/>
    <n v="0"/>
    <x v="2"/>
    <n v="100"/>
    <s v="headache"/>
  </r>
  <r>
    <n v="1499"/>
    <n v="20.89"/>
    <x v="0"/>
    <n v="1.82"/>
    <n v="69.19"/>
    <n v="126"/>
    <n v="110"/>
    <s v="Differential Risk"/>
    <n v="2"/>
    <n v="2022"/>
    <n v="5"/>
    <n v="14"/>
    <d v="2022-05-14T00:00:00"/>
    <s v="Q2"/>
    <s v="Q2-2022"/>
    <s v="M"/>
    <n v="1"/>
    <s v="Good"/>
    <n v="1"/>
    <x v="0"/>
    <n v="101"/>
    <s v="nausea"/>
  </r>
  <r>
    <n v="1499"/>
    <n v="21.22"/>
    <x v="0"/>
    <n v="1.82"/>
    <n v="70.290000000000006"/>
    <n v="126"/>
    <n v="111"/>
    <s v="Differential Risk"/>
    <n v="3"/>
    <n v="2022"/>
    <n v="11"/>
    <n v="12"/>
    <d v="2022-11-12T00:00:00"/>
    <s v="Q4"/>
    <s v="Q4-2022"/>
    <s v="M"/>
    <n v="1"/>
    <s v="Good"/>
    <n v="1"/>
    <x v="0"/>
    <n v="101"/>
    <s v="nausea"/>
  </r>
  <r>
    <n v="1499"/>
    <n v="23.61"/>
    <x v="0"/>
    <n v="1.82"/>
    <n v="78.2"/>
    <n v="121"/>
    <n v="104"/>
    <s v="Differential Risk"/>
    <n v="4"/>
    <n v="2023"/>
    <n v="5"/>
    <n v="14"/>
    <d v="2023-05-14T00:00:00"/>
    <s v="Q2"/>
    <s v="Q2-2023"/>
    <s v="M"/>
    <n v="1"/>
    <s v="Good"/>
    <n v="1"/>
    <x v="0"/>
    <n v="100"/>
    <s v="headache"/>
  </r>
  <r>
    <n v="1500"/>
    <n v="25.06"/>
    <x v="1"/>
    <n v="1.82"/>
    <n v="83.02"/>
    <n v="120"/>
    <n v="108"/>
    <s v="Differential Risk"/>
    <n v="1"/>
    <n v="2021"/>
    <n v="11"/>
    <n v="12"/>
    <d v="2021-11-12T00:00:00"/>
    <s v="Q4"/>
    <s v="Q4-2021"/>
    <s v="M"/>
    <n v="2"/>
    <s v="Poor"/>
    <n v="1"/>
    <x v="0"/>
    <n v="100"/>
    <s v="headache"/>
  </r>
  <r>
    <n v="1500"/>
    <n v="28.19"/>
    <x v="1"/>
    <n v="1.82"/>
    <n v="93.37"/>
    <n v="132"/>
    <n v="108"/>
    <s v="Differential Risk"/>
    <n v="2"/>
    <n v="2022"/>
    <n v="5"/>
    <n v="14"/>
    <d v="2022-05-14T00:00:00"/>
    <s v="Q2"/>
    <s v="Q2-2022"/>
    <s v="M"/>
    <n v="1"/>
    <s v="Good"/>
    <n v="0"/>
    <x v="2"/>
    <n v="100"/>
    <s v="headache"/>
  </r>
  <r>
    <n v="1500"/>
    <n v="31.34"/>
    <x v="2"/>
    <n v="1.82"/>
    <n v="103.81"/>
    <n v="138"/>
    <n v="108"/>
    <s v="High Risk"/>
    <n v="3"/>
    <n v="2022"/>
    <n v="11"/>
    <n v="12"/>
    <d v="2022-11-12T00:00:00"/>
    <s v="Q4"/>
    <s v="Q4-2022"/>
    <s v="M"/>
    <n v="1"/>
    <s v="Good"/>
    <n v="0"/>
    <x v="2"/>
    <n v="100"/>
    <s v="headache"/>
  </r>
  <r>
    <n v="1500"/>
    <n v="33.409999999999997"/>
    <x v="2"/>
    <n v="1.82"/>
    <n v="110.67"/>
    <n v="142"/>
    <n v="110"/>
    <s v="High Risk"/>
    <n v="4"/>
    <n v="2023"/>
    <n v="5"/>
    <n v="14"/>
    <d v="2023-05-14T00:00:00"/>
    <s v="Q2"/>
    <s v="Q2-2023"/>
    <s v="M"/>
    <n v="2"/>
    <s v="Poor"/>
    <n v="1"/>
    <x v="0"/>
    <n v="104"/>
    <s v="itching"/>
  </r>
  <r>
    <n v="1500"/>
    <n v="32.08"/>
    <x v="2"/>
    <n v="1.82"/>
    <n v="106.26"/>
    <n v="145"/>
    <n v="110"/>
    <s v="High Risk"/>
    <n v="5"/>
    <n v="2023"/>
    <n v="11"/>
    <n v="12"/>
    <d v="2023-11-12T00:00:00"/>
    <s v="Q4"/>
    <s v="Q4-2023"/>
    <s v="M"/>
    <n v="2"/>
    <s v="Poor"/>
    <n v="0"/>
    <x v="2"/>
    <n v="101"/>
    <s v="nausea"/>
  </r>
  <r>
    <n v="1500"/>
    <n v="30.86"/>
    <x v="2"/>
    <n v="1.82"/>
    <n v="102.22"/>
    <n v="145"/>
    <n v="125"/>
    <s v="High Risk"/>
    <n v="6"/>
    <n v="2024"/>
    <n v="5"/>
    <n v="13"/>
    <d v="2024-05-13T00:00:00"/>
    <s v="Q2"/>
    <s v="Q2-2024"/>
    <s v="M"/>
    <n v="2"/>
    <s v="Poor"/>
    <n v="0"/>
    <x v="2"/>
    <n v="100"/>
    <s v="headache"/>
  </r>
  <r>
    <n v="1501"/>
    <n v="21.1"/>
    <x v="0"/>
    <n v="1.62"/>
    <n v="55.37"/>
    <n v="128"/>
    <n v="82"/>
    <s v="Medium Risk"/>
    <n v="1"/>
    <n v="2021"/>
    <n v="11"/>
    <n v="16"/>
    <d v="2021-11-16T00:00:00"/>
    <s v="Q4"/>
    <s v="Q4-2021"/>
    <s v="F"/>
    <n v="0"/>
    <s v="Very Good"/>
    <n v="1"/>
    <x v="0"/>
    <n v="102"/>
    <s v="tinnitus"/>
  </r>
  <r>
    <n v="1501"/>
    <n v="19.63"/>
    <x v="0"/>
    <n v="1.62"/>
    <n v="51.51"/>
    <n v="134"/>
    <n v="82"/>
    <s v="Medium Risk"/>
    <n v="2"/>
    <n v="2022"/>
    <n v="5"/>
    <n v="18"/>
    <d v="2022-05-18T00:00:00"/>
    <s v="Q2"/>
    <s v="Q2-2022"/>
    <s v="F"/>
    <n v="0"/>
    <s v="Very Good"/>
    <n v="1"/>
    <x v="0"/>
    <n v="100"/>
    <s v="headache"/>
  </r>
  <r>
    <n v="1501"/>
    <n v="22.63"/>
    <x v="0"/>
    <n v="1.62"/>
    <n v="59.38"/>
    <n v="129"/>
    <n v="87"/>
    <s v="Differential Risk"/>
    <n v="3"/>
    <n v="2022"/>
    <n v="11"/>
    <n v="16"/>
    <d v="2022-11-16T00:00:00"/>
    <s v="Q4"/>
    <s v="Q4-2022"/>
    <s v="F"/>
    <n v="2"/>
    <s v="Poor"/>
    <n v="2"/>
    <x v="1"/>
    <n v="103"/>
    <s v="vomiting"/>
  </r>
  <r>
    <n v="1501"/>
    <n v="22.32"/>
    <x v="0"/>
    <n v="1.62"/>
    <n v="58.59"/>
    <n v="127"/>
    <n v="83"/>
    <s v="Medium Risk"/>
    <n v="4"/>
    <n v="2023"/>
    <n v="5"/>
    <n v="18"/>
    <d v="2023-05-18T00:00:00"/>
    <s v="Q2"/>
    <s v="Q2-2023"/>
    <s v="F"/>
    <n v="0"/>
    <s v="Very Good"/>
    <n v="2"/>
    <x v="1"/>
    <n v="102"/>
    <s v="tinnitus"/>
  </r>
  <r>
    <n v="1501"/>
    <n v="21.2"/>
    <x v="0"/>
    <n v="1.62"/>
    <n v="55.63"/>
    <n v="134"/>
    <n v="79"/>
    <s v="Differential Risk"/>
    <n v="5"/>
    <n v="2023"/>
    <n v="11"/>
    <n v="16"/>
    <d v="2023-11-16T00:00:00"/>
    <s v="Q4"/>
    <s v="Q4-2023"/>
    <s v="F"/>
    <n v="1"/>
    <s v="Good"/>
    <n v="2"/>
    <x v="1"/>
    <n v="100"/>
    <s v="headache"/>
  </r>
  <r>
    <n v="1502"/>
    <n v="22.34"/>
    <x v="0"/>
    <n v="1.82"/>
    <n v="74.010000000000005"/>
    <n v="117"/>
    <n v="85"/>
    <s v="Differential Risk"/>
    <n v="1"/>
    <n v="2021"/>
    <n v="11"/>
    <n v="20"/>
    <d v="2021-11-20T00:00:00"/>
    <s v="Q4"/>
    <s v="Q4-2021"/>
    <s v="M"/>
    <n v="1"/>
    <s v="Good"/>
    <n v="2"/>
    <x v="1"/>
    <n v="108"/>
    <s v="palpitations"/>
  </r>
  <r>
    <n v="1502"/>
    <n v="21.47"/>
    <x v="0"/>
    <n v="1.82"/>
    <n v="71.12"/>
    <n v="115"/>
    <n v="91"/>
    <s v="Differential Risk"/>
    <n v="2"/>
    <n v="2022"/>
    <n v="5"/>
    <n v="22"/>
    <d v="2022-05-22T00:00:00"/>
    <s v="Q2"/>
    <s v="Q2-2022"/>
    <s v="M"/>
    <n v="3"/>
    <s v="Very Poor"/>
    <n v="1"/>
    <x v="0"/>
    <n v="101"/>
    <s v="nausea"/>
  </r>
  <r>
    <n v="1502"/>
    <n v="19.809999999999999"/>
    <x v="0"/>
    <n v="1.82"/>
    <n v="65.61"/>
    <n v="115"/>
    <n v="86"/>
    <s v="Differential Risk"/>
    <n v="3"/>
    <n v="2022"/>
    <n v="11"/>
    <n v="20"/>
    <d v="2022-11-20T00:00:00"/>
    <s v="Q4"/>
    <s v="Q4-2022"/>
    <s v="M"/>
    <n v="1"/>
    <s v="Good"/>
    <n v="0"/>
    <x v="2"/>
    <n v="107"/>
    <s v="skin rash"/>
  </r>
  <r>
    <n v="1502"/>
    <n v="17.52"/>
    <x v="3"/>
    <n v="1.82"/>
    <n v="58.03"/>
    <n v="122"/>
    <n v="74"/>
    <s v="Differential Risk"/>
    <n v="4"/>
    <n v="2023"/>
    <n v="5"/>
    <n v="22"/>
    <d v="2023-05-22T00:00:00"/>
    <s v="Q2"/>
    <s v="Q2-2023"/>
    <s v="M"/>
    <n v="2"/>
    <s v="Poor"/>
    <n v="2"/>
    <x v="1"/>
    <n v="107"/>
    <s v="skin rash"/>
  </r>
  <r>
    <n v="1503"/>
    <n v="25.28"/>
    <x v="1"/>
    <n v="1.82"/>
    <n v="83.74"/>
    <n v="135"/>
    <n v="96"/>
    <s v="High Risk"/>
    <n v="1"/>
    <n v="2021"/>
    <n v="11"/>
    <n v="21"/>
    <d v="2021-11-21T00:00:00"/>
    <s v="Q4"/>
    <s v="Q4-2021"/>
    <s v="M"/>
    <n v="1"/>
    <s v="Good"/>
    <n v="0"/>
    <x v="2"/>
    <n v="108"/>
    <s v="palpitations"/>
  </r>
  <r>
    <n v="1503"/>
    <n v="26.64"/>
    <x v="1"/>
    <n v="1.82"/>
    <n v="88.24"/>
    <n v="130"/>
    <n v="104"/>
    <s v="Differential Risk"/>
    <n v="2"/>
    <n v="2022"/>
    <n v="5"/>
    <n v="23"/>
    <d v="2022-05-23T00:00:00"/>
    <s v="Q2"/>
    <s v="Q2-2022"/>
    <s v="M"/>
    <n v="2"/>
    <s v="Poor"/>
    <n v="2"/>
    <x v="1"/>
    <n v="107"/>
    <s v="skin rash"/>
  </r>
  <r>
    <n v="1503"/>
    <n v="27.4"/>
    <x v="1"/>
    <n v="1.82"/>
    <n v="90.75"/>
    <n v="131"/>
    <n v="110"/>
    <s v="Differential Risk"/>
    <n v="3"/>
    <n v="2022"/>
    <n v="11"/>
    <n v="21"/>
    <d v="2022-11-21T00:00:00"/>
    <s v="Q4"/>
    <s v="Q4-2022"/>
    <s v="M"/>
    <n v="2"/>
    <s v="Poor"/>
    <n v="0"/>
    <x v="2"/>
    <n v="100"/>
    <s v="headache"/>
  </r>
  <r>
    <n v="1503"/>
    <n v="27.52"/>
    <x v="1"/>
    <n v="1.82"/>
    <n v="91.15"/>
    <n v="137"/>
    <n v="108"/>
    <s v="High Risk"/>
    <n v="4"/>
    <n v="2023"/>
    <n v="5"/>
    <n v="23"/>
    <d v="2023-05-23T00:00:00"/>
    <s v="Q2"/>
    <s v="Q2-2023"/>
    <s v="M"/>
    <n v="1"/>
    <s v="Good"/>
    <n v="0"/>
    <x v="2"/>
    <n v="100"/>
    <s v="headache"/>
  </r>
  <r>
    <n v="1504"/>
    <n v="26.34"/>
    <x v="1"/>
    <n v="1.82"/>
    <n v="87.26"/>
    <n v="112"/>
    <n v="90"/>
    <s v="Differential Risk"/>
    <n v="1"/>
    <n v="2021"/>
    <n v="11"/>
    <n v="24"/>
    <d v="2021-11-24T00:00:00"/>
    <s v="Q4"/>
    <s v="Q4-2021"/>
    <s v="M"/>
    <n v="0"/>
    <s v="Very Good"/>
    <n v="0"/>
    <x v="2"/>
    <n v="100"/>
    <s v="headache"/>
  </r>
  <r>
    <n v="1504"/>
    <n v="24.84"/>
    <x v="0"/>
    <n v="1.82"/>
    <n v="82.28"/>
    <n v="124"/>
    <n v="89"/>
    <s v="Differential Risk"/>
    <n v="2"/>
    <n v="2022"/>
    <n v="5"/>
    <n v="26"/>
    <d v="2022-05-26T00:00:00"/>
    <s v="Q2"/>
    <s v="Q2-2022"/>
    <s v="M"/>
    <n v="1"/>
    <s v="Good"/>
    <n v="1"/>
    <x v="0"/>
    <n v="109"/>
    <s v="hallucinations"/>
  </r>
  <r>
    <n v="1504"/>
    <n v="25.35"/>
    <x v="1"/>
    <n v="1.82"/>
    <n v="83.96"/>
    <n v="119"/>
    <n v="88"/>
    <s v="Differential Risk"/>
    <n v="3"/>
    <n v="2022"/>
    <n v="11"/>
    <n v="24"/>
    <d v="2022-11-24T00:00:00"/>
    <s v="Q4"/>
    <s v="Q4-2022"/>
    <s v="M"/>
    <n v="2"/>
    <s v="Poor"/>
    <n v="0"/>
    <x v="2"/>
    <n v="105"/>
    <s v="abdominal pain"/>
  </r>
  <r>
    <n v="1504"/>
    <n v="26.82"/>
    <x v="1"/>
    <n v="1.82"/>
    <n v="88.85"/>
    <n v="119"/>
    <n v="89"/>
    <s v="Differential Risk"/>
    <n v="4"/>
    <n v="2023"/>
    <n v="5"/>
    <n v="26"/>
    <d v="2023-05-26T00:00:00"/>
    <s v="Q2"/>
    <s v="Q2-2023"/>
    <s v="M"/>
    <n v="1"/>
    <s v="Good"/>
    <n v="1"/>
    <x v="0"/>
    <n v="106"/>
    <s v="dizziness"/>
  </r>
  <r>
    <n v="1505"/>
    <n v="27.23"/>
    <x v="1"/>
    <n v="1.82"/>
    <n v="90.21"/>
    <n v="110"/>
    <n v="89"/>
    <s v="Differential Risk"/>
    <n v="1"/>
    <n v="2021"/>
    <n v="11"/>
    <n v="25"/>
    <d v="2021-11-25T00:00:00"/>
    <s v="Q4"/>
    <s v="Q4-2021"/>
    <s v="M"/>
    <n v="0"/>
    <s v="Very Good"/>
    <n v="1"/>
    <x v="0"/>
    <n v="101"/>
    <s v="nausea"/>
  </r>
  <r>
    <n v="1505"/>
    <n v="26.43"/>
    <x v="1"/>
    <n v="1.82"/>
    <n v="87.53"/>
    <n v="111"/>
    <n v="85"/>
    <s v="Differential Risk"/>
    <n v="2"/>
    <n v="2022"/>
    <n v="5"/>
    <n v="27"/>
    <d v="2022-05-27T00:00:00"/>
    <s v="Q2"/>
    <s v="Q2-2022"/>
    <s v="M"/>
    <n v="2"/>
    <s v="Poor"/>
    <n v="0"/>
    <x v="2"/>
    <n v="109"/>
    <s v="hallucinations"/>
  </r>
  <r>
    <n v="1505"/>
    <n v="28.93"/>
    <x v="1"/>
    <n v="1.82"/>
    <n v="95.84"/>
    <n v="111"/>
    <n v="84"/>
    <s v="Differential Risk"/>
    <n v="3"/>
    <n v="2022"/>
    <n v="11"/>
    <n v="25"/>
    <d v="2022-11-25T00:00:00"/>
    <s v="Q4"/>
    <s v="Q4-2022"/>
    <s v="M"/>
    <n v="2"/>
    <s v="Poor"/>
    <n v="1"/>
    <x v="0"/>
    <n v="100"/>
    <s v="headache"/>
  </r>
  <r>
    <n v="1505"/>
    <n v="32.15"/>
    <x v="2"/>
    <n v="1.82"/>
    <n v="106.5"/>
    <n v="99"/>
    <n v="81"/>
    <s v="Differential Risk"/>
    <n v="4"/>
    <n v="2023"/>
    <n v="5"/>
    <n v="27"/>
    <d v="2023-05-27T00:00:00"/>
    <s v="Q2"/>
    <s v="Q2-2023"/>
    <s v="M"/>
    <n v="3"/>
    <s v="Very Poor"/>
    <n v="0"/>
    <x v="2"/>
    <n v="100"/>
    <s v="headache"/>
  </r>
  <r>
    <n v="1506"/>
    <n v="23.39"/>
    <x v="0"/>
    <n v="1.62"/>
    <n v="61.4"/>
    <n v="129"/>
    <n v="98"/>
    <s v="Differential Risk"/>
    <n v="1"/>
    <n v="2021"/>
    <n v="11"/>
    <n v="26"/>
    <d v="2021-11-26T00:00:00"/>
    <s v="Q4"/>
    <s v="Q4-2021"/>
    <s v="F"/>
    <n v="1"/>
    <s v="Good"/>
    <n v="1"/>
    <x v="0"/>
    <n v="108"/>
    <s v="palpitations"/>
  </r>
  <r>
    <n v="1506"/>
    <n v="26.31"/>
    <x v="1"/>
    <n v="1.62"/>
    <n v="69.040000000000006"/>
    <n v="130"/>
    <n v="101"/>
    <s v="Differential Risk"/>
    <n v="2"/>
    <n v="2022"/>
    <n v="5"/>
    <n v="28"/>
    <d v="2022-05-28T00:00:00"/>
    <s v="Q2"/>
    <s v="Q2-2022"/>
    <s v="F"/>
    <n v="1"/>
    <s v="Good"/>
    <n v="0"/>
    <x v="2"/>
    <n v="100"/>
    <s v="headache"/>
  </r>
  <r>
    <n v="1506"/>
    <n v="31.06"/>
    <x v="2"/>
    <n v="1.62"/>
    <n v="81.52"/>
    <n v="136"/>
    <n v="98"/>
    <s v="High Risk"/>
    <n v="3"/>
    <n v="2022"/>
    <n v="11"/>
    <n v="26"/>
    <d v="2022-11-26T00:00:00"/>
    <s v="Q4"/>
    <s v="Q4-2022"/>
    <s v="F"/>
    <n v="1"/>
    <s v="Good"/>
    <n v="0"/>
    <x v="2"/>
    <n v="100"/>
    <s v="headache"/>
  </r>
  <r>
    <n v="1506"/>
    <n v="30.74"/>
    <x v="2"/>
    <n v="1.62"/>
    <n v="80.680000000000007"/>
    <n v="139"/>
    <n v="105"/>
    <s v="High Risk"/>
    <n v="4"/>
    <n v="2023"/>
    <n v="5"/>
    <n v="28"/>
    <d v="2023-05-28T00:00:00"/>
    <s v="Q2"/>
    <s v="Q2-2023"/>
    <s v="F"/>
    <n v="2"/>
    <s v="Poor"/>
    <n v="0"/>
    <x v="2"/>
    <n v="100"/>
    <s v="headache"/>
  </r>
  <r>
    <n v="1507"/>
    <n v="24.76"/>
    <x v="0"/>
    <n v="1.62"/>
    <n v="64.98"/>
    <n v="126"/>
    <n v="108"/>
    <s v="Differential Risk"/>
    <n v="1"/>
    <n v="2021"/>
    <n v="11"/>
    <n v="27"/>
    <d v="2021-11-27T00:00:00"/>
    <s v="Q4"/>
    <s v="Q4-2021"/>
    <s v="F"/>
    <n v="0"/>
    <s v="Very Good"/>
    <n v="1"/>
    <x v="0"/>
    <n v="100"/>
    <s v="headache"/>
  </r>
  <r>
    <n v="1507"/>
    <n v="27.71"/>
    <x v="1"/>
    <n v="1.62"/>
    <n v="72.709999999999994"/>
    <n v="133"/>
    <n v="113"/>
    <s v="Differential Risk"/>
    <n v="2"/>
    <n v="2022"/>
    <n v="5"/>
    <n v="29"/>
    <d v="2022-05-29T00:00:00"/>
    <s v="Q2"/>
    <s v="Q2-2022"/>
    <s v="F"/>
    <n v="2"/>
    <s v="Poor"/>
    <n v="0"/>
    <x v="2"/>
    <n v="105"/>
    <s v="abdominal pain"/>
  </r>
  <r>
    <n v="1507"/>
    <n v="27.93"/>
    <x v="1"/>
    <n v="1.62"/>
    <n v="73.31"/>
    <n v="139"/>
    <n v="118"/>
    <s v="High Risk"/>
    <n v="3"/>
    <n v="2022"/>
    <n v="11"/>
    <n v="27"/>
    <d v="2022-11-27T00:00:00"/>
    <s v="Q4"/>
    <s v="Q4-2022"/>
    <s v="F"/>
    <n v="1"/>
    <s v="Good"/>
    <n v="0"/>
    <x v="2"/>
    <n v="100"/>
    <s v="headache"/>
  </r>
  <r>
    <n v="1507"/>
    <n v="29.66"/>
    <x v="1"/>
    <n v="1.62"/>
    <n v="77.84"/>
    <n v="149"/>
    <n v="129"/>
    <s v="High Risk"/>
    <n v="4"/>
    <n v="2023"/>
    <n v="5"/>
    <n v="29"/>
    <d v="2023-05-29T00:00:00"/>
    <s v="Q2"/>
    <s v="Q2-2023"/>
    <s v="F"/>
    <n v="3"/>
    <s v="Very Poor"/>
    <n v="0"/>
    <x v="2"/>
    <n v="100"/>
    <s v="headache"/>
  </r>
  <r>
    <n v="1507"/>
    <n v="29.95"/>
    <x v="1"/>
    <n v="1.62"/>
    <n v="78.599999999999994"/>
    <n v="146"/>
    <n v="126"/>
    <s v="High Risk"/>
    <n v="5"/>
    <n v="2023"/>
    <n v="11"/>
    <n v="27"/>
    <d v="2023-11-27T00:00:00"/>
    <s v="Q4"/>
    <s v="Q4-2023"/>
    <s v="F"/>
    <n v="2"/>
    <s v="Poor"/>
    <n v="0"/>
    <x v="2"/>
    <n v="100"/>
    <s v="headache"/>
  </r>
  <r>
    <n v="1507"/>
    <n v="31.22"/>
    <x v="2"/>
    <n v="1.62"/>
    <n v="81.93"/>
    <n v="144"/>
    <n v="117"/>
    <s v="High Risk"/>
    <n v="6"/>
    <n v="2024"/>
    <n v="5"/>
    <n v="28"/>
    <d v="2024-05-28T00:00:00"/>
    <s v="Q2"/>
    <s v="Q2-2024"/>
    <s v="F"/>
    <n v="2"/>
    <s v="Poor"/>
    <n v="2"/>
    <x v="1"/>
    <n v="102"/>
    <s v="tinnitus"/>
  </r>
  <r>
    <n v="1508"/>
    <n v="22.54"/>
    <x v="0"/>
    <n v="1.62"/>
    <n v="59.17"/>
    <n v="113"/>
    <n v="112"/>
    <s v="Differential Risk"/>
    <n v="1"/>
    <n v="2021"/>
    <n v="11"/>
    <n v="27"/>
    <d v="2021-11-27T00:00:00"/>
    <s v="Q4"/>
    <s v="Q4-2021"/>
    <s v="F"/>
    <n v="3"/>
    <s v="Very Poor"/>
    <n v="2"/>
    <x v="1"/>
    <n v="109"/>
    <s v="hallucinations"/>
  </r>
  <r>
    <n v="1508"/>
    <n v="24.27"/>
    <x v="0"/>
    <n v="1.62"/>
    <n v="63.69"/>
    <n v="107"/>
    <n v="119"/>
    <s v="Differential Risk"/>
    <n v="2"/>
    <n v="2022"/>
    <n v="5"/>
    <n v="29"/>
    <d v="2022-05-29T00:00:00"/>
    <s v="Q2"/>
    <s v="Q2-2022"/>
    <s v="F"/>
    <n v="1"/>
    <s v="Good"/>
    <n v="1"/>
    <x v="0"/>
    <n v="100"/>
    <s v="headache"/>
  </r>
  <r>
    <n v="1508"/>
    <n v="22.1"/>
    <x v="0"/>
    <n v="1.62"/>
    <n v="58.01"/>
    <n v="107"/>
    <n v="126"/>
    <s v="Differential Risk"/>
    <n v="3"/>
    <n v="2022"/>
    <n v="11"/>
    <n v="27"/>
    <d v="2022-11-27T00:00:00"/>
    <s v="Q4"/>
    <s v="Q4-2022"/>
    <s v="F"/>
    <n v="2"/>
    <s v="Poor"/>
    <n v="0"/>
    <x v="2"/>
    <n v="100"/>
    <s v="headache"/>
  </r>
  <r>
    <n v="1508"/>
    <n v="18.920000000000002"/>
    <x v="0"/>
    <n v="1.62"/>
    <n v="49.65"/>
    <n v="100"/>
    <n v="119"/>
    <s v="Differential Risk"/>
    <n v="4"/>
    <n v="2023"/>
    <n v="5"/>
    <n v="29"/>
    <d v="2023-05-29T00:00:00"/>
    <s v="Q2"/>
    <s v="Q2-2023"/>
    <s v="F"/>
    <n v="0"/>
    <s v="Very Good"/>
    <n v="1"/>
    <x v="0"/>
    <n v="105"/>
    <s v="abdominal pain"/>
  </r>
  <r>
    <n v="1508"/>
    <n v="16.920000000000002"/>
    <x v="3"/>
    <n v="1.62"/>
    <n v="44.39"/>
    <n v="100"/>
    <n v="119"/>
    <s v="Differential Risk"/>
    <n v="5"/>
    <n v="2023"/>
    <n v="11"/>
    <n v="27"/>
    <d v="2023-11-27T00:00:00"/>
    <s v="Q4"/>
    <s v="Q4-2023"/>
    <s v="F"/>
    <n v="1"/>
    <s v="Good"/>
    <n v="2"/>
    <x v="1"/>
    <n v="100"/>
    <s v="headache"/>
  </r>
  <r>
    <n v="1509"/>
    <n v="25.78"/>
    <x v="1"/>
    <n v="1.82"/>
    <n v="85.39"/>
    <n v="116"/>
    <n v="106"/>
    <s v="Differential Risk"/>
    <n v="1"/>
    <n v="2021"/>
    <n v="11"/>
    <n v="30"/>
    <d v="2021-11-30T00:00:00"/>
    <s v="Q4"/>
    <s v="Q4-2021"/>
    <s v="M"/>
    <n v="2"/>
    <s v="Poor"/>
    <n v="0"/>
    <x v="2"/>
    <n v="104"/>
    <s v="itching"/>
  </r>
  <r>
    <n v="1509"/>
    <n v="24.77"/>
    <x v="0"/>
    <n v="1.82"/>
    <n v="82.03"/>
    <n v="115"/>
    <n v="101"/>
    <s v="Differential Risk"/>
    <n v="2"/>
    <n v="2022"/>
    <n v="6"/>
    <n v="1"/>
    <d v="2022-06-01T00:00:00"/>
    <s v="Q2"/>
    <s v="Q2-2022"/>
    <s v="M"/>
    <n v="3"/>
    <s v="Very Poor"/>
    <n v="1"/>
    <x v="0"/>
    <n v="106"/>
    <s v="dizziness"/>
  </r>
  <r>
    <n v="1509"/>
    <n v="24.97"/>
    <x v="0"/>
    <n v="1.82"/>
    <n v="82.72"/>
    <n v="114"/>
    <n v="91"/>
    <s v="Differential Risk"/>
    <n v="3"/>
    <n v="2022"/>
    <n v="11"/>
    <n v="30"/>
    <d v="2022-11-30T00:00:00"/>
    <s v="Q4"/>
    <s v="Q4-2022"/>
    <s v="M"/>
    <n v="0"/>
    <s v="Very Good"/>
    <n v="1"/>
    <x v="0"/>
    <n v="109"/>
    <s v="hallucinations"/>
  </r>
  <r>
    <n v="1510"/>
    <n v="22.37"/>
    <x v="0"/>
    <n v="1.62"/>
    <n v="58.71"/>
    <n v="137"/>
    <n v="126"/>
    <s v="High Risk"/>
    <n v="1"/>
    <n v="2021"/>
    <n v="12"/>
    <n v="1"/>
    <d v="2021-12-01T00:00:00"/>
    <s v="Q4"/>
    <s v="Q4-2021"/>
    <s v="F"/>
    <n v="1"/>
    <s v="Good"/>
    <n v="1"/>
    <x v="0"/>
    <n v="105"/>
    <s v="abdominal pain"/>
  </r>
  <r>
    <n v="1510"/>
    <n v="19.79"/>
    <x v="0"/>
    <n v="1.62"/>
    <n v="51.93"/>
    <n v="138"/>
    <n v="130"/>
    <s v="High Risk"/>
    <n v="2"/>
    <n v="2022"/>
    <n v="6"/>
    <n v="2"/>
    <d v="2022-06-02T00:00:00"/>
    <s v="Q2"/>
    <s v="Q2-2022"/>
    <s v="F"/>
    <n v="0"/>
    <s v="Very Good"/>
    <n v="2"/>
    <x v="1"/>
    <n v="100"/>
    <s v="headache"/>
  </r>
  <r>
    <n v="1510"/>
    <n v="15.86"/>
    <x v="3"/>
    <n v="1.62"/>
    <n v="41.63"/>
    <n v="138"/>
    <n v="125"/>
    <s v="High Risk"/>
    <n v="3"/>
    <n v="2022"/>
    <n v="12"/>
    <n v="1"/>
    <d v="2022-12-01T00:00:00"/>
    <s v="Q4"/>
    <s v="Q4-2022"/>
    <s v="F"/>
    <n v="1"/>
    <s v="Good"/>
    <n v="1"/>
    <x v="0"/>
    <n v="105"/>
    <s v="abdominal pain"/>
  </r>
  <r>
    <n v="1511"/>
    <n v="25.29"/>
    <x v="1"/>
    <n v="1.62"/>
    <n v="66.38"/>
    <n v="118"/>
    <n v="77"/>
    <s v="Low Risk"/>
    <n v="1"/>
    <n v="2021"/>
    <n v="12"/>
    <n v="1"/>
    <d v="2021-12-01T00:00:00"/>
    <s v="Q4"/>
    <s v="Q4-2021"/>
    <s v="F"/>
    <n v="3"/>
    <s v="Very Poor"/>
    <n v="0"/>
    <x v="2"/>
    <n v="100"/>
    <s v="headache"/>
  </r>
  <r>
    <n v="1511"/>
    <n v="25.75"/>
    <x v="1"/>
    <n v="1.62"/>
    <n v="67.59"/>
    <n v="126"/>
    <n v="73"/>
    <s v="Differential Risk"/>
    <n v="2"/>
    <n v="2022"/>
    <n v="6"/>
    <n v="2"/>
    <d v="2022-06-02T00:00:00"/>
    <s v="Q2"/>
    <s v="Q2-2022"/>
    <s v="F"/>
    <n v="2"/>
    <s v="Poor"/>
    <n v="1"/>
    <x v="0"/>
    <n v="100"/>
    <s v="headache"/>
  </r>
  <r>
    <n v="1511"/>
    <n v="25.48"/>
    <x v="1"/>
    <n v="1.62"/>
    <n v="66.87"/>
    <n v="123"/>
    <n v="74"/>
    <s v="Differential Risk"/>
    <n v="3"/>
    <n v="2022"/>
    <n v="12"/>
    <n v="1"/>
    <d v="2022-12-01T00:00:00"/>
    <s v="Q4"/>
    <s v="Q4-2022"/>
    <s v="F"/>
    <n v="2"/>
    <s v="Poor"/>
    <n v="0"/>
    <x v="2"/>
    <n v="107"/>
    <s v="skin rash"/>
  </r>
  <r>
    <n v="1511"/>
    <n v="22.66"/>
    <x v="0"/>
    <n v="1.62"/>
    <n v="59.46"/>
    <n v="126"/>
    <n v="77"/>
    <s v="Differential Risk"/>
    <n v="4"/>
    <n v="2023"/>
    <n v="6"/>
    <n v="2"/>
    <d v="2023-06-02T00:00:00"/>
    <s v="Q2"/>
    <s v="Q2-2023"/>
    <s v="F"/>
    <n v="1"/>
    <s v="Good"/>
    <n v="1"/>
    <x v="0"/>
    <n v="101"/>
    <s v="nausea"/>
  </r>
  <r>
    <n v="1512"/>
    <n v="27.47"/>
    <x v="1"/>
    <n v="1.82"/>
    <n v="90.99"/>
    <n v="141"/>
    <n v="104"/>
    <s v="High Risk"/>
    <n v="1"/>
    <n v="2021"/>
    <n v="12"/>
    <n v="3"/>
    <d v="2021-12-03T00:00:00"/>
    <s v="Q4"/>
    <s v="Q4-2021"/>
    <s v="M"/>
    <n v="0"/>
    <s v="Very Good"/>
    <n v="0"/>
    <x v="2"/>
    <n v="105"/>
    <s v="abdominal pain"/>
  </r>
  <r>
    <n v="1512"/>
    <n v="25.83"/>
    <x v="1"/>
    <n v="1.82"/>
    <n v="85.55"/>
    <n v="151"/>
    <n v="104"/>
    <s v="High Risk"/>
    <n v="2"/>
    <n v="2022"/>
    <n v="6"/>
    <n v="4"/>
    <d v="2022-06-04T00:00:00"/>
    <s v="Q2"/>
    <s v="Q2-2022"/>
    <s v="M"/>
    <n v="3"/>
    <s v="Very Poor"/>
    <n v="2"/>
    <x v="1"/>
    <n v="100"/>
    <s v="headache"/>
  </r>
  <r>
    <n v="1512"/>
    <n v="24.91"/>
    <x v="0"/>
    <n v="1.82"/>
    <n v="82.51"/>
    <n v="144"/>
    <n v="113"/>
    <s v="High Risk"/>
    <n v="3"/>
    <n v="2022"/>
    <n v="12"/>
    <n v="3"/>
    <d v="2022-12-03T00:00:00"/>
    <s v="Q4"/>
    <s v="Q4-2022"/>
    <s v="M"/>
    <n v="2"/>
    <s v="Poor"/>
    <n v="2"/>
    <x v="1"/>
    <n v="107"/>
    <s v="skin rash"/>
  </r>
  <r>
    <n v="1513"/>
    <n v="18.43"/>
    <x v="3"/>
    <n v="1.82"/>
    <n v="61.03"/>
    <n v="115"/>
    <n v="102"/>
    <s v="Differential Risk"/>
    <n v="1"/>
    <n v="2021"/>
    <n v="12"/>
    <n v="4"/>
    <d v="2021-12-04T00:00:00"/>
    <s v="Q4"/>
    <s v="Q4-2021"/>
    <s v="M"/>
    <n v="2"/>
    <s v="Poor"/>
    <n v="0"/>
    <x v="2"/>
    <n v="105"/>
    <s v="abdominal pain"/>
  </r>
  <r>
    <n v="1513"/>
    <n v="18.149999999999999"/>
    <x v="3"/>
    <n v="1.82"/>
    <n v="60.12"/>
    <n v="110"/>
    <n v="106"/>
    <s v="Differential Risk"/>
    <n v="2"/>
    <n v="2022"/>
    <n v="6"/>
    <n v="5"/>
    <d v="2022-06-05T00:00:00"/>
    <s v="Q2"/>
    <s v="Q2-2022"/>
    <s v="M"/>
    <n v="0"/>
    <s v="Very Good"/>
    <n v="2"/>
    <x v="1"/>
    <n v="106"/>
    <s v="dizziness"/>
  </r>
  <r>
    <n v="1513"/>
    <n v="16.32"/>
    <x v="3"/>
    <n v="1.82"/>
    <n v="54.07"/>
    <n v="107"/>
    <n v="109"/>
    <s v="Differential Risk"/>
    <n v="3"/>
    <n v="2022"/>
    <n v="12"/>
    <n v="4"/>
    <d v="2022-12-04T00:00:00"/>
    <s v="Q4"/>
    <s v="Q4-2022"/>
    <s v="M"/>
    <n v="0"/>
    <s v="Very Good"/>
    <n v="2"/>
    <x v="1"/>
    <n v="105"/>
    <s v="abdominal pain"/>
  </r>
  <r>
    <n v="1513"/>
    <n v="17.7"/>
    <x v="3"/>
    <n v="1.82"/>
    <n v="58.63"/>
    <n v="98"/>
    <n v="101"/>
    <s v="Differential Risk"/>
    <n v="4"/>
    <n v="2023"/>
    <n v="6"/>
    <n v="5"/>
    <d v="2023-06-05T00:00:00"/>
    <s v="Q2"/>
    <s v="Q2-2023"/>
    <s v="M"/>
    <n v="2"/>
    <s v="Poor"/>
    <n v="1"/>
    <x v="0"/>
    <n v="101"/>
    <s v="nausea"/>
  </r>
  <r>
    <n v="1514"/>
    <n v="21.61"/>
    <x v="0"/>
    <n v="1.82"/>
    <n v="71.59"/>
    <n v="131"/>
    <n v="145"/>
    <s v="Differential Risk"/>
    <n v="1"/>
    <n v="2021"/>
    <n v="12"/>
    <n v="6"/>
    <d v="2021-12-06T00:00:00"/>
    <s v="Q4"/>
    <s v="Q4-2021"/>
    <s v="M"/>
    <n v="1"/>
    <s v="Good"/>
    <n v="1"/>
    <x v="0"/>
    <n v="102"/>
    <s v="tinnitus"/>
  </r>
  <r>
    <n v="1514"/>
    <n v="23.65"/>
    <x v="0"/>
    <n v="1.82"/>
    <n v="78.34"/>
    <n v="126"/>
    <n v="159"/>
    <s v="Differential Risk"/>
    <n v="2"/>
    <n v="2022"/>
    <n v="6"/>
    <n v="7"/>
    <d v="2022-06-07T00:00:00"/>
    <s v="Q2"/>
    <s v="Q2-2022"/>
    <s v="M"/>
    <n v="1"/>
    <s v="Good"/>
    <n v="1"/>
    <x v="0"/>
    <n v="100"/>
    <s v="headache"/>
  </r>
  <r>
    <n v="1514"/>
    <n v="20.010000000000002"/>
    <x v="0"/>
    <n v="1.82"/>
    <n v="66.3"/>
    <n v="128"/>
    <n v="163"/>
    <s v="Differential Risk"/>
    <n v="3"/>
    <n v="2022"/>
    <n v="12"/>
    <n v="6"/>
    <d v="2022-12-06T00:00:00"/>
    <s v="Q4"/>
    <s v="Q4-2022"/>
    <s v="M"/>
    <n v="1"/>
    <s v="Good"/>
    <n v="2"/>
    <x v="1"/>
    <n v="106"/>
    <s v="dizziness"/>
  </r>
  <r>
    <n v="1514"/>
    <n v="19.07"/>
    <x v="0"/>
    <n v="1.82"/>
    <n v="63.17"/>
    <n v="131"/>
    <n v="172"/>
    <s v="Differential Risk"/>
    <n v="4"/>
    <n v="2023"/>
    <n v="6"/>
    <n v="7"/>
    <d v="2023-06-07T00:00:00"/>
    <s v="Q2"/>
    <s v="Q2-2023"/>
    <s v="M"/>
    <n v="1"/>
    <s v="Good"/>
    <n v="1"/>
    <x v="0"/>
    <n v="100"/>
    <s v="headache"/>
  </r>
  <r>
    <n v="1515"/>
    <n v="25.77"/>
    <x v="1"/>
    <n v="1.82"/>
    <n v="85.35"/>
    <n v="120"/>
    <n v="102"/>
    <s v="Differential Risk"/>
    <n v="1"/>
    <n v="2021"/>
    <n v="12"/>
    <n v="7"/>
    <d v="2021-12-07T00:00:00"/>
    <s v="Q4"/>
    <s v="Q4-2021"/>
    <s v="M"/>
    <n v="2"/>
    <s v="Poor"/>
    <n v="0"/>
    <x v="2"/>
    <n v="105"/>
    <s v="abdominal pain"/>
  </r>
  <r>
    <n v="1515"/>
    <n v="28.84"/>
    <x v="1"/>
    <n v="1.82"/>
    <n v="95.51"/>
    <n v="123"/>
    <n v="110"/>
    <s v="Differential Risk"/>
    <n v="2"/>
    <n v="2022"/>
    <n v="6"/>
    <n v="8"/>
    <d v="2022-06-08T00:00:00"/>
    <s v="Q2"/>
    <s v="Q2-2022"/>
    <s v="M"/>
    <n v="1"/>
    <s v="Good"/>
    <n v="0"/>
    <x v="2"/>
    <n v="100"/>
    <s v="headache"/>
  </r>
  <r>
    <n v="1515"/>
    <n v="26.19"/>
    <x v="1"/>
    <n v="1.82"/>
    <n v="86.75"/>
    <n v="121"/>
    <n v="105"/>
    <s v="Differential Risk"/>
    <n v="3"/>
    <n v="2022"/>
    <n v="12"/>
    <n v="7"/>
    <d v="2022-12-07T00:00:00"/>
    <s v="Q4"/>
    <s v="Q4-2022"/>
    <s v="M"/>
    <n v="3"/>
    <s v="Very Poor"/>
    <n v="0"/>
    <x v="2"/>
    <n v="100"/>
    <s v="headache"/>
  </r>
  <r>
    <n v="1515"/>
    <n v="26.05"/>
    <x v="1"/>
    <n v="1.82"/>
    <n v="86.28"/>
    <n v="111"/>
    <n v="112"/>
    <s v="Differential Risk"/>
    <n v="4"/>
    <n v="2023"/>
    <n v="6"/>
    <n v="8"/>
    <d v="2023-06-08T00:00:00"/>
    <s v="Q2"/>
    <s v="Q2-2023"/>
    <s v="M"/>
    <n v="2"/>
    <s v="Poor"/>
    <n v="2"/>
    <x v="1"/>
    <n v="105"/>
    <s v="abdominal pain"/>
  </r>
  <r>
    <n v="1516"/>
    <n v="24.53"/>
    <x v="0"/>
    <n v="1.62"/>
    <n v="64.37"/>
    <n v="96"/>
    <n v="92"/>
    <s v="Differential Risk"/>
    <n v="1"/>
    <n v="2021"/>
    <n v="12"/>
    <n v="11"/>
    <d v="2021-12-11T00:00:00"/>
    <s v="Q4"/>
    <s v="Q4-2021"/>
    <s v="F"/>
    <n v="1"/>
    <s v="Good"/>
    <n v="2"/>
    <x v="1"/>
    <n v="100"/>
    <s v="headache"/>
  </r>
  <r>
    <n v="1516"/>
    <n v="24.81"/>
    <x v="0"/>
    <n v="1.62"/>
    <n v="65.099999999999994"/>
    <n v="107"/>
    <n v="92"/>
    <s v="Differential Risk"/>
    <n v="2"/>
    <n v="2022"/>
    <n v="6"/>
    <n v="12"/>
    <d v="2022-06-12T00:00:00"/>
    <s v="Q2"/>
    <s v="Q2-2022"/>
    <s v="F"/>
    <n v="1"/>
    <s v="Good"/>
    <n v="1"/>
    <x v="0"/>
    <n v="100"/>
    <s v="headache"/>
  </r>
  <r>
    <n v="1516"/>
    <n v="25.42"/>
    <x v="1"/>
    <n v="1.62"/>
    <n v="66.7"/>
    <n v="112"/>
    <n v="96"/>
    <s v="Differential Risk"/>
    <n v="3"/>
    <n v="2022"/>
    <n v="12"/>
    <n v="11"/>
    <d v="2022-12-11T00:00:00"/>
    <s v="Q4"/>
    <s v="Q4-2022"/>
    <s v="F"/>
    <n v="2"/>
    <s v="Poor"/>
    <n v="0"/>
    <x v="2"/>
    <n v="101"/>
    <s v="nausea"/>
  </r>
  <r>
    <n v="1516"/>
    <n v="25.6"/>
    <x v="1"/>
    <n v="1.62"/>
    <n v="67.19"/>
    <n v="109"/>
    <n v="100"/>
    <s v="Differential Risk"/>
    <n v="4"/>
    <n v="2023"/>
    <n v="6"/>
    <n v="12"/>
    <d v="2023-06-12T00:00:00"/>
    <s v="Q2"/>
    <s v="Q2-2023"/>
    <s v="F"/>
    <n v="2"/>
    <s v="Poor"/>
    <n v="0"/>
    <x v="2"/>
    <n v="106"/>
    <s v="dizziness"/>
  </r>
  <r>
    <n v="1516"/>
    <n v="26.06"/>
    <x v="1"/>
    <n v="1.62"/>
    <n v="68.39"/>
    <n v="105"/>
    <n v="93"/>
    <s v="Differential Risk"/>
    <n v="5"/>
    <n v="2023"/>
    <n v="12"/>
    <n v="11"/>
    <d v="2023-12-11T00:00:00"/>
    <s v="Q4"/>
    <s v="Q4-2023"/>
    <s v="F"/>
    <n v="2"/>
    <s v="Poor"/>
    <n v="1"/>
    <x v="0"/>
    <n v="100"/>
    <s v="headache"/>
  </r>
  <r>
    <n v="1517"/>
    <n v="23.71"/>
    <x v="0"/>
    <n v="1.62"/>
    <n v="62.23"/>
    <n v="114"/>
    <n v="112"/>
    <s v="Differential Risk"/>
    <n v="1"/>
    <n v="2021"/>
    <n v="12"/>
    <n v="12"/>
    <d v="2021-12-12T00:00:00"/>
    <s v="Q4"/>
    <s v="Q4-2021"/>
    <s v="F"/>
    <n v="2"/>
    <s v="Poor"/>
    <n v="1"/>
    <x v="0"/>
    <n v="102"/>
    <s v="tinnitus"/>
  </r>
  <r>
    <n v="1517"/>
    <n v="25.62"/>
    <x v="1"/>
    <n v="1.62"/>
    <n v="67.239999999999995"/>
    <n v="114"/>
    <n v="112"/>
    <s v="Differential Risk"/>
    <n v="2"/>
    <n v="2022"/>
    <n v="6"/>
    <n v="13"/>
    <d v="2022-06-13T00:00:00"/>
    <s v="Q2"/>
    <s v="Q2-2022"/>
    <s v="F"/>
    <n v="3"/>
    <s v="Very Poor"/>
    <n v="1"/>
    <x v="0"/>
    <n v="109"/>
    <s v="hallucinations"/>
  </r>
  <r>
    <n v="1517"/>
    <n v="25.06"/>
    <x v="1"/>
    <n v="1.62"/>
    <n v="65.760000000000005"/>
    <n v="116"/>
    <n v="109"/>
    <s v="Differential Risk"/>
    <n v="3"/>
    <n v="2022"/>
    <n v="12"/>
    <n v="12"/>
    <d v="2022-12-12T00:00:00"/>
    <s v="Q4"/>
    <s v="Q4-2022"/>
    <s v="F"/>
    <n v="1"/>
    <s v="Good"/>
    <n v="1"/>
    <x v="0"/>
    <n v="100"/>
    <s v="headache"/>
  </r>
  <r>
    <n v="1517"/>
    <n v="26.01"/>
    <x v="1"/>
    <n v="1.62"/>
    <n v="68.27"/>
    <n v="115"/>
    <n v="99"/>
    <s v="Differential Risk"/>
    <n v="4"/>
    <n v="2023"/>
    <n v="6"/>
    <n v="13"/>
    <d v="2023-06-13T00:00:00"/>
    <s v="Q2"/>
    <s v="Q2-2023"/>
    <s v="F"/>
    <n v="2"/>
    <s v="Poor"/>
    <n v="2"/>
    <x v="1"/>
    <n v="100"/>
    <s v="headache"/>
  </r>
  <r>
    <n v="1517"/>
    <n v="23.74"/>
    <x v="0"/>
    <n v="1.62"/>
    <n v="62.31"/>
    <n v="117"/>
    <n v="99"/>
    <s v="Differential Risk"/>
    <n v="5"/>
    <n v="2023"/>
    <n v="12"/>
    <n v="12"/>
    <d v="2023-12-12T00:00:00"/>
    <s v="Q4"/>
    <s v="Q4-2023"/>
    <s v="F"/>
    <n v="1"/>
    <s v="Good"/>
    <n v="1"/>
    <x v="0"/>
    <n v="100"/>
    <s v="headache"/>
  </r>
  <r>
    <n v="1518"/>
    <n v="25.05"/>
    <x v="1"/>
    <n v="1.82"/>
    <n v="82.99"/>
    <n v="137"/>
    <n v="122"/>
    <s v="High Risk"/>
    <n v="1"/>
    <n v="2021"/>
    <n v="12"/>
    <n v="14"/>
    <d v="2021-12-14T00:00:00"/>
    <s v="Q4"/>
    <s v="Q4-2021"/>
    <s v="M"/>
    <n v="1"/>
    <s v="Good"/>
    <n v="0"/>
    <x v="2"/>
    <n v="100"/>
    <s v="headache"/>
  </r>
  <r>
    <n v="1518"/>
    <n v="25.14"/>
    <x v="1"/>
    <n v="1.82"/>
    <n v="83.29"/>
    <n v="141"/>
    <n v="122"/>
    <s v="High Risk"/>
    <n v="2"/>
    <n v="2022"/>
    <n v="6"/>
    <n v="15"/>
    <d v="2022-06-15T00:00:00"/>
    <s v="Q2"/>
    <s v="Q2-2022"/>
    <s v="M"/>
    <n v="1"/>
    <s v="Good"/>
    <n v="0"/>
    <x v="2"/>
    <n v="100"/>
    <s v="headache"/>
  </r>
  <r>
    <n v="1518"/>
    <n v="24.71"/>
    <x v="0"/>
    <n v="1.82"/>
    <n v="81.86"/>
    <n v="146"/>
    <n v="129"/>
    <s v="High Risk"/>
    <n v="3"/>
    <n v="2022"/>
    <n v="12"/>
    <n v="14"/>
    <d v="2022-12-14T00:00:00"/>
    <s v="Q4"/>
    <s v="Q4-2022"/>
    <s v="M"/>
    <n v="3"/>
    <s v="Very Poor"/>
    <n v="1"/>
    <x v="0"/>
    <n v="100"/>
    <s v="headache"/>
  </r>
  <r>
    <n v="1518"/>
    <n v="22.51"/>
    <x v="0"/>
    <n v="1.82"/>
    <n v="74.569999999999993"/>
    <n v="139"/>
    <n v="131"/>
    <s v="High Risk"/>
    <n v="4"/>
    <n v="2023"/>
    <n v="6"/>
    <n v="15"/>
    <d v="2023-06-15T00:00:00"/>
    <s v="Q2"/>
    <s v="Q2-2023"/>
    <s v="M"/>
    <n v="2"/>
    <s v="Poor"/>
    <n v="1"/>
    <x v="0"/>
    <n v="103"/>
    <s v="vomiting"/>
  </r>
  <r>
    <n v="1519"/>
    <n v="24.78"/>
    <x v="0"/>
    <n v="1.62"/>
    <n v="65.03"/>
    <n v="113"/>
    <n v="107"/>
    <s v="Differential Risk"/>
    <n v="1"/>
    <n v="2021"/>
    <n v="12"/>
    <n v="16"/>
    <d v="2021-12-16T00:00:00"/>
    <s v="Q4"/>
    <s v="Q4-2021"/>
    <s v="F"/>
    <n v="1"/>
    <s v="Good"/>
    <n v="0"/>
    <x v="2"/>
    <n v="100"/>
    <s v="headache"/>
  </r>
  <r>
    <n v="1519"/>
    <n v="24.94"/>
    <x v="0"/>
    <n v="1.62"/>
    <n v="65.45"/>
    <n v="112"/>
    <n v="111"/>
    <s v="Differential Risk"/>
    <n v="2"/>
    <n v="2022"/>
    <n v="6"/>
    <n v="17"/>
    <d v="2022-06-17T00:00:00"/>
    <s v="Q2"/>
    <s v="Q2-2022"/>
    <s v="F"/>
    <n v="2"/>
    <s v="Poor"/>
    <n v="1"/>
    <x v="0"/>
    <n v="100"/>
    <s v="headache"/>
  </r>
  <r>
    <n v="1519"/>
    <n v="24.74"/>
    <x v="0"/>
    <n v="1.62"/>
    <n v="64.92"/>
    <n v="102"/>
    <n v="96"/>
    <s v="Differential Risk"/>
    <n v="3"/>
    <n v="2022"/>
    <n v="12"/>
    <n v="16"/>
    <d v="2022-12-16T00:00:00"/>
    <s v="Q4"/>
    <s v="Q4-2022"/>
    <s v="F"/>
    <n v="2"/>
    <s v="Poor"/>
    <n v="1"/>
    <x v="0"/>
    <n v="101"/>
    <s v="nausea"/>
  </r>
  <r>
    <n v="1519"/>
    <n v="26.25"/>
    <x v="1"/>
    <n v="1.62"/>
    <n v="68.900000000000006"/>
    <n v="101"/>
    <n v="93"/>
    <s v="Differential Risk"/>
    <n v="4"/>
    <n v="2023"/>
    <n v="6"/>
    <n v="17"/>
    <d v="2023-06-17T00:00:00"/>
    <s v="Q2"/>
    <s v="Q2-2023"/>
    <s v="F"/>
    <n v="1"/>
    <s v="Good"/>
    <n v="1"/>
    <x v="0"/>
    <n v="107"/>
    <s v="skin rash"/>
  </r>
  <r>
    <n v="1519"/>
    <n v="31.25"/>
    <x v="2"/>
    <n v="1.62"/>
    <n v="82.02"/>
    <n v="101"/>
    <n v="101"/>
    <s v="Differential Risk"/>
    <n v="5"/>
    <n v="2023"/>
    <n v="12"/>
    <n v="16"/>
    <d v="2023-12-16T00:00:00"/>
    <s v="Q4"/>
    <s v="Q4-2023"/>
    <s v="F"/>
    <n v="3"/>
    <s v="Very Poor"/>
    <n v="2"/>
    <x v="1"/>
    <n v="105"/>
    <s v="abdominal pain"/>
  </r>
  <r>
    <n v="1520"/>
    <n v="21.22"/>
    <x v="0"/>
    <n v="1.82"/>
    <n v="70.290000000000006"/>
    <n v="127"/>
    <n v="114"/>
    <s v="Differential Risk"/>
    <n v="1"/>
    <n v="2021"/>
    <n v="12"/>
    <n v="16"/>
    <d v="2021-12-16T00:00:00"/>
    <s v="Q4"/>
    <s v="Q4-2021"/>
    <s v="M"/>
    <n v="1"/>
    <s v="Good"/>
    <n v="1"/>
    <x v="0"/>
    <n v="100"/>
    <s v="headache"/>
  </r>
  <r>
    <n v="1520"/>
    <n v="22.64"/>
    <x v="0"/>
    <n v="1.82"/>
    <n v="74.989999999999995"/>
    <n v="126"/>
    <n v="115"/>
    <s v="Differential Risk"/>
    <n v="2"/>
    <n v="2022"/>
    <n v="6"/>
    <n v="17"/>
    <d v="2022-06-17T00:00:00"/>
    <s v="Q2"/>
    <s v="Q2-2022"/>
    <s v="M"/>
    <n v="2"/>
    <s v="Poor"/>
    <n v="1"/>
    <x v="0"/>
    <n v="104"/>
    <s v="itching"/>
  </r>
  <r>
    <n v="1520"/>
    <n v="22.83"/>
    <x v="0"/>
    <n v="1.82"/>
    <n v="75.64"/>
    <n v="117"/>
    <n v="114"/>
    <s v="Differential Risk"/>
    <n v="3"/>
    <n v="2022"/>
    <n v="12"/>
    <n v="16"/>
    <d v="2022-12-16T00:00:00"/>
    <s v="Q4"/>
    <s v="Q4-2022"/>
    <s v="M"/>
    <n v="2"/>
    <s v="Poor"/>
    <n v="1"/>
    <x v="0"/>
    <n v="109"/>
    <s v="hallucinations"/>
  </r>
  <r>
    <n v="1521"/>
    <n v="22.69"/>
    <x v="0"/>
    <n v="1.82"/>
    <n v="75.17"/>
    <n v="129"/>
    <n v="99"/>
    <s v="Differential Risk"/>
    <n v="1"/>
    <n v="2021"/>
    <n v="12"/>
    <n v="18"/>
    <d v="2021-12-18T00:00:00"/>
    <s v="Q4"/>
    <s v="Q4-2021"/>
    <s v="M"/>
    <n v="1"/>
    <s v="Good"/>
    <n v="1"/>
    <x v="0"/>
    <n v="108"/>
    <s v="palpitations"/>
  </r>
  <r>
    <n v="1521"/>
    <n v="25.6"/>
    <x v="1"/>
    <n v="1.82"/>
    <n v="84.78"/>
    <n v="124"/>
    <n v="99"/>
    <s v="Differential Risk"/>
    <n v="2"/>
    <n v="2022"/>
    <n v="6"/>
    <n v="19"/>
    <d v="2022-06-19T00:00:00"/>
    <s v="Q2"/>
    <s v="Q2-2022"/>
    <s v="M"/>
    <n v="3"/>
    <s v="Very Poor"/>
    <n v="0"/>
    <x v="2"/>
    <n v="100"/>
    <s v="headache"/>
  </r>
  <r>
    <n v="1521"/>
    <n v="25.05"/>
    <x v="1"/>
    <n v="1.82"/>
    <n v="82.99"/>
    <n v="131"/>
    <n v="105"/>
    <s v="Differential Risk"/>
    <n v="3"/>
    <n v="2022"/>
    <n v="12"/>
    <n v="18"/>
    <d v="2022-12-18T00:00:00"/>
    <s v="Q4"/>
    <s v="Q4-2022"/>
    <s v="M"/>
    <n v="0"/>
    <s v="Very Good"/>
    <n v="0"/>
    <x v="2"/>
    <n v="108"/>
    <s v="palpitations"/>
  </r>
  <r>
    <n v="1521"/>
    <n v="25.31"/>
    <x v="1"/>
    <n v="1.82"/>
    <n v="83.83"/>
    <n v="131"/>
    <n v="108"/>
    <s v="Differential Risk"/>
    <n v="4"/>
    <n v="2023"/>
    <n v="6"/>
    <n v="19"/>
    <d v="2023-06-19T00:00:00"/>
    <s v="Q2"/>
    <s v="Q2-2023"/>
    <s v="M"/>
    <n v="2"/>
    <s v="Poor"/>
    <n v="1"/>
    <x v="0"/>
    <n v="100"/>
    <s v="headache"/>
  </r>
  <r>
    <n v="1522"/>
    <n v="25.13"/>
    <x v="1"/>
    <n v="1.82"/>
    <n v="83.25"/>
    <n v="124"/>
    <n v="98"/>
    <s v="Differential Risk"/>
    <n v="1"/>
    <n v="2021"/>
    <n v="12"/>
    <n v="19"/>
    <d v="2021-12-19T00:00:00"/>
    <s v="Q4"/>
    <s v="Q4-2021"/>
    <s v="M"/>
    <n v="2"/>
    <s v="Poor"/>
    <n v="1"/>
    <x v="0"/>
    <n v="104"/>
    <s v="itching"/>
  </r>
  <r>
    <n v="1522"/>
    <n v="26.26"/>
    <x v="1"/>
    <n v="1.82"/>
    <n v="86.97"/>
    <n v="133"/>
    <n v="100"/>
    <s v="Differential Risk"/>
    <n v="2"/>
    <n v="2022"/>
    <n v="6"/>
    <n v="20"/>
    <d v="2022-06-20T00:00:00"/>
    <s v="Q2"/>
    <s v="Q2-2022"/>
    <s v="M"/>
    <n v="1"/>
    <s v="Good"/>
    <n v="2"/>
    <x v="1"/>
    <n v="105"/>
    <s v="abdominal pain"/>
  </r>
  <r>
    <n v="1522"/>
    <n v="27.48"/>
    <x v="1"/>
    <n v="1.82"/>
    <n v="91.04"/>
    <n v="120"/>
    <n v="105"/>
    <s v="Differential Risk"/>
    <n v="3"/>
    <n v="2022"/>
    <n v="12"/>
    <n v="19"/>
    <d v="2022-12-19T00:00:00"/>
    <s v="Q4"/>
    <s v="Q4-2022"/>
    <s v="M"/>
    <n v="3"/>
    <s v="Very Poor"/>
    <n v="0"/>
    <x v="2"/>
    <n v="106"/>
    <s v="dizziness"/>
  </r>
  <r>
    <n v="1523"/>
    <n v="25.76"/>
    <x v="1"/>
    <n v="1.62"/>
    <n v="67.62"/>
    <n v="102"/>
    <n v="91"/>
    <s v="Differential Risk"/>
    <n v="1"/>
    <n v="2021"/>
    <n v="12"/>
    <n v="23"/>
    <d v="2021-12-23T00:00:00"/>
    <s v="Q4"/>
    <s v="Q4-2021"/>
    <s v="F"/>
    <n v="1"/>
    <s v="Good"/>
    <n v="0"/>
    <x v="2"/>
    <n v="107"/>
    <s v="skin rash"/>
  </r>
  <r>
    <n v="1523"/>
    <n v="24.64"/>
    <x v="0"/>
    <n v="1.62"/>
    <n v="64.66"/>
    <n v="109"/>
    <n v="98"/>
    <s v="Differential Risk"/>
    <n v="2"/>
    <n v="2022"/>
    <n v="6"/>
    <n v="24"/>
    <d v="2022-06-24T00:00:00"/>
    <s v="Q2"/>
    <s v="Q2-2022"/>
    <s v="F"/>
    <n v="1"/>
    <s v="Good"/>
    <n v="1"/>
    <x v="0"/>
    <n v="104"/>
    <s v="itching"/>
  </r>
  <r>
    <n v="1523"/>
    <n v="21.1"/>
    <x v="0"/>
    <n v="1.62"/>
    <n v="55.36"/>
    <n v="111"/>
    <n v="98"/>
    <s v="Differential Risk"/>
    <n v="3"/>
    <n v="2022"/>
    <n v="12"/>
    <n v="23"/>
    <d v="2022-12-23T00:00:00"/>
    <s v="Q4"/>
    <s v="Q4-2022"/>
    <s v="F"/>
    <n v="0"/>
    <s v="Very Good"/>
    <n v="1"/>
    <x v="0"/>
    <n v="104"/>
    <s v="itching"/>
  </r>
  <r>
    <n v="1523"/>
    <n v="24.99"/>
    <x v="0"/>
    <n v="1.62"/>
    <n v="65.58"/>
    <n v="111"/>
    <n v="94"/>
    <s v="Differential Risk"/>
    <n v="4"/>
    <n v="2023"/>
    <n v="6"/>
    <n v="24"/>
    <d v="2023-06-24T00:00:00"/>
    <s v="Q2"/>
    <s v="Q2-2023"/>
    <s v="F"/>
    <n v="2"/>
    <s v="Poor"/>
    <n v="1"/>
    <x v="0"/>
    <n v="100"/>
    <s v="headache"/>
  </r>
  <r>
    <n v="1523"/>
    <n v="27.04"/>
    <x v="1"/>
    <n v="1.62"/>
    <n v="70.97"/>
    <n v="109"/>
    <n v="94"/>
    <s v="Differential Risk"/>
    <n v="5"/>
    <n v="2023"/>
    <n v="12"/>
    <n v="23"/>
    <d v="2023-12-23T00:00:00"/>
    <s v="Q4"/>
    <s v="Q4-2023"/>
    <s v="F"/>
    <n v="2"/>
    <s v="Poor"/>
    <n v="0"/>
    <x v="2"/>
    <n v="105"/>
    <s v="abdominal pain"/>
  </r>
  <r>
    <n v="1523"/>
    <n v="27.51"/>
    <x v="1"/>
    <n v="1.62"/>
    <n v="72.2"/>
    <n v="108"/>
    <n v="97"/>
    <s v="Differential Risk"/>
    <n v="6"/>
    <n v="2024"/>
    <n v="6"/>
    <n v="23"/>
    <d v="2024-06-23T00:00:00"/>
    <s v="Q2"/>
    <s v="Q2-2024"/>
    <s v="F"/>
    <n v="2"/>
    <s v="Poor"/>
    <n v="0"/>
    <x v="2"/>
    <n v="100"/>
    <s v="headache"/>
  </r>
  <r>
    <n v="1524"/>
    <n v="20.96"/>
    <x v="0"/>
    <n v="1.62"/>
    <n v="55"/>
    <n v="123"/>
    <n v="88"/>
    <s v="Differential Risk"/>
    <n v="1"/>
    <n v="2021"/>
    <n v="12"/>
    <n v="26"/>
    <d v="2021-12-26T00:00:00"/>
    <s v="Q4"/>
    <s v="Q4-2021"/>
    <s v="F"/>
    <n v="1"/>
    <s v="Good"/>
    <n v="1"/>
    <x v="0"/>
    <n v="102"/>
    <s v="tinnitus"/>
  </r>
  <r>
    <n v="1524"/>
    <n v="19.079999999999998"/>
    <x v="0"/>
    <n v="1.62"/>
    <n v="50.07"/>
    <n v="127"/>
    <n v="82"/>
    <s v="Medium Risk"/>
    <n v="2"/>
    <n v="2022"/>
    <n v="6"/>
    <n v="27"/>
    <d v="2022-06-27T00:00:00"/>
    <s v="Q2"/>
    <s v="Q2-2022"/>
    <s v="F"/>
    <n v="2"/>
    <s v="Poor"/>
    <n v="2"/>
    <x v="1"/>
    <n v="100"/>
    <s v="headache"/>
  </r>
  <r>
    <n v="1524"/>
    <n v="19.98"/>
    <x v="0"/>
    <n v="1.62"/>
    <n v="52.45"/>
    <n v="127"/>
    <n v="87"/>
    <s v="Differential Risk"/>
    <n v="3"/>
    <n v="2022"/>
    <n v="12"/>
    <n v="26"/>
    <d v="2022-12-26T00:00:00"/>
    <s v="Q4"/>
    <s v="Q4-2022"/>
    <s v="F"/>
    <n v="1"/>
    <s v="Good"/>
    <n v="1"/>
    <x v="0"/>
    <n v="100"/>
    <s v="headache"/>
  </r>
  <r>
    <n v="1524"/>
    <n v="20.91"/>
    <x v="0"/>
    <n v="1.62"/>
    <n v="54.87"/>
    <n v="135"/>
    <n v="95"/>
    <s v="High Risk"/>
    <n v="4"/>
    <n v="2023"/>
    <n v="6"/>
    <n v="27"/>
    <d v="2023-06-27T00:00:00"/>
    <s v="Q2"/>
    <s v="Q2-2023"/>
    <s v="F"/>
    <n v="2"/>
    <s v="Poor"/>
    <n v="2"/>
    <x v="1"/>
    <n v="100"/>
    <s v="headache"/>
  </r>
  <r>
    <n v="1524"/>
    <n v="21.3"/>
    <x v="0"/>
    <n v="1.62"/>
    <n v="55.9"/>
    <n v="140"/>
    <n v="95"/>
    <s v="High Risk"/>
    <n v="5"/>
    <n v="2023"/>
    <n v="12"/>
    <n v="26"/>
    <d v="2023-12-26T00:00:00"/>
    <s v="Q4"/>
    <s v="Q4-2023"/>
    <s v="F"/>
    <n v="2"/>
    <s v="Poor"/>
    <n v="1"/>
    <x v="0"/>
    <n v="100"/>
    <s v="headache"/>
  </r>
  <r>
    <n v="1524"/>
    <n v="19.2"/>
    <x v="0"/>
    <n v="1.62"/>
    <n v="50.39"/>
    <n v="145"/>
    <n v="92"/>
    <s v="High Risk"/>
    <n v="6"/>
    <n v="2024"/>
    <n v="6"/>
    <n v="26"/>
    <d v="2024-06-26T00:00:00"/>
    <s v="Q2"/>
    <s v="Q2-2024"/>
    <s v="F"/>
    <n v="0"/>
    <s v="Very Good"/>
    <n v="1"/>
    <x v="0"/>
    <n v="100"/>
    <s v="headache"/>
  </r>
  <r>
    <n v="1525"/>
    <n v="25.01"/>
    <x v="1"/>
    <n v="1.82"/>
    <n v="82.83"/>
    <n v="123"/>
    <n v="109"/>
    <s v="Differential Risk"/>
    <n v="1"/>
    <n v="2021"/>
    <n v="12"/>
    <n v="30"/>
    <d v="2021-12-30T00:00:00"/>
    <s v="Q4"/>
    <s v="Q4-2021"/>
    <s v="M"/>
    <n v="3"/>
    <s v="Very Poor"/>
    <n v="1"/>
    <x v="0"/>
    <n v="100"/>
    <s v="headache"/>
  </r>
  <r>
    <n v="1525"/>
    <n v="23.35"/>
    <x v="0"/>
    <n v="1.82"/>
    <n v="77.349999999999994"/>
    <n v="126"/>
    <n v="111"/>
    <s v="Differential Risk"/>
    <n v="2"/>
    <n v="2022"/>
    <n v="7"/>
    <n v="1"/>
    <d v="2022-07-01T00:00:00"/>
    <s v="Q3"/>
    <s v="Q3-2022"/>
    <s v="M"/>
    <n v="2"/>
    <s v="Poor"/>
    <n v="0"/>
    <x v="2"/>
    <n v="102"/>
    <s v="tinnitus"/>
  </r>
  <r>
    <n v="1525"/>
    <n v="25.67"/>
    <x v="1"/>
    <n v="1.82"/>
    <n v="85.04"/>
    <n v="129"/>
    <n v="114"/>
    <s v="Differential Risk"/>
    <n v="3"/>
    <n v="2022"/>
    <n v="12"/>
    <n v="30"/>
    <d v="2022-12-30T00:00:00"/>
    <s v="Q4"/>
    <s v="Q4-2022"/>
    <s v="M"/>
    <n v="1"/>
    <s v="Good"/>
    <n v="0"/>
    <x v="2"/>
    <n v="100"/>
    <s v="headache"/>
  </r>
  <r>
    <n v="1525"/>
    <n v="29.47"/>
    <x v="1"/>
    <n v="1.82"/>
    <n v="97.62"/>
    <n v="136"/>
    <n v="110"/>
    <s v="High Risk"/>
    <n v="4"/>
    <n v="2023"/>
    <n v="7"/>
    <n v="1"/>
    <d v="2023-07-01T00:00:00"/>
    <s v="Q3"/>
    <s v="Q3-2023"/>
    <s v="M"/>
    <n v="1"/>
    <s v="Good"/>
    <n v="0"/>
    <x v="2"/>
    <n v="107"/>
    <s v="skin rash"/>
  </r>
  <r>
    <n v="1525"/>
    <n v="25.94"/>
    <x v="1"/>
    <n v="1.82"/>
    <n v="85.91"/>
    <n v="129"/>
    <n v="110"/>
    <s v="Differential Risk"/>
    <n v="5"/>
    <n v="2023"/>
    <n v="12"/>
    <n v="30"/>
    <d v="2023-12-30T00:00:00"/>
    <s v="Q4"/>
    <s v="Q4-2023"/>
    <s v="M"/>
    <n v="2"/>
    <s v="Poor"/>
    <n v="0"/>
    <x v="2"/>
    <n v="101"/>
    <s v="nausea"/>
  </r>
  <r>
    <n v="1526"/>
    <n v="24.67"/>
    <x v="0"/>
    <n v="1.82"/>
    <n v="81.7"/>
    <n v="101"/>
    <n v="97"/>
    <s v="Differential Risk"/>
    <n v="1"/>
    <n v="2022"/>
    <n v="1"/>
    <n v="1"/>
    <d v="2022-01-01T00:00:00"/>
    <s v="Q1"/>
    <s v="Q1-2022"/>
    <s v="M"/>
    <n v="1"/>
    <s v="Good"/>
    <n v="1"/>
    <x v="0"/>
    <n v="100"/>
    <s v="headache"/>
  </r>
  <r>
    <n v="1526"/>
    <n v="27.08"/>
    <x v="1"/>
    <n v="1.82"/>
    <n v="89.72"/>
    <n v="101"/>
    <n v="105"/>
    <s v="Differential Risk"/>
    <n v="2"/>
    <n v="2022"/>
    <n v="7"/>
    <n v="3"/>
    <d v="2022-07-03T00:00:00"/>
    <s v="Q3"/>
    <s v="Q3-2022"/>
    <s v="M"/>
    <n v="3"/>
    <s v="Very Poor"/>
    <n v="1"/>
    <x v="0"/>
    <n v="108"/>
    <s v="palpitations"/>
  </r>
  <r>
    <n v="1526"/>
    <n v="22.32"/>
    <x v="0"/>
    <n v="1.82"/>
    <n v="73.930000000000007"/>
    <n v="99"/>
    <n v="101"/>
    <s v="Differential Risk"/>
    <n v="3"/>
    <n v="2023"/>
    <n v="1"/>
    <n v="1"/>
    <d v="2023-01-01T00:00:00"/>
    <s v="Q1"/>
    <s v="Q1-2023"/>
    <s v="M"/>
    <n v="2"/>
    <s v="Poor"/>
    <n v="1"/>
    <x v="0"/>
    <n v="104"/>
    <s v="itching"/>
  </r>
  <r>
    <n v="1526"/>
    <n v="23.21"/>
    <x v="0"/>
    <n v="1.82"/>
    <n v="76.87"/>
    <n v="90"/>
    <n v="105"/>
    <s v="Differential Risk"/>
    <n v="4"/>
    <n v="2023"/>
    <n v="7"/>
    <n v="3"/>
    <d v="2023-07-03T00:00:00"/>
    <s v="Q3"/>
    <s v="Q3-2023"/>
    <s v="M"/>
    <n v="0"/>
    <s v="Very Good"/>
    <n v="1"/>
    <x v="0"/>
    <n v="107"/>
    <s v="skin rash"/>
  </r>
  <r>
    <n v="1527"/>
    <n v="21.06"/>
    <x v="0"/>
    <n v="1.82"/>
    <n v="69.75"/>
    <n v="114"/>
    <n v="89"/>
    <s v="Differential Risk"/>
    <n v="1"/>
    <n v="2022"/>
    <n v="1"/>
    <n v="3"/>
    <d v="2022-01-03T00:00:00"/>
    <s v="Q1"/>
    <s v="Q1-2022"/>
    <s v="M"/>
    <n v="0"/>
    <s v="Very Good"/>
    <n v="1"/>
    <x v="0"/>
    <n v="100"/>
    <s v="headache"/>
  </r>
  <r>
    <n v="1527"/>
    <n v="23.11"/>
    <x v="0"/>
    <n v="1.82"/>
    <n v="76.56"/>
    <n v="112"/>
    <n v="92"/>
    <s v="Differential Risk"/>
    <n v="2"/>
    <n v="2022"/>
    <n v="7"/>
    <n v="5"/>
    <d v="2022-07-05T00:00:00"/>
    <s v="Q3"/>
    <s v="Q3-2022"/>
    <s v="M"/>
    <n v="2"/>
    <s v="Poor"/>
    <n v="2"/>
    <x v="1"/>
    <n v="100"/>
    <s v="headache"/>
  </r>
  <r>
    <n v="1527"/>
    <n v="22.95"/>
    <x v="0"/>
    <n v="1.82"/>
    <n v="76.010000000000005"/>
    <n v="115"/>
    <n v="103"/>
    <s v="Differential Risk"/>
    <n v="3"/>
    <n v="2023"/>
    <n v="1"/>
    <n v="3"/>
    <d v="2023-01-03T00:00:00"/>
    <s v="Q1"/>
    <s v="Q1-2023"/>
    <s v="M"/>
    <n v="1"/>
    <s v="Good"/>
    <n v="1"/>
    <x v="0"/>
    <n v="100"/>
    <s v="headache"/>
  </r>
  <r>
    <n v="1527"/>
    <n v="24.61"/>
    <x v="0"/>
    <n v="1.82"/>
    <n v="81.53"/>
    <n v="112"/>
    <n v="99"/>
    <s v="Differential Risk"/>
    <n v="4"/>
    <n v="2023"/>
    <n v="7"/>
    <n v="5"/>
    <d v="2023-07-05T00:00:00"/>
    <s v="Q3"/>
    <s v="Q3-2023"/>
    <s v="M"/>
    <n v="1"/>
    <s v="Good"/>
    <n v="0"/>
    <x v="2"/>
    <n v="100"/>
    <s v="headache"/>
  </r>
  <r>
    <n v="1527"/>
    <n v="21.64"/>
    <x v="0"/>
    <n v="1.82"/>
    <n v="71.66"/>
    <n v="111"/>
    <n v="98"/>
    <s v="Differential Risk"/>
    <n v="5"/>
    <n v="2024"/>
    <n v="1"/>
    <n v="3"/>
    <d v="2024-01-03T00:00:00"/>
    <s v="Q1"/>
    <s v="Q1-2024"/>
    <s v="M"/>
    <n v="2"/>
    <s v="Poor"/>
    <n v="1"/>
    <x v="0"/>
    <n v="100"/>
    <s v="headache"/>
  </r>
  <r>
    <n v="1527"/>
    <n v="20.75"/>
    <x v="0"/>
    <n v="1.82"/>
    <n v="68.739999999999995"/>
    <n v="111"/>
    <n v="89"/>
    <s v="Differential Risk"/>
    <n v="6"/>
    <n v="2024"/>
    <n v="7"/>
    <n v="4"/>
    <d v="2024-07-04T00:00:00"/>
    <s v="Q3"/>
    <s v="Q3-2024"/>
    <s v="M"/>
    <n v="0"/>
    <s v="Very Good"/>
    <n v="0"/>
    <x v="2"/>
    <n v="100"/>
    <s v="headache"/>
  </r>
  <r>
    <n v="1528"/>
    <n v="22.89"/>
    <x v="0"/>
    <n v="1.82"/>
    <n v="75.83"/>
    <n v="118"/>
    <n v="101"/>
    <s v="Differential Risk"/>
    <n v="1"/>
    <n v="2022"/>
    <n v="1"/>
    <n v="3"/>
    <d v="2022-01-03T00:00:00"/>
    <s v="Q1"/>
    <s v="Q1-2022"/>
    <s v="M"/>
    <n v="0"/>
    <s v="Very Good"/>
    <n v="2"/>
    <x v="1"/>
    <n v="104"/>
    <s v="itching"/>
  </r>
  <r>
    <n v="1528"/>
    <n v="20.010000000000002"/>
    <x v="0"/>
    <n v="1.82"/>
    <n v="66.3"/>
    <n v="115"/>
    <n v="92"/>
    <s v="Differential Risk"/>
    <n v="2"/>
    <n v="2022"/>
    <n v="7"/>
    <n v="5"/>
    <d v="2022-07-05T00:00:00"/>
    <s v="Q3"/>
    <s v="Q3-2022"/>
    <s v="M"/>
    <n v="0"/>
    <s v="Very Good"/>
    <n v="1"/>
    <x v="0"/>
    <n v="104"/>
    <s v="itching"/>
  </r>
  <r>
    <n v="1528"/>
    <n v="20.75"/>
    <x v="0"/>
    <n v="1.82"/>
    <n v="68.739999999999995"/>
    <n v="106"/>
    <n v="87"/>
    <s v="Differential Risk"/>
    <n v="3"/>
    <n v="2023"/>
    <n v="1"/>
    <n v="3"/>
    <d v="2023-01-03T00:00:00"/>
    <s v="Q1"/>
    <s v="Q1-2023"/>
    <s v="M"/>
    <n v="0"/>
    <s v="Very Good"/>
    <n v="1"/>
    <x v="0"/>
    <n v="100"/>
    <s v="headache"/>
  </r>
  <r>
    <n v="1529"/>
    <n v="27.27"/>
    <x v="1"/>
    <n v="1.82"/>
    <n v="90.34"/>
    <n v="138"/>
    <n v="126"/>
    <s v="High Risk"/>
    <n v="1"/>
    <n v="2022"/>
    <n v="1"/>
    <n v="7"/>
    <d v="2022-01-07T00:00:00"/>
    <s v="Q1"/>
    <s v="Q1-2022"/>
    <s v="M"/>
    <n v="2"/>
    <s v="Poor"/>
    <n v="1"/>
    <x v="0"/>
    <n v="100"/>
    <s v="headache"/>
  </r>
  <r>
    <n v="1529"/>
    <n v="24.48"/>
    <x v="0"/>
    <n v="1.82"/>
    <n v="81.09"/>
    <n v="137"/>
    <n v="129"/>
    <s v="High Risk"/>
    <n v="2"/>
    <n v="2022"/>
    <n v="7"/>
    <n v="9"/>
    <d v="2022-07-09T00:00:00"/>
    <s v="Q3"/>
    <s v="Q3-2022"/>
    <s v="M"/>
    <n v="2"/>
    <s v="Poor"/>
    <n v="1"/>
    <x v="0"/>
    <n v="102"/>
    <s v="tinnitus"/>
  </r>
  <r>
    <n v="1529"/>
    <n v="23.55"/>
    <x v="0"/>
    <n v="1.82"/>
    <n v="78"/>
    <n v="144"/>
    <n v="135"/>
    <s v="High Risk"/>
    <n v="3"/>
    <n v="2023"/>
    <n v="1"/>
    <n v="7"/>
    <d v="2023-01-07T00:00:00"/>
    <s v="Q1"/>
    <s v="Q1-2023"/>
    <s v="M"/>
    <n v="1"/>
    <s v="Good"/>
    <n v="1"/>
    <x v="0"/>
    <n v="100"/>
    <s v="headache"/>
  </r>
  <r>
    <n v="1529"/>
    <n v="27.25"/>
    <x v="1"/>
    <n v="1.82"/>
    <n v="90.25"/>
    <n v="144"/>
    <n v="139"/>
    <s v="High Risk"/>
    <n v="4"/>
    <n v="2023"/>
    <n v="7"/>
    <n v="9"/>
    <d v="2023-07-09T00:00:00"/>
    <s v="Q3"/>
    <s v="Q3-2023"/>
    <s v="M"/>
    <n v="1"/>
    <s v="Good"/>
    <n v="1"/>
    <x v="0"/>
    <n v="100"/>
    <s v="headache"/>
  </r>
  <r>
    <n v="1530"/>
    <n v="26.26"/>
    <x v="1"/>
    <n v="1.82"/>
    <n v="87"/>
    <n v="111"/>
    <n v="98"/>
    <s v="Differential Risk"/>
    <n v="1"/>
    <n v="2022"/>
    <n v="1"/>
    <n v="8"/>
    <d v="2022-01-08T00:00:00"/>
    <s v="Q1"/>
    <s v="Q1-2022"/>
    <s v="M"/>
    <n v="0"/>
    <s v="Very Good"/>
    <n v="2"/>
    <x v="1"/>
    <n v="107"/>
    <s v="skin rash"/>
  </r>
  <r>
    <n v="1530"/>
    <n v="31.86"/>
    <x v="2"/>
    <n v="1.82"/>
    <n v="105.53"/>
    <n v="117"/>
    <n v="91"/>
    <s v="Differential Risk"/>
    <n v="2"/>
    <n v="2022"/>
    <n v="7"/>
    <n v="10"/>
    <d v="2022-07-10T00:00:00"/>
    <s v="Q3"/>
    <s v="Q3-2022"/>
    <s v="M"/>
    <n v="3"/>
    <s v="Very Poor"/>
    <n v="0"/>
    <x v="2"/>
    <n v="100"/>
    <s v="headache"/>
  </r>
  <r>
    <n v="1530"/>
    <n v="32.450000000000003"/>
    <x v="2"/>
    <n v="1.82"/>
    <n v="107.49"/>
    <n v="107"/>
    <n v="91"/>
    <s v="Differential Risk"/>
    <n v="3"/>
    <n v="2023"/>
    <n v="1"/>
    <n v="8"/>
    <d v="2023-01-08T00:00:00"/>
    <s v="Q1"/>
    <s v="Q1-2023"/>
    <s v="M"/>
    <n v="0"/>
    <s v="Very Good"/>
    <n v="0"/>
    <x v="2"/>
    <n v="100"/>
    <s v="headache"/>
  </r>
  <r>
    <n v="1530"/>
    <n v="31"/>
    <x v="2"/>
    <n v="1.82"/>
    <n v="102.67"/>
    <n v="104"/>
    <n v="88"/>
    <s v="Differential Risk"/>
    <n v="4"/>
    <n v="2023"/>
    <n v="7"/>
    <n v="10"/>
    <d v="2023-07-10T00:00:00"/>
    <s v="Q3"/>
    <s v="Q3-2023"/>
    <s v="M"/>
    <n v="1"/>
    <s v="Good"/>
    <n v="0"/>
    <x v="2"/>
    <n v="100"/>
    <s v="headache"/>
  </r>
  <r>
    <n v="1531"/>
    <n v="21.35"/>
    <x v="0"/>
    <n v="1.82"/>
    <n v="70.72"/>
    <n v="143"/>
    <n v="92"/>
    <s v="High Risk"/>
    <n v="1"/>
    <n v="2022"/>
    <n v="1"/>
    <n v="9"/>
    <d v="2022-01-09T00:00:00"/>
    <s v="Q1"/>
    <s v="Q1-2022"/>
    <s v="M"/>
    <n v="0"/>
    <s v="Very Good"/>
    <n v="2"/>
    <x v="1"/>
    <n v="103"/>
    <s v="vomiting"/>
  </r>
  <r>
    <n v="1531"/>
    <n v="20.39"/>
    <x v="0"/>
    <n v="1.82"/>
    <n v="67.53"/>
    <n v="144"/>
    <n v="91"/>
    <s v="High Risk"/>
    <n v="2"/>
    <n v="2022"/>
    <n v="7"/>
    <n v="11"/>
    <d v="2022-07-11T00:00:00"/>
    <s v="Q3"/>
    <s v="Q3-2022"/>
    <s v="M"/>
    <n v="1"/>
    <s v="Good"/>
    <n v="1"/>
    <x v="0"/>
    <n v="100"/>
    <s v="headache"/>
  </r>
  <r>
    <n v="1531"/>
    <n v="19.670000000000002"/>
    <x v="0"/>
    <n v="1.82"/>
    <n v="65.14"/>
    <n v="152"/>
    <n v="92"/>
    <s v="High Risk"/>
    <n v="3"/>
    <n v="2023"/>
    <n v="1"/>
    <n v="9"/>
    <d v="2023-01-09T00:00:00"/>
    <s v="Q1"/>
    <s v="Q1-2023"/>
    <s v="M"/>
    <n v="0"/>
    <s v="Very Good"/>
    <n v="2"/>
    <x v="1"/>
    <n v="100"/>
    <s v="headache"/>
  </r>
  <r>
    <n v="1531"/>
    <n v="19.260000000000002"/>
    <x v="0"/>
    <n v="1.82"/>
    <n v="63.8"/>
    <n v="140"/>
    <n v="95"/>
    <s v="High Risk"/>
    <n v="4"/>
    <n v="2023"/>
    <n v="7"/>
    <n v="11"/>
    <d v="2023-07-11T00:00:00"/>
    <s v="Q3"/>
    <s v="Q3-2023"/>
    <s v="M"/>
    <n v="0"/>
    <s v="Very Good"/>
    <n v="1"/>
    <x v="0"/>
    <n v="102"/>
    <s v="tinnitus"/>
  </r>
  <r>
    <n v="1531"/>
    <n v="20.94"/>
    <x v="0"/>
    <n v="1.82"/>
    <n v="69.36"/>
    <n v="146"/>
    <n v="87"/>
    <s v="High Risk"/>
    <n v="5"/>
    <n v="2024"/>
    <n v="1"/>
    <n v="9"/>
    <d v="2024-01-09T00:00:00"/>
    <s v="Q1"/>
    <s v="Q1-2024"/>
    <s v="M"/>
    <n v="3"/>
    <s v="Very Poor"/>
    <n v="2"/>
    <x v="1"/>
    <n v="106"/>
    <s v="dizziness"/>
  </r>
  <r>
    <n v="1531"/>
    <n v="18.190000000000001"/>
    <x v="3"/>
    <n v="1.82"/>
    <n v="60.25"/>
    <n v="139"/>
    <n v="88"/>
    <s v="High Risk"/>
    <n v="6"/>
    <n v="2024"/>
    <n v="7"/>
    <n v="10"/>
    <d v="2024-07-10T00:00:00"/>
    <s v="Q3"/>
    <s v="Q3-2024"/>
    <s v="M"/>
    <n v="3"/>
    <s v="Very Poor"/>
    <n v="2"/>
    <x v="1"/>
    <n v="103"/>
    <s v="vomiting"/>
  </r>
  <r>
    <n v="1532"/>
    <n v="22.45"/>
    <x v="0"/>
    <n v="1.62"/>
    <n v="58.92"/>
    <n v="114"/>
    <n v="85"/>
    <s v="Differential Risk"/>
    <n v="1"/>
    <n v="2022"/>
    <n v="1"/>
    <n v="9"/>
    <d v="2022-01-09T00:00:00"/>
    <s v="Q1"/>
    <s v="Q1-2022"/>
    <s v="F"/>
    <n v="2"/>
    <s v="Poor"/>
    <n v="2"/>
    <x v="1"/>
    <n v="102"/>
    <s v="tinnitus"/>
  </r>
  <r>
    <n v="1532"/>
    <n v="25.74"/>
    <x v="1"/>
    <n v="1.62"/>
    <n v="67.540000000000006"/>
    <n v="123"/>
    <n v="75"/>
    <s v="Differential Risk"/>
    <n v="2"/>
    <n v="2022"/>
    <n v="7"/>
    <n v="11"/>
    <d v="2022-07-11T00:00:00"/>
    <s v="Q3"/>
    <s v="Q3-2022"/>
    <s v="F"/>
    <n v="3"/>
    <s v="Very Poor"/>
    <n v="0"/>
    <x v="2"/>
    <n v="108"/>
    <s v="palpitations"/>
  </r>
  <r>
    <n v="1532"/>
    <n v="27.51"/>
    <x v="1"/>
    <n v="1.62"/>
    <n v="72.2"/>
    <n v="127"/>
    <n v="76"/>
    <s v="Differential Risk"/>
    <n v="3"/>
    <n v="2023"/>
    <n v="1"/>
    <n v="9"/>
    <d v="2023-01-09T00:00:00"/>
    <s v="Q1"/>
    <s v="Q1-2023"/>
    <s v="F"/>
    <n v="2"/>
    <s v="Poor"/>
    <n v="1"/>
    <x v="0"/>
    <n v="104"/>
    <s v="itching"/>
  </r>
  <r>
    <n v="1532"/>
    <n v="25.54"/>
    <x v="1"/>
    <n v="1.62"/>
    <n v="67.02"/>
    <n v="129"/>
    <n v="75"/>
    <s v="Differential Risk"/>
    <n v="4"/>
    <n v="2023"/>
    <n v="7"/>
    <n v="11"/>
    <d v="2023-07-11T00:00:00"/>
    <s v="Q3"/>
    <s v="Q3-2023"/>
    <s v="F"/>
    <n v="1"/>
    <s v="Good"/>
    <n v="1"/>
    <x v="0"/>
    <n v="100"/>
    <s v="headache"/>
  </r>
  <r>
    <n v="1532"/>
    <n v="27.83"/>
    <x v="1"/>
    <n v="1.62"/>
    <n v="73.03"/>
    <n v="128"/>
    <n v="80"/>
    <s v="Medium Risk"/>
    <n v="5"/>
    <n v="2024"/>
    <n v="1"/>
    <n v="9"/>
    <d v="2024-01-09T00:00:00"/>
    <s v="Q1"/>
    <s v="Q1-2024"/>
    <s v="F"/>
    <n v="2"/>
    <s v="Poor"/>
    <n v="0"/>
    <x v="2"/>
    <n v="109"/>
    <s v="hallucinations"/>
  </r>
  <r>
    <n v="1533"/>
    <n v="20.03"/>
    <x v="0"/>
    <n v="1.82"/>
    <n v="66.349999999999994"/>
    <n v="128"/>
    <n v="116"/>
    <s v="Differential Risk"/>
    <n v="1"/>
    <n v="2022"/>
    <n v="1"/>
    <n v="9"/>
    <d v="2022-01-09T00:00:00"/>
    <s v="Q1"/>
    <s v="Q1-2022"/>
    <s v="M"/>
    <n v="2"/>
    <s v="Poor"/>
    <n v="2"/>
    <x v="1"/>
    <n v="107"/>
    <s v="skin rash"/>
  </r>
  <r>
    <n v="1533"/>
    <n v="20.54"/>
    <x v="0"/>
    <n v="1.82"/>
    <n v="68.040000000000006"/>
    <n v="135"/>
    <n v="117"/>
    <s v="High Risk"/>
    <n v="2"/>
    <n v="2022"/>
    <n v="7"/>
    <n v="11"/>
    <d v="2022-07-11T00:00:00"/>
    <s v="Q3"/>
    <s v="Q3-2022"/>
    <s v="M"/>
    <n v="0"/>
    <s v="Very Good"/>
    <n v="2"/>
    <x v="1"/>
    <n v="100"/>
    <s v="headache"/>
  </r>
  <r>
    <n v="1533"/>
    <n v="19.55"/>
    <x v="0"/>
    <n v="1.82"/>
    <n v="64.739999999999995"/>
    <n v="137"/>
    <n v="112"/>
    <s v="High Risk"/>
    <n v="3"/>
    <n v="2023"/>
    <n v="1"/>
    <n v="9"/>
    <d v="2023-01-09T00:00:00"/>
    <s v="Q1"/>
    <s v="Q1-2023"/>
    <s v="M"/>
    <n v="2"/>
    <s v="Poor"/>
    <n v="1"/>
    <x v="0"/>
    <n v="100"/>
    <s v="headache"/>
  </r>
  <r>
    <n v="1533"/>
    <n v="20.86"/>
    <x v="0"/>
    <n v="1.82"/>
    <n v="69.09"/>
    <n v="147"/>
    <n v="108"/>
    <s v="High Risk"/>
    <n v="4"/>
    <n v="2023"/>
    <n v="7"/>
    <n v="11"/>
    <d v="2023-07-11T00:00:00"/>
    <s v="Q3"/>
    <s v="Q3-2023"/>
    <s v="M"/>
    <n v="1"/>
    <s v="Good"/>
    <n v="2"/>
    <x v="1"/>
    <n v="100"/>
    <s v="headache"/>
  </r>
  <r>
    <n v="1533"/>
    <n v="20.7"/>
    <x v="0"/>
    <n v="1.82"/>
    <n v="68.56"/>
    <n v="148"/>
    <n v="116"/>
    <s v="High Risk"/>
    <n v="5"/>
    <n v="2024"/>
    <n v="1"/>
    <n v="9"/>
    <d v="2024-01-09T00:00:00"/>
    <s v="Q1"/>
    <s v="Q1-2024"/>
    <s v="M"/>
    <n v="1"/>
    <s v="Good"/>
    <n v="1"/>
    <x v="0"/>
    <n v="101"/>
    <s v="nausea"/>
  </r>
  <r>
    <n v="1533"/>
    <n v="22.71"/>
    <x v="0"/>
    <n v="1.82"/>
    <n v="75.23"/>
    <n v="155"/>
    <n v="118"/>
    <s v="High Risk"/>
    <n v="6"/>
    <n v="2024"/>
    <n v="7"/>
    <n v="10"/>
    <d v="2024-07-10T00:00:00"/>
    <s v="Q3"/>
    <s v="Q3-2024"/>
    <s v="M"/>
    <n v="0"/>
    <s v="Very Good"/>
    <n v="2"/>
    <x v="1"/>
    <n v="100"/>
    <s v="headache"/>
  </r>
  <r>
    <n v="1534"/>
    <n v="27.17"/>
    <x v="1"/>
    <n v="1.82"/>
    <n v="90"/>
    <n v="128"/>
    <n v="131"/>
    <s v="Differential Risk"/>
    <n v="1"/>
    <n v="2022"/>
    <n v="1"/>
    <n v="11"/>
    <d v="2022-01-11T00:00:00"/>
    <s v="Q1"/>
    <s v="Q1-2022"/>
    <s v="M"/>
    <n v="0"/>
    <s v="Very Good"/>
    <n v="1"/>
    <x v="0"/>
    <n v="102"/>
    <s v="tinnitus"/>
  </r>
  <r>
    <n v="1534"/>
    <n v="22.76"/>
    <x v="0"/>
    <n v="1.82"/>
    <n v="75.38"/>
    <n v="128"/>
    <n v="127"/>
    <s v="Differential Risk"/>
    <n v="2"/>
    <n v="2022"/>
    <n v="7"/>
    <n v="13"/>
    <d v="2022-07-13T00:00:00"/>
    <s v="Q3"/>
    <s v="Q3-2022"/>
    <s v="M"/>
    <n v="0"/>
    <s v="Very Good"/>
    <n v="1"/>
    <x v="0"/>
    <n v="100"/>
    <s v="headache"/>
  </r>
  <r>
    <n v="1534"/>
    <n v="21.12"/>
    <x v="0"/>
    <n v="1.82"/>
    <n v="69.95"/>
    <n v="125"/>
    <n v="128"/>
    <s v="Differential Risk"/>
    <n v="3"/>
    <n v="2023"/>
    <n v="1"/>
    <n v="11"/>
    <d v="2023-01-11T00:00:00"/>
    <s v="Q1"/>
    <s v="Q1-2023"/>
    <s v="M"/>
    <n v="1"/>
    <s v="Good"/>
    <n v="2"/>
    <x v="1"/>
    <n v="102"/>
    <s v="tinnitus"/>
  </r>
  <r>
    <n v="1534"/>
    <n v="24.01"/>
    <x v="0"/>
    <n v="1.82"/>
    <n v="79.52"/>
    <n v="135"/>
    <n v="128"/>
    <s v="High Risk"/>
    <n v="4"/>
    <n v="2023"/>
    <n v="7"/>
    <n v="13"/>
    <d v="2023-07-13T00:00:00"/>
    <s v="Q3"/>
    <s v="Q3-2023"/>
    <s v="M"/>
    <n v="3"/>
    <s v="Very Poor"/>
    <n v="2"/>
    <x v="1"/>
    <n v="101"/>
    <s v="nausea"/>
  </r>
  <r>
    <n v="1535"/>
    <n v="24.1"/>
    <x v="0"/>
    <n v="1.82"/>
    <n v="79.81"/>
    <n v="132"/>
    <n v="134"/>
    <s v="Differential Risk"/>
    <n v="1"/>
    <n v="2022"/>
    <n v="1"/>
    <n v="14"/>
    <d v="2022-01-14T00:00:00"/>
    <s v="Q1"/>
    <s v="Q1-2022"/>
    <s v="M"/>
    <n v="1"/>
    <s v="Good"/>
    <n v="1"/>
    <x v="0"/>
    <n v="100"/>
    <s v="headache"/>
  </r>
  <r>
    <n v="1535"/>
    <n v="22.97"/>
    <x v="0"/>
    <n v="1.82"/>
    <n v="76.099999999999994"/>
    <n v="138"/>
    <n v="133"/>
    <s v="High Risk"/>
    <n v="2"/>
    <n v="2022"/>
    <n v="7"/>
    <n v="16"/>
    <d v="2022-07-16T00:00:00"/>
    <s v="Q3"/>
    <s v="Q3-2022"/>
    <s v="M"/>
    <n v="1"/>
    <s v="Good"/>
    <n v="0"/>
    <x v="2"/>
    <n v="100"/>
    <s v="headache"/>
  </r>
  <r>
    <n v="1535"/>
    <n v="24.17"/>
    <x v="0"/>
    <n v="1.82"/>
    <n v="80.05"/>
    <n v="138"/>
    <n v="128"/>
    <s v="High Risk"/>
    <n v="3"/>
    <n v="2023"/>
    <n v="1"/>
    <n v="14"/>
    <d v="2023-01-14T00:00:00"/>
    <s v="Q1"/>
    <s v="Q1-2023"/>
    <s v="M"/>
    <n v="0"/>
    <s v="Very Good"/>
    <n v="1"/>
    <x v="0"/>
    <n v="100"/>
    <s v="headache"/>
  </r>
  <r>
    <n v="1535"/>
    <n v="22.51"/>
    <x v="0"/>
    <n v="1.82"/>
    <n v="74.58"/>
    <n v="141"/>
    <n v="136"/>
    <s v="High Risk"/>
    <n v="4"/>
    <n v="2023"/>
    <n v="7"/>
    <n v="16"/>
    <d v="2023-07-16T00:00:00"/>
    <s v="Q3"/>
    <s v="Q3-2023"/>
    <s v="M"/>
    <n v="1"/>
    <s v="Good"/>
    <n v="1"/>
    <x v="0"/>
    <n v="106"/>
    <s v="dizziness"/>
  </r>
  <r>
    <n v="1536"/>
    <n v="23.99"/>
    <x v="0"/>
    <n v="1.82"/>
    <n v="79.47"/>
    <n v="121"/>
    <n v="93"/>
    <s v="Differential Risk"/>
    <n v="1"/>
    <n v="2022"/>
    <n v="1"/>
    <n v="17"/>
    <d v="2022-01-17T00:00:00"/>
    <s v="Q1"/>
    <s v="Q1-2022"/>
    <s v="M"/>
    <n v="1"/>
    <s v="Good"/>
    <n v="1"/>
    <x v="0"/>
    <n v="100"/>
    <s v="headache"/>
  </r>
  <r>
    <n v="1536"/>
    <n v="21.61"/>
    <x v="0"/>
    <n v="1.82"/>
    <n v="71.58"/>
    <n v="120"/>
    <n v="98"/>
    <s v="Differential Risk"/>
    <n v="2"/>
    <n v="2022"/>
    <n v="7"/>
    <n v="19"/>
    <d v="2022-07-19T00:00:00"/>
    <s v="Q3"/>
    <s v="Q3-2022"/>
    <s v="M"/>
    <n v="2"/>
    <s v="Poor"/>
    <n v="1"/>
    <x v="0"/>
    <n v="101"/>
    <s v="nausea"/>
  </r>
  <r>
    <n v="1536"/>
    <n v="25.55"/>
    <x v="1"/>
    <n v="1.82"/>
    <n v="84.62"/>
    <n v="121"/>
    <n v="98"/>
    <s v="Differential Risk"/>
    <n v="3"/>
    <n v="2023"/>
    <n v="1"/>
    <n v="17"/>
    <d v="2023-01-17T00:00:00"/>
    <s v="Q1"/>
    <s v="Q1-2023"/>
    <s v="M"/>
    <n v="2"/>
    <s v="Poor"/>
    <n v="0"/>
    <x v="2"/>
    <n v="101"/>
    <s v="nausea"/>
  </r>
  <r>
    <n v="1537"/>
    <n v="25.2"/>
    <x v="1"/>
    <n v="1.82"/>
    <n v="83.46"/>
    <n v="139"/>
    <n v="103"/>
    <s v="High Risk"/>
    <n v="1"/>
    <n v="2022"/>
    <n v="1"/>
    <n v="17"/>
    <d v="2022-01-17T00:00:00"/>
    <s v="Q1"/>
    <s v="Q1-2022"/>
    <s v="M"/>
    <n v="2"/>
    <s v="Poor"/>
    <n v="0"/>
    <x v="2"/>
    <n v="108"/>
    <s v="palpitations"/>
  </r>
  <r>
    <n v="1537"/>
    <n v="26.1"/>
    <x v="1"/>
    <n v="1.82"/>
    <n v="86.46"/>
    <n v="146"/>
    <n v="100"/>
    <s v="High Risk"/>
    <n v="2"/>
    <n v="2022"/>
    <n v="7"/>
    <n v="19"/>
    <d v="2022-07-19T00:00:00"/>
    <s v="Q3"/>
    <s v="Q3-2022"/>
    <s v="M"/>
    <n v="1"/>
    <s v="Good"/>
    <n v="1"/>
    <x v="0"/>
    <n v="108"/>
    <s v="palpitations"/>
  </r>
  <r>
    <n v="1537"/>
    <n v="24.8"/>
    <x v="0"/>
    <n v="1.82"/>
    <n v="82.16"/>
    <n v="157"/>
    <n v="104"/>
    <s v="High Risk"/>
    <n v="3"/>
    <n v="2023"/>
    <n v="1"/>
    <n v="17"/>
    <d v="2023-01-17T00:00:00"/>
    <s v="Q1"/>
    <s v="Q1-2023"/>
    <s v="M"/>
    <n v="0"/>
    <s v="Very Good"/>
    <n v="1"/>
    <x v="0"/>
    <n v="100"/>
    <s v="headache"/>
  </r>
  <r>
    <n v="1538"/>
    <n v="25.16"/>
    <x v="1"/>
    <n v="1.62"/>
    <n v="66.040000000000006"/>
    <n v="122"/>
    <n v="96"/>
    <s v="Differential Risk"/>
    <n v="1"/>
    <n v="2022"/>
    <n v="1"/>
    <n v="18"/>
    <d v="2022-01-18T00:00:00"/>
    <s v="Q1"/>
    <s v="Q1-2022"/>
    <s v="F"/>
    <n v="2"/>
    <s v="Poor"/>
    <n v="0"/>
    <x v="2"/>
    <n v="100"/>
    <s v="headache"/>
  </r>
  <r>
    <n v="1538"/>
    <n v="24.05"/>
    <x v="0"/>
    <n v="1.62"/>
    <n v="63.12"/>
    <n v="114"/>
    <n v="102"/>
    <s v="Differential Risk"/>
    <n v="2"/>
    <n v="2022"/>
    <n v="7"/>
    <n v="20"/>
    <d v="2022-07-20T00:00:00"/>
    <s v="Q3"/>
    <s v="Q3-2022"/>
    <s v="F"/>
    <n v="3"/>
    <s v="Very Poor"/>
    <n v="1"/>
    <x v="0"/>
    <n v="100"/>
    <s v="headache"/>
  </r>
  <r>
    <n v="1538"/>
    <n v="27.43"/>
    <x v="1"/>
    <n v="1.62"/>
    <n v="71.98"/>
    <n v="115"/>
    <n v="109"/>
    <s v="Differential Risk"/>
    <n v="3"/>
    <n v="2023"/>
    <n v="1"/>
    <n v="18"/>
    <d v="2023-01-18T00:00:00"/>
    <s v="Q1"/>
    <s v="Q1-2023"/>
    <s v="F"/>
    <n v="2"/>
    <s v="Poor"/>
    <n v="0"/>
    <x v="2"/>
    <n v="108"/>
    <s v="palpitations"/>
  </r>
  <r>
    <n v="1538"/>
    <n v="26.81"/>
    <x v="1"/>
    <n v="1.62"/>
    <n v="70.349999999999994"/>
    <n v="114"/>
    <n v="107"/>
    <s v="Differential Risk"/>
    <n v="4"/>
    <n v="2023"/>
    <n v="7"/>
    <n v="20"/>
    <d v="2023-07-20T00:00:00"/>
    <s v="Q3"/>
    <s v="Q3-2023"/>
    <s v="F"/>
    <n v="2"/>
    <s v="Poor"/>
    <n v="1"/>
    <x v="0"/>
    <n v="100"/>
    <s v="headache"/>
  </r>
  <r>
    <n v="1538"/>
    <n v="25.82"/>
    <x v="1"/>
    <n v="1.62"/>
    <n v="67.760000000000005"/>
    <n v="108"/>
    <n v="107"/>
    <s v="Differential Risk"/>
    <n v="5"/>
    <n v="2024"/>
    <n v="1"/>
    <n v="18"/>
    <d v="2024-01-18T00:00:00"/>
    <s v="Q1"/>
    <s v="Q1-2024"/>
    <s v="F"/>
    <n v="2"/>
    <s v="Poor"/>
    <n v="0"/>
    <x v="2"/>
    <n v="107"/>
    <s v="skin rash"/>
  </r>
  <r>
    <n v="1539"/>
    <n v="28.9"/>
    <x v="1"/>
    <n v="1.82"/>
    <n v="95.72"/>
    <n v="121"/>
    <n v="96"/>
    <s v="Differential Risk"/>
    <n v="1"/>
    <n v="2022"/>
    <n v="1"/>
    <n v="18"/>
    <d v="2022-01-18T00:00:00"/>
    <s v="Q1"/>
    <s v="Q1-2022"/>
    <s v="M"/>
    <n v="2"/>
    <s v="Poor"/>
    <n v="0"/>
    <x v="2"/>
    <n v="101"/>
    <s v="nausea"/>
  </r>
  <r>
    <n v="1539"/>
    <n v="31.54"/>
    <x v="2"/>
    <n v="1.82"/>
    <n v="104.48"/>
    <n v="121"/>
    <n v="100"/>
    <s v="Differential Risk"/>
    <n v="2"/>
    <n v="2022"/>
    <n v="7"/>
    <n v="20"/>
    <d v="2022-07-20T00:00:00"/>
    <s v="Q3"/>
    <s v="Q3-2022"/>
    <s v="M"/>
    <n v="3"/>
    <s v="Very Poor"/>
    <n v="0"/>
    <x v="2"/>
    <n v="101"/>
    <s v="nausea"/>
  </r>
  <r>
    <n v="1539"/>
    <n v="31.91"/>
    <x v="2"/>
    <n v="1.82"/>
    <n v="105.71"/>
    <n v="121"/>
    <n v="101"/>
    <s v="Differential Risk"/>
    <n v="3"/>
    <n v="2023"/>
    <n v="1"/>
    <n v="18"/>
    <d v="2023-01-18T00:00:00"/>
    <s v="Q1"/>
    <s v="Q1-2023"/>
    <s v="M"/>
    <n v="3"/>
    <s v="Very Poor"/>
    <n v="1"/>
    <x v="0"/>
    <n v="100"/>
    <s v="headache"/>
  </r>
  <r>
    <n v="1539"/>
    <n v="32.369999999999997"/>
    <x v="2"/>
    <n v="1.82"/>
    <n v="107.21"/>
    <n v="124"/>
    <n v="97"/>
    <s v="Differential Risk"/>
    <n v="4"/>
    <n v="2023"/>
    <n v="7"/>
    <n v="20"/>
    <d v="2023-07-20T00:00:00"/>
    <s v="Q3"/>
    <s v="Q3-2023"/>
    <s v="M"/>
    <n v="3"/>
    <s v="Very Poor"/>
    <n v="0"/>
    <x v="2"/>
    <n v="100"/>
    <s v="headache"/>
  </r>
  <r>
    <n v="1540"/>
    <n v="29.11"/>
    <x v="1"/>
    <n v="1.82"/>
    <n v="96.42"/>
    <n v="128"/>
    <n v="100"/>
    <s v="Differential Risk"/>
    <n v="1"/>
    <n v="2022"/>
    <n v="1"/>
    <n v="20"/>
    <d v="2022-01-20T00:00:00"/>
    <s v="Q1"/>
    <s v="Q1-2022"/>
    <s v="M"/>
    <n v="2"/>
    <s v="Poor"/>
    <n v="1"/>
    <x v="0"/>
    <n v="107"/>
    <s v="skin rash"/>
  </r>
  <r>
    <n v="1540"/>
    <n v="26.99"/>
    <x v="1"/>
    <n v="1.82"/>
    <n v="89.41"/>
    <n v="129"/>
    <n v="97"/>
    <s v="Differential Risk"/>
    <n v="2"/>
    <n v="2022"/>
    <n v="7"/>
    <n v="22"/>
    <d v="2022-07-22T00:00:00"/>
    <s v="Q3"/>
    <s v="Q3-2022"/>
    <s v="M"/>
    <n v="2"/>
    <s v="Poor"/>
    <n v="2"/>
    <x v="1"/>
    <n v="100"/>
    <s v="headache"/>
  </r>
  <r>
    <n v="1540"/>
    <n v="28.23"/>
    <x v="1"/>
    <n v="1.82"/>
    <n v="93.5"/>
    <n v="129"/>
    <n v="93"/>
    <s v="Differential Risk"/>
    <n v="3"/>
    <n v="2023"/>
    <n v="1"/>
    <n v="20"/>
    <d v="2023-01-20T00:00:00"/>
    <s v="Q1"/>
    <s v="Q1-2023"/>
    <s v="M"/>
    <n v="2"/>
    <s v="Poor"/>
    <n v="1"/>
    <x v="0"/>
    <n v="108"/>
    <s v="palpitations"/>
  </r>
  <r>
    <n v="1540"/>
    <n v="28.88"/>
    <x v="1"/>
    <n v="1.82"/>
    <n v="95.67"/>
    <n v="129"/>
    <n v="83"/>
    <s v="Medium Risk"/>
    <n v="4"/>
    <n v="2023"/>
    <n v="7"/>
    <n v="22"/>
    <d v="2023-07-22T00:00:00"/>
    <s v="Q3"/>
    <s v="Q3-2023"/>
    <s v="M"/>
    <n v="2"/>
    <s v="Poor"/>
    <n v="0"/>
    <x v="2"/>
    <n v="107"/>
    <s v="skin rash"/>
  </r>
  <r>
    <n v="1541"/>
    <n v="25.73"/>
    <x v="1"/>
    <n v="1.62"/>
    <n v="67.52"/>
    <n v="115"/>
    <n v="102"/>
    <s v="Differential Risk"/>
    <n v="1"/>
    <n v="2022"/>
    <n v="1"/>
    <n v="22"/>
    <d v="2022-01-22T00:00:00"/>
    <s v="Q1"/>
    <s v="Q1-2022"/>
    <s v="F"/>
    <n v="0"/>
    <s v="Very Good"/>
    <n v="0"/>
    <x v="2"/>
    <n v="107"/>
    <s v="skin rash"/>
  </r>
  <r>
    <n v="1541"/>
    <n v="23.89"/>
    <x v="0"/>
    <n v="1.62"/>
    <n v="62.7"/>
    <n v="112"/>
    <n v="103"/>
    <s v="Differential Risk"/>
    <n v="2"/>
    <n v="2022"/>
    <n v="7"/>
    <n v="24"/>
    <d v="2022-07-24T00:00:00"/>
    <s v="Q3"/>
    <s v="Q3-2022"/>
    <s v="F"/>
    <n v="1"/>
    <s v="Good"/>
    <n v="2"/>
    <x v="1"/>
    <n v="104"/>
    <s v="itching"/>
  </r>
  <r>
    <n v="1541"/>
    <n v="19.59"/>
    <x v="0"/>
    <n v="1.62"/>
    <n v="51.41"/>
    <n v="112"/>
    <n v="107"/>
    <s v="Differential Risk"/>
    <n v="3"/>
    <n v="2023"/>
    <n v="1"/>
    <n v="22"/>
    <d v="2023-01-22T00:00:00"/>
    <s v="Q1"/>
    <s v="Q1-2023"/>
    <s v="F"/>
    <n v="1"/>
    <s v="Good"/>
    <n v="0"/>
    <x v="2"/>
    <n v="102"/>
    <s v="tinnitus"/>
  </r>
  <r>
    <n v="1541"/>
    <n v="19.91"/>
    <x v="0"/>
    <n v="1.62"/>
    <n v="52.26"/>
    <n v="106"/>
    <n v="109"/>
    <s v="Differential Risk"/>
    <n v="4"/>
    <n v="2023"/>
    <n v="7"/>
    <n v="24"/>
    <d v="2023-07-24T00:00:00"/>
    <s v="Q3"/>
    <s v="Q3-2023"/>
    <s v="F"/>
    <n v="1"/>
    <s v="Good"/>
    <n v="1"/>
    <x v="0"/>
    <n v="101"/>
    <s v="nausea"/>
  </r>
  <r>
    <n v="1542"/>
    <n v="19.28"/>
    <x v="0"/>
    <n v="1.82"/>
    <n v="63.88"/>
    <n v="118"/>
    <n v="90"/>
    <s v="Differential Risk"/>
    <n v="1"/>
    <n v="2022"/>
    <n v="1"/>
    <n v="25"/>
    <d v="2022-01-25T00:00:00"/>
    <s v="Q1"/>
    <s v="Q1-2022"/>
    <s v="M"/>
    <n v="2"/>
    <s v="Poor"/>
    <n v="1"/>
    <x v="0"/>
    <n v="100"/>
    <s v="headache"/>
  </r>
  <r>
    <n v="1542"/>
    <n v="16.53"/>
    <x v="3"/>
    <n v="1.82"/>
    <n v="54.77"/>
    <n v="125"/>
    <n v="84"/>
    <s v="Medium Risk"/>
    <n v="2"/>
    <n v="2022"/>
    <n v="7"/>
    <n v="27"/>
    <d v="2022-07-27T00:00:00"/>
    <s v="Q3"/>
    <s v="Q3-2022"/>
    <s v="M"/>
    <n v="2"/>
    <s v="Poor"/>
    <n v="2"/>
    <x v="1"/>
    <n v="100"/>
    <s v="headache"/>
  </r>
  <r>
    <n v="1542"/>
    <n v="14.86"/>
    <x v="3"/>
    <n v="1.82"/>
    <n v="49.22"/>
    <n v="116"/>
    <n v="78"/>
    <s v="Low Risk"/>
    <n v="3"/>
    <n v="2023"/>
    <n v="1"/>
    <n v="25"/>
    <d v="2023-01-25T00:00:00"/>
    <s v="Q1"/>
    <s v="Q1-2023"/>
    <s v="M"/>
    <n v="1"/>
    <s v="Good"/>
    <n v="1"/>
    <x v="0"/>
    <n v="101"/>
    <s v="nausea"/>
  </r>
  <r>
    <n v="1543"/>
    <n v="28.14"/>
    <x v="1"/>
    <n v="1.82"/>
    <n v="93.2"/>
    <n v="146"/>
    <n v="113"/>
    <s v="High Risk"/>
    <n v="1"/>
    <n v="2022"/>
    <n v="1"/>
    <n v="26"/>
    <d v="2022-01-26T00:00:00"/>
    <s v="Q1"/>
    <s v="Q1-2022"/>
    <s v="M"/>
    <n v="1"/>
    <s v="Good"/>
    <n v="0"/>
    <x v="2"/>
    <n v="107"/>
    <s v="skin rash"/>
  </r>
  <r>
    <n v="1543"/>
    <n v="27.6"/>
    <x v="1"/>
    <n v="1.82"/>
    <n v="91.42"/>
    <n v="156"/>
    <n v="113"/>
    <s v="High Risk"/>
    <n v="2"/>
    <n v="2022"/>
    <n v="7"/>
    <n v="28"/>
    <d v="2022-07-28T00:00:00"/>
    <s v="Q3"/>
    <s v="Q3-2022"/>
    <s v="M"/>
    <n v="2"/>
    <s v="Poor"/>
    <n v="1"/>
    <x v="0"/>
    <n v="104"/>
    <s v="itching"/>
  </r>
  <r>
    <n v="1543"/>
    <n v="30.27"/>
    <x v="2"/>
    <n v="1.82"/>
    <n v="100.27"/>
    <n v="163"/>
    <n v="101"/>
    <s v="High Risk"/>
    <n v="3"/>
    <n v="2023"/>
    <n v="1"/>
    <n v="26"/>
    <d v="2023-01-26T00:00:00"/>
    <s v="Q1"/>
    <s v="Q1-2023"/>
    <s v="M"/>
    <n v="2"/>
    <s v="Poor"/>
    <n v="0"/>
    <x v="2"/>
    <n v="100"/>
    <s v="headache"/>
  </r>
  <r>
    <n v="1543"/>
    <n v="29.2"/>
    <x v="1"/>
    <n v="1.82"/>
    <n v="96.72"/>
    <n v="165"/>
    <n v="103"/>
    <s v="High Risk"/>
    <n v="4"/>
    <n v="2023"/>
    <n v="7"/>
    <n v="28"/>
    <d v="2023-07-28T00:00:00"/>
    <s v="Q3"/>
    <s v="Q3-2023"/>
    <s v="M"/>
    <n v="2"/>
    <s v="Poor"/>
    <n v="1"/>
    <x v="0"/>
    <n v="100"/>
    <s v="headache"/>
  </r>
  <r>
    <n v="1543"/>
    <n v="29.11"/>
    <x v="1"/>
    <n v="1.82"/>
    <n v="96.44"/>
    <n v="164"/>
    <n v="103"/>
    <s v="High Risk"/>
    <n v="5"/>
    <n v="2024"/>
    <n v="1"/>
    <n v="26"/>
    <d v="2024-01-26T00:00:00"/>
    <s v="Q1"/>
    <s v="Q1-2024"/>
    <s v="M"/>
    <n v="2"/>
    <s v="Poor"/>
    <n v="2"/>
    <x v="1"/>
    <n v="109"/>
    <s v="hallucinations"/>
  </r>
  <r>
    <n v="1544"/>
    <n v="27.64"/>
    <x v="1"/>
    <n v="1.82"/>
    <n v="91.55"/>
    <n v="123"/>
    <n v="92"/>
    <s v="Differential Risk"/>
    <n v="1"/>
    <n v="2022"/>
    <n v="1"/>
    <n v="27"/>
    <d v="2022-01-27T00:00:00"/>
    <s v="Q1"/>
    <s v="Q1-2022"/>
    <s v="M"/>
    <n v="2"/>
    <s v="Poor"/>
    <n v="0"/>
    <x v="2"/>
    <n v="101"/>
    <s v="nausea"/>
  </r>
  <r>
    <n v="1544"/>
    <n v="28.95"/>
    <x v="1"/>
    <n v="1.82"/>
    <n v="95.9"/>
    <n v="123"/>
    <n v="92"/>
    <s v="Differential Risk"/>
    <n v="2"/>
    <n v="2022"/>
    <n v="7"/>
    <n v="29"/>
    <d v="2022-07-29T00:00:00"/>
    <s v="Q3"/>
    <s v="Q3-2022"/>
    <s v="M"/>
    <n v="2"/>
    <s v="Poor"/>
    <n v="0"/>
    <x v="2"/>
    <n v="101"/>
    <s v="nausea"/>
  </r>
  <r>
    <n v="1544"/>
    <n v="30.58"/>
    <x v="2"/>
    <n v="1.82"/>
    <n v="101.3"/>
    <n v="123"/>
    <n v="96"/>
    <s v="Differential Risk"/>
    <n v="3"/>
    <n v="2023"/>
    <n v="1"/>
    <n v="27"/>
    <d v="2023-01-27T00:00:00"/>
    <s v="Q1"/>
    <s v="Q1-2023"/>
    <s v="M"/>
    <n v="3"/>
    <s v="Very Poor"/>
    <n v="0"/>
    <x v="2"/>
    <n v="100"/>
    <s v="headache"/>
  </r>
  <r>
    <n v="1545"/>
    <n v="25.65"/>
    <x v="1"/>
    <n v="1.62"/>
    <n v="67.33"/>
    <n v="111"/>
    <n v="73"/>
    <s v="Low Risk"/>
    <n v="1"/>
    <n v="2022"/>
    <n v="1"/>
    <n v="27"/>
    <d v="2022-01-27T00:00:00"/>
    <s v="Q1"/>
    <s v="Q1-2022"/>
    <s v="F"/>
    <n v="2"/>
    <s v="Poor"/>
    <n v="0"/>
    <x v="2"/>
    <n v="109"/>
    <s v="hallucinations"/>
  </r>
  <r>
    <n v="1545"/>
    <n v="27.87"/>
    <x v="1"/>
    <n v="1.62"/>
    <n v="73.14"/>
    <n v="119"/>
    <n v="68"/>
    <s v="Low Risk"/>
    <n v="2"/>
    <n v="2022"/>
    <n v="7"/>
    <n v="29"/>
    <d v="2022-07-29T00:00:00"/>
    <s v="Q3"/>
    <s v="Q3-2022"/>
    <s v="F"/>
    <n v="2"/>
    <s v="Poor"/>
    <n v="2"/>
    <x v="1"/>
    <n v="100"/>
    <s v="headache"/>
  </r>
  <r>
    <n v="1545"/>
    <n v="27.66"/>
    <x v="1"/>
    <n v="1.62"/>
    <n v="72.58"/>
    <n v="115"/>
    <n v="74"/>
    <s v="Low Risk"/>
    <n v="3"/>
    <n v="2023"/>
    <n v="1"/>
    <n v="27"/>
    <d v="2023-01-27T00:00:00"/>
    <s v="Q1"/>
    <s v="Q1-2023"/>
    <s v="F"/>
    <n v="3"/>
    <s v="Very Poor"/>
    <n v="0"/>
    <x v="2"/>
    <n v="107"/>
    <s v="skin rash"/>
  </r>
  <r>
    <n v="1545"/>
    <n v="30.39"/>
    <x v="2"/>
    <n v="1.62"/>
    <n v="79.75"/>
    <n v="103"/>
    <n v="72"/>
    <s v="Low Risk"/>
    <n v="4"/>
    <n v="2023"/>
    <n v="7"/>
    <n v="29"/>
    <d v="2023-07-29T00:00:00"/>
    <s v="Q3"/>
    <s v="Q3-2023"/>
    <s v="F"/>
    <n v="3"/>
    <s v="Very Poor"/>
    <n v="1"/>
    <x v="0"/>
    <n v="100"/>
    <s v="headache"/>
  </r>
  <r>
    <n v="1546"/>
    <n v="23.18"/>
    <x v="0"/>
    <n v="1.82"/>
    <n v="76.77"/>
    <n v="124"/>
    <n v="98"/>
    <s v="Differential Risk"/>
    <n v="1"/>
    <n v="2022"/>
    <n v="1"/>
    <n v="31"/>
    <d v="2022-01-31T00:00:00"/>
    <s v="Q1"/>
    <s v="Q1-2022"/>
    <s v="M"/>
    <n v="1"/>
    <s v="Good"/>
    <n v="1"/>
    <x v="0"/>
    <n v="100"/>
    <s v="headache"/>
  </r>
  <r>
    <n v="1546"/>
    <n v="24.56"/>
    <x v="0"/>
    <n v="1.82"/>
    <n v="81.36"/>
    <n v="120"/>
    <n v="99"/>
    <s v="Differential Risk"/>
    <n v="2"/>
    <n v="2022"/>
    <n v="8"/>
    <n v="2"/>
    <d v="2022-08-02T00:00:00"/>
    <s v="Q3"/>
    <s v="Q3-2022"/>
    <s v="M"/>
    <n v="0"/>
    <s v="Very Good"/>
    <n v="1"/>
    <x v="0"/>
    <n v="103"/>
    <s v="vomiting"/>
  </r>
  <r>
    <n v="1546"/>
    <n v="25.29"/>
    <x v="1"/>
    <n v="1.82"/>
    <n v="83.78"/>
    <n v="115"/>
    <n v="97"/>
    <s v="Differential Risk"/>
    <n v="3"/>
    <n v="2023"/>
    <n v="1"/>
    <n v="31"/>
    <d v="2023-01-31T00:00:00"/>
    <s v="Q1"/>
    <s v="Q1-2023"/>
    <s v="M"/>
    <n v="2"/>
    <s v="Poor"/>
    <n v="0"/>
    <x v="2"/>
    <n v="100"/>
    <s v="headache"/>
  </r>
  <r>
    <n v="1546"/>
    <n v="25.35"/>
    <x v="1"/>
    <n v="1.82"/>
    <n v="83.96"/>
    <n v="114"/>
    <n v="98"/>
    <s v="Differential Risk"/>
    <n v="4"/>
    <n v="2023"/>
    <n v="8"/>
    <n v="2"/>
    <d v="2023-08-02T00:00:00"/>
    <s v="Q3"/>
    <s v="Q3-2023"/>
    <s v="M"/>
    <n v="2"/>
    <s v="Poor"/>
    <n v="0"/>
    <x v="2"/>
    <n v="103"/>
    <s v="vomiting"/>
  </r>
  <r>
    <n v="1547"/>
    <n v="27.64"/>
    <x v="1"/>
    <n v="1.82"/>
    <n v="91.57"/>
    <n v="131"/>
    <n v="116"/>
    <s v="Differential Risk"/>
    <n v="1"/>
    <n v="2022"/>
    <n v="2"/>
    <n v="1"/>
    <d v="2022-02-01T00:00:00"/>
    <s v="Q1"/>
    <s v="Q1-2022"/>
    <s v="M"/>
    <n v="2"/>
    <s v="Poor"/>
    <n v="0"/>
    <x v="2"/>
    <n v="100"/>
    <s v="headache"/>
  </r>
  <r>
    <n v="1547"/>
    <n v="30.26"/>
    <x v="2"/>
    <n v="1.82"/>
    <n v="100.22"/>
    <n v="125"/>
    <n v="113"/>
    <s v="Differential Risk"/>
    <n v="2"/>
    <n v="2022"/>
    <n v="8"/>
    <n v="3"/>
    <d v="2022-08-03T00:00:00"/>
    <s v="Q3"/>
    <s v="Q3-2022"/>
    <s v="M"/>
    <n v="3"/>
    <s v="Very Poor"/>
    <n v="0"/>
    <x v="2"/>
    <n v="101"/>
    <s v="nausea"/>
  </r>
  <r>
    <n v="1547"/>
    <n v="30.19"/>
    <x v="2"/>
    <n v="1.82"/>
    <n v="100"/>
    <n v="117"/>
    <n v="120"/>
    <s v="Differential Risk"/>
    <n v="3"/>
    <n v="2023"/>
    <n v="2"/>
    <n v="1"/>
    <d v="2023-02-01T00:00:00"/>
    <s v="Q1"/>
    <s v="Q1-2023"/>
    <s v="M"/>
    <n v="3"/>
    <s v="Very Poor"/>
    <n v="0"/>
    <x v="2"/>
    <n v="100"/>
    <s v="headache"/>
  </r>
  <r>
    <n v="1547"/>
    <n v="31.03"/>
    <x v="2"/>
    <n v="1.82"/>
    <n v="102.78"/>
    <n v="110"/>
    <n v="114"/>
    <s v="Differential Risk"/>
    <n v="4"/>
    <n v="2023"/>
    <n v="8"/>
    <n v="3"/>
    <d v="2023-08-03T00:00:00"/>
    <s v="Q3"/>
    <s v="Q3-2023"/>
    <s v="M"/>
    <n v="2"/>
    <s v="Poor"/>
    <n v="0"/>
    <x v="2"/>
    <n v="103"/>
    <s v="vomiting"/>
  </r>
  <r>
    <n v="1547"/>
    <n v="30.83"/>
    <x v="2"/>
    <n v="1.82"/>
    <n v="102.13"/>
    <n v="114"/>
    <n v="116"/>
    <s v="Differential Risk"/>
    <n v="5"/>
    <n v="2024"/>
    <n v="2"/>
    <n v="1"/>
    <d v="2024-02-01T00:00:00"/>
    <s v="Q1"/>
    <s v="Q1-2024"/>
    <s v="M"/>
    <n v="2"/>
    <s v="Poor"/>
    <n v="0"/>
    <x v="2"/>
    <n v="104"/>
    <s v="itching"/>
  </r>
  <r>
    <n v="1548"/>
    <n v="26.13"/>
    <x v="1"/>
    <n v="1.62"/>
    <n v="68.59"/>
    <n v="126"/>
    <n v="95"/>
    <s v="Differential Risk"/>
    <n v="1"/>
    <n v="2022"/>
    <n v="2"/>
    <n v="3"/>
    <d v="2022-02-03T00:00:00"/>
    <s v="Q1"/>
    <s v="Q1-2022"/>
    <s v="F"/>
    <n v="0"/>
    <s v="Very Good"/>
    <n v="1"/>
    <x v="0"/>
    <n v="101"/>
    <s v="nausea"/>
  </r>
  <r>
    <n v="1548"/>
    <n v="26.25"/>
    <x v="1"/>
    <n v="1.62"/>
    <n v="68.89"/>
    <n v="132"/>
    <n v="85"/>
    <s v="Differential Risk"/>
    <n v="2"/>
    <n v="2022"/>
    <n v="8"/>
    <n v="5"/>
    <d v="2022-08-05T00:00:00"/>
    <s v="Q3"/>
    <s v="Q3-2022"/>
    <s v="F"/>
    <n v="2"/>
    <s v="Poor"/>
    <n v="1"/>
    <x v="0"/>
    <n v="100"/>
    <s v="headache"/>
  </r>
  <r>
    <n v="1548"/>
    <n v="26.51"/>
    <x v="1"/>
    <n v="1.62"/>
    <n v="69.569999999999993"/>
    <n v="140"/>
    <n v="79"/>
    <s v="Differential Risk"/>
    <n v="3"/>
    <n v="2023"/>
    <n v="2"/>
    <n v="3"/>
    <d v="2023-02-03T00:00:00"/>
    <s v="Q1"/>
    <s v="Q1-2023"/>
    <s v="F"/>
    <n v="2"/>
    <s v="Poor"/>
    <n v="0"/>
    <x v="2"/>
    <n v="106"/>
    <s v="dizziness"/>
  </r>
  <r>
    <n v="1548"/>
    <n v="24.81"/>
    <x v="0"/>
    <n v="1.62"/>
    <n v="65.099999999999994"/>
    <n v="142"/>
    <n v="88"/>
    <s v="High Risk"/>
    <n v="4"/>
    <n v="2023"/>
    <n v="8"/>
    <n v="5"/>
    <d v="2023-08-05T00:00:00"/>
    <s v="Q3"/>
    <s v="Q3-2023"/>
    <s v="F"/>
    <n v="1"/>
    <s v="Good"/>
    <n v="2"/>
    <x v="1"/>
    <n v="100"/>
    <s v="headache"/>
  </r>
  <r>
    <n v="1548"/>
    <n v="27.69"/>
    <x v="1"/>
    <n v="1.62"/>
    <n v="72.66"/>
    <n v="132"/>
    <n v="92"/>
    <s v="Differential Risk"/>
    <n v="5"/>
    <n v="2024"/>
    <n v="2"/>
    <n v="3"/>
    <d v="2024-02-03T00:00:00"/>
    <s v="Q1"/>
    <s v="Q1-2024"/>
    <s v="F"/>
    <n v="3"/>
    <s v="Very Poor"/>
    <n v="0"/>
    <x v="2"/>
    <n v="105"/>
    <s v="abdominal pain"/>
  </r>
  <r>
    <n v="1549"/>
    <n v="24.83"/>
    <x v="0"/>
    <n v="1.82"/>
    <n v="82.24"/>
    <n v="99"/>
    <n v="89"/>
    <s v="Differential Risk"/>
    <n v="1"/>
    <n v="2022"/>
    <n v="2"/>
    <n v="6"/>
    <d v="2022-02-06T00:00:00"/>
    <s v="Q1"/>
    <s v="Q1-2022"/>
    <s v="M"/>
    <n v="1"/>
    <s v="Good"/>
    <n v="1"/>
    <x v="0"/>
    <n v="100"/>
    <s v="headache"/>
  </r>
  <r>
    <n v="1549"/>
    <n v="21.63"/>
    <x v="0"/>
    <n v="1.82"/>
    <n v="71.63"/>
    <n v="94"/>
    <n v="97"/>
    <s v="Differential Risk"/>
    <n v="2"/>
    <n v="2022"/>
    <n v="8"/>
    <n v="8"/>
    <d v="2022-08-08T00:00:00"/>
    <s v="Q3"/>
    <s v="Q3-2022"/>
    <s v="M"/>
    <n v="0"/>
    <s v="Very Good"/>
    <n v="1"/>
    <x v="0"/>
    <n v="100"/>
    <s v="headache"/>
  </r>
  <r>
    <n v="1549"/>
    <n v="22.28"/>
    <x v="0"/>
    <n v="1.82"/>
    <n v="73.8"/>
    <n v="91"/>
    <n v="89"/>
    <s v="Differential Risk"/>
    <n v="3"/>
    <n v="2023"/>
    <n v="2"/>
    <n v="6"/>
    <d v="2023-02-06T00:00:00"/>
    <s v="Q1"/>
    <s v="Q1-2023"/>
    <s v="M"/>
    <n v="1"/>
    <s v="Good"/>
    <n v="1"/>
    <x v="0"/>
    <n v="100"/>
    <s v="headache"/>
  </r>
  <r>
    <n v="1549"/>
    <n v="26.51"/>
    <x v="1"/>
    <n v="1.82"/>
    <n v="87.82"/>
    <n v="89"/>
    <n v="86"/>
    <s v="Differential Risk"/>
    <n v="4"/>
    <n v="2023"/>
    <n v="8"/>
    <n v="8"/>
    <d v="2023-08-08T00:00:00"/>
    <s v="Q3"/>
    <s v="Q3-2023"/>
    <s v="M"/>
    <n v="2"/>
    <s v="Poor"/>
    <n v="1"/>
    <x v="0"/>
    <n v="100"/>
    <s v="headache"/>
  </r>
  <r>
    <n v="1549"/>
    <n v="30.12"/>
    <x v="2"/>
    <n v="1.82"/>
    <n v="99.77"/>
    <n v="82"/>
    <n v="91"/>
    <s v="Differential Risk"/>
    <n v="5"/>
    <n v="2024"/>
    <n v="2"/>
    <n v="6"/>
    <d v="2024-02-06T00:00:00"/>
    <s v="Q1"/>
    <s v="Q1-2024"/>
    <s v="M"/>
    <n v="2"/>
    <s v="Poor"/>
    <n v="1"/>
    <x v="0"/>
    <n v="101"/>
    <s v="nausea"/>
  </r>
  <r>
    <n v="1549"/>
    <n v="31.44"/>
    <x v="2"/>
    <n v="1.82"/>
    <n v="104.14"/>
    <n v="72"/>
    <n v="74"/>
    <s v="Low Risk"/>
    <n v="6"/>
    <n v="2024"/>
    <n v="8"/>
    <n v="7"/>
    <d v="2024-08-07T00:00:00"/>
    <s v="Q3"/>
    <s v="Q3-2024"/>
    <s v="M"/>
    <n v="3"/>
    <s v="Very Poor"/>
    <n v="0"/>
    <x v="2"/>
    <n v="106"/>
    <s v="dizziness"/>
  </r>
  <r>
    <n v="1550"/>
    <n v="21"/>
    <x v="0"/>
    <n v="1.62"/>
    <n v="55.11"/>
    <n v="131"/>
    <n v="108"/>
    <s v="Differential Risk"/>
    <n v="1"/>
    <n v="2022"/>
    <n v="2"/>
    <n v="6"/>
    <d v="2022-02-06T00:00:00"/>
    <s v="Q1"/>
    <s v="Q1-2022"/>
    <s v="F"/>
    <n v="1"/>
    <s v="Good"/>
    <n v="1"/>
    <x v="0"/>
    <n v="100"/>
    <s v="headache"/>
  </r>
  <r>
    <n v="1550"/>
    <n v="21.38"/>
    <x v="0"/>
    <n v="1.62"/>
    <n v="56.11"/>
    <n v="138"/>
    <n v="114"/>
    <s v="High Risk"/>
    <n v="2"/>
    <n v="2022"/>
    <n v="8"/>
    <n v="8"/>
    <d v="2022-08-08T00:00:00"/>
    <s v="Q3"/>
    <s v="Q3-2022"/>
    <s v="F"/>
    <n v="1"/>
    <s v="Good"/>
    <n v="2"/>
    <x v="1"/>
    <n v="106"/>
    <s v="dizziness"/>
  </r>
  <r>
    <n v="1550"/>
    <n v="22.23"/>
    <x v="0"/>
    <n v="1.62"/>
    <n v="58.35"/>
    <n v="137"/>
    <n v="104"/>
    <s v="High Risk"/>
    <n v="3"/>
    <n v="2023"/>
    <n v="2"/>
    <n v="6"/>
    <d v="2023-02-06T00:00:00"/>
    <s v="Q1"/>
    <s v="Q1-2023"/>
    <s v="F"/>
    <n v="0"/>
    <s v="Very Good"/>
    <n v="2"/>
    <x v="1"/>
    <n v="107"/>
    <s v="skin rash"/>
  </r>
  <r>
    <n v="1550"/>
    <n v="24.98"/>
    <x v="0"/>
    <n v="1.62"/>
    <n v="65.55"/>
    <n v="142"/>
    <n v="109"/>
    <s v="High Risk"/>
    <n v="4"/>
    <n v="2023"/>
    <n v="8"/>
    <n v="8"/>
    <d v="2023-08-08T00:00:00"/>
    <s v="Q3"/>
    <s v="Q3-2023"/>
    <s v="F"/>
    <n v="2"/>
    <s v="Poor"/>
    <n v="0"/>
    <x v="2"/>
    <n v="105"/>
    <s v="abdominal pain"/>
  </r>
  <r>
    <n v="1550"/>
    <n v="22.06"/>
    <x v="0"/>
    <n v="1.62"/>
    <n v="57.9"/>
    <n v="144"/>
    <n v="102"/>
    <s v="High Risk"/>
    <n v="5"/>
    <n v="2024"/>
    <n v="2"/>
    <n v="6"/>
    <d v="2024-02-06T00:00:00"/>
    <s v="Q1"/>
    <s v="Q1-2024"/>
    <s v="F"/>
    <n v="1"/>
    <s v="Good"/>
    <n v="0"/>
    <x v="2"/>
    <n v="100"/>
    <s v="headache"/>
  </r>
  <r>
    <n v="1550"/>
    <n v="24.31"/>
    <x v="0"/>
    <n v="1.62"/>
    <n v="63.81"/>
    <n v="151"/>
    <n v="94"/>
    <s v="High Risk"/>
    <n v="6"/>
    <n v="2024"/>
    <n v="8"/>
    <n v="7"/>
    <d v="2024-08-07T00:00:00"/>
    <s v="Q3"/>
    <s v="Q3-2024"/>
    <s v="F"/>
    <n v="1"/>
    <s v="Good"/>
    <n v="2"/>
    <x v="1"/>
    <n v="100"/>
    <s v="headache"/>
  </r>
  <r>
    <n v="1551"/>
    <n v="23.8"/>
    <x v="0"/>
    <n v="1.82"/>
    <n v="78.84"/>
    <n v="127"/>
    <n v="106"/>
    <s v="Differential Risk"/>
    <n v="1"/>
    <n v="2022"/>
    <n v="2"/>
    <n v="8"/>
    <d v="2022-02-08T00:00:00"/>
    <s v="Q1"/>
    <s v="Q1-2022"/>
    <s v="M"/>
    <n v="1"/>
    <s v="Good"/>
    <n v="2"/>
    <x v="1"/>
    <n v="101"/>
    <s v="nausea"/>
  </r>
  <r>
    <n v="1551"/>
    <n v="21.7"/>
    <x v="0"/>
    <n v="1.82"/>
    <n v="71.87"/>
    <n v="128"/>
    <n v="105"/>
    <s v="Differential Risk"/>
    <n v="2"/>
    <n v="2022"/>
    <n v="8"/>
    <n v="10"/>
    <d v="2022-08-10T00:00:00"/>
    <s v="Q3"/>
    <s v="Q3-2022"/>
    <s v="M"/>
    <n v="2"/>
    <s v="Poor"/>
    <n v="1"/>
    <x v="0"/>
    <n v="100"/>
    <s v="headache"/>
  </r>
  <r>
    <n v="1551"/>
    <n v="20.13"/>
    <x v="0"/>
    <n v="1.82"/>
    <n v="66.680000000000007"/>
    <n v="130"/>
    <n v="101"/>
    <s v="Differential Risk"/>
    <n v="3"/>
    <n v="2023"/>
    <n v="2"/>
    <n v="8"/>
    <d v="2023-02-08T00:00:00"/>
    <s v="Q1"/>
    <s v="Q1-2023"/>
    <s v="M"/>
    <n v="3"/>
    <s v="Very Poor"/>
    <n v="1"/>
    <x v="0"/>
    <n v="104"/>
    <s v="itching"/>
  </r>
  <r>
    <n v="1551"/>
    <n v="23.54"/>
    <x v="0"/>
    <n v="1.82"/>
    <n v="77.97"/>
    <n v="128"/>
    <n v="101"/>
    <s v="Differential Risk"/>
    <n v="4"/>
    <n v="2023"/>
    <n v="8"/>
    <n v="10"/>
    <d v="2023-08-10T00:00:00"/>
    <s v="Q3"/>
    <s v="Q3-2023"/>
    <s v="M"/>
    <n v="0"/>
    <s v="Very Good"/>
    <n v="1"/>
    <x v="0"/>
    <n v="100"/>
    <s v="headache"/>
  </r>
  <r>
    <n v="1552"/>
    <n v="17.34"/>
    <x v="3"/>
    <n v="1.62"/>
    <n v="45.5"/>
    <n v="134"/>
    <n v="118"/>
    <s v="Differential Risk"/>
    <n v="1"/>
    <n v="2022"/>
    <n v="2"/>
    <n v="8"/>
    <d v="2022-02-08T00:00:00"/>
    <s v="Q1"/>
    <s v="Q1-2022"/>
    <s v="F"/>
    <n v="0"/>
    <s v="Very Good"/>
    <n v="0"/>
    <x v="2"/>
    <n v="104"/>
    <s v="itching"/>
  </r>
  <r>
    <n v="1552"/>
    <n v="16.579999999999998"/>
    <x v="3"/>
    <n v="1.62"/>
    <n v="43.52"/>
    <n v="142"/>
    <n v="120"/>
    <s v="High Risk"/>
    <n v="2"/>
    <n v="2022"/>
    <n v="8"/>
    <n v="10"/>
    <d v="2022-08-10T00:00:00"/>
    <s v="Q3"/>
    <s v="Q3-2022"/>
    <s v="F"/>
    <n v="2"/>
    <s v="Poor"/>
    <n v="1"/>
    <x v="0"/>
    <n v="103"/>
    <s v="vomiting"/>
  </r>
  <r>
    <n v="1552"/>
    <n v="18.61"/>
    <x v="0"/>
    <n v="1.62"/>
    <n v="48.85"/>
    <n v="141"/>
    <n v="122"/>
    <s v="High Risk"/>
    <n v="3"/>
    <n v="2023"/>
    <n v="2"/>
    <n v="8"/>
    <d v="2023-02-08T00:00:00"/>
    <s v="Q1"/>
    <s v="Q1-2023"/>
    <s v="F"/>
    <n v="2"/>
    <s v="Poor"/>
    <n v="2"/>
    <x v="1"/>
    <n v="100"/>
    <s v="headache"/>
  </r>
  <r>
    <n v="1552"/>
    <n v="19.920000000000002"/>
    <x v="0"/>
    <n v="1.62"/>
    <n v="52.28"/>
    <n v="141"/>
    <n v="118"/>
    <s v="High Risk"/>
    <n v="4"/>
    <n v="2023"/>
    <n v="8"/>
    <n v="10"/>
    <d v="2023-08-10T00:00:00"/>
    <s v="Q3"/>
    <s v="Q3-2023"/>
    <s v="F"/>
    <n v="1"/>
    <s v="Good"/>
    <n v="2"/>
    <x v="1"/>
    <n v="103"/>
    <s v="vomiting"/>
  </r>
  <r>
    <n v="1552"/>
    <n v="20.5"/>
    <x v="0"/>
    <n v="1.62"/>
    <n v="53.8"/>
    <n v="140"/>
    <n v="116"/>
    <s v="High Risk"/>
    <n v="5"/>
    <n v="2024"/>
    <n v="2"/>
    <n v="8"/>
    <d v="2024-02-08T00:00:00"/>
    <s v="Q1"/>
    <s v="Q1-2024"/>
    <s v="F"/>
    <n v="1"/>
    <s v="Good"/>
    <n v="1"/>
    <x v="0"/>
    <n v="100"/>
    <s v="headache"/>
  </r>
  <r>
    <n v="1553"/>
    <n v="25.56"/>
    <x v="1"/>
    <n v="1.62"/>
    <n v="67.069999999999993"/>
    <n v="111"/>
    <n v="110"/>
    <s v="Differential Risk"/>
    <n v="1"/>
    <n v="2022"/>
    <n v="2"/>
    <n v="10"/>
    <d v="2022-02-10T00:00:00"/>
    <s v="Q1"/>
    <s v="Q1-2022"/>
    <s v="F"/>
    <n v="1"/>
    <s v="Good"/>
    <n v="2"/>
    <x v="1"/>
    <n v="101"/>
    <s v="nausea"/>
  </r>
  <r>
    <n v="1553"/>
    <n v="27.5"/>
    <x v="1"/>
    <n v="1.62"/>
    <n v="72.16"/>
    <n v="114"/>
    <n v="100"/>
    <s v="Differential Risk"/>
    <n v="2"/>
    <n v="2022"/>
    <n v="8"/>
    <n v="12"/>
    <d v="2022-08-12T00:00:00"/>
    <s v="Q3"/>
    <s v="Q3-2022"/>
    <s v="F"/>
    <n v="1"/>
    <s v="Good"/>
    <n v="0"/>
    <x v="2"/>
    <n v="101"/>
    <s v="nausea"/>
  </r>
  <r>
    <n v="1553"/>
    <n v="27.31"/>
    <x v="1"/>
    <n v="1.62"/>
    <n v="71.67"/>
    <n v="119"/>
    <n v="94"/>
    <s v="Differential Risk"/>
    <n v="3"/>
    <n v="2023"/>
    <n v="2"/>
    <n v="10"/>
    <d v="2023-02-10T00:00:00"/>
    <s v="Q1"/>
    <s v="Q1-2023"/>
    <s v="F"/>
    <n v="2"/>
    <s v="Poor"/>
    <n v="0"/>
    <x v="2"/>
    <n v="105"/>
    <s v="abdominal pain"/>
  </r>
  <r>
    <n v="1553"/>
    <n v="29.22"/>
    <x v="1"/>
    <n v="1.62"/>
    <n v="76.680000000000007"/>
    <n v="105"/>
    <n v="100"/>
    <s v="Differential Risk"/>
    <n v="4"/>
    <n v="2023"/>
    <n v="8"/>
    <n v="12"/>
    <d v="2023-08-12T00:00:00"/>
    <s v="Q3"/>
    <s v="Q3-2023"/>
    <s v="F"/>
    <n v="3"/>
    <s v="Very Poor"/>
    <n v="0"/>
    <x v="2"/>
    <n v="100"/>
    <s v="headache"/>
  </r>
  <r>
    <n v="1553"/>
    <n v="28.94"/>
    <x v="1"/>
    <n v="1.62"/>
    <n v="75.95"/>
    <n v="105"/>
    <n v="106"/>
    <s v="Differential Risk"/>
    <n v="5"/>
    <n v="2024"/>
    <n v="2"/>
    <n v="10"/>
    <d v="2024-02-10T00:00:00"/>
    <s v="Q1"/>
    <s v="Q1-2024"/>
    <s v="F"/>
    <n v="3"/>
    <s v="Very Poor"/>
    <n v="1"/>
    <x v="0"/>
    <n v="106"/>
    <s v="dizziness"/>
  </r>
  <r>
    <n v="1554"/>
    <n v="24.59"/>
    <x v="0"/>
    <n v="1.82"/>
    <n v="81.44"/>
    <n v="122"/>
    <n v="118"/>
    <s v="Differential Risk"/>
    <n v="1"/>
    <n v="2022"/>
    <n v="2"/>
    <n v="13"/>
    <d v="2022-02-13T00:00:00"/>
    <s v="Q1"/>
    <s v="Q1-2022"/>
    <s v="M"/>
    <n v="1"/>
    <s v="Good"/>
    <n v="2"/>
    <x v="1"/>
    <n v="107"/>
    <s v="skin rash"/>
  </r>
  <r>
    <n v="1554"/>
    <n v="24.33"/>
    <x v="0"/>
    <n v="1.82"/>
    <n v="80.58"/>
    <n v="114"/>
    <n v="109"/>
    <s v="Differential Risk"/>
    <n v="2"/>
    <n v="2022"/>
    <n v="8"/>
    <n v="15"/>
    <d v="2022-08-15T00:00:00"/>
    <s v="Q3"/>
    <s v="Q3-2022"/>
    <s v="M"/>
    <n v="0"/>
    <s v="Very Good"/>
    <n v="1"/>
    <x v="0"/>
    <n v="101"/>
    <s v="nausea"/>
  </r>
  <r>
    <n v="1554"/>
    <n v="24.95"/>
    <x v="0"/>
    <n v="1.82"/>
    <n v="82.64"/>
    <n v="114"/>
    <n v="111"/>
    <s v="Differential Risk"/>
    <n v="3"/>
    <n v="2023"/>
    <n v="2"/>
    <n v="13"/>
    <d v="2023-02-13T00:00:00"/>
    <s v="Q1"/>
    <s v="Q1-2023"/>
    <s v="M"/>
    <n v="2"/>
    <s v="Poor"/>
    <n v="1"/>
    <x v="0"/>
    <n v="104"/>
    <s v="itching"/>
  </r>
  <r>
    <n v="1554"/>
    <n v="26.37"/>
    <x v="1"/>
    <n v="1.82"/>
    <n v="87.35"/>
    <n v="111"/>
    <n v="109"/>
    <s v="Differential Risk"/>
    <n v="4"/>
    <n v="2023"/>
    <n v="8"/>
    <n v="15"/>
    <d v="2023-08-15T00:00:00"/>
    <s v="Q3"/>
    <s v="Q3-2023"/>
    <s v="M"/>
    <n v="2"/>
    <s v="Poor"/>
    <n v="0"/>
    <x v="2"/>
    <n v="102"/>
    <s v="tinnitus"/>
  </r>
  <r>
    <n v="1555"/>
    <n v="20.94"/>
    <x v="0"/>
    <n v="1.62"/>
    <n v="54.96"/>
    <n v="114"/>
    <n v="78"/>
    <s v="Low Risk"/>
    <n v="1"/>
    <n v="2022"/>
    <n v="2"/>
    <n v="16"/>
    <d v="2022-02-16T00:00:00"/>
    <s v="Q1"/>
    <s v="Q1-2022"/>
    <s v="F"/>
    <n v="1"/>
    <s v="Good"/>
    <n v="2"/>
    <x v="1"/>
    <n v="100"/>
    <s v="headache"/>
  </r>
  <r>
    <n v="1555"/>
    <n v="18.95"/>
    <x v="0"/>
    <n v="1.62"/>
    <n v="49.72"/>
    <n v="121"/>
    <n v="83"/>
    <s v="Medium Risk"/>
    <n v="2"/>
    <n v="2022"/>
    <n v="8"/>
    <n v="18"/>
    <d v="2022-08-18T00:00:00"/>
    <s v="Q3"/>
    <s v="Q3-2022"/>
    <s v="F"/>
    <n v="1"/>
    <s v="Good"/>
    <n v="2"/>
    <x v="1"/>
    <n v="100"/>
    <s v="headache"/>
  </r>
  <r>
    <n v="1555"/>
    <n v="18.3"/>
    <x v="3"/>
    <n v="1.62"/>
    <n v="48.02"/>
    <n v="121"/>
    <n v="83"/>
    <s v="Medium Risk"/>
    <n v="3"/>
    <n v="2023"/>
    <n v="2"/>
    <n v="16"/>
    <d v="2023-02-16T00:00:00"/>
    <s v="Q1"/>
    <s v="Q1-2023"/>
    <s v="F"/>
    <n v="3"/>
    <s v="Very Poor"/>
    <n v="0"/>
    <x v="2"/>
    <n v="100"/>
    <s v="headache"/>
  </r>
  <r>
    <n v="1556"/>
    <n v="21.95"/>
    <x v="0"/>
    <n v="1.82"/>
    <n v="72.72"/>
    <n v="114"/>
    <n v="107"/>
    <s v="Differential Risk"/>
    <n v="1"/>
    <n v="2022"/>
    <n v="2"/>
    <n v="20"/>
    <d v="2022-02-20T00:00:00"/>
    <s v="Q1"/>
    <s v="Q1-2022"/>
    <s v="M"/>
    <n v="0"/>
    <s v="Very Good"/>
    <n v="2"/>
    <x v="1"/>
    <n v="100"/>
    <s v="headache"/>
  </r>
  <r>
    <n v="1556"/>
    <n v="21.02"/>
    <x v="0"/>
    <n v="1.82"/>
    <n v="69.62"/>
    <n v="114"/>
    <n v="108"/>
    <s v="Differential Risk"/>
    <n v="2"/>
    <n v="2022"/>
    <n v="8"/>
    <n v="22"/>
    <d v="2022-08-22T00:00:00"/>
    <s v="Q3"/>
    <s v="Q3-2022"/>
    <s v="M"/>
    <n v="0"/>
    <s v="Very Good"/>
    <n v="1"/>
    <x v="0"/>
    <n v="106"/>
    <s v="dizziness"/>
  </r>
  <r>
    <n v="1556"/>
    <n v="21.83"/>
    <x v="0"/>
    <n v="1.82"/>
    <n v="72.31"/>
    <n v="123"/>
    <n v="109"/>
    <s v="Differential Risk"/>
    <n v="3"/>
    <n v="2023"/>
    <n v="2"/>
    <n v="20"/>
    <d v="2023-02-20T00:00:00"/>
    <s v="Q1"/>
    <s v="Q1-2023"/>
    <s v="M"/>
    <n v="1"/>
    <s v="Good"/>
    <n v="1"/>
    <x v="0"/>
    <n v="106"/>
    <s v="dizziness"/>
  </r>
  <r>
    <n v="1557"/>
    <n v="17.829999999999998"/>
    <x v="3"/>
    <n v="1.62"/>
    <n v="46.78"/>
    <n v="133"/>
    <n v="122"/>
    <s v="Differential Risk"/>
    <n v="1"/>
    <n v="2022"/>
    <n v="2"/>
    <n v="21"/>
    <d v="2022-02-21T00:00:00"/>
    <s v="Q1"/>
    <s v="Q1-2022"/>
    <s v="F"/>
    <n v="1"/>
    <s v="Good"/>
    <n v="2"/>
    <x v="1"/>
    <n v="103"/>
    <s v="vomiting"/>
  </r>
  <r>
    <n v="1557"/>
    <n v="18.54"/>
    <x v="0"/>
    <n v="1.62"/>
    <n v="48.65"/>
    <n v="123"/>
    <n v="122"/>
    <s v="Differential Risk"/>
    <n v="2"/>
    <n v="2022"/>
    <n v="8"/>
    <n v="23"/>
    <d v="2022-08-23T00:00:00"/>
    <s v="Q3"/>
    <s v="Q3-2022"/>
    <s v="F"/>
    <n v="3"/>
    <s v="Very Poor"/>
    <n v="1"/>
    <x v="0"/>
    <n v="101"/>
    <s v="nausea"/>
  </r>
  <r>
    <n v="1557"/>
    <n v="16.95"/>
    <x v="3"/>
    <n v="1.62"/>
    <n v="44.49"/>
    <n v="131"/>
    <n v="125"/>
    <s v="Differential Risk"/>
    <n v="3"/>
    <n v="2023"/>
    <n v="2"/>
    <n v="21"/>
    <d v="2023-02-21T00:00:00"/>
    <s v="Q1"/>
    <s v="Q1-2023"/>
    <s v="F"/>
    <n v="2"/>
    <s v="Poor"/>
    <n v="1"/>
    <x v="0"/>
    <n v="100"/>
    <s v="headache"/>
  </r>
  <r>
    <n v="1558"/>
    <n v="25.48"/>
    <x v="1"/>
    <n v="1.82"/>
    <n v="84.41"/>
    <n v="135"/>
    <n v="104"/>
    <s v="High Risk"/>
    <n v="1"/>
    <n v="2022"/>
    <n v="2"/>
    <n v="21"/>
    <d v="2022-02-21T00:00:00"/>
    <s v="Q1"/>
    <s v="Q1-2022"/>
    <s v="M"/>
    <n v="2"/>
    <s v="Poor"/>
    <n v="2"/>
    <x v="1"/>
    <n v="108"/>
    <s v="palpitations"/>
  </r>
  <r>
    <n v="1558"/>
    <n v="23.56"/>
    <x v="0"/>
    <n v="1.82"/>
    <n v="78.03"/>
    <n v="136"/>
    <n v="104"/>
    <s v="High Risk"/>
    <n v="2"/>
    <n v="2022"/>
    <n v="8"/>
    <n v="23"/>
    <d v="2022-08-23T00:00:00"/>
    <s v="Q3"/>
    <s v="Q3-2022"/>
    <s v="M"/>
    <n v="2"/>
    <s v="Poor"/>
    <n v="0"/>
    <x v="2"/>
    <n v="108"/>
    <s v="palpitations"/>
  </r>
  <r>
    <n v="1558"/>
    <n v="22.16"/>
    <x v="0"/>
    <n v="1.82"/>
    <n v="73.39"/>
    <n v="133"/>
    <n v="109"/>
    <s v="Differential Risk"/>
    <n v="3"/>
    <n v="2023"/>
    <n v="2"/>
    <n v="21"/>
    <d v="2023-02-21T00:00:00"/>
    <s v="Q1"/>
    <s v="Q1-2023"/>
    <s v="M"/>
    <n v="1"/>
    <s v="Good"/>
    <n v="1"/>
    <x v="0"/>
    <n v="100"/>
    <s v="headache"/>
  </r>
  <r>
    <n v="1558"/>
    <n v="22.65"/>
    <x v="0"/>
    <n v="1.82"/>
    <n v="75.03"/>
    <n v="125"/>
    <n v="111"/>
    <s v="Differential Risk"/>
    <n v="4"/>
    <n v="2023"/>
    <n v="8"/>
    <n v="23"/>
    <d v="2023-08-23T00:00:00"/>
    <s v="Q3"/>
    <s v="Q3-2023"/>
    <s v="M"/>
    <n v="1"/>
    <s v="Good"/>
    <n v="1"/>
    <x v="0"/>
    <n v="106"/>
    <s v="dizziness"/>
  </r>
  <r>
    <n v="1559"/>
    <n v="29.87"/>
    <x v="1"/>
    <n v="1.82"/>
    <n v="98.94"/>
    <n v="118"/>
    <n v="119"/>
    <s v="Differential Risk"/>
    <n v="1"/>
    <n v="2022"/>
    <n v="2"/>
    <n v="21"/>
    <d v="2022-02-21T00:00:00"/>
    <s v="Q1"/>
    <s v="Q1-2022"/>
    <s v="M"/>
    <n v="1"/>
    <s v="Good"/>
    <n v="2"/>
    <x v="1"/>
    <n v="100"/>
    <s v="headache"/>
  </r>
  <r>
    <n v="1559"/>
    <n v="28.82"/>
    <x v="1"/>
    <n v="1.82"/>
    <n v="95.46"/>
    <n v="123"/>
    <n v="108"/>
    <s v="Differential Risk"/>
    <n v="2"/>
    <n v="2022"/>
    <n v="8"/>
    <n v="23"/>
    <d v="2022-08-23T00:00:00"/>
    <s v="Q3"/>
    <s v="Q3-2022"/>
    <s v="M"/>
    <n v="2"/>
    <s v="Poor"/>
    <n v="2"/>
    <x v="1"/>
    <n v="100"/>
    <s v="headache"/>
  </r>
  <r>
    <n v="1559"/>
    <n v="26.31"/>
    <x v="1"/>
    <n v="1.82"/>
    <n v="87.14"/>
    <n v="119"/>
    <n v="104"/>
    <s v="Differential Risk"/>
    <n v="3"/>
    <n v="2023"/>
    <n v="2"/>
    <n v="21"/>
    <d v="2023-02-21T00:00:00"/>
    <s v="Q1"/>
    <s v="Q1-2023"/>
    <s v="M"/>
    <n v="2"/>
    <s v="Poor"/>
    <n v="0"/>
    <x v="2"/>
    <n v="104"/>
    <s v="itching"/>
  </r>
  <r>
    <n v="1559"/>
    <n v="26.9"/>
    <x v="1"/>
    <n v="1.82"/>
    <n v="89.09"/>
    <n v="112"/>
    <n v="100"/>
    <s v="Differential Risk"/>
    <n v="4"/>
    <n v="2023"/>
    <n v="8"/>
    <n v="23"/>
    <d v="2023-08-23T00:00:00"/>
    <s v="Q3"/>
    <s v="Q3-2023"/>
    <s v="M"/>
    <n v="0"/>
    <s v="Very Good"/>
    <n v="1"/>
    <x v="0"/>
    <n v="104"/>
    <s v="itching"/>
  </r>
  <r>
    <n v="1559"/>
    <n v="26.03"/>
    <x v="1"/>
    <n v="1.82"/>
    <n v="86.23"/>
    <n v="121"/>
    <n v="108"/>
    <s v="Differential Risk"/>
    <n v="5"/>
    <n v="2024"/>
    <n v="2"/>
    <n v="21"/>
    <d v="2024-02-21T00:00:00"/>
    <s v="Q1"/>
    <s v="Q1-2024"/>
    <s v="M"/>
    <n v="2"/>
    <s v="Poor"/>
    <n v="0"/>
    <x v="2"/>
    <n v="102"/>
    <s v="tinnitus"/>
  </r>
  <r>
    <n v="1559"/>
    <n v="26.18"/>
    <x v="1"/>
    <n v="1.82"/>
    <n v="86.7"/>
    <n v="112"/>
    <n v="108"/>
    <s v="Differential Risk"/>
    <n v="6"/>
    <n v="2024"/>
    <n v="8"/>
    <n v="22"/>
    <d v="2024-08-22T00:00:00"/>
    <s v="Q3"/>
    <s v="Q3-2024"/>
    <s v="M"/>
    <n v="2"/>
    <s v="Poor"/>
    <n v="0"/>
    <x v="2"/>
    <n v="109"/>
    <s v="hallucinations"/>
  </r>
  <r>
    <n v="1560"/>
    <n v="23.14"/>
    <x v="0"/>
    <n v="1.82"/>
    <n v="76.650000000000006"/>
    <n v="128"/>
    <n v="117"/>
    <s v="Differential Risk"/>
    <n v="1"/>
    <n v="2022"/>
    <n v="2"/>
    <n v="23"/>
    <d v="2022-02-23T00:00:00"/>
    <s v="Q1"/>
    <s v="Q1-2022"/>
    <s v="M"/>
    <n v="0"/>
    <s v="Very Good"/>
    <n v="2"/>
    <x v="1"/>
    <n v="100"/>
    <s v="headache"/>
  </r>
  <r>
    <n v="1560"/>
    <n v="25.36"/>
    <x v="1"/>
    <n v="1.82"/>
    <n v="83.99"/>
    <n v="129"/>
    <n v="110"/>
    <s v="Differential Risk"/>
    <n v="2"/>
    <n v="2022"/>
    <n v="8"/>
    <n v="25"/>
    <d v="2022-08-25T00:00:00"/>
    <s v="Q3"/>
    <s v="Q3-2022"/>
    <s v="M"/>
    <n v="0"/>
    <s v="Very Good"/>
    <n v="0"/>
    <x v="2"/>
    <n v="100"/>
    <s v="headache"/>
  </r>
  <r>
    <n v="1560"/>
    <n v="28.18"/>
    <x v="1"/>
    <n v="1.82"/>
    <n v="93.35"/>
    <n v="128"/>
    <n v="110"/>
    <s v="Differential Risk"/>
    <n v="3"/>
    <n v="2023"/>
    <n v="2"/>
    <n v="23"/>
    <d v="2023-02-23T00:00:00"/>
    <s v="Q1"/>
    <s v="Q1-2023"/>
    <s v="M"/>
    <n v="2"/>
    <s v="Poor"/>
    <n v="1"/>
    <x v="0"/>
    <n v="100"/>
    <s v="headache"/>
  </r>
  <r>
    <n v="1560"/>
    <n v="27.76"/>
    <x v="1"/>
    <n v="1.82"/>
    <n v="91.96"/>
    <n v="128"/>
    <n v="107"/>
    <s v="Differential Risk"/>
    <n v="4"/>
    <n v="2023"/>
    <n v="8"/>
    <n v="25"/>
    <d v="2023-08-25T00:00:00"/>
    <s v="Q3"/>
    <s v="Q3-2023"/>
    <s v="M"/>
    <n v="3"/>
    <s v="Very Poor"/>
    <n v="0"/>
    <x v="2"/>
    <n v="100"/>
    <s v="headache"/>
  </r>
  <r>
    <n v="1561"/>
    <n v="20.61"/>
    <x v="0"/>
    <n v="1.82"/>
    <n v="68.27"/>
    <n v="119"/>
    <n v="103"/>
    <s v="Differential Risk"/>
    <n v="1"/>
    <n v="2022"/>
    <n v="2"/>
    <n v="23"/>
    <d v="2022-02-23T00:00:00"/>
    <s v="Q1"/>
    <s v="Q1-2022"/>
    <s v="M"/>
    <n v="2"/>
    <s v="Poor"/>
    <n v="2"/>
    <x v="1"/>
    <n v="100"/>
    <s v="headache"/>
  </r>
  <r>
    <n v="1561"/>
    <n v="20.87"/>
    <x v="0"/>
    <n v="1.82"/>
    <n v="69.14"/>
    <n v="121"/>
    <n v="104"/>
    <s v="Differential Risk"/>
    <n v="2"/>
    <n v="2022"/>
    <n v="8"/>
    <n v="25"/>
    <d v="2022-08-25T00:00:00"/>
    <s v="Q3"/>
    <s v="Q3-2022"/>
    <s v="M"/>
    <n v="1"/>
    <s v="Good"/>
    <n v="1"/>
    <x v="0"/>
    <n v="104"/>
    <s v="itching"/>
  </r>
  <r>
    <n v="1561"/>
    <n v="20.170000000000002"/>
    <x v="0"/>
    <n v="1.82"/>
    <n v="66.83"/>
    <n v="121"/>
    <n v="105"/>
    <s v="Differential Risk"/>
    <n v="3"/>
    <n v="2023"/>
    <n v="2"/>
    <n v="23"/>
    <d v="2023-02-23T00:00:00"/>
    <s v="Q1"/>
    <s v="Q1-2023"/>
    <s v="M"/>
    <n v="1"/>
    <s v="Good"/>
    <n v="2"/>
    <x v="1"/>
    <n v="108"/>
    <s v="palpitations"/>
  </r>
  <r>
    <n v="1561"/>
    <n v="17.920000000000002"/>
    <x v="3"/>
    <n v="1.82"/>
    <n v="59.36"/>
    <n v="122"/>
    <n v="110"/>
    <s v="Differential Risk"/>
    <n v="4"/>
    <n v="2023"/>
    <n v="8"/>
    <n v="25"/>
    <d v="2023-08-25T00:00:00"/>
    <s v="Q3"/>
    <s v="Q3-2023"/>
    <s v="M"/>
    <n v="0"/>
    <s v="Very Good"/>
    <n v="0"/>
    <x v="2"/>
    <n v="102"/>
    <s v="tinnitus"/>
  </r>
  <r>
    <n v="1562"/>
    <n v="27.32"/>
    <x v="1"/>
    <n v="1.82"/>
    <n v="90.49"/>
    <n v="128"/>
    <n v="104"/>
    <s v="Differential Risk"/>
    <n v="1"/>
    <n v="2022"/>
    <n v="2"/>
    <n v="27"/>
    <d v="2022-02-27T00:00:00"/>
    <s v="Q1"/>
    <s v="Q1-2022"/>
    <s v="M"/>
    <n v="2"/>
    <s v="Poor"/>
    <n v="1"/>
    <x v="0"/>
    <n v="101"/>
    <s v="nausea"/>
  </r>
  <r>
    <n v="1562"/>
    <n v="25.24"/>
    <x v="1"/>
    <n v="1.82"/>
    <n v="83.62"/>
    <n v="126"/>
    <n v="95"/>
    <s v="Differential Risk"/>
    <n v="2"/>
    <n v="2022"/>
    <n v="8"/>
    <n v="29"/>
    <d v="2022-08-29T00:00:00"/>
    <s v="Q3"/>
    <s v="Q3-2022"/>
    <s v="M"/>
    <n v="2"/>
    <s v="Poor"/>
    <n v="0"/>
    <x v="2"/>
    <n v="101"/>
    <s v="nausea"/>
  </r>
  <r>
    <n v="1562"/>
    <n v="23.88"/>
    <x v="0"/>
    <n v="1.82"/>
    <n v="79.099999999999994"/>
    <n v="127"/>
    <n v="97"/>
    <s v="Differential Risk"/>
    <n v="3"/>
    <n v="2023"/>
    <n v="2"/>
    <n v="27"/>
    <d v="2023-02-27T00:00:00"/>
    <s v="Q1"/>
    <s v="Q1-2023"/>
    <s v="M"/>
    <n v="1"/>
    <s v="Good"/>
    <n v="1"/>
    <x v="0"/>
    <n v="101"/>
    <s v="nausea"/>
  </r>
  <r>
    <n v="1562"/>
    <n v="26.35"/>
    <x v="1"/>
    <n v="1.82"/>
    <n v="87.28"/>
    <n v="127"/>
    <n v="104"/>
    <s v="Differential Risk"/>
    <n v="4"/>
    <n v="2023"/>
    <n v="8"/>
    <n v="29"/>
    <d v="2023-08-29T00:00:00"/>
    <s v="Q3"/>
    <s v="Q3-2023"/>
    <s v="M"/>
    <n v="1"/>
    <s v="Good"/>
    <n v="2"/>
    <x v="1"/>
    <n v="100"/>
    <s v="headache"/>
  </r>
  <r>
    <n v="1563"/>
    <n v="29.32"/>
    <x v="1"/>
    <n v="1.82"/>
    <n v="97.13"/>
    <n v="117"/>
    <n v="89"/>
    <s v="Differential Risk"/>
    <n v="1"/>
    <n v="2022"/>
    <n v="3"/>
    <n v="1"/>
    <d v="2022-03-01T00:00:00"/>
    <s v="Q1"/>
    <s v="Q1-2022"/>
    <s v="M"/>
    <n v="2"/>
    <s v="Poor"/>
    <n v="2"/>
    <x v="1"/>
    <n v="100"/>
    <s v="headache"/>
  </r>
  <r>
    <n v="1563"/>
    <n v="30.14"/>
    <x v="2"/>
    <n v="1.82"/>
    <n v="99.82"/>
    <n v="116"/>
    <n v="87"/>
    <s v="Differential Risk"/>
    <n v="2"/>
    <n v="2022"/>
    <n v="8"/>
    <n v="31"/>
    <d v="2022-08-31T00:00:00"/>
    <s v="Q3"/>
    <s v="Q3-2022"/>
    <s v="M"/>
    <n v="1"/>
    <s v="Good"/>
    <n v="0"/>
    <x v="2"/>
    <n v="100"/>
    <s v="headache"/>
  </r>
  <r>
    <n v="1563"/>
    <n v="32.36"/>
    <x v="2"/>
    <n v="1.82"/>
    <n v="107.19"/>
    <n v="116"/>
    <n v="92"/>
    <s v="Differential Risk"/>
    <n v="3"/>
    <n v="2023"/>
    <n v="3"/>
    <n v="1"/>
    <d v="2023-03-01T00:00:00"/>
    <s v="Q1"/>
    <s v="Q1-2023"/>
    <s v="M"/>
    <n v="3"/>
    <s v="Very Poor"/>
    <n v="0"/>
    <x v="2"/>
    <n v="105"/>
    <s v="abdominal pain"/>
  </r>
  <r>
    <n v="1564"/>
    <n v="21.89"/>
    <x v="0"/>
    <n v="1.62"/>
    <n v="57.44"/>
    <n v="118"/>
    <n v="120"/>
    <s v="Differential Risk"/>
    <n v="1"/>
    <n v="2022"/>
    <n v="3"/>
    <n v="5"/>
    <d v="2022-03-05T00:00:00"/>
    <s v="Q1"/>
    <s v="Q1-2022"/>
    <s v="F"/>
    <n v="1"/>
    <s v="Good"/>
    <n v="1"/>
    <x v="0"/>
    <n v="100"/>
    <s v="headache"/>
  </r>
  <r>
    <n v="1564"/>
    <n v="20.86"/>
    <x v="0"/>
    <n v="1.62"/>
    <n v="54.75"/>
    <n v="126"/>
    <n v="120"/>
    <s v="Differential Risk"/>
    <n v="2"/>
    <n v="2022"/>
    <n v="9"/>
    <n v="4"/>
    <d v="2022-09-04T00:00:00"/>
    <s v="Q3"/>
    <s v="Q3-2022"/>
    <s v="F"/>
    <n v="1"/>
    <s v="Good"/>
    <n v="1"/>
    <x v="0"/>
    <n v="108"/>
    <s v="palpitations"/>
  </r>
  <r>
    <n v="1564"/>
    <n v="18.97"/>
    <x v="0"/>
    <n v="1.62"/>
    <n v="49.79"/>
    <n v="134"/>
    <n v="117"/>
    <s v="Differential Risk"/>
    <n v="3"/>
    <n v="2023"/>
    <n v="3"/>
    <n v="5"/>
    <d v="2023-03-05T00:00:00"/>
    <s v="Q1"/>
    <s v="Q1-2023"/>
    <s v="F"/>
    <n v="1"/>
    <s v="Good"/>
    <n v="1"/>
    <x v="0"/>
    <n v="102"/>
    <s v="tinnitus"/>
  </r>
  <r>
    <n v="1564"/>
    <n v="19.309999999999999"/>
    <x v="0"/>
    <n v="1.62"/>
    <n v="50.69"/>
    <n v="122"/>
    <n v="132"/>
    <s v="Differential Risk"/>
    <n v="4"/>
    <n v="2023"/>
    <n v="9"/>
    <n v="4"/>
    <d v="2023-09-04T00:00:00"/>
    <s v="Q3"/>
    <s v="Q3-2023"/>
    <s v="F"/>
    <n v="2"/>
    <s v="Poor"/>
    <n v="2"/>
    <x v="1"/>
    <n v="100"/>
    <s v="headache"/>
  </r>
  <r>
    <n v="1564"/>
    <n v="16.71"/>
    <x v="3"/>
    <n v="1.62"/>
    <n v="43.84"/>
    <n v="120"/>
    <n v="139"/>
    <s v="Differential Risk"/>
    <n v="5"/>
    <n v="2024"/>
    <n v="3"/>
    <n v="4"/>
    <d v="2024-03-04T00:00:00"/>
    <s v="Q1"/>
    <s v="Q1-2024"/>
    <s v="F"/>
    <n v="2"/>
    <s v="Poor"/>
    <n v="1"/>
    <x v="0"/>
    <n v="100"/>
    <s v="headache"/>
  </r>
  <r>
    <n v="1565"/>
    <n v="25.01"/>
    <x v="1"/>
    <n v="1.62"/>
    <n v="65.63"/>
    <n v="110"/>
    <n v="105"/>
    <s v="Differential Risk"/>
    <n v="1"/>
    <n v="2022"/>
    <n v="3"/>
    <n v="8"/>
    <d v="2022-03-08T00:00:00"/>
    <s v="Q1"/>
    <s v="Q1-2022"/>
    <s v="F"/>
    <n v="2"/>
    <s v="Poor"/>
    <n v="0"/>
    <x v="2"/>
    <n v="106"/>
    <s v="dizziness"/>
  </r>
  <r>
    <n v="1565"/>
    <n v="23.46"/>
    <x v="0"/>
    <n v="1.62"/>
    <n v="61.57"/>
    <n v="100"/>
    <n v="105"/>
    <s v="Differential Risk"/>
    <n v="2"/>
    <n v="2022"/>
    <n v="9"/>
    <n v="7"/>
    <d v="2022-09-07T00:00:00"/>
    <s v="Q3"/>
    <s v="Q3-2022"/>
    <s v="F"/>
    <n v="1"/>
    <s v="Good"/>
    <n v="2"/>
    <x v="1"/>
    <n v="105"/>
    <s v="abdominal pain"/>
  </r>
  <r>
    <n v="1565"/>
    <n v="22.76"/>
    <x v="0"/>
    <n v="1.62"/>
    <n v="59.73"/>
    <n v="110"/>
    <n v="111"/>
    <s v="Differential Risk"/>
    <n v="3"/>
    <n v="2023"/>
    <n v="3"/>
    <n v="8"/>
    <d v="2023-03-08T00:00:00"/>
    <s v="Q1"/>
    <s v="Q1-2023"/>
    <s v="F"/>
    <n v="1"/>
    <s v="Good"/>
    <n v="1"/>
    <x v="0"/>
    <n v="100"/>
    <s v="headache"/>
  </r>
  <r>
    <n v="1565"/>
    <n v="21.51"/>
    <x v="0"/>
    <n v="1.62"/>
    <n v="56.44"/>
    <n v="109"/>
    <n v="122"/>
    <s v="Differential Risk"/>
    <n v="4"/>
    <n v="2023"/>
    <n v="9"/>
    <n v="7"/>
    <d v="2023-09-07T00:00:00"/>
    <s v="Q3"/>
    <s v="Q3-2023"/>
    <s v="F"/>
    <n v="0"/>
    <s v="Very Good"/>
    <n v="2"/>
    <x v="1"/>
    <n v="104"/>
    <s v="itching"/>
  </r>
  <r>
    <n v="1565"/>
    <n v="21.71"/>
    <x v="0"/>
    <n v="1.62"/>
    <n v="56.98"/>
    <n v="109"/>
    <n v="135"/>
    <s v="Differential Risk"/>
    <n v="5"/>
    <n v="2024"/>
    <n v="3"/>
    <n v="7"/>
    <d v="2024-03-07T00:00:00"/>
    <s v="Q1"/>
    <s v="Q1-2024"/>
    <s v="F"/>
    <n v="0"/>
    <s v="Very Good"/>
    <n v="0"/>
    <x v="2"/>
    <n v="100"/>
    <s v="headache"/>
  </r>
  <r>
    <n v="1566"/>
    <n v="25.27"/>
    <x v="1"/>
    <n v="1.82"/>
    <n v="83.71"/>
    <n v="113"/>
    <n v="77"/>
    <s v="Low Risk"/>
    <n v="1"/>
    <n v="2022"/>
    <n v="3"/>
    <n v="11"/>
    <d v="2022-03-11T00:00:00"/>
    <s v="Q1"/>
    <s v="Q1-2022"/>
    <s v="M"/>
    <n v="3"/>
    <s v="Very Poor"/>
    <n v="1"/>
    <x v="0"/>
    <n v="102"/>
    <s v="tinnitus"/>
  </r>
  <r>
    <n v="1566"/>
    <n v="24.7"/>
    <x v="0"/>
    <n v="1.82"/>
    <n v="81.819999999999993"/>
    <n v="116"/>
    <n v="74"/>
    <s v="Low Risk"/>
    <n v="2"/>
    <n v="2022"/>
    <n v="9"/>
    <n v="10"/>
    <d v="2022-09-10T00:00:00"/>
    <s v="Q3"/>
    <s v="Q3-2022"/>
    <s v="M"/>
    <n v="3"/>
    <s v="Very Poor"/>
    <n v="1"/>
    <x v="0"/>
    <n v="100"/>
    <s v="headache"/>
  </r>
  <r>
    <n v="1566"/>
    <n v="23.94"/>
    <x v="0"/>
    <n v="1.82"/>
    <n v="79.290000000000006"/>
    <n v="111"/>
    <n v="78"/>
    <s v="Low Risk"/>
    <n v="3"/>
    <n v="2023"/>
    <n v="3"/>
    <n v="11"/>
    <d v="2023-03-11T00:00:00"/>
    <s v="Q1"/>
    <s v="Q1-2023"/>
    <s v="M"/>
    <n v="0"/>
    <s v="Very Good"/>
    <n v="1"/>
    <x v="0"/>
    <n v="102"/>
    <s v="tinnitus"/>
  </r>
  <r>
    <n v="1566"/>
    <n v="26.52"/>
    <x v="1"/>
    <n v="1.82"/>
    <n v="87.85"/>
    <n v="121"/>
    <n v="77"/>
    <s v="Differential Risk"/>
    <n v="4"/>
    <n v="2023"/>
    <n v="9"/>
    <n v="10"/>
    <d v="2023-09-10T00:00:00"/>
    <s v="Q3"/>
    <s v="Q3-2023"/>
    <s v="M"/>
    <n v="2"/>
    <s v="Poor"/>
    <n v="2"/>
    <x v="1"/>
    <n v="107"/>
    <s v="skin rash"/>
  </r>
  <r>
    <n v="1566"/>
    <n v="29.97"/>
    <x v="1"/>
    <n v="1.82"/>
    <n v="99.29"/>
    <n v="122"/>
    <n v="66"/>
    <s v="Differential Risk"/>
    <n v="5"/>
    <n v="2024"/>
    <n v="3"/>
    <n v="10"/>
    <d v="2024-03-10T00:00:00"/>
    <s v="Q1"/>
    <s v="Q1-2024"/>
    <s v="M"/>
    <n v="2"/>
    <s v="Poor"/>
    <n v="1"/>
    <x v="0"/>
    <n v="103"/>
    <s v="vomiting"/>
  </r>
  <r>
    <n v="1567"/>
    <n v="26.46"/>
    <x v="1"/>
    <n v="1.82"/>
    <n v="87.66"/>
    <n v="120"/>
    <n v="87"/>
    <s v="Differential Risk"/>
    <n v="1"/>
    <n v="2022"/>
    <n v="3"/>
    <n v="12"/>
    <d v="2022-03-12T00:00:00"/>
    <s v="Q1"/>
    <s v="Q1-2022"/>
    <s v="M"/>
    <n v="1"/>
    <s v="Good"/>
    <n v="1"/>
    <x v="0"/>
    <n v="100"/>
    <s v="headache"/>
  </r>
  <r>
    <n v="1567"/>
    <n v="22.4"/>
    <x v="0"/>
    <n v="1.82"/>
    <n v="74.19"/>
    <n v="122"/>
    <n v="89"/>
    <s v="Differential Risk"/>
    <n v="2"/>
    <n v="2022"/>
    <n v="9"/>
    <n v="11"/>
    <d v="2022-09-11T00:00:00"/>
    <s v="Q3"/>
    <s v="Q3-2022"/>
    <s v="M"/>
    <n v="3"/>
    <s v="Very Poor"/>
    <n v="1"/>
    <x v="0"/>
    <n v="102"/>
    <s v="tinnitus"/>
  </r>
  <r>
    <n v="1567"/>
    <n v="21.75"/>
    <x v="0"/>
    <n v="1.82"/>
    <n v="72.040000000000006"/>
    <n v="120"/>
    <n v="89"/>
    <s v="Differential Risk"/>
    <n v="3"/>
    <n v="2023"/>
    <n v="3"/>
    <n v="12"/>
    <d v="2023-03-12T00:00:00"/>
    <s v="Q1"/>
    <s v="Q1-2023"/>
    <s v="M"/>
    <n v="1"/>
    <s v="Good"/>
    <n v="1"/>
    <x v="0"/>
    <n v="105"/>
    <s v="abdominal pain"/>
  </r>
  <r>
    <n v="1568"/>
    <n v="28.58"/>
    <x v="1"/>
    <n v="1.82"/>
    <n v="94.66"/>
    <n v="133"/>
    <n v="97"/>
    <s v="Differential Risk"/>
    <n v="1"/>
    <n v="2022"/>
    <n v="3"/>
    <n v="16"/>
    <d v="2022-03-16T00:00:00"/>
    <s v="Q1"/>
    <s v="Q1-2022"/>
    <s v="M"/>
    <n v="1"/>
    <s v="Good"/>
    <n v="1"/>
    <x v="0"/>
    <n v="106"/>
    <s v="dizziness"/>
  </r>
  <r>
    <n v="1568"/>
    <n v="31.56"/>
    <x v="2"/>
    <n v="1.82"/>
    <n v="104.52"/>
    <n v="139"/>
    <n v="108"/>
    <s v="High Risk"/>
    <n v="2"/>
    <n v="2022"/>
    <n v="9"/>
    <n v="15"/>
    <d v="2022-09-15T00:00:00"/>
    <s v="Q3"/>
    <s v="Q3-2022"/>
    <s v="M"/>
    <n v="2"/>
    <s v="Poor"/>
    <n v="1"/>
    <x v="0"/>
    <n v="100"/>
    <s v="headache"/>
  </r>
  <r>
    <n v="1568"/>
    <n v="25.63"/>
    <x v="1"/>
    <n v="1.82"/>
    <n v="84.9"/>
    <n v="139"/>
    <n v="108"/>
    <s v="High Risk"/>
    <n v="3"/>
    <n v="2023"/>
    <n v="3"/>
    <n v="16"/>
    <d v="2023-03-16T00:00:00"/>
    <s v="Q1"/>
    <s v="Q1-2023"/>
    <s v="M"/>
    <n v="2"/>
    <s v="Poor"/>
    <n v="0"/>
    <x v="2"/>
    <n v="101"/>
    <s v="nausea"/>
  </r>
  <r>
    <n v="1568"/>
    <n v="27.29"/>
    <x v="1"/>
    <n v="1.82"/>
    <n v="90.39"/>
    <n v="150"/>
    <n v="115"/>
    <s v="High Risk"/>
    <n v="4"/>
    <n v="2023"/>
    <n v="9"/>
    <n v="15"/>
    <d v="2023-09-15T00:00:00"/>
    <s v="Q3"/>
    <s v="Q3-2023"/>
    <s v="M"/>
    <n v="2"/>
    <s v="Poor"/>
    <n v="0"/>
    <x v="2"/>
    <n v="104"/>
    <s v="itching"/>
  </r>
  <r>
    <n v="1569"/>
    <n v="20.23"/>
    <x v="0"/>
    <n v="1.62"/>
    <n v="53.08"/>
    <n v="127"/>
    <n v="142"/>
    <s v="Differential Risk"/>
    <n v="1"/>
    <n v="2022"/>
    <n v="3"/>
    <n v="17"/>
    <d v="2022-03-17T00:00:00"/>
    <s v="Q1"/>
    <s v="Q1-2022"/>
    <s v="F"/>
    <n v="2"/>
    <s v="Poor"/>
    <n v="1"/>
    <x v="0"/>
    <n v="103"/>
    <s v="vomiting"/>
  </r>
  <r>
    <n v="1569"/>
    <n v="20.64"/>
    <x v="0"/>
    <n v="1.62"/>
    <n v="54.17"/>
    <n v="123"/>
    <n v="136"/>
    <s v="Differential Risk"/>
    <n v="2"/>
    <n v="2022"/>
    <n v="9"/>
    <n v="16"/>
    <d v="2022-09-16T00:00:00"/>
    <s v="Q3"/>
    <s v="Q3-2022"/>
    <s v="F"/>
    <n v="0"/>
    <s v="Very Good"/>
    <n v="1"/>
    <x v="0"/>
    <n v="109"/>
    <s v="hallucinations"/>
  </r>
  <r>
    <n v="1569"/>
    <n v="17.02"/>
    <x v="3"/>
    <n v="1.62"/>
    <n v="44.65"/>
    <n v="123"/>
    <n v="134"/>
    <s v="Differential Risk"/>
    <n v="3"/>
    <n v="2023"/>
    <n v="3"/>
    <n v="17"/>
    <d v="2023-03-17T00:00:00"/>
    <s v="Q1"/>
    <s v="Q1-2023"/>
    <s v="F"/>
    <n v="2"/>
    <s v="Poor"/>
    <n v="1"/>
    <x v="0"/>
    <n v="100"/>
    <s v="headache"/>
  </r>
  <r>
    <n v="1569"/>
    <n v="16.78"/>
    <x v="3"/>
    <n v="1.62"/>
    <n v="44.03"/>
    <n v="133"/>
    <n v="135"/>
    <s v="Differential Risk"/>
    <n v="4"/>
    <n v="2023"/>
    <n v="9"/>
    <n v="16"/>
    <d v="2023-09-16T00:00:00"/>
    <s v="Q3"/>
    <s v="Q3-2023"/>
    <s v="F"/>
    <n v="2"/>
    <s v="Poor"/>
    <n v="1"/>
    <x v="0"/>
    <n v="100"/>
    <s v="headache"/>
  </r>
  <r>
    <n v="1569"/>
    <n v="14.14"/>
    <x v="3"/>
    <n v="1.62"/>
    <n v="37.11"/>
    <n v="133"/>
    <n v="137"/>
    <s v="Differential Risk"/>
    <n v="5"/>
    <n v="2024"/>
    <n v="3"/>
    <n v="16"/>
    <d v="2024-03-16T00:00:00"/>
    <s v="Q1"/>
    <s v="Q1-2024"/>
    <s v="F"/>
    <n v="2"/>
    <s v="Poor"/>
    <n v="2"/>
    <x v="1"/>
    <n v="100"/>
    <s v="headache"/>
  </r>
  <r>
    <n v="1570"/>
    <n v="21.89"/>
    <x v="0"/>
    <n v="1.82"/>
    <n v="72.5"/>
    <n v="122"/>
    <n v="104"/>
    <s v="Differential Risk"/>
    <n v="1"/>
    <n v="2022"/>
    <n v="3"/>
    <n v="18"/>
    <d v="2022-03-18T00:00:00"/>
    <s v="Q1"/>
    <s v="Q1-2022"/>
    <s v="M"/>
    <n v="3"/>
    <s v="Very Poor"/>
    <n v="2"/>
    <x v="1"/>
    <n v="107"/>
    <s v="skin rash"/>
  </r>
  <r>
    <n v="1570"/>
    <n v="20.399999999999999"/>
    <x v="0"/>
    <n v="1.82"/>
    <n v="67.56"/>
    <n v="113"/>
    <n v="101"/>
    <s v="Differential Risk"/>
    <n v="2"/>
    <n v="2022"/>
    <n v="9"/>
    <n v="17"/>
    <d v="2022-09-17T00:00:00"/>
    <s v="Q3"/>
    <s v="Q3-2022"/>
    <s v="M"/>
    <n v="0"/>
    <s v="Very Good"/>
    <n v="2"/>
    <x v="1"/>
    <n v="105"/>
    <s v="abdominal pain"/>
  </r>
  <r>
    <n v="1570"/>
    <n v="24.3"/>
    <x v="0"/>
    <n v="1.82"/>
    <n v="80.510000000000005"/>
    <n v="116"/>
    <n v="101"/>
    <s v="Differential Risk"/>
    <n v="3"/>
    <n v="2023"/>
    <n v="3"/>
    <n v="18"/>
    <d v="2023-03-18T00:00:00"/>
    <s v="Q1"/>
    <s v="Q1-2023"/>
    <s v="M"/>
    <n v="2"/>
    <s v="Poor"/>
    <n v="2"/>
    <x v="1"/>
    <n v="101"/>
    <s v="nausea"/>
  </r>
  <r>
    <n v="1571"/>
    <n v="23.66"/>
    <x v="0"/>
    <n v="1.82"/>
    <n v="78.38"/>
    <n v="133"/>
    <n v="104"/>
    <s v="Differential Risk"/>
    <n v="1"/>
    <n v="2022"/>
    <n v="3"/>
    <n v="19"/>
    <d v="2022-03-19T00:00:00"/>
    <s v="Q1"/>
    <s v="Q1-2022"/>
    <s v="M"/>
    <n v="1"/>
    <s v="Good"/>
    <n v="2"/>
    <x v="1"/>
    <n v="101"/>
    <s v="nausea"/>
  </r>
  <r>
    <n v="1571"/>
    <n v="20.95"/>
    <x v="0"/>
    <n v="1.82"/>
    <n v="69.38"/>
    <n v="126"/>
    <n v="104"/>
    <s v="Differential Risk"/>
    <n v="2"/>
    <n v="2022"/>
    <n v="9"/>
    <n v="18"/>
    <d v="2022-09-18T00:00:00"/>
    <s v="Q3"/>
    <s v="Q3-2022"/>
    <s v="M"/>
    <n v="1"/>
    <s v="Good"/>
    <n v="1"/>
    <x v="0"/>
    <n v="100"/>
    <s v="headache"/>
  </r>
  <r>
    <n v="1571"/>
    <n v="22.6"/>
    <x v="0"/>
    <n v="1.82"/>
    <n v="74.86"/>
    <n v="126"/>
    <n v="105"/>
    <s v="Differential Risk"/>
    <n v="3"/>
    <n v="2023"/>
    <n v="3"/>
    <n v="19"/>
    <d v="2023-03-19T00:00:00"/>
    <s v="Q1"/>
    <s v="Q1-2023"/>
    <s v="M"/>
    <n v="2"/>
    <s v="Poor"/>
    <n v="2"/>
    <x v="1"/>
    <n v="109"/>
    <s v="hallucinations"/>
  </r>
  <r>
    <n v="1571"/>
    <n v="21.04"/>
    <x v="0"/>
    <n v="1.82"/>
    <n v="69.7"/>
    <n v="123"/>
    <n v="91"/>
    <s v="Differential Risk"/>
    <n v="4"/>
    <n v="2023"/>
    <n v="9"/>
    <n v="18"/>
    <d v="2023-09-18T00:00:00"/>
    <s v="Q3"/>
    <s v="Q3-2023"/>
    <s v="M"/>
    <n v="1"/>
    <s v="Good"/>
    <n v="1"/>
    <x v="0"/>
    <n v="104"/>
    <s v="itching"/>
  </r>
  <r>
    <n v="1572"/>
    <n v="22.94"/>
    <x v="0"/>
    <n v="1.62"/>
    <n v="60.2"/>
    <n v="128"/>
    <n v="97"/>
    <s v="Differential Risk"/>
    <n v="1"/>
    <n v="2022"/>
    <n v="3"/>
    <n v="19"/>
    <d v="2022-03-19T00:00:00"/>
    <s v="Q1"/>
    <s v="Q1-2022"/>
    <s v="F"/>
    <n v="0"/>
    <s v="Very Good"/>
    <n v="2"/>
    <x v="1"/>
    <n v="106"/>
    <s v="dizziness"/>
  </r>
  <r>
    <n v="1572"/>
    <n v="25.7"/>
    <x v="1"/>
    <n v="1.62"/>
    <n v="67.44"/>
    <n v="125"/>
    <n v="93"/>
    <s v="Differential Risk"/>
    <n v="2"/>
    <n v="2022"/>
    <n v="9"/>
    <n v="18"/>
    <d v="2022-09-18T00:00:00"/>
    <s v="Q3"/>
    <s v="Q3-2022"/>
    <s v="F"/>
    <n v="2"/>
    <s v="Poor"/>
    <n v="1"/>
    <x v="0"/>
    <n v="103"/>
    <s v="vomiting"/>
  </r>
  <r>
    <n v="1572"/>
    <n v="24.58"/>
    <x v="0"/>
    <n v="1.62"/>
    <n v="64.5"/>
    <n v="125"/>
    <n v="97"/>
    <s v="Differential Risk"/>
    <n v="3"/>
    <n v="2023"/>
    <n v="3"/>
    <n v="19"/>
    <d v="2023-03-19T00:00:00"/>
    <s v="Q1"/>
    <s v="Q1-2023"/>
    <s v="F"/>
    <n v="2"/>
    <s v="Poor"/>
    <n v="1"/>
    <x v="0"/>
    <n v="101"/>
    <s v="nausea"/>
  </r>
  <r>
    <n v="1573"/>
    <n v="24.3"/>
    <x v="0"/>
    <n v="1.82"/>
    <n v="80.489999999999995"/>
    <n v="138"/>
    <n v="119"/>
    <s v="High Risk"/>
    <n v="1"/>
    <n v="2022"/>
    <n v="3"/>
    <n v="22"/>
    <d v="2022-03-22T00:00:00"/>
    <s v="Q1"/>
    <s v="Q1-2022"/>
    <s v="M"/>
    <n v="2"/>
    <s v="Poor"/>
    <n v="2"/>
    <x v="1"/>
    <n v="100"/>
    <s v="headache"/>
  </r>
  <r>
    <n v="1573"/>
    <n v="25"/>
    <x v="1"/>
    <n v="1.82"/>
    <n v="82.8"/>
    <n v="129"/>
    <n v="122"/>
    <s v="Differential Risk"/>
    <n v="2"/>
    <n v="2022"/>
    <n v="9"/>
    <n v="21"/>
    <d v="2022-09-21T00:00:00"/>
    <s v="Q3"/>
    <s v="Q3-2022"/>
    <s v="M"/>
    <n v="2"/>
    <s v="Poor"/>
    <n v="0"/>
    <x v="2"/>
    <n v="100"/>
    <s v="headache"/>
  </r>
  <r>
    <n v="1573"/>
    <n v="29.03"/>
    <x v="1"/>
    <n v="1.82"/>
    <n v="96.14"/>
    <n v="136"/>
    <n v="124"/>
    <s v="High Risk"/>
    <n v="3"/>
    <n v="2023"/>
    <n v="3"/>
    <n v="22"/>
    <d v="2023-03-22T00:00:00"/>
    <s v="Q1"/>
    <s v="Q1-2023"/>
    <s v="M"/>
    <n v="3"/>
    <s v="Very Poor"/>
    <n v="0"/>
    <x v="2"/>
    <n v="101"/>
    <s v="nausea"/>
  </r>
  <r>
    <n v="1573"/>
    <n v="31.02"/>
    <x v="2"/>
    <n v="1.82"/>
    <n v="102.77"/>
    <n v="136"/>
    <n v="120"/>
    <s v="High Risk"/>
    <n v="4"/>
    <n v="2023"/>
    <n v="9"/>
    <n v="21"/>
    <d v="2023-09-21T00:00:00"/>
    <s v="Q3"/>
    <s v="Q3-2023"/>
    <s v="M"/>
    <n v="2"/>
    <s v="Poor"/>
    <n v="0"/>
    <x v="2"/>
    <n v="100"/>
    <s v="headache"/>
  </r>
  <r>
    <n v="1574"/>
    <n v="25.34"/>
    <x v="1"/>
    <n v="1.82"/>
    <n v="83.93"/>
    <n v="131"/>
    <n v="106"/>
    <s v="Differential Risk"/>
    <n v="1"/>
    <n v="2022"/>
    <n v="3"/>
    <n v="25"/>
    <d v="2022-03-25T00:00:00"/>
    <s v="Q1"/>
    <s v="Q1-2022"/>
    <s v="M"/>
    <n v="3"/>
    <s v="Very Poor"/>
    <n v="0"/>
    <x v="2"/>
    <n v="108"/>
    <s v="palpitations"/>
  </r>
  <r>
    <n v="1574"/>
    <n v="28.13"/>
    <x v="1"/>
    <n v="1.82"/>
    <n v="93.16"/>
    <n v="131"/>
    <n v="114"/>
    <s v="Differential Risk"/>
    <n v="2"/>
    <n v="2022"/>
    <n v="9"/>
    <n v="24"/>
    <d v="2022-09-24T00:00:00"/>
    <s v="Q3"/>
    <s v="Q3-2022"/>
    <s v="M"/>
    <n v="1"/>
    <s v="Good"/>
    <n v="1"/>
    <x v="0"/>
    <n v="101"/>
    <s v="nausea"/>
  </r>
  <r>
    <n v="1574"/>
    <n v="27.75"/>
    <x v="1"/>
    <n v="1.82"/>
    <n v="91.93"/>
    <n v="133"/>
    <n v="111"/>
    <s v="Differential Risk"/>
    <n v="3"/>
    <n v="2023"/>
    <n v="3"/>
    <n v="25"/>
    <d v="2023-03-25T00:00:00"/>
    <s v="Q1"/>
    <s v="Q1-2023"/>
    <s v="M"/>
    <n v="2"/>
    <s v="Poor"/>
    <n v="1"/>
    <x v="0"/>
    <n v="100"/>
    <s v="headache"/>
  </r>
  <r>
    <n v="1574"/>
    <n v="27.11"/>
    <x v="1"/>
    <n v="1.82"/>
    <n v="89.81"/>
    <n v="127"/>
    <n v="114"/>
    <s v="Differential Risk"/>
    <n v="4"/>
    <n v="2023"/>
    <n v="9"/>
    <n v="24"/>
    <d v="2023-09-24T00:00:00"/>
    <s v="Q3"/>
    <s v="Q3-2023"/>
    <s v="M"/>
    <n v="2"/>
    <s v="Poor"/>
    <n v="0"/>
    <x v="2"/>
    <n v="101"/>
    <s v="nausea"/>
  </r>
  <r>
    <n v="1575"/>
    <n v="25.97"/>
    <x v="1"/>
    <n v="1.62"/>
    <n v="68.17"/>
    <n v="114"/>
    <n v="83"/>
    <s v="Differential Risk"/>
    <n v="1"/>
    <n v="2022"/>
    <n v="3"/>
    <n v="27"/>
    <d v="2022-03-27T00:00:00"/>
    <s v="Q1"/>
    <s v="Q1-2022"/>
    <s v="F"/>
    <n v="3"/>
    <s v="Very Poor"/>
    <n v="1"/>
    <x v="0"/>
    <n v="104"/>
    <s v="itching"/>
  </r>
  <r>
    <n v="1575"/>
    <n v="25.61"/>
    <x v="1"/>
    <n v="1.62"/>
    <n v="67.22"/>
    <n v="119"/>
    <n v="72"/>
    <s v="Low Risk"/>
    <n v="2"/>
    <n v="2022"/>
    <n v="9"/>
    <n v="26"/>
    <d v="2022-09-26T00:00:00"/>
    <s v="Q3"/>
    <s v="Q3-2022"/>
    <s v="F"/>
    <n v="2"/>
    <s v="Poor"/>
    <n v="0"/>
    <x v="2"/>
    <n v="100"/>
    <s v="headache"/>
  </r>
  <r>
    <n v="1575"/>
    <n v="25.59"/>
    <x v="1"/>
    <n v="1.62"/>
    <n v="67.17"/>
    <n v="118"/>
    <n v="69"/>
    <s v="Low Risk"/>
    <n v="3"/>
    <n v="2023"/>
    <n v="3"/>
    <n v="27"/>
    <d v="2023-03-27T00:00:00"/>
    <s v="Q1"/>
    <s v="Q1-2023"/>
    <s v="F"/>
    <n v="0"/>
    <s v="Very Good"/>
    <n v="1"/>
    <x v="0"/>
    <n v="100"/>
    <s v="headache"/>
  </r>
  <r>
    <n v="1575"/>
    <n v="24.96"/>
    <x v="0"/>
    <n v="1.62"/>
    <n v="65.489999999999995"/>
    <n v="118"/>
    <n v="67"/>
    <s v="Low Risk"/>
    <n v="4"/>
    <n v="2023"/>
    <n v="9"/>
    <n v="26"/>
    <d v="2023-09-26T00:00:00"/>
    <s v="Q3"/>
    <s v="Q3-2023"/>
    <s v="F"/>
    <n v="2"/>
    <s v="Poor"/>
    <n v="1"/>
    <x v="0"/>
    <n v="107"/>
    <s v="skin rash"/>
  </r>
  <r>
    <n v="1575"/>
    <n v="22.07"/>
    <x v="0"/>
    <n v="1.62"/>
    <n v="57.91"/>
    <n v="122"/>
    <n v="59"/>
    <s v="Differential Risk"/>
    <n v="5"/>
    <n v="2024"/>
    <n v="3"/>
    <n v="26"/>
    <d v="2024-03-26T00:00:00"/>
    <s v="Q1"/>
    <s v="Q1-2024"/>
    <s v="F"/>
    <n v="0"/>
    <s v="Very Good"/>
    <n v="2"/>
    <x v="1"/>
    <n v="100"/>
    <s v="headache"/>
  </r>
  <r>
    <n v="1576"/>
    <n v="25.05"/>
    <x v="1"/>
    <n v="1.82"/>
    <n v="82.97"/>
    <n v="136"/>
    <n v="101"/>
    <s v="High Risk"/>
    <n v="1"/>
    <n v="2022"/>
    <n v="3"/>
    <n v="27"/>
    <d v="2022-03-27T00:00:00"/>
    <s v="Q1"/>
    <s v="Q1-2022"/>
    <s v="M"/>
    <n v="2"/>
    <s v="Poor"/>
    <n v="0"/>
    <x v="2"/>
    <n v="102"/>
    <s v="tinnitus"/>
  </r>
  <r>
    <n v="1576"/>
    <n v="25.76"/>
    <x v="1"/>
    <n v="1.82"/>
    <n v="85.33"/>
    <n v="126"/>
    <n v="99"/>
    <s v="Differential Risk"/>
    <n v="2"/>
    <n v="2022"/>
    <n v="9"/>
    <n v="26"/>
    <d v="2022-09-26T00:00:00"/>
    <s v="Q3"/>
    <s v="Q3-2022"/>
    <s v="M"/>
    <n v="1"/>
    <s v="Good"/>
    <n v="0"/>
    <x v="2"/>
    <n v="101"/>
    <s v="nausea"/>
  </r>
  <r>
    <n v="1576"/>
    <n v="27.87"/>
    <x v="1"/>
    <n v="1.82"/>
    <n v="92.3"/>
    <n v="131"/>
    <n v="99"/>
    <s v="Differential Risk"/>
    <n v="3"/>
    <n v="2023"/>
    <n v="3"/>
    <n v="27"/>
    <d v="2023-03-27T00:00:00"/>
    <s v="Q1"/>
    <s v="Q1-2023"/>
    <s v="M"/>
    <n v="2"/>
    <s v="Poor"/>
    <n v="1"/>
    <x v="0"/>
    <n v="100"/>
    <s v="headache"/>
  </r>
  <r>
    <n v="1576"/>
    <n v="29.55"/>
    <x v="1"/>
    <n v="1.82"/>
    <n v="97.86"/>
    <n v="126"/>
    <n v="93"/>
    <s v="Differential Risk"/>
    <n v="4"/>
    <n v="2023"/>
    <n v="9"/>
    <n v="26"/>
    <d v="2023-09-26T00:00:00"/>
    <s v="Q3"/>
    <s v="Q3-2023"/>
    <s v="M"/>
    <n v="2"/>
    <s v="Poor"/>
    <n v="0"/>
    <x v="2"/>
    <n v="100"/>
    <s v="headache"/>
  </r>
  <r>
    <n v="1576"/>
    <n v="30.48"/>
    <x v="2"/>
    <n v="1.82"/>
    <n v="100.96"/>
    <n v="129"/>
    <n v="90"/>
    <s v="Differential Risk"/>
    <n v="5"/>
    <n v="2024"/>
    <n v="3"/>
    <n v="26"/>
    <d v="2024-03-26T00:00:00"/>
    <s v="Q1"/>
    <s v="Q1-2024"/>
    <s v="M"/>
    <n v="0"/>
    <s v="Very Good"/>
    <n v="0"/>
    <x v="2"/>
    <n v="100"/>
    <s v="headache"/>
  </r>
  <r>
    <n v="1576"/>
    <n v="35.6"/>
    <x v="2"/>
    <n v="1.82"/>
    <n v="117.93"/>
    <n v="132"/>
    <n v="84"/>
    <s v="Medium Risk"/>
    <n v="6"/>
    <n v="2024"/>
    <n v="9"/>
    <n v="25"/>
    <d v="2024-09-25T00:00:00"/>
    <s v="Q3"/>
    <s v="Q3-2024"/>
    <s v="M"/>
    <n v="2"/>
    <s v="Poor"/>
    <n v="0"/>
    <x v="2"/>
    <n v="106"/>
    <s v="dizziness"/>
  </r>
  <r>
    <n v="1577"/>
    <n v="24.83"/>
    <x v="0"/>
    <n v="1.82"/>
    <n v="82.26"/>
    <n v="131"/>
    <n v="114"/>
    <s v="Differential Risk"/>
    <n v="1"/>
    <n v="2022"/>
    <n v="3"/>
    <n v="28"/>
    <d v="2022-03-28T00:00:00"/>
    <s v="Q1"/>
    <s v="Q1-2022"/>
    <s v="M"/>
    <n v="1"/>
    <s v="Good"/>
    <n v="0"/>
    <x v="2"/>
    <n v="107"/>
    <s v="skin rash"/>
  </r>
  <r>
    <n v="1577"/>
    <n v="25.21"/>
    <x v="1"/>
    <n v="1.82"/>
    <n v="83.5"/>
    <n v="124"/>
    <n v="106"/>
    <s v="Differential Risk"/>
    <n v="2"/>
    <n v="2022"/>
    <n v="9"/>
    <n v="27"/>
    <d v="2022-09-27T00:00:00"/>
    <s v="Q3"/>
    <s v="Q3-2022"/>
    <s v="M"/>
    <n v="2"/>
    <s v="Poor"/>
    <n v="0"/>
    <x v="2"/>
    <n v="106"/>
    <s v="dizziness"/>
  </r>
  <r>
    <n v="1577"/>
    <n v="24.69"/>
    <x v="0"/>
    <n v="1.82"/>
    <n v="81.790000000000006"/>
    <n v="123"/>
    <n v="107"/>
    <s v="Differential Risk"/>
    <n v="3"/>
    <n v="2023"/>
    <n v="3"/>
    <n v="28"/>
    <d v="2023-03-28T00:00:00"/>
    <s v="Q1"/>
    <s v="Q1-2023"/>
    <s v="M"/>
    <n v="1"/>
    <s v="Good"/>
    <n v="2"/>
    <x v="1"/>
    <n v="100"/>
    <s v="headache"/>
  </r>
  <r>
    <n v="1577"/>
    <n v="24.19"/>
    <x v="0"/>
    <n v="1.82"/>
    <n v="80.12"/>
    <n v="112"/>
    <n v="107"/>
    <s v="Differential Risk"/>
    <n v="4"/>
    <n v="2023"/>
    <n v="9"/>
    <n v="27"/>
    <d v="2023-09-27T00:00:00"/>
    <s v="Q3"/>
    <s v="Q3-2023"/>
    <s v="M"/>
    <n v="0"/>
    <s v="Very Good"/>
    <n v="1"/>
    <x v="0"/>
    <n v="100"/>
    <s v="headache"/>
  </r>
  <r>
    <n v="1577"/>
    <n v="24.86"/>
    <x v="0"/>
    <n v="1.82"/>
    <n v="82.35"/>
    <n v="118"/>
    <n v="111"/>
    <s v="Differential Risk"/>
    <n v="5"/>
    <n v="2024"/>
    <n v="3"/>
    <n v="27"/>
    <d v="2024-03-27T00:00:00"/>
    <s v="Q1"/>
    <s v="Q1-2024"/>
    <s v="M"/>
    <n v="0"/>
    <s v="Very Good"/>
    <n v="1"/>
    <x v="0"/>
    <n v="100"/>
    <s v="headache"/>
  </r>
  <r>
    <n v="1578"/>
    <n v="19.7"/>
    <x v="0"/>
    <n v="1.82"/>
    <n v="65.25"/>
    <n v="123"/>
    <n v="91"/>
    <s v="Differential Risk"/>
    <n v="1"/>
    <n v="2022"/>
    <n v="3"/>
    <n v="29"/>
    <d v="2022-03-29T00:00:00"/>
    <s v="Q1"/>
    <s v="Q1-2022"/>
    <s v="M"/>
    <n v="2"/>
    <s v="Poor"/>
    <n v="2"/>
    <x v="1"/>
    <n v="104"/>
    <s v="itching"/>
  </r>
  <r>
    <n v="1578"/>
    <n v="17.91"/>
    <x v="3"/>
    <n v="1.82"/>
    <n v="59.33"/>
    <n v="123"/>
    <n v="88"/>
    <s v="Differential Risk"/>
    <n v="2"/>
    <n v="2022"/>
    <n v="9"/>
    <n v="28"/>
    <d v="2022-09-28T00:00:00"/>
    <s v="Q3"/>
    <s v="Q3-2022"/>
    <s v="M"/>
    <n v="3"/>
    <s v="Very Poor"/>
    <n v="1"/>
    <x v="0"/>
    <n v="100"/>
    <s v="headache"/>
  </r>
  <r>
    <n v="1578"/>
    <n v="14.49"/>
    <x v="3"/>
    <n v="1.82"/>
    <n v="48"/>
    <n v="130"/>
    <n v="91"/>
    <s v="Differential Risk"/>
    <n v="3"/>
    <n v="2023"/>
    <n v="3"/>
    <n v="29"/>
    <d v="2023-03-29T00:00:00"/>
    <s v="Q1"/>
    <s v="Q1-2023"/>
    <s v="M"/>
    <n v="0"/>
    <s v="Very Good"/>
    <n v="0"/>
    <x v="2"/>
    <n v="100"/>
    <s v="headache"/>
  </r>
  <r>
    <n v="1578"/>
    <n v="16.05"/>
    <x v="3"/>
    <n v="1.82"/>
    <n v="53.15"/>
    <n v="130"/>
    <n v="95"/>
    <s v="Differential Risk"/>
    <n v="4"/>
    <n v="2023"/>
    <n v="9"/>
    <n v="28"/>
    <d v="2023-09-28T00:00:00"/>
    <s v="Q3"/>
    <s v="Q3-2023"/>
    <s v="M"/>
    <n v="2"/>
    <s v="Poor"/>
    <n v="0"/>
    <x v="2"/>
    <n v="101"/>
    <s v="nausea"/>
  </r>
  <r>
    <n v="1579"/>
    <n v="23.58"/>
    <x v="0"/>
    <n v="1.62"/>
    <n v="61.89"/>
    <n v="120"/>
    <n v="119"/>
    <s v="Differential Risk"/>
    <n v="1"/>
    <n v="2022"/>
    <n v="3"/>
    <n v="29"/>
    <d v="2022-03-29T00:00:00"/>
    <s v="Q1"/>
    <s v="Q1-2022"/>
    <s v="F"/>
    <n v="2"/>
    <s v="Poor"/>
    <n v="1"/>
    <x v="0"/>
    <n v="107"/>
    <s v="skin rash"/>
  </r>
  <r>
    <n v="1579"/>
    <n v="23.01"/>
    <x v="0"/>
    <n v="1.62"/>
    <n v="60.38"/>
    <n v="121"/>
    <n v="115"/>
    <s v="Differential Risk"/>
    <n v="2"/>
    <n v="2022"/>
    <n v="9"/>
    <n v="28"/>
    <d v="2022-09-28T00:00:00"/>
    <s v="Q3"/>
    <s v="Q3-2022"/>
    <s v="F"/>
    <n v="2"/>
    <s v="Poor"/>
    <n v="2"/>
    <x v="1"/>
    <n v="109"/>
    <s v="hallucinations"/>
  </r>
  <r>
    <n v="1579"/>
    <n v="25.58"/>
    <x v="1"/>
    <n v="1.62"/>
    <n v="67.12"/>
    <n v="120"/>
    <n v="109"/>
    <s v="Differential Risk"/>
    <n v="3"/>
    <n v="2023"/>
    <n v="3"/>
    <n v="29"/>
    <d v="2023-03-29T00:00:00"/>
    <s v="Q1"/>
    <s v="Q1-2023"/>
    <s v="F"/>
    <n v="2"/>
    <s v="Poor"/>
    <n v="0"/>
    <x v="2"/>
    <n v="102"/>
    <s v="tinnitus"/>
  </r>
  <r>
    <n v="1580"/>
    <n v="25.1"/>
    <x v="1"/>
    <n v="1.82"/>
    <n v="83.13"/>
    <n v="120"/>
    <n v="81"/>
    <s v="Differential Risk"/>
    <n v="1"/>
    <n v="2022"/>
    <n v="4"/>
    <n v="2"/>
    <d v="2022-04-02T00:00:00"/>
    <s v="Q2"/>
    <s v="Q2-2022"/>
    <s v="M"/>
    <n v="1"/>
    <s v="Good"/>
    <n v="0"/>
    <x v="2"/>
    <n v="109"/>
    <s v="hallucinations"/>
  </r>
  <r>
    <n v="1580"/>
    <n v="23.83"/>
    <x v="0"/>
    <n v="1.82"/>
    <n v="78.930000000000007"/>
    <n v="119"/>
    <n v="88"/>
    <s v="Differential Risk"/>
    <n v="2"/>
    <n v="2022"/>
    <n v="10"/>
    <n v="2"/>
    <d v="2022-10-02T00:00:00"/>
    <s v="Q4"/>
    <s v="Q4-2022"/>
    <s v="M"/>
    <n v="1"/>
    <s v="Good"/>
    <n v="2"/>
    <x v="1"/>
    <n v="102"/>
    <s v="tinnitus"/>
  </r>
  <r>
    <n v="1580"/>
    <n v="26.27"/>
    <x v="1"/>
    <n v="1.82"/>
    <n v="87.01"/>
    <n v="125"/>
    <n v="85"/>
    <s v="Differential Risk"/>
    <n v="3"/>
    <n v="2023"/>
    <n v="4"/>
    <n v="2"/>
    <d v="2023-04-02T00:00:00"/>
    <s v="Q2"/>
    <s v="Q2-2023"/>
    <s v="M"/>
    <n v="2"/>
    <s v="Poor"/>
    <n v="0"/>
    <x v="2"/>
    <n v="108"/>
    <s v="palpitations"/>
  </r>
  <r>
    <n v="1581"/>
    <n v="26.39"/>
    <x v="1"/>
    <n v="1.62"/>
    <n v="69.260000000000005"/>
    <n v="106"/>
    <n v="88"/>
    <s v="Differential Risk"/>
    <n v="1"/>
    <n v="2022"/>
    <n v="4"/>
    <n v="2"/>
    <d v="2022-04-02T00:00:00"/>
    <s v="Q2"/>
    <s v="Q2-2022"/>
    <s v="F"/>
    <n v="2"/>
    <s v="Poor"/>
    <n v="1"/>
    <x v="0"/>
    <n v="100"/>
    <s v="headache"/>
  </r>
  <r>
    <n v="1581"/>
    <n v="24.93"/>
    <x v="0"/>
    <n v="1.62"/>
    <n v="65.42"/>
    <n v="107"/>
    <n v="73"/>
    <s v="Low Risk"/>
    <n v="2"/>
    <n v="2022"/>
    <n v="10"/>
    <n v="2"/>
    <d v="2022-10-02T00:00:00"/>
    <s v="Q4"/>
    <s v="Q4-2022"/>
    <s v="F"/>
    <n v="2"/>
    <s v="Poor"/>
    <n v="0"/>
    <x v="2"/>
    <n v="100"/>
    <s v="headache"/>
  </r>
  <r>
    <n v="1581"/>
    <n v="23.12"/>
    <x v="0"/>
    <n v="1.62"/>
    <n v="60.67"/>
    <n v="107"/>
    <n v="73"/>
    <s v="Low Risk"/>
    <n v="3"/>
    <n v="2023"/>
    <n v="4"/>
    <n v="2"/>
    <d v="2023-04-02T00:00:00"/>
    <s v="Q2"/>
    <s v="Q2-2023"/>
    <s v="F"/>
    <n v="1"/>
    <s v="Good"/>
    <n v="2"/>
    <x v="1"/>
    <n v="100"/>
    <s v="headache"/>
  </r>
  <r>
    <n v="1581"/>
    <n v="25.66"/>
    <x v="1"/>
    <n v="1.62"/>
    <n v="67.33"/>
    <n v="105"/>
    <n v="77"/>
    <s v="Low Risk"/>
    <n v="4"/>
    <n v="2023"/>
    <n v="10"/>
    <n v="2"/>
    <d v="2023-10-02T00:00:00"/>
    <s v="Q4"/>
    <s v="Q4-2023"/>
    <s v="F"/>
    <n v="2"/>
    <s v="Poor"/>
    <n v="0"/>
    <x v="2"/>
    <n v="100"/>
    <s v="headache"/>
  </r>
  <r>
    <n v="1581"/>
    <n v="23.49"/>
    <x v="0"/>
    <n v="1.62"/>
    <n v="61.64"/>
    <n v="106"/>
    <n v="81"/>
    <s v="Differential Risk"/>
    <n v="5"/>
    <n v="2024"/>
    <n v="4"/>
    <n v="1"/>
    <d v="2024-04-01T00:00:00"/>
    <s v="Q2"/>
    <s v="Q2-2024"/>
    <s v="F"/>
    <n v="0"/>
    <s v="Very Good"/>
    <n v="2"/>
    <x v="1"/>
    <n v="103"/>
    <s v="vomiting"/>
  </r>
  <r>
    <n v="1581"/>
    <n v="26.29"/>
    <x v="1"/>
    <n v="1.62"/>
    <n v="68.989999999999995"/>
    <n v="106"/>
    <n v="88"/>
    <s v="Differential Risk"/>
    <n v="6"/>
    <n v="2024"/>
    <n v="10"/>
    <n v="1"/>
    <d v="2024-10-01T00:00:00"/>
    <s v="Q4"/>
    <s v="Q4-2024"/>
    <s v="F"/>
    <n v="3"/>
    <s v="Very Poor"/>
    <n v="2"/>
    <x v="1"/>
    <n v="101"/>
    <s v="nausea"/>
  </r>
  <r>
    <n v="1582"/>
    <n v="22.07"/>
    <x v="0"/>
    <n v="1.82"/>
    <n v="73.09"/>
    <n v="128"/>
    <n v="88"/>
    <s v="Differential Risk"/>
    <n v="1"/>
    <n v="2022"/>
    <n v="4"/>
    <n v="5"/>
    <d v="2022-04-05T00:00:00"/>
    <s v="Q2"/>
    <s v="Q2-2022"/>
    <s v="M"/>
    <n v="2"/>
    <s v="Poor"/>
    <n v="1"/>
    <x v="0"/>
    <n v="105"/>
    <s v="abdominal pain"/>
  </r>
  <r>
    <n v="1582"/>
    <n v="22.47"/>
    <x v="0"/>
    <n v="1.82"/>
    <n v="74.42"/>
    <n v="133"/>
    <n v="93"/>
    <s v="Differential Risk"/>
    <n v="2"/>
    <n v="2022"/>
    <n v="10"/>
    <n v="5"/>
    <d v="2022-10-05T00:00:00"/>
    <s v="Q4"/>
    <s v="Q4-2022"/>
    <s v="M"/>
    <n v="1"/>
    <s v="Good"/>
    <n v="1"/>
    <x v="0"/>
    <n v="103"/>
    <s v="vomiting"/>
  </r>
  <r>
    <n v="1582"/>
    <n v="25.52"/>
    <x v="1"/>
    <n v="1.82"/>
    <n v="84.52"/>
    <n v="133"/>
    <n v="95"/>
    <s v="Differential Risk"/>
    <n v="3"/>
    <n v="2023"/>
    <n v="4"/>
    <n v="5"/>
    <d v="2023-04-05T00:00:00"/>
    <s v="Q2"/>
    <s v="Q2-2023"/>
    <s v="M"/>
    <n v="3"/>
    <s v="Very Poor"/>
    <n v="0"/>
    <x v="2"/>
    <n v="107"/>
    <s v="skin rash"/>
  </r>
  <r>
    <n v="1583"/>
    <n v="21.98"/>
    <x v="0"/>
    <n v="1.62"/>
    <n v="57.7"/>
    <n v="100"/>
    <n v="70"/>
    <s v="Low Risk"/>
    <n v="1"/>
    <n v="2022"/>
    <n v="4"/>
    <n v="5"/>
    <d v="2022-04-05T00:00:00"/>
    <s v="Q2"/>
    <s v="Q2-2022"/>
    <s v="F"/>
    <n v="2"/>
    <s v="Poor"/>
    <n v="0"/>
    <x v="2"/>
    <n v="100"/>
    <s v="headache"/>
  </r>
  <r>
    <n v="1583"/>
    <n v="18.600000000000001"/>
    <x v="0"/>
    <n v="1.62"/>
    <n v="48.82"/>
    <n v="98"/>
    <n v="73"/>
    <s v="Low Risk"/>
    <n v="2"/>
    <n v="2022"/>
    <n v="10"/>
    <n v="5"/>
    <d v="2022-10-05T00:00:00"/>
    <s v="Q4"/>
    <s v="Q4-2022"/>
    <s v="F"/>
    <n v="1"/>
    <s v="Good"/>
    <n v="1"/>
    <x v="0"/>
    <n v="108"/>
    <s v="palpitations"/>
  </r>
  <r>
    <n v="1583"/>
    <n v="18.45"/>
    <x v="3"/>
    <n v="1.62"/>
    <n v="48.43"/>
    <n v="110"/>
    <n v="60"/>
    <s v="Low Risk"/>
    <n v="3"/>
    <n v="2023"/>
    <n v="4"/>
    <n v="5"/>
    <d v="2023-04-05T00:00:00"/>
    <s v="Q2"/>
    <s v="Q2-2023"/>
    <s v="F"/>
    <n v="0"/>
    <s v="Very Good"/>
    <n v="0"/>
    <x v="2"/>
    <n v="100"/>
    <s v="headache"/>
  </r>
  <r>
    <n v="1583"/>
    <n v="15.81"/>
    <x v="3"/>
    <n v="1.62"/>
    <n v="41.49"/>
    <n v="102"/>
    <n v="59"/>
    <s v="Low Risk"/>
    <n v="4"/>
    <n v="2023"/>
    <n v="10"/>
    <n v="5"/>
    <d v="2023-10-05T00:00:00"/>
    <s v="Q4"/>
    <s v="Q4-2023"/>
    <s v="F"/>
    <n v="2"/>
    <s v="Poor"/>
    <n v="1"/>
    <x v="0"/>
    <n v="105"/>
    <s v="abdominal pain"/>
  </r>
  <r>
    <n v="1584"/>
    <n v="26.5"/>
    <x v="1"/>
    <n v="1.82"/>
    <n v="87.77"/>
    <n v="135"/>
    <n v="106"/>
    <s v="High Risk"/>
    <n v="1"/>
    <n v="2022"/>
    <n v="4"/>
    <n v="5"/>
    <d v="2022-04-05T00:00:00"/>
    <s v="Q2"/>
    <s v="Q2-2022"/>
    <s v="M"/>
    <n v="3"/>
    <s v="Very Poor"/>
    <n v="1"/>
    <x v="0"/>
    <n v="102"/>
    <s v="tinnitus"/>
  </r>
  <r>
    <n v="1584"/>
    <n v="27.45"/>
    <x v="1"/>
    <n v="1.82"/>
    <n v="90.93"/>
    <n v="126"/>
    <n v="99"/>
    <s v="Differential Risk"/>
    <n v="2"/>
    <n v="2022"/>
    <n v="10"/>
    <n v="5"/>
    <d v="2022-10-05T00:00:00"/>
    <s v="Q4"/>
    <s v="Q4-2022"/>
    <s v="M"/>
    <n v="2"/>
    <s v="Poor"/>
    <n v="0"/>
    <x v="2"/>
    <n v="100"/>
    <s v="headache"/>
  </r>
  <r>
    <n v="1584"/>
    <n v="27.11"/>
    <x v="1"/>
    <n v="1.82"/>
    <n v="89.81"/>
    <n v="127"/>
    <n v="100"/>
    <s v="Differential Risk"/>
    <n v="3"/>
    <n v="2023"/>
    <n v="4"/>
    <n v="5"/>
    <d v="2023-04-05T00:00:00"/>
    <s v="Q2"/>
    <s v="Q2-2023"/>
    <s v="M"/>
    <n v="3"/>
    <s v="Very Poor"/>
    <n v="0"/>
    <x v="2"/>
    <n v="100"/>
    <s v="headache"/>
  </r>
  <r>
    <n v="1584"/>
    <n v="28.13"/>
    <x v="1"/>
    <n v="1.82"/>
    <n v="93.19"/>
    <n v="121"/>
    <n v="99"/>
    <s v="Differential Risk"/>
    <n v="4"/>
    <n v="2023"/>
    <n v="10"/>
    <n v="5"/>
    <d v="2023-10-05T00:00:00"/>
    <s v="Q4"/>
    <s v="Q4-2023"/>
    <s v="M"/>
    <n v="3"/>
    <s v="Very Poor"/>
    <n v="2"/>
    <x v="1"/>
    <n v="108"/>
    <s v="palpitations"/>
  </r>
  <r>
    <n v="1584"/>
    <n v="27.51"/>
    <x v="1"/>
    <n v="1.82"/>
    <n v="91.12"/>
    <n v="119"/>
    <n v="94"/>
    <s v="Differential Risk"/>
    <n v="5"/>
    <n v="2024"/>
    <n v="4"/>
    <n v="4"/>
    <d v="2024-04-04T00:00:00"/>
    <s v="Q2"/>
    <s v="Q2-2024"/>
    <s v="M"/>
    <n v="2"/>
    <s v="Poor"/>
    <n v="0"/>
    <x v="2"/>
    <n v="100"/>
    <s v="headache"/>
  </r>
  <r>
    <n v="1584"/>
    <n v="27.43"/>
    <x v="1"/>
    <n v="1.82"/>
    <n v="90.85"/>
    <n v="113"/>
    <n v="94"/>
    <s v="Differential Risk"/>
    <n v="6"/>
    <n v="2024"/>
    <n v="10"/>
    <n v="4"/>
    <d v="2024-10-04T00:00:00"/>
    <s v="Q4"/>
    <s v="Q4-2024"/>
    <s v="M"/>
    <n v="2"/>
    <s v="Poor"/>
    <n v="2"/>
    <x v="1"/>
    <n v="101"/>
    <s v="nausea"/>
  </r>
  <r>
    <n v="1585"/>
    <n v="17.760000000000002"/>
    <x v="3"/>
    <n v="1.62"/>
    <n v="46.61"/>
    <n v="121"/>
    <n v="110"/>
    <s v="Differential Risk"/>
    <n v="1"/>
    <n v="2022"/>
    <n v="4"/>
    <n v="7"/>
    <d v="2022-04-07T00:00:00"/>
    <s v="Q2"/>
    <s v="Q2-2022"/>
    <s v="F"/>
    <n v="2"/>
    <s v="Poor"/>
    <n v="1"/>
    <x v="0"/>
    <n v="100"/>
    <s v="headache"/>
  </r>
  <r>
    <n v="1585"/>
    <n v="18.649999999999999"/>
    <x v="0"/>
    <n v="1.62"/>
    <n v="48.95"/>
    <n v="121"/>
    <n v="117"/>
    <s v="Differential Risk"/>
    <n v="2"/>
    <n v="2022"/>
    <n v="10"/>
    <n v="7"/>
    <d v="2022-10-07T00:00:00"/>
    <s v="Q4"/>
    <s v="Q4-2022"/>
    <s v="F"/>
    <n v="3"/>
    <s v="Very Poor"/>
    <n v="0"/>
    <x v="2"/>
    <n v="100"/>
    <s v="headache"/>
  </r>
  <r>
    <n v="1585"/>
    <n v="17.59"/>
    <x v="3"/>
    <n v="1.62"/>
    <n v="46.17"/>
    <n v="117"/>
    <n v="109"/>
    <s v="Differential Risk"/>
    <n v="3"/>
    <n v="2023"/>
    <n v="4"/>
    <n v="7"/>
    <d v="2023-04-07T00:00:00"/>
    <s v="Q2"/>
    <s v="Q2-2023"/>
    <s v="F"/>
    <n v="0"/>
    <s v="Very Good"/>
    <n v="1"/>
    <x v="0"/>
    <n v="101"/>
    <s v="nausea"/>
  </r>
  <r>
    <n v="1585"/>
    <n v="15.24"/>
    <x v="3"/>
    <n v="1.62"/>
    <n v="39.979999999999997"/>
    <n v="112"/>
    <n v="103"/>
    <s v="Differential Risk"/>
    <n v="4"/>
    <n v="2023"/>
    <n v="10"/>
    <n v="7"/>
    <d v="2023-10-07T00:00:00"/>
    <s v="Q4"/>
    <s v="Q4-2023"/>
    <s v="F"/>
    <n v="3"/>
    <s v="Very Poor"/>
    <n v="2"/>
    <x v="1"/>
    <n v="100"/>
    <s v="headache"/>
  </r>
  <r>
    <n v="1585"/>
    <n v="18.61"/>
    <x v="0"/>
    <n v="1.62"/>
    <n v="48.83"/>
    <n v="120"/>
    <n v="103"/>
    <s v="Differential Risk"/>
    <n v="5"/>
    <n v="2024"/>
    <n v="4"/>
    <n v="6"/>
    <d v="2024-04-06T00:00:00"/>
    <s v="Q2"/>
    <s v="Q2-2024"/>
    <s v="F"/>
    <n v="3"/>
    <s v="Very Poor"/>
    <n v="1"/>
    <x v="0"/>
    <n v="100"/>
    <s v="headache"/>
  </r>
  <r>
    <n v="1586"/>
    <n v="22.58"/>
    <x v="0"/>
    <n v="1.82"/>
    <n v="74.78"/>
    <n v="130"/>
    <n v="106"/>
    <s v="Differential Risk"/>
    <n v="1"/>
    <n v="2022"/>
    <n v="4"/>
    <n v="7"/>
    <d v="2022-04-07T00:00:00"/>
    <s v="Q2"/>
    <s v="Q2-2022"/>
    <s v="M"/>
    <n v="0"/>
    <s v="Very Good"/>
    <n v="2"/>
    <x v="1"/>
    <n v="109"/>
    <s v="hallucinations"/>
  </r>
  <r>
    <n v="1586"/>
    <n v="24.35"/>
    <x v="0"/>
    <n v="1.82"/>
    <n v="80.67"/>
    <n v="123"/>
    <n v="110"/>
    <s v="Differential Risk"/>
    <n v="2"/>
    <n v="2022"/>
    <n v="10"/>
    <n v="7"/>
    <d v="2022-10-07T00:00:00"/>
    <s v="Q4"/>
    <s v="Q4-2022"/>
    <s v="M"/>
    <n v="1"/>
    <s v="Good"/>
    <n v="0"/>
    <x v="2"/>
    <n v="101"/>
    <s v="nausea"/>
  </r>
  <r>
    <n v="1586"/>
    <n v="24.29"/>
    <x v="0"/>
    <n v="1.82"/>
    <n v="80.459999999999994"/>
    <n v="120"/>
    <n v="108"/>
    <s v="Differential Risk"/>
    <n v="3"/>
    <n v="2023"/>
    <n v="4"/>
    <n v="7"/>
    <d v="2023-04-07T00:00:00"/>
    <s v="Q2"/>
    <s v="Q2-2023"/>
    <s v="M"/>
    <n v="1"/>
    <s v="Good"/>
    <n v="1"/>
    <x v="0"/>
    <n v="100"/>
    <s v="headache"/>
  </r>
  <r>
    <n v="1586"/>
    <n v="21.92"/>
    <x v="0"/>
    <n v="1.82"/>
    <n v="72.599999999999994"/>
    <n v="120"/>
    <n v="111"/>
    <s v="Differential Risk"/>
    <n v="4"/>
    <n v="2023"/>
    <n v="10"/>
    <n v="7"/>
    <d v="2023-10-07T00:00:00"/>
    <s v="Q4"/>
    <s v="Q4-2023"/>
    <s v="M"/>
    <n v="3"/>
    <s v="Very Poor"/>
    <n v="1"/>
    <x v="0"/>
    <n v="105"/>
    <s v="abdominal pain"/>
  </r>
  <r>
    <n v="1586"/>
    <n v="21.2"/>
    <x v="0"/>
    <n v="1.82"/>
    <n v="70.209999999999994"/>
    <n v="120"/>
    <n v="118"/>
    <s v="Differential Risk"/>
    <n v="5"/>
    <n v="2024"/>
    <n v="4"/>
    <n v="6"/>
    <d v="2024-04-06T00:00:00"/>
    <s v="Q2"/>
    <s v="Q2-2024"/>
    <s v="M"/>
    <n v="1"/>
    <s v="Good"/>
    <n v="1"/>
    <x v="0"/>
    <n v="100"/>
    <s v="headache"/>
  </r>
  <r>
    <n v="1587"/>
    <n v="20.7"/>
    <x v="0"/>
    <n v="1.82"/>
    <n v="68.56"/>
    <n v="121"/>
    <n v="117"/>
    <s v="Differential Risk"/>
    <n v="1"/>
    <n v="2022"/>
    <n v="4"/>
    <n v="9"/>
    <d v="2022-04-09T00:00:00"/>
    <s v="Q2"/>
    <s v="Q2-2022"/>
    <s v="M"/>
    <n v="1"/>
    <s v="Good"/>
    <n v="2"/>
    <x v="1"/>
    <n v="101"/>
    <s v="nausea"/>
  </r>
  <r>
    <n v="1587"/>
    <n v="20.38"/>
    <x v="0"/>
    <n v="1.82"/>
    <n v="67.5"/>
    <n v="120"/>
    <n v="117"/>
    <s v="Differential Risk"/>
    <n v="2"/>
    <n v="2022"/>
    <n v="10"/>
    <n v="9"/>
    <d v="2022-10-09T00:00:00"/>
    <s v="Q4"/>
    <s v="Q4-2022"/>
    <s v="M"/>
    <n v="2"/>
    <s v="Poor"/>
    <n v="1"/>
    <x v="0"/>
    <n v="103"/>
    <s v="vomiting"/>
  </r>
  <r>
    <n v="1587"/>
    <n v="18.32"/>
    <x v="3"/>
    <n v="1.82"/>
    <n v="60.7"/>
    <n v="125"/>
    <n v="117"/>
    <s v="Differential Risk"/>
    <n v="3"/>
    <n v="2023"/>
    <n v="4"/>
    <n v="9"/>
    <d v="2023-04-09T00:00:00"/>
    <s v="Q2"/>
    <s v="Q2-2023"/>
    <s v="M"/>
    <n v="2"/>
    <s v="Poor"/>
    <n v="2"/>
    <x v="1"/>
    <n v="106"/>
    <s v="dizziness"/>
  </r>
  <r>
    <n v="1587"/>
    <n v="20.7"/>
    <x v="0"/>
    <n v="1.82"/>
    <n v="68.569999999999993"/>
    <n v="133"/>
    <n v="126"/>
    <s v="Differential Risk"/>
    <n v="4"/>
    <n v="2023"/>
    <n v="10"/>
    <n v="9"/>
    <d v="2023-10-09T00:00:00"/>
    <s v="Q4"/>
    <s v="Q4-2023"/>
    <s v="M"/>
    <n v="1"/>
    <s v="Good"/>
    <n v="1"/>
    <x v="0"/>
    <n v="103"/>
    <s v="vomiting"/>
  </r>
  <r>
    <n v="1587"/>
    <n v="22.61"/>
    <x v="0"/>
    <n v="1.82"/>
    <n v="74.91"/>
    <n v="133"/>
    <n v="126"/>
    <s v="Differential Risk"/>
    <n v="5"/>
    <n v="2024"/>
    <n v="4"/>
    <n v="8"/>
    <d v="2024-04-08T00:00:00"/>
    <s v="Q2"/>
    <s v="Q2-2024"/>
    <s v="M"/>
    <n v="1"/>
    <s v="Good"/>
    <n v="2"/>
    <x v="1"/>
    <n v="108"/>
    <s v="palpitations"/>
  </r>
  <r>
    <n v="1588"/>
    <n v="21.99"/>
    <x v="0"/>
    <n v="1.82"/>
    <n v="72.849999999999994"/>
    <n v="137"/>
    <n v="109"/>
    <s v="High Risk"/>
    <n v="1"/>
    <n v="2022"/>
    <n v="4"/>
    <n v="10"/>
    <d v="2022-04-10T00:00:00"/>
    <s v="Q2"/>
    <s v="Q2-2022"/>
    <s v="M"/>
    <n v="1"/>
    <s v="Good"/>
    <n v="2"/>
    <x v="1"/>
    <n v="100"/>
    <s v="headache"/>
  </r>
  <r>
    <n v="1588"/>
    <n v="23.81"/>
    <x v="0"/>
    <n v="1.82"/>
    <n v="78.87"/>
    <n v="139"/>
    <n v="102"/>
    <s v="High Risk"/>
    <n v="2"/>
    <n v="2022"/>
    <n v="10"/>
    <n v="10"/>
    <d v="2022-10-10T00:00:00"/>
    <s v="Q4"/>
    <s v="Q4-2022"/>
    <s v="M"/>
    <n v="0"/>
    <s v="Very Good"/>
    <n v="2"/>
    <x v="1"/>
    <n v="104"/>
    <s v="itching"/>
  </r>
  <r>
    <n v="1588"/>
    <n v="22.16"/>
    <x v="0"/>
    <n v="1.82"/>
    <n v="73.41"/>
    <n v="143"/>
    <n v="100"/>
    <s v="High Risk"/>
    <n v="3"/>
    <n v="2023"/>
    <n v="4"/>
    <n v="10"/>
    <d v="2023-04-10T00:00:00"/>
    <s v="Q2"/>
    <s v="Q2-2023"/>
    <s v="M"/>
    <n v="0"/>
    <s v="Very Good"/>
    <n v="2"/>
    <x v="1"/>
    <n v="100"/>
    <s v="headache"/>
  </r>
  <r>
    <n v="1588"/>
    <n v="23.4"/>
    <x v="0"/>
    <n v="1.82"/>
    <n v="77.5"/>
    <n v="131"/>
    <n v="98"/>
    <s v="Differential Risk"/>
    <n v="4"/>
    <n v="2023"/>
    <n v="10"/>
    <n v="10"/>
    <d v="2023-10-10T00:00:00"/>
    <s v="Q4"/>
    <s v="Q4-2023"/>
    <s v="M"/>
    <n v="3"/>
    <s v="Very Poor"/>
    <n v="0"/>
    <x v="2"/>
    <n v="104"/>
    <s v="itching"/>
  </r>
  <r>
    <n v="1589"/>
    <n v="21.93"/>
    <x v="0"/>
    <n v="1.62"/>
    <n v="57.56"/>
    <n v="110"/>
    <n v="85"/>
    <s v="Differential Risk"/>
    <n v="1"/>
    <n v="2022"/>
    <n v="4"/>
    <n v="12"/>
    <d v="2022-04-12T00:00:00"/>
    <s v="Q2"/>
    <s v="Q2-2022"/>
    <s v="F"/>
    <n v="1"/>
    <s v="Good"/>
    <n v="2"/>
    <x v="1"/>
    <n v="100"/>
    <s v="headache"/>
  </r>
  <r>
    <n v="1589"/>
    <n v="21.53"/>
    <x v="0"/>
    <n v="1.62"/>
    <n v="56.49"/>
    <n v="108"/>
    <n v="90"/>
    <s v="Differential Risk"/>
    <n v="2"/>
    <n v="2022"/>
    <n v="10"/>
    <n v="12"/>
    <d v="2022-10-12T00:00:00"/>
    <s v="Q4"/>
    <s v="Q4-2022"/>
    <s v="F"/>
    <n v="2"/>
    <s v="Poor"/>
    <n v="1"/>
    <x v="0"/>
    <n v="100"/>
    <s v="headache"/>
  </r>
  <r>
    <n v="1589"/>
    <n v="21.53"/>
    <x v="0"/>
    <n v="1.62"/>
    <n v="56.51"/>
    <n v="106"/>
    <n v="92"/>
    <s v="Differential Risk"/>
    <n v="3"/>
    <n v="2023"/>
    <n v="4"/>
    <n v="12"/>
    <d v="2023-04-12T00:00:00"/>
    <s v="Q2"/>
    <s v="Q2-2023"/>
    <s v="F"/>
    <n v="2"/>
    <s v="Poor"/>
    <n v="1"/>
    <x v="0"/>
    <n v="100"/>
    <s v="headache"/>
  </r>
  <r>
    <n v="1589"/>
    <n v="19.809999999999999"/>
    <x v="0"/>
    <n v="1.62"/>
    <n v="51.98"/>
    <n v="105"/>
    <n v="98"/>
    <s v="Differential Risk"/>
    <n v="4"/>
    <n v="2023"/>
    <n v="10"/>
    <n v="12"/>
    <d v="2023-10-12T00:00:00"/>
    <s v="Q4"/>
    <s v="Q4-2023"/>
    <s v="F"/>
    <n v="3"/>
    <s v="Very Poor"/>
    <n v="2"/>
    <x v="1"/>
    <n v="103"/>
    <s v="vomiting"/>
  </r>
  <r>
    <n v="1590"/>
    <n v="22.71"/>
    <x v="0"/>
    <n v="1.82"/>
    <n v="75.22"/>
    <n v="139"/>
    <n v="134"/>
    <s v="High Risk"/>
    <n v="1"/>
    <n v="2022"/>
    <n v="4"/>
    <n v="14"/>
    <d v="2022-04-14T00:00:00"/>
    <s v="Q2"/>
    <s v="Q2-2022"/>
    <s v="M"/>
    <n v="0"/>
    <s v="Very Good"/>
    <n v="0"/>
    <x v="2"/>
    <n v="100"/>
    <s v="headache"/>
  </r>
  <r>
    <n v="1590"/>
    <n v="24.55"/>
    <x v="0"/>
    <n v="1.82"/>
    <n v="81.319999999999993"/>
    <n v="130"/>
    <n v="136"/>
    <s v="Differential Risk"/>
    <n v="2"/>
    <n v="2022"/>
    <n v="10"/>
    <n v="14"/>
    <d v="2022-10-14T00:00:00"/>
    <s v="Q4"/>
    <s v="Q4-2022"/>
    <s v="M"/>
    <n v="0"/>
    <s v="Very Good"/>
    <n v="1"/>
    <x v="0"/>
    <n v="104"/>
    <s v="itching"/>
  </r>
  <r>
    <n v="1590"/>
    <n v="27.18"/>
    <x v="1"/>
    <n v="1.82"/>
    <n v="90.02"/>
    <n v="141"/>
    <n v="134"/>
    <s v="High Risk"/>
    <n v="3"/>
    <n v="2023"/>
    <n v="4"/>
    <n v="14"/>
    <d v="2023-04-14T00:00:00"/>
    <s v="Q2"/>
    <s v="Q2-2023"/>
    <s v="M"/>
    <n v="2"/>
    <s v="Poor"/>
    <n v="0"/>
    <x v="2"/>
    <n v="101"/>
    <s v="nausea"/>
  </r>
  <r>
    <n v="1591"/>
    <n v="24.43"/>
    <x v="0"/>
    <n v="1.62"/>
    <n v="64.13"/>
    <n v="127"/>
    <n v="111"/>
    <s v="Differential Risk"/>
    <n v="1"/>
    <n v="2022"/>
    <n v="4"/>
    <n v="18"/>
    <d v="2022-04-18T00:00:00"/>
    <s v="Q2"/>
    <s v="Q2-2022"/>
    <s v="F"/>
    <n v="1"/>
    <s v="Good"/>
    <n v="2"/>
    <x v="1"/>
    <n v="105"/>
    <s v="abdominal pain"/>
  </r>
  <r>
    <n v="1591"/>
    <n v="25.47"/>
    <x v="1"/>
    <n v="1.62"/>
    <n v="66.84"/>
    <n v="122"/>
    <n v="108"/>
    <s v="Differential Risk"/>
    <n v="2"/>
    <n v="2022"/>
    <n v="10"/>
    <n v="18"/>
    <d v="2022-10-18T00:00:00"/>
    <s v="Q4"/>
    <s v="Q4-2022"/>
    <s v="F"/>
    <n v="1"/>
    <s v="Good"/>
    <n v="0"/>
    <x v="2"/>
    <n v="105"/>
    <s v="abdominal pain"/>
  </r>
  <r>
    <n v="1591"/>
    <n v="26.54"/>
    <x v="1"/>
    <n v="1.62"/>
    <n v="69.64"/>
    <n v="117"/>
    <n v="110"/>
    <s v="Differential Risk"/>
    <n v="3"/>
    <n v="2023"/>
    <n v="4"/>
    <n v="18"/>
    <d v="2023-04-18T00:00:00"/>
    <s v="Q2"/>
    <s v="Q2-2023"/>
    <s v="F"/>
    <n v="1"/>
    <s v="Good"/>
    <n v="0"/>
    <x v="2"/>
    <n v="100"/>
    <s v="headache"/>
  </r>
  <r>
    <n v="1592"/>
    <n v="18.760000000000002"/>
    <x v="0"/>
    <n v="1.82"/>
    <n v="62.15"/>
    <n v="131"/>
    <n v="114"/>
    <s v="Differential Risk"/>
    <n v="1"/>
    <n v="2022"/>
    <n v="4"/>
    <n v="21"/>
    <d v="2022-04-21T00:00:00"/>
    <s v="Q2"/>
    <s v="Q2-2022"/>
    <s v="M"/>
    <n v="0"/>
    <s v="Very Good"/>
    <n v="1"/>
    <x v="0"/>
    <n v="102"/>
    <s v="tinnitus"/>
  </r>
  <r>
    <n v="1592"/>
    <n v="16.46"/>
    <x v="3"/>
    <n v="1.82"/>
    <n v="54.52"/>
    <n v="137"/>
    <n v="118"/>
    <s v="High Risk"/>
    <n v="2"/>
    <n v="2022"/>
    <n v="10"/>
    <n v="21"/>
    <d v="2022-10-21T00:00:00"/>
    <s v="Q4"/>
    <s v="Q4-2022"/>
    <s v="M"/>
    <n v="3"/>
    <s v="Very Poor"/>
    <n v="1"/>
    <x v="0"/>
    <n v="105"/>
    <s v="abdominal pain"/>
  </r>
  <r>
    <n v="1592"/>
    <n v="17.55"/>
    <x v="3"/>
    <n v="1.82"/>
    <n v="58.13"/>
    <n v="138"/>
    <n v="113"/>
    <s v="High Risk"/>
    <n v="3"/>
    <n v="2023"/>
    <n v="4"/>
    <n v="21"/>
    <d v="2023-04-21T00:00:00"/>
    <s v="Q2"/>
    <s v="Q2-2023"/>
    <s v="M"/>
    <n v="0"/>
    <s v="Very Good"/>
    <n v="1"/>
    <x v="0"/>
    <n v="102"/>
    <s v="tinnitus"/>
  </r>
  <r>
    <n v="1592"/>
    <n v="20.74"/>
    <x v="0"/>
    <n v="1.82"/>
    <n v="68.709999999999994"/>
    <n v="132"/>
    <n v="117"/>
    <s v="Differential Risk"/>
    <n v="4"/>
    <n v="2023"/>
    <n v="10"/>
    <n v="21"/>
    <d v="2023-10-21T00:00:00"/>
    <s v="Q4"/>
    <s v="Q4-2023"/>
    <s v="M"/>
    <n v="1"/>
    <s v="Good"/>
    <n v="1"/>
    <x v="0"/>
    <n v="100"/>
    <s v="headache"/>
  </r>
  <r>
    <n v="1592"/>
    <n v="20.29"/>
    <x v="0"/>
    <n v="1.82"/>
    <n v="67.22"/>
    <n v="125"/>
    <n v="113"/>
    <s v="Differential Risk"/>
    <n v="5"/>
    <n v="2024"/>
    <n v="4"/>
    <n v="20"/>
    <d v="2024-04-20T00:00:00"/>
    <s v="Q2"/>
    <s v="Q2-2024"/>
    <s v="M"/>
    <n v="2"/>
    <s v="Poor"/>
    <n v="2"/>
    <x v="1"/>
    <n v="100"/>
    <s v="headache"/>
  </r>
  <r>
    <n v="1592"/>
    <n v="23.03"/>
    <x v="0"/>
    <n v="1.82"/>
    <n v="76.28"/>
    <n v="129"/>
    <n v="116"/>
    <s v="Differential Risk"/>
    <n v="6"/>
    <n v="2024"/>
    <n v="10"/>
    <n v="20"/>
    <d v="2024-10-20T00:00:00"/>
    <s v="Q4"/>
    <s v="Q4-2024"/>
    <s v="M"/>
    <n v="1"/>
    <s v="Good"/>
    <n v="2"/>
    <x v="1"/>
    <n v="102"/>
    <s v="tinnitus"/>
  </r>
  <r>
    <n v="1593"/>
    <n v="20.93"/>
    <x v="0"/>
    <n v="1.62"/>
    <n v="54.94"/>
    <n v="125"/>
    <n v="101"/>
    <s v="Differential Risk"/>
    <n v="1"/>
    <n v="2022"/>
    <n v="4"/>
    <n v="25"/>
    <d v="2022-04-25T00:00:00"/>
    <s v="Q2"/>
    <s v="Q2-2022"/>
    <s v="F"/>
    <n v="3"/>
    <s v="Very Poor"/>
    <n v="1"/>
    <x v="0"/>
    <n v="100"/>
    <s v="headache"/>
  </r>
  <r>
    <n v="1593"/>
    <n v="20.43"/>
    <x v="0"/>
    <n v="1.62"/>
    <n v="53.63"/>
    <n v="126"/>
    <n v="104"/>
    <s v="Differential Risk"/>
    <n v="2"/>
    <n v="2022"/>
    <n v="10"/>
    <n v="25"/>
    <d v="2022-10-25T00:00:00"/>
    <s v="Q4"/>
    <s v="Q4-2022"/>
    <s v="F"/>
    <n v="1"/>
    <s v="Good"/>
    <n v="1"/>
    <x v="0"/>
    <n v="101"/>
    <s v="nausea"/>
  </r>
  <r>
    <n v="1593"/>
    <n v="21.23"/>
    <x v="0"/>
    <n v="1.62"/>
    <n v="55.72"/>
    <n v="120"/>
    <n v="99"/>
    <s v="Differential Risk"/>
    <n v="3"/>
    <n v="2023"/>
    <n v="4"/>
    <n v="25"/>
    <d v="2023-04-25T00:00:00"/>
    <s v="Q2"/>
    <s v="Q2-2023"/>
    <s v="F"/>
    <n v="3"/>
    <s v="Very Poor"/>
    <n v="1"/>
    <x v="0"/>
    <n v="100"/>
    <s v="headache"/>
  </r>
  <r>
    <n v="1594"/>
    <n v="24.46"/>
    <x v="0"/>
    <n v="1.82"/>
    <n v="81.040000000000006"/>
    <n v="118"/>
    <n v="91"/>
    <s v="Differential Risk"/>
    <n v="1"/>
    <n v="2022"/>
    <n v="4"/>
    <n v="25"/>
    <d v="2022-04-25T00:00:00"/>
    <s v="Q2"/>
    <s v="Q2-2022"/>
    <s v="M"/>
    <n v="2"/>
    <s v="Poor"/>
    <n v="1"/>
    <x v="0"/>
    <n v="100"/>
    <s v="headache"/>
  </r>
  <r>
    <n v="1594"/>
    <n v="28.52"/>
    <x v="1"/>
    <n v="1.82"/>
    <n v="94.47"/>
    <n v="113"/>
    <n v="83"/>
    <s v="Differential Risk"/>
    <n v="2"/>
    <n v="2022"/>
    <n v="10"/>
    <n v="25"/>
    <d v="2022-10-25T00:00:00"/>
    <s v="Q4"/>
    <s v="Q4-2022"/>
    <s v="M"/>
    <n v="0"/>
    <s v="Very Good"/>
    <n v="0"/>
    <x v="2"/>
    <n v="101"/>
    <s v="nausea"/>
  </r>
  <r>
    <n v="1594"/>
    <n v="27.85"/>
    <x v="1"/>
    <n v="1.82"/>
    <n v="92.26"/>
    <n v="113"/>
    <n v="87"/>
    <s v="Differential Risk"/>
    <n v="3"/>
    <n v="2023"/>
    <n v="4"/>
    <n v="25"/>
    <d v="2023-04-25T00:00:00"/>
    <s v="Q2"/>
    <s v="Q2-2023"/>
    <s v="M"/>
    <n v="3"/>
    <s v="Very Poor"/>
    <n v="1"/>
    <x v="0"/>
    <n v="101"/>
    <s v="nausea"/>
  </r>
  <r>
    <n v="1594"/>
    <n v="27.53"/>
    <x v="1"/>
    <n v="1.82"/>
    <n v="91.2"/>
    <n v="113"/>
    <n v="89"/>
    <s v="Differential Risk"/>
    <n v="4"/>
    <n v="2023"/>
    <n v="10"/>
    <n v="25"/>
    <d v="2023-10-25T00:00:00"/>
    <s v="Q4"/>
    <s v="Q4-2023"/>
    <s v="M"/>
    <n v="2"/>
    <s v="Poor"/>
    <n v="0"/>
    <x v="2"/>
    <n v="100"/>
    <s v="headache"/>
  </r>
  <r>
    <n v="1594"/>
    <n v="27.42"/>
    <x v="1"/>
    <n v="1.82"/>
    <n v="90.84"/>
    <n v="124"/>
    <n v="92"/>
    <s v="Differential Risk"/>
    <n v="5"/>
    <n v="2024"/>
    <n v="4"/>
    <n v="24"/>
    <d v="2024-04-24T00:00:00"/>
    <s v="Q2"/>
    <s v="Q2-2024"/>
    <s v="M"/>
    <n v="3"/>
    <s v="Very Poor"/>
    <n v="0"/>
    <x v="2"/>
    <n v="100"/>
    <s v="headache"/>
  </r>
  <r>
    <n v="1595"/>
    <n v="28.16"/>
    <x v="1"/>
    <n v="1.82"/>
    <n v="93.29"/>
    <n v="116"/>
    <n v="113"/>
    <s v="Differential Risk"/>
    <n v="1"/>
    <n v="2022"/>
    <n v="4"/>
    <n v="25"/>
    <d v="2022-04-25T00:00:00"/>
    <s v="Q2"/>
    <s v="Q2-2022"/>
    <s v="M"/>
    <n v="2"/>
    <s v="Poor"/>
    <n v="0"/>
    <x v="2"/>
    <n v="100"/>
    <s v="headache"/>
  </r>
  <r>
    <n v="1595"/>
    <n v="30.19"/>
    <x v="2"/>
    <n v="1.82"/>
    <n v="100"/>
    <n v="108"/>
    <n v="112"/>
    <s v="Differential Risk"/>
    <n v="2"/>
    <n v="2022"/>
    <n v="10"/>
    <n v="25"/>
    <d v="2022-10-25T00:00:00"/>
    <s v="Q4"/>
    <s v="Q4-2022"/>
    <s v="M"/>
    <n v="3"/>
    <s v="Very Poor"/>
    <n v="0"/>
    <x v="2"/>
    <n v="106"/>
    <s v="dizziness"/>
  </r>
  <r>
    <n v="1595"/>
    <n v="28.65"/>
    <x v="1"/>
    <n v="1.82"/>
    <n v="94.89"/>
    <n v="100"/>
    <n v="108"/>
    <s v="Differential Risk"/>
    <n v="3"/>
    <n v="2023"/>
    <n v="4"/>
    <n v="25"/>
    <d v="2023-04-25T00:00:00"/>
    <s v="Q2"/>
    <s v="Q2-2023"/>
    <s v="M"/>
    <n v="2"/>
    <s v="Poor"/>
    <n v="1"/>
    <x v="0"/>
    <n v="101"/>
    <s v="nausea"/>
  </r>
  <r>
    <n v="1595"/>
    <n v="26.97"/>
    <x v="1"/>
    <n v="1.82"/>
    <n v="89.34"/>
    <n v="100"/>
    <n v="111"/>
    <s v="Differential Risk"/>
    <n v="4"/>
    <n v="2023"/>
    <n v="10"/>
    <n v="25"/>
    <d v="2023-10-25T00:00:00"/>
    <s v="Q4"/>
    <s v="Q4-2023"/>
    <s v="M"/>
    <n v="3"/>
    <s v="Very Poor"/>
    <n v="1"/>
    <x v="0"/>
    <n v="101"/>
    <s v="nausea"/>
  </r>
  <r>
    <n v="1595"/>
    <n v="27.92"/>
    <x v="1"/>
    <n v="1.82"/>
    <n v="92.47"/>
    <n v="97"/>
    <n v="103"/>
    <s v="Differential Risk"/>
    <n v="5"/>
    <n v="2024"/>
    <n v="4"/>
    <n v="24"/>
    <d v="2024-04-24T00:00:00"/>
    <s v="Q2"/>
    <s v="Q2-2024"/>
    <s v="M"/>
    <n v="2"/>
    <s v="Poor"/>
    <n v="0"/>
    <x v="2"/>
    <n v="107"/>
    <s v="skin rash"/>
  </r>
  <r>
    <n v="1595"/>
    <n v="26.52"/>
    <x v="1"/>
    <n v="1.82"/>
    <n v="87.86"/>
    <n v="99"/>
    <n v="106"/>
    <s v="Differential Risk"/>
    <n v="6"/>
    <n v="2024"/>
    <n v="10"/>
    <n v="24"/>
    <d v="2024-10-24T00:00:00"/>
    <s v="Q4"/>
    <s v="Q4-2024"/>
    <s v="M"/>
    <n v="2"/>
    <s v="Poor"/>
    <n v="0"/>
    <x v="2"/>
    <n v="101"/>
    <s v="nausea"/>
  </r>
  <r>
    <n v="1596"/>
    <n v="24.93"/>
    <x v="0"/>
    <n v="1.82"/>
    <n v="82.58"/>
    <n v="107"/>
    <n v="88"/>
    <s v="Differential Risk"/>
    <n v="1"/>
    <n v="2022"/>
    <n v="4"/>
    <n v="26"/>
    <d v="2022-04-26T00:00:00"/>
    <s v="Q2"/>
    <s v="Q2-2022"/>
    <s v="M"/>
    <n v="2"/>
    <s v="Poor"/>
    <n v="0"/>
    <x v="2"/>
    <n v="106"/>
    <s v="dizziness"/>
  </r>
  <r>
    <n v="1596"/>
    <n v="27.02"/>
    <x v="1"/>
    <n v="1.82"/>
    <n v="89.49"/>
    <n v="111"/>
    <n v="85"/>
    <s v="Differential Risk"/>
    <n v="2"/>
    <n v="2022"/>
    <n v="10"/>
    <n v="26"/>
    <d v="2022-10-26T00:00:00"/>
    <s v="Q4"/>
    <s v="Q4-2022"/>
    <s v="M"/>
    <n v="2"/>
    <s v="Poor"/>
    <n v="2"/>
    <x v="1"/>
    <n v="100"/>
    <s v="headache"/>
  </r>
  <r>
    <n v="1596"/>
    <n v="26.07"/>
    <x v="1"/>
    <n v="1.82"/>
    <n v="86.37"/>
    <n v="101"/>
    <n v="83"/>
    <s v="Differential Risk"/>
    <n v="3"/>
    <n v="2023"/>
    <n v="4"/>
    <n v="26"/>
    <d v="2023-04-26T00:00:00"/>
    <s v="Q2"/>
    <s v="Q2-2023"/>
    <s v="M"/>
    <n v="0"/>
    <s v="Very Good"/>
    <n v="1"/>
    <x v="0"/>
    <n v="100"/>
    <s v="headache"/>
  </r>
  <r>
    <n v="1596"/>
    <n v="26.99"/>
    <x v="1"/>
    <n v="1.82"/>
    <n v="89.4"/>
    <n v="98"/>
    <n v="78"/>
    <s v="Low Risk"/>
    <n v="4"/>
    <n v="2023"/>
    <n v="10"/>
    <n v="26"/>
    <d v="2023-10-26T00:00:00"/>
    <s v="Q4"/>
    <s v="Q4-2023"/>
    <s v="M"/>
    <n v="3"/>
    <s v="Very Poor"/>
    <n v="0"/>
    <x v="2"/>
    <n v="109"/>
    <s v="hallucinations"/>
  </r>
  <r>
    <n v="1597"/>
    <n v="20.86"/>
    <x v="0"/>
    <n v="1.62"/>
    <n v="54.75"/>
    <n v="118"/>
    <n v="82"/>
    <s v="Differential Risk"/>
    <n v="1"/>
    <n v="2022"/>
    <n v="4"/>
    <n v="29"/>
    <d v="2022-04-29T00:00:00"/>
    <s v="Q2"/>
    <s v="Q2-2022"/>
    <s v="F"/>
    <n v="1"/>
    <s v="Good"/>
    <n v="1"/>
    <x v="0"/>
    <n v="103"/>
    <s v="vomiting"/>
  </r>
  <r>
    <n v="1597"/>
    <n v="20.51"/>
    <x v="0"/>
    <n v="1.62"/>
    <n v="53.81"/>
    <n v="111"/>
    <n v="82"/>
    <s v="Differential Risk"/>
    <n v="2"/>
    <n v="2022"/>
    <n v="10"/>
    <n v="29"/>
    <d v="2022-10-29T00:00:00"/>
    <s v="Q4"/>
    <s v="Q4-2022"/>
    <s v="F"/>
    <n v="2"/>
    <s v="Poor"/>
    <n v="2"/>
    <x v="1"/>
    <n v="108"/>
    <s v="palpitations"/>
  </r>
  <r>
    <n v="1597"/>
    <n v="21.27"/>
    <x v="0"/>
    <n v="1.62"/>
    <n v="55.81"/>
    <n v="101"/>
    <n v="91"/>
    <s v="Differential Risk"/>
    <n v="3"/>
    <n v="2023"/>
    <n v="4"/>
    <n v="29"/>
    <d v="2023-04-29T00:00:00"/>
    <s v="Q2"/>
    <s v="Q2-2023"/>
    <s v="F"/>
    <n v="1"/>
    <s v="Good"/>
    <n v="1"/>
    <x v="0"/>
    <n v="106"/>
    <s v="dizziness"/>
  </r>
  <r>
    <n v="1598"/>
    <n v="23.2"/>
    <x v="0"/>
    <n v="1.62"/>
    <n v="60.88"/>
    <n v="109"/>
    <n v="112"/>
    <s v="Differential Risk"/>
    <n v="1"/>
    <n v="2022"/>
    <n v="5"/>
    <n v="3"/>
    <d v="2022-05-03T00:00:00"/>
    <s v="Q2"/>
    <s v="Q2-2022"/>
    <s v="F"/>
    <n v="3"/>
    <s v="Very Poor"/>
    <n v="2"/>
    <x v="1"/>
    <n v="108"/>
    <s v="palpitations"/>
  </r>
  <r>
    <n v="1598"/>
    <n v="25.08"/>
    <x v="1"/>
    <n v="1.62"/>
    <n v="65.819999999999993"/>
    <n v="103"/>
    <n v="112"/>
    <s v="Differential Risk"/>
    <n v="2"/>
    <n v="2022"/>
    <n v="11"/>
    <n v="2"/>
    <d v="2022-11-02T00:00:00"/>
    <s v="Q4"/>
    <s v="Q4-2022"/>
    <s v="F"/>
    <n v="3"/>
    <s v="Very Poor"/>
    <n v="0"/>
    <x v="2"/>
    <n v="103"/>
    <s v="vomiting"/>
  </r>
  <r>
    <n v="1598"/>
    <n v="28.18"/>
    <x v="1"/>
    <n v="1.62"/>
    <n v="73.94"/>
    <n v="104"/>
    <n v="117"/>
    <s v="Differential Risk"/>
    <n v="3"/>
    <n v="2023"/>
    <n v="5"/>
    <n v="3"/>
    <d v="2023-05-03T00:00:00"/>
    <s v="Q2"/>
    <s v="Q2-2023"/>
    <s v="F"/>
    <n v="2"/>
    <s v="Poor"/>
    <n v="1"/>
    <x v="0"/>
    <n v="109"/>
    <s v="hallucinations"/>
  </r>
  <r>
    <n v="1598"/>
    <n v="29.07"/>
    <x v="1"/>
    <n v="1.62"/>
    <n v="76.3"/>
    <n v="105"/>
    <n v="110"/>
    <s v="Differential Risk"/>
    <n v="4"/>
    <n v="2023"/>
    <n v="11"/>
    <n v="2"/>
    <d v="2023-11-02T00:00:00"/>
    <s v="Q4"/>
    <s v="Q4-2023"/>
    <s v="F"/>
    <n v="1"/>
    <s v="Good"/>
    <n v="0"/>
    <x v="2"/>
    <n v="102"/>
    <s v="tinnitus"/>
  </r>
  <r>
    <n v="1599"/>
    <n v="23.16"/>
    <x v="0"/>
    <n v="1.82"/>
    <n v="76.73"/>
    <n v="142"/>
    <n v="129"/>
    <s v="High Risk"/>
    <n v="1"/>
    <n v="2022"/>
    <n v="5"/>
    <n v="5"/>
    <d v="2022-05-05T00:00:00"/>
    <s v="Q2"/>
    <s v="Q2-2022"/>
    <s v="M"/>
    <n v="2"/>
    <s v="Poor"/>
    <n v="1"/>
    <x v="0"/>
    <n v="100"/>
    <s v="headache"/>
  </r>
  <r>
    <n v="1599"/>
    <n v="22.55"/>
    <x v="0"/>
    <n v="1.82"/>
    <n v="74.69"/>
    <n v="139"/>
    <n v="129"/>
    <s v="High Risk"/>
    <n v="2"/>
    <n v="2022"/>
    <n v="11"/>
    <n v="4"/>
    <d v="2022-11-04T00:00:00"/>
    <s v="Q4"/>
    <s v="Q4-2022"/>
    <s v="M"/>
    <n v="2"/>
    <s v="Poor"/>
    <n v="1"/>
    <x v="0"/>
    <n v="108"/>
    <s v="palpitations"/>
  </r>
  <r>
    <n v="1599"/>
    <n v="20.87"/>
    <x v="0"/>
    <n v="1.82"/>
    <n v="69.13"/>
    <n v="133"/>
    <n v="127"/>
    <s v="Differential Risk"/>
    <n v="3"/>
    <n v="2023"/>
    <n v="5"/>
    <n v="5"/>
    <d v="2023-05-05T00:00:00"/>
    <s v="Q2"/>
    <s v="Q2-2023"/>
    <s v="M"/>
    <n v="2"/>
    <s v="Poor"/>
    <n v="1"/>
    <x v="0"/>
    <n v="103"/>
    <s v="vomiting"/>
  </r>
  <r>
    <n v="1599"/>
    <n v="23.68"/>
    <x v="0"/>
    <n v="1.82"/>
    <n v="78.44"/>
    <n v="124"/>
    <n v="127"/>
    <s v="Differential Risk"/>
    <n v="4"/>
    <n v="2023"/>
    <n v="11"/>
    <n v="4"/>
    <d v="2023-11-04T00:00:00"/>
    <s v="Q4"/>
    <s v="Q4-2023"/>
    <s v="M"/>
    <n v="0"/>
    <s v="Very Good"/>
    <n v="0"/>
    <x v="2"/>
    <n v="108"/>
    <s v="palpitations"/>
  </r>
  <r>
    <n v="1600"/>
    <n v="24.88"/>
    <x v="0"/>
    <n v="1.82"/>
    <n v="82.42"/>
    <n v="132"/>
    <n v="121"/>
    <s v="Differential Risk"/>
    <n v="1"/>
    <n v="2022"/>
    <n v="5"/>
    <n v="5"/>
    <d v="2022-05-05T00:00:00"/>
    <s v="Q2"/>
    <s v="Q2-2022"/>
    <s v="M"/>
    <n v="2"/>
    <s v="Poor"/>
    <n v="1"/>
    <x v="0"/>
    <n v="102"/>
    <s v="tinnitus"/>
  </r>
  <r>
    <n v="1600"/>
    <n v="21.99"/>
    <x v="0"/>
    <n v="1.82"/>
    <n v="72.849999999999994"/>
    <n v="136"/>
    <n v="129"/>
    <s v="High Risk"/>
    <n v="2"/>
    <n v="2022"/>
    <n v="11"/>
    <n v="4"/>
    <d v="2022-11-04T00:00:00"/>
    <s v="Q4"/>
    <s v="Q4-2022"/>
    <s v="M"/>
    <n v="3"/>
    <s v="Very Poor"/>
    <n v="0"/>
    <x v="2"/>
    <n v="100"/>
    <s v="headache"/>
  </r>
  <r>
    <n v="1600"/>
    <n v="20.71"/>
    <x v="0"/>
    <n v="1.82"/>
    <n v="68.59"/>
    <n v="131"/>
    <n v="134"/>
    <s v="Differential Risk"/>
    <n v="3"/>
    <n v="2023"/>
    <n v="5"/>
    <n v="5"/>
    <d v="2023-05-05T00:00:00"/>
    <s v="Q2"/>
    <s v="Q2-2023"/>
    <s v="M"/>
    <n v="3"/>
    <s v="Very Poor"/>
    <n v="0"/>
    <x v="2"/>
    <n v="104"/>
    <s v="itching"/>
  </r>
  <r>
    <n v="1600"/>
    <n v="22.14"/>
    <x v="0"/>
    <n v="1.82"/>
    <n v="73.33"/>
    <n v="125"/>
    <n v="139"/>
    <s v="Differential Risk"/>
    <n v="4"/>
    <n v="2023"/>
    <n v="11"/>
    <n v="4"/>
    <d v="2023-11-04T00:00:00"/>
    <s v="Q4"/>
    <s v="Q4-2023"/>
    <s v="M"/>
    <n v="2"/>
    <s v="Poor"/>
    <n v="2"/>
    <x v="1"/>
    <n v="100"/>
    <s v="headache"/>
  </r>
  <r>
    <n v="1600"/>
    <n v="22.24"/>
    <x v="0"/>
    <n v="1.82"/>
    <n v="73.680000000000007"/>
    <n v="119"/>
    <n v="136"/>
    <s v="Differential Risk"/>
    <n v="5"/>
    <n v="2024"/>
    <n v="5"/>
    <n v="4"/>
    <d v="2024-05-04T00:00:00"/>
    <s v="Q2"/>
    <s v="Q2-2024"/>
    <s v="M"/>
    <n v="1"/>
    <s v="Good"/>
    <n v="2"/>
    <x v="1"/>
    <n v="106"/>
    <s v="dizziness"/>
  </r>
  <r>
    <n v="1601"/>
    <n v="22.72"/>
    <x v="0"/>
    <n v="1.82"/>
    <n v="75.27"/>
    <n v="123"/>
    <n v="113"/>
    <s v="Differential Risk"/>
    <n v="1"/>
    <n v="2022"/>
    <n v="5"/>
    <n v="9"/>
    <d v="2022-05-09T00:00:00"/>
    <s v="Q2"/>
    <s v="Q2-2022"/>
    <s v="M"/>
    <n v="0"/>
    <s v="Very Good"/>
    <n v="1"/>
    <x v="0"/>
    <n v="100"/>
    <s v="headache"/>
  </r>
  <r>
    <n v="1601"/>
    <n v="24.74"/>
    <x v="0"/>
    <n v="1.82"/>
    <n v="81.94"/>
    <n v="113"/>
    <n v="110"/>
    <s v="Differential Risk"/>
    <n v="2"/>
    <n v="2022"/>
    <n v="11"/>
    <n v="8"/>
    <d v="2022-11-08T00:00:00"/>
    <s v="Q4"/>
    <s v="Q4-2022"/>
    <s v="M"/>
    <n v="1"/>
    <s v="Good"/>
    <n v="1"/>
    <x v="0"/>
    <n v="101"/>
    <s v="nausea"/>
  </r>
  <r>
    <n v="1601"/>
    <n v="27.2"/>
    <x v="1"/>
    <n v="1.82"/>
    <n v="90.1"/>
    <n v="103"/>
    <n v="101"/>
    <s v="Differential Risk"/>
    <n v="3"/>
    <n v="2023"/>
    <n v="5"/>
    <n v="9"/>
    <d v="2023-05-09T00:00:00"/>
    <s v="Q2"/>
    <s v="Q2-2023"/>
    <s v="M"/>
    <n v="3"/>
    <s v="Very Poor"/>
    <n v="0"/>
    <x v="2"/>
    <n v="106"/>
    <s v="dizziness"/>
  </r>
  <r>
    <n v="1601"/>
    <n v="26.57"/>
    <x v="1"/>
    <n v="1.82"/>
    <n v="88.01"/>
    <n v="102"/>
    <n v="105"/>
    <s v="Differential Risk"/>
    <n v="4"/>
    <n v="2023"/>
    <n v="11"/>
    <n v="8"/>
    <d v="2023-11-08T00:00:00"/>
    <s v="Q4"/>
    <s v="Q4-2023"/>
    <s v="M"/>
    <n v="2"/>
    <s v="Poor"/>
    <n v="0"/>
    <x v="2"/>
    <n v="105"/>
    <s v="abdominal pain"/>
  </r>
  <r>
    <n v="1602"/>
    <n v="25.64"/>
    <x v="1"/>
    <n v="1.82"/>
    <n v="84.92"/>
    <n v="147"/>
    <n v="100"/>
    <s v="High Risk"/>
    <n v="1"/>
    <n v="2022"/>
    <n v="5"/>
    <n v="13"/>
    <d v="2022-05-13T00:00:00"/>
    <s v="Q2"/>
    <s v="Q2-2022"/>
    <s v="M"/>
    <n v="0"/>
    <s v="Very Good"/>
    <n v="0"/>
    <x v="2"/>
    <n v="104"/>
    <s v="itching"/>
  </r>
  <r>
    <n v="1602"/>
    <n v="25.04"/>
    <x v="1"/>
    <n v="1.82"/>
    <n v="82.94"/>
    <n v="150"/>
    <n v="100"/>
    <s v="High Risk"/>
    <n v="2"/>
    <n v="2022"/>
    <n v="11"/>
    <n v="12"/>
    <d v="2022-11-12T00:00:00"/>
    <s v="Q4"/>
    <s v="Q4-2022"/>
    <s v="M"/>
    <n v="2"/>
    <s v="Poor"/>
    <n v="1"/>
    <x v="0"/>
    <n v="104"/>
    <s v="itching"/>
  </r>
  <r>
    <n v="1602"/>
    <n v="23.05"/>
    <x v="0"/>
    <n v="1.82"/>
    <n v="76.349999999999994"/>
    <n v="151"/>
    <n v="101"/>
    <s v="High Risk"/>
    <n v="3"/>
    <n v="2023"/>
    <n v="5"/>
    <n v="13"/>
    <d v="2023-05-13T00:00:00"/>
    <s v="Q2"/>
    <s v="Q2-2023"/>
    <s v="M"/>
    <n v="1"/>
    <s v="Good"/>
    <n v="0"/>
    <x v="2"/>
    <n v="107"/>
    <s v="skin rash"/>
  </r>
  <r>
    <n v="1602"/>
    <n v="21.92"/>
    <x v="0"/>
    <n v="1.82"/>
    <n v="72.599999999999994"/>
    <n v="154"/>
    <n v="102"/>
    <s v="High Risk"/>
    <n v="4"/>
    <n v="2023"/>
    <n v="11"/>
    <n v="12"/>
    <d v="2023-11-12T00:00:00"/>
    <s v="Q4"/>
    <s v="Q4-2023"/>
    <s v="M"/>
    <n v="0"/>
    <s v="Very Good"/>
    <n v="1"/>
    <x v="0"/>
    <n v="109"/>
    <s v="hallucinations"/>
  </r>
  <r>
    <n v="1603"/>
    <n v="22.95"/>
    <x v="0"/>
    <n v="1.62"/>
    <n v="60.23"/>
    <n v="123"/>
    <n v="105"/>
    <s v="Differential Risk"/>
    <n v="1"/>
    <n v="2022"/>
    <n v="5"/>
    <n v="14"/>
    <d v="2022-05-14T00:00:00"/>
    <s v="Q2"/>
    <s v="Q2-2022"/>
    <s v="F"/>
    <n v="2"/>
    <s v="Poor"/>
    <n v="1"/>
    <x v="0"/>
    <n v="100"/>
    <s v="headache"/>
  </r>
  <r>
    <n v="1603"/>
    <n v="20.059999999999999"/>
    <x v="0"/>
    <n v="1.62"/>
    <n v="52.64"/>
    <n v="121"/>
    <n v="98"/>
    <s v="Differential Risk"/>
    <n v="2"/>
    <n v="2022"/>
    <n v="11"/>
    <n v="13"/>
    <d v="2022-11-13T00:00:00"/>
    <s v="Q4"/>
    <s v="Q4-2022"/>
    <s v="F"/>
    <n v="1"/>
    <s v="Good"/>
    <n v="1"/>
    <x v="0"/>
    <n v="107"/>
    <s v="skin rash"/>
  </r>
  <r>
    <n v="1603"/>
    <n v="21.81"/>
    <x v="0"/>
    <n v="1.62"/>
    <n v="57.23"/>
    <n v="128"/>
    <n v="100"/>
    <s v="Differential Risk"/>
    <n v="3"/>
    <n v="2023"/>
    <n v="5"/>
    <n v="14"/>
    <d v="2023-05-14T00:00:00"/>
    <s v="Q2"/>
    <s v="Q2-2023"/>
    <s v="F"/>
    <n v="0"/>
    <s v="Very Good"/>
    <n v="0"/>
    <x v="2"/>
    <n v="105"/>
    <s v="abdominal pain"/>
  </r>
  <r>
    <n v="1604"/>
    <n v="19.2"/>
    <x v="0"/>
    <n v="1.62"/>
    <n v="50.38"/>
    <n v="142"/>
    <n v="108"/>
    <s v="High Risk"/>
    <n v="1"/>
    <n v="2022"/>
    <n v="5"/>
    <n v="14"/>
    <d v="2022-05-14T00:00:00"/>
    <s v="Q2"/>
    <s v="Q2-2022"/>
    <s v="F"/>
    <n v="2"/>
    <s v="Poor"/>
    <n v="1"/>
    <x v="0"/>
    <n v="107"/>
    <s v="skin rash"/>
  </r>
  <r>
    <n v="1604"/>
    <n v="21.91"/>
    <x v="0"/>
    <n v="1.62"/>
    <n v="57.5"/>
    <n v="152"/>
    <n v="113"/>
    <s v="High Risk"/>
    <n v="2"/>
    <n v="2022"/>
    <n v="11"/>
    <n v="13"/>
    <d v="2022-11-13T00:00:00"/>
    <s v="Q4"/>
    <s v="Q4-2022"/>
    <s v="F"/>
    <n v="1"/>
    <s v="Good"/>
    <n v="2"/>
    <x v="1"/>
    <n v="100"/>
    <s v="headache"/>
  </r>
  <r>
    <n v="1604"/>
    <n v="17.3"/>
    <x v="3"/>
    <n v="1.62"/>
    <n v="45.4"/>
    <n v="157"/>
    <n v="121"/>
    <s v="High Risk"/>
    <n v="3"/>
    <n v="2023"/>
    <n v="5"/>
    <n v="14"/>
    <d v="2023-05-14T00:00:00"/>
    <s v="Q2"/>
    <s v="Q2-2023"/>
    <s v="F"/>
    <n v="2"/>
    <s v="Poor"/>
    <n v="0"/>
    <x v="2"/>
    <n v="101"/>
    <s v="nausea"/>
  </r>
  <r>
    <n v="1604"/>
    <n v="14.8"/>
    <x v="3"/>
    <n v="1.62"/>
    <n v="38.83"/>
    <n v="159"/>
    <n v="120"/>
    <s v="High Risk"/>
    <n v="4"/>
    <n v="2023"/>
    <n v="11"/>
    <n v="13"/>
    <d v="2023-11-13T00:00:00"/>
    <s v="Q4"/>
    <s v="Q4-2023"/>
    <s v="F"/>
    <n v="0"/>
    <s v="Very Good"/>
    <n v="2"/>
    <x v="1"/>
    <n v="104"/>
    <s v="itching"/>
  </r>
  <r>
    <n v="1604"/>
    <n v="17.329999999999998"/>
    <x v="3"/>
    <n v="1.62"/>
    <n v="45.49"/>
    <n v="149"/>
    <n v="117"/>
    <s v="High Risk"/>
    <n v="5"/>
    <n v="2024"/>
    <n v="5"/>
    <n v="13"/>
    <d v="2024-05-13T00:00:00"/>
    <s v="Q2"/>
    <s v="Q2-2024"/>
    <s v="F"/>
    <n v="1"/>
    <s v="Good"/>
    <n v="0"/>
    <x v="2"/>
    <n v="102"/>
    <s v="tinnitus"/>
  </r>
  <r>
    <n v="1605"/>
    <n v="25.26"/>
    <x v="1"/>
    <n v="1.62"/>
    <n v="66.290000000000006"/>
    <n v="107"/>
    <n v="97"/>
    <s v="Differential Risk"/>
    <n v="1"/>
    <n v="2022"/>
    <n v="5"/>
    <n v="16"/>
    <d v="2022-05-16T00:00:00"/>
    <s v="Q2"/>
    <s v="Q2-2022"/>
    <s v="F"/>
    <n v="2"/>
    <s v="Poor"/>
    <n v="2"/>
    <x v="1"/>
    <n v="100"/>
    <s v="headache"/>
  </r>
  <r>
    <n v="1605"/>
    <n v="28.08"/>
    <x v="1"/>
    <n v="1.62"/>
    <n v="73.680000000000007"/>
    <n v="108"/>
    <n v="98"/>
    <s v="Differential Risk"/>
    <n v="2"/>
    <n v="2022"/>
    <n v="11"/>
    <n v="15"/>
    <d v="2022-11-15T00:00:00"/>
    <s v="Q4"/>
    <s v="Q4-2022"/>
    <s v="F"/>
    <n v="1"/>
    <s v="Good"/>
    <n v="1"/>
    <x v="0"/>
    <n v="100"/>
    <s v="headache"/>
  </r>
  <r>
    <n v="1605"/>
    <n v="31.29"/>
    <x v="2"/>
    <n v="1.62"/>
    <n v="82.11"/>
    <n v="106"/>
    <n v="109"/>
    <s v="Differential Risk"/>
    <n v="3"/>
    <n v="2023"/>
    <n v="5"/>
    <n v="16"/>
    <d v="2023-05-16T00:00:00"/>
    <s v="Q2"/>
    <s v="Q2-2023"/>
    <s v="F"/>
    <n v="3"/>
    <s v="Very Poor"/>
    <n v="1"/>
    <x v="0"/>
    <n v="102"/>
    <s v="tinnitus"/>
  </r>
  <r>
    <n v="1605"/>
    <n v="31.23"/>
    <x v="2"/>
    <n v="1.62"/>
    <n v="81.95"/>
    <n v="106"/>
    <n v="113"/>
    <s v="Differential Risk"/>
    <n v="4"/>
    <n v="2023"/>
    <n v="11"/>
    <n v="15"/>
    <d v="2023-11-15T00:00:00"/>
    <s v="Q4"/>
    <s v="Q4-2023"/>
    <s v="F"/>
    <n v="2"/>
    <s v="Poor"/>
    <n v="1"/>
    <x v="0"/>
    <n v="101"/>
    <s v="nausea"/>
  </r>
  <r>
    <n v="1606"/>
    <n v="25.38"/>
    <x v="1"/>
    <n v="1.82"/>
    <n v="84.08"/>
    <n v="137"/>
    <n v="113"/>
    <s v="High Risk"/>
    <n v="1"/>
    <n v="2022"/>
    <n v="5"/>
    <n v="18"/>
    <d v="2022-05-18T00:00:00"/>
    <s v="Q2"/>
    <s v="Q2-2022"/>
    <s v="M"/>
    <n v="0"/>
    <s v="Very Good"/>
    <n v="1"/>
    <x v="0"/>
    <n v="101"/>
    <s v="nausea"/>
  </r>
  <r>
    <n v="1606"/>
    <n v="25.13"/>
    <x v="1"/>
    <n v="1.82"/>
    <n v="83.23"/>
    <n v="137"/>
    <n v="116"/>
    <s v="High Risk"/>
    <n v="2"/>
    <n v="2022"/>
    <n v="11"/>
    <n v="17"/>
    <d v="2022-11-17T00:00:00"/>
    <s v="Q4"/>
    <s v="Q4-2022"/>
    <s v="M"/>
    <n v="3"/>
    <s v="Very Poor"/>
    <n v="1"/>
    <x v="0"/>
    <n v="100"/>
    <s v="headache"/>
  </r>
  <r>
    <n v="1606"/>
    <n v="29.01"/>
    <x v="1"/>
    <n v="1.82"/>
    <n v="96.08"/>
    <n v="125"/>
    <n v="116"/>
    <s v="Differential Risk"/>
    <n v="3"/>
    <n v="2023"/>
    <n v="5"/>
    <n v="18"/>
    <d v="2023-05-18T00:00:00"/>
    <s v="Q2"/>
    <s v="Q2-2023"/>
    <s v="M"/>
    <n v="3"/>
    <s v="Very Poor"/>
    <n v="0"/>
    <x v="2"/>
    <n v="101"/>
    <s v="nausea"/>
  </r>
  <r>
    <n v="1606"/>
    <n v="27.9"/>
    <x v="1"/>
    <n v="1.82"/>
    <n v="92.43"/>
    <n v="136"/>
    <n v="113"/>
    <s v="High Risk"/>
    <n v="4"/>
    <n v="2023"/>
    <n v="11"/>
    <n v="17"/>
    <d v="2023-11-17T00:00:00"/>
    <s v="Q4"/>
    <s v="Q4-2023"/>
    <s v="M"/>
    <n v="2"/>
    <s v="Poor"/>
    <n v="0"/>
    <x v="2"/>
    <n v="100"/>
    <s v="headache"/>
  </r>
  <r>
    <n v="1607"/>
    <n v="23.73"/>
    <x v="0"/>
    <n v="1.82"/>
    <n v="78.59"/>
    <n v="123"/>
    <n v="102"/>
    <s v="Differential Risk"/>
    <n v="1"/>
    <n v="2022"/>
    <n v="5"/>
    <n v="18"/>
    <d v="2022-05-18T00:00:00"/>
    <s v="Q2"/>
    <s v="Q2-2022"/>
    <s v="M"/>
    <n v="0"/>
    <s v="Very Good"/>
    <n v="1"/>
    <x v="0"/>
    <n v="100"/>
    <s v="headache"/>
  </r>
  <r>
    <n v="1607"/>
    <n v="20.440000000000001"/>
    <x v="0"/>
    <n v="1.82"/>
    <n v="67.69"/>
    <n v="136"/>
    <n v="112"/>
    <s v="High Risk"/>
    <n v="2"/>
    <n v="2022"/>
    <n v="11"/>
    <n v="17"/>
    <d v="2022-11-17T00:00:00"/>
    <s v="Q4"/>
    <s v="Q4-2022"/>
    <s v="M"/>
    <n v="1"/>
    <s v="Good"/>
    <n v="1"/>
    <x v="0"/>
    <n v="108"/>
    <s v="palpitations"/>
  </r>
  <r>
    <n v="1607"/>
    <n v="18.100000000000001"/>
    <x v="3"/>
    <n v="1.82"/>
    <n v="59.94"/>
    <n v="134"/>
    <n v="105"/>
    <s v="Differential Risk"/>
    <n v="3"/>
    <n v="2023"/>
    <n v="5"/>
    <n v="18"/>
    <d v="2023-05-18T00:00:00"/>
    <s v="Q2"/>
    <s v="Q2-2023"/>
    <s v="M"/>
    <n v="1"/>
    <s v="Good"/>
    <n v="1"/>
    <x v="0"/>
    <n v="102"/>
    <s v="tinnitus"/>
  </r>
  <r>
    <n v="1607"/>
    <n v="17.96"/>
    <x v="3"/>
    <n v="1.82"/>
    <n v="59.49"/>
    <n v="131"/>
    <n v="95"/>
    <s v="Differential Risk"/>
    <n v="4"/>
    <n v="2023"/>
    <n v="11"/>
    <n v="17"/>
    <d v="2023-11-17T00:00:00"/>
    <s v="Q4"/>
    <s v="Q4-2023"/>
    <s v="M"/>
    <n v="2"/>
    <s v="Poor"/>
    <n v="2"/>
    <x v="1"/>
    <n v="101"/>
    <s v="nausea"/>
  </r>
  <r>
    <n v="1608"/>
    <n v="27.36"/>
    <x v="1"/>
    <n v="1.82"/>
    <n v="90.63"/>
    <n v="118"/>
    <n v="109"/>
    <s v="Differential Risk"/>
    <n v="1"/>
    <n v="2022"/>
    <n v="5"/>
    <n v="19"/>
    <d v="2022-05-19T00:00:00"/>
    <s v="Q2"/>
    <s v="Q2-2022"/>
    <s v="M"/>
    <n v="1"/>
    <s v="Good"/>
    <n v="0"/>
    <x v="2"/>
    <n v="101"/>
    <s v="nausea"/>
  </r>
  <r>
    <n v="1608"/>
    <n v="25.69"/>
    <x v="1"/>
    <n v="1.82"/>
    <n v="85.09"/>
    <n v="109"/>
    <n v="108"/>
    <s v="Differential Risk"/>
    <n v="2"/>
    <n v="2022"/>
    <n v="11"/>
    <n v="18"/>
    <d v="2022-11-18T00:00:00"/>
    <s v="Q4"/>
    <s v="Q4-2022"/>
    <s v="M"/>
    <n v="3"/>
    <s v="Very Poor"/>
    <n v="1"/>
    <x v="0"/>
    <n v="100"/>
    <s v="headache"/>
  </r>
  <r>
    <n v="1608"/>
    <n v="25.86"/>
    <x v="1"/>
    <n v="1.82"/>
    <n v="85.64"/>
    <n v="113"/>
    <n v="113"/>
    <s v="Differential Risk"/>
    <n v="3"/>
    <n v="2023"/>
    <n v="5"/>
    <n v="19"/>
    <d v="2023-05-19T00:00:00"/>
    <s v="Q2"/>
    <s v="Q2-2023"/>
    <s v="M"/>
    <n v="3"/>
    <s v="Very Poor"/>
    <n v="0"/>
    <x v="2"/>
    <n v="100"/>
    <s v="headache"/>
  </r>
  <r>
    <n v="1608"/>
    <n v="26.22"/>
    <x v="1"/>
    <n v="1.82"/>
    <n v="86.85"/>
    <n v="120"/>
    <n v="111"/>
    <s v="Differential Risk"/>
    <n v="4"/>
    <n v="2023"/>
    <n v="11"/>
    <n v="18"/>
    <d v="2023-11-18T00:00:00"/>
    <s v="Q4"/>
    <s v="Q4-2023"/>
    <s v="M"/>
    <n v="2"/>
    <s v="Poor"/>
    <n v="2"/>
    <x v="1"/>
    <n v="100"/>
    <s v="headache"/>
  </r>
  <r>
    <n v="1608"/>
    <n v="26.78"/>
    <x v="1"/>
    <n v="1.82"/>
    <n v="88.7"/>
    <n v="122"/>
    <n v="118"/>
    <s v="Differential Risk"/>
    <n v="5"/>
    <n v="2024"/>
    <n v="5"/>
    <n v="18"/>
    <d v="2024-05-18T00:00:00"/>
    <s v="Q2"/>
    <s v="Q2-2024"/>
    <s v="M"/>
    <n v="3"/>
    <s v="Very Poor"/>
    <n v="2"/>
    <x v="1"/>
    <n v="103"/>
    <s v="vomiting"/>
  </r>
  <r>
    <n v="1609"/>
    <n v="21.75"/>
    <x v="0"/>
    <n v="1.62"/>
    <n v="57.09"/>
    <n v="111"/>
    <n v="83"/>
    <s v="Differential Risk"/>
    <n v="1"/>
    <n v="2022"/>
    <n v="5"/>
    <n v="19"/>
    <d v="2022-05-19T00:00:00"/>
    <s v="Q2"/>
    <s v="Q2-2022"/>
    <s v="F"/>
    <n v="2"/>
    <s v="Poor"/>
    <n v="1"/>
    <x v="0"/>
    <n v="109"/>
    <s v="hallucinations"/>
  </r>
  <r>
    <n v="1609"/>
    <n v="17.260000000000002"/>
    <x v="3"/>
    <n v="1.62"/>
    <n v="45.3"/>
    <n v="118"/>
    <n v="75"/>
    <s v="Low Risk"/>
    <n v="2"/>
    <n v="2022"/>
    <n v="11"/>
    <n v="18"/>
    <d v="2022-11-18T00:00:00"/>
    <s v="Q4"/>
    <s v="Q4-2022"/>
    <s v="F"/>
    <n v="2"/>
    <s v="Poor"/>
    <n v="2"/>
    <x v="1"/>
    <n v="100"/>
    <s v="headache"/>
  </r>
  <r>
    <n v="1609"/>
    <n v="17.22"/>
    <x v="3"/>
    <n v="1.62"/>
    <n v="45.18"/>
    <n v="117"/>
    <n v="72"/>
    <s v="Low Risk"/>
    <n v="3"/>
    <n v="2023"/>
    <n v="5"/>
    <n v="19"/>
    <d v="2023-05-19T00:00:00"/>
    <s v="Q2"/>
    <s v="Q2-2023"/>
    <s v="F"/>
    <n v="2"/>
    <s v="Poor"/>
    <n v="0"/>
    <x v="2"/>
    <n v="101"/>
    <s v="nausea"/>
  </r>
  <r>
    <n v="1609"/>
    <n v="18.41"/>
    <x v="3"/>
    <n v="1.62"/>
    <n v="48.31"/>
    <n v="115"/>
    <n v="75"/>
    <s v="Low Risk"/>
    <n v="4"/>
    <n v="2023"/>
    <n v="11"/>
    <n v="18"/>
    <d v="2023-11-18T00:00:00"/>
    <s v="Q4"/>
    <s v="Q4-2023"/>
    <s v="F"/>
    <n v="2"/>
    <s v="Poor"/>
    <n v="1"/>
    <x v="0"/>
    <n v="100"/>
    <s v="headache"/>
  </r>
  <r>
    <n v="1610"/>
    <n v="28.32"/>
    <x v="1"/>
    <n v="1.62"/>
    <n v="74.34"/>
    <n v="121"/>
    <n v="103"/>
    <s v="Differential Risk"/>
    <n v="1"/>
    <n v="2022"/>
    <n v="5"/>
    <n v="22"/>
    <d v="2022-05-22T00:00:00"/>
    <s v="Q2"/>
    <s v="Q2-2022"/>
    <s v="F"/>
    <n v="1"/>
    <s v="Good"/>
    <n v="0"/>
    <x v="2"/>
    <n v="100"/>
    <s v="headache"/>
  </r>
  <r>
    <n v="1610"/>
    <n v="29.73"/>
    <x v="1"/>
    <n v="1.62"/>
    <n v="78.03"/>
    <n v="122"/>
    <n v="103"/>
    <s v="Differential Risk"/>
    <n v="2"/>
    <n v="2022"/>
    <n v="11"/>
    <n v="21"/>
    <d v="2022-11-21T00:00:00"/>
    <s v="Q4"/>
    <s v="Q4-2022"/>
    <s v="F"/>
    <n v="2"/>
    <s v="Poor"/>
    <n v="2"/>
    <x v="1"/>
    <n v="100"/>
    <s v="headache"/>
  </r>
  <r>
    <n v="1610"/>
    <n v="32.5"/>
    <x v="2"/>
    <n v="1.62"/>
    <n v="85.3"/>
    <n v="115"/>
    <n v="103"/>
    <s v="Differential Risk"/>
    <n v="3"/>
    <n v="2023"/>
    <n v="5"/>
    <n v="22"/>
    <d v="2023-05-22T00:00:00"/>
    <s v="Q2"/>
    <s v="Q2-2023"/>
    <s v="F"/>
    <n v="1"/>
    <s v="Good"/>
    <n v="0"/>
    <x v="2"/>
    <n v="107"/>
    <s v="skin rash"/>
  </r>
  <r>
    <n v="1610"/>
    <n v="34.1"/>
    <x v="2"/>
    <n v="1.62"/>
    <n v="89.5"/>
    <n v="120"/>
    <n v="97"/>
    <s v="Differential Risk"/>
    <n v="4"/>
    <n v="2023"/>
    <n v="11"/>
    <n v="21"/>
    <d v="2023-11-21T00:00:00"/>
    <s v="Q4"/>
    <s v="Q4-2023"/>
    <s v="F"/>
    <n v="1"/>
    <s v="Good"/>
    <n v="0"/>
    <x v="2"/>
    <n v="100"/>
    <s v="headache"/>
  </r>
  <r>
    <n v="1611"/>
    <n v="21.85"/>
    <x v="0"/>
    <n v="1.62"/>
    <n v="57.34"/>
    <n v="121"/>
    <n v="114"/>
    <s v="Differential Risk"/>
    <n v="1"/>
    <n v="2022"/>
    <n v="5"/>
    <n v="24"/>
    <d v="2022-05-24T00:00:00"/>
    <s v="Q2"/>
    <s v="Q2-2022"/>
    <s v="F"/>
    <n v="2"/>
    <s v="Poor"/>
    <n v="1"/>
    <x v="0"/>
    <n v="100"/>
    <s v="headache"/>
  </r>
  <r>
    <n v="1611"/>
    <n v="17.18"/>
    <x v="3"/>
    <n v="1.62"/>
    <n v="45.09"/>
    <n v="112"/>
    <n v="114"/>
    <s v="Differential Risk"/>
    <n v="2"/>
    <n v="2022"/>
    <n v="11"/>
    <n v="23"/>
    <d v="2022-11-23T00:00:00"/>
    <s v="Q4"/>
    <s v="Q4-2022"/>
    <s v="F"/>
    <n v="2"/>
    <s v="Poor"/>
    <n v="2"/>
    <x v="1"/>
    <n v="100"/>
    <s v="headache"/>
  </r>
  <r>
    <n v="1611"/>
    <n v="17.53"/>
    <x v="3"/>
    <n v="1.62"/>
    <n v="46"/>
    <n v="112"/>
    <n v="118"/>
    <s v="Differential Risk"/>
    <n v="3"/>
    <n v="2023"/>
    <n v="5"/>
    <n v="24"/>
    <d v="2023-05-24T00:00:00"/>
    <s v="Q2"/>
    <s v="Q2-2023"/>
    <s v="F"/>
    <n v="0"/>
    <s v="Very Good"/>
    <n v="1"/>
    <x v="0"/>
    <n v="100"/>
    <s v="headache"/>
  </r>
  <r>
    <n v="1611"/>
    <n v="18.04"/>
    <x v="3"/>
    <n v="1.62"/>
    <n v="47.34"/>
    <n v="108"/>
    <n v="119"/>
    <s v="Differential Risk"/>
    <n v="4"/>
    <n v="2023"/>
    <n v="11"/>
    <n v="23"/>
    <d v="2023-11-23T00:00:00"/>
    <s v="Q4"/>
    <s v="Q4-2023"/>
    <s v="F"/>
    <n v="0"/>
    <s v="Very Good"/>
    <n v="0"/>
    <x v="2"/>
    <n v="104"/>
    <s v="itching"/>
  </r>
  <r>
    <n v="1611"/>
    <n v="17.73"/>
    <x v="3"/>
    <n v="1.62"/>
    <n v="46.54"/>
    <n v="104"/>
    <n v="121"/>
    <s v="Differential Risk"/>
    <n v="5"/>
    <n v="2024"/>
    <n v="5"/>
    <n v="23"/>
    <d v="2024-05-23T00:00:00"/>
    <s v="Q2"/>
    <s v="Q2-2024"/>
    <s v="F"/>
    <n v="2"/>
    <s v="Poor"/>
    <n v="1"/>
    <x v="0"/>
    <n v="104"/>
    <s v="itching"/>
  </r>
  <r>
    <n v="1612"/>
    <n v="28.5"/>
    <x v="1"/>
    <n v="1.82"/>
    <n v="94.41"/>
    <n v="123"/>
    <n v="123"/>
    <s v="Differential Risk"/>
    <n v="1"/>
    <n v="2022"/>
    <n v="5"/>
    <n v="25"/>
    <d v="2022-05-25T00:00:00"/>
    <s v="Q2"/>
    <s v="Q2-2022"/>
    <s v="M"/>
    <n v="2"/>
    <s v="Poor"/>
    <n v="0"/>
    <x v="2"/>
    <n v="105"/>
    <s v="abdominal pain"/>
  </r>
  <r>
    <n v="1612"/>
    <n v="33.54"/>
    <x v="2"/>
    <n v="1.82"/>
    <n v="111.09"/>
    <n v="123"/>
    <n v="122"/>
    <s v="Differential Risk"/>
    <n v="2"/>
    <n v="2022"/>
    <n v="11"/>
    <n v="24"/>
    <d v="2022-11-24T00:00:00"/>
    <s v="Q4"/>
    <s v="Q4-2022"/>
    <s v="M"/>
    <n v="1"/>
    <s v="Good"/>
    <n v="0"/>
    <x v="2"/>
    <n v="108"/>
    <s v="palpitations"/>
  </r>
  <r>
    <n v="1612"/>
    <n v="36.340000000000003"/>
    <x v="2"/>
    <n v="1.82"/>
    <n v="120.36"/>
    <n v="122"/>
    <n v="123"/>
    <s v="Differential Risk"/>
    <n v="3"/>
    <n v="2023"/>
    <n v="5"/>
    <n v="25"/>
    <d v="2023-05-25T00:00:00"/>
    <s v="Q2"/>
    <s v="Q2-2023"/>
    <s v="M"/>
    <n v="3"/>
    <s v="Very Poor"/>
    <n v="0"/>
    <x v="2"/>
    <n v="107"/>
    <s v="skin rash"/>
  </r>
  <r>
    <n v="1612"/>
    <n v="38.31"/>
    <x v="2"/>
    <n v="1.82"/>
    <n v="126.89"/>
    <n v="130"/>
    <n v="117"/>
    <s v="Differential Risk"/>
    <n v="4"/>
    <n v="2023"/>
    <n v="11"/>
    <n v="24"/>
    <d v="2023-11-24T00:00:00"/>
    <s v="Q4"/>
    <s v="Q4-2023"/>
    <s v="M"/>
    <n v="2"/>
    <s v="Poor"/>
    <n v="0"/>
    <x v="2"/>
    <n v="104"/>
    <s v="itching"/>
  </r>
  <r>
    <n v="1613"/>
    <n v="28.4"/>
    <x v="1"/>
    <n v="1.82"/>
    <n v="94.07"/>
    <n v="120"/>
    <n v="103"/>
    <s v="Differential Risk"/>
    <n v="1"/>
    <n v="2022"/>
    <n v="5"/>
    <n v="28"/>
    <d v="2022-05-28T00:00:00"/>
    <s v="Q2"/>
    <s v="Q2-2022"/>
    <s v="M"/>
    <n v="0"/>
    <s v="Very Good"/>
    <n v="2"/>
    <x v="1"/>
    <n v="100"/>
    <s v="headache"/>
  </r>
  <r>
    <n v="1613"/>
    <n v="26.79"/>
    <x v="1"/>
    <n v="1.82"/>
    <n v="88.72"/>
    <n v="112"/>
    <n v="105"/>
    <s v="Differential Risk"/>
    <n v="2"/>
    <n v="2022"/>
    <n v="11"/>
    <n v="27"/>
    <d v="2022-11-27T00:00:00"/>
    <s v="Q4"/>
    <s v="Q4-2022"/>
    <s v="M"/>
    <n v="2"/>
    <s v="Poor"/>
    <n v="1"/>
    <x v="0"/>
    <n v="109"/>
    <s v="hallucinations"/>
  </r>
  <r>
    <n v="1613"/>
    <n v="23.21"/>
    <x v="0"/>
    <n v="1.82"/>
    <n v="76.88"/>
    <n v="114"/>
    <n v="93"/>
    <s v="Differential Risk"/>
    <n v="3"/>
    <n v="2023"/>
    <n v="5"/>
    <n v="28"/>
    <d v="2023-05-28T00:00:00"/>
    <s v="Q2"/>
    <s v="Q2-2023"/>
    <s v="M"/>
    <n v="0"/>
    <s v="Very Good"/>
    <n v="1"/>
    <x v="0"/>
    <n v="105"/>
    <s v="abdominal pain"/>
  </r>
  <r>
    <n v="1613"/>
    <n v="20.51"/>
    <x v="0"/>
    <n v="1.82"/>
    <n v="67.930000000000007"/>
    <n v="111"/>
    <n v="87"/>
    <s v="Differential Risk"/>
    <n v="4"/>
    <n v="2023"/>
    <n v="11"/>
    <n v="27"/>
    <d v="2023-11-27T00:00:00"/>
    <s v="Q4"/>
    <s v="Q4-2023"/>
    <s v="M"/>
    <n v="1"/>
    <s v="Good"/>
    <n v="1"/>
    <x v="0"/>
    <n v="100"/>
    <s v="headache"/>
  </r>
  <r>
    <n v="1613"/>
    <n v="19.649999999999999"/>
    <x v="0"/>
    <n v="1.82"/>
    <n v="65.069999999999993"/>
    <n v="106"/>
    <n v="83"/>
    <s v="Differential Risk"/>
    <n v="5"/>
    <n v="2024"/>
    <n v="5"/>
    <n v="27"/>
    <d v="2024-05-27T00:00:00"/>
    <s v="Q2"/>
    <s v="Q2-2024"/>
    <s v="M"/>
    <n v="1"/>
    <s v="Good"/>
    <n v="2"/>
    <x v="1"/>
    <n v="100"/>
    <s v="headache"/>
  </r>
  <r>
    <n v="1614"/>
    <n v="20.98"/>
    <x v="0"/>
    <n v="1.82"/>
    <n v="69.5"/>
    <n v="131"/>
    <n v="139"/>
    <s v="Differential Risk"/>
    <n v="1"/>
    <n v="2022"/>
    <n v="5"/>
    <n v="30"/>
    <d v="2022-05-30T00:00:00"/>
    <s v="Q2"/>
    <s v="Q2-2022"/>
    <s v="M"/>
    <n v="2"/>
    <s v="Poor"/>
    <n v="1"/>
    <x v="0"/>
    <n v="100"/>
    <s v="headache"/>
  </r>
  <r>
    <n v="1614"/>
    <n v="21.63"/>
    <x v="0"/>
    <n v="1.82"/>
    <n v="71.64"/>
    <n v="131"/>
    <n v="148"/>
    <s v="Differential Risk"/>
    <n v="2"/>
    <n v="2022"/>
    <n v="11"/>
    <n v="29"/>
    <d v="2022-11-29T00:00:00"/>
    <s v="Q4"/>
    <s v="Q4-2022"/>
    <s v="M"/>
    <n v="0"/>
    <s v="Very Good"/>
    <n v="2"/>
    <x v="1"/>
    <n v="100"/>
    <s v="headache"/>
  </r>
  <r>
    <n v="1614"/>
    <n v="22.11"/>
    <x v="0"/>
    <n v="1.82"/>
    <n v="73.239999999999995"/>
    <n v="135"/>
    <n v="146"/>
    <s v="High Risk"/>
    <n v="3"/>
    <n v="2023"/>
    <n v="5"/>
    <n v="30"/>
    <d v="2023-05-30T00:00:00"/>
    <s v="Q2"/>
    <s v="Q2-2023"/>
    <s v="M"/>
    <n v="2"/>
    <s v="Poor"/>
    <n v="0"/>
    <x v="2"/>
    <n v="100"/>
    <s v="headache"/>
  </r>
  <r>
    <n v="1615"/>
    <n v="24.17"/>
    <x v="0"/>
    <n v="1.82"/>
    <n v="80.069999999999993"/>
    <n v="125"/>
    <n v="89"/>
    <s v="Differential Risk"/>
    <n v="1"/>
    <n v="2022"/>
    <n v="5"/>
    <n v="31"/>
    <d v="2022-05-31T00:00:00"/>
    <s v="Q2"/>
    <s v="Q2-2022"/>
    <s v="M"/>
    <n v="1"/>
    <s v="Good"/>
    <n v="1"/>
    <x v="0"/>
    <n v="100"/>
    <s v="headache"/>
  </r>
  <r>
    <n v="1615"/>
    <n v="23.53"/>
    <x v="0"/>
    <n v="1.82"/>
    <n v="77.930000000000007"/>
    <n v="124"/>
    <n v="96"/>
    <s v="Differential Risk"/>
    <n v="2"/>
    <n v="2022"/>
    <n v="11"/>
    <n v="30"/>
    <d v="2022-11-30T00:00:00"/>
    <s v="Q4"/>
    <s v="Q4-2022"/>
    <s v="M"/>
    <n v="0"/>
    <s v="Very Good"/>
    <n v="0"/>
    <x v="2"/>
    <n v="100"/>
    <s v="headache"/>
  </r>
  <r>
    <n v="1615"/>
    <n v="20.94"/>
    <x v="0"/>
    <n v="1.82"/>
    <n v="69.349999999999994"/>
    <n v="115"/>
    <n v="101"/>
    <s v="Differential Risk"/>
    <n v="3"/>
    <n v="2023"/>
    <n v="5"/>
    <n v="31"/>
    <d v="2023-05-31T00:00:00"/>
    <s v="Q2"/>
    <s v="Q2-2023"/>
    <s v="M"/>
    <n v="2"/>
    <s v="Poor"/>
    <n v="2"/>
    <x v="1"/>
    <n v="100"/>
    <s v="headache"/>
  </r>
  <r>
    <n v="1615"/>
    <n v="23.98"/>
    <x v="0"/>
    <n v="1.82"/>
    <n v="79.45"/>
    <n v="124"/>
    <n v="96"/>
    <s v="Differential Risk"/>
    <n v="4"/>
    <n v="2023"/>
    <n v="11"/>
    <n v="30"/>
    <d v="2023-11-30T00:00:00"/>
    <s v="Q4"/>
    <s v="Q4-2023"/>
    <s v="M"/>
    <n v="1"/>
    <s v="Good"/>
    <n v="1"/>
    <x v="0"/>
    <n v="106"/>
    <s v="dizziness"/>
  </r>
  <r>
    <n v="1615"/>
    <n v="24.24"/>
    <x v="0"/>
    <n v="1.82"/>
    <n v="80.290000000000006"/>
    <n v="124"/>
    <n v="92"/>
    <s v="Differential Risk"/>
    <n v="5"/>
    <n v="2024"/>
    <n v="5"/>
    <n v="30"/>
    <d v="2024-05-30T00:00:00"/>
    <s v="Q2"/>
    <s v="Q2-2024"/>
    <s v="M"/>
    <n v="0"/>
    <s v="Very Good"/>
    <n v="1"/>
    <x v="0"/>
    <n v="104"/>
    <s v="itching"/>
  </r>
  <r>
    <n v="1616"/>
    <n v="20.91"/>
    <x v="0"/>
    <n v="1.62"/>
    <n v="54.89"/>
    <n v="141"/>
    <n v="116"/>
    <s v="High Risk"/>
    <n v="1"/>
    <n v="2022"/>
    <n v="5"/>
    <n v="31"/>
    <d v="2022-05-31T00:00:00"/>
    <s v="Q2"/>
    <s v="Q2-2022"/>
    <s v="F"/>
    <n v="2"/>
    <s v="Poor"/>
    <n v="2"/>
    <x v="1"/>
    <n v="100"/>
    <s v="headache"/>
  </r>
  <r>
    <n v="1616"/>
    <n v="19.5"/>
    <x v="0"/>
    <n v="1.62"/>
    <n v="51.16"/>
    <n v="141"/>
    <n v="118"/>
    <s v="High Risk"/>
    <n v="2"/>
    <n v="2022"/>
    <n v="11"/>
    <n v="30"/>
    <d v="2022-11-30T00:00:00"/>
    <s v="Q4"/>
    <s v="Q4-2022"/>
    <s v="F"/>
    <n v="0"/>
    <s v="Very Good"/>
    <n v="2"/>
    <x v="1"/>
    <n v="101"/>
    <s v="nausea"/>
  </r>
  <r>
    <n v="1616"/>
    <n v="15.24"/>
    <x v="3"/>
    <n v="1.62"/>
    <n v="39.979999999999997"/>
    <n v="137"/>
    <n v="114"/>
    <s v="High Risk"/>
    <n v="3"/>
    <n v="2023"/>
    <n v="5"/>
    <n v="31"/>
    <d v="2023-05-31T00:00:00"/>
    <s v="Q2"/>
    <s v="Q2-2023"/>
    <s v="F"/>
    <n v="2"/>
    <s v="Poor"/>
    <n v="1"/>
    <x v="0"/>
    <n v="100"/>
    <s v="headache"/>
  </r>
  <r>
    <n v="1616"/>
    <n v="14.31"/>
    <x v="3"/>
    <n v="1.62"/>
    <n v="37.549999999999997"/>
    <n v="138"/>
    <n v="114"/>
    <s v="High Risk"/>
    <n v="4"/>
    <n v="2023"/>
    <n v="11"/>
    <n v="30"/>
    <d v="2023-11-30T00:00:00"/>
    <s v="Q4"/>
    <s v="Q4-2023"/>
    <s v="F"/>
    <n v="0"/>
    <s v="Very Good"/>
    <n v="1"/>
    <x v="0"/>
    <n v="100"/>
    <s v="headache"/>
  </r>
  <r>
    <n v="1616"/>
    <n v="13.67"/>
    <x v="3"/>
    <n v="1.62"/>
    <n v="35.869999999999997"/>
    <n v="153"/>
    <n v="111"/>
    <s v="High Risk"/>
    <n v="5"/>
    <n v="2024"/>
    <n v="5"/>
    <n v="30"/>
    <d v="2024-05-30T00:00:00"/>
    <s v="Q2"/>
    <s v="Q2-2024"/>
    <s v="F"/>
    <n v="0"/>
    <s v="Very Good"/>
    <n v="0"/>
    <x v="2"/>
    <n v="100"/>
    <s v="headache"/>
  </r>
  <r>
    <n v="1616"/>
    <n v="13.99"/>
    <x v="3"/>
    <n v="1.62"/>
    <n v="36.71"/>
    <n v="153"/>
    <n v="107"/>
    <s v="High Risk"/>
    <n v="6"/>
    <n v="2024"/>
    <n v="11"/>
    <n v="29"/>
    <d v="2024-11-29T00:00:00"/>
    <s v="Q4"/>
    <s v="Q4-2024"/>
    <s v="F"/>
    <n v="1"/>
    <s v="Good"/>
    <n v="0"/>
    <x v="2"/>
    <n v="107"/>
    <s v="skin rash"/>
  </r>
  <r>
    <n v="1617"/>
    <n v="21.88"/>
    <x v="0"/>
    <n v="1.62"/>
    <n v="57.42"/>
    <n v="117"/>
    <n v="115"/>
    <s v="Differential Risk"/>
    <n v="1"/>
    <n v="2022"/>
    <n v="5"/>
    <n v="31"/>
    <d v="2022-05-31T00:00:00"/>
    <s v="Q2"/>
    <s v="Q2-2022"/>
    <s v="F"/>
    <n v="0"/>
    <s v="Very Good"/>
    <n v="1"/>
    <x v="0"/>
    <n v="106"/>
    <s v="dizziness"/>
  </r>
  <r>
    <n v="1617"/>
    <n v="24.27"/>
    <x v="0"/>
    <n v="1.62"/>
    <n v="63.71"/>
    <n v="116"/>
    <n v="115"/>
    <s v="Differential Risk"/>
    <n v="2"/>
    <n v="2022"/>
    <n v="11"/>
    <n v="30"/>
    <d v="2022-11-30T00:00:00"/>
    <s v="Q4"/>
    <s v="Q4-2022"/>
    <s v="F"/>
    <n v="0"/>
    <s v="Very Good"/>
    <n v="1"/>
    <x v="0"/>
    <n v="105"/>
    <s v="abdominal pain"/>
  </r>
  <r>
    <n v="1617"/>
    <n v="26.54"/>
    <x v="1"/>
    <n v="1.62"/>
    <n v="69.66"/>
    <n v="108"/>
    <n v="111"/>
    <s v="Differential Risk"/>
    <n v="3"/>
    <n v="2023"/>
    <n v="5"/>
    <n v="31"/>
    <d v="2023-05-31T00:00:00"/>
    <s v="Q2"/>
    <s v="Q2-2023"/>
    <s v="F"/>
    <n v="3"/>
    <s v="Very Poor"/>
    <n v="0"/>
    <x v="2"/>
    <n v="104"/>
    <s v="itching"/>
  </r>
  <r>
    <n v="1617"/>
    <n v="24"/>
    <x v="0"/>
    <n v="1.62"/>
    <n v="62.99"/>
    <n v="116"/>
    <n v="113"/>
    <s v="Differential Risk"/>
    <n v="4"/>
    <n v="2023"/>
    <n v="11"/>
    <n v="30"/>
    <d v="2023-11-30T00:00:00"/>
    <s v="Q4"/>
    <s v="Q4-2023"/>
    <s v="F"/>
    <n v="0"/>
    <s v="Very Good"/>
    <n v="0"/>
    <x v="2"/>
    <n v="100"/>
    <s v="headache"/>
  </r>
  <r>
    <n v="1617"/>
    <n v="22.39"/>
    <x v="0"/>
    <n v="1.62"/>
    <n v="58.76"/>
    <n v="116"/>
    <n v="113"/>
    <s v="Differential Risk"/>
    <n v="5"/>
    <n v="2024"/>
    <n v="5"/>
    <n v="30"/>
    <d v="2024-05-30T00:00:00"/>
    <s v="Q2"/>
    <s v="Q2-2024"/>
    <s v="F"/>
    <n v="0"/>
    <s v="Very Good"/>
    <n v="1"/>
    <x v="0"/>
    <n v="104"/>
    <s v="itching"/>
  </r>
  <r>
    <n v="1618"/>
    <n v="22.08"/>
    <x v="0"/>
    <n v="1.62"/>
    <n v="57.94"/>
    <n v="110"/>
    <n v="95"/>
    <s v="Differential Risk"/>
    <n v="1"/>
    <n v="2022"/>
    <n v="6"/>
    <n v="1"/>
    <d v="2022-06-01T00:00:00"/>
    <s v="Q2"/>
    <s v="Q2-2022"/>
    <s v="F"/>
    <n v="1"/>
    <s v="Good"/>
    <n v="0"/>
    <x v="2"/>
    <n v="105"/>
    <s v="abdominal pain"/>
  </r>
  <r>
    <n v="1618"/>
    <n v="23.51"/>
    <x v="0"/>
    <n v="1.62"/>
    <n v="61.69"/>
    <n v="114"/>
    <n v="91"/>
    <s v="Differential Risk"/>
    <n v="2"/>
    <n v="2022"/>
    <n v="12"/>
    <n v="1"/>
    <d v="2022-12-01T00:00:00"/>
    <s v="Q4"/>
    <s v="Q4-2022"/>
    <s v="F"/>
    <n v="1"/>
    <s v="Good"/>
    <n v="0"/>
    <x v="2"/>
    <n v="100"/>
    <s v="headache"/>
  </r>
  <r>
    <n v="1618"/>
    <n v="20.79"/>
    <x v="0"/>
    <n v="1.62"/>
    <n v="54.57"/>
    <n v="107"/>
    <n v="90"/>
    <s v="Differential Risk"/>
    <n v="3"/>
    <n v="2023"/>
    <n v="6"/>
    <n v="1"/>
    <d v="2023-06-01T00:00:00"/>
    <s v="Q2"/>
    <s v="Q2-2023"/>
    <s v="F"/>
    <n v="0"/>
    <s v="Very Good"/>
    <n v="2"/>
    <x v="1"/>
    <n v="100"/>
    <s v="headache"/>
  </r>
  <r>
    <n v="1618"/>
    <n v="20.170000000000002"/>
    <x v="0"/>
    <n v="1.62"/>
    <n v="52.94"/>
    <n v="102"/>
    <n v="100"/>
    <s v="Differential Risk"/>
    <n v="4"/>
    <n v="2023"/>
    <n v="12"/>
    <n v="1"/>
    <d v="2023-12-01T00:00:00"/>
    <s v="Q4"/>
    <s v="Q4-2023"/>
    <s v="F"/>
    <n v="2"/>
    <s v="Poor"/>
    <n v="1"/>
    <x v="0"/>
    <n v="100"/>
    <s v="headache"/>
  </r>
  <r>
    <n v="1618"/>
    <n v="16.32"/>
    <x v="3"/>
    <n v="1.62"/>
    <n v="42.82"/>
    <n v="99"/>
    <n v="101"/>
    <s v="Differential Risk"/>
    <n v="5"/>
    <n v="2024"/>
    <n v="5"/>
    <n v="31"/>
    <d v="2024-05-31T00:00:00"/>
    <s v="Q2"/>
    <s v="Q2-2024"/>
    <s v="F"/>
    <n v="0"/>
    <s v="Very Good"/>
    <n v="1"/>
    <x v="0"/>
    <n v="100"/>
    <s v="headache"/>
  </r>
  <r>
    <n v="1618"/>
    <n v="13.38"/>
    <x v="3"/>
    <n v="1.62"/>
    <n v="35.1"/>
    <n v="105"/>
    <n v="102"/>
    <s v="Differential Risk"/>
    <n v="6"/>
    <n v="2024"/>
    <n v="11"/>
    <n v="30"/>
    <d v="2024-11-30T00:00:00"/>
    <s v="Q4"/>
    <s v="Q4-2024"/>
    <s v="F"/>
    <n v="0"/>
    <s v="Very Good"/>
    <n v="0"/>
    <x v="2"/>
    <n v="102"/>
    <s v="tinnitus"/>
  </r>
  <r>
    <n v="1619"/>
    <n v="25.78"/>
    <x v="1"/>
    <n v="1.82"/>
    <n v="85.4"/>
    <n v="131"/>
    <n v="106"/>
    <s v="Differential Risk"/>
    <n v="1"/>
    <n v="2022"/>
    <n v="6"/>
    <n v="4"/>
    <d v="2022-06-04T00:00:00"/>
    <s v="Q2"/>
    <s v="Q2-2022"/>
    <s v="M"/>
    <n v="2"/>
    <s v="Poor"/>
    <n v="0"/>
    <x v="2"/>
    <n v="100"/>
    <s v="headache"/>
  </r>
  <r>
    <n v="1619"/>
    <n v="23.12"/>
    <x v="0"/>
    <n v="1.82"/>
    <n v="76.58"/>
    <n v="127"/>
    <n v="114"/>
    <s v="Differential Risk"/>
    <n v="2"/>
    <n v="2022"/>
    <n v="12"/>
    <n v="4"/>
    <d v="2022-12-04T00:00:00"/>
    <s v="Q4"/>
    <s v="Q4-2022"/>
    <s v="M"/>
    <n v="1"/>
    <s v="Good"/>
    <n v="1"/>
    <x v="0"/>
    <n v="100"/>
    <s v="headache"/>
  </r>
  <r>
    <n v="1619"/>
    <n v="26.04"/>
    <x v="1"/>
    <n v="1.82"/>
    <n v="86.27"/>
    <n v="126"/>
    <n v="120"/>
    <s v="Differential Risk"/>
    <n v="3"/>
    <n v="2023"/>
    <n v="6"/>
    <n v="4"/>
    <d v="2023-06-04T00:00:00"/>
    <s v="Q2"/>
    <s v="Q2-2023"/>
    <s v="M"/>
    <n v="3"/>
    <s v="Very Poor"/>
    <n v="1"/>
    <x v="0"/>
    <n v="102"/>
    <s v="tinnitus"/>
  </r>
  <r>
    <n v="1619"/>
    <n v="24.76"/>
    <x v="0"/>
    <n v="1.82"/>
    <n v="82.02"/>
    <n v="128"/>
    <n v="135"/>
    <s v="Differential Risk"/>
    <n v="4"/>
    <n v="2023"/>
    <n v="12"/>
    <n v="4"/>
    <d v="2023-12-04T00:00:00"/>
    <s v="Q4"/>
    <s v="Q4-2023"/>
    <s v="M"/>
    <n v="1"/>
    <s v="Good"/>
    <n v="2"/>
    <x v="1"/>
    <n v="107"/>
    <s v="skin rash"/>
  </r>
  <r>
    <n v="1620"/>
    <n v="23.01"/>
    <x v="0"/>
    <n v="1.62"/>
    <n v="60.38"/>
    <n v="116"/>
    <n v="84"/>
    <s v="Differential Risk"/>
    <n v="1"/>
    <n v="2022"/>
    <n v="6"/>
    <n v="4"/>
    <d v="2022-06-04T00:00:00"/>
    <s v="Q2"/>
    <s v="Q2-2022"/>
    <s v="F"/>
    <n v="1"/>
    <s v="Good"/>
    <n v="2"/>
    <x v="1"/>
    <n v="109"/>
    <s v="hallucinations"/>
  </r>
  <r>
    <n v="1620"/>
    <n v="22.94"/>
    <x v="0"/>
    <n v="1.62"/>
    <n v="60.21"/>
    <n v="118"/>
    <n v="81"/>
    <s v="Differential Risk"/>
    <n v="2"/>
    <n v="2022"/>
    <n v="12"/>
    <n v="4"/>
    <d v="2022-12-04T00:00:00"/>
    <s v="Q4"/>
    <s v="Q4-2022"/>
    <s v="F"/>
    <n v="1"/>
    <s v="Good"/>
    <n v="1"/>
    <x v="0"/>
    <n v="106"/>
    <s v="dizziness"/>
  </r>
  <r>
    <n v="1620"/>
    <n v="21.49"/>
    <x v="0"/>
    <n v="1.62"/>
    <n v="56.4"/>
    <n v="115"/>
    <n v="72"/>
    <s v="Low Risk"/>
    <n v="3"/>
    <n v="2023"/>
    <n v="6"/>
    <n v="4"/>
    <d v="2023-06-04T00:00:00"/>
    <s v="Q2"/>
    <s v="Q2-2023"/>
    <s v="F"/>
    <n v="1"/>
    <s v="Good"/>
    <n v="1"/>
    <x v="0"/>
    <n v="103"/>
    <s v="vomiting"/>
  </r>
  <r>
    <n v="1620"/>
    <n v="22.93"/>
    <x v="0"/>
    <n v="1.62"/>
    <n v="60.17"/>
    <n v="117"/>
    <n v="77"/>
    <s v="Low Risk"/>
    <n v="4"/>
    <n v="2023"/>
    <n v="12"/>
    <n v="4"/>
    <d v="2023-12-04T00:00:00"/>
    <s v="Q4"/>
    <s v="Q4-2023"/>
    <s v="F"/>
    <n v="2"/>
    <s v="Poor"/>
    <n v="2"/>
    <x v="1"/>
    <n v="109"/>
    <s v="hallucinations"/>
  </r>
  <r>
    <n v="1621"/>
    <n v="20.059999999999999"/>
    <x v="0"/>
    <n v="1.62"/>
    <n v="52.63"/>
    <n v="139"/>
    <n v="124"/>
    <s v="High Risk"/>
    <n v="1"/>
    <n v="2022"/>
    <n v="6"/>
    <n v="4"/>
    <d v="2022-06-04T00:00:00"/>
    <s v="Q2"/>
    <s v="Q2-2022"/>
    <s v="F"/>
    <n v="1"/>
    <s v="Good"/>
    <n v="1"/>
    <x v="0"/>
    <n v="100"/>
    <s v="headache"/>
  </r>
  <r>
    <n v="1621"/>
    <n v="21.54"/>
    <x v="0"/>
    <n v="1.62"/>
    <n v="56.53"/>
    <n v="135"/>
    <n v="123"/>
    <s v="High Risk"/>
    <n v="2"/>
    <n v="2022"/>
    <n v="12"/>
    <n v="4"/>
    <d v="2022-12-04T00:00:00"/>
    <s v="Q4"/>
    <s v="Q4-2022"/>
    <s v="F"/>
    <n v="1"/>
    <s v="Good"/>
    <n v="2"/>
    <x v="1"/>
    <n v="104"/>
    <s v="itching"/>
  </r>
  <r>
    <n v="1621"/>
    <n v="20.11"/>
    <x v="0"/>
    <n v="1.62"/>
    <n v="52.78"/>
    <n v="132"/>
    <n v="118"/>
    <s v="Differential Risk"/>
    <n v="3"/>
    <n v="2023"/>
    <n v="6"/>
    <n v="4"/>
    <d v="2023-06-04T00:00:00"/>
    <s v="Q2"/>
    <s v="Q2-2023"/>
    <s v="F"/>
    <n v="2"/>
    <s v="Poor"/>
    <n v="2"/>
    <x v="1"/>
    <n v="108"/>
    <s v="palpitations"/>
  </r>
  <r>
    <n v="1621"/>
    <n v="19.68"/>
    <x v="0"/>
    <n v="1.62"/>
    <n v="51.65"/>
    <n v="129"/>
    <n v="108"/>
    <s v="Differential Risk"/>
    <n v="4"/>
    <n v="2023"/>
    <n v="12"/>
    <n v="4"/>
    <d v="2023-12-04T00:00:00"/>
    <s v="Q4"/>
    <s v="Q4-2023"/>
    <s v="F"/>
    <n v="2"/>
    <s v="Poor"/>
    <n v="2"/>
    <x v="1"/>
    <n v="101"/>
    <s v="nausea"/>
  </r>
  <r>
    <n v="1622"/>
    <n v="22.38"/>
    <x v="0"/>
    <n v="1.62"/>
    <n v="58.73"/>
    <n v="133"/>
    <n v="118"/>
    <s v="Differential Risk"/>
    <n v="1"/>
    <n v="2022"/>
    <n v="6"/>
    <n v="6"/>
    <d v="2022-06-06T00:00:00"/>
    <s v="Q2"/>
    <s v="Q2-2022"/>
    <s v="F"/>
    <n v="1"/>
    <s v="Good"/>
    <n v="2"/>
    <x v="1"/>
    <n v="102"/>
    <s v="tinnitus"/>
  </r>
  <r>
    <n v="1622"/>
    <n v="22.29"/>
    <x v="0"/>
    <n v="1.62"/>
    <n v="58.51"/>
    <n v="130"/>
    <n v="110"/>
    <s v="Differential Risk"/>
    <n v="2"/>
    <n v="2022"/>
    <n v="12"/>
    <n v="6"/>
    <d v="2022-12-06T00:00:00"/>
    <s v="Q4"/>
    <s v="Q4-2022"/>
    <s v="F"/>
    <n v="0"/>
    <s v="Very Good"/>
    <n v="1"/>
    <x v="0"/>
    <n v="100"/>
    <s v="headache"/>
  </r>
  <r>
    <n v="1622"/>
    <n v="22.69"/>
    <x v="0"/>
    <n v="1.62"/>
    <n v="59.55"/>
    <n v="130"/>
    <n v="111"/>
    <s v="Differential Risk"/>
    <n v="3"/>
    <n v="2023"/>
    <n v="6"/>
    <n v="6"/>
    <d v="2023-06-06T00:00:00"/>
    <s v="Q2"/>
    <s v="Q2-2023"/>
    <s v="F"/>
    <n v="2"/>
    <s v="Poor"/>
    <n v="1"/>
    <x v="0"/>
    <n v="100"/>
    <s v="headache"/>
  </r>
  <r>
    <n v="1623"/>
    <n v="17.600000000000001"/>
    <x v="3"/>
    <n v="1.82"/>
    <n v="58.31"/>
    <n v="114"/>
    <n v="98"/>
    <s v="Differential Risk"/>
    <n v="1"/>
    <n v="2022"/>
    <n v="6"/>
    <n v="6"/>
    <d v="2022-06-06T00:00:00"/>
    <s v="Q2"/>
    <s v="Q2-2022"/>
    <s v="M"/>
    <n v="2"/>
    <s v="Poor"/>
    <n v="1"/>
    <x v="0"/>
    <n v="100"/>
    <s v="headache"/>
  </r>
  <r>
    <n v="1623"/>
    <n v="17.850000000000001"/>
    <x v="3"/>
    <n v="1.82"/>
    <n v="59.12"/>
    <n v="124"/>
    <n v="94"/>
    <s v="Differential Risk"/>
    <n v="2"/>
    <n v="2022"/>
    <n v="12"/>
    <n v="6"/>
    <d v="2022-12-06T00:00:00"/>
    <s v="Q4"/>
    <s v="Q4-2022"/>
    <s v="M"/>
    <n v="2"/>
    <s v="Poor"/>
    <n v="0"/>
    <x v="2"/>
    <n v="100"/>
    <s v="headache"/>
  </r>
  <r>
    <n v="1623"/>
    <n v="19.809999999999999"/>
    <x v="0"/>
    <n v="1.82"/>
    <n v="65.63"/>
    <n v="121"/>
    <n v="94"/>
    <s v="Differential Risk"/>
    <n v="3"/>
    <n v="2023"/>
    <n v="6"/>
    <n v="6"/>
    <d v="2023-06-06T00:00:00"/>
    <s v="Q2"/>
    <s v="Q2-2023"/>
    <s v="M"/>
    <n v="0"/>
    <s v="Very Good"/>
    <n v="1"/>
    <x v="0"/>
    <n v="101"/>
    <s v="nausea"/>
  </r>
  <r>
    <n v="1623"/>
    <n v="19.87"/>
    <x v="0"/>
    <n v="1.82"/>
    <n v="65.83"/>
    <n v="121"/>
    <n v="93"/>
    <s v="Differential Risk"/>
    <n v="4"/>
    <n v="2023"/>
    <n v="12"/>
    <n v="6"/>
    <d v="2023-12-06T00:00:00"/>
    <s v="Q4"/>
    <s v="Q4-2023"/>
    <s v="M"/>
    <n v="1"/>
    <s v="Good"/>
    <n v="2"/>
    <x v="1"/>
    <n v="100"/>
    <s v="headache"/>
  </r>
  <r>
    <n v="1623"/>
    <n v="17.47"/>
    <x v="3"/>
    <n v="1.82"/>
    <n v="57.88"/>
    <n v="119"/>
    <n v="98"/>
    <s v="Differential Risk"/>
    <n v="5"/>
    <n v="2024"/>
    <n v="6"/>
    <n v="5"/>
    <d v="2024-06-05T00:00:00"/>
    <s v="Q2"/>
    <s v="Q2-2024"/>
    <s v="M"/>
    <n v="3"/>
    <s v="Very Poor"/>
    <n v="2"/>
    <x v="1"/>
    <n v="105"/>
    <s v="abdominal pain"/>
  </r>
  <r>
    <n v="1624"/>
    <n v="20.83"/>
    <x v="0"/>
    <n v="1.62"/>
    <n v="54.67"/>
    <n v="134"/>
    <n v="96"/>
    <s v="Differential Risk"/>
    <n v="1"/>
    <n v="2022"/>
    <n v="6"/>
    <n v="7"/>
    <d v="2022-06-07T00:00:00"/>
    <s v="Q2"/>
    <s v="Q2-2022"/>
    <s v="F"/>
    <n v="0"/>
    <s v="Very Good"/>
    <n v="0"/>
    <x v="2"/>
    <n v="101"/>
    <s v="nausea"/>
  </r>
  <r>
    <n v="1624"/>
    <n v="21.23"/>
    <x v="0"/>
    <n v="1.62"/>
    <n v="55.71"/>
    <n v="122"/>
    <n v="103"/>
    <s v="Differential Risk"/>
    <n v="2"/>
    <n v="2022"/>
    <n v="12"/>
    <n v="7"/>
    <d v="2022-12-07T00:00:00"/>
    <s v="Q4"/>
    <s v="Q4-2022"/>
    <s v="F"/>
    <n v="1"/>
    <s v="Good"/>
    <n v="0"/>
    <x v="2"/>
    <n v="102"/>
    <s v="tinnitus"/>
  </r>
  <r>
    <n v="1624"/>
    <n v="19.96"/>
    <x v="0"/>
    <n v="1.62"/>
    <n v="52.38"/>
    <n v="129"/>
    <n v="107"/>
    <s v="Differential Risk"/>
    <n v="3"/>
    <n v="2023"/>
    <n v="6"/>
    <n v="7"/>
    <d v="2023-06-07T00:00:00"/>
    <s v="Q2"/>
    <s v="Q2-2023"/>
    <s v="F"/>
    <n v="1"/>
    <s v="Good"/>
    <n v="1"/>
    <x v="0"/>
    <n v="103"/>
    <s v="vomiting"/>
  </r>
  <r>
    <n v="1624"/>
    <n v="17.350000000000001"/>
    <x v="3"/>
    <n v="1.62"/>
    <n v="45.55"/>
    <n v="124"/>
    <n v="106"/>
    <s v="Differential Risk"/>
    <n v="4"/>
    <n v="2023"/>
    <n v="12"/>
    <n v="7"/>
    <d v="2023-12-07T00:00:00"/>
    <s v="Q4"/>
    <s v="Q4-2023"/>
    <s v="F"/>
    <n v="2"/>
    <s v="Poor"/>
    <n v="2"/>
    <x v="1"/>
    <n v="101"/>
    <s v="nausea"/>
  </r>
  <r>
    <n v="1625"/>
    <n v="25.06"/>
    <x v="1"/>
    <n v="1.82"/>
    <n v="83.01"/>
    <n v="130"/>
    <n v="91"/>
    <s v="Differential Risk"/>
    <n v="1"/>
    <n v="2022"/>
    <n v="6"/>
    <n v="10"/>
    <d v="2022-06-10T00:00:00"/>
    <s v="Q2"/>
    <s v="Q2-2022"/>
    <s v="M"/>
    <n v="3"/>
    <s v="Very Poor"/>
    <n v="2"/>
    <x v="1"/>
    <n v="100"/>
    <s v="headache"/>
  </r>
  <r>
    <n v="1625"/>
    <n v="24.95"/>
    <x v="0"/>
    <n v="1.82"/>
    <n v="82.66"/>
    <n v="131"/>
    <n v="92"/>
    <s v="Differential Risk"/>
    <n v="2"/>
    <n v="2022"/>
    <n v="12"/>
    <n v="10"/>
    <d v="2022-12-10T00:00:00"/>
    <s v="Q4"/>
    <s v="Q4-2022"/>
    <s v="M"/>
    <n v="2"/>
    <s v="Poor"/>
    <n v="0"/>
    <x v="2"/>
    <n v="100"/>
    <s v="headache"/>
  </r>
  <r>
    <n v="1625"/>
    <n v="24"/>
    <x v="0"/>
    <n v="1.82"/>
    <n v="79.48"/>
    <n v="122"/>
    <n v="93"/>
    <s v="Differential Risk"/>
    <n v="3"/>
    <n v="2023"/>
    <n v="6"/>
    <n v="10"/>
    <d v="2023-06-10T00:00:00"/>
    <s v="Q2"/>
    <s v="Q2-2023"/>
    <s v="M"/>
    <n v="2"/>
    <s v="Poor"/>
    <n v="1"/>
    <x v="0"/>
    <n v="102"/>
    <s v="tinnitus"/>
  </r>
  <r>
    <n v="1626"/>
    <n v="21.38"/>
    <x v="0"/>
    <n v="1.62"/>
    <n v="56.12"/>
    <n v="123"/>
    <n v="106"/>
    <s v="Differential Risk"/>
    <n v="1"/>
    <n v="2022"/>
    <n v="6"/>
    <n v="13"/>
    <d v="2022-06-13T00:00:00"/>
    <s v="Q2"/>
    <s v="Q2-2022"/>
    <s v="F"/>
    <n v="1"/>
    <s v="Good"/>
    <n v="1"/>
    <x v="0"/>
    <n v="108"/>
    <s v="palpitations"/>
  </r>
  <r>
    <n v="1626"/>
    <n v="22.06"/>
    <x v="0"/>
    <n v="1.62"/>
    <n v="57.89"/>
    <n v="131"/>
    <n v="109"/>
    <s v="Differential Risk"/>
    <n v="2"/>
    <n v="2022"/>
    <n v="12"/>
    <n v="13"/>
    <d v="2022-12-13T00:00:00"/>
    <s v="Q4"/>
    <s v="Q4-2022"/>
    <s v="F"/>
    <n v="2"/>
    <s v="Poor"/>
    <n v="1"/>
    <x v="0"/>
    <n v="103"/>
    <s v="vomiting"/>
  </r>
  <r>
    <n v="1626"/>
    <n v="20.53"/>
    <x v="0"/>
    <n v="1.62"/>
    <n v="53.87"/>
    <n v="139"/>
    <n v="105"/>
    <s v="High Risk"/>
    <n v="3"/>
    <n v="2023"/>
    <n v="6"/>
    <n v="13"/>
    <d v="2023-06-13T00:00:00"/>
    <s v="Q2"/>
    <s v="Q2-2023"/>
    <s v="F"/>
    <n v="0"/>
    <s v="Very Good"/>
    <n v="0"/>
    <x v="2"/>
    <n v="100"/>
    <s v="headache"/>
  </r>
  <r>
    <n v="1626"/>
    <n v="19.23"/>
    <x v="0"/>
    <n v="1.62"/>
    <n v="50.46"/>
    <n v="138"/>
    <n v="100"/>
    <s v="High Risk"/>
    <n v="4"/>
    <n v="2023"/>
    <n v="12"/>
    <n v="13"/>
    <d v="2023-12-13T00:00:00"/>
    <s v="Q4"/>
    <s v="Q4-2023"/>
    <s v="F"/>
    <n v="1"/>
    <s v="Good"/>
    <n v="2"/>
    <x v="1"/>
    <n v="108"/>
    <s v="palpitations"/>
  </r>
  <r>
    <n v="1626"/>
    <n v="18.46"/>
    <x v="3"/>
    <n v="1.62"/>
    <n v="48.46"/>
    <n v="136"/>
    <n v="101"/>
    <s v="High Risk"/>
    <n v="5"/>
    <n v="2024"/>
    <n v="6"/>
    <n v="12"/>
    <d v="2024-06-12T00:00:00"/>
    <s v="Q2"/>
    <s v="Q2-2024"/>
    <s v="F"/>
    <n v="2"/>
    <s v="Poor"/>
    <n v="1"/>
    <x v="0"/>
    <n v="107"/>
    <s v="skin rash"/>
  </r>
  <r>
    <n v="1627"/>
    <n v="21.3"/>
    <x v="0"/>
    <n v="1.62"/>
    <n v="55.9"/>
    <n v="128"/>
    <n v="100"/>
    <s v="Differential Risk"/>
    <n v="1"/>
    <n v="2022"/>
    <n v="6"/>
    <n v="15"/>
    <d v="2022-06-15T00:00:00"/>
    <s v="Q2"/>
    <s v="Q2-2022"/>
    <s v="F"/>
    <n v="1"/>
    <s v="Good"/>
    <n v="2"/>
    <x v="1"/>
    <n v="106"/>
    <s v="dizziness"/>
  </r>
  <r>
    <n v="1627"/>
    <n v="20.07"/>
    <x v="0"/>
    <n v="1.62"/>
    <n v="52.67"/>
    <n v="129"/>
    <n v="98"/>
    <s v="Differential Risk"/>
    <n v="2"/>
    <n v="2022"/>
    <n v="12"/>
    <n v="15"/>
    <d v="2022-12-15T00:00:00"/>
    <s v="Q4"/>
    <s v="Q4-2022"/>
    <s v="F"/>
    <n v="0"/>
    <s v="Very Good"/>
    <n v="0"/>
    <x v="2"/>
    <n v="104"/>
    <s v="itching"/>
  </r>
  <r>
    <n v="1627"/>
    <n v="16.13"/>
    <x v="3"/>
    <n v="1.62"/>
    <n v="42.33"/>
    <n v="139"/>
    <n v="106"/>
    <s v="High Risk"/>
    <n v="3"/>
    <n v="2023"/>
    <n v="6"/>
    <n v="15"/>
    <d v="2023-06-15T00:00:00"/>
    <s v="Q2"/>
    <s v="Q2-2023"/>
    <s v="F"/>
    <n v="1"/>
    <s v="Good"/>
    <n v="1"/>
    <x v="0"/>
    <n v="101"/>
    <s v="nausea"/>
  </r>
  <r>
    <n v="1627"/>
    <n v="22.7"/>
    <x v="0"/>
    <n v="1.62"/>
    <n v="59.57"/>
    <n v="138"/>
    <n v="106"/>
    <s v="High Risk"/>
    <n v="4"/>
    <n v="2023"/>
    <n v="12"/>
    <n v="15"/>
    <d v="2023-12-15T00:00:00"/>
    <s v="Q4"/>
    <s v="Q4-2023"/>
    <s v="F"/>
    <n v="2"/>
    <s v="Poor"/>
    <n v="2"/>
    <x v="1"/>
    <n v="100"/>
    <s v="headache"/>
  </r>
  <r>
    <n v="1627"/>
    <n v="21.12"/>
    <x v="0"/>
    <n v="1.62"/>
    <n v="55.41"/>
    <n v="130"/>
    <n v="118"/>
    <s v="Differential Risk"/>
    <n v="5"/>
    <n v="2024"/>
    <n v="6"/>
    <n v="14"/>
    <d v="2024-06-14T00:00:00"/>
    <s v="Q2"/>
    <s v="Q2-2024"/>
    <s v="F"/>
    <n v="2"/>
    <s v="Poor"/>
    <n v="2"/>
    <x v="1"/>
    <n v="100"/>
    <s v="headache"/>
  </r>
  <r>
    <n v="1628"/>
    <n v="22.78"/>
    <x v="0"/>
    <n v="1.62"/>
    <n v="59.79"/>
    <n v="111"/>
    <n v="100"/>
    <s v="Differential Risk"/>
    <n v="1"/>
    <n v="2022"/>
    <n v="6"/>
    <n v="15"/>
    <d v="2022-06-15T00:00:00"/>
    <s v="Q2"/>
    <s v="Q2-2022"/>
    <s v="F"/>
    <n v="1"/>
    <s v="Good"/>
    <n v="1"/>
    <x v="0"/>
    <n v="104"/>
    <s v="itching"/>
  </r>
  <r>
    <n v="1628"/>
    <n v="18.47"/>
    <x v="3"/>
    <n v="1.62"/>
    <n v="48.48"/>
    <n v="116"/>
    <n v="98"/>
    <s v="Differential Risk"/>
    <n v="2"/>
    <n v="2022"/>
    <n v="12"/>
    <n v="15"/>
    <d v="2022-12-15T00:00:00"/>
    <s v="Q4"/>
    <s v="Q4-2022"/>
    <s v="F"/>
    <n v="3"/>
    <s v="Very Poor"/>
    <n v="1"/>
    <x v="0"/>
    <n v="100"/>
    <s v="headache"/>
  </r>
  <r>
    <n v="1628"/>
    <n v="23.02"/>
    <x v="0"/>
    <n v="1.62"/>
    <n v="60.41"/>
    <n v="122"/>
    <n v="109"/>
    <s v="Differential Risk"/>
    <n v="3"/>
    <n v="2023"/>
    <n v="6"/>
    <n v="15"/>
    <d v="2023-06-15T00:00:00"/>
    <s v="Q2"/>
    <s v="Q2-2023"/>
    <s v="F"/>
    <n v="2"/>
    <s v="Poor"/>
    <n v="2"/>
    <x v="1"/>
    <n v="100"/>
    <s v="headache"/>
  </r>
  <r>
    <n v="1628"/>
    <n v="23.18"/>
    <x v="0"/>
    <n v="1.62"/>
    <n v="60.84"/>
    <n v="117"/>
    <n v="119"/>
    <s v="Differential Risk"/>
    <n v="4"/>
    <n v="2023"/>
    <n v="12"/>
    <n v="15"/>
    <d v="2023-12-15T00:00:00"/>
    <s v="Q4"/>
    <s v="Q4-2023"/>
    <s v="F"/>
    <n v="0"/>
    <s v="Very Good"/>
    <n v="1"/>
    <x v="0"/>
    <n v="100"/>
    <s v="headache"/>
  </r>
  <r>
    <n v="1629"/>
    <n v="28.02"/>
    <x v="1"/>
    <n v="1.82"/>
    <n v="92.82"/>
    <n v="125"/>
    <n v="100"/>
    <s v="Differential Risk"/>
    <n v="1"/>
    <n v="2022"/>
    <n v="6"/>
    <n v="18"/>
    <d v="2022-06-18T00:00:00"/>
    <s v="Q2"/>
    <s v="Q2-2022"/>
    <s v="M"/>
    <n v="0"/>
    <s v="Very Good"/>
    <n v="0"/>
    <x v="2"/>
    <n v="100"/>
    <s v="headache"/>
  </r>
  <r>
    <n v="1629"/>
    <n v="26.77"/>
    <x v="1"/>
    <n v="1.82"/>
    <n v="88.68"/>
    <n v="135"/>
    <n v="98"/>
    <s v="High Risk"/>
    <n v="2"/>
    <n v="2022"/>
    <n v="12"/>
    <n v="18"/>
    <d v="2022-12-18T00:00:00"/>
    <s v="Q4"/>
    <s v="Q4-2022"/>
    <s v="M"/>
    <n v="3"/>
    <s v="Very Poor"/>
    <n v="2"/>
    <x v="1"/>
    <n v="100"/>
    <s v="headache"/>
  </r>
  <r>
    <n v="1629"/>
    <n v="27.02"/>
    <x v="1"/>
    <n v="1.82"/>
    <n v="89.52"/>
    <n v="134"/>
    <n v="90"/>
    <s v="Differential Risk"/>
    <n v="3"/>
    <n v="2023"/>
    <n v="6"/>
    <n v="18"/>
    <d v="2023-06-18T00:00:00"/>
    <s v="Q2"/>
    <s v="Q2-2023"/>
    <s v="M"/>
    <n v="2"/>
    <s v="Poor"/>
    <n v="0"/>
    <x v="2"/>
    <n v="101"/>
    <s v="nausea"/>
  </r>
  <r>
    <n v="1629"/>
    <n v="26.53"/>
    <x v="1"/>
    <n v="1.82"/>
    <n v="87.88"/>
    <n v="134"/>
    <n v="84"/>
    <s v="Medium Risk"/>
    <n v="4"/>
    <n v="2023"/>
    <n v="12"/>
    <n v="18"/>
    <d v="2023-12-18T00:00:00"/>
    <s v="Q4"/>
    <s v="Q4-2023"/>
    <s v="M"/>
    <n v="3"/>
    <s v="Very Poor"/>
    <n v="0"/>
    <x v="2"/>
    <n v="100"/>
    <s v="headache"/>
  </r>
  <r>
    <n v="1630"/>
    <n v="24.81"/>
    <x v="0"/>
    <n v="1.82"/>
    <n v="82.16"/>
    <n v="159"/>
    <n v="141"/>
    <s v="High Risk"/>
    <n v="1"/>
    <n v="2022"/>
    <n v="6"/>
    <n v="21"/>
    <d v="2022-06-21T00:00:00"/>
    <s v="Q2"/>
    <s v="Q2-2022"/>
    <s v="M"/>
    <n v="1"/>
    <s v="Good"/>
    <n v="2"/>
    <x v="1"/>
    <n v="105"/>
    <s v="abdominal pain"/>
  </r>
  <r>
    <n v="1630"/>
    <n v="25.33"/>
    <x v="1"/>
    <n v="1.82"/>
    <n v="83.92"/>
    <n v="160"/>
    <n v="146"/>
    <s v="High Risk"/>
    <n v="2"/>
    <n v="2022"/>
    <n v="12"/>
    <n v="21"/>
    <d v="2022-12-21T00:00:00"/>
    <s v="Q4"/>
    <s v="Q4-2022"/>
    <s v="M"/>
    <n v="2"/>
    <s v="Poor"/>
    <n v="2"/>
    <x v="1"/>
    <n v="103"/>
    <s v="vomiting"/>
  </r>
  <r>
    <n v="1630"/>
    <n v="27.05"/>
    <x v="1"/>
    <n v="1.82"/>
    <n v="89.59"/>
    <n v="161"/>
    <n v="146"/>
    <s v="High Risk"/>
    <n v="3"/>
    <n v="2023"/>
    <n v="6"/>
    <n v="21"/>
    <d v="2023-06-21T00:00:00"/>
    <s v="Q2"/>
    <s v="Q2-2023"/>
    <s v="M"/>
    <n v="2"/>
    <s v="Poor"/>
    <n v="0"/>
    <x v="2"/>
    <n v="100"/>
    <s v="headache"/>
  </r>
  <r>
    <n v="1630"/>
    <n v="26"/>
    <x v="1"/>
    <n v="1.82"/>
    <n v="86.12"/>
    <n v="154"/>
    <n v="148"/>
    <s v="High Risk"/>
    <n v="4"/>
    <n v="2023"/>
    <n v="12"/>
    <n v="21"/>
    <d v="2023-12-21T00:00:00"/>
    <s v="Q4"/>
    <s v="Q4-2023"/>
    <s v="M"/>
    <n v="3"/>
    <s v="Very Poor"/>
    <n v="1"/>
    <x v="0"/>
    <n v="100"/>
    <s v="headache"/>
  </r>
  <r>
    <n v="1631"/>
    <n v="26.2"/>
    <x v="1"/>
    <n v="1.82"/>
    <n v="86.78"/>
    <n v="116"/>
    <n v="97"/>
    <s v="Differential Risk"/>
    <n v="1"/>
    <n v="2022"/>
    <n v="6"/>
    <n v="25"/>
    <d v="2022-06-25T00:00:00"/>
    <s v="Q2"/>
    <s v="Q2-2022"/>
    <s v="M"/>
    <n v="2"/>
    <s v="Poor"/>
    <n v="0"/>
    <x v="2"/>
    <n v="105"/>
    <s v="abdominal pain"/>
  </r>
  <r>
    <n v="1631"/>
    <n v="24.27"/>
    <x v="0"/>
    <n v="1.82"/>
    <n v="80.400000000000006"/>
    <n v="110"/>
    <n v="104"/>
    <s v="Differential Risk"/>
    <n v="2"/>
    <n v="2022"/>
    <n v="12"/>
    <n v="25"/>
    <d v="2022-12-25T00:00:00"/>
    <s v="Q4"/>
    <s v="Q4-2022"/>
    <s v="M"/>
    <n v="2"/>
    <s v="Poor"/>
    <n v="2"/>
    <x v="1"/>
    <n v="100"/>
    <s v="headache"/>
  </r>
  <r>
    <n v="1631"/>
    <n v="23.92"/>
    <x v="0"/>
    <n v="1.82"/>
    <n v="79.239999999999995"/>
    <n v="121"/>
    <n v="105"/>
    <s v="Differential Risk"/>
    <n v="3"/>
    <n v="2023"/>
    <n v="6"/>
    <n v="25"/>
    <d v="2023-06-25T00:00:00"/>
    <s v="Q2"/>
    <s v="Q2-2023"/>
    <s v="M"/>
    <n v="3"/>
    <s v="Very Poor"/>
    <n v="1"/>
    <x v="0"/>
    <n v="100"/>
    <s v="headache"/>
  </r>
  <r>
    <n v="1632"/>
    <n v="21.06"/>
    <x v="0"/>
    <n v="1.82"/>
    <n v="69.760000000000005"/>
    <n v="128"/>
    <n v="97"/>
    <s v="Differential Risk"/>
    <n v="1"/>
    <n v="2022"/>
    <n v="6"/>
    <n v="25"/>
    <d v="2022-06-25T00:00:00"/>
    <s v="Q2"/>
    <s v="Q2-2022"/>
    <s v="M"/>
    <n v="1"/>
    <s v="Good"/>
    <n v="0"/>
    <x v="2"/>
    <n v="100"/>
    <s v="headache"/>
  </r>
  <r>
    <n v="1632"/>
    <n v="19.149999999999999"/>
    <x v="0"/>
    <n v="1.82"/>
    <n v="63.44"/>
    <n v="124"/>
    <n v="103"/>
    <s v="Differential Risk"/>
    <n v="2"/>
    <n v="2022"/>
    <n v="12"/>
    <n v="25"/>
    <d v="2022-12-25T00:00:00"/>
    <s v="Q4"/>
    <s v="Q4-2022"/>
    <s v="M"/>
    <n v="2"/>
    <s v="Poor"/>
    <n v="1"/>
    <x v="0"/>
    <n v="101"/>
    <s v="nausea"/>
  </r>
  <r>
    <n v="1632"/>
    <n v="18.96"/>
    <x v="0"/>
    <n v="1.82"/>
    <n v="62.8"/>
    <n v="124"/>
    <n v="103"/>
    <s v="Differential Risk"/>
    <n v="3"/>
    <n v="2023"/>
    <n v="6"/>
    <n v="25"/>
    <d v="2023-06-25T00:00:00"/>
    <s v="Q2"/>
    <s v="Q2-2023"/>
    <s v="M"/>
    <n v="0"/>
    <s v="Very Good"/>
    <n v="1"/>
    <x v="0"/>
    <n v="106"/>
    <s v="dizziness"/>
  </r>
  <r>
    <n v="1632"/>
    <n v="19.420000000000002"/>
    <x v="0"/>
    <n v="1.82"/>
    <n v="64.33"/>
    <n v="129"/>
    <n v="97"/>
    <s v="Differential Risk"/>
    <n v="4"/>
    <n v="2023"/>
    <n v="12"/>
    <n v="25"/>
    <d v="2023-12-25T00:00:00"/>
    <s v="Q4"/>
    <s v="Q4-2023"/>
    <s v="M"/>
    <n v="3"/>
    <s v="Very Poor"/>
    <n v="1"/>
    <x v="0"/>
    <n v="109"/>
    <s v="hallucinations"/>
  </r>
  <r>
    <n v="1632"/>
    <n v="19.77"/>
    <x v="0"/>
    <n v="1.82"/>
    <n v="65.48"/>
    <n v="135"/>
    <n v="99"/>
    <s v="High Risk"/>
    <n v="5"/>
    <n v="2024"/>
    <n v="6"/>
    <n v="24"/>
    <d v="2024-06-24T00:00:00"/>
    <s v="Q2"/>
    <s v="Q2-2024"/>
    <s v="M"/>
    <n v="0"/>
    <s v="Very Good"/>
    <n v="1"/>
    <x v="0"/>
    <n v="103"/>
    <s v="vomiting"/>
  </r>
  <r>
    <n v="1632"/>
    <n v="24.64"/>
    <x v="0"/>
    <n v="1.82"/>
    <n v="81.61"/>
    <n v="139"/>
    <n v="99"/>
    <s v="High Risk"/>
    <n v="6"/>
    <n v="2024"/>
    <n v="12"/>
    <n v="24"/>
    <d v="2024-12-24T00:00:00"/>
    <s v="Q4"/>
    <s v="Q4-2024"/>
    <s v="M"/>
    <n v="2"/>
    <s v="Poor"/>
    <n v="2"/>
    <x v="1"/>
    <n v="105"/>
    <s v="abdominal pain"/>
  </r>
  <r>
    <n v="1633"/>
    <n v="21.94"/>
    <x v="0"/>
    <n v="1.82"/>
    <n v="72.69"/>
    <n v="123"/>
    <n v="100"/>
    <s v="Differential Risk"/>
    <n v="1"/>
    <n v="2022"/>
    <n v="6"/>
    <n v="28"/>
    <d v="2022-06-28T00:00:00"/>
    <s v="Q2"/>
    <s v="Q2-2022"/>
    <s v="M"/>
    <n v="1"/>
    <s v="Good"/>
    <n v="2"/>
    <x v="1"/>
    <n v="106"/>
    <s v="dizziness"/>
  </r>
  <r>
    <n v="1633"/>
    <n v="24.24"/>
    <x v="0"/>
    <n v="1.82"/>
    <n v="80.28"/>
    <n v="125"/>
    <n v="97"/>
    <s v="Differential Risk"/>
    <n v="2"/>
    <n v="2022"/>
    <n v="12"/>
    <n v="28"/>
    <d v="2022-12-28T00:00:00"/>
    <s v="Q4"/>
    <s v="Q4-2022"/>
    <s v="M"/>
    <n v="2"/>
    <s v="Poor"/>
    <n v="2"/>
    <x v="1"/>
    <n v="100"/>
    <s v="headache"/>
  </r>
  <r>
    <n v="1633"/>
    <n v="25.03"/>
    <x v="1"/>
    <n v="1.82"/>
    <n v="82.92"/>
    <n v="119"/>
    <n v="96"/>
    <s v="Differential Risk"/>
    <n v="3"/>
    <n v="2023"/>
    <n v="6"/>
    <n v="28"/>
    <d v="2023-06-28T00:00:00"/>
    <s v="Q2"/>
    <s v="Q2-2023"/>
    <s v="M"/>
    <n v="3"/>
    <s v="Very Poor"/>
    <n v="1"/>
    <x v="0"/>
    <n v="101"/>
    <s v="nausea"/>
  </r>
  <r>
    <n v="1633"/>
    <n v="22.34"/>
    <x v="0"/>
    <n v="1.82"/>
    <n v="73.989999999999995"/>
    <n v="119"/>
    <n v="95"/>
    <s v="Differential Risk"/>
    <n v="4"/>
    <n v="2023"/>
    <n v="12"/>
    <n v="28"/>
    <d v="2023-12-28T00:00:00"/>
    <s v="Q4"/>
    <s v="Q4-2023"/>
    <s v="M"/>
    <n v="3"/>
    <s v="Very Poor"/>
    <n v="2"/>
    <x v="1"/>
    <n v="104"/>
    <s v="itching"/>
  </r>
  <r>
    <n v="1633"/>
    <n v="25.13"/>
    <x v="1"/>
    <n v="1.82"/>
    <n v="83.25"/>
    <n v="118"/>
    <n v="83"/>
    <s v="Differential Risk"/>
    <n v="5"/>
    <n v="2024"/>
    <n v="6"/>
    <n v="27"/>
    <d v="2024-06-27T00:00:00"/>
    <s v="Q2"/>
    <s v="Q2-2024"/>
    <s v="M"/>
    <n v="3"/>
    <s v="Very Poor"/>
    <n v="0"/>
    <x v="2"/>
    <n v="100"/>
    <s v="headache"/>
  </r>
  <r>
    <n v="1634"/>
    <n v="26.23"/>
    <x v="1"/>
    <n v="1.82"/>
    <n v="86.89"/>
    <n v="118"/>
    <n v="84"/>
    <s v="Differential Risk"/>
    <n v="1"/>
    <n v="2022"/>
    <n v="6"/>
    <n v="28"/>
    <d v="2022-06-28T00:00:00"/>
    <s v="Q2"/>
    <s v="Q2-2022"/>
    <s v="M"/>
    <n v="2"/>
    <s v="Poor"/>
    <n v="2"/>
    <x v="1"/>
    <n v="100"/>
    <s v="headache"/>
  </r>
  <r>
    <n v="1634"/>
    <n v="26.41"/>
    <x v="1"/>
    <n v="1.82"/>
    <n v="87.49"/>
    <n v="119"/>
    <n v="84"/>
    <s v="Differential Risk"/>
    <n v="2"/>
    <n v="2022"/>
    <n v="12"/>
    <n v="28"/>
    <d v="2022-12-28T00:00:00"/>
    <s v="Q4"/>
    <s v="Q4-2022"/>
    <s v="M"/>
    <n v="2"/>
    <s v="Poor"/>
    <n v="0"/>
    <x v="2"/>
    <n v="100"/>
    <s v="headache"/>
  </r>
  <r>
    <n v="1634"/>
    <n v="29.1"/>
    <x v="1"/>
    <n v="1.82"/>
    <n v="96.4"/>
    <n v="116"/>
    <n v="84"/>
    <s v="Differential Risk"/>
    <n v="3"/>
    <n v="2023"/>
    <n v="6"/>
    <n v="28"/>
    <d v="2023-06-28T00:00:00"/>
    <s v="Q2"/>
    <s v="Q2-2023"/>
    <s v="M"/>
    <n v="1"/>
    <s v="Good"/>
    <n v="0"/>
    <x v="2"/>
    <n v="100"/>
    <s v="headache"/>
  </r>
  <r>
    <n v="1634"/>
    <n v="28.28"/>
    <x v="1"/>
    <n v="1.82"/>
    <n v="93.67"/>
    <n v="111"/>
    <n v="92"/>
    <s v="Differential Risk"/>
    <n v="4"/>
    <n v="2023"/>
    <n v="12"/>
    <n v="28"/>
    <d v="2023-12-28T00:00:00"/>
    <s v="Q4"/>
    <s v="Q4-2023"/>
    <s v="M"/>
    <n v="2"/>
    <s v="Poor"/>
    <n v="0"/>
    <x v="2"/>
    <n v="100"/>
    <s v="headache"/>
  </r>
  <r>
    <n v="1635"/>
    <n v="27.31"/>
    <x v="1"/>
    <n v="1.82"/>
    <n v="90.48"/>
    <n v="128"/>
    <n v="109"/>
    <s v="Differential Risk"/>
    <n v="1"/>
    <n v="2022"/>
    <n v="6"/>
    <n v="29"/>
    <d v="2022-06-29T00:00:00"/>
    <s v="Q2"/>
    <s v="Q2-2022"/>
    <s v="M"/>
    <n v="2"/>
    <s v="Poor"/>
    <n v="1"/>
    <x v="0"/>
    <n v="101"/>
    <s v="nausea"/>
  </r>
  <r>
    <n v="1635"/>
    <n v="28.38"/>
    <x v="1"/>
    <n v="1.82"/>
    <n v="94.01"/>
    <n v="128"/>
    <n v="108"/>
    <s v="Differential Risk"/>
    <n v="2"/>
    <n v="2022"/>
    <n v="12"/>
    <n v="29"/>
    <d v="2022-12-29T00:00:00"/>
    <s v="Q4"/>
    <s v="Q4-2022"/>
    <s v="M"/>
    <n v="0"/>
    <s v="Very Good"/>
    <n v="0"/>
    <x v="2"/>
    <n v="103"/>
    <s v="vomiting"/>
  </r>
  <r>
    <n v="1635"/>
    <n v="28.64"/>
    <x v="1"/>
    <n v="1.82"/>
    <n v="94.87"/>
    <n v="131"/>
    <n v="109"/>
    <s v="Differential Risk"/>
    <n v="3"/>
    <n v="2023"/>
    <n v="6"/>
    <n v="29"/>
    <d v="2023-06-29T00:00:00"/>
    <s v="Q2"/>
    <s v="Q2-2023"/>
    <s v="M"/>
    <n v="2"/>
    <s v="Poor"/>
    <n v="0"/>
    <x v="2"/>
    <n v="100"/>
    <s v="headache"/>
  </r>
  <r>
    <n v="1635"/>
    <n v="29.31"/>
    <x v="1"/>
    <n v="1.82"/>
    <n v="97.08"/>
    <n v="112"/>
    <n v="115"/>
    <s v="Differential Risk"/>
    <n v="4"/>
    <n v="2023"/>
    <n v="12"/>
    <n v="29"/>
    <d v="2023-12-29T00:00:00"/>
    <s v="Q4"/>
    <s v="Q4-2023"/>
    <s v="M"/>
    <n v="1"/>
    <s v="Good"/>
    <n v="1"/>
    <x v="0"/>
    <n v="104"/>
    <s v="itching"/>
  </r>
  <r>
    <n v="1635"/>
    <n v="36.159999999999997"/>
    <x v="2"/>
    <n v="1.82"/>
    <n v="119.79"/>
    <n v="131"/>
    <n v="122"/>
    <s v="Differential Risk"/>
    <n v="5"/>
    <n v="2024"/>
    <n v="6"/>
    <n v="28"/>
    <d v="2024-06-28T00:00:00"/>
    <s v="Q2"/>
    <s v="Q2-2024"/>
    <s v="M"/>
    <n v="1"/>
    <s v="Good"/>
    <n v="0"/>
    <x v="2"/>
    <n v="103"/>
    <s v="vomiting"/>
  </r>
  <r>
    <n v="1636"/>
    <n v="18.72"/>
    <x v="0"/>
    <n v="1.62"/>
    <n v="49.12"/>
    <n v="128"/>
    <n v="98"/>
    <s v="Differential Risk"/>
    <n v="1"/>
    <n v="2022"/>
    <n v="6"/>
    <n v="30"/>
    <d v="2022-06-30T00:00:00"/>
    <s v="Q2"/>
    <s v="Q2-2022"/>
    <s v="F"/>
    <n v="1"/>
    <s v="Good"/>
    <n v="1"/>
    <x v="0"/>
    <n v="108"/>
    <s v="palpitations"/>
  </r>
  <r>
    <n v="1636"/>
    <n v="21.52"/>
    <x v="0"/>
    <n v="1.62"/>
    <n v="56.48"/>
    <n v="140"/>
    <n v="87"/>
    <s v="High Risk"/>
    <n v="2"/>
    <n v="2022"/>
    <n v="12"/>
    <n v="30"/>
    <d v="2022-12-30T00:00:00"/>
    <s v="Q4"/>
    <s v="Q4-2022"/>
    <s v="F"/>
    <n v="1"/>
    <s v="Good"/>
    <n v="2"/>
    <x v="1"/>
    <n v="100"/>
    <s v="headache"/>
  </r>
  <r>
    <n v="1636"/>
    <n v="23.22"/>
    <x v="0"/>
    <n v="1.62"/>
    <n v="60.95"/>
    <n v="134"/>
    <n v="90"/>
    <s v="Differential Risk"/>
    <n v="3"/>
    <n v="2023"/>
    <n v="6"/>
    <n v="30"/>
    <d v="2023-06-30T00:00:00"/>
    <s v="Q2"/>
    <s v="Q2-2023"/>
    <s v="F"/>
    <n v="1"/>
    <s v="Good"/>
    <n v="0"/>
    <x v="2"/>
    <n v="100"/>
    <s v="headache"/>
  </r>
  <r>
    <n v="1636"/>
    <n v="22.01"/>
    <x v="0"/>
    <n v="1.62"/>
    <n v="57.75"/>
    <n v="128"/>
    <n v="87"/>
    <s v="Differential Risk"/>
    <n v="4"/>
    <n v="2023"/>
    <n v="12"/>
    <n v="30"/>
    <d v="2023-12-30T00:00:00"/>
    <s v="Q4"/>
    <s v="Q4-2023"/>
    <s v="F"/>
    <n v="1"/>
    <s v="Good"/>
    <n v="2"/>
    <x v="1"/>
    <n v="105"/>
    <s v="abdominal pain"/>
  </r>
  <r>
    <n v="1636"/>
    <n v="16.899999999999999"/>
    <x v="3"/>
    <n v="1.62"/>
    <n v="44.35"/>
    <n v="126"/>
    <n v="82"/>
    <s v="Medium Risk"/>
    <n v="5"/>
    <n v="2024"/>
    <n v="6"/>
    <n v="29"/>
    <d v="2024-06-29T00:00:00"/>
    <s v="Q2"/>
    <s v="Q2-2024"/>
    <s v="F"/>
    <n v="2"/>
    <s v="Poor"/>
    <n v="0"/>
    <x v="2"/>
    <n v="100"/>
    <s v="headache"/>
  </r>
  <r>
    <n v="1637"/>
    <n v="17.13"/>
    <x v="3"/>
    <n v="1.62"/>
    <n v="44.95"/>
    <n v="135"/>
    <n v="102"/>
    <s v="High Risk"/>
    <n v="1"/>
    <n v="2022"/>
    <n v="7"/>
    <n v="4"/>
    <d v="2022-07-04T00:00:00"/>
    <s v="Q3"/>
    <s v="Q3-2022"/>
    <s v="F"/>
    <n v="1"/>
    <s v="Good"/>
    <n v="1"/>
    <x v="0"/>
    <n v="101"/>
    <s v="nausea"/>
  </r>
  <r>
    <n v="1637"/>
    <n v="17.89"/>
    <x v="3"/>
    <n v="1.62"/>
    <n v="46.96"/>
    <n v="146"/>
    <n v="108"/>
    <s v="High Risk"/>
    <n v="2"/>
    <n v="2023"/>
    <n v="1"/>
    <n v="3"/>
    <d v="2023-01-03T00:00:00"/>
    <s v="Q1"/>
    <s v="Q1-2023"/>
    <s v="F"/>
    <n v="2"/>
    <s v="Poor"/>
    <n v="0"/>
    <x v="2"/>
    <n v="100"/>
    <s v="headache"/>
  </r>
  <r>
    <n v="1637"/>
    <n v="17.23"/>
    <x v="3"/>
    <n v="1.62"/>
    <n v="45.22"/>
    <n v="142"/>
    <n v="103"/>
    <s v="High Risk"/>
    <n v="3"/>
    <n v="2023"/>
    <n v="7"/>
    <n v="4"/>
    <d v="2023-07-04T00:00:00"/>
    <s v="Q3"/>
    <s v="Q3-2023"/>
    <s v="F"/>
    <n v="2"/>
    <s v="Poor"/>
    <n v="2"/>
    <x v="1"/>
    <n v="100"/>
    <s v="headache"/>
  </r>
  <r>
    <n v="1637"/>
    <n v="19.96"/>
    <x v="0"/>
    <n v="1.62"/>
    <n v="52.38"/>
    <n v="149"/>
    <n v="107"/>
    <s v="High Risk"/>
    <n v="4"/>
    <n v="2024"/>
    <n v="1"/>
    <n v="3"/>
    <d v="2024-01-03T00:00:00"/>
    <s v="Q1"/>
    <s v="Q1-2024"/>
    <s v="F"/>
    <n v="1"/>
    <s v="Good"/>
    <n v="1"/>
    <x v="0"/>
    <n v="100"/>
    <s v="headache"/>
  </r>
  <r>
    <n v="1637"/>
    <n v="19.3"/>
    <x v="0"/>
    <n v="1.62"/>
    <n v="50.65"/>
    <n v="143"/>
    <n v="107"/>
    <s v="High Risk"/>
    <n v="5"/>
    <n v="2024"/>
    <n v="7"/>
    <n v="3"/>
    <d v="2024-07-03T00:00:00"/>
    <s v="Q3"/>
    <s v="Q3-2024"/>
    <s v="F"/>
    <n v="1"/>
    <s v="Good"/>
    <n v="2"/>
    <x v="1"/>
    <n v="109"/>
    <s v="hallucinations"/>
  </r>
  <r>
    <n v="1638"/>
    <n v="21.58"/>
    <x v="0"/>
    <n v="1.82"/>
    <n v="71.48"/>
    <n v="127"/>
    <n v="109"/>
    <s v="Differential Risk"/>
    <n v="1"/>
    <n v="2022"/>
    <n v="7"/>
    <n v="8"/>
    <d v="2022-07-08T00:00:00"/>
    <s v="Q3"/>
    <s v="Q3-2022"/>
    <s v="M"/>
    <n v="1"/>
    <s v="Good"/>
    <n v="1"/>
    <x v="0"/>
    <n v="101"/>
    <s v="nausea"/>
  </r>
  <r>
    <n v="1638"/>
    <n v="23.41"/>
    <x v="0"/>
    <n v="1.82"/>
    <n v="77.55"/>
    <n v="109"/>
    <n v="108"/>
    <s v="Differential Risk"/>
    <n v="2"/>
    <n v="2023"/>
    <n v="1"/>
    <n v="7"/>
    <d v="2023-01-07T00:00:00"/>
    <s v="Q1"/>
    <s v="Q1-2023"/>
    <s v="M"/>
    <n v="1"/>
    <s v="Good"/>
    <n v="2"/>
    <x v="1"/>
    <n v="100"/>
    <s v="headache"/>
  </r>
  <r>
    <n v="1638"/>
    <n v="23.06"/>
    <x v="0"/>
    <n v="1.82"/>
    <n v="76.39"/>
    <n v="99"/>
    <n v="101"/>
    <s v="Differential Risk"/>
    <n v="3"/>
    <n v="2023"/>
    <n v="7"/>
    <n v="8"/>
    <d v="2023-07-08T00:00:00"/>
    <s v="Q3"/>
    <s v="Q3-2023"/>
    <s v="M"/>
    <n v="3"/>
    <s v="Very Poor"/>
    <n v="1"/>
    <x v="0"/>
    <n v="102"/>
    <s v="tinnitus"/>
  </r>
  <r>
    <n v="1638"/>
    <n v="22.16"/>
    <x v="0"/>
    <n v="1.82"/>
    <n v="73.41"/>
    <n v="101"/>
    <n v="106"/>
    <s v="Differential Risk"/>
    <n v="4"/>
    <n v="2024"/>
    <n v="1"/>
    <n v="7"/>
    <d v="2024-01-07T00:00:00"/>
    <s v="Q1"/>
    <s v="Q1-2024"/>
    <s v="M"/>
    <n v="1"/>
    <s v="Good"/>
    <n v="2"/>
    <x v="1"/>
    <n v="100"/>
    <s v="headache"/>
  </r>
  <r>
    <n v="1639"/>
    <n v="22.95"/>
    <x v="0"/>
    <n v="1.82"/>
    <n v="76.02"/>
    <n v="119"/>
    <n v="101"/>
    <s v="Differential Risk"/>
    <n v="1"/>
    <n v="2022"/>
    <n v="7"/>
    <n v="8"/>
    <d v="2022-07-08T00:00:00"/>
    <s v="Q3"/>
    <s v="Q3-2022"/>
    <s v="M"/>
    <n v="1"/>
    <s v="Good"/>
    <n v="2"/>
    <x v="1"/>
    <n v="104"/>
    <s v="itching"/>
  </r>
  <r>
    <n v="1639"/>
    <n v="20.260000000000002"/>
    <x v="0"/>
    <n v="1.82"/>
    <n v="67.12"/>
    <n v="115"/>
    <n v="94"/>
    <s v="Differential Risk"/>
    <n v="2"/>
    <n v="2023"/>
    <n v="1"/>
    <n v="7"/>
    <d v="2023-01-07T00:00:00"/>
    <s v="Q1"/>
    <s v="Q1-2023"/>
    <s v="M"/>
    <n v="0"/>
    <s v="Very Good"/>
    <n v="0"/>
    <x v="2"/>
    <n v="103"/>
    <s v="vomiting"/>
  </r>
  <r>
    <n v="1639"/>
    <n v="20.79"/>
    <x v="0"/>
    <n v="1.82"/>
    <n v="68.86"/>
    <n v="114"/>
    <n v="95"/>
    <s v="Differential Risk"/>
    <n v="3"/>
    <n v="2023"/>
    <n v="7"/>
    <n v="8"/>
    <d v="2023-07-08T00:00:00"/>
    <s v="Q3"/>
    <s v="Q3-2023"/>
    <s v="M"/>
    <n v="2"/>
    <s v="Poor"/>
    <n v="1"/>
    <x v="0"/>
    <n v="100"/>
    <s v="headache"/>
  </r>
  <r>
    <n v="1639"/>
    <n v="21.9"/>
    <x v="0"/>
    <n v="1.82"/>
    <n v="72.53"/>
    <n v="98"/>
    <n v="98"/>
    <s v="Differential Risk"/>
    <n v="4"/>
    <n v="2024"/>
    <n v="1"/>
    <n v="7"/>
    <d v="2024-01-07T00:00:00"/>
    <s v="Q1"/>
    <s v="Q1-2024"/>
    <s v="M"/>
    <n v="3"/>
    <s v="Very Poor"/>
    <n v="0"/>
    <x v="2"/>
    <n v="100"/>
    <s v="headache"/>
  </r>
  <r>
    <n v="1639"/>
    <n v="19.170000000000002"/>
    <x v="0"/>
    <n v="1.82"/>
    <n v="63.49"/>
    <n v="95"/>
    <n v="94"/>
    <s v="Differential Risk"/>
    <n v="5"/>
    <n v="2024"/>
    <n v="7"/>
    <n v="7"/>
    <d v="2024-07-07T00:00:00"/>
    <s v="Q3"/>
    <s v="Q3-2024"/>
    <s v="M"/>
    <n v="3"/>
    <s v="Very Poor"/>
    <n v="2"/>
    <x v="1"/>
    <n v="100"/>
    <s v="headache"/>
  </r>
  <r>
    <n v="1640"/>
    <n v="19.72"/>
    <x v="0"/>
    <n v="1.62"/>
    <n v="51.76"/>
    <n v="123"/>
    <n v="123"/>
    <s v="Differential Risk"/>
    <n v="1"/>
    <n v="2022"/>
    <n v="7"/>
    <n v="9"/>
    <d v="2022-07-09T00:00:00"/>
    <s v="Q3"/>
    <s v="Q3-2022"/>
    <s v="F"/>
    <n v="1"/>
    <s v="Good"/>
    <n v="0"/>
    <x v="2"/>
    <n v="100"/>
    <s v="headache"/>
  </r>
  <r>
    <n v="1640"/>
    <n v="16.55"/>
    <x v="3"/>
    <n v="1.62"/>
    <n v="43.42"/>
    <n v="124"/>
    <n v="121"/>
    <s v="Differential Risk"/>
    <n v="2"/>
    <n v="2023"/>
    <n v="1"/>
    <n v="8"/>
    <d v="2023-01-08T00:00:00"/>
    <s v="Q1"/>
    <s v="Q1-2023"/>
    <s v="F"/>
    <n v="2"/>
    <s v="Poor"/>
    <n v="0"/>
    <x v="2"/>
    <n v="103"/>
    <s v="vomiting"/>
  </r>
  <r>
    <n v="1640"/>
    <n v="14.7"/>
    <x v="3"/>
    <n v="1.62"/>
    <n v="38.58"/>
    <n v="128"/>
    <n v="128"/>
    <s v="Differential Risk"/>
    <n v="3"/>
    <n v="2023"/>
    <n v="7"/>
    <n v="9"/>
    <d v="2023-07-09T00:00:00"/>
    <s v="Q3"/>
    <s v="Q3-2023"/>
    <s v="F"/>
    <n v="1"/>
    <s v="Good"/>
    <n v="2"/>
    <x v="1"/>
    <n v="100"/>
    <s v="headache"/>
  </r>
  <r>
    <n v="1641"/>
    <n v="24.55"/>
    <x v="0"/>
    <n v="1.82"/>
    <n v="81.319999999999993"/>
    <n v="123"/>
    <n v="109"/>
    <s v="Differential Risk"/>
    <n v="1"/>
    <n v="2022"/>
    <n v="7"/>
    <n v="11"/>
    <d v="2022-07-11T00:00:00"/>
    <s v="Q3"/>
    <s v="Q3-2022"/>
    <s v="M"/>
    <n v="1"/>
    <s v="Good"/>
    <n v="0"/>
    <x v="2"/>
    <n v="106"/>
    <s v="dizziness"/>
  </r>
  <r>
    <n v="1641"/>
    <n v="25.97"/>
    <x v="1"/>
    <n v="1.82"/>
    <n v="86.03"/>
    <n v="118"/>
    <n v="111"/>
    <s v="Differential Risk"/>
    <n v="2"/>
    <n v="2023"/>
    <n v="1"/>
    <n v="10"/>
    <d v="2023-01-10T00:00:00"/>
    <s v="Q1"/>
    <s v="Q1-2023"/>
    <s v="M"/>
    <n v="3"/>
    <s v="Very Poor"/>
    <n v="0"/>
    <x v="2"/>
    <n v="100"/>
    <s v="headache"/>
  </r>
  <r>
    <n v="1641"/>
    <n v="27.73"/>
    <x v="1"/>
    <n v="1.82"/>
    <n v="91.85"/>
    <n v="115"/>
    <n v="107"/>
    <s v="Differential Risk"/>
    <n v="3"/>
    <n v="2023"/>
    <n v="7"/>
    <n v="11"/>
    <d v="2023-07-11T00:00:00"/>
    <s v="Q3"/>
    <s v="Q3-2023"/>
    <s v="M"/>
    <n v="2"/>
    <s v="Poor"/>
    <n v="1"/>
    <x v="0"/>
    <n v="108"/>
    <s v="palpitations"/>
  </r>
  <r>
    <n v="1641"/>
    <n v="27.85"/>
    <x v="1"/>
    <n v="1.82"/>
    <n v="92.23"/>
    <n v="120"/>
    <n v="110"/>
    <s v="Differential Risk"/>
    <n v="4"/>
    <n v="2024"/>
    <n v="1"/>
    <n v="10"/>
    <d v="2024-01-10T00:00:00"/>
    <s v="Q1"/>
    <s v="Q1-2024"/>
    <s v="M"/>
    <n v="3"/>
    <s v="Very Poor"/>
    <n v="0"/>
    <x v="2"/>
    <n v="100"/>
    <s v="headache"/>
  </r>
  <r>
    <n v="1642"/>
    <n v="26.98"/>
    <x v="1"/>
    <n v="1.82"/>
    <n v="89.38"/>
    <n v="129"/>
    <n v="99"/>
    <s v="Differential Risk"/>
    <n v="1"/>
    <n v="2022"/>
    <n v="7"/>
    <n v="11"/>
    <d v="2022-07-11T00:00:00"/>
    <s v="Q3"/>
    <s v="Q3-2022"/>
    <s v="M"/>
    <n v="3"/>
    <s v="Very Poor"/>
    <n v="0"/>
    <x v="2"/>
    <n v="105"/>
    <s v="abdominal pain"/>
  </r>
  <r>
    <n v="1642"/>
    <n v="27.14"/>
    <x v="1"/>
    <n v="1.82"/>
    <n v="89.9"/>
    <n v="128"/>
    <n v="96"/>
    <s v="Differential Risk"/>
    <n v="2"/>
    <n v="2023"/>
    <n v="1"/>
    <n v="10"/>
    <d v="2023-01-10T00:00:00"/>
    <s v="Q1"/>
    <s v="Q1-2023"/>
    <s v="M"/>
    <n v="3"/>
    <s v="Very Poor"/>
    <n v="0"/>
    <x v="2"/>
    <n v="100"/>
    <s v="headache"/>
  </r>
  <r>
    <n v="1642"/>
    <n v="29.08"/>
    <x v="1"/>
    <n v="1.82"/>
    <n v="96.33"/>
    <n v="133"/>
    <n v="102"/>
    <s v="Differential Risk"/>
    <n v="3"/>
    <n v="2023"/>
    <n v="7"/>
    <n v="11"/>
    <d v="2023-07-11T00:00:00"/>
    <s v="Q3"/>
    <s v="Q3-2023"/>
    <s v="M"/>
    <n v="1"/>
    <s v="Good"/>
    <n v="2"/>
    <x v="1"/>
    <n v="100"/>
    <s v="headache"/>
  </r>
  <r>
    <n v="1642"/>
    <n v="29.28"/>
    <x v="1"/>
    <n v="1.82"/>
    <n v="96.99"/>
    <n v="127"/>
    <n v="106"/>
    <s v="Differential Risk"/>
    <n v="4"/>
    <n v="2024"/>
    <n v="1"/>
    <n v="10"/>
    <d v="2024-01-10T00:00:00"/>
    <s v="Q1"/>
    <s v="Q1-2024"/>
    <s v="M"/>
    <n v="2"/>
    <s v="Poor"/>
    <n v="1"/>
    <x v="0"/>
    <n v="100"/>
    <s v="headache"/>
  </r>
  <r>
    <n v="1642"/>
    <n v="30.78"/>
    <x v="2"/>
    <n v="1.82"/>
    <n v="101.94"/>
    <n v="125"/>
    <n v="106"/>
    <s v="Differential Risk"/>
    <n v="5"/>
    <n v="2024"/>
    <n v="7"/>
    <n v="10"/>
    <d v="2024-07-10T00:00:00"/>
    <s v="Q3"/>
    <s v="Q3-2024"/>
    <s v="M"/>
    <n v="2"/>
    <s v="Poor"/>
    <n v="0"/>
    <x v="2"/>
    <n v="109"/>
    <s v="hallucinations"/>
  </r>
  <r>
    <n v="1643"/>
    <n v="23.18"/>
    <x v="0"/>
    <n v="1.82"/>
    <n v="76.78"/>
    <n v="139"/>
    <n v="130"/>
    <s v="High Risk"/>
    <n v="1"/>
    <n v="2022"/>
    <n v="7"/>
    <n v="13"/>
    <d v="2022-07-13T00:00:00"/>
    <s v="Q3"/>
    <s v="Q3-2022"/>
    <s v="M"/>
    <n v="1"/>
    <s v="Good"/>
    <n v="1"/>
    <x v="0"/>
    <n v="109"/>
    <s v="hallucinations"/>
  </r>
  <r>
    <n v="1643"/>
    <n v="21.49"/>
    <x v="0"/>
    <n v="1.82"/>
    <n v="71.180000000000007"/>
    <n v="147"/>
    <n v="132"/>
    <s v="High Risk"/>
    <n v="2"/>
    <n v="2023"/>
    <n v="1"/>
    <n v="12"/>
    <d v="2023-01-12T00:00:00"/>
    <s v="Q1"/>
    <s v="Q1-2023"/>
    <s v="M"/>
    <n v="2"/>
    <s v="Poor"/>
    <n v="2"/>
    <x v="1"/>
    <n v="100"/>
    <s v="headache"/>
  </r>
  <r>
    <n v="1643"/>
    <n v="21.93"/>
    <x v="0"/>
    <n v="1.82"/>
    <n v="72.63"/>
    <n v="143"/>
    <n v="140"/>
    <s v="High Risk"/>
    <n v="3"/>
    <n v="2023"/>
    <n v="7"/>
    <n v="13"/>
    <d v="2023-07-13T00:00:00"/>
    <s v="Q3"/>
    <s v="Q3-2023"/>
    <s v="M"/>
    <n v="1"/>
    <s v="Good"/>
    <n v="1"/>
    <x v="0"/>
    <n v="100"/>
    <s v="headache"/>
  </r>
  <r>
    <n v="1643"/>
    <n v="19.149999999999999"/>
    <x v="0"/>
    <n v="1.82"/>
    <n v="63.43"/>
    <n v="139"/>
    <n v="146"/>
    <s v="High Risk"/>
    <n v="4"/>
    <n v="2024"/>
    <n v="1"/>
    <n v="12"/>
    <d v="2024-01-12T00:00:00"/>
    <s v="Q1"/>
    <s v="Q1-2024"/>
    <s v="M"/>
    <n v="1"/>
    <s v="Good"/>
    <n v="2"/>
    <x v="1"/>
    <n v="100"/>
    <s v="headache"/>
  </r>
  <r>
    <n v="1643"/>
    <n v="20"/>
    <x v="0"/>
    <n v="1.82"/>
    <n v="66.25"/>
    <n v="136"/>
    <n v="141"/>
    <s v="High Risk"/>
    <n v="5"/>
    <n v="2024"/>
    <n v="7"/>
    <n v="12"/>
    <d v="2024-07-12T00:00:00"/>
    <s v="Q3"/>
    <s v="Q3-2024"/>
    <s v="M"/>
    <n v="1"/>
    <s v="Good"/>
    <n v="1"/>
    <x v="0"/>
    <n v="107"/>
    <s v="skin rash"/>
  </r>
  <r>
    <n v="1644"/>
    <n v="25.36"/>
    <x v="1"/>
    <n v="1.82"/>
    <n v="83.99"/>
    <n v="125"/>
    <n v="106"/>
    <s v="Differential Risk"/>
    <n v="1"/>
    <n v="2022"/>
    <n v="7"/>
    <n v="17"/>
    <d v="2022-07-17T00:00:00"/>
    <s v="Q3"/>
    <s v="Q3-2022"/>
    <s v="M"/>
    <n v="1"/>
    <s v="Good"/>
    <n v="0"/>
    <x v="2"/>
    <n v="101"/>
    <s v="nausea"/>
  </r>
  <r>
    <n v="1644"/>
    <n v="27.03"/>
    <x v="1"/>
    <n v="1.82"/>
    <n v="89.53"/>
    <n v="115"/>
    <n v="98"/>
    <s v="Differential Risk"/>
    <n v="2"/>
    <n v="2023"/>
    <n v="1"/>
    <n v="16"/>
    <d v="2023-01-16T00:00:00"/>
    <s v="Q1"/>
    <s v="Q1-2023"/>
    <s v="M"/>
    <n v="0"/>
    <s v="Very Good"/>
    <n v="2"/>
    <x v="1"/>
    <n v="100"/>
    <s v="headache"/>
  </r>
  <r>
    <n v="1644"/>
    <n v="29.94"/>
    <x v="1"/>
    <n v="1.82"/>
    <n v="99.16"/>
    <n v="122"/>
    <n v="96"/>
    <s v="Differential Risk"/>
    <n v="3"/>
    <n v="2023"/>
    <n v="7"/>
    <n v="17"/>
    <d v="2023-07-17T00:00:00"/>
    <s v="Q3"/>
    <s v="Q3-2023"/>
    <s v="M"/>
    <n v="2"/>
    <s v="Poor"/>
    <n v="2"/>
    <x v="1"/>
    <n v="101"/>
    <s v="nausea"/>
  </r>
  <r>
    <n v="1644"/>
    <n v="29.5"/>
    <x v="1"/>
    <n v="1.82"/>
    <n v="97.72"/>
    <n v="126"/>
    <n v="87"/>
    <s v="Differential Risk"/>
    <n v="4"/>
    <n v="2024"/>
    <n v="1"/>
    <n v="16"/>
    <d v="2024-01-16T00:00:00"/>
    <s v="Q1"/>
    <s v="Q1-2024"/>
    <s v="M"/>
    <n v="2"/>
    <s v="Poor"/>
    <n v="0"/>
    <x v="2"/>
    <n v="106"/>
    <s v="dizziness"/>
  </r>
  <r>
    <n v="1645"/>
    <n v="24.18"/>
    <x v="0"/>
    <n v="1.82"/>
    <n v="80.08"/>
    <n v="108"/>
    <n v="100"/>
    <s v="Differential Risk"/>
    <n v="1"/>
    <n v="2022"/>
    <n v="7"/>
    <n v="17"/>
    <d v="2022-07-17T00:00:00"/>
    <s v="Q3"/>
    <s v="Q3-2022"/>
    <s v="M"/>
    <n v="3"/>
    <s v="Very Poor"/>
    <n v="2"/>
    <x v="1"/>
    <n v="100"/>
    <s v="headache"/>
  </r>
  <r>
    <n v="1645"/>
    <n v="20.13"/>
    <x v="0"/>
    <n v="1.82"/>
    <n v="66.680000000000007"/>
    <n v="113"/>
    <n v="103"/>
    <s v="Differential Risk"/>
    <n v="2"/>
    <n v="2023"/>
    <n v="1"/>
    <n v="16"/>
    <d v="2023-01-16T00:00:00"/>
    <s v="Q1"/>
    <s v="Q1-2023"/>
    <s v="M"/>
    <n v="2"/>
    <s v="Poor"/>
    <n v="1"/>
    <x v="0"/>
    <n v="100"/>
    <s v="headache"/>
  </r>
  <r>
    <n v="1645"/>
    <n v="20.71"/>
    <x v="0"/>
    <n v="1.82"/>
    <n v="68.59"/>
    <n v="114"/>
    <n v="109"/>
    <s v="Differential Risk"/>
    <n v="3"/>
    <n v="2023"/>
    <n v="7"/>
    <n v="17"/>
    <d v="2023-07-17T00:00:00"/>
    <s v="Q3"/>
    <s v="Q3-2023"/>
    <s v="M"/>
    <n v="1"/>
    <s v="Good"/>
    <n v="2"/>
    <x v="1"/>
    <n v="105"/>
    <s v="abdominal pain"/>
  </r>
  <r>
    <n v="1645"/>
    <n v="20.93"/>
    <x v="0"/>
    <n v="1.82"/>
    <n v="69.319999999999993"/>
    <n v="113"/>
    <n v="109"/>
    <s v="Differential Risk"/>
    <n v="4"/>
    <n v="2024"/>
    <n v="1"/>
    <n v="16"/>
    <d v="2024-01-16T00:00:00"/>
    <s v="Q1"/>
    <s v="Q1-2024"/>
    <s v="M"/>
    <n v="0"/>
    <s v="Very Good"/>
    <n v="1"/>
    <x v="0"/>
    <n v="100"/>
    <s v="headache"/>
  </r>
  <r>
    <n v="1646"/>
    <n v="18.93"/>
    <x v="0"/>
    <n v="1.62"/>
    <n v="49.68"/>
    <n v="151"/>
    <n v="140"/>
    <s v="High Risk"/>
    <n v="1"/>
    <n v="2022"/>
    <n v="7"/>
    <n v="19"/>
    <d v="2022-07-19T00:00:00"/>
    <s v="Q3"/>
    <s v="Q3-2022"/>
    <s v="F"/>
    <n v="1"/>
    <s v="Good"/>
    <n v="2"/>
    <x v="1"/>
    <n v="105"/>
    <s v="abdominal pain"/>
  </r>
  <r>
    <n v="1646"/>
    <n v="16.899999999999999"/>
    <x v="3"/>
    <n v="1.62"/>
    <n v="44.35"/>
    <n v="146"/>
    <n v="143"/>
    <s v="High Risk"/>
    <n v="2"/>
    <n v="2023"/>
    <n v="1"/>
    <n v="18"/>
    <d v="2023-01-18T00:00:00"/>
    <s v="Q1"/>
    <s v="Q1-2023"/>
    <s v="F"/>
    <n v="2"/>
    <s v="Poor"/>
    <n v="1"/>
    <x v="0"/>
    <n v="106"/>
    <s v="dizziness"/>
  </r>
  <r>
    <n v="1646"/>
    <n v="14.07"/>
    <x v="3"/>
    <n v="1.62"/>
    <n v="36.93"/>
    <n v="150"/>
    <n v="143"/>
    <s v="High Risk"/>
    <n v="3"/>
    <n v="2023"/>
    <n v="7"/>
    <n v="19"/>
    <d v="2023-07-19T00:00:00"/>
    <s v="Q3"/>
    <s v="Q3-2023"/>
    <s v="F"/>
    <n v="1"/>
    <s v="Good"/>
    <n v="0"/>
    <x v="2"/>
    <n v="100"/>
    <s v="headache"/>
  </r>
  <r>
    <n v="1646"/>
    <n v="15.77"/>
    <x v="3"/>
    <n v="1.62"/>
    <n v="41.38"/>
    <n v="150"/>
    <n v="136"/>
    <s v="High Risk"/>
    <n v="4"/>
    <n v="2024"/>
    <n v="1"/>
    <n v="18"/>
    <d v="2024-01-18T00:00:00"/>
    <s v="Q1"/>
    <s v="Q1-2024"/>
    <s v="F"/>
    <n v="3"/>
    <s v="Very Poor"/>
    <n v="2"/>
    <x v="1"/>
    <n v="100"/>
    <s v="headache"/>
  </r>
  <r>
    <n v="1646"/>
    <n v="16.87"/>
    <x v="3"/>
    <n v="1.62"/>
    <n v="44.28"/>
    <n v="156"/>
    <n v="135"/>
    <s v="High Risk"/>
    <n v="5"/>
    <n v="2024"/>
    <n v="7"/>
    <n v="18"/>
    <d v="2024-07-18T00:00:00"/>
    <s v="Q3"/>
    <s v="Q3-2024"/>
    <s v="F"/>
    <n v="2"/>
    <s v="Poor"/>
    <n v="2"/>
    <x v="1"/>
    <n v="106"/>
    <s v="dizziness"/>
  </r>
  <r>
    <n v="1646"/>
    <n v="16.670000000000002"/>
    <x v="3"/>
    <n v="1.62"/>
    <n v="43.75"/>
    <n v="152"/>
    <n v="138"/>
    <s v="High Risk"/>
    <n v="6"/>
    <n v="2025"/>
    <n v="1"/>
    <n v="17"/>
    <d v="2025-01-17T00:00:00"/>
    <s v="Q1"/>
    <s v="Q1-2025"/>
    <s v="F"/>
    <n v="3"/>
    <s v="Very Poor"/>
    <n v="0"/>
    <x v="2"/>
    <n v="100"/>
    <s v="headache"/>
  </r>
  <r>
    <n v="1647"/>
    <n v="19.82"/>
    <x v="0"/>
    <n v="1.62"/>
    <n v="52.03"/>
    <n v="130"/>
    <n v="101"/>
    <s v="Differential Risk"/>
    <n v="1"/>
    <n v="2022"/>
    <n v="7"/>
    <n v="23"/>
    <d v="2022-07-23T00:00:00"/>
    <s v="Q3"/>
    <s v="Q3-2022"/>
    <s v="F"/>
    <n v="3"/>
    <s v="Very Poor"/>
    <n v="1"/>
    <x v="0"/>
    <n v="100"/>
    <s v="headache"/>
  </r>
  <r>
    <n v="1647"/>
    <n v="18.32"/>
    <x v="3"/>
    <n v="1.62"/>
    <n v="48.08"/>
    <n v="138"/>
    <n v="102"/>
    <s v="High Risk"/>
    <n v="2"/>
    <n v="2023"/>
    <n v="1"/>
    <n v="22"/>
    <d v="2023-01-22T00:00:00"/>
    <s v="Q1"/>
    <s v="Q1-2023"/>
    <s v="F"/>
    <n v="2"/>
    <s v="Poor"/>
    <n v="2"/>
    <x v="1"/>
    <n v="100"/>
    <s v="headache"/>
  </r>
  <r>
    <n v="1647"/>
    <n v="17.61"/>
    <x v="3"/>
    <n v="1.62"/>
    <n v="46.22"/>
    <n v="137"/>
    <n v="103"/>
    <s v="High Risk"/>
    <n v="3"/>
    <n v="2023"/>
    <n v="7"/>
    <n v="23"/>
    <d v="2023-07-23T00:00:00"/>
    <s v="Q3"/>
    <s v="Q3-2023"/>
    <s v="F"/>
    <n v="2"/>
    <s v="Poor"/>
    <n v="1"/>
    <x v="0"/>
    <n v="105"/>
    <s v="abdominal pain"/>
  </r>
  <r>
    <n v="1647"/>
    <n v="15.14"/>
    <x v="3"/>
    <n v="1.62"/>
    <n v="39.74"/>
    <n v="138"/>
    <n v="103"/>
    <s v="High Risk"/>
    <n v="4"/>
    <n v="2024"/>
    <n v="1"/>
    <n v="22"/>
    <d v="2024-01-22T00:00:00"/>
    <s v="Q1"/>
    <s v="Q1-2024"/>
    <s v="F"/>
    <n v="1"/>
    <s v="Good"/>
    <n v="0"/>
    <x v="2"/>
    <n v="103"/>
    <s v="vomiting"/>
  </r>
  <r>
    <n v="1648"/>
    <n v="23.58"/>
    <x v="0"/>
    <n v="1.62"/>
    <n v="61.88"/>
    <n v="112"/>
    <n v="134"/>
    <s v="Differential Risk"/>
    <n v="1"/>
    <n v="2022"/>
    <n v="7"/>
    <n v="24"/>
    <d v="2022-07-24T00:00:00"/>
    <s v="Q3"/>
    <s v="Q3-2022"/>
    <s v="F"/>
    <n v="0"/>
    <s v="Very Good"/>
    <n v="1"/>
    <x v="0"/>
    <n v="108"/>
    <s v="palpitations"/>
  </r>
  <r>
    <n v="1648"/>
    <n v="23.98"/>
    <x v="0"/>
    <n v="1.62"/>
    <n v="62.94"/>
    <n v="113"/>
    <n v="136"/>
    <s v="Differential Risk"/>
    <n v="2"/>
    <n v="2023"/>
    <n v="1"/>
    <n v="23"/>
    <d v="2023-01-23T00:00:00"/>
    <s v="Q1"/>
    <s v="Q1-2023"/>
    <s v="F"/>
    <n v="3"/>
    <s v="Very Poor"/>
    <n v="1"/>
    <x v="0"/>
    <n v="100"/>
    <s v="headache"/>
  </r>
  <r>
    <n v="1648"/>
    <n v="20.79"/>
    <x v="0"/>
    <n v="1.62"/>
    <n v="54.56"/>
    <n v="107"/>
    <n v="144"/>
    <s v="Differential Risk"/>
    <n v="3"/>
    <n v="2023"/>
    <n v="7"/>
    <n v="24"/>
    <d v="2023-07-24T00:00:00"/>
    <s v="Q3"/>
    <s v="Q3-2023"/>
    <s v="F"/>
    <n v="1"/>
    <s v="Good"/>
    <n v="1"/>
    <x v="0"/>
    <n v="102"/>
    <s v="tinnitus"/>
  </r>
  <r>
    <n v="1648"/>
    <n v="22.11"/>
    <x v="0"/>
    <n v="1.62"/>
    <n v="58.03"/>
    <n v="102"/>
    <n v="140"/>
    <s v="Differential Risk"/>
    <n v="4"/>
    <n v="2024"/>
    <n v="1"/>
    <n v="23"/>
    <d v="2024-01-23T00:00:00"/>
    <s v="Q1"/>
    <s v="Q1-2024"/>
    <s v="F"/>
    <n v="2"/>
    <s v="Poor"/>
    <n v="2"/>
    <x v="1"/>
    <n v="100"/>
    <s v="headache"/>
  </r>
  <r>
    <n v="1649"/>
    <n v="20.18"/>
    <x v="0"/>
    <n v="1.62"/>
    <n v="52.97"/>
    <n v="124"/>
    <n v="104"/>
    <s v="Differential Risk"/>
    <n v="1"/>
    <n v="2022"/>
    <n v="7"/>
    <n v="27"/>
    <d v="2022-07-27T00:00:00"/>
    <s v="Q3"/>
    <s v="Q3-2022"/>
    <s v="F"/>
    <n v="1"/>
    <s v="Good"/>
    <n v="1"/>
    <x v="0"/>
    <n v="103"/>
    <s v="vomiting"/>
  </r>
  <r>
    <n v="1649"/>
    <n v="19.71"/>
    <x v="0"/>
    <n v="1.62"/>
    <n v="51.73"/>
    <n v="130"/>
    <n v="106"/>
    <s v="Differential Risk"/>
    <n v="2"/>
    <n v="2023"/>
    <n v="1"/>
    <n v="26"/>
    <d v="2023-01-26T00:00:00"/>
    <s v="Q1"/>
    <s v="Q1-2023"/>
    <s v="F"/>
    <n v="0"/>
    <s v="Very Good"/>
    <n v="1"/>
    <x v="0"/>
    <n v="100"/>
    <s v="headache"/>
  </r>
  <r>
    <n v="1649"/>
    <n v="19.27"/>
    <x v="0"/>
    <n v="1.62"/>
    <n v="50.56"/>
    <n v="132"/>
    <n v="111"/>
    <s v="Differential Risk"/>
    <n v="3"/>
    <n v="2023"/>
    <n v="7"/>
    <n v="27"/>
    <d v="2023-07-27T00:00:00"/>
    <s v="Q3"/>
    <s v="Q3-2023"/>
    <s v="F"/>
    <n v="3"/>
    <s v="Very Poor"/>
    <n v="2"/>
    <x v="1"/>
    <n v="109"/>
    <s v="hallucinations"/>
  </r>
  <r>
    <n v="1649"/>
    <n v="21"/>
    <x v="0"/>
    <n v="1.62"/>
    <n v="55.11"/>
    <n v="127"/>
    <n v="105"/>
    <s v="Differential Risk"/>
    <n v="4"/>
    <n v="2024"/>
    <n v="1"/>
    <n v="26"/>
    <d v="2024-01-26T00:00:00"/>
    <s v="Q1"/>
    <s v="Q1-2024"/>
    <s v="F"/>
    <n v="1"/>
    <s v="Good"/>
    <n v="1"/>
    <x v="0"/>
    <n v="101"/>
    <s v="nausea"/>
  </r>
  <r>
    <n v="1650"/>
    <n v="23.54"/>
    <x v="0"/>
    <n v="1.62"/>
    <n v="61.79"/>
    <n v="132"/>
    <n v="107"/>
    <s v="Differential Risk"/>
    <n v="1"/>
    <n v="2022"/>
    <n v="7"/>
    <n v="29"/>
    <d v="2022-07-29T00:00:00"/>
    <s v="Q3"/>
    <s v="Q3-2022"/>
    <s v="F"/>
    <n v="1"/>
    <s v="Good"/>
    <n v="1"/>
    <x v="0"/>
    <n v="100"/>
    <s v="headache"/>
  </r>
  <r>
    <n v="1650"/>
    <n v="26.49"/>
    <x v="1"/>
    <n v="1.62"/>
    <n v="69.52"/>
    <n v="128"/>
    <n v="103"/>
    <s v="Differential Risk"/>
    <n v="2"/>
    <n v="2023"/>
    <n v="1"/>
    <n v="28"/>
    <d v="2023-01-28T00:00:00"/>
    <s v="Q1"/>
    <s v="Q1-2023"/>
    <s v="F"/>
    <n v="2"/>
    <s v="Poor"/>
    <n v="0"/>
    <x v="2"/>
    <n v="108"/>
    <s v="palpitations"/>
  </r>
  <r>
    <n v="1650"/>
    <n v="25.14"/>
    <x v="1"/>
    <n v="1.62"/>
    <n v="65.97"/>
    <n v="116"/>
    <n v="98"/>
    <s v="Differential Risk"/>
    <n v="3"/>
    <n v="2023"/>
    <n v="7"/>
    <n v="29"/>
    <d v="2023-07-29T00:00:00"/>
    <s v="Q3"/>
    <s v="Q3-2023"/>
    <s v="F"/>
    <n v="2"/>
    <s v="Poor"/>
    <n v="1"/>
    <x v="0"/>
    <n v="100"/>
    <s v="headache"/>
  </r>
  <r>
    <n v="1651"/>
    <n v="24.77"/>
    <x v="0"/>
    <n v="1.82"/>
    <n v="82.03"/>
    <n v="130"/>
    <n v="93"/>
    <s v="Differential Risk"/>
    <n v="1"/>
    <n v="2022"/>
    <n v="8"/>
    <n v="1"/>
    <d v="2022-08-01T00:00:00"/>
    <s v="Q3"/>
    <s v="Q3-2022"/>
    <s v="M"/>
    <n v="1"/>
    <s v="Good"/>
    <n v="1"/>
    <x v="0"/>
    <n v="100"/>
    <s v="headache"/>
  </r>
  <r>
    <n v="1651"/>
    <n v="24.86"/>
    <x v="0"/>
    <n v="1.82"/>
    <n v="82.36"/>
    <n v="118"/>
    <n v="93"/>
    <s v="Differential Risk"/>
    <n v="2"/>
    <n v="2023"/>
    <n v="1"/>
    <n v="31"/>
    <d v="2023-01-31T00:00:00"/>
    <s v="Q1"/>
    <s v="Q1-2023"/>
    <s v="M"/>
    <n v="2"/>
    <s v="Poor"/>
    <n v="2"/>
    <x v="1"/>
    <n v="100"/>
    <s v="headache"/>
  </r>
  <r>
    <n v="1651"/>
    <n v="25.51"/>
    <x v="1"/>
    <n v="1.82"/>
    <n v="84.5"/>
    <n v="124"/>
    <n v="100"/>
    <s v="Differential Risk"/>
    <n v="3"/>
    <n v="2023"/>
    <n v="8"/>
    <n v="1"/>
    <d v="2023-08-01T00:00:00"/>
    <s v="Q3"/>
    <s v="Q3-2023"/>
    <s v="M"/>
    <n v="3"/>
    <s v="Very Poor"/>
    <n v="2"/>
    <x v="1"/>
    <n v="109"/>
    <s v="hallucinations"/>
  </r>
  <r>
    <n v="1651"/>
    <n v="26.4"/>
    <x v="1"/>
    <n v="1.82"/>
    <n v="87.46"/>
    <n v="135"/>
    <n v="98"/>
    <s v="High Risk"/>
    <n v="4"/>
    <n v="2024"/>
    <n v="1"/>
    <n v="31"/>
    <d v="2024-01-31T00:00:00"/>
    <s v="Q1"/>
    <s v="Q1-2024"/>
    <s v="M"/>
    <n v="2"/>
    <s v="Poor"/>
    <n v="0"/>
    <x v="2"/>
    <n v="100"/>
    <s v="headache"/>
  </r>
  <r>
    <n v="1651"/>
    <n v="29.53"/>
    <x v="1"/>
    <n v="1.82"/>
    <n v="97.83"/>
    <n v="134"/>
    <n v="104"/>
    <s v="Differential Risk"/>
    <n v="5"/>
    <n v="2024"/>
    <n v="7"/>
    <n v="31"/>
    <d v="2024-07-31T00:00:00"/>
    <s v="Q3"/>
    <s v="Q3-2024"/>
    <s v="M"/>
    <n v="1"/>
    <s v="Good"/>
    <n v="1"/>
    <x v="0"/>
    <n v="106"/>
    <s v="dizziness"/>
  </r>
  <r>
    <n v="1652"/>
    <n v="26.36"/>
    <x v="1"/>
    <n v="1.62"/>
    <n v="69.180000000000007"/>
    <n v="114"/>
    <n v="88"/>
    <s v="Differential Risk"/>
    <n v="1"/>
    <n v="2022"/>
    <n v="8"/>
    <n v="4"/>
    <d v="2022-08-04T00:00:00"/>
    <s v="Q3"/>
    <s v="Q3-2022"/>
    <s v="F"/>
    <n v="3"/>
    <s v="Very Poor"/>
    <n v="0"/>
    <x v="2"/>
    <n v="103"/>
    <s v="vomiting"/>
  </r>
  <r>
    <n v="1652"/>
    <n v="27.97"/>
    <x v="1"/>
    <n v="1.62"/>
    <n v="73.41"/>
    <n v="111"/>
    <n v="85"/>
    <s v="Differential Risk"/>
    <n v="2"/>
    <n v="2023"/>
    <n v="2"/>
    <n v="3"/>
    <d v="2023-02-03T00:00:00"/>
    <s v="Q1"/>
    <s v="Q1-2023"/>
    <s v="F"/>
    <n v="2"/>
    <s v="Poor"/>
    <n v="1"/>
    <x v="0"/>
    <n v="101"/>
    <s v="nausea"/>
  </r>
  <r>
    <n v="1652"/>
    <n v="28.89"/>
    <x v="1"/>
    <n v="1.62"/>
    <n v="75.819999999999993"/>
    <n v="121"/>
    <n v="87"/>
    <s v="Differential Risk"/>
    <n v="3"/>
    <n v="2023"/>
    <n v="8"/>
    <n v="4"/>
    <d v="2023-08-04T00:00:00"/>
    <s v="Q3"/>
    <s v="Q3-2023"/>
    <s v="F"/>
    <n v="1"/>
    <s v="Good"/>
    <n v="0"/>
    <x v="2"/>
    <n v="100"/>
    <s v="headache"/>
  </r>
  <r>
    <n v="1652"/>
    <n v="30.75"/>
    <x v="2"/>
    <n v="1.62"/>
    <n v="80.709999999999994"/>
    <n v="124"/>
    <n v="87"/>
    <s v="Differential Risk"/>
    <n v="4"/>
    <n v="2024"/>
    <n v="2"/>
    <n v="3"/>
    <d v="2024-02-03T00:00:00"/>
    <s v="Q1"/>
    <s v="Q1-2024"/>
    <s v="F"/>
    <n v="2"/>
    <s v="Poor"/>
    <n v="0"/>
    <x v="2"/>
    <n v="108"/>
    <s v="palpitations"/>
  </r>
  <r>
    <n v="1652"/>
    <n v="29.33"/>
    <x v="1"/>
    <n v="1.62"/>
    <n v="76.97"/>
    <n v="122"/>
    <n v="88"/>
    <s v="Differential Risk"/>
    <n v="5"/>
    <n v="2024"/>
    <n v="8"/>
    <n v="3"/>
    <d v="2024-08-03T00:00:00"/>
    <s v="Q3"/>
    <s v="Q3-2024"/>
    <s v="F"/>
    <n v="3"/>
    <s v="Very Poor"/>
    <n v="0"/>
    <x v="2"/>
    <n v="104"/>
    <s v="itching"/>
  </r>
  <r>
    <n v="1653"/>
    <n v="30.95"/>
    <x v="2"/>
    <n v="1.82"/>
    <n v="102.51"/>
    <n v="119"/>
    <n v="106"/>
    <s v="Differential Risk"/>
    <n v="1"/>
    <n v="2022"/>
    <n v="8"/>
    <n v="6"/>
    <d v="2022-08-06T00:00:00"/>
    <s v="Q3"/>
    <s v="Q3-2022"/>
    <s v="M"/>
    <n v="1"/>
    <s v="Good"/>
    <n v="1"/>
    <x v="0"/>
    <n v="100"/>
    <s v="headache"/>
  </r>
  <r>
    <n v="1653"/>
    <n v="31.62"/>
    <x v="2"/>
    <n v="1.82"/>
    <n v="104.75"/>
    <n v="114"/>
    <n v="105"/>
    <s v="Differential Risk"/>
    <n v="2"/>
    <n v="2023"/>
    <n v="2"/>
    <n v="5"/>
    <d v="2023-02-05T00:00:00"/>
    <s v="Q1"/>
    <s v="Q1-2023"/>
    <s v="M"/>
    <n v="0"/>
    <s v="Very Good"/>
    <n v="1"/>
    <x v="0"/>
    <n v="100"/>
    <s v="headache"/>
  </r>
  <r>
    <n v="1653"/>
    <n v="30.93"/>
    <x v="2"/>
    <n v="1.82"/>
    <n v="102.44"/>
    <n v="96"/>
    <n v="105"/>
    <s v="Differential Risk"/>
    <n v="3"/>
    <n v="2023"/>
    <n v="8"/>
    <n v="6"/>
    <d v="2023-08-06T00:00:00"/>
    <s v="Q3"/>
    <s v="Q3-2023"/>
    <s v="M"/>
    <n v="3"/>
    <s v="Very Poor"/>
    <n v="0"/>
    <x v="2"/>
    <n v="100"/>
    <s v="headache"/>
  </r>
  <r>
    <n v="1653"/>
    <n v="28.76"/>
    <x v="1"/>
    <n v="1.82"/>
    <n v="95.27"/>
    <n v="91"/>
    <n v="103"/>
    <s v="Differential Risk"/>
    <n v="4"/>
    <n v="2024"/>
    <n v="2"/>
    <n v="5"/>
    <d v="2024-02-05T00:00:00"/>
    <s v="Q1"/>
    <s v="Q1-2024"/>
    <s v="M"/>
    <n v="1"/>
    <s v="Good"/>
    <n v="0"/>
    <x v="2"/>
    <n v="100"/>
    <s v="headache"/>
  </r>
  <r>
    <n v="1654"/>
    <n v="26.43"/>
    <x v="1"/>
    <n v="1.82"/>
    <n v="87.53"/>
    <n v="132"/>
    <n v="122"/>
    <s v="Differential Risk"/>
    <n v="1"/>
    <n v="2022"/>
    <n v="8"/>
    <n v="10"/>
    <d v="2022-08-10T00:00:00"/>
    <s v="Q3"/>
    <s v="Q3-2022"/>
    <s v="M"/>
    <n v="3"/>
    <s v="Very Poor"/>
    <n v="0"/>
    <x v="2"/>
    <n v="101"/>
    <s v="nausea"/>
  </r>
  <r>
    <n v="1654"/>
    <n v="26.89"/>
    <x v="1"/>
    <n v="1.82"/>
    <n v="89.06"/>
    <n v="140"/>
    <n v="107"/>
    <s v="High Risk"/>
    <n v="2"/>
    <n v="2023"/>
    <n v="2"/>
    <n v="9"/>
    <d v="2023-02-09T00:00:00"/>
    <s v="Q1"/>
    <s v="Q1-2023"/>
    <s v="M"/>
    <n v="2"/>
    <s v="Poor"/>
    <n v="0"/>
    <x v="2"/>
    <n v="105"/>
    <s v="abdominal pain"/>
  </r>
  <r>
    <n v="1654"/>
    <n v="26.64"/>
    <x v="1"/>
    <n v="1.82"/>
    <n v="88.23"/>
    <n v="135"/>
    <n v="120"/>
    <s v="High Risk"/>
    <n v="3"/>
    <n v="2023"/>
    <n v="8"/>
    <n v="10"/>
    <d v="2023-08-10T00:00:00"/>
    <s v="Q3"/>
    <s v="Q3-2023"/>
    <s v="M"/>
    <n v="2"/>
    <s v="Poor"/>
    <n v="2"/>
    <x v="1"/>
    <n v="100"/>
    <s v="headache"/>
  </r>
  <r>
    <n v="1654"/>
    <n v="25.97"/>
    <x v="1"/>
    <n v="1.82"/>
    <n v="86.01"/>
    <n v="134"/>
    <n v="123"/>
    <s v="Differential Risk"/>
    <n v="4"/>
    <n v="2024"/>
    <n v="2"/>
    <n v="9"/>
    <d v="2024-02-09T00:00:00"/>
    <s v="Q1"/>
    <s v="Q1-2024"/>
    <s v="M"/>
    <n v="3"/>
    <s v="Very Poor"/>
    <n v="1"/>
    <x v="0"/>
    <n v="100"/>
    <s v="headache"/>
  </r>
  <r>
    <n v="1655"/>
    <n v="24.19"/>
    <x v="0"/>
    <n v="1.82"/>
    <n v="80.13"/>
    <n v="118"/>
    <n v="110"/>
    <s v="Differential Risk"/>
    <n v="1"/>
    <n v="2022"/>
    <n v="8"/>
    <n v="11"/>
    <d v="2022-08-11T00:00:00"/>
    <s v="Q3"/>
    <s v="Q3-2022"/>
    <s v="M"/>
    <n v="0"/>
    <s v="Very Good"/>
    <n v="2"/>
    <x v="1"/>
    <n v="100"/>
    <s v="headache"/>
  </r>
  <r>
    <n v="1655"/>
    <n v="23.22"/>
    <x v="0"/>
    <n v="1.82"/>
    <n v="76.92"/>
    <n v="123"/>
    <n v="108"/>
    <s v="Differential Risk"/>
    <n v="2"/>
    <n v="2023"/>
    <n v="2"/>
    <n v="10"/>
    <d v="2023-02-10T00:00:00"/>
    <s v="Q1"/>
    <s v="Q1-2023"/>
    <s v="M"/>
    <n v="0"/>
    <s v="Very Good"/>
    <n v="1"/>
    <x v="0"/>
    <n v="102"/>
    <s v="tinnitus"/>
  </r>
  <r>
    <n v="1655"/>
    <n v="24.11"/>
    <x v="0"/>
    <n v="1.82"/>
    <n v="79.87"/>
    <n v="129"/>
    <n v="115"/>
    <s v="Differential Risk"/>
    <n v="3"/>
    <n v="2023"/>
    <n v="8"/>
    <n v="11"/>
    <d v="2023-08-11T00:00:00"/>
    <s v="Q3"/>
    <s v="Q3-2023"/>
    <s v="M"/>
    <n v="1"/>
    <s v="Good"/>
    <n v="1"/>
    <x v="0"/>
    <n v="107"/>
    <s v="skin rash"/>
  </r>
  <r>
    <n v="1655"/>
    <n v="19.63"/>
    <x v="0"/>
    <n v="1.82"/>
    <n v="65.02"/>
    <n v="125"/>
    <n v="105"/>
    <s v="Differential Risk"/>
    <n v="4"/>
    <n v="2024"/>
    <n v="2"/>
    <n v="10"/>
    <d v="2024-02-10T00:00:00"/>
    <s v="Q1"/>
    <s v="Q1-2024"/>
    <s v="M"/>
    <n v="0"/>
    <s v="Very Good"/>
    <n v="0"/>
    <x v="2"/>
    <n v="100"/>
    <s v="headache"/>
  </r>
  <r>
    <n v="1656"/>
    <n v="26.31"/>
    <x v="1"/>
    <n v="1.82"/>
    <n v="87.15"/>
    <n v="131"/>
    <n v="124"/>
    <s v="Differential Risk"/>
    <n v="1"/>
    <n v="2022"/>
    <n v="8"/>
    <n v="11"/>
    <d v="2022-08-11T00:00:00"/>
    <s v="Q3"/>
    <s v="Q3-2022"/>
    <s v="M"/>
    <n v="2"/>
    <s v="Poor"/>
    <n v="0"/>
    <x v="2"/>
    <n v="108"/>
    <s v="palpitations"/>
  </r>
  <r>
    <n v="1656"/>
    <n v="26.98"/>
    <x v="1"/>
    <n v="1.82"/>
    <n v="89.37"/>
    <n v="131"/>
    <n v="124"/>
    <s v="Differential Risk"/>
    <n v="2"/>
    <n v="2023"/>
    <n v="2"/>
    <n v="10"/>
    <d v="2023-02-10T00:00:00"/>
    <s v="Q1"/>
    <s v="Q1-2023"/>
    <s v="M"/>
    <n v="2"/>
    <s v="Poor"/>
    <n v="0"/>
    <x v="2"/>
    <n v="104"/>
    <s v="itching"/>
  </r>
  <r>
    <n v="1656"/>
    <n v="27.46"/>
    <x v="1"/>
    <n v="1.82"/>
    <n v="90.97"/>
    <n v="129"/>
    <n v="125"/>
    <s v="Differential Risk"/>
    <n v="3"/>
    <n v="2023"/>
    <n v="8"/>
    <n v="11"/>
    <d v="2023-08-11T00:00:00"/>
    <s v="Q3"/>
    <s v="Q3-2023"/>
    <s v="M"/>
    <n v="3"/>
    <s v="Very Poor"/>
    <n v="2"/>
    <x v="1"/>
    <n v="106"/>
    <s v="dizziness"/>
  </r>
  <r>
    <n v="1656"/>
    <n v="29.39"/>
    <x v="1"/>
    <n v="1.82"/>
    <n v="97.34"/>
    <n v="129"/>
    <n v="130"/>
    <s v="Differential Risk"/>
    <n v="4"/>
    <n v="2024"/>
    <n v="2"/>
    <n v="10"/>
    <d v="2024-02-10T00:00:00"/>
    <s v="Q1"/>
    <s v="Q1-2024"/>
    <s v="M"/>
    <n v="2"/>
    <s v="Poor"/>
    <n v="2"/>
    <x v="1"/>
    <n v="100"/>
    <s v="headache"/>
  </r>
  <r>
    <n v="1656"/>
    <n v="30.07"/>
    <x v="2"/>
    <n v="1.82"/>
    <n v="99.59"/>
    <n v="124"/>
    <n v="134"/>
    <s v="Differential Risk"/>
    <n v="5"/>
    <n v="2024"/>
    <n v="8"/>
    <n v="10"/>
    <d v="2024-08-10T00:00:00"/>
    <s v="Q3"/>
    <s v="Q3-2024"/>
    <s v="M"/>
    <n v="2"/>
    <s v="Poor"/>
    <n v="0"/>
    <x v="2"/>
    <n v="100"/>
    <s v="headache"/>
  </r>
  <r>
    <n v="1657"/>
    <n v="29.48"/>
    <x v="1"/>
    <n v="1.82"/>
    <n v="97.64"/>
    <n v="131"/>
    <n v="120"/>
    <s v="Differential Risk"/>
    <n v="1"/>
    <n v="2022"/>
    <n v="8"/>
    <n v="12"/>
    <d v="2022-08-12T00:00:00"/>
    <s v="Q3"/>
    <s v="Q3-2022"/>
    <s v="M"/>
    <n v="1"/>
    <s v="Good"/>
    <n v="1"/>
    <x v="0"/>
    <n v="101"/>
    <s v="nausea"/>
  </r>
  <r>
    <n v="1657"/>
    <n v="31.38"/>
    <x v="2"/>
    <n v="1.82"/>
    <n v="103.95"/>
    <n v="118"/>
    <n v="123"/>
    <s v="Differential Risk"/>
    <n v="2"/>
    <n v="2023"/>
    <n v="2"/>
    <n v="11"/>
    <d v="2023-02-11T00:00:00"/>
    <s v="Q1"/>
    <s v="Q1-2023"/>
    <s v="M"/>
    <n v="1"/>
    <s v="Good"/>
    <n v="0"/>
    <x v="2"/>
    <n v="100"/>
    <s v="headache"/>
  </r>
  <r>
    <n v="1657"/>
    <n v="29.97"/>
    <x v="1"/>
    <n v="1.82"/>
    <n v="99.26"/>
    <n v="120"/>
    <n v="119"/>
    <s v="Differential Risk"/>
    <n v="3"/>
    <n v="2023"/>
    <n v="8"/>
    <n v="12"/>
    <d v="2023-08-12T00:00:00"/>
    <s v="Q3"/>
    <s v="Q3-2023"/>
    <s v="M"/>
    <n v="3"/>
    <s v="Very Poor"/>
    <n v="1"/>
    <x v="0"/>
    <n v="107"/>
    <s v="skin rash"/>
  </r>
  <r>
    <n v="1657"/>
    <n v="31"/>
    <x v="2"/>
    <n v="1.82"/>
    <n v="102.69"/>
    <n v="126"/>
    <n v="120"/>
    <s v="Differential Risk"/>
    <n v="4"/>
    <n v="2024"/>
    <n v="2"/>
    <n v="11"/>
    <d v="2024-02-11T00:00:00"/>
    <s v="Q1"/>
    <s v="Q1-2024"/>
    <s v="M"/>
    <n v="3"/>
    <s v="Very Poor"/>
    <n v="1"/>
    <x v="0"/>
    <n v="101"/>
    <s v="nausea"/>
  </r>
  <r>
    <n v="1658"/>
    <n v="29.58"/>
    <x v="1"/>
    <n v="1.82"/>
    <n v="97.98"/>
    <n v="113"/>
    <n v="100"/>
    <s v="Differential Risk"/>
    <n v="1"/>
    <n v="2022"/>
    <n v="8"/>
    <n v="12"/>
    <d v="2022-08-12T00:00:00"/>
    <s v="Q3"/>
    <s v="Q3-2022"/>
    <s v="M"/>
    <n v="2"/>
    <s v="Poor"/>
    <n v="2"/>
    <x v="1"/>
    <n v="108"/>
    <s v="palpitations"/>
  </r>
  <r>
    <n v="1658"/>
    <n v="28.74"/>
    <x v="1"/>
    <n v="1.82"/>
    <n v="95.21"/>
    <n v="115"/>
    <n v="101"/>
    <s v="Differential Risk"/>
    <n v="2"/>
    <n v="2023"/>
    <n v="2"/>
    <n v="11"/>
    <d v="2023-02-11T00:00:00"/>
    <s v="Q1"/>
    <s v="Q1-2023"/>
    <s v="M"/>
    <n v="2"/>
    <s v="Poor"/>
    <n v="2"/>
    <x v="1"/>
    <n v="100"/>
    <s v="headache"/>
  </r>
  <r>
    <n v="1658"/>
    <n v="28"/>
    <x v="1"/>
    <n v="1.82"/>
    <n v="92.75"/>
    <n v="122"/>
    <n v="106"/>
    <s v="Differential Risk"/>
    <n v="3"/>
    <n v="2023"/>
    <n v="8"/>
    <n v="12"/>
    <d v="2023-08-12T00:00:00"/>
    <s v="Q3"/>
    <s v="Q3-2023"/>
    <s v="M"/>
    <n v="2"/>
    <s v="Poor"/>
    <n v="2"/>
    <x v="1"/>
    <n v="100"/>
    <s v="headache"/>
  </r>
  <r>
    <n v="1659"/>
    <n v="27.27"/>
    <x v="1"/>
    <n v="1.62"/>
    <n v="71.56"/>
    <n v="109"/>
    <n v="91"/>
    <s v="Differential Risk"/>
    <n v="1"/>
    <n v="2022"/>
    <n v="8"/>
    <n v="15"/>
    <d v="2022-08-15T00:00:00"/>
    <s v="Q3"/>
    <s v="Q3-2022"/>
    <s v="F"/>
    <n v="2"/>
    <s v="Poor"/>
    <n v="1"/>
    <x v="0"/>
    <n v="100"/>
    <s v="headache"/>
  </r>
  <r>
    <n v="1659"/>
    <n v="28.51"/>
    <x v="1"/>
    <n v="1.62"/>
    <n v="74.819999999999993"/>
    <n v="108"/>
    <n v="94"/>
    <s v="Differential Risk"/>
    <n v="2"/>
    <n v="2023"/>
    <n v="2"/>
    <n v="14"/>
    <d v="2023-02-14T00:00:00"/>
    <s v="Q1"/>
    <s v="Q1-2023"/>
    <s v="F"/>
    <n v="2"/>
    <s v="Poor"/>
    <n v="1"/>
    <x v="0"/>
    <n v="109"/>
    <s v="hallucinations"/>
  </r>
  <r>
    <n v="1659"/>
    <n v="29.19"/>
    <x v="1"/>
    <n v="1.62"/>
    <n v="76.62"/>
    <n v="109"/>
    <n v="99"/>
    <s v="Differential Risk"/>
    <n v="3"/>
    <n v="2023"/>
    <n v="8"/>
    <n v="15"/>
    <d v="2023-08-15T00:00:00"/>
    <s v="Q3"/>
    <s v="Q3-2023"/>
    <s v="F"/>
    <n v="2"/>
    <s v="Poor"/>
    <n v="0"/>
    <x v="2"/>
    <n v="101"/>
    <s v="nausea"/>
  </r>
  <r>
    <n v="1659"/>
    <n v="26.11"/>
    <x v="1"/>
    <n v="1.62"/>
    <n v="68.510000000000005"/>
    <n v="115"/>
    <n v="111"/>
    <s v="Differential Risk"/>
    <n v="4"/>
    <n v="2024"/>
    <n v="2"/>
    <n v="14"/>
    <d v="2024-02-14T00:00:00"/>
    <s v="Q1"/>
    <s v="Q1-2024"/>
    <s v="F"/>
    <n v="2"/>
    <s v="Poor"/>
    <n v="0"/>
    <x v="2"/>
    <n v="100"/>
    <s v="headache"/>
  </r>
  <r>
    <n v="1659"/>
    <n v="27.21"/>
    <x v="1"/>
    <n v="1.62"/>
    <n v="71.42"/>
    <n v="115"/>
    <n v="102"/>
    <s v="Differential Risk"/>
    <n v="5"/>
    <n v="2024"/>
    <n v="8"/>
    <n v="14"/>
    <d v="2024-08-14T00:00:00"/>
    <s v="Q3"/>
    <s v="Q3-2024"/>
    <s v="F"/>
    <n v="0"/>
    <s v="Very Good"/>
    <n v="1"/>
    <x v="0"/>
    <n v="103"/>
    <s v="vomiting"/>
  </r>
  <r>
    <n v="1659"/>
    <n v="28.37"/>
    <x v="1"/>
    <n v="1.62"/>
    <n v="74.459999999999994"/>
    <n v="112"/>
    <n v="107"/>
    <s v="Differential Risk"/>
    <n v="6"/>
    <n v="2025"/>
    <n v="2"/>
    <n v="13"/>
    <d v="2025-02-13T00:00:00"/>
    <s v="Q1"/>
    <s v="Q1-2025"/>
    <s v="F"/>
    <n v="1"/>
    <s v="Good"/>
    <n v="2"/>
    <x v="1"/>
    <n v="100"/>
    <s v="headache"/>
  </r>
  <r>
    <n v="1660"/>
    <n v="24.15"/>
    <x v="0"/>
    <n v="1.62"/>
    <n v="63.39"/>
    <n v="138"/>
    <n v="110"/>
    <s v="High Risk"/>
    <n v="1"/>
    <n v="2022"/>
    <n v="8"/>
    <n v="16"/>
    <d v="2022-08-16T00:00:00"/>
    <s v="Q3"/>
    <s v="Q3-2022"/>
    <s v="F"/>
    <n v="0"/>
    <s v="Very Good"/>
    <n v="1"/>
    <x v="0"/>
    <n v="106"/>
    <s v="dizziness"/>
  </r>
  <r>
    <n v="1660"/>
    <n v="22.36"/>
    <x v="0"/>
    <n v="1.62"/>
    <n v="58.68"/>
    <n v="140"/>
    <n v="116"/>
    <s v="High Risk"/>
    <n v="2"/>
    <n v="2023"/>
    <n v="2"/>
    <n v="15"/>
    <d v="2023-02-15T00:00:00"/>
    <s v="Q1"/>
    <s v="Q1-2023"/>
    <s v="F"/>
    <n v="1"/>
    <s v="Good"/>
    <n v="2"/>
    <x v="1"/>
    <n v="100"/>
    <s v="headache"/>
  </r>
  <r>
    <n v="1660"/>
    <n v="24.23"/>
    <x v="0"/>
    <n v="1.62"/>
    <n v="63.59"/>
    <n v="133"/>
    <n v="117"/>
    <s v="Differential Risk"/>
    <n v="3"/>
    <n v="2023"/>
    <n v="8"/>
    <n v="16"/>
    <d v="2023-08-16T00:00:00"/>
    <s v="Q3"/>
    <s v="Q3-2023"/>
    <s v="F"/>
    <n v="1"/>
    <s v="Good"/>
    <n v="0"/>
    <x v="2"/>
    <n v="100"/>
    <s v="headache"/>
  </r>
  <r>
    <n v="1661"/>
    <n v="26.52"/>
    <x v="1"/>
    <n v="1.82"/>
    <n v="87.85"/>
    <n v="124"/>
    <n v="112"/>
    <s v="Differential Risk"/>
    <n v="1"/>
    <n v="2022"/>
    <n v="8"/>
    <n v="19"/>
    <d v="2022-08-19T00:00:00"/>
    <s v="Q3"/>
    <s v="Q3-2022"/>
    <s v="M"/>
    <n v="3"/>
    <s v="Very Poor"/>
    <n v="1"/>
    <x v="0"/>
    <n v="105"/>
    <s v="abdominal pain"/>
  </r>
  <r>
    <n v="1661"/>
    <n v="29.31"/>
    <x v="1"/>
    <n v="1.82"/>
    <n v="97.08"/>
    <n v="133"/>
    <n v="113"/>
    <s v="Differential Risk"/>
    <n v="2"/>
    <n v="2023"/>
    <n v="2"/>
    <n v="18"/>
    <d v="2023-02-18T00:00:00"/>
    <s v="Q1"/>
    <s v="Q1-2023"/>
    <s v="M"/>
    <n v="1"/>
    <s v="Good"/>
    <n v="1"/>
    <x v="0"/>
    <n v="104"/>
    <s v="itching"/>
  </r>
  <r>
    <n v="1661"/>
    <n v="29.53"/>
    <x v="1"/>
    <n v="1.82"/>
    <n v="97.83"/>
    <n v="138"/>
    <n v="108"/>
    <s v="High Risk"/>
    <n v="3"/>
    <n v="2023"/>
    <n v="8"/>
    <n v="19"/>
    <d v="2023-08-19T00:00:00"/>
    <s v="Q3"/>
    <s v="Q3-2023"/>
    <s v="M"/>
    <n v="2"/>
    <s v="Poor"/>
    <n v="0"/>
    <x v="2"/>
    <n v="100"/>
    <s v="headache"/>
  </r>
  <r>
    <n v="1661"/>
    <n v="30.74"/>
    <x v="2"/>
    <n v="1.82"/>
    <n v="101.82"/>
    <n v="134"/>
    <n v="114"/>
    <s v="Differential Risk"/>
    <n v="4"/>
    <n v="2024"/>
    <n v="2"/>
    <n v="18"/>
    <d v="2024-02-18T00:00:00"/>
    <s v="Q1"/>
    <s v="Q1-2024"/>
    <s v="M"/>
    <n v="2"/>
    <s v="Poor"/>
    <n v="0"/>
    <x v="2"/>
    <n v="100"/>
    <s v="headache"/>
  </r>
  <r>
    <n v="1662"/>
    <n v="22.67"/>
    <x v="0"/>
    <n v="1.82"/>
    <n v="75.099999999999994"/>
    <n v="132"/>
    <n v="102"/>
    <s v="Differential Risk"/>
    <n v="1"/>
    <n v="2022"/>
    <n v="8"/>
    <n v="23"/>
    <d v="2022-08-23T00:00:00"/>
    <s v="Q3"/>
    <s v="Q3-2022"/>
    <s v="M"/>
    <n v="1"/>
    <s v="Good"/>
    <n v="2"/>
    <x v="1"/>
    <n v="101"/>
    <s v="nausea"/>
  </r>
  <r>
    <n v="1662"/>
    <n v="23.87"/>
    <x v="0"/>
    <n v="1.82"/>
    <n v="79.069999999999993"/>
    <n v="132"/>
    <n v="92"/>
    <s v="Differential Risk"/>
    <n v="2"/>
    <n v="2023"/>
    <n v="2"/>
    <n v="22"/>
    <d v="2023-02-22T00:00:00"/>
    <s v="Q1"/>
    <s v="Q1-2023"/>
    <s v="M"/>
    <n v="2"/>
    <s v="Poor"/>
    <n v="2"/>
    <x v="1"/>
    <n v="100"/>
    <s v="headache"/>
  </r>
  <r>
    <n v="1662"/>
    <n v="22.65"/>
    <x v="0"/>
    <n v="1.82"/>
    <n v="75.03"/>
    <n v="138"/>
    <n v="93"/>
    <s v="High Risk"/>
    <n v="3"/>
    <n v="2023"/>
    <n v="8"/>
    <n v="23"/>
    <d v="2023-08-23T00:00:00"/>
    <s v="Q3"/>
    <s v="Q3-2023"/>
    <s v="M"/>
    <n v="1"/>
    <s v="Good"/>
    <n v="1"/>
    <x v="0"/>
    <n v="100"/>
    <s v="headache"/>
  </r>
  <r>
    <n v="1662"/>
    <n v="20.77"/>
    <x v="0"/>
    <n v="1.82"/>
    <n v="68.790000000000006"/>
    <n v="153"/>
    <n v="97"/>
    <s v="High Risk"/>
    <n v="4"/>
    <n v="2024"/>
    <n v="2"/>
    <n v="22"/>
    <d v="2024-02-22T00:00:00"/>
    <s v="Q1"/>
    <s v="Q1-2024"/>
    <s v="M"/>
    <n v="1"/>
    <s v="Good"/>
    <n v="2"/>
    <x v="1"/>
    <n v="100"/>
    <s v="headache"/>
  </r>
  <r>
    <n v="1662"/>
    <n v="19.09"/>
    <x v="0"/>
    <n v="1.82"/>
    <n v="63.24"/>
    <n v="158"/>
    <n v="100"/>
    <s v="High Risk"/>
    <n v="5"/>
    <n v="2024"/>
    <n v="8"/>
    <n v="22"/>
    <d v="2024-08-22T00:00:00"/>
    <s v="Q3"/>
    <s v="Q3-2024"/>
    <s v="M"/>
    <n v="0"/>
    <s v="Very Good"/>
    <n v="2"/>
    <x v="1"/>
    <n v="103"/>
    <s v="vomiting"/>
  </r>
  <r>
    <n v="1663"/>
    <n v="24.29"/>
    <x v="0"/>
    <n v="1.82"/>
    <n v="80.47"/>
    <n v="117"/>
    <n v="122"/>
    <s v="Differential Risk"/>
    <n v="1"/>
    <n v="2022"/>
    <n v="8"/>
    <n v="23"/>
    <d v="2022-08-23T00:00:00"/>
    <s v="Q3"/>
    <s v="Q3-2022"/>
    <s v="M"/>
    <n v="2"/>
    <s v="Poor"/>
    <n v="2"/>
    <x v="1"/>
    <n v="100"/>
    <s v="headache"/>
  </r>
  <r>
    <n v="1663"/>
    <n v="25.72"/>
    <x v="1"/>
    <n v="1.82"/>
    <n v="85.2"/>
    <n v="109"/>
    <n v="120"/>
    <s v="Differential Risk"/>
    <n v="2"/>
    <n v="2023"/>
    <n v="2"/>
    <n v="22"/>
    <d v="2023-02-22T00:00:00"/>
    <s v="Q1"/>
    <s v="Q1-2023"/>
    <s v="M"/>
    <n v="1"/>
    <s v="Good"/>
    <n v="0"/>
    <x v="2"/>
    <n v="100"/>
    <s v="headache"/>
  </r>
  <r>
    <n v="1663"/>
    <n v="25.86"/>
    <x v="1"/>
    <n v="1.82"/>
    <n v="85.66"/>
    <n v="104"/>
    <n v="120"/>
    <s v="Differential Risk"/>
    <n v="3"/>
    <n v="2023"/>
    <n v="8"/>
    <n v="23"/>
    <d v="2023-08-23T00:00:00"/>
    <s v="Q3"/>
    <s v="Q3-2023"/>
    <s v="M"/>
    <n v="2"/>
    <s v="Poor"/>
    <n v="0"/>
    <x v="2"/>
    <n v="100"/>
    <s v="headache"/>
  </r>
  <r>
    <n v="1663"/>
    <n v="25.45"/>
    <x v="1"/>
    <n v="1.82"/>
    <n v="84.3"/>
    <n v="98"/>
    <n v="134"/>
    <s v="Differential Risk"/>
    <n v="4"/>
    <n v="2024"/>
    <n v="2"/>
    <n v="22"/>
    <d v="2024-02-22T00:00:00"/>
    <s v="Q1"/>
    <s v="Q1-2024"/>
    <s v="M"/>
    <n v="3"/>
    <s v="Very Poor"/>
    <n v="2"/>
    <x v="1"/>
    <n v="100"/>
    <s v="headache"/>
  </r>
  <r>
    <n v="1664"/>
    <n v="20.86"/>
    <x v="0"/>
    <n v="1.62"/>
    <n v="54.74"/>
    <n v="121"/>
    <n v="100"/>
    <s v="Differential Risk"/>
    <n v="1"/>
    <n v="2022"/>
    <n v="8"/>
    <n v="24"/>
    <d v="2022-08-24T00:00:00"/>
    <s v="Q3"/>
    <s v="Q3-2022"/>
    <s v="F"/>
    <n v="1"/>
    <s v="Good"/>
    <n v="1"/>
    <x v="0"/>
    <n v="100"/>
    <s v="headache"/>
  </r>
  <r>
    <n v="1664"/>
    <n v="19.3"/>
    <x v="0"/>
    <n v="1.62"/>
    <n v="50.65"/>
    <n v="122"/>
    <n v="104"/>
    <s v="Differential Risk"/>
    <n v="2"/>
    <n v="2023"/>
    <n v="2"/>
    <n v="23"/>
    <d v="2023-02-23T00:00:00"/>
    <s v="Q1"/>
    <s v="Q1-2023"/>
    <s v="F"/>
    <n v="0"/>
    <s v="Very Good"/>
    <n v="1"/>
    <x v="0"/>
    <n v="100"/>
    <s v="headache"/>
  </r>
  <r>
    <n v="1664"/>
    <n v="21.02"/>
    <x v="0"/>
    <n v="1.62"/>
    <n v="55.16"/>
    <n v="118"/>
    <n v="100"/>
    <s v="Differential Risk"/>
    <n v="3"/>
    <n v="2023"/>
    <n v="8"/>
    <n v="24"/>
    <d v="2023-08-24T00:00:00"/>
    <s v="Q3"/>
    <s v="Q3-2023"/>
    <s v="F"/>
    <n v="2"/>
    <s v="Poor"/>
    <n v="2"/>
    <x v="1"/>
    <n v="100"/>
    <s v="headache"/>
  </r>
  <r>
    <n v="1664"/>
    <n v="22.04"/>
    <x v="0"/>
    <n v="1.62"/>
    <n v="57.85"/>
    <n v="117"/>
    <n v="93"/>
    <s v="Differential Risk"/>
    <n v="4"/>
    <n v="2024"/>
    <n v="2"/>
    <n v="23"/>
    <d v="2024-02-23T00:00:00"/>
    <s v="Q1"/>
    <s v="Q1-2024"/>
    <s v="F"/>
    <n v="1"/>
    <s v="Good"/>
    <n v="2"/>
    <x v="1"/>
    <n v="106"/>
    <s v="dizziness"/>
  </r>
  <r>
    <n v="1664"/>
    <n v="27.45"/>
    <x v="1"/>
    <n v="1.62"/>
    <n v="72.040000000000006"/>
    <n v="113"/>
    <n v="98"/>
    <s v="Differential Risk"/>
    <n v="5"/>
    <n v="2024"/>
    <n v="8"/>
    <n v="23"/>
    <d v="2024-08-23T00:00:00"/>
    <s v="Q3"/>
    <s v="Q3-2024"/>
    <s v="F"/>
    <n v="1"/>
    <s v="Good"/>
    <n v="0"/>
    <x v="2"/>
    <n v="101"/>
    <s v="nausea"/>
  </r>
  <r>
    <n v="1665"/>
    <n v="27.35"/>
    <x v="1"/>
    <n v="1.82"/>
    <n v="90.59"/>
    <n v="130"/>
    <n v="101"/>
    <s v="Differential Risk"/>
    <n v="1"/>
    <n v="2022"/>
    <n v="8"/>
    <n v="25"/>
    <d v="2022-08-25T00:00:00"/>
    <s v="Q3"/>
    <s v="Q3-2022"/>
    <s v="M"/>
    <n v="2"/>
    <s v="Poor"/>
    <n v="1"/>
    <x v="0"/>
    <n v="105"/>
    <s v="abdominal pain"/>
  </r>
  <r>
    <n v="1665"/>
    <n v="28.09"/>
    <x v="1"/>
    <n v="1.82"/>
    <n v="93.03"/>
    <n v="130"/>
    <n v="95"/>
    <s v="Differential Risk"/>
    <n v="2"/>
    <n v="2023"/>
    <n v="2"/>
    <n v="24"/>
    <d v="2023-02-24T00:00:00"/>
    <s v="Q1"/>
    <s v="Q1-2023"/>
    <s v="M"/>
    <n v="3"/>
    <s v="Very Poor"/>
    <n v="0"/>
    <x v="2"/>
    <n v="100"/>
    <s v="headache"/>
  </r>
  <r>
    <n v="1665"/>
    <n v="28.92"/>
    <x v="1"/>
    <n v="1.82"/>
    <n v="95.8"/>
    <n v="134"/>
    <n v="97"/>
    <s v="Differential Risk"/>
    <n v="3"/>
    <n v="2023"/>
    <n v="8"/>
    <n v="25"/>
    <d v="2023-08-25T00:00:00"/>
    <s v="Q3"/>
    <s v="Q3-2023"/>
    <s v="M"/>
    <n v="3"/>
    <s v="Very Poor"/>
    <n v="0"/>
    <x v="2"/>
    <n v="100"/>
    <s v="headache"/>
  </r>
  <r>
    <n v="1665"/>
    <n v="27.62"/>
    <x v="1"/>
    <n v="1.82"/>
    <n v="91.48"/>
    <n v="140"/>
    <n v="102"/>
    <s v="High Risk"/>
    <n v="4"/>
    <n v="2024"/>
    <n v="2"/>
    <n v="24"/>
    <d v="2024-02-24T00:00:00"/>
    <s v="Q1"/>
    <s v="Q1-2024"/>
    <s v="M"/>
    <n v="2"/>
    <s v="Poor"/>
    <n v="0"/>
    <x v="2"/>
    <n v="100"/>
    <s v="headache"/>
  </r>
  <r>
    <n v="1666"/>
    <n v="31.31"/>
    <x v="2"/>
    <n v="1.82"/>
    <n v="103.72"/>
    <n v="114"/>
    <n v="86"/>
    <s v="Differential Risk"/>
    <n v="1"/>
    <n v="2022"/>
    <n v="8"/>
    <n v="29"/>
    <d v="2022-08-29T00:00:00"/>
    <s v="Q3"/>
    <s v="Q3-2022"/>
    <s v="M"/>
    <n v="1"/>
    <s v="Good"/>
    <n v="0"/>
    <x v="2"/>
    <n v="100"/>
    <s v="headache"/>
  </r>
  <r>
    <n v="1666"/>
    <n v="29.27"/>
    <x v="1"/>
    <n v="1.82"/>
    <n v="96.96"/>
    <n v="112"/>
    <n v="95"/>
    <s v="Differential Risk"/>
    <n v="2"/>
    <n v="2023"/>
    <n v="2"/>
    <n v="28"/>
    <d v="2023-02-28T00:00:00"/>
    <s v="Q1"/>
    <s v="Q1-2023"/>
    <s v="M"/>
    <n v="1"/>
    <s v="Good"/>
    <n v="0"/>
    <x v="2"/>
    <n v="108"/>
    <s v="palpitations"/>
  </r>
  <r>
    <n v="1666"/>
    <n v="30.96"/>
    <x v="2"/>
    <n v="1.82"/>
    <n v="102.55"/>
    <n v="116"/>
    <n v="98"/>
    <s v="Differential Risk"/>
    <n v="3"/>
    <n v="2023"/>
    <n v="8"/>
    <n v="29"/>
    <d v="2023-08-29T00:00:00"/>
    <s v="Q3"/>
    <s v="Q3-2023"/>
    <s v="M"/>
    <n v="0"/>
    <s v="Very Good"/>
    <n v="0"/>
    <x v="2"/>
    <n v="100"/>
    <s v="headache"/>
  </r>
  <r>
    <n v="1666"/>
    <n v="33.17"/>
    <x v="2"/>
    <n v="1.82"/>
    <n v="109.89"/>
    <n v="110"/>
    <n v="96"/>
    <s v="Differential Risk"/>
    <n v="4"/>
    <n v="2024"/>
    <n v="2"/>
    <n v="28"/>
    <d v="2024-02-28T00:00:00"/>
    <s v="Q1"/>
    <s v="Q1-2024"/>
    <s v="M"/>
    <n v="2"/>
    <s v="Poor"/>
    <n v="0"/>
    <x v="2"/>
    <n v="102"/>
    <s v="tinnitus"/>
  </r>
  <r>
    <n v="1667"/>
    <n v="21.68"/>
    <x v="0"/>
    <n v="1.82"/>
    <n v="71.81"/>
    <n v="132"/>
    <n v="116"/>
    <s v="Differential Risk"/>
    <n v="1"/>
    <n v="2022"/>
    <n v="9"/>
    <n v="2"/>
    <d v="2022-09-02T00:00:00"/>
    <s v="Q3"/>
    <s v="Q3-2022"/>
    <s v="M"/>
    <n v="2"/>
    <s v="Poor"/>
    <n v="2"/>
    <x v="1"/>
    <n v="106"/>
    <s v="dizziness"/>
  </r>
  <r>
    <n v="1667"/>
    <n v="18.46"/>
    <x v="3"/>
    <n v="1.82"/>
    <n v="61.16"/>
    <n v="129"/>
    <n v="114"/>
    <s v="Differential Risk"/>
    <n v="2"/>
    <n v="2023"/>
    <n v="3"/>
    <n v="4"/>
    <d v="2023-03-04T00:00:00"/>
    <s v="Q1"/>
    <s v="Q1-2023"/>
    <s v="M"/>
    <n v="2"/>
    <s v="Poor"/>
    <n v="2"/>
    <x v="1"/>
    <n v="103"/>
    <s v="vomiting"/>
  </r>
  <r>
    <n v="1667"/>
    <n v="15.73"/>
    <x v="3"/>
    <n v="1.82"/>
    <n v="52.1"/>
    <n v="131"/>
    <n v="122"/>
    <s v="Differential Risk"/>
    <n v="3"/>
    <n v="2023"/>
    <n v="9"/>
    <n v="2"/>
    <d v="2023-09-02T00:00:00"/>
    <s v="Q3"/>
    <s v="Q3-2023"/>
    <s v="M"/>
    <n v="1"/>
    <s v="Good"/>
    <n v="0"/>
    <x v="2"/>
    <n v="103"/>
    <s v="vomiting"/>
  </r>
  <r>
    <n v="1667"/>
    <n v="15.1"/>
    <x v="3"/>
    <n v="1.82"/>
    <n v="50.03"/>
    <n v="128"/>
    <n v="123"/>
    <s v="Differential Risk"/>
    <n v="4"/>
    <n v="2024"/>
    <n v="3"/>
    <n v="3"/>
    <d v="2024-03-03T00:00:00"/>
    <s v="Q1"/>
    <s v="Q1-2024"/>
    <s v="M"/>
    <n v="0"/>
    <s v="Very Good"/>
    <n v="1"/>
    <x v="0"/>
    <n v="106"/>
    <s v="dizziness"/>
  </r>
  <r>
    <n v="1667"/>
    <n v="16.38"/>
    <x v="3"/>
    <n v="1.82"/>
    <n v="54.25"/>
    <n v="133"/>
    <n v="123"/>
    <s v="Differential Risk"/>
    <n v="5"/>
    <n v="2024"/>
    <n v="9"/>
    <n v="1"/>
    <d v="2024-09-01T00:00:00"/>
    <s v="Q3"/>
    <s v="Q3-2024"/>
    <s v="M"/>
    <n v="2"/>
    <s v="Poor"/>
    <n v="1"/>
    <x v="0"/>
    <n v="100"/>
    <s v="headache"/>
  </r>
  <r>
    <n v="1668"/>
    <n v="22.87"/>
    <x v="0"/>
    <n v="1.62"/>
    <n v="60.03"/>
    <n v="145"/>
    <n v="123"/>
    <s v="High Risk"/>
    <n v="1"/>
    <n v="2022"/>
    <n v="9"/>
    <n v="3"/>
    <d v="2022-09-03T00:00:00"/>
    <s v="Q3"/>
    <s v="Q3-2022"/>
    <s v="F"/>
    <n v="1"/>
    <s v="Good"/>
    <n v="2"/>
    <x v="1"/>
    <n v="101"/>
    <s v="nausea"/>
  </r>
  <r>
    <n v="1668"/>
    <n v="21.35"/>
    <x v="0"/>
    <n v="1.62"/>
    <n v="56.03"/>
    <n v="145"/>
    <n v="128"/>
    <s v="High Risk"/>
    <n v="2"/>
    <n v="2023"/>
    <n v="3"/>
    <n v="5"/>
    <d v="2023-03-05T00:00:00"/>
    <s v="Q1"/>
    <s v="Q1-2023"/>
    <s v="F"/>
    <n v="2"/>
    <s v="Poor"/>
    <n v="2"/>
    <x v="1"/>
    <n v="100"/>
    <s v="headache"/>
  </r>
  <r>
    <n v="1668"/>
    <n v="20.87"/>
    <x v="0"/>
    <n v="1.62"/>
    <n v="54.78"/>
    <n v="144"/>
    <n v="129"/>
    <s v="High Risk"/>
    <n v="3"/>
    <n v="2023"/>
    <n v="9"/>
    <n v="3"/>
    <d v="2023-09-03T00:00:00"/>
    <s v="Q3"/>
    <s v="Q3-2023"/>
    <s v="F"/>
    <n v="3"/>
    <s v="Very Poor"/>
    <n v="2"/>
    <x v="1"/>
    <n v="104"/>
    <s v="itching"/>
  </r>
  <r>
    <n v="1669"/>
    <n v="21.94"/>
    <x v="0"/>
    <n v="1.82"/>
    <n v="72.67"/>
    <n v="113"/>
    <n v="104"/>
    <s v="Differential Risk"/>
    <n v="1"/>
    <n v="2022"/>
    <n v="9"/>
    <n v="3"/>
    <d v="2022-09-03T00:00:00"/>
    <s v="Q3"/>
    <s v="Q3-2022"/>
    <s v="M"/>
    <n v="3"/>
    <s v="Very Poor"/>
    <n v="2"/>
    <x v="1"/>
    <n v="100"/>
    <s v="headache"/>
  </r>
  <r>
    <n v="1669"/>
    <n v="21.3"/>
    <x v="0"/>
    <n v="1.82"/>
    <n v="70.540000000000006"/>
    <n v="114"/>
    <n v="104"/>
    <s v="Differential Risk"/>
    <n v="2"/>
    <n v="2023"/>
    <n v="3"/>
    <n v="5"/>
    <d v="2023-03-05T00:00:00"/>
    <s v="Q1"/>
    <s v="Q1-2023"/>
    <s v="M"/>
    <n v="2"/>
    <s v="Poor"/>
    <n v="2"/>
    <x v="1"/>
    <n v="107"/>
    <s v="skin rash"/>
  </r>
  <r>
    <n v="1669"/>
    <n v="22.48"/>
    <x v="0"/>
    <n v="1.82"/>
    <n v="74.459999999999994"/>
    <n v="115"/>
    <n v="103"/>
    <s v="Differential Risk"/>
    <n v="3"/>
    <n v="2023"/>
    <n v="9"/>
    <n v="3"/>
    <d v="2023-09-03T00:00:00"/>
    <s v="Q3"/>
    <s v="Q3-2023"/>
    <s v="M"/>
    <n v="1"/>
    <s v="Good"/>
    <n v="1"/>
    <x v="0"/>
    <n v="100"/>
    <s v="headache"/>
  </r>
  <r>
    <n v="1669"/>
    <n v="24.84"/>
    <x v="0"/>
    <n v="1.82"/>
    <n v="82.26"/>
    <n v="119"/>
    <n v="100"/>
    <s v="Differential Risk"/>
    <n v="4"/>
    <n v="2024"/>
    <n v="3"/>
    <n v="4"/>
    <d v="2024-03-04T00:00:00"/>
    <s v="Q1"/>
    <s v="Q1-2024"/>
    <s v="M"/>
    <n v="1"/>
    <s v="Good"/>
    <n v="1"/>
    <x v="0"/>
    <n v="100"/>
    <s v="headache"/>
  </r>
  <r>
    <n v="1670"/>
    <n v="19.25"/>
    <x v="0"/>
    <n v="1.82"/>
    <n v="63.77"/>
    <n v="127"/>
    <n v="122"/>
    <s v="Differential Risk"/>
    <n v="1"/>
    <n v="2022"/>
    <n v="9"/>
    <n v="6"/>
    <d v="2022-09-06T00:00:00"/>
    <s v="Q3"/>
    <s v="Q3-2022"/>
    <s v="M"/>
    <n v="1"/>
    <s v="Good"/>
    <n v="0"/>
    <x v="2"/>
    <n v="101"/>
    <s v="nausea"/>
  </r>
  <r>
    <n v="1670"/>
    <n v="20.41"/>
    <x v="0"/>
    <n v="1.82"/>
    <n v="67.61"/>
    <n v="126"/>
    <n v="123"/>
    <s v="Differential Risk"/>
    <n v="2"/>
    <n v="2023"/>
    <n v="3"/>
    <n v="8"/>
    <d v="2023-03-08T00:00:00"/>
    <s v="Q1"/>
    <s v="Q1-2023"/>
    <s v="M"/>
    <n v="1"/>
    <s v="Good"/>
    <n v="2"/>
    <x v="1"/>
    <n v="101"/>
    <s v="nausea"/>
  </r>
  <r>
    <n v="1670"/>
    <n v="23.91"/>
    <x v="0"/>
    <n v="1.82"/>
    <n v="79.209999999999994"/>
    <n v="133"/>
    <n v="116"/>
    <s v="Differential Risk"/>
    <n v="3"/>
    <n v="2023"/>
    <n v="9"/>
    <n v="6"/>
    <d v="2023-09-06T00:00:00"/>
    <s v="Q3"/>
    <s v="Q3-2023"/>
    <s v="M"/>
    <n v="1"/>
    <s v="Good"/>
    <n v="2"/>
    <x v="1"/>
    <n v="100"/>
    <s v="headache"/>
  </r>
  <r>
    <n v="1670"/>
    <n v="25.1"/>
    <x v="1"/>
    <n v="1.82"/>
    <n v="83.15"/>
    <n v="128"/>
    <n v="113"/>
    <s v="Differential Risk"/>
    <n v="4"/>
    <n v="2024"/>
    <n v="3"/>
    <n v="7"/>
    <d v="2024-03-07T00:00:00"/>
    <s v="Q1"/>
    <s v="Q1-2024"/>
    <s v="M"/>
    <n v="2"/>
    <s v="Poor"/>
    <n v="0"/>
    <x v="2"/>
    <n v="104"/>
    <s v="itching"/>
  </r>
  <r>
    <n v="1670"/>
    <n v="24"/>
    <x v="0"/>
    <n v="1.82"/>
    <n v="79.510000000000005"/>
    <n v="123"/>
    <n v="116"/>
    <s v="Differential Risk"/>
    <n v="5"/>
    <n v="2024"/>
    <n v="9"/>
    <n v="5"/>
    <d v="2024-09-05T00:00:00"/>
    <s v="Q3"/>
    <s v="Q3-2024"/>
    <s v="M"/>
    <n v="2"/>
    <s v="Poor"/>
    <n v="1"/>
    <x v="0"/>
    <n v="100"/>
    <s v="headache"/>
  </r>
  <r>
    <n v="1671"/>
    <n v="20.39"/>
    <x v="0"/>
    <n v="1.62"/>
    <n v="53.52"/>
    <n v="105"/>
    <n v="84"/>
    <s v="Differential Risk"/>
    <n v="1"/>
    <n v="2022"/>
    <n v="9"/>
    <n v="10"/>
    <d v="2022-09-10T00:00:00"/>
    <s v="Q3"/>
    <s v="Q3-2022"/>
    <s v="F"/>
    <n v="1"/>
    <s v="Good"/>
    <n v="2"/>
    <x v="1"/>
    <n v="100"/>
    <s v="headache"/>
  </r>
  <r>
    <n v="1671"/>
    <n v="16.47"/>
    <x v="3"/>
    <n v="1.62"/>
    <n v="43.22"/>
    <n v="111"/>
    <n v="84"/>
    <s v="Differential Risk"/>
    <n v="2"/>
    <n v="2023"/>
    <n v="3"/>
    <n v="12"/>
    <d v="2023-03-12T00:00:00"/>
    <s v="Q1"/>
    <s v="Q1-2023"/>
    <s v="F"/>
    <n v="2"/>
    <s v="Poor"/>
    <n v="1"/>
    <x v="0"/>
    <n v="100"/>
    <s v="headache"/>
  </r>
  <r>
    <n v="1671"/>
    <n v="14.79"/>
    <x v="3"/>
    <n v="1.62"/>
    <n v="38.82"/>
    <n v="110"/>
    <n v="89"/>
    <s v="Differential Risk"/>
    <n v="3"/>
    <n v="2023"/>
    <n v="9"/>
    <n v="10"/>
    <d v="2023-09-10T00:00:00"/>
    <s v="Q3"/>
    <s v="Q3-2023"/>
    <s v="F"/>
    <n v="2"/>
    <s v="Poor"/>
    <n v="2"/>
    <x v="1"/>
    <n v="106"/>
    <s v="dizziness"/>
  </r>
  <r>
    <n v="1671"/>
    <n v="17.22"/>
    <x v="3"/>
    <n v="1.62"/>
    <n v="45.2"/>
    <n v="112"/>
    <n v="86"/>
    <s v="Differential Risk"/>
    <n v="4"/>
    <n v="2024"/>
    <n v="3"/>
    <n v="11"/>
    <d v="2024-03-11T00:00:00"/>
    <s v="Q1"/>
    <s v="Q1-2024"/>
    <s v="F"/>
    <n v="2"/>
    <s v="Poor"/>
    <n v="2"/>
    <x v="1"/>
    <n v="100"/>
    <s v="headache"/>
  </r>
  <r>
    <n v="1672"/>
    <n v="24.47"/>
    <x v="0"/>
    <n v="1.62"/>
    <n v="64.23"/>
    <n v="107"/>
    <n v="96"/>
    <s v="Differential Risk"/>
    <n v="1"/>
    <n v="2022"/>
    <n v="9"/>
    <n v="12"/>
    <d v="2022-09-12T00:00:00"/>
    <s v="Q3"/>
    <s v="Q3-2022"/>
    <s v="F"/>
    <n v="1"/>
    <s v="Good"/>
    <n v="2"/>
    <x v="1"/>
    <n v="108"/>
    <s v="palpitations"/>
  </r>
  <r>
    <n v="1672"/>
    <n v="25.14"/>
    <x v="1"/>
    <n v="1.62"/>
    <n v="65.97"/>
    <n v="110"/>
    <n v="89"/>
    <s v="Differential Risk"/>
    <n v="2"/>
    <n v="2023"/>
    <n v="3"/>
    <n v="14"/>
    <d v="2023-03-14T00:00:00"/>
    <s v="Q1"/>
    <s v="Q1-2023"/>
    <s v="F"/>
    <n v="3"/>
    <s v="Very Poor"/>
    <n v="2"/>
    <x v="1"/>
    <n v="100"/>
    <s v="headache"/>
  </r>
  <r>
    <n v="1672"/>
    <n v="24.61"/>
    <x v="0"/>
    <n v="1.62"/>
    <n v="64.599999999999994"/>
    <n v="110"/>
    <n v="97"/>
    <s v="Differential Risk"/>
    <n v="3"/>
    <n v="2023"/>
    <n v="9"/>
    <n v="12"/>
    <d v="2023-09-12T00:00:00"/>
    <s v="Q3"/>
    <s v="Q3-2023"/>
    <s v="F"/>
    <n v="2"/>
    <s v="Poor"/>
    <n v="1"/>
    <x v="0"/>
    <n v="100"/>
    <s v="headache"/>
  </r>
  <r>
    <n v="1672"/>
    <n v="19.850000000000001"/>
    <x v="0"/>
    <n v="1.62"/>
    <n v="52.09"/>
    <n v="111"/>
    <n v="107"/>
    <s v="Differential Risk"/>
    <n v="4"/>
    <n v="2024"/>
    <n v="3"/>
    <n v="13"/>
    <d v="2024-03-13T00:00:00"/>
    <s v="Q1"/>
    <s v="Q1-2024"/>
    <s v="F"/>
    <n v="1"/>
    <s v="Good"/>
    <n v="1"/>
    <x v="0"/>
    <n v="100"/>
    <s v="headache"/>
  </r>
  <r>
    <n v="1672"/>
    <n v="18.79"/>
    <x v="0"/>
    <n v="1.62"/>
    <n v="49.31"/>
    <n v="105"/>
    <n v="105"/>
    <s v="Differential Risk"/>
    <n v="5"/>
    <n v="2024"/>
    <n v="9"/>
    <n v="11"/>
    <d v="2024-09-11T00:00:00"/>
    <s v="Q3"/>
    <s v="Q3-2024"/>
    <s v="F"/>
    <n v="0"/>
    <s v="Very Good"/>
    <n v="1"/>
    <x v="0"/>
    <n v="100"/>
    <s v="headache"/>
  </r>
  <r>
    <n v="1673"/>
    <n v="24.72"/>
    <x v="0"/>
    <n v="1.82"/>
    <n v="81.88"/>
    <n v="124"/>
    <n v="133"/>
    <s v="Differential Risk"/>
    <n v="1"/>
    <n v="2022"/>
    <n v="9"/>
    <n v="12"/>
    <d v="2022-09-12T00:00:00"/>
    <s v="Q3"/>
    <s v="Q3-2022"/>
    <s v="M"/>
    <n v="1"/>
    <s v="Good"/>
    <n v="2"/>
    <x v="1"/>
    <n v="106"/>
    <s v="dizziness"/>
  </r>
  <r>
    <n v="1673"/>
    <n v="21.91"/>
    <x v="0"/>
    <n v="1.82"/>
    <n v="72.56"/>
    <n v="128"/>
    <n v="136"/>
    <s v="Differential Risk"/>
    <n v="2"/>
    <n v="2023"/>
    <n v="3"/>
    <n v="14"/>
    <d v="2023-03-14T00:00:00"/>
    <s v="Q1"/>
    <s v="Q1-2023"/>
    <s v="M"/>
    <n v="1"/>
    <s v="Good"/>
    <n v="2"/>
    <x v="1"/>
    <n v="105"/>
    <s v="abdominal pain"/>
  </r>
  <r>
    <n v="1673"/>
    <n v="21.75"/>
    <x v="0"/>
    <n v="1.82"/>
    <n v="72.05"/>
    <n v="126"/>
    <n v="147"/>
    <s v="Differential Risk"/>
    <n v="3"/>
    <n v="2023"/>
    <n v="9"/>
    <n v="12"/>
    <d v="2023-09-12T00:00:00"/>
    <s v="Q3"/>
    <s v="Q3-2023"/>
    <s v="M"/>
    <n v="2"/>
    <s v="Poor"/>
    <n v="1"/>
    <x v="0"/>
    <n v="100"/>
    <s v="headache"/>
  </r>
  <r>
    <n v="1673"/>
    <n v="19.579999999999998"/>
    <x v="0"/>
    <n v="1.82"/>
    <n v="64.87"/>
    <n v="131"/>
    <n v="147"/>
    <s v="Differential Risk"/>
    <n v="4"/>
    <n v="2024"/>
    <n v="3"/>
    <n v="13"/>
    <d v="2024-03-13T00:00:00"/>
    <s v="Q1"/>
    <s v="Q1-2024"/>
    <s v="M"/>
    <n v="0"/>
    <s v="Very Good"/>
    <n v="2"/>
    <x v="1"/>
    <n v="104"/>
    <s v="itching"/>
  </r>
  <r>
    <n v="1674"/>
    <n v="17.43"/>
    <x v="3"/>
    <n v="1.62"/>
    <n v="45.75"/>
    <n v="121"/>
    <n v="79"/>
    <s v="Differential Risk"/>
    <n v="1"/>
    <n v="2022"/>
    <n v="9"/>
    <n v="15"/>
    <d v="2022-09-15T00:00:00"/>
    <s v="Q3"/>
    <s v="Q3-2022"/>
    <s v="F"/>
    <n v="1"/>
    <s v="Good"/>
    <n v="2"/>
    <x v="1"/>
    <n v="107"/>
    <s v="skin rash"/>
  </r>
  <r>
    <n v="1674"/>
    <n v="18.97"/>
    <x v="0"/>
    <n v="1.62"/>
    <n v="49.78"/>
    <n v="123"/>
    <n v="78"/>
    <s v="Differential Risk"/>
    <n v="2"/>
    <n v="2023"/>
    <n v="3"/>
    <n v="17"/>
    <d v="2023-03-17T00:00:00"/>
    <s v="Q1"/>
    <s v="Q1-2023"/>
    <s v="F"/>
    <n v="2"/>
    <s v="Poor"/>
    <n v="1"/>
    <x v="0"/>
    <n v="108"/>
    <s v="palpitations"/>
  </r>
  <r>
    <n v="1674"/>
    <n v="16.96"/>
    <x v="3"/>
    <n v="1.62"/>
    <n v="44.51"/>
    <n v="123"/>
    <n v="72"/>
    <s v="Differential Risk"/>
    <n v="3"/>
    <n v="2023"/>
    <n v="9"/>
    <n v="15"/>
    <d v="2023-09-15T00:00:00"/>
    <s v="Q3"/>
    <s v="Q3-2023"/>
    <s v="F"/>
    <n v="3"/>
    <s v="Very Poor"/>
    <n v="0"/>
    <x v="2"/>
    <n v="104"/>
    <s v="itching"/>
  </r>
  <r>
    <n v="1675"/>
    <n v="23.29"/>
    <x v="0"/>
    <n v="1.82"/>
    <n v="77.13"/>
    <n v="118"/>
    <n v="105"/>
    <s v="Differential Risk"/>
    <n v="1"/>
    <n v="2022"/>
    <n v="9"/>
    <n v="16"/>
    <d v="2022-09-16T00:00:00"/>
    <s v="Q3"/>
    <s v="Q3-2022"/>
    <s v="M"/>
    <n v="1"/>
    <s v="Good"/>
    <n v="1"/>
    <x v="0"/>
    <n v="100"/>
    <s v="headache"/>
  </r>
  <r>
    <n v="1675"/>
    <n v="23.61"/>
    <x v="0"/>
    <n v="1.82"/>
    <n v="78.22"/>
    <n v="109"/>
    <n v="99"/>
    <s v="Differential Risk"/>
    <n v="2"/>
    <n v="2023"/>
    <n v="3"/>
    <n v="18"/>
    <d v="2023-03-18T00:00:00"/>
    <s v="Q1"/>
    <s v="Q1-2023"/>
    <s v="M"/>
    <n v="1"/>
    <s v="Good"/>
    <n v="1"/>
    <x v="0"/>
    <n v="107"/>
    <s v="skin rash"/>
  </r>
  <r>
    <n v="1675"/>
    <n v="21.92"/>
    <x v="0"/>
    <n v="1.82"/>
    <n v="72.599999999999994"/>
    <n v="109"/>
    <n v="105"/>
    <s v="Differential Risk"/>
    <n v="3"/>
    <n v="2023"/>
    <n v="9"/>
    <n v="16"/>
    <d v="2023-09-16T00:00:00"/>
    <s v="Q3"/>
    <s v="Q3-2023"/>
    <s v="M"/>
    <n v="1"/>
    <s v="Good"/>
    <n v="1"/>
    <x v="0"/>
    <n v="108"/>
    <s v="palpitations"/>
  </r>
  <r>
    <n v="1675"/>
    <n v="23.01"/>
    <x v="0"/>
    <n v="1.82"/>
    <n v="76.2"/>
    <n v="109"/>
    <n v="101"/>
    <s v="Differential Risk"/>
    <n v="4"/>
    <n v="2024"/>
    <n v="3"/>
    <n v="17"/>
    <d v="2024-03-17T00:00:00"/>
    <s v="Q1"/>
    <s v="Q1-2024"/>
    <s v="M"/>
    <n v="2"/>
    <s v="Poor"/>
    <n v="1"/>
    <x v="0"/>
    <n v="107"/>
    <s v="skin rash"/>
  </r>
  <r>
    <n v="1676"/>
    <n v="21.13"/>
    <x v="0"/>
    <n v="1.62"/>
    <n v="55.45"/>
    <n v="127"/>
    <n v="83"/>
    <s v="Medium Risk"/>
    <n v="1"/>
    <n v="2022"/>
    <n v="9"/>
    <n v="17"/>
    <d v="2022-09-17T00:00:00"/>
    <s v="Q3"/>
    <s v="Q3-2022"/>
    <s v="F"/>
    <n v="1"/>
    <s v="Good"/>
    <n v="0"/>
    <x v="2"/>
    <n v="100"/>
    <s v="headache"/>
  </r>
  <r>
    <n v="1676"/>
    <n v="21.96"/>
    <x v="0"/>
    <n v="1.62"/>
    <n v="57.64"/>
    <n v="126"/>
    <n v="86"/>
    <s v="Differential Risk"/>
    <n v="2"/>
    <n v="2023"/>
    <n v="3"/>
    <n v="19"/>
    <d v="2023-03-19T00:00:00"/>
    <s v="Q1"/>
    <s v="Q1-2023"/>
    <s v="F"/>
    <n v="0"/>
    <s v="Very Good"/>
    <n v="0"/>
    <x v="2"/>
    <n v="100"/>
    <s v="headache"/>
  </r>
  <r>
    <n v="1676"/>
    <n v="21.6"/>
    <x v="0"/>
    <n v="1.62"/>
    <n v="56.69"/>
    <n v="120"/>
    <n v="88"/>
    <s v="Differential Risk"/>
    <n v="3"/>
    <n v="2023"/>
    <n v="9"/>
    <n v="17"/>
    <d v="2023-09-17T00:00:00"/>
    <s v="Q3"/>
    <s v="Q3-2023"/>
    <s v="F"/>
    <n v="0"/>
    <s v="Very Good"/>
    <n v="1"/>
    <x v="0"/>
    <n v="104"/>
    <s v="itching"/>
  </r>
  <r>
    <n v="1676"/>
    <n v="22.76"/>
    <x v="0"/>
    <n v="1.62"/>
    <n v="59.73"/>
    <n v="117"/>
    <n v="87"/>
    <s v="Differential Risk"/>
    <n v="4"/>
    <n v="2024"/>
    <n v="3"/>
    <n v="18"/>
    <d v="2024-03-18T00:00:00"/>
    <s v="Q1"/>
    <s v="Q1-2024"/>
    <s v="F"/>
    <n v="0"/>
    <s v="Very Good"/>
    <n v="0"/>
    <x v="2"/>
    <n v="100"/>
    <s v="headache"/>
  </r>
  <r>
    <n v="1676"/>
    <n v="20.420000000000002"/>
    <x v="0"/>
    <n v="1.62"/>
    <n v="53.59"/>
    <n v="116"/>
    <n v="90"/>
    <s v="Differential Risk"/>
    <n v="5"/>
    <n v="2024"/>
    <n v="9"/>
    <n v="16"/>
    <d v="2024-09-16T00:00:00"/>
    <s v="Q3"/>
    <s v="Q3-2024"/>
    <s v="F"/>
    <n v="1"/>
    <s v="Good"/>
    <n v="0"/>
    <x v="2"/>
    <n v="100"/>
    <s v="headache"/>
  </r>
  <r>
    <n v="1677"/>
    <n v="22.46"/>
    <x v="0"/>
    <n v="1.62"/>
    <n v="58.94"/>
    <n v="124"/>
    <n v="75"/>
    <s v="Differential Risk"/>
    <n v="1"/>
    <n v="2022"/>
    <n v="9"/>
    <n v="19"/>
    <d v="2022-09-19T00:00:00"/>
    <s v="Q3"/>
    <s v="Q3-2022"/>
    <s v="F"/>
    <n v="1"/>
    <s v="Good"/>
    <n v="1"/>
    <x v="0"/>
    <n v="101"/>
    <s v="nausea"/>
  </r>
  <r>
    <n v="1677"/>
    <n v="23.22"/>
    <x v="0"/>
    <n v="1.62"/>
    <n v="60.93"/>
    <n v="109"/>
    <n v="75"/>
    <s v="Low Risk"/>
    <n v="2"/>
    <n v="2023"/>
    <n v="3"/>
    <n v="21"/>
    <d v="2023-03-21T00:00:00"/>
    <s v="Q1"/>
    <s v="Q1-2023"/>
    <s v="F"/>
    <n v="2"/>
    <s v="Poor"/>
    <n v="2"/>
    <x v="1"/>
    <n v="105"/>
    <s v="abdominal pain"/>
  </r>
  <r>
    <n v="1677"/>
    <n v="22.48"/>
    <x v="0"/>
    <n v="1.62"/>
    <n v="59"/>
    <n v="101"/>
    <n v="70"/>
    <s v="Low Risk"/>
    <n v="3"/>
    <n v="2023"/>
    <n v="9"/>
    <n v="19"/>
    <d v="2023-09-19T00:00:00"/>
    <s v="Q3"/>
    <s v="Q3-2023"/>
    <s v="F"/>
    <n v="2"/>
    <s v="Poor"/>
    <n v="2"/>
    <x v="1"/>
    <n v="104"/>
    <s v="itching"/>
  </r>
  <r>
    <n v="1677"/>
    <n v="23.08"/>
    <x v="0"/>
    <n v="1.62"/>
    <n v="60.56"/>
    <n v="101"/>
    <n v="74"/>
    <s v="Low Risk"/>
    <n v="4"/>
    <n v="2024"/>
    <n v="3"/>
    <n v="20"/>
    <d v="2024-03-20T00:00:00"/>
    <s v="Q1"/>
    <s v="Q1-2024"/>
    <s v="F"/>
    <n v="1"/>
    <s v="Good"/>
    <n v="2"/>
    <x v="1"/>
    <n v="100"/>
    <s v="headache"/>
  </r>
  <r>
    <n v="1677"/>
    <n v="23.72"/>
    <x v="0"/>
    <n v="1.62"/>
    <n v="62.25"/>
    <n v="103"/>
    <n v="76"/>
    <s v="Low Risk"/>
    <n v="5"/>
    <n v="2024"/>
    <n v="9"/>
    <n v="18"/>
    <d v="2024-09-18T00:00:00"/>
    <s v="Q3"/>
    <s v="Q3-2024"/>
    <s v="F"/>
    <n v="1"/>
    <s v="Good"/>
    <n v="1"/>
    <x v="0"/>
    <n v="109"/>
    <s v="hallucinations"/>
  </r>
  <r>
    <n v="1677"/>
    <n v="23.53"/>
    <x v="0"/>
    <n v="1.62"/>
    <n v="61.76"/>
    <n v="101"/>
    <n v="76"/>
    <s v="Low Risk"/>
    <n v="6"/>
    <n v="2025"/>
    <n v="3"/>
    <n v="20"/>
    <d v="2025-03-20T00:00:00"/>
    <s v="Q1"/>
    <s v="Q1-2025"/>
    <s v="F"/>
    <n v="1"/>
    <s v="Good"/>
    <n v="1"/>
    <x v="0"/>
    <n v="103"/>
    <s v="vomiting"/>
  </r>
  <r>
    <n v="1678"/>
    <n v="21.11"/>
    <x v="0"/>
    <n v="1.82"/>
    <n v="69.930000000000007"/>
    <n v="126"/>
    <n v="89"/>
    <s v="Differential Risk"/>
    <n v="1"/>
    <n v="2022"/>
    <n v="9"/>
    <n v="19"/>
    <d v="2022-09-19T00:00:00"/>
    <s v="Q3"/>
    <s v="Q3-2022"/>
    <s v="M"/>
    <n v="0"/>
    <s v="Very Good"/>
    <n v="1"/>
    <x v="0"/>
    <n v="102"/>
    <s v="tinnitus"/>
  </r>
  <r>
    <n v="1678"/>
    <n v="19.43"/>
    <x v="0"/>
    <n v="1.82"/>
    <n v="64.36"/>
    <n v="128"/>
    <n v="80"/>
    <s v="Medium Risk"/>
    <n v="2"/>
    <n v="2023"/>
    <n v="3"/>
    <n v="21"/>
    <d v="2023-03-21T00:00:00"/>
    <s v="Q1"/>
    <s v="Q1-2023"/>
    <s v="M"/>
    <n v="0"/>
    <s v="Very Good"/>
    <n v="1"/>
    <x v="0"/>
    <n v="101"/>
    <s v="nausea"/>
  </r>
  <r>
    <n v="1678"/>
    <n v="17.47"/>
    <x v="3"/>
    <n v="1.82"/>
    <n v="57.88"/>
    <n v="131"/>
    <n v="79"/>
    <s v="Differential Risk"/>
    <n v="3"/>
    <n v="2023"/>
    <n v="9"/>
    <n v="19"/>
    <d v="2023-09-19T00:00:00"/>
    <s v="Q3"/>
    <s v="Q3-2023"/>
    <s v="M"/>
    <n v="0"/>
    <s v="Very Good"/>
    <n v="0"/>
    <x v="2"/>
    <n v="101"/>
    <s v="nausea"/>
  </r>
  <r>
    <n v="1678"/>
    <n v="17.32"/>
    <x v="3"/>
    <n v="1.82"/>
    <n v="57.36"/>
    <n v="129"/>
    <n v="82"/>
    <s v="Medium Risk"/>
    <n v="4"/>
    <n v="2024"/>
    <n v="3"/>
    <n v="20"/>
    <d v="2024-03-20T00:00:00"/>
    <s v="Q1"/>
    <s v="Q1-2024"/>
    <s v="M"/>
    <n v="0"/>
    <s v="Very Good"/>
    <n v="2"/>
    <x v="1"/>
    <n v="100"/>
    <s v="headache"/>
  </r>
  <r>
    <n v="1678"/>
    <n v="15.65"/>
    <x v="3"/>
    <n v="1.82"/>
    <n v="51.83"/>
    <n v="129"/>
    <n v="77"/>
    <s v="Differential Risk"/>
    <n v="5"/>
    <n v="2024"/>
    <n v="9"/>
    <n v="18"/>
    <d v="2024-09-18T00:00:00"/>
    <s v="Q3"/>
    <s v="Q3-2024"/>
    <s v="M"/>
    <n v="3"/>
    <s v="Very Poor"/>
    <n v="2"/>
    <x v="1"/>
    <n v="100"/>
    <s v="headache"/>
  </r>
  <r>
    <n v="1678"/>
    <n v="15.83"/>
    <x v="3"/>
    <n v="1.82"/>
    <n v="52.43"/>
    <n v="127"/>
    <n v="79"/>
    <s v="Differential Risk"/>
    <n v="6"/>
    <n v="2025"/>
    <n v="3"/>
    <n v="20"/>
    <d v="2025-03-20T00:00:00"/>
    <s v="Q1"/>
    <s v="Q1-2025"/>
    <s v="M"/>
    <n v="2"/>
    <s v="Poor"/>
    <n v="1"/>
    <x v="0"/>
    <n v="100"/>
    <s v="headache"/>
  </r>
  <r>
    <n v="1679"/>
    <n v="29.67"/>
    <x v="1"/>
    <n v="1.82"/>
    <n v="98.27"/>
    <n v="127"/>
    <n v="93"/>
    <s v="Differential Risk"/>
    <n v="1"/>
    <n v="2022"/>
    <n v="9"/>
    <n v="20"/>
    <d v="2022-09-20T00:00:00"/>
    <s v="Q3"/>
    <s v="Q3-2022"/>
    <s v="M"/>
    <n v="2"/>
    <s v="Poor"/>
    <n v="2"/>
    <x v="1"/>
    <n v="106"/>
    <s v="dizziness"/>
  </r>
  <r>
    <n v="1679"/>
    <n v="29.66"/>
    <x v="1"/>
    <n v="1.82"/>
    <n v="98.26"/>
    <n v="136"/>
    <n v="87"/>
    <s v="High Risk"/>
    <n v="2"/>
    <n v="2023"/>
    <n v="3"/>
    <n v="22"/>
    <d v="2023-03-22T00:00:00"/>
    <s v="Q1"/>
    <s v="Q1-2023"/>
    <s v="M"/>
    <n v="3"/>
    <s v="Very Poor"/>
    <n v="0"/>
    <x v="2"/>
    <n v="101"/>
    <s v="nausea"/>
  </r>
  <r>
    <n v="1679"/>
    <n v="30.9"/>
    <x v="2"/>
    <n v="1.82"/>
    <n v="102.35"/>
    <n v="133"/>
    <n v="93"/>
    <s v="Differential Risk"/>
    <n v="3"/>
    <n v="2023"/>
    <n v="9"/>
    <n v="20"/>
    <d v="2023-09-20T00:00:00"/>
    <s v="Q3"/>
    <s v="Q3-2023"/>
    <s v="M"/>
    <n v="2"/>
    <s v="Poor"/>
    <n v="0"/>
    <x v="2"/>
    <n v="101"/>
    <s v="nausea"/>
  </r>
  <r>
    <n v="1679"/>
    <n v="31.48"/>
    <x v="2"/>
    <n v="1.82"/>
    <n v="104.29"/>
    <n v="131"/>
    <n v="93"/>
    <s v="Differential Risk"/>
    <n v="4"/>
    <n v="2024"/>
    <n v="3"/>
    <n v="21"/>
    <d v="2024-03-21T00:00:00"/>
    <s v="Q1"/>
    <s v="Q1-2024"/>
    <s v="M"/>
    <n v="3"/>
    <s v="Very Poor"/>
    <n v="1"/>
    <x v="0"/>
    <n v="101"/>
    <s v="nausea"/>
  </r>
  <r>
    <n v="1679"/>
    <n v="31.39"/>
    <x v="2"/>
    <n v="1.82"/>
    <n v="103.98"/>
    <n v="131"/>
    <n v="92"/>
    <s v="Differential Risk"/>
    <n v="5"/>
    <n v="2024"/>
    <n v="9"/>
    <n v="19"/>
    <d v="2024-09-19T00:00:00"/>
    <s v="Q3"/>
    <s v="Q3-2024"/>
    <s v="M"/>
    <n v="1"/>
    <s v="Good"/>
    <n v="0"/>
    <x v="2"/>
    <n v="100"/>
    <s v="headache"/>
  </r>
  <r>
    <n v="1679"/>
    <n v="34.96"/>
    <x v="2"/>
    <n v="1.82"/>
    <n v="115.8"/>
    <n v="137"/>
    <n v="88"/>
    <s v="High Risk"/>
    <n v="6"/>
    <n v="2025"/>
    <n v="3"/>
    <n v="21"/>
    <d v="2025-03-21T00:00:00"/>
    <s v="Q1"/>
    <s v="Q1-2025"/>
    <s v="M"/>
    <n v="3"/>
    <s v="Very Poor"/>
    <n v="2"/>
    <x v="1"/>
    <n v="100"/>
    <s v="headache"/>
  </r>
  <r>
    <n v="1680"/>
    <n v="22.13"/>
    <x v="0"/>
    <n v="1.62"/>
    <n v="58.08"/>
    <n v="134"/>
    <n v="103"/>
    <s v="Differential Risk"/>
    <n v="1"/>
    <n v="2022"/>
    <n v="9"/>
    <n v="23"/>
    <d v="2022-09-23T00:00:00"/>
    <s v="Q3"/>
    <s v="Q3-2022"/>
    <s v="F"/>
    <n v="1"/>
    <s v="Good"/>
    <n v="1"/>
    <x v="0"/>
    <n v="103"/>
    <s v="vomiting"/>
  </r>
  <r>
    <n v="1680"/>
    <n v="20.93"/>
    <x v="0"/>
    <n v="1.62"/>
    <n v="54.93"/>
    <n v="139"/>
    <n v="107"/>
    <s v="High Risk"/>
    <n v="2"/>
    <n v="2023"/>
    <n v="3"/>
    <n v="25"/>
    <d v="2023-03-25T00:00:00"/>
    <s v="Q1"/>
    <s v="Q1-2023"/>
    <s v="F"/>
    <n v="1"/>
    <s v="Good"/>
    <n v="1"/>
    <x v="0"/>
    <n v="100"/>
    <s v="headache"/>
  </r>
  <r>
    <n v="1680"/>
    <n v="24.4"/>
    <x v="0"/>
    <n v="1.62"/>
    <n v="64.040000000000006"/>
    <n v="139"/>
    <n v="107"/>
    <s v="High Risk"/>
    <n v="3"/>
    <n v="2023"/>
    <n v="9"/>
    <n v="23"/>
    <d v="2023-09-23T00:00:00"/>
    <s v="Q3"/>
    <s v="Q3-2023"/>
    <s v="F"/>
    <n v="1"/>
    <s v="Good"/>
    <n v="0"/>
    <x v="2"/>
    <n v="106"/>
    <s v="dizziness"/>
  </r>
  <r>
    <n v="1681"/>
    <n v="24.26"/>
    <x v="0"/>
    <n v="1.62"/>
    <n v="63.67"/>
    <n v="109"/>
    <n v="93"/>
    <s v="Differential Risk"/>
    <n v="1"/>
    <n v="2022"/>
    <n v="9"/>
    <n v="26"/>
    <d v="2022-09-26T00:00:00"/>
    <s v="Q3"/>
    <s v="Q3-2022"/>
    <s v="F"/>
    <n v="3"/>
    <s v="Very Poor"/>
    <n v="1"/>
    <x v="0"/>
    <n v="109"/>
    <s v="hallucinations"/>
  </r>
  <r>
    <n v="1681"/>
    <n v="23.44"/>
    <x v="0"/>
    <n v="1.62"/>
    <n v="61.52"/>
    <n v="109"/>
    <n v="85"/>
    <s v="Differential Risk"/>
    <n v="2"/>
    <n v="2023"/>
    <n v="3"/>
    <n v="28"/>
    <d v="2023-03-28T00:00:00"/>
    <s v="Q1"/>
    <s v="Q1-2023"/>
    <s v="F"/>
    <n v="1"/>
    <s v="Good"/>
    <n v="2"/>
    <x v="1"/>
    <n v="100"/>
    <s v="headache"/>
  </r>
  <r>
    <n v="1681"/>
    <n v="22.67"/>
    <x v="0"/>
    <n v="1.62"/>
    <n v="59.48"/>
    <n v="107"/>
    <n v="82"/>
    <s v="Differential Risk"/>
    <n v="3"/>
    <n v="2023"/>
    <n v="9"/>
    <n v="26"/>
    <d v="2023-09-26T00:00:00"/>
    <s v="Q3"/>
    <s v="Q3-2023"/>
    <s v="F"/>
    <n v="1"/>
    <s v="Good"/>
    <n v="2"/>
    <x v="1"/>
    <n v="100"/>
    <s v="headache"/>
  </r>
  <r>
    <n v="1681"/>
    <n v="19.96"/>
    <x v="0"/>
    <n v="1.62"/>
    <n v="52.39"/>
    <n v="105"/>
    <n v="84"/>
    <s v="Differential Risk"/>
    <n v="4"/>
    <n v="2024"/>
    <n v="3"/>
    <n v="27"/>
    <d v="2024-03-27T00:00:00"/>
    <s v="Q1"/>
    <s v="Q1-2024"/>
    <s v="F"/>
    <n v="1"/>
    <s v="Good"/>
    <n v="2"/>
    <x v="1"/>
    <n v="104"/>
    <s v="itching"/>
  </r>
  <r>
    <n v="1681"/>
    <n v="19.649999999999999"/>
    <x v="0"/>
    <n v="1.62"/>
    <n v="51.56"/>
    <n v="107"/>
    <n v="82"/>
    <s v="Differential Risk"/>
    <n v="5"/>
    <n v="2024"/>
    <n v="9"/>
    <n v="25"/>
    <d v="2024-09-25T00:00:00"/>
    <s v="Q3"/>
    <s v="Q3-2024"/>
    <s v="F"/>
    <n v="3"/>
    <s v="Very Poor"/>
    <n v="2"/>
    <x v="1"/>
    <n v="100"/>
    <s v="headache"/>
  </r>
  <r>
    <n v="1682"/>
    <n v="24.06"/>
    <x v="0"/>
    <n v="1.82"/>
    <n v="79.7"/>
    <n v="104"/>
    <n v="97"/>
    <s v="Differential Risk"/>
    <n v="1"/>
    <n v="2022"/>
    <n v="9"/>
    <n v="27"/>
    <d v="2022-09-27T00:00:00"/>
    <s v="Q3"/>
    <s v="Q3-2022"/>
    <s v="M"/>
    <n v="0"/>
    <s v="Very Good"/>
    <n v="0"/>
    <x v="2"/>
    <n v="105"/>
    <s v="abdominal pain"/>
  </r>
  <r>
    <n v="1682"/>
    <n v="22.08"/>
    <x v="0"/>
    <n v="1.82"/>
    <n v="73.12"/>
    <n v="103"/>
    <n v="95"/>
    <s v="Differential Risk"/>
    <n v="2"/>
    <n v="2023"/>
    <n v="3"/>
    <n v="29"/>
    <d v="2023-03-29T00:00:00"/>
    <s v="Q1"/>
    <s v="Q1-2023"/>
    <s v="M"/>
    <n v="1"/>
    <s v="Good"/>
    <n v="2"/>
    <x v="1"/>
    <n v="100"/>
    <s v="headache"/>
  </r>
  <r>
    <n v="1682"/>
    <n v="25.25"/>
    <x v="1"/>
    <n v="1.82"/>
    <n v="83.62"/>
    <n v="103"/>
    <n v="89"/>
    <s v="Differential Risk"/>
    <n v="3"/>
    <n v="2023"/>
    <n v="9"/>
    <n v="27"/>
    <d v="2023-09-27T00:00:00"/>
    <s v="Q3"/>
    <s v="Q3-2023"/>
    <s v="M"/>
    <n v="2"/>
    <s v="Poor"/>
    <n v="1"/>
    <x v="0"/>
    <n v="107"/>
    <s v="skin rash"/>
  </r>
  <r>
    <n v="1682"/>
    <n v="29.02"/>
    <x v="1"/>
    <n v="1.82"/>
    <n v="96.13"/>
    <n v="109"/>
    <n v="97"/>
    <s v="Differential Risk"/>
    <n v="4"/>
    <n v="2024"/>
    <n v="3"/>
    <n v="28"/>
    <d v="2024-03-28T00:00:00"/>
    <s v="Q1"/>
    <s v="Q1-2024"/>
    <s v="M"/>
    <n v="2"/>
    <s v="Poor"/>
    <n v="1"/>
    <x v="0"/>
    <n v="106"/>
    <s v="dizziness"/>
  </r>
  <r>
    <n v="1683"/>
    <n v="24.02"/>
    <x v="0"/>
    <n v="1.82"/>
    <n v="79.55"/>
    <n v="125"/>
    <n v="105"/>
    <s v="Differential Risk"/>
    <n v="1"/>
    <n v="2022"/>
    <n v="9"/>
    <n v="30"/>
    <d v="2022-09-30T00:00:00"/>
    <s v="Q3"/>
    <s v="Q3-2022"/>
    <s v="M"/>
    <n v="2"/>
    <s v="Poor"/>
    <n v="1"/>
    <x v="0"/>
    <n v="101"/>
    <s v="nausea"/>
  </r>
  <r>
    <n v="1683"/>
    <n v="26.09"/>
    <x v="1"/>
    <n v="1.82"/>
    <n v="86.43"/>
    <n v="120"/>
    <n v="105"/>
    <s v="Differential Risk"/>
    <n v="2"/>
    <n v="2023"/>
    <n v="4"/>
    <n v="1"/>
    <d v="2023-04-01T00:00:00"/>
    <s v="Q2"/>
    <s v="Q2-2023"/>
    <s v="M"/>
    <n v="1"/>
    <s v="Good"/>
    <n v="0"/>
    <x v="2"/>
    <n v="108"/>
    <s v="palpitations"/>
  </r>
  <r>
    <n v="1683"/>
    <n v="25.27"/>
    <x v="1"/>
    <n v="1.82"/>
    <n v="83.72"/>
    <n v="119"/>
    <n v="103"/>
    <s v="Differential Risk"/>
    <n v="3"/>
    <n v="2023"/>
    <n v="9"/>
    <n v="30"/>
    <d v="2023-09-30T00:00:00"/>
    <s v="Q3"/>
    <s v="Q3-2023"/>
    <s v="M"/>
    <n v="0"/>
    <s v="Very Good"/>
    <n v="0"/>
    <x v="2"/>
    <n v="101"/>
    <s v="nausea"/>
  </r>
  <r>
    <n v="1684"/>
    <n v="20.49"/>
    <x v="0"/>
    <n v="1.82"/>
    <n v="67.87"/>
    <n v="125"/>
    <n v="110"/>
    <s v="Differential Risk"/>
    <n v="1"/>
    <n v="2022"/>
    <n v="10"/>
    <n v="4"/>
    <d v="2022-10-04T00:00:00"/>
    <s v="Q4"/>
    <s v="Q4-2022"/>
    <s v="M"/>
    <n v="1"/>
    <s v="Good"/>
    <n v="0"/>
    <x v="2"/>
    <n v="100"/>
    <s v="headache"/>
  </r>
  <r>
    <n v="1684"/>
    <n v="22.25"/>
    <x v="0"/>
    <n v="1.82"/>
    <n v="73.7"/>
    <n v="131"/>
    <n v="119"/>
    <s v="Differential Risk"/>
    <n v="2"/>
    <n v="2023"/>
    <n v="4"/>
    <n v="5"/>
    <d v="2023-04-05T00:00:00"/>
    <s v="Q2"/>
    <s v="Q2-2023"/>
    <s v="M"/>
    <n v="1"/>
    <s v="Good"/>
    <n v="1"/>
    <x v="0"/>
    <n v="100"/>
    <s v="headache"/>
  </r>
  <r>
    <n v="1684"/>
    <n v="20.8"/>
    <x v="0"/>
    <n v="1.82"/>
    <n v="68.89"/>
    <n v="140"/>
    <n v="121"/>
    <s v="High Risk"/>
    <n v="3"/>
    <n v="2023"/>
    <n v="10"/>
    <n v="4"/>
    <d v="2023-10-04T00:00:00"/>
    <s v="Q4"/>
    <s v="Q4-2023"/>
    <s v="M"/>
    <n v="1"/>
    <s v="Good"/>
    <n v="2"/>
    <x v="1"/>
    <n v="107"/>
    <s v="skin rash"/>
  </r>
  <r>
    <n v="1685"/>
    <n v="26.9"/>
    <x v="1"/>
    <n v="1.82"/>
    <n v="89.1"/>
    <n v="127"/>
    <n v="93"/>
    <s v="Differential Risk"/>
    <n v="1"/>
    <n v="2022"/>
    <n v="10"/>
    <n v="6"/>
    <d v="2022-10-06T00:00:00"/>
    <s v="Q4"/>
    <s v="Q4-2022"/>
    <s v="M"/>
    <n v="2"/>
    <s v="Poor"/>
    <n v="0"/>
    <x v="2"/>
    <n v="104"/>
    <s v="itching"/>
  </r>
  <r>
    <n v="1685"/>
    <n v="28.36"/>
    <x v="1"/>
    <n v="1.82"/>
    <n v="93.94"/>
    <n v="130"/>
    <n v="88"/>
    <s v="Differential Risk"/>
    <n v="2"/>
    <n v="2023"/>
    <n v="4"/>
    <n v="7"/>
    <d v="2023-04-07T00:00:00"/>
    <s v="Q2"/>
    <s v="Q2-2023"/>
    <s v="M"/>
    <n v="3"/>
    <s v="Very Poor"/>
    <n v="0"/>
    <x v="2"/>
    <n v="101"/>
    <s v="nausea"/>
  </r>
  <r>
    <n v="1685"/>
    <n v="29.29"/>
    <x v="1"/>
    <n v="1.82"/>
    <n v="97.01"/>
    <n v="121"/>
    <n v="82"/>
    <s v="Medium Risk"/>
    <n v="3"/>
    <n v="2023"/>
    <n v="10"/>
    <n v="6"/>
    <d v="2023-10-06T00:00:00"/>
    <s v="Q4"/>
    <s v="Q4-2023"/>
    <s v="M"/>
    <n v="2"/>
    <s v="Poor"/>
    <n v="0"/>
    <x v="2"/>
    <n v="100"/>
    <s v="headache"/>
  </r>
  <r>
    <n v="1685"/>
    <n v="30.89"/>
    <x v="2"/>
    <n v="1.82"/>
    <n v="102.32"/>
    <n v="120"/>
    <n v="71"/>
    <s v="Low Risk"/>
    <n v="4"/>
    <n v="2024"/>
    <n v="4"/>
    <n v="6"/>
    <d v="2024-04-06T00:00:00"/>
    <s v="Q2"/>
    <s v="Q2-2024"/>
    <s v="M"/>
    <n v="0"/>
    <s v="Very Good"/>
    <n v="0"/>
    <x v="2"/>
    <n v="105"/>
    <s v="abdominal pain"/>
  </r>
  <r>
    <n v="1685"/>
    <n v="29.61"/>
    <x v="1"/>
    <n v="1.82"/>
    <n v="98.09"/>
    <n v="118"/>
    <n v="76"/>
    <s v="Low Risk"/>
    <n v="5"/>
    <n v="2024"/>
    <n v="10"/>
    <n v="5"/>
    <d v="2024-10-05T00:00:00"/>
    <s v="Q4"/>
    <s v="Q4-2024"/>
    <s v="M"/>
    <n v="2"/>
    <s v="Poor"/>
    <n v="0"/>
    <x v="2"/>
    <n v="108"/>
    <s v="palpitations"/>
  </r>
  <r>
    <n v="1686"/>
    <n v="18.97"/>
    <x v="0"/>
    <n v="1.62"/>
    <n v="49.78"/>
    <n v="108"/>
    <n v="90"/>
    <s v="Differential Risk"/>
    <n v="1"/>
    <n v="2022"/>
    <n v="10"/>
    <n v="9"/>
    <d v="2022-10-09T00:00:00"/>
    <s v="Q4"/>
    <s v="Q4-2022"/>
    <s v="F"/>
    <n v="2"/>
    <s v="Poor"/>
    <n v="2"/>
    <x v="1"/>
    <n v="102"/>
    <s v="tinnitus"/>
  </r>
  <r>
    <n v="1686"/>
    <n v="21.68"/>
    <x v="0"/>
    <n v="1.62"/>
    <n v="56.91"/>
    <n v="101"/>
    <n v="86"/>
    <s v="Differential Risk"/>
    <n v="2"/>
    <n v="2023"/>
    <n v="4"/>
    <n v="10"/>
    <d v="2023-04-10T00:00:00"/>
    <s v="Q2"/>
    <s v="Q2-2023"/>
    <s v="F"/>
    <n v="3"/>
    <s v="Very Poor"/>
    <n v="1"/>
    <x v="0"/>
    <n v="101"/>
    <s v="nausea"/>
  </r>
  <r>
    <n v="1686"/>
    <n v="21.09"/>
    <x v="0"/>
    <n v="1.62"/>
    <n v="55.34"/>
    <n v="97"/>
    <n v="93"/>
    <s v="Differential Risk"/>
    <n v="3"/>
    <n v="2023"/>
    <n v="10"/>
    <n v="9"/>
    <d v="2023-10-09T00:00:00"/>
    <s v="Q4"/>
    <s v="Q4-2023"/>
    <s v="F"/>
    <n v="2"/>
    <s v="Poor"/>
    <n v="2"/>
    <x v="1"/>
    <n v="100"/>
    <s v="headache"/>
  </r>
  <r>
    <n v="1686"/>
    <n v="21.44"/>
    <x v="0"/>
    <n v="1.62"/>
    <n v="56.26"/>
    <n v="104"/>
    <n v="99"/>
    <s v="Differential Risk"/>
    <n v="4"/>
    <n v="2024"/>
    <n v="4"/>
    <n v="9"/>
    <d v="2024-04-09T00:00:00"/>
    <s v="Q2"/>
    <s v="Q2-2024"/>
    <s v="F"/>
    <n v="2"/>
    <s v="Poor"/>
    <n v="1"/>
    <x v="0"/>
    <n v="104"/>
    <s v="itching"/>
  </r>
  <r>
    <n v="1686"/>
    <n v="20.25"/>
    <x v="0"/>
    <n v="1.62"/>
    <n v="53.13"/>
    <n v="100"/>
    <n v="108"/>
    <s v="Differential Risk"/>
    <n v="5"/>
    <n v="2024"/>
    <n v="10"/>
    <n v="8"/>
    <d v="2024-10-08T00:00:00"/>
    <s v="Q4"/>
    <s v="Q4-2024"/>
    <s v="F"/>
    <n v="2"/>
    <s v="Poor"/>
    <n v="2"/>
    <x v="1"/>
    <n v="103"/>
    <s v="vomiting"/>
  </r>
  <r>
    <n v="1687"/>
    <n v="24.34"/>
    <x v="0"/>
    <n v="1.62"/>
    <n v="63.89"/>
    <n v="130"/>
    <n v="106"/>
    <s v="Differential Risk"/>
    <n v="1"/>
    <n v="2022"/>
    <n v="10"/>
    <n v="13"/>
    <d v="2022-10-13T00:00:00"/>
    <s v="Q4"/>
    <s v="Q4-2022"/>
    <s v="F"/>
    <n v="1"/>
    <s v="Good"/>
    <n v="1"/>
    <x v="0"/>
    <n v="100"/>
    <s v="headache"/>
  </r>
  <r>
    <n v="1687"/>
    <n v="24.47"/>
    <x v="0"/>
    <n v="1.62"/>
    <n v="64.23"/>
    <n v="130"/>
    <n v="103"/>
    <s v="Differential Risk"/>
    <n v="2"/>
    <n v="2023"/>
    <n v="4"/>
    <n v="14"/>
    <d v="2023-04-14T00:00:00"/>
    <s v="Q2"/>
    <s v="Q2-2023"/>
    <s v="F"/>
    <n v="3"/>
    <s v="Very Poor"/>
    <n v="1"/>
    <x v="0"/>
    <n v="100"/>
    <s v="headache"/>
  </r>
  <r>
    <n v="1687"/>
    <n v="25.78"/>
    <x v="1"/>
    <n v="1.62"/>
    <n v="67.66"/>
    <n v="124"/>
    <n v="110"/>
    <s v="Differential Risk"/>
    <n v="3"/>
    <n v="2023"/>
    <n v="10"/>
    <n v="13"/>
    <d v="2023-10-13T00:00:00"/>
    <s v="Q4"/>
    <s v="Q4-2023"/>
    <s v="F"/>
    <n v="2"/>
    <s v="Poor"/>
    <n v="0"/>
    <x v="2"/>
    <n v="102"/>
    <s v="tinnitus"/>
  </r>
  <r>
    <n v="1687"/>
    <n v="27.6"/>
    <x v="1"/>
    <n v="1.62"/>
    <n v="72.44"/>
    <n v="139"/>
    <n v="118"/>
    <s v="High Risk"/>
    <n v="4"/>
    <n v="2024"/>
    <n v="4"/>
    <n v="13"/>
    <d v="2024-04-13T00:00:00"/>
    <s v="Q2"/>
    <s v="Q2-2024"/>
    <s v="F"/>
    <n v="0"/>
    <s v="Very Good"/>
    <n v="1"/>
    <x v="0"/>
    <n v="109"/>
    <s v="hallucinations"/>
  </r>
  <r>
    <n v="1687"/>
    <n v="26.53"/>
    <x v="1"/>
    <n v="1.62"/>
    <n v="69.64"/>
    <n v="135"/>
    <n v="116"/>
    <s v="High Risk"/>
    <n v="5"/>
    <n v="2024"/>
    <n v="10"/>
    <n v="12"/>
    <d v="2024-10-12T00:00:00"/>
    <s v="Q4"/>
    <s v="Q4-2024"/>
    <s v="F"/>
    <n v="2"/>
    <s v="Poor"/>
    <n v="0"/>
    <x v="2"/>
    <n v="100"/>
    <s v="headache"/>
  </r>
  <r>
    <n v="1688"/>
    <n v="25.31"/>
    <x v="1"/>
    <n v="1.82"/>
    <n v="83.84"/>
    <n v="121"/>
    <n v="97"/>
    <s v="Differential Risk"/>
    <n v="1"/>
    <n v="2022"/>
    <n v="10"/>
    <n v="17"/>
    <d v="2022-10-17T00:00:00"/>
    <s v="Q4"/>
    <s v="Q4-2022"/>
    <s v="M"/>
    <n v="2"/>
    <s v="Poor"/>
    <n v="1"/>
    <x v="0"/>
    <n v="100"/>
    <s v="headache"/>
  </r>
  <r>
    <n v="1688"/>
    <n v="24.92"/>
    <x v="0"/>
    <n v="1.82"/>
    <n v="82.55"/>
    <n v="127"/>
    <n v="102"/>
    <s v="Differential Risk"/>
    <n v="2"/>
    <n v="2023"/>
    <n v="4"/>
    <n v="18"/>
    <d v="2023-04-18T00:00:00"/>
    <s v="Q2"/>
    <s v="Q2-2023"/>
    <s v="M"/>
    <n v="2"/>
    <s v="Poor"/>
    <n v="0"/>
    <x v="2"/>
    <n v="105"/>
    <s v="abdominal pain"/>
  </r>
  <r>
    <n v="1688"/>
    <n v="25.45"/>
    <x v="1"/>
    <n v="1.82"/>
    <n v="84.31"/>
    <n v="131"/>
    <n v="102"/>
    <s v="Differential Risk"/>
    <n v="3"/>
    <n v="2023"/>
    <n v="10"/>
    <n v="17"/>
    <d v="2023-10-17T00:00:00"/>
    <s v="Q4"/>
    <s v="Q4-2023"/>
    <s v="M"/>
    <n v="2"/>
    <s v="Poor"/>
    <n v="2"/>
    <x v="1"/>
    <n v="100"/>
    <s v="headache"/>
  </r>
  <r>
    <n v="1688"/>
    <n v="25.57"/>
    <x v="1"/>
    <n v="1.82"/>
    <n v="84.69"/>
    <n v="132"/>
    <n v="96"/>
    <s v="Differential Risk"/>
    <n v="4"/>
    <n v="2024"/>
    <n v="4"/>
    <n v="17"/>
    <d v="2024-04-17T00:00:00"/>
    <s v="Q2"/>
    <s v="Q2-2024"/>
    <s v="M"/>
    <n v="0"/>
    <s v="Very Good"/>
    <n v="1"/>
    <x v="0"/>
    <n v="105"/>
    <s v="abdominal pain"/>
  </r>
  <r>
    <n v="1688"/>
    <n v="26.11"/>
    <x v="1"/>
    <n v="1.82"/>
    <n v="86.5"/>
    <n v="132"/>
    <n v="103"/>
    <s v="Differential Risk"/>
    <n v="5"/>
    <n v="2024"/>
    <n v="10"/>
    <n v="16"/>
    <d v="2024-10-16T00:00:00"/>
    <s v="Q4"/>
    <s v="Q4-2024"/>
    <s v="M"/>
    <n v="2"/>
    <s v="Poor"/>
    <n v="0"/>
    <x v="2"/>
    <n v="100"/>
    <s v="headache"/>
  </r>
  <r>
    <n v="1689"/>
    <n v="24.7"/>
    <x v="0"/>
    <n v="1.82"/>
    <n v="81.8"/>
    <n v="118"/>
    <n v="100"/>
    <s v="Differential Risk"/>
    <n v="1"/>
    <n v="2022"/>
    <n v="10"/>
    <n v="17"/>
    <d v="2022-10-17T00:00:00"/>
    <s v="Q4"/>
    <s v="Q4-2022"/>
    <s v="M"/>
    <n v="2"/>
    <s v="Poor"/>
    <n v="2"/>
    <x v="1"/>
    <n v="100"/>
    <s v="headache"/>
  </r>
  <r>
    <n v="1689"/>
    <n v="24.93"/>
    <x v="0"/>
    <n v="1.82"/>
    <n v="82.59"/>
    <n v="116"/>
    <n v="90"/>
    <s v="Differential Risk"/>
    <n v="2"/>
    <n v="2023"/>
    <n v="4"/>
    <n v="18"/>
    <d v="2023-04-18T00:00:00"/>
    <s v="Q2"/>
    <s v="Q2-2023"/>
    <s v="M"/>
    <n v="2"/>
    <s v="Poor"/>
    <n v="2"/>
    <x v="1"/>
    <n v="100"/>
    <s v="headache"/>
  </r>
  <r>
    <n v="1689"/>
    <n v="24.67"/>
    <x v="0"/>
    <n v="1.82"/>
    <n v="81.72"/>
    <n v="113"/>
    <n v="95"/>
    <s v="Differential Risk"/>
    <n v="3"/>
    <n v="2023"/>
    <n v="10"/>
    <n v="17"/>
    <d v="2023-10-17T00:00:00"/>
    <s v="Q4"/>
    <s v="Q4-2023"/>
    <s v="M"/>
    <n v="0"/>
    <s v="Very Good"/>
    <n v="1"/>
    <x v="0"/>
    <n v="104"/>
    <s v="itching"/>
  </r>
  <r>
    <n v="1690"/>
    <n v="23.88"/>
    <x v="0"/>
    <n v="1.62"/>
    <n v="62.68"/>
    <n v="121"/>
    <n v="100"/>
    <s v="Differential Risk"/>
    <n v="1"/>
    <n v="2022"/>
    <n v="10"/>
    <n v="18"/>
    <d v="2022-10-18T00:00:00"/>
    <s v="Q4"/>
    <s v="Q4-2022"/>
    <s v="F"/>
    <n v="0"/>
    <s v="Very Good"/>
    <n v="1"/>
    <x v="0"/>
    <n v="100"/>
    <s v="headache"/>
  </r>
  <r>
    <n v="1690"/>
    <n v="25.22"/>
    <x v="1"/>
    <n v="1.62"/>
    <n v="66.180000000000007"/>
    <n v="122"/>
    <n v="100"/>
    <s v="Differential Risk"/>
    <n v="2"/>
    <n v="2023"/>
    <n v="4"/>
    <n v="19"/>
    <d v="2023-04-19T00:00:00"/>
    <s v="Q2"/>
    <s v="Q2-2023"/>
    <s v="F"/>
    <n v="3"/>
    <s v="Very Poor"/>
    <n v="0"/>
    <x v="2"/>
    <n v="100"/>
    <s v="headache"/>
  </r>
  <r>
    <n v="1690"/>
    <n v="26.03"/>
    <x v="1"/>
    <n v="1.62"/>
    <n v="68.319999999999993"/>
    <n v="118"/>
    <n v="102"/>
    <s v="Differential Risk"/>
    <n v="3"/>
    <n v="2023"/>
    <n v="10"/>
    <n v="18"/>
    <d v="2023-10-18T00:00:00"/>
    <s v="Q4"/>
    <s v="Q4-2023"/>
    <s v="F"/>
    <n v="2"/>
    <s v="Poor"/>
    <n v="0"/>
    <x v="2"/>
    <n v="100"/>
    <s v="headache"/>
  </r>
  <r>
    <n v="1691"/>
    <n v="25.19"/>
    <x v="1"/>
    <n v="1.82"/>
    <n v="83.45"/>
    <n v="123"/>
    <n v="95"/>
    <s v="Differential Risk"/>
    <n v="1"/>
    <n v="2022"/>
    <n v="10"/>
    <n v="22"/>
    <d v="2022-10-22T00:00:00"/>
    <s v="Q4"/>
    <s v="Q4-2022"/>
    <s v="M"/>
    <n v="1"/>
    <s v="Good"/>
    <n v="0"/>
    <x v="2"/>
    <n v="109"/>
    <s v="hallucinations"/>
  </r>
  <r>
    <n v="1691"/>
    <n v="19.25"/>
    <x v="0"/>
    <n v="1.82"/>
    <n v="63.76"/>
    <n v="130"/>
    <n v="99"/>
    <s v="Differential Risk"/>
    <n v="2"/>
    <n v="2023"/>
    <n v="4"/>
    <n v="23"/>
    <d v="2023-04-23T00:00:00"/>
    <s v="Q2"/>
    <s v="Q2-2023"/>
    <s v="M"/>
    <n v="1"/>
    <s v="Good"/>
    <n v="2"/>
    <x v="1"/>
    <n v="100"/>
    <s v="headache"/>
  </r>
  <r>
    <n v="1691"/>
    <n v="19.3"/>
    <x v="0"/>
    <n v="1.82"/>
    <n v="63.91"/>
    <n v="135"/>
    <n v="98"/>
    <s v="High Risk"/>
    <n v="3"/>
    <n v="2023"/>
    <n v="10"/>
    <n v="22"/>
    <d v="2023-10-22T00:00:00"/>
    <s v="Q4"/>
    <s v="Q4-2023"/>
    <s v="M"/>
    <n v="2"/>
    <s v="Poor"/>
    <n v="1"/>
    <x v="0"/>
    <n v="109"/>
    <s v="hallucinations"/>
  </r>
  <r>
    <n v="1691"/>
    <n v="17.940000000000001"/>
    <x v="3"/>
    <n v="1.82"/>
    <n v="59.42"/>
    <n v="127"/>
    <n v="101"/>
    <s v="Differential Risk"/>
    <n v="4"/>
    <n v="2024"/>
    <n v="4"/>
    <n v="22"/>
    <d v="2024-04-22T00:00:00"/>
    <s v="Q2"/>
    <s v="Q2-2024"/>
    <s v="M"/>
    <n v="0"/>
    <s v="Very Good"/>
    <n v="1"/>
    <x v="0"/>
    <n v="102"/>
    <s v="tinnitus"/>
  </r>
  <r>
    <n v="1691"/>
    <n v="17.55"/>
    <x v="3"/>
    <n v="1.82"/>
    <n v="58.12"/>
    <n v="141"/>
    <n v="109"/>
    <s v="High Risk"/>
    <n v="5"/>
    <n v="2024"/>
    <n v="10"/>
    <n v="21"/>
    <d v="2024-10-21T00:00:00"/>
    <s v="Q4"/>
    <s v="Q4-2024"/>
    <s v="M"/>
    <n v="2"/>
    <s v="Poor"/>
    <n v="1"/>
    <x v="0"/>
    <n v="100"/>
    <s v="headache"/>
  </r>
  <r>
    <n v="1692"/>
    <n v="20.63"/>
    <x v="0"/>
    <n v="1.62"/>
    <n v="54.13"/>
    <n v="122"/>
    <n v="82"/>
    <s v="Medium Risk"/>
    <n v="1"/>
    <n v="2022"/>
    <n v="10"/>
    <n v="22"/>
    <d v="2022-10-22T00:00:00"/>
    <s v="Q4"/>
    <s v="Q4-2022"/>
    <s v="F"/>
    <n v="1"/>
    <s v="Good"/>
    <n v="0"/>
    <x v="2"/>
    <n v="100"/>
    <s v="headache"/>
  </r>
  <r>
    <n v="1692"/>
    <n v="19.899999999999999"/>
    <x v="0"/>
    <n v="1.62"/>
    <n v="52.24"/>
    <n v="131"/>
    <n v="91"/>
    <s v="Differential Risk"/>
    <n v="2"/>
    <n v="2023"/>
    <n v="4"/>
    <n v="23"/>
    <d v="2023-04-23T00:00:00"/>
    <s v="Q2"/>
    <s v="Q2-2023"/>
    <s v="F"/>
    <n v="2"/>
    <s v="Poor"/>
    <n v="1"/>
    <x v="0"/>
    <n v="101"/>
    <s v="nausea"/>
  </r>
  <r>
    <n v="1692"/>
    <n v="20.16"/>
    <x v="0"/>
    <n v="1.62"/>
    <n v="52.9"/>
    <n v="132"/>
    <n v="91"/>
    <s v="Differential Risk"/>
    <n v="3"/>
    <n v="2023"/>
    <n v="10"/>
    <n v="22"/>
    <d v="2023-10-22T00:00:00"/>
    <s v="Q4"/>
    <s v="Q4-2023"/>
    <s v="F"/>
    <n v="0"/>
    <s v="Very Good"/>
    <n v="2"/>
    <x v="1"/>
    <n v="100"/>
    <s v="headache"/>
  </r>
  <r>
    <n v="1692"/>
    <n v="19.68"/>
    <x v="0"/>
    <n v="1.62"/>
    <n v="51.64"/>
    <n v="129"/>
    <n v="91"/>
    <s v="Differential Risk"/>
    <n v="4"/>
    <n v="2024"/>
    <n v="4"/>
    <n v="22"/>
    <d v="2024-04-22T00:00:00"/>
    <s v="Q2"/>
    <s v="Q2-2024"/>
    <s v="F"/>
    <n v="1"/>
    <s v="Good"/>
    <n v="2"/>
    <x v="1"/>
    <n v="104"/>
    <s v="itching"/>
  </r>
  <r>
    <n v="1693"/>
    <n v="29.7"/>
    <x v="1"/>
    <n v="1.82"/>
    <n v="98.37"/>
    <n v="106"/>
    <n v="82"/>
    <s v="Differential Risk"/>
    <n v="1"/>
    <n v="2022"/>
    <n v="10"/>
    <n v="26"/>
    <d v="2022-10-26T00:00:00"/>
    <s v="Q4"/>
    <s v="Q4-2022"/>
    <s v="M"/>
    <n v="1"/>
    <s v="Good"/>
    <n v="0"/>
    <x v="2"/>
    <n v="100"/>
    <s v="headache"/>
  </r>
  <r>
    <n v="1693"/>
    <n v="27.86"/>
    <x v="1"/>
    <n v="1.82"/>
    <n v="92.28"/>
    <n v="104"/>
    <n v="85"/>
    <s v="Differential Risk"/>
    <n v="2"/>
    <n v="2023"/>
    <n v="4"/>
    <n v="27"/>
    <d v="2023-04-27T00:00:00"/>
    <s v="Q2"/>
    <s v="Q2-2023"/>
    <s v="M"/>
    <n v="2"/>
    <s v="Poor"/>
    <n v="0"/>
    <x v="2"/>
    <n v="100"/>
    <s v="headache"/>
  </r>
  <r>
    <n v="1693"/>
    <n v="28.31"/>
    <x v="1"/>
    <n v="1.82"/>
    <n v="93.76"/>
    <n v="101"/>
    <n v="83"/>
    <s v="Differential Risk"/>
    <n v="3"/>
    <n v="2023"/>
    <n v="10"/>
    <n v="26"/>
    <d v="2023-10-26T00:00:00"/>
    <s v="Q4"/>
    <s v="Q4-2023"/>
    <s v="M"/>
    <n v="3"/>
    <s v="Very Poor"/>
    <n v="1"/>
    <x v="0"/>
    <n v="101"/>
    <s v="nausea"/>
  </r>
  <r>
    <n v="1693"/>
    <n v="32.11"/>
    <x v="2"/>
    <n v="1.82"/>
    <n v="106.35"/>
    <n v="101"/>
    <n v="76"/>
    <s v="Low Risk"/>
    <n v="4"/>
    <n v="2024"/>
    <n v="4"/>
    <n v="26"/>
    <d v="2024-04-26T00:00:00"/>
    <s v="Q2"/>
    <s v="Q2-2024"/>
    <s v="M"/>
    <n v="2"/>
    <s v="Poor"/>
    <n v="1"/>
    <x v="0"/>
    <n v="102"/>
    <s v="tinnitus"/>
  </r>
  <r>
    <n v="1693"/>
    <n v="35.549999999999997"/>
    <x v="2"/>
    <n v="1.82"/>
    <n v="117.76"/>
    <n v="101"/>
    <n v="76"/>
    <s v="Low Risk"/>
    <n v="5"/>
    <n v="2024"/>
    <n v="10"/>
    <n v="25"/>
    <d v="2024-10-25T00:00:00"/>
    <s v="Q4"/>
    <s v="Q4-2024"/>
    <s v="M"/>
    <n v="1"/>
    <s v="Good"/>
    <n v="2"/>
    <x v="1"/>
    <n v="106"/>
    <s v="dizziness"/>
  </r>
  <r>
    <n v="1694"/>
    <n v="22"/>
    <x v="0"/>
    <n v="1.62"/>
    <n v="57.73"/>
    <n v="122"/>
    <n v="105"/>
    <s v="Differential Risk"/>
    <n v="1"/>
    <n v="2022"/>
    <n v="10"/>
    <n v="28"/>
    <d v="2022-10-28T00:00:00"/>
    <s v="Q4"/>
    <s v="Q4-2022"/>
    <s v="F"/>
    <n v="1"/>
    <s v="Good"/>
    <n v="1"/>
    <x v="0"/>
    <n v="101"/>
    <s v="nausea"/>
  </r>
  <r>
    <n v="1694"/>
    <n v="22.68"/>
    <x v="0"/>
    <n v="1.62"/>
    <n v="59.51"/>
    <n v="130"/>
    <n v="120"/>
    <s v="Differential Risk"/>
    <n v="2"/>
    <n v="2023"/>
    <n v="4"/>
    <n v="29"/>
    <d v="2023-04-29T00:00:00"/>
    <s v="Q2"/>
    <s v="Q2-2023"/>
    <s v="F"/>
    <n v="2"/>
    <s v="Poor"/>
    <n v="1"/>
    <x v="0"/>
    <n v="100"/>
    <s v="headache"/>
  </r>
  <r>
    <n v="1694"/>
    <n v="22.11"/>
    <x v="0"/>
    <n v="1.62"/>
    <n v="58.03"/>
    <n v="122"/>
    <n v="114"/>
    <s v="Differential Risk"/>
    <n v="3"/>
    <n v="2023"/>
    <n v="10"/>
    <n v="28"/>
    <d v="2023-10-28T00:00:00"/>
    <s v="Q4"/>
    <s v="Q4-2023"/>
    <s v="F"/>
    <n v="3"/>
    <s v="Very Poor"/>
    <n v="2"/>
    <x v="1"/>
    <n v="100"/>
    <s v="headache"/>
  </r>
  <r>
    <n v="1694"/>
    <n v="23.87"/>
    <x v="0"/>
    <n v="1.62"/>
    <n v="62.64"/>
    <n v="113"/>
    <n v="106"/>
    <s v="Differential Risk"/>
    <n v="4"/>
    <n v="2024"/>
    <n v="4"/>
    <n v="28"/>
    <d v="2024-04-28T00:00:00"/>
    <s v="Q2"/>
    <s v="Q2-2024"/>
    <s v="F"/>
    <n v="2"/>
    <s v="Poor"/>
    <n v="2"/>
    <x v="1"/>
    <n v="100"/>
    <s v="headache"/>
  </r>
  <r>
    <n v="1695"/>
    <n v="23.99"/>
    <x v="0"/>
    <n v="1.82"/>
    <n v="79.459999999999994"/>
    <n v="124"/>
    <n v="83"/>
    <s v="Medium Risk"/>
    <n v="1"/>
    <n v="2022"/>
    <n v="10"/>
    <n v="29"/>
    <d v="2022-10-29T00:00:00"/>
    <s v="Q4"/>
    <s v="Q4-2022"/>
    <s v="M"/>
    <n v="2"/>
    <s v="Poor"/>
    <n v="2"/>
    <x v="1"/>
    <n v="100"/>
    <s v="headache"/>
  </r>
  <r>
    <n v="1695"/>
    <n v="24.75"/>
    <x v="0"/>
    <n v="1.82"/>
    <n v="81.99"/>
    <n v="116"/>
    <n v="80"/>
    <s v="Differential Risk"/>
    <n v="2"/>
    <n v="2023"/>
    <n v="4"/>
    <n v="30"/>
    <d v="2023-04-30T00:00:00"/>
    <s v="Q2"/>
    <s v="Q2-2023"/>
    <s v="M"/>
    <n v="0"/>
    <s v="Very Good"/>
    <n v="0"/>
    <x v="2"/>
    <n v="107"/>
    <s v="skin rash"/>
  </r>
  <r>
    <n v="1695"/>
    <n v="24.44"/>
    <x v="0"/>
    <n v="1.82"/>
    <n v="80.959999999999994"/>
    <n v="107"/>
    <n v="85"/>
    <s v="Differential Risk"/>
    <n v="3"/>
    <n v="2023"/>
    <n v="10"/>
    <n v="29"/>
    <d v="2023-10-29T00:00:00"/>
    <s v="Q4"/>
    <s v="Q4-2023"/>
    <s v="M"/>
    <n v="1"/>
    <s v="Good"/>
    <n v="1"/>
    <x v="0"/>
    <n v="105"/>
    <s v="abdominal pain"/>
  </r>
  <r>
    <n v="1695"/>
    <n v="23.97"/>
    <x v="0"/>
    <n v="1.82"/>
    <n v="79.39"/>
    <n v="106"/>
    <n v="93"/>
    <s v="Differential Risk"/>
    <n v="4"/>
    <n v="2024"/>
    <n v="4"/>
    <n v="29"/>
    <d v="2024-04-29T00:00:00"/>
    <s v="Q2"/>
    <s v="Q2-2024"/>
    <s v="M"/>
    <n v="2"/>
    <s v="Poor"/>
    <n v="2"/>
    <x v="1"/>
    <n v="104"/>
    <s v="itching"/>
  </r>
  <r>
    <n v="1695"/>
    <n v="25.11"/>
    <x v="1"/>
    <n v="1.82"/>
    <n v="83.17"/>
    <n v="110"/>
    <n v="96"/>
    <s v="Differential Risk"/>
    <n v="5"/>
    <n v="2024"/>
    <n v="10"/>
    <n v="28"/>
    <d v="2024-10-28T00:00:00"/>
    <s v="Q4"/>
    <s v="Q4-2024"/>
    <s v="M"/>
    <n v="1"/>
    <s v="Good"/>
    <n v="0"/>
    <x v="2"/>
    <n v="109"/>
    <s v="hallucinations"/>
  </r>
  <r>
    <n v="1696"/>
    <n v="23.17"/>
    <x v="0"/>
    <n v="1.82"/>
    <n v="76.760000000000005"/>
    <n v="126"/>
    <n v="105"/>
    <s v="Differential Risk"/>
    <n v="1"/>
    <n v="2022"/>
    <n v="10"/>
    <n v="29"/>
    <d v="2022-10-29T00:00:00"/>
    <s v="Q4"/>
    <s v="Q4-2022"/>
    <s v="M"/>
    <n v="1"/>
    <s v="Good"/>
    <n v="2"/>
    <x v="1"/>
    <n v="101"/>
    <s v="nausea"/>
  </r>
  <r>
    <n v="1696"/>
    <n v="24.41"/>
    <x v="0"/>
    <n v="1.82"/>
    <n v="80.84"/>
    <n v="121"/>
    <n v="109"/>
    <s v="Differential Risk"/>
    <n v="2"/>
    <n v="2023"/>
    <n v="4"/>
    <n v="30"/>
    <d v="2023-04-30T00:00:00"/>
    <s v="Q2"/>
    <s v="Q2-2023"/>
    <s v="M"/>
    <n v="2"/>
    <s v="Poor"/>
    <n v="0"/>
    <x v="2"/>
    <n v="106"/>
    <s v="dizziness"/>
  </r>
  <r>
    <n v="1696"/>
    <n v="23.23"/>
    <x v="0"/>
    <n v="1.82"/>
    <n v="76.94"/>
    <n v="116"/>
    <n v="114"/>
    <s v="Differential Risk"/>
    <n v="3"/>
    <n v="2023"/>
    <n v="10"/>
    <n v="29"/>
    <d v="2023-10-29T00:00:00"/>
    <s v="Q4"/>
    <s v="Q4-2023"/>
    <s v="M"/>
    <n v="1"/>
    <s v="Good"/>
    <n v="1"/>
    <x v="0"/>
    <n v="106"/>
    <s v="dizziness"/>
  </r>
  <r>
    <n v="1697"/>
    <n v="29.52"/>
    <x v="1"/>
    <n v="1.62"/>
    <n v="77.459999999999994"/>
    <n v="116"/>
    <n v="116"/>
    <s v="Differential Risk"/>
    <n v="1"/>
    <n v="2022"/>
    <n v="11"/>
    <n v="2"/>
    <d v="2022-11-02T00:00:00"/>
    <s v="Q4"/>
    <s v="Q4-2022"/>
    <s v="F"/>
    <n v="1"/>
    <s v="Good"/>
    <n v="0"/>
    <x v="2"/>
    <n v="100"/>
    <s v="headache"/>
  </r>
  <r>
    <n v="1697"/>
    <n v="30.4"/>
    <x v="2"/>
    <n v="1.62"/>
    <n v="79.790000000000006"/>
    <n v="117"/>
    <n v="115"/>
    <s v="Differential Risk"/>
    <n v="2"/>
    <n v="2023"/>
    <n v="5"/>
    <n v="4"/>
    <d v="2023-05-04T00:00:00"/>
    <s v="Q2"/>
    <s v="Q2-2023"/>
    <s v="F"/>
    <n v="2"/>
    <s v="Poor"/>
    <n v="1"/>
    <x v="0"/>
    <n v="100"/>
    <s v="headache"/>
  </r>
  <r>
    <n v="1697"/>
    <n v="33.79"/>
    <x v="2"/>
    <n v="1.62"/>
    <n v="88.68"/>
    <n v="115"/>
    <n v="120"/>
    <s v="Differential Risk"/>
    <n v="3"/>
    <n v="2023"/>
    <n v="11"/>
    <n v="2"/>
    <d v="2023-11-02T00:00:00"/>
    <s v="Q4"/>
    <s v="Q4-2023"/>
    <s v="F"/>
    <n v="3"/>
    <s v="Very Poor"/>
    <n v="0"/>
    <x v="2"/>
    <n v="100"/>
    <s v="headache"/>
  </r>
  <r>
    <n v="1697"/>
    <n v="34.5"/>
    <x v="2"/>
    <n v="1.62"/>
    <n v="90.55"/>
    <n v="112"/>
    <n v="115"/>
    <s v="Differential Risk"/>
    <n v="4"/>
    <n v="2024"/>
    <n v="5"/>
    <n v="3"/>
    <d v="2024-05-03T00:00:00"/>
    <s v="Q2"/>
    <s v="Q2-2024"/>
    <s v="F"/>
    <n v="1"/>
    <s v="Good"/>
    <n v="1"/>
    <x v="0"/>
    <n v="107"/>
    <s v="skin rash"/>
  </r>
  <r>
    <n v="1698"/>
    <n v="23.47"/>
    <x v="0"/>
    <n v="1.62"/>
    <n v="61.59"/>
    <n v="129"/>
    <n v="119"/>
    <s v="Differential Risk"/>
    <n v="1"/>
    <n v="2022"/>
    <n v="11"/>
    <n v="2"/>
    <d v="2022-11-02T00:00:00"/>
    <s v="Q4"/>
    <s v="Q4-2022"/>
    <s v="F"/>
    <n v="1"/>
    <s v="Good"/>
    <n v="2"/>
    <x v="1"/>
    <n v="101"/>
    <s v="nausea"/>
  </r>
  <r>
    <n v="1698"/>
    <n v="21.13"/>
    <x v="0"/>
    <n v="1.62"/>
    <n v="55.46"/>
    <n v="140"/>
    <n v="121"/>
    <s v="High Risk"/>
    <n v="2"/>
    <n v="2023"/>
    <n v="5"/>
    <n v="4"/>
    <d v="2023-05-04T00:00:00"/>
    <s v="Q2"/>
    <s v="Q2-2023"/>
    <s v="F"/>
    <n v="3"/>
    <s v="Very Poor"/>
    <n v="2"/>
    <x v="1"/>
    <n v="105"/>
    <s v="abdominal pain"/>
  </r>
  <r>
    <n v="1698"/>
    <n v="19.02"/>
    <x v="0"/>
    <n v="1.62"/>
    <n v="49.92"/>
    <n v="144"/>
    <n v="128"/>
    <s v="High Risk"/>
    <n v="3"/>
    <n v="2023"/>
    <n v="11"/>
    <n v="2"/>
    <d v="2023-11-02T00:00:00"/>
    <s v="Q4"/>
    <s v="Q4-2023"/>
    <s v="F"/>
    <n v="1"/>
    <s v="Good"/>
    <n v="1"/>
    <x v="0"/>
    <n v="102"/>
    <s v="tinnitus"/>
  </r>
  <r>
    <n v="1698"/>
    <n v="19.03"/>
    <x v="0"/>
    <n v="1.62"/>
    <n v="49.95"/>
    <n v="138"/>
    <n v="129"/>
    <s v="High Risk"/>
    <n v="4"/>
    <n v="2024"/>
    <n v="5"/>
    <n v="3"/>
    <d v="2024-05-03T00:00:00"/>
    <s v="Q2"/>
    <s v="Q2-2024"/>
    <s v="F"/>
    <n v="1"/>
    <s v="Good"/>
    <n v="2"/>
    <x v="1"/>
    <n v="103"/>
    <s v="vomiting"/>
  </r>
  <r>
    <n v="1699"/>
    <n v="23.54"/>
    <x v="0"/>
    <n v="1.62"/>
    <n v="61.79"/>
    <n v="114"/>
    <n v="77"/>
    <s v="Low Risk"/>
    <n v="1"/>
    <n v="2022"/>
    <n v="11"/>
    <n v="5"/>
    <d v="2022-11-05T00:00:00"/>
    <s v="Q4"/>
    <s v="Q4-2022"/>
    <s v="F"/>
    <n v="0"/>
    <s v="Very Good"/>
    <n v="1"/>
    <x v="0"/>
    <n v="101"/>
    <s v="nausea"/>
  </r>
  <r>
    <n v="1699"/>
    <n v="20.69"/>
    <x v="0"/>
    <n v="1.62"/>
    <n v="54.29"/>
    <n v="110"/>
    <n v="73"/>
    <s v="Low Risk"/>
    <n v="2"/>
    <n v="2023"/>
    <n v="5"/>
    <n v="7"/>
    <d v="2023-05-07T00:00:00"/>
    <s v="Q2"/>
    <s v="Q2-2023"/>
    <s v="F"/>
    <n v="2"/>
    <s v="Poor"/>
    <n v="1"/>
    <x v="0"/>
    <n v="100"/>
    <s v="headache"/>
  </r>
  <r>
    <n v="1699"/>
    <n v="22.35"/>
    <x v="0"/>
    <n v="1.62"/>
    <n v="58.66"/>
    <n v="110"/>
    <n v="74"/>
    <s v="Low Risk"/>
    <n v="3"/>
    <n v="2023"/>
    <n v="11"/>
    <n v="5"/>
    <d v="2023-11-05T00:00:00"/>
    <s v="Q4"/>
    <s v="Q4-2023"/>
    <s v="F"/>
    <n v="0"/>
    <s v="Very Good"/>
    <n v="1"/>
    <x v="0"/>
    <n v="107"/>
    <s v="skin rash"/>
  </r>
  <r>
    <n v="1699"/>
    <n v="21.37"/>
    <x v="0"/>
    <n v="1.62"/>
    <n v="56.07"/>
    <n v="108"/>
    <n v="76"/>
    <s v="Low Risk"/>
    <n v="4"/>
    <n v="2024"/>
    <n v="5"/>
    <n v="6"/>
    <d v="2024-05-06T00:00:00"/>
    <s v="Q2"/>
    <s v="Q2-2024"/>
    <s v="F"/>
    <n v="1"/>
    <s v="Good"/>
    <n v="2"/>
    <x v="1"/>
    <n v="102"/>
    <s v="tinnitus"/>
  </r>
  <r>
    <n v="1699"/>
    <n v="21.95"/>
    <x v="0"/>
    <n v="1.62"/>
    <n v="57.61"/>
    <n v="101"/>
    <n v="71"/>
    <s v="Low Risk"/>
    <n v="5"/>
    <n v="2024"/>
    <n v="11"/>
    <n v="4"/>
    <d v="2024-11-04T00:00:00"/>
    <s v="Q4"/>
    <s v="Q4-2024"/>
    <s v="F"/>
    <n v="0"/>
    <s v="Very Good"/>
    <n v="1"/>
    <x v="0"/>
    <n v="100"/>
    <s v="headache"/>
  </r>
  <r>
    <n v="1700"/>
    <n v="21.92"/>
    <x v="0"/>
    <n v="1.62"/>
    <n v="57.52"/>
    <n v="112"/>
    <n v="125"/>
    <s v="Differential Risk"/>
    <n v="1"/>
    <n v="2022"/>
    <n v="11"/>
    <n v="8"/>
    <d v="2022-11-08T00:00:00"/>
    <s v="Q4"/>
    <s v="Q4-2022"/>
    <s v="F"/>
    <n v="1"/>
    <s v="Good"/>
    <n v="2"/>
    <x v="1"/>
    <n v="100"/>
    <s v="headache"/>
  </r>
  <r>
    <n v="1700"/>
    <n v="24.42"/>
    <x v="0"/>
    <n v="1.62"/>
    <n v="64.099999999999994"/>
    <n v="119"/>
    <n v="125"/>
    <s v="Differential Risk"/>
    <n v="2"/>
    <n v="2023"/>
    <n v="5"/>
    <n v="10"/>
    <d v="2023-05-10T00:00:00"/>
    <s v="Q2"/>
    <s v="Q2-2023"/>
    <s v="F"/>
    <n v="3"/>
    <s v="Very Poor"/>
    <n v="2"/>
    <x v="1"/>
    <n v="108"/>
    <s v="palpitations"/>
  </r>
  <r>
    <n v="1700"/>
    <n v="29.32"/>
    <x v="1"/>
    <n v="1.62"/>
    <n v="76.95"/>
    <n v="116"/>
    <n v="141"/>
    <s v="Differential Risk"/>
    <n v="3"/>
    <n v="2023"/>
    <n v="11"/>
    <n v="8"/>
    <d v="2023-11-08T00:00:00"/>
    <s v="Q4"/>
    <s v="Q4-2023"/>
    <s v="F"/>
    <n v="1"/>
    <s v="Good"/>
    <n v="2"/>
    <x v="1"/>
    <n v="100"/>
    <s v="headache"/>
  </r>
  <r>
    <n v="1700"/>
    <n v="29.9"/>
    <x v="1"/>
    <n v="1.62"/>
    <n v="78.47"/>
    <n v="119"/>
    <n v="141"/>
    <s v="Differential Risk"/>
    <n v="4"/>
    <n v="2024"/>
    <n v="5"/>
    <n v="9"/>
    <d v="2024-05-09T00:00:00"/>
    <s v="Q2"/>
    <s v="Q2-2024"/>
    <s v="F"/>
    <n v="3"/>
    <s v="Very Poor"/>
    <n v="1"/>
    <x v="0"/>
    <n v="100"/>
    <s v="headache"/>
  </r>
  <r>
    <n v="1700"/>
    <n v="32.71"/>
    <x v="2"/>
    <n v="1.62"/>
    <n v="85.85"/>
    <n v="125"/>
    <n v="140"/>
    <s v="Differential Risk"/>
    <n v="5"/>
    <n v="2024"/>
    <n v="11"/>
    <n v="7"/>
    <d v="2024-11-07T00:00:00"/>
    <s v="Q4"/>
    <s v="Q4-2024"/>
    <s v="F"/>
    <n v="2"/>
    <s v="Poor"/>
    <n v="0"/>
    <x v="2"/>
    <n v="100"/>
    <s v="headache"/>
  </r>
  <r>
    <n v="1700"/>
    <n v="34.68"/>
    <x v="2"/>
    <n v="1.62"/>
    <n v="91"/>
    <n v="123"/>
    <n v="146"/>
    <s v="Differential Risk"/>
    <n v="6"/>
    <n v="2025"/>
    <n v="5"/>
    <n v="9"/>
    <d v="2025-05-09T00:00:00"/>
    <s v="Q2"/>
    <s v="Q2-2025"/>
    <s v="F"/>
    <n v="1"/>
    <s v="Good"/>
    <n v="0"/>
    <x v="2"/>
    <n v="100"/>
    <s v="headache"/>
  </r>
  <r>
    <n v="1701"/>
    <n v="26.24"/>
    <x v="1"/>
    <n v="1.82"/>
    <n v="86.91"/>
    <n v="125"/>
    <n v="116"/>
    <s v="Differential Risk"/>
    <n v="1"/>
    <n v="2022"/>
    <n v="11"/>
    <n v="9"/>
    <d v="2022-11-09T00:00:00"/>
    <s v="Q4"/>
    <s v="Q4-2022"/>
    <s v="M"/>
    <n v="3"/>
    <s v="Very Poor"/>
    <n v="0"/>
    <x v="2"/>
    <n v="106"/>
    <s v="dizziness"/>
  </r>
  <r>
    <n v="1701"/>
    <n v="24.4"/>
    <x v="0"/>
    <n v="1.82"/>
    <n v="80.819999999999993"/>
    <n v="118"/>
    <n v="114"/>
    <s v="Differential Risk"/>
    <n v="2"/>
    <n v="2023"/>
    <n v="5"/>
    <n v="11"/>
    <d v="2023-05-11T00:00:00"/>
    <s v="Q2"/>
    <s v="Q2-2023"/>
    <s v="M"/>
    <n v="0"/>
    <s v="Very Good"/>
    <n v="2"/>
    <x v="1"/>
    <n v="100"/>
    <s v="headache"/>
  </r>
  <r>
    <n v="1701"/>
    <n v="26.08"/>
    <x v="1"/>
    <n v="1.82"/>
    <n v="86.38"/>
    <n v="112"/>
    <n v="111"/>
    <s v="Differential Risk"/>
    <n v="3"/>
    <n v="2023"/>
    <n v="11"/>
    <n v="9"/>
    <d v="2023-11-09T00:00:00"/>
    <s v="Q4"/>
    <s v="Q4-2023"/>
    <s v="M"/>
    <n v="2"/>
    <s v="Poor"/>
    <n v="0"/>
    <x v="2"/>
    <n v="103"/>
    <s v="vomiting"/>
  </r>
  <r>
    <n v="1701"/>
    <n v="31.75"/>
    <x v="2"/>
    <n v="1.82"/>
    <n v="105.18"/>
    <n v="112"/>
    <n v="119"/>
    <s v="Differential Risk"/>
    <n v="4"/>
    <n v="2024"/>
    <n v="5"/>
    <n v="10"/>
    <d v="2024-05-10T00:00:00"/>
    <s v="Q2"/>
    <s v="Q2-2024"/>
    <s v="M"/>
    <n v="2"/>
    <s v="Poor"/>
    <n v="0"/>
    <x v="2"/>
    <n v="100"/>
    <s v="headache"/>
  </r>
  <r>
    <n v="1702"/>
    <n v="26.36"/>
    <x v="1"/>
    <n v="1.82"/>
    <n v="87.3"/>
    <n v="120"/>
    <n v="95"/>
    <s v="Differential Risk"/>
    <n v="1"/>
    <n v="2022"/>
    <n v="11"/>
    <n v="11"/>
    <d v="2022-11-11T00:00:00"/>
    <s v="Q4"/>
    <s v="Q4-2022"/>
    <s v="M"/>
    <n v="2"/>
    <s v="Poor"/>
    <n v="0"/>
    <x v="2"/>
    <n v="101"/>
    <s v="nausea"/>
  </r>
  <r>
    <n v="1702"/>
    <n v="26.57"/>
    <x v="1"/>
    <n v="1.82"/>
    <n v="88"/>
    <n v="103"/>
    <n v="96"/>
    <s v="Differential Risk"/>
    <n v="2"/>
    <n v="2023"/>
    <n v="5"/>
    <n v="13"/>
    <d v="2023-05-13T00:00:00"/>
    <s v="Q2"/>
    <s v="Q2-2023"/>
    <s v="M"/>
    <n v="1"/>
    <s v="Good"/>
    <n v="0"/>
    <x v="2"/>
    <n v="104"/>
    <s v="itching"/>
  </r>
  <r>
    <n v="1702"/>
    <n v="24.88"/>
    <x v="0"/>
    <n v="1.82"/>
    <n v="82.43"/>
    <n v="93"/>
    <n v="90"/>
    <s v="Differential Risk"/>
    <n v="3"/>
    <n v="2023"/>
    <n v="11"/>
    <n v="11"/>
    <d v="2023-11-11T00:00:00"/>
    <s v="Q4"/>
    <s v="Q4-2023"/>
    <s v="M"/>
    <n v="1"/>
    <s v="Good"/>
    <n v="1"/>
    <x v="0"/>
    <n v="100"/>
    <s v="headache"/>
  </r>
  <r>
    <n v="1702"/>
    <n v="26.72"/>
    <x v="1"/>
    <n v="1.82"/>
    <n v="88.52"/>
    <n v="99"/>
    <n v="98"/>
    <s v="Differential Risk"/>
    <n v="4"/>
    <n v="2024"/>
    <n v="5"/>
    <n v="12"/>
    <d v="2024-05-12T00:00:00"/>
    <s v="Q2"/>
    <s v="Q2-2024"/>
    <s v="M"/>
    <n v="2"/>
    <s v="Poor"/>
    <n v="2"/>
    <x v="1"/>
    <n v="100"/>
    <s v="headache"/>
  </r>
  <r>
    <n v="1702"/>
    <n v="24.98"/>
    <x v="0"/>
    <n v="1.82"/>
    <n v="82.73"/>
    <n v="95"/>
    <n v="107"/>
    <s v="Differential Risk"/>
    <n v="5"/>
    <n v="2024"/>
    <n v="11"/>
    <n v="10"/>
    <d v="2024-11-10T00:00:00"/>
    <s v="Q4"/>
    <s v="Q4-2024"/>
    <s v="M"/>
    <n v="2"/>
    <s v="Poor"/>
    <n v="1"/>
    <x v="0"/>
    <n v="105"/>
    <s v="abdominal pain"/>
  </r>
  <r>
    <n v="1703"/>
    <n v="23.57"/>
    <x v="0"/>
    <n v="1.62"/>
    <n v="61.86"/>
    <n v="115"/>
    <n v="98"/>
    <s v="Differential Risk"/>
    <n v="1"/>
    <n v="2022"/>
    <n v="11"/>
    <n v="14"/>
    <d v="2022-11-14T00:00:00"/>
    <s v="Q4"/>
    <s v="Q4-2022"/>
    <s v="F"/>
    <n v="3"/>
    <s v="Very Poor"/>
    <n v="2"/>
    <x v="1"/>
    <n v="100"/>
    <s v="headache"/>
  </r>
  <r>
    <n v="1703"/>
    <n v="27.31"/>
    <x v="1"/>
    <n v="1.62"/>
    <n v="71.66"/>
    <n v="121"/>
    <n v="96"/>
    <s v="Differential Risk"/>
    <n v="2"/>
    <n v="2023"/>
    <n v="5"/>
    <n v="16"/>
    <d v="2023-05-16T00:00:00"/>
    <s v="Q2"/>
    <s v="Q2-2023"/>
    <s v="F"/>
    <n v="1"/>
    <s v="Good"/>
    <n v="2"/>
    <x v="1"/>
    <n v="100"/>
    <s v="headache"/>
  </r>
  <r>
    <n v="1703"/>
    <n v="25.64"/>
    <x v="1"/>
    <n v="1.62"/>
    <n v="67.28"/>
    <n v="125"/>
    <n v="90"/>
    <s v="Differential Risk"/>
    <n v="3"/>
    <n v="2023"/>
    <n v="11"/>
    <n v="14"/>
    <d v="2023-11-14T00:00:00"/>
    <s v="Q4"/>
    <s v="Q4-2023"/>
    <s v="F"/>
    <n v="1"/>
    <s v="Good"/>
    <n v="1"/>
    <x v="0"/>
    <n v="104"/>
    <s v="itching"/>
  </r>
  <r>
    <n v="1703"/>
    <n v="24.73"/>
    <x v="0"/>
    <n v="1.62"/>
    <n v="64.91"/>
    <n v="119"/>
    <n v="97"/>
    <s v="Differential Risk"/>
    <n v="4"/>
    <n v="2024"/>
    <n v="5"/>
    <n v="15"/>
    <d v="2024-05-15T00:00:00"/>
    <s v="Q2"/>
    <s v="Q2-2024"/>
    <s v="F"/>
    <n v="1"/>
    <s v="Good"/>
    <n v="1"/>
    <x v="0"/>
    <n v="102"/>
    <s v="tinnitus"/>
  </r>
  <r>
    <n v="1703"/>
    <n v="28.4"/>
    <x v="1"/>
    <n v="1.62"/>
    <n v="74.540000000000006"/>
    <n v="120"/>
    <n v="94"/>
    <s v="Differential Risk"/>
    <n v="5"/>
    <n v="2024"/>
    <n v="11"/>
    <n v="13"/>
    <d v="2024-11-13T00:00:00"/>
    <s v="Q4"/>
    <s v="Q4-2024"/>
    <s v="F"/>
    <n v="0"/>
    <s v="Very Good"/>
    <n v="0"/>
    <x v="2"/>
    <n v="100"/>
    <s v="headache"/>
  </r>
  <r>
    <n v="1704"/>
    <n v="24.41"/>
    <x v="0"/>
    <n v="1.82"/>
    <n v="80.849999999999994"/>
    <n v="109"/>
    <n v="96"/>
    <s v="Differential Risk"/>
    <n v="1"/>
    <n v="2022"/>
    <n v="11"/>
    <n v="14"/>
    <d v="2022-11-14T00:00:00"/>
    <s v="Q4"/>
    <s v="Q4-2022"/>
    <s v="M"/>
    <n v="0"/>
    <s v="Very Good"/>
    <n v="2"/>
    <x v="1"/>
    <n v="100"/>
    <s v="headache"/>
  </r>
  <r>
    <n v="1704"/>
    <n v="25.53"/>
    <x v="1"/>
    <n v="1.82"/>
    <n v="84.56"/>
    <n v="110"/>
    <n v="104"/>
    <s v="Differential Risk"/>
    <n v="2"/>
    <n v="2023"/>
    <n v="5"/>
    <n v="16"/>
    <d v="2023-05-16T00:00:00"/>
    <s v="Q2"/>
    <s v="Q2-2023"/>
    <s v="M"/>
    <n v="3"/>
    <s v="Very Poor"/>
    <n v="0"/>
    <x v="2"/>
    <n v="109"/>
    <s v="hallucinations"/>
  </r>
  <r>
    <n v="1704"/>
    <n v="22.75"/>
    <x v="0"/>
    <n v="1.82"/>
    <n v="75.34"/>
    <n v="109"/>
    <n v="96"/>
    <s v="Differential Risk"/>
    <n v="3"/>
    <n v="2023"/>
    <n v="11"/>
    <n v="14"/>
    <d v="2023-11-14T00:00:00"/>
    <s v="Q4"/>
    <s v="Q4-2023"/>
    <s v="M"/>
    <n v="3"/>
    <s v="Very Poor"/>
    <n v="2"/>
    <x v="1"/>
    <n v="100"/>
    <s v="headache"/>
  </r>
  <r>
    <n v="1704"/>
    <n v="23.51"/>
    <x v="0"/>
    <n v="1.82"/>
    <n v="77.89"/>
    <n v="117"/>
    <n v="87"/>
    <s v="Differential Risk"/>
    <n v="4"/>
    <n v="2024"/>
    <n v="5"/>
    <n v="15"/>
    <d v="2024-05-15T00:00:00"/>
    <s v="Q2"/>
    <s v="Q2-2024"/>
    <s v="M"/>
    <n v="1"/>
    <s v="Good"/>
    <n v="1"/>
    <x v="0"/>
    <n v="107"/>
    <s v="skin rash"/>
  </r>
  <r>
    <n v="1705"/>
    <n v="25.13"/>
    <x v="1"/>
    <n v="1.82"/>
    <n v="83.24"/>
    <n v="106"/>
    <n v="93"/>
    <s v="Differential Risk"/>
    <n v="1"/>
    <n v="2022"/>
    <n v="11"/>
    <n v="15"/>
    <d v="2022-11-15T00:00:00"/>
    <s v="Q4"/>
    <s v="Q4-2022"/>
    <s v="M"/>
    <n v="2"/>
    <s v="Poor"/>
    <n v="0"/>
    <x v="2"/>
    <n v="107"/>
    <s v="skin rash"/>
  </r>
  <r>
    <n v="1705"/>
    <n v="27.82"/>
    <x v="1"/>
    <n v="1.82"/>
    <n v="92.15"/>
    <n v="108"/>
    <n v="95"/>
    <s v="Differential Risk"/>
    <n v="2"/>
    <n v="2023"/>
    <n v="5"/>
    <n v="17"/>
    <d v="2023-05-17T00:00:00"/>
    <s v="Q2"/>
    <s v="Q2-2023"/>
    <s v="M"/>
    <n v="2"/>
    <s v="Poor"/>
    <n v="1"/>
    <x v="0"/>
    <n v="100"/>
    <s v="headache"/>
  </r>
  <r>
    <n v="1705"/>
    <n v="26.29"/>
    <x v="1"/>
    <n v="1.82"/>
    <n v="87.08"/>
    <n v="107"/>
    <n v="99"/>
    <s v="Differential Risk"/>
    <n v="3"/>
    <n v="2023"/>
    <n v="11"/>
    <n v="15"/>
    <d v="2023-11-15T00:00:00"/>
    <s v="Q4"/>
    <s v="Q4-2023"/>
    <s v="M"/>
    <n v="0"/>
    <s v="Very Good"/>
    <n v="0"/>
    <x v="2"/>
    <n v="106"/>
    <s v="dizziness"/>
  </r>
  <r>
    <n v="1705"/>
    <n v="27.54"/>
    <x v="1"/>
    <n v="1.82"/>
    <n v="91.23"/>
    <n v="98"/>
    <n v="93"/>
    <s v="Differential Risk"/>
    <n v="4"/>
    <n v="2024"/>
    <n v="5"/>
    <n v="16"/>
    <d v="2024-05-16T00:00:00"/>
    <s v="Q2"/>
    <s v="Q2-2024"/>
    <s v="M"/>
    <n v="1"/>
    <s v="Good"/>
    <n v="0"/>
    <x v="2"/>
    <n v="100"/>
    <s v="headache"/>
  </r>
  <r>
    <n v="1705"/>
    <n v="25.43"/>
    <x v="1"/>
    <n v="1.82"/>
    <n v="84.22"/>
    <n v="98"/>
    <n v="93"/>
    <s v="Differential Risk"/>
    <n v="5"/>
    <n v="2024"/>
    <n v="11"/>
    <n v="14"/>
    <d v="2024-11-14T00:00:00"/>
    <s v="Q4"/>
    <s v="Q4-2024"/>
    <s v="M"/>
    <n v="1"/>
    <s v="Good"/>
    <n v="0"/>
    <x v="2"/>
    <n v="100"/>
    <s v="headache"/>
  </r>
  <r>
    <n v="1706"/>
    <n v="23.06"/>
    <x v="0"/>
    <n v="1.82"/>
    <n v="76.37"/>
    <n v="151"/>
    <n v="137"/>
    <s v="High Risk"/>
    <n v="1"/>
    <n v="2022"/>
    <n v="11"/>
    <n v="18"/>
    <d v="2022-11-18T00:00:00"/>
    <s v="Q4"/>
    <s v="Q4-2022"/>
    <s v="M"/>
    <n v="2"/>
    <s v="Poor"/>
    <n v="1"/>
    <x v="0"/>
    <n v="100"/>
    <s v="headache"/>
  </r>
  <r>
    <n v="1706"/>
    <n v="23.94"/>
    <x v="0"/>
    <n v="1.82"/>
    <n v="79.31"/>
    <n v="142"/>
    <n v="137"/>
    <s v="High Risk"/>
    <n v="2"/>
    <n v="2023"/>
    <n v="5"/>
    <n v="20"/>
    <d v="2023-05-20T00:00:00"/>
    <s v="Q2"/>
    <s v="Q2-2023"/>
    <s v="M"/>
    <n v="1"/>
    <s v="Good"/>
    <n v="1"/>
    <x v="0"/>
    <n v="101"/>
    <s v="nausea"/>
  </r>
  <r>
    <n v="1706"/>
    <n v="23.8"/>
    <x v="0"/>
    <n v="1.82"/>
    <n v="78.819999999999993"/>
    <n v="150"/>
    <n v="135"/>
    <s v="High Risk"/>
    <n v="3"/>
    <n v="2023"/>
    <n v="11"/>
    <n v="18"/>
    <d v="2023-11-18T00:00:00"/>
    <s v="Q4"/>
    <s v="Q4-2023"/>
    <s v="M"/>
    <n v="1"/>
    <s v="Good"/>
    <n v="2"/>
    <x v="1"/>
    <n v="102"/>
    <s v="tinnitus"/>
  </r>
  <r>
    <n v="1706"/>
    <n v="27.08"/>
    <x v="1"/>
    <n v="1.82"/>
    <n v="89.7"/>
    <n v="150"/>
    <n v="135"/>
    <s v="High Risk"/>
    <n v="4"/>
    <n v="2024"/>
    <n v="5"/>
    <n v="19"/>
    <d v="2024-05-19T00:00:00"/>
    <s v="Q2"/>
    <s v="Q2-2024"/>
    <s v="M"/>
    <n v="2"/>
    <s v="Poor"/>
    <n v="1"/>
    <x v="0"/>
    <n v="100"/>
    <s v="headache"/>
  </r>
  <r>
    <n v="1707"/>
    <n v="23.65"/>
    <x v="0"/>
    <n v="1.82"/>
    <n v="78.34"/>
    <n v="112"/>
    <n v="136"/>
    <s v="Differential Risk"/>
    <n v="1"/>
    <n v="2022"/>
    <n v="11"/>
    <n v="19"/>
    <d v="2022-11-19T00:00:00"/>
    <s v="Q4"/>
    <s v="Q4-2022"/>
    <s v="M"/>
    <n v="1"/>
    <s v="Good"/>
    <n v="1"/>
    <x v="0"/>
    <n v="107"/>
    <s v="skin rash"/>
  </r>
  <r>
    <n v="1707"/>
    <n v="23.16"/>
    <x v="0"/>
    <n v="1.82"/>
    <n v="76.72"/>
    <n v="106"/>
    <n v="138"/>
    <s v="Differential Risk"/>
    <n v="2"/>
    <n v="2023"/>
    <n v="5"/>
    <n v="21"/>
    <d v="2023-05-21T00:00:00"/>
    <s v="Q2"/>
    <s v="Q2-2023"/>
    <s v="M"/>
    <n v="1"/>
    <s v="Good"/>
    <n v="1"/>
    <x v="0"/>
    <n v="100"/>
    <s v="headache"/>
  </r>
  <r>
    <n v="1707"/>
    <n v="23.96"/>
    <x v="0"/>
    <n v="1.82"/>
    <n v="79.349999999999994"/>
    <n v="108"/>
    <n v="152"/>
    <s v="Differential Risk"/>
    <n v="3"/>
    <n v="2023"/>
    <n v="11"/>
    <n v="19"/>
    <d v="2023-11-19T00:00:00"/>
    <s v="Q4"/>
    <s v="Q4-2023"/>
    <s v="M"/>
    <n v="0"/>
    <s v="Very Good"/>
    <n v="2"/>
    <x v="1"/>
    <n v="100"/>
    <s v="headache"/>
  </r>
  <r>
    <n v="1707"/>
    <n v="22.33"/>
    <x v="0"/>
    <n v="1.82"/>
    <n v="73.959999999999994"/>
    <n v="113"/>
    <n v="153"/>
    <s v="Differential Risk"/>
    <n v="4"/>
    <n v="2024"/>
    <n v="5"/>
    <n v="20"/>
    <d v="2024-05-20T00:00:00"/>
    <s v="Q2"/>
    <s v="Q2-2024"/>
    <s v="M"/>
    <n v="0"/>
    <s v="Very Good"/>
    <n v="1"/>
    <x v="0"/>
    <n v="100"/>
    <s v="headache"/>
  </r>
  <r>
    <n v="1707"/>
    <n v="20.05"/>
    <x v="0"/>
    <n v="1.82"/>
    <n v="66.42"/>
    <n v="102"/>
    <n v="153"/>
    <s v="Differential Risk"/>
    <n v="5"/>
    <n v="2024"/>
    <n v="11"/>
    <n v="18"/>
    <d v="2024-11-18T00:00:00"/>
    <s v="Q4"/>
    <s v="Q4-2024"/>
    <s v="M"/>
    <n v="2"/>
    <s v="Poor"/>
    <n v="1"/>
    <x v="0"/>
    <n v="100"/>
    <s v="headache"/>
  </r>
  <r>
    <n v="1708"/>
    <n v="22.26"/>
    <x v="0"/>
    <n v="1.82"/>
    <n v="73.73"/>
    <n v="103"/>
    <n v="88"/>
    <s v="Differential Risk"/>
    <n v="1"/>
    <n v="2022"/>
    <n v="11"/>
    <n v="22"/>
    <d v="2022-11-22T00:00:00"/>
    <s v="Q4"/>
    <s v="Q4-2022"/>
    <s v="M"/>
    <n v="1"/>
    <s v="Good"/>
    <n v="2"/>
    <x v="1"/>
    <n v="100"/>
    <s v="headache"/>
  </r>
  <r>
    <n v="1708"/>
    <n v="24"/>
    <x v="0"/>
    <n v="1.82"/>
    <n v="79.5"/>
    <n v="106"/>
    <n v="90"/>
    <s v="Differential Risk"/>
    <n v="2"/>
    <n v="2023"/>
    <n v="5"/>
    <n v="24"/>
    <d v="2023-05-24T00:00:00"/>
    <s v="Q2"/>
    <s v="Q2-2023"/>
    <s v="M"/>
    <n v="0"/>
    <s v="Very Good"/>
    <n v="1"/>
    <x v="0"/>
    <n v="100"/>
    <s v="headache"/>
  </r>
  <r>
    <n v="1708"/>
    <n v="25.41"/>
    <x v="1"/>
    <n v="1.82"/>
    <n v="84.17"/>
    <n v="118"/>
    <n v="92"/>
    <s v="Differential Risk"/>
    <n v="3"/>
    <n v="2023"/>
    <n v="11"/>
    <n v="22"/>
    <d v="2023-11-22T00:00:00"/>
    <s v="Q4"/>
    <s v="Q4-2023"/>
    <s v="M"/>
    <n v="2"/>
    <s v="Poor"/>
    <n v="0"/>
    <x v="2"/>
    <n v="100"/>
    <s v="headache"/>
  </r>
  <r>
    <n v="1708"/>
    <n v="22.08"/>
    <x v="0"/>
    <n v="1.82"/>
    <n v="73.14"/>
    <n v="115"/>
    <n v="100"/>
    <s v="Differential Risk"/>
    <n v="4"/>
    <n v="2024"/>
    <n v="5"/>
    <n v="23"/>
    <d v="2024-05-23T00:00:00"/>
    <s v="Q2"/>
    <s v="Q2-2024"/>
    <s v="M"/>
    <n v="2"/>
    <s v="Poor"/>
    <n v="2"/>
    <x v="1"/>
    <n v="104"/>
    <s v="itching"/>
  </r>
  <r>
    <n v="1708"/>
    <n v="21.46"/>
    <x v="0"/>
    <n v="1.82"/>
    <n v="71.09"/>
    <n v="126"/>
    <n v="101"/>
    <s v="Differential Risk"/>
    <n v="5"/>
    <n v="2024"/>
    <n v="11"/>
    <n v="21"/>
    <d v="2024-11-21T00:00:00"/>
    <s v="Q4"/>
    <s v="Q4-2024"/>
    <s v="M"/>
    <n v="1"/>
    <s v="Good"/>
    <n v="2"/>
    <x v="1"/>
    <n v="100"/>
    <s v="headache"/>
  </r>
  <r>
    <n v="1709"/>
    <n v="24.03"/>
    <x v="0"/>
    <n v="1.62"/>
    <n v="63.07"/>
    <n v="132"/>
    <n v="113"/>
    <s v="Differential Risk"/>
    <n v="1"/>
    <n v="2022"/>
    <n v="11"/>
    <n v="26"/>
    <d v="2022-11-26T00:00:00"/>
    <s v="Q4"/>
    <s v="Q4-2022"/>
    <s v="F"/>
    <n v="2"/>
    <s v="Poor"/>
    <n v="1"/>
    <x v="0"/>
    <n v="100"/>
    <s v="headache"/>
  </r>
  <r>
    <n v="1709"/>
    <n v="20.16"/>
    <x v="0"/>
    <n v="1.62"/>
    <n v="52.92"/>
    <n v="132"/>
    <n v="117"/>
    <s v="Differential Risk"/>
    <n v="2"/>
    <n v="2023"/>
    <n v="5"/>
    <n v="28"/>
    <d v="2023-05-28T00:00:00"/>
    <s v="Q2"/>
    <s v="Q2-2023"/>
    <s v="F"/>
    <n v="0"/>
    <s v="Very Good"/>
    <n v="1"/>
    <x v="0"/>
    <n v="108"/>
    <s v="palpitations"/>
  </r>
  <r>
    <n v="1709"/>
    <n v="17.239999999999998"/>
    <x v="3"/>
    <n v="1.62"/>
    <n v="45.23"/>
    <n v="130"/>
    <n v="109"/>
    <s v="Differential Risk"/>
    <n v="3"/>
    <n v="2023"/>
    <n v="11"/>
    <n v="26"/>
    <d v="2023-11-26T00:00:00"/>
    <s v="Q4"/>
    <s v="Q4-2023"/>
    <s v="F"/>
    <n v="1"/>
    <s v="Good"/>
    <n v="1"/>
    <x v="0"/>
    <n v="100"/>
    <s v="headache"/>
  </r>
  <r>
    <n v="1709"/>
    <n v="16.38"/>
    <x v="3"/>
    <n v="1.62"/>
    <n v="42.98"/>
    <n v="122"/>
    <n v="102"/>
    <s v="Differential Risk"/>
    <n v="4"/>
    <n v="2024"/>
    <n v="5"/>
    <n v="27"/>
    <d v="2024-05-27T00:00:00"/>
    <s v="Q2"/>
    <s v="Q2-2024"/>
    <s v="F"/>
    <n v="2"/>
    <s v="Poor"/>
    <n v="1"/>
    <x v="0"/>
    <n v="100"/>
    <s v="headache"/>
  </r>
  <r>
    <n v="1709"/>
    <n v="14.47"/>
    <x v="3"/>
    <n v="1.62"/>
    <n v="37.99"/>
    <n v="115"/>
    <n v="106"/>
    <s v="Differential Risk"/>
    <n v="5"/>
    <n v="2024"/>
    <n v="11"/>
    <n v="25"/>
    <d v="2024-11-25T00:00:00"/>
    <s v="Q4"/>
    <s v="Q4-2024"/>
    <s v="F"/>
    <n v="1"/>
    <s v="Good"/>
    <n v="1"/>
    <x v="0"/>
    <n v="100"/>
    <s v="headache"/>
  </r>
  <r>
    <n v="1709"/>
    <n v="16.149999999999999"/>
    <x v="3"/>
    <n v="1.62"/>
    <n v="42.38"/>
    <n v="120"/>
    <n v="107"/>
    <s v="Differential Risk"/>
    <n v="6"/>
    <n v="2025"/>
    <n v="5"/>
    <n v="27"/>
    <d v="2025-05-27T00:00:00"/>
    <s v="Q2"/>
    <s v="Q2-2025"/>
    <s v="F"/>
    <n v="2"/>
    <s v="Poor"/>
    <n v="1"/>
    <x v="0"/>
    <n v="100"/>
    <s v="headache"/>
  </r>
  <r>
    <n v="1710"/>
    <n v="25.26"/>
    <x v="1"/>
    <n v="1.82"/>
    <n v="83.69"/>
    <n v="124"/>
    <n v="94"/>
    <s v="Differential Risk"/>
    <n v="1"/>
    <n v="2022"/>
    <n v="11"/>
    <n v="29"/>
    <d v="2022-11-29T00:00:00"/>
    <s v="Q4"/>
    <s v="Q4-2022"/>
    <s v="M"/>
    <n v="0"/>
    <s v="Very Good"/>
    <n v="1"/>
    <x v="0"/>
    <n v="104"/>
    <s v="itching"/>
  </r>
  <r>
    <n v="1710"/>
    <n v="27.01"/>
    <x v="1"/>
    <n v="1.82"/>
    <n v="89.47"/>
    <n v="126"/>
    <n v="86"/>
    <s v="Differential Risk"/>
    <n v="2"/>
    <n v="2023"/>
    <n v="5"/>
    <n v="31"/>
    <d v="2023-05-31T00:00:00"/>
    <s v="Q2"/>
    <s v="Q2-2023"/>
    <s v="M"/>
    <n v="3"/>
    <s v="Very Poor"/>
    <n v="0"/>
    <x v="2"/>
    <n v="100"/>
    <s v="headache"/>
  </r>
  <r>
    <n v="1710"/>
    <n v="28.89"/>
    <x v="1"/>
    <n v="1.82"/>
    <n v="95.69"/>
    <n v="132"/>
    <n v="86"/>
    <s v="Differential Risk"/>
    <n v="3"/>
    <n v="2023"/>
    <n v="11"/>
    <n v="29"/>
    <d v="2023-11-29T00:00:00"/>
    <s v="Q4"/>
    <s v="Q4-2023"/>
    <s v="M"/>
    <n v="2"/>
    <s v="Poor"/>
    <n v="0"/>
    <x v="2"/>
    <n v="100"/>
    <s v="headache"/>
  </r>
  <r>
    <n v="1710"/>
    <n v="27.31"/>
    <x v="1"/>
    <n v="1.82"/>
    <n v="90.47"/>
    <n v="129"/>
    <n v="87"/>
    <s v="Differential Risk"/>
    <n v="4"/>
    <n v="2024"/>
    <n v="5"/>
    <n v="30"/>
    <d v="2024-05-30T00:00:00"/>
    <s v="Q2"/>
    <s v="Q2-2024"/>
    <s v="M"/>
    <n v="2"/>
    <s v="Poor"/>
    <n v="1"/>
    <x v="0"/>
    <n v="107"/>
    <s v="skin rash"/>
  </r>
  <r>
    <n v="1710"/>
    <n v="29.16"/>
    <x v="1"/>
    <n v="1.82"/>
    <n v="96.59"/>
    <n v="127"/>
    <n v="94"/>
    <s v="Differential Risk"/>
    <n v="5"/>
    <n v="2024"/>
    <n v="11"/>
    <n v="28"/>
    <d v="2024-11-28T00:00:00"/>
    <s v="Q4"/>
    <s v="Q4-2024"/>
    <s v="M"/>
    <n v="2"/>
    <s v="Poor"/>
    <n v="1"/>
    <x v="0"/>
    <n v="104"/>
    <s v="itching"/>
  </r>
  <r>
    <n v="1711"/>
    <n v="29.77"/>
    <x v="1"/>
    <n v="1.82"/>
    <n v="98.6"/>
    <n v="127"/>
    <n v="100"/>
    <s v="Differential Risk"/>
    <n v="1"/>
    <n v="2022"/>
    <n v="11"/>
    <n v="30"/>
    <d v="2022-11-30T00:00:00"/>
    <s v="Q4"/>
    <s v="Q4-2022"/>
    <s v="M"/>
    <n v="0"/>
    <s v="Very Good"/>
    <n v="0"/>
    <x v="2"/>
    <n v="106"/>
    <s v="dizziness"/>
  </r>
  <r>
    <n v="1711"/>
    <n v="30.59"/>
    <x v="2"/>
    <n v="1.82"/>
    <n v="101.32"/>
    <n v="115"/>
    <n v="102"/>
    <s v="Differential Risk"/>
    <n v="2"/>
    <n v="2023"/>
    <n v="6"/>
    <n v="1"/>
    <d v="2023-06-01T00:00:00"/>
    <s v="Q2"/>
    <s v="Q2-2023"/>
    <s v="M"/>
    <n v="3"/>
    <s v="Very Poor"/>
    <n v="0"/>
    <x v="2"/>
    <n v="101"/>
    <s v="nausea"/>
  </r>
  <r>
    <n v="1711"/>
    <n v="29.52"/>
    <x v="1"/>
    <n v="1.82"/>
    <n v="97.79"/>
    <n v="119"/>
    <n v="102"/>
    <s v="Differential Risk"/>
    <n v="3"/>
    <n v="2023"/>
    <n v="11"/>
    <n v="30"/>
    <d v="2023-11-30T00:00:00"/>
    <s v="Q4"/>
    <s v="Q4-2023"/>
    <s v="M"/>
    <n v="2"/>
    <s v="Poor"/>
    <n v="0"/>
    <x v="2"/>
    <n v="100"/>
    <s v="headache"/>
  </r>
  <r>
    <n v="1711"/>
    <n v="27.46"/>
    <x v="1"/>
    <n v="1.82"/>
    <n v="90.96"/>
    <n v="113"/>
    <n v="104"/>
    <s v="Differential Risk"/>
    <n v="4"/>
    <n v="2024"/>
    <n v="5"/>
    <n v="31"/>
    <d v="2024-05-31T00:00:00"/>
    <s v="Q2"/>
    <s v="Q2-2024"/>
    <s v="M"/>
    <n v="2"/>
    <s v="Poor"/>
    <n v="0"/>
    <x v="2"/>
    <n v="105"/>
    <s v="abdominal pain"/>
  </r>
  <r>
    <n v="1711"/>
    <n v="26.73"/>
    <x v="1"/>
    <n v="1.82"/>
    <n v="88.55"/>
    <n v="113"/>
    <n v="101"/>
    <s v="Differential Risk"/>
    <n v="5"/>
    <n v="2024"/>
    <n v="11"/>
    <n v="29"/>
    <d v="2024-11-29T00:00:00"/>
    <s v="Q4"/>
    <s v="Q4-2024"/>
    <s v="M"/>
    <n v="2"/>
    <s v="Poor"/>
    <n v="1"/>
    <x v="0"/>
    <n v="101"/>
    <s v="nausea"/>
  </r>
  <r>
    <n v="1712"/>
    <n v="26.62"/>
    <x v="1"/>
    <n v="1.82"/>
    <n v="88.18"/>
    <n v="110"/>
    <n v="94"/>
    <s v="Differential Risk"/>
    <n v="1"/>
    <n v="2022"/>
    <n v="11"/>
    <n v="30"/>
    <d v="2022-11-30T00:00:00"/>
    <s v="Q4"/>
    <s v="Q4-2022"/>
    <s v="M"/>
    <n v="3"/>
    <s v="Very Poor"/>
    <n v="0"/>
    <x v="2"/>
    <n v="101"/>
    <s v="nausea"/>
  </r>
  <r>
    <n v="1712"/>
    <n v="27.44"/>
    <x v="1"/>
    <n v="1.82"/>
    <n v="90.88"/>
    <n v="101"/>
    <n v="86"/>
    <s v="Differential Risk"/>
    <n v="2"/>
    <n v="2023"/>
    <n v="6"/>
    <n v="1"/>
    <d v="2023-06-01T00:00:00"/>
    <s v="Q2"/>
    <s v="Q2-2023"/>
    <s v="M"/>
    <n v="2"/>
    <s v="Poor"/>
    <n v="0"/>
    <x v="2"/>
    <n v="100"/>
    <s v="headache"/>
  </r>
  <r>
    <n v="1712"/>
    <n v="24.84"/>
    <x v="0"/>
    <n v="1.82"/>
    <n v="82.27"/>
    <n v="88"/>
    <n v="88"/>
    <s v="Differential Risk"/>
    <n v="3"/>
    <n v="2023"/>
    <n v="11"/>
    <n v="30"/>
    <d v="2023-11-30T00:00:00"/>
    <s v="Q4"/>
    <s v="Q4-2023"/>
    <s v="M"/>
    <n v="1"/>
    <s v="Good"/>
    <n v="1"/>
    <x v="0"/>
    <n v="100"/>
    <s v="headache"/>
  </r>
  <r>
    <n v="1712"/>
    <n v="22.92"/>
    <x v="0"/>
    <n v="1.82"/>
    <n v="75.930000000000007"/>
    <n v="94"/>
    <n v="82"/>
    <s v="Differential Risk"/>
    <n v="4"/>
    <n v="2024"/>
    <n v="5"/>
    <n v="31"/>
    <d v="2024-05-31T00:00:00"/>
    <s v="Q2"/>
    <s v="Q2-2024"/>
    <s v="M"/>
    <n v="1"/>
    <s v="Good"/>
    <n v="1"/>
    <x v="0"/>
    <n v="109"/>
    <s v="hallucinations"/>
  </r>
  <r>
    <n v="1712"/>
    <n v="23.82"/>
    <x v="0"/>
    <n v="1.82"/>
    <n v="78.900000000000006"/>
    <n v="95"/>
    <n v="86"/>
    <s v="Differential Risk"/>
    <n v="5"/>
    <n v="2024"/>
    <n v="11"/>
    <n v="29"/>
    <d v="2024-11-29T00:00:00"/>
    <s v="Q4"/>
    <s v="Q4-2024"/>
    <s v="M"/>
    <n v="0"/>
    <s v="Very Good"/>
    <n v="0"/>
    <x v="2"/>
    <n v="100"/>
    <s v="headache"/>
  </r>
  <r>
    <n v="1713"/>
    <n v="19.399999999999999"/>
    <x v="0"/>
    <n v="1.62"/>
    <n v="50.92"/>
    <n v="111"/>
    <n v="89"/>
    <s v="Differential Risk"/>
    <n v="1"/>
    <n v="2022"/>
    <n v="12"/>
    <n v="1"/>
    <d v="2022-12-01T00:00:00"/>
    <s v="Q4"/>
    <s v="Q4-2022"/>
    <s v="F"/>
    <n v="0"/>
    <s v="Very Good"/>
    <n v="0"/>
    <x v="2"/>
    <n v="100"/>
    <s v="headache"/>
  </r>
  <r>
    <n v="1713"/>
    <n v="18.91"/>
    <x v="0"/>
    <n v="1.62"/>
    <n v="49.62"/>
    <n v="115"/>
    <n v="96"/>
    <s v="Differential Risk"/>
    <n v="2"/>
    <n v="2023"/>
    <n v="6"/>
    <n v="2"/>
    <d v="2023-06-02T00:00:00"/>
    <s v="Q2"/>
    <s v="Q2-2023"/>
    <s v="F"/>
    <n v="1"/>
    <s v="Good"/>
    <n v="2"/>
    <x v="1"/>
    <n v="108"/>
    <s v="palpitations"/>
  </r>
  <r>
    <n v="1713"/>
    <n v="17.36"/>
    <x v="3"/>
    <n v="1.62"/>
    <n v="45.57"/>
    <n v="108"/>
    <n v="97"/>
    <s v="Differential Risk"/>
    <n v="3"/>
    <n v="2023"/>
    <n v="12"/>
    <n v="1"/>
    <d v="2023-12-01T00:00:00"/>
    <s v="Q4"/>
    <s v="Q4-2023"/>
    <s v="F"/>
    <n v="2"/>
    <s v="Poor"/>
    <n v="2"/>
    <x v="1"/>
    <n v="106"/>
    <s v="dizziness"/>
  </r>
  <r>
    <n v="1713"/>
    <n v="16.64"/>
    <x v="3"/>
    <n v="1.62"/>
    <n v="43.68"/>
    <n v="102"/>
    <n v="97"/>
    <s v="Differential Risk"/>
    <n v="4"/>
    <n v="2024"/>
    <n v="6"/>
    <n v="1"/>
    <d v="2024-06-01T00:00:00"/>
    <s v="Q2"/>
    <s v="Q2-2024"/>
    <s v="F"/>
    <n v="2"/>
    <s v="Poor"/>
    <n v="0"/>
    <x v="2"/>
    <n v="100"/>
    <s v="headache"/>
  </r>
  <r>
    <n v="1714"/>
    <n v="22.61"/>
    <x v="0"/>
    <n v="1.82"/>
    <n v="74.900000000000006"/>
    <n v="125"/>
    <n v="104"/>
    <s v="Differential Risk"/>
    <n v="1"/>
    <n v="2022"/>
    <n v="12"/>
    <n v="4"/>
    <d v="2022-12-04T00:00:00"/>
    <s v="Q4"/>
    <s v="Q4-2022"/>
    <s v="M"/>
    <n v="1"/>
    <s v="Good"/>
    <n v="1"/>
    <x v="0"/>
    <n v="107"/>
    <s v="skin rash"/>
  </r>
  <r>
    <n v="1714"/>
    <n v="22.25"/>
    <x v="0"/>
    <n v="1.82"/>
    <n v="73.709999999999994"/>
    <n v="126"/>
    <n v="93"/>
    <s v="Differential Risk"/>
    <n v="2"/>
    <n v="2023"/>
    <n v="6"/>
    <n v="5"/>
    <d v="2023-06-05T00:00:00"/>
    <s v="Q2"/>
    <s v="Q2-2023"/>
    <s v="M"/>
    <n v="0"/>
    <s v="Very Good"/>
    <n v="1"/>
    <x v="0"/>
    <n v="107"/>
    <s v="skin rash"/>
  </r>
  <r>
    <n v="1714"/>
    <n v="22.14"/>
    <x v="0"/>
    <n v="1.82"/>
    <n v="73.33"/>
    <n v="139"/>
    <n v="99"/>
    <s v="High Risk"/>
    <n v="3"/>
    <n v="2023"/>
    <n v="12"/>
    <n v="4"/>
    <d v="2023-12-04T00:00:00"/>
    <s v="Q4"/>
    <s v="Q4-2023"/>
    <s v="M"/>
    <n v="1"/>
    <s v="Good"/>
    <n v="2"/>
    <x v="1"/>
    <n v="100"/>
    <s v="headache"/>
  </r>
  <r>
    <n v="1714"/>
    <n v="23.9"/>
    <x v="0"/>
    <n v="1.82"/>
    <n v="79.16"/>
    <n v="137"/>
    <n v="94"/>
    <s v="High Risk"/>
    <n v="4"/>
    <n v="2024"/>
    <n v="6"/>
    <n v="4"/>
    <d v="2024-06-04T00:00:00"/>
    <s v="Q2"/>
    <s v="Q2-2024"/>
    <s v="M"/>
    <n v="3"/>
    <s v="Very Poor"/>
    <n v="2"/>
    <x v="1"/>
    <n v="100"/>
    <s v="headache"/>
  </r>
  <r>
    <n v="1715"/>
    <n v="21.12"/>
    <x v="0"/>
    <n v="1.62"/>
    <n v="55.41"/>
    <n v="114"/>
    <n v="101"/>
    <s v="Differential Risk"/>
    <n v="1"/>
    <n v="2022"/>
    <n v="12"/>
    <n v="8"/>
    <d v="2022-12-08T00:00:00"/>
    <s v="Q4"/>
    <s v="Q4-2022"/>
    <s v="F"/>
    <n v="1"/>
    <s v="Good"/>
    <n v="1"/>
    <x v="0"/>
    <n v="100"/>
    <s v="headache"/>
  </r>
  <r>
    <n v="1715"/>
    <n v="21.2"/>
    <x v="0"/>
    <n v="1.62"/>
    <n v="55.63"/>
    <n v="122"/>
    <n v="102"/>
    <s v="Differential Risk"/>
    <n v="2"/>
    <n v="2023"/>
    <n v="6"/>
    <n v="9"/>
    <d v="2023-06-09T00:00:00"/>
    <s v="Q2"/>
    <s v="Q2-2023"/>
    <s v="F"/>
    <n v="0"/>
    <s v="Very Good"/>
    <n v="1"/>
    <x v="0"/>
    <n v="100"/>
    <s v="headache"/>
  </r>
  <r>
    <n v="1715"/>
    <n v="18.489999999999998"/>
    <x v="3"/>
    <n v="1.62"/>
    <n v="48.51"/>
    <n v="124"/>
    <n v="104"/>
    <s v="Differential Risk"/>
    <n v="3"/>
    <n v="2023"/>
    <n v="12"/>
    <n v="8"/>
    <d v="2023-12-08T00:00:00"/>
    <s v="Q4"/>
    <s v="Q4-2023"/>
    <s v="F"/>
    <n v="3"/>
    <s v="Very Poor"/>
    <n v="1"/>
    <x v="0"/>
    <n v="104"/>
    <s v="itching"/>
  </r>
  <r>
    <n v="1715"/>
    <n v="18.11"/>
    <x v="3"/>
    <n v="1.62"/>
    <n v="47.52"/>
    <n v="126"/>
    <n v="107"/>
    <s v="Differential Risk"/>
    <n v="4"/>
    <n v="2024"/>
    <n v="6"/>
    <n v="8"/>
    <d v="2024-06-08T00:00:00"/>
    <s v="Q2"/>
    <s v="Q2-2024"/>
    <s v="F"/>
    <n v="0"/>
    <s v="Very Good"/>
    <n v="2"/>
    <x v="1"/>
    <n v="108"/>
    <s v="palpitations"/>
  </r>
  <r>
    <n v="1716"/>
    <n v="20.59"/>
    <x v="0"/>
    <n v="1.62"/>
    <n v="54.04"/>
    <n v="131"/>
    <n v="115"/>
    <s v="Differential Risk"/>
    <n v="1"/>
    <n v="2022"/>
    <n v="12"/>
    <n v="11"/>
    <d v="2022-12-11T00:00:00"/>
    <s v="Q4"/>
    <s v="Q4-2022"/>
    <s v="F"/>
    <n v="1"/>
    <s v="Good"/>
    <n v="0"/>
    <x v="2"/>
    <n v="102"/>
    <s v="tinnitus"/>
  </r>
  <r>
    <n v="1716"/>
    <n v="20.71"/>
    <x v="0"/>
    <n v="1.62"/>
    <n v="54.35"/>
    <n v="132"/>
    <n v="121"/>
    <s v="Differential Risk"/>
    <n v="2"/>
    <n v="2023"/>
    <n v="6"/>
    <n v="12"/>
    <d v="2023-06-12T00:00:00"/>
    <s v="Q2"/>
    <s v="Q2-2023"/>
    <s v="F"/>
    <n v="1"/>
    <s v="Good"/>
    <n v="2"/>
    <x v="1"/>
    <n v="100"/>
    <s v="headache"/>
  </r>
  <r>
    <n v="1716"/>
    <n v="19.75"/>
    <x v="0"/>
    <n v="1.62"/>
    <n v="51.83"/>
    <n v="127"/>
    <n v="114"/>
    <s v="Differential Risk"/>
    <n v="3"/>
    <n v="2023"/>
    <n v="12"/>
    <n v="11"/>
    <d v="2023-12-11T00:00:00"/>
    <s v="Q4"/>
    <s v="Q4-2023"/>
    <s v="F"/>
    <n v="1"/>
    <s v="Good"/>
    <n v="1"/>
    <x v="0"/>
    <n v="100"/>
    <s v="headache"/>
  </r>
  <r>
    <n v="1716"/>
    <n v="19.190000000000001"/>
    <x v="0"/>
    <n v="1.62"/>
    <n v="50.37"/>
    <n v="130"/>
    <n v="115"/>
    <s v="Differential Risk"/>
    <n v="4"/>
    <n v="2024"/>
    <n v="6"/>
    <n v="11"/>
    <d v="2024-06-11T00:00:00"/>
    <s v="Q2"/>
    <s v="Q2-2024"/>
    <s v="F"/>
    <n v="0"/>
    <s v="Very Good"/>
    <n v="0"/>
    <x v="2"/>
    <n v="101"/>
    <s v="nausea"/>
  </r>
  <r>
    <n v="1717"/>
    <n v="26.44"/>
    <x v="1"/>
    <n v="1.82"/>
    <n v="87.57"/>
    <n v="112"/>
    <n v="86"/>
    <s v="Differential Risk"/>
    <n v="1"/>
    <n v="2022"/>
    <n v="12"/>
    <n v="13"/>
    <d v="2022-12-13T00:00:00"/>
    <s v="Q4"/>
    <s v="Q4-2022"/>
    <s v="M"/>
    <n v="2"/>
    <s v="Poor"/>
    <n v="0"/>
    <x v="2"/>
    <n v="100"/>
    <s v="headache"/>
  </r>
  <r>
    <n v="1717"/>
    <n v="25.55"/>
    <x v="1"/>
    <n v="1.82"/>
    <n v="84.62"/>
    <n v="113"/>
    <n v="97"/>
    <s v="Differential Risk"/>
    <n v="2"/>
    <n v="2023"/>
    <n v="6"/>
    <n v="14"/>
    <d v="2023-06-14T00:00:00"/>
    <s v="Q2"/>
    <s v="Q2-2023"/>
    <s v="M"/>
    <n v="2"/>
    <s v="Poor"/>
    <n v="1"/>
    <x v="0"/>
    <n v="100"/>
    <s v="headache"/>
  </r>
  <r>
    <n v="1717"/>
    <n v="23.37"/>
    <x v="0"/>
    <n v="1.82"/>
    <n v="77.41"/>
    <n v="114"/>
    <n v="88"/>
    <s v="Differential Risk"/>
    <n v="3"/>
    <n v="2023"/>
    <n v="12"/>
    <n v="13"/>
    <d v="2023-12-13T00:00:00"/>
    <s v="Q4"/>
    <s v="Q4-2023"/>
    <s v="M"/>
    <n v="1"/>
    <s v="Good"/>
    <n v="2"/>
    <x v="1"/>
    <n v="109"/>
    <s v="hallucinations"/>
  </r>
  <r>
    <n v="1717"/>
    <n v="25.67"/>
    <x v="1"/>
    <n v="1.82"/>
    <n v="85.03"/>
    <n v="106"/>
    <n v="87"/>
    <s v="Differential Risk"/>
    <n v="4"/>
    <n v="2024"/>
    <n v="6"/>
    <n v="13"/>
    <d v="2024-06-13T00:00:00"/>
    <s v="Q2"/>
    <s v="Q2-2024"/>
    <s v="M"/>
    <n v="2"/>
    <s v="Poor"/>
    <n v="0"/>
    <x v="2"/>
    <n v="107"/>
    <s v="skin rash"/>
  </r>
  <r>
    <n v="1718"/>
    <n v="14.06"/>
    <x v="3"/>
    <n v="1.62"/>
    <n v="36.89"/>
    <n v="129"/>
    <n v="113"/>
    <s v="Differential Risk"/>
    <n v="1"/>
    <n v="2022"/>
    <n v="12"/>
    <n v="16"/>
    <d v="2022-12-16T00:00:00"/>
    <s v="Q4"/>
    <s v="Q4-2022"/>
    <s v="F"/>
    <n v="2"/>
    <s v="Poor"/>
    <n v="0"/>
    <x v="2"/>
    <n v="100"/>
    <s v="headache"/>
  </r>
  <r>
    <n v="1718"/>
    <n v="14.86"/>
    <x v="3"/>
    <n v="1.62"/>
    <n v="38.99"/>
    <n v="128"/>
    <n v="106"/>
    <s v="Differential Risk"/>
    <n v="2"/>
    <n v="2023"/>
    <n v="6"/>
    <n v="17"/>
    <d v="2023-06-17T00:00:00"/>
    <s v="Q2"/>
    <s v="Q2-2023"/>
    <s v="F"/>
    <n v="1"/>
    <s v="Good"/>
    <n v="0"/>
    <x v="2"/>
    <n v="103"/>
    <s v="vomiting"/>
  </r>
  <r>
    <n v="1718"/>
    <n v="14.23"/>
    <x v="3"/>
    <n v="1.62"/>
    <n v="37.340000000000003"/>
    <n v="117"/>
    <n v="90"/>
    <s v="Differential Risk"/>
    <n v="3"/>
    <n v="2023"/>
    <n v="12"/>
    <n v="16"/>
    <d v="2023-12-16T00:00:00"/>
    <s v="Q4"/>
    <s v="Q4-2023"/>
    <s v="F"/>
    <n v="2"/>
    <s v="Poor"/>
    <n v="0"/>
    <x v="2"/>
    <n v="101"/>
    <s v="nausea"/>
  </r>
  <r>
    <n v="1718"/>
    <n v="15.26"/>
    <x v="3"/>
    <n v="1.62"/>
    <n v="40.049999999999997"/>
    <n v="117"/>
    <n v="98"/>
    <s v="Differential Risk"/>
    <n v="4"/>
    <n v="2024"/>
    <n v="6"/>
    <n v="16"/>
    <d v="2024-06-16T00:00:00"/>
    <s v="Q2"/>
    <s v="Q2-2024"/>
    <s v="F"/>
    <n v="2"/>
    <s v="Poor"/>
    <n v="0"/>
    <x v="2"/>
    <n v="109"/>
    <s v="hallucinations"/>
  </r>
  <r>
    <n v="1718"/>
    <n v="15.28"/>
    <x v="3"/>
    <n v="1.62"/>
    <n v="40.1"/>
    <n v="127"/>
    <n v="98"/>
    <s v="Differential Risk"/>
    <n v="5"/>
    <n v="2024"/>
    <n v="12"/>
    <n v="15"/>
    <d v="2024-12-15T00:00:00"/>
    <s v="Q4"/>
    <s v="Q4-2024"/>
    <s v="F"/>
    <n v="1"/>
    <s v="Good"/>
    <n v="0"/>
    <x v="2"/>
    <n v="107"/>
    <s v="skin rash"/>
  </r>
  <r>
    <n v="1719"/>
    <n v="27.98"/>
    <x v="1"/>
    <n v="1.82"/>
    <n v="92.69"/>
    <n v="140"/>
    <n v="110"/>
    <s v="High Risk"/>
    <n v="1"/>
    <n v="2022"/>
    <n v="12"/>
    <n v="17"/>
    <d v="2022-12-17T00:00:00"/>
    <s v="Q4"/>
    <s v="Q4-2022"/>
    <s v="M"/>
    <n v="2"/>
    <s v="Poor"/>
    <n v="2"/>
    <x v="1"/>
    <n v="109"/>
    <s v="hallucinations"/>
  </r>
  <r>
    <n v="1719"/>
    <n v="30.74"/>
    <x v="2"/>
    <n v="1.82"/>
    <n v="101.81"/>
    <n v="150"/>
    <n v="126"/>
    <s v="High Risk"/>
    <n v="2"/>
    <n v="2023"/>
    <n v="6"/>
    <n v="18"/>
    <d v="2023-06-18T00:00:00"/>
    <s v="Q2"/>
    <s v="Q2-2023"/>
    <s v="M"/>
    <n v="1"/>
    <s v="Good"/>
    <n v="0"/>
    <x v="2"/>
    <n v="106"/>
    <s v="dizziness"/>
  </r>
  <r>
    <n v="1719"/>
    <n v="31.91"/>
    <x v="2"/>
    <n v="1.82"/>
    <n v="105.7"/>
    <n v="158"/>
    <n v="129"/>
    <s v="High Risk"/>
    <n v="3"/>
    <n v="2023"/>
    <n v="12"/>
    <n v="17"/>
    <d v="2023-12-17T00:00:00"/>
    <s v="Q4"/>
    <s v="Q4-2023"/>
    <s v="M"/>
    <n v="0"/>
    <s v="Very Good"/>
    <n v="0"/>
    <x v="2"/>
    <n v="104"/>
    <s v="itching"/>
  </r>
  <r>
    <n v="1719"/>
    <n v="30.05"/>
    <x v="2"/>
    <n v="1.82"/>
    <n v="99.54"/>
    <n v="157"/>
    <n v="125"/>
    <s v="High Risk"/>
    <n v="4"/>
    <n v="2024"/>
    <n v="6"/>
    <n v="17"/>
    <d v="2024-06-17T00:00:00"/>
    <s v="Q2"/>
    <s v="Q2-2024"/>
    <s v="M"/>
    <n v="1"/>
    <s v="Good"/>
    <n v="1"/>
    <x v="0"/>
    <n v="107"/>
    <s v="skin rash"/>
  </r>
  <r>
    <n v="1720"/>
    <n v="22.7"/>
    <x v="0"/>
    <n v="1.62"/>
    <n v="59.57"/>
    <n v="123"/>
    <n v="95"/>
    <s v="Differential Risk"/>
    <n v="1"/>
    <n v="2022"/>
    <n v="12"/>
    <n v="19"/>
    <d v="2022-12-19T00:00:00"/>
    <s v="Q4"/>
    <s v="Q4-2022"/>
    <s v="F"/>
    <n v="1"/>
    <s v="Good"/>
    <n v="1"/>
    <x v="0"/>
    <n v="100"/>
    <s v="headache"/>
  </r>
  <r>
    <n v="1720"/>
    <n v="24.54"/>
    <x v="0"/>
    <n v="1.62"/>
    <n v="64.41"/>
    <n v="128"/>
    <n v="96"/>
    <s v="Differential Risk"/>
    <n v="2"/>
    <n v="2023"/>
    <n v="6"/>
    <n v="20"/>
    <d v="2023-06-20T00:00:00"/>
    <s v="Q2"/>
    <s v="Q2-2023"/>
    <s v="F"/>
    <n v="1"/>
    <s v="Good"/>
    <n v="1"/>
    <x v="0"/>
    <n v="104"/>
    <s v="itching"/>
  </r>
  <r>
    <n v="1720"/>
    <n v="22.91"/>
    <x v="0"/>
    <n v="1.62"/>
    <n v="60.13"/>
    <n v="122"/>
    <n v="88"/>
    <s v="Differential Risk"/>
    <n v="3"/>
    <n v="2023"/>
    <n v="12"/>
    <n v="19"/>
    <d v="2023-12-19T00:00:00"/>
    <s v="Q4"/>
    <s v="Q4-2023"/>
    <s v="F"/>
    <n v="1"/>
    <s v="Good"/>
    <n v="2"/>
    <x v="1"/>
    <n v="104"/>
    <s v="itching"/>
  </r>
  <r>
    <n v="1720"/>
    <n v="22.23"/>
    <x v="0"/>
    <n v="1.62"/>
    <n v="58.34"/>
    <n v="110"/>
    <n v="91"/>
    <s v="Differential Risk"/>
    <n v="4"/>
    <n v="2024"/>
    <n v="6"/>
    <n v="19"/>
    <d v="2024-06-19T00:00:00"/>
    <s v="Q2"/>
    <s v="Q2-2024"/>
    <s v="F"/>
    <n v="2"/>
    <s v="Poor"/>
    <n v="2"/>
    <x v="1"/>
    <n v="100"/>
    <s v="headache"/>
  </r>
  <r>
    <n v="1720"/>
    <n v="24.08"/>
    <x v="0"/>
    <n v="1.62"/>
    <n v="63.19"/>
    <n v="109"/>
    <n v="91"/>
    <s v="Differential Risk"/>
    <n v="5"/>
    <n v="2024"/>
    <n v="12"/>
    <n v="18"/>
    <d v="2024-12-18T00:00:00"/>
    <s v="Q4"/>
    <s v="Q4-2024"/>
    <s v="F"/>
    <n v="1"/>
    <s v="Good"/>
    <n v="2"/>
    <x v="1"/>
    <n v="100"/>
    <s v="headache"/>
  </r>
  <r>
    <n v="1721"/>
    <n v="26.16"/>
    <x v="1"/>
    <n v="1.82"/>
    <n v="86.64"/>
    <n v="131"/>
    <n v="140"/>
    <s v="Differential Risk"/>
    <n v="1"/>
    <n v="2022"/>
    <n v="12"/>
    <n v="20"/>
    <d v="2022-12-20T00:00:00"/>
    <s v="Q4"/>
    <s v="Q4-2022"/>
    <s v="M"/>
    <n v="2"/>
    <s v="Poor"/>
    <n v="0"/>
    <x v="2"/>
    <n v="106"/>
    <s v="dizziness"/>
  </r>
  <r>
    <n v="1721"/>
    <n v="23.93"/>
    <x v="0"/>
    <n v="1.82"/>
    <n v="79.25"/>
    <n v="135"/>
    <n v="134"/>
    <s v="High Risk"/>
    <n v="2"/>
    <n v="2023"/>
    <n v="6"/>
    <n v="21"/>
    <d v="2023-06-21T00:00:00"/>
    <s v="Q2"/>
    <s v="Q2-2023"/>
    <s v="M"/>
    <n v="1"/>
    <s v="Good"/>
    <n v="1"/>
    <x v="0"/>
    <n v="100"/>
    <s v="headache"/>
  </r>
  <r>
    <n v="1721"/>
    <n v="22.22"/>
    <x v="0"/>
    <n v="1.82"/>
    <n v="73.61"/>
    <n v="143"/>
    <n v="144"/>
    <s v="High Risk"/>
    <n v="3"/>
    <n v="2023"/>
    <n v="12"/>
    <n v="20"/>
    <d v="2023-12-20T00:00:00"/>
    <s v="Q4"/>
    <s v="Q4-2023"/>
    <s v="M"/>
    <n v="1"/>
    <s v="Good"/>
    <n v="1"/>
    <x v="0"/>
    <n v="101"/>
    <s v="nausea"/>
  </r>
  <r>
    <n v="1721"/>
    <n v="18.510000000000002"/>
    <x v="0"/>
    <n v="1.82"/>
    <n v="61.3"/>
    <n v="141"/>
    <n v="140"/>
    <s v="High Risk"/>
    <n v="4"/>
    <n v="2024"/>
    <n v="6"/>
    <n v="20"/>
    <d v="2024-06-20T00:00:00"/>
    <s v="Q2"/>
    <s v="Q2-2024"/>
    <s v="M"/>
    <n v="1"/>
    <s v="Good"/>
    <n v="2"/>
    <x v="1"/>
    <n v="103"/>
    <s v="vomiting"/>
  </r>
  <r>
    <n v="1721"/>
    <n v="16.71"/>
    <x v="3"/>
    <n v="1.82"/>
    <n v="55.35"/>
    <n v="145"/>
    <n v="134"/>
    <s v="High Risk"/>
    <n v="5"/>
    <n v="2024"/>
    <n v="12"/>
    <n v="19"/>
    <d v="2024-12-19T00:00:00"/>
    <s v="Q4"/>
    <s v="Q4-2024"/>
    <s v="M"/>
    <n v="0"/>
    <s v="Very Good"/>
    <n v="0"/>
    <x v="2"/>
    <n v="100"/>
    <s v="headache"/>
  </r>
  <r>
    <n v="1722"/>
    <n v="22.84"/>
    <x v="0"/>
    <n v="1.62"/>
    <n v="59.93"/>
    <n v="133"/>
    <n v="102"/>
    <s v="Differential Risk"/>
    <n v="1"/>
    <n v="2022"/>
    <n v="12"/>
    <n v="24"/>
    <d v="2022-12-24T00:00:00"/>
    <s v="Q4"/>
    <s v="Q4-2022"/>
    <s v="F"/>
    <n v="2"/>
    <s v="Poor"/>
    <n v="1"/>
    <x v="0"/>
    <n v="104"/>
    <s v="itching"/>
  </r>
  <r>
    <n v="1722"/>
    <n v="24.14"/>
    <x v="0"/>
    <n v="1.62"/>
    <n v="63.35"/>
    <n v="135"/>
    <n v="96"/>
    <s v="High Risk"/>
    <n v="2"/>
    <n v="2023"/>
    <n v="6"/>
    <n v="25"/>
    <d v="2023-06-25T00:00:00"/>
    <s v="Q2"/>
    <s v="Q2-2023"/>
    <s v="F"/>
    <n v="1"/>
    <s v="Good"/>
    <n v="2"/>
    <x v="1"/>
    <n v="100"/>
    <s v="headache"/>
  </r>
  <r>
    <n v="1722"/>
    <n v="27.21"/>
    <x v="1"/>
    <n v="1.62"/>
    <n v="71.41"/>
    <n v="127"/>
    <n v="96"/>
    <s v="Differential Risk"/>
    <n v="3"/>
    <n v="2023"/>
    <n v="12"/>
    <n v="24"/>
    <d v="2023-12-24T00:00:00"/>
    <s v="Q4"/>
    <s v="Q4-2023"/>
    <s v="F"/>
    <n v="2"/>
    <s v="Poor"/>
    <n v="0"/>
    <x v="2"/>
    <n v="106"/>
    <s v="dizziness"/>
  </r>
  <r>
    <n v="1722"/>
    <n v="27.24"/>
    <x v="1"/>
    <n v="1.62"/>
    <n v="71.489999999999995"/>
    <n v="134"/>
    <n v="97"/>
    <s v="Differential Risk"/>
    <n v="4"/>
    <n v="2024"/>
    <n v="6"/>
    <n v="24"/>
    <d v="2024-06-24T00:00:00"/>
    <s v="Q2"/>
    <s v="Q2-2024"/>
    <s v="F"/>
    <n v="1"/>
    <s v="Good"/>
    <n v="1"/>
    <x v="0"/>
    <n v="102"/>
    <s v="tinnitus"/>
  </r>
  <r>
    <n v="1722"/>
    <n v="25.54"/>
    <x v="1"/>
    <n v="1.62"/>
    <n v="67.040000000000006"/>
    <n v="138"/>
    <n v="102"/>
    <s v="High Risk"/>
    <n v="5"/>
    <n v="2024"/>
    <n v="12"/>
    <n v="23"/>
    <d v="2024-12-23T00:00:00"/>
    <s v="Q4"/>
    <s v="Q4-2024"/>
    <s v="F"/>
    <n v="1"/>
    <s v="Good"/>
    <n v="0"/>
    <x v="2"/>
    <n v="101"/>
    <s v="nausea"/>
  </r>
  <r>
    <n v="1723"/>
    <n v="21.07"/>
    <x v="0"/>
    <n v="1.62"/>
    <n v="55.29"/>
    <n v="108"/>
    <n v="92"/>
    <s v="Differential Risk"/>
    <n v="1"/>
    <n v="2022"/>
    <n v="12"/>
    <n v="24"/>
    <d v="2022-12-24T00:00:00"/>
    <s v="Q4"/>
    <s v="Q4-2022"/>
    <s v="F"/>
    <n v="1"/>
    <s v="Good"/>
    <n v="1"/>
    <x v="0"/>
    <n v="100"/>
    <s v="headache"/>
  </r>
  <r>
    <n v="1723"/>
    <n v="20.190000000000001"/>
    <x v="0"/>
    <n v="1.62"/>
    <n v="52.98"/>
    <n v="105"/>
    <n v="91"/>
    <s v="Differential Risk"/>
    <n v="2"/>
    <n v="2023"/>
    <n v="6"/>
    <n v="25"/>
    <d v="2023-06-25T00:00:00"/>
    <s v="Q2"/>
    <s v="Q2-2023"/>
    <s v="F"/>
    <n v="1"/>
    <s v="Good"/>
    <n v="0"/>
    <x v="2"/>
    <n v="101"/>
    <s v="nausea"/>
  </r>
  <r>
    <n v="1723"/>
    <n v="21.31"/>
    <x v="0"/>
    <n v="1.62"/>
    <n v="55.92"/>
    <n v="105"/>
    <n v="84"/>
    <s v="Differential Risk"/>
    <n v="3"/>
    <n v="2023"/>
    <n v="12"/>
    <n v="24"/>
    <d v="2023-12-24T00:00:00"/>
    <s v="Q4"/>
    <s v="Q4-2023"/>
    <s v="F"/>
    <n v="1"/>
    <s v="Good"/>
    <n v="2"/>
    <x v="1"/>
    <n v="107"/>
    <s v="skin rash"/>
  </r>
  <r>
    <n v="1723"/>
    <n v="22.85"/>
    <x v="0"/>
    <n v="1.62"/>
    <n v="59.97"/>
    <n v="107"/>
    <n v="88"/>
    <s v="Differential Risk"/>
    <n v="4"/>
    <n v="2024"/>
    <n v="6"/>
    <n v="24"/>
    <d v="2024-06-24T00:00:00"/>
    <s v="Q2"/>
    <s v="Q2-2024"/>
    <s v="F"/>
    <n v="1"/>
    <s v="Good"/>
    <n v="1"/>
    <x v="0"/>
    <n v="101"/>
    <s v="nausea"/>
  </r>
  <r>
    <n v="1723"/>
    <n v="22.4"/>
    <x v="0"/>
    <n v="1.62"/>
    <n v="58.79"/>
    <n v="105"/>
    <n v="87"/>
    <s v="Differential Risk"/>
    <n v="5"/>
    <n v="2024"/>
    <n v="12"/>
    <n v="23"/>
    <d v="2024-12-23T00:00:00"/>
    <s v="Q4"/>
    <s v="Q4-2024"/>
    <s v="F"/>
    <n v="1"/>
    <s v="Good"/>
    <n v="1"/>
    <x v="0"/>
    <n v="104"/>
    <s v="itching"/>
  </r>
  <r>
    <n v="1724"/>
    <n v="24.74"/>
    <x v="0"/>
    <n v="1.62"/>
    <n v="64.930000000000007"/>
    <n v="112"/>
    <n v="95"/>
    <s v="Differential Risk"/>
    <n v="1"/>
    <n v="2022"/>
    <n v="12"/>
    <n v="27"/>
    <d v="2022-12-27T00:00:00"/>
    <s v="Q4"/>
    <s v="Q4-2022"/>
    <s v="F"/>
    <n v="1"/>
    <s v="Good"/>
    <n v="2"/>
    <x v="1"/>
    <n v="105"/>
    <s v="abdominal pain"/>
  </r>
  <r>
    <n v="1724"/>
    <n v="21.1"/>
    <x v="0"/>
    <n v="1.62"/>
    <n v="55.36"/>
    <n v="115"/>
    <n v="92"/>
    <s v="Differential Risk"/>
    <n v="2"/>
    <n v="2023"/>
    <n v="6"/>
    <n v="28"/>
    <d v="2023-06-28T00:00:00"/>
    <s v="Q2"/>
    <s v="Q2-2023"/>
    <s v="F"/>
    <n v="1"/>
    <s v="Good"/>
    <n v="1"/>
    <x v="0"/>
    <n v="100"/>
    <s v="headache"/>
  </r>
  <r>
    <n v="1724"/>
    <n v="18.87"/>
    <x v="0"/>
    <n v="1.62"/>
    <n v="49.53"/>
    <n v="116"/>
    <n v="93"/>
    <s v="Differential Risk"/>
    <n v="3"/>
    <n v="2023"/>
    <n v="12"/>
    <n v="27"/>
    <d v="2023-12-27T00:00:00"/>
    <s v="Q4"/>
    <s v="Q4-2023"/>
    <s v="F"/>
    <n v="3"/>
    <s v="Very Poor"/>
    <n v="1"/>
    <x v="0"/>
    <n v="100"/>
    <s v="headache"/>
  </r>
  <r>
    <n v="1724"/>
    <n v="16.010000000000002"/>
    <x v="3"/>
    <n v="1.62"/>
    <n v="42.01"/>
    <n v="125"/>
    <n v="95"/>
    <s v="Differential Risk"/>
    <n v="4"/>
    <n v="2024"/>
    <n v="6"/>
    <n v="27"/>
    <d v="2024-06-27T00:00:00"/>
    <s v="Q2"/>
    <s v="Q2-2024"/>
    <s v="F"/>
    <n v="2"/>
    <s v="Poor"/>
    <n v="0"/>
    <x v="2"/>
    <n v="106"/>
    <s v="dizziness"/>
  </r>
  <r>
    <n v="1725"/>
    <n v="25.81"/>
    <x v="1"/>
    <n v="1.82"/>
    <n v="85.49"/>
    <n v="130"/>
    <n v="94"/>
    <s v="Differential Risk"/>
    <n v="1"/>
    <n v="2022"/>
    <n v="12"/>
    <n v="28"/>
    <d v="2022-12-28T00:00:00"/>
    <s v="Q4"/>
    <s v="Q4-2022"/>
    <s v="M"/>
    <n v="2"/>
    <s v="Poor"/>
    <n v="2"/>
    <x v="1"/>
    <n v="100"/>
    <s v="headache"/>
  </r>
  <r>
    <n v="1725"/>
    <n v="23.86"/>
    <x v="0"/>
    <n v="1.82"/>
    <n v="79.03"/>
    <n v="127"/>
    <n v="92"/>
    <s v="Differential Risk"/>
    <n v="2"/>
    <n v="2023"/>
    <n v="6"/>
    <n v="29"/>
    <d v="2023-06-29T00:00:00"/>
    <s v="Q2"/>
    <s v="Q2-2023"/>
    <s v="M"/>
    <n v="0"/>
    <s v="Very Good"/>
    <n v="2"/>
    <x v="1"/>
    <n v="108"/>
    <s v="palpitations"/>
  </r>
  <r>
    <n v="1725"/>
    <n v="23.14"/>
    <x v="0"/>
    <n v="1.82"/>
    <n v="76.66"/>
    <n v="117"/>
    <n v="96"/>
    <s v="Differential Risk"/>
    <n v="3"/>
    <n v="2023"/>
    <n v="12"/>
    <n v="28"/>
    <d v="2023-12-28T00:00:00"/>
    <s v="Q4"/>
    <s v="Q4-2023"/>
    <s v="M"/>
    <n v="1"/>
    <s v="Good"/>
    <n v="0"/>
    <x v="2"/>
    <n v="105"/>
    <s v="abdominal pain"/>
  </r>
  <r>
    <n v="1725"/>
    <n v="22.87"/>
    <x v="0"/>
    <n v="1.82"/>
    <n v="75.739999999999995"/>
    <n v="127"/>
    <n v="104"/>
    <s v="Differential Risk"/>
    <n v="4"/>
    <n v="2024"/>
    <n v="6"/>
    <n v="28"/>
    <d v="2024-06-28T00:00:00"/>
    <s v="Q2"/>
    <s v="Q2-2024"/>
    <s v="M"/>
    <n v="1"/>
    <s v="Good"/>
    <n v="1"/>
    <x v="0"/>
    <n v="102"/>
    <s v="tinnitus"/>
  </r>
  <r>
    <n v="1725"/>
    <n v="20.86"/>
    <x v="0"/>
    <n v="1.82"/>
    <n v="69.099999999999994"/>
    <n v="120"/>
    <n v="112"/>
    <s v="Differential Risk"/>
    <n v="5"/>
    <n v="2024"/>
    <n v="12"/>
    <n v="27"/>
    <d v="2024-12-27T00:00:00"/>
    <s v="Q4"/>
    <s v="Q4-2024"/>
    <s v="M"/>
    <n v="1"/>
    <s v="Good"/>
    <n v="1"/>
    <x v="0"/>
    <n v="100"/>
    <s v="headache"/>
  </r>
  <r>
    <n v="1726"/>
    <n v="24.83"/>
    <x v="0"/>
    <n v="1.62"/>
    <n v="65.17"/>
    <n v="118"/>
    <n v="99"/>
    <s v="Differential Risk"/>
    <n v="1"/>
    <n v="2023"/>
    <n v="1"/>
    <n v="1"/>
    <d v="2023-01-01T00:00:00"/>
    <s v="Q1"/>
    <s v="Q1-2023"/>
    <s v="F"/>
    <n v="0"/>
    <s v="Very Good"/>
    <n v="1"/>
    <x v="0"/>
    <n v="106"/>
    <s v="dizziness"/>
  </r>
  <r>
    <n v="1726"/>
    <n v="26.39"/>
    <x v="1"/>
    <n v="1.62"/>
    <n v="69.25"/>
    <n v="119"/>
    <n v="88"/>
    <s v="Differential Risk"/>
    <n v="2"/>
    <n v="2023"/>
    <n v="7"/>
    <n v="3"/>
    <d v="2023-07-03T00:00:00"/>
    <s v="Q3"/>
    <s v="Q3-2023"/>
    <s v="F"/>
    <n v="1"/>
    <s v="Good"/>
    <n v="0"/>
    <x v="2"/>
    <n v="105"/>
    <s v="abdominal pain"/>
  </r>
  <r>
    <n v="1726"/>
    <n v="25.09"/>
    <x v="1"/>
    <n v="1.62"/>
    <n v="65.849999999999994"/>
    <n v="115"/>
    <n v="83"/>
    <s v="Differential Risk"/>
    <n v="3"/>
    <n v="2024"/>
    <n v="1"/>
    <n v="1"/>
    <d v="2024-01-01T00:00:00"/>
    <s v="Q1"/>
    <s v="Q1-2024"/>
    <s v="F"/>
    <n v="3"/>
    <s v="Very Poor"/>
    <n v="2"/>
    <x v="1"/>
    <n v="102"/>
    <s v="tinnitus"/>
  </r>
  <r>
    <n v="1726"/>
    <n v="22.76"/>
    <x v="0"/>
    <n v="1.62"/>
    <n v="59.72"/>
    <n v="114"/>
    <n v="86"/>
    <s v="Differential Risk"/>
    <n v="4"/>
    <n v="2024"/>
    <n v="7"/>
    <n v="2"/>
    <d v="2024-07-02T00:00:00"/>
    <s v="Q3"/>
    <s v="Q3-2024"/>
    <s v="F"/>
    <n v="1"/>
    <s v="Good"/>
    <n v="2"/>
    <x v="1"/>
    <n v="101"/>
    <s v="nausea"/>
  </r>
  <r>
    <n v="1727"/>
    <n v="23.96"/>
    <x v="0"/>
    <n v="1.82"/>
    <n v="79.36"/>
    <n v="106"/>
    <n v="76"/>
    <s v="Low Risk"/>
    <n v="1"/>
    <n v="2023"/>
    <n v="1"/>
    <n v="2"/>
    <d v="2023-01-02T00:00:00"/>
    <s v="Q1"/>
    <s v="Q1-2023"/>
    <s v="M"/>
    <n v="2"/>
    <s v="Poor"/>
    <n v="1"/>
    <x v="0"/>
    <n v="101"/>
    <s v="nausea"/>
  </r>
  <r>
    <n v="1727"/>
    <n v="25.28"/>
    <x v="1"/>
    <n v="1.82"/>
    <n v="83.75"/>
    <n v="108"/>
    <n v="84"/>
    <s v="Differential Risk"/>
    <n v="2"/>
    <n v="2023"/>
    <n v="7"/>
    <n v="4"/>
    <d v="2023-07-04T00:00:00"/>
    <s v="Q3"/>
    <s v="Q3-2023"/>
    <s v="M"/>
    <n v="1"/>
    <s v="Good"/>
    <n v="0"/>
    <x v="2"/>
    <n v="101"/>
    <s v="nausea"/>
  </r>
  <r>
    <n v="1727"/>
    <n v="22.6"/>
    <x v="0"/>
    <n v="1.82"/>
    <n v="74.88"/>
    <n v="106"/>
    <n v="89"/>
    <s v="Differential Risk"/>
    <n v="3"/>
    <n v="2024"/>
    <n v="1"/>
    <n v="2"/>
    <d v="2024-01-02T00:00:00"/>
    <s v="Q1"/>
    <s v="Q1-2024"/>
    <s v="M"/>
    <n v="1"/>
    <s v="Good"/>
    <n v="1"/>
    <x v="0"/>
    <n v="100"/>
    <s v="headache"/>
  </r>
  <r>
    <n v="1727"/>
    <n v="22.32"/>
    <x v="0"/>
    <n v="1.82"/>
    <n v="73.930000000000007"/>
    <n v="111"/>
    <n v="74"/>
    <s v="Low Risk"/>
    <n v="4"/>
    <n v="2024"/>
    <n v="7"/>
    <n v="3"/>
    <d v="2024-07-03T00:00:00"/>
    <s v="Q3"/>
    <s v="Q3-2024"/>
    <s v="M"/>
    <n v="2"/>
    <s v="Poor"/>
    <n v="1"/>
    <x v="0"/>
    <n v="104"/>
    <s v="itching"/>
  </r>
  <r>
    <n v="1728"/>
    <n v="18"/>
    <x v="3"/>
    <n v="1.62"/>
    <n v="47.24"/>
    <n v="121"/>
    <n v="88"/>
    <s v="Differential Risk"/>
    <n v="1"/>
    <n v="2023"/>
    <n v="1"/>
    <n v="2"/>
    <d v="2023-01-02T00:00:00"/>
    <s v="Q1"/>
    <s v="Q1-2023"/>
    <s v="F"/>
    <n v="2"/>
    <s v="Poor"/>
    <n v="0"/>
    <x v="2"/>
    <n v="107"/>
    <s v="skin rash"/>
  </r>
  <r>
    <n v="1728"/>
    <n v="19.809999999999999"/>
    <x v="0"/>
    <n v="1.62"/>
    <n v="51.98"/>
    <n v="116"/>
    <n v="93"/>
    <s v="Differential Risk"/>
    <n v="2"/>
    <n v="2023"/>
    <n v="7"/>
    <n v="4"/>
    <d v="2023-07-04T00:00:00"/>
    <s v="Q3"/>
    <s v="Q3-2023"/>
    <s v="F"/>
    <n v="2"/>
    <s v="Poor"/>
    <n v="1"/>
    <x v="0"/>
    <n v="100"/>
    <s v="headache"/>
  </r>
  <r>
    <n v="1728"/>
    <n v="22.86"/>
    <x v="0"/>
    <n v="1.62"/>
    <n v="60"/>
    <n v="131"/>
    <n v="90"/>
    <s v="Differential Risk"/>
    <n v="3"/>
    <n v="2024"/>
    <n v="1"/>
    <n v="2"/>
    <d v="2024-01-02T00:00:00"/>
    <s v="Q1"/>
    <s v="Q1-2024"/>
    <s v="F"/>
    <n v="0"/>
    <s v="Very Good"/>
    <n v="2"/>
    <x v="1"/>
    <n v="100"/>
    <s v="headache"/>
  </r>
  <r>
    <n v="1728"/>
    <n v="21.08"/>
    <x v="0"/>
    <n v="1.62"/>
    <n v="55.33"/>
    <n v="129"/>
    <n v="83"/>
    <s v="Medium Risk"/>
    <n v="4"/>
    <n v="2024"/>
    <n v="7"/>
    <n v="3"/>
    <d v="2024-07-03T00:00:00"/>
    <s v="Q3"/>
    <s v="Q3-2024"/>
    <s v="F"/>
    <n v="1"/>
    <s v="Good"/>
    <n v="1"/>
    <x v="0"/>
    <n v="100"/>
    <s v="headache"/>
  </r>
  <r>
    <n v="1729"/>
    <n v="22.22"/>
    <x v="0"/>
    <n v="1.62"/>
    <n v="58.33"/>
    <n v="123"/>
    <n v="103"/>
    <s v="Differential Risk"/>
    <n v="1"/>
    <n v="2023"/>
    <n v="1"/>
    <n v="4"/>
    <d v="2023-01-04T00:00:00"/>
    <s v="Q1"/>
    <s v="Q1-2023"/>
    <s v="F"/>
    <n v="2"/>
    <s v="Poor"/>
    <n v="1"/>
    <x v="0"/>
    <n v="102"/>
    <s v="tinnitus"/>
  </r>
  <r>
    <n v="1729"/>
    <n v="22.96"/>
    <x v="0"/>
    <n v="1.62"/>
    <n v="60.26"/>
    <n v="129"/>
    <n v="102"/>
    <s v="Differential Risk"/>
    <n v="2"/>
    <n v="2023"/>
    <n v="7"/>
    <n v="6"/>
    <d v="2023-07-06T00:00:00"/>
    <s v="Q3"/>
    <s v="Q3-2023"/>
    <s v="F"/>
    <n v="2"/>
    <s v="Poor"/>
    <n v="0"/>
    <x v="2"/>
    <n v="100"/>
    <s v="headache"/>
  </r>
  <r>
    <n v="1729"/>
    <n v="22.5"/>
    <x v="0"/>
    <n v="1.62"/>
    <n v="59.04"/>
    <n v="130"/>
    <n v="100"/>
    <s v="Differential Risk"/>
    <n v="3"/>
    <n v="2024"/>
    <n v="1"/>
    <n v="4"/>
    <d v="2024-01-04T00:00:00"/>
    <s v="Q1"/>
    <s v="Q1-2024"/>
    <s v="F"/>
    <n v="3"/>
    <s v="Very Poor"/>
    <n v="1"/>
    <x v="0"/>
    <n v="107"/>
    <s v="skin rash"/>
  </r>
  <r>
    <n v="1729"/>
    <n v="20.69"/>
    <x v="0"/>
    <n v="1.62"/>
    <n v="54.29"/>
    <n v="126"/>
    <n v="93"/>
    <s v="Differential Risk"/>
    <n v="4"/>
    <n v="2024"/>
    <n v="7"/>
    <n v="5"/>
    <d v="2024-07-05T00:00:00"/>
    <s v="Q3"/>
    <s v="Q3-2024"/>
    <s v="F"/>
    <n v="1"/>
    <s v="Good"/>
    <n v="1"/>
    <x v="0"/>
    <n v="100"/>
    <s v="headache"/>
  </r>
  <r>
    <n v="1730"/>
    <n v="23.36"/>
    <x v="0"/>
    <n v="1.82"/>
    <n v="77.39"/>
    <n v="121"/>
    <n v="78"/>
    <s v="Differential Risk"/>
    <n v="1"/>
    <n v="2023"/>
    <n v="1"/>
    <n v="8"/>
    <d v="2023-01-08T00:00:00"/>
    <s v="Q1"/>
    <s v="Q1-2023"/>
    <s v="M"/>
    <n v="2"/>
    <s v="Poor"/>
    <n v="2"/>
    <x v="1"/>
    <n v="102"/>
    <s v="tinnitus"/>
  </r>
  <r>
    <n v="1730"/>
    <n v="22.24"/>
    <x v="0"/>
    <n v="1.82"/>
    <n v="73.66"/>
    <n v="119"/>
    <n v="79"/>
    <s v="Low Risk"/>
    <n v="2"/>
    <n v="2023"/>
    <n v="7"/>
    <n v="10"/>
    <d v="2023-07-10T00:00:00"/>
    <s v="Q3"/>
    <s v="Q3-2023"/>
    <s v="M"/>
    <n v="3"/>
    <s v="Very Poor"/>
    <n v="1"/>
    <x v="0"/>
    <n v="102"/>
    <s v="tinnitus"/>
  </r>
  <r>
    <n v="1730"/>
    <n v="25.57"/>
    <x v="1"/>
    <n v="1.82"/>
    <n v="84.69"/>
    <n v="124"/>
    <n v="82"/>
    <s v="Medium Risk"/>
    <n v="3"/>
    <n v="2024"/>
    <n v="1"/>
    <n v="8"/>
    <d v="2024-01-08T00:00:00"/>
    <s v="Q1"/>
    <s v="Q1-2024"/>
    <s v="M"/>
    <n v="0"/>
    <s v="Very Good"/>
    <n v="1"/>
    <x v="0"/>
    <n v="100"/>
    <s v="headache"/>
  </r>
  <r>
    <n v="1730"/>
    <n v="24.32"/>
    <x v="0"/>
    <n v="1.82"/>
    <n v="80.569999999999993"/>
    <n v="108"/>
    <n v="77"/>
    <s v="Low Risk"/>
    <n v="4"/>
    <n v="2024"/>
    <n v="7"/>
    <n v="9"/>
    <d v="2024-07-09T00:00:00"/>
    <s v="Q3"/>
    <s v="Q3-2024"/>
    <s v="M"/>
    <n v="0"/>
    <s v="Very Good"/>
    <n v="2"/>
    <x v="1"/>
    <n v="101"/>
    <s v="nausea"/>
  </r>
  <r>
    <n v="1730"/>
    <n v="23.02"/>
    <x v="0"/>
    <n v="1.82"/>
    <n v="76.27"/>
    <n v="102"/>
    <n v="76"/>
    <s v="Low Risk"/>
    <n v="5"/>
    <n v="2025"/>
    <n v="1"/>
    <n v="7"/>
    <d v="2025-01-07T00:00:00"/>
    <s v="Q1"/>
    <s v="Q1-2025"/>
    <s v="M"/>
    <n v="2"/>
    <s v="Poor"/>
    <n v="1"/>
    <x v="0"/>
    <n v="108"/>
    <s v="palpitations"/>
  </r>
  <r>
    <n v="1730"/>
    <n v="26.18"/>
    <x v="1"/>
    <n v="1.82"/>
    <n v="86.73"/>
    <n v="99"/>
    <n v="72"/>
    <s v="Low Risk"/>
    <n v="6"/>
    <n v="2025"/>
    <n v="7"/>
    <n v="9"/>
    <d v="2025-07-09T00:00:00"/>
    <s v="Q3"/>
    <s v="Q3-2025"/>
    <s v="M"/>
    <n v="2"/>
    <s v="Poor"/>
    <n v="0"/>
    <x v="2"/>
    <n v="106"/>
    <s v="dizziness"/>
  </r>
  <r>
    <n v="1731"/>
    <n v="23.98"/>
    <x v="0"/>
    <n v="1.62"/>
    <n v="62.93"/>
    <n v="117"/>
    <n v="86"/>
    <s v="Differential Risk"/>
    <n v="1"/>
    <n v="2023"/>
    <n v="1"/>
    <n v="9"/>
    <d v="2023-01-09T00:00:00"/>
    <s v="Q1"/>
    <s v="Q1-2023"/>
    <s v="F"/>
    <n v="0"/>
    <s v="Very Good"/>
    <n v="1"/>
    <x v="0"/>
    <n v="100"/>
    <s v="headache"/>
  </r>
  <r>
    <n v="1731"/>
    <n v="23.95"/>
    <x v="0"/>
    <n v="1.62"/>
    <n v="62.86"/>
    <n v="123"/>
    <n v="85"/>
    <s v="Differential Risk"/>
    <n v="2"/>
    <n v="2023"/>
    <n v="7"/>
    <n v="11"/>
    <d v="2023-07-11T00:00:00"/>
    <s v="Q3"/>
    <s v="Q3-2023"/>
    <s v="F"/>
    <n v="0"/>
    <s v="Very Good"/>
    <n v="0"/>
    <x v="2"/>
    <n v="100"/>
    <s v="headache"/>
  </r>
  <r>
    <n v="1731"/>
    <n v="26.38"/>
    <x v="1"/>
    <n v="1.62"/>
    <n v="69.23"/>
    <n v="123"/>
    <n v="88"/>
    <s v="Differential Risk"/>
    <n v="3"/>
    <n v="2024"/>
    <n v="1"/>
    <n v="9"/>
    <d v="2024-01-09T00:00:00"/>
    <s v="Q1"/>
    <s v="Q1-2024"/>
    <s v="F"/>
    <n v="2"/>
    <s v="Poor"/>
    <n v="1"/>
    <x v="0"/>
    <n v="108"/>
    <s v="palpitations"/>
  </r>
  <r>
    <n v="1731"/>
    <n v="31.89"/>
    <x v="2"/>
    <n v="1.62"/>
    <n v="83.7"/>
    <n v="120"/>
    <n v="83"/>
    <s v="Differential Risk"/>
    <n v="4"/>
    <n v="2024"/>
    <n v="7"/>
    <n v="10"/>
    <d v="2024-07-10T00:00:00"/>
    <s v="Q3"/>
    <s v="Q3-2024"/>
    <s v="F"/>
    <n v="2"/>
    <s v="Poor"/>
    <n v="0"/>
    <x v="2"/>
    <n v="100"/>
    <s v="headache"/>
  </r>
  <r>
    <n v="1731"/>
    <n v="29.8"/>
    <x v="1"/>
    <n v="1.62"/>
    <n v="78.209999999999994"/>
    <n v="126"/>
    <n v="82"/>
    <s v="Medium Risk"/>
    <n v="5"/>
    <n v="2025"/>
    <n v="1"/>
    <n v="8"/>
    <d v="2025-01-08T00:00:00"/>
    <s v="Q1"/>
    <s v="Q1-2025"/>
    <s v="F"/>
    <n v="2"/>
    <s v="Poor"/>
    <n v="2"/>
    <x v="1"/>
    <n v="100"/>
    <s v="headache"/>
  </r>
  <r>
    <n v="1732"/>
    <n v="18.809999999999999"/>
    <x v="0"/>
    <n v="1.82"/>
    <n v="62.31"/>
    <n v="127"/>
    <n v="105"/>
    <s v="Differential Risk"/>
    <n v="1"/>
    <n v="2023"/>
    <n v="1"/>
    <n v="13"/>
    <d v="2023-01-13T00:00:00"/>
    <s v="Q1"/>
    <s v="Q1-2023"/>
    <s v="M"/>
    <n v="3"/>
    <s v="Very Poor"/>
    <n v="2"/>
    <x v="1"/>
    <n v="107"/>
    <s v="skin rash"/>
  </r>
  <r>
    <n v="1732"/>
    <n v="20.329999999999998"/>
    <x v="0"/>
    <n v="1.82"/>
    <n v="67.34"/>
    <n v="131"/>
    <n v="97"/>
    <s v="Differential Risk"/>
    <n v="2"/>
    <n v="2023"/>
    <n v="7"/>
    <n v="15"/>
    <d v="2023-07-15T00:00:00"/>
    <s v="Q3"/>
    <s v="Q3-2023"/>
    <s v="M"/>
    <n v="0"/>
    <s v="Very Good"/>
    <n v="2"/>
    <x v="1"/>
    <n v="109"/>
    <s v="hallucinations"/>
  </r>
  <r>
    <n v="1732"/>
    <n v="20.49"/>
    <x v="0"/>
    <n v="1.82"/>
    <n v="67.88"/>
    <n v="117"/>
    <n v="95"/>
    <s v="Differential Risk"/>
    <n v="3"/>
    <n v="2024"/>
    <n v="1"/>
    <n v="13"/>
    <d v="2024-01-13T00:00:00"/>
    <s v="Q1"/>
    <s v="Q1-2024"/>
    <s v="M"/>
    <n v="0"/>
    <s v="Very Good"/>
    <n v="1"/>
    <x v="0"/>
    <n v="106"/>
    <s v="dizziness"/>
  </r>
  <r>
    <n v="1732"/>
    <n v="21.72"/>
    <x v="0"/>
    <n v="1.82"/>
    <n v="71.95"/>
    <n v="115"/>
    <n v="100"/>
    <s v="Differential Risk"/>
    <n v="4"/>
    <n v="2024"/>
    <n v="7"/>
    <n v="14"/>
    <d v="2024-07-14T00:00:00"/>
    <s v="Q3"/>
    <s v="Q3-2024"/>
    <s v="M"/>
    <n v="3"/>
    <s v="Very Poor"/>
    <n v="1"/>
    <x v="0"/>
    <n v="103"/>
    <s v="vomiting"/>
  </r>
  <r>
    <n v="1732"/>
    <n v="18.38"/>
    <x v="3"/>
    <n v="1.82"/>
    <n v="60.87"/>
    <n v="109"/>
    <n v="99"/>
    <s v="Differential Risk"/>
    <n v="5"/>
    <n v="2025"/>
    <n v="1"/>
    <n v="12"/>
    <d v="2025-01-12T00:00:00"/>
    <s v="Q1"/>
    <s v="Q1-2025"/>
    <s v="M"/>
    <n v="2"/>
    <s v="Poor"/>
    <n v="2"/>
    <x v="1"/>
    <n v="101"/>
    <s v="nausea"/>
  </r>
  <r>
    <n v="1733"/>
    <n v="26.94"/>
    <x v="1"/>
    <n v="1.62"/>
    <n v="70.709999999999994"/>
    <n v="124"/>
    <n v="109"/>
    <s v="Differential Risk"/>
    <n v="1"/>
    <n v="2023"/>
    <n v="1"/>
    <n v="16"/>
    <d v="2023-01-16T00:00:00"/>
    <s v="Q1"/>
    <s v="Q1-2023"/>
    <s v="F"/>
    <n v="2"/>
    <s v="Poor"/>
    <n v="2"/>
    <x v="1"/>
    <n v="100"/>
    <s v="headache"/>
  </r>
  <r>
    <n v="1733"/>
    <n v="29.02"/>
    <x v="1"/>
    <n v="1.62"/>
    <n v="76.16"/>
    <n v="125"/>
    <n v="103"/>
    <s v="Differential Risk"/>
    <n v="2"/>
    <n v="2023"/>
    <n v="7"/>
    <n v="18"/>
    <d v="2023-07-18T00:00:00"/>
    <s v="Q3"/>
    <s v="Q3-2023"/>
    <s v="F"/>
    <n v="1"/>
    <s v="Good"/>
    <n v="0"/>
    <x v="2"/>
    <n v="100"/>
    <s v="headache"/>
  </r>
  <r>
    <n v="1733"/>
    <n v="33.75"/>
    <x v="2"/>
    <n v="1.62"/>
    <n v="88.58"/>
    <n v="122"/>
    <n v="112"/>
    <s v="Differential Risk"/>
    <n v="3"/>
    <n v="2024"/>
    <n v="1"/>
    <n v="16"/>
    <d v="2024-01-16T00:00:00"/>
    <s v="Q1"/>
    <s v="Q1-2024"/>
    <s v="F"/>
    <n v="3"/>
    <s v="Very Poor"/>
    <n v="1"/>
    <x v="0"/>
    <n v="107"/>
    <s v="skin rash"/>
  </r>
  <r>
    <n v="1733"/>
    <n v="34.630000000000003"/>
    <x v="2"/>
    <n v="1.62"/>
    <n v="90.88"/>
    <n v="122"/>
    <n v="107"/>
    <s v="Differential Risk"/>
    <n v="4"/>
    <n v="2024"/>
    <n v="7"/>
    <n v="17"/>
    <d v="2024-07-17T00:00:00"/>
    <s v="Q3"/>
    <s v="Q3-2024"/>
    <s v="F"/>
    <n v="1"/>
    <s v="Good"/>
    <n v="0"/>
    <x v="2"/>
    <n v="101"/>
    <s v="nausea"/>
  </r>
  <r>
    <n v="1734"/>
    <n v="22.68"/>
    <x v="0"/>
    <n v="1.82"/>
    <n v="75.12"/>
    <n v="134"/>
    <n v="112"/>
    <s v="Differential Risk"/>
    <n v="1"/>
    <n v="2023"/>
    <n v="1"/>
    <n v="17"/>
    <d v="2023-01-17T00:00:00"/>
    <s v="Q1"/>
    <s v="Q1-2023"/>
    <s v="M"/>
    <n v="1"/>
    <s v="Good"/>
    <n v="1"/>
    <x v="0"/>
    <n v="100"/>
    <s v="headache"/>
  </r>
  <r>
    <n v="1734"/>
    <n v="24.84"/>
    <x v="0"/>
    <n v="1.82"/>
    <n v="82.29"/>
    <n v="133"/>
    <n v="115"/>
    <s v="Differential Risk"/>
    <n v="2"/>
    <n v="2023"/>
    <n v="7"/>
    <n v="19"/>
    <d v="2023-07-19T00:00:00"/>
    <s v="Q3"/>
    <s v="Q3-2023"/>
    <s v="M"/>
    <n v="1"/>
    <s v="Good"/>
    <n v="1"/>
    <x v="0"/>
    <n v="107"/>
    <s v="skin rash"/>
  </r>
  <r>
    <n v="1734"/>
    <n v="26.97"/>
    <x v="1"/>
    <n v="1.82"/>
    <n v="89.34"/>
    <n v="143"/>
    <n v="114"/>
    <s v="High Risk"/>
    <n v="3"/>
    <n v="2024"/>
    <n v="1"/>
    <n v="17"/>
    <d v="2024-01-17T00:00:00"/>
    <s v="Q1"/>
    <s v="Q1-2024"/>
    <s v="M"/>
    <n v="3"/>
    <s v="Very Poor"/>
    <n v="1"/>
    <x v="0"/>
    <n v="100"/>
    <s v="headache"/>
  </r>
  <r>
    <n v="1734"/>
    <n v="25.63"/>
    <x v="1"/>
    <n v="1.82"/>
    <n v="84.9"/>
    <n v="144"/>
    <n v="114"/>
    <s v="High Risk"/>
    <n v="4"/>
    <n v="2024"/>
    <n v="7"/>
    <n v="18"/>
    <d v="2024-07-18T00:00:00"/>
    <s v="Q3"/>
    <s v="Q3-2024"/>
    <s v="M"/>
    <n v="2"/>
    <s v="Poor"/>
    <n v="0"/>
    <x v="2"/>
    <n v="100"/>
    <s v="headache"/>
  </r>
  <r>
    <n v="1734"/>
    <n v="30.02"/>
    <x v="2"/>
    <n v="1.82"/>
    <n v="99.45"/>
    <n v="147"/>
    <n v="117"/>
    <s v="High Risk"/>
    <n v="5"/>
    <n v="2025"/>
    <n v="1"/>
    <n v="16"/>
    <d v="2025-01-16T00:00:00"/>
    <s v="Q1"/>
    <s v="Q1-2025"/>
    <s v="M"/>
    <n v="1"/>
    <s v="Good"/>
    <n v="0"/>
    <x v="2"/>
    <n v="100"/>
    <s v="headache"/>
  </r>
  <r>
    <n v="1734"/>
    <n v="27.79"/>
    <x v="1"/>
    <n v="1.82"/>
    <n v="92.05"/>
    <n v="146"/>
    <n v="117"/>
    <s v="High Risk"/>
    <n v="6"/>
    <n v="2025"/>
    <n v="7"/>
    <n v="18"/>
    <d v="2025-07-18T00:00:00"/>
    <s v="Q3"/>
    <s v="Q3-2025"/>
    <s v="M"/>
    <n v="2"/>
    <s v="Poor"/>
    <n v="2"/>
    <x v="1"/>
    <n v="100"/>
    <s v="headache"/>
  </r>
  <r>
    <n v="1735"/>
    <n v="18.670000000000002"/>
    <x v="0"/>
    <n v="1.82"/>
    <n v="61.83"/>
    <n v="120"/>
    <n v="104"/>
    <s v="Differential Risk"/>
    <n v="1"/>
    <n v="2023"/>
    <n v="1"/>
    <n v="21"/>
    <d v="2023-01-21T00:00:00"/>
    <s v="Q1"/>
    <s v="Q1-2023"/>
    <s v="M"/>
    <n v="2"/>
    <s v="Poor"/>
    <n v="1"/>
    <x v="0"/>
    <n v="101"/>
    <s v="nausea"/>
  </r>
  <r>
    <n v="1735"/>
    <n v="17.739999999999998"/>
    <x v="3"/>
    <n v="1.82"/>
    <n v="58.75"/>
    <n v="123"/>
    <n v="108"/>
    <s v="Differential Risk"/>
    <n v="2"/>
    <n v="2023"/>
    <n v="7"/>
    <n v="23"/>
    <d v="2023-07-23T00:00:00"/>
    <s v="Q3"/>
    <s v="Q3-2023"/>
    <s v="M"/>
    <n v="2"/>
    <s v="Poor"/>
    <n v="1"/>
    <x v="0"/>
    <n v="108"/>
    <s v="palpitations"/>
  </r>
  <r>
    <n v="1735"/>
    <n v="18.489999999999998"/>
    <x v="3"/>
    <n v="1.82"/>
    <n v="61.25"/>
    <n v="123"/>
    <n v="117"/>
    <s v="Differential Risk"/>
    <n v="3"/>
    <n v="2024"/>
    <n v="1"/>
    <n v="21"/>
    <d v="2024-01-21T00:00:00"/>
    <s v="Q1"/>
    <s v="Q1-2024"/>
    <s v="M"/>
    <n v="2"/>
    <s v="Poor"/>
    <n v="1"/>
    <x v="0"/>
    <n v="107"/>
    <s v="skin rash"/>
  </r>
  <r>
    <n v="1735"/>
    <n v="20.73"/>
    <x v="0"/>
    <n v="1.82"/>
    <n v="68.680000000000007"/>
    <n v="124"/>
    <n v="114"/>
    <s v="Differential Risk"/>
    <n v="4"/>
    <n v="2024"/>
    <n v="7"/>
    <n v="22"/>
    <d v="2024-07-22T00:00:00"/>
    <s v="Q3"/>
    <s v="Q3-2024"/>
    <s v="M"/>
    <n v="1"/>
    <s v="Good"/>
    <n v="1"/>
    <x v="0"/>
    <n v="100"/>
    <s v="headache"/>
  </r>
  <r>
    <n v="1735"/>
    <n v="21.46"/>
    <x v="0"/>
    <n v="1.82"/>
    <n v="71.08"/>
    <n v="112"/>
    <n v="118"/>
    <s v="Differential Risk"/>
    <n v="5"/>
    <n v="2025"/>
    <n v="1"/>
    <n v="20"/>
    <d v="2025-01-20T00:00:00"/>
    <s v="Q1"/>
    <s v="Q1-2025"/>
    <s v="M"/>
    <n v="1"/>
    <s v="Good"/>
    <n v="2"/>
    <x v="1"/>
    <n v="107"/>
    <s v="skin rash"/>
  </r>
  <r>
    <n v="1736"/>
    <n v="22.53"/>
    <x v="0"/>
    <n v="1.62"/>
    <n v="59.12"/>
    <n v="127"/>
    <n v="102"/>
    <s v="Differential Risk"/>
    <n v="1"/>
    <n v="2023"/>
    <n v="1"/>
    <n v="24"/>
    <d v="2023-01-24T00:00:00"/>
    <s v="Q1"/>
    <s v="Q1-2023"/>
    <s v="F"/>
    <n v="0"/>
    <s v="Very Good"/>
    <n v="1"/>
    <x v="0"/>
    <n v="105"/>
    <s v="abdominal pain"/>
  </r>
  <r>
    <n v="1736"/>
    <n v="20.95"/>
    <x v="0"/>
    <n v="1.62"/>
    <n v="54.97"/>
    <n v="124"/>
    <n v="102"/>
    <s v="Differential Risk"/>
    <n v="2"/>
    <n v="2023"/>
    <n v="7"/>
    <n v="26"/>
    <d v="2023-07-26T00:00:00"/>
    <s v="Q3"/>
    <s v="Q3-2023"/>
    <s v="F"/>
    <n v="3"/>
    <s v="Very Poor"/>
    <n v="1"/>
    <x v="0"/>
    <n v="102"/>
    <s v="tinnitus"/>
  </r>
  <r>
    <n v="1736"/>
    <n v="21.33"/>
    <x v="0"/>
    <n v="1.62"/>
    <n v="55.97"/>
    <n v="130"/>
    <n v="100"/>
    <s v="Differential Risk"/>
    <n v="3"/>
    <n v="2024"/>
    <n v="1"/>
    <n v="24"/>
    <d v="2024-01-24T00:00:00"/>
    <s v="Q1"/>
    <s v="Q1-2024"/>
    <s v="F"/>
    <n v="1"/>
    <s v="Good"/>
    <n v="2"/>
    <x v="1"/>
    <n v="103"/>
    <s v="vomiting"/>
  </r>
  <r>
    <n v="1737"/>
    <n v="27.31"/>
    <x v="1"/>
    <n v="1.82"/>
    <n v="90.45"/>
    <n v="126"/>
    <n v="126"/>
    <s v="Differential Risk"/>
    <n v="1"/>
    <n v="2023"/>
    <n v="1"/>
    <n v="27"/>
    <d v="2023-01-27T00:00:00"/>
    <s v="Q1"/>
    <s v="Q1-2023"/>
    <s v="M"/>
    <n v="2"/>
    <s v="Poor"/>
    <n v="2"/>
    <x v="1"/>
    <n v="102"/>
    <s v="tinnitus"/>
  </r>
  <r>
    <n v="1737"/>
    <n v="26.67"/>
    <x v="1"/>
    <n v="1.82"/>
    <n v="88.33"/>
    <n v="120"/>
    <n v="126"/>
    <s v="Differential Risk"/>
    <n v="2"/>
    <n v="2023"/>
    <n v="7"/>
    <n v="29"/>
    <d v="2023-07-29T00:00:00"/>
    <s v="Q3"/>
    <s v="Q3-2023"/>
    <s v="M"/>
    <n v="2"/>
    <s v="Poor"/>
    <n v="0"/>
    <x v="2"/>
    <n v="101"/>
    <s v="nausea"/>
  </r>
  <r>
    <n v="1737"/>
    <n v="27.04"/>
    <x v="1"/>
    <n v="1.82"/>
    <n v="89.55"/>
    <n v="120"/>
    <n v="130"/>
    <s v="Differential Risk"/>
    <n v="3"/>
    <n v="2024"/>
    <n v="1"/>
    <n v="27"/>
    <d v="2024-01-27T00:00:00"/>
    <s v="Q1"/>
    <s v="Q1-2024"/>
    <s v="M"/>
    <n v="2"/>
    <s v="Poor"/>
    <n v="0"/>
    <x v="2"/>
    <n v="100"/>
    <s v="headache"/>
  </r>
  <r>
    <n v="1737"/>
    <n v="30.13"/>
    <x v="2"/>
    <n v="1.82"/>
    <n v="99.8"/>
    <n v="120"/>
    <n v="131"/>
    <s v="Differential Risk"/>
    <n v="4"/>
    <n v="2024"/>
    <n v="7"/>
    <n v="28"/>
    <d v="2024-07-28T00:00:00"/>
    <s v="Q3"/>
    <s v="Q3-2024"/>
    <s v="M"/>
    <n v="0"/>
    <s v="Very Good"/>
    <n v="0"/>
    <x v="2"/>
    <n v="104"/>
    <s v="itching"/>
  </r>
  <r>
    <n v="1737"/>
    <n v="28.85"/>
    <x v="1"/>
    <n v="1.82"/>
    <n v="95.58"/>
    <n v="128"/>
    <n v="122"/>
    <s v="Differential Risk"/>
    <n v="5"/>
    <n v="2025"/>
    <n v="1"/>
    <n v="26"/>
    <d v="2025-01-26T00:00:00"/>
    <s v="Q1"/>
    <s v="Q1-2025"/>
    <s v="M"/>
    <n v="3"/>
    <s v="Very Poor"/>
    <n v="1"/>
    <x v="0"/>
    <n v="101"/>
    <s v="nausea"/>
  </r>
  <r>
    <n v="1737"/>
    <n v="28.19"/>
    <x v="1"/>
    <n v="1.82"/>
    <n v="93.38"/>
    <n v="131"/>
    <n v="116"/>
    <s v="Differential Risk"/>
    <n v="6"/>
    <n v="2025"/>
    <n v="7"/>
    <n v="28"/>
    <d v="2025-07-28T00:00:00"/>
    <s v="Q3"/>
    <s v="Q3-2025"/>
    <s v="M"/>
    <n v="3"/>
    <s v="Very Poor"/>
    <n v="0"/>
    <x v="2"/>
    <n v="106"/>
    <s v="dizziness"/>
  </r>
  <r>
    <n v="1738"/>
    <n v="23.98"/>
    <x v="0"/>
    <n v="1.62"/>
    <n v="62.94"/>
    <n v="122"/>
    <n v="108"/>
    <s v="Differential Risk"/>
    <n v="1"/>
    <n v="2023"/>
    <n v="1"/>
    <n v="27"/>
    <d v="2023-01-27T00:00:00"/>
    <s v="Q1"/>
    <s v="Q1-2023"/>
    <s v="F"/>
    <n v="1"/>
    <s v="Good"/>
    <n v="1"/>
    <x v="0"/>
    <n v="100"/>
    <s v="headache"/>
  </r>
  <r>
    <n v="1738"/>
    <n v="23.55"/>
    <x v="0"/>
    <n v="1.62"/>
    <n v="61.8"/>
    <n v="120"/>
    <n v="108"/>
    <s v="Differential Risk"/>
    <n v="2"/>
    <n v="2023"/>
    <n v="7"/>
    <n v="29"/>
    <d v="2023-07-29T00:00:00"/>
    <s v="Q3"/>
    <s v="Q3-2023"/>
    <s v="F"/>
    <n v="1"/>
    <s v="Good"/>
    <n v="1"/>
    <x v="0"/>
    <n v="106"/>
    <s v="dizziness"/>
  </r>
  <r>
    <n v="1738"/>
    <n v="22.43"/>
    <x v="0"/>
    <n v="1.62"/>
    <n v="58.87"/>
    <n v="122"/>
    <n v="101"/>
    <s v="Differential Risk"/>
    <n v="3"/>
    <n v="2024"/>
    <n v="1"/>
    <n v="27"/>
    <d v="2024-01-27T00:00:00"/>
    <s v="Q1"/>
    <s v="Q1-2024"/>
    <s v="F"/>
    <n v="2"/>
    <s v="Poor"/>
    <n v="0"/>
    <x v="2"/>
    <n v="109"/>
    <s v="hallucinations"/>
  </r>
  <r>
    <n v="1738"/>
    <n v="23"/>
    <x v="0"/>
    <n v="1.62"/>
    <n v="60.36"/>
    <n v="124"/>
    <n v="106"/>
    <s v="Differential Risk"/>
    <n v="4"/>
    <n v="2024"/>
    <n v="7"/>
    <n v="28"/>
    <d v="2024-07-28T00:00:00"/>
    <s v="Q3"/>
    <s v="Q3-2024"/>
    <s v="F"/>
    <n v="1"/>
    <s v="Good"/>
    <n v="2"/>
    <x v="1"/>
    <n v="100"/>
    <s v="headache"/>
  </r>
  <r>
    <n v="1739"/>
    <n v="22.07"/>
    <x v="0"/>
    <n v="1.62"/>
    <n v="57.93"/>
    <n v="117"/>
    <n v="94"/>
    <s v="Differential Risk"/>
    <n v="1"/>
    <n v="2023"/>
    <n v="1"/>
    <n v="27"/>
    <d v="2023-01-27T00:00:00"/>
    <s v="Q1"/>
    <s v="Q1-2023"/>
    <s v="F"/>
    <n v="0"/>
    <s v="Very Good"/>
    <n v="2"/>
    <x v="1"/>
    <n v="100"/>
    <s v="headache"/>
  </r>
  <r>
    <n v="1739"/>
    <n v="20.34"/>
    <x v="0"/>
    <n v="1.62"/>
    <n v="53.38"/>
    <n v="116"/>
    <n v="94"/>
    <s v="Differential Risk"/>
    <n v="2"/>
    <n v="2023"/>
    <n v="7"/>
    <n v="29"/>
    <d v="2023-07-29T00:00:00"/>
    <s v="Q3"/>
    <s v="Q3-2023"/>
    <s v="F"/>
    <n v="1"/>
    <s v="Good"/>
    <n v="1"/>
    <x v="0"/>
    <n v="100"/>
    <s v="headache"/>
  </r>
  <r>
    <n v="1739"/>
    <n v="23.09"/>
    <x v="0"/>
    <n v="1.62"/>
    <n v="60.61"/>
    <n v="120"/>
    <n v="96"/>
    <s v="Differential Risk"/>
    <n v="3"/>
    <n v="2024"/>
    <n v="1"/>
    <n v="27"/>
    <d v="2024-01-27T00:00:00"/>
    <s v="Q1"/>
    <s v="Q1-2024"/>
    <s v="F"/>
    <n v="0"/>
    <s v="Very Good"/>
    <n v="1"/>
    <x v="0"/>
    <n v="100"/>
    <s v="headache"/>
  </r>
  <r>
    <n v="1740"/>
    <n v="24.29"/>
    <x v="0"/>
    <n v="1.82"/>
    <n v="80.44"/>
    <n v="122"/>
    <n v="86"/>
    <s v="Differential Risk"/>
    <n v="1"/>
    <n v="2023"/>
    <n v="1"/>
    <n v="30"/>
    <d v="2023-01-30T00:00:00"/>
    <s v="Q1"/>
    <s v="Q1-2023"/>
    <s v="M"/>
    <n v="2"/>
    <s v="Poor"/>
    <n v="1"/>
    <x v="0"/>
    <n v="108"/>
    <s v="palpitations"/>
  </r>
  <r>
    <n v="1740"/>
    <n v="20.75"/>
    <x v="0"/>
    <n v="1.82"/>
    <n v="68.75"/>
    <n v="114"/>
    <n v="86"/>
    <s v="Differential Risk"/>
    <n v="2"/>
    <n v="2023"/>
    <n v="8"/>
    <n v="1"/>
    <d v="2023-08-01T00:00:00"/>
    <s v="Q3"/>
    <s v="Q3-2023"/>
    <s v="M"/>
    <n v="2"/>
    <s v="Poor"/>
    <n v="2"/>
    <x v="1"/>
    <n v="100"/>
    <s v="headache"/>
  </r>
  <r>
    <n v="1740"/>
    <n v="21.61"/>
    <x v="0"/>
    <n v="1.82"/>
    <n v="71.58"/>
    <n v="117"/>
    <n v="90"/>
    <s v="Differential Risk"/>
    <n v="3"/>
    <n v="2024"/>
    <n v="1"/>
    <n v="30"/>
    <d v="2024-01-30T00:00:00"/>
    <s v="Q1"/>
    <s v="Q1-2024"/>
    <s v="M"/>
    <n v="1"/>
    <s v="Good"/>
    <n v="2"/>
    <x v="1"/>
    <n v="100"/>
    <s v="headache"/>
  </r>
  <r>
    <n v="1740"/>
    <n v="20.85"/>
    <x v="0"/>
    <n v="1.82"/>
    <n v="69.069999999999993"/>
    <n v="118"/>
    <n v="93"/>
    <s v="Differential Risk"/>
    <n v="4"/>
    <n v="2024"/>
    <n v="7"/>
    <n v="31"/>
    <d v="2024-07-31T00:00:00"/>
    <s v="Q3"/>
    <s v="Q3-2024"/>
    <s v="M"/>
    <n v="1"/>
    <s v="Good"/>
    <n v="1"/>
    <x v="0"/>
    <n v="100"/>
    <s v="headache"/>
  </r>
  <r>
    <n v="1740"/>
    <n v="23.83"/>
    <x v="0"/>
    <n v="1.82"/>
    <n v="78.94"/>
    <n v="118"/>
    <n v="82"/>
    <s v="Differential Risk"/>
    <n v="5"/>
    <n v="2025"/>
    <n v="1"/>
    <n v="29"/>
    <d v="2025-01-29T00:00:00"/>
    <s v="Q1"/>
    <s v="Q1-2025"/>
    <s v="M"/>
    <n v="2"/>
    <s v="Poor"/>
    <n v="1"/>
    <x v="0"/>
    <n v="100"/>
    <s v="headache"/>
  </r>
  <r>
    <n v="1740"/>
    <n v="24.65"/>
    <x v="0"/>
    <n v="1.82"/>
    <n v="81.66"/>
    <n v="125"/>
    <n v="80"/>
    <s v="Medium Risk"/>
    <n v="6"/>
    <n v="2025"/>
    <n v="7"/>
    <n v="31"/>
    <d v="2025-07-31T00:00:00"/>
    <s v="Q3"/>
    <s v="Q3-2025"/>
    <s v="M"/>
    <n v="2"/>
    <s v="Poor"/>
    <n v="2"/>
    <x v="1"/>
    <n v="101"/>
    <s v="nausea"/>
  </r>
  <r>
    <n v="1741"/>
    <n v="23.03"/>
    <x v="0"/>
    <n v="1.82"/>
    <n v="76.28"/>
    <n v="132"/>
    <n v="106"/>
    <s v="Differential Risk"/>
    <n v="1"/>
    <n v="2023"/>
    <n v="1"/>
    <n v="31"/>
    <d v="2023-01-31T00:00:00"/>
    <s v="Q1"/>
    <s v="Q1-2023"/>
    <s v="M"/>
    <n v="1"/>
    <s v="Good"/>
    <n v="1"/>
    <x v="0"/>
    <n v="108"/>
    <s v="palpitations"/>
  </r>
  <r>
    <n v="1741"/>
    <n v="23.15"/>
    <x v="0"/>
    <n v="1.82"/>
    <n v="76.680000000000007"/>
    <n v="126"/>
    <n v="103"/>
    <s v="Differential Risk"/>
    <n v="2"/>
    <n v="2023"/>
    <n v="8"/>
    <n v="2"/>
    <d v="2023-08-02T00:00:00"/>
    <s v="Q3"/>
    <s v="Q3-2023"/>
    <s v="M"/>
    <n v="1"/>
    <s v="Good"/>
    <n v="1"/>
    <x v="0"/>
    <n v="100"/>
    <s v="headache"/>
  </r>
  <r>
    <n v="1741"/>
    <n v="24.6"/>
    <x v="0"/>
    <n v="1.82"/>
    <n v="81.489999999999995"/>
    <n v="123"/>
    <n v="98"/>
    <s v="Differential Risk"/>
    <n v="3"/>
    <n v="2024"/>
    <n v="1"/>
    <n v="31"/>
    <d v="2024-01-31T00:00:00"/>
    <s v="Q1"/>
    <s v="Q1-2024"/>
    <s v="M"/>
    <n v="2"/>
    <s v="Poor"/>
    <n v="0"/>
    <x v="2"/>
    <n v="100"/>
    <s v="headache"/>
  </r>
  <r>
    <n v="1741"/>
    <n v="26.52"/>
    <x v="1"/>
    <n v="1.82"/>
    <n v="87.85"/>
    <n v="120"/>
    <n v="97"/>
    <s v="Differential Risk"/>
    <n v="4"/>
    <n v="2024"/>
    <n v="8"/>
    <n v="1"/>
    <d v="2024-08-01T00:00:00"/>
    <s v="Q3"/>
    <s v="Q3-2024"/>
    <s v="M"/>
    <n v="0"/>
    <s v="Very Good"/>
    <n v="2"/>
    <x v="1"/>
    <n v="100"/>
    <s v="headache"/>
  </r>
  <r>
    <n v="1741"/>
    <n v="20.94"/>
    <x v="0"/>
    <n v="1.82"/>
    <n v="69.36"/>
    <n v="119"/>
    <n v="100"/>
    <s v="Differential Risk"/>
    <n v="5"/>
    <n v="2025"/>
    <n v="1"/>
    <n v="30"/>
    <d v="2025-01-30T00:00:00"/>
    <s v="Q1"/>
    <s v="Q1-2025"/>
    <s v="M"/>
    <n v="0"/>
    <s v="Very Good"/>
    <n v="2"/>
    <x v="1"/>
    <n v="100"/>
    <s v="headache"/>
  </r>
  <r>
    <n v="1742"/>
    <n v="28.24"/>
    <x v="1"/>
    <n v="1.82"/>
    <n v="93.56"/>
    <n v="125"/>
    <n v="103"/>
    <s v="Differential Risk"/>
    <n v="1"/>
    <n v="2023"/>
    <n v="2"/>
    <n v="2"/>
    <d v="2023-02-02T00:00:00"/>
    <s v="Q1"/>
    <s v="Q1-2023"/>
    <s v="M"/>
    <n v="1"/>
    <s v="Good"/>
    <n v="1"/>
    <x v="0"/>
    <n v="100"/>
    <s v="headache"/>
  </r>
  <r>
    <n v="1742"/>
    <n v="29.17"/>
    <x v="1"/>
    <n v="1.82"/>
    <n v="96.62"/>
    <n v="125"/>
    <n v="97"/>
    <s v="Differential Risk"/>
    <n v="2"/>
    <n v="2023"/>
    <n v="8"/>
    <n v="4"/>
    <d v="2023-08-04T00:00:00"/>
    <s v="Q3"/>
    <s v="Q3-2023"/>
    <s v="M"/>
    <n v="2"/>
    <s v="Poor"/>
    <n v="0"/>
    <x v="2"/>
    <n v="101"/>
    <s v="nausea"/>
  </r>
  <r>
    <n v="1742"/>
    <n v="26.83"/>
    <x v="1"/>
    <n v="1.82"/>
    <n v="88.86"/>
    <n v="123"/>
    <n v="89"/>
    <s v="Differential Risk"/>
    <n v="3"/>
    <n v="2024"/>
    <n v="2"/>
    <n v="2"/>
    <d v="2024-02-02T00:00:00"/>
    <s v="Q1"/>
    <s v="Q1-2024"/>
    <s v="M"/>
    <n v="1"/>
    <s v="Good"/>
    <n v="2"/>
    <x v="1"/>
    <n v="100"/>
    <s v="headache"/>
  </r>
  <r>
    <n v="1742"/>
    <n v="29.97"/>
    <x v="1"/>
    <n v="1.82"/>
    <n v="99.28"/>
    <n v="127"/>
    <n v="93"/>
    <s v="Differential Risk"/>
    <n v="4"/>
    <n v="2024"/>
    <n v="8"/>
    <n v="3"/>
    <d v="2024-08-03T00:00:00"/>
    <s v="Q3"/>
    <s v="Q3-2024"/>
    <s v="M"/>
    <n v="3"/>
    <s v="Very Poor"/>
    <n v="0"/>
    <x v="2"/>
    <n v="104"/>
    <s v="itching"/>
  </r>
  <r>
    <n v="1742"/>
    <n v="31"/>
    <x v="2"/>
    <n v="1.82"/>
    <n v="102.68"/>
    <n v="135"/>
    <n v="82"/>
    <s v="Differential Risk"/>
    <n v="5"/>
    <n v="2025"/>
    <n v="2"/>
    <n v="1"/>
    <d v="2025-02-01T00:00:00"/>
    <s v="Q1"/>
    <s v="Q1-2025"/>
    <s v="M"/>
    <n v="2"/>
    <s v="Poor"/>
    <n v="0"/>
    <x v="2"/>
    <n v="100"/>
    <s v="headache"/>
  </r>
  <r>
    <n v="1742"/>
    <n v="32.68"/>
    <x v="2"/>
    <n v="1.82"/>
    <n v="108.25"/>
    <n v="140"/>
    <n v="81"/>
    <s v="Differential Risk"/>
    <n v="6"/>
    <n v="2025"/>
    <n v="8"/>
    <n v="3"/>
    <d v="2025-08-03T00:00:00"/>
    <s v="Q3"/>
    <s v="Q3-2025"/>
    <s v="M"/>
    <n v="2"/>
    <s v="Poor"/>
    <n v="2"/>
    <x v="1"/>
    <n v="100"/>
    <s v="headache"/>
  </r>
  <r>
    <n v="1743"/>
    <n v="21.32"/>
    <x v="0"/>
    <n v="1.82"/>
    <n v="70.64"/>
    <n v="98"/>
    <n v="109"/>
    <s v="Differential Risk"/>
    <n v="1"/>
    <n v="2023"/>
    <n v="2"/>
    <n v="2"/>
    <d v="2023-02-02T00:00:00"/>
    <s v="Q1"/>
    <s v="Q1-2023"/>
    <s v="M"/>
    <n v="3"/>
    <s v="Very Poor"/>
    <n v="1"/>
    <x v="0"/>
    <n v="105"/>
    <s v="abdominal pain"/>
  </r>
  <r>
    <n v="1743"/>
    <n v="24.35"/>
    <x v="0"/>
    <n v="1.82"/>
    <n v="80.67"/>
    <n v="105"/>
    <n v="107"/>
    <s v="Differential Risk"/>
    <n v="2"/>
    <n v="2023"/>
    <n v="8"/>
    <n v="4"/>
    <d v="2023-08-04T00:00:00"/>
    <s v="Q3"/>
    <s v="Q3-2023"/>
    <s v="M"/>
    <n v="1"/>
    <s v="Good"/>
    <n v="2"/>
    <x v="1"/>
    <n v="102"/>
    <s v="tinnitus"/>
  </r>
  <r>
    <n v="1743"/>
    <n v="22.08"/>
    <x v="0"/>
    <n v="1.82"/>
    <n v="73.150000000000006"/>
    <n v="96"/>
    <n v="108"/>
    <s v="Differential Risk"/>
    <n v="3"/>
    <n v="2024"/>
    <n v="2"/>
    <n v="2"/>
    <d v="2024-02-02T00:00:00"/>
    <s v="Q1"/>
    <s v="Q1-2024"/>
    <s v="M"/>
    <n v="2"/>
    <s v="Poor"/>
    <n v="1"/>
    <x v="0"/>
    <n v="104"/>
    <s v="itching"/>
  </r>
  <r>
    <n v="1743"/>
    <n v="20.059999999999999"/>
    <x v="0"/>
    <n v="1.82"/>
    <n v="66.430000000000007"/>
    <n v="102"/>
    <n v="104"/>
    <s v="Differential Risk"/>
    <n v="4"/>
    <n v="2024"/>
    <n v="8"/>
    <n v="3"/>
    <d v="2024-08-03T00:00:00"/>
    <s v="Q3"/>
    <s v="Q3-2024"/>
    <s v="M"/>
    <n v="2"/>
    <s v="Poor"/>
    <n v="1"/>
    <x v="0"/>
    <n v="101"/>
    <s v="nausea"/>
  </r>
  <r>
    <n v="1744"/>
    <n v="28.28"/>
    <x v="1"/>
    <n v="1.62"/>
    <n v="74.209999999999994"/>
    <n v="91"/>
    <n v="94"/>
    <s v="Differential Risk"/>
    <n v="1"/>
    <n v="2023"/>
    <n v="2"/>
    <n v="4"/>
    <d v="2023-02-04T00:00:00"/>
    <s v="Q1"/>
    <s v="Q1-2023"/>
    <s v="F"/>
    <n v="2"/>
    <s v="Poor"/>
    <n v="1"/>
    <x v="0"/>
    <n v="109"/>
    <s v="hallucinations"/>
  </r>
  <r>
    <n v="1744"/>
    <n v="28.46"/>
    <x v="1"/>
    <n v="1.62"/>
    <n v="74.680000000000007"/>
    <n v="85"/>
    <n v="94"/>
    <s v="Differential Risk"/>
    <n v="2"/>
    <n v="2023"/>
    <n v="8"/>
    <n v="6"/>
    <d v="2023-08-06T00:00:00"/>
    <s v="Q3"/>
    <s v="Q3-2023"/>
    <s v="F"/>
    <n v="1"/>
    <s v="Good"/>
    <n v="2"/>
    <x v="1"/>
    <n v="101"/>
    <s v="nausea"/>
  </r>
  <r>
    <n v="1744"/>
    <n v="29.47"/>
    <x v="1"/>
    <n v="1.62"/>
    <n v="77.33"/>
    <n v="85"/>
    <n v="101"/>
    <s v="Differential Risk"/>
    <n v="3"/>
    <n v="2024"/>
    <n v="2"/>
    <n v="4"/>
    <d v="2024-02-04T00:00:00"/>
    <s v="Q1"/>
    <s v="Q1-2024"/>
    <s v="F"/>
    <n v="2"/>
    <s v="Poor"/>
    <n v="1"/>
    <x v="0"/>
    <n v="103"/>
    <s v="vomiting"/>
  </r>
  <r>
    <n v="1744"/>
    <n v="30.47"/>
    <x v="2"/>
    <n v="1.62"/>
    <n v="79.97"/>
    <n v="85"/>
    <n v="97"/>
    <s v="Differential Risk"/>
    <n v="4"/>
    <n v="2024"/>
    <n v="8"/>
    <n v="5"/>
    <d v="2024-08-05T00:00:00"/>
    <s v="Q3"/>
    <s v="Q3-2024"/>
    <s v="F"/>
    <n v="3"/>
    <s v="Very Poor"/>
    <n v="1"/>
    <x v="0"/>
    <n v="109"/>
    <s v="hallucinations"/>
  </r>
  <r>
    <n v="1744"/>
    <n v="28.39"/>
    <x v="1"/>
    <n v="1.62"/>
    <n v="74.489999999999995"/>
    <n v="86"/>
    <n v="97"/>
    <s v="Differential Risk"/>
    <n v="5"/>
    <n v="2025"/>
    <n v="2"/>
    <n v="3"/>
    <d v="2025-02-03T00:00:00"/>
    <s v="Q1"/>
    <s v="Q1-2025"/>
    <s v="F"/>
    <n v="2"/>
    <s v="Poor"/>
    <n v="2"/>
    <x v="1"/>
    <n v="103"/>
    <s v="vomiting"/>
  </r>
  <r>
    <n v="1745"/>
    <n v="19.510000000000002"/>
    <x v="0"/>
    <n v="1.62"/>
    <n v="51.21"/>
    <n v="133"/>
    <n v="133"/>
    <s v="Differential Risk"/>
    <n v="1"/>
    <n v="2023"/>
    <n v="2"/>
    <n v="6"/>
    <d v="2023-02-06T00:00:00"/>
    <s v="Q1"/>
    <s v="Q1-2023"/>
    <s v="F"/>
    <n v="3"/>
    <s v="Very Poor"/>
    <n v="1"/>
    <x v="0"/>
    <n v="101"/>
    <s v="nausea"/>
  </r>
  <r>
    <n v="1745"/>
    <n v="22.37"/>
    <x v="0"/>
    <n v="1.62"/>
    <n v="58.71"/>
    <n v="132"/>
    <n v="139"/>
    <s v="Differential Risk"/>
    <n v="2"/>
    <n v="2023"/>
    <n v="8"/>
    <n v="8"/>
    <d v="2023-08-08T00:00:00"/>
    <s v="Q3"/>
    <s v="Q3-2023"/>
    <s v="F"/>
    <n v="1"/>
    <s v="Good"/>
    <n v="2"/>
    <x v="1"/>
    <n v="101"/>
    <s v="nausea"/>
  </r>
  <r>
    <n v="1745"/>
    <n v="20.07"/>
    <x v="0"/>
    <n v="1.62"/>
    <n v="52.66"/>
    <n v="132"/>
    <n v="145"/>
    <s v="Differential Risk"/>
    <n v="3"/>
    <n v="2024"/>
    <n v="2"/>
    <n v="6"/>
    <d v="2024-02-06T00:00:00"/>
    <s v="Q1"/>
    <s v="Q1-2024"/>
    <s v="F"/>
    <n v="0"/>
    <s v="Very Good"/>
    <n v="1"/>
    <x v="0"/>
    <n v="100"/>
    <s v="headache"/>
  </r>
  <r>
    <n v="1745"/>
    <n v="18.63"/>
    <x v="0"/>
    <n v="1.62"/>
    <n v="48.89"/>
    <n v="138"/>
    <n v="145"/>
    <s v="High Risk"/>
    <n v="4"/>
    <n v="2024"/>
    <n v="8"/>
    <n v="7"/>
    <d v="2024-08-07T00:00:00"/>
    <s v="Q3"/>
    <s v="Q3-2024"/>
    <s v="F"/>
    <n v="1"/>
    <s v="Good"/>
    <n v="1"/>
    <x v="0"/>
    <n v="109"/>
    <s v="hallucinations"/>
  </r>
  <r>
    <n v="1745"/>
    <n v="18.91"/>
    <x v="0"/>
    <n v="1.62"/>
    <n v="49.63"/>
    <n v="135"/>
    <n v="148"/>
    <s v="High Risk"/>
    <n v="5"/>
    <n v="2025"/>
    <n v="2"/>
    <n v="5"/>
    <d v="2025-02-05T00:00:00"/>
    <s v="Q1"/>
    <s v="Q1-2025"/>
    <s v="F"/>
    <n v="2"/>
    <s v="Poor"/>
    <n v="1"/>
    <x v="0"/>
    <n v="107"/>
    <s v="skin rash"/>
  </r>
  <r>
    <n v="1746"/>
    <n v="26.83"/>
    <x v="1"/>
    <n v="1.82"/>
    <n v="88.89"/>
    <n v="108"/>
    <n v="88"/>
    <s v="Differential Risk"/>
    <n v="1"/>
    <n v="2023"/>
    <n v="2"/>
    <n v="10"/>
    <d v="2023-02-10T00:00:00"/>
    <s v="Q1"/>
    <s v="Q1-2023"/>
    <s v="M"/>
    <n v="3"/>
    <s v="Very Poor"/>
    <n v="0"/>
    <x v="2"/>
    <n v="100"/>
    <s v="headache"/>
  </r>
  <r>
    <n v="1746"/>
    <n v="27.4"/>
    <x v="1"/>
    <n v="1.82"/>
    <n v="90.76"/>
    <n v="103"/>
    <n v="84"/>
    <s v="Differential Risk"/>
    <n v="2"/>
    <n v="2023"/>
    <n v="8"/>
    <n v="12"/>
    <d v="2023-08-12T00:00:00"/>
    <s v="Q3"/>
    <s v="Q3-2023"/>
    <s v="M"/>
    <n v="2"/>
    <s v="Poor"/>
    <n v="2"/>
    <x v="1"/>
    <n v="101"/>
    <s v="nausea"/>
  </r>
  <r>
    <n v="1746"/>
    <n v="26.53"/>
    <x v="1"/>
    <n v="1.82"/>
    <n v="87.89"/>
    <n v="103"/>
    <n v="85"/>
    <s v="Differential Risk"/>
    <n v="3"/>
    <n v="2024"/>
    <n v="2"/>
    <n v="10"/>
    <d v="2024-02-10T00:00:00"/>
    <s v="Q1"/>
    <s v="Q1-2024"/>
    <s v="M"/>
    <n v="3"/>
    <s v="Very Poor"/>
    <n v="1"/>
    <x v="0"/>
    <n v="103"/>
    <s v="vomiting"/>
  </r>
  <r>
    <n v="1746"/>
    <n v="27.88"/>
    <x v="1"/>
    <n v="1.82"/>
    <n v="92.34"/>
    <n v="104"/>
    <n v="88"/>
    <s v="Differential Risk"/>
    <n v="4"/>
    <n v="2024"/>
    <n v="8"/>
    <n v="11"/>
    <d v="2024-08-11T00:00:00"/>
    <s v="Q3"/>
    <s v="Q3-2024"/>
    <s v="M"/>
    <n v="1"/>
    <s v="Good"/>
    <n v="0"/>
    <x v="2"/>
    <n v="100"/>
    <s v="headache"/>
  </r>
  <r>
    <n v="1746"/>
    <n v="27.29"/>
    <x v="1"/>
    <n v="1.82"/>
    <n v="90.38"/>
    <n v="107"/>
    <n v="82"/>
    <s v="Differential Risk"/>
    <n v="5"/>
    <n v="2025"/>
    <n v="2"/>
    <n v="9"/>
    <d v="2025-02-09T00:00:00"/>
    <s v="Q1"/>
    <s v="Q1-2025"/>
    <s v="M"/>
    <n v="3"/>
    <s v="Very Poor"/>
    <n v="0"/>
    <x v="2"/>
    <n v="106"/>
    <s v="dizziness"/>
  </r>
  <r>
    <n v="1747"/>
    <n v="25.39"/>
    <x v="1"/>
    <n v="1.82"/>
    <n v="84.12"/>
    <n v="104"/>
    <n v="88"/>
    <s v="Differential Risk"/>
    <n v="1"/>
    <n v="2023"/>
    <n v="2"/>
    <n v="14"/>
    <d v="2023-02-14T00:00:00"/>
    <s v="Q1"/>
    <s v="Q1-2023"/>
    <s v="M"/>
    <n v="2"/>
    <s v="Poor"/>
    <n v="0"/>
    <x v="2"/>
    <n v="100"/>
    <s v="headache"/>
  </r>
  <r>
    <n v="1747"/>
    <n v="24.93"/>
    <x v="0"/>
    <n v="1.82"/>
    <n v="82.57"/>
    <n v="103"/>
    <n v="83"/>
    <s v="Differential Risk"/>
    <n v="2"/>
    <n v="2023"/>
    <n v="8"/>
    <n v="16"/>
    <d v="2023-08-16T00:00:00"/>
    <s v="Q3"/>
    <s v="Q3-2023"/>
    <s v="M"/>
    <n v="1"/>
    <s v="Good"/>
    <n v="2"/>
    <x v="1"/>
    <n v="100"/>
    <s v="headache"/>
  </r>
  <r>
    <n v="1747"/>
    <n v="25.64"/>
    <x v="1"/>
    <n v="1.82"/>
    <n v="84.92"/>
    <n v="113"/>
    <n v="82"/>
    <s v="Differential Risk"/>
    <n v="3"/>
    <n v="2024"/>
    <n v="2"/>
    <n v="14"/>
    <d v="2024-02-14T00:00:00"/>
    <s v="Q1"/>
    <s v="Q1-2024"/>
    <s v="M"/>
    <n v="2"/>
    <s v="Poor"/>
    <n v="0"/>
    <x v="2"/>
    <n v="109"/>
    <s v="hallucinations"/>
  </r>
  <r>
    <n v="1747"/>
    <n v="26.01"/>
    <x v="1"/>
    <n v="1.82"/>
    <n v="86.16"/>
    <n v="105"/>
    <n v="76"/>
    <s v="Low Risk"/>
    <n v="4"/>
    <n v="2024"/>
    <n v="8"/>
    <n v="15"/>
    <d v="2024-08-15T00:00:00"/>
    <s v="Q3"/>
    <s v="Q3-2024"/>
    <s v="M"/>
    <n v="1"/>
    <s v="Good"/>
    <n v="1"/>
    <x v="0"/>
    <n v="100"/>
    <s v="headache"/>
  </r>
  <r>
    <n v="1747"/>
    <n v="27.1"/>
    <x v="1"/>
    <n v="1.82"/>
    <n v="89.77"/>
    <n v="104"/>
    <n v="71"/>
    <s v="Low Risk"/>
    <n v="5"/>
    <n v="2025"/>
    <n v="2"/>
    <n v="13"/>
    <d v="2025-02-13T00:00:00"/>
    <s v="Q1"/>
    <s v="Q1-2025"/>
    <s v="M"/>
    <n v="1"/>
    <s v="Good"/>
    <n v="2"/>
    <x v="1"/>
    <n v="100"/>
    <s v="headache"/>
  </r>
  <r>
    <n v="1747"/>
    <n v="26.76"/>
    <x v="1"/>
    <n v="1.82"/>
    <n v="88.65"/>
    <n v="104"/>
    <n v="69"/>
    <s v="Low Risk"/>
    <n v="6"/>
    <n v="2025"/>
    <n v="8"/>
    <n v="15"/>
    <d v="2025-08-15T00:00:00"/>
    <s v="Q3"/>
    <s v="Q3-2025"/>
    <s v="M"/>
    <n v="1"/>
    <s v="Good"/>
    <n v="1"/>
    <x v="0"/>
    <n v="100"/>
    <s v="headache"/>
  </r>
  <r>
    <n v="1748"/>
    <n v="24.24"/>
    <x v="0"/>
    <n v="1.82"/>
    <n v="80.28"/>
    <n v="123"/>
    <n v="109"/>
    <s v="Differential Risk"/>
    <n v="1"/>
    <n v="2023"/>
    <n v="2"/>
    <n v="14"/>
    <d v="2023-02-14T00:00:00"/>
    <s v="Q1"/>
    <s v="Q1-2023"/>
    <s v="M"/>
    <n v="1"/>
    <s v="Good"/>
    <n v="1"/>
    <x v="0"/>
    <n v="106"/>
    <s v="dizziness"/>
  </r>
  <r>
    <n v="1748"/>
    <n v="23.89"/>
    <x v="0"/>
    <n v="1.82"/>
    <n v="79.14"/>
    <n v="112"/>
    <n v="118"/>
    <s v="Differential Risk"/>
    <n v="2"/>
    <n v="2023"/>
    <n v="8"/>
    <n v="16"/>
    <d v="2023-08-16T00:00:00"/>
    <s v="Q3"/>
    <s v="Q3-2023"/>
    <s v="M"/>
    <n v="3"/>
    <s v="Very Poor"/>
    <n v="1"/>
    <x v="0"/>
    <n v="100"/>
    <s v="headache"/>
  </r>
  <r>
    <n v="1748"/>
    <n v="26.78"/>
    <x v="1"/>
    <n v="1.82"/>
    <n v="88.69"/>
    <n v="111"/>
    <n v="105"/>
    <s v="Differential Risk"/>
    <n v="3"/>
    <n v="2024"/>
    <n v="2"/>
    <n v="14"/>
    <d v="2024-02-14T00:00:00"/>
    <s v="Q1"/>
    <s v="Q1-2024"/>
    <s v="M"/>
    <n v="2"/>
    <s v="Poor"/>
    <n v="0"/>
    <x v="2"/>
    <n v="100"/>
    <s v="headache"/>
  </r>
  <r>
    <n v="1748"/>
    <n v="27.89"/>
    <x v="1"/>
    <n v="1.82"/>
    <n v="92.37"/>
    <n v="111"/>
    <n v="108"/>
    <s v="Differential Risk"/>
    <n v="4"/>
    <n v="2024"/>
    <n v="8"/>
    <n v="15"/>
    <d v="2024-08-15T00:00:00"/>
    <s v="Q3"/>
    <s v="Q3-2024"/>
    <s v="M"/>
    <n v="3"/>
    <s v="Very Poor"/>
    <n v="1"/>
    <x v="0"/>
    <n v="100"/>
    <s v="headache"/>
  </r>
  <r>
    <n v="1748"/>
    <n v="26.47"/>
    <x v="1"/>
    <n v="1.82"/>
    <n v="87.68"/>
    <n v="117"/>
    <n v="107"/>
    <s v="Differential Risk"/>
    <n v="5"/>
    <n v="2025"/>
    <n v="2"/>
    <n v="13"/>
    <d v="2025-02-13T00:00:00"/>
    <s v="Q1"/>
    <s v="Q1-2025"/>
    <s v="M"/>
    <n v="2"/>
    <s v="Poor"/>
    <n v="2"/>
    <x v="1"/>
    <n v="100"/>
    <s v="headache"/>
  </r>
  <r>
    <n v="1749"/>
    <n v="25.13"/>
    <x v="1"/>
    <n v="1.62"/>
    <n v="65.959999999999994"/>
    <n v="122"/>
    <n v="107"/>
    <s v="Differential Risk"/>
    <n v="1"/>
    <n v="2023"/>
    <n v="2"/>
    <n v="16"/>
    <d v="2023-02-16T00:00:00"/>
    <s v="Q1"/>
    <s v="Q1-2023"/>
    <s v="F"/>
    <n v="2"/>
    <s v="Poor"/>
    <n v="1"/>
    <x v="0"/>
    <n v="100"/>
    <s v="headache"/>
  </r>
  <r>
    <n v="1749"/>
    <n v="25.09"/>
    <x v="1"/>
    <n v="1.62"/>
    <n v="65.84"/>
    <n v="122"/>
    <n v="111"/>
    <s v="Differential Risk"/>
    <n v="2"/>
    <n v="2023"/>
    <n v="8"/>
    <n v="18"/>
    <d v="2023-08-18T00:00:00"/>
    <s v="Q3"/>
    <s v="Q3-2023"/>
    <s v="F"/>
    <n v="2"/>
    <s v="Poor"/>
    <n v="0"/>
    <x v="2"/>
    <n v="100"/>
    <s v="headache"/>
  </r>
  <r>
    <n v="1749"/>
    <n v="24.86"/>
    <x v="0"/>
    <n v="1.62"/>
    <n v="65.25"/>
    <n v="122"/>
    <n v="112"/>
    <s v="Differential Risk"/>
    <n v="3"/>
    <n v="2024"/>
    <n v="2"/>
    <n v="16"/>
    <d v="2024-02-16T00:00:00"/>
    <s v="Q1"/>
    <s v="Q1-2024"/>
    <s v="F"/>
    <n v="2"/>
    <s v="Poor"/>
    <n v="0"/>
    <x v="2"/>
    <n v="100"/>
    <s v="headache"/>
  </r>
  <r>
    <n v="1749"/>
    <n v="24.47"/>
    <x v="0"/>
    <n v="1.62"/>
    <n v="64.209999999999994"/>
    <n v="122"/>
    <n v="111"/>
    <s v="Differential Risk"/>
    <n v="4"/>
    <n v="2024"/>
    <n v="8"/>
    <n v="17"/>
    <d v="2024-08-17T00:00:00"/>
    <s v="Q3"/>
    <s v="Q3-2024"/>
    <s v="F"/>
    <n v="1"/>
    <s v="Good"/>
    <n v="0"/>
    <x v="2"/>
    <n v="100"/>
    <s v="headache"/>
  </r>
  <r>
    <n v="1749"/>
    <n v="27.31"/>
    <x v="1"/>
    <n v="1.62"/>
    <n v="71.680000000000007"/>
    <n v="112"/>
    <n v="111"/>
    <s v="Differential Risk"/>
    <n v="5"/>
    <n v="2025"/>
    <n v="2"/>
    <n v="15"/>
    <d v="2025-02-15T00:00:00"/>
    <s v="Q1"/>
    <s v="Q1-2025"/>
    <s v="F"/>
    <n v="2"/>
    <s v="Poor"/>
    <n v="0"/>
    <x v="2"/>
    <n v="108"/>
    <s v="palpitations"/>
  </r>
  <r>
    <n v="1750"/>
    <n v="25.86"/>
    <x v="1"/>
    <n v="1.62"/>
    <n v="67.88"/>
    <n v="132"/>
    <n v="107"/>
    <s v="Differential Risk"/>
    <n v="1"/>
    <n v="2023"/>
    <n v="2"/>
    <n v="16"/>
    <d v="2023-02-16T00:00:00"/>
    <s v="Q1"/>
    <s v="Q1-2023"/>
    <s v="F"/>
    <n v="3"/>
    <s v="Very Poor"/>
    <n v="2"/>
    <x v="1"/>
    <n v="100"/>
    <s v="headache"/>
  </r>
  <r>
    <n v="1750"/>
    <n v="22.5"/>
    <x v="0"/>
    <n v="1.62"/>
    <n v="59.06"/>
    <n v="135"/>
    <n v="110"/>
    <s v="High Risk"/>
    <n v="2"/>
    <n v="2023"/>
    <n v="8"/>
    <n v="18"/>
    <d v="2023-08-18T00:00:00"/>
    <s v="Q3"/>
    <s v="Q3-2023"/>
    <s v="F"/>
    <n v="1"/>
    <s v="Good"/>
    <n v="1"/>
    <x v="0"/>
    <n v="100"/>
    <s v="headache"/>
  </r>
  <r>
    <n v="1750"/>
    <n v="20.89"/>
    <x v="0"/>
    <n v="1.62"/>
    <n v="54.82"/>
    <n v="135"/>
    <n v="109"/>
    <s v="High Risk"/>
    <n v="3"/>
    <n v="2024"/>
    <n v="2"/>
    <n v="16"/>
    <d v="2024-02-16T00:00:00"/>
    <s v="Q1"/>
    <s v="Q1-2024"/>
    <s v="F"/>
    <n v="0"/>
    <s v="Very Good"/>
    <n v="2"/>
    <x v="1"/>
    <n v="108"/>
    <s v="palpitations"/>
  </r>
  <r>
    <n v="1750"/>
    <n v="18.260000000000002"/>
    <x v="3"/>
    <n v="1.62"/>
    <n v="47.93"/>
    <n v="142"/>
    <n v="103"/>
    <s v="High Risk"/>
    <n v="4"/>
    <n v="2024"/>
    <n v="8"/>
    <n v="17"/>
    <d v="2024-08-17T00:00:00"/>
    <s v="Q3"/>
    <s v="Q3-2024"/>
    <s v="F"/>
    <n v="2"/>
    <s v="Poor"/>
    <n v="0"/>
    <x v="2"/>
    <n v="108"/>
    <s v="palpitations"/>
  </r>
  <r>
    <n v="1750"/>
    <n v="15.6"/>
    <x v="3"/>
    <n v="1.62"/>
    <n v="40.94"/>
    <n v="134"/>
    <n v="103"/>
    <s v="Differential Risk"/>
    <n v="5"/>
    <n v="2025"/>
    <n v="2"/>
    <n v="15"/>
    <d v="2025-02-15T00:00:00"/>
    <s v="Q1"/>
    <s v="Q1-2025"/>
    <s v="F"/>
    <n v="1"/>
    <s v="Good"/>
    <n v="0"/>
    <x v="2"/>
    <n v="103"/>
    <s v="vomiting"/>
  </r>
  <r>
    <n v="1750"/>
    <n v="18.84"/>
    <x v="0"/>
    <n v="1.62"/>
    <n v="49.45"/>
    <n v="133"/>
    <n v="107"/>
    <s v="Differential Risk"/>
    <n v="6"/>
    <n v="2025"/>
    <n v="8"/>
    <n v="17"/>
    <d v="2025-08-17T00:00:00"/>
    <s v="Q3"/>
    <s v="Q3-2025"/>
    <s v="F"/>
    <n v="0"/>
    <s v="Very Good"/>
    <n v="2"/>
    <x v="1"/>
    <n v="104"/>
    <s v="itching"/>
  </r>
  <r>
    <n v="1751"/>
    <n v="20.28"/>
    <x v="0"/>
    <n v="1.62"/>
    <n v="53.23"/>
    <n v="128"/>
    <n v="135"/>
    <s v="Differential Risk"/>
    <n v="1"/>
    <n v="2023"/>
    <n v="2"/>
    <n v="19"/>
    <d v="2023-02-19T00:00:00"/>
    <s v="Q1"/>
    <s v="Q1-2023"/>
    <s v="F"/>
    <n v="0"/>
    <s v="Very Good"/>
    <n v="1"/>
    <x v="0"/>
    <n v="103"/>
    <s v="vomiting"/>
  </r>
  <r>
    <n v="1751"/>
    <n v="21.26"/>
    <x v="0"/>
    <n v="1.62"/>
    <n v="55.8"/>
    <n v="134"/>
    <n v="133"/>
    <s v="Differential Risk"/>
    <n v="2"/>
    <n v="2023"/>
    <n v="8"/>
    <n v="21"/>
    <d v="2023-08-21T00:00:00"/>
    <s v="Q3"/>
    <s v="Q3-2023"/>
    <s v="F"/>
    <n v="2"/>
    <s v="Poor"/>
    <n v="1"/>
    <x v="0"/>
    <n v="106"/>
    <s v="dizziness"/>
  </r>
  <r>
    <n v="1751"/>
    <n v="22.52"/>
    <x v="0"/>
    <n v="1.62"/>
    <n v="59.09"/>
    <n v="144"/>
    <n v="120"/>
    <s v="High Risk"/>
    <n v="3"/>
    <n v="2024"/>
    <n v="2"/>
    <n v="19"/>
    <d v="2024-02-19T00:00:00"/>
    <s v="Q1"/>
    <s v="Q1-2024"/>
    <s v="F"/>
    <n v="2"/>
    <s v="Poor"/>
    <n v="1"/>
    <x v="0"/>
    <n v="101"/>
    <s v="nausea"/>
  </r>
  <r>
    <n v="1751"/>
    <n v="22.65"/>
    <x v="0"/>
    <n v="1.62"/>
    <n v="59.43"/>
    <n v="140"/>
    <n v="122"/>
    <s v="High Risk"/>
    <n v="4"/>
    <n v="2024"/>
    <n v="8"/>
    <n v="20"/>
    <d v="2024-08-20T00:00:00"/>
    <s v="Q3"/>
    <s v="Q3-2024"/>
    <s v="F"/>
    <n v="1"/>
    <s v="Good"/>
    <n v="2"/>
    <x v="1"/>
    <n v="109"/>
    <s v="hallucinations"/>
  </r>
  <r>
    <n v="1751"/>
    <n v="23.78"/>
    <x v="0"/>
    <n v="1.62"/>
    <n v="62.42"/>
    <n v="144"/>
    <n v="122"/>
    <s v="High Risk"/>
    <n v="5"/>
    <n v="2025"/>
    <n v="2"/>
    <n v="18"/>
    <d v="2025-02-18T00:00:00"/>
    <s v="Q1"/>
    <s v="Q1-2025"/>
    <s v="F"/>
    <n v="1"/>
    <s v="Good"/>
    <n v="2"/>
    <x v="1"/>
    <n v="100"/>
    <s v="headache"/>
  </r>
  <r>
    <n v="1752"/>
    <n v="18.989999999999998"/>
    <x v="0"/>
    <n v="1.62"/>
    <n v="49.84"/>
    <n v="122"/>
    <n v="105"/>
    <s v="Differential Risk"/>
    <n v="1"/>
    <n v="2023"/>
    <n v="2"/>
    <n v="20"/>
    <d v="2023-02-20T00:00:00"/>
    <s v="Q1"/>
    <s v="Q1-2023"/>
    <s v="F"/>
    <n v="1"/>
    <s v="Good"/>
    <n v="0"/>
    <x v="2"/>
    <n v="109"/>
    <s v="hallucinations"/>
  </r>
  <r>
    <n v="1752"/>
    <n v="21.1"/>
    <x v="0"/>
    <n v="1.62"/>
    <n v="55.37"/>
    <n v="122"/>
    <n v="98"/>
    <s v="Differential Risk"/>
    <n v="2"/>
    <n v="2023"/>
    <n v="8"/>
    <n v="22"/>
    <d v="2023-08-22T00:00:00"/>
    <s v="Q3"/>
    <s v="Q3-2023"/>
    <s v="F"/>
    <n v="0"/>
    <s v="Very Good"/>
    <n v="2"/>
    <x v="1"/>
    <n v="100"/>
    <s v="headache"/>
  </r>
  <r>
    <n v="1752"/>
    <n v="24.92"/>
    <x v="0"/>
    <n v="1.62"/>
    <n v="65.39"/>
    <n v="118"/>
    <n v="99"/>
    <s v="Differential Risk"/>
    <n v="3"/>
    <n v="2024"/>
    <n v="2"/>
    <n v="20"/>
    <d v="2024-02-20T00:00:00"/>
    <s v="Q1"/>
    <s v="Q1-2024"/>
    <s v="F"/>
    <n v="2"/>
    <s v="Poor"/>
    <n v="2"/>
    <x v="1"/>
    <n v="100"/>
    <s v="headache"/>
  </r>
  <r>
    <n v="1752"/>
    <n v="24.56"/>
    <x v="0"/>
    <n v="1.62"/>
    <n v="64.459999999999994"/>
    <n v="127"/>
    <n v="88"/>
    <s v="Differential Risk"/>
    <n v="4"/>
    <n v="2024"/>
    <n v="8"/>
    <n v="21"/>
    <d v="2024-08-21T00:00:00"/>
    <s v="Q3"/>
    <s v="Q3-2024"/>
    <s v="F"/>
    <n v="0"/>
    <s v="Very Good"/>
    <n v="1"/>
    <x v="0"/>
    <n v="100"/>
    <s v="headache"/>
  </r>
  <r>
    <n v="1753"/>
    <n v="23.18"/>
    <x v="0"/>
    <n v="1.62"/>
    <n v="60.82"/>
    <n v="135"/>
    <n v="126"/>
    <s v="High Risk"/>
    <n v="1"/>
    <n v="2023"/>
    <n v="2"/>
    <n v="20"/>
    <d v="2023-02-20T00:00:00"/>
    <s v="Q1"/>
    <s v="Q1-2023"/>
    <s v="F"/>
    <n v="0"/>
    <s v="Very Good"/>
    <n v="1"/>
    <x v="0"/>
    <n v="100"/>
    <s v="headache"/>
  </r>
  <r>
    <n v="1753"/>
    <n v="23.43"/>
    <x v="0"/>
    <n v="1.62"/>
    <n v="61.48"/>
    <n v="139"/>
    <n v="120"/>
    <s v="High Risk"/>
    <n v="2"/>
    <n v="2023"/>
    <n v="8"/>
    <n v="22"/>
    <d v="2023-08-22T00:00:00"/>
    <s v="Q3"/>
    <s v="Q3-2023"/>
    <s v="F"/>
    <n v="0"/>
    <s v="Very Good"/>
    <n v="1"/>
    <x v="0"/>
    <n v="109"/>
    <s v="hallucinations"/>
  </r>
  <r>
    <n v="1753"/>
    <n v="20.350000000000001"/>
    <x v="0"/>
    <n v="1.62"/>
    <n v="53.4"/>
    <n v="141"/>
    <n v="117"/>
    <s v="High Risk"/>
    <n v="3"/>
    <n v="2024"/>
    <n v="2"/>
    <n v="20"/>
    <d v="2024-02-20T00:00:00"/>
    <s v="Q1"/>
    <s v="Q1-2024"/>
    <s v="F"/>
    <n v="1"/>
    <s v="Good"/>
    <n v="1"/>
    <x v="0"/>
    <n v="101"/>
    <s v="nausea"/>
  </r>
  <r>
    <n v="1753"/>
    <n v="17.940000000000001"/>
    <x v="3"/>
    <n v="1.62"/>
    <n v="47.07"/>
    <n v="141"/>
    <n v="116"/>
    <s v="High Risk"/>
    <n v="4"/>
    <n v="2024"/>
    <n v="8"/>
    <n v="21"/>
    <d v="2024-08-21T00:00:00"/>
    <s v="Q3"/>
    <s v="Q3-2024"/>
    <s v="F"/>
    <n v="2"/>
    <s v="Poor"/>
    <n v="0"/>
    <x v="2"/>
    <n v="100"/>
    <s v="headache"/>
  </r>
  <r>
    <n v="1753"/>
    <n v="16.510000000000002"/>
    <x v="3"/>
    <n v="1.62"/>
    <n v="43.32"/>
    <n v="147"/>
    <n v="113"/>
    <s v="High Risk"/>
    <n v="5"/>
    <n v="2025"/>
    <n v="2"/>
    <n v="19"/>
    <d v="2025-02-19T00:00:00"/>
    <s v="Q1"/>
    <s v="Q1-2025"/>
    <s v="F"/>
    <n v="2"/>
    <s v="Poor"/>
    <n v="0"/>
    <x v="2"/>
    <n v="100"/>
    <s v="headache"/>
  </r>
  <r>
    <n v="1754"/>
    <n v="25.25"/>
    <x v="1"/>
    <n v="1.82"/>
    <n v="83.65"/>
    <n v="131"/>
    <n v="92"/>
    <s v="Differential Risk"/>
    <n v="1"/>
    <n v="2023"/>
    <n v="2"/>
    <n v="23"/>
    <d v="2023-02-23T00:00:00"/>
    <s v="Q1"/>
    <s v="Q1-2023"/>
    <s v="M"/>
    <n v="1"/>
    <s v="Good"/>
    <n v="0"/>
    <x v="2"/>
    <n v="106"/>
    <s v="dizziness"/>
  </r>
  <r>
    <n v="1754"/>
    <n v="26.09"/>
    <x v="1"/>
    <n v="1.82"/>
    <n v="86.41"/>
    <n v="129"/>
    <n v="97"/>
    <s v="Differential Risk"/>
    <n v="2"/>
    <n v="2023"/>
    <n v="8"/>
    <n v="25"/>
    <d v="2023-08-25T00:00:00"/>
    <s v="Q3"/>
    <s v="Q3-2023"/>
    <s v="M"/>
    <n v="1"/>
    <s v="Good"/>
    <n v="0"/>
    <x v="2"/>
    <n v="100"/>
    <s v="headache"/>
  </r>
  <r>
    <n v="1754"/>
    <n v="25.51"/>
    <x v="1"/>
    <n v="1.82"/>
    <n v="84.48"/>
    <n v="126"/>
    <n v="106"/>
    <s v="Differential Risk"/>
    <n v="3"/>
    <n v="2024"/>
    <n v="2"/>
    <n v="23"/>
    <d v="2024-02-23T00:00:00"/>
    <s v="Q1"/>
    <s v="Q1-2024"/>
    <s v="M"/>
    <n v="1"/>
    <s v="Good"/>
    <n v="1"/>
    <x v="0"/>
    <n v="100"/>
    <s v="headache"/>
  </r>
  <r>
    <n v="1754"/>
    <n v="26.92"/>
    <x v="1"/>
    <n v="1.82"/>
    <n v="89.16"/>
    <n v="126"/>
    <n v="103"/>
    <s v="Differential Risk"/>
    <n v="4"/>
    <n v="2024"/>
    <n v="8"/>
    <n v="24"/>
    <d v="2024-08-24T00:00:00"/>
    <s v="Q3"/>
    <s v="Q3-2024"/>
    <s v="M"/>
    <n v="0"/>
    <s v="Very Good"/>
    <n v="1"/>
    <x v="0"/>
    <n v="100"/>
    <s v="headache"/>
  </r>
  <r>
    <n v="1755"/>
    <n v="19.88"/>
    <x v="0"/>
    <n v="1.62"/>
    <n v="52.18"/>
    <n v="119"/>
    <n v="88"/>
    <s v="Differential Risk"/>
    <n v="1"/>
    <n v="2023"/>
    <n v="2"/>
    <n v="23"/>
    <d v="2023-02-23T00:00:00"/>
    <s v="Q1"/>
    <s v="Q1-2023"/>
    <s v="F"/>
    <n v="0"/>
    <s v="Very Good"/>
    <n v="1"/>
    <x v="0"/>
    <n v="100"/>
    <s v="headache"/>
  </r>
  <r>
    <n v="1755"/>
    <n v="18.28"/>
    <x v="3"/>
    <n v="1.62"/>
    <n v="47.98"/>
    <n v="120"/>
    <n v="84"/>
    <s v="Differential Risk"/>
    <n v="2"/>
    <n v="2023"/>
    <n v="8"/>
    <n v="25"/>
    <d v="2023-08-25T00:00:00"/>
    <s v="Q3"/>
    <s v="Q3-2023"/>
    <s v="F"/>
    <n v="2"/>
    <s v="Poor"/>
    <n v="1"/>
    <x v="0"/>
    <n v="105"/>
    <s v="abdominal pain"/>
  </r>
  <r>
    <n v="1755"/>
    <n v="18.12"/>
    <x v="3"/>
    <n v="1.62"/>
    <n v="47.55"/>
    <n v="115"/>
    <n v="89"/>
    <s v="Differential Risk"/>
    <n v="3"/>
    <n v="2024"/>
    <n v="2"/>
    <n v="23"/>
    <d v="2024-02-23T00:00:00"/>
    <s v="Q1"/>
    <s v="Q1-2024"/>
    <s v="F"/>
    <n v="0"/>
    <s v="Very Good"/>
    <n v="2"/>
    <x v="1"/>
    <n v="105"/>
    <s v="abdominal pain"/>
  </r>
  <r>
    <n v="1756"/>
    <n v="24.41"/>
    <x v="0"/>
    <n v="1.82"/>
    <n v="80.87"/>
    <n v="141"/>
    <n v="113"/>
    <s v="High Risk"/>
    <n v="1"/>
    <n v="2023"/>
    <n v="2"/>
    <n v="23"/>
    <d v="2023-02-23T00:00:00"/>
    <s v="Q1"/>
    <s v="Q1-2023"/>
    <s v="M"/>
    <n v="1"/>
    <s v="Good"/>
    <n v="0"/>
    <x v="2"/>
    <n v="100"/>
    <s v="headache"/>
  </r>
  <r>
    <n v="1756"/>
    <n v="25.24"/>
    <x v="1"/>
    <n v="1.82"/>
    <n v="83.61"/>
    <n v="146"/>
    <n v="122"/>
    <s v="High Risk"/>
    <n v="2"/>
    <n v="2023"/>
    <n v="8"/>
    <n v="25"/>
    <d v="2023-08-25T00:00:00"/>
    <s v="Q3"/>
    <s v="Q3-2023"/>
    <s v="M"/>
    <n v="2"/>
    <s v="Poor"/>
    <n v="0"/>
    <x v="2"/>
    <n v="109"/>
    <s v="hallucinations"/>
  </r>
  <r>
    <n v="1756"/>
    <n v="27.73"/>
    <x v="1"/>
    <n v="1.82"/>
    <n v="91.86"/>
    <n v="150"/>
    <n v="129"/>
    <s v="High Risk"/>
    <n v="3"/>
    <n v="2024"/>
    <n v="2"/>
    <n v="23"/>
    <d v="2024-02-23T00:00:00"/>
    <s v="Q1"/>
    <s v="Q1-2024"/>
    <s v="M"/>
    <n v="3"/>
    <s v="Very Poor"/>
    <n v="2"/>
    <x v="1"/>
    <n v="100"/>
    <s v="headache"/>
  </r>
  <r>
    <n v="1756"/>
    <n v="30.33"/>
    <x v="2"/>
    <n v="1.82"/>
    <n v="100.46"/>
    <n v="150"/>
    <n v="129"/>
    <s v="High Risk"/>
    <n v="4"/>
    <n v="2024"/>
    <n v="8"/>
    <n v="24"/>
    <d v="2024-08-24T00:00:00"/>
    <s v="Q3"/>
    <s v="Q3-2024"/>
    <s v="M"/>
    <n v="3"/>
    <s v="Very Poor"/>
    <n v="0"/>
    <x v="2"/>
    <n v="107"/>
    <s v="skin rash"/>
  </r>
  <r>
    <n v="1756"/>
    <n v="29.95"/>
    <x v="1"/>
    <n v="1.82"/>
    <n v="99.21"/>
    <n v="151"/>
    <n v="130"/>
    <s v="High Risk"/>
    <n v="5"/>
    <n v="2025"/>
    <n v="2"/>
    <n v="22"/>
    <d v="2025-02-22T00:00:00"/>
    <s v="Q1"/>
    <s v="Q1-2025"/>
    <s v="M"/>
    <n v="2"/>
    <s v="Poor"/>
    <n v="0"/>
    <x v="2"/>
    <n v="104"/>
    <s v="itching"/>
  </r>
  <r>
    <n v="1757"/>
    <n v="23.98"/>
    <x v="0"/>
    <n v="1.82"/>
    <n v="79.42"/>
    <n v="113"/>
    <n v="104"/>
    <s v="Differential Risk"/>
    <n v="1"/>
    <n v="2023"/>
    <n v="2"/>
    <n v="23"/>
    <d v="2023-02-23T00:00:00"/>
    <s v="Q1"/>
    <s v="Q1-2023"/>
    <s v="M"/>
    <n v="2"/>
    <s v="Poor"/>
    <n v="2"/>
    <x v="1"/>
    <n v="108"/>
    <s v="palpitations"/>
  </r>
  <r>
    <n v="1757"/>
    <n v="27.05"/>
    <x v="1"/>
    <n v="1.82"/>
    <n v="89.59"/>
    <n v="113"/>
    <n v="107"/>
    <s v="Differential Risk"/>
    <n v="2"/>
    <n v="2023"/>
    <n v="8"/>
    <n v="25"/>
    <d v="2023-08-25T00:00:00"/>
    <s v="Q3"/>
    <s v="Q3-2023"/>
    <s v="M"/>
    <n v="2"/>
    <s v="Poor"/>
    <n v="0"/>
    <x v="2"/>
    <n v="109"/>
    <s v="hallucinations"/>
  </r>
  <r>
    <n v="1757"/>
    <n v="27.92"/>
    <x v="1"/>
    <n v="1.82"/>
    <n v="92.5"/>
    <n v="107"/>
    <n v="108"/>
    <s v="Differential Risk"/>
    <n v="3"/>
    <n v="2024"/>
    <n v="2"/>
    <n v="23"/>
    <d v="2024-02-23T00:00:00"/>
    <s v="Q1"/>
    <s v="Q1-2024"/>
    <s v="M"/>
    <n v="2"/>
    <s v="Poor"/>
    <n v="0"/>
    <x v="2"/>
    <n v="100"/>
    <s v="headache"/>
  </r>
  <r>
    <n v="1757"/>
    <n v="29.46"/>
    <x v="1"/>
    <n v="1.82"/>
    <n v="97.59"/>
    <n v="109"/>
    <n v="119"/>
    <s v="Differential Risk"/>
    <n v="4"/>
    <n v="2024"/>
    <n v="8"/>
    <n v="24"/>
    <d v="2024-08-24T00:00:00"/>
    <s v="Q3"/>
    <s v="Q3-2024"/>
    <s v="M"/>
    <n v="2"/>
    <s v="Poor"/>
    <n v="0"/>
    <x v="2"/>
    <n v="109"/>
    <s v="hallucinations"/>
  </r>
  <r>
    <n v="1757"/>
    <n v="31.14"/>
    <x v="2"/>
    <n v="1.82"/>
    <n v="103.15"/>
    <n v="106"/>
    <n v="124"/>
    <s v="Differential Risk"/>
    <n v="5"/>
    <n v="2025"/>
    <n v="2"/>
    <n v="22"/>
    <d v="2025-02-22T00:00:00"/>
    <s v="Q1"/>
    <s v="Q1-2025"/>
    <s v="M"/>
    <n v="2"/>
    <s v="Poor"/>
    <n v="0"/>
    <x v="2"/>
    <n v="103"/>
    <s v="vomiting"/>
  </r>
  <r>
    <n v="1758"/>
    <n v="24.63"/>
    <x v="0"/>
    <n v="1.82"/>
    <n v="81.59"/>
    <n v="119"/>
    <n v="95"/>
    <s v="Differential Risk"/>
    <n v="1"/>
    <n v="2023"/>
    <n v="2"/>
    <n v="23"/>
    <d v="2023-02-23T00:00:00"/>
    <s v="Q1"/>
    <s v="Q1-2023"/>
    <s v="M"/>
    <n v="2"/>
    <s v="Poor"/>
    <n v="1"/>
    <x v="0"/>
    <n v="100"/>
    <s v="headache"/>
  </r>
  <r>
    <n v="1758"/>
    <n v="25.16"/>
    <x v="1"/>
    <n v="1.82"/>
    <n v="83.34"/>
    <n v="113"/>
    <n v="104"/>
    <s v="Differential Risk"/>
    <n v="2"/>
    <n v="2023"/>
    <n v="8"/>
    <n v="25"/>
    <d v="2023-08-25T00:00:00"/>
    <s v="Q3"/>
    <s v="Q3-2023"/>
    <s v="M"/>
    <n v="2"/>
    <s v="Poor"/>
    <n v="2"/>
    <x v="1"/>
    <n v="100"/>
    <s v="headache"/>
  </r>
  <r>
    <n v="1758"/>
    <n v="24.28"/>
    <x v="0"/>
    <n v="1.82"/>
    <n v="80.42"/>
    <n v="114"/>
    <n v="95"/>
    <s v="Differential Risk"/>
    <n v="3"/>
    <n v="2024"/>
    <n v="2"/>
    <n v="23"/>
    <d v="2024-02-23T00:00:00"/>
    <s v="Q1"/>
    <s v="Q1-2024"/>
    <s v="M"/>
    <n v="2"/>
    <s v="Poor"/>
    <n v="2"/>
    <x v="1"/>
    <n v="103"/>
    <s v="vomiting"/>
  </r>
  <r>
    <n v="1758"/>
    <n v="24.83"/>
    <x v="0"/>
    <n v="1.82"/>
    <n v="82.24"/>
    <n v="112"/>
    <n v="92"/>
    <s v="Differential Risk"/>
    <n v="4"/>
    <n v="2024"/>
    <n v="8"/>
    <n v="24"/>
    <d v="2024-08-24T00:00:00"/>
    <s v="Q3"/>
    <s v="Q3-2024"/>
    <s v="M"/>
    <n v="1"/>
    <s v="Good"/>
    <n v="2"/>
    <x v="1"/>
    <n v="103"/>
    <s v="vomiting"/>
  </r>
  <r>
    <n v="1758"/>
    <n v="23.93"/>
    <x v="0"/>
    <n v="1.82"/>
    <n v="79.25"/>
    <n v="113"/>
    <n v="94"/>
    <s v="Differential Risk"/>
    <n v="5"/>
    <n v="2025"/>
    <n v="2"/>
    <n v="22"/>
    <d v="2025-02-22T00:00:00"/>
    <s v="Q1"/>
    <s v="Q1-2025"/>
    <s v="M"/>
    <n v="0"/>
    <s v="Very Good"/>
    <n v="1"/>
    <x v="0"/>
    <n v="101"/>
    <s v="nausea"/>
  </r>
  <r>
    <n v="1759"/>
    <n v="28.04"/>
    <x v="1"/>
    <n v="1.82"/>
    <n v="92.87"/>
    <n v="109"/>
    <n v="89"/>
    <s v="Differential Risk"/>
    <n v="1"/>
    <n v="2023"/>
    <n v="2"/>
    <n v="26"/>
    <d v="2023-02-26T00:00:00"/>
    <s v="Q1"/>
    <s v="Q1-2023"/>
    <s v="M"/>
    <n v="2"/>
    <s v="Poor"/>
    <n v="0"/>
    <x v="2"/>
    <n v="101"/>
    <s v="nausea"/>
  </r>
  <r>
    <n v="1759"/>
    <n v="26.36"/>
    <x v="1"/>
    <n v="1.82"/>
    <n v="87.31"/>
    <n v="103"/>
    <n v="92"/>
    <s v="Differential Risk"/>
    <n v="2"/>
    <n v="2023"/>
    <n v="8"/>
    <n v="28"/>
    <d v="2023-08-28T00:00:00"/>
    <s v="Q3"/>
    <s v="Q3-2023"/>
    <s v="M"/>
    <n v="1"/>
    <s v="Good"/>
    <n v="0"/>
    <x v="2"/>
    <n v="100"/>
    <s v="headache"/>
  </r>
  <r>
    <n v="1759"/>
    <n v="26.72"/>
    <x v="1"/>
    <n v="1.82"/>
    <n v="88.52"/>
    <n v="103"/>
    <n v="89"/>
    <s v="Differential Risk"/>
    <n v="3"/>
    <n v="2024"/>
    <n v="2"/>
    <n v="26"/>
    <d v="2024-02-26T00:00:00"/>
    <s v="Q1"/>
    <s v="Q1-2024"/>
    <s v="M"/>
    <n v="2"/>
    <s v="Poor"/>
    <n v="0"/>
    <x v="2"/>
    <n v="100"/>
    <s v="headache"/>
  </r>
  <r>
    <n v="1760"/>
    <n v="20.94"/>
    <x v="0"/>
    <n v="1.82"/>
    <n v="69.37"/>
    <n v="120"/>
    <n v="91"/>
    <s v="Differential Risk"/>
    <n v="1"/>
    <n v="2023"/>
    <n v="2"/>
    <n v="28"/>
    <d v="2023-02-28T00:00:00"/>
    <s v="Q1"/>
    <s v="Q1-2023"/>
    <s v="M"/>
    <n v="1"/>
    <s v="Good"/>
    <n v="1"/>
    <x v="0"/>
    <n v="102"/>
    <s v="tinnitus"/>
  </r>
  <r>
    <n v="1760"/>
    <n v="24.62"/>
    <x v="0"/>
    <n v="1.82"/>
    <n v="81.55"/>
    <n v="123"/>
    <n v="88"/>
    <s v="Differential Risk"/>
    <n v="2"/>
    <n v="2023"/>
    <n v="8"/>
    <n v="30"/>
    <d v="2023-08-30T00:00:00"/>
    <s v="Q3"/>
    <s v="Q3-2023"/>
    <s v="M"/>
    <n v="0"/>
    <s v="Very Good"/>
    <n v="1"/>
    <x v="0"/>
    <n v="100"/>
    <s v="headache"/>
  </r>
  <r>
    <n v="1760"/>
    <n v="25.17"/>
    <x v="1"/>
    <n v="1.82"/>
    <n v="83.39"/>
    <n v="124"/>
    <n v="87"/>
    <s v="Differential Risk"/>
    <n v="3"/>
    <n v="2024"/>
    <n v="2"/>
    <n v="28"/>
    <d v="2024-02-28T00:00:00"/>
    <s v="Q1"/>
    <s v="Q1-2024"/>
    <s v="M"/>
    <n v="2"/>
    <s v="Poor"/>
    <n v="0"/>
    <x v="2"/>
    <n v="101"/>
    <s v="nausea"/>
  </r>
  <r>
    <n v="1760"/>
    <n v="26.67"/>
    <x v="1"/>
    <n v="1.82"/>
    <n v="88.34"/>
    <n v="121"/>
    <n v="90"/>
    <s v="Differential Risk"/>
    <n v="4"/>
    <n v="2024"/>
    <n v="8"/>
    <n v="29"/>
    <d v="2024-08-29T00:00:00"/>
    <s v="Q3"/>
    <s v="Q3-2024"/>
    <s v="M"/>
    <n v="2"/>
    <s v="Poor"/>
    <n v="1"/>
    <x v="0"/>
    <n v="105"/>
    <s v="abdominal pain"/>
  </r>
  <r>
    <n v="1760"/>
    <n v="25"/>
    <x v="1"/>
    <n v="1.82"/>
    <n v="82.8"/>
    <n v="112"/>
    <n v="92"/>
    <s v="Differential Risk"/>
    <n v="5"/>
    <n v="2025"/>
    <n v="2"/>
    <n v="27"/>
    <d v="2025-02-27T00:00:00"/>
    <s v="Q1"/>
    <s v="Q1-2025"/>
    <s v="M"/>
    <n v="2"/>
    <s v="Poor"/>
    <n v="0"/>
    <x v="2"/>
    <n v="100"/>
    <s v="headache"/>
  </r>
  <r>
    <n v="1760"/>
    <n v="25.7"/>
    <x v="1"/>
    <n v="1.82"/>
    <n v="85.14"/>
    <n v="109"/>
    <n v="94"/>
    <s v="Differential Risk"/>
    <n v="6"/>
    <n v="2025"/>
    <n v="8"/>
    <n v="29"/>
    <d v="2025-08-29T00:00:00"/>
    <s v="Q3"/>
    <s v="Q3-2025"/>
    <s v="M"/>
    <n v="2"/>
    <s v="Poor"/>
    <n v="0"/>
    <x v="2"/>
    <n v="100"/>
    <s v="headache"/>
  </r>
  <r>
    <n v="1761"/>
    <n v="28.48"/>
    <x v="1"/>
    <n v="1.82"/>
    <n v="94.33"/>
    <n v="116"/>
    <n v="83"/>
    <s v="Differential Risk"/>
    <n v="1"/>
    <n v="2023"/>
    <n v="3"/>
    <n v="2"/>
    <d v="2023-03-02T00:00:00"/>
    <s v="Q1"/>
    <s v="Q1-2023"/>
    <s v="M"/>
    <n v="1"/>
    <s v="Good"/>
    <n v="0"/>
    <x v="2"/>
    <n v="103"/>
    <s v="vomiting"/>
  </r>
  <r>
    <n v="1761"/>
    <n v="28.08"/>
    <x v="1"/>
    <n v="1.82"/>
    <n v="93.02"/>
    <n v="113"/>
    <n v="83"/>
    <s v="Differential Risk"/>
    <n v="2"/>
    <n v="2023"/>
    <n v="9"/>
    <n v="1"/>
    <d v="2023-09-01T00:00:00"/>
    <s v="Q3"/>
    <s v="Q3-2023"/>
    <s v="M"/>
    <n v="1"/>
    <s v="Good"/>
    <n v="0"/>
    <x v="2"/>
    <n v="100"/>
    <s v="headache"/>
  </r>
  <r>
    <n v="1761"/>
    <n v="28.46"/>
    <x v="1"/>
    <n v="1.82"/>
    <n v="94.28"/>
    <n v="112"/>
    <n v="81"/>
    <s v="Differential Risk"/>
    <n v="3"/>
    <n v="2024"/>
    <n v="3"/>
    <n v="1"/>
    <d v="2024-03-01T00:00:00"/>
    <s v="Q1"/>
    <s v="Q1-2024"/>
    <s v="M"/>
    <n v="1"/>
    <s v="Good"/>
    <n v="1"/>
    <x v="0"/>
    <n v="104"/>
    <s v="itching"/>
  </r>
  <r>
    <n v="1761"/>
    <n v="29.52"/>
    <x v="1"/>
    <n v="1.82"/>
    <n v="97.8"/>
    <n v="111"/>
    <n v="79"/>
    <s v="Low Risk"/>
    <n v="4"/>
    <n v="2024"/>
    <n v="8"/>
    <n v="31"/>
    <d v="2024-08-31T00:00:00"/>
    <s v="Q3"/>
    <s v="Q3-2024"/>
    <s v="M"/>
    <n v="2"/>
    <s v="Poor"/>
    <n v="0"/>
    <x v="2"/>
    <n v="107"/>
    <s v="skin rash"/>
  </r>
  <r>
    <n v="1762"/>
    <n v="22.31"/>
    <x v="0"/>
    <n v="1.82"/>
    <n v="73.89"/>
    <n v="119"/>
    <n v="106"/>
    <s v="Differential Risk"/>
    <n v="1"/>
    <n v="2023"/>
    <n v="3"/>
    <n v="2"/>
    <d v="2023-03-02T00:00:00"/>
    <s v="Q1"/>
    <s v="Q1-2023"/>
    <s v="M"/>
    <n v="1"/>
    <s v="Good"/>
    <n v="1"/>
    <x v="0"/>
    <n v="100"/>
    <s v="headache"/>
  </r>
  <r>
    <n v="1762"/>
    <n v="21.82"/>
    <x v="0"/>
    <n v="1.82"/>
    <n v="72.28"/>
    <n v="127"/>
    <n v="113"/>
    <s v="Differential Risk"/>
    <n v="2"/>
    <n v="2023"/>
    <n v="9"/>
    <n v="1"/>
    <d v="2023-09-01T00:00:00"/>
    <s v="Q3"/>
    <s v="Q3-2023"/>
    <s v="M"/>
    <n v="1"/>
    <s v="Good"/>
    <n v="2"/>
    <x v="1"/>
    <n v="103"/>
    <s v="vomiting"/>
  </r>
  <r>
    <n v="1762"/>
    <n v="20.149999999999999"/>
    <x v="0"/>
    <n v="1.82"/>
    <n v="66.760000000000005"/>
    <n v="128"/>
    <n v="121"/>
    <s v="Differential Risk"/>
    <n v="3"/>
    <n v="2024"/>
    <n v="3"/>
    <n v="1"/>
    <d v="2024-03-01T00:00:00"/>
    <s v="Q1"/>
    <s v="Q1-2024"/>
    <s v="M"/>
    <n v="0"/>
    <s v="Very Good"/>
    <n v="1"/>
    <x v="0"/>
    <n v="100"/>
    <s v="headache"/>
  </r>
  <r>
    <n v="1762"/>
    <n v="16.170000000000002"/>
    <x v="3"/>
    <n v="1.82"/>
    <n v="53.56"/>
    <n v="136"/>
    <n v="125"/>
    <s v="High Risk"/>
    <n v="4"/>
    <n v="2024"/>
    <n v="8"/>
    <n v="31"/>
    <d v="2024-08-31T00:00:00"/>
    <s v="Q3"/>
    <s v="Q3-2024"/>
    <s v="M"/>
    <n v="2"/>
    <s v="Poor"/>
    <n v="0"/>
    <x v="2"/>
    <n v="100"/>
    <s v="headache"/>
  </r>
  <r>
    <n v="1763"/>
    <n v="25.49"/>
    <x v="1"/>
    <n v="1.82"/>
    <n v="84.43"/>
    <n v="127"/>
    <n v="109"/>
    <s v="Differential Risk"/>
    <n v="1"/>
    <n v="2023"/>
    <n v="3"/>
    <n v="6"/>
    <d v="2023-03-06T00:00:00"/>
    <s v="Q1"/>
    <s v="Q1-2023"/>
    <s v="M"/>
    <n v="3"/>
    <s v="Very Poor"/>
    <n v="0"/>
    <x v="2"/>
    <n v="109"/>
    <s v="hallucinations"/>
  </r>
  <r>
    <n v="1763"/>
    <n v="26.7"/>
    <x v="1"/>
    <n v="1.82"/>
    <n v="88.45"/>
    <n v="122"/>
    <n v="120"/>
    <s v="Differential Risk"/>
    <n v="2"/>
    <n v="2023"/>
    <n v="9"/>
    <n v="5"/>
    <d v="2023-09-05T00:00:00"/>
    <s v="Q3"/>
    <s v="Q3-2023"/>
    <s v="M"/>
    <n v="3"/>
    <s v="Very Poor"/>
    <n v="2"/>
    <x v="1"/>
    <n v="100"/>
    <s v="headache"/>
  </r>
  <r>
    <n v="1763"/>
    <n v="24.19"/>
    <x v="0"/>
    <n v="1.82"/>
    <n v="80.13"/>
    <n v="119"/>
    <n v="118"/>
    <s v="Differential Risk"/>
    <n v="3"/>
    <n v="2024"/>
    <n v="3"/>
    <n v="5"/>
    <d v="2024-03-05T00:00:00"/>
    <s v="Q1"/>
    <s v="Q1-2024"/>
    <s v="M"/>
    <n v="1"/>
    <s v="Good"/>
    <n v="1"/>
    <x v="0"/>
    <n v="100"/>
    <s v="headache"/>
  </r>
  <r>
    <n v="1763"/>
    <n v="20.16"/>
    <x v="0"/>
    <n v="1.82"/>
    <n v="66.78"/>
    <n v="121"/>
    <n v="123"/>
    <s v="Differential Risk"/>
    <n v="4"/>
    <n v="2024"/>
    <n v="9"/>
    <n v="4"/>
    <d v="2024-09-04T00:00:00"/>
    <s v="Q3"/>
    <s v="Q3-2024"/>
    <s v="M"/>
    <n v="3"/>
    <s v="Very Poor"/>
    <n v="1"/>
    <x v="0"/>
    <n v="100"/>
    <s v="headache"/>
  </r>
  <r>
    <n v="1763"/>
    <n v="20.55"/>
    <x v="0"/>
    <n v="1.82"/>
    <n v="68.069999999999993"/>
    <n v="121"/>
    <n v="111"/>
    <s v="Differential Risk"/>
    <n v="5"/>
    <n v="2025"/>
    <n v="3"/>
    <n v="5"/>
    <d v="2025-03-05T00:00:00"/>
    <s v="Q1"/>
    <s v="Q1-2025"/>
    <s v="M"/>
    <n v="1"/>
    <s v="Good"/>
    <n v="2"/>
    <x v="1"/>
    <n v="108"/>
    <s v="palpitations"/>
  </r>
  <r>
    <n v="1763"/>
    <n v="18.12"/>
    <x v="3"/>
    <n v="1.82"/>
    <n v="60.03"/>
    <n v="117"/>
    <n v="104"/>
    <s v="Differential Risk"/>
    <n v="6"/>
    <n v="2025"/>
    <n v="9"/>
    <n v="4"/>
    <d v="2025-09-04T00:00:00"/>
    <s v="Q3"/>
    <s v="Q3-2025"/>
    <s v="M"/>
    <n v="2"/>
    <s v="Poor"/>
    <n v="2"/>
    <x v="1"/>
    <n v="100"/>
    <s v="headache"/>
  </r>
  <r>
    <n v="1764"/>
    <n v="17.68"/>
    <x v="3"/>
    <n v="1.82"/>
    <n v="58.57"/>
    <n v="121"/>
    <n v="120"/>
    <s v="Differential Risk"/>
    <n v="1"/>
    <n v="2023"/>
    <n v="3"/>
    <n v="7"/>
    <d v="2023-03-07T00:00:00"/>
    <s v="Q1"/>
    <s v="Q1-2023"/>
    <s v="M"/>
    <n v="1"/>
    <s v="Good"/>
    <n v="2"/>
    <x v="1"/>
    <n v="109"/>
    <s v="hallucinations"/>
  </r>
  <r>
    <n v="1764"/>
    <n v="15.76"/>
    <x v="3"/>
    <n v="1.82"/>
    <n v="52.2"/>
    <n v="128"/>
    <n v="116"/>
    <s v="Differential Risk"/>
    <n v="2"/>
    <n v="2023"/>
    <n v="9"/>
    <n v="6"/>
    <d v="2023-09-06T00:00:00"/>
    <s v="Q3"/>
    <s v="Q3-2023"/>
    <s v="M"/>
    <n v="2"/>
    <s v="Poor"/>
    <n v="2"/>
    <x v="1"/>
    <n v="100"/>
    <s v="headache"/>
  </r>
  <r>
    <n v="1764"/>
    <n v="18.23"/>
    <x v="3"/>
    <n v="1.82"/>
    <n v="60.38"/>
    <n v="124"/>
    <n v="116"/>
    <s v="Differential Risk"/>
    <n v="3"/>
    <n v="2024"/>
    <n v="3"/>
    <n v="6"/>
    <d v="2024-03-06T00:00:00"/>
    <s v="Q1"/>
    <s v="Q1-2024"/>
    <s v="M"/>
    <n v="0"/>
    <s v="Very Good"/>
    <n v="0"/>
    <x v="2"/>
    <n v="108"/>
    <s v="palpitations"/>
  </r>
  <r>
    <n v="1764"/>
    <n v="18.07"/>
    <x v="3"/>
    <n v="1.82"/>
    <n v="59.86"/>
    <n v="123"/>
    <n v="115"/>
    <s v="Differential Risk"/>
    <n v="4"/>
    <n v="2024"/>
    <n v="9"/>
    <n v="5"/>
    <d v="2024-09-05T00:00:00"/>
    <s v="Q3"/>
    <s v="Q3-2024"/>
    <s v="M"/>
    <n v="3"/>
    <s v="Very Poor"/>
    <n v="0"/>
    <x v="2"/>
    <n v="100"/>
    <s v="headache"/>
  </r>
  <r>
    <n v="1764"/>
    <n v="19.600000000000001"/>
    <x v="0"/>
    <n v="1.82"/>
    <n v="64.91"/>
    <n v="121"/>
    <n v="115"/>
    <s v="Differential Risk"/>
    <n v="5"/>
    <n v="2025"/>
    <n v="3"/>
    <n v="6"/>
    <d v="2025-03-06T00:00:00"/>
    <s v="Q1"/>
    <s v="Q1-2025"/>
    <s v="M"/>
    <n v="3"/>
    <s v="Very Poor"/>
    <n v="0"/>
    <x v="2"/>
    <n v="102"/>
    <s v="tinnitus"/>
  </r>
  <r>
    <n v="1764"/>
    <n v="21.49"/>
    <x v="0"/>
    <n v="1.82"/>
    <n v="71.17"/>
    <n v="121"/>
    <n v="108"/>
    <s v="Differential Risk"/>
    <n v="6"/>
    <n v="2025"/>
    <n v="9"/>
    <n v="5"/>
    <d v="2025-09-05T00:00:00"/>
    <s v="Q3"/>
    <s v="Q3-2025"/>
    <s v="M"/>
    <n v="3"/>
    <s v="Very Poor"/>
    <n v="0"/>
    <x v="2"/>
    <n v="100"/>
    <s v="headache"/>
  </r>
  <r>
    <n v="1765"/>
    <n v="22.75"/>
    <x v="0"/>
    <n v="1.82"/>
    <n v="75.36"/>
    <n v="134"/>
    <n v="127"/>
    <s v="Differential Risk"/>
    <n v="1"/>
    <n v="2023"/>
    <n v="3"/>
    <n v="10"/>
    <d v="2023-03-10T00:00:00"/>
    <s v="Q1"/>
    <s v="Q1-2023"/>
    <s v="M"/>
    <n v="1"/>
    <s v="Good"/>
    <n v="2"/>
    <x v="1"/>
    <n v="102"/>
    <s v="tinnitus"/>
  </r>
  <r>
    <n v="1765"/>
    <n v="24.6"/>
    <x v="0"/>
    <n v="1.82"/>
    <n v="81.48"/>
    <n v="137"/>
    <n v="128"/>
    <s v="High Risk"/>
    <n v="2"/>
    <n v="2023"/>
    <n v="9"/>
    <n v="9"/>
    <d v="2023-09-09T00:00:00"/>
    <s v="Q3"/>
    <s v="Q3-2023"/>
    <s v="M"/>
    <n v="1"/>
    <s v="Good"/>
    <n v="2"/>
    <x v="1"/>
    <n v="109"/>
    <s v="hallucinations"/>
  </r>
  <r>
    <n v="1765"/>
    <n v="24.77"/>
    <x v="0"/>
    <n v="1.82"/>
    <n v="82.06"/>
    <n v="140"/>
    <n v="135"/>
    <s v="High Risk"/>
    <n v="3"/>
    <n v="2024"/>
    <n v="3"/>
    <n v="9"/>
    <d v="2024-03-09T00:00:00"/>
    <s v="Q1"/>
    <s v="Q1-2024"/>
    <s v="M"/>
    <n v="3"/>
    <s v="Very Poor"/>
    <n v="2"/>
    <x v="1"/>
    <n v="101"/>
    <s v="nausea"/>
  </r>
  <r>
    <n v="1765"/>
    <n v="24.5"/>
    <x v="0"/>
    <n v="1.82"/>
    <n v="81.17"/>
    <n v="137"/>
    <n v="133"/>
    <s v="High Risk"/>
    <n v="4"/>
    <n v="2024"/>
    <n v="9"/>
    <n v="8"/>
    <d v="2024-09-08T00:00:00"/>
    <s v="Q3"/>
    <s v="Q3-2024"/>
    <s v="M"/>
    <n v="3"/>
    <s v="Very Poor"/>
    <n v="1"/>
    <x v="0"/>
    <n v="100"/>
    <s v="headache"/>
  </r>
  <r>
    <n v="1765"/>
    <n v="23.87"/>
    <x v="0"/>
    <n v="1.82"/>
    <n v="79.08"/>
    <n v="129"/>
    <n v="130"/>
    <s v="Differential Risk"/>
    <n v="5"/>
    <n v="2025"/>
    <n v="3"/>
    <n v="9"/>
    <d v="2025-03-09T00:00:00"/>
    <s v="Q1"/>
    <s v="Q1-2025"/>
    <s v="M"/>
    <n v="2"/>
    <s v="Poor"/>
    <n v="2"/>
    <x v="1"/>
    <n v="100"/>
    <s v="headache"/>
  </r>
  <r>
    <n v="1765"/>
    <n v="24.19"/>
    <x v="0"/>
    <n v="1.82"/>
    <n v="80.12"/>
    <n v="124"/>
    <n v="135"/>
    <s v="Differential Risk"/>
    <n v="6"/>
    <n v="2025"/>
    <n v="9"/>
    <n v="8"/>
    <d v="2025-09-08T00:00:00"/>
    <s v="Q3"/>
    <s v="Q3-2025"/>
    <s v="M"/>
    <n v="3"/>
    <s v="Very Poor"/>
    <n v="2"/>
    <x v="1"/>
    <n v="101"/>
    <s v="nausea"/>
  </r>
  <r>
    <n v="1766"/>
    <n v="21.61"/>
    <x v="0"/>
    <n v="1.82"/>
    <n v="71.59"/>
    <n v="118"/>
    <n v="101"/>
    <s v="Differential Risk"/>
    <n v="1"/>
    <n v="2023"/>
    <n v="3"/>
    <n v="10"/>
    <d v="2023-03-10T00:00:00"/>
    <s v="Q1"/>
    <s v="Q1-2023"/>
    <s v="M"/>
    <n v="2"/>
    <s v="Poor"/>
    <n v="1"/>
    <x v="0"/>
    <n v="107"/>
    <s v="skin rash"/>
  </r>
  <r>
    <n v="1766"/>
    <n v="22.52"/>
    <x v="0"/>
    <n v="1.82"/>
    <n v="74.61"/>
    <n v="129"/>
    <n v="101"/>
    <s v="Differential Risk"/>
    <n v="2"/>
    <n v="2023"/>
    <n v="9"/>
    <n v="9"/>
    <d v="2023-09-09T00:00:00"/>
    <s v="Q3"/>
    <s v="Q3-2023"/>
    <s v="M"/>
    <n v="1"/>
    <s v="Good"/>
    <n v="2"/>
    <x v="1"/>
    <n v="100"/>
    <s v="headache"/>
  </r>
  <r>
    <n v="1766"/>
    <n v="23.24"/>
    <x v="0"/>
    <n v="1.82"/>
    <n v="77"/>
    <n v="139"/>
    <n v="107"/>
    <s v="High Risk"/>
    <n v="3"/>
    <n v="2024"/>
    <n v="3"/>
    <n v="9"/>
    <d v="2024-03-09T00:00:00"/>
    <s v="Q1"/>
    <s v="Q1-2024"/>
    <s v="M"/>
    <n v="0"/>
    <s v="Very Good"/>
    <n v="2"/>
    <x v="1"/>
    <n v="101"/>
    <s v="nausea"/>
  </r>
  <r>
    <n v="1766"/>
    <n v="19.25"/>
    <x v="0"/>
    <n v="1.82"/>
    <n v="63.77"/>
    <n v="140"/>
    <n v="113"/>
    <s v="High Risk"/>
    <n v="4"/>
    <n v="2024"/>
    <n v="9"/>
    <n v="8"/>
    <d v="2024-09-08T00:00:00"/>
    <s v="Q3"/>
    <s v="Q3-2024"/>
    <s v="M"/>
    <n v="0"/>
    <s v="Very Good"/>
    <n v="1"/>
    <x v="0"/>
    <n v="100"/>
    <s v="headache"/>
  </r>
  <r>
    <n v="1766"/>
    <n v="20.05"/>
    <x v="0"/>
    <n v="1.82"/>
    <n v="66.41"/>
    <n v="132"/>
    <n v="106"/>
    <s v="Differential Risk"/>
    <n v="5"/>
    <n v="2025"/>
    <n v="3"/>
    <n v="9"/>
    <d v="2025-03-09T00:00:00"/>
    <s v="Q1"/>
    <s v="Q1-2025"/>
    <s v="M"/>
    <n v="2"/>
    <s v="Poor"/>
    <n v="2"/>
    <x v="1"/>
    <n v="107"/>
    <s v="skin rash"/>
  </r>
  <r>
    <n v="1766"/>
    <n v="22.14"/>
    <x v="0"/>
    <n v="1.82"/>
    <n v="73.33"/>
    <n v="134"/>
    <n v="108"/>
    <s v="Differential Risk"/>
    <n v="6"/>
    <n v="2025"/>
    <n v="9"/>
    <n v="8"/>
    <d v="2025-09-08T00:00:00"/>
    <s v="Q3"/>
    <s v="Q3-2025"/>
    <s v="M"/>
    <n v="2"/>
    <s v="Poor"/>
    <n v="2"/>
    <x v="1"/>
    <n v="100"/>
    <s v="headache"/>
  </r>
  <r>
    <n v="1767"/>
    <n v="21.74"/>
    <x v="0"/>
    <n v="1.82"/>
    <n v="72.010000000000005"/>
    <n v="129"/>
    <n v="122"/>
    <s v="Differential Risk"/>
    <n v="1"/>
    <n v="2023"/>
    <n v="3"/>
    <n v="10"/>
    <d v="2023-03-10T00:00:00"/>
    <s v="Q1"/>
    <s v="Q1-2023"/>
    <s v="M"/>
    <n v="3"/>
    <s v="Very Poor"/>
    <n v="2"/>
    <x v="1"/>
    <n v="100"/>
    <s v="headache"/>
  </r>
  <r>
    <n v="1767"/>
    <n v="20.21"/>
    <x v="0"/>
    <n v="1.82"/>
    <n v="66.95"/>
    <n v="143"/>
    <n v="114"/>
    <s v="High Risk"/>
    <n v="2"/>
    <n v="2023"/>
    <n v="9"/>
    <n v="9"/>
    <d v="2023-09-09T00:00:00"/>
    <s v="Q3"/>
    <s v="Q3-2023"/>
    <s v="M"/>
    <n v="3"/>
    <s v="Very Poor"/>
    <n v="1"/>
    <x v="0"/>
    <n v="108"/>
    <s v="palpitations"/>
  </r>
  <r>
    <n v="1767"/>
    <n v="25.04"/>
    <x v="1"/>
    <n v="1.82"/>
    <n v="82.94"/>
    <n v="149"/>
    <n v="114"/>
    <s v="High Risk"/>
    <n v="3"/>
    <n v="2024"/>
    <n v="3"/>
    <n v="9"/>
    <d v="2024-03-09T00:00:00"/>
    <s v="Q1"/>
    <s v="Q1-2024"/>
    <s v="M"/>
    <n v="2"/>
    <s v="Poor"/>
    <n v="0"/>
    <x v="2"/>
    <n v="100"/>
    <s v="headache"/>
  </r>
  <r>
    <n v="1767"/>
    <n v="24.25"/>
    <x v="0"/>
    <n v="1.82"/>
    <n v="80.319999999999993"/>
    <n v="155"/>
    <n v="109"/>
    <s v="High Risk"/>
    <n v="4"/>
    <n v="2024"/>
    <n v="9"/>
    <n v="8"/>
    <d v="2024-09-08T00:00:00"/>
    <s v="Q3"/>
    <s v="Q3-2024"/>
    <s v="M"/>
    <n v="1"/>
    <s v="Good"/>
    <n v="0"/>
    <x v="2"/>
    <n v="100"/>
    <s v="headache"/>
  </r>
  <r>
    <n v="1767"/>
    <n v="25.47"/>
    <x v="1"/>
    <n v="1.82"/>
    <n v="84.35"/>
    <n v="155"/>
    <n v="107"/>
    <s v="High Risk"/>
    <n v="5"/>
    <n v="2025"/>
    <n v="3"/>
    <n v="9"/>
    <d v="2025-03-09T00:00:00"/>
    <s v="Q1"/>
    <s v="Q1-2025"/>
    <s v="M"/>
    <n v="1"/>
    <s v="Good"/>
    <n v="1"/>
    <x v="0"/>
    <n v="104"/>
    <s v="itching"/>
  </r>
  <r>
    <n v="1768"/>
    <n v="21.55"/>
    <x v="0"/>
    <n v="1.62"/>
    <n v="56.57"/>
    <n v="126"/>
    <n v="101"/>
    <s v="Differential Risk"/>
    <n v="1"/>
    <n v="2023"/>
    <n v="3"/>
    <n v="12"/>
    <d v="2023-03-12T00:00:00"/>
    <s v="Q1"/>
    <s v="Q1-2023"/>
    <s v="F"/>
    <n v="1"/>
    <s v="Good"/>
    <n v="2"/>
    <x v="1"/>
    <n v="100"/>
    <s v="headache"/>
  </r>
  <r>
    <n v="1768"/>
    <n v="20.02"/>
    <x v="0"/>
    <n v="1.62"/>
    <n v="52.54"/>
    <n v="121"/>
    <n v="119"/>
    <s v="Differential Risk"/>
    <n v="2"/>
    <n v="2023"/>
    <n v="9"/>
    <n v="11"/>
    <d v="2023-09-11T00:00:00"/>
    <s v="Q3"/>
    <s v="Q3-2023"/>
    <s v="F"/>
    <n v="3"/>
    <s v="Very Poor"/>
    <n v="2"/>
    <x v="1"/>
    <n v="105"/>
    <s v="abdominal pain"/>
  </r>
  <r>
    <n v="1768"/>
    <n v="22.75"/>
    <x v="0"/>
    <n v="1.62"/>
    <n v="59.7"/>
    <n v="117"/>
    <n v="120"/>
    <s v="Differential Risk"/>
    <n v="3"/>
    <n v="2024"/>
    <n v="3"/>
    <n v="11"/>
    <d v="2024-03-11T00:00:00"/>
    <s v="Q1"/>
    <s v="Q1-2024"/>
    <s v="F"/>
    <n v="1"/>
    <s v="Good"/>
    <n v="2"/>
    <x v="1"/>
    <n v="105"/>
    <s v="abdominal pain"/>
  </r>
  <r>
    <n v="1768"/>
    <n v="18.16"/>
    <x v="3"/>
    <n v="1.62"/>
    <n v="47.66"/>
    <n v="121"/>
    <n v="123"/>
    <s v="Differential Risk"/>
    <n v="4"/>
    <n v="2024"/>
    <n v="9"/>
    <n v="10"/>
    <d v="2024-09-10T00:00:00"/>
    <s v="Q3"/>
    <s v="Q3-2024"/>
    <s v="F"/>
    <n v="1"/>
    <s v="Good"/>
    <n v="2"/>
    <x v="1"/>
    <n v="100"/>
    <s v="headache"/>
  </r>
  <r>
    <n v="1768"/>
    <n v="20.49"/>
    <x v="0"/>
    <n v="1.62"/>
    <n v="53.76"/>
    <n v="121"/>
    <n v="116"/>
    <s v="Differential Risk"/>
    <n v="5"/>
    <n v="2025"/>
    <n v="3"/>
    <n v="11"/>
    <d v="2025-03-11T00:00:00"/>
    <s v="Q1"/>
    <s v="Q1-2025"/>
    <s v="F"/>
    <n v="0"/>
    <s v="Very Good"/>
    <n v="0"/>
    <x v="2"/>
    <n v="104"/>
    <s v="itching"/>
  </r>
  <r>
    <n v="1769"/>
    <n v="19.97"/>
    <x v="0"/>
    <n v="1.62"/>
    <n v="52.4"/>
    <n v="119"/>
    <n v="93"/>
    <s v="Differential Risk"/>
    <n v="1"/>
    <n v="2023"/>
    <n v="3"/>
    <n v="15"/>
    <d v="2023-03-15T00:00:00"/>
    <s v="Q1"/>
    <s v="Q1-2023"/>
    <s v="F"/>
    <n v="2"/>
    <s v="Poor"/>
    <n v="1"/>
    <x v="0"/>
    <n v="101"/>
    <s v="nausea"/>
  </r>
  <r>
    <n v="1769"/>
    <n v="17.12"/>
    <x v="3"/>
    <n v="1.62"/>
    <n v="44.93"/>
    <n v="120"/>
    <n v="98"/>
    <s v="Differential Risk"/>
    <n v="2"/>
    <n v="2023"/>
    <n v="9"/>
    <n v="14"/>
    <d v="2023-09-14T00:00:00"/>
    <s v="Q3"/>
    <s v="Q3-2023"/>
    <s v="F"/>
    <n v="0"/>
    <s v="Very Good"/>
    <n v="1"/>
    <x v="0"/>
    <n v="107"/>
    <s v="skin rash"/>
  </r>
  <r>
    <n v="1769"/>
    <n v="16.649999999999999"/>
    <x v="3"/>
    <n v="1.62"/>
    <n v="43.69"/>
    <n v="124"/>
    <n v="99"/>
    <s v="Differential Risk"/>
    <n v="3"/>
    <n v="2024"/>
    <n v="3"/>
    <n v="14"/>
    <d v="2024-03-14T00:00:00"/>
    <s v="Q1"/>
    <s v="Q1-2024"/>
    <s v="F"/>
    <n v="2"/>
    <s v="Poor"/>
    <n v="2"/>
    <x v="1"/>
    <n v="102"/>
    <s v="tinnitus"/>
  </r>
  <r>
    <n v="1769"/>
    <n v="17.28"/>
    <x v="3"/>
    <n v="1.62"/>
    <n v="45.35"/>
    <n v="126"/>
    <n v="99"/>
    <s v="Differential Risk"/>
    <n v="4"/>
    <n v="2024"/>
    <n v="9"/>
    <n v="13"/>
    <d v="2024-09-13T00:00:00"/>
    <s v="Q3"/>
    <s v="Q3-2024"/>
    <s v="F"/>
    <n v="3"/>
    <s v="Very Poor"/>
    <n v="2"/>
    <x v="1"/>
    <n v="100"/>
    <s v="headache"/>
  </r>
  <r>
    <n v="1769"/>
    <n v="15.77"/>
    <x v="3"/>
    <n v="1.62"/>
    <n v="41.39"/>
    <n v="118"/>
    <n v="98"/>
    <s v="Differential Risk"/>
    <n v="5"/>
    <n v="2025"/>
    <n v="3"/>
    <n v="14"/>
    <d v="2025-03-14T00:00:00"/>
    <s v="Q1"/>
    <s v="Q1-2025"/>
    <s v="F"/>
    <n v="2"/>
    <s v="Poor"/>
    <n v="1"/>
    <x v="0"/>
    <n v="103"/>
    <s v="vomiting"/>
  </r>
  <r>
    <n v="1770"/>
    <n v="26.05"/>
    <x v="1"/>
    <n v="1.82"/>
    <n v="86.3"/>
    <n v="132"/>
    <n v="110"/>
    <s v="Differential Risk"/>
    <n v="1"/>
    <n v="2023"/>
    <n v="3"/>
    <n v="15"/>
    <d v="2023-03-15T00:00:00"/>
    <s v="Q1"/>
    <s v="Q1-2023"/>
    <s v="M"/>
    <n v="0"/>
    <s v="Very Good"/>
    <n v="1"/>
    <x v="0"/>
    <n v="102"/>
    <s v="tinnitus"/>
  </r>
  <r>
    <n v="1770"/>
    <n v="30.84"/>
    <x v="2"/>
    <n v="1.82"/>
    <n v="102.15"/>
    <n v="127"/>
    <n v="103"/>
    <s v="Differential Risk"/>
    <n v="2"/>
    <n v="2023"/>
    <n v="9"/>
    <n v="14"/>
    <d v="2023-09-14T00:00:00"/>
    <s v="Q3"/>
    <s v="Q3-2023"/>
    <s v="M"/>
    <n v="2"/>
    <s v="Poor"/>
    <n v="0"/>
    <x v="2"/>
    <n v="100"/>
    <s v="headache"/>
  </r>
  <r>
    <n v="1770"/>
    <n v="27.83"/>
    <x v="1"/>
    <n v="1.82"/>
    <n v="92.18"/>
    <n v="124"/>
    <n v="104"/>
    <s v="Differential Risk"/>
    <n v="3"/>
    <n v="2024"/>
    <n v="3"/>
    <n v="14"/>
    <d v="2024-03-14T00:00:00"/>
    <s v="Q1"/>
    <s v="Q1-2024"/>
    <s v="M"/>
    <n v="1"/>
    <s v="Good"/>
    <n v="2"/>
    <x v="1"/>
    <n v="105"/>
    <s v="abdominal pain"/>
  </r>
  <r>
    <n v="1770"/>
    <n v="30.68"/>
    <x v="2"/>
    <n v="1.82"/>
    <n v="101.63"/>
    <n v="125"/>
    <n v="104"/>
    <s v="Differential Risk"/>
    <n v="4"/>
    <n v="2024"/>
    <n v="9"/>
    <n v="13"/>
    <d v="2024-09-13T00:00:00"/>
    <s v="Q3"/>
    <s v="Q3-2024"/>
    <s v="M"/>
    <n v="3"/>
    <s v="Very Poor"/>
    <n v="0"/>
    <x v="2"/>
    <n v="100"/>
    <s v="headache"/>
  </r>
  <r>
    <n v="1770"/>
    <n v="31.56"/>
    <x v="2"/>
    <n v="1.82"/>
    <n v="104.53"/>
    <n v="122"/>
    <n v="102"/>
    <s v="Differential Risk"/>
    <n v="5"/>
    <n v="2025"/>
    <n v="3"/>
    <n v="14"/>
    <d v="2025-03-14T00:00:00"/>
    <s v="Q1"/>
    <s v="Q1-2025"/>
    <s v="M"/>
    <n v="2"/>
    <s v="Poor"/>
    <n v="0"/>
    <x v="2"/>
    <n v="100"/>
    <s v="headache"/>
  </r>
  <r>
    <n v="1771"/>
    <n v="25.93"/>
    <x v="1"/>
    <n v="1.82"/>
    <n v="85.9"/>
    <n v="141"/>
    <n v="124"/>
    <s v="High Risk"/>
    <n v="1"/>
    <n v="2023"/>
    <n v="3"/>
    <n v="17"/>
    <d v="2023-03-17T00:00:00"/>
    <s v="Q1"/>
    <s v="Q1-2023"/>
    <s v="M"/>
    <n v="0"/>
    <s v="Very Good"/>
    <n v="1"/>
    <x v="0"/>
    <n v="107"/>
    <s v="skin rash"/>
  </r>
  <r>
    <n v="1771"/>
    <n v="26.34"/>
    <x v="1"/>
    <n v="1.82"/>
    <n v="87.24"/>
    <n v="142"/>
    <n v="123"/>
    <s v="High Risk"/>
    <n v="2"/>
    <n v="2023"/>
    <n v="9"/>
    <n v="16"/>
    <d v="2023-09-16T00:00:00"/>
    <s v="Q3"/>
    <s v="Q3-2023"/>
    <s v="M"/>
    <n v="2"/>
    <s v="Poor"/>
    <n v="0"/>
    <x v="2"/>
    <n v="100"/>
    <s v="headache"/>
  </r>
  <r>
    <n v="1771"/>
    <n v="28.68"/>
    <x v="1"/>
    <n v="1.82"/>
    <n v="95.02"/>
    <n v="141"/>
    <n v="126"/>
    <s v="High Risk"/>
    <n v="3"/>
    <n v="2024"/>
    <n v="3"/>
    <n v="16"/>
    <d v="2024-03-16T00:00:00"/>
    <s v="Q1"/>
    <s v="Q1-2024"/>
    <s v="M"/>
    <n v="2"/>
    <s v="Poor"/>
    <n v="0"/>
    <x v="2"/>
    <n v="100"/>
    <s v="headache"/>
  </r>
  <r>
    <n v="1772"/>
    <n v="26.88"/>
    <x v="1"/>
    <n v="1.82"/>
    <n v="89.05"/>
    <n v="126"/>
    <n v="126"/>
    <s v="Differential Risk"/>
    <n v="1"/>
    <n v="2023"/>
    <n v="3"/>
    <n v="19"/>
    <d v="2023-03-19T00:00:00"/>
    <s v="Q1"/>
    <s v="Q1-2023"/>
    <s v="M"/>
    <n v="2"/>
    <s v="Poor"/>
    <n v="1"/>
    <x v="0"/>
    <n v="100"/>
    <s v="headache"/>
  </r>
  <r>
    <n v="1772"/>
    <n v="27.33"/>
    <x v="1"/>
    <n v="1.82"/>
    <n v="90.53"/>
    <n v="146"/>
    <n v="133"/>
    <s v="High Risk"/>
    <n v="2"/>
    <n v="2023"/>
    <n v="9"/>
    <n v="18"/>
    <d v="2023-09-18T00:00:00"/>
    <s v="Q3"/>
    <s v="Q3-2023"/>
    <s v="M"/>
    <n v="1"/>
    <s v="Good"/>
    <n v="0"/>
    <x v="2"/>
    <n v="101"/>
    <s v="nausea"/>
  </r>
  <r>
    <n v="1772"/>
    <n v="25.69"/>
    <x v="1"/>
    <n v="1.82"/>
    <n v="85.1"/>
    <n v="149"/>
    <n v="134"/>
    <s v="High Risk"/>
    <n v="3"/>
    <n v="2024"/>
    <n v="3"/>
    <n v="18"/>
    <d v="2024-03-18T00:00:00"/>
    <s v="Q1"/>
    <s v="Q1-2024"/>
    <s v="M"/>
    <n v="2"/>
    <s v="Poor"/>
    <n v="0"/>
    <x v="2"/>
    <n v="100"/>
    <s v="headache"/>
  </r>
  <r>
    <n v="1772"/>
    <n v="24.5"/>
    <x v="0"/>
    <n v="1.82"/>
    <n v="81.150000000000006"/>
    <n v="152"/>
    <n v="140"/>
    <s v="High Risk"/>
    <n v="4"/>
    <n v="2024"/>
    <n v="9"/>
    <n v="17"/>
    <d v="2024-09-17T00:00:00"/>
    <s v="Q3"/>
    <s v="Q3-2024"/>
    <s v="M"/>
    <n v="0"/>
    <s v="Very Good"/>
    <n v="2"/>
    <x v="1"/>
    <n v="100"/>
    <s v="headache"/>
  </r>
  <r>
    <n v="1773"/>
    <n v="23.68"/>
    <x v="0"/>
    <n v="1.62"/>
    <n v="62.14"/>
    <n v="102"/>
    <n v="77"/>
    <s v="Low Risk"/>
    <n v="1"/>
    <n v="2023"/>
    <n v="3"/>
    <n v="22"/>
    <d v="2023-03-22T00:00:00"/>
    <s v="Q1"/>
    <s v="Q1-2023"/>
    <s v="F"/>
    <n v="3"/>
    <s v="Very Poor"/>
    <n v="1"/>
    <x v="0"/>
    <n v="101"/>
    <s v="nausea"/>
  </r>
  <r>
    <n v="1773"/>
    <n v="24.59"/>
    <x v="0"/>
    <n v="1.62"/>
    <n v="64.53"/>
    <n v="102"/>
    <n v="72"/>
    <s v="Low Risk"/>
    <n v="2"/>
    <n v="2023"/>
    <n v="9"/>
    <n v="21"/>
    <d v="2023-09-21T00:00:00"/>
    <s v="Q3"/>
    <s v="Q3-2023"/>
    <s v="F"/>
    <n v="2"/>
    <s v="Poor"/>
    <n v="1"/>
    <x v="0"/>
    <n v="100"/>
    <s v="headache"/>
  </r>
  <r>
    <n v="1773"/>
    <n v="19.34"/>
    <x v="0"/>
    <n v="1.62"/>
    <n v="50.76"/>
    <n v="106"/>
    <n v="67"/>
    <s v="Low Risk"/>
    <n v="3"/>
    <n v="2024"/>
    <n v="3"/>
    <n v="21"/>
    <d v="2024-03-21T00:00:00"/>
    <s v="Q1"/>
    <s v="Q1-2024"/>
    <s v="F"/>
    <n v="2"/>
    <s v="Poor"/>
    <n v="2"/>
    <x v="1"/>
    <n v="100"/>
    <s v="headache"/>
  </r>
  <r>
    <n v="1773"/>
    <n v="18.25"/>
    <x v="3"/>
    <n v="1.62"/>
    <n v="47.89"/>
    <n v="110"/>
    <n v="63"/>
    <s v="Low Risk"/>
    <n v="4"/>
    <n v="2024"/>
    <n v="9"/>
    <n v="20"/>
    <d v="2024-09-20T00:00:00"/>
    <s v="Q3"/>
    <s v="Q3-2024"/>
    <s v="F"/>
    <n v="2"/>
    <s v="Poor"/>
    <n v="2"/>
    <x v="1"/>
    <n v="105"/>
    <s v="abdominal pain"/>
  </r>
  <r>
    <n v="1774"/>
    <n v="25.08"/>
    <x v="1"/>
    <n v="1.82"/>
    <n v="83.06"/>
    <n v="112"/>
    <n v="82"/>
    <s v="Differential Risk"/>
    <n v="1"/>
    <n v="2023"/>
    <n v="3"/>
    <n v="24"/>
    <d v="2023-03-24T00:00:00"/>
    <s v="Q1"/>
    <s v="Q1-2023"/>
    <s v="M"/>
    <n v="2"/>
    <s v="Poor"/>
    <n v="1"/>
    <x v="0"/>
    <n v="106"/>
    <s v="dizziness"/>
  </r>
  <r>
    <n v="1774"/>
    <n v="23.29"/>
    <x v="0"/>
    <n v="1.82"/>
    <n v="77.13"/>
    <n v="102"/>
    <n v="83"/>
    <s v="Differential Risk"/>
    <n v="2"/>
    <n v="2023"/>
    <n v="9"/>
    <n v="23"/>
    <d v="2023-09-23T00:00:00"/>
    <s v="Q3"/>
    <s v="Q3-2023"/>
    <s v="M"/>
    <n v="1"/>
    <s v="Good"/>
    <n v="0"/>
    <x v="2"/>
    <n v="100"/>
    <s v="headache"/>
  </r>
  <r>
    <n v="1774"/>
    <n v="26.88"/>
    <x v="1"/>
    <n v="1.82"/>
    <n v="89.03"/>
    <n v="110"/>
    <n v="83"/>
    <s v="Differential Risk"/>
    <n v="3"/>
    <n v="2024"/>
    <n v="3"/>
    <n v="23"/>
    <d v="2024-03-23T00:00:00"/>
    <s v="Q1"/>
    <s v="Q1-2024"/>
    <s v="M"/>
    <n v="1"/>
    <s v="Good"/>
    <n v="0"/>
    <x v="2"/>
    <n v="101"/>
    <s v="nausea"/>
  </r>
  <r>
    <n v="1774"/>
    <n v="26.9"/>
    <x v="1"/>
    <n v="1.82"/>
    <n v="89.12"/>
    <n v="111"/>
    <n v="82"/>
    <s v="Differential Risk"/>
    <n v="4"/>
    <n v="2024"/>
    <n v="9"/>
    <n v="22"/>
    <d v="2024-09-22T00:00:00"/>
    <s v="Q3"/>
    <s v="Q3-2024"/>
    <s v="M"/>
    <n v="3"/>
    <s v="Very Poor"/>
    <n v="0"/>
    <x v="2"/>
    <n v="107"/>
    <s v="skin rash"/>
  </r>
  <r>
    <n v="1775"/>
    <n v="25.5"/>
    <x v="1"/>
    <n v="1.82"/>
    <n v="84.46"/>
    <n v="142"/>
    <n v="120"/>
    <s v="High Risk"/>
    <n v="1"/>
    <n v="2023"/>
    <n v="3"/>
    <n v="28"/>
    <d v="2023-03-28T00:00:00"/>
    <s v="Q1"/>
    <s v="Q1-2023"/>
    <s v="M"/>
    <n v="2"/>
    <s v="Poor"/>
    <n v="0"/>
    <x v="2"/>
    <n v="100"/>
    <s v="headache"/>
  </r>
  <r>
    <n v="1775"/>
    <n v="23.31"/>
    <x v="0"/>
    <n v="1.82"/>
    <n v="77.23"/>
    <n v="148"/>
    <n v="118"/>
    <s v="High Risk"/>
    <n v="2"/>
    <n v="2023"/>
    <n v="9"/>
    <n v="27"/>
    <d v="2023-09-27T00:00:00"/>
    <s v="Q3"/>
    <s v="Q3-2023"/>
    <s v="M"/>
    <n v="1"/>
    <s v="Good"/>
    <n v="1"/>
    <x v="0"/>
    <n v="100"/>
    <s v="headache"/>
  </r>
  <r>
    <n v="1775"/>
    <n v="22.73"/>
    <x v="0"/>
    <n v="1.82"/>
    <n v="75.3"/>
    <n v="156"/>
    <n v="119"/>
    <s v="High Risk"/>
    <n v="3"/>
    <n v="2024"/>
    <n v="3"/>
    <n v="27"/>
    <d v="2024-03-27T00:00:00"/>
    <s v="Q1"/>
    <s v="Q1-2024"/>
    <s v="M"/>
    <n v="1"/>
    <s v="Good"/>
    <n v="1"/>
    <x v="0"/>
    <n v="103"/>
    <s v="vomiting"/>
  </r>
  <r>
    <n v="1775"/>
    <n v="19.72"/>
    <x v="0"/>
    <n v="1.82"/>
    <n v="65.31"/>
    <n v="153"/>
    <n v="124"/>
    <s v="High Risk"/>
    <n v="4"/>
    <n v="2024"/>
    <n v="9"/>
    <n v="26"/>
    <d v="2024-09-26T00:00:00"/>
    <s v="Q3"/>
    <s v="Q3-2024"/>
    <s v="M"/>
    <n v="0"/>
    <s v="Very Good"/>
    <n v="1"/>
    <x v="0"/>
    <n v="100"/>
    <s v="headache"/>
  </r>
  <r>
    <n v="1776"/>
    <n v="24.19"/>
    <x v="0"/>
    <n v="1.62"/>
    <n v="63.48"/>
    <n v="125"/>
    <n v="89"/>
    <s v="Differential Risk"/>
    <n v="1"/>
    <n v="2023"/>
    <n v="3"/>
    <n v="30"/>
    <d v="2023-03-30T00:00:00"/>
    <s v="Q1"/>
    <s v="Q1-2023"/>
    <s v="F"/>
    <n v="2"/>
    <s v="Poor"/>
    <n v="2"/>
    <x v="1"/>
    <n v="100"/>
    <s v="headache"/>
  </r>
  <r>
    <n v="1776"/>
    <n v="25.62"/>
    <x v="1"/>
    <n v="1.62"/>
    <n v="67.239999999999995"/>
    <n v="132"/>
    <n v="87"/>
    <s v="Differential Risk"/>
    <n v="2"/>
    <n v="2023"/>
    <n v="9"/>
    <n v="29"/>
    <d v="2023-09-29T00:00:00"/>
    <s v="Q3"/>
    <s v="Q3-2023"/>
    <s v="F"/>
    <n v="2"/>
    <s v="Poor"/>
    <n v="0"/>
    <x v="2"/>
    <n v="100"/>
    <s v="headache"/>
  </r>
  <r>
    <n v="1776"/>
    <n v="26.88"/>
    <x v="1"/>
    <n v="1.62"/>
    <n v="70.55"/>
    <n v="130"/>
    <n v="87"/>
    <s v="Differential Risk"/>
    <n v="3"/>
    <n v="2024"/>
    <n v="3"/>
    <n v="29"/>
    <d v="2024-03-29T00:00:00"/>
    <s v="Q1"/>
    <s v="Q1-2024"/>
    <s v="F"/>
    <n v="0"/>
    <s v="Very Good"/>
    <n v="0"/>
    <x v="2"/>
    <n v="108"/>
    <s v="palpitations"/>
  </r>
  <r>
    <n v="1776"/>
    <n v="27.47"/>
    <x v="1"/>
    <n v="1.62"/>
    <n v="72.09"/>
    <n v="125"/>
    <n v="79"/>
    <s v="Differential Risk"/>
    <n v="4"/>
    <n v="2024"/>
    <n v="9"/>
    <n v="28"/>
    <d v="2024-09-28T00:00:00"/>
    <s v="Q3"/>
    <s v="Q3-2024"/>
    <s v="F"/>
    <n v="2"/>
    <s v="Poor"/>
    <n v="1"/>
    <x v="0"/>
    <n v="105"/>
    <s v="abdominal pain"/>
  </r>
  <r>
    <n v="1777"/>
    <n v="19.29"/>
    <x v="0"/>
    <n v="1.62"/>
    <n v="50.63"/>
    <n v="128"/>
    <n v="122"/>
    <s v="Differential Risk"/>
    <n v="1"/>
    <n v="2023"/>
    <n v="3"/>
    <n v="31"/>
    <d v="2023-03-31T00:00:00"/>
    <s v="Q1"/>
    <s v="Q1-2023"/>
    <s v="F"/>
    <n v="1"/>
    <s v="Good"/>
    <n v="1"/>
    <x v="0"/>
    <n v="106"/>
    <s v="dizziness"/>
  </r>
  <r>
    <n v="1777"/>
    <n v="15.7"/>
    <x v="3"/>
    <n v="1.62"/>
    <n v="41.21"/>
    <n v="126"/>
    <n v="135"/>
    <s v="Differential Risk"/>
    <n v="2"/>
    <n v="2023"/>
    <n v="9"/>
    <n v="30"/>
    <d v="2023-09-30T00:00:00"/>
    <s v="Q3"/>
    <s v="Q3-2023"/>
    <s v="F"/>
    <n v="1"/>
    <s v="Good"/>
    <n v="0"/>
    <x v="2"/>
    <n v="100"/>
    <s v="headache"/>
  </r>
  <r>
    <n v="1777"/>
    <n v="17.41"/>
    <x v="3"/>
    <n v="1.62"/>
    <n v="45.68"/>
    <n v="127"/>
    <n v="129"/>
    <s v="Differential Risk"/>
    <n v="3"/>
    <n v="2024"/>
    <n v="3"/>
    <n v="30"/>
    <d v="2024-03-30T00:00:00"/>
    <s v="Q1"/>
    <s v="Q1-2024"/>
    <s v="F"/>
    <n v="2"/>
    <s v="Poor"/>
    <n v="2"/>
    <x v="1"/>
    <n v="100"/>
    <s v="headache"/>
  </r>
  <r>
    <n v="1777"/>
    <n v="20.22"/>
    <x v="0"/>
    <n v="1.62"/>
    <n v="53.08"/>
    <n v="129"/>
    <n v="120"/>
    <s v="Differential Risk"/>
    <n v="4"/>
    <n v="2024"/>
    <n v="9"/>
    <n v="29"/>
    <d v="2024-09-29T00:00:00"/>
    <s v="Q3"/>
    <s v="Q3-2024"/>
    <s v="F"/>
    <n v="0"/>
    <s v="Very Good"/>
    <n v="1"/>
    <x v="0"/>
    <n v="100"/>
    <s v="headache"/>
  </r>
  <r>
    <n v="1778"/>
    <n v="27.34"/>
    <x v="1"/>
    <n v="1.82"/>
    <n v="90.56"/>
    <n v="129"/>
    <n v="123"/>
    <s v="Differential Risk"/>
    <n v="1"/>
    <n v="2023"/>
    <n v="4"/>
    <n v="4"/>
    <d v="2023-04-04T00:00:00"/>
    <s v="Q2"/>
    <s v="Q2-2023"/>
    <s v="M"/>
    <n v="1"/>
    <s v="Good"/>
    <n v="0"/>
    <x v="2"/>
    <n v="108"/>
    <s v="palpitations"/>
  </r>
  <r>
    <n v="1778"/>
    <n v="27.69"/>
    <x v="1"/>
    <n v="1.82"/>
    <n v="91.73"/>
    <n v="127"/>
    <n v="126"/>
    <s v="Differential Risk"/>
    <n v="2"/>
    <n v="2023"/>
    <n v="10"/>
    <n v="4"/>
    <d v="2023-10-04T00:00:00"/>
    <s v="Q4"/>
    <s v="Q4-2023"/>
    <s v="M"/>
    <n v="3"/>
    <s v="Very Poor"/>
    <n v="1"/>
    <x v="0"/>
    <n v="100"/>
    <s v="headache"/>
  </r>
  <r>
    <n v="1778"/>
    <n v="28.39"/>
    <x v="1"/>
    <n v="1.82"/>
    <n v="94.05"/>
    <n v="136"/>
    <n v="118"/>
    <s v="High Risk"/>
    <n v="3"/>
    <n v="2024"/>
    <n v="4"/>
    <n v="3"/>
    <d v="2024-04-03T00:00:00"/>
    <s v="Q2"/>
    <s v="Q2-2024"/>
    <s v="M"/>
    <n v="2"/>
    <s v="Poor"/>
    <n v="2"/>
    <x v="1"/>
    <n v="108"/>
    <s v="palpitations"/>
  </r>
  <r>
    <n v="1778"/>
    <n v="29.96"/>
    <x v="1"/>
    <n v="1.82"/>
    <n v="99.23"/>
    <n v="141"/>
    <n v="112"/>
    <s v="High Risk"/>
    <n v="4"/>
    <n v="2024"/>
    <n v="10"/>
    <n v="3"/>
    <d v="2024-10-03T00:00:00"/>
    <s v="Q4"/>
    <s v="Q4-2024"/>
    <s v="M"/>
    <n v="3"/>
    <s v="Very Poor"/>
    <n v="0"/>
    <x v="2"/>
    <n v="101"/>
    <s v="nausea"/>
  </r>
  <r>
    <n v="1779"/>
    <n v="22.21"/>
    <x v="0"/>
    <n v="1.62"/>
    <n v="58.29"/>
    <n v="125"/>
    <n v="103"/>
    <s v="Differential Risk"/>
    <n v="1"/>
    <n v="2023"/>
    <n v="4"/>
    <n v="6"/>
    <d v="2023-04-06T00:00:00"/>
    <s v="Q2"/>
    <s v="Q2-2023"/>
    <s v="F"/>
    <n v="1"/>
    <s v="Good"/>
    <n v="0"/>
    <x v="2"/>
    <n v="100"/>
    <s v="headache"/>
  </r>
  <r>
    <n v="1779"/>
    <n v="24.22"/>
    <x v="0"/>
    <n v="1.62"/>
    <n v="63.55"/>
    <n v="122"/>
    <n v="102"/>
    <s v="Differential Risk"/>
    <n v="2"/>
    <n v="2023"/>
    <n v="10"/>
    <n v="6"/>
    <d v="2023-10-06T00:00:00"/>
    <s v="Q4"/>
    <s v="Q4-2023"/>
    <s v="F"/>
    <n v="1"/>
    <s v="Good"/>
    <n v="1"/>
    <x v="0"/>
    <n v="100"/>
    <s v="headache"/>
  </r>
  <r>
    <n v="1779"/>
    <n v="23.21"/>
    <x v="0"/>
    <n v="1.62"/>
    <n v="60.92"/>
    <n v="120"/>
    <n v="107"/>
    <s v="Differential Risk"/>
    <n v="3"/>
    <n v="2024"/>
    <n v="4"/>
    <n v="5"/>
    <d v="2024-04-05T00:00:00"/>
    <s v="Q2"/>
    <s v="Q2-2024"/>
    <s v="F"/>
    <n v="2"/>
    <s v="Poor"/>
    <n v="1"/>
    <x v="0"/>
    <n v="106"/>
    <s v="dizziness"/>
  </r>
  <r>
    <n v="1779"/>
    <n v="26.98"/>
    <x v="1"/>
    <n v="1.62"/>
    <n v="70.81"/>
    <n v="123"/>
    <n v="105"/>
    <s v="Differential Risk"/>
    <n v="4"/>
    <n v="2024"/>
    <n v="10"/>
    <n v="5"/>
    <d v="2024-10-05T00:00:00"/>
    <s v="Q4"/>
    <s v="Q4-2024"/>
    <s v="F"/>
    <n v="1"/>
    <s v="Good"/>
    <n v="1"/>
    <x v="0"/>
    <n v="100"/>
    <s v="headache"/>
  </r>
  <r>
    <n v="1780"/>
    <n v="21.2"/>
    <x v="0"/>
    <n v="1.62"/>
    <n v="55.63"/>
    <n v="97"/>
    <n v="86"/>
    <s v="Differential Risk"/>
    <n v="1"/>
    <n v="2023"/>
    <n v="4"/>
    <n v="10"/>
    <d v="2023-04-10T00:00:00"/>
    <s v="Q2"/>
    <s v="Q2-2023"/>
    <s v="F"/>
    <n v="0"/>
    <s v="Very Good"/>
    <n v="1"/>
    <x v="0"/>
    <n v="107"/>
    <s v="skin rash"/>
  </r>
  <r>
    <n v="1780"/>
    <n v="17.600000000000001"/>
    <x v="3"/>
    <n v="1.62"/>
    <n v="46.19"/>
    <n v="97"/>
    <n v="89"/>
    <s v="Differential Risk"/>
    <n v="2"/>
    <n v="2023"/>
    <n v="10"/>
    <n v="10"/>
    <d v="2023-10-10T00:00:00"/>
    <s v="Q4"/>
    <s v="Q4-2023"/>
    <s v="F"/>
    <n v="2"/>
    <s v="Poor"/>
    <n v="2"/>
    <x v="1"/>
    <n v="106"/>
    <s v="dizziness"/>
  </r>
  <r>
    <n v="1780"/>
    <n v="17.7"/>
    <x v="3"/>
    <n v="1.62"/>
    <n v="46.45"/>
    <n v="106"/>
    <n v="92"/>
    <s v="Differential Risk"/>
    <n v="3"/>
    <n v="2024"/>
    <n v="4"/>
    <n v="9"/>
    <d v="2024-04-09T00:00:00"/>
    <s v="Q2"/>
    <s v="Q2-2024"/>
    <s v="F"/>
    <n v="2"/>
    <s v="Poor"/>
    <n v="1"/>
    <x v="0"/>
    <n v="100"/>
    <s v="headache"/>
  </r>
  <r>
    <n v="1781"/>
    <n v="24.64"/>
    <x v="0"/>
    <n v="1.82"/>
    <n v="81.61"/>
    <n v="142"/>
    <n v="108"/>
    <s v="High Risk"/>
    <n v="1"/>
    <n v="2023"/>
    <n v="4"/>
    <n v="12"/>
    <d v="2023-04-12T00:00:00"/>
    <s v="Q2"/>
    <s v="Q2-2023"/>
    <s v="M"/>
    <n v="2"/>
    <s v="Poor"/>
    <n v="1"/>
    <x v="0"/>
    <n v="105"/>
    <s v="abdominal pain"/>
  </r>
  <r>
    <n v="1781"/>
    <n v="22.17"/>
    <x v="0"/>
    <n v="1.82"/>
    <n v="73.44"/>
    <n v="135"/>
    <n v="99"/>
    <s v="High Risk"/>
    <n v="2"/>
    <n v="2023"/>
    <n v="10"/>
    <n v="12"/>
    <d v="2023-10-12T00:00:00"/>
    <s v="Q4"/>
    <s v="Q4-2023"/>
    <s v="M"/>
    <n v="3"/>
    <s v="Very Poor"/>
    <n v="2"/>
    <x v="1"/>
    <n v="109"/>
    <s v="hallucinations"/>
  </r>
  <r>
    <n v="1781"/>
    <n v="22.8"/>
    <x v="0"/>
    <n v="1.82"/>
    <n v="75.52"/>
    <n v="143"/>
    <n v="96"/>
    <s v="High Risk"/>
    <n v="3"/>
    <n v="2024"/>
    <n v="4"/>
    <n v="11"/>
    <d v="2024-04-11T00:00:00"/>
    <s v="Q2"/>
    <s v="Q2-2024"/>
    <s v="M"/>
    <n v="1"/>
    <s v="Good"/>
    <n v="2"/>
    <x v="1"/>
    <n v="101"/>
    <s v="nausea"/>
  </r>
  <r>
    <n v="1781"/>
    <n v="21.97"/>
    <x v="0"/>
    <n v="1.82"/>
    <n v="72.77"/>
    <n v="132"/>
    <n v="96"/>
    <s v="Differential Risk"/>
    <n v="4"/>
    <n v="2024"/>
    <n v="10"/>
    <n v="11"/>
    <d v="2024-10-11T00:00:00"/>
    <s v="Q4"/>
    <s v="Q4-2024"/>
    <s v="M"/>
    <n v="2"/>
    <s v="Poor"/>
    <n v="2"/>
    <x v="1"/>
    <n v="100"/>
    <s v="headache"/>
  </r>
  <r>
    <n v="1782"/>
    <n v="28.55"/>
    <x v="1"/>
    <n v="1.82"/>
    <n v="94.58"/>
    <n v="134"/>
    <n v="127"/>
    <s v="Differential Risk"/>
    <n v="1"/>
    <n v="2023"/>
    <n v="4"/>
    <n v="15"/>
    <d v="2023-04-15T00:00:00"/>
    <s v="Q2"/>
    <s v="Q2-2023"/>
    <s v="M"/>
    <n v="2"/>
    <s v="Poor"/>
    <n v="1"/>
    <x v="0"/>
    <n v="107"/>
    <s v="skin rash"/>
  </r>
  <r>
    <n v="1782"/>
    <n v="30.41"/>
    <x v="2"/>
    <n v="1.82"/>
    <n v="100.73"/>
    <n v="130"/>
    <n v="130"/>
    <s v="Differential Risk"/>
    <n v="2"/>
    <n v="2023"/>
    <n v="10"/>
    <n v="15"/>
    <d v="2023-10-15T00:00:00"/>
    <s v="Q4"/>
    <s v="Q4-2023"/>
    <s v="M"/>
    <n v="2"/>
    <s v="Poor"/>
    <n v="1"/>
    <x v="0"/>
    <n v="100"/>
    <s v="headache"/>
  </r>
  <r>
    <n v="1782"/>
    <n v="31.75"/>
    <x v="2"/>
    <n v="1.82"/>
    <n v="105.17"/>
    <n v="133"/>
    <n v="127"/>
    <s v="Differential Risk"/>
    <n v="3"/>
    <n v="2024"/>
    <n v="4"/>
    <n v="14"/>
    <d v="2024-04-14T00:00:00"/>
    <s v="Q2"/>
    <s v="Q2-2024"/>
    <s v="M"/>
    <n v="2"/>
    <s v="Poor"/>
    <n v="0"/>
    <x v="2"/>
    <n v="100"/>
    <s v="headache"/>
  </r>
  <r>
    <n v="1782"/>
    <n v="32.380000000000003"/>
    <x v="2"/>
    <n v="1.82"/>
    <n v="107.25"/>
    <n v="139"/>
    <n v="122"/>
    <s v="High Risk"/>
    <n v="4"/>
    <n v="2024"/>
    <n v="10"/>
    <n v="14"/>
    <d v="2024-10-14T00:00:00"/>
    <s v="Q4"/>
    <s v="Q4-2024"/>
    <s v="M"/>
    <n v="2"/>
    <s v="Poor"/>
    <n v="1"/>
    <x v="0"/>
    <n v="105"/>
    <s v="abdominal pain"/>
  </r>
  <r>
    <n v="1782"/>
    <n v="34"/>
    <x v="2"/>
    <n v="1.82"/>
    <n v="112.63"/>
    <n v="138"/>
    <n v="129"/>
    <s v="High Risk"/>
    <n v="5"/>
    <n v="2025"/>
    <n v="4"/>
    <n v="14"/>
    <d v="2025-04-14T00:00:00"/>
    <s v="Q2"/>
    <s v="Q2-2025"/>
    <s v="M"/>
    <n v="2"/>
    <s v="Poor"/>
    <n v="0"/>
    <x v="2"/>
    <n v="108"/>
    <s v="palpitations"/>
  </r>
  <r>
    <n v="1783"/>
    <n v="26.75"/>
    <x v="1"/>
    <n v="1.82"/>
    <n v="88.61"/>
    <n v="138"/>
    <n v="107"/>
    <s v="High Risk"/>
    <n v="1"/>
    <n v="2023"/>
    <n v="4"/>
    <n v="19"/>
    <d v="2023-04-19T00:00:00"/>
    <s v="Q2"/>
    <s v="Q2-2023"/>
    <s v="M"/>
    <n v="2"/>
    <s v="Poor"/>
    <n v="0"/>
    <x v="2"/>
    <n v="108"/>
    <s v="palpitations"/>
  </r>
  <r>
    <n v="1783"/>
    <n v="28.42"/>
    <x v="1"/>
    <n v="1.82"/>
    <n v="94.14"/>
    <n v="144"/>
    <n v="104"/>
    <s v="High Risk"/>
    <n v="2"/>
    <n v="2023"/>
    <n v="10"/>
    <n v="19"/>
    <d v="2023-10-19T00:00:00"/>
    <s v="Q4"/>
    <s v="Q4-2023"/>
    <s v="M"/>
    <n v="3"/>
    <s v="Very Poor"/>
    <n v="1"/>
    <x v="0"/>
    <n v="101"/>
    <s v="nausea"/>
  </r>
  <r>
    <n v="1783"/>
    <n v="27.96"/>
    <x v="1"/>
    <n v="1.82"/>
    <n v="92.6"/>
    <n v="142"/>
    <n v="100"/>
    <s v="High Risk"/>
    <n v="3"/>
    <n v="2024"/>
    <n v="4"/>
    <n v="18"/>
    <d v="2024-04-18T00:00:00"/>
    <s v="Q2"/>
    <s v="Q2-2024"/>
    <s v="M"/>
    <n v="2"/>
    <s v="Poor"/>
    <n v="0"/>
    <x v="2"/>
    <n v="106"/>
    <s v="dizziness"/>
  </r>
  <r>
    <n v="1783"/>
    <n v="25.72"/>
    <x v="1"/>
    <n v="1.82"/>
    <n v="85.2"/>
    <n v="148"/>
    <n v="104"/>
    <s v="High Risk"/>
    <n v="4"/>
    <n v="2024"/>
    <n v="10"/>
    <n v="18"/>
    <d v="2024-10-18T00:00:00"/>
    <s v="Q4"/>
    <s v="Q4-2024"/>
    <s v="M"/>
    <n v="2"/>
    <s v="Poor"/>
    <n v="0"/>
    <x v="2"/>
    <n v="100"/>
    <s v="headache"/>
  </r>
  <r>
    <n v="1783"/>
    <n v="22.53"/>
    <x v="0"/>
    <n v="1.82"/>
    <n v="74.63"/>
    <n v="161"/>
    <n v="105"/>
    <s v="High Risk"/>
    <n v="5"/>
    <n v="2025"/>
    <n v="4"/>
    <n v="18"/>
    <d v="2025-04-18T00:00:00"/>
    <s v="Q2"/>
    <s v="Q2-2025"/>
    <s v="M"/>
    <n v="1"/>
    <s v="Good"/>
    <n v="1"/>
    <x v="0"/>
    <n v="104"/>
    <s v="itching"/>
  </r>
  <r>
    <n v="1783"/>
    <n v="22.17"/>
    <x v="0"/>
    <n v="1.82"/>
    <n v="73.44"/>
    <n v="172"/>
    <n v="103"/>
    <s v="High Risk"/>
    <n v="6"/>
    <n v="2025"/>
    <n v="10"/>
    <n v="18"/>
    <d v="2025-10-18T00:00:00"/>
    <s v="Q4"/>
    <s v="Q4-2025"/>
    <s v="M"/>
    <n v="0"/>
    <s v="Very Good"/>
    <n v="2"/>
    <x v="1"/>
    <n v="106"/>
    <s v="dizziness"/>
  </r>
  <r>
    <n v="1784"/>
    <n v="19.07"/>
    <x v="0"/>
    <n v="1.62"/>
    <n v="50.04"/>
    <n v="125"/>
    <n v="94"/>
    <s v="Differential Risk"/>
    <n v="1"/>
    <n v="2023"/>
    <n v="4"/>
    <n v="21"/>
    <d v="2023-04-21T00:00:00"/>
    <s v="Q2"/>
    <s v="Q2-2023"/>
    <s v="F"/>
    <n v="0"/>
    <s v="Very Good"/>
    <n v="1"/>
    <x v="0"/>
    <n v="100"/>
    <s v="headache"/>
  </r>
  <r>
    <n v="1784"/>
    <n v="19.649999999999999"/>
    <x v="0"/>
    <n v="1.62"/>
    <n v="51.58"/>
    <n v="124"/>
    <n v="82"/>
    <s v="Medium Risk"/>
    <n v="2"/>
    <n v="2023"/>
    <n v="10"/>
    <n v="21"/>
    <d v="2023-10-21T00:00:00"/>
    <s v="Q4"/>
    <s v="Q4-2023"/>
    <s v="F"/>
    <n v="1"/>
    <s v="Good"/>
    <n v="1"/>
    <x v="0"/>
    <n v="100"/>
    <s v="headache"/>
  </r>
  <r>
    <n v="1784"/>
    <n v="21.38"/>
    <x v="0"/>
    <n v="1.62"/>
    <n v="56.12"/>
    <n v="122"/>
    <n v="81"/>
    <s v="Medium Risk"/>
    <n v="3"/>
    <n v="2024"/>
    <n v="4"/>
    <n v="20"/>
    <d v="2024-04-20T00:00:00"/>
    <s v="Q2"/>
    <s v="Q2-2024"/>
    <s v="F"/>
    <n v="1"/>
    <s v="Good"/>
    <n v="1"/>
    <x v="0"/>
    <n v="108"/>
    <s v="palpitations"/>
  </r>
  <r>
    <n v="1784"/>
    <n v="19.29"/>
    <x v="0"/>
    <n v="1.62"/>
    <n v="50.64"/>
    <n v="122"/>
    <n v="80"/>
    <s v="Medium Risk"/>
    <n v="4"/>
    <n v="2024"/>
    <n v="10"/>
    <n v="20"/>
    <d v="2024-10-20T00:00:00"/>
    <s v="Q4"/>
    <s v="Q4-2024"/>
    <s v="F"/>
    <n v="1"/>
    <s v="Good"/>
    <n v="2"/>
    <x v="1"/>
    <n v="100"/>
    <s v="headache"/>
  </r>
  <r>
    <n v="1785"/>
    <n v="23.89"/>
    <x v="0"/>
    <n v="1.82"/>
    <n v="79.12"/>
    <n v="139"/>
    <n v="124"/>
    <s v="High Risk"/>
    <n v="1"/>
    <n v="2023"/>
    <n v="4"/>
    <n v="23"/>
    <d v="2023-04-23T00:00:00"/>
    <s v="Q2"/>
    <s v="Q2-2023"/>
    <s v="M"/>
    <n v="1"/>
    <s v="Good"/>
    <n v="0"/>
    <x v="2"/>
    <n v="109"/>
    <s v="hallucinations"/>
  </r>
  <r>
    <n v="1785"/>
    <n v="24.89"/>
    <x v="0"/>
    <n v="1.82"/>
    <n v="82.44"/>
    <n v="124"/>
    <n v="115"/>
    <s v="Differential Risk"/>
    <n v="2"/>
    <n v="2023"/>
    <n v="10"/>
    <n v="23"/>
    <d v="2023-10-23T00:00:00"/>
    <s v="Q4"/>
    <s v="Q4-2023"/>
    <s v="M"/>
    <n v="1"/>
    <s v="Good"/>
    <n v="2"/>
    <x v="1"/>
    <n v="100"/>
    <s v="headache"/>
  </r>
  <r>
    <n v="1785"/>
    <n v="25.51"/>
    <x v="1"/>
    <n v="1.82"/>
    <n v="84.5"/>
    <n v="126"/>
    <n v="116"/>
    <s v="Differential Risk"/>
    <n v="3"/>
    <n v="2024"/>
    <n v="4"/>
    <n v="22"/>
    <d v="2024-04-22T00:00:00"/>
    <s v="Q2"/>
    <s v="Q2-2024"/>
    <s v="M"/>
    <n v="3"/>
    <s v="Very Poor"/>
    <n v="1"/>
    <x v="0"/>
    <n v="102"/>
    <s v="tinnitus"/>
  </r>
  <r>
    <n v="1785"/>
    <n v="23.65"/>
    <x v="0"/>
    <n v="1.82"/>
    <n v="78.349999999999994"/>
    <n v="114"/>
    <n v="120"/>
    <s v="Differential Risk"/>
    <n v="4"/>
    <n v="2024"/>
    <n v="10"/>
    <n v="22"/>
    <d v="2024-10-22T00:00:00"/>
    <s v="Q4"/>
    <s v="Q4-2024"/>
    <s v="M"/>
    <n v="3"/>
    <s v="Very Poor"/>
    <n v="1"/>
    <x v="0"/>
    <n v="101"/>
    <s v="nausea"/>
  </r>
  <r>
    <n v="1785"/>
    <n v="22.52"/>
    <x v="0"/>
    <n v="1.82"/>
    <n v="74.59"/>
    <n v="109"/>
    <n v="117"/>
    <s v="Differential Risk"/>
    <n v="5"/>
    <n v="2025"/>
    <n v="4"/>
    <n v="22"/>
    <d v="2025-04-22T00:00:00"/>
    <s v="Q2"/>
    <s v="Q2-2025"/>
    <s v="M"/>
    <n v="2"/>
    <s v="Poor"/>
    <n v="1"/>
    <x v="0"/>
    <n v="103"/>
    <s v="vomiting"/>
  </r>
  <r>
    <n v="1786"/>
    <n v="17.54"/>
    <x v="3"/>
    <n v="1.62"/>
    <n v="46.02"/>
    <n v="114"/>
    <n v="93"/>
    <s v="Differential Risk"/>
    <n v="1"/>
    <n v="2023"/>
    <n v="4"/>
    <n v="25"/>
    <d v="2023-04-25T00:00:00"/>
    <s v="Q2"/>
    <s v="Q2-2023"/>
    <s v="F"/>
    <n v="2"/>
    <s v="Poor"/>
    <n v="2"/>
    <x v="1"/>
    <n v="100"/>
    <s v="headache"/>
  </r>
  <r>
    <n v="1786"/>
    <n v="18.5"/>
    <x v="0"/>
    <n v="1.62"/>
    <n v="48.55"/>
    <n v="125"/>
    <n v="95"/>
    <s v="Differential Risk"/>
    <n v="2"/>
    <n v="2023"/>
    <n v="10"/>
    <n v="25"/>
    <d v="2023-10-25T00:00:00"/>
    <s v="Q4"/>
    <s v="Q4-2023"/>
    <s v="F"/>
    <n v="1"/>
    <s v="Good"/>
    <n v="1"/>
    <x v="0"/>
    <n v="100"/>
    <s v="headache"/>
  </r>
  <r>
    <n v="1786"/>
    <n v="18.62"/>
    <x v="0"/>
    <n v="1.62"/>
    <n v="48.88"/>
    <n v="127"/>
    <n v="96"/>
    <s v="Differential Risk"/>
    <n v="3"/>
    <n v="2024"/>
    <n v="4"/>
    <n v="24"/>
    <d v="2024-04-24T00:00:00"/>
    <s v="Q2"/>
    <s v="Q2-2024"/>
    <s v="F"/>
    <n v="1"/>
    <s v="Good"/>
    <n v="2"/>
    <x v="1"/>
    <n v="101"/>
    <s v="nausea"/>
  </r>
  <r>
    <n v="1786"/>
    <n v="17.829999999999998"/>
    <x v="3"/>
    <n v="1.62"/>
    <n v="46.81"/>
    <n v="127"/>
    <n v="92"/>
    <s v="Differential Risk"/>
    <n v="4"/>
    <n v="2024"/>
    <n v="10"/>
    <n v="24"/>
    <d v="2024-10-24T00:00:00"/>
    <s v="Q4"/>
    <s v="Q4-2024"/>
    <s v="F"/>
    <n v="0"/>
    <s v="Very Good"/>
    <n v="1"/>
    <x v="0"/>
    <n v="104"/>
    <s v="itching"/>
  </r>
  <r>
    <n v="1786"/>
    <n v="18.62"/>
    <x v="0"/>
    <n v="1.62"/>
    <n v="48.85"/>
    <n v="129"/>
    <n v="83"/>
    <s v="Medium Risk"/>
    <n v="5"/>
    <n v="2025"/>
    <n v="4"/>
    <n v="24"/>
    <d v="2025-04-24T00:00:00"/>
    <s v="Q2"/>
    <s v="Q2-2025"/>
    <s v="F"/>
    <n v="1"/>
    <s v="Good"/>
    <n v="2"/>
    <x v="1"/>
    <n v="100"/>
    <s v="headache"/>
  </r>
  <r>
    <n v="1787"/>
    <n v="28.31"/>
    <x v="1"/>
    <n v="1.82"/>
    <n v="93.77"/>
    <n v="124"/>
    <n v="96"/>
    <s v="Differential Risk"/>
    <n v="1"/>
    <n v="2023"/>
    <n v="4"/>
    <n v="28"/>
    <d v="2023-04-28T00:00:00"/>
    <s v="Q2"/>
    <s v="Q2-2023"/>
    <s v="M"/>
    <n v="0"/>
    <s v="Very Good"/>
    <n v="1"/>
    <x v="0"/>
    <n v="100"/>
    <s v="headache"/>
  </r>
  <r>
    <n v="1787"/>
    <n v="28.08"/>
    <x v="1"/>
    <n v="1.82"/>
    <n v="93"/>
    <n v="127"/>
    <n v="92"/>
    <s v="Differential Risk"/>
    <n v="2"/>
    <n v="2023"/>
    <n v="10"/>
    <n v="28"/>
    <d v="2023-10-28T00:00:00"/>
    <s v="Q4"/>
    <s v="Q4-2023"/>
    <s v="M"/>
    <n v="2"/>
    <s v="Poor"/>
    <n v="1"/>
    <x v="0"/>
    <n v="107"/>
    <s v="skin rash"/>
  </r>
  <r>
    <n v="1787"/>
    <n v="28.57"/>
    <x v="1"/>
    <n v="1.82"/>
    <n v="94.64"/>
    <n v="118"/>
    <n v="93"/>
    <s v="Differential Risk"/>
    <n v="3"/>
    <n v="2024"/>
    <n v="4"/>
    <n v="27"/>
    <d v="2024-04-27T00:00:00"/>
    <s v="Q2"/>
    <s v="Q2-2024"/>
    <s v="M"/>
    <n v="3"/>
    <s v="Very Poor"/>
    <n v="0"/>
    <x v="2"/>
    <n v="107"/>
    <s v="skin rash"/>
  </r>
  <r>
    <n v="1787"/>
    <n v="30.07"/>
    <x v="2"/>
    <n v="1.82"/>
    <n v="99.59"/>
    <n v="112"/>
    <n v="101"/>
    <s v="Differential Risk"/>
    <n v="4"/>
    <n v="2024"/>
    <n v="10"/>
    <n v="27"/>
    <d v="2024-10-27T00:00:00"/>
    <s v="Q4"/>
    <s v="Q4-2024"/>
    <s v="M"/>
    <n v="3"/>
    <s v="Very Poor"/>
    <n v="0"/>
    <x v="2"/>
    <n v="103"/>
    <s v="vomiting"/>
  </r>
  <r>
    <n v="1787"/>
    <n v="26.94"/>
    <x v="1"/>
    <n v="1.82"/>
    <n v="89.23"/>
    <n v="103"/>
    <n v="89"/>
    <s v="Differential Risk"/>
    <n v="5"/>
    <n v="2025"/>
    <n v="4"/>
    <n v="27"/>
    <d v="2025-04-27T00:00:00"/>
    <s v="Q2"/>
    <s v="Q2-2025"/>
    <s v="M"/>
    <n v="1"/>
    <s v="Good"/>
    <n v="1"/>
    <x v="0"/>
    <n v="109"/>
    <s v="hallucinations"/>
  </r>
  <r>
    <n v="1787"/>
    <n v="26.87"/>
    <x v="1"/>
    <n v="1.82"/>
    <n v="88.99"/>
    <n v="111"/>
    <n v="87"/>
    <s v="Differential Risk"/>
    <n v="6"/>
    <n v="2025"/>
    <n v="10"/>
    <n v="27"/>
    <d v="2025-10-27T00:00:00"/>
    <s v="Q4"/>
    <s v="Q4-2025"/>
    <s v="M"/>
    <n v="1"/>
    <s v="Good"/>
    <n v="1"/>
    <x v="0"/>
    <n v="106"/>
    <s v="dizziness"/>
  </r>
  <r>
    <n v="1788"/>
    <n v="20.12"/>
    <x v="0"/>
    <n v="1.82"/>
    <n v="66.650000000000006"/>
    <n v="125"/>
    <n v="106"/>
    <s v="Differential Risk"/>
    <n v="1"/>
    <n v="2023"/>
    <n v="5"/>
    <n v="2"/>
    <d v="2023-05-02T00:00:00"/>
    <s v="Q2"/>
    <s v="Q2-2023"/>
    <s v="M"/>
    <n v="1"/>
    <s v="Good"/>
    <n v="1"/>
    <x v="0"/>
    <n v="104"/>
    <s v="itching"/>
  </r>
  <r>
    <n v="1788"/>
    <n v="21.93"/>
    <x v="0"/>
    <n v="1.82"/>
    <n v="72.64"/>
    <n v="128"/>
    <n v="107"/>
    <s v="Differential Risk"/>
    <n v="2"/>
    <n v="2023"/>
    <n v="11"/>
    <n v="1"/>
    <d v="2023-11-01T00:00:00"/>
    <s v="Q4"/>
    <s v="Q4-2023"/>
    <s v="M"/>
    <n v="0"/>
    <s v="Very Good"/>
    <n v="1"/>
    <x v="0"/>
    <n v="101"/>
    <s v="nausea"/>
  </r>
  <r>
    <n v="1788"/>
    <n v="22.54"/>
    <x v="0"/>
    <n v="1.82"/>
    <n v="74.650000000000006"/>
    <n v="131"/>
    <n v="102"/>
    <s v="Differential Risk"/>
    <n v="3"/>
    <n v="2024"/>
    <n v="5"/>
    <n v="1"/>
    <d v="2024-05-01T00:00:00"/>
    <s v="Q2"/>
    <s v="Q2-2024"/>
    <s v="M"/>
    <n v="0"/>
    <s v="Very Good"/>
    <n v="2"/>
    <x v="1"/>
    <n v="100"/>
    <s v="headache"/>
  </r>
  <r>
    <n v="1789"/>
    <n v="24.42"/>
    <x v="0"/>
    <n v="1.82"/>
    <n v="80.88"/>
    <n v="125"/>
    <n v="106"/>
    <s v="Differential Risk"/>
    <n v="1"/>
    <n v="2023"/>
    <n v="5"/>
    <n v="3"/>
    <d v="2023-05-03T00:00:00"/>
    <s v="Q2"/>
    <s v="Q2-2023"/>
    <s v="M"/>
    <n v="1"/>
    <s v="Good"/>
    <n v="1"/>
    <x v="0"/>
    <n v="100"/>
    <s v="headache"/>
  </r>
  <r>
    <n v="1789"/>
    <n v="24.09"/>
    <x v="0"/>
    <n v="1.82"/>
    <n v="79.790000000000006"/>
    <n v="138"/>
    <n v="106"/>
    <s v="High Risk"/>
    <n v="2"/>
    <n v="2023"/>
    <n v="11"/>
    <n v="2"/>
    <d v="2023-11-02T00:00:00"/>
    <s v="Q4"/>
    <s v="Q4-2023"/>
    <s v="M"/>
    <n v="1"/>
    <s v="Good"/>
    <n v="2"/>
    <x v="1"/>
    <n v="106"/>
    <s v="dizziness"/>
  </r>
  <r>
    <n v="1789"/>
    <n v="26.1"/>
    <x v="1"/>
    <n v="1.82"/>
    <n v="86.46"/>
    <n v="141"/>
    <n v="110"/>
    <s v="High Risk"/>
    <n v="3"/>
    <n v="2024"/>
    <n v="5"/>
    <n v="2"/>
    <d v="2024-05-02T00:00:00"/>
    <s v="Q2"/>
    <s v="Q2-2024"/>
    <s v="M"/>
    <n v="3"/>
    <s v="Very Poor"/>
    <n v="0"/>
    <x v="2"/>
    <n v="105"/>
    <s v="abdominal pain"/>
  </r>
  <r>
    <n v="1789"/>
    <n v="20.92"/>
    <x v="0"/>
    <n v="1.82"/>
    <n v="69.3"/>
    <n v="140"/>
    <n v="107"/>
    <s v="High Risk"/>
    <n v="4"/>
    <n v="2024"/>
    <n v="11"/>
    <n v="1"/>
    <d v="2024-11-01T00:00:00"/>
    <s v="Q4"/>
    <s v="Q4-2024"/>
    <s v="M"/>
    <n v="2"/>
    <s v="Poor"/>
    <n v="1"/>
    <x v="0"/>
    <n v="106"/>
    <s v="dizziness"/>
  </r>
  <r>
    <n v="1790"/>
    <n v="27.58"/>
    <x v="1"/>
    <n v="1.82"/>
    <n v="91.37"/>
    <n v="131"/>
    <n v="115"/>
    <s v="Differential Risk"/>
    <n v="1"/>
    <n v="2023"/>
    <n v="5"/>
    <n v="6"/>
    <d v="2023-05-06T00:00:00"/>
    <s v="Q2"/>
    <s v="Q2-2023"/>
    <s v="M"/>
    <n v="3"/>
    <s v="Very Poor"/>
    <n v="0"/>
    <x v="2"/>
    <n v="100"/>
    <s v="headache"/>
  </r>
  <r>
    <n v="1790"/>
    <n v="26.64"/>
    <x v="1"/>
    <n v="1.82"/>
    <n v="88.25"/>
    <n v="124"/>
    <n v="112"/>
    <s v="Differential Risk"/>
    <n v="2"/>
    <n v="2023"/>
    <n v="11"/>
    <n v="5"/>
    <d v="2023-11-05T00:00:00"/>
    <s v="Q4"/>
    <s v="Q4-2023"/>
    <s v="M"/>
    <n v="1"/>
    <s v="Good"/>
    <n v="2"/>
    <x v="1"/>
    <n v="100"/>
    <s v="headache"/>
  </r>
  <r>
    <n v="1790"/>
    <n v="30.07"/>
    <x v="2"/>
    <n v="1.82"/>
    <n v="99.6"/>
    <n v="124"/>
    <n v="112"/>
    <s v="Differential Risk"/>
    <n v="3"/>
    <n v="2024"/>
    <n v="5"/>
    <n v="5"/>
    <d v="2024-05-05T00:00:00"/>
    <s v="Q2"/>
    <s v="Q2-2024"/>
    <s v="M"/>
    <n v="3"/>
    <s v="Very Poor"/>
    <n v="0"/>
    <x v="2"/>
    <n v="100"/>
    <s v="headache"/>
  </r>
  <r>
    <n v="1790"/>
    <n v="28.98"/>
    <x v="1"/>
    <n v="1.82"/>
    <n v="95.98"/>
    <n v="122"/>
    <n v="114"/>
    <s v="Differential Risk"/>
    <n v="4"/>
    <n v="2024"/>
    <n v="11"/>
    <n v="4"/>
    <d v="2024-11-04T00:00:00"/>
    <s v="Q4"/>
    <s v="Q4-2024"/>
    <s v="M"/>
    <n v="3"/>
    <s v="Very Poor"/>
    <n v="2"/>
    <x v="1"/>
    <n v="105"/>
    <s v="abdominal pain"/>
  </r>
  <r>
    <n v="1791"/>
    <n v="19.88"/>
    <x v="0"/>
    <n v="1.62"/>
    <n v="52.17"/>
    <n v="126"/>
    <n v="118"/>
    <s v="Differential Risk"/>
    <n v="1"/>
    <n v="2023"/>
    <n v="5"/>
    <n v="8"/>
    <d v="2023-05-08T00:00:00"/>
    <s v="Q2"/>
    <s v="Q2-2023"/>
    <s v="F"/>
    <n v="2"/>
    <s v="Poor"/>
    <n v="1"/>
    <x v="0"/>
    <n v="100"/>
    <s v="headache"/>
  </r>
  <r>
    <n v="1791"/>
    <n v="17.100000000000001"/>
    <x v="3"/>
    <n v="1.62"/>
    <n v="44.87"/>
    <n v="121"/>
    <n v="120"/>
    <s v="Differential Risk"/>
    <n v="2"/>
    <n v="2023"/>
    <n v="11"/>
    <n v="7"/>
    <d v="2023-11-07T00:00:00"/>
    <s v="Q4"/>
    <s v="Q4-2023"/>
    <s v="F"/>
    <n v="1"/>
    <s v="Good"/>
    <n v="0"/>
    <x v="2"/>
    <n v="100"/>
    <s v="headache"/>
  </r>
  <r>
    <n v="1791"/>
    <n v="16.940000000000001"/>
    <x v="3"/>
    <n v="1.62"/>
    <n v="44.46"/>
    <n v="116"/>
    <n v="125"/>
    <s v="Differential Risk"/>
    <n v="3"/>
    <n v="2024"/>
    <n v="5"/>
    <n v="7"/>
    <d v="2024-05-07T00:00:00"/>
    <s v="Q2"/>
    <s v="Q2-2024"/>
    <s v="F"/>
    <n v="1"/>
    <s v="Good"/>
    <n v="0"/>
    <x v="2"/>
    <n v="100"/>
    <s v="headache"/>
  </r>
  <r>
    <n v="1791"/>
    <n v="20.62"/>
    <x v="0"/>
    <n v="1.62"/>
    <n v="54.12"/>
    <n v="116"/>
    <n v="131"/>
    <s v="Differential Risk"/>
    <n v="4"/>
    <n v="2024"/>
    <n v="11"/>
    <n v="6"/>
    <d v="2024-11-06T00:00:00"/>
    <s v="Q4"/>
    <s v="Q4-2024"/>
    <s v="F"/>
    <n v="1"/>
    <s v="Good"/>
    <n v="1"/>
    <x v="0"/>
    <n v="100"/>
    <s v="headache"/>
  </r>
  <r>
    <n v="1792"/>
    <n v="20.190000000000001"/>
    <x v="0"/>
    <n v="1.82"/>
    <n v="66.86"/>
    <n v="127"/>
    <n v="103"/>
    <s v="Differential Risk"/>
    <n v="1"/>
    <n v="2023"/>
    <n v="5"/>
    <n v="8"/>
    <d v="2023-05-08T00:00:00"/>
    <s v="Q2"/>
    <s v="Q2-2023"/>
    <s v="M"/>
    <n v="2"/>
    <s v="Poor"/>
    <n v="2"/>
    <x v="1"/>
    <n v="102"/>
    <s v="tinnitus"/>
  </r>
  <r>
    <n v="1792"/>
    <n v="20.61"/>
    <x v="0"/>
    <n v="1.82"/>
    <n v="68.25"/>
    <n v="120"/>
    <n v="113"/>
    <s v="Differential Risk"/>
    <n v="2"/>
    <n v="2023"/>
    <n v="11"/>
    <n v="7"/>
    <d v="2023-11-07T00:00:00"/>
    <s v="Q4"/>
    <s v="Q4-2023"/>
    <s v="M"/>
    <n v="0"/>
    <s v="Very Good"/>
    <n v="2"/>
    <x v="1"/>
    <n v="100"/>
    <s v="headache"/>
  </r>
  <r>
    <n v="1792"/>
    <n v="20.92"/>
    <x v="0"/>
    <n v="1.82"/>
    <n v="69.3"/>
    <n v="116"/>
    <n v="110"/>
    <s v="Differential Risk"/>
    <n v="3"/>
    <n v="2024"/>
    <n v="5"/>
    <n v="7"/>
    <d v="2024-05-07T00:00:00"/>
    <s v="Q2"/>
    <s v="Q2-2024"/>
    <s v="M"/>
    <n v="2"/>
    <s v="Poor"/>
    <n v="2"/>
    <x v="1"/>
    <n v="100"/>
    <s v="headache"/>
  </r>
  <r>
    <n v="1792"/>
    <n v="21.07"/>
    <x v="0"/>
    <n v="1.82"/>
    <n v="69.8"/>
    <n v="114"/>
    <n v="110"/>
    <s v="Differential Risk"/>
    <n v="4"/>
    <n v="2024"/>
    <n v="11"/>
    <n v="6"/>
    <d v="2024-11-06T00:00:00"/>
    <s v="Q4"/>
    <s v="Q4-2024"/>
    <s v="M"/>
    <n v="2"/>
    <s v="Poor"/>
    <n v="2"/>
    <x v="1"/>
    <n v="100"/>
    <s v="headache"/>
  </r>
  <r>
    <n v="1792"/>
    <n v="24.29"/>
    <x v="0"/>
    <n v="1.82"/>
    <n v="80.459999999999994"/>
    <n v="113"/>
    <n v="110"/>
    <s v="Differential Risk"/>
    <n v="5"/>
    <n v="2025"/>
    <n v="5"/>
    <n v="7"/>
    <d v="2025-05-07T00:00:00"/>
    <s v="Q2"/>
    <s v="Q2-2025"/>
    <s v="M"/>
    <n v="1"/>
    <s v="Good"/>
    <n v="0"/>
    <x v="2"/>
    <n v="100"/>
    <s v="headache"/>
  </r>
  <r>
    <n v="1792"/>
    <n v="22.38"/>
    <x v="0"/>
    <n v="1.82"/>
    <n v="74.13"/>
    <n v="108"/>
    <n v="105"/>
    <s v="Differential Risk"/>
    <n v="6"/>
    <n v="2025"/>
    <n v="11"/>
    <n v="6"/>
    <d v="2025-11-06T00:00:00"/>
    <s v="Q4"/>
    <s v="Q4-2025"/>
    <s v="M"/>
    <n v="2"/>
    <s v="Poor"/>
    <n v="1"/>
    <x v="0"/>
    <n v="100"/>
    <s v="headache"/>
  </r>
  <r>
    <n v="1793"/>
    <n v="27.7"/>
    <x v="1"/>
    <n v="1.82"/>
    <n v="91.75"/>
    <n v="126"/>
    <n v="117"/>
    <s v="Differential Risk"/>
    <n v="1"/>
    <n v="2023"/>
    <n v="5"/>
    <n v="11"/>
    <d v="2023-05-11T00:00:00"/>
    <s v="Q2"/>
    <s v="Q2-2023"/>
    <s v="M"/>
    <n v="1"/>
    <s v="Good"/>
    <n v="2"/>
    <x v="1"/>
    <n v="109"/>
    <s v="hallucinations"/>
  </r>
  <r>
    <n v="1793"/>
    <n v="28.13"/>
    <x v="1"/>
    <n v="1.82"/>
    <n v="93.19"/>
    <n v="128"/>
    <n v="118"/>
    <s v="Differential Risk"/>
    <n v="2"/>
    <n v="2023"/>
    <n v="11"/>
    <n v="10"/>
    <d v="2023-11-10T00:00:00"/>
    <s v="Q4"/>
    <s v="Q4-2023"/>
    <s v="M"/>
    <n v="1"/>
    <s v="Good"/>
    <n v="1"/>
    <x v="0"/>
    <n v="104"/>
    <s v="itching"/>
  </r>
  <r>
    <n v="1793"/>
    <n v="27.04"/>
    <x v="1"/>
    <n v="1.82"/>
    <n v="89.57"/>
    <n v="125"/>
    <n v="122"/>
    <s v="Differential Risk"/>
    <n v="3"/>
    <n v="2024"/>
    <n v="5"/>
    <n v="10"/>
    <d v="2024-05-10T00:00:00"/>
    <s v="Q2"/>
    <s v="Q2-2024"/>
    <s v="M"/>
    <n v="2"/>
    <s v="Poor"/>
    <n v="0"/>
    <x v="2"/>
    <n v="102"/>
    <s v="tinnitus"/>
  </r>
  <r>
    <n v="1793"/>
    <n v="26.62"/>
    <x v="1"/>
    <n v="1.82"/>
    <n v="88.19"/>
    <n v="125"/>
    <n v="122"/>
    <s v="Differential Risk"/>
    <n v="4"/>
    <n v="2024"/>
    <n v="11"/>
    <n v="9"/>
    <d v="2024-11-09T00:00:00"/>
    <s v="Q4"/>
    <s v="Q4-2024"/>
    <s v="M"/>
    <n v="1"/>
    <s v="Good"/>
    <n v="0"/>
    <x v="2"/>
    <n v="100"/>
    <s v="headache"/>
  </r>
  <r>
    <n v="1793"/>
    <n v="28.78"/>
    <x v="1"/>
    <n v="1.82"/>
    <n v="95.32"/>
    <n v="118"/>
    <n v="122"/>
    <s v="Differential Risk"/>
    <n v="5"/>
    <n v="2025"/>
    <n v="5"/>
    <n v="10"/>
    <d v="2025-05-10T00:00:00"/>
    <s v="Q2"/>
    <s v="Q2-2025"/>
    <s v="M"/>
    <n v="3"/>
    <s v="Very Poor"/>
    <n v="2"/>
    <x v="1"/>
    <n v="100"/>
    <s v="headache"/>
  </r>
  <r>
    <n v="1794"/>
    <n v="23.58"/>
    <x v="0"/>
    <n v="1.82"/>
    <n v="78.12"/>
    <n v="118"/>
    <n v="102"/>
    <s v="Differential Risk"/>
    <n v="1"/>
    <n v="2023"/>
    <n v="5"/>
    <n v="14"/>
    <d v="2023-05-14T00:00:00"/>
    <s v="Q2"/>
    <s v="Q2-2023"/>
    <s v="M"/>
    <n v="2"/>
    <s v="Poor"/>
    <n v="1"/>
    <x v="0"/>
    <n v="100"/>
    <s v="headache"/>
  </r>
  <r>
    <n v="1794"/>
    <n v="24.39"/>
    <x v="0"/>
    <n v="1.82"/>
    <n v="80.78"/>
    <n v="118"/>
    <n v="100"/>
    <s v="Differential Risk"/>
    <n v="2"/>
    <n v="2023"/>
    <n v="11"/>
    <n v="13"/>
    <d v="2023-11-13T00:00:00"/>
    <s v="Q4"/>
    <s v="Q4-2023"/>
    <s v="M"/>
    <n v="2"/>
    <s v="Poor"/>
    <n v="1"/>
    <x v="0"/>
    <n v="106"/>
    <s v="dizziness"/>
  </r>
  <r>
    <n v="1794"/>
    <n v="26.26"/>
    <x v="1"/>
    <n v="1.82"/>
    <n v="86.98"/>
    <n v="103"/>
    <n v="106"/>
    <s v="Differential Risk"/>
    <n v="3"/>
    <n v="2024"/>
    <n v="5"/>
    <n v="13"/>
    <d v="2024-05-13T00:00:00"/>
    <s v="Q2"/>
    <s v="Q2-2024"/>
    <s v="M"/>
    <n v="2"/>
    <s v="Poor"/>
    <n v="2"/>
    <x v="1"/>
    <n v="103"/>
    <s v="vomiting"/>
  </r>
  <r>
    <n v="1794"/>
    <n v="27.5"/>
    <x v="1"/>
    <n v="1.82"/>
    <n v="91.1"/>
    <n v="102"/>
    <n v="105"/>
    <s v="Differential Risk"/>
    <n v="4"/>
    <n v="2024"/>
    <n v="11"/>
    <n v="12"/>
    <d v="2024-11-12T00:00:00"/>
    <s v="Q4"/>
    <s v="Q4-2024"/>
    <s v="M"/>
    <n v="0"/>
    <s v="Very Good"/>
    <n v="0"/>
    <x v="2"/>
    <n v="104"/>
    <s v="itching"/>
  </r>
  <r>
    <n v="1795"/>
    <n v="28.6"/>
    <x v="1"/>
    <n v="1.82"/>
    <n v="94.72"/>
    <n v="131"/>
    <n v="108"/>
    <s v="Differential Risk"/>
    <n v="1"/>
    <n v="2023"/>
    <n v="5"/>
    <n v="15"/>
    <d v="2023-05-15T00:00:00"/>
    <s v="Q2"/>
    <s v="Q2-2023"/>
    <s v="M"/>
    <n v="2"/>
    <s v="Poor"/>
    <n v="0"/>
    <x v="2"/>
    <n v="101"/>
    <s v="nausea"/>
  </r>
  <r>
    <n v="1795"/>
    <n v="28.84"/>
    <x v="1"/>
    <n v="1.82"/>
    <n v="95.54"/>
    <n v="141"/>
    <n v="116"/>
    <s v="High Risk"/>
    <n v="2"/>
    <n v="2023"/>
    <n v="11"/>
    <n v="14"/>
    <d v="2023-11-14T00:00:00"/>
    <s v="Q4"/>
    <s v="Q4-2023"/>
    <s v="M"/>
    <n v="1"/>
    <s v="Good"/>
    <n v="0"/>
    <x v="2"/>
    <n v="100"/>
    <s v="headache"/>
  </r>
  <r>
    <n v="1795"/>
    <n v="27.9"/>
    <x v="1"/>
    <n v="1.82"/>
    <n v="92.41"/>
    <n v="147"/>
    <n v="121"/>
    <s v="High Risk"/>
    <n v="3"/>
    <n v="2024"/>
    <n v="5"/>
    <n v="14"/>
    <d v="2024-05-14T00:00:00"/>
    <s v="Q2"/>
    <s v="Q2-2024"/>
    <s v="M"/>
    <n v="0"/>
    <s v="Very Good"/>
    <n v="0"/>
    <x v="2"/>
    <n v="104"/>
    <s v="itching"/>
  </r>
  <r>
    <n v="1795"/>
    <n v="27.46"/>
    <x v="1"/>
    <n v="1.82"/>
    <n v="90.97"/>
    <n v="154"/>
    <n v="122"/>
    <s v="High Risk"/>
    <n v="4"/>
    <n v="2024"/>
    <n v="11"/>
    <n v="13"/>
    <d v="2024-11-13T00:00:00"/>
    <s v="Q4"/>
    <s v="Q4-2024"/>
    <s v="M"/>
    <n v="2"/>
    <s v="Poor"/>
    <n v="0"/>
    <x v="2"/>
    <n v="100"/>
    <s v="headache"/>
  </r>
  <r>
    <n v="1795"/>
    <n v="27.46"/>
    <x v="1"/>
    <n v="1.82"/>
    <n v="90.97"/>
    <n v="161"/>
    <n v="123"/>
    <s v="High Risk"/>
    <n v="5"/>
    <n v="2025"/>
    <n v="5"/>
    <n v="14"/>
    <d v="2025-05-14T00:00:00"/>
    <s v="Q2"/>
    <s v="Q2-2025"/>
    <s v="M"/>
    <n v="2"/>
    <s v="Poor"/>
    <n v="1"/>
    <x v="0"/>
    <n v="100"/>
    <s v="headache"/>
  </r>
  <r>
    <n v="1796"/>
    <n v="23"/>
    <x v="0"/>
    <n v="1.62"/>
    <n v="60.36"/>
    <n v="132"/>
    <n v="122"/>
    <s v="Differential Risk"/>
    <n v="1"/>
    <n v="2023"/>
    <n v="5"/>
    <n v="17"/>
    <d v="2023-05-17T00:00:00"/>
    <s v="Q2"/>
    <s v="Q2-2023"/>
    <s v="F"/>
    <n v="1"/>
    <s v="Good"/>
    <n v="1"/>
    <x v="0"/>
    <n v="106"/>
    <s v="dizziness"/>
  </r>
  <r>
    <n v="1796"/>
    <n v="21.59"/>
    <x v="0"/>
    <n v="1.62"/>
    <n v="56.66"/>
    <n v="130"/>
    <n v="112"/>
    <s v="Differential Risk"/>
    <n v="2"/>
    <n v="2023"/>
    <n v="11"/>
    <n v="16"/>
    <d v="2023-11-16T00:00:00"/>
    <s v="Q4"/>
    <s v="Q4-2023"/>
    <s v="F"/>
    <n v="0"/>
    <s v="Very Good"/>
    <n v="1"/>
    <x v="0"/>
    <n v="105"/>
    <s v="abdominal pain"/>
  </r>
  <r>
    <n v="1796"/>
    <n v="28.39"/>
    <x v="1"/>
    <n v="1.62"/>
    <n v="74.52"/>
    <n v="126"/>
    <n v="119"/>
    <s v="Differential Risk"/>
    <n v="3"/>
    <n v="2024"/>
    <n v="5"/>
    <n v="16"/>
    <d v="2024-05-16T00:00:00"/>
    <s v="Q2"/>
    <s v="Q2-2024"/>
    <s v="F"/>
    <n v="2"/>
    <s v="Poor"/>
    <n v="0"/>
    <x v="2"/>
    <n v="100"/>
    <s v="headache"/>
  </r>
  <r>
    <n v="1796"/>
    <n v="25.54"/>
    <x v="1"/>
    <n v="1.62"/>
    <n v="67.02"/>
    <n v="115"/>
    <n v="118"/>
    <s v="Differential Risk"/>
    <n v="4"/>
    <n v="2024"/>
    <n v="11"/>
    <n v="15"/>
    <d v="2024-11-15T00:00:00"/>
    <s v="Q4"/>
    <s v="Q4-2024"/>
    <s v="F"/>
    <n v="3"/>
    <s v="Very Poor"/>
    <n v="1"/>
    <x v="0"/>
    <n v="101"/>
    <s v="nausea"/>
  </r>
  <r>
    <n v="1796"/>
    <n v="22.19"/>
    <x v="0"/>
    <n v="1.62"/>
    <n v="58.24"/>
    <n v="117"/>
    <n v="121"/>
    <s v="Differential Risk"/>
    <n v="5"/>
    <n v="2025"/>
    <n v="5"/>
    <n v="16"/>
    <d v="2025-05-16T00:00:00"/>
    <s v="Q2"/>
    <s v="Q2-2025"/>
    <s v="F"/>
    <n v="2"/>
    <s v="Poor"/>
    <n v="2"/>
    <x v="1"/>
    <n v="102"/>
    <s v="tinnitus"/>
  </r>
  <r>
    <n v="1797"/>
    <n v="22.82"/>
    <x v="0"/>
    <n v="1.62"/>
    <n v="59.9"/>
    <n v="110"/>
    <n v="103"/>
    <s v="Differential Risk"/>
    <n v="1"/>
    <n v="2023"/>
    <n v="5"/>
    <n v="21"/>
    <d v="2023-05-21T00:00:00"/>
    <s v="Q2"/>
    <s v="Q2-2023"/>
    <s v="F"/>
    <n v="1"/>
    <s v="Good"/>
    <n v="1"/>
    <x v="0"/>
    <n v="100"/>
    <s v="headache"/>
  </r>
  <r>
    <n v="1797"/>
    <n v="21.68"/>
    <x v="0"/>
    <n v="1.62"/>
    <n v="56.9"/>
    <n v="110"/>
    <n v="102"/>
    <s v="Differential Risk"/>
    <n v="2"/>
    <n v="2023"/>
    <n v="11"/>
    <n v="20"/>
    <d v="2023-11-20T00:00:00"/>
    <s v="Q4"/>
    <s v="Q4-2023"/>
    <s v="F"/>
    <n v="0"/>
    <s v="Very Good"/>
    <n v="1"/>
    <x v="0"/>
    <n v="107"/>
    <s v="skin rash"/>
  </r>
  <r>
    <n v="1797"/>
    <n v="21.66"/>
    <x v="0"/>
    <n v="1.62"/>
    <n v="56.84"/>
    <n v="107"/>
    <n v="100"/>
    <s v="Differential Risk"/>
    <n v="3"/>
    <n v="2024"/>
    <n v="5"/>
    <n v="20"/>
    <d v="2024-05-20T00:00:00"/>
    <s v="Q2"/>
    <s v="Q2-2024"/>
    <s v="F"/>
    <n v="1"/>
    <s v="Good"/>
    <n v="1"/>
    <x v="0"/>
    <n v="109"/>
    <s v="hallucinations"/>
  </r>
  <r>
    <n v="1797"/>
    <n v="19.63"/>
    <x v="0"/>
    <n v="1.62"/>
    <n v="51.51"/>
    <n v="92"/>
    <n v="95"/>
    <s v="Differential Risk"/>
    <n v="4"/>
    <n v="2024"/>
    <n v="11"/>
    <n v="19"/>
    <d v="2024-11-19T00:00:00"/>
    <s v="Q4"/>
    <s v="Q4-2024"/>
    <s v="F"/>
    <n v="3"/>
    <s v="Very Poor"/>
    <n v="1"/>
    <x v="0"/>
    <n v="103"/>
    <s v="vomiting"/>
  </r>
  <r>
    <n v="1798"/>
    <n v="26.77"/>
    <x v="1"/>
    <n v="1.82"/>
    <n v="88.66"/>
    <n v="103"/>
    <n v="98"/>
    <s v="Differential Risk"/>
    <n v="1"/>
    <n v="2023"/>
    <n v="5"/>
    <n v="25"/>
    <d v="2023-05-25T00:00:00"/>
    <s v="Q2"/>
    <s v="Q2-2023"/>
    <s v="M"/>
    <n v="0"/>
    <s v="Very Good"/>
    <n v="1"/>
    <x v="0"/>
    <n v="101"/>
    <s v="nausea"/>
  </r>
  <r>
    <n v="1798"/>
    <n v="24.21"/>
    <x v="0"/>
    <n v="1.82"/>
    <n v="80.2"/>
    <n v="96"/>
    <n v="99"/>
    <s v="Differential Risk"/>
    <n v="2"/>
    <n v="2023"/>
    <n v="11"/>
    <n v="24"/>
    <d v="2023-11-24T00:00:00"/>
    <s v="Q4"/>
    <s v="Q4-2023"/>
    <s v="M"/>
    <n v="1"/>
    <s v="Good"/>
    <n v="1"/>
    <x v="0"/>
    <n v="100"/>
    <s v="headache"/>
  </r>
  <r>
    <n v="1798"/>
    <n v="22.76"/>
    <x v="0"/>
    <n v="1.82"/>
    <n v="75.38"/>
    <n v="89"/>
    <n v="95"/>
    <s v="Differential Risk"/>
    <n v="3"/>
    <n v="2024"/>
    <n v="5"/>
    <n v="24"/>
    <d v="2024-05-24T00:00:00"/>
    <s v="Q2"/>
    <s v="Q2-2024"/>
    <s v="M"/>
    <n v="1"/>
    <s v="Good"/>
    <n v="2"/>
    <x v="1"/>
    <n v="102"/>
    <s v="tinnitus"/>
  </r>
  <r>
    <n v="1798"/>
    <n v="21.63"/>
    <x v="0"/>
    <n v="1.82"/>
    <n v="71.64"/>
    <n v="82"/>
    <n v="95"/>
    <s v="Differential Risk"/>
    <n v="4"/>
    <n v="2024"/>
    <n v="11"/>
    <n v="23"/>
    <d v="2024-11-23T00:00:00"/>
    <s v="Q4"/>
    <s v="Q4-2024"/>
    <s v="M"/>
    <n v="1"/>
    <s v="Good"/>
    <n v="1"/>
    <x v="0"/>
    <n v="104"/>
    <s v="itching"/>
  </r>
  <r>
    <n v="1799"/>
    <n v="20.66"/>
    <x v="0"/>
    <n v="1.62"/>
    <n v="54.22"/>
    <n v="134"/>
    <n v="110"/>
    <s v="Differential Risk"/>
    <n v="1"/>
    <n v="2023"/>
    <n v="5"/>
    <n v="28"/>
    <d v="2023-05-28T00:00:00"/>
    <s v="Q2"/>
    <s v="Q2-2023"/>
    <s v="F"/>
    <n v="3"/>
    <s v="Very Poor"/>
    <n v="2"/>
    <x v="1"/>
    <n v="100"/>
    <s v="headache"/>
  </r>
  <r>
    <n v="1799"/>
    <n v="19.98"/>
    <x v="0"/>
    <n v="1.62"/>
    <n v="52.43"/>
    <n v="137"/>
    <n v="95"/>
    <s v="High Risk"/>
    <n v="2"/>
    <n v="2023"/>
    <n v="11"/>
    <n v="27"/>
    <d v="2023-11-27T00:00:00"/>
    <s v="Q4"/>
    <s v="Q4-2023"/>
    <s v="F"/>
    <n v="2"/>
    <s v="Poor"/>
    <n v="1"/>
    <x v="0"/>
    <n v="104"/>
    <s v="itching"/>
  </r>
  <r>
    <n v="1799"/>
    <n v="20.87"/>
    <x v="0"/>
    <n v="1.62"/>
    <n v="54.77"/>
    <n v="132"/>
    <n v="102"/>
    <s v="Differential Risk"/>
    <n v="3"/>
    <n v="2024"/>
    <n v="5"/>
    <n v="27"/>
    <d v="2024-05-27T00:00:00"/>
    <s v="Q2"/>
    <s v="Q2-2024"/>
    <s v="F"/>
    <n v="1"/>
    <s v="Good"/>
    <n v="2"/>
    <x v="1"/>
    <n v="107"/>
    <s v="skin rash"/>
  </r>
  <r>
    <n v="1799"/>
    <n v="21.72"/>
    <x v="0"/>
    <n v="1.62"/>
    <n v="57.01"/>
    <n v="129"/>
    <n v="97"/>
    <s v="Differential Risk"/>
    <n v="4"/>
    <n v="2024"/>
    <n v="11"/>
    <n v="26"/>
    <d v="2024-11-26T00:00:00"/>
    <s v="Q4"/>
    <s v="Q4-2024"/>
    <s v="F"/>
    <n v="1"/>
    <s v="Good"/>
    <n v="1"/>
    <x v="0"/>
    <n v="107"/>
    <s v="skin rash"/>
  </r>
  <r>
    <n v="1800"/>
    <n v="25.42"/>
    <x v="1"/>
    <n v="1.62"/>
    <n v="66.709999999999994"/>
    <n v="103"/>
    <n v="67"/>
    <s v="Low Risk"/>
    <n v="1"/>
    <n v="2023"/>
    <n v="5"/>
    <n v="31"/>
    <d v="2023-05-31T00:00:00"/>
    <s v="Q2"/>
    <s v="Q2-2023"/>
    <s v="F"/>
    <n v="2"/>
    <s v="Poor"/>
    <n v="0"/>
    <x v="2"/>
    <n v="104"/>
    <s v="itching"/>
  </r>
  <r>
    <n v="1800"/>
    <n v="22.52"/>
    <x v="0"/>
    <n v="1.62"/>
    <n v="59.11"/>
    <n v="104"/>
    <n v="64"/>
    <s v="Low Risk"/>
    <n v="2"/>
    <n v="2023"/>
    <n v="11"/>
    <n v="30"/>
    <d v="2023-11-30T00:00:00"/>
    <s v="Q4"/>
    <s v="Q4-2023"/>
    <s v="F"/>
    <n v="2"/>
    <s v="Poor"/>
    <n v="0"/>
    <x v="2"/>
    <n v="100"/>
    <s v="headache"/>
  </r>
  <r>
    <n v="1800"/>
    <n v="25.14"/>
    <x v="1"/>
    <n v="1.62"/>
    <n v="65.98"/>
    <n v="107"/>
    <n v="64"/>
    <s v="Low Risk"/>
    <n v="3"/>
    <n v="2024"/>
    <n v="5"/>
    <n v="30"/>
    <d v="2024-05-30T00:00:00"/>
    <s v="Q2"/>
    <s v="Q2-2024"/>
    <s v="F"/>
    <n v="2"/>
    <s v="Poor"/>
    <n v="0"/>
    <x v="2"/>
    <n v="101"/>
    <s v="nausea"/>
  </r>
  <r>
    <n v="1800"/>
    <n v="22.47"/>
    <x v="0"/>
    <n v="1.62"/>
    <n v="58.98"/>
    <n v="103"/>
    <n v="58"/>
    <s v="Low Risk"/>
    <n v="4"/>
    <n v="2024"/>
    <n v="11"/>
    <n v="29"/>
    <d v="2024-11-29T00:00:00"/>
    <s v="Q4"/>
    <s v="Q4-2024"/>
    <s v="F"/>
    <n v="2"/>
    <s v="Poor"/>
    <n v="1"/>
    <x v="0"/>
    <n v="100"/>
    <s v="headache"/>
  </r>
  <r>
    <n v="1801"/>
    <n v="24.77"/>
    <x v="0"/>
    <n v="1.82"/>
    <n v="82.06"/>
    <n v="126"/>
    <n v="100"/>
    <s v="Differential Risk"/>
    <n v="1"/>
    <n v="2023"/>
    <n v="6"/>
    <n v="1"/>
    <d v="2023-06-01T00:00:00"/>
    <s v="Q2"/>
    <s v="Q2-2023"/>
    <s v="M"/>
    <n v="1"/>
    <s v="Good"/>
    <n v="2"/>
    <x v="1"/>
    <n v="108"/>
    <s v="palpitations"/>
  </r>
  <r>
    <n v="1801"/>
    <n v="26.05"/>
    <x v="1"/>
    <n v="1.82"/>
    <n v="86.29"/>
    <n v="128"/>
    <n v="100"/>
    <s v="Differential Risk"/>
    <n v="2"/>
    <n v="2023"/>
    <n v="12"/>
    <n v="1"/>
    <d v="2023-12-01T00:00:00"/>
    <s v="Q4"/>
    <s v="Q4-2023"/>
    <s v="M"/>
    <n v="2"/>
    <s v="Poor"/>
    <n v="1"/>
    <x v="0"/>
    <n v="100"/>
    <s v="headache"/>
  </r>
  <r>
    <n v="1801"/>
    <n v="28.89"/>
    <x v="1"/>
    <n v="1.82"/>
    <n v="95.7"/>
    <n v="134"/>
    <n v="97"/>
    <s v="Differential Risk"/>
    <n v="3"/>
    <n v="2024"/>
    <n v="5"/>
    <n v="31"/>
    <d v="2024-05-31T00:00:00"/>
    <s v="Q2"/>
    <s v="Q2-2024"/>
    <s v="M"/>
    <n v="1"/>
    <s v="Good"/>
    <n v="0"/>
    <x v="2"/>
    <n v="109"/>
    <s v="hallucinations"/>
  </r>
  <r>
    <n v="1801"/>
    <n v="28.14"/>
    <x v="1"/>
    <n v="1.82"/>
    <n v="93.23"/>
    <n v="134"/>
    <n v="106"/>
    <s v="Differential Risk"/>
    <n v="4"/>
    <n v="2024"/>
    <n v="11"/>
    <n v="30"/>
    <d v="2024-11-30T00:00:00"/>
    <s v="Q4"/>
    <s v="Q4-2024"/>
    <s v="M"/>
    <n v="2"/>
    <s v="Poor"/>
    <n v="2"/>
    <x v="1"/>
    <n v="105"/>
    <s v="abdominal pain"/>
  </r>
  <r>
    <n v="1801"/>
    <n v="30.68"/>
    <x v="2"/>
    <n v="1.82"/>
    <n v="101.61"/>
    <n v="135"/>
    <n v="109"/>
    <s v="High Risk"/>
    <n v="5"/>
    <n v="2025"/>
    <n v="5"/>
    <n v="31"/>
    <d v="2025-05-31T00:00:00"/>
    <s v="Q2"/>
    <s v="Q2-2025"/>
    <s v="M"/>
    <n v="2"/>
    <s v="Poor"/>
    <n v="0"/>
    <x v="2"/>
    <n v="102"/>
    <s v="tinnitus"/>
  </r>
  <r>
    <n v="1802"/>
    <n v="30.61"/>
    <x v="2"/>
    <n v="1.82"/>
    <n v="101.38"/>
    <n v="119"/>
    <n v="116"/>
    <s v="Differential Risk"/>
    <n v="1"/>
    <n v="2023"/>
    <n v="6"/>
    <n v="2"/>
    <d v="2023-06-02T00:00:00"/>
    <s v="Q2"/>
    <s v="Q2-2023"/>
    <s v="M"/>
    <n v="1"/>
    <s v="Good"/>
    <n v="0"/>
    <x v="2"/>
    <n v="100"/>
    <s v="headache"/>
  </r>
  <r>
    <n v="1802"/>
    <n v="31.54"/>
    <x v="2"/>
    <n v="1.82"/>
    <n v="104.47"/>
    <n v="119"/>
    <n v="123"/>
    <s v="Differential Risk"/>
    <n v="2"/>
    <n v="2023"/>
    <n v="12"/>
    <n v="2"/>
    <d v="2023-12-02T00:00:00"/>
    <s v="Q4"/>
    <s v="Q4-2023"/>
    <s v="M"/>
    <n v="3"/>
    <s v="Very Poor"/>
    <n v="0"/>
    <x v="2"/>
    <n v="101"/>
    <s v="nausea"/>
  </r>
  <r>
    <n v="1802"/>
    <n v="30.04"/>
    <x v="2"/>
    <n v="1.82"/>
    <n v="99.5"/>
    <n v="121"/>
    <n v="129"/>
    <s v="Differential Risk"/>
    <n v="3"/>
    <n v="2024"/>
    <n v="6"/>
    <n v="1"/>
    <d v="2024-06-01T00:00:00"/>
    <s v="Q2"/>
    <s v="Q2-2024"/>
    <s v="M"/>
    <n v="1"/>
    <s v="Good"/>
    <n v="0"/>
    <x v="2"/>
    <n v="108"/>
    <s v="palpitations"/>
  </r>
  <r>
    <n v="1802"/>
    <n v="28.45"/>
    <x v="1"/>
    <n v="1.82"/>
    <n v="94.25"/>
    <n v="123"/>
    <n v="120"/>
    <s v="Differential Risk"/>
    <n v="4"/>
    <n v="2024"/>
    <n v="12"/>
    <n v="1"/>
    <d v="2024-12-01T00:00:00"/>
    <s v="Q4"/>
    <s v="Q4-2024"/>
    <s v="M"/>
    <n v="0"/>
    <s v="Very Good"/>
    <n v="0"/>
    <x v="2"/>
    <n v="102"/>
    <s v="tinnitus"/>
  </r>
  <r>
    <n v="1802"/>
    <n v="26.97"/>
    <x v="1"/>
    <n v="1.82"/>
    <n v="89.35"/>
    <n v="120"/>
    <n v="125"/>
    <s v="Differential Risk"/>
    <n v="5"/>
    <n v="2025"/>
    <n v="6"/>
    <n v="1"/>
    <d v="2025-06-01T00:00:00"/>
    <s v="Q2"/>
    <s v="Q2-2025"/>
    <s v="M"/>
    <n v="3"/>
    <s v="Very Poor"/>
    <n v="2"/>
    <x v="1"/>
    <n v="100"/>
    <s v="headache"/>
  </r>
  <r>
    <n v="1802"/>
    <n v="28.64"/>
    <x v="1"/>
    <n v="1.82"/>
    <n v="94.87"/>
    <n v="117"/>
    <n v="129"/>
    <s v="Differential Risk"/>
    <n v="6"/>
    <n v="2025"/>
    <n v="12"/>
    <n v="1"/>
    <d v="2025-12-01T00:00:00"/>
    <s v="Q4"/>
    <s v="Q4-2025"/>
    <s v="M"/>
    <n v="0"/>
    <s v="Very Good"/>
    <n v="0"/>
    <x v="2"/>
    <n v="100"/>
    <s v="headache"/>
  </r>
  <r>
    <n v="1803"/>
    <n v="25.09"/>
    <x v="1"/>
    <n v="1.82"/>
    <n v="83.1"/>
    <n v="126"/>
    <n v="105"/>
    <s v="Differential Risk"/>
    <n v="1"/>
    <n v="2023"/>
    <n v="6"/>
    <n v="4"/>
    <d v="2023-06-04T00:00:00"/>
    <s v="Q2"/>
    <s v="Q2-2023"/>
    <s v="M"/>
    <n v="2"/>
    <s v="Poor"/>
    <n v="0"/>
    <x v="2"/>
    <n v="101"/>
    <s v="nausea"/>
  </r>
  <r>
    <n v="1803"/>
    <n v="26.45"/>
    <x v="1"/>
    <n v="1.82"/>
    <n v="87.6"/>
    <n v="127"/>
    <n v="111"/>
    <s v="Differential Risk"/>
    <n v="2"/>
    <n v="2023"/>
    <n v="12"/>
    <n v="4"/>
    <d v="2023-12-04T00:00:00"/>
    <s v="Q4"/>
    <s v="Q4-2023"/>
    <s v="M"/>
    <n v="2"/>
    <s v="Poor"/>
    <n v="0"/>
    <x v="2"/>
    <n v="100"/>
    <s v="headache"/>
  </r>
  <r>
    <n v="1803"/>
    <n v="28.6"/>
    <x v="1"/>
    <n v="1.82"/>
    <n v="94.73"/>
    <n v="124"/>
    <n v="111"/>
    <s v="Differential Risk"/>
    <n v="3"/>
    <n v="2024"/>
    <n v="6"/>
    <n v="3"/>
    <d v="2024-06-03T00:00:00"/>
    <s v="Q2"/>
    <s v="Q2-2024"/>
    <s v="M"/>
    <n v="0"/>
    <s v="Very Good"/>
    <n v="1"/>
    <x v="0"/>
    <n v="100"/>
    <s v="headache"/>
  </r>
  <r>
    <n v="1803"/>
    <n v="31.31"/>
    <x v="2"/>
    <n v="1.82"/>
    <n v="103.71"/>
    <n v="128"/>
    <n v="111"/>
    <s v="Differential Risk"/>
    <n v="4"/>
    <n v="2024"/>
    <n v="12"/>
    <n v="3"/>
    <d v="2024-12-03T00:00:00"/>
    <s v="Q4"/>
    <s v="Q4-2024"/>
    <s v="M"/>
    <n v="0"/>
    <s v="Very Good"/>
    <n v="0"/>
    <x v="2"/>
    <n v="107"/>
    <s v="skin rash"/>
  </r>
  <r>
    <n v="1803"/>
    <n v="34.36"/>
    <x v="2"/>
    <n v="1.82"/>
    <n v="113.8"/>
    <n v="130"/>
    <n v="120"/>
    <s v="Differential Risk"/>
    <n v="5"/>
    <n v="2025"/>
    <n v="6"/>
    <n v="3"/>
    <d v="2025-06-03T00:00:00"/>
    <s v="Q2"/>
    <s v="Q2-2025"/>
    <s v="M"/>
    <n v="2"/>
    <s v="Poor"/>
    <n v="0"/>
    <x v="2"/>
    <n v="109"/>
    <s v="hallucinations"/>
  </r>
  <r>
    <n v="1804"/>
    <n v="24.25"/>
    <x v="0"/>
    <n v="1.62"/>
    <n v="63.64"/>
    <n v="121"/>
    <n v="83"/>
    <s v="Medium Risk"/>
    <n v="1"/>
    <n v="2023"/>
    <n v="6"/>
    <n v="5"/>
    <d v="2023-06-05T00:00:00"/>
    <s v="Q2"/>
    <s v="Q2-2023"/>
    <s v="F"/>
    <n v="3"/>
    <s v="Very Poor"/>
    <n v="1"/>
    <x v="0"/>
    <n v="104"/>
    <s v="itching"/>
  </r>
  <r>
    <n v="1804"/>
    <n v="24.16"/>
    <x v="0"/>
    <n v="1.62"/>
    <n v="63.41"/>
    <n v="113"/>
    <n v="83"/>
    <s v="Differential Risk"/>
    <n v="2"/>
    <n v="2023"/>
    <n v="12"/>
    <n v="5"/>
    <d v="2023-12-05T00:00:00"/>
    <s v="Q4"/>
    <s v="Q4-2023"/>
    <s v="F"/>
    <n v="0"/>
    <s v="Very Good"/>
    <n v="1"/>
    <x v="0"/>
    <n v="100"/>
    <s v="headache"/>
  </r>
  <r>
    <n v="1804"/>
    <n v="24.69"/>
    <x v="0"/>
    <n v="1.62"/>
    <n v="64.790000000000006"/>
    <n v="111"/>
    <n v="87"/>
    <s v="Differential Risk"/>
    <n v="3"/>
    <n v="2024"/>
    <n v="6"/>
    <n v="4"/>
    <d v="2024-06-04T00:00:00"/>
    <s v="Q2"/>
    <s v="Q2-2024"/>
    <s v="F"/>
    <n v="2"/>
    <s v="Poor"/>
    <n v="2"/>
    <x v="1"/>
    <n v="100"/>
    <s v="headache"/>
  </r>
  <r>
    <n v="1804"/>
    <n v="26.5"/>
    <x v="1"/>
    <n v="1.62"/>
    <n v="69.56"/>
    <n v="117"/>
    <n v="91"/>
    <s v="Differential Risk"/>
    <n v="4"/>
    <n v="2024"/>
    <n v="12"/>
    <n v="4"/>
    <d v="2024-12-04T00:00:00"/>
    <s v="Q4"/>
    <s v="Q4-2024"/>
    <s v="F"/>
    <n v="3"/>
    <s v="Very Poor"/>
    <n v="0"/>
    <x v="2"/>
    <n v="101"/>
    <s v="nausea"/>
  </r>
  <r>
    <n v="1805"/>
    <n v="21.17"/>
    <x v="0"/>
    <n v="1.62"/>
    <n v="55.56"/>
    <n v="119"/>
    <n v="106"/>
    <s v="Differential Risk"/>
    <n v="1"/>
    <n v="2023"/>
    <n v="6"/>
    <n v="6"/>
    <d v="2023-06-06T00:00:00"/>
    <s v="Q2"/>
    <s v="Q2-2023"/>
    <s v="F"/>
    <n v="1"/>
    <s v="Good"/>
    <n v="0"/>
    <x v="2"/>
    <n v="100"/>
    <s v="headache"/>
  </r>
  <r>
    <n v="1805"/>
    <n v="22.74"/>
    <x v="0"/>
    <n v="1.62"/>
    <n v="59.69"/>
    <n v="127"/>
    <n v="106"/>
    <s v="Differential Risk"/>
    <n v="2"/>
    <n v="2023"/>
    <n v="12"/>
    <n v="6"/>
    <d v="2023-12-06T00:00:00"/>
    <s v="Q4"/>
    <s v="Q4-2023"/>
    <s v="F"/>
    <n v="3"/>
    <s v="Very Poor"/>
    <n v="2"/>
    <x v="1"/>
    <n v="101"/>
    <s v="nausea"/>
  </r>
  <r>
    <n v="1805"/>
    <n v="20.64"/>
    <x v="0"/>
    <n v="1.62"/>
    <n v="54.17"/>
    <n v="121"/>
    <n v="114"/>
    <s v="Differential Risk"/>
    <n v="3"/>
    <n v="2024"/>
    <n v="6"/>
    <n v="5"/>
    <d v="2024-06-05T00:00:00"/>
    <s v="Q2"/>
    <s v="Q2-2024"/>
    <s v="F"/>
    <n v="1"/>
    <s v="Good"/>
    <n v="2"/>
    <x v="1"/>
    <n v="102"/>
    <s v="tinnitus"/>
  </r>
  <r>
    <n v="1806"/>
    <n v="26.43"/>
    <x v="1"/>
    <n v="1.82"/>
    <n v="87.54"/>
    <n v="122"/>
    <n v="87"/>
    <s v="Differential Risk"/>
    <n v="1"/>
    <n v="2023"/>
    <n v="6"/>
    <n v="8"/>
    <d v="2023-06-08T00:00:00"/>
    <s v="Q2"/>
    <s v="Q2-2023"/>
    <s v="M"/>
    <n v="2"/>
    <s v="Poor"/>
    <n v="0"/>
    <x v="2"/>
    <n v="109"/>
    <s v="hallucinations"/>
  </r>
  <r>
    <n v="1806"/>
    <n v="26.17"/>
    <x v="1"/>
    <n v="1.82"/>
    <n v="86.7"/>
    <n v="118"/>
    <n v="85"/>
    <s v="Differential Risk"/>
    <n v="2"/>
    <n v="2023"/>
    <n v="12"/>
    <n v="8"/>
    <d v="2023-12-08T00:00:00"/>
    <s v="Q4"/>
    <s v="Q4-2023"/>
    <s v="M"/>
    <n v="2"/>
    <s v="Poor"/>
    <n v="1"/>
    <x v="0"/>
    <n v="101"/>
    <s v="nausea"/>
  </r>
  <r>
    <n v="1806"/>
    <n v="22.96"/>
    <x v="0"/>
    <n v="1.82"/>
    <n v="76.06"/>
    <n v="106"/>
    <n v="79"/>
    <s v="Low Risk"/>
    <n v="3"/>
    <n v="2024"/>
    <n v="6"/>
    <n v="7"/>
    <d v="2024-06-07T00:00:00"/>
    <s v="Q2"/>
    <s v="Q2-2024"/>
    <s v="M"/>
    <n v="0"/>
    <s v="Very Good"/>
    <n v="2"/>
    <x v="1"/>
    <n v="100"/>
    <s v="headache"/>
  </r>
  <r>
    <n v="1806"/>
    <n v="26.08"/>
    <x v="1"/>
    <n v="1.82"/>
    <n v="86.39"/>
    <n v="106"/>
    <n v="84"/>
    <s v="Differential Risk"/>
    <n v="4"/>
    <n v="2024"/>
    <n v="12"/>
    <n v="7"/>
    <d v="2024-12-07T00:00:00"/>
    <s v="Q4"/>
    <s v="Q4-2024"/>
    <s v="M"/>
    <n v="2"/>
    <s v="Poor"/>
    <n v="2"/>
    <x v="1"/>
    <n v="108"/>
    <s v="palpitations"/>
  </r>
  <r>
    <n v="1807"/>
    <n v="22.96"/>
    <x v="0"/>
    <n v="1.82"/>
    <n v="76.06"/>
    <n v="117"/>
    <n v="125"/>
    <s v="Differential Risk"/>
    <n v="1"/>
    <n v="2023"/>
    <n v="6"/>
    <n v="8"/>
    <d v="2023-06-08T00:00:00"/>
    <s v="Q2"/>
    <s v="Q2-2023"/>
    <s v="M"/>
    <n v="1"/>
    <s v="Good"/>
    <n v="1"/>
    <x v="0"/>
    <n v="106"/>
    <s v="dizziness"/>
  </r>
  <r>
    <n v="1807"/>
    <n v="22.47"/>
    <x v="0"/>
    <n v="1.82"/>
    <n v="74.42"/>
    <n v="113"/>
    <n v="117"/>
    <s v="Differential Risk"/>
    <n v="2"/>
    <n v="2023"/>
    <n v="12"/>
    <n v="8"/>
    <d v="2023-12-08T00:00:00"/>
    <s v="Q4"/>
    <s v="Q4-2023"/>
    <s v="M"/>
    <n v="1"/>
    <s v="Good"/>
    <n v="2"/>
    <x v="1"/>
    <n v="100"/>
    <s v="headache"/>
  </r>
  <r>
    <n v="1807"/>
    <n v="19.309999999999999"/>
    <x v="0"/>
    <n v="1.82"/>
    <n v="63.95"/>
    <n v="113"/>
    <n v="122"/>
    <s v="Differential Risk"/>
    <n v="3"/>
    <n v="2024"/>
    <n v="6"/>
    <n v="7"/>
    <d v="2024-06-07T00:00:00"/>
    <s v="Q2"/>
    <s v="Q2-2024"/>
    <s v="M"/>
    <n v="0"/>
    <s v="Very Good"/>
    <n v="1"/>
    <x v="0"/>
    <n v="102"/>
    <s v="tinnitus"/>
  </r>
  <r>
    <n v="1807"/>
    <n v="20.27"/>
    <x v="0"/>
    <n v="1.82"/>
    <n v="67.13"/>
    <n v="112"/>
    <n v="121"/>
    <s v="Differential Risk"/>
    <n v="4"/>
    <n v="2024"/>
    <n v="12"/>
    <n v="7"/>
    <d v="2024-12-07T00:00:00"/>
    <s v="Q4"/>
    <s v="Q4-2024"/>
    <s v="M"/>
    <n v="2"/>
    <s v="Poor"/>
    <n v="2"/>
    <x v="1"/>
    <n v="103"/>
    <s v="vomiting"/>
  </r>
  <r>
    <n v="1807"/>
    <n v="21.05"/>
    <x v="0"/>
    <n v="1.82"/>
    <n v="69.73"/>
    <n v="114"/>
    <n v="118"/>
    <s v="Differential Risk"/>
    <n v="5"/>
    <n v="2025"/>
    <n v="6"/>
    <n v="7"/>
    <d v="2025-06-07T00:00:00"/>
    <s v="Q2"/>
    <s v="Q2-2025"/>
    <s v="M"/>
    <n v="1"/>
    <s v="Good"/>
    <n v="1"/>
    <x v="0"/>
    <n v="108"/>
    <s v="palpitations"/>
  </r>
  <r>
    <n v="1808"/>
    <n v="23.72"/>
    <x v="0"/>
    <n v="1.62"/>
    <n v="62.26"/>
    <n v="128"/>
    <n v="95"/>
    <s v="Differential Risk"/>
    <n v="1"/>
    <n v="2023"/>
    <n v="6"/>
    <n v="12"/>
    <d v="2023-06-12T00:00:00"/>
    <s v="Q2"/>
    <s v="Q2-2023"/>
    <s v="F"/>
    <n v="1"/>
    <s v="Good"/>
    <n v="0"/>
    <x v="2"/>
    <n v="106"/>
    <s v="dizziness"/>
  </r>
  <r>
    <n v="1808"/>
    <n v="26.41"/>
    <x v="1"/>
    <n v="1.62"/>
    <n v="69.319999999999993"/>
    <n v="141"/>
    <n v="89"/>
    <s v="High Risk"/>
    <n v="2"/>
    <n v="2023"/>
    <n v="12"/>
    <n v="12"/>
    <d v="2023-12-12T00:00:00"/>
    <s v="Q4"/>
    <s v="Q4-2023"/>
    <s v="F"/>
    <n v="2"/>
    <s v="Poor"/>
    <n v="1"/>
    <x v="0"/>
    <n v="100"/>
    <s v="headache"/>
  </r>
  <r>
    <n v="1808"/>
    <n v="27.46"/>
    <x v="1"/>
    <n v="1.62"/>
    <n v="72.08"/>
    <n v="133"/>
    <n v="98"/>
    <s v="Differential Risk"/>
    <n v="3"/>
    <n v="2024"/>
    <n v="6"/>
    <n v="11"/>
    <d v="2024-06-11T00:00:00"/>
    <s v="Q2"/>
    <s v="Q2-2024"/>
    <s v="F"/>
    <n v="1"/>
    <s v="Good"/>
    <n v="0"/>
    <x v="2"/>
    <n v="102"/>
    <s v="tinnitus"/>
  </r>
  <r>
    <n v="1809"/>
    <n v="23.48"/>
    <x v="0"/>
    <n v="1.82"/>
    <n v="77.78"/>
    <n v="124"/>
    <n v="97"/>
    <s v="Differential Risk"/>
    <n v="1"/>
    <n v="2023"/>
    <n v="6"/>
    <n v="15"/>
    <d v="2023-06-15T00:00:00"/>
    <s v="Q2"/>
    <s v="Q2-2023"/>
    <s v="M"/>
    <n v="1"/>
    <s v="Good"/>
    <n v="1"/>
    <x v="0"/>
    <n v="102"/>
    <s v="tinnitus"/>
  </r>
  <r>
    <n v="1809"/>
    <n v="23.29"/>
    <x v="0"/>
    <n v="1.82"/>
    <n v="77.16"/>
    <n v="110"/>
    <n v="97"/>
    <s v="Differential Risk"/>
    <n v="2"/>
    <n v="2023"/>
    <n v="12"/>
    <n v="15"/>
    <d v="2023-12-15T00:00:00"/>
    <s v="Q4"/>
    <s v="Q4-2023"/>
    <s v="M"/>
    <n v="3"/>
    <s v="Very Poor"/>
    <n v="1"/>
    <x v="0"/>
    <n v="103"/>
    <s v="vomiting"/>
  </r>
  <r>
    <n v="1809"/>
    <n v="20.100000000000001"/>
    <x v="0"/>
    <n v="1.82"/>
    <n v="66.569999999999993"/>
    <n v="115"/>
    <n v="96"/>
    <s v="Differential Risk"/>
    <n v="3"/>
    <n v="2024"/>
    <n v="6"/>
    <n v="14"/>
    <d v="2024-06-14T00:00:00"/>
    <s v="Q2"/>
    <s v="Q2-2024"/>
    <s v="M"/>
    <n v="3"/>
    <s v="Very Poor"/>
    <n v="1"/>
    <x v="0"/>
    <n v="100"/>
    <s v="headache"/>
  </r>
  <r>
    <n v="1810"/>
    <n v="26.18"/>
    <x v="1"/>
    <n v="1.82"/>
    <n v="86.72"/>
    <n v="117"/>
    <n v="106"/>
    <s v="Differential Risk"/>
    <n v="1"/>
    <n v="2023"/>
    <n v="6"/>
    <n v="19"/>
    <d v="2023-06-19T00:00:00"/>
    <s v="Q2"/>
    <s v="Q2-2023"/>
    <s v="M"/>
    <n v="2"/>
    <s v="Poor"/>
    <n v="1"/>
    <x v="0"/>
    <n v="105"/>
    <s v="abdominal pain"/>
  </r>
  <r>
    <n v="1810"/>
    <n v="19.670000000000002"/>
    <x v="0"/>
    <n v="1.82"/>
    <n v="65.150000000000006"/>
    <n v="117"/>
    <n v="105"/>
    <s v="Differential Risk"/>
    <n v="2"/>
    <n v="2023"/>
    <n v="12"/>
    <n v="19"/>
    <d v="2023-12-19T00:00:00"/>
    <s v="Q4"/>
    <s v="Q4-2023"/>
    <s v="M"/>
    <n v="1"/>
    <s v="Good"/>
    <n v="2"/>
    <x v="1"/>
    <n v="103"/>
    <s v="vomiting"/>
  </r>
  <r>
    <n v="1810"/>
    <n v="21.18"/>
    <x v="0"/>
    <n v="1.82"/>
    <n v="70.16"/>
    <n v="116"/>
    <n v="109"/>
    <s v="Differential Risk"/>
    <n v="3"/>
    <n v="2024"/>
    <n v="6"/>
    <n v="18"/>
    <d v="2024-06-18T00:00:00"/>
    <s v="Q2"/>
    <s v="Q2-2024"/>
    <s v="M"/>
    <n v="0"/>
    <s v="Very Good"/>
    <n v="1"/>
    <x v="0"/>
    <n v="102"/>
    <s v="tinnitus"/>
  </r>
  <r>
    <n v="1810"/>
    <n v="24.66"/>
    <x v="0"/>
    <n v="1.82"/>
    <n v="81.67"/>
    <n v="118"/>
    <n v="112"/>
    <s v="Differential Risk"/>
    <n v="4"/>
    <n v="2024"/>
    <n v="12"/>
    <n v="18"/>
    <d v="2024-12-18T00:00:00"/>
    <s v="Q4"/>
    <s v="Q4-2024"/>
    <s v="M"/>
    <n v="0"/>
    <s v="Very Good"/>
    <n v="2"/>
    <x v="1"/>
    <n v="100"/>
    <s v="headache"/>
  </r>
  <r>
    <n v="1810"/>
    <n v="25.65"/>
    <x v="1"/>
    <n v="1.82"/>
    <n v="84.96"/>
    <n v="118"/>
    <n v="109"/>
    <s v="Differential Risk"/>
    <n v="5"/>
    <n v="2025"/>
    <n v="6"/>
    <n v="18"/>
    <d v="2025-06-18T00:00:00"/>
    <s v="Q2"/>
    <s v="Q2-2025"/>
    <s v="M"/>
    <n v="2"/>
    <s v="Poor"/>
    <n v="0"/>
    <x v="2"/>
    <n v="100"/>
    <s v="headache"/>
  </r>
  <r>
    <n v="1811"/>
    <n v="23.55"/>
    <x v="0"/>
    <n v="1.62"/>
    <n v="61.79"/>
    <n v="126"/>
    <n v="113"/>
    <s v="Differential Risk"/>
    <n v="1"/>
    <n v="2023"/>
    <n v="6"/>
    <n v="23"/>
    <d v="2023-06-23T00:00:00"/>
    <s v="Q2"/>
    <s v="Q2-2023"/>
    <s v="F"/>
    <n v="1"/>
    <s v="Good"/>
    <n v="0"/>
    <x v="2"/>
    <n v="100"/>
    <s v="headache"/>
  </r>
  <r>
    <n v="1811"/>
    <n v="23.43"/>
    <x v="0"/>
    <n v="1.62"/>
    <n v="61.48"/>
    <n v="132"/>
    <n v="113"/>
    <s v="Differential Risk"/>
    <n v="2"/>
    <n v="2023"/>
    <n v="12"/>
    <n v="23"/>
    <d v="2023-12-23T00:00:00"/>
    <s v="Q4"/>
    <s v="Q4-2023"/>
    <s v="F"/>
    <n v="2"/>
    <s v="Poor"/>
    <n v="1"/>
    <x v="0"/>
    <n v="100"/>
    <s v="headache"/>
  </r>
  <r>
    <n v="1811"/>
    <n v="22.63"/>
    <x v="0"/>
    <n v="1.62"/>
    <n v="59.39"/>
    <n v="124"/>
    <n v="112"/>
    <s v="Differential Risk"/>
    <n v="3"/>
    <n v="2024"/>
    <n v="6"/>
    <n v="22"/>
    <d v="2024-06-22T00:00:00"/>
    <s v="Q2"/>
    <s v="Q2-2024"/>
    <s v="F"/>
    <n v="1"/>
    <s v="Good"/>
    <n v="1"/>
    <x v="0"/>
    <n v="100"/>
    <s v="headache"/>
  </r>
  <r>
    <n v="1811"/>
    <n v="20.54"/>
    <x v="0"/>
    <n v="1.62"/>
    <n v="53.9"/>
    <n v="124"/>
    <n v="115"/>
    <s v="Differential Risk"/>
    <n v="4"/>
    <n v="2024"/>
    <n v="12"/>
    <n v="22"/>
    <d v="2024-12-22T00:00:00"/>
    <s v="Q4"/>
    <s v="Q4-2024"/>
    <s v="F"/>
    <n v="1"/>
    <s v="Good"/>
    <n v="1"/>
    <x v="0"/>
    <n v="103"/>
    <s v="vomiting"/>
  </r>
  <r>
    <n v="1812"/>
    <n v="23.28"/>
    <x v="0"/>
    <n v="1.62"/>
    <n v="61.09"/>
    <n v="122"/>
    <n v="80"/>
    <s v="Medium Risk"/>
    <n v="1"/>
    <n v="2023"/>
    <n v="6"/>
    <n v="27"/>
    <d v="2023-06-27T00:00:00"/>
    <s v="Q2"/>
    <s v="Q2-2023"/>
    <s v="F"/>
    <n v="2"/>
    <s v="Poor"/>
    <n v="1"/>
    <x v="0"/>
    <n v="100"/>
    <s v="headache"/>
  </r>
  <r>
    <n v="1812"/>
    <n v="21.86"/>
    <x v="0"/>
    <n v="1.62"/>
    <n v="57.38"/>
    <n v="124"/>
    <n v="71"/>
    <s v="Differential Risk"/>
    <n v="2"/>
    <n v="2023"/>
    <n v="12"/>
    <n v="27"/>
    <d v="2023-12-27T00:00:00"/>
    <s v="Q4"/>
    <s v="Q4-2023"/>
    <s v="F"/>
    <n v="1"/>
    <s v="Good"/>
    <n v="1"/>
    <x v="0"/>
    <n v="100"/>
    <s v="headache"/>
  </r>
  <r>
    <n v="1812"/>
    <n v="20.54"/>
    <x v="0"/>
    <n v="1.62"/>
    <n v="53.9"/>
    <n v="124"/>
    <n v="76"/>
    <s v="Differential Risk"/>
    <n v="3"/>
    <n v="2024"/>
    <n v="6"/>
    <n v="26"/>
    <d v="2024-06-26T00:00:00"/>
    <s v="Q2"/>
    <s v="Q2-2024"/>
    <s v="F"/>
    <n v="1"/>
    <s v="Good"/>
    <n v="2"/>
    <x v="1"/>
    <n v="105"/>
    <s v="abdominal pain"/>
  </r>
  <r>
    <n v="1812"/>
    <n v="22.4"/>
    <x v="0"/>
    <n v="1.62"/>
    <n v="58.79"/>
    <n v="119"/>
    <n v="74"/>
    <s v="Low Risk"/>
    <n v="4"/>
    <n v="2024"/>
    <n v="12"/>
    <n v="26"/>
    <d v="2024-12-26T00:00:00"/>
    <s v="Q4"/>
    <s v="Q4-2024"/>
    <s v="F"/>
    <n v="1"/>
    <s v="Good"/>
    <n v="1"/>
    <x v="0"/>
    <n v="108"/>
    <s v="palpitations"/>
  </r>
  <r>
    <n v="1812"/>
    <n v="27.91"/>
    <x v="1"/>
    <n v="1.62"/>
    <n v="73.239999999999995"/>
    <n v="124"/>
    <n v="76"/>
    <s v="Differential Risk"/>
    <n v="5"/>
    <n v="2025"/>
    <n v="6"/>
    <n v="26"/>
    <d v="2025-06-26T00:00:00"/>
    <s v="Q2"/>
    <s v="Q2-2025"/>
    <s v="F"/>
    <n v="2"/>
    <s v="Poor"/>
    <n v="2"/>
    <x v="1"/>
    <n v="106"/>
    <s v="dizziness"/>
  </r>
  <r>
    <n v="1813"/>
    <n v="28.67"/>
    <x v="1"/>
    <n v="1.82"/>
    <n v="94.95"/>
    <n v="130"/>
    <n v="143"/>
    <s v="Differential Risk"/>
    <n v="1"/>
    <n v="2023"/>
    <n v="6"/>
    <n v="28"/>
    <d v="2023-06-28T00:00:00"/>
    <s v="Q2"/>
    <s v="Q2-2023"/>
    <s v="M"/>
    <n v="1"/>
    <s v="Good"/>
    <n v="2"/>
    <x v="1"/>
    <n v="100"/>
    <s v="headache"/>
  </r>
  <r>
    <n v="1813"/>
    <n v="31.53"/>
    <x v="2"/>
    <n v="1.82"/>
    <n v="104.43"/>
    <n v="126"/>
    <n v="138"/>
    <s v="Differential Risk"/>
    <n v="2"/>
    <n v="2023"/>
    <n v="12"/>
    <n v="28"/>
    <d v="2023-12-28T00:00:00"/>
    <s v="Q4"/>
    <s v="Q4-2023"/>
    <s v="M"/>
    <n v="2"/>
    <s v="Poor"/>
    <n v="0"/>
    <x v="2"/>
    <n v="101"/>
    <s v="nausea"/>
  </r>
  <r>
    <n v="1813"/>
    <n v="33.17"/>
    <x v="2"/>
    <n v="1.82"/>
    <n v="109.89"/>
    <n v="125"/>
    <n v="131"/>
    <s v="Differential Risk"/>
    <n v="3"/>
    <n v="2024"/>
    <n v="6"/>
    <n v="27"/>
    <d v="2024-06-27T00:00:00"/>
    <s v="Q2"/>
    <s v="Q2-2024"/>
    <s v="M"/>
    <n v="2"/>
    <s v="Poor"/>
    <n v="1"/>
    <x v="0"/>
    <n v="100"/>
    <s v="headache"/>
  </r>
  <r>
    <n v="1813"/>
    <n v="31.35"/>
    <x v="2"/>
    <n v="1.82"/>
    <n v="103.86"/>
    <n v="134"/>
    <n v="134"/>
    <s v="Differential Risk"/>
    <n v="4"/>
    <n v="2024"/>
    <n v="12"/>
    <n v="27"/>
    <d v="2024-12-27T00:00:00"/>
    <s v="Q4"/>
    <s v="Q4-2024"/>
    <s v="M"/>
    <n v="3"/>
    <s v="Very Poor"/>
    <n v="0"/>
    <x v="2"/>
    <n v="107"/>
    <s v="skin rash"/>
  </r>
  <r>
    <n v="1814"/>
    <n v="20.5"/>
    <x v="0"/>
    <n v="1.62"/>
    <n v="53.81"/>
    <n v="119"/>
    <n v="81"/>
    <s v="Differential Risk"/>
    <n v="1"/>
    <n v="2023"/>
    <n v="6"/>
    <n v="28"/>
    <d v="2023-06-28T00:00:00"/>
    <s v="Q2"/>
    <s v="Q2-2023"/>
    <s v="F"/>
    <n v="1"/>
    <s v="Good"/>
    <n v="1"/>
    <x v="0"/>
    <n v="100"/>
    <s v="headache"/>
  </r>
  <r>
    <n v="1814"/>
    <n v="21.94"/>
    <x v="0"/>
    <n v="1.62"/>
    <n v="57.59"/>
    <n v="116"/>
    <n v="84"/>
    <s v="Differential Risk"/>
    <n v="2"/>
    <n v="2023"/>
    <n v="12"/>
    <n v="28"/>
    <d v="2023-12-28T00:00:00"/>
    <s v="Q4"/>
    <s v="Q4-2023"/>
    <s v="F"/>
    <n v="1"/>
    <s v="Good"/>
    <n v="1"/>
    <x v="0"/>
    <n v="109"/>
    <s v="hallucinations"/>
  </r>
  <r>
    <n v="1814"/>
    <n v="18.14"/>
    <x v="3"/>
    <n v="1.62"/>
    <n v="47.62"/>
    <n v="120"/>
    <n v="83"/>
    <s v="Differential Risk"/>
    <n v="3"/>
    <n v="2024"/>
    <n v="6"/>
    <n v="27"/>
    <d v="2024-06-27T00:00:00"/>
    <s v="Q2"/>
    <s v="Q2-2024"/>
    <s v="F"/>
    <n v="3"/>
    <s v="Very Poor"/>
    <n v="2"/>
    <x v="1"/>
    <n v="101"/>
    <s v="nausea"/>
  </r>
  <r>
    <n v="1814"/>
    <n v="20.37"/>
    <x v="0"/>
    <n v="1.62"/>
    <n v="53.46"/>
    <n v="129"/>
    <n v="73"/>
    <s v="Differential Risk"/>
    <n v="4"/>
    <n v="2024"/>
    <n v="12"/>
    <n v="27"/>
    <d v="2024-12-27T00:00:00"/>
    <s v="Q4"/>
    <s v="Q4-2024"/>
    <s v="F"/>
    <n v="2"/>
    <s v="Poor"/>
    <n v="0"/>
    <x v="2"/>
    <n v="106"/>
    <s v="dizziness"/>
  </r>
  <r>
    <n v="1814"/>
    <n v="18.510000000000002"/>
    <x v="0"/>
    <n v="1.62"/>
    <n v="48.57"/>
    <n v="112"/>
    <n v="73"/>
    <s v="Low Risk"/>
    <n v="5"/>
    <n v="2025"/>
    <n v="6"/>
    <n v="27"/>
    <d v="2025-06-27T00:00:00"/>
    <s v="Q2"/>
    <s v="Q2-2025"/>
    <s v="F"/>
    <n v="1"/>
    <s v="Good"/>
    <n v="2"/>
    <x v="1"/>
    <n v="108"/>
    <s v="palpitations"/>
  </r>
  <r>
    <n v="1815"/>
    <n v="29.47"/>
    <x v="1"/>
    <n v="1.82"/>
    <n v="97.62"/>
    <n v="98"/>
    <n v="76"/>
    <s v="Low Risk"/>
    <n v="1"/>
    <n v="2023"/>
    <n v="7"/>
    <n v="1"/>
    <d v="2023-07-01T00:00:00"/>
    <s v="Q3"/>
    <s v="Q3-2023"/>
    <s v="M"/>
    <n v="2"/>
    <s v="Poor"/>
    <n v="1"/>
    <x v="0"/>
    <n v="109"/>
    <s v="hallucinations"/>
  </r>
  <r>
    <n v="1815"/>
    <n v="29.4"/>
    <x v="1"/>
    <n v="1.82"/>
    <n v="97.38"/>
    <n v="96"/>
    <n v="76"/>
    <s v="Low Risk"/>
    <n v="2"/>
    <n v="2023"/>
    <n v="12"/>
    <n v="31"/>
    <d v="2023-12-31T00:00:00"/>
    <s v="Q4"/>
    <s v="Q4-2023"/>
    <s v="M"/>
    <n v="2"/>
    <s v="Poor"/>
    <n v="2"/>
    <x v="1"/>
    <n v="100"/>
    <s v="headache"/>
  </r>
  <r>
    <n v="1815"/>
    <n v="32.11"/>
    <x v="2"/>
    <n v="1.82"/>
    <n v="106.37"/>
    <n v="91"/>
    <n v="75"/>
    <s v="Low Risk"/>
    <n v="3"/>
    <n v="2024"/>
    <n v="6"/>
    <n v="30"/>
    <d v="2024-06-30T00:00:00"/>
    <s v="Q2"/>
    <s v="Q2-2024"/>
    <s v="M"/>
    <n v="2"/>
    <s v="Poor"/>
    <n v="0"/>
    <x v="2"/>
    <n v="107"/>
    <s v="skin rash"/>
  </r>
  <r>
    <n v="1816"/>
    <n v="19.899999999999999"/>
    <x v="0"/>
    <n v="1.62"/>
    <n v="52.23"/>
    <n v="114"/>
    <n v="110"/>
    <s v="Differential Risk"/>
    <n v="1"/>
    <n v="2023"/>
    <n v="7"/>
    <n v="3"/>
    <d v="2023-07-03T00:00:00"/>
    <s v="Q3"/>
    <s v="Q3-2023"/>
    <s v="F"/>
    <n v="2"/>
    <s v="Poor"/>
    <n v="2"/>
    <x v="1"/>
    <n v="105"/>
    <s v="abdominal pain"/>
  </r>
  <r>
    <n v="1816"/>
    <n v="18.649999999999999"/>
    <x v="0"/>
    <n v="1.62"/>
    <n v="48.96"/>
    <n v="111"/>
    <n v="110"/>
    <s v="Differential Risk"/>
    <n v="2"/>
    <n v="2024"/>
    <n v="1"/>
    <n v="2"/>
    <d v="2024-01-02T00:00:00"/>
    <s v="Q1"/>
    <s v="Q1-2024"/>
    <s v="F"/>
    <n v="0"/>
    <s v="Very Good"/>
    <n v="2"/>
    <x v="1"/>
    <n v="100"/>
    <s v="headache"/>
  </r>
  <r>
    <n v="1816"/>
    <n v="18.71"/>
    <x v="0"/>
    <n v="1.62"/>
    <n v="49.11"/>
    <n v="102"/>
    <n v="110"/>
    <s v="Differential Risk"/>
    <n v="3"/>
    <n v="2024"/>
    <n v="7"/>
    <n v="2"/>
    <d v="2024-07-02T00:00:00"/>
    <s v="Q3"/>
    <s v="Q3-2024"/>
    <s v="F"/>
    <n v="1"/>
    <s v="Good"/>
    <n v="1"/>
    <x v="0"/>
    <n v="100"/>
    <s v="headache"/>
  </r>
  <r>
    <n v="1816"/>
    <n v="18.52"/>
    <x v="0"/>
    <n v="1.62"/>
    <n v="48.61"/>
    <n v="102"/>
    <n v="106"/>
    <s v="Differential Risk"/>
    <n v="4"/>
    <n v="2025"/>
    <n v="1"/>
    <n v="1"/>
    <d v="2025-01-01T00:00:00"/>
    <s v="Q1"/>
    <s v="Q1-2025"/>
    <s v="F"/>
    <n v="1"/>
    <s v="Good"/>
    <n v="1"/>
    <x v="0"/>
    <n v="102"/>
    <s v="tinnitus"/>
  </r>
  <r>
    <n v="1817"/>
    <n v="23.64"/>
    <x v="0"/>
    <n v="1.82"/>
    <n v="78.319999999999993"/>
    <n v="141"/>
    <n v="111"/>
    <s v="High Risk"/>
    <n v="1"/>
    <n v="2023"/>
    <n v="7"/>
    <n v="6"/>
    <d v="2023-07-06T00:00:00"/>
    <s v="Q3"/>
    <s v="Q3-2023"/>
    <s v="M"/>
    <n v="1"/>
    <s v="Good"/>
    <n v="2"/>
    <x v="1"/>
    <n v="104"/>
    <s v="itching"/>
  </r>
  <r>
    <n v="1817"/>
    <n v="22.35"/>
    <x v="0"/>
    <n v="1.82"/>
    <n v="74.040000000000006"/>
    <n v="141"/>
    <n v="121"/>
    <s v="High Risk"/>
    <n v="2"/>
    <n v="2024"/>
    <n v="1"/>
    <n v="5"/>
    <d v="2024-01-05T00:00:00"/>
    <s v="Q1"/>
    <s v="Q1-2024"/>
    <s v="M"/>
    <n v="1"/>
    <s v="Good"/>
    <n v="1"/>
    <x v="0"/>
    <n v="106"/>
    <s v="dizziness"/>
  </r>
  <r>
    <n v="1817"/>
    <n v="22.77"/>
    <x v="0"/>
    <n v="1.82"/>
    <n v="75.42"/>
    <n v="136"/>
    <n v="126"/>
    <s v="High Risk"/>
    <n v="3"/>
    <n v="2024"/>
    <n v="7"/>
    <n v="5"/>
    <d v="2024-07-05T00:00:00"/>
    <s v="Q3"/>
    <s v="Q3-2024"/>
    <s v="M"/>
    <n v="1"/>
    <s v="Good"/>
    <n v="2"/>
    <x v="1"/>
    <n v="103"/>
    <s v="vomiting"/>
  </r>
  <r>
    <n v="1818"/>
    <n v="18.16"/>
    <x v="3"/>
    <n v="1.82"/>
    <n v="60.17"/>
    <n v="132"/>
    <n v="110"/>
    <s v="Differential Risk"/>
    <n v="1"/>
    <n v="2023"/>
    <n v="7"/>
    <n v="6"/>
    <d v="2023-07-06T00:00:00"/>
    <s v="Q3"/>
    <s v="Q3-2023"/>
    <s v="M"/>
    <n v="3"/>
    <s v="Very Poor"/>
    <n v="0"/>
    <x v="2"/>
    <n v="101"/>
    <s v="nausea"/>
  </r>
  <r>
    <n v="1818"/>
    <n v="18.239999999999998"/>
    <x v="3"/>
    <n v="1.82"/>
    <n v="60.43"/>
    <n v="130"/>
    <n v="116"/>
    <s v="Differential Risk"/>
    <n v="2"/>
    <n v="2024"/>
    <n v="1"/>
    <n v="5"/>
    <d v="2024-01-05T00:00:00"/>
    <s v="Q1"/>
    <s v="Q1-2024"/>
    <s v="M"/>
    <n v="3"/>
    <s v="Very Poor"/>
    <n v="0"/>
    <x v="2"/>
    <n v="100"/>
    <s v="headache"/>
  </r>
  <r>
    <n v="1818"/>
    <n v="17.72"/>
    <x v="3"/>
    <n v="1.82"/>
    <n v="58.71"/>
    <n v="148"/>
    <n v="114"/>
    <s v="High Risk"/>
    <n v="3"/>
    <n v="2024"/>
    <n v="7"/>
    <n v="5"/>
    <d v="2024-07-05T00:00:00"/>
    <s v="Q3"/>
    <s v="Q3-2024"/>
    <s v="M"/>
    <n v="2"/>
    <s v="Poor"/>
    <n v="2"/>
    <x v="1"/>
    <n v="101"/>
    <s v="nausea"/>
  </r>
  <r>
    <n v="1818"/>
    <n v="17.07"/>
    <x v="3"/>
    <n v="1.82"/>
    <n v="56.53"/>
    <n v="145"/>
    <n v="120"/>
    <s v="High Risk"/>
    <n v="4"/>
    <n v="2025"/>
    <n v="1"/>
    <n v="4"/>
    <d v="2025-01-04T00:00:00"/>
    <s v="Q1"/>
    <s v="Q1-2025"/>
    <s v="M"/>
    <n v="1"/>
    <s v="Good"/>
    <n v="1"/>
    <x v="0"/>
    <n v="100"/>
    <s v="headache"/>
  </r>
  <r>
    <n v="1819"/>
    <n v="22.06"/>
    <x v="0"/>
    <n v="1.82"/>
    <n v="73.08"/>
    <n v="119"/>
    <n v="89"/>
    <s v="Differential Risk"/>
    <n v="1"/>
    <n v="2023"/>
    <n v="7"/>
    <n v="9"/>
    <d v="2023-07-09T00:00:00"/>
    <s v="Q3"/>
    <s v="Q3-2023"/>
    <s v="M"/>
    <n v="2"/>
    <s v="Poor"/>
    <n v="1"/>
    <x v="0"/>
    <n v="100"/>
    <s v="headache"/>
  </r>
  <r>
    <n v="1819"/>
    <n v="21.8"/>
    <x v="0"/>
    <n v="1.82"/>
    <n v="72.2"/>
    <n v="119"/>
    <n v="85"/>
    <s v="Differential Risk"/>
    <n v="2"/>
    <n v="2024"/>
    <n v="1"/>
    <n v="8"/>
    <d v="2024-01-08T00:00:00"/>
    <s v="Q1"/>
    <s v="Q1-2024"/>
    <s v="M"/>
    <n v="2"/>
    <s v="Poor"/>
    <n v="1"/>
    <x v="0"/>
    <n v="100"/>
    <s v="headache"/>
  </r>
  <r>
    <n v="1819"/>
    <n v="23.16"/>
    <x v="0"/>
    <n v="1.82"/>
    <n v="76.72"/>
    <n v="110"/>
    <n v="85"/>
    <s v="Differential Risk"/>
    <n v="3"/>
    <n v="2024"/>
    <n v="7"/>
    <n v="8"/>
    <d v="2024-07-08T00:00:00"/>
    <s v="Q3"/>
    <s v="Q3-2024"/>
    <s v="M"/>
    <n v="1"/>
    <s v="Good"/>
    <n v="1"/>
    <x v="0"/>
    <n v="109"/>
    <s v="hallucinations"/>
  </r>
  <r>
    <n v="1819"/>
    <n v="20.62"/>
    <x v="0"/>
    <n v="1.82"/>
    <n v="68.31"/>
    <n v="105"/>
    <n v="76"/>
    <s v="Low Risk"/>
    <n v="4"/>
    <n v="2025"/>
    <n v="1"/>
    <n v="7"/>
    <d v="2025-01-07T00:00:00"/>
    <s v="Q1"/>
    <s v="Q1-2025"/>
    <s v="M"/>
    <n v="1"/>
    <s v="Good"/>
    <n v="2"/>
    <x v="1"/>
    <n v="100"/>
    <s v="headache"/>
  </r>
  <r>
    <n v="1820"/>
    <n v="25.19"/>
    <x v="1"/>
    <n v="1.82"/>
    <n v="83.44"/>
    <n v="110"/>
    <n v="91"/>
    <s v="Differential Risk"/>
    <n v="1"/>
    <n v="2023"/>
    <n v="7"/>
    <n v="9"/>
    <d v="2023-07-09T00:00:00"/>
    <s v="Q3"/>
    <s v="Q3-2023"/>
    <s v="M"/>
    <n v="2"/>
    <s v="Poor"/>
    <n v="1"/>
    <x v="0"/>
    <n v="100"/>
    <s v="headache"/>
  </r>
  <r>
    <n v="1820"/>
    <n v="25.65"/>
    <x v="1"/>
    <n v="1.82"/>
    <n v="84.97"/>
    <n v="109"/>
    <n v="82"/>
    <s v="Differential Risk"/>
    <n v="2"/>
    <n v="2024"/>
    <n v="1"/>
    <n v="8"/>
    <d v="2024-01-08T00:00:00"/>
    <s v="Q1"/>
    <s v="Q1-2024"/>
    <s v="M"/>
    <n v="3"/>
    <s v="Very Poor"/>
    <n v="0"/>
    <x v="2"/>
    <n v="100"/>
    <s v="headache"/>
  </r>
  <r>
    <n v="1820"/>
    <n v="28.32"/>
    <x v="1"/>
    <n v="1.82"/>
    <n v="93.8"/>
    <n v="104"/>
    <n v="82"/>
    <s v="Differential Risk"/>
    <n v="3"/>
    <n v="2024"/>
    <n v="7"/>
    <n v="8"/>
    <d v="2024-07-08T00:00:00"/>
    <s v="Q3"/>
    <s v="Q3-2024"/>
    <s v="M"/>
    <n v="2"/>
    <s v="Poor"/>
    <n v="1"/>
    <x v="0"/>
    <n v="106"/>
    <s v="dizziness"/>
  </r>
  <r>
    <n v="1820"/>
    <n v="28.44"/>
    <x v="1"/>
    <n v="1.82"/>
    <n v="94.22"/>
    <n v="99"/>
    <n v="78"/>
    <s v="Low Risk"/>
    <n v="4"/>
    <n v="2025"/>
    <n v="1"/>
    <n v="7"/>
    <d v="2025-01-07T00:00:00"/>
    <s v="Q1"/>
    <s v="Q1-2025"/>
    <s v="M"/>
    <n v="2"/>
    <s v="Poor"/>
    <n v="1"/>
    <x v="0"/>
    <n v="100"/>
    <s v="headache"/>
  </r>
  <r>
    <n v="1821"/>
    <n v="26.74"/>
    <x v="1"/>
    <n v="1.62"/>
    <n v="70.17"/>
    <n v="95"/>
    <n v="67"/>
    <s v="Low Risk"/>
    <n v="1"/>
    <n v="2023"/>
    <n v="7"/>
    <n v="13"/>
    <d v="2023-07-13T00:00:00"/>
    <s v="Q3"/>
    <s v="Q3-2023"/>
    <s v="F"/>
    <n v="3"/>
    <s v="Very Poor"/>
    <n v="2"/>
    <x v="1"/>
    <n v="107"/>
    <s v="skin rash"/>
  </r>
  <r>
    <n v="1821"/>
    <n v="24.91"/>
    <x v="0"/>
    <n v="1.62"/>
    <n v="65.38"/>
    <n v="104"/>
    <n v="65"/>
    <s v="Low Risk"/>
    <n v="2"/>
    <n v="2024"/>
    <n v="1"/>
    <n v="12"/>
    <d v="2024-01-12T00:00:00"/>
    <s v="Q1"/>
    <s v="Q1-2024"/>
    <s v="F"/>
    <n v="2"/>
    <s v="Poor"/>
    <n v="0"/>
    <x v="2"/>
    <n v="100"/>
    <s v="headache"/>
  </r>
  <r>
    <n v="1821"/>
    <n v="21.38"/>
    <x v="0"/>
    <n v="1.62"/>
    <n v="56.12"/>
    <n v="108"/>
    <n v="79"/>
    <s v="Low Risk"/>
    <n v="3"/>
    <n v="2024"/>
    <n v="7"/>
    <n v="12"/>
    <d v="2024-07-12T00:00:00"/>
    <s v="Q3"/>
    <s v="Q3-2024"/>
    <s v="F"/>
    <n v="0"/>
    <s v="Very Good"/>
    <n v="2"/>
    <x v="1"/>
    <n v="108"/>
    <s v="palpitations"/>
  </r>
  <r>
    <n v="1821"/>
    <n v="22.65"/>
    <x v="0"/>
    <n v="1.62"/>
    <n v="59.43"/>
    <n v="102"/>
    <n v="78"/>
    <s v="Low Risk"/>
    <n v="4"/>
    <n v="2025"/>
    <n v="1"/>
    <n v="11"/>
    <d v="2025-01-11T00:00:00"/>
    <s v="Q1"/>
    <s v="Q1-2025"/>
    <s v="F"/>
    <n v="1"/>
    <s v="Good"/>
    <n v="1"/>
    <x v="0"/>
    <n v="100"/>
    <s v="headache"/>
  </r>
  <r>
    <n v="1821"/>
    <n v="25.26"/>
    <x v="1"/>
    <n v="1.62"/>
    <n v="66.3"/>
    <n v="105"/>
    <n v="86"/>
    <s v="Differential Risk"/>
    <n v="5"/>
    <n v="2025"/>
    <n v="7"/>
    <n v="12"/>
    <d v="2025-07-12T00:00:00"/>
    <s v="Q3"/>
    <s v="Q3-2025"/>
    <s v="F"/>
    <n v="1"/>
    <s v="Good"/>
    <n v="0"/>
    <x v="2"/>
    <n v="104"/>
    <s v="itching"/>
  </r>
  <r>
    <n v="1822"/>
    <n v="24.61"/>
    <x v="0"/>
    <n v="1.82"/>
    <n v="81.510000000000005"/>
    <n v="122"/>
    <n v="97"/>
    <s v="Differential Risk"/>
    <n v="1"/>
    <n v="2023"/>
    <n v="7"/>
    <n v="15"/>
    <d v="2023-07-15T00:00:00"/>
    <s v="Q3"/>
    <s v="Q3-2023"/>
    <s v="M"/>
    <n v="1"/>
    <s v="Good"/>
    <n v="1"/>
    <x v="0"/>
    <n v="100"/>
    <s v="headache"/>
  </r>
  <r>
    <n v="1822"/>
    <n v="26.72"/>
    <x v="1"/>
    <n v="1.82"/>
    <n v="88.51"/>
    <n v="112"/>
    <n v="98"/>
    <s v="Differential Risk"/>
    <n v="2"/>
    <n v="2024"/>
    <n v="1"/>
    <n v="14"/>
    <d v="2024-01-14T00:00:00"/>
    <s v="Q1"/>
    <s v="Q1-2024"/>
    <s v="M"/>
    <n v="3"/>
    <s v="Very Poor"/>
    <n v="0"/>
    <x v="2"/>
    <n v="101"/>
    <s v="nausea"/>
  </r>
  <r>
    <n v="1822"/>
    <n v="21.67"/>
    <x v="0"/>
    <n v="1.82"/>
    <n v="71.8"/>
    <n v="114"/>
    <n v="98"/>
    <s v="Differential Risk"/>
    <n v="3"/>
    <n v="2024"/>
    <n v="7"/>
    <n v="14"/>
    <d v="2024-07-14T00:00:00"/>
    <s v="Q3"/>
    <s v="Q3-2024"/>
    <s v="M"/>
    <n v="0"/>
    <s v="Very Good"/>
    <n v="1"/>
    <x v="0"/>
    <n v="103"/>
    <s v="vomiting"/>
  </r>
  <r>
    <n v="1822"/>
    <n v="17.46"/>
    <x v="3"/>
    <n v="1.82"/>
    <n v="57.83"/>
    <n v="112"/>
    <n v="94"/>
    <s v="Differential Risk"/>
    <n v="4"/>
    <n v="2025"/>
    <n v="1"/>
    <n v="13"/>
    <d v="2025-01-13T00:00:00"/>
    <s v="Q1"/>
    <s v="Q1-2025"/>
    <s v="M"/>
    <n v="2"/>
    <s v="Poor"/>
    <n v="0"/>
    <x v="2"/>
    <n v="105"/>
    <s v="abdominal pain"/>
  </r>
  <r>
    <n v="1823"/>
    <n v="21.92"/>
    <x v="0"/>
    <n v="1.82"/>
    <n v="72.61"/>
    <n v="128"/>
    <n v="107"/>
    <s v="Differential Risk"/>
    <n v="1"/>
    <n v="2023"/>
    <n v="7"/>
    <n v="16"/>
    <d v="2023-07-16T00:00:00"/>
    <s v="Q3"/>
    <s v="Q3-2023"/>
    <s v="M"/>
    <n v="1"/>
    <s v="Good"/>
    <n v="1"/>
    <x v="0"/>
    <n v="102"/>
    <s v="tinnitus"/>
  </r>
  <r>
    <n v="1823"/>
    <n v="21.41"/>
    <x v="0"/>
    <n v="1.82"/>
    <n v="70.91"/>
    <n v="136"/>
    <n v="104"/>
    <s v="High Risk"/>
    <n v="2"/>
    <n v="2024"/>
    <n v="1"/>
    <n v="15"/>
    <d v="2024-01-15T00:00:00"/>
    <s v="Q1"/>
    <s v="Q1-2024"/>
    <s v="M"/>
    <n v="0"/>
    <s v="Very Good"/>
    <n v="1"/>
    <x v="0"/>
    <n v="100"/>
    <s v="headache"/>
  </r>
  <r>
    <n v="1823"/>
    <n v="20.82"/>
    <x v="0"/>
    <n v="1.82"/>
    <n v="68.97"/>
    <n v="141"/>
    <n v="102"/>
    <s v="High Risk"/>
    <n v="3"/>
    <n v="2024"/>
    <n v="7"/>
    <n v="15"/>
    <d v="2024-07-15T00:00:00"/>
    <s v="Q3"/>
    <s v="Q3-2024"/>
    <s v="M"/>
    <n v="1"/>
    <s v="Good"/>
    <n v="1"/>
    <x v="0"/>
    <n v="100"/>
    <s v="headache"/>
  </r>
  <r>
    <n v="1823"/>
    <n v="20.100000000000001"/>
    <x v="0"/>
    <n v="1.82"/>
    <n v="66.59"/>
    <n v="135"/>
    <n v="102"/>
    <s v="High Risk"/>
    <n v="4"/>
    <n v="2025"/>
    <n v="1"/>
    <n v="14"/>
    <d v="2025-01-14T00:00:00"/>
    <s v="Q1"/>
    <s v="Q1-2025"/>
    <s v="M"/>
    <n v="1"/>
    <s v="Good"/>
    <n v="1"/>
    <x v="0"/>
    <n v="100"/>
    <s v="headache"/>
  </r>
  <r>
    <n v="1824"/>
    <n v="25.18"/>
    <x v="1"/>
    <n v="1.82"/>
    <n v="83.39"/>
    <n v="123"/>
    <n v="95"/>
    <s v="Differential Risk"/>
    <n v="1"/>
    <n v="2023"/>
    <n v="7"/>
    <n v="20"/>
    <d v="2023-07-20T00:00:00"/>
    <s v="Q3"/>
    <s v="Q3-2023"/>
    <s v="M"/>
    <n v="3"/>
    <s v="Very Poor"/>
    <n v="1"/>
    <x v="0"/>
    <n v="100"/>
    <s v="headache"/>
  </r>
  <r>
    <n v="1824"/>
    <n v="22.37"/>
    <x v="0"/>
    <n v="1.82"/>
    <n v="74.11"/>
    <n v="117"/>
    <n v="89"/>
    <s v="Differential Risk"/>
    <n v="2"/>
    <n v="2024"/>
    <n v="1"/>
    <n v="19"/>
    <d v="2024-01-19T00:00:00"/>
    <s v="Q1"/>
    <s v="Q1-2024"/>
    <s v="M"/>
    <n v="0"/>
    <s v="Very Good"/>
    <n v="0"/>
    <x v="2"/>
    <n v="101"/>
    <s v="nausea"/>
  </r>
  <r>
    <n v="1824"/>
    <n v="21.78"/>
    <x v="0"/>
    <n v="1.82"/>
    <n v="72.16"/>
    <n v="112"/>
    <n v="95"/>
    <s v="Differential Risk"/>
    <n v="3"/>
    <n v="2024"/>
    <n v="7"/>
    <n v="19"/>
    <d v="2024-07-19T00:00:00"/>
    <s v="Q3"/>
    <s v="Q3-2024"/>
    <s v="M"/>
    <n v="2"/>
    <s v="Poor"/>
    <n v="0"/>
    <x v="2"/>
    <n v="104"/>
    <s v="itching"/>
  </r>
  <r>
    <n v="1824"/>
    <n v="24.12"/>
    <x v="0"/>
    <n v="1.82"/>
    <n v="79.900000000000006"/>
    <n v="105"/>
    <n v="93"/>
    <s v="Differential Risk"/>
    <n v="4"/>
    <n v="2025"/>
    <n v="1"/>
    <n v="18"/>
    <d v="2025-01-18T00:00:00"/>
    <s v="Q1"/>
    <s v="Q1-2025"/>
    <s v="M"/>
    <n v="2"/>
    <s v="Poor"/>
    <n v="0"/>
    <x v="2"/>
    <n v="100"/>
    <s v="headache"/>
  </r>
  <r>
    <n v="1825"/>
    <n v="26.81"/>
    <x v="1"/>
    <n v="1.82"/>
    <n v="88.8"/>
    <n v="141"/>
    <n v="126"/>
    <s v="High Risk"/>
    <n v="1"/>
    <n v="2023"/>
    <n v="7"/>
    <n v="22"/>
    <d v="2023-07-22T00:00:00"/>
    <s v="Q3"/>
    <s v="Q3-2023"/>
    <s v="M"/>
    <n v="3"/>
    <s v="Very Poor"/>
    <n v="0"/>
    <x v="2"/>
    <n v="100"/>
    <s v="headache"/>
  </r>
  <r>
    <n v="1825"/>
    <n v="29.56"/>
    <x v="1"/>
    <n v="1.82"/>
    <n v="97.93"/>
    <n v="144"/>
    <n v="126"/>
    <s v="High Risk"/>
    <n v="2"/>
    <n v="2024"/>
    <n v="1"/>
    <n v="21"/>
    <d v="2024-01-21T00:00:00"/>
    <s v="Q1"/>
    <s v="Q1-2024"/>
    <s v="M"/>
    <n v="2"/>
    <s v="Poor"/>
    <n v="0"/>
    <x v="2"/>
    <n v="108"/>
    <s v="palpitations"/>
  </r>
  <r>
    <n v="1825"/>
    <n v="30.06"/>
    <x v="2"/>
    <n v="1.82"/>
    <n v="99.59"/>
    <n v="144"/>
    <n v="128"/>
    <s v="High Risk"/>
    <n v="3"/>
    <n v="2024"/>
    <n v="7"/>
    <n v="21"/>
    <d v="2024-07-21T00:00:00"/>
    <s v="Q3"/>
    <s v="Q3-2024"/>
    <s v="M"/>
    <n v="2"/>
    <s v="Poor"/>
    <n v="1"/>
    <x v="0"/>
    <n v="100"/>
    <s v="headache"/>
  </r>
  <r>
    <n v="1825"/>
    <n v="30.03"/>
    <x v="2"/>
    <n v="1.82"/>
    <n v="99.47"/>
    <n v="144"/>
    <n v="120"/>
    <s v="High Risk"/>
    <n v="4"/>
    <n v="2025"/>
    <n v="1"/>
    <n v="20"/>
    <d v="2025-01-20T00:00:00"/>
    <s v="Q1"/>
    <s v="Q1-2025"/>
    <s v="M"/>
    <n v="0"/>
    <s v="Very Good"/>
    <n v="1"/>
    <x v="0"/>
    <n v="101"/>
    <s v="nausea"/>
  </r>
  <r>
    <n v="1826"/>
    <n v="22.21"/>
    <x v="0"/>
    <n v="1.82"/>
    <n v="73.58"/>
    <n v="110"/>
    <n v="76"/>
    <s v="Low Risk"/>
    <n v="1"/>
    <n v="2023"/>
    <n v="7"/>
    <n v="24"/>
    <d v="2023-07-24T00:00:00"/>
    <s v="Q3"/>
    <s v="Q3-2023"/>
    <s v="M"/>
    <n v="3"/>
    <s v="Very Poor"/>
    <n v="1"/>
    <x v="0"/>
    <n v="102"/>
    <s v="tinnitus"/>
  </r>
  <r>
    <n v="1826"/>
    <n v="23.06"/>
    <x v="0"/>
    <n v="1.82"/>
    <n v="76.37"/>
    <n v="109"/>
    <n v="77"/>
    <s v="Low Risk"/>
    <n v="2"/>
    <n v="2024"/>
    <n v="1"/>
    <n v="23"/>
    <d v="2024-01-23T00:00:00"/>
    <s v="Q1"/>
    <s v="Q1-2024"/>
    <s v="M"/>
    <n v="1"/>
    <s v="Good"/>
    <n v="2"/>
    <x v="1"/>
    <n v="106"/>
    <s v="dizziness"/>
  </r>
  <r>
    <n v="1826"/>
    <n v="25.52"/>
    <x v="1"/>
    <n v="1.82"/>
    <n v="84.54"/>
    <n v="112"/>
    <n v="78"/>
    <s v="Low Risk"/>
    <n v="3"/>
    <n v="2024"/>
    <n v="7"/>
    <n v="23"/>
    <d v="2024-07-23T00:00:00"/>
    <s v="Q3"/>
    <s v="Q3-2024"/>
    <s v="M"/>
    <n v="2"/>
    <s v="Poor"/>
    <n v="0"/>
    <x v="2"/>
    <n v="100"/>
    <s v="headache"/>
  </r>
  <r>
    <n v="1826"/>
    <n v="26.27"/>
    <x v="1"/>
    <n v="1.82"/>
    <n v="87"/>
    <n v="111"/>
    <n v="78"/>
    <s v="Low Risk"/>
    <n v="4"/>
    <n v="2025"/>
    <n v="1"/>
    <n v="22"/>
    <d v="2025-01-22T00:00:00"/>
    <s v="Q1"/>
    <s v="Q1-2025"/>
    <s v="M"/>
    <n v="1"/>
    <s v="Good"/>
    <n v="2"/>
    <x v="1"/>
    <n v="106"/>
    <s v="dizziness"/>
  </r>
  <r>
    <n v="1826"/>
    <n v="28.29"/>
    <x v="1"/>
    <n v="1.82"/>
    <n v="93.71"/>
    <n v="109"/>
    <n v="83"/>
    <s v="Differential Risk"/>
    <n v="5"/>
    <n v="2025"/>
    <n v="7"/>
    <n v="23"/>
    <d v="2025-07-23T00:00:00"/>
    <s v="Q3"/>
    <s v="Q3-2025"/>
    <s v="M"/>
    <n v="2"/>
    <s v="Poor"/>
    <n v="1"/>
    <x v="0"/>
    <n v="100"/>
    <s v="headache"/>
  </r>
  <r>
    <n v="1827"/>
    <n v="22.99"/>
    <x v="0"/>
    <n v="1.62"/>
    <n v="60.34"/>
    <n v="130"/>
    <n v="121"/>
    <s v="Differential Risk"/>
    <n v="1"/>
    <n v="2023"/>
    <n v="7"/>
    <n v="27"/>
    <d v="2023-07-27T00:00:00"/>
    <s v="Q3"/>
    <s v="Q3-2023"/>
    <s v="F"/>
    <n v="1"/>
    <s v="Good"/>
    <n v="2"/>
    <x v="1"/>
    <n v="101"/>
    <s v="nausea"/>
  </r>
  <r>
    <n v="1827"/>
    <n v="23.92"/>
    <x v="0"/>
    <n v="1.62"/>
    <n v="62.77"/>
    <n v="133"/>
    <n v="116"/>
    <s v="Differential Risk"/>
    <n v="2"/>
    <n v="2024"/>
    <n v="1"/>
    <n v="26"/>
    <d v="2024-01-26T00:00:00"/>
    <s v="Q1"/>
    <s v="Q1-2024"/>
    <s v="F"/>
    <n v="1"/>
    <s v="Good"/>
    <n v="1"/>
    <x v="0"/>
    <n v="100"/>
    <s v="headache"/>
  </r>
  <r>
    <n v="1827"/>
    <n v="24.89"/>
    <x v="0"/>
    <n v="1.62"/>
    <n v="65.319999999999993"/>
    <n v="135"/>
    <n v="117"/>
    <s v="High Risk"/>
    <n v="3"/>
    <n v="2024"/>
    <n v="7"/>
    <n v="26"/>
    <d v="2024-07-26T00:00:00"/>
    <s v="Q3"/>
    <s v="Q3-2024"/>
    <s v="F"/>
    <n v="3"/>
    <s v="Very Poor"/>
    <n v="1"/>
    <x v="0"/>
    <n v="104"/>
    <s v="itching"/>
  </r>
  <r>
    <n v="1827"/>
    <n v="24.33"/>
    <x v="0"/>
    <n v="1.62"/>
    <n v="63.84"/>
    <n v="136"/>
    <n v="108"/>
    <s v="High Risk"/>
    <n v="4"/>
    <n v="2025"/>
    <n v="1"/>
    <n v="25"/>
    <d v="2025-01-25T00:00:00"/>
    <s v="Q1"/>
    <s v="Q1-2025"/>
    <s v="F"/>
    <n v="1"/>
    <s v="Good"/>
    <n v="2"/>
    <x v="1"/>
    <n v="100"/>
    <s v="headache"/>
  </r>
  <r>
    <n v="1828"/>
    <n v="25.59"/>
    <x v="1"/>
    <n v="1.62"/>
    <n v="67.16"/>
    <n v="112"/>
    <n v="84"/>
    <s v="Differential Risk"/>
    <n v="1"/>
    <n v="2023"/>
    <n v="7"/>
    <n v="30"/>
    <d v="2023-07-30T00:00:00"/>
    <s v="Q3"/>
    <s v="Q3-2023"/>
    <s v="F"/>
    <n v="2"/>
    <s v="Poor"/>
    <n v="1"/>
    <x v="0"/>
    <n v="104"/>
    <s v="itching"/>
  </r>
  <r>
    <n v="1828"/>
    <n v="23.96"/>
    <x v="0"/>
    <n v="1.62"/>
    <n v="62.87"/>
    <n v="107"/>
    <n v="84"/>
    <s v="Differential Risk"/>
    <n v="2"/>
    <n v="2024"/>
    <n v="1"/>
    <n v="29"/>
    <d v="2024-01-29T00:00:00"/>
    <s v="Q1"/>
    <s v="Q1-2024"/>
    <s v="F"/>
    <n v="1"/>
    <s v="Good"/>
    <n v="1"/>
    <x v="0"/>
    <n v="100"/>
    <s v="headache"/>
  </r>
  <r>
    <n v="1828"/>
    <n v="21.2"/>
    <x v="0"/>
    <n v="1.62"/>
    <n v="55.64"/>
    <n v="110"/>
    <n v="77"/>
    <s v="Low Risk"/>
    <n v="3"/>
    <n v="2024"/>
    <n v="7"/>
    <n v="29"/>
    <d v="2024-07-29T00:00:00"/>
    <s v="Q3"/>
    <s v="Q3-2024"/>
    <s v="F"/>
    <n v="2"/>
    <s v="Poor"/>
    <n v="1"/>
    <x v="0"/>
    <n v="105"/>
    <s v="abdominal pain"/>
  </r>
  <r>
    <n v="1828"/>
    <n v="19.61"/>
    <x v="0"/>
    <n v="1.62"/>
    <n v="51.46"/>
    <n v="113"/>
    <n v="88"/>
    <s v="Differential Risk"/>
    <n v="4"/>
    <n v="2025"/>
    <n v="1"/>
    <n v="28"/>
    <d v="2025-01-28T00:00:00"/>
    <s v="Q1"/>
    <s v="Q1-2025"/>
    <s v="F"/>
    <n v="2"/>
    <s v="Poor"/>
    <n v="1"/>
    <x v="0"/>
    <n v="100"/>
    <s v="headache"/>
  </r>
  <r>
    <n v="1828"/>
    <n v="20.51"/>
    <x v="0"/>
    <n v="1.62"/>
    <n v="53.83"/>
    <n v="119"/>
    <n v="88"/>
    <s v="Differential Risk"/>
    <n v="5"/>
    <n v="2025"/>
    <n v="7"/>
    <n v="29"/>
    <d v="2025-07-29T00:00:00"/>
    <s v="Q3"/>
    <s v="Q3-2025"/>
    <s v="F"/>
    <n v="2"/>
    <s v="Poor"/>
    <n v="2"/>
    <x v="1"/>
    <n v="100"/>
    <s v="headache"/>
  </r>
  <r>
    <n v="1829"/>
    <n v="23.23"/>
    <x v="0"/>
    <n v="1.62"/>
    <n v="60.97"/>
    <n v="118"/>
    <n v="118"/>
    <s v="Differential Risk"/>
    <n v="1"/>
    <n v="2023"/>
    <n v="8"/>
    <n v="1"/>
    <d v="2023-08-01T00:00:00"/>
    <s v="Q3"/>
    <s v="Q3-2023"/>
    <s v="F"/>
    <n v="1"/>
    <s v="Good"/>
    <n v="2"/>
    <x v="1"/>
    <n v="100"/>
    <s v="headache"/>
  </r>
  <r>
    <n v="1829"/>
    <n v="22.06"/>
    <x v="0"/>
    <n v="1.62"/>
    <n v="57.9"/>
    <n v="111"/>
    <n v="116"/>
    <s v="Differential Risk"/>
    <n v="2"/>
    <n v="2024"/>
    <n v="1"/>
    <n v="31"/>
    <d v="2024-01-31T00:00:00"/>
    <s v="Q1"/>
    <s v="Q1-2024"/>
    <s v="F"/>
    <n v="2"/>
    <s v="Poor"/>
    <n v="1"/>
    <x v="0"/>
    <n v="105"/>
    <s v="abdominal pain"/>
  </r>
  <r>
    <n v="1829"/>
    <n v="22.04"/>
    <x v="0"/>
    <n v="1.62"/>
    <n v="57.84"/>
    <n v="98"/>
    <n v="122"/>
    <s v="Differential Risk"/>
    <n v="3"/>
    <n v="2024"/>
    <n v="7"/>
    <n v="31"/>
    <d v="2024-07-31T00:00:00"/>
    <s v="Q3"/>
    <s v="Q3-2024"/>
    <s v="F"/>
    <n v="3"/>
    <s v="Very Poor"/>
    <n v="0"/>
    <x v="2"/>
    <n v="101"/>
    <s v="nausea"/>
  </r>
  <r>
    <n v="1829"/>
    <n v="19.95"/>
    <x v="0"/>
    <n v="1.62"/>
    <n v="52.37"/>
    <n v="90"/>
    <n v="119"/>
    <s v="Differential Risk"/>
    <n v="4"/>
    <n v="2025"/>
    <n v="1"/>
    <n v="30"/>
    <d v="2025-01-30T00:00:00"/>
    <s v="Q1"/>
    <s v="Q1-2025"/>
    <s v="F"/>
    <n v="1"/>
    <s v="Good"/>
    <n v="1"/>
    <x v="0"/>
    <n v="102"/>
    <s v="tinnitus"/>
  </r>
  <r>
    <n v="1830"/>
    <n v="26.78"/>
    <x v="1"/>
    <n v="1.82"/>
    <n v="88.69"/>
    <n v="140"/>
    <n v="98"/>
    <s v="High Risk"/>
    <n v="1"/>
    <n v="2023"/>
    <n v="8"/>
    <n v="5"/>
    <d v="2023-08-05T00:00:00"/>
    <s v="Q3"/>
    <s v="Q3-2023"/>
    <s v="M"/>
    <n v="3"/>
    <s v="Very Poor"/>
    <n v="0"/>
    <x v="2"/>
    <n v="107"/>
    <s v="skin rash"/>
  </r>
  <r>
    <n v="1830"/>
    <n v="28.25"/>
    <x v="1"/>
    <n v="1.82"/>
    <n v="93.59"/>
    <n v="145"/>
    <n v="94"/>
    <s v="High Risk"/>
    <n v="2"/>
    <n v="2024"/>
    <n v="2"/>
    <n v="4"/>
    <d v="2024-02-04T00:00:00"/>
    <s v="Q1"/>
    <s v="Q1-2024"/>
    <s v="M"/>
    <n v="0"/>
    <s v="Very Good"/>
    <n v="0"/>
    <x v="2"/>
    <n v="103"/>
    <s v="vomiting"/>
  </r>
  <r>
    <n v="1830"/>
    <n v="26.63"/>
    <x v="1"/>
    <n v="1.82"/>
    <n v="88.22"/>
    <n v="153"/>
    <n v="99"/>
    <s v="High Risk"/>
    <n v="3"/>
    <n v="2024"/>
    <n v="8"/>
    <n v="4"/>
    <d v="2024-08-04T00:00:00"/>
    <s v="Q3"/>
    <s v="Q3-2024"/>
    <s v="M"/>
    <n v="2"/>
    <s v="Poor"/>
    <n v="0"/>
    <x v="2"/>
    <n v="106"/>
    <s v="dizziness"/>
  </r>
  <r>
    <n v="1830"/>
    <n v="27.68"/>
    <x v="1"/>
    <n v="1.82"/>
    <n v="91.7"/>
    <n v="161"/>
    <n v="108"/>
    <s v="High Risk"/>
    <n v="4"/>
    <n v="2025"/>
    <n v="2"/>
    <n v="3"/>
    <d v="2025-02-03T00:00:00"/>
    <s v="Q1"/>
    <s v="Q1-2025"/>
    <s v="M"/>
    <n v="2"/>
    <s v="Poor"/>
    <n v="2"/>
    <x v="1"/>
    <n v="100"/>
    <s v="headache"/>
  </r>
  <r>
    <n v="1831"/>
    <n v="18.22"/>
    <x v="3"/>
    <n v="1.62"/>
    <n v="47.82"/>
    <n v="126"/>
    <n v="72"/>
    <s v="Differential Risk"/>
    <n v="1"/>
    <n v="2023"/>
    <n v="8"/>
    <n v="8"/>
    <d v="2023-08-08T00:00:00"/>
    <s v="Q3"/>
    <s v="Q3-2023"/>
    <s v="F"/>
    <n v="2"/>
    <s v="Poor"/>
    <n v="0"/>
    <x v="2"/>
    <n v="101"/>
    <s v="nausea"/>
  </r>
  <r>
    <n v="1831"/>
    <n v="17.559999999999999"/>
    <x v="3"/>
    <n v="1.62"/>
    <n v="46.08"/>
    <n v="128"/>
    <n v="81"/>
    <s v="Medium Risk"/>
    <n v="2"/>
    <n v="2024"/>
    <n v="2"/>
    <n v="7"/>
    <d v="2024-02-07T00:00:00"/>
    <s v="Q1"/>
    <s v="Q1-2024"/>
    <s v="F"/>
    <n v="1"/>
    <s v="Good"/>
    <n v="1"/>
    <x v="0"/>
    <n v="103"/>
    <s v="vomiting"/>
  </r>
  <r>
    <n v="1831"/>
    <n v="18.54"/>
    <x v="0"/>
    <n v="1.62"/>
    <n v="48.65"/>
    <n v="123"/>
    <n v="79"/>
    <s v="Differential Risk"/>
    <n v="3"/>
    <n v="2024"/>
    <n v="8"/>
    <n v="7"/>
    <d v="2024-08-07T00:00:00"/>
    <s v="Q3"/>
    <s v="Q3-2024"/>
    <s v="F"/>
    <n v="1"/>
    <s v="Good"/>
    <n v="1"/>
    <x v="0"/>
    <n v="109"/>
    <s v="hallucinations"/>
  </r>
  <r>
    <n v="1831"/>
    <n v="16.97"/>
    <x v="3"/>
    <n v="1.62"/>
    <n v="44.53"/>
    <n v="112"/>
    <n v="79"/>
    <s v="Low Risk"/>
    <n v="4"/>
    <n v="2025"/>
    <n v="2"/>
    <n v="6"/>
    <d v="2025-02-06T00:00:00"/>
    <s v="Q1"/>
    <s v="Q1-2025"/>
    <s v="F"/>
    <n v="0"/>
    <s v="Very Good"/>
    <n v="1"/>
    <x v="0"/>
    <n v="102"/>
    <s v="tinnitus"/>
  </r>
  <r>
    <n v="1832"/>
    <n v="27.11"/>
    <x v="1"/>
    <n v="1.82"/>
    <n v="89.78"/>
    <n v="133"/>
    <n v="135"/>
    <s v="Differential Risk"/>
    <n v="1"/>
    <n v="2023"/>
    <n v="8"/>
    <n v="11"/>
    <d v="2023-08-11T00:00:00"/>
    <s v="Q3"/>
    <s v="Q3-2023"/>
    <s v="M"/>
    <n v="2"/>
    <s v="Poor"/>
    <n v="2"/>
    <x v="1"/>
    <n v="102"/>
    <s v="tinnitus"/>
  </r>
  <r>
    <n v="1832"/>
    <n v="23.91"/>
    <x v="0"/>
    <n v="1.82"/>
    <n v="79.209999999999994"/>
    <n v="144"/>
    <n v="134"/>
    <s v="High Risk"/>
    <n v="2"/>
    <n v="2024"/>
    <n v="2"/>
    <n v="10"/>
    <d v="2024-02-10T00:00:00"/>
    <s v="Q1"/>
    <s v="Q1-2024"/>
    <s v="M"/>
    <n v="2"/>
    <s v="Poor"/>
    <n v="2"/>
    <x v="1"/>
    <n v="100"/>
    <s v="headache"/>
  </r>
  <r>
    <n v="1832"/>
    <n v="20.46"/>
    <x v="0"/>
    <n v="1.82"/>
    <n v="67.77"/>
    <n v="143"/>
    <n v="127"/>
    <s v="High Risk"/>
    <n v="3"/>
    <n v="2024"/>
    <n v="8"/>
    <n v="10"/>
    <d v="2024-08-10T00:00:00"/>
    <s v="Q3"/>
    <s v="Q3-2024"/>
    <s v="M"/>
    <n v="1"/>
    <s v="Good"/>
    <n v="2"/>
    <x v="1"/>
    <n v="102"/>
    <s v="tinnitus"/>
  </r>
  <r>
    <n v="1832"/>
    <n v="18.32"/>
    <x v="3"/>
    <n v="1.82"/>
    <n v="60.7"/>
    <n v="142"/>
    <n v="119"/>
    <s v="High Risk"/>
    <n v="4"/>
    <n v="2025"/>
    <n v="2"/>
    <n v="9"/>
    <d v="2025-02-09T00:00:00"/>
    <s v="Q1"/>
    <s v="Q1-2025"/>
    <s v="M"/>
    <n v="1"/>
    <s v="Good"/>
    <n v="0"/>
    <x v="2"/>
    <n v="100"/>
    <s v="headache"/>
  </r>
  <r>
    <n v="1832"/>
    <n v="18.420000000000002"/>
    <x v="3"/>
    <n v="1.82"/>
    <n v="61.02"/>
    <n v="135"/>
    <n v="126"/>
    <s v="High Risk"/>
    <n v="5"/>
    <n v="2025"/>
    <n v="8"/>
    <n v="10"/>
    <d v="2025-08-10T00:00:00"/>
    <s v="Q3"/>
    <s v="Q3-2025"/>
    <s v="M"/>
    <n v="1"/>
    <s v="Good"/>
    <n v="2"/>
    <x v="1"/>
    <n v="101"/>
    <s v="nausea"/>
  </r>
  <r>
    <n v="1833"/>
    <n v="19.89"/>
    <x v="0"/>
    <n v="1.62"/>
    <n v="52.2"/>
    <n v="121"/>
    <n v="98"/>
    <s v="Differential Risk"/>
    <n v="1"/>
    <n v="2023"/>
    <n v="8"/>
    <n v="12"/>
    <d v="2023-08-12T00:00:00"/>
    <s v="Q3"/>
    <s v="Q3-2023"/>
    <s v="F"/>
    <n v="1"/>
    <s v="Good"/>
    <n v="1"/>
    <x v="0"/>
    <n v="105"/>
    <s v="abdominal pain"/>
  </r>
  <r>
    <n v="1833"/>
    <n v="21.58"/>
    <x v="0"/>
    <n v="1.62"/>
    <n v="56.63"/>
    <n v="123"/>
    <n v="108"/>
    <s v="Differential Risk"/>
    <n v="2"/>
    <n v="2024"/>
    <n v="2"/>
    <n v="11"/>
    <d v="2024-02-11T00:00:00"/>
    <s v="Q1"/>
    <s v="Q1-2024"/>
    <s v="F"/>
    <n v="1"/>
    <s v="Good"/>
    <n v="1"/>
    <x v="0"/>
    <n v="107"/>
    <s v="skin rash"/>
  </r>
  <r>
    <n v="1833"/>
    <n v="23.81"/>
    <x v="0"/>
    <n v="1.62"/>
    <n v="62.5"/>
    <n v="128"/>
    <n v="108"/>
    <s v="Differential Risk"/>
    <n v="3"/>
    <n v="2024"/>
    <n v="8"/>
    <n v="11"/>
    <d v="2024-08-11T00:00:00"/>
    <s v="Q3"/>
    <s v="Q3-2024"/>
    <s v="F"/>
    <n v="1"/>
    <s v="Good"/>
    <n v="1"/>
    <x v="0"/>
    <n v="100"/>
    <s v="headache"/>
  </r>
  <r>
    <n v="1834"/>
    <n v="14.86"/>
    <x v="3"/>
    <n v="1.62"/>
    <n v="38.99"/>
    <n v="110"/>
    <n v="92"/>
    <s v="Differential Risk"/>
    <n v="1"/>
    <n v="2023"/>
    <n v="8"/>
    <n v="15"/>
    <d v="2023-08-15T00:00:00"/>
    <s v="Q3"/>
    <s v="Q3-2023"/>
    <s v="F"/>
    <n v="0"/>
    <s v="Very Good"/>
    <n v="1"/>
    <x v="0"/>
    <n v="100"/>
    <s v="headache"/>
  </r>
  <r>
    <n v="1834"/>
    <n v="14.65"/>
    <x v="3"/>
    <n v="1.62"/>
    <n v="38.44"/>
    <n v="103"/>
    <n v="80"/>
    <s v="Differential Risk"/>
    <n v="2"/>
    <n v="2024"/>
    <n v="2"/>
    <n v="14"/>
    <d v="2024-02-14T00:00:00"/>
    <s v="Q1"/>
    <s v="Q1-2024"/>
    <s v="F"/>
    <n v="0"/>
    <s v="Very Good"/>
    <n v="2"/>
    <x v="1"/>
    <n v="101"/>
    <s v="nausea"/>
  </r>
  <r>
    <n v="1834"/>
    <n v="15.62"/>
    <x v="3"/>
    <n v="1.62"/>
    <n v="40.99"/>
    <n v="95"/>
    <n v="82"/>
    <s v="Differential Risk"/>
    <n v="3"/>
    <n v="2024"/>
    <n v="8"/>
    <n v="14"/>
    <d v="2024-08-14T00:00:00"/>
    <s v="Q3"/>
    <s v="Q3-2024"/>
    <s v="F"/>
    <n v="1"/>
    <s v="Good"/>
    <n v="1"/>
    <x v="0"/>
    <n v="104"/>
    <s v="itching"/>
  </r>
  <r>
    <n v="1834"/>
    <n v="12.64"/>
    <x v="3"/>
    <n v="1.62"/>
    <n v="33.17"/>
    <n v="98"/>
    <n v="86"/>
    <s v="Differential Risk"/>
    <n v="4"/>
    <n v="2025"/>
    <n v="2"/>
    <n v="13"/>
    <d v="2025-02-13T00:00:00"/>
    <s v="Q1"/>
    <s v="Q1-2025"/>
    <s v="F"/>
    <n v="3"/>
    <s v="Very Poor"/>
    <n v="0"/>
    <x v="2"/>
    <n v="101"/>
    <s v="nausea"/>
  </r>
  <r>
    <n v="1835"/>
    <n v="24.54"/>
    <x v="0"/>
    <n v="1.82"/>
    <n v="81.290000000000006"/>
    <n v="114"/>
    <n v="117"/>
    <s v="Differential Risk"/>
    <n v="1"/>
    <n v="2023"/>
    <n v="8"/>
    <n v="19"/>
    <d v="2023-08-19T00:00:00"/>
    <s v="Q3"/>
    <s v="Q3-2023"/>
    <s v="M"/>
    <n v="2"/>
    <s v="Poor"/>
    <n v="2"/>
    <x v="1"/>
    <n v="105"/>
    <s v="abdominal pain"/>
  </r>
  <r>
    <n v="1835"/>
    <n v="22.73"/>
    <x v="0"/>
    <n v="1.82"/>
    <n v="75.3"/>
    <n v="114"/>
    <n v="116"/>
    <s v="Differential Risk"/>
    <n v="2"/>
    <n v="2024"/>
    <n v="2"/>
    <n v="18"/>
    <d v="2024-02-18T00:00:00"/>
    <s v="Q1"/>
    <s v="Q1-2024"/>
    <s v="M"/>
    <n v="1"/>
    <s v="Good"/>
    <n v="2"/>
    <x v="1"/>
    <n v="103"/>
    <s v="vomiting"/>
  </r>
  <r>
    <n v="1835"/>
    <n v="23.53"/>
    <x v="0"/>
    <n v="1.82"/>
    <n v="77.930000000000007"/>
    <n v="115"/>
    <n v="123"/>
    <s v="Differential Risk"/>
    <n v="3"/>
    <n v="2024"/>
    <n v="8"/>
    <n v="18"/>
    <d v="2024-08-18T00:00:00"/>
    <s v="Q3"/>
    <s v="Q3-2024"/>
    <s v="M"/>
    <n v="2"/>
    <s v="Poor"/>
    <n v="0"/>
    <x v="2"/>
    <n v="100"/>
    <s v="headache"/>
  </r>
  <r>
    <n v="1835"/>
    <n v="22.7"/>
    <x v="0"/>
    <n v="1.82"/>
    <n v="75.180000000000007"/>
    <n v="119"/>
    <n v="124"/>
    <s v="Differential Risk"/>
    <n v="4"/>
    <n v="2025"/>
    <n v="2"/>
    <n v="17"/>
    <d v="2025-02-17T00:00:00"/>
    <s v="Q1"/>
    <s v="Q1-2025"/>
    <s v="M"/>
    <n v="0"/>
    <s v="Very Good"/>
    <n v="1"/>
    <x v="0"/>
    <n v="106"/>
    <s v="dizziness"/>
  </r>
  <r>
    <n v="1835"/>
    <n v="22.71"/>
    <x v="0"/>
    <n v="1.82"/>
    <n v="75.239999999999995"/>
    <n v="114"/>
    <n v="122"/>
    <s v="Differential Risk"/>
    <n v="5"/>
    <n v="2025"/>
    <n v="8"/>
    <n v="18"/>
    <d v="2025-08-18T00:00:00"/>
    <s v="Q3"/>
    <s v="Q3-2025"/>
    <s v="M"/>
    <n v="3"/>
    <s v="Very Poor"/>
    <n v="1"/>
    <x v="0"/>
    <n v="107"/>
    <s v="skin rash"/>
  </r>
  <r>
    <n v="1836"/>
    <n v="20.440000000000001"/>
    <x v="0"/>
    <n v="1.82"/>
    <n v="67.709999999999994"/>
    <n v="133"/>
    <n v="102"/>
    <s v="Differential Risk"/>
    <n v="1"/>
    <n v="2023"/>
    <n v="8"/>
    <n v="19"/>
    <d v="2023-08-19T00:00:00"/>
    <s v="Q3"/>
    <s v="Q3-2023"/>
    <s v="M"/>
    <n v="1"/>
    <s v="Good"/>
    <n v="2"/>
    <x v="1"/>
    <n v="100"/>
    <s v="headache"/>
  </r>
  <r>
    <n v="1836"/>
    <n v="19.57"/>
    <x v="0"/>
    <n v="1.82"/>
    <n v="64.819999999999993"/>
    <n v="138"/>
    <n v="101"/>
    <s v="High Risk"/>
    <n v="2"/>
    <n v="2024"/>
    <n v="2"/>
    <n v="18"/>
    <d v="2024-02-18T00:00:00"/>
    <s v="Q1"/>
    <s v="Q1-2024"/>
    <s v="M"/>
    <n v="1"/>
    <s v="Good"/>
    <n v="2"/>
    <x v="1"/>
    <n v="106"/>
    <s v="dizziness"/>
  </r>
  <r>
    <n v="1836"/>
    <n v="21.91"/>
    <x v="0"/>
    <n v="1.82"/>
    <n v="72.58"/>
    <n v="137"/>
    <n v="111"/>
    <s v="High Risk"/>
    <n v="3"/>
    <n v="2024"/>
    <n v="8"/>
    <n v="18"/>
    <d v="2024-08-18T00:00:00"/>
    <s v="Q3"/>
    <s v="Q3-2024"/>
    <s v="M"/>
    <n v="0"/>
    <s v="Very Good"/>
    <n v="2"/>
    <x v="1"/>
    <n v="109"/>
    <s v="hallucinations"/>
  </r>
  <r>
    <n v="1836"/>
    <n v="18.670000000000002"/>
    <x v="0"/>
    <n v="1.82"/>
    <n v="61.83"/>
    <n v="131"/>
    <n v="110"/>
    <s v="Differential Risk"/>
    <n v="4"/>
    <n v="2025"/>
    <n v="2"/>
    <n v="17"/>
    <d v="2025-02-17T00:00:00"/>
    <s v="Q1"/>
    <s v="Q1-2025"/>
    <s v="M"/>
    <n v="2"/>
    <s v="Poor"/>
    <n v="1"/>
    <x v="0"/>
    <n v="100"/>
    <s v="headache"/>
  </r>
  <r>
    <n v="1837"/>
    <n v="26.61"/>
    <x v="1"/>
    <n v="1.82"/>
    <n v="88.14"/>
    <n v="135"/>
    <n v="106"/>
    <s v="High Risk"/>
    <n v="1"/>
    <n v="2023"/>
    <n v="8"/>
    <n v="23"/>
    <d v="2023-08-23T00:00:00"/>
    <s v="Q3"/>
    <s v="Q3-2023"/>
    <s v="M"/>
    <n v="0"/>
    <s v="Very Good"/>
    <n v="1"/>
    <x v="0"/>
    <n v="106"/>
    <s v="dizziness"/>
  </r>
  <r>
    <n v="1837"/>
    <n v="26.77"/>
    <x v="1"/>
    <n v="1.82"/>
    <n v="88.68"/>
    <n v="135"/>
    <n v="106"/>
    <s v="High Risk"/>
    <n v="2"/>
    <n v="2024"/>
    <n v="2"/>
    <n v="22"/>
    <d v="2024-02-22T00:00:00"/>
    <s v="Q1"/>
    <s v="Q1-2024"/>
    <s v="M"/>
    <n v="2"/>
    <s v="Poor"/>
    <n v="0"/>
    <x v="2"/>
    <n v="101"/>
    <s v="nausea"/>
  </r>
  <r>
    <n v="1837"/>
    <n v="27.99"/>
    <x v="1"/>
    <n v="1.82"/>
    <n v="92.7"/>
    <n v="128"/>
    <n v="111"/>
    <s v="Differential Risk"/>
    <n v="3"/>
    <n v="2024"/>
    <n v="8"/>
    <n v="22"/>
    <d v="2024-08-22T00:00:00"/>
    <s v="Q3"/>
    <s v="Q3-2024"/>
    <s v="M"/>
    <n v="3"/>
    <s v="Very Poor"/>
    <n v="1"/>
    <x v="0"/>
    <n v="100"/>
    <s v="headache"/>
  </r>
  <r>
    <n v="1837"/>
    <n v="26.43"/>
    <x v="1"/>
    <n v="1.82"/>
    <n v="87.55"/>
    <n v="131"/>
    <n v="108"/>
    <s v="Differential Risk"/>
    <n v="4"/>
    <n v="2025"/>
    <n v="2"/>
    <n v="21"/>
    <d v="2025-02-21T00:00:00"/>
    <s v="Q1"/>
    <s v="Q1-2025"/>
    <s v="M"/>
    <n v="2"/>
    <s v="Poor"/>
    <n v="2"/>
    <x v="1"/>
    <n v="104"/>
    <s v="itching"/>
  </r>
  <r>
    <n v="1837"/>
    <n v="25.91"/>
    <x v="1"/>
    <n v="1.82"/>
    <n v="85.83"/>
    <n v="131"/>
    <n v="100"/>
    <s v="Differential Risk"/>
    <n v="5"/>
    <n v="2025"/>
    <n v="8"/>
    <n v="22"/>
    <d v="2025-08-22T00:00:00"/>
    <s v="Q3"/>
    <s v="Q3-2025"/>
    <s v="M"/>
    <n v="2"/>
    <s v="Poor"/>
    <n v="0"/>
    <x v="2"/>
    <n v="101"/>
    <s v="nausea"/>
  </r>
  <r>
    <n v="1838"/>
    <n v="24.74"/>
    <x v="0"/>
    <n v="1.82"/>
    <n v="81.94"/>
    <n v="116"/>
    <n v="117"/>
    <s v="Differential Risk"/>
    <n v="1"/>
    <n v="2023"/>
    <n v="8"/>
    <n v="26"/>
    <d v="2023-08-26T00:00:00"/>
    <s v="Q3"/>
    <s v="Q3-2023"/>
    <s v="M"/>
    <n v="1"/>
    <s v="Good"/>
    <n v="2"/>
    <x v="1"/>
    <n v="103"/>
    <s v="vomiting"/>
  </r>
  <r>
    <n v="1838"/>
    <n v="27.41"/>
    <x v="1"/>
    <n v="1.82"/>
    <n v="90.8"/>
    <n v="117"/>
    <n v="116"/>
    <s v="Differential Risk"/>
    <n v="2"/>
    <n v="2024"/>
    <n v="2"/>
    <n v="25"/>
    <d v="2024-02-25T00:00:00"/>
    <s v="Q1"/>
    <s v="Q1-2024"/>
    <s v="M"/>
    <n v="3"/>
    <s v="Very Poor"/>
    <n v="0"/>
    <x v="2"/>
    <n v="100"/>
    <s v="headache"/>
  </r>
  <r>
    <n v="1838"/>
    <n v="32"/>
    <x v="2"/>
    <n v="1.82"/>
    <n v="106.01"/>
    <n v="117"/>
    <n v="110"/>
    <s v="Differential Risk"/>
    <n v="3"/>
    <n v="2024"/>
    <n v="8"/>
    <n v="25"/>
    <d v="2024-08-25T00:00:00"/>
    <s v="Q3"/>
    <s v="Q3-2024"/>
    <s v="M"/>
    <n v="1"/>
    <s v="Good"/>
    <n v="2"/>
    <x v="1"/>
    <n v="100"/>
    <s v="headache"/>
  </r>
  <r>
    <n v="1838"/>
    <n v="33.270000000000003"/>
    <x v="2"/>
    <n v="1.82"/>
    <n v="110.22"/>
    <n v="125"/>
    <n v="113"/>
    <s v="Differential Risk"/>
    <n v="4"/>
    <n v="2025"/>
    <n v="2"/>
    <n v="24"/>
    <d v="2025-02-24T00:00:00"/>
    <s v="Q1"/>
    <s v="Q1-2025"/>
    <s v="M"/>
    <n v="0"/>
    <s v="Very Good"/>
    <n v="0"/>
    <x v="2"/>
    <n v="100"/>
    <s v="headache"/>
  </r>
  <r>
    <n v="1839"/>
    <n v="21.26"/>
    <x v="0"/>
    <n v="1.62"/>
    <n v="55.8"/>
    <n v="128"/>
    <n v="105"/>
    <s v="Differential Risk"/>
    <n v="1"/>
    <n v="2023"/>
    <n v="8"/>
    <n v="26"/>
    <d v="2023-08-26T00:00:00"/>
    <s v="Q3"/>
    <s v="Q3-2023"/>
    <s v="F"/>
    <n v="0"/>
    <s v="Very Good"/>
    <n v="1"/>
    <x v="0"/>
    <n v="100"/>
    <s v="headache"/>
  </r>
  <r>
    <n v="1839"/>
    <n v="23.12"/>
    <x v="0"/>
    <n v="1.62"/>
    <n v="60.67"/>
    <n v="113"/>
    <n v="107"/>
    <s v="Differential Risk"/>
    <n v="2"/>
    <n v="2024"/>
    <n v="2"/>
    <n v="25"/>
    <d v="2024-02-25T00:00:00"/>
    <s v="Q1"/>
    <s v="Q1-2024"/>
    <s v="F"/>
    <n v="1"/>
    <s v="Good"/>
    <n v="1"/>
    <x v="0"/>
    <n v="100"/>
    <s v="headache"/>
  </r>
  <r>
    <n v="1839"/>
    <n v="25.52"/>
    <x v="1"/>
    <n v="1.62"/>
    <n v="66.97"/>
    <n v="118"/>
    <n v="110"/>
    <s v="Differential Risk"/>
    <n v="3"/>
    <n v="2024"/>
    <n v="8"/>
    <n v="25"/>
    <d v="2024-08-25T00:00:00"/>
    <s v="Q3"/>
    <s v="Q3-2024"/>
    <s v="F"/>
    <n v="2"/>
    <s v="Poor"/>
    <n v="0"/>
    <x v="2"/>
    <n v="100"/>
    <s v="headache"/>
  </r>
  <r>
    <n v="1840"/>
    <n v="21.01"/>
    <x v="0"/>
    <n v="1.82"/>
    <n v="69.58"/>
    <n v="137"/>
    <n v="135"/>
    <s v="High Risk"/>
    <n v="1"/>
    <n v="2023"/>
    <n v="8"/>
    <n v="27"/>
    <d v="2023-08-27T00:00:00"/>
    <s v="Q3"/>
    <s v="Q3-2023"/>
    <s v="M"/>
    <n v="1"/>
    <s v="Good"/>
    <n v="1"/>
    <x v="0"/>
    <n v="100"/>
    <s v="headache"/>
  </r>
  <r>
    <n v="1840"/>
    <n v="20.16"/>
    <x v="0"/>
    <n v="1.82"/>
    <n v="66.78"/>
    <n v="140"/>
    <n v="133"/>
    <s v="High Risk"/>
    <n v="2"/>
    <n v="2024"/>
    <n v="2"/>
    <n v="26"/>
    <d v="2024-02-26T00:00:00"/>
    <s v="Q1"/>
    <s v="Q1-2024"/>
    <s v="M"/>
    <n v="2"/>
    <s v="Poor"/>
    <n v="1"/>
    <x v="0"/>
    <n v="106"/>
    <s v="dizziness"/>
  </r>
  <r>
    <n v="1840"/>
    <n v="20.420000000000002"/>
    <x v="0"/>
    <n v="1.82"/>
    <n v="67.63"/>
    <n v="137"/>
    <n v="126"/>
    <s v="High Risk"/>
    <n v="3"/>
    <n v="2024"/>
    <n v="8"/>
    <n v="26"/>
    <d v="2024-08-26T00:00:00"/>
    <s v="Q3"/>
    <s v="Q3-2024"/>
    <s v="M"/>
    <n v="0"/>
    <s v="Very Good"/>
    <n v="2"/>
    <x v="1"/>
    <n v="100"/>
    <s v="headache"/>
  </r>
  <r>
    <n v="1840"/>
    <n v="18.48"/>
    <x v="3"/>
    <n v="1.82"/>
    <n v="61.2"/>
    <n v="136"/>
    <n v="126"/>
    <s v="High Risk"/>
    <n v="4"/>
    <n v="2025"/>
    <n v="2"/>
    <n v="25"/>
    <d v="2025-02-25T00:00:00"/>
    <s v="Q1"/>
    <s v="Q1-2025"/>
    <s v="M"/>
    <n v="0"/>
    <s v="Very Good"/>
    <n v="1"/>
    <x v="0"/>
    <n v="106"/>
    <s v="dizziness"/>
  </r>
  <r>
    <n v="1841"/>
    <n v="25.24"/>
    <x v="1"/>
    <n v="1.82"/>
    <n v="83.59"/>
    <n v="136"/>
    <n v="115"/>
    <s v="High Risk"/>
    <n v="1"/>
    <n v="2023"/>
    <n v="8"/>
    <n v="28"/>
    <d v="2023-08-28T00:00:00"/>
    <s v="Q3"/>
    <s v="Q3-2023"/>
    <s v="M"/>
    <n v="1"/>
    <s v="Good"/>
    <n v="0"/>
    <x v="2"/>
    <n v="100"/>
    <s v="headache"/>
  </r>
  <r>
    <n v="1841"/>
    <n v="24.19"/>
    <x v="0"/>
    <n v="1.82"/>
    <n v="80.12"/>
    <n v="140"/>
    <n v="115"/>
    <s v="High Risk"/>
    <n v="2"/>
    <n v="2024"/>
    <n v="2"/>
    <n v="27"/>
    <d v="2024-02-27T00:00:00"/>
    <s v="Q1"/>
    <s v="Q1-2024"/>
    <s v="M"/>
    <n v="0"/>
    <s v="Very Good"/>
    <n v="1"/>
    <x v="0"/>
    <n v="100"/>
    <s v="headache"/>
  </r>
  <r>
    <n v="1841"/>
    <n v="24.48"/>
    <x v="0"/>
    <n v="1.82"/>
    <n v="81.08"/>
    <n v="139"/>
    <n v="117"/>
    <s v="High Risk"/>
    <n v="3"/>
    <n v="2024"/>
    <n v="8"/>
    <n v="27"/>
    <d v="2024-08-27T00:00:00"/>
    <s v="Q3"/>
    <s v="Q3-2024"/>
    <s v="M"/>
    <n v="3"/>
    <s v="Very Poor"/>
    <n v="2"/>
    <x v="1"/>
    <n v="101"/>
    <s v="nausea"/>
  </r>
  <r>
    <n v="1841"/>
    <n v="22.26"/>
    <x v="0"/>
    <n v="1.82"/>
    <n v="73.75"/>
    <n v="142"/>
    <n v="109"/>
    <s v="High Risk"/>
    <n v="4"/>
    <n v="2025"/>
    <n v="2"/>
    <n v="26"/>
    <d v="2025-02-26T00:00:00"/>
    <s v="Q1"/>
    <s v="Q1-2025"/>
    <s v="M"/>
    <n v="2"/>
    <s v="Poor"/>
    <n v="1"/>
    <x v="0"/>
    <n v="100"/>
    <s v="headache"/>
  </r>
  <r>
    <n v="1842"/>
    <n v="20.39"/>
    <x v="0"/>
    <n v="1.62"/>
    <n v="53.51"/>
    <n v="120"/>
    <n v="106"/>
    <s v="Differential Risk"/>
    <n v="1"/>
    <n v="2023"/>
    <n v="8"/>
    <n v="30"/>
    <d v="2023-08-30T00:00:00"/>
    <s v="Q3"/>
    <s v="Q3-2023"/>
    <s v="F"/>
    <n v="0"/>
    <s v="Very Good"/>
    <n v="1"/>
    <x v="0"/>
    <n v="107"/>
    <s v="skin rash"/>
  </r>
  <r>
    <n v="1842"/>
    <n v="22.06"/>
    <x v="0"/>
    <n v="1.62"/>
    <n v="57.88"/>
    <n v="122"/>
    <n v="104"/>
    <s v="Differential Risk"/>
    <n v="2"/>
    <n v="2024"/>
    <n v="2"/>
    <n v="29"/>
    <d v="2024-02-29T00:00:00"/>
    <s v="Q1"/>
    <s v="Q1-2024"/>
    <s v="F"/>
    <n v="1"/>
    <s v="Good"/>
    <n v="2"/>
    <x v="1"/>
    <n v="100"/>
    <s v="headache"/>
  </r>
  <r>
    <n v="1842"/>
    <n v="21.11"/>
    <x v="0"/>
    <n v="1.62"/>
    <n v="55.4"/>
    <n v="117"/>
    <n v="102"/>
    <s v="Differential Risk"/>
    <n v="3"/>
    <n v="2024"/>
    <n v="8"/>
    <n v="29"/>
    <d v="2024-08-29T00:00:00"/>
    <s v="Q3"/>
    <s v="Q3-2024"/>
    <s v="F"/>
    <n v="1"/>
    <s v="Good"/>
    <n v="1"/>
    <x v="0"/>
    <n v="104"/>
    <s v="itching"/>
  </r>
  <r>
    <n v="1843"/>
    <n v="20.29"/>
    <x v="0"/>
    <n v="1.62"/>
    <n v="53.24"/>
    <n v="122"/>
    <n v="99"/>
    <s v="Differential Risk"/>
    <n v="1"/>
    <n v="2023"/>
    <n v="9"/>
    <n v="1"/>
    <d v="2023-09-01T00:00:00"/>
    <s v="Q3"/>
    <s v="Q3-2023"/>
    <s v="F"/>
    <n v="0"/>
    <s v="Very Good"/>
    <n v="1"/>
    <x v="0"/>
    <n v="109"/>
    <s v="hallucinations"/>
  </r>
  <r>
    <n v="1843"/>
    <n v="19.2"/>
    <x v="0"/>
    <n v="1.62"/>
    <n v="50.39"/>
    <n v="125"/>
    <n v="96"/>
    <s v="Differential Risk"/>
    <n v="2"/>
    <n v="2024"/>
    <n v="3"/>
    <n v="2"/>
    <d v="2024-03-02T00:00:00"/>
    <s v="Q1"/>
    <s v="Q1-2024"/>
    <s v="F"/>
    <n v="0"/>
    <s v="Very Good"/>
    <n v="1"/>
    <x v="0"/>
    <n v="105"/>
    <s v="abdominal pain"/>
  </r>
  <r>
    <n v="1843"/>
    <n v="20"/>
    <x v="0"/>
    <n v="1.62"/>
    <n v="52.48"/>
    <n v="128"/>
    <n v="93"/>
    <s v="Differential Risk"/>
    <n v="3"/>
    <n v="2024"/>
    <n v="8"/>
    <n v="31"/>
    <d v="2024-08-31T00:00:00"/>
    <s v="Q3"/>
    <s v="Q3-2024"/>
    <s v="F"/>
    <n v="1"/>
    <s v="Good"/>
    <n v="2"/>
    <x v="1"/>
    <n v="100"/>
    <s v="headache"/>
  </r>
  <r>
    <n v="1844"/>
    <n v="23.37"/>
    <x v="0"/>
    <n v="1.62"/>
    <n v="61.33"/>
    <n v="123"/>
    <n v="116"/>
    <s v="Differential Risk"/>
    <n v="1"/>
    <n v="2023"/>
    <n v="9"/>
    <n v="2"/>
    <d v="2023-09-02T00:00:00"/>
    <s v="Q3"/>
    <s v="Q3-2023"/>
    <s v="F"/>
    <n v="2"/>
    <s v="Poor"/>
    <n v="1"/>
    <x v="0"/>
    <n v="105"/>
    <s v="abdominal pain"/>
  </r>
  <r>
    <n v="1844"/>
    <n v="23.12"/>
    <x v="0"/>
    <n v="1.62"/>
    <n v="60.68"/>
    <n v="116"/>
    <n v="118"/>
    <s v="Differential Risk"/>
    <n v="2"/>
    <n v="2024"/>
    <n v="3"/>
    <n v="3"/>
    <d v="2024-03-03T00:00:00"/>
    <s v="Q1"/>
    <s v="Q1-2024"/>
    <s v="F"/>
    <n v="0"/>
    <s v="Very Good"/>
    <n v="2"/>
    <x v="1"/>
    <n v="106"/>
    <s v="dizziness"/>
  </r>
  <r>
    <n v="1844"/>
    <n v="19.84"/>
    <x v="0"/>
    <n v="1.62"/>
    <n v="52.07"/>
    <n v="99"/>
    <n v="114"/>
    <s v="Differential Risk"/>
    <n v="3"/>
    <n v="2024"/>
    <n v="9"/>
    <n v="1"/>
    <d v="2024-09-01T00:00:00"/>
    <s v="Q3"/>
    <s v="Q3-2024"/>
    <s v="F"/>
    <n v="1"/>
    <s v="Good"/>
    <n v="1"/>
    <x v="0"/>
    <n v="104"/>
    <s v="itching"/>
  </r>
  <r>
    <n v="1844"/>
    <n v="19.38"/>
    <x v="0"/>
    <n v="1.62"/>
    <n v="50.87"/>
    <n v="101"/>
    <n v="121"/>
    <s v="Differential Risk"/>
    <n v="4"/>
    <n v="2025"/>
    <n v="3"/>
    <n v="3"/>
    <d v="2025-03-03T00:00:00"/>
    <s v="Q1"/>
    <s v="Q1-2025"/>
    <s v="F"/>
    <n v="1"/>
    <s v="Good"/>
    <n v="2"/>
    <x v="1"/>
    <n v="106"/>
    <s v="dizziness"/>
  </r>
  <r>
    <n v="1844"/>
    <n v="20.02"/>
    <x v="0"/>
    <n v="1.62"/>
    <n v="52.53"/>
    <n v="92"/>
    <n v="117"/>
    <s v="Differential Risk"/>
    <n v="5"/>
    <n v="2025"/>
    <n v="9"/>
    <n v="1"/>
    <d v="2025-09-01T00:00:00"/>
    <s v="Q3"/>
    <s v="Q3-2025"/>
    <s v="F"/>
    <n v="1"/>
    <s v="Good"/>
    <n v="1"/>
    <x v="0"/>
    <n v="102"/>
    <s v="tinnitus"/>
  </r>
  <r>
    <n v="1845"/>
    <n v="22.06"/>
    <x v="0"/>
    <n v="1.62"/>
    <n v="57.89"/>
    <n v="132"/>
    <n v="121"/>
    <s v="Differential Risk"/>
    <n v="1"/>
    <n v="2023"/>
    <n v="9"/>
    <n v="3"/>
    <d v="2023-09-03T00:00:00"/>
    <s v="Q3"/>
    <s v="Q3-2023"/>
    <s v="F"/>
    <n v="0"/>
    <s v="Very Good"/>
    <n v="2"/>
    <x v="1"/>
    <n v="100"/>
    <s v="headache"/>
  </r>
  <r>
    <n v="1845"/>
    <n v="23.77"/>
    <x v="0"/>
    <n v="1.62"/>
    <n v="62.39"/>
    <n v="126"/>
    <n v="111"/>
    <s v="Differential Risk"/>
    <n v="2"/>
    <n v="2024"/>
    <n v="3"/>
    <n v="4"/>
    <d v="2024-03-04T00:00:00"/>
    <s v="Q1"/>
    <s v="Q1-2024"/>
    <s v="F"/>
    <n v="1"/>
    <s v="Good"/>
    <n v="2"/>
    <x v="1"/>
    <n v="102"/>
    <s v="tinnitus"/>
  </r>
  <r>
    <n v="1845"/>
    <n v="20.62"/>
    <x v="0"/>
    <n v="1.62"/>
    <n v="54.12"/>
    <n v="118"/>
    <n v="114"/>
    <s v="Differential Risk"/>
    <n v="3"/>
    <n v="2024"/>
    <n v="9"/>
    <n v="2"/>
    <d v="2024-09-02T00:00:00"/>
    <s v="Q3"/>
    <s v="Q3-2024"/>
    <s v="F"/>
    <n v="2"/>
    <s v="Poor"/>
    <n v="2"/>
    <x v="1"/>
    <n v="100"/>
    <s v="headache"/>
  </r>
  <r>
    <n v="1845"/>
    <n v="22.79"/>
    <x v="0"/>
    <n v="1.62"/>
    <n v="59.82"/>
    <n v="129"/>
    <n v="114"/>
    <s v="Differential Risk"/>
    <n v="4"/>
    <n v="2025"/>
    <n v="3"/>
    <n v="4"/>
    <d v="2025-03-04T00:00:00"/>
    <s v="Q1"/>
    <s v="Q1-2025"/>
    <s v="F"/>
    <n v="1"/>
    <s v="Good"/>
    <n v="1"/>
    <x v="0"/>
    <n v="100"/>
    <s v="headache"/>
  </r>
  <r>
    <n v="1846"/>
    <n v="20.7"/>
    <x v="0"/>
    <n v="1.62"/>
    <n v="54.33"/>
    <n v="123"/>
    <n v="105"/>
    <s v="Differential Risk"/>
    <n v="1"/>
    <n v="2023"/>
    <n v="9"/>
    <n v="7"/>
    <d v="2023-09-07T00:00:00"/>
    <s v="Q3"/>
    <s v="Q3-2023"/>
    <s v="F"/>
    <n v="1"/>
    <s v="Good"/>
    <n v="1"/>
    <x v="0"/>
    <n v="100"/>
    <s v="headache"/>
  </r>
  <r>
    <n v="1846"/>
    <n v="19.100000000000001"/>
    <x v="0"/>
    <n v="1.62"/>
    <n v="50.13"/>
    <n v="118"/>
    <n v="103"/>
    <s v="Differential Risk"/>
    <n v="2"/>
    <n v="2024"/>
    <n v="3"/>
    <n v="8"/>
    <d v="2024-03-08T00:00:00"/>
    <s v="Q1"/>
    <s v="Q1-2024"/>
    <s v="F"/>
    <n v="2"/>
    <s v="Poor"/>
    <n v="2"/>
    <x v="1"/>
    <n v="103"/>
    <s v="vomiting"/>
  </r>
  <r>
    <n v="1846"/>
    <n v="17.45"/>
    <x v="3"/>
    <n v="1.62"/>
    <n v="45.79"/>
    <n v="118"/>
    <n v="101"/>
    <s v="Differential Risk"/>
    <n v="3"/>
    <n v="2024"/>
    <n v="9"/>
    <n v="6"/>
    <d v="2024-09-06T00:00:00"/>
    <s v="Q3"/>
    <s v="Q3-2024"/>
    <s v="F"/>
    <n v="0"/>
    <s v="Very Good"/>
    <n v="2"/>
    <x v="1"/>
    <n v="104"/>
    <s v="itching"/>
  </r>
  <r>
    <n v="1846"/>
    <n v="14.43"/>
    <x v="3"/>
    <n v="1.62"/>
    <n v="37.86"/>
    <n v="118"/>
    <n v="110"/>
    <s v="Differential Risk"/>
    <n v="4"/>
    <n v="2025"/>
    <n v="3"/>
    <n v="8"/>
    <d v="2025-03-08T00:00:00"/>
    <s v="Q1"/>
    <s v="Q1-2025"/>
    <s v="F"/>
    <n v="0"/>
    <s v="Very Good"/>
    <n v="2"/>
    <x v="1"/>
    <n v="101"/>
    <s v="nausea"/>
  </r>
  <r>
    <n v="1847"/>
    <n v="23.22"/>
    <x v="0"/>
    <n v="1.82"/>
    <n v="76.930000000000007"/>
    <n v="113"/>
    <n v="91"/>
    <s v="Differential Risk"/>
    <n v="1"/>
    <n v="2023"/>
    <n v="9"/>
    <n v="7"/>
    <d v="2023-09-07T00:00:00"/>
    <s v="Q3"/>
    <s v="Q3-2023"/>
    <s v="M"/>
    <n v="1"/>
    <s v="Good"/>
    <n v="0"/>
    <x v="2"/>
    <n v="108"/>
    <s v="palpitations"/>
  </r>
  <r>
    <n v="1847"/>
    <n v="22.22"/>
    <x v="0"/>
    <n v="1.82"/>
    <n v="73.599999999999994"/>
    <n v="104"/>
    <n v="87"/>
    <s v="Differential Risk"/>
    <n v="2"/>
    <n v="2024"/>
    <n v="3"/>
    <n v="8"/>
    <d v="2024-03-08T00:00:00"/>
    <s v="Q1"/>
    <s v="Q1-2024"/>
    <s v="M"/>
    <n v="1"/>
    <s v="Good"/>
    <n v="0"/>
    <x v="2"/>
    <n v="100"/>
    <s v="headache"/>
  </r>
  <r>
    <n v="1847"/>
    <n v="19.5"/>
    <x v="0"/>
    <n v="1.82"/>
    <n v="64.58"/>
    <n v="82"/>
    <n v="96"/>
    <s v="Differential Risk"/>
    <n v="3"/>
    <n v="2024"/>
    <n v="9"/>
    <n v="6"/>
    <d v="2024-09-06T00:00:00"/>
    <s v="Q3"/>
    <s v="Q3-2024"/>
    <s v="M"/>
    <n v="2"/>
    <s v="Poor"/>
    <n v="1"/>
    <x v="0"/>
    <n v="100"/>
    <s v="headache"/>
  </r>
  <r>
    <n v="1847"/>
    <n v="19.97"/>
    <x v="0"/>
    <n v="1.82"/>
    <n v="66.16"/>
    <n v="86"/>
    <n v="107"/>
    <s v="Differential Risk"/>
    <n v="4"/>
    <n v="2025"/>
    <n v="3"/>
    <n v="8"/>
    <d v="2025-03-08T00:00:00"/>
    <s v="Q1"/>
    <s v="Q1-2025"/>
    <s v="M"/>
    <n v="1"/>
    <s v="Good"/>
    <n v="2"/>
    <x v="1"/>
    <n v="100"/>
    <s v="headache"/>
  </r>
  <r>
    <n v="1847"/>
    <n v="21.51"/>
    <x v="0"/>
    <n v="1.82"/>
    <n v="71.239999999999995"/>
    <n v="80"/>
    <n v="113"/>
    <s v="Differential Risk"/>
    <n v="5"/>
    <n v="2025"/>
    <n v="9"/>
    <n v="6"/>
    <d v="2025-09-06T00:00:00"/>
    <s v="Q3"/>
    <s v="Q3-2025"/>
    <s v="M"/>
    <n v="1"/>
    <s v="Good"/>
    <n v="2"/>
    <x v="1"/>
    <n v="100"/>
    <s v="headache"/>
  </r>
  <r>
    <n v="1848"/>
    <n v="27.75"/>
    <x v="1"/>
    <n v="1.62"/>
    <n v="72.819999999999993"/>
    <n v="113"/>
    <n v="97"/>
    <s v="Differential Risk"/>
    <n v="1"/>
    <n v="2023"/>
    <n v="9"/>
    <n v="7"/>
    <d v="2023-09-07T00:00:00"/>
    <s v="Q3"/>
    <s v="Q3-2023"/>
    <s v="F"/>
    <n v="2"/>
    <s v="Poor"/>
    <n v="1"/>
    <x v="0"/>
    <n v="105"/>
    <s v="abdominal pain"/>
  </r>
  <r>
    <n v="1848"/>
    <n v="27.82"/>
    <x v="1"/>
    <n v="1.62"/>
    <n v="73"/>
    <n v="119"/>
    <n v="89"/>
    <s v="Differential Risk"/>
    <n v="2"/>
    <n v="2024"/>
    <n v="3"/>
    <n v="8"/>
    <d v="2024-03-08T00:00:00"/>
    <s v="Q1"/>
    <s v="Q1-2024"/>
    <s v="F"/>
    <n v="2"/>
    <s v="Poor"/>
    <n v="1"/>
    <x v="0"/>
    <n v="103"/>
    <s v="vomiting"/>
  </r>
  <r>
    <n v="1848"/>
    <n v="25.08"/>
    <x v="1"/>
    <n v="1.62"/>
    <n v="65.819999999999993"/>
    <n v="121"/>
    <n v="81"/>
    <s v="Medium Risk"/>
    <n v="3"/>
    <n v="2024"/>
    <n v="9"/>
    <n v="6"/>
    <d v="2024-09-06T00:00:00"/>
    <s v="Q3"/>
    <s v="Q3-2024"/>
    <s v="F"/>
    <n v="1"/>
    <s v="Good"/>
    <n v="2"/>
    <x v="1"/>
    <n v="100"/>
    <s v="headache"/>
  </r>
  <r>
    <n v="1849"/>
    <n v="27.21"/>
    <x v="1"/>
    <n v="1.82"/>
    <n v="90.12"/>
    <n v="130"/>
    <n v="90"/>
    <s v="Differential Risk"/>
    <n v="1"/>
    <n v="2023"/>
    <n v="9"/>
    <n v="8"/>
    <d v="2023-09-08T00:00:00"/>
    <s v="Q3"/>
    <s v="Q3-2023"/>
    <s v="M"/>
    <n v="0"/>
    <s v="Very Good"/>
    <n v="0"/>
    <x v="2"/>
    <n v="101"/>
    <s v="nausea"/>
  </r>
  <r>
    <n v="1849"/>
    <n v="32.369999999999997"/>
    <x v="2"/>
    <n v="1.82"/>
    <n v="107.23"/>
    <n v="129"/>
    <n v="91"/>
    <s v="Differential Risk"/>
    <n v="2"/>
    <n v="2024"/>
    <n v="3"/>
    <n v="9"/>
    <d v="2024-03-09T00:00:00"/>
    <s v="Q1"/>
    <s v="Q1-2024"/>
    <s v="M"/>
    <n v="2"/>
    <s v="Poor"/>
    <n v="1"/>
    <x v="0"/>
    <n v="101"/>
    <s v="nausea"/>
  </r>
  <r>
    <n v="1849"/>
    <n v="29.43"/>
    <x v="1"/>
    <n v="1.82"/>
    <n v="97.48"/>
    <n v="132"/>
    <n v="88"/>
    <s v="Differential Risk"/>
    <n v="3"/>
    <n v="2024"/>
    <n v="9"/>
    <n v="7"/>
    <d v="2024-09-07T00:00:00"/>
    <s v="Q3"/>
    <s v="Q3-2024"/>
    <s v="M"/>
    <n v="3"/>
    <s v="Very Poor"/>
    <n v="0"/>
    <x v="2"/>
    <n v="100"/>
    <s v="headache"/>
  </r>
  <r>
    <n v="1850"/>
    <n v="26"/>
    <x v="1"/>
    <n v="1.82"/>
    <n v="86.12"/>
    <n v="126"/>
    <n v="125"/>
    <s v="Differential Risk"/>
    <n v="1"/>
    <n v="2023"/>
    <n v="9"/>
    <n v="9"/>
    <d v="2023-09-09T00:00:00"/>
    <s v="Q3"/>
    <s v="Q3-2023"/>
    <s v="M"/>
    <n v="0"/>
    <s v="Very Good"/>
    <n v="1"/>
    <x v="0"/>
    <n v="100"/>
    <s v="headache"/>
  </r>
  <r>
    <n v="1850"/>
    <n v="28.26"/>
    <x v="1"/>
    <n v="1.82"/>
    <n v="93.6"/>
    <n v="126"/>
    <n v="124"/>
    <s v="Differential Risk"/>
    <n v="2"/>
    <n v="2024"/>
    <n v="3"/>
    <n v="10"/>
    <d v="2024-03-10T00:00:00"/>
    <s v="Q1"/>
    <s v="Q1-2024"/>
    <s v="M"/>
    <n v="1"/>
    <s v="Good"/>
    <n v="0"/>
    <x v="2"/>
    <n v="100"/>
    <s v="headache"/>
  </r>
  <r>
    <n v="1850"/>
    <n v="28.76"/>
    <x v="1"/>
    <n v="1.82"/>
    <n v="95.27"/>
    <n v="121"/>
    <n v="132"/>
    <s v="Differential Risk"/>
    <n v="3"/>
    <n v="2024"/>
    <n v="9"/>
    <n v="8"/>
    <d v="2024-09-08T00:00:00"/>
    <s v="Q3"/>
    <s v="Q3-2024"/>
    <s v="M"/>
    <n v="2"/>
    <s v="Poor"/>
    <n v="0"/>
    <x v="2"/>
    <n v="100"/>
    <s v="headache"/>
  </r>
  <r>
    <n v="1850"/>
    <n v="28.55"/>
    <x v="1"/>
    <n v="1.82"/>
    <n v="94.56"/>
    <n v="120"/>
    <n v="144"/>
    <s v="Differential Risk"/>
    <n v="4"/>
    <n v="2025"/>
    <n v="3"/>
    <n v="10"/>
    <d v="2025-03-10T00:00:00"/>
    <s v="Q1"/>
    <s v="Q1-2025"/>
    <s v="M"/>
    <n v="0"/>
    <s v="Very Good"/>
    <n v="1"/>
    <x v="0"/>
    <n v="100"/>
    <s v="headache"/>
  </r>
  <r>
    <n v="1851"/>
    <n v="24.55"/>
    <x v="0"/>
    <n v="1.82"/>
    <n v="81.31"/>
    <n v="120"/>
    <n v="86"/>
    <s v="Differential Risk"/>
    <n v="1"/>
    <n v="2023"/>
    <n v="9"/>
    <n v="13"/>
    <d v="2023-09-13T00:00:00"/>
    <s v="Q3"/>
    <s v="Q3-2023"/>
    <s v="M"/>
    <n v="2"/>
    <s v="Poor"/>
    <n v="2"/>
    <x v="1"/>
    <n v="100"/>
    <s v="headache"/>
  </r>
  <r>
    <n v="1851"/>
    <n v="27.75"/>
    <x v="1"/>
    <n v="1.82"/>
    <n v="91.92"/>
    <n v="119"/>
    <n v="87"/>
    <s v="Differential Risk"/>
    <n v="2"/>
    <n v="2024"/>
    <n v="3"/>
    <n v="14"/>
    <d v="2024-03-14T00:00:00"/>
    <s v="Q1"/>
    <s v="Q1-2024"/>
    <s v="M"/>
    <n v="3"/>
    <s v="Very Poor"/>
    <n v="0"/>
    <x v="2"/>
    <n v="100"/>
    <s v="headache"/>
  </r>
  <r>
    <n v="1851"/>
    <n v="27.46"/>
    <x v="1"/>
    <n v="1.82"/>
    <n v="90.96"/>
    <n v="118"/>
    <n v="81"/>
    <s v="Differential Risk"/>
    <n v="3"/>
    <n v="2024"/>
    <n v="9"/>
    <n v="12"/>
    <d v="2024-09-12T00:00:00"/>
    <s v="Q3"/>
    <s v="Q3-2024"/>
    <s v="M"/>
    <n v="2"/>
    <s v="Poor"/>
    <n v="0"/>
    <x v="2"/>
    <n v="100"/>
    <s v="headache"/>
  </r>
  <r>
    <n v="1851"/>
    <n v="23.3"/>
    <x v="0"/>
    <n v="1.82"/>
    <n v="77.17"/>
    <n v="124"/>
    <n v="86"/>
    <s v="Differential Risk"/>
    <n v="4"/>
    <n v="2025"/>
    <n v="3"/>
    <n v="14"/>
    <d v="2025-03-14T00:00:00"/>
    <s v="Q1"/>
    <s v="Q1-2025"/>
    <s v="M"/>
    <n v="3"/>
    <s v="Very Poor"/>
    <n v="2"/>
    <x v="1"/>
    <n v="104"/>
    <s v="itching"/>
  </r>
  <r>
    <n v="1852"/>
    <n v="20.98"/>
    <x v="0"/>
    <n v="1.82"/>
    <n v="69.5"/>
    <n v="140"/>
    <n v="109"/>
    <s v="High Risk"/>
    <n v="1"/>
    <n v="2023"/>
    <n v="9"/>
    <n v="17"/>
    <d v="2023-09-17T00:00:00"/>
    <s v="Q3"/>
    <s v="Q3-2023"/>
    <s v="M"/>
    <n v="0"/>
    <s v="Very Good"/>
    <n v="1"/>
    <x v="0"/>
    <n v="108"/>
    <s v="palpitations"/>
  </r>
  <r>
    <n v="1852"/>
    <n v="20.76"/>
    <x v="0"/>
    <n v="1.82"/>
    <n v="68.78"/>
    <n v="141"/>
    <n v="106"/>
    <s v="High Risk"/>
    <n v="2"/>
    <n v="2024"/>
    <n v="3"/>
    <n v="18"/>
    <d v="2024-03-18T00:00:00"/>
    <s v="Q1"/>
    <s v="Q1-2024"/>
    <s v="M"/>
    <n v="1"/>
    <s v="Good"/>
    <n v="1"/>
    <x v="0"/>
    <n v="102"/>
    <s v="tinnitus"/>
  </r>
  <r>
    <n v="1852"/>
    <n v="18.32"/>
    <x v="3"/>
    <n v="1.82"/>
    <n v="60.68"/>
    <n v="150"/>
    <n v="114"/>
    <s v="High Risk"/>
    <n v="3"/>
    <n v="2024"/>
    <n v="9"/>
    <n v="16"/>
    <d v="2024-09-16T00:00:00"/>
    <s v="Q3"/>
    <s v="Q3-2024"/>
    <s v="M"/>
    <n v="1"/>
    <s v="Good"/>
    <n v="0"/>
    <x v="2"/>
    <n v="108"/>
    <s v="palpitations"/>
  </r>
  <r>
    <n v="1852"/>
    <n v="18.739999999999998"/>
    <x v="0"/>
    <n v="1.82"/>
    <n v="62.06"/>
    <n v="150"/>
    <n v="108"/>
    <s v="High Risk"/>
    <n v="4"/>
    <n v="2025"/>
    <n v="3"/>
    <n v="18"/>
    <d v="2025-03-18T00:00:00"/>
    <s v="Q1"/>
    <s v="Q1-2025"/>
    <s v="M"/>
    <n v="1"/>
    <s v="Good"/>
    <n v="2"/>
    <x v="1"/>
    <n v="101"/>
    <s v="nausea"/>
  </r>
  <r>
    <n v="1853"/>
    <n v="26.14"/>
    <x v="1"/>
    <n v="1.62"/>
    <n v="68.599999999999994"/>
    <n v="130"/>
    <n v="109"/>
    <s v="Differential Risk"/>
    <n v="1"/>
    <n v="2023"/>
    <n v="9"/>
    <n v="20"/>
    <d v="2023-09-20T00:00:00"/>
    <s v="Q3"/>
    <s v="Q3-2023"/>
    <s v="F"/>
    <n v="1"/>
    <s v="Good"/>
    <n v="2"/>
    <x v="1"/>
    <n v="100"/>
    <s v="headache"/>
  </r>
  <r>
    <n v="1853"/>
    <n v="28.8"/>
    <x v="1"/>
    <n v="1.62"/>
    <n v="75.569999999999993"/>
    <n v="127"/>
    <n v="112"/>
    <s v="Differential Risk"/>
    <n v="2"/>
    <n v="2024"/>
    <n v="3"/>
    <n v="21"/>
    <d v="2024-03-21T00:00:00"/>
    <s v="Q1"/>
    <s v="Q1-2024"/>
    <s v="F"/>
    <n v="3"/>
    <s v="Very Poor"/>
    <n v="0"/>
    <x v="2"/>
    <n v="102"/>
    <s v="tinnitus"/>
  </r>
  <r>
    <n v="1853"/>
    <n v="28.37"/>
    <x v="1"/>
    <n v="1.62"/>
    <n v="74.45"/>
    <n v="129"/>
    <n v="119"/>
    <s v="Differential Risk"/>
    <n v="3"/>
    <n v="2024"/>
    <n v="9"/>
    <n v="19"/>
    <d v="2024-09-19T00:00:00"/>
    <s v="Q3"/>
    <s v="Q3-2024"/>
    <s v="F"/>
    <n v="2"/>
    <s v="Poor"/>
    <n v="0"/>
    <x v="2"/>
    <n v="100"/>
    <s v="headache"/>
  </r>
  <r>
    <n v="1853"/>
    <n v="28.03"/>
    <x v="1"/>
    <n v="1.62"/>
    <n v="73.55"/>
    <n v="121"/>
    <n v="119"/>
    <s v="Differential Risk"/>
    <n v="4"/>
    <n v="2025"/>
    <n v="3"/>
    <n v="21"/>
    <d v="2025-03-21T00:00:00"/>
    <s v="Q1"/>
    <s v="Q1-2025"/>
    <s v="F"/>
    <n v="2"/>
    <s v="Poor"/>
    <n v="0"/>
    <x v="2"/>
    <n v="100"/>
    <s v="headache"/>
  </r>
  <r>
    <n v="1854"/>
    <n v="28.43"/>
    <x v="1"/>
    <n v="1.82"/>
    <n v="94.19"/>
    <n v="123"/>
    <n v="116"/>
    <s v="Differential Risk"/>
    <n v="1"/>
    <n v="2023"/>
    <n v="9"/>
    <n v="22"/>
    <d v="2023-09-22T00:00:00"/>
    <s v="Q3"/>
    <s v="Q3-2023"/>
    <s v="M"/>
    <n v="2"/>
    <s v="Poor"/>
    <n v="0"/>
    <x v="2"/>
    <n v="101"/>
    <s v="nausea"/>
  </r>
  <r>
    <n v="1854"/>
    <n v="25.79"/>
    <x v="1"/>
    <n v="1.82"/>
    <n v="85.41"/>
    <n v="113"/>
    <n v="120"/>
    <s v="Differential Risk"/>
    <n v="2"/>
    <n v="2024"/>
    <n v="3"/>
    <n v="23"/>
    <d v="2024-03-23T00:00:00"/>
    <s v="Q1"/>
    <s v="Q1-2024"/>
    <s v="M"/>
    <n v="1"/>
    <s v="Good"/>
    <n v="0"/>
    <x v="2"/>
    <n v="100"/>
    <s v="headache"/>
  </r>
  <r>
    <n v="1854"/>
    <n v="23.38"/>
    <x v="0"/>
    <n v="1.82"/>
    <n v="77.45"/>
    <n v="112"/>
    <n v="123"/>
    <s v="Differential Risk"/>
    <n v="3"/>
    <n v="2024"/>
    <n v="9"/>
    <n v="21"/>
    <d v="2024-09-21T00:00:00"/>
    <s v="Q3"/>
    <s v="Q3-2024"/>
    <s v="M"/>
    <n v="2"/>
    <s v="Poor"/>
    <n v="2"/>
    <x v="1"/>
    <n v="105"/>
    <s v="abdominal pain"/>
  </r>
  <r>
    <n v="1854"/>
    <n v="22.77"/>
    <x v="0"/>
    <n v="1.82"/>
    <n v="75.430000000000007"/>
    <n v="107"/>
    <n v="120"/>
    <s v="Differential Risk"/>
    <n v="4"/>
    <n v="2025"/>
    <n v="3"/>
    <n v="23"/>
    <d v="2025-03-23T00:00:00"/>
    <s v="Q1"/>
    <s v="Q1-2025"/>
    <s v="M"/>
    <n v="0"/>
    <s v="Very Good"/>
    <n v="1"/>
    <x v="0"/>
    <n v="100"/>
    <s v="headache"/>
  </r>
  <r>
    <n v="1855"/>
    <n v="21.25"/>
    <x v="0"/>
    <n v="1.62"/>
    <n v="55.77"/>
    <n v="111"/>
    <n v="107"/>
    <s v="Differential Risk"/>
    <n v="1"/>
    <n v="2023"/>
    <n v="9"/>
    <n v="24"/>
    <d v="2023-09-24T00:00:00"/>
    <s v="Q3"/>
    <s v="Q3-2023"/>
    <s v="F"/>
    <n v="2"/>
    <s v="Poor"/>
    <n v="1"/>
    <x v="0"/>
    <n v="101"/>
    <s v="nausea"/>
  </r>
  <r>
    <n v="1855"/>
    <n v="23.8"/>
    <x v="0"/>
    <n v="1.62"/>
    <n v="62.46"/>
    <n v="108"/>
    <n v="113"/>
    <s v="Differential Risk"/>
    <n v="2"/>
    <n v="2024"/>
    <n v="3"/>
    <n v="25"/>
    <d v="2024-03-25T00:00:00"/>
    <s v="Q1"/>
    <s v="Q1-2024"/>
    <s v="F"/>
    <n v="0"/>
    <s v="Very Good"/>
    <n v="0"/>
    <x v="2"/>
    <n v="100"/>
    <s v="headache"/>
  </r>
  <r>
    <n v="1855"/>
    <n v="22.94"/>
    <x v="0"/>
    <n v="1.62"/>
    <n v="60.19"/>
    <n v="104"/>
    <n v="113"/>
    <s v="Differential Risk"/>
    <n v="3"/>
    <n v="2024"/>
    <n v="9"/>
    <n v="23"/>
    <d v="2024-09-23T00:00:00"/>
    <s v="Q3"/>
    <s v="Q3-2024"/>
    <s v="F"/>
    <n v="1"/>
    <s v="Good"/>
    <n v="2"/>
    <x v="1"/>
    <n v="100"/>
    <s v="headache"/>
  </r>
  <r>
    <n v="1855"/>
    <n v="24.64"/>
    <x v="0"/>
    <n v="1.62"/>
    <n v="64.67"/>
    <n v="100"/>
    <n v="104"/>
    <s v="Differential Risk"/>
    <n v="4"/>
    <n v="2025"/>
    <n v="3"/>
    <n v="25"/>
    <d v="2025-03-25T00:00:00"/>
    <s v="Q1"/>
    <s v="Q1-2025"/>
    <s v="F"/>
    <n v="2"/>
    <s v="Poor"/>
    <n v="1"/>
    <x v="0"/>
    <n v="101"/>
    <s v="nausea"/>
  </r>
  <r>
    <n v="1855"/>
    <n v="27.64"/>
    <x v="1"/>
    <n v="1.62"/>
    <n v="72.55"/>
    <n v="96"/>
    <n v="98"/>
    <s v="Differential Risk"/>
    <n v="5"/>
    <n v="2025"/>
    <n v="9"/>
    <n v="23"/>
    <d v="2025-09-23T00:00:00"/>
    <s v="Q3"/>
    <s v="Q3-2025"/>
    <s v="F"/>
    <n v="0"/>
    <s v="Very Good"/>
    <n v="0"/>
    <x v="2"/>
    <n v="100"/>
    <s v="headache"/>
  </r>
  <r>
    <n v="1855"/>
    <n v="27.17"/>
    <x v="1"/>
    <n v="1.62"/>
    <n v="71.290000000000006"/>
    <n v="96"/>
    <n v="104"/>
    <s v="Differential Risk"/>
    <n v="6"/>
    <n v="2026"/>
    <n v="3"/>
    <n v="25"/>
    <d v="2026-03-25T00:00:00"/>
    <s v="Q1"/>
    <s v="Q1-2026"/>
    <s v="F"/>
    <n v="3"/>
    <s v="Very Poor"/>
    <n v="1"/>
    <x v="0"/>
    <n v="100"/>
    <s v="headache"/>
  </r>
  <r>
    <n v="1856"/>
    <n v="23.53"/>
    <x v="0"/>
    <n v="1.82"/>
    <n v="77.930000000000007"/>
    <n v="108"/>
    <n v="113"/>
    <s v="Differential Risk"/>
    <n v="1"/>
    <n v="2023"/>
    <n v="9"/>
    <n v="24"/>
    <d v="2023-09-24T00:00:00"/>
    <s v="Q3"/>
    <s v="Q3-2023"/>
    <s v="M"/>
    <n v="1"/>
    <s v="Good"/>
    <n v="2"/>
    <x v="1"/>
    <n v="101"/>
    <s v="nausea"/>
  </r>
  <r>
    <n v="1856"/>
    <n v="24.36"/>
    <x v="0"/>
    <n v="1.82"/>
    <n v="80.7"/>
    <n v="108"/>
    <n v="106"/>
    <s v="Differential Risk"/>
    <n v="2"/>
    <n v="2024"/>
    <n v="3"/>
    <n v="25"/>
    <d v="2024-03-25T00:00:00"/>
    <s v="Q1"/>
    <s v="Q1-2024"/>
    <s v="M"/>
    <n v="1"/>
    <s v="Good"/>
    <n v="2"/>
    <x v="1"/>
    <n v="109"/>
    <s v="hallucinations"/>
  </r>
  <r>
    <n v="1856"/>
    <n v="23.68"/>
    <x v="0"/>
    <n v="1.82"/>
    <n v="78.44"/>
    <n v="100"/>
    <n v="111"/>
    <s v="Differential Risk"/>
    <n v="3"/>
    <n v="2024"/>
    <n v="9"/>
    <n v="23"/>
    <d v="2024-09-23T00:00:00"/>
    <s v="Q3"/>
    <s v="Q3-2024"/>
    <s v="M"/>
    <n v="1"/>
    <s v="Good"/>
    <n v="1"/>
    <x v="0"/>
    <n v="107"/>
    <s v="skin rash"/>
  </r>
  <r>
    <n v="1856"/>
    <n v="25.52"/>
    <x v="1"/>
    <n v="1.82"/>
    <n v="84.54"/>
    <n v="100"/>
    <n v="104"/>
    <s v="Differential Risk"/>
    <n v="4"/>
    <n v="2025"/>
    <n v="3"/>
    <n v="25"/>
    <d v="2025-03-25T00:00:00"/>
    <s v="Q1"/>
    <s v="Q1-2025"/>
    <s v="M"/>
    <n v="2"/>
    <s v="Poor"/>
    <n v="0"/>
    <x v="2"/>
    <n v="100"/>
    <s v="headache"/>
  </r>
  <r>
    <n v="1856"/>
    <n v="27.04"/>
    <x v="1"/>
    <n v="1.82"/>
    <n v="89.56"/>
    <n v="97"/>
    <n v="90"/>
    <s v="Differential Risk"/>
    <n v="5"/>
    <n v="2025"/>
    <n v="9"/>
    <n v="23"/>
    <d v="2025-09-23T00:00:00"/>
    <s v="Q3"/>
    <s v="Q3-2025"/>
    <s v="M"/>
    <n v="2"/>
    <s v="Poor"/>
    <n v="0"/>
    <x v="2"/>
    <n v="100"/>
    <s v="headache"/>
  </r>
  <r>
    <n v="1857"/>
    <n v="23.97"/>
    <x v="0"/>
    <n v="1.82"/>
    <n v="79.41"/>
    <n v="127"/>
    <n v="125"/>
    <s v="Differential Risk"/>
    <n v="1"/>
    <n v="2023"/>
    <n v="9"/>
    <n v="24"/>
    <d v="2023-09-24T00:00:00"/>
    <s v="Q3"/>
    <s v="Q3-2023"/>
    <s v="M"/>
    <n v="2"/>
    <s v="Poor"/>
    <n v="2"/>
    <x v="1"/>
    <n v="100"/>
    <s v="headache"/>
  </r>
  <r>
    <n v="1857"/>
    <n v="19.88"/>
    <x v="0"/>
    <n v="1.82"/>
    <n v="65.849999999999994"/>
    <n v="119"/>
    <n v="130"/>
    <s v="Differential Risk"/>
    <n v="2"/>
    <n v="2024"/>
    <n v="3"/>
    <n v="25"/>
    <d v="2024-03-25T00:00:00"/>
    <s v="Q1"/>
    <s v="Q1-2024"/>
    <s v="M"/>
    <n v="2"/>
    <s v="Poor"/>
    <n v="2"/>
    <x v="1"/>
    <n v="103"/>
    <s v="vomiting"/>
  </r>
  <r>
    <n v="1857"/>
    <n v="15.01"/>
    <x v="3"/>
    <n v="1.82"/>
    <n v="49.72"/>
    <n v="124"/>
    <n v="130"/>
    <s v="Differential Risk"/>
    <n v="3"/>
    <n v="2024"/>
    <n v="9"/>
    <n v="23"/>
    <d v="2024-09-23T00:00:00"/>
    <s v="Q3"/>
    <s v="Q3-2024"/>
    <s v="M"/>
    <n v="0"/>
    <s v="Very Good"/>
    <n v="1"/>
    <x v="0"/>
    <n v="100"/>
    <s v="headache"/>
  </r>
  <r>
    <n v="1858"/>
    <n v="18.63"/>
    <x v="0"/>
    <n v="1.82"/>
    <n v="61.71"/>
    <n v="123"/>
    <n v="104"/>
    <s v="Differential Risk"/>
    <n v="1"/>
    <n v="2023"/>
    <n v="9"/>
    <n v="27"/>
    <d v="2023-09-27T00:00:00"/>
    <s v="Q3"/>
    <s v="Q3-2023"/>
    <s v="M"/>
    <n v="1"/>
    <s v="Good"/>
    <n v="2"/>
    <x v="1"/>
    <n v="100"/>
    <s v="headache"/>
  </r>
  <r>
    <n v="1858"/>
    <n v="16.170000000000002"/>
    <x v="3"/>
    <n v="1.82"/>
    <n v="53.56"/>
    <n v="130"/>
    <n v="109"/>
    <s v="Differential Risk"/>
    <n v="2"/>
    <n v="2024"/>
    <n v="3"/>
    <n v="28"/>
    <d v="2024-03-28T00:00:00"/>
    <s v="Q1"/>
    <s v="Q1-2024"/>
    <s v="M"/>
    <n v="0"/>
    <s v="Very Good"/>
    <n v="2"/>
    <x v="1"/>
    <n v="100"/>
    <s v="headache"/>
  </r>
  <r>
    <n v="1858"/>
    <n v="17.95"/>
    <x v="3"/>
    <n v="1.82"/>
    <n v="59.47"/>
    <n v="124"/>
    <n v="108"/>
    <s v="Differential Risk"/>
    <n v="3"/>
    <n v="2024"/>
    <n v="9"/>
    <n v="26"/>
    <d v="2024-09-26T00:00:00"/>
    <s v="Q3"/>
    <s v="Q3-2024"/>
    <s v="M"/>
    <n v="0"/>
    <s v="Very Good"/>
    <n v="0"/>
    <x v="2"/>
    <n v="100"/>
    <s v="headache"/>
  </r>
  <r>
    <n v="1858"/>
    <n v="16.23"/>
    <x v="3"/>
    <n v="1.82"/>
    <n v="53.75"/>
    <n v="128"/>
    <n v="106"/>
    <s v="Differential Risk"/>
    <n v="4"/>
    <n v="2025"/>
    <n v="3"/>
    <n v="28"/>
    <d v="2025-03-28T00:00:00"/>
    <s v="Q1"/>
    <s v="Q1-2025"/>
    <s v="M"/>
    <n v="1"/>
    <s v="Good"/>
    <n v="2"/>
    <x v="1"/>
    <n v="100"/>
    <s v="headache"/>
  </r>
  <r>
    <n v="1858"/>
    <n v="14.21"/>
    <x v="3"/>
    <n v="1.82"/>
    <n v="47.06"/>
    <n v="126"/>
    <n v="111"/>
    <s v="Differential Risk"/>
    <n v="5"/>
    <n v="2025"/>
    <n v="9"/>
    <n v="26"/>
    <d v="2025-09-26T00:00:00"/>
    <s v="Q3"/>
    <s v="Q3-2025"/>
    <s v="M"/>
    <n v="1"/>
    <s v="Good"/>
    <n v="1"/>
    <x v="0"/>
    <n v="105"/>
    <s v="abdominal pain"/>
  </r>
  <r>
    <n v="1859"/>
    <n v="25.9"/>
    <x v="1"/>
    <n v="1.82"/>
    <n v="85.78"/>
    <n v="127"/>
    <n v="103"/>
    <s v="Differential Risk"/>
    <n v="1"/>
    <n v="2023"/>
    <n v="9"/>
    <n v="30"/>
    <d v="2023-09-30T00:00:00"/>
    <s v="Q3"/>
    <s v="Q3-2023"/>
    <s v="M"/>
    <n v="0"/>
    <s v="Very Good"/>
    <n v="1"/>
    <x v="0"/>
    <n v="100"/>
    <s v="headache"/>
  </r>
  <r>
    <n v="1859"/>
    <n v="24.92"/>
    <x v="0"/>
    <n v="1.82"/>
    <n v="82.55"/>
    <n v="124"/>
    <n v="102"/>
    <s v="Differential Risk"/>
    <n v="2"/>
    <n v="2024"/>
    <n v="3"/>
    <n v="31"/>
    <d v="2024-03-31T00:00:00"/>
    <s v="Q1"/>
    <s v="Q1-2024"/>
    <s v="M"/>
    <n v="0"/>
    <s v="Very Good"/>
    <n v="0"/>
    <x v="2"/>
    <n v="100"/>
    <s v="headache"/>
  </r>
  <r>
    <n v="1859"/>
    <n v="19.899999999999999"/>
    <x v="0"/>
    <n v="1.82"/>
    <n v="65.92"/>
    <n v="123"/>
    <n v="97"/>
    <s v="Differential Risk"/>
    <n v="3"/>
    <n v="2024"/>
    <n v="9"/>
    <n v="29"/>
    <d v="2024-09-29T00:00:00"/>
    <s v="Q3"/>
    <s v="Q3-2024"/>
    <s v="M"/>
    <n v="2"/>
    <s v="Poor"/>
    <n v="1"/>
    <x v="0"/>
    <n v="100"/>
    <s v="headache"/>
  </r>
  <r>
    <n v="1859"/>
    <n v="20.010000000000002"/>
    <x v="0"/>
    <n v="1.82"/>
    <n v="66.28"/>
    <n v="121"/>
    <n v="97"/>
    <s v="Differential Risk"/>
    <n v="4"/>
    <n v="2025"/>
    <n v="3"/>
    <n v="31"/>
    <d v="2025-03-31T00:00:00"/>
    <s v="Q1"/>
    <s v="Q1-2025"/>
    <s v="M"/>
    <n v="1"/>
    <s v="Good"/>
    <n v="1"/>
    <x v="0"/>
    <n v="101"/>
    <s v="nausea"/>
  </r>
  <r>
    <n v="1860"/>
    <n v="17.41"/>
    <x v="3"/>
    <n v="1.62"/>
    <n v="45.7"/>
    <n v="129"/>
    <n v="105"/>
    <s v="Differential Risk"/>
    <n v="1"/>
    <n v="2023"/>
    <n v="10"/>
    <n v="4"/>
    <d v="2023-10-04T00:00:00"/>
    <s v="Q4"/>
    <s v="Q4-2023"/>
    <s v="F"/>
    <n v="1"/>
    <s v="Good"/>
    <n v="1"/>
    <x v="0"/>
    <n v="101"/>
    <s v="nausea"/>
  </r>
  <r>
    <n v="1860"/>
    <n v="20.13"/>
    <x v="0"/>
    <n v="1.62"/>
    <n v="52.83"/>
    <n v="124"/>
    <n v="108"/>
    <s v="Differential Risk"/>
    <n v="2"/>
    <n v="2024"/>
    <n v="4"/>
    <n v="4"/>
    <d v="2024-04-04T00:00:00"/>
    <s v="Q2"/>
    <s v="Q2-2024"/>
    <s v="F"/>
    <n v="2"/>
    <s v="Poor"/>
    <n v="1"/>
    <x v="0"/>
    <n v="105"/>
    <s v="abdominal pain"/>
  </r>
  <r>
    <n v="1860"/>
    <n v="23.18"/>
    <x v="0"/>
    <n v="1.62"/>
    <n v="60.84"/>
    <n v="123"/>
    <n v="114"/>
    <s v="Differential Risk"/>
    <n v="3"/>
    <n v="2024"/>
    <n v="10"/>
    <n v="3"/>
    <d v="2024-10-03T00:00:00"/>
    <s v="Q4"/>
    <s v="Q4-2024"/>
    <s v="F"/>
    <n v="2"/>
    <s v="Poor"/>
    <n v="2"/>
    <x v="1"/>
    <n v="108"/>
    <s v="palpitations"/>
  </r>
  <r>
    <n v="1860"/>
    <n v="24.49"/>
    <x v="0"/>
    <n v="1.62"/>
    <n v="64.260000000000005"/>
    <n v="124"/>
    <n v="115"/>
    <s v="Differential Risk"/>
    <n v="4"/>
    <n v="2025"/>
    <n v="4"/>
    <n v="4"/>
    <d v="2025-04-04T00:00:00"/>
    <s v="Q2"/>
    <s v="Q2-2025"/>
    <s v="F"/>
    <n v="0"/>
    <s v="Very Good"/>
    <n v="2"/>
    <x v="1"/>
    <n v="100"/>
    <s v="headache"/>
  </r>
  <r>
    <n v="1861"/>
    <n v="22.03"/>
    <x v="0"/>
    <n v="1.82"/>
    <n v="72.989999999999995"/>
    <n v="124"/>
    <n v="123"/>
    <s v="Differential Risk"/>
    <n v="1"/>
    <n v="2023"/>
    <n v="10"/>
    <n v="8"/>
    <d v="2023-10-08T00:00:00"/>
    <s v="Q4"/>
    <s v="Q4-2023"/>
    <s v="M"/>
    <n v="1"/>
    <s v="Good"/>
    <n v="2"/>
    <x v="1"/>
    <n v="100"/>
    <s v="headache"/>
  </r>
  <r>
    <n v="1861"/>
    <n v="21.69"/>
    <x v="0"/>
    <n v="1.82"/>
    <n v="71.849999999999994"/>
    <n v="124"/>
    <n v="126"/>
    <s v="Differential Risk"/>
    <n v="2"/>
    <n v="2024"/>
    <n v="4"/>
    <n v="8"/>
    <d v="2024-04-08T00:00:00"/>
    <s v="Q2"/>
    <s v="Q2-2024"/>
    <s v="M"/>
    <n v="0"/>
    <s v="Very Good"/>
    <n v="2"/>
    <x v="1"/>
    <n v="103"/>
    <s v="vomiting"/>
  </r>
  <r>
    <n v="1861"/>
    <n v="22.05"/>
    <x v="0"/>
    <n v="1.82"/>
    <n v="73.040000000000006"/>
    <n v="132"/>
    <n v="128"/>
    <s v="Differential Risk"/>
    <n v="3"/>
    <n v="2024"/>
    <n v="10"/>
    <n v="7"/>
    <d v="2024-10-07T00:00:00"/>
    <s v="Q4"/>
    <s v="Q4-2024"/>
    <s v="M"/>
    <n v="1"/>
    <s v="Good"/>
    <n v="1"/>
    <x v="0"/>
    <n v="107"/>
    <s v="skin rash"/>
  </r>
  <r>
    <n v="1861"/>
    <n v="22.37"/>
    <x v="0"/>
    <n v="1.82"/>
    <n v="74.09"/>
    <n v="132"/>
    <n v="133"/>
    <s v="Differential Risk"/>
    <n v="4"/>
    <n v="2025"/>
    <n v="4"/>
    <n v="8"/>
    <d v="2025-04-08T00:00:00"/>
    <s v="Q2"/>
    <s v="Q2-2025"/>
    <s v="M"/>
    <n v="1"/>
    <s v="Good"/>
    <n v="1"/>
    <x v="0"/>
    <n v="100"/>
    <s v="headache"/>
  </r>
  <r>
    <n v="1862"/>
    <n v="25.08"/>
    <x v="1"/>
    <n v="1.82"/>
    <n v="83.07"/>
    <n v="137"/>
    <n v="103"/>
    <s v="High Risk"/>
    <n v="1"/>
    <n v="2023"/>
    <n v="10"/>
    <n v="8"/>
    <d v="2023-10-08T00:00:00"/>
    <s v="Q4"/>
    <s v="Q4-2023"/>
    <s v="M"/>
    <n v="2"/>
    <s v="Poor"/>
    <n v="1"/>
    <x v="0"/>
    <n v="101"/>
    <s v="nausea"/>
  </r>
  <r>
    <n v="1862"/>
    <n v="25.88"/>
    <x v="1"/>
    <n v="1.82"/>
    <n v="85.71"/>
    <n v="145"/>
    <n v="110"/>
    <s v="High Risk"/>
    <n v="2"/>
    <n v="2024"/>
    <n v="4"/>
    <n v="8"/>
    <d v="2024-04-08T00:00:00"/>
    <s v="Q2"/>
    <s v="Q2-2024"/>
    <s v="M"/>
    <n v="0"/>
    <s v="Very Good"/>
    <n v="0"/>
    <x v="2"/>
    <n v="108"/>
    <s v="palpitations"/>
  </r>
  <r>
    <n v="1862"/>
    <n v="27.92"/>
    <x v="1"/>
    <n v="1.82"/>
    <n v="92.49"/>
    <n v="151"/>
    <n v="121"/>
    <s v="High Risk"/>
    <n v="3"/>
    <n v="2024"/>
    <n v="10"/>
    <n v="7"/>
    <d v="2024-10-07T00:00:00"/>
    <s v="Q4"/>
    <s v="Q4-2024"/>
    <s v="M"/>
    <n v="2"/>
    <s v="Poor"/>
    <n v="0"/>
    <x v="2"/>
    <n v="101"/>
    <s v="nausea"/>
  </r>
  <r>
    <n v="1862"/>
    <n v="32.590000000000003"/>
    <x v="2"/>
    <n v="1.82"/>
    <n v="107.94"/>
    <n v="153"/>
    <n v="132"/>
    <s v="High Risk"/>
    <n v="4"/>
    <n v="2025"/>
    <n v="4"/>
    <n v="8"/>
    <d v="2025-04-08T00:00:00"/>
    <s v="Q2"/>
    <s v="Q2-2025"/>
    <s v="M"/>
    <n v="2"/>
    <s v="Poor"/>
    <n v="0"/>
    <x v="2"/>
    <n v="100"/>
    <s v="headache"/>
  </r>
  <r>
    <n v="1862"/>
    <n v="27.79"/>
    <x v="1"/>
    <n v="1.82"/>
    <n v="92.05"/>
    <n v="151"/>
    <n v="133"/>
    <s v="High Risk"/>
    <n v="5"/>
    <n v="2025"/>
    <n v="10"/>
    <n v="7"/>
    <d v="2025-10-07T00:00:00"/>
    <s v="Q4"/>
    <s v="Q4-2025"/>
    <s v="M"/>
    <n v="3"/>
    <s v="Very Poor"/>
    <n v="0"/>
    <x v="2"/>
    <n v="106"/>
    <s v="dizziness"/>
  </r>
  <r>
    <n v="1863"/>
    <n v="23.2"/>
    <x v="0"/>
    <n v="1.82"/>
    <n v="76.84"/>
    <n v="119"/>
    <n v="124"/>
    <s v="Differential Risk"/>
    <n v="1"/>
    <n v="2023"/>
    <n v="10"/>
    <n v="10"/>
    <d v="2023-10-10T00:00:00"/>
    <s v="Q4"/>
    <s v="Q4-2023"/>
    <s v="M"/>
    <n v="2"/>
    <s v="Poor"/>
    <n v="0"/>
    <x v="2"/>
    <n v="100"/>
    <s v="headache"/>
  </r>
  <r>
    <n v="1863"/>
    <n v="18.86"/>
    <x v="0"/>
    <n v="1.82"/>
    <n v="62.46"/>
    <n v="114"/>
    <n v="117"/>
    <s v="Differential Risk"/>
    <n v="2"/>
    <n v="2024"/>
    <n v="4"/>
    <n v="10"/>
    <d v="2024-04-10T00:00:00"/>
    <s v="Q2"/>
    <s v="Q2-2024"/>
    <s v="M"/>
    <n v="1"/>
    <s v="Good"/>
    <n v="2"/>
    <x v="1"/>
    <n v="100"/>
    <s v="headache"/>
  </r>
  <r>
    <n v="1863"/>
    <n v="19.010000000000002"/>
    <x v="0"/>
    <n v="1.82"/>
    <n v="62.98"/>
    <n v="117"/>
    <n v="112"/>
    <s v="Differential Risk"/>
    <n v="3"/>
    <n v="2024"/>
    <n v="10"/>
    <n v="9"/>
    <d v="2024-10-09T00:00:00"/>
    <s v="Q4"/>
    <s v="Q4-2024"/>
    <s v="M"/>
    <n v="2"/>
    <s v="Poor"/>
    <n v="1"/>
    <x v="0"/>
    <n v="100"/>
    <s v="headache"/>
  </r>
  <r>
    <n v="1863"/>
    <n v="17.77"/>
    <x v="3"/>
    <n v="1.82"/>
    <n v="58.85"/>
    <n v="117"/>
    <n v="117"/>
    <s v="Differential Risk"/>
    <n v="4"/>
    <n v="2025"/>
    <n v="4"/>
    <n v="10"/>
    <d v="2025-04-10T00:00:00"/>
    <s v="Q2"/>
    <s v="Q2-2025"/>
    <s v="M"/>
    <n v="2"/>
    <s v="Poor"/>
    <n v="1"/>
    <x v="0"/>
    <n v="100"/>
    <s v="headache"/>
  </r>
  <r>
    <n v="1863"/>
    <n v="16.93"/>
    <x v="3"/>
    <n v="1.82"/>
    <n v="56.09"/>
    <n v="118"/>
    <n v="118"/>
    <s v="Differential Risk"/>
    <n v="5"/>
    <n v="2025"/>
    <n v="10"/>
    <n v="9"/>
    <d v="2025-10-09T00:00:00"/>
    <s v="Q4"/>
    <s v="Q4-2025"/>
    <s v="M"/>
    <n v="2"/>
    <s v="Poor"/>
    <n v="2"/>
    <x v="1"/>
    <n v="100"/>
    <s v="headache"/>
  </r>
  <r>
    <n v="1864"/>
    <n v="18.440000000000001"/>
    <x v="3"/>
    <n v="1.62"/>
    <n v="48.41"/>
    <n v="123"/>
    <n v="73"/>
    <s v="Differential Risk"/>
    <n v="1"/>
    <n v="2023"/>
    <n v="10"/>
    <n v="10"/>
    <d v="2023-10-10T00:00:00"/>
    <s v="Q4"/>
    <s v="Q4-2023"/>
    <s v="F"/>
    <n v="2"/>
    <s v="Poor"/>
    <n v="0"/>
    <x v="2"/>
    <n v="100"/>
    <s v="headache"/>
  </r>
  <r>
    <n v="1864"/>
    <n v="14.85"/>
    <x v="3"/>
    <n v="1.62"/>
    <n v="38.97"/>
    <n v="131"/>
    <n v="67"/>
    <s v="Differential Risk"/>
    <n v="2"/>
    <n v="2024"/>
    <n v="4"/>
    <n v="10"/>
    <d v="2024-04-10T00:00:00"/>
    <s v="Q2"/>
    <s v="Q2-2024"/>
    <s v="F"/>
    <n v="1"/>
    <s v="Good"/>
    <n v="0"/>
    <x v="2"/>
    <n v="100"/>
    <s v="headache"/>
  </r>
  <r>
    <n v="1864"/>
    <n v="14.23"/>
    <x v="3"/>
    <n v="1.62"/>
    <n v="37.35"/>
    <n v="137"/>
    <n v="66"/>
    <s v="Differential Risk"/>
    <n v="3"/>
    <n v="2024"/>
    <n v="10"/>
    <n v="9"/>
    <d v="2024-10-09T00:00:00"/>
    <s v="Q4"/>
    <s v="Q4-2024"/>
    <s v="F"/>
    <n v="2"/>
    <s v="Poor"/>
    <n v="1"/>
    <x v="0"/>
    <n v="100"/>
    <s v="headache"/>
  </r>
  <r>
    <n v="1864"/>
    <n v="12.9"/>
    <x v="3"/>
    <n v="1.62"/>
    <n v="33.86"/>
    <n v="133"/>
    <n v="64"/>
    <s v="Differential Risk"/>
    <n v="4"/>
    <n v="2025"/>
    <n v="4"/>
    <n v="10"/>
    <d v="2025-04-10T00:00:00"/>
    <s v="Q2"/>
    <s v="Q2-2025"/>
    <s v="F"/>
    <n v="1"/>
    <s v="Good"/>
    <n v="0"/>
    <x v="2"/>
    <n v="101"/>
    <s v="nausea"/>
  </r>
  <r>
    <n v="1865"/>
    <n v="20.76"/>
    <x v="0"/>
    <n v="1.62"/>
    <n v="54.48"/>
    <n v="129"/>
    <n v="117"/>
    <s v="Differential Risk"/>
    <n v="1"/>
    <n v="2023"/>
    <n v="10"/>
    <n v="14"/>
    <d v="2023-10-14T00:00:00"/>
    <s v="Q4"/>
    <s v="Q4-2023"/>
    <s v="F"/>
    <n v="1"/>
    <s v="Good"/>
    <n v="1"/>
    <x v="0"/>
    <n v="106"/>
    <s v="dizziness"/>
  </r>
  <r>
    <n v="1865"/>
    <n v="24.35"/>
    <x v="0"/>
    <n v="1.62"/>
    <n v="63.91"/>
    <n v="142"/>
    <n v="126"/>
    <s v="High Risk"/>
    <n v="2"/>
    <n v="2024"/>
    <n v="4"/>
    <n v="14"/>
    <d v="2024-04-14T00:00:00"/>
    <s v="Q2"/>
    <s v="Q2-2024"/>
    <s v="F"/>
    <n v="1"/>
    <s v="Good"/>
    <n v="1"/>
    <x v="0"/>
    <n v="100"/>
    <s v="headache"/>
  </r>
  <r>
    <n v="1865"/>
    <n v="24.55"/>
    <x v="0"/>
    <n v="1.62"/>
    <n v="64.42"/>
    <n v="128"/>
    <n v="121"/>
    <s v="Differential Risk"/>
    <n v="3"/>
    <n v="2024"/>
    <n v="10"/>
    <n v="13"/>
    <d v="2024-10-13T00:00:00"/>
    <s v="Q4"/>
    <s v="Q4-2024"/>
    <s v="F"/>
    <n v="1"/>
    <s v="Good"/>
    <n v="2"/>
    <x v="1"/>
    <n v="108"/>
    <s v="palpitations"/>
  </r>
  <r>
    <n v="1865"/>
    <n v="26.73"/>
    <x v="1"/>
    <n v="1.62"/>
    <n v="70.150000000000006"/>
    <n v="123"/>
    <n v="112"/>
    <s v="Differential Risk"/>
    <n v="4"/>
    <n v="2025"/>
    <n v="4"/>
    <n v="14"/>
    <d v="2025-04-14T00:00:00"/>
    <s v="Q2"/>
    <s v="Q2-2025"/>
    <s v="F"/>
    <n v="2"/>
    <s v="Poor"/>
    <n v="0"/>
    <x v="2"/>
    <n v="100"/>
    <s v="headache"/>
  </r>
  <r>
    <n v="1866"/>
    <n v="27.18"/>
    <x v="1"/>
    <n v="1.82"/>
    <n v="90.04"/>
    <n v="136"/>
    <n v="121"/>
    <s v="High Risk"/>
    <n v="1"/>
    <n v="2023"/>
    <n v="10"/>
    <n v="18"/>
    <d v="2023-10-18T00:00:00"/>
    <s v="Q4"/>
    <s v="Q4-2023"/>
    <s v="M"/>
    <n v="2"/>
    <s v="Poor"/>
    <n v="0"/>
    <x v="2"/>
    <n v="105"/>
    <s v="abdominal pain"/>
  </r>
  <r>
    <n v="1866"/>
    <n v="24.56"/>
    <x v="0"/>
    <n v="1.82"/>
    <n v="81.36"/>
    <n v="133"/>
    <n v="121"/>
    <s v="Differential Risk"/>
    <n v="2"/>
    <n v="2024"/>
    <n v="4"/>
    <n v="18"/>
    <d v="2024-04-18T00:00:00"/>
    <s v="Q2"/>
    <s v="Q2-2024"/>
    <s v="M"/>
    <n v="3"/>
    <s v="Very Poor"/>
    <n v="2"/>
    <x v="1"/>
    <n v="100"/>
    <s v="headache"/>
  </r>
  <r>
    <n v="1866"/>
    <n v="24.39"/>
    <x v="0"/>
    <n v="1.82"/>
    <n v="80.790000000000006"/>
    <n v="123"/>
    <n v="117"/>
    <s v="Differential Risk"/>
    <n v="3"/>
    <n v="2024"/>
    <n v="10"/>
    <n v="17"/>
    <d v="2024-10-17T00:00:00"/>
    <s v="Q4"/>
    <s v="Q4-2024"/>
    <s v="M"/>
    <n v="3"/>
    <s v="Very Poor"/>
    <n v="2"/>
    <x v="1"/>
    <n v="102"/>
    <s v="tinnitus"/>
  </r>
  <r>
    <n v="1866"/>
    <n v="22.96"/>
    <x v="0"/>
    <n v="1.82"/>
    <n v="76.05"/>
    <n v="133"/>
    <n v="121"/>
    <s v="Differential Risk"/>
    <n v="4"/>
    <n v="2025"/>
    <n v="4"/>
    <n v="18"/>
    <d v="2025-04-18T00:00:00"/>
    <s v="Q2"/>
    <s v="Q2-2025"/>
    <s v="M"/>
    <n v="3"/>
    <s v="Very Poor"/>
    <n v="1"/>
    <x v="0"/>
    <n v="105"/>
    <s v="abdominal pain"/>
  </r>
  <r>
    <n v="1866"/>
    <n v="22.25"/>
    <x v="0"/>
    <n v="1.82"/>
    <n v="73.69"/>
    <n v="117"/>
    <n v="121"/>
    <s v="Differential Risk"/>
    <n v="5"/>
    <n v="2025"/>
    <n v="10"/>
    <n v="17"/>
    <d v="2025-10-17T00:00:00"/>
    <s v="Q4"/>
    <s v="Q4-2025"/>
    <s v="M"/>
    <n v="1"/>
    <s v="Good"/>
    <n v="1"/>
    <x v="0"/>
    <n v="106"/>
    <s v="dizziness"/>
  </r>
  <r>
    <n v="1867"/>
    <n v="23.07"/>
    <x v="0"/>
    <n v="1.62"/>
    <n v="60.54"/>
    <n v="120"/>
    <n v="109"/>
    <s v="Differential Risk"/>
    <n v="1"/>
    <n v="2023"/>
    <n v="10"/>
    <n v="19"/>
    <d v="2023-10-19T00:00:00"/>
    <s v="Q4"/>
    <s v="Q4-2023"/>
    <s v="F"/>
    <n v="0"/>
    <s v="Very Good"/>
    <n v="1"/>
    <x v="0"/>
    <n v="100"/>
    <s v="headache"/>
  </r>
  <r>
    <n v="1867"/>
    <n v="22.68"/>
    <x v="0"/>
    <n v="1.62"/>
    <n v="59.53"/>
    <n v="119"/>
    <n v="112"/>
    <s v="Differential Risk"/>
    <n v="2"/>
    <n v="2024"/>
    <n v="4"/>
    <n v="19"/>
    <d v="2024-04-19T00:00:00"/>
    <s v="Q2"/>
    <s v="Q2-2024"/>
    <s v="F"/>
    <n v="2"/>
    <s v="Poor"/>
    <n v="1"/>
    <x v="0"/>
    <n v="104"/>
    <s v="itching"/>
  </r>
  <r>
    <n v="1867"/>
    <n v="19.97"/>
    <x v="0"/>
    <n v="1.62"/>
    <n v="52.4"/>
    <n v="118"/>
    <n v="105"/>
    <s v="Differential Risk"/>
    <n v="3"/>
    <n v="2024"/>
    <n v="10"/>
    <n v="18"/>
    <d v="2024-10-18T00:00:00"/>
    <s v="Q4"/>
    <s v="Q4-2024"/>
    <s v="F"/>
    <n v="1"/>
    <s v="Good"/>
    <n v="1"/>
    <x v="0"/>
    <n v="101"/>
    <s v="nausea"/>
  </r>
  <r>
    <n v="1867"/>
    <n v="21.62"/>
    <x v="0"/>
    <n v="1.62"/>
    <n v="56.74"/>
    <n v="124"/>
    <n v="107"/>
    <s v="Differential Risk"/>
    <n v="4"/>
    <n v="2025"/>
    <n v="4"/>
    <n v="19"/>
    <d v="2025-04-19T00:00:00"/>
    <s v="Q2"/>
    <s v="Q2-2025"/>
    <s v="F"/>
    <n v="0"/>
    <s v="Very Good"/>
    <n v="2"/>
    <x v="1"/>
    <n v="103"/>
    <s v="vomiting"/>
  </r>
  <r>
    <n v="1868"/>
    <n v="21.22"/>
    <x v="0"/>
    <n v="1.62"/>
    <n v="55.7"/>
    <n v="129"/>
    <n v="94"/>
    <s v="Differential Risk"/>
    <n v="1"/>
    <n v="2023"/>
    <n v="10"/>
    <n v="20"/>
    <d v="2023-10-20T00:00:00"/>
    <s v="Q4"/>
    <s v="Q4-2023"/>
    <s v="F"/>
    <n v="1"/>
    <s v="Good"/>
    <n v="2"/>
    <x v="1"/>
    <n v="108"/>
    <s v="palpitations"/>
  </r>
  <r>
    <n v="1868"/>
    <n v="22.42"/>
    <x v="0"/>
    <n v="1.62"/>
    <n v="58.85"/>
    <n v="128"/>
    <n v="87"/>
    <s v="Differential Risk"/>
    <n v="2"/>
    <n v="2024"/>
    <n v="4"/>
    <n v="20"/>
    <d v="2024-04-20T00:00:00"/>
    <s v="Q2"/>
    <s v="Q2-2024"/>
    <s v="F"/>
    <n v="1"/>
    <s v="Good"/>
    <n v="2"/>
    <x v="1"/>
    <n v="103"/>
    <s v="vomiting"/>
  </r>
  <r>
    <n v="1868"/>
    <n v="24.89"/>
    <x v="0"/>
    <n v="1.62"/>
    <n v="65.319999999999993"/>
    <n v="123"/>
    <n v="92"/>
    <s v="Differential Risk"/>
    <n v="3"/>
    <n v="2024"/>
    <n v="10"/>
    <n v="19"/>
    <d v="2024-10-19T00:00:00"/>
    <s v="Q4"/>
    <s v="Q4-2024"/>
    <s v="F"/>
    <n v="1"/>
    <s v="Good"/>
    <n v="2"/>
    <x v="1"/>
    <n v="100"/>
    <s v="headache"/>
  </r>
  <r>
    <n v="1869"/>
    <n v="22.49"/>
    <x v="0"/>
    <n v="1.62"/>
    <n v="59.01"/>
    <n v="102"/>
    <n v="86"/>
    <s v="Differential Risk"/>
    <n v="1"/>
    <n v="2023"/>
    <n v="10"/>
    <n v="21"/>
    <d v="2023-10-21T00:00:00"/>
    <s v="Q4"/>
    <s v="Q4-2023"/>
    <s v="F"/>
    <n v="0"/>
    <s v="Very Good"/>
    <n v="1"/>
    <x v="0"/>
    <n v="106"/>
    <s v="dizziness"/>
  </r>
  <r>
    <n v="1869"/>
    <n v="22.35"/>
    <x v="0"/>
    <n v="1.62"/>
    <n v="58.66"/>
    <n v="104"/>
    <n v="85"/>
    <s v="Differential Risk"/>
    <n v="2"/>
    <n v="2024"/>
    <n v="4"/>
    <n v="21"/>
    <d v="2024-04-21T00:00:00"/>
    <s v="Q2"/>
    <s v="Q2-2024"/>
    <s v="F"/>
    <n v="0"/>
    <s v="Very Good"/>
    <n v="2"/>
    <x v="1"/>
    <n v="105"/>
    <s v="abdominal pain"/>
  </r>
  <r>
    <n v="1869"/>
    <n v="23.14"/>
    <x v="0"/>
    <n v="1.62"/>
    <n v="60.73"/>
    <n v="98"/>
    <n v="86"/>
    <s v="Differential Risk"/>
    <n v="3"/>
    <n v="2024"/>
    <n v="10"/>
    <n v="20"/>
    <d v="2024-10-20T00:00:00"/>
    <s v="Q4"/>
    <s v="Q4-2024"/>
    <s v="F"/>
    <n v="1"/>
    <s v="Good"/>
    <n v="1"/>
    <x v="0"/>
    <n v="100"/>
    <s v="headache"/>
  </r>
  <r>
    <n v="1869"/>
    <n v="22.72"/>
    <x v="0"/>
    <n v="1.62"/>
    <n v="59.62"/>
    <n v="92"/>
    <n v="87"/>
    <s v="Differential Risk"/>
    <n v="4"/>
    <n v="2025"/>
    <n v="4"/>
    <n v="21"/>
    <d v="2025-04-21T00:00:00"/>
    <s v="Q2"/>
    <s v="Q2-2025"/>
    <s v="F"/>
    <n v="1"/>
    <s v="Good"/>
    <n v="1"/>
    <x v="0"/>
    <n v="103"/>
    <s v="vomiting"/>
  </r>
  <r>
    <n v="1869"/>
    <n v="20.14"/>
    <x v="0"/>
    <n v="1.62"/>
    <n v="52.84"/>
    <n v="92"/>
    <n v="87"/>
    <s v="Differential Risk"/>
    <n v="5"/>
    <n v="2025"/>
    <n v="10"/>
    <n v="20"/>
    <d v="2025-10-20T00:00:00"/>
    <s v="Q4"/>
    <s v="Q4-2025"/>
    <s v="F"/>
    <n v="1"/>
    <s v="Good"/>
    <n v="2"/>
    <x v="1"/>
    <n v="105"/>
    <s v="abdominal pain"/>
  </r>
  <r>
    <n v="1870"/>
    <n v="21.54"/>
    <x v="0"/>
    <n v="1.62"/>
    <n v="56.52"/>
    <n v="126"/>
    <n v="86"/>
    <s v="Differential Risk"/>
    <n v="1"/>
    <n v="2023"/>
    <n v="10"/>
    <n v="22"/>
    <d v="2023-10-22T00:00:00"/>
    <s v="Q4"/>
    <s v="Q4-2023"/>
    <s v="F"/>
    <n v="1"/>
    <s v="Good"/>
    <n v="2"/>
    <x v="1"/>
    <n v="100"/>
    <s v="headache"/>
  </r>
  <r>
    <n v="1870"/>
    <n v="17.25"/>
    <x v="3"/>
    <n v="1.62"/>
    <n v="45.28"/>
    <n v="137"/>
    <n v="90"/>
    <s v="High Risk"/>
    <n v="2"/>
    <n v="2024"/>
    <n v="4"/>
    <n v="22"/>
    <d v="2024-04-22T00:00:00"/>
    <s v="Q2"/>
    <s v="Q2-2024"/>
    <s v="F"/>
    <n v="0"/>
    <s v="Very Good"/>
    <n v="2"/>
    <x v="1"/>
    <n v="104"/>
    <s v="itching"/>
  </r>
  <r>
    <n v="1870"/>
    <n v="14.4"/>
    <x v="3"/>
    <n v="1.62"/>
    <n v="37.799999999999997"/>
    <n v="129"/>
    <n v="85"/>
    <s v="Differential Risk"/>
    <n v="3"/>
    <n v="2024"/>
    <n v="10"/>
    <n v="21"/>
    <d v="2024-10-21T00:00:00"/>
    <s v="Q4"/>
    <s v="Q4-2024"/>
    <s v="F"/>
    <n v="0"/>
    <s v="Very Good"/>
    <n v="0"/>
    <x v="2"/>
    <n v="100"/>
    <s v="headache"/>
  </r>
  <r>
    <n v="1870"/>
    <n v="16.98"/>
    <x v="3"/>
    <n v="1.62"/>
    <n v="44.56"/>
    <n v="123"/>
    <n v="73"/>
    <s v="Differential Risk"/>
    <n v="4"/>
    <n v="2025"/>
    <n v="4"/>
    <n v="22"/>
    <d v="2025-04-22T00:00:00"/>
    <s v="Q2"/>
    <s v="Q2-2025"/>
    <s v="F"/>
    <n v="2"/>
    <s v="Poor"/>
    <n v="0"/>
    <x v="2"/>
    <n v="108"/>
    <s v="palpitations"/>
  </r>
  <r>
    <n v="1870"/>
    <n v="15.12"/>
    <x v="3"/>
    <n v="1.62"/>
    <n v="39.67"/>
    <n v="118"/>
    <n v="75"/>
    <s v="Low Risk"/>
    <n v="5"/>
    <n v="2025"/>
    <n v="10"/>
    <n v="21"/>
    <d v="2025-10-21T00:00:00"/>
    <s v="Q4"/>
    <s v="Q4-2025"/>
    <s v="F"/>
    <n v="2"/>
    <s v="Poor"/>
    <n v="2"/>
    <x v="1"/>
    <n v="101"/>
    <s v="nausea"/>
  </r>
  <r>
    <n v="1871"/>
    <n v="20.62"/>
    <x v="0"/>
    <n v="1.62"/>
    <n v="54.12"/>
    <n v="133"/>
    <n v="138"/>
    <s v="Differential Risk"/>
    <n v="1"/>
    <n v="2023"/>
    <n v="10"/>
    <n v="22"/>
    <d v="2023-10-22T00:00:00"/>
    <s v="Q4"/>
    <s v="Q4-2023"/>
    <s v="F"/>
    <n v="1"/>
    <s v="Good"/>
    <n v="2"/>
    <x v="1"/>
    <n v="100"/>
    <s v="headache"/>
  </r>
  <r>
    <n v="1871"/>
    <n v="21.46"/>
    <x v="0"/>
    <n v="1.62"/>
    <n v="56.33"/>
    <n v="135"/>
    <n v="144"/>
    <s v="High Risk"/>
    <n v="2"/>
    <n v="2024"/>
    <n v="4"/>
    <n v="22"/>
    <d v="2024-04-22T00:00:00"/>
    <s v="Q2"/>
    <s v="Q2-2024"/>
    <s v="F"/>
    <n v="1"/>
    <s v="Good"/>
    <n v="2"/>
    <x v="1"/>
    <n v="100"/>
    <s v="headache"/>
  </r>
  <r>
    <n v="1871"/>
    <n v="18.5"/>
    <x v="0"/>
    <n v="1.62"/>
    <n v="48.54"/>
    <n v="133"/>
    <n v="150"/>
    <s v="Differential Risk"/>
    <n v="3"/>
    <n v="2024"/>
    <n v="10"/>
    <n v="21"/>
    <d v="2024-10-21T00:00:00"/>
    <s v="Q4"/>
    <s v="Q4-2024"/>
    <s v="F"/>
    <n v="2"/>
    <s v="Poor"/>
    <n v="2"/>
    <x v="1"/>
    <n v="101"/>
    <s v="nausea"/>
  </r>
  <r>
    <n v="1871"/>
    <n v="14.38"/>
    <x v="3"/>
    <n v="1.62"/>
    <n v="37.75"/>
    <n v="140"/>
    <n v="150"/>
    <s v="High Risk"/>
    <n v="4"/>
    <n v="2025"/>
    <n v="4"/>
    <n v="22"/>
    <d v="2025-04-22T00:00:00"/>
    <s v="Q2"/>
    <s v="Q2-2025"/>
    <s v="F"/>
    <n v="2"/>
    <s v="Poor"/>
    <n v="2"/>
    <x v="1"/>
    <n v="106"/>
    <s v="dizziness"/>
  </r>
  <r>
    <n v="1871"/>
    <n v="12.16"/>
    <x v="3"/>
    <n v="1.62"/>
    <n v="31.92"/>
    <n v="135"/>
    <n v="163"/>
    <s v="High Risk"/>
    <n v="5"/>
    <n v="2025"/>
    <n v="10"/>
    <n v="21"/>
    <d v="2025-10-21T00:00:00"/>
    <s v="Q4"/>
    <s v="Q4-2025"/>
    <s v="F"/>
    <n v="2"/>
    <s v="Poor"/>
    <n v="1"/>
    <x v="0"/>
    <n v="100"/>
    <s v="headache"/>
  </r>
  <r>
    <n v="1872"/>
    <n v="23.15"/>
    <x v="0"/>
    <n v="1.62"/>
    <n v="60.75"/>
    <n v="140"/>
    <n v="112"/>
    <s v="High Risk"/>
    <n v="1"/>
    <n v="2023"/>
    <n v="10"/>
    <n v="25"/>
    <d v="2023-10-25T00:00:00"/>
    <s v="Q4"/>
    <s v="Q4-2023"/>
    <s v="F"/>
    <n v="1"/>
    <s v="Good"/>
    <n v="1"/>
    <x v="0"/>
    <n v="104"/>
    <s v="itching"/>
  </r>
  <r>
    <n v="1872"/>
    <n v="21"/>
    <x v="0"/>
    <n v="1.62"/>
    <n v="55.1"/>
    <n v="144"/>
    <n v="110"/>
    <s v="High Risk"/>
    <n v="2"/>
    <n v="2024"/>
    <n v="4"/>
    <n v="25"/>
    <d v="2024-04-25T00:00:00"/>
    <s v="Q2"/>
    <s v="Q2-2024"/>
    <s v="F"/>
    <n v="0"/>
    <s v="Very Good"/>
    <n v="2"/>
    <x v="1"/>
    <n v="101"/>
    <s v="nausea"/>
  </r>
  <r>
    <n v="1872"/>
    <n v="20.37"/>
    <x v="0"/>
    <n v="1.62"/>
    <n v="53.47"/>
    <n v="140"/>
    <n v="110"/>
    <s v="High Risk"/>
    <n v="3"/>
    <n v="2024"/>
    <n v="10"/>
    <n v="24"/>
    <d v="2024-10-24T00:00:00"/>
    <s v="Q4"/>
    <s v="Q4-2024"/>
    <s v="F"/>
    <n v="2"/>
    <s v="Poor"/>
    <n v="1"/>
    <x v="0"/>
    <n v="104"/>
    <s v="itching"/>
  </r>
  <r>
    <n v="1873"/>
    <n v="22.55"/>
    <x v="0"/>
    <n v="1.62"/>
    <n v="59.19"/>
    <n v="132"/>
    <n v="104"/>
    <s v="Differential Risk"/>
    <n v="1"/>
    <n v="2023"/>
    <n v="10"/>
    <n v="27"/>
    <d v="2023-10-27T00:00:00"/>
    <s v="Q4"/>
    <s v="Q4-2023"/>
    <s v="F"/>
    <n v="0"/>
    <s v="Very Good"/>
    <n v="1"/>
    <x v="0"/>
    <n v="105"/>
    <s v="abdominal pain"/>
  </r>
  <r>
    <n v="1873"/>
    <n v="21.16"/>
    <x v="0"/>
    <n v="1.62"/>
    <n v="55.53"/>
    <n v="131"/>
    <n v="104"/>
    <s v="Differential Risk"/>
    <n v="2"/>
    <n v="2024"/>
    <n v="4"/>
    <n v="27"/>
    <d v="2024-04-27T00:00:00"/>
    <s v="Q2"/>
    <s v="Q2-2024"/>
    <s v="F"/>
    <n v="0"/>
    <s v="Very Good"/>
    <n v="2"/>
    <x v="1"/>
    <n v="109"/>
    <s v="hallucinations"/>
  </r>
  <r>
    <n v="1873"/>
    <n v="18.2"/>
    <x v="3"/>
    <n v="1.62"/>
    <n v="47.76"/>
    <n v="128"/>
    <n v="99"/>
    <s v="Differential Risk"/>
    <n v="3"/>
    <n v="2024"/>
    <n v="10"/>
    <n v="26"/>
    <d v="2024-10-26T00:00:00"/>
    <s v="Q4"/>
    <s v="Q4-2024"/>
    <s v="F"/>
    <n v="2"/>
    <s v="Poor"/>
    <n v="0"/>
    <x v="2"/>
    <n v="104"/>
    <s v="itching"/>
  </r>
  <r>
    <n v="1874"/>
    <n v="23.44"/>
    <x v="0"/>
    <n v="1.62"/>
    <n v="61.53"/>
    <n v="131"/>
    <n v="147"/>
    <s v="Differential Risk"/>
    <n v="1"/>
    <n v="2023"/>
    <n v="10"/>
    <n v="31"/>
    <d v="2023-10-31T00:00:00"/>
    <s v="Q4"/>
    <s v="Q4-2023"/>
    <s v="F"/>
    <n v="1"/>
    <s v="Good"/>
    <n v="1"/>
    <x v="0"/>
    <n v="100"/>
    <s v="headache"/>
  </r>
  <r>
    <n v="1874"/>
    <n v="23.76"/>
    <x v="0"/>
    <n v="1.62"/>
    <n v="62.37"/>
    <n v="131"/>
    <n v="148"/>
    <s v="Differential Risk"/>
    <n v="2"/>
    <n v="2024"/>
    <n v="5"/>
    <n v="1"/>
    <d v="2024-05-01T00:00:00"/>
    <s v="Q2"/>
    <s v="Q2-2024"/>
    <s v="F"/>
    <n v="0"/>
    <s v="Very Good"/>
    <n v="2"/>
    <x v="1"/>
    <n v="105"/>
    <s v="abdominal pain"/>
  </r>
  <r>
    <n v="1874"/>
    <n v="25.69"/>
    <x v="1"/>
    <n v="1.62"/>
    <n v="67.41"/>
    <n v="140"/>
    <n v="147"/>
    <s v="High Risk"/>
    <n v="3"/>
    <n v="2024"/>
    <n v="10"/>
    <n v="30"/>
    <d v="2024-10-30T00:00:00"/>
    <s v="Q4"/>
    <s v="Q4-2024"/>
    <s v="F"/>
    <n v="2"/>
    <s v="Poor"/>
    <n v="0"/>
    <x v="2"/>
    <n v="104"/>
    <s v="itching"/>
  </r>
  <r>
    <n v="1874"/>
    <n v="23.65"/>
    <x v="0"/>
    <n v="1.62"/>
    <n v="62.07"/>
    <n v="132"/>
    <n v="161"/>
    <s v="Differential Risk"/>
    <n v="4"/>
    <n v="2025"/>
    <n v="5"/>
    <n v="1"/>
    <d v="2025-05-01T00:00:00"/>
    <s v="Q2"/>
    <s v="Q2-2025"/>
    <s v="F"/>
    <n v="1"/>
    <s v="Good"/>
    <n v="2"/>
    <x v="1"/>
    <n v="101"/>
    <s v="nausea"/>
  </r>
  <r>
    <n v="1875"/>
    <n v="24.16"/>
    <x v="0"/>
    <n v="1.82"/>
    <n v="80.040000000000006"/>
    <n v="105"/>
    <n v="94"/>
    <s v="Differential Risk"/>
    <n v="1"/>
    <n v="2023"/>
    <n v="11"/>
    <n v="3"/>
    <d v="2023-11-03T00:00:00"/>
    <s v="Q4"/>
    <s v="Q4-2023"/>
    <s v="M"/>
    <n v="0"/>
    <s v="Very Good"/>
    <n v="2"/>
    <x v="1"/>
    <n v="100"/>
    <s v="headache"/>
  </r>
  <r>
    <n v="1875"/>
    <n v="27.47"/>
    <x v="1"/>
    <n v="1.82"/>
    <n v="90.99"/>
    <n v="106"/>
    <n v="101"/>
    <s v="Differential Risk"/>
    <n v="2"/>
    <n v="2024"/>
    <n v="5"/>
    <n v="4"/>
    <d v="2024-05-04T00:00:00"/>
    <s v="Q2"/>
    <s v="Q2-2024"/>
    <s v="M"/>
    <n v="3"/>
    <s v="Very Poor"/>
    <n v="1"/>
    <x v="0"/>
    <n v="104"/>
    <s v="itching"/>
  </r>
  <r>
    <n v="1875"/>
    <n v="30.17"/>
    <x v="2"/>
    <n v="1.82"/>
    <n v="99.93"/>
    <n v="108"/>
    <n v="98"/>
    <s v="Differential Risk"/>
    <n v="3"/>
    <n v="2024"/>
    <n v="11"/>
    <n v="2"/>
    <d v="2024-11-02T00:00:00"/>
    <s v="Q4"/>
    <s v="Q4-2024"/>
    <s v="M"/>
    <n v="2"/>
    <s v="Poor"/>
    <n v="1"/>
    <x v="0"/>
    <n v="100"/>
    <s v="headache"/>
  </r>
  <r>
    <n v="1875"/>
    <n v="31.33"/>
    <x v="2"/>
    <n v="1.82"/>
    <n v="103.79"/>
    <n v="107"/>
    <n v="98"/>
    <s v="Differential Risk"/>
    <n v="4"/>
    <n v="2025"/>
    <n v="5"/>
    <n v="4"/>
    <d v="2025-05-04T00:00:00"/>
    <s v="Q2"/>
    <s v="Q2-2025"/>
    <s v="M"/>
    <n v="1"/>
    <s v="Good"/>
    <n v="0"/>
    <x v="2"/>
    <n v="100"/>
    <s v="headache"/>
  </r>
  <r>
    <n v="1876"/>
    <n v="21.98"/>
    <x v="0"/>
    <n v="1.62"/>
    <n v="57.69"/>
    <n v="134"/>
    <n v="123"/>
    <s v="Differential Risk"/>
    <n v="1"/>
    <n v="2023"/>
    <n v="11"/>
    <n v="6"/>
    <d v="2023-11-06T00:00:00"/>
    <s v="Q4"/>
    <s v="Q4-2023"/>
    <s v="F"/>
    <n v="1"/>
    <s v="Good"/>
    <n v="2"/>
    <x v="1"/>
    <n v="100"/>
    <s v="headache"/>
  </r>
  <r>
    <n v="1876"/>
    <n v="20.88"/>
    <x v="0"/>
    <n v="1.62"/>
    <n v="54.79"/>
    <n v="126"/>
    <n v="121"/>
    <s v="Differential Risk"/>
    <n v="2"/>
    <n v="2024"/>
    <n v="5"/>
    <n v="7"/>
    <d v="2024-05-07T00:00:00"/>
    <s v="Q2"/>
    <s v="Q2-2024"/>
    <s v="F"/>
    <n v="1"/>
    <s v="Good"/>
    <n v="1"/>
    <x v="0"/>
    <n v="100"/>
    <s v="headache"/>
  </r>
  <r>
    <n v="1876"/>
    <n v="19.61"/>
    <x v="0"/>
    <n v="1.62"/>
    <n v="51.47"/>
    <n v="135"/>
    <n v="117"/>
    <s v="High Risk"/>
    <n v="3"/>
    <n v="2024"/>
    <n v="11"/>
    <n v="5"/>
    <d v="2024-11-05T00:00:00"/>
    <s v="Q4"/>
    <s v="Q4-2024"/>
    <s v="F"/>
    <n v="2"/>
    <s v="Poor"/>
    <n v="1"/>
    <x v="0"/>
    <n v="100"/>
    <s v="headache"/>
  </r>
  <r>
    <n v="1876"/>
    <n v="21.22"/>
    <x v="0"/>
    <n v="1.62"/>
    <n v="55.68"/>
    <n v="131"/>
    <n v="124"/>
    <s v="Differential Risk"/>
    <n v="4"/>
    <n v="2025"/>
    <n v="5"/>
    <n v="7"/>
    <d v="2025-05-07T00:00:00"/>
    <s v="Q2"/>
    <s v="Q2-2025"/>
    <s v="F"/>
    <n v="1"/>
    <s v="Good"/>
    <n v="2"/>
    <x v="1"/>
    <n v="108"/>
    <s v="palpitations"/>
  </r>
  <r>
    <n v="1876"/>
    <n v="24.38"/>
    <x v="0"/>
    <n v="1.62"/>
    <n v="63.99"/>
    <n v="131"/>
    <n v="124"/>
    <s v="Differential Risk"/>
    <n v="5"/>
    <n v="2025"/>
    <n v="11"/>
    <n v="5"/>
    <d v="2025-11-05T00:00:00"/>
    <s v="Q4"/>
    <s v="Q4-2025"/>
    <s v="F"/>
    <n v="2"/>
    <s v="Poor"/>
    <n v="2"/>
    <x v="1"/>
    <n v="100"/>
    <s v="headache"/>
  </r>
  <r>
    <n v="1877"/>
    <n v="22.29"/>
    <x v="0"/>
    <n v="1.82"/>
    <n v="73.84"/>
    <n v="121"/>
    <n v="104"/>
    <s v="Differential Risk"/>
    <n v="1"/>
    <n v="2023"/>
    <n v="11"/>
    <n v="9"/>
    <d v="2023-11-09T00:00:00"/>
    <s v="Q4"/>
    <s v="Q4-2023"/>
    <s v="M"/>
    <n v="1"/>
    <s v="Good"/>
    <n v="1"/>
    <x v="0"/>
    <n v="109"/>
    <s v="hallucinations"/>
  </r>
  <r>
    <n v="1877"/>
    <n v="25.78"/>
    <x v="1"/>
    <n v="1.82"/>
    <n v="85.39"/>
    <n v="117"/>
    <n v="88"/>
    <s v="Differential Risk"/>
    <n v="2"/>
    <n v="2024"/>
    <n v="5"/>
    <n v="10"/>
    <d v="2024-05-10T00:00:00"/>
    <s v="Q2"/>
    <s v="Q2-2024"/>
    <s v="M"/>
    <n v="1"/>
    <s v="Good"/>
    <n v="0"/>
    <x v="2"/>
    <n v="100"/>
    <s v="headache"/>
  </r>
  <r>
    <n v="1877"/>
    <n v="24.31"/>
    <x v="0"/>
    <n v="1.82"/>
    <n v="80.52"/>
    <n v="116"/>
    <n v="88"/>
    <s v="Differential Risk"/>
    <n v="3"/>
    <n v="2024"/>
    <n v="11"/>
    <n v="8"/>
    <d v="2024-11-08T00:00:00"/>
    <s v="Q4"/>
    <s v="Q4-2024"/>
    <s v="M"/>
    <n v="1"/>
    <s v="Good"/>
    <n v="2"/>
    <x v="1"/>
    <n v="100"/>
    <s v="headache"/>
  </r>
  <r>
    <n v="1877"/>
    <n v="28.28"/>
    <x v="1"/>
    <n v="1.82"/>
    <n v="93.68"/>
    <n v="112"/>
    <n v="97"/>
    <s v="Differential Risk"/>
    <n v="4"/>
    <n v="2025"/>
    <n v="5"/>
    <n v="10"/>
    <d v="2025-05-10T00:00:00"/>
    <s v="Q2"/>
    <s v="Q2-2025"/>
    <s v="M"/>
    <n v="0"/>
    <s v="Very Good"/>
    <n v="0"/>
    <x v="2"/>
    <n v="100"/>
    <s v="headache"/>
  </r>
  <r>
    <n v="1877"/>
    <n v="28.79"/>
    <x v="1"/>
    <n v="1.82"/>
    <n v="95.36"/>
    <n v="113"/>
    <n v="92"/>
    <s v="Differential Risk"/>
    <n v="5"/>
    <n v="2025"/>
    <n v="11"/>
    <n v="8"/>
    <d v="2025-11-08T00:00:00"/>
    <s v="Q4"/>
    <s v="Q4-2025"/>
    <s v="M"/>
    <n v="2"/>
    <s v="Poor"/>
    <n v="1"/>
    <x v="0"/>
    <n v="100"/>
    <s v="headache"/>
  </r>
  <r>
    <n v="1878"/>
    <n v="23.04"/>
    <x v="0"/>
    <n v="1.82"/>
    <n v="76.33"/>
    <n v="123"/>
    <n v="94"/>
    <s v="Differential Risk"/>
    <n v="1"/>
    <n v="2023"/>
    <n v="11"/>
    <n v="9"/>
    <d v="2023-11-09T00:00:00"/>
    <s v="Q4"/>
    <s v="Q4-2023"/>
    <s v="M"/>
    <n v="0"/>
    <s v="Very Good"/>
    <n v="2"/>
    <x v="1"/>
    <n v="100"/>
    <s v="headache"/>
  </r>
  <r>
    <n v="1878"/>
    <n v="23.92"/>
    <x v="0"/>
    <n v="1.82"/>
    <n v="79.22"/>
    <n v="123"/>
    <n v="97"/>
    <s v="Differential Risk"/>
    <n v="2"/>
    <n v="2024"/>
    <n v="5"/>
    <n v="10"/>
    <d v="2024-05-10T00:00:00"/>
    <s v="Q2"/>
    <s v="Q2-2024"/>
    <s v="M"/>
    <n v="0"/>
    <s v="Very Good"/>
    <n v="1"/>
    <x v="0"/>
    <n v="100"/>
    <s v="headache"/>
  </r>
  <r>
    <n v="1878"/>
    <n v="25.36"/>
    <x v="1"/>
    <n v="1.82"/>
    <n v="84.02"/>
    <n v="115"/>
    <n v="98"/>
    <s v="Differential Risk"/>
    <n v="3"/>
    <n v="2024"/>
    <n v="11"/>
    <n v="8"/>
    <d v="2024-11-08T00:00:00"/>
    <s v="Q4"/>
    <s v="Q4-2024"/>
    <s v="M"/>
    <n v="1"/>
    <s v="Good"/>
    <n v="0"/>
    <x v="2"/>
    <n v="100"/>
    <s v="headache"/>
  </r>
  <r>
    <n v="1878"/>
    <n v="23.44"/>
    <x v="0"/>
    <n v="1.82"/>
    <n v="77.64"/>
    <n v="104"/>
    <n v="81"/>
    <s v="Differential Risk"/>
    <n v="4"/>
    <n v="2025"/>
    <n v="5"/>
    <n v="10"/>
    <d v="2025-05-10T00:00:00"/>
    <s v="Q2"/>
    <s v="Q2-2025"/>
    <s v="M"/>
    <n v="1"/>
    <s v="Good"/>
    <n v="2"/>
    <x v="1"/>
    <n v="107"/>
    <s v="skin rash"/>
  </r>
  <r>
    <n v="1879"/>
    <n v="28.68"/>
    <x v="1"/>
    <n v="1.82"/>
    <n v="95.01"/>
    <n v="142"/>
    <n v="115"/>
    <s v="High Risk"/>
    <n v="1"/>
    <n v="2023"/>
    <n v="11"/>
    <n v="11"/>
    <d v="2023-11-11T00:00:00"/>
    <s v="Q4"/>
    <s v="Q4-2023"/>
    <s v="M"/>
    <n v="1"/>
    <s v="Good"/>
    <n v="0"/>
    <x v="2"/>
    <n v="100"/>
    <s v="headache"/>
  </r>
  <r>
    <n v="1879"/>
    <n v="29.35"/>
    <x v="1"/>
    <n v="1.82"/>
    <n v="97.22"/>
    <n v="138"/>
    <n v="109"/>
    <s v="High Risk"/>
    <n v="2"/>
    <n v="2024"/>
    <n v="5"/>
    <n v="12"/>
    <d v="2024-05-12T00:00:00"/>
    <s v="Q2"/>
    <s v="Q2-2024"/>
    <s v="M"/>
    <n v="3"/>
    <s v="Very Poor"/>
    <n v="0"/>
    <x v="2"/>
    <n v="108"/>
    <s v="palpitations"/>
  </r>
  <r>
    <n v="1879"/>
    <n v="29.11"/>
    <x v="1"/>
    <n v="1.82"/>
    <n v="96.42"/>
    <n v="139"/>
    <n v="111"/>
    <s v="High Risk"/>
    <n v="3"/>
    <n v="2024"/>
    <n v="11"/>
    <n v="10"/>
    <d v="2024-11-10T00:00:00"/>
    <s v="Q4"/>
    <s v="Q4-2024"/>
    <s v="M"/>
    <n v="1"/>
    <s v="Good"/>
    <n v="0"/>
    <x v="2"/>
    <n v="100"/>
    <s v="headache"/>
  </r>
  <r>
    <n v="1879"/>
    <n v="34.44"/>
    <x v="2"/>
    <n v="1.82"/>
    <n v="114.06"/>
    <n v="136"/>
    <n v="118"/>
    <s v="High Risk"/>
    <n v="4"/>
    <n v="2025"/>
    <n v="5"/>
    <n v="12"/>
    <d v="2025-05-12T00:00:00"/>
    <s v="Q2"/>
    <s v="Q2-2025"/>
    <s v="M"/>
    <n v="3"/>
    <s v="Very Poor"/>
    <n v="2"/>
    <x v="1"/>
    <n v="105"/>
    <s v="abdominal pain"/>
  </r>
  <r>
    <n v="1879"/>
    <n v="33.270000000000003"/>
    <x v="2"/>
    <n v="1.82"/>
    <n v="110.22"/>
    <n v="144"/>
    <n v="113"/>
    <s v="High Risk"/>
    <n v="5"/>
    <n v="2025"/>
    <n v="11"/>
    <n v="10"/>
    <d v="2025-11-10T00:00:00"/>
    <s v="Q4"/>
    <s v="Q4-2025"/>
    <s v="M"/>
    <n v="0"/>
    <s v="Very Good"/>
    <n v="0"/>
    <x v="2"/>
    <n v="100"/>
    <s v="headache"/>
  </r>
  <r>
    <n v="1880"/>
    <n v="23.99"/>
    <x v="0"/>
    <n v="1.82"/>
    <n v="79.459999999999994"/>
    <n v="130"/>
    <n v="119"/>
    <s v="Differential Risk"/>
    <n v="1"/>
    <n v="2023"/>
    <n v="11"/>
    <n v="13"/>
    <d v="2023-11-13T00:00:00"/>
    <s v="Q4"/>
    <s v="Q4-2023"/>
    <s v="M"/>
    <n v="1"/>
    <s v="Good"/>
    <n v="2"/>
    <x v="1"/>
    <n v="100"/>
    <s v="headache"/>
  </r>
  <r>
    <n v="1880"/>
    <n v="22.84"/>
    <x v="0"/>
    <n v="1.82"/>
    <n v="75.64"/>
    <n v="130"/>
    <n v="119"/>
    <s v="Differential Risk"/>
    <n v="2"/>
    <n v="2024"/>
    <n v="5"/>
    <n v="14"/>
    <d v="2024-05-14T00:00:00"/>
    <s v="Q2"/>
    <s v="Q2-2024"/>
    <s v="M"/>
    <n v="1"/>
    <s v="Good"/>
    <n v="2"/>
    <x v="1"/>
    <n v="100"/>
    <s v="headache"/>
  </r>
  <r>
    <n v="1880"/>
    <n v="22.06"/>
    <x v="0"/>
    <n v="1.82"/>
    <n v="73.06"/>
    <n v="142"/>
    <n v="113"/>
    <s v="High Risk"/>
    <n v="3"/>
    <n v="2024"/>
    <n v="11"/>
    <n v="12"/>
    <d v="2024-11-12T00:00:00"/>
    <s v="Q4"/>
    <s v="Q4-2024"/>
    <s v="M"/>
    <n v="1"/>
    <s v="Good"/>
    <n v="2"/>
    <x v="1"/>
    <n v="101"/>
    <s v="nausea"/>
  </r>
  <r>
    <n v="1880"/>
    <n v="22.78"/>
    <x v="0"/>
    <n v="1.82"/>
    <n v="75.459999999999994"/>
    <n v="141"/>
    <n v="115"/>
    <s v="High Risk"/>
    <n v="4"/>
    <n v="2025"/>
    <n v="5"/>
    <n v="14"/>
    <d v="2025-05-14T00:00:00"/>
    <s v="Q2"/>
    <s v="Q2-2025"/>
    <s v="M"/>
    <n v="0"/>
    <s v="Very Good"/>
    <n v="2"/>
    <x v="1"/>
    <n v="100"/>
    <s v="headache"/>
  </r>
  <r>
    <n v="1881"/>
    <n v="28.11"/>
    <x v="1"/>
    <n v="1.82"/>
    <n v="93.11"/>
    <n v="116"/>
    <n v="107"/>
    <s v="Differential Risk"/>
    <n v="1"/>
    <n v="2023"/>
    <n v="11"/>
    <n v="17"/>
    <d v="2023-11-17T00:00:00"/>
    <s v="Q4"/>
    <s v="Q4-2023"/>
    <s v="M"/>
    <n v="2"/>
    <s v="Poor"/>
    <n v="2"/>
    <x v="1"/>
    <n v="106"/>
    <s v="dizziness"/>
  </r>
  <r>
    <n v="1881"/>
    <n v="27.65"/>
    <x v="1"/>
    <n v="1.82"/>
    <n v="91.6"/>
    <n v="117"/>
    <n v="103"/>
    <s v="Differential Risk"/>
    <n v="2"/>
    <n v="2024"/>
    <n v="5"/>
    <n v="18"/>
    <d v="2024-05-18T00:00:00"/>
    <s v="Q2"/>
    <s v="Q2-2024"/>
    <s v="M"/>
    <n v="3"/>
    <s v="Very Poor"/>
    <n v="1"/>
    <x v="0"/>
    <n v="106"/>
    <s v="dizziness"/>
  </r>
  <r>
    <n v="1881"/>
    <n v="30.2"/>
    <x v="2"/>
    <n v="1.82"/>
    <n v="100.05"/>
    <n v="116"/>
    <n v="112"/>
    <s v="Differential Risk"/>
    <n v="3"/>
    <n v="2024"/>
    <n v="11"/>
    <n v="16"/>
    <d v="2024-11-16T00:00:00"/>
    <s v="Q4"/>
    <s v="Q4-2024"/>
    <s v="M"/>
    <n v="3"/>
    <s v="Very Poor"/>
    <n v="2"/>
    <x v="1"/>
    <n v="100"/>
    <s v="headache"/>
  </r>
  <r>
    <n v="1881"/>
    <n v="31.78"/>
    <x v="2"/>
    <n v="1.82"/>
    <n v="105.28"/>
    <n v="117"/>
    <n v="104"/>
    <s v="Differential Risk"/>
    <n v="4"/>
    <n v="2025"/>
    <n v="5"/>
    <n v="18"/>
    <d v="2025-05-18T00:00:00"/>
    <s v="Q2"/>
    <s v="Q2-2025"/>
    <s v="M"/>
    <n v="1"/>
    <s v="Good"/>
    <n v="1"/>
    <x v="0"/>
    <n v="106"/>
    <s v="dizziness"/>
  </r>
  <r>
    <n v="1881"/>
    <n v="29.84"/>
    <x v="1"/>
    <n v="1.82"/>
    <n v="98.83"/>
    <n v="118"/>
    <n v="96"/>
    <s v="Differential Risk"/>
    <n v="5"/>
    <n v="2025"/>
    <n v="11"/>
    <n v="16"/>
    <d v="2025-11-16T00:00:00"/>
    <s v="Q4"/>
    <s v="Q4-2025"/>
    <s v="M"/>
    <n v="3"/>
    <s v="Very Poor"/>
    <n v="0"/>
    <x v="2"/>
    <n v="102"/>
    <s v="tinnitus"/>
  </r>
  <r>
    <n v="1882"/>
    <n v="21.22"/>
    <x v="0"/>
    <n v="1.62"/>
    <n v="55.68"/>
    <n v="128"/>
    <n v="110"/>
    <s v="Differential Risk"/>
    <n v="1"/>
    <n v="2023"/>
    <n v="11"/>
    <n v="18"/>
    <d v="2023-11-18T00:00:00"/>
    <s v="Q4"/>
    <s v="Q4-2023"/>
    <s v="F"/>
    <n v="1"/>
    <s v="Good"/>
    <n v="1"/>
    <x v="0"/>
    <n v="108"/>
    <s v="palpitations"/>
  </r>
  <r>
    <n v="1882"/>
    <n v="20.75"/>
    <x v="0"/>
    <n v="1.62"/>
    <n v="54.45"/>
    <n v="124"/>
    <n v="98"/>
    <s v="Differential Risk"/>
    <n v="2"/>
    <n v="2024"/>
    <n v="5"/>
    <n v="19"/>
    <d v="2024-05-19T00:00:00"/>
    <s v="Q2"/>
    <s v="Q2-2024"/>
    <s v="F"/>
    <n v="1"/>
    <s v="Good"/>
    <n v="1"/>
    <x v="0"/>
    <n v="100"/>
    <s v="headache"/>
  </r>
  <r>
    <n v="1882"/>
    <n v="22.71"/>
    <x v="0"/>
    <n v="1.62"/>
    <n v="59.6"/>
    <n v="124"/>
    <n v="96"/>
    <s v="Differential Risk"/>
    <n v="3"/>
    <n v="2024"/>
    <n v="11"/>
    <n v="17"/>
    <d v="2024-11-17T00:00:00"/>
    <s v="Q4"/>
    <s v="Q4-2024"/>
    <s v="F"/>
    <n v="2"/>
    <s v="Poor"/>
    <n v="2"/>
    <x v="1"/>
    <n v="104"/>
    <s v="itching"/>
  </r>
  <r>
    <n v="1882"/>
    <n v="21.6"/>
    <x v="0"/>
    <n v="1.62"/>
    <n v="56.69"/>
    <n v="129"/>
    <n v="96"/>
    <s v="Differential Risk"/>
    <n v="4"/>
    <n v="2025"/>
    <n v="5"/>
    <n v="19"/>
    <d v="2025-05-19T00:00:00"/>
    <s v="Q2"/>
    <s v="Q2-2025"/>
    <s v="F"/>
    <n v="1"/>
    <s v="Good"/>
    <n v="1"/>
    <x v="0"/>
    <n v="100"/>
    <s v="headache"/>
  </r>
  <r>
    <n v="1883"/>
    <n v="22.28"/>
    <x v="0"/>
    <n v="1.62"/>
    <n v="58.48"/>
    <n v="98"/>
    <n v="82"/>
    <s v="Differential Risk"/>
    <n v="1"/>
    <n v="2023"/>
    <n v="11"/>
    <n v="18"/>
    <d v="2023-11-18T00:00:00"/>
    <s v="Q4"/>
    <s v="Q4-2023"/>
    <s v="F"/>
    <n v="1"/>
    <s v="Good"/>
    <n v="2"/>
    <x v="1"/>
    <n v="100"/>
    <s v="headache"/>
  </r>
  <r>
    <n v="1883"/>
    <n v="20.329999999999998"/>
    <x v="0"/>
    <n v="1.62"/>
    <n v="53.36"/>
    <n v="111"/>
    <n v="75"/>
    <s v="Low Risk"/>
    <n v="2"/>
    <n v="2024"/>
    <n v="5"/>
    <n v="19"/>
    <d v="2024-05-19T00:00:00"/>
    <s v="Q2"/>
    <s v="Q2-2024"/>
    <s v="F"/>
    <n v="1"/>
    <s v="Good"/>
    <n v="1"/>
    <x v="0"/>
    <n v="100"/>
    <s v="headache"/>
  </r>
  <r>
    <n v="1883"/>
    <n v="19.850000000000001"/>
    <x v="0"/>
    <n v="1.62"/>
    <n v="52.1"/>
    <n v="116"/>
    <n v="79"/>
    <s v="Low Risk"/>
    <n v="3"/>
    <n v="2024"/>
    <n v="11"/>
    <n v="17"/>
    <d v="2024-11-17T00:00:00"/>
    <s v="Q4"/>
    <s v="Q4-2024"/>
    <s v="F"/>
    <n v="3"/>
    <s v="Very Poor"/>
    <n v="2"/>
    <x v="1"/>
    <n v="106"/>
    <s v="dizziness"/>
  </r>
  <r>
    <n v="1883"/>
    <n v="19.59"/>
    <x v="0"/>
    <n v="1.62"/>
    <n v="51.42"/>
    <n v="117"/>
    <n v="86"/>
    <s v="Differential Risk"/>
    <n v="4"/>
    <n v="2025"/>
    <n v="5"/>
    <n v="19"/>
    <d v="2025-05-19T00:00:00"/>
    <s v="Q2"/>
    <s v="Q2-2025"/>
    <s v="F"/>
    <n v="1"/>
    <s v="Good"/>
    <n v="1"/>
    <x v="0"/>
    <n v="100"/>
    <s v="headache"/>
  </r>
  <r>
    <n v="1883"/>
    <n v="23.52"/>
    <x v="0"/>
    <n v="1.62"/>
    <n v="61.72"/>
    <n v="132"/>
    <n v="86"/>
    <s v="Differential Risk"/>
    <n v="5"/>
    <n v="2025"/>
    <n v="11"/>
    <n v="17"/>
    <d v="2025-11-17T00:00:00"/>
    <s v="Q4"/>
    <s v="Q4-2025"/>
    <s v="F"/>
    <n v="0"/>
    <s v="Very Good"/>
    <n v="1"/>
    <x v="0"/>
    <n v="105"/>
    <s v="abdominal pain"/>
  </r>
  <r>
    <n v="1884"/>
    <n v="26.47"/>
    <x v="1"/>
    <n v="1.82"/>
    <n v="87.68"/>
    <n v="118"/>
    <n v="93"/>
    <s v="Differential Risk"/>
    <n v="1"/>
    <n v="2023"/>
    <n v="11"/>
    <n v="19"/>
    <d v="2023-11-19T00:00:00"/>
    <s v="Q4"/>
    <s v="Q4-2023"/>
    <s v="M"/>
    <n v="2"/>
    <s v="Poor"/>
    <n v="2"/>
    <x v="1"/>
    <n v="100"/>
    <s v="headache"/>
  </r>
  <r>
    <n v="1884"/>
    <n v="30.27"/>
    <x v="2"/>
    <n v="1.82"/>
    <n v="100.26"/>
    <n v="116"/>
    <n v="96"/>
    <s v="Differential Risk"/>
    <n v="2"/>
    <n v="2024"/>
    <n v="5"/>
    <n v="20"/>
    <d v="2024-05-20T00:00:00"/>
    <s v="Q2"/>
    <s v="Q2-2024"/>
    <s v="M"/>
    <n v="1"/>
    <s v="Good"/>
    <n v="1"/>
    <x v="0"/>
    <n v="102"/>
    <s v="tinnitus"/>
  </r>
  <r>
    <n v="1884"/>
    <n v="29.41"/>
    <x v="1"/>
    <n v="1.82"/>
    <n v="97.42"/>
    <n v="117"/>
    <n v="102"/>
    <s v="Differential Risk"/>
    <n v="3"/>
    <n v="2024"/>
    <n v="11"/>
    <n v="18"/>
    <d v="2024-11-18T00:00:00"/>
    <s v="Q4"/>
    <s v="Q4-2024"/>
    <s v="M"/>
    <n v="2"/>
    <s v="Poor"/>
    <n v="1"/>
    <x v="0"/>
    <n v="106"/>
    <s v="dizziness"/>
  </r>
  <r>
    <n v="1885"/>
    <n v="29.31"/>
    <x v="1"/>
    <n v="1.82"/>
    <n v="97.1"/>
    <n v="109"/>
    <n v="77"/>
    <s v="Low Risk"/>
    <n v="1"/>
    <n v="2023"/>
    <n v="11"/>
    <n v="20"/>
    <d v="2023-11-20T00:00:00"/>
    <s v="Q4"/>
    <s v="Q4-2023"/>
    <s v="M"/>
    <n v="2"/>
    <s v="Poor"/>
    <n v="0"/>
    <x v="2"/>
    <n v="105"/>
    <s v="abdominal pain"/>
  </r>
  <r>
    <n v="1885"/>
    <n v="28.57"/>
    <x v="1"/>
    <n v="1.82"/>
    <n v="94.63"/>
    <n v="110"/>
    <n v="78"/>
    <s v="Low Risk"/>
    <n v="2"/>
    <n v="2024"/>
    <n v="5"/>
    <n v="21"/>
    <d v="2024-05-21T00:00:00"/>
    <s v="Q2"/>
    <s v="Q2-2024"/>
    <s v="M"/>
    <n v="3"/>
    <s v="Very Poor"/>
    <n v="1"/>
    <x v="0"/>
    <n v="100"/>
    <s v="headache"/>
  </r>
  <r>
    <n v="1885"/>
    <n v="29.65"/>
    <x v="1"/>
    <n v="1.82"/>
    <n v="98.2"/>
    <n v="111"/>
    <n v="76"/>
    <s v="Low Risk"/>
    <n v="3"/>
    <n v="2024"/>
    <n v="11"/>
    <n v="19"/>
    <d v="2024-11-19T00:00:00"/>
    <s v="Q4"/>
    <s v="Q4-2024"/>
    <s v="M"/>
    <n v="3"/>
    <s v="Very Poor"/>
    <n v="1"/>
    <x v="0"/>
    <n v="108"/>
    <s v="palpitations"/>
  </r>
  <r>
    <n v="1885"/>
    <n v="29.83"/>
    <x v="1"/>
    <n v="1.82"/>
    <n v="98.79"/>
    <n v="106"/>
    <n v="86"/>
    <s v="Differential Risk"/>
    <n v="4"/>
    <n v="2025"/>
    <n v="5"/>
    <n v="21"/>
    <d v="2025-05-21T00:00:00"/>
    <s v="Q2"/>
    <s v="Q2-2025"/>
    <s v="M"/>
    <n v="2"/>
    <s v="Poor"/>
    <n v="0"/>
    <x v="2"/>
    <n v="102"/>
    <s v="tinnitus"/>
  </r>
  <r>
    <n v="1885"/>
    <n v="33.700000000000003"/>
    <x v="2"/>
    <n v="1.82"/>
    <n v="111.62"/>
    <n v="113"/>
    <n v="79"/>
    <s v="Low Risk"/>
    <n v="5"/>
    <n v="2025"/>
    <n v="11"/>
    <n v="19"/>
    <d v="2025-11-19T00:00:00"/>
    <s v="Q4"/>
    <s v="Q4-2025"/>
    <s v="M"/>
    <n v="0"/>
    <s v="Very Good"/>
    <n v="0"/>
    <x v="2"/>
    <n v="100"/>
    <s v="headache"/>
  </r>
  <r>
    <n v="1886"/>
    <n v="24.06"/>
    <x v="0"/>
    <n v="1.82"/>
    <n v="79.7"/>
    <n v="120"/>
    <n v="102"/>
    <s v="Differential Risk"/>
    <n v="1"/>
    <n v="2023"/>
    <n v="11"/>
    <n v="22"/>
    <d v="2023-11-22T00:00:00"/>
    <s v="Q4"/>
    <s v="Q4-2023"/>
    <s v="M"/>
    <n v="2"/>
    <s v="Poor"/>
    <n v="1"/>
    <x v="0"/>
    <n v="104"/>
    <s v="itching"/>
  </r>
  <r>
    <n v="1886"/>
    <n v="24.49"/>
    <x v="0"/>
    <n v="1.82"/>
    <n v="81.11"/>
    <n v="119"/>
    <n v="111"/>
    <s v="Differential Risk"/>
    <n v="2"/>
    <n v="2024"/>
    <n v="5"/>
    <n v="23"/>
    <d v="2024-05-23T00:00:00"/>
    <s v="Q2"/>
    <s v="Q2-2024"/>
    <s v="M"/>
    <n v="0"/>
    <s v="Very Good"/>
    <n v="1"/>
    <x v="0"/>
    <n v="104"/>
    <s v="itching"/>
  </r>
  <r>
    <n v="1886"/>
    <n v="24.4"/>
    <x v="0"/>
    <n v="1.82"/>
    <n v="80.83"/>
    <n v="126"/>
    <n v="109"/>
    <s v="Differential Risk"/>
    <n v="3"/>
    <n v="2024"/>
    <n v="11"/>
    <n v="21"/>
    <d v="2024-11-21T00:00:00"/>
    <s v="Q4"/>
    <s v="Q4-2024"/>
    <s v="M"/>
    <n v="2"/>
    <s v="Poor"/>
    <n v="1"/>
    <x v="0"/>
    <n v="100"/>
    <s v="headache"/>
  </r>
  <r>
    <n v="1886"/>
    <n v="21.74"/>
    <x v="0"/>
    <n v="1.82"/>
    <n v="72"/>
    <n v="125"/>
    <n v="117"/>
    <s v="Differential Risk"/>
    <n v="4"/>
    <n v="2025"/>
    <n v="5"/>
    <n v="23"/>
    <d v="2025-05-23T00:00:00"/>
    <s v="Q2"/>
    <s v="Q2-2025"/>
    <s v="M"/>
    <n v="2"/>
    <s v="Poor"/>
    <n v="1"/>
    <x v="0"/>
    <n v="100"/>
    <s v="headache"/>
  </r>
  <r>
    <n v="1887"/>
    <n v="24.95"/>
    <x v="0"/>
    <n v="1.82"/>
    <n v="82.63"/>
    <n v="124"/>
    <n v="111"/>
    <s v="Differential Risk"/>
    <n v="1"/>
    <n v="2023"/>
    <n v="11"/>
    <n v="26"/>
    <d v="2023-11-26T00:00:00"/>
    <s v="Q4"/>
    <s v="Q4-2023"/>
    <s v="M"/>
    <n v="3"/>
    <s v="Very Poor"/>
    <n v="0"/>
    <x v="2"/>
    <n v="101"/>
    <s v="nausea"/>
  </r>
  <r>
    <n v="1887"/>
    <n v="26.61"/>
    <x v="1"/>
    <n v="1.82"/>
    <n v="88.15"/>
    <n v="124"/>
    <n v="119"/>
    <s v="Differential Risk"/>
    <n v="2"/>
    <n v="2024"/>
    <n v="5"/>
    <n v="27"/>
    <d v="2024-05-27T00:00:00"/>
    <s v="Q2"/>
    <s v="Q2-2024"/>
    <s v="M"/>
    <n v="2"/>
    <s v="Poor"/>
    <n v="0"/>
    <x v="2"/>
    <n v="100"/>
    <s v="headache"/>
  </r>
  <r>
    <n v="1887"/>
    <n v="27.88"/>
    <x v="1"/>
    <n v="1.82"/>
    <n v="92.35"/>
    <n v="127"/>
    <n v="135"/>
    <s v="Differential Risk"/>
    <n v="3"/>
    <n v="2024"/>
    <n v="11"/>
    <n v="25"/>
    <d v="2024-11-25T00:00:00"/>
    <s v="Q4"/>
    <s v="Q4-2024"/>
    <s v="M"/>
    <n v="0"/>
    <s v="Very Good"/>
    <n v="1"/>
    <x v="0"/>
    <n v="100"/>
    <s v="headache"/>
  </r>
  <r>
    <n v="1887"/>
    <n v="28.27"/>
    <x v="1"/>
    <n v="1.82"/>
    <n v="93.63"/>
    <n v="132"/>
    <n v="120"/>
    <s v="Differential Risk"/>
    <n v="4"/>
    <n v="2025"/>
    <n v="5"/>
    <n v="27"/>
    <d v="2025-05-27T00:00:00"/>
    <s v="Q2"/>
    <s v="Q2-2025"/>
    <s v="M"/>
    <n v="1"/>
    <s v="Good"/>
    <n v="0"/>
    <x v="2"/>
    <n v="100"/>
    <s v="headache"/>
  </r>
  <r>
    <n v="1887"/>
    <n v="29.67"/>
    <x v="1"/>
    <n v="1.82"/>
    <n v="98.29"/>
    <n v="137"/>
    <n v="119"/>
    <s v="High Risk"/>
    <n v="5"/>
    <n v="2025"/>
    <n v="11"/>
    <n v="25"/>
    <d v="2025-11-25T00:00:00"/>
    <s v="Q4"/>
    <s v="Q4-2025"/>
    <s v="M"/>
    <n v="1"/>
    <s v="Good"/>
    <n v="1"/>
    <x v="0"/>
    <n v="100"/>
    <s v="headache"/>
  </r>
  <r>
    <n v="1887"/>
    <n v="31.05"/>
    <x v="2"/>
    <n v="1.82"/>
    <n v="102.86"/>
    <n v="133"/>
    <n v="120"/>
    <s v="Differential Risk"/>
    <n v="6"/>
    <n v="2026"/>
    <n v="5"/>
    <n v="27"/>
    <d v="2026-05-27T00:00:00"/>
    <s v="Q2"/>
    <s v="Q2-2026"/>
    <s v="M"/>
    <n v="2"/>
    <s v="Poor"/>
    <n v="0"/>
    <x v="2"/>
    <n v="100"/>
    <s v="headache"/>
  </r>
  <r>
    <n v="1888"/>
    <n v="20.07"/>
    <x v="0"/>
    <n v="1.62"/>
    <n v="52.66"/>
    <n v="127"/>
    <n v="127"/>
    <s v="Differential Risk"/>
    <n v="1"/>
    <n v="2023"/>
    <n v="11"/>
    <n v="26"/>
    <d v="2023-11-26T00:00:00"/>
    <s v="Q4"/>
    <s v="Q4-2023"/>
    <s v="F"/>
    <n v="2"/>
    <s v="Poor"/>
    <n v="1"/>
    <x v="0"/>
    <n v="100"/>
    <s v="headache"/>
  </r>
  <r>
    <n v="1888"/>
    <n v="21.17"/>
    <x v="0"/>
    <n v="1.62"/>
    <n v="55.55"/>
    <n v="119"/>
    <n v="126"/>
    <s v="Differential Risk"/>
    <n v="2"/>
    <n v="2024"/>
    <n v="5"/>
    <n v="27"/>
    <d v="2024-05-27T00:00:00"/>
    <s v="Q2"/>
    <s v="Q2-2024"/>
    <s v="F"/>
    <n v="1"/>
    <s v="Good"/>
    <n v="1"/>
    <x v="0"/>
    <n v="100"/>
    <s v="headache"/>
  </r>
  <r>
    <n v="1888"/>
    <n v="19.54"/>
    <x v="0"/>
    <n v="1.62"/>
    <n v="51.29"/>
    <n v="128"/>
    <n v="123"/>
    <s v="Differential Risk"/>
    <n v="3"/>
    <n v="2024"/>
    <n v="11"/>
    <n v="25"/>
    <d v="2024-11-25T00:00:00"/>
    <s v="Q4"/>
    <s v="Q4-2024"/>
    <s v="F"/>
    <n v="1"/>
    <s v="Good"/>
    <n v="2"/>
    <x v="1"/>
    <n v="100"/>
    <s v="headache"/>
  </r>
  <r>
    <n v="1888"/>
    <n v="15.17"/>
    <x v="3"/>
    <n v="1.62"/>
    <n v="39.799999999999997"/>
    <n v="130"/>
    <n v="123"/>
    <s v="Differential Risk"/>
    <n v="4"/>
    <n v="2025"/>
    <n v="5"/>
    <n v="27"/>
    <d v="2025-05-27T00:00:00"/>
    <s v="Q2"/>
    <s v="Q2-2025"/>
    <s v="F"/>
    <n v="1"/>
    <s v="Good"/>
    <n v="2"/>
    <x v="1"/>
    <n v="102"/>
    <s v="tinnitus"/>
  </r>
  <r>
    <n v="1888"/>
    <n v="14.75"/>
    <x v="3"/>
    <n v="1.62"/>
    <n v="38.71"/>
    <n v="135"/>
    <n v="125"/>
    <s v="High Risk"/>
    <n v="5"/>
    <n v="2025"/>
    <n v="11"/>
    <n v="25"/>
    <d v="2025-11-25T00:00:00"/>
    <s v="Q4"/>
    <s v="Q4-2025"/>
    <s v="F"/>
    <n v="1"/>
    <s v="Good"/>
    <n v="1"/>
    <x v="0"/>
    <n v="109"/>
    <s v="hallucinations"/>
  </r>
  <r>
    <n v="1889"/>
    <n v="23.27"/>
    <x v="0"/>
    <n v="1.62"/>
    <n v="61.06"/>
    <n v="112"/>
    <n v="88"/>
    <s v="Differential Risk"/>
    <n v="1"/>
    <n v="2023"/>
    <n v="11"/>
    <n v="30"/>
    <d v="2023-11-30T00:00:00"/>
    <s v="Q4"/>
    <s v="Q4-2023"/>
    <s v="F"/>
    <n v="1"/>
    <s v="Good"/>
    <n v="2"/>
    <x v="1"/>
    <n v="100"/>
    <s v="headache"/>
  </r>
  <r>
    <n v="1889"/>
    <n v="26.16"/>
    <x v="1"/>
    <n v="1.62"/>
    <n v="68.66"/>
    <n v="111"/>
    <n v="84"/>
    <s v="Differential Risk"/>
    <n v="2"/>
    <n v="2024"/>
    <n v="5"/>
    <n v="31"/>
    <d v="2024-05-31T00:00:00"/>
    <s v="Q2"/>
    <s v="Q2-2024"/>
    <s v="F"/>
    <n v="2"/>
    <s v="Poor"/>
    <n v="0"/>
    <x v="2"/>
    <n v="100"/>
    <s v="headache"/>
  </r>
  <r>
    <n v="1889"/>
    <n v="24.44"/>
    <x v="0"/>
    <n v="1.62"/>
    <n v="64.14"/>
    <n v="104"/>
    <n v="79"/>
    <s v="Low Risk"/>
    <n v="3"/>
    <n v="2024"/>
    <n v="11"/>
    <n v="29"/>
    <d v="2024-11-29T00:00:00"/>
    <s v="Q4"/>
    <s v="Q4-2024"/>
    <s v="F"/>
    <n v="0"/>
    <s v="Very Good"/>
    <n v="1"/>
    <x v="0"/>
    <n v="105"/>
    <s v="abdominal pain"/>
  </r>
  <r>
    <n v="1889"/>
    <n v="26.04"/>
    <x v="1"/>
    <n v="1.62"/>
    <n v="68.349999999999994"/>
    <n v="92"/>
    <n v="75"/>
    <s v="Low Risk"/>
    <n v="4"/>
    <n v="2025"/>
    <n v="5"/>
    <n v="31"/>
    <d v="2025-05-31T00:00:00"/>
    <s v="Q2"/>
    <s v="Q2-2025"/>
    <s v="F"/>
    <n v="3"/>
    <s v="Very Poor"/>
    <n v="2"/>
    <x v="1"/>
    <n v="109"/>
    <s v="hallucinations"/>
  </r>
  <r>
    <n v="1889"/>
    <n v="28.45"/>
    <x v="1"/>
    <n v="1.62"/>
    <n v="74.67"/>
    <n v="100"/>
    <n v="76"/>
    <s v="Low Risk"/>
    <n v="5"/>
    <n v="2025"/>
    <n v="11"/>
    <n v="29"/>
    <d v="2025-11-29T00:00:00"/>
    <s v="Q4"/>
    <s v="Q4-2025"/>
    <s v="F"/>
    <n v="2"/>
    <s v="Poor"/>
    <n v="1"/>
    <x v="0"/>
    <n v="106"/>
    <s v="dizziness"/>
  </r>
  <r>
    <n v="1890"/>
    <n v="20.18"/>
    <x v="0"/>
    <n v="1.62"/>
    <n v="52.96"/>
    <n v="113"/>
    <n v="109"/>
    <s v="Differential Risk"/>
    <n v="1"/>
    <n v="2023"/>
    <n v="12"/>
    <n v="2"/>
    <d v="2023-12-02T00:00:00"/>
    <s v="Q4"/>
    <s v="Q4-2023"/>
    <s v="F"/>
    <n v="0"/>
    <s v="Very Good"/>
    <n v="1"/>
    <x v="0"/>
    <n v="101"/>
    <s v="nausea"/>
  </r>
  <r>
    <n v="1890"/>
    <n v="19.95"/>
    <x v="0"/>
    <n v="1.62"/>
    <n v="52.36"/>
    <n v="114"/>
    <n v="118"/>
    <s v="Differential Risk"/>
    <n v="2"/>
    <n v="2024"/>
    <n v="6"/>
    <n v="2"/>
    <d v="2024-06-02T00:00:00"/>
    <s v="Q2"/>
    <s v="Q2-2024"/>
    <s v="F"/>
    <n v="1"/>
    <s v="Good"/>
    <n v="2"/>
    <x v="1"/>
    <n v="101"/>
    <s v="nausea"/>
  </r>
  <r>
    <n v="1890"/>
    <n v="21.81"/>
    <x v="0"/>
    <n v="1.62"/>
    <n v="57.24"/>
    <n v="116"/>
    <n v="118"/>
    <s v="Differential Risk"/>
    <n v="3"/>
    <n v="2024"/>
    <n v="12"/>
    <n v="1"/>
    <d v="2024-12-01T00:00:00"/>
    <s v="Q4"/>
    <s v="Q4-2024"/>
    <s v="F"/>
    <n v="0"/>
    <s v="Very Good"/>
    <n v="2"/>
    <x v="1"/>
    <n v="100"/>
    <s v="headache"/>
  </r>
  <r>
    <n v="1890"/>
    <n v="17.55"/>
    <x v="3"/>
    <n v="1.62"/>
    <n v="46.06"/>
    <n v="111"/>
    <n v="126"/>
    <s v="Differential Risk"/>
    <n v="4"/>
    <n v="2025"/>
    <n v="6"/>
    <n v="2"/>
    <d v="2025-06-02T00:00:00"/>
    <s v="Q2"/>
    <s v="Q2-2025"/>
    <s v="F"/>
    <n v="1"/>
    <s v="Good"/>
    <n v="2"/>
    <x v="1"/>
    <n v="100"/>
    <s v="headache"/>
  </r>
  <r>
    <n v="1890"/>
    <n v="18.77"/>
    <x v="0"/>
    <n v="1.62"/>
    <n v="49.26"/>
    <n v="111"/>
    <n v="123"/>
    <s v="Differential Risk"/>
    <n v="5"/>
    <n v="2025"/>
    <n v="12"/>
    <n v="1"/>
    <d v="2025-12-01T00:00:00"/>
    <s v="Q4"/>
    <s v="Q4-2025"/>
    <s v="F"/>
    <n v="0"/>
    <s v="Very Good"/>
    <n v="1"/>
    <x v="0"/>
    <n v="105"/>
    <s v="abdominal pain"/>
  </r>
  <r>
    <n v="1891"/>
    <n v="18.170000000000002"/>
    <x v="3"/>
    <n v="1.62"/>
    <n v="47.67"/>
    <n v="118"/>
    <n v="82"/>
    <s v="Differential Risk"/>
    <n v="1"/>
    <n v="2023"/>
    <n v="12"/>
    <n v="6"/>
    <d v="2023-12-06T00:00:00"/>
    <s v="Q4"/>
    <s v="Q4-2023"/>
    <s v="F"/>
    <n v="2"/>
    <s v="Poor"/>
    <n v="2"/>
    <x v="1"/>
    <n v="101"/>
    <s v="nausea"/>
  </r>
  <r>
    <n v="1891"/>
    <n v="16.559999999999999"/>
    <x v="3"/>
    <n v="1.62"/>
    <n v="43.46"/>
    <n v="114"/>
    <n v="79"/>
    <s v="Low Risk"/>
    <n v="2"/>
    <n v="2024"/>
    <n v="6"/>
    <n v="6"/>
    <d v="2024-06-06T00:00:00"/>
    <s v="Q2"/>
    <s v="Q2-2024"/>
    <s v="F"/>
    <n v="2"/>
    <s v="Poor"/>
    <n v="0"/>
    <x v="2"/>
    <n v="100"/>
    <s v="headache"/>
  </r>
  <r>
    <n v="1891"/>
    <n v="15.58"/>
    <x v="3"/>
    <n v="1.62"/>
    <n v="40.9"/>
    <n v="114"/>
    <n v="82"/>
    <s v="Differential Risk"/>
    <n v="3"/>
    <n v="2024"/>
    <n v="12"/>
    <n v="5"/>
    <d v="2024-12-05T00:00:00"/>
    <s v="Q4"/>
    <s v="Q4-2024"/>
    <s v="F"/>
    <n v="1"/>
    <s v="Good"/>
    <n v="0"/>
    <x v="2"/>
    <n v="107"/>
    <s v="skin rash"/>
  </r>
  <r>
    <n v="1892"/>
    <n v="26.77"/>
    <x v="1"/>
    <n v="1.82"/>
    <n v="88.67"/>
    <n v="115"/>
    <n v="113"/>
    <s v="Differential Risk"/>
    <n v="1"/>
    <n v="2023"/>
    <n v="12"/>
    <n v="9"/>
    <d v="2023-12-09T00:00:00"/>
    <s v="Q4"/>
    <s v="Q4-2023"/>
    <s v="M"/>
    <n v="2"/>
    <s v="Poor"/>
    <n v="0"/>
    <x v="2"/>
    <n v="101"/>
    <s v="nausea"/>
  </r>
  <r>
    <n v="1892"/>
    <n v="27.61"/>
    <x v="1"/>
    <n v="1.82"/>
    <n v="91.47"/>
    <n v="117"/>
    <n v="109"/>
    <s v="Differential Risk"/>
    <n v="2"/>
    <n v="2024"/>
    <n v="6"/>
    <n v="9"/>
    <d v="2024-06-09T00:00:00"/>
    <s v="Q2"/>
    <s v="Q2-2024"/>
    <s v="M"/>
    <n v="1"/>
    <s v="Good"/>
    <n v="0"/>
    <x v="2"/>
    <n v="108"/>
    <s v="palpitations"/>
  </r>
  <r>
    <n v="1892"/>
    <n v="28.67"/>
    <x v="1"/>
    <n v="1.82"/>
    <n v="94.98"/>
    <n v="117"/>
    <n v="101"/>
    <s v="Differential Risk"/>
    <n v="3"/>
    <n v="2024"/>
    <n v="12"/>
    <n v="8"/>
    <d v="2024-12-08T00:00:00"/>
    <s v="Q4"/>
    <s v="Q4-2024"/>
    <s v="M"/>
    <n v="0"/>
    <s v="Very Good"/>
    <n v="0"/>
    <x v="2"/>
    <n v="105"/>
    <s v="abdominal pain"/>
  </r>
  <r>
    <n v="1892"/>
    <n v="28.57"/>
    <x v="1"/>
    <n v="1.82"/>
    <n v="94.63"/>
    <n v="114"/>
    <n v="101"/>
    <s v="Differential Risk"/>
    <n v="4"/>
    <n v="2025"/>
    <n v="6"/>
    <n v="9"/>
    <d v="2025-06-09T00:00:00"/>
    <s v="Q2"/>
    <s v="Q2-2025"/>
    <s v="M"/>
    <n v="3"/>
    <s v="Very Poor"/>
    <n v="0"/>
    <x v="2"/>
    <n v="100"/>
    <s v="headache"/>
  </r>
  <r>
    <n v="1892"/>
    <n v="31.35"/>
    <x v="2"/>
    <n v="1.82"/>
    <n v="103.83"/>
    <n v="114"/>
    <n v="96"/>
    <s v="Differential Risk"/>
    <n v="5"/>
    <n v="2025"/>
    <n v="12"/>
    <n v="8"/>
    <d v="2025-12-08T00:00:00"/>
    <s v="Q4"/>
    <s v="Q4-2025"/>
    <s v="M"/>
    <n v="2"/>
    <s v="Poor"/>
    <n v="0"/>
    <x v="2"/>
    <n v="101"/>
    <s v="nausea"/>
  </r>
  <r>
    <n v="1893"/>
    <n v="21.35"/>
    <x v="0"/>
    <n v="1.62"/>
    <n v="56.03"/>
    <n v="117"/>
    <n v="91"/>
    <s v="Differential Risk"/>
    <n v="1"/>
    <n v="2023"/>
    <n v="12"/>
    <n v="12"/>
    <d v="2023-12-12T00:00:00"/>
    <s v="Q4"/>
    <s v="Q4-2023"/>
    <s v="F"/>
    <n v="0"/>
    <s v="Very Good"/>
    <n v="2"/>
    <x v="1"/>
    <n v="103"/>
    <s v="vomiting"/>
  </r>
  <r>
    <n v="1893"/>
    <n v="22.08"/>
    <x v="0"/>
    <n v="1.62"/>
    <n v="57.96"/>
    <n v="118"/>
    <n v="88"/>
    <s v="Differential Risk"/>
    <n v="2"/>
    <n v="2024"/>
    <n v="6"/>
    <n v="12"/>
    <d v="2024-06-12T00:00:00"/>
    <s v="Q2"/>
    <s v="Q2-2024"/>
    <s v="F"/>
    <n v="1"/>
    <s v="Good"/>
    <n v="1"/>
    <x v="0"/>
    <n v="100"/>
    <s v="headache"/>
  </r>
  <r>
    <n v="1893"/>
    <n v="22.37"/>
    <x v="0"/>
    <n v="1.62"/>
    <n v="58.71"/>
    <n v="106"/>
    <n v="86"/>
    <s v="Differential Risk"/>
    <n v="3"/>
    <n v="2024"/>
    <n v="12"/>
    <n v="11"/>
    <d v="2024-12-11T00:00:00"/>
    <s v="Q4"/>
    <s v="Q4-2024"/>
    <s v="F"/>
    <n v="1"/>
    <s v="Good"/>
    <n v="1"/>
    <x v="0"/>
    <n v="103"/>
    <s v="vomiting"/>
  </r>
  <r>
    <n v="1894"/>
    <n v="24.49"/>
    <x v="0"/>
    <n v="1.82"/>
    <n v="81.13"/>
    <n v="117"/>
    <n v="96"/>
    <s v="Differential Risk"/>
    <n v="1"/>
    <n v="2023"/>
    <n v="12"/>
    <n v="14"/>
    <d v="2023-12-14T00:00:00"/>
    <s v="Q4"/>
    <s v="Q4-2023"/>
    <s v="M"/>
    <n v="1"/>
    <s v="Good"/>
    <n v="1"/>
    <x v="0"/>
    <n v="108"/>
    <s v="palpitations"/>
  </r>
  <r>
    <n v="1894"/>
    <n v="27.12"/>
    <x v="1"/>
    <n v="1.82"/>
    <n v="89.83"/>
    <n v="111"/>
    <n v="89"/>
    <s v="Differential Risk"/>
    <n v="2"/>
    <n v="2024"/>
    <n v="6"/>
    <n v="14"/>
    <d v="2024-06-14T00:00:00"/>
    <s v="Q2"/>
    <s v="Q2-2024"/>
    <s v="M"/>
    <n v="2"/>
    <s v="Poor"/>
    <n v="1"/>
    <x v="0"/>
    <n v="100"/>
    <s v="headache"/>
  </r>
  <r>
    <n v="1894"/>
    <n v="26.13"/>
    <x v="1"/>
    <n v="1.82"/>
    <n v="86.56"/>
    <n v="111"/>
    <n v="82"/>
    <s v="Differential Risk"/>
    <n v="3"/>
    <n v="2024"/>
    <n v="12"/>
    <n v="13"/>
    <d v="2024-12-13T00:00:00"/>
    <s v="Q4"/>
    <s v="Q4-2024"/>
    <s v="M"/>
    <n v="1"/>
    <s v="Good"/>
    <n v="2"/>
    <x v="1"/>
    <n v="100"/>
    <s v="headache"/>
  </r>
  <r>
    <n v="1894"/>
    <n v="29.24"/>
    <x v="1"/>
    <n v="1.82"/>
    <n v="96.87"/>
    <n v="116"/>
    <n v="90"/>
    <s v="Differential Risk"/>
    <n v="4"/>
    <n v="2025"/>
    <n v="6"/>
    <n v="14"/>
    <d v="2025-06-14T00:00:00"/>
    <s v="Q2"/>
    <s v="Q2-2025"/>
    <s v="M"/>
    <n v="3"/>
    <s v="Very Poor"/>
    <n v="1"/>
    <x v="0"/>
    <n v="100"/>
    <s v="headache"/>
  </r>
  <r>
    <n v="1895"/>
    <n v="22.31"/>
    <x v="0"/>
    <n v="1.62"/>
    <n v="58.54"/>
    <n v="118"/>
    <n v="99"/>
    <s v="Differential Risk"/>
    <n v="1"/>
    <n v="2023"/>
    <n v="12"/>
    <n v="18"/>
    <d v="2023-12-18T00:00:00"/>
    <s v="Q4"/>
    <s v="Q4-2023"/>
    <s v="F"/>
    <n v="1"/>
    <s v="Good"/>
    <n v="1"/>
    <x v="0"/>
    <n v="100"/>
    <s v="headache"/>
  </r>
  <r>
    <n v="1895"/>
    <n v="23.62"/>
    <x v="0"/>
    <n v="1.62"/>
    <n v="61.98"/>
    <n v="123"/>
    <n v="106"/>
    <s v="Differential Risk"/>
    <n v="2"/>
    <n v="2024"/>
    <n v="6"/>
    <n v="18"/>
    <d v="2024-06-18T00:00:00"/>
    <s v="Q2"/>
    <s v="Q2-2024"/>
    <s v="F"/>
    <n v="1"/>
    <s v="Good"/>
    <n v="0"/>
    <x v="2"/>
    <n v="101"/>
    <s v="nausea"/>
  </r>
  <r>
    <n v="1895"/>
    <n v="23.97"/>
    <x v="0"/>
    <n v="1.62"/>
    <n v="62.91"/>
    <n v="120"/>
    <n v="110"/>
    <s v="Differential Risk"/>
    <n v="3"/>
    <n v="2024"/>
    <n v="12"/>
    <n v="17"/>
    <d v="2024-12-17T00:00:00"/>
    <s v="Q4"/>
    <s v="Q4-2024"/>
    <s v="F"/>
    <n v="1"/>
    <s v="Good"/>
    <n v="2"/>
    <x v="1"/>
    <n v="100"/>
    <s v="headache"/>
  </r>
  <r>
    <n v="1896"/>
    <n v="22.38"/>
    <x v="0"/>
    <n v="1.82"/>
    <n v="74.12"/>
    <n v="123"/>
    <n v="97"/>
    <s v="Differential Risk"/>
    <n v="1"/>
    <n v="2023"/>
    <n v="12"/>
    <n v="19"/>
    <d v="2023-12-19T00:00:00"/>
    <s v="Q4"/>
    <s v="Q4-2023"/>
    <s v="M"/>
    <n v="2"/>
    <s v="Poor"/>
    <n v="2"/>
    <x v="1"/>
    <n v="100"/>
    <s v="headache"/>
  </r>
  <r>
    <n v="1896"/>
    <n v="19.78"/>
    <x v="0"/>
    <n v="1.82"/>
    <n v="65.53"/>
    <n v="130"/>
    <n v="105"/>
    <s v="Differential Risk"/>
    <n v="2"/>
    <n v="2024"/>
    <n v="6"/>
    <n v="19"/>
    <d v="2024-06-19T00:00:00"/>
    <s v="Q2"/>
    <s v="Q2-2024"/>
    <s v="M"/>
    <n v="1"/>
    <s v="Good"/>
    <n v="2"/>
    <x v="1"/>
    <n v="100"/>
    <s v="headache"/>
  </r>
  <r>
    <n v="1896"/>
    <n v="21.01"/>
    <x v="0"/>
    <n v="1.82"/>
    <n v="69.58"/>
    <n v="128"/>
    <n v="98"/>
    <s v="Differential Risk"/>
    <n v="3"/>
    <n v="2024"/>
    <n v="12"/>
    <n v="18"/>
    <d v="2024-12-18T00:00:00"/>
    <s v="Q4"/>
    <s v="Q4-2024"/>
    <s v="M"/>
    <n v="1"/>
    <s v="Good"/>
    <n v="2"/>
    <x v="1"/>
    <n v="100"/>
    <s v="headache"/>
  </r>
  <r>
    <n v="1896"/>
    <n v="17.36"/>
    <x v="3"/>
    <n v="1.82"/>
    <n v="57.51"/>
    <n v="125"/>
    <n v="96"/>
    <s v="Differential Risk"/>
    <n v="4"/>
    <n v="2025"/>
    <n v="6"/>
    <n v="19"/>
    <d v="2025-06-19T00:00:00"/>
    <s v="Q2"/>
    <s v="Q2-2025"/>
    <s v="M"/>
    <n v="2"/>
    <s v="Poor"/>
    <n v="1"/>
    <x v="0"/>
    <n v="100"/>
    <s v="headache"/>
  </r>
  <r>
    <n v="1897"/>
    <n v="23.81"/>
    <x v="0"/>
    <n v="1.62"/>
    <n v="62.48"/>
    <n v="131"/>
    <n v="117"/>
    <s v="Differential Risk"/>
    <n v="1"/>
    <n v="2023"/>
    <n v="12"/>
    <n v="20"/>
    <d v="2023-12-20T00:00:00"/>
    <s v="Q4"/>
    <s v="Q4-2023"/>
    <s v="F"/>
    <n v="3"/>
    <s v="Very Poor"/>
    <n v="1"/>
    <x v="0"/>
    <n v="109"/>
    <s v="hallucinations"/>
  </r>
  <r>
    <n v="1897"/>
    <n v="24.49"/>
    <x v="0"/>
    <n v="1.62"/>
    <n v="64.260000000000005"/>
    <n v="138"/>
    <n v="116"/>
    <s v="High Risk"/>
    <n v="2"/>
    <n v="2024"/>
    <n v="6"/>
    <n v="20"/>
    <d v="2024-06-20T00:00:00"/>
    <s v="Q2"/>
    <s v="Q2-2024"/>
    <s v="F"/>
    <n v="0"/>
    <s v="Very Good"/>
    <n v="2"/>
    <x v="1"/>
    <n v="103"/>
    <s v="vomiting"/>
  </r>
  <r>
    <n v="1897"/>
    <n v="24.59"/>
    <x v="0"/>
    <n v="1.62"/>
    <n v="64.52"/>
    <n v="151"/>
    <n v="123"/>
    <s v="High Risk"/>
    <n v="3"/>
    <n v="2024"/>
    <n v="12"/>
    <n v="19"/>
    <d v="2024-12-19T00:00:00"/>
    <s v="Q4"/>
    <s v="Q4-2024"/>
    <s v="F"/>
    <n v="2"/>
    <s v="Poor"/>
    <n v="2"/>
    <x v="1"/>
    <n v="107"/>
    <s v="skin rash"/>
  </r>
  <r>
    <n v="1897"/>
    <n v="24.97"/>
    <x v="0"/>
    <n v="1.62"/>
    <n v="65.540000000000006"/>
    <n v="153"/>
    <n v="123"/>
    <s v="High Risk"/>
    <n v="4"/>
    <n v="2025"/>
    <n v="6"/>
    <n v="20"/>
    <d v="2025-06-20T00:00:00"/>
    <s v="Q2"/>
    <s v="Q2-2025"/>
    <s v="F"/>
    <n v="2"/>
    <s v="Poor"/>
    <n v="0"/>
    <x v="2"/>
    <n v="107"/>
    <s v="skin rash"/>
  </r>
  <r>
    <n v="1897"/>
    <n v="27.22"/>
    <x v="1"/>
    <n v="1.62"/>
    <n v="71.44"/>
    <n v="155"/>
    <n v="122"/>
    <s v="High Risk"/>
    <n v="5"/>
    <n v="2025"/>
    <n v="12"/>
    <n v="19"/>
    <d v="2025-12-19T00:00:00"/>
    <s v="Q4"/>
    <s v="Q4-2025"/>
    <s v="F"/>
    <n v="3"/>
    <s v="Very Poor"/>
    <n v="1"/>
    <x v="0"/>
    <n v="100"/>
    <s v="headache"/>
  </r>
  <r>
    <n v="1898"/>
    <n v="24.99"/>
    <x v="0"/>
    <n v="1.82"/>
    <n v="82.77"/>
    <n v="121"/>
    <n v="85"/>
    <s v="Differential Risk"/>
    <n v="1"/>
    <n v="2023"/>
    <n v="12"/>
    <n v="24"/>
    <d v="2023-12-24T00:00:00"/>
    <s v="Q4"/>
    <s v="Q4-2023"/>
    <s v="M"/>
    <n v="3"/>
    <s v="Very Poor"/>
    <n v="2"/>
    <x v="1"/>
    <n v="108"/>
    <s v="palpitations"/>
  </r>
  <r>
    <n v="1898"/>
    <n v="26.13"/>
    <x v="1"/>
    <n v="1.82"/>
    <n v="86.56"/>
    <n v="125"/>
    <n v="92"/>
    <s v="Differential Risk"/>
    <n v="2"/>
    <n v="2024"/>
    <n v="6"/>
    <n v="24"/>
    <d v="2024-06-24T00:00:00"/>
    <s v="Q2"/>
    <s v="Q2-2024"/>
    <s v="M"/>
    <n v="2"/>
    <s v="Poor"/>
    <n v="0"/>
    <x v="2"/>
    <n v="100"/>
    <s v="headache"/>
  </r>
  <r>
    <n v="1898"/>
    <n v="24.2"/>
    <x v="0"/>
    <n v="1.82"/>
    <n v="80.150000000000006"/>
    <n v="125"/>
    <n v="87"/>
    <s v="Differential Risk"/>
    <n v="3"/>
    <n v="2024"/>
    <n v="12"/>
    <n v="23"/>
    <d v="2024-12-23T00:00:00"/>
    <s v="Q4"/>
    <s v="Q4-2024"/>
    <s v="M"/>
    <n v="1"/>
    <s v="Good"/>
    <n v="2"/>
    <x v="1"/>
    <n v="103"/>
    <s v="vomiting"/>
  </r>
  <r>
    <n v="1898"/>
    <n v="24.98"/>
    <x v="0"/>
    <n v="1.82"/>
    <n v="82.75"/>
    <n v="138"/>
    <n v="92"/>
    <s v="High Risk"/>
    <n v="4"/>
    <n v="2025"/>
    <n v="6"/>
    <n v="24"/>
    <d v="2025-06-24T00:00:00"/>
    <s v="Q2"/>
    <s v="Q2-2025"/>
    <s v="M"/>
    <n v="2"/>
    <s v="Poor"/>
    <n v="1"/>
    <x v="0"/>
    <n v="103"/>
    <s v="vomiting"/>
  </r>
  <r>
    <n v="1898"/>
    <n v="24.17"/>
    <x v="0"/>
    <n v="1.82"/>
    <n v="80.05"/>
    <n v="143"/>
    <n v="99"/>
    <s v="High Risk"/>
    <n v="5"/>
    <n v="2025"/>
    <n v="12"/>
    <n v="23"/>
    <d v="2025-12-23T00:00:00"/>
    <s v="Q4"/>
    <s v="Q4-2025"/>
    <s v="M"/>
    <n v="1"/>
    <s v="Good"/>
    <n v="1"/>
    <x v="0"/>
    <n v="109"/>
    <s v="hallucinations"/>
  </r>
  <r>
    <n v="1899"/>
    <n v="20.079999999999998"/>
    <x v="0"/>
    <n v="1.62"/>
    <n v="52.69"/>
    <n v="133"/>
    <n v="99"/>
    <s v="Differential Risk"/>
    <n v="1"/>
    <n v="2023"/>
    <n v="12"/>
    <n v="24"/>
    <d v="2023-12-24T00:00:00"/>
    <s v="Q4"/>
    <s v="Q4-2023"/>
    <s v="F"/>
    <n v="1"/>
    <s v="Good"/>
    <n v="1"/>
    <x v="0"/>
    <n v="100"/>
    <s v="headache"/>
  </r>
  <r>
    <n v="1899"/>
    <n v="17.920000000000002"/>
    <x v="3"/>
    <n v="1.62"/>
    <n v="47.02"/>
    <n v="126"/>
    <n v="88"/>
    <s v="Differential Risk"/>
    <n v="2"/>
    <n v="2024"/>
    <n v="6"/>
    <n v="24"/>
    <d v="2024-06-24T00:00:00"/>
    <s v="Q2"/>
    <s v="Q2-2024"/>
    <s v="F"/>
    <n v="2"/>
    <s v="Poor"/>
    <n v="2"/>
    <x v="1"/>
    <n v="100"/>
    <s v="headache"/>
  </r>
  <r>
    <n v="1899"/>
    <n v="19.87"/>
    <x v="0"/>
    <n v="1.62"/>
    <n v="52.15"/>
    <n v="129"/>
    <n v="84"/>
    <s v="Medium Risk"/>
    <n v="3"/>
    <n v="2024"/>
    <n v="12"/>
    <n v="23"/>
    <d v="2024-12-23T00:00:00"/>
    <s v="Q4"/>
    <s v="Q4-2024"/>
    <s v="F"/>
    <n v="1"/>
    <s v="Good"/>
    <n v="1"/>
    <x v="0"/>
    <n v="100"/>
    <s v="headache"/>
  </r>
  <r>
    <n v="1899"/>
    <n v="20.13"/>
    <x v="0"/>
    <n v="1.62"/>
    <n v="52.84"/>
    <n v="130"/>
    <n v="82"/>
    <s v="Medium Risk"/>
    <n v="4"/>
    <n v="2025"/>
    <n v="6"/>
    <n v="24"/>
    <d v="2025-06-24T00:00:00"/>
    <s v="Q2"/>
    <s v="Q2-2025"/>
    <s v="F"/>
    <n v="0"/>
    <s v="Very Good"/>
    <n v="2"/>
    <x v="1"/>
    <n v="109"/>
    <s v="hallucinations"/>
  </r>
  <r>
    <n v="1899"/>
    <n v="18.53"/>
    <x v="0"/>
    <n v="1.62"/>
    <n v="48.62"/>
    <n v="141"/>
    <n v="77"/>
    <s v="Differential Risk"/>
    <n v="5"/>
    <n v="2025"/>
    <n v="12"/>
    <n v="23"/>
    <d v="2025-12-23T00:00:00"/>
    <s v="Q4"/>
    <s v="Q4-2025"/>
    <s v="F"/>
    <n v="1"/>
    <s v="Good"/>
    <n v="0"/>
    <x v="2"/>
    <n v="100"/>
    <s v="headache"/>
  </r>
  <r>
    <n v="1900"/>
    <n v="20.51"/>
    <x v="0"/>
    <n v="1.62"/>
    <n v="53.81"/>
    <n v="119"/>
    <n v="128"/>
    <s v="Differential Risk"/>
    <n v="1"/>
    <n v="2023"/>
    <n v="12"/>
    <n v="26"/>
    <d v="2023-12-26T00:00:00"/>
    <s v="Q4"/>
    <s v="Q4-2023"/>
    <s v="F"/>
    <n v="2"/>
    <s v="Poor"/>
    <n v="0"/>
    <x v="2"/>
    <n v="100"/>
    <s v="headache"/>
  </r>
  <r>
    <n v="1900"/>
    <n v="17.079999999999998"/>
    <x v="3"/>
    <n v="1.62"/>
    <n v="44.83"/>
    <n v="110"/>
    <n v="147"/>
    <s v="Differential Risk"/>
    <n v="2"/>
    <n v="2024"/>
    <n v="6"/>
    <n v="26"/>
    <d v="2024-06-26T00:00:00"/>
    <s v="Q2"/>
    <s v="Q2-2024"/>
    <s v="F"/>
    <n v="2"/>
    <s v="Poor"/>
    <n v="0"/>
    <x v="2"/>
    <n v="102"/>
    <s v="tinnitus"/>
  </r>
  <r>
    <n v="1900"/>
    <n v="17.649999999999999"/>
    <x v="3"/>
    <n v="1.62"/>
    <n v="46.32"/>
    <n v="122"/>
    <n v="149"/>
    <s v="Differential Risk"/>
    <n v="3"/>
    <n v="2024"/>
    <n v="12"/>
    <n v="25"/>
    <d v="2024-12-25T00:00:00"/>
    <s v="Q4"/>
    <s v="Q4-2024"/>
    <s v="F"/>
    <n v="2"/>
    <s v="Poor"/>
    <n v="1"/>
    <x v="0"/>
    <n v="107"/>
    <s v="skin rash"/>
  </r>
  <r>
    <n v="1900"/>
    <n v="14.08"/>
    <x v="3"/>
    <n v="1.62"/>
    <n v="36.94"/>
    <n v="131"/>
    <n v="140"/>
    <s v="Differential Risk"/>
    <n v="4"/>
    <n v="2025"/>
    <n v="6"/>
    <n v="26"/>
    <d v="2025-06-26T00:00:00"/>
    <s v="Q2"/>
    <s v="Q2-2025"/>
    <s v="F"/>
    <n v="2"/>
    <s v="Poor"/>
    <n v="2"/>
    <x v="1"/>
    <n v="105"/>
    <s v="abdominal pain"/>
  </r>
  <r>
    <n v="1900"/>
    <n v="12.83"/>
    <x v="3"/>
    <n v="1.62"/>
    <n v="33.68"/>
    <n v="135"/>
    <n v="141"/>
    <s v="High Risk"/>
    <n v="5"/>
    <n v="2025"/>
    <n v="12"/>
    <n v="25"/>
    <d v="2025-12-25T00:00:00"/>
    <s v="Q4"/>
    <s v="Q4-2025"/>
    <s v="F"/>
    <n v="2"/>
    <s v="Poor"/>
    <n v="1"/>
    <x v="0"/>
    <n v="100"/>
    <s v="headache"/>
  </r>
  <r>
    <n v="1901"/>
    <n v="23.96"/>
    <x v="0"/>
    <n v="1.82"/>
    <n v="79.37"/>
    <n v="100"/>
    <n v="93"/>
    <s v="Differential Risk"/>
    <n v="1"/>
    <n v="2023"/>
    <n v="12"/>
    <n v="29"/>
    <d v="2023-12-29T00:00:00"/>
    <s v="Q4"/>
    <s v="Q4-2023"/>
    <s v="M"/>
    <n v="1"/>
    <s v="Good"/>
    <n v="1"/>
    <x v="0"/>
    <n v="102"/>
    <s v="tinnitus"/>
  </r>
  <r>
    <n v="1901"/>
    <n v="22.2"/>
    <x v="0"/>
    <n v="1.82"/>
    <n v="73.540000000000006"/>
    <n v="91"/>
    <n v="93"/>
    <s v="Differential Risk"/>
    <n v="2"/>
    <n v="2024"/>
    <n v="6"/>
    <n v="29"/>
    <d v="2024-06-29T00:00:00"/>
    <s v="Q2"/>
    <s v="Q2-2024"/>
    <s v="M"/>
    <n v="0"/>
    <s v="Very Good"/>
    <n v="1"/>
    <x v="0"/>
    <n v="100"/>
    <s v="headache"/>
  </r>
  <r>
    <n v="1901"/>
    <n v="23.75"/>
    <x v="0"/>
    <n v="1.82"/>
    <n v="78.680000000000007"/>
    <n v="86"/>
    <n v="89"/>
    <s v="Differential Risk"/>
    <n v="3"/>
    <n v="2024"/>
    <n v="12"/>
    <n v="28"/>
    <d v="2024-12-28T00:00:00"/>
    <s v="Q4"/>
    <s v="Q4-2024"/>
    <s v="M"/>
    <n v="2"/>
    <s v="Poor"/>
    <n v="1"/>
    <x v="0"/>
    <n v="102"/>
    <s v="tinnitus"/>
  </r>
  <r>
    <n v="1902"/>
    <n v="24.13"/>
    <x v="0"/>
    <n v="1.62"/>
    <n v="63.33"/>
    <n v="104"/>
    <n v="95"/>
    <s v="Differential Risk"/>
    <n v="1"/>
    <n v="2023"/>
    <n v="12"/>
    <n v="29"/>
    <d v="2023-12-29T00:00:00"/>
    <s v="Q4"/>
    <s v="Q4-2023"/>
    <s v="F"/>
    <n v="2"/>
    <s v="Poor"/>
    <n v="2"/>
    <x v="1"/>
    <n v="100"/>
    <s v="headache"/>
  </r>
  <r>
    <n v="1902"/>
    <n v="27.3"/>
    <x v="1"/>
    <n v="1.62"/>
    <n v="71.650000000000006"/>
    <n v="103"/>
    <n v="94"/>
    <s v="Differential Risk"/>
    <n v="2"/>
    <n v="2024"/>
    <n v="6"/>
    <n v="29"/>
    <d v="2024-06-29T00:00:00"/>
    <s v="Q2"/>
    <s v="Q2-2024"/>
    <s v="F"/>
    <n v="1"/>
    <s v="Good"/>
    <n v="1"/>
    <x v="0"/>
    <n v="100"/>
    <s v="headache"/>
  </r>
  <r>
    <n v="1902"/>
    <n v="26.41"/>
    <x v="1"/>
    <n v="1.62"/>
    <n v="69.319999999999993"/>
    <n v="106"/>
    <n v="88"/>
    <s v="Differential Risk"/>
    <n v="3"/>
    <n v="2024"/>
    <n v="12"/>
    <n v="28"/>
    <d v="2024-12-28T00:00:00"/>
    <s v="Q4"/>
    <s v="Q4-2024"/>
    <s v="F"/>
    <n v="1"/>
    <s v="Good"/>
    <n v="1"/>
    <x v="0"/>
    <n v="100"/>
    <s v="headache"/>
  </r>
  <r>
    <n v="1902"/>
    <n v="27.46"/>
    <x v="1"/>
    <n v="1.62"/>
    <n v="72.06"/>
    <n v="104"/>
    <n v="92"/>
    <s v="Differential Risk"/>
    <n v="4"/>
    <n v="2025"/>
    <n v="6"/>
    <n v="29"/>
    <d v="2025-06-29T00:00:00"/>
    <s v="Q2"/>
    <s v="Q2-2025"/>
    <s v="F"/>
    <n v="2"/>
    <s v="Poor"/>
    <n v="0"/>
    <x v="2"/>
    <n v="105"/>
    <s v="abdominal pain"/>
  </r>
  <r>
    <n v="1903"/>
    <n v="20.079999999999998"/>
    <x v="0"/>
    <n v="1.62"/>
    <n v="52.69"/>
    <n v="148"/>
    <n v="106"/>
    <s v="High Risk"/>
    <n v="1"/>
    <n v="2023"/>
    <n v="12"/>
    <n v="30"/>
    <d v="2023-12-30T00:00:00"/>
    <s v="Q4"/>
    <s v="Q4-2023"/>
    <s v="F"/>
    <n v="3"/>
    <s v="Very Poor"/>
    <n v="2"/>
    <x v="1"/>
    <n v="101"/>
    <s v="nausea"/>
  </r>
  <r>
    <n v="1903"/>
    <n v="21.61"/>
    <x v="0"/>
    <n v="1.62"/>
    <n v="56.72"/>
    <n v="148"/>
    <n v="109"/>
    <s v="High Risk"/>
    <n v="2"/>
    <n v="2024"/>
    <n v="6"/>
    <n v="30"/>
    <d v="2024-06-30T00:00:00"/>
    <s v="Q2"/>
    <s v="Q2-2024"/>
    <s v="F"/>
    <n v="2"/>
    <s v="Poor"/>
    <n v="2"/>
    <x v="1"/>
    <n v="104"/>
    <s v="itching"/>
  </r>
  <r>
    <n v="1903"/>
    <n v="20.68"/>
    <x v="0"/>
    <n v="1.62"/>
    <n v="54.28"/>
    <n v="148"/>
    <n v="109"/>
    <s v="High Risk"/>
    <n v="3"/>
    <n v="2024"/>
    <n v="12"/>
    <n v="29"/>
    <d v="2024-12-29T00:00:00"/>
    <s v="Q4"/>
    <s v="Q4-2024"/>
    <s v="F"/>
    <n v="2"/>
    <s v="Poor"/>
    <n v="2"/>
    <x v="1"/>
    <n v="100"/>
    <s v="headache"/>
  </r>
  <r>
    <n v="1904"/>
    <n v="23.52"/>
    <x v="0"/>
    <n v="1.62"/>
    <n v="61.73"/>
    <n v="99"/>
    <n v="102"/>
    <s v="Differential Risk"/>
    <n v="1"/>
    <n v="2024"/>
    <n v="1"/>
    <n v="1"/>
    <d v="2024-01-01T00:00:00"/>
    <s v="Q1"/>
    <s v="Q1-2024"/>
    <s v="F"/>
    <n v="1"/>
    <s v="Good"/>
    <n v="0"/>
    <x v="2"/>
    <n v="105"/>
    <s v="abdominal pain"/>
  </r>
  <r>
    <n v="1904"/>
    <n v="23.89"/>
    <x v="0"/>
    <n v="1.62"/>
    <n v="62.7"/>
    <n v="113"/>
    <n v="102"/>
    <s v="Differential Risk"/>
    <n v="2"/>
    <n v="2024"/>
    <n v="7"/>
    <n v="2"/>
    <d v="2024-07-02T00:00:00"/>
    <s v="Q3"/>
    <s v="Q3-2024"/>
    <s v="F"/>
    <n v="1"/>
    <s v="Good"/>
    <n v="1"/>
    <x v="0"/>
    <n v="100"/>
    <s v="headache"/>
  </r>
  <r>
    <n v="1904"/>
    <n v="25.39"/>
    <x v="1"/>
    <n v="1.62"/>
    <n v="66.63"/>
    <n v="113"/>
    <n v="106"/>
    <s v="Differential Risk"/>
    <n v="3"/>
    <n v="2024"/>
    <n v="12"/>
    <n v="31"/>
    <d v="2024-12-31T00:00:00"/>
    <s v="Q4"/>
    <s v="Q4-2024"/>
    <s v="F"/>
    <n v="0"/>
    <s v="Very Good"/>
    <n v="0"/>
    <x v="2"/>
    <n v="109"/>
    <s v="hallucinations"/>
  </r>
  <r>
    <n v="1905"/>
    <n v="30.65"/>
    <x v="2"/>
    <n v="1.62"/>
    <n v="80.44"/>
    <n v="110"/>
    <n v="83"/>
    <s v="Differential Risk"/>
    <n v="1"/>
    <n v="2024"/>
    <n v="1"/>
    <n v="5"/>
    <d v="2024-01-05T00:00:00"/>
    <s v="Q1"/>
    <s v="Q1-2024"/>
    <s v="F"/>
    <n v="3"/>
    <s v="Very Poor"/>
    <n v="1"/>
    <x v="0"/>
    <n v="101"/>
    <s v="nausea"/>
  </r>
  <r>
    <n v="1905"/>
    <n v="28.53"/>
    <x v="1"/>
    <n v="1.62"/>
    <n v="74.86"/>
    <n v="114"/>
    <n v="85"/>
    <s v="Differential Risk"/>
    <n v="2"/>
    <n v="2024"/>
    <n v="7"/>
    <n v="6"/>
    <d v="2024-07-06T00:00:00"/>
    <s v="Q3"/>
    <s v="Q3-2024"/>
    <s v="F"/>
    <n v="1"/>
    <s v="Good"/>
    <n v="0"/>
    <x v="2"/>
    <n v="100"/>
    <s v="headache"/>
  </r>
  <r>
    <n v="1905"/>
    <n v="29.26"/>
    <x v="1"/>
    <n v="1.62"/>
    <n v="76.790000000000006"/>
    <n v="118"/>
    <n v="80"/>
    <s v="Differential Risk"/>
    <n v="3"/>
    <n v="2025"/>
    <n v="1"/>
    <n v="4"/>
    <d v="2025-01-04T00:00:00"/>
    <s v="Q1"/>
    <s v="Q1-2025"/>
    <s v="F"/>
    <n v="2"/>
    <s v="Poor"/>
    <n v="1"/>
    <x v="0"/>
    <n v="100"/>
    <s v="headache"/>
  </r>
  <r>
    <n v="1905"/>
    <n v="28.88"/>
    <x v="1"/>
    <n v="1.62"/>
    <n v="75.8"/>
    <n v="125"/>
    <n v="83"/>
    <s v="Medium Risk"/>
    <n v="4"/>
    <n v="2025"/>
    <n v="7"/>
    <n v="6"/>
    <d v="2025-07-06T00:00:00"/>
    <s v="Q3"/>
    <s v="Q3-2025"/>
    <s v="F"/>
    <n v="2"/>
    <s v="Poor"/>
    <n v="2"/>
    <x v="1"/>
    <n v="100"/>
    <s v="headache"/>
  </r>
  <r>
    <n v="1906"/>
    <n v="27.73"/>
    <x v="1"/>
    <n v="1.82"/>
    <n v="91.86"/>
    <n v="119"/>
    <n v="120"/>
    <s v="Differential Risk"/>
    <n v="1"/>
    <n v="2024"/>
    <n v="1"/>
    <n v="7"/>
    <d v="2024-01-07T00:00:00"/>
    <s v="Q1"/>
    <s v="Q1-2024"/>
    <s v="M"/>
    <n v="0"/>
    <s v="Very Good"/>
    <n v="0"/>
    <x v="2"/>
    <n v="100"/>
    <s v="headache"/>
  </r>
  <r>
    <n v="1906"/>
    <n v="28.84"/>
    <x v="1"/>
    <n v="1.82"/>
    <n v="95.53"/>
    <n v="121"/>
    <n v="120"/>
    <s v="Differential Risk"/>
    <n v="2"/>
    <n v="2024"/>
    <n v="7"/>
    <n v="8"/>
    <d v="2024-07-08T00:00:00"/>
    <s v="Q3"/>
    <s v="Q3-2024"/>
    <s v="M"/>
    <n v="2"/>
    <s v="Poor"/>
    <n v="0"/>
    <x v="2"/>
    <n v="102"/>
    <s v="tinnitus"/>
  </r>
  <r>
    <n v="1906"/>
    <n v="28.47"/>
    <x v="1"/>
    <n v="1.82"/>
    <n v="94.31"/>
    <n v="133"/>
    <n v="120"/>
    <s v="Differential Risk"/>
    <n v="3"/>
    <n v="2025"/>
    <n v="1"/>
    <n v="6"/>
    <d v="2025-01-06T00:00:00"/>
    <s v="Q1"/>
    <s v="Q1-2025"/>
    <s v="M"/>
    <n v="2"/>
    <s v="Poor"/>
    <n v="0"/>
    <x v="2"/>
    <n v="100"/>
    <s v="headache"/>
  </r>
  <r>
    <n v="1906"/>
    <n v="30.62"/>
    <x v="2"/>
    <n v="1.82"/>
    <n v="101.42"/>
    <n v="124"/>
    <n v="121"/>
    <s v="Differential Risk"/>
    <n v="4"/>
    <n v="2025"/>
    <n v="7"/>
    <n v="8"/>
    <d v="2025-07-08T00:00:00"/>
    <s v="Q3"/>
    <s v="Q3-2025"/>
    <s v="M"/>
    <n v="2"/>
    <s v="Poor"/>
    <n v="0"/>
    <x v="2"/>
    <n v="105"/>
    <s v="abdominal pain"/>
  </r>
  <r>
    <n v="1907"/>
    <n v="19.329999999999998"/>
    <x v="0"/>
    <n v="1.62"/>
    <n v="50.72"/>
    <n v="105"/>
    <n v="112"/>
    <s v="Differential Risk"/>
    <n v="1"/>
    <n v="2024"/>
    <n v="1"/>
    <n v="10"/>
    <d v="2024-01-10T00:00:00"/>
    <s v="Q1"/>
    <s v="Q1-2024"/>
    <s v="F"/>
    <n v="2"/>
    <s v="Poor"/>
    <n v="0"/>
    <x v="2"/>
    <n v="100"/>
    <s v="headache"/>
  </r>
  <r>
    <n v="1907"/>
    <n v="19.239999999999998"/>
    <x v="0"/>
    <n v="1.62"/>
    <n v="50.5"/>
    <n v="99"/>
    <n v="106"/>
    <s v="Differential Risk"/>
    <n v="2"/>
    <n v="2024"/>
    <n v="7"/>
    <n v="11"/>
    <d v="2024-07-11T00:00:00"/>
    <s v="Q3"/>
    <s v="Q3-2024"/>
    <s v="F"/>
    <n v="1"/>
    <s v="Good"/>
    <n v="2"/>
    <x v="1"/>
    <n v="106"/>
    <s v="dizziness"/>
  </r>
  <r>
    <n v="1907"/>
    <n v="19.48"/>
    <x v="0"/>
    <n v="1.62"/>
    <n v="51.12"/>
    <n v="92"/>
    <n v="105"/>
    <s v="Differential Risk"/>
    <n v="3"/>
    <n v="2025"/>
    <n v="1"/>
    <n v="9"/>
    <d v="2025-01-09T00:00:00"/>
    <s v="Q1"/>
    <s v="Q1-2025"/>
    <s v="F"/>
    <n v="0"/>
    <s v="Very Good"/>
    <n v="1"/>
    <x v="0"/>
    <n v="100"/>
    <s v="headache"/>
  </r>
  <r>
    <n v="1907"/>
    <n v="20.74"/>
    <x v="0"/>
    <n v="1.62"/>
    <n v="54.44"/>
    <n v="97"/>
    <n v="110"/>
    <s v="Differential Risk"/>
    <n v="4"/>
    <n v="2025"/>
    <n v="7"/>
    <n v="11"/>
    <d v="2025-07-11T00:00:00"/>
    <s v="Q3"/>
    <s v="Q3-2025"/>
    <s v="F"/>
    <n v="1"/>
    <s v="Good"/>
    <n v="2"/>
    <x v="1"/>
    <n v="101"/>
    <s v="nausea"/>
  </r>
  <r>
    <n v="1907"/>
    <n v="23.11"/>
    <x v="0"/>
    <n v="1.62"/>
    <n v="60.65"/>
    <n v="103"/>
    <n v="106"/>
    <s v="Differential Risk"/>
    <n v="5"/>
    <n v="2026"/>
    <n v="1"/>
    <n v="9"/>
    <d v="2026-01-09T00:00:00"/>
    <s v="Q1"/>
    <s v="Q1-2026"/>
    <s v="F"/>
    <n v="2"/>
    <s v="Poor"/>
    <n v="1"/>
    <x v="0"/>
    <n v="104"/>
    <s v="itching"/>
  </r>
  <r>
    <n v="1907"/>
    <n v="22.88"/>
    <x v="0"/>
    <n v="1.62"/>
    <n v="60.04"/>
    <n v="102"/>
    <n v="103"/>
    <s v="Differential Risk"/>
    <n v="6"/>
    <n v="2026"/>
    <n v="7"/>
    <n v="11"/>
    <d v="2026-07-11T00:00:00"/>
    <s v="Q3"/>
    <s v="Q3-2026"/>
    <s v="F"/>
    <n v="1"/>
    <s v="Good"/>
    <n v="2"/>
    <x v="1"/>
    <n v="108"/>
    <s v="palpitations"/>
  </r>
  <r>
    <n v="1908"/>
    <n v="25.5"/>
    <x v="1"/>
    <n v="1.62"/>
    <n v="66.92"/>
    <n v="104"/>
    <n v="98"/>
    <s v="Differential Risk"/>
    <n v="1"/>
    <n v="2024"/>
    <n v="1"/>
    <n v="14"/>
    <d v="2024-01-14T00:00:00"/>
    <s v="Q1"/>
    <s v="Q1-2024"/>
    <s v="F"/>
    <n v="1"/>
    <s v="Good"/>
    <n v="2"/>
    <x v="1"/>
    <n v="102"/>
    <s v="tinnitus"/>
  </r>
  <r>
    <n v="1908"/>
    <n v="24.27"/>
    <x v="0"/>
    <n v="1.62"/>
    <n v="63.71"/>
    <n v="104"/>
    <n v="99"/>
    <s v="Differential Risk"/>
    <n v="2"/>
    <n v="2024"/>
    <n v="7"/>
    <n v="15"/>
    <d v="2024-07-15T00:00:00"/>
    <s v="Q3"/>
    <s v="Q3-2024"/>
    <s v="F"/>
    <n v="1"/>
    <s v="Good"/>
    <n v="2"/>
    <x v="1"/>
    <n v="104"/>
    <s v="itching"/>
  </r>
  <r>
    <n v="1908"/>
    <n v="25.34"/>
    <x v="1"/>
    <n v="1.62"/>
    <n v="66.5"/>
    <n v="99"/>
    <n v="94"/>
    <s v="Differential Risk"/>
    <n v="3"/>
    <n v="2025"/>
    <n v="1"/>
    <n v="13"/>
    <d v="2025-01-13T00:00:00"/>
    <s v="Q1"/>
    <s v="Q1-2025"/>
    <s v="F"/>
    <n v="2"/>
    <s v="Poor"/>
    <n v="0"/>
    <x v="2"/>
    <n v="105"/>
    <s v="abdominal pain"/>
  </r>
  <r>
    <n v="1909"/>
    <n v="24.18"/>
    <x v="0"/>
    <n v="1.82"/>
    <n v="80.09"/>
    <n v="138"/>
    <n v="123"/>
    <s v="High Risk"/>
    <n v="1"/>
    <n v="2024"/>
    <n v="1"/>
    <n v="16"/>
    <d v="2024-01-16T00:00:00"/>
    <s v="Q1"/>
    <s v="Q1-2024"/>
    <s v="M"/>
    <n v="2"/>
    <s v="Poor"/>
    <n v="1"/>
    <x v="0"/>
    <n v="103"/>
    <s v="vomiting"/>
  </r>
  <r>
    <n v="1909"/>
    <n v="25.67"/>
    <x v="1"/>
    <n v="1.82"/>
    <n v="85.03"/>
    <n v="142"/>
    <n v="124"/>
    <s v="High Risk"/>
    <n v="2"/>
    <n v="2024"/>
    <n v="7"/>
    <n v="17"/>
    <d v="2024-07-17T00:00:00"/>
    <s v="Q3"/>
    <s v="Q3-2024"/>
    <s v="M"/>
    <n v="2"/>
    <s v="Poor"/>
    <n v="0"/>
    <x v="2"/>
    <n v="108"/>
    <s v="palpitations"/>
  </r>
  <r>
    <n v="1909"/>
    <n v="25.1"/>
    <x v="1"/>
    <n v="1.82"/>
    <n v="83.13"/>
    <n v="145"/>
    <n v="135"/>
    <s v="High Risk"/>
    <n v="3"/>
    <n v="2025"/>
    <n v="1"/>
    <n v="15"/>
    <d v="2025-01-15T00:00:00"/>
    <s v="Q1"/>
    <s v="Q1-2025"/>
    <s v="M"/>
    <n v="3"/>
    <s v="Very Poor"/>
    <n v="1"/>
    <x v="0"/>
    <n v="100"/>
    <s v="headache"/>
  </r>
  <r>
    <n v="1909"/>
    <n v="28.15"/>
    <x v="1"/>
    <n v="1.82"/>
    <n v="93.23"/>
    <n v="146"/>
    <n v="138"/>
    <s v="High Risk"/>
    <n v="4"/>
    <n v="2025"/>
    <n v="7"/>
    <n v="17"/>
    <d v="2025-07-17T00:00:00"/>
    <s v="Q3"/>
    <s v="Q3-2025"/>
    <s v="M"/>
    <n v="0"/>
    <s v="Very Good"/>
    <n v="2"/>
    <x v="1"/>
    <n v="105"/>
    <s v="abdominal pain"/>
  </r>
  <r>
    <n v="1910"/>
    <n v="30.23"/>
    <x v="2"/>
    <n v="1.82"/>
    <n v="100.12"/>
    <n v="144"/>
    <n v="133"/>
    <s v="High Risk"/>
    <n v="1"/>
    <n v="2024"/>
    <n v="1"/>
    <n v="18"/>
    <d v="2024-01-18T00:00:00"/>
    <s v="Q1"/>
    <s v="Q1-2024"/>
    <s v="M"/>
    <n v="3"/>
    <s v="Very Poor"/>
    <n v="0"/>
    <x v="2"/>
    <n v="100"/>
    <s v="headache"/>
  </r>
  <r>
    <n v="1910"/>
    <n v="30.76"/>
    <x v="2"/>
    <n v="1.82"/>
    <n v="101.88"/>
    <n v="144"/>
    <n v="140"/>
    <s v="High Risk"/>
    <n v="2"/>
    <n v="2024"/>
    <n v="7"/>
    <n v="19"/>
    <d v="2024-07-19T00:00:00"/>
    <s v="Q3"/>
    <s v="Q3-2024"/>
    <s v="M"/>
    <n v="3"/>
    <s v="Very Poor"/>
    <n v="0"/>
    <x v="2"/>
    <n v="100"/>
    <s v="headache"/>
  </r>
  <r>
    <n v="1910"/>
    <n v="32.82"/>
    <x v="2"/>
    <n v="1.82"/>
    <n v="108.7"/>
    <n v="146"/>
    <n v="137"/>
    <s v="High Risk"/>
    <n v="3"/>
    <n v="2025"/>
    <n v="1"/>
    <n v="17"/>
    <d v="2025-01-17T00:00:00"/>
    <s v="Q1"/>
    <s v="Q1-2025"/>
    <s v="M"/>
    <n v="3"/>
    <s v="Very Poor"/>
    <n v="1"/>
    <x v="0"/>
    <n v="100"/>
    <s v="headache"/>
  </r>
  <r>
    <n v="1911"/>
    <n v="24.49"/>
    <x v="0"/>
    <n v="1.62"/>
    <n v="64.28"/>
    <n v="119"/>
    <n v="113"/>
    <s v="Differential Risk"/>
    <n v="1"/>
    <n v="2024"/>
    <n v="1"/>
    <n v="18"/>
    <d v="2024-01-18T00:00:00"/>
    <s v="Q1"/>
    <s v="Q1-2024"/>
    <s v="F"/>
    <n v="3"/>
    <s v="Very Poor"/>
    <n v="2"/>
    <x v="1"/>
    <n v="106"/>
    <s v="dizziness"/>
  </r>
  <r>
    <n v="1911"/>
    <n v="25.29"/>
    <x v="1"/>
    <n v="1.62"/>
    <n v="66.37"/>
    <n v="115"/>
    <n v="115"/>
    <s v="Differential Risk"/>
    <n v="2"/>
    <n v="2024"/>
    <n v="7"/>
    <n v="19"/>
    <d v="2024-07-19T00:00:00"/>
    <s v="Q3"/>
    <s v="Q3-2024"/>
    <s v="F"/>
    <n v="1"/>
    <s v="Good"/>
    <n v="1"/>
    <x v="0"/>
    <n v="100"/>
    <s v="headache"/>
  </r>
  <r>
    <n v="1911"/>
    <n v="21.24"/>
    <x v="0"/>
    <n v="1.62"/>
    <n v="55.75"/>
    <n v="124"/>
    <n v="122"/>
    <s v="Differential Risk"/>
    <n v="3"/>
    <n v="2025"/>
    <n v="1"/>
    <n v="17"/>
    <d v="2025-01-17T00:00:00"/>
    <s v="Q1"/>
    <s v="Q1-2025"/>
    <s v="F"/>
    <n v="0"/>
    <s v="Very Good"/>
    <n v="1"/>
    <x v="0"/>
    <n v="102"/>
    <s v="tinnitus"/>
  </r>
  <r>
    <n v="1911"/>
    <n v="23.57"/>
    <x v="0"/>
    <n v="1.62"/>
    <n v="61.84"/>
    <n v="127"/>
    <n v="127"/>
    <s v="Differential Risk"/>
    <n v="4"/>
    <n v="2025"/>
    <n v="7"/>
    <n v="19"/>
    <d v="2025-07-19T00:00:00"/>
    <s v="Q3"/>
    <s v="Q3-2025"/>
    <s v="F"/>
    <n v="1"/>
    <s v="Good"/>
    <n v="2"/>
    <x v="1"/>
    <n v="100"/>
    <s v="headache"/>
  </r>
  <r>
    <n v="1912"/>
    <n v="21.52"/>
    <x v="0"/>
    <n v="1.62"/>
    <n v="56.47"/>
    <n v="96"/>
    <n v="85"/>
    <s v="Differential Risk"/>
    <n v="1"/>
    <n v="2024"/>
    <n v="1"/>
    <n v="19"/>
    <d v="2024-01-19T00:00:00"/>
    <s v="Q1"/>
    <s v="Q1-2024"/>
    <s v="F"/>
    <n v="1"/>
    <s v="Good"/>
    <n v="1"/>
    <x v="0"/>
    <n v="107"/>
    <s v="skin rash"/>
  </r>
  <r>
    <n v="1912"/>
    <n v="19.190000000000001"/>
    <x v="0"/>
    <n v="1.62"/>
    <n v="50.37"/>
    <n v="105"/>
    <n v="83"/>
    <s v="Differential Risk"/>
    <n v="2"/>
    <n v="2024"/>
    <n v="7"/>
    <n v="20"/>
    <d v="2024-07-20T00:00:00"/>
    <s v="Q3"/>
    <s v="Q3-2024"/>
    <s v="F"/>
    <n v="1"/>
    <s v="Good"/>
    <n v="2"/>
    <x v="1"/>
    <n v="103"/>
    <s v="vomiting"/>
  </r>
  <r>
    <n v="1912"/>
    <n v="19.190000000000001"/>
    <x v="0"/>
    <n v="1.62"/>
    <n v="50.36"/>
    <n v="112"/>
    <n v="84"/>
    <s v="Differential Risk"/>
    <n v="3"/>
    <n v="2025"/>
    <n v="1"/>
    <n v="18"/>
    <d v="2025-01-18T00:00:00"/>
    <s v="Q1"/>
    <s v="Q1-2025"/>
    <s v="F"/>
    <n v="0"/>
    <s v="Very Good"/>
    <n v="0"/>
    <x v="2"/>
    <n v="100"/>
    <s v="headache"/>
  </r>
  <r>
    <n v="1912"/>
    <n v="20.03"/>
    <x v="0"/>
    <n v="1.62"/>
    <n v="52.58"/>
    <n v="109"/>
    <n v="91"/>
    <s v="Differential Risk"/>
    <n v="4"/>
    <n v="2025"/>
    <n v="7"/>
    <n v="20"/>
    <d v="2025-07-20T00:00:00"/>
    <s v="Q3"/>
    <s v="Q3-2025"/>
    <s v="F"/>
    <n v="1"/>
    <s v="Good"/>
    <n v="1"/>
    <x v="0"/>
    <n v="100"/>
    <s v="headache"/>
  </r>
  <r>
    <n v="1913"/>
    <n v="27.2"/>
    <x v="1"/>
    <n v="1.82"/>
    <n v="90.09"/>
    <n v="124"/>
    <n v="116"/>
    <s v="Differential Risk"/>
    <n v="1"/>
    <n v="2024"/>
    <n v="1"/>
    <n v="20"/>
    <d v="2024-01-20T00:00:00"/>
    <s v="Q1"/>
    <s v="Q1-2024"/>
    <s v="M"/>
    <n v="2"/>
    <s v="Poor"/>
    <n v="1"/>
    <x v="0"/>
    <n v="100"/>
    <s v="headache"/>
  </r>
  <r>
    <n v="1913"/>
    <n v="25.39"/>
    <x v="1"/>
    <n v="1.82"/>
    <n v="84.1"/>
    <n v="124"/>
    <n v="112"/>
    <s v="Differential Risk"/>
    <n v="2"/>
    <n v="2024"/>
    <n v="7"/>
    <n v="21"/>
    <d v="2024-07-21T00:00:00"/>
    <s v="Q3"/>
    <s v="Q3-2024"/>
    <s v="M"/>
    <n v="3"/>
    <s v="Very Poor"/>
    <n v="0"/>
    <x v="2"/>
    <n v="104"/>
    <s v="itching"/>
  </r>
  <r>
    <n v="1913"/>
    <n v="26.59"/>
    <x v="1"/>
    <n v="1.82"/>
    <n v="88.07"/>
    <n v="116"/>
    <n v="115"/>
    <s v="Differential Risk"/>
    <n v="3"/>
    <n v="2025"/>
    <n v="1"/>
    <n v="19"/>
    <d v="2025-01-19T00:00:00"/>
    <s v="Q1"/>
    <s v="Q1-2025"/>
    <s v="M"/>
    <n v="1"/>
    <s v="Good"/>
    <n v="1"/>
    <x v="0"/>
    <n v="102"/>
    <s v="tinnitus"/>
  </r>
  <r>
    <n v="1913"/>
    <n v="24.53"/>
    <x v="0"/>
    <n v="1.82"/>
    <n v="81.260000000000005"/>
    <n v="117"/>
    <n v="110"/>
    <s v="Differential Risk"/>
    <n v="4"/>
    <n v="2025"/>
    <n v="7"/>
    <n v="21"/>
    <d v="2025-07-21T00:00:00"/>
    <s v="Q3"/>
    <s v="Q3-2025"/>
    <s v="M"/>
    <n v="1"/>
    <s v="Good"/>
    <n v="2"/>
    <x v="1"/>
    <n v="100"/>
    <s v="headache"/>
  </r>
  <r>
    <n v="1914"/>
    <n v="22.87"/>
    <x v="0"/>
    <n v="1.82"/>
    <n v="75.75"/>
    <n v="102"/>
    <n v="96"/>
    <s v="Differential Risk"/>
    <n v="1"/>
    <n v="2024"/>
    <n v="1"/>
    <n v="22"/>
    <d v="2024-01-22T00:00:00"/>
    <s v="Q1"/>
    <s v="Q1-2024"/>
    <s v="M"/>
    <n v="0"/>
    <s v="Very Good"/>
    <n v="1"/>
    <x v="0"/>
    <n v="106"/>
    <s v="dizziness"/>
  </r>
  <r>
    <n v="1914"/>
    <n v="20.8"/>
    <x v="0"/>
    <n v="1.82"/>
    <n v="68.89"/>
    <n v="100"/>
    <n v="96"/>
    <s v="Differential Risk"/>
    <n v="2"/>
    <n v="2024"/>
    <n v="7"/>
    <n v="23"/>
    <d v="2024-07-23T00:00:00"/>
    <s v="Q3"/>
    <s v="Q3-2024"/>
    <s v="M"/>
    <n v="2"/>
    <s v="Poor"/>
    <n v="1"/>
    <x v="0"/>
    <n v="107"/>
    <s v="skin rash"/>
  </r>
  <r>
    <n v="1914"/>
    <n v="23.05"/>
    <x v="0"/>
    <n v="1.82"/>
    <n v="76.34"/>
    <n v="99"/>
    <n v="96"/>
    <s v="Differential Risk"/>
    <n v="3"/>
    <n v="2025"/>
    <n v="1"/>
    <n v="21"/>
    <d v="2025-01-21T00:00:00"/>
    <s v="Q1"/>
    <s v="Q1-2025"/>
    <s v="M"/>
    <n v="1"/>
    <s v="Good"/>
    <n v="1"/>
    <x v="0"/>
    <n v="109"/>
    <s v="hallucinations"/>
  </r>
  <r>
    <n v="1914"/>
    <n v="22.61"/>
    <x v="0"/>
    <n v="1.82"/>
    <n v="74.89"/>
    <n v="94"/>
    <n v="106"/>
    <s v="Differential Risk"/>
    <n v="4"/>
    <n v="2025"/>
    <n v="7"/>
    <n v="23"/>
    <d v="2025-07-23T00:00:00"/>
    <s v="Q3"/>
    <s v="Q3-2025"/>
    <s v="M"/>
    <n v="2"/>
    <s v="Poor"/>
    <n v="2"/>
    <x v="1"/>
    <n v="100"/>
    <s v="headache"/>
  </r>
  <r>
    <n v="1915"/>
    <n v="18.579999999999998"/>
    <x v="0"/>
    <n v="1.62"/>
    <n v="48.77"/>
    <n v="125"/>
    <n v="113"/>
    <s v="Differential Risk"/>
    <n v="1"/>
    <n v="2024"/>
    <n v="1"/>
    <n v="23"/>
    <d v="2024-01-23T00:00:00"/>
    <s v="Q1"/>
    <s v="Q1-2024"/>
    <s v="F"/>
    <n v="0"/>
    <s v="Very Good"/>
    <n v="2"/>
    <x v="1"/>
    <n v="104"/>
    <s v="itching"/>
  </r>
  <r>
    <n v="1915"/>
    <n v="19.559999999999999"/>
    <x v="0"/>
    <n v="1.62"/>
    <n v="51.33"/>
    <n v="127"/>
    <n v="107"/>
    <s v="Differential Risk"/>
    <n v="2"/>
    <n v="2024"/>
    <n v="7"/>
    <n v="24"/>
    <d v="2024-07-24T00:00:00"/>
    <s v="Q3"/>
    <s v="Q3-2024"/>
    <s v="F"/>
    <n v="2"/>
    <s v="Poor"/>
    <n v="0"/>
    <x v="2"/>
    <n v="103"/>
    <s v="vomiting"/>
  </r>
  <r>
    <n v="1915"/>
    <n v="18.329999999999998"/>
    <x v="3"/>
    <n v="1.62"/>
    <n v="48.09"/>
    <n v="137"/>
    <n v="98"/>
    <s v="High Risk"/>
    <n v="3"/>
    <n v="2025"/>
    <n v="1"/>
    <n v="22"/>
    <d v="2025-01-22T00:00:00"/>
    <s v="Q1"/>
    <s v="Q1-2025"/>
    <s v="F"/>
    <n v="0"/>
    <s v="Very Good"/>
    <n v="0"/>
    <x v="2"/>
    <n v="100"/>
    <s v="headache"/>
  </r>
  <r>
    <n v="1915"/>
    <n v="19.84"/>
    <x v="0"/>
    <n v="1.62"/>
    <n v="52.08"/>
    <n v="133"/>
    <n v="100"/>
    <s v="Differential Risk"/>
    <n v="4"/>
    <n v="2025"/>
    <n v="7"/>
    <n v="24"/>
    <d v="2025-07-24T00:00:00"/>
    <s v="Q3"/>
    <s v="Q3-2025"/>
    <s v="F"/>
    <n v="1"/>
    <s v="Good"/>
    <n v="1"/>
    <x v="0"/>
    <n v="100"/>
    <s v="headache"/>
  </r>
  <r>
    <n v="1915"/>
    <n v="17.510000000000002"/>
    <x v="3"/>
    <n v="1.62"/>
    <n v="45.95"/>
    <n v="133"/>
    <n v="90"/>
    <s v="Differential Risk"/>
    <n v="5"/>
    <n v="2026"/>
    <n v="1"/>
    <n v="22"/>
    <d v="2026-01-22T00:00:00"/>
    <s v="Q1"/>
    <s v="Q1-2026"/>
    <s v="F"/>
    <n v="0"/>
    <s v="Very Good"/>
    <n v="0"/>
    <x v="2"/>
    <n v="101"/>
    <s v="nausea"/>
  </r>
  <r>
    <n v="1916"/>
    <n v="23.33"/>
    <x v="0"/>
    <n v="1.82"/>
    <n v="77.27"/>
    <n v="115"/>
    <n v="101"/>
    <s v="Differential Risk"/>
    <n v="1"/>
    <n v="2024"/>
    <n v="1"/>
    <n v="25"/>
    <d v="2024-01-25T00:00:00"/>
    <s v="Q1"/>
    <s v="Q1-2024"/>
    <s v="M"/>
    <n v="1"/>
    <s v="Good"/>
    <n v="2"/>
    <x v="1"/>
    <n v="100"/>
    <s v="headache"/>
  </r>
  <r>
    <n v="1916"/>
    <n v="25.68"/>
    <x v="1"/>
    <n v="1.82"/>
    <n v="85.06"/>
    <n v="114"/>
    <n v="100"/>
    <s v="Differential Risk"/>
    <n v="2"/>
    <n v="2024"/>
    <n v="7"/>
    <n v="26"/>
    <d v="2024-07-26T00:00:00"/>
    <s v="Q3"/>
    <s v="Q3-2024"/>
    <s v="M"/>
    <n v="2"/>
    <s v="Poor"/>
    <n v="0"/>
    <x v="2"/>
    <n v="100"/>
    <s v="headache"/>
  </r>
  <r>
    <n v="1916"/>
    <n v="26.15"/>
    <x v="1"/>
    <n v="1.82"/>
    <n v="86.62"/>
    <n v="109"/>
    <n v="91"/>
    <s v="Differential Risk"/>
    <n v="3"/>
    <n v="2025"/>
    <n v="1"/>
    <n v="24"/>
    <d v="2025-01-24T00:00:00"/>
    <s v="Q1"/>
    <s v="Q1-2025"/>
    <s v="M"/>
    <n v="2"/>
    <s v="Poor"/>
    <n v="2"/>
    <x v="1"/>
    <n v="100"/>
    <s v="headache"/>
  </r>
  <r>
    <n v="1916"/>
    <n v="25.93"/>
    <x v="1"/>
    <n v="1.82"/>
    <n v="85.89"/>
    <n v="112"/>
    <n v="90"/>
    <s v="Differential Risk"/>
    <n v="4"/>
    <n v="2025"/>
    <n v="7"/>
    <n v="26"/>
    <d v="2025-07-26T00:00:00"/>
    <s v="Q3"/>
    <s v="Q3-2025"/>
    <s v="M"/>
    <n v="0"/>
    <s v="Very Good"/>
    <n v="1"/>
    <x v="0"/>
    <n v="100"/>
    <s v="headache"/>
  </r>
  <r>
    <n v="1916"/>
    <n v="26.95"/>
    <x v="1"/>
    <n v="1.82"/>
    <n v="89.26"/>
    <n v="109"/>
    <n v="96"/>
    <s v="Differential Risk"/>
    <n v="5"/>
    <n v="2026"/>
    <n v="1"/>
    <n v="24"/>
    <d v="2026-01-24T00:00:00"/>
    <s v="Q1"/>
    <s v="Q1-2026"/>
    <s v="M"/>
    <n v="2"/>
    <s v="Poor"/>
    <n v="2"/>
    <x v="1"/>
    <n v="100"/>
    <s v="headache"/>
  </r>
  <r>
    <n v="1917"/>
    <n v="20.58"/>
    <x v="0"/>
    <n v="1.62"/>
    <n v="54.02"/>
    <n v="126"/>
    <n v="84"/>
    <s v="Medium Risk"/>
    <n v="1"/>
    <n v="2024"/>
    <n v="1"/>
    <n v="29"/>
    <d v="2024-01-29T00:00:00"/>
    <s v="Q1"/>
    <s v="Q1-2024"/>
    <s v="F"/>
    <n v="1"/>
    <s v="Good"/>
    <n v="2"/>
    <x v="1"/>
    <n v="100"/>
    <s v="headache"/>
  </r>
  <r>
    <n v="1917"/>
    <n v="19.39"/>
    <x v="0"/>
    <n v="1.62"/>
    <n v="50.88"/>
    <n v="118"/>
    <n v="100"/>
    <s v="Differential Risk"/>
    <n v="2"/>
    <n v="2024"/>
    <n v="7"/>
    <n v="30"/>
    <d v="2024-07-30T00:00:00"/>
    <s v="Q3"/>
    <s v="Q3-2024"/>
    <s v="F"/>
    <n v="2"/>
    <s v="Poor"/>
    <n v="2"/>
    <x v="1"/>
    <n v="100"/>
    <s v="headache"/>
  </r>
  <r>
    <n v="1917"/>
    <n v="20.69"/>
    <x v="0"/>
    <n v="1.62"/>
    <n v="54.31"/>
    <n v="117"/>
    <n v="108"/>
    <s v="Differential Risk"/>
    <n v="3"/>
    <n v="2025"/>
    <n v="1"/>
    <n v="28"/>
    <d v="2025-01-28T00:00:00"/>
    <s v="Q1"/>
    <s v="Q1-2025"/>
    <s v="F"/>
    <n v="1"/>
    <s v="Good"/>
    <n v="1"/>
    <x v="0"/>
    <n v="108"/>
    <s v="palpitations"/>
  </r>
  <r>
    <n v="1917"/>
    <n v="19.170000000000002"/>
    <x v="0"/>
    <n v="1.62"/>
    <n v="50.31"/>
    <n v="121"/>
    <n v="113"/>
    <s v="Differential Risk"/>
    <n v="4"/>
    <n v="2025"/>
    <n v="7"/>
    <n v="30"/>
    <d v="2025-07-30T00:00:00"/>
    <s v="Q3"/>
    <s v="Q3-2025"/>
    <s v="F"/>
    <n v="2"/>
    <s v="Poor"/>
    <n v="1"/>
    <x v="0"/>
    <n v="100"/>
    <s v="headache"/>
  </r>
  <r>
    <n v="1918"/>
    <n v="24.16"/>
    <x v="0"/>
    <n v="1.62"/>
    <n v="63.41"/>
    <n v="117"/>
    <n v="110"/>
    <s v="Differential Risk"/>
    <n v="1"/>
    <n v="2024"/>
    <n v="1"/>
    <n v="29"/>
    <d v="2024-01-29T00:00:00"/>
    <s v="Q1"/>
    <s v="Q1-2024"/>
    <s v="F"/>
    <n v="1"/>
    <s v="Good"/>
    <n v="2"/>
    <x v="1"/>
    <n v="100"/>
    <s v="headache"/>
  </r>
  <r>
    <n v="1918"/>
    <n v="23.61"/>
    <x v="0"/>
    <n v="1.62"/>
    <n v="61.97"/>
    <n v="104"/>
    <n v="110"/>
    <s v="Differential Risk"/>
    <n v="2"/>
    <n v="2024"/>
    <n v="7"/>
    <n v="30"/>
    <d v="2024-07-30T00:00:00"/>
    <s v="Q3"/>
    <s v="Q3-2024"/>
    <s v="F"/>
    <n v="1"/>
    <s v="Good"/>
    <n v="1"/>
    <x v="0"/>
    <n v="100"/>
    <s v="headache"/>
  </r>
  <r>
    <n v="1918"/>
    <n v="25.98"/>
    <x v="1"/>
    <n v="1.62"/>
    <n v="68.17"/>
    <n v="105"/>
    <n v="113"/>
    <s v="Differential Risk"/>
    <n v="3"/>
    <n v="2025"/>
    <n v="1"/>
    <n v="28"/>
    <d v="2025-01-28T00:00:00"/>
    <s v="Q1"/>
    <s v="Q1-2025"/>
    <s v="F"/>
    <n v="2"/>
    <s v="Poor"/>
    <n v="0"/>
    <x v="2"/>
    <n v="100"/>
    <s v="headache"/>
  </r>
  <r>
    <n v="1918"/>
    <n v="26.24"/>
    <x v="1"/>
    <n v="1.62"/>
    <n v="68.87"/>
    <n v="108"/>
    <n v="115"/>
    <s v="Differential Risk"/>
    <n v="4"/>
    <n v="2025"/>
    <n v="7"/>
    <n v="30"/>
    <d v="2025-07-30T00:00:00"/>
    <s v="Q3"/>
    <s v="Q3-2025"/>
    <s v="F"/>
    <n v="2"/>
    <s v="Poor"/>
    <n v="0"/>
    <x v="2"/>
    <n v="109"/>
    <s v="hallucinations"/>
  </r>
  <r>
    <n v="1918"/>
    <n v="25.7"/>
    <x v="1"/>
    <n v="1.62"/>
    <n v="67.44"/>
    <n v="104"/>
    <n v="107"/>
    <s v="Differential Risk"/>
    <n v="5"/>
    <n v="2026"/>
    <n v="1"/>
    <n v="28"/>
    <d v="2026-01-28T00:00:00"/>
    <s v="Q1"/>
    <s v="Q1-2026"/>
    <s v="F"/>
    <n v="1"/>
    <s v="Good"/>
    <n v="1"/>
    <x v="0"/>
    <n v="100"/>
    <s v="headache"/>
  </r>
  <r>
    <n v="1919"/>
    <n v="24.63"/>
    <x v="0"/>
    <n v="1.82"/>
    <n v="81.59"/>
    <n v="134"/>
    <n v="125"/>
    <s v="Differential Risk"/>
    <n v="1"/>
    <n v="2024"/>
    <n v="2"/>
    <n v="2"/>
    <d v="2024-02-02T00:00:00"/>
    <s v="Q1"/>
    <s v="Q1-2024"/>
    <s v="M"/>
    <n v="2"/>
    <s v="Poor"/>
    <n v="2"/>
    <x v="1"/>
    <n v="100"/>
    <s v="headache"/>
  </r>
  <r>
    <n v="1919"/>
    <n v="23.59"/>
    <x v="0"/>
    <n v="1.82"/>
    <n v="78.13"/>
    <n v="133"/>
    <n v="126"/>
    <s v="Differential Risk"/>
    <n v="2"/>
    <n v="2024"/>
    <n v="8"/>
    <n v="3"/>
    <d v="2024-08-03T00:00:00"/>
    <s v="Q3"/>
    <s v="Q3-2024"/>
    <s v="M"/>
    <n v="0"/>
    <s v="Very Good"/>
    <n v="2"/>
    <x v="1"/>
    <n v="108"/>
    <s v="palpitations"/>
  </r>
  <r>
    <n v="1919"/>
    <n v="18.77"/>
    <x v="0"/>
    <n v="1.82"/>
    <n v="62.16"/>
    <n v="130"/>
    <n v="124"/>
    <s v="Differential Risk"/>
    <n v="3"/>
    <n v="2025"/>
    <n v="2"/>
    <n v="1"/>
    <d v="2025-02-01T00:00:00"/>
    <s v="Q1"/>
    <s v="Q1-2025"/>
    <s v="M"/>
    <n v="1"/>
    <s v="Good"/>
    <n v="0"/>
    <x v="2"/>
    <n v="100"/>
    <s v="headache"/>
  </r>
  <r>
    <n v="1919"/>
    <n v="15.98"/>
    <x v="3"/>
    <n v="1.82"/>
    <n v="52.93"/>
    <n v="131"/>
    <n v="123"/>
    <s v="Differential Risk"/>
    <n v="4"/>
    <n v="2025"/>
    <n v="8"/>
    <n v="3"/>
    <d v="2025-08-03T00:00:00"/>
    <s v="Q3"/>
    <s v="Q3-2025"/>
    <s v="M"/>
    <n v="1"/>
    <s v="Good"/>
    <n v="1"/>
    <x v="0"/>
    <n v="109"/>
    <s v="hallucinations"/>
  </r>
  <r>
    <n v="1920"/>
    <n v="24.33"/>
    <x v="0"/>
    <n v="1.82"/>
    <n v="80.599999999999994"/>
    <n v="128"/>
    <n v="103"/>
    <s v="Differential Risk"/>
    <n v="1"/>
    <n v="2024"/>
    <n v="2"/>
    <n v="6"/>
    <d v="2024-02-06T00:00:00"/>
    <s v="Q1"/>
    <s v="Q1-2024"/>
    <s v="M"/>
    <n v="1"/>
    <s v="Good"/>
    <n v="1"/>
    <x v="0"/>
    <n v="108"/>
    <s v="palpitations"/>
  </r>
  <r>
    <n v="1920"/>
    <n v="25.99"/>
    <x v="1"/>
    <n v="1.82"/>
    <n v="86.09"/>
    <n v="115"/>
    <n v="100"/>
    <s v="Differential Risk"/>
    <n v="2"/>
    <n v="2024"/>
    <n v="8"/>
    <n v="7"/>
    <d v="2024-08-07T00:00:00"/>
    <s v="Q3"/>
    <s v="Q3-2024"/>
    <s v="M"/>
    <n v="3"/>
    <s v="Very Poor"/>
    <n v="1"/>
    <x v="0"/>
    <n v="106"/>
    <s v="dizziness"/>
  </r>
  <r>
    <n v="1920"/>
    <n v="31"/>
    <x v="2"/>
    <n v="1.82"/>
    <n v="102.7"/>
    <n v="113"/>
    <n v="105"/>
    <s v="Differential Risk"/>
    <n v="3"/>
    <n v="2025"/>
    <n v="2"/>
    <n v="5"/>
    <d v="2025-02-05T00:00:00"/>
    <s v="Q1"/>
    <s v="Q1-2025"/>
    <s v="M"/>
    <n v="3"/>
    <s v="Very Poor"/>
    <n v="0"/>
    <x v="2"/>
    <n v="100"/>
    <s v="headache"/>
  </r>
  <r>
    <n v="1920"/>
    <n v="30.79"/>
    <x v="2"/>
    <n v="1.82"/>
    <n v="101.97"/>
    <n v="115"/>
    <n v="107"/>
    <s v="Differential Risk"/>
    <n v="4"/>
    <n v="2025"/>
    <n v="8"/>
    <n v="7"/>
    <d v="2025-08-07T00:00:00"/>
    <s v="Q3"/>
    <s v="Q3-2025"/>
    <s v="M"/>
    <n v="3"/>
    <s v="Very Poor"/>
    <n v="0"/>
    <x v="2"/>
    <n v="100"/>
    <s v="headache"/>
  </r>
  <r>
    <n v="1921"/>
    <n v="17.86"/>
    <x v="3"/>
    <n v="1.62"/>
    <n v="46.88"/>
    <n v="119"/>
    <n v="114"/>
    <s v="Differential Risk"/>
    <n v="1"/>
    <n v="2024"/>
    <n v="2"/>
    <n v="6"/>
    <d v="2024-02-06T00:00:00"/>
    <s v="Q1"/>
    <s v="Q1-2024"/>
    <s v="F"/>
    <n v="1"/>
    <s v="Good"/>
    <n v="0"/>
    <x v="2"/>
    <n v="108"/>
    <s v="palpitations"/>
  </r>
  <r>
    <n v="1921"/>
    <n v="20.64"/>
    <x v="0"/>
    <n v="1.62"/>
    <n v="54.16"/>
    <n v="113"/>
    <n v="109"/>
    <s v="Differential Risk"/>
    <n v="2"/>
    <n v="2024"/>
    <n v="8"/>
    <n v="7"/>
    <d v="2024-08-07T00:00:00"/>
    <s v="Q3"/>
    <s v="Q3-2024"/>
    <s v="F"/>
    <n v="2"/>
    <s v="Poor"/>
    <n v="0"/>
    <x v="2"/>
    <n v="105"/>
    <s v="abdominal pain"/>
  </r>
  <r>
    <n v="1921"/>
    <n v="18.920000000000002"/>
    <x v="0"/>
    <n v="1.62"/>
    <n v="49.65"/>
    <n v="106"/>
    <n v="105"/>
    <s v="Differential Risk"/>
    <n v="3"/>
    <n v="2025"/>
    <n v="2"/>
    <n v="5"/>
    <d v="2025-02-05T00:00:00"/>
    <s v="Q1"/>
    <s v="Q1-2025"/>
    <s v="F"/>
    <n v="1"/>
    <s v="Good"/>
    <n v="2"/>
    <x v="1"/>
    <n v="105"/>
    <s v="abdominal pain"/>
  </r>
  <r>
    <n v="1921"/>
    <n v="17.71"/>
    <x v="3"/>
    <n v="1.62"/>
    <n v="46.48"/>
    <n v="105"/>
    <n v="106"/>
    <s v="Differential Risk"/>
    <n v="4"/>
    <n v="2025"/>
    <n v="8"/>
    <n v="7"/>
    <d v="2025-08-07T00:00:00"/>
    <s v="Q3"/>
    <s v="Q3-2025"/>
    <s v="F"/>
    <n v="2"/>
    <s v="Poor"/>
    <n v="2"/>
    <x v="1"/>
    <n v="102"/>
    <s v="tinnitus"/>
  </r>
  <r>
    <n v="1922"/>
    <n v="22.59"/>
    <x v="0"/>
    <n v="1.82"/>
    <n v="74.83"/>
    <n v="133"/>
    <n v="120"/>
    <s v="Differential Risk"/>
    <n v="1"/>
    <n v="2024"/>
    <n v="2"/>
    <n v="7"/>
    <d v="2024-02-07T00:00:00"/>
    <s v="Q1"/>
    <s v="Q1-2024"/>
    <s v="M"/>
    <n v="2"/>
    <s v="Poor"/>
    <n v="1"/>
    <x v="0"/>
    <n v="100"/>
    <s v="headache"/>
  </r>
  <r>
    <n v="1922"/>
    <n v="25.13"/>
    <x v="1"/>
    <n v="1.82"/>
    <n v="83.26"/>
    <n v="131"/>
    <n v="117"/>
    <s v="Differential Risk"/>
    <n v="2"/>
    <n v="2024"/>
    <n v="8"/>
    <n v="8"/>
    <d v="2024-08-08T00:00:00"/>
    <s v="Q3"/>
    <s v="Q3-2024"/>
    <s v="M"/>
    <n v="1"/>
    <s v="Good"/>
    <n v="0"/>
    <x v="2"/>
    <n v="100"/>
    <s v="headache"/>
  </r>
  <r>
    <n v="1922"/>
    <n v="24.76"/>
    <x v="0"/>
    <n v="1.82"/>
    <n v="82.03"/>
    <n v="140"/>
    <n v="116"/>
    <s v="High Risk"/>
    <n v="3"/>
    <n v="2025"/>
    <n v="2"/>
    <n v="6"/>
    <d v="2025-02-06T00:00:00"/>
    <s v="Q1"/>
    <s v="Q1-2025"/>
    <s v="M"/>
    <n v="3"/>
    <s v="Very Poor"/>
    <n v="0"/>
    <x v="2"/>
    <n v="100"/>
    <s v="headache"/>
  </r>
  <r>
    <n v="1922"/>
    <n v="24.54"/>
    <x v="0"/>
    <n v="1.82"/>
    <n v="81.290000000000006"/>
    <n v="148"/>
    <n v="124"/>
    <s v="High Risk"/>
    <n v="4"/>
    <n v="2025"/>
    <n v="8"/>
    <n v="8"/>
    <d v="2025-08-08T00:00:00"/>
    <s v="Q3"/>
    <s v="Q3-2025"/>
    <s v="M"/>
    <n v="3"/>
    <s v="Very Poor"/>
    <n v="1"/>
    <x v="0"/>
    <n v="100"/>
    <s v="headache"/>
  </r>
  <r>
    <n v="1923"/>
    <n v="22.73"/>
    <x v="0"/>
    <n v="1.82"/>
    <n v="75.290000000000006"/>
    <n v="138"/>
    <n v="107"/>
    <s v="High Risk"/>
    <n v="1"/>
    <n v="2024"/>
    <n v="2"/>
    <n v="11"/>
    <d v="2024-02-11T00:00:00"/>
    <s v="Q1"/>
    <s v="Q1-2024"/>
    <s v="M"/>
    <n v="1"/>
    <s v="Good"/>
    <n v="1"/>
    <x v="0"/>
    <n v="100"/>
    <s v="headache"/>
  </r>
  <r>
    <n v="1923"/>
    <n v="24.48"/>
    <x v="0"/>
    <n v="1.82"/>
    <n v="81.09"/>
    <n v="130"/>
    <n v="106"/>
    <s v="Differential Risk"/>
    <n v="2"/>
    <n v="2024"/>
    <n v="8"/>
    <n v="12"/>
    <d v="2024-08-12T00:00:00"/>
    <s v="Q3"/>
    <s v="Q3-2024"/>
    <s v="M"/>
    <n v="2"/>
    <s v="Poor"/>
    <n v="1"/>
    <x v="0"/>
    <n v="109"/>
    <s v="hallucinations"/>
  </r>
  <r>
    <n v="1923"/>
    <n v="21.4"/>
    <x v="0"/>
    <n v="1.82"/>
    <n v="70.87"/>
    <n v="140"/>
    <n v="104"/>
    <s v="High Risk"/>
    <n v="3"/>
    <n v="2025"/>
    <n v="2"/>
    <n v="10"/>
    <d v="2025-02-10T00:00:00"/>
    <s v="Q1"/>
    <s v="Q1-2025"/>
    <s v="M"/>
    <n v="1"/>
    <s v="Good"/>
    <n v="2"/>
    <x v="1"/>
    <n v="104"/>
    <s v="itching"/>
  </r>
  <r>
    <n v="1923"/>
    <n v="21.99"/>
    <x v="0"/>
    <n v="1.82"/>
    <n v="72.83"/>
    <n v="146"/>
    <n v="92"/>
    <s v="High Risk"/>
    <n v="4"/>
    <n v="2025"/>
    <n v="8"/>
    <n v="12"/>
    <d v="2025-08-12T00:00:00"/>
    <s v="Q3"/>
    <s v="Q3-2025"/>
    <s v="M"/>
    <n v="0"/>
    <s v="Very Good"/>
    <n v="2"/>
    <x v="1"/>
    <n v="100"/>
    <s v="headache"/>
  </r>
  <r>
    <n v="1924"/>
    <n v="15.66"/>
    <x v="3"/>
    <n v="1.82"/>
    <n v="51.88"/>
    <n v="123"/>
    <n v="97"/>
    <s v="Differential Risk"/>
    <n v="1"/>
    <n v="2024"/>
    <n v="2"/>
    <n v="12"/>
    <d v="2024-02-12T00:00:00"/>
    <s v="Q1"/>
    <s v="Q1-2024"/>
    <s v="M"/>
    <n v="3"/>
    <s v="Very Poor"/>
    <n v="1"/>
    <x v="0"/>
    <n v="100"/>
    <s v="headache"/>
  </r>
  <r>
    <n v="1924"/>
    <n v="14.87"/>
    <x v="3"/>
    <n v="1.82"/>
    <n v="49.25"/>
    <n v="111"/>
    <n v="103"/>
    <s v="Differential Risk"/>
    <n v="2"/>
    <n v="2024"/>
    <n v="8"/>
    <n v="13"/>
    <d v="2024-08-13T00:00:00"/>
    <s v="Q3"/>
    <s v="Q3-2024"/>
    <s v="M"/>
    <n v="2"/>
    <s v="Poor"/>
    <n v="1"/>
    <x v="0"/>
    <n v="100"/>
    <s v="headache"/>
  </r>
  <r>
    <n v="1924"/>
    <n v="16.41"/>
    <x v="3"/>
    <n v="1.82"/>
    <n v="54.35"/>
    <n v="113"/>
    <n v="103"/>
    <s v="Differential Risk"/>
    <n v="3"/>
    <n v="2025"/>
    <n v="2"/>
    <n v="11"/>
    <d v="2025-02-11T00:00:00"/>
    <s v="Q1"/>
    <s v="Q1-2025"/>
    <s v="M"/>
    <n v="2"/>
    <s v="Poor"/>
    <n v="2"/>
    <x v="1"/>
    <n v="100"/>
    <s v="headache"/>
  </r>
  <r>
    <n v="1924"/>
    <n v="15.07"/>
    <x v="3"/>
    <n v="1.82"/>
    <n v="49.91"/>
    <n v="106"/>
    <n v="103"/>
    <s v="Differential Risk"/>
    <n v="4"/>
    <n v="2025"/>
    <n v="8"/>
    <n v="13"/>
    <d v="2025-08-13T00:00:00"/>
    <s v="Q3"/>
    <s v="Q3-2025"/>
    <s v="M"/>
    <n v="1"/>
    <s v="Good"/>
    <n v="2"/>
    <x v="1"/>
    <n v="103"/>
    <s v="vomiting"/>
  </r>
  <r>
    <n v="1924"/>
    <n v="14.79"/>
    <x v="3"/>
    <n v="1.82"/>
    <n v="48.98"/>
    <n v="105"/>
    <n v="117"/>
    <s v="Differential Risk"/>
    <n v="5"/>
    <n v="2026"/>
    <n v="2"/>
    <n v="11"/>
    <d v="2026-02-11T00:00:00"/>
    <s v="Q1"/>
    <s v="Q1-2026"/>
    <s v="M"/>
    <n v="2"/>
    <s v="Poor"/>
    <n v="1"/>
    <x v="0"/>
    <n v="100"/>
    <s v="headache"/>
  </r>
  <r>
    <n v="1925"/>
    <n v="20.86"/>
    <x v="0"/>
    <n v="1.62"/>
    <n v="54.73"/>
    <n v="113"/>
    <n v="99"/>
    <s v="Differential Risk"/>
    <n v="1"/>
    <n v="2024"/>
    <n v="2"/>
    <n v="16"/>
    <d v="2024-02-16T00:00:00"/>
    <s v="Q1"/>
    <s v="Q1-2024"/>
    <s v="F"/>
    <n v="1"/>
    <s v="Good"/>
    <n v="1"/>
    <x v="0"/>
    <n v="104"/>
    <s v="itching"/>
  </r>
  <r>
    <n v="1925"/>
    <n v="20.28"/>
    <x v="0"/>
    <n v="1.62"/>
    <n v="53.22"/>
    <n v="114"/>
    <n v="92"/>
    <s v="Differential Risk"/>
    <n v="2"/>
    <n v="2024"/>
    <n v="8"/>
    <n v="17"/>
    <d v="2024-08-17T00:00:00"/>
    <s v="Q3"/>
    <s v="Q3-2024"/>
    <s v="F"/>
    <n v="1"/>
    <s v="Good"/>
    <n v="2"/>
    <x v="1"/>
    <n v="100"/>
    <s v="headache"/>
  </r>
  <r>
    <n v="1925"/>
    <n v="19.420000000000002"/>
    <x v="0"/>
    <n v="1.62"/>
    <n v="50.97"/>
    <n v="112"/>
    <n v="94"/>
    <s v="Differential Risk"/>
    <n v="3"/>
    <n v="2025"/>
    <n v="2"/>
    <n v="15"/>
    <d v="2025-02-15T00:00:00"/>
    <s v="Q1"/>
    <s v="Q1-2025"/>
    <s v="F"/>
    <n v="0"/>
    <s v="Very Good"/>
    <n v="1"/>
    <x v="0"/>
    <n v="103"/>
    <s v="vomiting"/>
  </r>
  <r>
    <n v="1925"/>
    <n v="18.88"/>
    <x v="0"/>
    <n v="1.62"/>
    <n v="49.56"/>
    <n v="102"/>
    <n v="87"/>
    <s v="Differential Risk"/>
    <n v="4"/>
    <n v="2025"/>
    <n v="8"/>
    <n v="17"/>
    <d v="2025-08-17T00:00:00"/>
    <s v="Q3"/>
    <s v="Q3-2025"/>
    <s v="F"/>
    <n v="1"/>
    <s v="Good"/>
    <n v="2"/>
    <x v="1"/>
    <n v="101"/>
    <s v="nausea"/>
  </r>
  <r>
    <n v="1925"/>
    <n v="17.71"/>
    <x v="3"/>
    <n v="1.62"/>
    <n v="46.49"/>
    <n v="104"/>
    <n v="87"/>
    <s v="Differential Risk"/>
    <n v="5"/>
    <n v="2026"/>
    <n v="2"/>
    <n v="15"/>
    <d v="2026-02-15T00:00:00"/>
    <s v="Q1"/>
    <s v="Q1-2026"/>
    <s v="F"/>
    <n v="2"/>
    <s v="Poor"/>
    <n v="2"/>
    <x v="1"/>
    <n v="100"/>
    <s v="headache"/>
  </r>
  <r>
    <n v="1926"/>
    <n v="28.41"/>
    <x v="1"/>
    <n v="1.82"/>
    <n v="94.11"/>
    <n v="113"/>
    <n v="116"/>
    <s v="Differential Risk"/>
    <n v="1"/>
    <n v="2024"/>
    <n v="2"/>
    <n v="18"/>
    <d v="2024-02-18T00:00:00"/>
    <s v="Q1"/>
    <s v="Q1-2024"/>
    <s v="M"/>
    <n v="1"/>
    <s v="Good"/>
    <n v="1"/>
    <x v="0"/>
    <n v="100"/>
    <s v="headache"/>
  </r>
  <r>
    <n v="1926"/>
    <n v="26.37"/>
    <x v="1"/>
    <n v="1.82"/>
    <n v="87.35"/>
    <n v="111"/>
    <n v="113"/>
    <s v="Differential Risk"/>
    <n v="2"/>
    <n v="2024"/>
    <n v="8"/>
    <n v="19"/>
    <d v="2024-08-19T00:00:00"/>
    <s v="Q3"/>
    <s v="Q3-2024"/>
    <s v="M"/>
    <n v="3"/>
    <s v="Very Poor"/>
    <n v="0"/>
    <x v="2"/>
    <n v="100"/>
    <s v="headache"/>
  </r>
  <r>
    <n v="1926"/>
    <n v="25.96"/>
    <x v="1"/>
    <n v="1.82"/>
    <n v="85.98"/>
    <n v="108"/>
    <n v="116"/>
    <s v="Differential Risk"/>
    <n v="3"/>
    <n v="2025"/>
    <n v="2"/>
    <n v="17"/>
    <d v="2025-02-17T00:00:00"/>
    <s v="Q1"/>
    <s v="Q1-2025"/>
    <s v="M"/>
    <n v="2"/>
    <s v="Poor"/>
    <n v="2"/>
    <x v="1"/>
    <n v="101"/>
    <s v="nausea"/>
  </r>
  <r>
    <n v="1926"/>
    <n v="26.03"/>
    <x v="1"/>
    <n v="1.82"/>
    <n v="86.21"/>
    <n v="108"/>
    <n v="119"/>
    <s v="Differential Risk"/>
    <n v="4"/>
    <n v="2025"/>
    <n v="8"/>
    <n v="19"/>
    <d v="2025-08-19T00:00:00"/>
    <s v="Q3"/>
    <s v="Q3-2025"/>
    <s v="M"/>
    <n v="2"/>
    <s v="Poor"/>
    <n v="0"/>
    <x v="2"/>
    <n v="101"/>
    <s v="nausea"/>
  </r>
  <r>
    <n v="1926"/>
    <n v="25.17"/>
    <x v="1"/>
    <n v="1.82"/>
    <n v="83.37"/>
    <n v="109"/>
    <n v="129"/>
    <s v="Differential Risk"/>
    <n v="5"/>
    <n v="2026"/>
    <n v="2"/>
    <n v="17"/>
    <d v="2026-02-17T00:00:00"/>
    <s v="Q1"/>
    <s v="Q1-2026"/>
    <s v="M"/>
    <n v="1"/>
    <s v="Good"/>
    <n v="1"/>
    <x v="0"/>
    <n v="107"/>
    <s v="skin rash"/>
  </r>
  <r>
    <n v="1926"/>
    <n v="23.91"/>
    <x v="0"/>
    <n v="1.82"/>
    <n v="79.2"/>
    <n v="112"/>
    <n v="127"/>
    <s v="Differential Risk"/>
    <n v="6"/>
    <n v="2026"/>
    <n v="8"/>
    <n v="19"/>
    <d v="2026-08-19T00:00:00"/>
    <s v="Q3"/>
    <s v="Q3-2026"/>
    <s v="M"/>
    <n v="2"/>
    <s v="Poor"/>
    <n v="2"/>
    <x v="1"/>
    <n v="108"/>
    <s v="palpitations"/>
  </r>
  <r>
    <n v="1927"/>
    <n v="25.42"/>
    <x v="1"/>
    <n v="1.62"/>
    <n v="66.72"/>
    <n v="134"/>
    <n v="114"/>
    <s v="Differential Risk"/>
    <n v="1"/>
    <n v="2024"/>
    <n v="2"/>
    <n v="18"/>
    <d v="2024-02-18T00:00:00"/>
    <s v="Q1"/>
    <s v="Q1-2024"/>
    <s v="F"/>
    <n v="3"/>
    <s v="Very Poor"/>
    <n v="2"/>
    <x v="1"/>
    <n v="107"/>
    <s v="skin rash"/>
  </r>
  <r>
    <n v="1927"/>
    <n v="28.41"/>
    <x v="1"/>
    <n v="1.62"/>
    <n v="74.55"/>
    <n v="125"/>
    <n v="120"/>
    <s v="Differential Risk"/>
    <n v="2"/>
    <n v="2024"/>
    <n v="8"/>
    <n v="19"/>
    <d v="2024-08-19T00:00:00"/>
    <s v="Q3"/>
    <s v="Q3-2024"/>
    <s v="F"/>
    <n v="1"/>
    <s v="Good"/>
    <n v="1"/>
    <x v="0"/>
    <n v="102"/>
    <s v="tinnitus"/>
  </r>
  <r>
    <n v="1927"/>
    <n v="27.51"/>
    <x v="1"/>
    <n v="1.62"/>
    <n v="72.2"/>
    <n v="118"/>
    <n v="115"/>
    <s v="Differential Risk"/>
    <n v="3"/>
    <n v="2025"/>
    <n v="2"/>
    <n v="17"/>
    <d v="2025-02-17T00:00:00"/>
    <s v="Q1"/>
    <s v="Q1-2025"/>
    <s v="F"/>
    <n v="3"/>
    <s v="Very Poor"/>
    <n v="0"/>
    <x v="2"/>
    <n v="104"/>
    <s v="itching"/>
  </r>
  <r>
    <n v="1927"/>
    <n v="32.53"/>
    <x v="2"/>
    <n v="1.62"/>
    <n v="85.37"/>
    <n v="120"/>
    <n v="126"/>
    <s v="Differential Risk"/>
    <n v="4"/>
    <n v="2025"/>
    <n v="8"/>
    <n v="19"/>
    <d v="2025-08-19T00:00:00"/>
    <s v="Q3"/>
    <s v="Q3-2025"/>
    <s v="F"/>
    <n v="2"/>
    <s v="Poor"/>
    <n v="1"/>
    <x v="0"/>
    <n v="102"/>
    <s v="tinnitus"/>
  </r>
  <r>
    <n v="1927"/>
    <n v="33.159999999999997"/>
    <x v="2"/>
    <n v="1.62"/>
    <n v="87.03"/>
    <n v="127"/>
    <n v="129"/>
    <s v="Differential Risk"/>
    <n v="5"/>
    <n v="2026"/>
    <n v="2"/>
    <n v="17"/>
    <d v="2026-02-17T00:00:00"/>
    <s v="Q1"/>
    <s v="Q1-2026"/>
    <s v="F"/>
    <n v="3"/>
    <s v="Very Poor"/>
    <n v="1"/>
    <x v="0"/>
    <n v="104"/>
    <s v="itching"/>
  </r>
  <r>
    <n v="1928"/>
    <n v="21.32"/>
    <x v="0"/>
    <n v="1.82"/>
    <n v="70.62"/>
    <n v="122"/>
    <n v="108"/>
    <s v="Differential Risk"/>
    <n v="1"/>
    <n v="2024"/>
    <n v="2"/>
    <n v="19"/>
    <d v="2024-02-19T00:00:00"/>
    <s v="Q1"/>
    <s v="Q1-2024"/>
    <s v="M"/>
    <n v="0"/>
    <s v="Very Good"/>
    <n v="2"/>
    <x v="1"/>
    <n v="100"/>
    <s v="headache"/>
  </r>
  <r>
    <n v="1928"/>
    <n v="21.74"/>
    <x v="0"/>
    <n v="1.82"/>
    <n v="72"/>
    <n v="134"/>
    <n v="99"/>
    <s v="Differential Risk"/>
    <n v="2"/>
    <n v="2024"/>
    <n v="8"/>
    <n v="20"/>
    <d v="2024-08-20T00:00:00"/>
    <s v="Q3"/>
    <s v="Q3-2024"/>
    <s v="M"/>
    <n v="2"/>
    <s v="Poor"/>
    <n v="1"/>
    <x v="0"/>
    <n v="102"/>
    <s v="tinnitus"/>
  </r>
  <r>
    <n v="1928"/>
    <n v="22.25"/>
    <x v="0"/>
    <n v="1.82"/>
    <n v="73.69"/>
    <n v="134"/>
    <n v="96"/>
    <s v="Differential Risk"/>
    <n v="3"/>
    <n v="2025"/>
    <n v="2"/>
    <n v="18"/>
    <d v="2025-02-18T00:00:00"/>
    <s v="Q1"/>
    <s v="Q1-2025"/>
    <s v="M"/>
    <n v="1"/>
    <s v="Good"/>
    <n v="2"/>
    <x v="1"/>
    <n v="100"/>
    <s v="headache"/>
  </r>
  <r>
    <n v="1928"/>
    <n v="23.3"/>
    <x v="0"/>
    <n v="1.82"/>
    <n v="77.180000000000007"/>
    <n v="129"/>
    <n v="101"/>
    <s v="Differential Risk"/>
    <n v="4"/>
    <n v="2025"/>
    <n v="8"/>
    <n v="20"/>
    <d v="2025-08-20T00:00:00"/>
    <s v="Q3"/>
    <s v="Q3-2025"/>
    <s v="M"/>
    <n v="1"/>
    <s v="Good"/>
    <n v="2"/>
    <x v="1"/>
    <n v="106"/>
    <s v="dizziness"/>
  </r>
  <r>
    <n v="1929"/>
    <n v="23.85"/>
    <x v="0"/>
    <n v="1.82"/>
    <n v="79"/>
    <n v="109"/>
    <n v="92"/>
    <s v="Differential Risk"/>
    <n v="1"/>
    <n v="2024"/>
    <n v="2"/>
    <n v="21"/>
    <d v="2024-02-21T00:00:00"/>
    <s v="Q1"/>
    <s v="Q1-2024"/>
    <s v="M"/>
    <n v="3"/>
    <s v="Very Poor"/>
    <n v="1"/>
    <x v="0"/>
    <n v="100"/>
    <s v="headache"/>
  </r>
  <r>
    <n v="1929"/>
    <n v="27.33"/>
    <x v="1"/>
    <n v="1.82"/>
    <n v="90.52"/>
    <n v="107"/>
    <n v="89"/>
    <s v="Differential Risk"/>
    <n v="2"/>
    <n v="2024"/>
    <n v="8"/>
    <n v="22"/>
    <d v="2024-08-22T00:00:00"/>
    <s v="Q3"/>
    <s v="Q3-2024"/>
    <s v="M"/>
    <n v="1"/>
    <s v="Good"/>
    <n v="1"/>
    <x v="0"/>
    <n v="100"/>
    <s v="headache"/>
  </r>
  <r>
    <n v="1929"/>
    <n v="27.52"/>
    <x v="1"/>
    <n v="1.82"/>
    <n v="91.17"/>
    <n v="111"/>
    <n v="80"/>
    <s v="Differential Risk"/>
    <n v="3"/>
    <n v="2025"/>
    <n v="2"/>
    <n v="20"/>
    <d v="2025-02-20T00:00:00"/>
    <s v="Q1"/>
    <s v="Q1-2025"/>
    <s v="M"/>
    <n v="1"/>
    <s v="Good"/>
    <n v="0"/>
    <x v="2"/>
    <n v="108"/>
    <s v="palpitations"/>
  </r>
  <r>
    <n v="1929"/>
    <n v="27.03"/>
    <x v="1"/>
    <n v="1.82"/>
    <n v="89.55"/>
    <n v="115"/>
    <n v="80"/>
    <s v="Differential Risk"/>
    <n v="4"/>
    <n v="2025"/>
    <n v="8"/>
    <n v="22"/>
    <d v="2025-08-22T00:00:00"/>
    <s v="Q3"/>
    <s v="Q3-2025"/>
    <s v="M"/>
    <n v="2"/>
    <s v="Poor"/>
    <n v="1"/>
    <x v="0"/>
    <n v="100"/>
    <s v="headache"/>
  </r>
  <r>
    <n v="1930"/>
    <n v="24.02"/>
    <x v="0"/>
    <n v="1.82"/>
    <n v="79.56"/>
    <n v="141"/>
    <n v="122"/>
    <s v="High Risk"/>
    <n v="1"/>
    <n v="2024"/>
    <n v="2"/>
    <n v="21"/>
    <d v="2024-02-21T00:00:00"/>
    <s v="Q1"/>
    <s v="Q1-2024"/>
    <s v="M"/>
    <n v="1"/>
    <s v="Good"/>
    <n v="2"/>
    <x v="1"/>
    <n v="105"/>
    <s v="abdominal pain"/>
  </r>
  <r>
    <n v="1930"/>
    <n v="23.34"/>
    <x v="0"/>
    <n v="1.82"/>
    <n v="77.33"/>
    <n v="143"/>
    <n v="124"/>
    <s v="High Risk"/>
    <n v="2"/>
    <n v="2024"/>
    <n v="8"/>
    <n v="22"/>
    <d v="2024-08-22T00:00:00"/>
    <s v="Q3"/>
    <s v="Q3-2024"/>
    <s v="M"/>
    <n v="0"/>
    <s v="Very Good"/>
    <n v="1"/>
    <x v="0"/>
    <n v="100"/>
    <s v="headache"/>
  </r>
  <r>
    <n v="1930"/>
    <n v="24.43"/>
    <x v="0"/>
    <n v="1.82"/>
    <n v="80.930000000000007"/>
    <n v="135"/>
    <n v="123"/>
    <s v="High Risk"/>
    <n v="3"/>
    <n v="2025"/>
    <n v="2"/>
    <n v="20"/>
    <d v="2025-02-20T00:00:00"/>
    <s v="Q1"/>
    <s v="Q1-2025"/>
    <s v="M"/>
    <n v="0"/>
    <s v="Very Good"/>
    <n v="1"/>
    <x v="0"/>
    <n v="100"/>
    <s v="headache"/>
  </r>
  <r>
    <n v="1930"/>
    <n v="23.4"/>
    <x v="0"/>
    <n v="1.82"/>
    <n v="77.510000000000005"/>
    <n v="133"/>
    <n v="126"/>
    <s v="Differential Risk"/>
    <n v="4"/>
    <n v="2025"/>
    <n v="8"/>
    <n v="22"/>
    <d v="2025-08-22T00:00:00"/>
    <s v="Q3"/>
    <s v="Q3-2025"/>
    <s v="M"/>
    <n v="1"/>
    <s v="Good"/>
    <n v="1"/>
    <x v="0"/>
    <n v="103"/>
    <s v="vomiting"/>
  </r>
  <r>
    <n v="1931"/>
    <n v="19.559999999999999"/>
    <x v="0"/>
    <n v="1.82"/>
    <n v="64.8"/>
    <n v="137"/>
    <n v="118"/>
    <s v="High Risk"/>
    <n v="1"/>
    <n v="2024"/>
    <n v="2"/>
    <n v="23"/>
    <d v="2024-02-23T00:00:00"/>
    <s v="Q1"/>
    <s v="Q1-2024"/>
    <s v="M"/>
    <n v="1"/>
    <s v="Good"/>
    <n v="1"/>
    <x v="0"/>
    <n v="100"/>
    <s v="headache"/>
  </r>
  <r>
    <n v="1931"/>
    <n v="18.39"/>
    <x v="3"/>
    <n v="1.82"/>
    <n v="60.92"/>
    <n v="132"/>
    <n v="122"/>
    <s v="Differential Risk"/>
    <n v="2"/>
    <n v="2024"/>
    <n v="8"/>
    <n v="24"/>
    <d v="2024-08-24T00:00:00"/>
    <s v="Q3"/>
    <s v="Q3-2024"/>
    <s v="M"/>
    <n v="0"/>
    <s v="Very Good"/>
    <n v="1"/>
    <x v="0"/>
    <n v="100"/>
    <s v="headache"/>
  </r>
  <r>
    <n v="1931"/>
    <n v="18.170000000000002"/>
    <x v="3"/>
    <n v="1.82"/>
    <n v="60.19"/>
    <n v="130"/>
    <n v="120"/>
    <s v="Differential Risk"/>
    <n v="3"/>
    <n v="2025"/>
    <n v="2"/>
    <n v="22"/>
    <d v="2025-02-22T00:00:00"/>
    <s v="Q1"/>
    <s v="Q1-2025"/>
    <s v="M"/>
    <n v="1"/>
    <s v="Good"/>
    <n v="2"/>
    <x v="1"/>
    <n v="102"/>
    <s v="tinnitus"/>
  </r>
  <r>
    <n v="1931"/>
    <n v="19.7"/>
    <x v="0"/>
    <n v="1.82"/>
    <n v="65.27"/>
    <n v="136"/>
    <n v="121"/>
    <s v="High Risk"/>
    <n v="4"/>
    <n v="2025"/>
    <n v="8"/>
    <n v="24"/>
    <d v="2025-08-24T00:00:00"/>
    <s v="Q3"/>
    <s v="Q3-2025"/>
    <s v="M"/>
    <n v="1"/>
    <s v="Good"/>
    <n v="1"/>
    <x v="0"/>
    <n v="101"/>
    <s v="nausea"/>
  </r>
  <r>
    <n v="1931"/>
    <n v="20.56"/>
    <x v="0"/>
    <n v="1.82"/>
    <n v="68.11"/>
    <n v="127"/>
    <n v="116"/>
    <s v="Differential Risk"/>
    <n v="5"/>
    <n v="2026"/>
    <n v="2"/>
    <n v="22"/>
    <d v="2026-02-22T00:00:00"/>
    <s v="Q1"/>
    <s v="Q1-2026"/>
    <s v="M"/>
    <n v="1"/>
    <s v="Good"/>
    <n v="2"/>
    <x v="1"/>
    <n v="100"/>
    <s v="headache"/>
  </r>
  <r>
    <n v="1932"/>
    <n v="24.87"/>
    <x v="0"/>
    <n v="1.82"/>
    <n v="82.37"/>
    <n v="133"/>
    <n v="108"/>
    <s v="Differential Risk"/>
    <n v="1"/>
    <n v="2024"/>
    <n v="2"/>
    <n v="24"/>
    <d v="2024-02-24T00:00:00"/>
    <s v="Q1"/>
    <s v="Q1-2024"/>
    <s v="M"/>
    <n v="2"/>
    <s v="Poor"/>
    <n v="1"/>
    <x v="0"/>
    <n v="100"/>
    <s v="headache"/>
  </r>
  <r>
    <n v="1932"/>
    <n v="22.56"/>
    <x v="0"/>
    <n v="1.82"/>
    <n v="74.73"/>
    <n v="133"/>
    <n v="112"/>
    <s v="Differential Risk"/>
    <n v="2"/>
    <n v="2024"/>
    <n v="8"/>
    <n v="25"/>
    <d v="2024-08-25T00:00:00"/>
    <s v="Q3"/>
    <s v="Q3-2024"/>
    <s v="M"/>
    <n v="0"/>
    <s v="Very Good"/>
    <n v="1"/>
    <x v="0"/>
    <n v="100"/>
    <s v="headache"/>
  </r>
  <r>
    <n v="1932"/>
    <n v="26.8"/>
    <x v="1"/>
    <n v="1.82"/>
    <n v="88.79"/>
    <n v="131"/>
    <n v="107"/>
    <s v="Differential Risk"/>
    <n v="3"/>
    <n v="2025"/>
    <n v="2"/>
    <n v="23"/>
    <d v="2025-02-23T00:00:00"/>
    <s v="Q1"/>
    <s v="Q1-2025"/>
    <s v="M"/>
    <n v="2"/>
    <s v="Poor"/>
    <n v="1"/>
    <x v="0"/>
    <n v="100"/>
    <s v="headache"/>
  </r>
  <r>
    <n v="1933"/>
    <n v="18.61"/>
    <x v="0"/>
    <n v="1.62"/>
    <n v="48.84"/>
    <n v="133"/>
    <n v="113"/>
    <s v="Differential Risk"/>
    <n v="1"/>
    <n v="2024"/>
    <n v="2"/>
    <n v="27"/>
    <d v="2024-02-27T00:00:00"/>
    <s v="Q1"/>
    <s v="Q1-2024"/>
    <s v="F"/>
    <n v="1"/>
    <s v="Good"/>
    <n v="2"/>
    <x v="1"/>
    <n v="103"/>
    <s v="vomiting"/>
  </r>
  <r>
    <n v="1933"/>
    <n v="19.66"/>
    <x v="0"/>
    <n v="1.62"/>
    <n v="51.6"/>
    <n v="136"/>
    <n v="116"/>
    <s v="High Risk"/>
    <n v="2"/>
    <n v="2024"/>
    <n v="8"/>
    <n v="28"/>
    <d v="2024-08-28T00:00:00"/>
    <s v="Q3"/>
    <s v="Q3-2024"/>
    <s v="F"/>
    <n v="1"/>
    <s v="Good"/>
    <n v="0"/>
    <x v="2"/>
    <n v="100"/>
    <s v="headache"/>
  </r>
  <r>
    <n v="1933"/>
    <n v="21.03"/>
    <x v="0"/>
    <n v="1.62"/>
    <n v="55.18"/>
    <n v="130"/>
    <n v="117"/>
    <s v="Differential Risk"/>
    <n v="3"/>
    <n v="2025"/>
    <n v="2"/>
    <n v="26"/>
    <d v="2025-02-26T00:00:00"/>
    <s v="Q1"/>
    <s v="Q1-2025"/>
    <s v="F"/>
    <n v="1"/>
    <s v="Good"/>
    <n v="2"/>
    <x v="1"/>
    <n v="108"/>
    <s v="palpitations"/>
  </r>
  <r>
    <n v="1933"/>
    <n v="20.57"/>
    <x v="0"/>
    <n v="1.62"/>
    <n v="53.99"/>
    <n v="119"/>
    <n v="128"/>
    <s v="Differential Risk"/>
    <n v="4"/>
    <n v="2025"/>
    <n v="8"/>
    <n v="28"/>
    <d v="2025-08-28T00:00:00"/>
    <s v="Q3"/>
    <s v="Q3-2025"/>
    <s v="F"/>
    <n v="1"/>
    <s v="Good"/>
    <n v="2"/>
    <x v="1"/>
    <n v="101"/>
    <s v="nausea"/>
  </r>
  <r>
    <n v="1933"/>
    <n v="19.47"/>
    <x v="0"/>
    <n v="1.62"/>
    <n v="51.11"/>
    <n v="123"/>
    <n v="121"/>
    <s v="Differential Risk"/>
    <n v="5"/>
    <n v="2026"/>
    <n v="2"/>
    <n v="26"/>
    <d v="2026-02-26T00:00:00"/>
    <s v="Q1"/>
    <s v="Q1-2026"/>
    <s v="F"/>
    <n v="1"/>
    <s v="Good"/>
    <n v="2"/>
    <x v="1"/>
    <n v="103"/>
    <s v="vomiting"/>
  </r>
  <r>
    <n v="1934"/>
    <n v="23.23"/>
    <x v="0"/>
    <n v="1.62"/>
    <n v="60.96"/>
    <n v="106"/>
    <n v="90"/>
    <s v="Differential Risk"/>
    <n v="1"/>
    <n v="2024"/>
    <n v="2"/>
    <n v="28"/>
    <d v="2024-02-28T00:00:00"/>
    <s v="Q1"/>
    <s v="Q1-2024"/>
    <s v="F"/>
    <n v="1"/>
    <s v="Good"/>
    <n v="1"/>
    <x v="0"/>
    <n v="100"/>
    <s v="headache"/>
  </r>
  <r>
    <n v="1934"/>
    <n v="23.63"/>
    <x v="0"/>
    <n v="1.62"/>
    <n v="62.02"/>
    <n v="98"/>
    <n v="86"/>
    <s v="Differential Risk"/>
    <n v="2"/>
    <n v="2024"/>
    <n v="8"/>
    <n v="29"/>
    <d v="2024-08-29T00:00:00"/>
    <s v="Q3"/>
    <s v="Q3-2024"/>
    <s v="F"/>
    <n v="1"/>
    <s v="Good"/>
    <n v="1"/>
    <x v="0"/>
    <n v="100"/>
    <s v="headache"/>
  </r>
  <r>
    <n v="1934"/>
    <n v="20.69"/>
    <x v="0"/>
    <n v="1.62"/>
    <n v="54.31"/>
    <n v="95"/>
    <n v="86"/>
    <s v="Differential Risk"/>
    <n v="3"/>
    <n v="2025"/>
    <n v="2"/>
    <n v="27"/>
    <d v="2025-02-27T00:00:00"/>
    <s v="Q1"/>
    <s v="Q1-2025"/>
    <s v="F"/>
    <n v="1"/>
    <s v="Good"/>
    <n v="1"/>
    <x v="0"/>
    <n v="107"/>
    <s v="skin rash"/>
  </r>
  <r>
    <n v="1934"/>
    <n v="21.68"/>
    <x v="0"/>
    <n v="1.62"/>
    <n v="56.91"/>
    <n v="92"/>
    <n v="89"/>
    <s v="Differential Risk"/>
    <n v="4"/>
    <n v="2025"/>
    <n v="8"/>
    <n v="29"/>
    <d v="2025-08-29T00:00:00"/>
    <s v="Q3"/>
    <s v="Q3-2025"/>
    <s v="F"/>
    <n v="1"/>
    <s v="Good"/>
    <n v="1"/>
    <x v="0"/>
    <n v="105"/>
    <s v="abdominal pain"/>
  </r>
  <r>
    <n v="1935"/>
    <n v="22.25"/>
    <x v="0"/>
    <n v="1.62"/>
    <n v="58.4"/>
    <n v="116"/>
    <n v="107"/>
    <s v="Differential Risk"/>
    <n v="1"/>
    <n v="2024"/>
    <n v="3"/>
    <n v="3"/>
    <d v="2024-03-03T00:00:00"/>
    <s v="Q1"/>
    <s v="Q1-2024"/>
    <s v="F"/>
    <n v="2"/>
    <s v="Poor"/>
    <n v="1"/>
    <x v="0"/>
    <n v="100"/>
    <s v="headache"/>
  </r>
  <r>
    <n v="1935"/>
    <n v="23.69"/>
    <x v="0"/>
    <n v="1.62"/>
    <n v="62.18"/>
    <n v="119"/>
    <n v="111"/>
    <s v="Differential Risk"/>
    <n v="2"/>
    <n v="2024"/>
    <n v="9"/>
    <n v="2"/>
    <d v="2024-09-02T00:00:00"/>
    <s v="Q3"/>
    <s v="Q3-2024"/>
    <s v="F"/>
    <n v="1"/>
    <s v="Good"/>
    <n v="2"/>
    <x v="1"/>
    <n v="102"/>
    <s v="tinnitus"/>
  </r>
  <r>
    <n v="1935"/>
    <n v="26.89"/>
    <x v="1"/>
    <n v="1.62"/>
    <n v="70.569999999999993"/>
    <n v="124"/>
    <n v="115"/>
    <s v="Differential Risk"/>
    <n v="3"/>
    <n v="2025"/>
    <n v="3"/>
    <n v="3"/>
    <d v="2025-03-03T00:00:00"/>
    <s v="Q1"/>
    <s v="Q1-2025"/>
    <s v="F"/>
    <n v="2"/>
    <s v="Poor"/>
    <n v="0"/>
    <x v="2"/>
    <n v="106"/>
    <s v="dizziness"/>
  </r>
  <r>
    <n v="1935"/>
    <n v="31.27"/>
    <x v="2"/>
    <n v="1.62"/>
    <n v="82.07"/>
    <n v="116"/>
    <n v="115"/>
    <s v="Differential Risk"/>
    <n v="4"/>
    <n v="2025"/>
    <n v="9"/>
    <n v="2"/>
    <d v="2025-09-02T00:00:00"/>
    <s v="Q3"/>
    <s v="Q3-2025"/>
    <s v="F"/>
    <n v="3"/>
    <s v="Very Poor"/>
    <n v="0"/>
    <x v="2"/>
    <n v="104"/>
    <s v="itching"/>
  </r>
  <r>
    <n v="1936"/>
    <n v="22.01"/>
    <x v="0"/>
    <n v="1.62"/>
    <n v="57.75"/>
    <n v="117"/>
    <n v="105"/>
    <s v="Differential Risk"/>
    <n v="1"/>
    <n v="2024"/>
    <n v="3"/>
    <n v="5"/>
    <d v="2024-03-05T00:00:00"/>
    <s v="Q1"/>
    <s v="Q1-2024"/>
    <s v="F"/>
    <n v="1"/>
    <s v="Good"/>
    <n v="2"/>
    <x v="1"/>
    <n v="104"/>
    <s v="itching"/>
  </r>
  <r>
    <n v="1936"/>
    <n v="17.61"/>
    <x v="3"/>
    <n v="1.62"/>
    <n v="46.22"/>
    <n v="120"/>
    <n v="104"/>
    <s v="Differential Risk"/>
    <n v="2"/>
    <n v="2024"/>
    <n v="9"/>
    <n v="4"/>
    <d v="2024-09-04T00:00:00"/>
    <s v="Q3"/>
    <s v="Q3-2024"/>
    <s v="F"/>
    <n v="2"/>
    <s v="Poor"/>
    <n v="1"/>
    <x v="0"/>
    <n v="107"/>
    <s v="skin rash"/>
  </r>
  <r>
    <n v="1936"/>
    <n v="18.25"/>
    <x v="3"/>
    <n v="1.62"/>
    <n v="47.89"/>
    <n v="121"/>
    <n v="108"/>
    <s v="Differential Risk"/>
    <n v="3"/>
    <n v="2025"/>
    <n v="3"/>
    <n v="5"/>
    <d v="2025-03-05T00:00:00"/>
    <s v="Q1"/>
    <s v="Q1-2025"/>
    <s v="F"/>
    <n v="2"/>
    <s v="Poor"/>
    <n v="1"/>
    <x v="0"/>
    <n v="100"/>
    <s v="headache"/>
  </r>
  <r>
    <n v="1936"/>
    <n v="18.010000000000002"/>
    <x v="3"/>
    <n v="1.62"/>
    <n v="47.27"/>
    <n v="127"/>
    <n v="109"/>
    <s v="Differential Risk"/>
    <n v="4"/>
    <n v="2025"/>
    <n v="9"/>
    <n v="4"/>
    <d v="2025-09-04T00:00:00"/>
    <s v="Q3"/>
    <s v="Q3-2025"/>
    <s v="F"/>
    <n v="3"/>
    <s v="Very Poor"/>
    <n v="0"/>
    <x v="2"/>
    <n v="108"/>
    <s v="palpitations"/>
  </r>
  <r>
    <n v="1936"/>
    <n v="17.690000000000001"/>
    <x v="3"/>
    <n v="1.62"/>
    <n v="46.43"/>
    <n v="126"/>
    <n v="113"/>
    <s v="Differential Risk"/>
    <n v="5"/>
    <n v="2026"/>
    <n v="3"/>
    <n v="5"/>
    <d v="2026-03-05T00:00:00"/>
    <s v="Q1"/>
    <s v="Q1-2026"/>
    <s v="F"/>
    <n v="1"/>
    <s v="Good"/>
    <n v="2"/>
    <x v="1"/>
    <n v="107"/>
    <s v="skin rash"/>
  </r>
  <r>
    <n v="1937"/>
    <n v="24.21"/>
    <x v="0"/>
    <n v="1.82"/>
    <n v="80.209999999999994"/>
    <n v="144"/>
    <n v="98"/>
    <s v="High Risk"/>
    <n v="1"/>
    <n v="2024"/>
    <n v="3"/>
    <n v="9"/>
    <d v="2024-03-09T00:00:00"/>
    <s v="Q1"/>
    <s v="Q1-2024"/>
    <s v="M"/>
    <n v="1"/>
    <s v="Good"/>
    <n v="1"/>
    <x v="0"/>
    <n v="109"/>
    <s v="hallucinations"/>
  </r>
  <r>
    <n v="1937"/>
    <n v="24.3"/>
    <x v="0"/>
    <n v="1.82"/>
    <n v="80.510000000000005"/>
    <n v="145"/>
    <n v="90"/>
    <s v="High Risk"/>
    <n v="2"/>
    <n v="2024"/>
    <n v="9"/>
    <n v="8"/>
    <d v="2024-09-08T00:00:00"/>
    <s v="Q3"/>
    <s v="Q3-2024"/>
    <s v="M"/>
    <n v="3"/>
    <s v="Very Poor"/>
    <n v="1"/>
    <x v="0"/>
    <n v="106"/>
    <s v="dizziness"/>
  </r>
  <r>
    <n v="1937"/>
    <n v="23.5"/>
    <x v="0"/>
    <n v="1.82"/>
    <n v="77.849999999999994"/>
    <n v="138"/>
    <n v="101"/>
    <s v="High Risk"/>
    <n v="3"/>
    <n v="2025"/>
    <n v="3"/>
    <n v="9"/>
    <d v="2025-03-09T00:00:00"/>
    <s v="Q1"/>
    <s v="Q1-2025"/>
    <s v="M"/>
    <n v="3"/>
    <s v="Very Poor"/>
    <n v="2"/>
    <x v="1"/>
    <n v="100"/>
    <s v="headache"/>
  </r>
  <r>
    <n v="1938"/>
    <n v="23.78"/>
    <x v="0"/>
    <n v="1.82"/>
    <n v="78.75"/>
    <n v="107"/>
    <n v="93"/>
    <s v="Differential Risk"/>
    <n v="1"/>
    <n v="2024"/>
    <n v="3"/>
    <n v="12"/>
    <d v="2024-03-12T00:00:00"/>
    <s v="Q1"/>
    <s v="Q1-2024"/>
    <s v="M"/>
    <n v="1"/>
    <s v="Good"/>
    <n v="0"/>
    <x v="2"/>
    <n v="104"/>
    <s v="itching"/>
  </r>
  <r>
    <n v="1938"/>
    <n v="23.86"/>
    <x v="0"/>
    <n v="1.82"/>
    <n v="79.03"/>
    <n v="107"/>
    <n v="100"/>
    <s v="Differential Risk"/>
    <n v="2"/>
    <n v="2024"/>
    <n v="9"/>
    <n v="11"/>
    <d v="2024-09-11T00:00:00"/>
    <s v="Q3"/>
    <s v="Q3-2024"/>
    <s v="M"/>
    <n v="2"/>
    <s v="Poor"/>
    <n v="1"/>
    <x v="0"/>
    <n v="100"/>
    <s v="headache"/>
  </r>
  <r>
    <n v="1938"/>
    <n v="19.86"/>
    <x v="0"/>
    <n v="1.82"/>
    <n v="65.790000000000006"/>
    <n v="107"/>
    <n v="107"/>
    <s v="Differential Risk"/>
    <n v="3"/>
    <n v="2025"/>
    <n v="3"/>
    <n v="12"/>
    <d v="2025-03-12T00:00:00"/>
    <s v="Q1"/>
    <s v="Q1-2025"/>
    <s v="M"/>
    <n v="2"/>
    <s v="Poor"/>
    <n v="2"/>
    <x v="1"/>
    <n v="100"/>
    <s v="headache"/>
  </r>
  <r>
    <n v="1938"/>
    <n v="19.23"/>
    <x v="0"/>
    <n v="1.82"/>
    <n v="63.69"/>
    <n v="112"/>
    <n v="91"/>
    <s v="Differential Risk"/>
    <n v="4"/>
    <n v="2025"/>
    <n v="9"/>
    <n v="11"/>
    <d v="2025-09-11T00:00:00"/>
    <s v="Q3"/>
    <s v="Q3-2025"/>
    <s v="M"/>
    <n v="2"/>
    <s v="Poor"/>
    <n v="1"/>
    <x v="0"/>
    <n v="101"/>
    <s v="nausea"/>
  </r>
  <r>
    <n v="1938"/>
    <n v="19.39"/>
    <x v="0"/>
    <n v="1.82"/>
    <n v="64.23"/>
    <n v="121"/>
    <n v="88"/>
    <s v="Differential Risk"/>
    <n v="5"/>
    <n v="2026"/>
    <n v="3"/>
    <n v="12"/>
    <d v="2026-03-12T00:00:00"/>
    <s v="Q1"/>
    <s v="Q1-2026"/>
    <s v="M"/>
    <n v="0"/>
    <s v="Very Good"/>
    <n v="0"/>
    <x v="2"/>
    <n v="109"/>
    <s v="hallucinations"/>
  </r>
  <r>
    <n v="1938"/>
    <n v="17.899999999999999"/>
    <x v="3"/>
    <n v="1.82"/>
    <n v="59.3"/>
    <n v="118"/>
    <n v="82"/>
    <s v="Differential Risk"/>
    <n v="6"/>
    <n v="2026"/>
    <n v="9"/>
    <n v="11"/>
    <d v="2026-09-11T00:00:00"/>
    <s v="Q3"/>
    <s v="Q3-2026"/>
    <s v="M"/>
    <n v="0"/>
    <s v="Very Good"/>
    <n v="1"/>
    <x v="0"/>
    <n v="105"/>
    <s v="abdominal pain"/>
  </r>
  <r>
    <n v="1939"/>
    <n v="22.8"/>
    <x v="0"/>
    <n v="1.82"/>
    <n v="75.540000000000006"/>
    <n v="122"/>
    <n v="96"/>
    <s v="Differential Risk"/>
    <n v="1"/>
    <n v="2024"/>
    <n v="3"/>
    <n v="14"/>
    <d v="2024-03-14T00:00:00"/>
    <s v="Q1"/>
    <s v="Q1-2024"/>
    <s v="M"/>
    <n v="1"/>
    <s v="Good"/>
    <n v="1"/>
    <x v="0"/>
    <n v="100"/>
    <s v="headache"/>
  </r>
  <r>
    <n v="1939"/>
    <n v="25.45"/>
    <x v="1"/>
    <n v="1.82"/>
    <n v="84.29"/>
    <n v="130"/>
    <n v="93"/>
    <s v="Differential Risk"/>
    <n v="2"/>
    <n v="2024"/>
    <n v="9"/>
    <n v="13"/>
    <d v="2024-09-13T00:00:00"/>
    <s v="Q3"/>
    <s v="Q3-2024"/>
    <s v="M"/>
    <n v="2"/>
    <s v="Poor"/>
    <n v="1"/>
    <x v="0"/>
    <n v="108"/>
    <s v="palpitations"/>
  </r>
  <r>
    <n v="1939"/>
    <n v="23.4"/>
    <x v="0"/>
    <n v="1.82"/>
    <n v="77.5"/>
    <n v="129"/>
    <n v="94"/>
    <s v="Differential Risk"/>
    <n v="3"/>
    <n v="2025"/>
    <n v="3"/>
    <n v="14"/>
    <d v="2025-03-14T00:00:00"/>
    <s v="Q1"/>
    <s v="Q1-2025"/>
    <s v="M"/>
    <n v="1"/>
    <s v="Good"/>
    <n v="2"/>
    <x v="1"/>
    <n v="103"/>
    <s v="vomiting"/>
  </r>
  <r>
    <n v="1939"/>
    <n v="20.29"/>
    <x v="0"/>
    <n v="1.82"/>
    <n v="67.22"/>
    <n v="130"/>
    <n v="97"/>
    <s v="Differential Risk"/>
    <n v="4"/>
    <n v="2025"/>
    <n v="9"/>
    <n v="13"/>
    <d v="2025-09-13T00:00:00"/>
    <s v="Q3"/>
    <s v="Q3-2025"/>
    <s v="M"/>
    <n v="1"/>
    <s v="Good"/>
    <n v="2"/>
    <x v="1"/>
    <n v="104"/>
    <s v="itching"/>
  </r>
  <r>
    <n v="1939"/>
    <n v="21.34"/>
    <x v="0"/>
    <n v="1.82"/>
    <n v="70.69"/>
    <n v="130"/>
    <n v="96"/>
    <s v="Differential Risk"/>
    <n v="5"/>
    <n v="2026"/>
    <n v="3"/>
    <n v="14"/>
    <d v="2026-03-14T00:00:00"/>
    <s v="Q1"/>
    <s v="Q1-2026"/>
    <s v="M"/>
    <n v="1"/>
    <s v="Good"/>
    <n v="1"/>
    <x v="0"/>
    <n v="100"/>
    <s v="headache"/>
  </r>
  <r>
    <n v="1940"/>
    <n v="22.29"/>
    <x v="0"/>
    <n v="1.62"/>
    <n v="58.49"/>
    <n v="132"/>
    <n v="99"/>
    <s v="Differential Risk"/>
    <n v="1"/>
    <n v="2024"/>
    <n v="3"/>
    <n v="18"/>
    <d v="2024-03-18T00:00:00"/>
    <s v="Q1"/>
    <s v="Q1-2024"/>
    <s v="F"/>
    <n v="1"/>
    <s v="Good"/>
    <n v="1"/>
    <x v="0"/>
    <n v="101"/>
    <s v="nausea"/>
  </r>
  <r>
    <n v="1940"/>
    <n v="22.23"/>
    <x v="0"/>
    <n v="1.62"/>
    <n v="58.33"/>
    <n v="137"/>
    <n v="97"/>
    <s v="High Risk"/>
    <n v="2"/>
    <n v="2024"/>
    <n v="9"/>
    <n v="17"/>
    <d v="2024-09-17T00:00:00"/>
    <s v="Q3"/>
    <s v="Q3-2024"/>
    <s v="F"/>
    <n v="0"/>
    <s v="Very Good"/>
    <n v="2"/>
    <x v="1"/>
    <n v="100"/>
    <s v="headache"/>
  </r>
  <r>
    <n v="1940"/>
    <n v="18.98"/>
    <x v="0"/>
    <n v="1.62"/>
    <n v="49.82"/>
    <n v="137"/>
    <n v="98"/>
    <s v="High Risk"/>
    <n v="3"/>
    <n v="2025"/>
    <n v="3"/>
    <n v="18"/>
    <d v="2025-03-18T00:00:00"/>
    <s v="Q1"/>
    <s v="Q1-2025"/>
    <s v="F"/>
    <n v="1"/>
    <s v="Good"/>
    <n v="2"/>
    <x v="1"/>
    <n v="100"/>
    <s v="headache"/>
  </r>
  <r>
    <n v="1940"/>
    <n v="17.559999999999999"/>
    <x v="3"/>
    <n v="1.62"/>
    <n v="46.09"/>
    <n v="137"/>
    <n v="99"/>
    <s v="High Risk"/>
    <n v="4"/>
    <n v="2025"/>
    <n v="9"/>
    <n v="17"/>
    <d v="2025-09-17T00:00:00"/>
    <s v="Q3"/>
    <s v="Q3-2025"/>
    <s v="F"/>
    <n v="0"/>
    <s v="Very Good"/>
    <n v="2"/>
    <x v="1"/>
    <n v="101"/>
    <s v="nausea"/>
  </r>
  <r>
    <n v="1940"/>
    <n v="19.3"/>
    <x v="0"/>
    <n v="1.62"/>
    <n v="50.65"/>
    <n v="140"/>
    <n v="97"/>
    <s v="High Risk"/>
    <n v="5"/>
    <n v="2026"/>
    <n v="3"/>
    <n v="18"/>
    <d v="2026-03-18T00:00:00"/>
    <s v="Q1"/>
    <s v="Q1-2026"/>
    <s v="F"/>
    <n v="1"/>
    <s v="Good"/>
    <n v="0"/>
    <x v="2"/>
    <n v="105"/>
    <s v="abdominal pain"/>
  </r>
  <r>
    <n v="1941"/>
    <n v="22.48"/>
    <x v="0"/>
    <n v="1.62"/>
    <n v="58.99"/>
    <n v="108"/>
    <n v="91"/>
    <s v="Differential Risk"/>
    <n v="1"/>
    <n v="2024"/>
    <n v="3"/>
    <n v="18"/>
    <d v="2024-03-18T00:00:00"/>
    <s v="Q1"/>
    <s v="Q1-2024"/>
    <s v="F"/>
    <n v="0"/>
    <s v="Very Good"/>
    <n v="1"/>
    <x v="0"/>
    <n v="101"/>
    <s v="nausea"/>
  </r>
  <r>
    <n v="1941"/>
    <n v="24.08"/>
    <x v="0"/>
    <n v="1.62"/>
    <n v="63.21"/>
    <n v="111"/>
    <n v="91"/>
    <s v="Differential Risk"/>
    <n v="2"/>
    <n v="2024"/>
    <n v="9"/>
    <n v="17"/>
    <d v="2024-09-17T00:00:00"/>
    <s v="Q3"/>
    <s v="Q3-2024"/>
    <s v="F"/>
    <n v="0"/>
    <s v="Very Good"/>
    <n v="2"/>
    <x v="1"/>
    <n v="100"/>
    <s v="headache"/>
  </r>
  <r>
    <n v="1941"/>
    <n v="23.54"/>
    <x v="0"/>
    <n v="1.62"/>
    <n v="61.78"/>
    <n v="117"/>
    <n v="97"/>
    <s v="Differential Risk"/>
    <n v="3"/>
    <n v="2025"/>
    <n v="3"/>
    <n v="18"/>
    <d v="2025-03-18T00:00:00"/>
    <s v="Q1"/>
    <s v="Q1-2025"/>
    <s v="F"/>
    <n v="0"/>
    <s v="Very Good"/>
    <n v="1"/>
    <x v="0"/>
    <n v="100"/>
    <s v="headache"/>
  </r>
  <r>
    <n v="1941"/>
    <n v="21.16"/>
    <x v="0"/>
    <n v="1.62"/>
    <n v="55.54"/>
    <n v="112"/>
    <n v="91"/>
    <s v="Differential Risk"/>
    <n v="4"/>
    <n v="2025"/>
    <n v="9"/>
    <n v="17"/>
    <d v="2025-09-17T00:00:00"/>
    <s v="Q3"/>
    <s v="Q3-2025"/>
    <s v="F"/>
    <n v="1"/>
    <s v="Good"/>
    <n v="1"/>
    <x v="0"/>
    <n v="104"/>
    <s v="itching"/>
  </r>
  <r>
    <n v="1942"/>
    <n v="19.739999999999998"/>
    <x v="0"/>
    <n v="1.62"/>
    <n v="51.81"/>
    <n v="115"/>
    <n v="81"/>
    <s v="Differential Risk"/>
    <n v="1"/>
    <n v="2024"/>
    <n v="3"/>
    <n v="21"/>
    <d v="2024-03-21T00:00:00"/>
    <s v="Q1"/>
    <s v="Q1-2024"/>
    <s v="F"/>
    <n v="1"/>
    <s v="Good"/>
    <n v="1"/>
    <x v="0"/>
    <n v="100"/>
    <s v="headache"/>
  </r>
  <r>
    <n v="1942"/>
    <n v="20.77"/>
    <x v="0"/>
    <n v="1.62"/>
    <n v="54.51"/>
    <n v="111"/>
    <n v="90"/>
    <s v="Differential Risk"/>
    <n v="2"/>
    <n v="2024"/>
    <n v="9"/>
    <n v="20"/>
    <d v="2024-09-20T00:00:00"/>
    <s v="Q3"/>
    <s v="Q3-2024"/>
    <s v="F"/>
    <n v="1"/>
    <s v="Good"/>
    <n v="2"/>
    <x v="1"/>
    <n v="100"/>
    <s v="headache"/>
  </r>
  <r>
    <n v="1942"/>
    <n v="22.62"/>
    <x v="0"/>
    <n v="1.62"/>
    <n v="59.37"/>
    <n v="106"/>
    <n v="91"/>
    <s v="Differential Risk"/>
    <n v="3"/>
    <n v="2025"/>
    <n v="3"/>
    <n v="21"/>
    <d v="2025-03-21T00:00:00"/>
    <s v="Q1"/>
    <s v="Q1-2025"/>
    <s v="F"/>
    <n v="3"/>
    <s v="Very Poor"/>
    <n v="1"/>
    <x v="0"/>
    <n v="100"/>
    <s v="headache"/>
  </r>
  <r>
    <n v="1942"/>
    <n v="23.81"/>
    <x v="0"/>
    <n v="1.62"/>
    <n v="62.48"/>
    <n v="98"/>
    <n v="92"/>
    <s v="Differential Risk"/>
    <n v="4"/>
    <n v="2025"/>
    <n v="9"/>
    <n v="20"/>
    <d v="2025-09-20T00:00:00"/>
    <s v="Q3"/>
    <s v="Q3-2025"/>
    <s v="F"/>
    <n v="2"/>
    <s v="Poor"/>
    <n v="2"/>
    <x v="1"/>
    <n v="100"/>
    <s v="headache"/>
  </r>
  <r>
    <n v="1942"/>
    <n v="21.58"/>
    <x v="0"/>
    <n v="1.62"/>
    <n v="56.64"/>
    <n v="99"/>
    <n v="89"/>
    <s v="Differential Risk"/>
    <n v="5"/>
    <n v="2026"/>
    <n v="3"/>
    <n v="21"/>
    <d v="2026-03-21T00:00:00"/>
    <s v="Q1"/>
    <s v="Q1-2026"/>
    <s v="F"/>
    <n v="1"/>
    <s v="Good"/>
    <n v="0"/>
    <x v="2"/>
    <n v="100"/>
    <s v="headache"/>
  </r>
  <r>
    <n v="1943"/>
    <n v="21.32"/>
    <x v="0"/>
    <n v="1.82"/>
    <n v="70.63"/>
    <n v="111"/>
    <n v="106"/>
    <s v="Differential Risk"/>
    <n v="1"/>
    <n v="2024"/>
    <n v="3"/>
    <n v="24"/>
    <d v="2024-03-24T00:00:00"/>
    <s v="Q1"/>
    <s v="Q1-2024"/>
    <s v="M"/>
    <n v="0"/>
    <s v="Very Good"/>
    <n v="1"/>
    <x v="0"/>
    <n v="107"/>
    <s v="skin rash"/>
  </r>
  <r>
    <n v="1943"/>
    <n v="22.82"/>
    <x v="0"/>
    <n v="1.82"/>
    <n v="75.58"/>
    <n v="108"/>
    <n v="108"/>
    <s v="Differential Risk"/>
    <n v="2"/>
    <n v="2024"/>
    <n v="9"/>
    <n v="23"/>
    <d v="2024-09-23T00:00:00"/>
    <s v="Q3"/>
    <s v="Q3-2024"/>
    <s v="M"/>
    <n v="1"/>
    <s v="Good"/>
    <n v="0"/>
    <x v="2"/>
    <n v="102"/>
    <s v="tinnitus"/>
  </r>
  <r>
    <n v="1943"/>
    <n v="28.79"/>
    <x v="1"/>
    <n v="1.82"/>
    <n v="95.35"/>
    <n v="111"/>
    <n v="102"/>
    <s v="Differential Risk"/>
    <n v="3"/>
    <n v="2025"/>
    <n v="3"/>
    <n v="24"/>
    <d v="2025-03-24T00:00:00"/>
    <s v="Q1"/>
    <s v="Q1-2025"/>
    <s v="M"/>
    <n v="2"/>
    <s v="Poor"/>
    <n v="0"/>
    <x v="2"/>
    <n v="109"/>
    <s v="hallucinations"/>
  </r>
  <r>
    <n v="1943"/>
    <n v="31.55"/>
    <x v="2"/>
    <n v="1.82"/>
    <n v="104.52"/>
    <n v="119"/>
    <n v="99"/>
    <s v="Differential Risk"/>
    <n v="4"/>
    <n v="2025"/>
    <n v="9"/>
    <n v="23"/>
    <d v="2025-09-23T00:00:00"/>
    <s v="Q3"/>
    <s v="Q3-2025"/>
    <s v="M"/>
    <n v="3"/>
    <s v="Very Poor"/>
    <n v="1"/>
    <x v="0"/>
    <n v="100"/>
    <s v="headache"/>
  </r>
  <r>
    <n v="1944"/>
    <n v="17.809999999999999"/>
    <x v="3"/>
    <n v="1.62"/>
    <n v="46.75"/>
    <n v="127"/>
    <n v="84"/>
    <s v="Medium Risk"/>
    <n v="1"/>
    <n v="2024"/>
    <n v="3"/>
    <n v="28"/>
    <d v="2024-03-28T00:00:00"/>
    <s v="Q1"/>
    <s v="Q1-2024"/>
    <s v="F"/>
    <n v="2"/>
    <s v="Poor"/>
    <n v="1"/>
    <x v="0"/>
    <n v="100"/>
    <s v="headache"/>
  </r>
  <r>
    <n v="1944"/>
    <n v="18.63"/>
    <x v="0"/>
    <n v="1.62"/>
    <n v="48.9"/>
    <n v="125"/>
    <n v="89"/>
    <s v="Differential Risk"/>
    <n v="2"/>
    <n v="2024"/>
    <n v="9"/>
    <n v="27"/>
    <d v="2024-09-27T00:00:00"/>
    <s v="Q3"/>
    <s v="Q3-2024"/>
    <s v="F"/>
    <n v="2"/>
    <s v="Poor"/>
    <n v="0"/>
    <x v="2"/>
    <n v="103"/>
    <s v="vomiting"/>
  </r>
  <r>
    <n v="1944"/>
    <n v="19.98"/>
    <x v="0"/>
    <n v="1.62"/>
    <n v="52.44"/>
    <n v="128"/>
    <n v="99"/>
    <s v="Differential Risk"/>
    <n v="3"/>
    <n v="2025"/>
    <n v="3"/>
    <n v="28"/>
    <d v="2025-03-28T00:00:00"/>
    <s v="Q1"/>
    <s v="Q1-2025"/>
    <s v="F"/>
    <n v="2"/>
    <s v="Poor"/>
    <n v="2"/>
    <x v="1"/>
    <n v="109"/>
    <s v="hallucinations"/>
  </r>
  <r>
    <n v="1944"/>
    <n v="20.7"/>
    <x v="0"/>
    <n v="1.62"/>
    <n v="54.33"/>
    <n v="123"/>
    <n v="99"/>
    <s v="Differential Risk"/>
    <n v="4"/>
    <n v="2025"/>
    <n v="9"/>
    <n v="27"/>
    <d v="2025-09-27T00:00:00"/>
    <s v="Q3"/>
    <s v="Q3-2025"/>
    <s v="F"/>
    <n v="1"/>
    <s v="Good"/>
    <n v="2"/>
    <x v="1"/>
    <n v="108"/>
    <s v="palpitations"/>
  </r>
  <r>
    <n v="1944"/>
    <n v="21.26"/>
    <x v="0"/>
    <n v="1.62"/>
    <n v="55.79"/>
    <n v="113"/>
    <n v="95"/>
    <s v="Differential Risk"/>
    <n v="5"/>
    <n v="2026"/>
    <n v="3"/>
    <n v="28"/>
    <d v="2026-03-28T00:00:00"/>
    <s v="Q1"/>
    <s v="Q1-2026"/>
    <s v="F"/>
    <n v="1"/>
    <s v="Good"/>
    <n v="1"/>
    <x v="0"/>
    <n v="100"/>
    <s v="headache"/>
  </r>
  <r>
    <n v="1945"/>
    <n v="23.22"/>
    <x v="0"/>
    <n v="1.82"/>
    <n v="76.930000000000007"/>
    <n v="110"/>
    <n v="93"/>
    <s v="Differential Risk"/>
    <n v="1"/>
    <n v="2024"/>
    <n v="4"/>
    <n v="1"/>
    <d v="2024-04-01T00:00:00"/>
    <s v="Q2"/>
    <s v="Q2-2024"/>
    <s v="M"/>
    <n v="1"/>
    <s v="Good"/>
    <n v="1"/>
    <x v="0"/>
    <n v="100"/>
    <s v="headache"/>
  </r>
  <r>
    <n v="1945"/>
    <n v="27.06"/>
    <x v="1"/>
    <n v="1.82"/>
    <n v="89.62"/>
    <n v="110"/>
    <n v="88"/>
    <s v="Differential Risk"/>
    <n v="2"/>
    <n v="2024"/>
    <n v="10"/>
    <n v="1"/>
    <d v="2024-10-01T00:00:00"/>
    <s v="Q4"/>
    <s v="Q4-2024"/>
    <s v="M"/>
    <n v="2"/>
    <s v="Poor"/>
    <n v="0"/>
    <x v="2"/>
    <n v="103"/>
    <s v="vomiting"/>
  </r>
  <r>
    <n v="1945"/>
    <n v="28.3"/>
    <x v="1"/>
    <n v="1.82"/>
    <n v="93.75"/>
    <n v="99"/>
    <n v="88"/>
    <s v="Differential Risk"/>
    <n v="3"/>
    <n v="2025"/>
    <n v="4"/>
    <n v="1"/>
    <d v="2025-04-01T00:00:00"/>
    <s v="Q2"/>
    <s v="Q2-2025"/>
    <s v="M"/>
    <n v="2"/>
    <s v="Poor"/>
    <n v="0"/>
    <x v="2"/>
    <n v="106"/>
    <s v="dizziness"/>
  </r>
  <r>
    <n v="1946"/>
    <n v="23.67"/>
    <x v="0"/>
    <n v="1.82"/>
    <n v="78.39"/>
    <n v="129"/>
    <n v="123"/>
    <s v="Differential Risk"/>
    <n v="1"/>
    <n v="2024"/>
    <n v="4"/>
    <n v="5"/>
    <d v="2024-04-05T00:00:00"/>
    <s v="Q2"/>
    <s v="Q2-2024"/>
    <s v="M"/>
    <n v="1"/>
    <s v="Good"/>
    <n v="1"/>
    <x v="0"/>
    <n v="109"/>
    <s v="hallucinations"/>
  </r>
  <r>
    <n v="1946"/>
    <n v="26.26"/>
    <x v="1"/>
    <n v="1.82"/>
    <n v="86.98"/>
    <n v="129"/>
    <n v="119"/>
    <s v="Differential Risk"/>
    <n v="2"/>
    <n v="2024"/>
    <n v="10"/>
    <n v="5"/>
    <d v="2024-10-05T00:00:00"/>
    <s v="Q4"/>
    <s v="Q4-2024"/>
    <s v="M"/>
    <n v="2"/>
    <s v="Poor"/>
    <n v="2"/>
    <x v="1"/>
    <n v="100"/>
    <s v="headache"/>
  </r>
  <r>
    <n v="1946"/>
    <n v="22.44"/>
    <x v="0"/>
    <n v="1.82"/>
    <n v="74.319999999999993"/>
    <n v="133"/>
    <n v="113"/>
    <s v="Differential Risk"/>
    <n v="3"/>
    <n v="2025"/>
    <n v="4"/>
    <n v="5"/>
    <d v="2025-04-05T00:00:00"/>
    <s v="Q2"/>
    <s v="Q2-2025"/>
    <s v="M"/>
    <n v="0"/>
    <s v="Very Good"/>
    <n v="2"/>
    <x v="1"/>
    <n v="100"/>
    <s v="headache"/>
  </r>
  <r>
    <n v="1946"/>
    <n v="21.78"/>
    <x v="0"/>
    <n v="1.82"/>
    <n v="72.150000000000006"/>
    <n v="124"/>
    <n v="110"/>
    <s v="Differential Risk"/>
    <n v="4"/>
    <n v="2025"/>
    <n v="10"/>
    <n v="5"/>
    <d v="2025-10-05T00:00:00"/>
    <s v="Q4"/>
    <s v="Q4-2025"/>
    <s v="M"/>
    <n v="3"/>
    <s v="Very Poor"/>
    <n v="1"/>
    <x v="0"/>
    <n v="100"/>
    <s v="headache"/>
  </r>
  <r>
    <n v="1947"/>
    <n v="22.94"/>
    <x v="0"/>
    <n v="1.82"/>
    <n v="75.989999999999995"/>
    <n v="128"/>
    <n v="103"/>
    <s v="Differential Risk"/>
    <n v="1"/>
    <n v="2024"/>
    <n v="4"/>
    <n v="7"/>
    <d v="2024-04-07T00:00:00"/>
    <s v="Q2"/>
    <s v="Q2-2024"/>
    <s v="M"/>
    <n v="1"/>
    <s v="Good"/>
    <n v="1"/>
    <x v="0"/>
    <n v="102"/>
    <s v="tinnitus"/>
  </r>
  <r>
    <n v="1947"/>
    <n v="21.77"/>
    <x v="0"/>
    <n v="1.82"/>
    <n v="72.12"/>
    <n v="125"/>
    <n v="108"/>
    <s v="Differential Risk"/>
    <n v="2"/>
    <n v="2024"/>
    <n v="10"/>
    <n v="7"/>
    <d v="2024-10-07T00:00:00"/>
    <s v="Q4"/>
    <s v="Q4-2024"/>
    <s v="M"/>
    <n v="0"/>
    <s v="Very Good"/>
    <n v="2"/>
    <x v="1"/>
    <n v="100"/>
    <s v="headache"/>
  </r>
  <r>
    <n v="1947"/>
    <n v="20.47"/>
    <x v="0"/>
    <n v="1.82"/>
    <n v="67.819999999999993"/>
    <n v="120"/>
    <n v="121"/>
    <s v="Differential Risk"/>
    <n v="3"/>
    <n v="2025"/>
    <n v="4"/>
    <n v="7"/>
    <d v="2025-04-07T00:00:00"/>
    <s v="Q2"/>
    <s v="Q2-2025"/>
    <s v="M"/>
    <n v="1"/>
    <s v="Good"/>
    <n v="2"/>
    <x v="1"/>
    <n v="107"/>
    <s v="skin rash"/>
  </r>
  <r>
    <n v="1947"/>
    <n v="21.79"/>
    <x v="0"/>
    <n v="1.82"/>
    <n v="72.17"/>
    <n v="114"/>
    <n v="133"/>
    <s v="Differential Risk"/>
    <n v="4"/>
    <n v="2025"/>
    <n v="10"/>
    <n v="7"/>
    <d v="2025-10-07T00:00:00"/>
    <s v="Q4"/>
    <s v="Q4-2025"/>
    <s v="M"/>
    <n v="1"/>
    <s v="Good"/>
    <n v="1"/>
    <x v="0"/>
    <n v="100"/>
    <s v="headache"/>
  </r>
  <r>
    <n v="1947"/>
    <n v="24.11"/>
    <x v="0"/>
    <n v="1.82"/>
    <n v="79.87"/>
    <n v="114"/>
    <n v="141"/>
    <s v="Differential Risk"/>
    <n v="5"/>
    <n v="2026"/>
    <n v="4"/>
    <n v="7"/>
    <d v="2026-04-07T00:00:00"/>
    <s v="Q2"/>
    <s v="Q2-2026"/>
    <s v="M"/>
    <n v="0"/>
    <s v="Very Good"/>
    <n v="2"/>
    <x v="1"/>
    <n v="104"/>
    <s v="itching"/>
  </r>
  <r>
    <n v="1948"/>
    <n v="23.42"/>
    <x v="0"/>
    <n v="1.62"/>
    <n v="61.46"/>
    <n v="114"/>
    <n v="96"/>
    <s v="Differential Risk"/>
    <n v="1"/>
    <n v="2024"/>
    <n v="4"/>
    <n v="8"/>
    <d v="2024-04-08T00:00:00"/>
    <s v="Q2"/>
    <s v="Q2-2024"/>
    <s v="F"/>
    <n v="1"/>
    <s v="Good"/>
    <n v="1"/>
    <x v="0"/>
    <n v="100"/>
    <s v="headache"/>
  </r>
  <r>
    <n v="1948"/>
    <n v="23.58"/>
    <x v="0"/>
    <n v="1.62"/>
    <n v="61.89"/>
    <n v="116"/>
    <n v="100"/>
    <s v="Differential Risk"/>
    <n v="2"/>
    <n v="2024"/>
    <n v="10"/>
    <n v="8"/>
    <d v="2024-10-08T00:00:00"/>
    <s v="Q4"/>
    <s v="Q4-2024"/>
    <s v="F"/>
    <n v="0"/>
    <s v="Very Good"/>
    <n v="2"/>
    <x v="1"/>
    <n v="100"/>
    <s v="headache"/>
  </r>
  <r>
    <n v="1948"/>
    <n v="21.61"/>
    <x v="0"/>
    <n v="1.62"/>
    <n v="56.72"/>
    <n v="110"/>
    <n v="97"/>
    <s v="Differential Risk"/>
    <n v="3"/>
    <n v="2025"/>
    <n v="4"/>
    <n v="8"/>
    <d v="2025-04-08T00:00:00"/>
    <s v="Q2"/>
    <s v="Q2-2025"/>
    <s v="F"/>
    <n v="0"/>
    <s v="Very Good"/>
    <n v="1"/>
    <x v="0"/>
    <n v="100"/>
    <s v="headache"/>
  </r>
  <r>
    <n v="1948"/>
    <n v="20.22"/>
    <x v="0"/>
    <n v="1.62"/>
    <n v="53.06"/>
    <n v="110"/>
    <n v="99"/>
    <s v="Differential Risk"/>
    <n v="4"/>
    <n v="2025"/>
    <n v="10"/>
    <n v="8"/>
    <d v="2025-10-08T00:00:00"/>
    <s v="Q4"/>
    <s v="Q4-2025"/>
    <s v="F"/>
    <n v="2"/>
    <s v="Poor"/>
    <n v="1"/>
    <x v="0"/>
    <n v="100"/>
    <s v="headache"/>
  </r>
  <r>
    <n v="1948"/>
    <n v="20.07"/>
    <x v="0"/>
    <n v="1.62"/>
    <n v="52.67"/>
    <n v="110"/>
    <n v="102"/>
    <s v="Differential Risk"/>
    <n v="5"/>
    <n v="2026"/>
    <n v="4"/>
    <n v="8"/>
    <d v="2026-04-08T00:00:00"/>
    <s v="Q2"/>
    <s v="Q2-2026"/>
    <s v="F"/>
    <n v="0"/>
    <s v="Very Good"/>
    <n v="1"/>
    <x v="0"/>
    <n v="103"/>
    <s v="vomiting"/>
  </r>
  <r>
    <n v="1949"/>
    <n v="20.68"/>
    <x v="0"/>
    <n v="1.82"/>
    <n v="68.5"/>
    <n v="125"/>
    <n v="123"/>
    <s v="Differential Risk"/>
    <n v="1"/>
    <n v="2024"/>
    <n v="4"/>
    <n v="9"/>
    <d v="2024-04-09T00:00:00"/>
    <s v="Q2"/>
    <s v="Q2-2024"/>
    <s v="M"/>
    <n v="3"/>
    <s v="Very Poor"/>
    <n v="2"/>
    <x v="1"/>
    <n v="100"/>
    <s v="headache"/>
  </r>
  <r>
    <n v="1949"/>
    <n v="21.32"/>
    <x v="0"/>
    <n v="1.82"/>
    <n v="70.62"/>
    <n v="115"/>
    <n v="122"/>
    <s v="Differential Risk"/>
    <n v="2"/>
    <n v="2024"/>
    <n v="10"/>
    <n v="9"/>
    <d v="2024-10-09T00:00:00"/>
    <s v="Q4"/>
    <s v="Q4-2024"/>
    <s v="M"/>
    <n v="3"/>
    <s v="Very Poor"/>
    <n v="2"/>
    <x v="1"/>
    <n v="100"/>
    <s v="headache"/>
  </r>
  <r>
    <n v="1949"/>
    <n v="22.85"/>
    <x v="0"/>
    <n v="1.82"/>
    <n v="75.7"/>
    <n v="119"/>
    <n v="128"/>
    <s v="Differential Risk"/>
    <n v="3"/>
    <n v="2025"/>
    <n v="4"/>
    <n v="9"/>
    <d v="2025-04-09T00:00:00"/>
    <s v="Q2"/>
    <s v="Q2-2025"/>
    <s v="M"/>
    <n v="1"/>
    <s v="Good"/>
    <n v="2"/>
    <x v="1"/>
    <n v="109"/>
    <s v="hallucinations"/>
  </r>
  <r>
    <n v="1950"/>
    <n v="22.38"/>
    <x v="0"/>
    <n v="1.82"/>
    <n v="74.13"/>
    <n v="111"/>
    <n v="96"/>
    <s v="Differential Risk"/>
    <n v="1"/>
    <n v="2024"/>
    <n v="4"/>
    <n v="13"/>
    <d v="2024-04-13T00:00:00"/>
    <s v="Q2"/>
    <s v="Q2-2024"/>
    <s v="M"/>
    <n v="3"/>
    <s v="Very Poor"/>
    <n v="1"/>
    <x v="0"/>
    <n v="100"/>
    <s v="headache"/>
  </r>
  <r>
    <n v="1950"/>
    <n v="21.26"/>
    <x v="0"/>
    <n v="1.82"/>
    <n v="70.430000000000007"/>
    <n v="114"/>
    <n v="86"/>
    <s v="Differential Risk"/>
    <n v="2"/>
    <n v="2024"/>
    <n v="10"/>
    <n v="13"/>
    <d v="2024-10-13T00:00:00"/>
    <s v="Q4"/>
    <s v="Q4-2024"/>
    <s v="M"/>
    <n v="1"/>
    <s v="Good"/>
    <n v="1"/>
    <x v="0"/>
    <n v="100"/>
    <s v="headache"/>
  </r>
  <r>
    <n v="1950"/>
    <n v="24.01"/>
    <x v="0"/>
    <n v="1.82"/>
    <n v="79.540000000000006"/>
    <n v="116"/>
    <n v="90"/>
    <s v="Differential Risk"/>
    <n v="3"/>
    <n v="2025"/>
    <n v="4"/>
    <n v="13"/>
    <d v="2025-04-13T00:00:00"/>
    <s v="Q2"/>
    <s v="Q2-2025"/>
    <s v="M"/>
    <n v="0"/>
    <s v="Very Good"/>
    <n v="1"/>
    <x v="0"/>
    <n v="100"/>
    <s v="headache"/>
  </r>
  <r>
    <n v="1950"/>
    <n v="23.28"/>
    <x v="0"/>
    <n v="1.82"/>
    <n v="77.13"/>
    <n v="119"/>
    <n v="94"/>
    <s v="Differential Risk"/>
    <n v="4"/>
    <n v="2025"/>
    <n v="10"/>
    <n v="13"/>
    <d v="2025-10-13T00:00:00"/>
    <s v="Q4"/>
    <s v="Q4-2025"/>
    <s v="M"/>
    <n v="0"/>
    <s v="Very Good"/>
    <n v="1"/>
    <x v="0"/>
    <n v="108"/>
    <s v="palpitations"/>
  </r>
  <r>
    <n v="1951"/>
    <n v="21.45"/>
    <x v="0"/>
    <n v="1.82"/>
    <n v="71.06"/>
    <n v="131"/>
    <n v="119"/>
    <s v="Differential Risk"/>
    <n v="1"/>
    <n v="2024"/>
    <n v="4"/>
    <n v="14"/>
    <d v="2024-04-14T00:00:00"/>
    <s v="Q2"/>
    <s v="Q2-2024"/>
    <s v="M"/>
    <n v="2"/>
    <s v="Poor"/>
    <n v="1"/>
    <x v="0"/>
    <n v="100"/>
    <s v="headache"/>
  </r>
  <r>
    <n v="1951"/>
    <n v="22.23"/>
    <x v="0"/>
    <n v="1.82"/>
    <n v="73.62"/>
    <n v="129"/>
    <n v="115"/>
    <s v="Differential Risk"/>
    <n v="2"/>
    <n v="2024"/>
    <n v="10"/>
    <n v="14"/>
    <d v="2024-10-14T00:00:00"/>
    <s v="Q4"/>
    <s v="Q4-2024"/>
    <s v="M"/>
    <n v="1"/>
    <s v="Good"/>
    <n v="1"/>
    <x v="0"/>
    <n v="107"/>
    <s v="skin rash"/>
  </r>
  <r>
    <n v="1951"/>
    <n v="24.81"/>
    <x v="0"/>
    <n v="1.82"/>
    <n v="82.18"/>
    <n v="134"/>
    <n v="115"/>
    <s v="Differential Risk"/>
    <n v="3"/>
    <n v="2025"/>
    <n v="4"/>
    <n v="14"/>
    <d v="2025-04-14T00:00:00"/>
    <s v="Q2"/>
    <s v="Q2-2025"/>
    <s v="M"/>
    <n v="3"/>
    <s v="Very Poor"/>
    <n v="2"/>
    <x v="1"/>
    <n v="100"/>
    <s v="headache"/>
  </r>
  <r>
    <n v="1952"/>
    <n v="20.010000000000002"/>
    <x v="0"/>
    <n v="1.82"/>
    <n v="66.27"/>
    <n v="105"/>
    <n v="92"/>
    <s v="Differential Risk"/>
    <n v="1"/>
    <n v="2024"/>
    <n v="4"/>
    <n v="14"/>
    <d v="2024-04-14T00:00:00"/>
    <s v="Q2"/>
    <s v="Q2-2024"/>
    <s v="M"/>
    <n v="2"/>
    <s v="Poor"/>
    <n v="2"/>
    <x v="1"/>
    <n v="104"/>
    <s v="itching"/>
  </r>
  <r>
    <n v="1952"/>
    <n v="19.36"/>
    <x v="0"/>
    <n v="1.82"/>
    <n v="64.12"/>
    <n v="111"/>
    <n v="90"/>
    <s v="Differential Risk"/>
    <n v="2"/>
    <n v="2024"/>
    <n v="10"/>
    <n v="14"/>
    <d v="2024-10-14T00:00:00"/>
    <s v="Q4"/>
    <s v="Q4-2024"/>
    <s v="M"/>
    <n v="2"/>
    <s v="Poor"/>
    <n v="1"/>
    <x v="0"/>
    <n v="100"/>
    <s v="headache"/>
  </r>
  <r>
    <n v="1952"/>
    <n v="22.11"/>
    <x v="0"/>
    <n v="1.82"/>
    <n v="73.239999999999995"/>
    <n v="107"/>
    <n v="95"/>
    <s v="Differential Risk"/>
    <n v="3"/>
    <n v="2025"/>
    <n v="4"/>
    <n v="14"/>
    <d v="2025-04-14T00:00:00"/>
    <s v="Q2"/>
    <s v="Q2-2025"/>
    <s v="M"/>
    <n v="2"/>
    <s v="Poor"/>
    <n v="1"/>
    <x v="0"/>
    <n v="105"/>
    <s v="abdominal pain"/>
  </r>
  <r>
    <n v="1952"/>
    <n v="19.05"/>
    <x v="0"/>
    <n v="1.82"/>
    <n v="63.09"/>
    <n v="105"/>
    <n v="100"/>
    <s v="Differential Risk"/>
    <n v="4"/>
    <n v="2025"/>
    <n v="10"/>
    <n v="14"/>
    <d v="2025-10-14T00:00:00"/>
    <s v="Q4"/>
    <s v="Q4-2025"/>
    <s v="M"/>
    <n v="1"/>
    <s v="Good"/>
    <n v="0"/>
    <x v="2"/>
    <n v="100"/>
    <s v="headache"/>
  </r>
  <r>
    <n v="1952"/>
    <n v="20.74"/>
    <x v="0"/>
    <n v="1.82"/>
    <n v="68.7"/>
    <n v="104"/>
    <n v="99"/>
    <s v="Differential Risk"/>
    <n v="5"/>
    <n v="2026"/>
    <n v="4"/>
    <n v="14"/>
    <d v="2026-04-14T00:00:00"/>
    <s v="Q2"/>
    <s v="Q2-2026"/>
    <s v="M"/>
    <n v="2"/>
    <s v="Poor"/>
    <n v="1"/>
    <x v="0"/>
    <n v="106"/>
    <s v="dizziness"/>
  </r>
  <r>
    <n v="1952"/>
    <n v="16.45"/>
    <x v="3"/>
    <n v="1.82"/>
    <n v="54.5"/>
    <n v="112"/>
    <n v="90"/>
    <s v="Differential Risk"/>
    <n v="6"/>
    <n v="2026"/>
    <n v="10"/>
    <n v="14"/>
    <d v="2026-10-14T00:00:00"/>
    <s v="Q4"/>
    <s v="Q4-2026"/>
    <s v="M"/>
    <n v="1"/>
    <s v="Good"/>
    <n v="0"/>
    <x v="2"/>
    <n v="100"/>
    <s v="headache"/>
  </r>
  <r>
    <n v="1953"/>
    <n v="24.09"/>
    <x v="0"/>
    <n v="1.82"/>
    <n v="79.78"/>
    <n v="128"/>
    <n v="112"/>
    <s v="Differential Risk"/>
    <n v="1"/>
    <n v="2024"/>
    <n v="4"/>
    <n v="16"/>
    <d v="2024-04-16T00:00:00"/>
    <s v="Q2"/>
    <s v="Q2-2024"/>
    <s v="M"/>
    <n v="1"/>
    <s v="Good"/>
    <n v="0"/>
    <x v="2"/>
    <n v="100"/>
    <s v="headache"/>
  </r>
  <r>
    <n v="1953"/>
    <n v="24.6"/>
    <x v="0"/>
    <n v="1.82"/>
    <n v="81.47"/>
    <n v="127"/>
    <n v="102"/>
    <s v="Differential Risk"/>
    <n v="2"/>
    <n v="2024"/>
    <n v="10"/>
    <n v="16"/>
    <d v="2024-10-16T00:00:00"/>
    <s v="Q4"/>
    <s v="Q4-2024"/>
    <s v="M"/>
    <n v="0"/>
    <s v="Very Good"/>
    <n v="1"/>
    <x v="0"/>
    <n v="101"/>
    <s v="nausea"/>
  </r>
  <r>
    <n v="1953"/>
    <n v="22.87"/>
    <x v="0"/>
    <n v="1.82"/>
    <n v="75.77"/>
    <n v="134"/>
    <n v="112"/>
    <s v="Differential Risk"/>
    <n v="3"/>
    <n v="2025"/>
    <n v="4"/>
    <n v="16"/>
    <d v="2025-04-16T00:00:00"/>
    <s v="Q2"/>
    <s v="Q2-2025"/>
    <s v="M"/>
    <n v="1"/>
    <s v="Good"/>
    <n v="0"/>
    <x v="2"/>
    <n v="105"/>
    <s v="abdominal pain"/>
  </r>
  <r>
    <n v="1954"/>
    <n v="21.21"/>
    <x v="0"/>
    <n v="1.62"/>
    <n v="55.66"/>
    <n v="136"/>
    <n v="124"/>
    <s v="High Risk"/>
    <n v="1"/>
    <n v="2024"/>
    <n v="4"/>
    <n v="20"/>
    <d v="2024-04-20T00:00:00"/>
    <s v="Q2"/>
    <s v="Q2-2024"/>
    <s v="F"/>
    <n v="1"/>
    <s v="Good"/>
    <n v="1"/>
    <x v="0"/>
    <n v="104"/>
    <s v="itching"/>
  </r>
  <r>
    <n v="1954"/>
    <n v="18.350000000000001"/>
    <x v="3"/>
    <n v="1.62"/>
    <n v="48.15"/>
    <n v="140"/>
    <n v="124"/>
    <s v="High Risk"/>
    <n v="2"/>
    <n v="2024"/>
    <n v="10"/>
    <n v="20"/>
    <d v="2024-10-20T00:00:00"/>
    <s v="Q4"/>
    <s v="Q4-2024"/>
    <s v="F"/>
    <n v="0"/>
    <s v="Very Good"/>
    <n v="2"/>
    <x v="1"/>
    <n v="101"/>
    <s v="nausea"/>
  </r>
  <r>
    <n v="1954"/>
    <n v="17.989999999999998"/>
    <x v="3"/>
    <n v="1.62"/>
    <n v="47.22"/>
    <n v="136"/>
    <n v="119"/>
    <s v="High Risk"/>
    <n v="3"/>
    <n v="2025"/>
    <n v="4"/>
    <n v="20"/>
    <d v="2025-04-20T00:00:00"/>
    <s v="Q2"/>
    <s v="Q2-2025"/>
    <s v="F"/>
    <n v="0"/>
    <s v="Very Good"/>
    <n v="2"/>
    <x v="1"/>
    <n v="106"/>
    <s v="dizziness"/>
  </r>
  <r>
    <n v="1955"/>
    <n v="18.37"/>
    <x v="3"/>
    <n v="1.62"/>
    <n v="48.22"/>
    <n v="135"/>
    <n v="104"/>
    <s v="High Risk"/>
    <n v="1"/>
    <n v="2024"/>
    <n v="4"/>
    <n v="24"/>
    <d v="2024-04-24T00:00:00"/>
    <s v="Q2"/>
    <s v="Q2-2024"/>
    <s v="F"/>
    <n v="0"/>
    <s v="Very Good"/>
    <n v="0"/>
    <x v="2"/>
    <n v="100"/>
    <s v="headache"/>
  </r>
  <r>
    <n v="1955"/>
    <n v="15.83"/>
    <x v="3"/>
    <n v="1.62"/>
    <n v="41.53"/>
    <n v="143"/>
    <n v="106"/>
    <s v="High Risk"/>
    <n v="2"/>
    <n v="2024"/>
    <n v="10"/>
    <n v="24"/>
    <d v="2024-10-24T00:00:00"/>
    <s v="Q4"/>
    <s v="Q4-2024"/>
    <s v="F"/>
    <n v="3"/>
    <s v="Very Poor"/>
    <n v="0"/>
    <x v="2"/>
    <n v="105"/>
    <s v="abdominal pain"/>
  </r>
  <r>
    <n v="1955"/>
    <n v="16.5"/>
    <x v="3"/>
    <n v="1.62"/>
    <n v="43.3"/>
    <n v="154"/>
    <n v="109"/>
    <s v="High Risk"/>
    <n v="3"/>
    <n v="2025"/>
    <n v="4"/>
    <n v="24"/>
    <d v="2025-04-24T00:00:00"/>
    <s v="Q2"/>
    <s v="Q2-2025"/>
    <s v="F"/>
    <n v="2"/>
    <s v="Poor"/>
    <n v="2"/>
    <x v="1"/>
    <n v="100"/>
    <s v="headache"/>
  </r>
  <r>
    <n v="1956"/>
    <n v="21.01"/>
    <x v="0"/>
    <n v="1.82"/>
    <n v="69.58"/>
    <n v="132"/>
    <n v="114"/>
    <s v="Differential Risk"/>
    <n v="1"/>
    <n v="2024"/>
    <n v="4"/>
    <n v="26"/>
    <d v="2024-04-26T00:00:00"/>
    <s v="Q2"/>
    <s v="Q2-2024"/>
    <s v="M"/>
    <n v="1"/>
    <s v="Good"/>
    <n v="1"/>
    <x v="0"/>
    <n v="100"/>
    <s v="headache"/>
  </r>
  <r>
    <n v="1956"/>
    <n v="21.39"/>
    <x v="0"/>
    <n v="1.82"/>
    <n v="70.84"/>
    <n v="138"/>
    <n v="119"/>
    <s v="High Risk"/>
    <n v="2"/>
    <n v="2024"/>
    <n v="10"/>
    <n v="26"/>
    <d v="2024-10-26T00:00:00"/>
    <s v="Q4"/>
    <s v="Q4-2024"/>
    <s v="M"/>
    <n v="1"/>
    <s v="Good"/>
    <n v="1"/>
    <x v="0"/>
    <n v="100"/>
    <s v="headache"/>
  </r>
  <r>
    <n v="1956"/>
    <n v="20.27"/>
    <x v="0"/>
    <n v="1.82"/>
    <n v="67.150000000000006"/>
    <n v="132"/>
    <n v="128"/>
    <s v="Differential Risk"/>
    <n v="3"/>
    <n v="2025"/>
    <n v="4"/>
    <n v="26"/>
    <d v="2025-04-26T00:00:00"/>
    <s v="Q2"/>
    <s v="Q2-2025"/>
    <s v="M"/>
    <n v="0"/>
    <s v="Very Good"/>
    <n v="2"/>
    <x v="1"/>
    <n v="108"/>
    <s v="palpitations"/>
  </r>
  <r>
    <n v="1956"/>
    <n v="18.03"/>
    <x v="3"/>
    <n v="1.82"/>
    <n v="59.71"/>
    <n v="116"/>
    <n v="126"/>
    <s v="Differential Risk"/>
    <n v="4"/>
    <n v="2025"/>
    <n v="10"/>
    <n v="26"/>
    <d v="2025-10-26T00:00:00"/>
    <s v="Q4"/>
    <s v="Q4-2025"/>
    <s v="M"/>
    <n v="2"/>
    <s v="Poor"/>
    <n v="2"/>
    <x v="1"/>
    <n v="100"/>
    <s v="headache"/>
  </r>
  <r>
    <n v="1956"/>
    <n v="19.64"/>
    <x v="0"/>
    <n v="1.82"/>
    <n v="65.05"/>
    <n v="105"/>
    <n v="130"/>
    <s v="Differential Risk"/>
    <n v="5"/>
    <n v="2026"/>
    <n v="4"/>
    <n v="26"/>
    <d v="2026-04-26T00:00:00"/>
    <s v="Q2"/>
    <s v="Q2-2026"/>
    <s v="M"/>
    <n v="0"/>
    <s v="Very Good"/>
    <n v="2"/>
    <x v="1"/>
    <n v="100"/>
    <s v="headache"/>
  </r>
  <r>
    <n v="1957"/>
    <n v="24.52"/>
    <x v="0"/>
    <n v="1.82"/>
    <n v="81.22"/>
    <n v="150"/>
    <n v="132"/>
    <s v="High Risk"/>
    <n v="1"/>
    <n v="2024"/>
    <n v="4"/>
    <n v="27"/>
    <d v="2024-04-27T00:00:00"/>
    <s v="Q2"/>
    <s v="Q2-2024"/>
    <s v="M"/>
    <n v="1"/>
    <s v="Good"/>
    <n v="1"/>
    <x v="0"/>
    <n v="100"/>
    <s v="headache"/>
  </r>
  <r>
    <n v="1957"/>
    <n v="25.79"/>
    <x v="1"/>
    <n v="1.82"/>
    <n v="85.42"/>
    <n v="153"/>
    <n v="132"/>
    <s v="High Risk"/>
    <n v="2"/>
    <n v="2024"/>
    <n v="10"/>
    <n v="27"/>
    <d v="2024-10-27T00:00:00"/>
    <s v="Q4"/>
    <s v="Q4-2024"/>
    <s v="M"/>
    <n v="2"/>
    <s v="Poor"/>
    <n v="2"/>
    <x v="1"/>
    <n v="101"/>
    <s v="nausea"/>
  </r>
  <r>
    <n v="1957"/>
    <n v="28.15"/>
    <x v="1"/>
    <n v="1.82"/>
    <n v="93.24"/>
    <n v="148"/>
    <n v="136"/>
    <s v="High Risk"/>
    <n v="3"/>
    <n v="2025"/>
    <n v="4"/>
    <n v="27"/>
    <d v="2025-04-27T00:00:00"/>
    <s v="Q2"/>
    <s v="Q2-2025"/>
    <s v="M"/>
    <n v="2"/>
    <s v="Poor"/>
    <n v="0"/>
    <x v="2"/>
    <n v="100"/>
    <s v="headache"/>
  </r>
  <r>
    <n v="1958"/>
    <n v="18.170000000000002"/>
    <x v="3"/>
    <n v="1.62"/>
    <n v="47.68"/>
    <n v="110"/>
    <n v="96"/>
    <s v="Differential Risk"/>
    <n v="1"/>
    <n v="2024"/>
    <n v="4"/>
    <n v="29"/>
    <d v="2024-04-29T00:00:00"/>
    <s v="Q2"/>
    <s v="Q2-2024"/>
    <s v="F"/>
    <n v="2"/>
    <s v="Poor"/>
    <n v="0"/>
    <x v="2"/>
    <n v="100"/>
    <s v="headache"/>
  </r>
  <r>
    <n v="1958"/>
    <n v="20.69"/>
    <x v="0"/>
    <n v="1.62"/>
    <n v="54.31"/>
    <n v="116"/>
    <n v="101"/>
    <s v="Differential Risk"/>
    <n v="2"/>
    <n v="2024"/>
    <n v="10"/>
    <n v="29"/>
    <d v="2024-10-29T00:00:00"/>
    <s v="Q4"/>
    <s v="Q4-2024"/>
    <s v="F"/>
    <n v="2"/>
    <s v="Poor"/>
    <n v="1"/>
    <x v="0"/>
    <n v="107"/>
    <s v="skin rash"/>
  </r>
  <r>
    <n v="1958"/>
    <n v="24.32"/>
    <x v="0"/>
    <n v="1.62"/>
    <n v="63.82"/>
    <n v="109"/>
    <n v="104"/>
    <s v="Differential Risk"/>
    <n v="3"/>
    <n v="2025"/>
    <n v="4"/>
    <n v="29"/>
    <d v="2025-04-29T00:00:00"/>
    <s v="Q2"/>
    <s v="Q2-2025"/>
    <s v="F"/>
    <n v="1"/>
    <s v="Good"/>
    <n v="1"/>
    <x v="0"/>
    <n v="109"/>
    <s v="hallucinations"/>
  </r>
  <r>
    <n v="1958"/>
    <n v="20.399999999999999"/>
    <x v="0"/>
    <n v="1.62"/>
    <n v="53.53"/>
    <n v="111"/>
    <n v="108"/>
    <s v="Differential Risk"/>
    <n v="4"/>
    <n v="2025"/>
    <n v="10"/>
    <n v="29"/>
    <d v="2025-10-29T00:00:00"/>
    <s v="Q4"/>
    <s v="Q4-2025"/>
    <s v="F"/>
    <n v="1"/>
    <s v="Good"/>
    <n v="1"/>
    <x v="0"/>
    <n v="100"/>
    <s v="headache"/>
  </r>
  <r>
    <n v="1958"/>
    <n v="20.260000000000002"/>
    <x v="0"/>
    <n v="1.62"/>
    <n v="53.17"/>
    <n v="116"/>
    <n v="103"/>
    <s v="Differential Risk"/>
    <n v="5"/>
    <n v="2026"/>
    <n v="4"/>
    <n v="29"/>
    <d v="2026-04-29T00:00:00"/>
    <s v="Q2"/>
    <s v="Q2-2026"/>
    <s v="F"/>
    <n v="1"/>
    <s v="Good"/>
    <n v="1"/>
    <x v="0"/>
    <n v="100"/>
    <s v="headache"/>
  </r>
  <r>
    <n v="1959"/>
    <n v="25.92"/>
    <x v="1"/>
    <n v="1.82"/>
    <n v="85.84"/>
    <n v="129"/>
    <n v="114"/>
    <s v="Differential Risk"/>
    <n v="1"/>
    <n v="2024"/>
    <n v="5"/>
    <n v="1"/>
    <d v="2024-05-01T00:00:00"/>
    <s v="Q2"/>
    <s v="Q2-2024"/>
    <s v="M"/>
    <n v="2"/>
    <s v="Poor"/>
    <n v="0"/>
    <x v="2"/>
    <n v="108"/>
    <s v="palpitations"/>
  </r>
  <r>
    <n v="1959"/>
    <n v="24.37"/>
    <x v="0"/>
    <n v="1.82"/>
    <n v="80.73"/>
    <n v="137"/>
    <n v="108"/>
    <s v="High Risk"/>
    <n v="2"/>
    <n v="2024"/>
    <n v="10"/>
    <n v="31"/>
    <d v="2024-10-31T00:00:00"/>
    <s v="Q4"/>
    <s v="Q4-2024"/>
    <s v="M"/>
    <n v="1"/>
    <s v="Good"/>
    <n v="1"/>
    <x v="0"/>
    <n v="104"/>
    <s v="itching"/>
  </r>
  <r>
    <n v="1959"/>
    <n v="28.17"/>
    <x v="1"/>
    <n v="1.82"/>
    <n v="93.29"/>
    <n v="129"/>
    <n v="117"/>
    <s v="Differential Risk"/>
    <n v="3"/>
    <n v="2025"/>
    <n v="5"/>
    <n v="1"/>
    <d v="2025-05-01T00:00:00"/>
    <s v="Q2"/>
    <s v="Q2-2025"/>
    <s v="M"/>
    <n v="1"/>
    <s v="Good"/>
    <n v="2"/>
    <x v="1"/>
    <n v="100"/>
    <s v="headache"/>
  </r>
  <r>
    <n v="1959"/>
    <n v="25.6"/>
    <x v="1"/>
    <n v="1.82"/>
    <n v="84.78"/>
    <n v="130"/>
    <n v="121"/>
    <s v="Differential Risk"/>
    <n v="4"/>
    <n v="2025"/>
    <n v="10"/>
    <n v="31"/>
    <d v="2025-10-31T00:00:00"/>
    <s v="Q4"/>
    <s v="Q4-2025"/>
    <s v="M"/>
    <n v="3"/>
    <s v="Very Poor"/>
    <n v="0"/>
    <x v="2"/>
    <n v="102"/>
    <s v="tinnitus"/>
  </r>
  <r>
    <n v="1960"/>
    <n v="23.78"/>
    <x v="0"/>
    <n v="1.62"/>
    <n v="62.4"/>
    <n v="138"/>
    <n v="121"/>
    <s v="High Risk"/>
    <n v="1"/>
    <n v="2024"/>
    <n v="5"/>
    <n v="3"/>
    <d v="2024-05-03T00:00:00"/>
    <s v="Q2"/>
    <s v="Q2-2024"/>
    <s v="F"/>
    <n v="1"/>
    <s v="Good"/>
    <n v="1"/>
    <x v="0"/>
    <n v="100"/>
    <s v="headache"/>
  </r>
  <r>
    <n v="1960"/>
    <n v="21.78"/>
    <x v="0"/>
    <n v="1.62"/>
    <n v="57.16"/>
    <n v="139"/>
    <n v="124"/>
    <s v="High Risk"/>
    <n v="2"/>
    <n v="2024"/>
    <n v="11"/>
    <n v="2"/>
    <d v="2024-11-02T00:00:00"/>
    <s v="Q4"/>
    <s v="Q4-2024"/>
    <s v="F"/>
    <n v="1"/>
    <s v="Good"/>
    <n v="2"/>
    <x v="1"/>
    <n v="100"/>
    <s v="headache"/>
  </r>
  <r>
    <n v="1960"/>
    <n v="23.24"/>
    <x v="0"/>
    <n v="1.62"/>
    <n v="60.98"/>
    <n v="132"/>
    <n v="119"/>
    <s v="Differential Risk"/>
    <n v="3"/>
    <n v="2025"/>
    <n v="5"/>
    <n v="3"/>
    <d v="2025-05-03T00:00:00"/>
    <s v="Q2"/>
    <s v="Q2-2025"/>
    <s v="F"/>
    <n v="0"/>
    <s v="Very Good"/>
    <n v="1"/>
    <x v="0"/>
    <n v="100"/>
    <s v="headache"/>
  </r>
  <r>
    <n v="1961"/>
    <n v="22.61"/>
    <x v="0"/>
    <n v="1.62"/>
    <n v="59.33"/>
    <n v="126"/>
    <n v="93"/>
    <s v="Differential Risk"/>
    <n v="1"/>
    <n v="2024"/>
    <n v="5"/>
    <n v="5"/>
    <d v="2024-05-05T00:00:00"/>
    <s v="Q2"/>
    <s v="Q2-2024"/>
    <s v="F"/>
    <n v="1"/>
    <s v="Good"/>
    <n v="1"/>
    <x v="0"/>
    <n v="101"/>
    <s v="nausea"/>
  </r>
  <r>
    <n v="1961"/>
    <n v="20.27"/>
    <x v="0"/>
    <n v="1.62"/>
    <n v="53.19"/>
    <n v="130"/>
    <n v="92"/>
    <s v="Differential Risk"/>
    <n v="2"/>
    <n v="2024"/>
    <n v="11"/>
    <n v="4"/>
    <d v="2024-11-04T00:00:00"/>
    <s v="Q4"/>
    <s v="Q4-2024"/>
    <s v="F"/>
    <n v="2"/>
    <s v="Poor"/>
    <n v="1"/>
    <x v="0"/>
    <n v="107"/>
    <s v="skin rash"/>
  </r>
  <r>
    <n v="1961"/>
    <n v="19.05"/>
    <x v="0"/>
    <n v="1.62"/>
    <n v="50"/>
    <n v="124"/>
    <n v="94"/>
    <s v="Differential Risk"/>
    <n v="3"/>
    <n v="2025"/>
    <n v="5"/>
    <n v="5"/>
    <d v="2025-05-05T00:00:00"/>
    <s v="Q2"/>
    <s v="Q2-2025"/>
    <s v="F"/>
    <n v="2"/>
    <s v="Poor"/>
    <n v="1"/>
    <x v="0"/>
    <n v="100"/>
    <s v="headache"/>
  </r>
  <r>
    <n v="1961"/>
    <n v="17.87"/>
    <x v="3"/>
    <n v="1.62"/>
    <n v="46.91"/>
    <n v="129"/>
    <n v="94"/>
    <s v="Differential Risk"/>
    <n v="4"/>
    <n v="2025"/>
    <n v="11"/>
    <n v="4"/>
    <d v="2025-11-04T00:00:00"/>
    <s v="Q4"/>
    <s v="Q4-2025"/>
    <s v="F"/>
    <n v="1"/>
    <s v="Good"/>
    <n v="2"/>
    <x v="1"/>
    <n v="100"/>
    <s v="headache"/>
  </r>
  <r>
    <n v="1961"/>
    <n v="17.88"/>
    <x v="3"/>
    <n v="1.62"/>
    <n v="46.93"/>
    <n v="129"/>
    <n v="95"/>
    <s v="Differential Risk"/>
    <n v="5"/>
    <n v="2026"/>
    <n v="5"/>
    <n v="5"/>
    <d v="2026-05-05T00:00:00"/>
    <s v="Q2"/>
    <s v="Q2-2026"/>
    <s v="F"/>
    <n v="1"/>
    <s v="Good"/>
    <n v="1"/>
    <x v="0"/>
    <n v="100"/>
    <s v="headache"/>
  </r>
  <r>
    <n v="1961"/>
    <n v="19.64"/>
    <x v="0"/>
    <n v="1.62"/>
    <n v="51.54"/>
    <n v="131"/>
    <n v="91"/>
    <s v="Differential Risk"/>
    <n v="6"/>
    <n v="2026"/>
    <n v="11"/>
    <n v="4"/>
    <d v="2026-11-04T00:00:00"/>
    <s v="Q4"/>
    <s v="Q4-2026"/>
    <s v="F"/>
    <n v="2"/>
    <s v="Poor"/>
    <n v="1"/>
    <x v="0"/>
    <n v="100"/>
    <s v="headache"/>
  </r>
  <r>
    <n v="1962"/>
    <n v="23.54"/>
    <x v="0"/>
    <n v="1.82"/>
    <n v="77.97"/>
    <n v="135"/>
    <n v="120"/>
    <s v="High Risk"/>
    <n v="1"/>
    <n v="2024"/>
    <n v="5"/>
    <n v="5"/>
    <d v="2024-05-05T00:00:00"/>
    <s v="Q2"/>
    <s v="Q2-2024"/>
    <s v="M"/>
    <n v="2"/>
    <s v="Poor"/>
    <n v="1"/>
    <x v="0"/>
    <n v="101"/>
    <s v="nausea"/>
  </r>
  <r>
    <n v="1962"/>
    <n v="26.27"/>
    <x v="1"/>
    <n v="1.82"/>
    <n v="87.02"/>
    <n v="130"/>
    <n v="125"/>
    <s v="Differential Risk"/>
    <n v="2"/>
    <n v="2024"/>
    <n v="11"/>
    <n v="4"/>
    <d v="2024-11-04T00:00:00"/>
    <s v="Q4"/>
    <s v="Q4-2024"/>
    <s v="M"/>
    <n v="2"/>
    <s v="Poor"/>
    <n v="1"/>
    <x v="0"/>
    <n v="100"/>
    <s v="headache"/>
  </r>
  <r>
    <n v="1962"/>
    <n v="29.31"/>
    <x v="1"/>
    <n v="1.82"/>
    <n v="97.1"/>
    <n v="133"/>
    <n v="129"/>
    <s v="Differential Risk"/>
    <n v="3"/>
    <n v="2025"/>
    <n v="5"/>
    <n v="5"/>
    <d v="2025-05-05T00:00:00"/>
    <s v="Q2"/>
    <s v="Q2-2025"/>
    <s v="M"/>
    <n v="2"/>
    <s v="Poor"/>
    <n v="1"/>
    <x v="0"/>
    <n v="102"/>
    <s v="tinnitus"/>
  </r>
  <r>
    <n v="1962"/>
    <n v="31.3"/>
    <x v="2"/>
    <n v="1.82"/>
    <n v="103.68"/>
    <n v="131"/>
    <n v="129"/>
    <s v="Differential Risk"/>
    <n v="4"/>
    <n v="2025"/>
    <n v="11"/>
    <n v="4"/>
    <d v="2025-11-04T00:00:00"/>
    <s v="Q4"/>
    <s v="Q4-2025"/>
    <s v="M"/>
    <n v="2"/>
    <s v="Poor"/>
    <n v="0"/>
    <x v="2"/>
    <n v="108"/>
    <s v="palpitations"/>
  </r>
  <r>
    <n v="1963"/>
    <n v="20.350000000000001"/>
    <x v="0"/>
    <n v="1.62"/>
    <n v="53.4"/>
    <n v="130"/>
    <n v="106"/>
    <s v="Differential Risk"/>
    <n v="1"/>
    <n v="2024"/>
    <n v="5"/>
    <n v="8"/>
    <d v="2024-05-08T00:00:00"/>
    <s v="Q2"/>
    <s v="Q2-2024"/>
    <s v="F"/>
    <n v="1"/>
    <s v="Good"/>
    <n v="1"/>
    <x v="0"/>
    <n v="100"/>
    <s v="headache"/>
  </r>
  <r>
    <n v="1963"/>
    <n v="20.28"/>
    <x v="0"/>
    <n v="1.62"/>
    <n v="53.22"/>
    <n v="127"/>
    <n v="111"/>
    <s v="Differential Risk"/>
    <n v="2"/>
    <n v="2024"/>
    <n v="11"/>
    <n v="7"/>
    <d v="2024-11-07T00:00:00"/>
    <s v="Q4"/>
    <s v="Q4-2024"/>
    <s v="F"/>
    <n v="1"/>
    <s v="Good"/>
    <n v="2"/>
    <x v="1"/>
    <n v="108"/>
    <s v="palpitations"/>
  </r>
  <r>
    <n v="1963"/>
    <n v="19.88"/>
    <x v="0"/>
    <n v="1.62"/>
    <n v="52.16"/>
    <n v="137"/>
    <n v="116"/>
    <s v="High Risk"/>
    <n v="3"/>
    <n v="2025"/>
    <n v="5"/>
    <n v="8"/>
    <d v="2025-05-08T00:00:00"/>
    <s v="Q2"/>
    <s v="Q2-2025"/>
    <s v="F"/>
    <n v="1"/>
    <s v="Good"/>
    <n v="2"/>
    <x v="1"/>
    <n v="100"/>
    <s v="headache"/>
  </r>
  <r>
    <n v="1963"/>
    <n v="21.24"/>
    <x v="0"/>
    <n v="1.62"/>
    <n v="55.73"/>
    <n v="151"/>
    <n v="130"/>
    <s v="High Risk"/>
    <n v="4"/>
    <n v="2025"/>
    <n v="11"/>
    <n v="7"/>
    <d v="2025-11-07T00:00:00"/>
    <s v="Q4"/>
    <s v="Q4-2025"/>
    <s v="F"/>
    <n v="2"/>
    <s v="Poor"/>
    <n v="0"/>
    <x v="2"/>
    <n v="106"/>
    <s v="dizziness"/>
  </r>
  <r>
    <n v="1963"/>
    <n v="20.260000000000002"/>
    <x v="0"/>
    <n v="1.62"/>
    <n v="53.18"/>
    <n v="147"/>
    <n v="119"/>
    <s v="High Risk"/>
    <n v="5"/>
    <n v="2026"/>
    <n v="5"/>
    <n v="8"/>
    <d v="2026-05-08T00:00:00"/>
    <s v="Q2"/>
    <s v="Q2-2026"/>
    <s v="F"/>
    <n v="1"/>
    <s v="Good"/>
    <n v="2"/>
    <x v="1"/>
    <n v="100"/>
    <s v="headache"/>
  </r>
  <r>
    <n v="1963"/>
    <n v="24.51"/>
    <x v="0"/>
    <n v="1.62"/>
    <n v="64.33"/>
    <n v="147"/>
    <n v="114"/>
    <s v="High Risk"/>
    <n v="6"/>
    <n v="2026"/>
    <n v="11"/>
    <n v="7"/>
    <d v="2026-11-07T00:00:00"/>
    <s v="Q4"/>
    <s v="Q4-2026"/>
    <s v="F"/>
    <n v="1"/>
    <s v="Good"/>
    <n v="2"/>
    <x v="1"/>
    <n v="100"/>
    <s v="headache"/>
  </r>
  <r>
    <n v="1964"/>
    <n v="18.420000000000002"/>
    <x v="3"/>
    <n v="1.82"/>
    <n v="61.03"/>
    <n v="117"/>
    <n v="107"/>
    <s v="Differential Risk"/>
    <n v="1"/>
    <n v="2024"/>
    <n v="5"/>
    <n v="9"/>
    <d v="2024-05-09T00:00:00"/>
    <s v="Q2"/>
    <s v="Q2-2024"/>
    <s v="M"/>
    <n v="2"/>
    <s v="Poor"/>
    <n v="0"/>
    <x v="2"/>
    <n v="100"/>
    <s v="headache"/>
  </r>
  <r>
    <n v="1964"/>
    <n v="22.11"/>
    <x v="0"/>
    <n v="1.82"/>
    <n v="73.239999999999995"/>
    <n v="121"/>
    <n v="109"/>
    <s v="Differential Risk"/>
    <n v="2"/>
    <n v="2024"/>
    <n v="11"/>
    <n v="8"/>
    <d v="2024-11-08T00:00:00"/>
    <s v="Q4"/>
    <s v="Q4-2024"/>
    <s v="M"/>
    <n v="0"/>
    <s v="Very Good"/>
    <n v="1"/>
    <x v="0"/>
    <n v="104"/>
    <s v="itching"/>
  </r>
  <r>
    <n v="1964"/>
    <n v="21.64"/>
    <x v="0"/>
    <n v="1.82"/>
    <n v="71.680000000000007"/>
    <n v="121"/>
    <n v="112"/>
    <s v="Differential Risk"/>
    <n v="3"/>
    <n v="2025"/>
    <n v="5"/>
    <n v="9"/>
    <d v="2025-05-09T00:00:00"/>
    <s v="Q2"/>
    <s v="Q2-2025"/>
    <s v="M"/>
    <n v="1"/>
    <s v="Good"/>
    <n v="2"/>
    <x v="1"/>
    <n v="107"/>
    <s v="skin rash"/>
  </r>
  <r>
    <n v="1965"/>
    <n v="17.96"/>
    <x v="3"/>
    <n v="1.62"/>
    <n v="47.14"/>
    <n v="120"/>
    <n v="86"/>
    <s v="Differential Risk"/>
    <n v="1"/>
    <n v="2024"/>
    <n v="5"/>
    <n v="12"/>
    <d v="2024-05-12T00:00:00"/>
    <s v="Q2"/>
    <s v="Q2-2024"/>
    <s v="F"/>
    <n v="2"/>
    <s v="Poor"/>
    <n v="2"/>
    <x v="1"/>
    <n v="100"/>
    <s v="headache"/>
  </r>
  <r>
    <n v="1965"/>
    <n v="17.670000000000002"/>
    <x v="3"/>
    <n v="1.62"/>
    <n v="46.36"/>
    <n v="123"/>
    <n v="88"/>
    <s v="Differential Risk"/>
    <n v="2"/>
    <n v="2024"/>
    <n v="11"/>
    <n v="11"/>
    <d v="2024-11-11T00:00:00"/>
    <s v="Q4"/>
    <s v="Q4-2024"/>
    <s v="F"/>
    <n v="2"/>
    <s v="Poor"/>
    <n v="1"/>
    <x v="0"/>
    <n v="108"/>
    <s v="palpitations"/>
  </r>
  <r>
    <n v="1965"/>
    <n v="16.45"/>
    <x v="3"/>
    <n v="1.62"/>
    <n v="43.18"/>
    <n v="122"/>
    <n v="95"/>
    <s v="Differential Risk"/>
    <n v="3"/>
    <n v="2025"/>
    <n v="5"/>
    <n v="12"/>
    <d v="2025-05-12T00:00:00"/>
    <s v="Q2"/>
    <s v="Q2-2025"/>
    <s v="F"/>
    <n v="0"/>
    <s v="Very Good"/>
    <n v="1"/>
    <x v="0"/>
    <n v="100"/>
    <s v="headache"/>
  </r>
  <r>
    <n v="1965"/>
    <n v="15.6"/>
    <x v="3"/>
    <n v="1.62"/>
    <n v="40.94"/>
    <n v="117"/>
    <n v="90"/>
    <s v="Differential Risk"/>
    <n v="4"/>
    <n v="2025"/>
    <n v="11"/>
    <n v="11"/>
    <d v="2025-11-11T00:00:00"/>
    <s v="Q4"/>
    <s v="Q4-2025"/>
    <s v="F"/>
    <n v="2"/>
    <s v="Poor"/>
    <n v="0"/>
    <x v="2"/>
    <n v="100"/>
    <s v="headache"/>
  </r>
  <r>
    <n v="1965"/>
    <n v="12.94"/>
    <x v="3"/>
    <n v="1.62"/>
    <n v="33.950000000000003"/>
    <n v="113"/>
    <n v="88"/>
    <s v="Differential Risk"/>
    <n v="5"/>
    <n v="2026"/>
    <n v="5"/>
    <n v="12"/>
    <d v="2026-05-12T00:00:00"/>
    <s v="Q2"/>
    <s v="Q2-2026"/>
    <s v="F"/>
    <n v="2"/>
    <s v="Poor"/>
    <n v="1"/>
    <x v="0"/>
    <n v="100"/>
    <s v="headache"/>
  </r>
  <r>
    <n v="1965"/>
    <n v="13.67"/>
    <x v="3"/>
    <n v="1.62"/>
    <n v="35.89"/>
    <n v="113"/>
    <n v="82"/>
    <s v="Differential Risk"/>
    <n v="6"/>
    <n v="2026"/>
    <n v="11"/>
    <n v="11"/>
    <d v="2026-11-11T00:00:00"/>
    <s v="Q4"/>
    <s v="Q4-2026"/>
    <s v="F"/>
    <n v="3"/>
    <s v="Very Poor"/>
    <n v="0"/>
    <x v="2"/>
    <n v="105"/>
    <s v="abdominal pain"/>
  </r>
  <r>
    <n v="1966"/>
    <n v="22.82"/>
    <x v="0"/>
    <n v="1.62"/>
    <n v="59.88"/>
    <n v="111"/>
    <n v="94"/>
    <s v="Differential Risk"/>
    <n v="1"/>
    <n v="2024"/>
    <n v="5"/>
    <n v="15"/>
    <d v="2024-05-15T00:00:00"/>
    <s v="Q2"/>
    <s v="Q2-2024"/>
    <s v="F"/>
    <n v="1"/>
    <s v="Good"/>
    <n v="1"/>
    <x v="0"/>
    <n v="100"/>
    <s v="headache"/>
  </r>
  <r>
    <n v="1966"/>
    <n v="24.59"/>
    <x v="0"/>
    <n v="1.62"/>
    <n v="64.53"/>
    <n v="108"/>
    <n v="86"/>
    <s v="Differential Risk"/>
    <n v="2"/>
    <n v="2024"/>
    <n v="11"/>
    <n v="14"/>
    <d v="2024-11-14T00:00:00"/>
    <s v="Q4"/>
    <s v="Q4-2024"/>
    <s v="F"/>
    <n v="1"/>
    <s v="Good"/>
    <n v="1"/>
    <x v="0"/>
    <n v="100"/>
    <s v="headache"/>
  </r>
  <r>
    <n v="1966"/>
    <n v="26.65"/>
    <x v="1"/>
    <n v="1.62"/>
    <n v="69.94"/>
    <n v="105"/>
    <n v="92"/>
    <s v="Differential Risk"/>
    <n v="3"/>
    <n v="2025"/>
    <n v="5"/>
    <n v="15"/>
    <d v="2025-05-15T00:00:00"/>
    <s v="Q2"/>
    <s v="Q2-2025"/>
    <s v="F"/>
    <n v="0"/>
    <s v="Very Good"/>
    <n v="0"/>
    <x v="2"/>
    <n v="100"/>
    <s v="headache"/>
  </r>
  <r>
    <n v="1966"/>
    <n v="26.78"/>
    <x v="1"/>
    <n v="1.62"/>
    <n v="70.27"/>
    <n v="111"/>
    <n v="92"/>
    <s v="Differential Risk"/>
    <n v="4"/>
    <n v="2025"/>
    <n v="11"/>
    <n v="14"/>
    <d v="2025-11-14T00:00:00"/>
    <s v="Q4"/>
    <s v="Q4-2025"/>
    <s v="F"/>
    <n v="2"/>
    <s v="Poor"/>
    <n v="2"/>
    <x v="1"/>
    <n v="100"/>
    <s v="headache"/>
  </r>
  <r>
    <n v="1966"/>
    <n v="28.02"/>
    <x v="1"/>
    <n v="1.62"/>
    <n v="73.53"/>
    <n v="116"/>
    <n v="95"/>
    <s v="Differential Risk"/>
    <n v="5"/>
    <n v="2026"/>
    <n v="5"/>
    <n v="15"/>
    <d v="2026-05-15T00:00:00"/>
    <s v="Q2"/>
    <s v="Q2-2026"/>
    <s v="F"/>
    <n v="2"/>
    <s v="Poor"/>
    <n v="1"/>
    <x v="0"/>
    <n v="100"/>
    <s v="headache"/>
  </r>
  <r>
    <n v="1967"/>
    <n v="24.98"/>
    <x v="0"/>
    <n v="1.82"/>
    <n v="82.74"/>
    <n v="130"/>
    <n v="104"/>
    <s v="Differential Risk"/>
    <n v="1"/>
    <n v="2024"/>
    <n v="5"/>
    <n v="16"/>
    <d v="2024-05-16T00:00:00"/>
    <s v="Q2"/>
    <s v="Q2-2024"/>
    <s v="M"/>
    <n v="2"/>
    <s v="Poor"/>
    <n v="0"/>
    <x v="2"/>
    <n v="107"/>
    <s v="skin rash"/>
  </r>
  <r>
    <n v="1967"/>
    <n v="28.18"/>
    <x v="1"/>
    <n v="1.82"/>
    <n v="93.35"/>
    <n v="126"/>
    <n v="108"/>
    <s v="Differential Risk"/>
    <n v="2"/>
    <n v="2024"/>
    <n v="11"/>
    <n v="15"/>
    <d v="2024-11-15T00:00:00"/>
    <s v="Q4"/>
    <s v="Q4-2024"/>
    <s v="M"/>
    <n v="2"/>
    <s v="Poor"/>
    <n v="1"/>
    <x v="0"/>
    <n v="104"/>
    <s v="itching"/>
  </r>
  <r>
    <n v="1967"/>
    <n v="25.72"/>
    <x v="1"/>
    <n v="1.82"/>
    <n v="85.21"/>
    <n v="129"/>
    <n v="117"/>
    <s v="Differential Risk"/>
    <n v="3"/>
    <n v="2025"/>
    <n v="5"/>
    <n v="16"/>
    <d v="2025-05-16T00:00:00"/>
    <s v="Q2"/>
    <s v="Q2-2025"/>
    <s v="M"/>
    <n v="3"/>
    <s v="Very Poor"/>
    <n v="0"/>
    <x v="2"/>
    <n v="100"/>
    <s v="headache"/>
  </r>
  <r>
    <n v="1967"/>
    <n v="26.7"/>
    <x v="1"/>
    <n v="1.82"/>
    <n v="88.44"/>
    <n v="136"/>
    <n v="120"/>
    <s v="High Risk"/>
    <n v="4"/>
    <n v="2025"/>
    <n v="11"/>
    <n v="15"/>
    <d v="2025-11-15T00:00:00"/>
    <s v="Q4"/>
    <s v="Q4-2025"/>
    <s v="M"/>
    <n v="2"/>
    <s v="Poor"/>
    <n v="0"/>
    <x v="2"/>
    <n v="100"/>
    <s v="headache"/>
  </r>
  <r>
    <n v="1967"/>
    <n v="29.28"/>
    <x v="1"/>
    <n v="1.82"/>
    <n v="96.99"/>
    <n v="132"/>
    <n v="118"/>
    <s v="Differential Risk"/>
    <n v="5"/>
    <n v="2026"/>
    <n v="5"/>
    <n v="16"/>
    <d v="2026-05-16T00:00:00"/>
    <s v="Q2"/>
    <s v="Q2-2026"/>
    <s v="M"/>
    <n v="2"/>
    <s v="Poor"/>
    <n v="1"/>
    <x v="0"/>
    <n v="104"/>
    <s v="itching"/>
  </r>
  <r>
    <n v="1968"/>
    <n v="23.85"/>
    <x v="0"/>
    <n v="1.82"/>
    <n v="79.010000000000005"/>
    <n v="151"/>
    <n v="133"/>
    <s v="High Risk"/>
    <n v="1"/>
    <n v="2024"/>
    <n v="5"/>
    <n v="18"/>
    <d v="2024-05-18T00:00:00"/>
    <s v="Q2"/>
    <s v="Q2-2024"/>
    <s v="M"/>
    <n v="2"/>
    <s v="Poor"/>
    <n v="2"/>
    <x v="1"/>
    <n v="100"/>
    <s v="headache"/>
  </r>
  <r>
    <n v="1968"/>
    <n v="18.97"/>
    <x v="0"/>
    <n v="1.82"/>
    <n v="62.85"/>
    <n v="160"/>
    <n v="129"/>
    <s v="High Risk"/>
    <n v="2"/>
    <n v="2024"/>
    <n v="11"/>
    <n v="17"/>
    <d v="2024-11-17T00:00:00"/>
    <s v="Q4"/>
    <s v="Q4-2024"/>
    <s v="M"/>
    <n v="2"/>
    <s v="Poor"/>
    <n v="2"/>
    <x v="1"/>
    <n v="102"/>
    <s v="tinnitus"/>
  </r>
  <r>
    <n v="1968"/>
    <n v="15.65"/>
    <x v="3"/>
    <n v="1.82"/>
    <n v="51.84"/>
    <n v="163"/>
    <n v="129"/>
    <s v="High Risk"/>
    <n v="3"/>
    <n v="2025"/>
    <n v="5"/>
    <n v="18"/>
    <d v="2025-05-18T00:00:00"/>
    <s v="Q2"/>
    <s v="Q2-2025"/>
    <s v="M"/>
    <n v="2"/>
    <s v="Poor"/>
    <n v="1"/>
    <x v="0"/>
    <n v="101"/>
    <s v="nausea"/>
  </r>
  <r>
    <n v="1968"/>
    <n v="15.82"/>
    <x v="3"/>
    <n v="1.82"/>
    <n v="52.42"/>
    <n v="157"/>
    <n v="137"/>
    <s v="High Risk"/>
    <n v="4"/>
    <n v="2025"/>
    <n v="11"/>
    <n v="17"/>
    <d v="2025-11-17T00:00:00"/>
    <s v="Q4"/>
    <s v="Q4-2025"/>
    <s v="M"/>
    <n v="2"/>
    <s v="Poor"/>
    <n v="2"/>
    <x v="1"/>
    <n v="100"/>
    <s v="headache"/>
  </r>
  <r>
    <n v="1969"/>
    <n v="16.66"/>
    <x v="3"/>
    <n v="1.82"/>
    <n v="55.17"/>
    <n v="126"/>
    <n v="113"/>
    <s v="Differential Risk"/>
    <n v="1"/>
    <n v="2024"/>
    <n v="5"/>
    <n v="22"/>
    <d v="2024-05-22T00:00:00"/>
    <s v="Q2"/>
    <s v="Q2-2024"/>
    <s v="M"/>
    <n v="0"/>
    <s v="Very Good"/>
    <n v="0"/>
    <x v="2"/>
    <n v="100"/>
    <s v="headache"/>
  </r>
  <r>
    <n v="1969"/>
    <n v="16.190000000000001"/>
    <x v="3"/>
    <n v="1.82"/>
    <n v="53.63"/>
    <n v="127"/>
    <n v="117"/>
    <s v="Differential Risk"/>
    <n v="2"/>
    <n v="2024"/>
    <n v="11"/>
    <n v="21"/>
    <d v="2024-11-21T00:00:00"/>
    <s v="Q4"/>
    <s v="Q4-2024"/>
    <s v="M"/>
    <n v="3"/>
    <s v="Very Poor"/>
    <n v="1"/>
    <x v="0"/>
    <n v="105"/>
    <s v="abdominal pain"/>
  </r>
  <r>
    <n v="1969"/>
    <n v="18.91"/>
    <x v="0"/>
    <n v="1.82"/>
    <n v="62.62"/>
    <n v="124"/>
    <n v="111"/>
    <s v="Differential Risk"/>
    <n v="3"/>
    <n v="2025"/>
    <n v="5"/>
    <n v="22"/>
    <d v="2025-05-22T00:00:00"/>
    <s v="Q2"/>
    <s v="Q2-2025"/>
    <s v="M"/>
    <n v="1"/>
    <s v="Good"/>
    <n v="1"/>
    <x v="0"/>
    <n v="100"/>
    <s v="headache"/>
  </r>
  <r>
    <n v="1970"/>
    <n v="24.09"/>
    <x v="0"/>
    <n v="1.62"/>
    <n v="63.23"/>
    <n v="115"/>
    <n v="91"/>
    <s v="Differential Risk"/>
    <n v="1"/>
    <n v="2024"/>
    <n v="5"/>
    <n v="22"/>
    <d v="2024-05-22T00:00:00"/>
    <s v="Q2"/>
    <s v="Q2-2024"/>
    <s v="F"/>
    <n v="1"/>
    <s v="Good"/>
    <n v="2"/>
    <x v="1"/>
    <n v="105"/>
    <s v="abdominal pain"/>
  </r>
  <r>
    <n v="1970"/>
    <n v="22.44"/>
    <x v="0"/>
    <n v="1.62"/>
    <n v="58.9"/>
    <n v="124"/>
    <n v="88"/>
    <s v="Differential Risk"/>
    <n v="2"/>
    <n v="2024"/>
    <n v="11"/>
    <n v="21"/>
    <d v="2024-11-21T00:00:00"/>
    <s v="Q4"/>
    <s v="Q4-2024"/>
    <s v="F"/>
    <n v="1"/>
    <s v="Good"/>
    <n v="1"/>
    <x v="0"/>
    <n v="103"/>
    <s v="vomiting"/>
  </r>
  <r>
    <n v="1970"/>
    <n v="21.62"/>
    <x v="0"/>
    <n v="1.62"/>
    <n v="56.75"/>
    <n v="130"/>
    <n v="87"/>
    <s v="Differential Risk"/>
    <n v="3"/>
    <n v="2025"/>
    <n v="5"/>
    <n v="22"/>
    <d v="2025-05-22T00:00:00"/>
    <s v="Q2"/>
    <s v="Q2-2025"/>
    <s v="F"/>
    <n v="1"/>
    <s v="Good"/>
    <n v="1"/>
    <x v="0"/>
    <n v="107"/>
    <s v="skin rash"/>
  </r>
  <r>
    <n v="1970"/>
    <n v="23.09"/>
    <x v="0"/>
    <n v="1.62"/>
    <n v="60.6"/>
    <n v="132"/>
    <n v="82"/>
    <s v="Medium Risk"/>
    <n v="4"/>
    <n v="2025"/>
    <n v="11"/>
    <n v="21"/>
    <d v="2025-11-21T00:00:00"/>
    <s v="Q4"/>
    <s v="Q4-2025"/>
    <s v="F"/>
    <n v="2"/>
    <s v="Poor"/>
    <n v="1"/>
    <x v="0"/>
    <n v="100"/>
    <s v="headache"/>
  </r>
  <r>
    <n v="1970"/>
    <n v="23.17"/>
    <x v="0"/>
    <n v="1.62"/>
    <n v="60.8"/>
    <n v="132"/>
    <n v="75"/>
    <s v="Differential Risk"/>
    <n v="5"/>
    <n v="2026"/>
    <n v="5"/>
    <n v="22"/>
    <d v="2026-05-22T00:00:00"/>
    <s v="Q2"/>
    <s v="Q2-2026"/>
    <s v="F"/>
    <n v="2"/>
    <s v="Poor"/>
    <n v="2"/>
    <x v="1"/>
    <n v="100"/>
    <s v="headache"/>
  </r>
  <r>
    <n v="1971"/>
    <n v="22.98"/>
    <x v="0"/>
    <n v="1.82"/>
    <n v="76.12"/>
    <n v="116"/>
    <n v="118"/>
    <s v="Differential Risk"/>
    <n v="1"/>
    <n v="2024"/>
    <n v="5"/>
    <n v="22"/>
    <d v="2024-05-22T00:00:00"/>
    <s v="Q2"/>
    <s v="Q2-2024"/>
    <s v="M"/>
    <n v="2"/>
    <s v="Poor"/>
    <n v="1"/>
    <x v="0"/>
    <n v="100"/>
    <s v="headache"/>
  </r>
  <r>
    <n v="1971"/>
    <n v="22.66"/>
    <x v="0"/>
    <n v="1.82"/>
    <n v="75.069999999999993"/>
    <n v="116"/>
    <n v="128"/>
    <s v="Differential Risk"/>
    <n v="2"/>
    <n v="2024"/>
    <n v="11"/>
    <n v="21"/>
    <d v="2024-11-21T00:00:00"/>
    <s v="Q4"/>
    <s v="Q4-2024"/>
    <s v="M"/>
    <n v="1"/>
    <s v="Good"/>
    <n v="1"/>
    <x v="0"/>
    <n v="100"/>
    <s v="headache"/>
  </r>
  <r>
    <n v="1971"/>
    <n v="24.17"/>
    <x v="0"/>
    <n v="1.82"/>
    <n v="80.05"/>
    <n v="118"/>
    <n v="117"/>
    <s v="Differential Risk"/>
    <n v="3"/>
    <n v="2025"/>
    <n v="5"/>
    <n v="22"/>
    <d v="2025-05-22T00:00:00"/>
    <s v="Q2"/>
    <s v="Q2-2025"/>
    <s v="M"/>
    <n v="1"/>
    <s v="Good"/>
    <n v="0"/>
    <x v="2"/>
    <n v="100"/>
    <s v="headache"/>
  </r>
  <r>
    <n v="1971"/>
    <n v="24.11"/>
    <x v="0"/>
    <n v="1.82"/>
    <n v="79.87"/>
    <n v="120"/>
    <n v="117"/>
    <s v="Differential Risk"/>
    <n v="4"/>
    <n v="2025"/>
    <n v="11"/>
    <n v="21"/>
    <d v="2025-11-21T00:00:00"/>
    <s v="Q4"/>
    <s v="Q4-2025"/>
    <s v="M"/>
    <n v="1"/>
    <s v="Good"/>
    <n v="2"/>
    <x v="1"/>
    <n v="105"/>
    <s v="abdominal pain"/>
  </r>
  <r>
    <n v="1971"/>
    <n v="22.64"/>
    <x v="0"/>
    <n v="1.82"/>
    <n v="75.010000000000005"/>
    <n v="115"/>
    <n v="115"/>
    <s v="Differential Risk"/>
    <n v="5"/>
    <n v="2026"/>
    <n v="5"/>
    <n v="22"/>
    <d v="2026-05-22T00:00:00"/>
    <s v="Q2"/>
    <s v="Q2-2026"/>
    <s v="M"/>
    <n v="1"/>
    <s v="Good"/>
    <n v="1"/>
    <x v="0"/>
    <n v="101"/>
    <s v="nausea"/>
  </r>
  <r>
    <n v="1972"/>
    <n v="22.76"/>
    <x v="0"/>
    <n v="1.82"/>
    <n v="75.400000000000006"/>
    <n v="126"/>
    <n v="91"/>
    <s v="Differential Risk"/>
    <n v="1"/>
    <n v="2024"/>
    <n v="5"/>
    <n v="23"/>
    <d v="2024-05-23T00:00:00"/>
    <s v="Q2"/>
    <s v="Q2-2024"/>
    <s v="M"/>
    <n v="1"/>
    <s v="Good"/>
    <n v="2"/>
    <x v="1"/>
    <n v="102"/>
    <s v="tinnitus"/>
  </r>
  <r>
    <n v="1972"/>
    <n v="22.68"/>
    <x v="0"/>
    <n v="1.82"/>
    <n v="75.12"/>
    <n v="126"/>
    <n v="84"/>
    <s v="Medium Risk"/>
    <n v="2"/>
    <n v="2024"/>
    <n v="11"/>
    <n v="22"/>
    <d v="2024-11-22T00:00:00"/>
    <s v="Q4"/>
    <s v="Q4-2024"/>
    <s v="M"/>
    <n v="0"/>
    <s v="Very Good"/>
    <n v="0"/>
    <x v="2"/>
    <n v="100"/>
    <s v="headache"/>
  </r>
  <r>
    <n v="1972"/>
    <n v="24.71"/>
    <x v="0"/>
    <n v="1.82"/>
    <n v="81.84"/>
    <n v="128"/>
    <n v="89"/>
    <s v="Differential Risk"/>
    <n v="3"/>
    <n v="2025"/>
    <n v="5"/>
    <n v="23"/>
    <d v="2025-05-23T00:00:00"/>
    <s v="Q2"/>
    <s v="Q2-2025"/>
    <s v="M"/>
    <n v="1"/>
    <s v="Good"/>
    <n v="1"/>
    <x v="0"/>
    <n v="100"/>
    <s v="headache"/>
  </r>
  <r>
    <n v="1972"/>
    <n v="23.69"/>
    <x v="0"/>
    <n v="1.82"/>
    <n v="78.47"/>
    <n v="135"/>
    <n v="95"/>
    <s v="High Risk"/>
    <n v="4"/>
    <n v="2025"/>
    <n v="11"/>
    <n v="22"/>
    <d v="2025-11-22T00:00:00"/>
    <s v="Q4"/>
    <s v="Q4-2025"/>
    <s v="M"/>
    <n v="1"/>
    <s v="Good"/>
    <n v="1"/>
    <x v="0"/>
    <n v="100"/>
    <s v="headache"/>
  </r>
  <r>
    <n v="1973"/>
    <n v="22"/>
    <x v="0"/>
    <n v="1.62"/>
    <n v="57.75"/>
    <n v="127"/>
    <n v="92"/>
    <s v="Differential Risk"/>
    <n v="1"/>
    <n v="2024"/>
    <n v="5"/>
    <n v="27"/>
    <d v="2024-05-27T00:00:00"/>
    <s v="Q2"/>
    <s v="Q2-2024"/>
    <s v="F"/>
    <n v="1"/>
    <s v="Good"/>
    <n v="2"/>
    <x v="1"/>
    <n v="103"/>
    <s v="vomiting"/>
  </r>
  <r>
    <n v="1973"/>
    <n v="23.38"/>
    <x v="0"/>
    <n v="1.62"/>
    <n v="61.35"/>
    <n v="123"/>
    <n v="84"/>
    <s v="Medium Risk"/>
    <n v="2"/>
    <n v="2024"/>
    <n v="11"/>
    <n v="26"/>
    <d v="2024-11-26T00:00:00"/>
    <s v="Q4"/>
    <s v="Q4-2024"/>
    <s v="F"/>
    <n v="1"/>
    <s v="Good"/>
    <n v="1"/>
    <x v="0"/>
    <n v="108"/>
    <s v="palpitations"/>
  </r>
  <r>
    <n v="1973"/>
    <n v="21.66"/>
    <x v="0"/>
    <n v="1.62"/>
    <n v="56.83"/>
    <n v="114"/>
    <n v="93"/>
    <s v="Differential Risk"/>
    <n v="3"/>
    <n v="2025"/>
    <n v="5"/>
    <n v="27"/>
    <d v="2025-05-27T00:00:00"/>
    <s v="Q2"/>
    <s v="Q2-2025"/>
    <s v="F"/>
    <n v="0"/>
    <s v="Very Good"/>
    <n v="1"/>
    <x v="0"/>
    <n v="100"/>
    <s v="headache"/>
  </r>
  <r>
    <n v="1973"/>
    <n v="20.52"/>
    <x v="0"/>
    <n v="1.62"/>
    <n v="53.86"/>
    <n v="116"/>
    <n v="97"/>
    <s v="Differential Risk"/>
    <n v="4"/>
    <n v="2025"/>
    <n v="11"/>
    <n v="26"/>
    <d v="2025-11-26T00:00:00"/>
    <s v="Q4"/>
    <s v="Q4-2025"/>
    <s v="F"/>
    <n v="2"/>
    <s v="Poor"/>
    <n v="1"/>
    <x v="0"/>
    <n v="100"/>
    <s v="headache"/>
  </r>
  <r>
    <n v="1973"/>
    <n v="22.81"/>
    <x v="0"/>
    <n v="1.62"/>
    <n v="59.87"/>
    <n v="112"/>
    <n v="100"/>
    <s v="Differential Risk"/>
    <n v="5"/>
    <n v="2026"/>
    <n v="5"/>
    <n v="27"/>
    <d v="2026-05-27T00:00:00"/>
    <s v="Q2"/>
    <s v="Q2-2026"/>
    <s v="F"/>
    <n v="0"/>
    <s v="Very Good"/>
    <n v="1"/>
    <x v="0"/>
    <n v="100"/>
    <s v="headache"/>
  </r>
  <r>
    <n v="1973"/>
    <n v="21.25"/>
    <x v="0"/>
    <n v="1.62"/>
    <n v="55.78"/>
    <n v="106"/>
    <n v="105"/>
    <s v="Differential Risk"/>
    <n v="6"/>
    <n v="2026"/>
    <n v="11"/>
    <n v="26"/>
    <d v="2026-11-26T00:00:00"/>
    <s v="Q4"/>
    <s v="Q4-2026"/>
    <s v="F"/>
    <n v="3"/>
    <s v="Very Poor"/>
    <n v="1"/>
    <x v="0"/>
    <n v="101"/>
    <s v="nausea"/>
  </r>
  <r>
    <n v="1974"/>
    <n v="18.989999999999998"/>
    <x v="0"/>
    <n v="1.62"/>
    <n v="49.85"/>
    <n v="119"/>
    <n v="108"/>
    <s v="Differential Risk"/>
    <n v="1"/>
    <n v="2024"/>
    <n v="5"/>
    <n v="27"/>
    <d v="2024-05-27T00:00:00"/>
    <s v="Q2"/>
    <s v="Q2-2024"/>
    <s v="F"/>
    <n v="2"/>
    <s v="Poor"/>
    <n v="1"/>
    <x v="0"/>
    <n v="101"/>
    <s v="nausea"/>
  </r>
  <r>
    <n v="1974"/>
    <n v="19.170000000000002"/>
    <x v="0"/>
    <n v="1.62"/>
    <n v="50.3"/>
    <n v="118"/>
    <n v="100"/>
    <s v="Differential Risk"/>
    <n v="2"/>
    <n v="2024"/>
    <n v="11"/>
    <n v="26"/>
    <d v="2024-11-26T00:00:00"/>
    <s v="Q4"/>
    <s v="Q4-2024"/>
    <s v="F"/>
    <n v="2"/>
    <s v="Poor"/>
    <n v="2"/>
    <x v="1"/>
    <n v="100"/>
    <s v="headache"/>
  </r>
  <r>
    <n v="1974"/>
    <n v="19.98"/>
    <x v="0"/>
    <n v="1.62"/>
    <n v="52.43"/>
    <n v="126"/>
    <n v="99"/>
    <s v="Differential Risk"/>
    <n v="3"/>
    <n v="2025"/>
    <n v="5"/>
    <n v="27"/>
    <d v="2025-05-27T00:00:00"/>
    <s v="Q2"/>
    <s v="Q2-2025"/>
    <s v="F"/>
    <n v="1"/>
    <s v="Good"/>
    <n v="1"/>
    <x v="0"/>
    <n v="100"/>
    <s v="headache"/>
  </r>
  <r>
    <n v="1975"/>
    <n v="19.28"/>
    <x v="0"/>
    <n v="1.62"/>
    <n v="50.6"/>
    <n v="105"/>
    <n v="101"/>
    <s v="Differential Risk"/>
    <n v="1"/>
    <n v="2024"/>
    <n v="5"/>
    <n v="30"/>
    <d v="2024-05-30T00:00:00"/>
    <s v="Q2"/>
    <s v="Q2-2024"/>
    <s v="F"/>
    <n v="1"/>
    <s v="Good"/>
    <n v="1"/>
    <x v="0"/>
    <n v="100"/>
    <s v="headache"/>
  </r>
  <r>
    <n v="1975"/>
    <n v="22.51"/>
    <x v="0"/>
    <n v="1.62"/>
    <n v="59.08"/>
    <n v="109"/>
    <n v="96"/>
    <s v="Differential Risk"/>
    <n v="2"/>
    <n v="2024"/>
    <n v="11"/>
    <n v="29"/>
    <d v="2024-11-29T00:00:00"/>
    <s v="Q4"/>
    <s v="Q4-2024"/>
    <s v="F"/>
    <n v="1"/>
    <s v="Good"/>
    <n v="2"/>
    <x v="1"/>
    <n v="100"/>
    <s v="headache"/>
  </r>
  <r>
    <n v="1975"/>
    <n v="23.8"/>
    <x v="0"/>
    <n v="1.62"/>
    <n v="62.45"/>
    <n v="103"/>
    <n v="96"/>
    <s v="Differential Risk"/>
    <n v="3"/>
    <n v="2025"/>
    <n v="5"/>
    <n v="30"/>
    <d v="2025-05-30T00:00:00"/>
    <s v="Q2"/>
    <s v="Q2-2025"/>
    <s v="F"/>
    <n v="1"/>
    <s v="Good"/>
    <n v="2"/>
    <x v="1"/>
    <n v="100"/>
    <s v="headache"/>
  </r>
  <r>
    <n v="1975"/>
    <n v="27"/>
    <x v="1"/>
    <n v="1.62"/>
    <n v="70.849999999999994"/>
    <n v="98"/>
    <n v="95"/>
    <s v="Differential Risk"/>
    <n v="4"/>
    <n v="2025"/>
    <n v="11"/>
    <n v="29"/>
    <d v="2025-11-29T00:00:00"/>
    <s v="Q4"/>
    <s v="Q4-2025"/>
    <s v="F"/>
    <n v="3"/>
    <s v="Very Poor"/>
    <n v="0"/>
    <x v="2"/>
    <n v="108"/>
    <s v="palpitations"/>
  </r>
  <r>
    <n v="1975"/>
    <n v="27.54"/>
    <x v="1"/>
    <n v="1.62"/>
    <n v="72.27"/>
    <n v="104"/>
    <n v="99"/>
    <s v="Differential Risk"/>
    <n v="5"/>
    <n v="2026"/>
    <n v="5"/>
    <n v="30"/>
    <d v="2026-05-30T00:00:00"/>
    <s v="Q2"/>
    <s v="Q2-2026"/>
    <s v="F"/>
    <n v="3"/>
    <s v="Very Poor"/>
    <n v="0"/>
    <x v="2"/>
    <n v="101"/>
    <s v="nausea"/>
  </r>
  <r>
    <n v="1976"/>
    <n v="21.95"/>
    <x v="0"/>
    <n v="1.62"/>
    <n v="57.61"/>
    <n v="105"/>
    <n v="85"/>
    <s v="Differential Risk"/>
    <n v="1"/>
    <n v="2024"/>
    <n v="5"/>
    <n v="31"/>
    <d v="2024-05-31T00:00:00"/>
    <s v="Q2"/>
    <s v="Q2-2024"/>
    <s v="F"/>
    <n v="3"/>
    <s v="Very Poor"/>
    <n v="2"/>
    <x v="1"/>
    <n v="106"/>
    <s v="dizziness"/>
  </r>
  <r>
    <n v="1976"/>
    <n v="23.4"/>
    <x v="0"/>
    <n v="1.62"/>
    <n v="61.4"/>
    <n v="111"/>
    <n v="85"/>
    <s v="Differential Risk"/>
    <n v="2"/>
    <n v="2024"/>
    <n v="11"/>
    <n v="30"/>
    <d v="2024-11-30T00:00:00"/>
    <s v="Q4"/>
    <s v="Q4-2024"/>
    <s v="F"/>
    <n v="3"/>
    <s v="Very Poor"/>
    <n v="1"/>
    <x v="0"/>
    <n v="100"/>
    <s v="headache"/>
  </r>
  <r>
    <n v="1976"/>
    <n v="24.75"/>
    <x v="0"/>
    <n v="1.62"/>
    <n v="64.95"/>
    <n v="106"/>
    <n v="85"/>
    <s v="Differential Risk"/>
    <n v="3"/>
    <n v="2025"/>
    <n v="5"/>
    <n v="31"/>
    <d v="2025-05-31T00:00:00"/>
    <s v="Q2"/>
    <s v="Q2-2025"/>
    <s v="F"/>
    <n v="0"/>
    <s v="Very Good"/>
    <n v="1"/>
    <x v="0"/>
    <n v="107"/>
    <s v="skin rash"/>
  </r>
  <r>
    <n v="1977"/>
    <n v="27.16"/>
    <x v="1"/>
    <n v="1.62"/>
    <n v="71.27"/>
    <n v="131"/>
    <n v="104"/>
    <s v="Differential Risk"/>
    <n v="1"/>
    <n v="2024"/>
    <n v="6"/>
    <n v="3"/>
    <d v="2024-06-03T00:00:00"/>
    <s v="Q2"/>
    <s v="Q2-2024"/>
    <s v="F"/>
    <n v="2"/>
    <s v="Poor"/>
    <n v="0"/>
    <x v="2"/>
    <n v="100"/>
    <s v="headache"/>
  </r>
  <r>
    <n v="1977"/>
    <n v="23.59"/>
    <x v="0"/>
    <n v="1.62"/>
    <n v="61.92"/>
    <n v="137"/>
    <n v="112"/>
    <s v="High Risk"/>
    <n v="2"/>
    <n v="2024"/>
    <n v="12"/>
    <n v="3"/>
    <d v="2024-12-03T00:00:00"/>
    <s v="Q4"/>
    <s v="Q4-2024"/>
    <s v="F"/>
    <n v="1"/>
    <s v="Good"/>
    <n v="0"/>
    <x v="2"/>
    <n v="100"/>
    <s v="headache"/>
  </r>
  <r>
    <n v="1977"/>
    <n v="22.24"/>
    <x v="0"/>
    <n v="1.62"/>
    <n v="58.36"/>
    <n v="134"/>
    <n v="106"/>
    <s v="Differential Risk"/>
    <n v="3"/>
    <n v="2025"/>
    <n v="6"/>
    <n v="3"/>
    <d v="2025-06-03T00:00:00"/>
    <s v="Q2"/>
    <s v="Q2-2025"/>
    <s v="F"/>
    <n v="1"/>
    <s v="Good"/>
    <n v="0"/>
    <x v="2"/>
    <n v="100"/>
    <s v="headache"/>
  </r>
  <r>
    <n v="1977"/>
    <n v="21.52"/>
    <x v="0"/>
    <n v="1.62"/>
    <n v="56.48"/>
    <n v="124"/>
    <n v="101"/>
    <s v="Differential Risk"/>
    <n v="4"/>
    <n v="2025"/>
    <n v="12"/>
    <n v="3"/>
    <d v="2025-12-03T00:00:00"/>
    <s v="Q4"/>
    <s v="Q4-2025"/>
    <s v="F"/>
    <n v="1"/>
    <s v="Good"/>
    <n v="1"/>
    <x v="0"/>
    <n v="100"/>
    <s v="headache"/>
  </r>
  <r>
    <n v="1978"/>
    <n v="21.72"/>
    <x v="0"/>
    <n v="1.82"/>
    <n v="71.959999999999994"/>
    <n v="124"/>
    <n v="113"/>
    <s v="Differential Risk"/>
    <n v="1"/>
    <n v="2024"/>
    <n v="6"/>
    <n v="5"/>
    <d v="2024-06-05T00:00:00"/>
    <s v="Q2"/>
    <s v="Q2-2024"/>
    <s v="M"/>
    <n v="0"/>
    <s v="Very Good"/>
    <n v="0"/>
    <x v="2"/>
    <n v="100"/>
    <s v="headache"/>
  </r>
  <r>
    <n v="1978"/>
    <n v="20.28"/>
    <x v="0"/>
    <n v="1.82"/>
    <n v="67.17"/>
    <n v="134"/>
    <n v="120"/>
    <s v="Differential Risk"/>
    <n v="2"/>
    <n v="2024"/>
    <n v="12"/>
    <n v="5"/>
    <d v="2024-12-05T00:00:00"/>
    <s v="Q4"/>
    <s v="Q4-2024"/>
    <s v="M"/>
    <n v="2"/>
    <s v="Poor"/>
    <n v="1"/>
    <x v="0"/>
    <n v="101"/>
    <s v="nausea"/>
  </r>
  <r>
    <n v="1978"/>
    <n v="24.29"/>
    <x v="0"/>
    <n v="1.82"/>
    <n v="80.47"/>
    <n v="134"/>
    <n v="121"/>
    <s v="Differential Risk"/>
    <n v="3"/>
    <n v="2025"/>
    <n v="6"/>
    <n v="5"/>
    <d v="2025-06-05T00:00:00"/>
    <s v="Q2"/>
    <s v="Q2-2025"/>
    <s v="M"/>
    <n v="3"/>
    <s v="Very Poor"/>
    <n v="1"/>
    <x v="0"/>
    <n v="109"/>
    <s v="hallucinations"/>
  </r>
  <r>
    <n v="1979"/>
    <n v="24.76"/>
    <x v="0"/>
    <n v="1.62"/>
    <n v="64.989999999999995"/>
    <n v="92"/>
    <n v="94"/>
    <s v="Differential Risk"/>
    <n v="1"/>
    <n v="2024"/>
    <n v="6"/>
    <n v="9"/>
    <d v="2024-06-09T00:00:00"/>
    <s v="Q2"/>
    <s v="Q2-2024"/>
    <s v="F"/>
    <n v="2"/>
    <s v="Poor"/>
    <n v="2"/>
    <x v="1"/>
    <n v="102"/>
    <s v="tinnitus"/>
  </r>
  <r>
    <n v="1979"/>
    <n v="25.02"/>
    <x v="1"/>
    <n v="1.62"/>
    <n v="65.67"/>
    <n v="91"/>
    <n v="90"/>
    <s v="Differential Risk"/>
    <n v="2"/>
    <n v="2024"/>
    <n v="12"/>
    <n v="9"/>
    <d v="2024-12-09T00:00:00"/>
    <s v="Q4"/>
    <s v="Q4-2024"/>
    <s v="F"/>
    <n v="1"/>
    <s v="Good"/>
    <n v="0"/>
    <x v="2"/>
    <n v="108"/>
    <s v="palpitations"/>
  </r>
  <r>
    <n v="1979"/>
    <n v="25.77"/>
    <x v="1"/>
    <n v="1.62"/>
    <n v="67.64"/>
    <n v="84"/>
    <n v="95"/>
    <s v="Differential Risk"/>
    <n v="3"/>
    <n v="2025"/>
    <n v="6"/>
    <n v="9"/>
    <d v="2025-06-09T00:00:00"/>
    <s v="Q2"/>
    <s v="Q2-2025"/>
    <s v="F"/>
    <n v="2"/>
    <s v="Poor"/>
    <n v="1"/>
    <x v="0"/>
    <n v="107"/>
    <s v="skin rash"/>
  </r>
  <r>
    <n v="1979"/>
    <n v="25.22"/>
    <x v="1"/>
    <n v="1.62"/>
    <n v="66.19"/>
    <n v="84"/>
    <n v="95"/>
    <s v="Differential Risk"/>
    <n v="4"/>
    <n v="2025"/>
    <n v="12"/>
    <n v="9"/>
    <d v="2025-12-09T00:00:00"/>
    <s v="Q4"/>
    <s v="Q4-2025"/>
    <s v="F"/>
    <n v="1"/>
    <s v="Good"/>
    <n v="0"/>
    <x v="2"/>
    <n v="102"/>
    <s v="tinnitus"/>
  </r>
  <r>
    <n v="1979"/>
    <n v="22.66"/>
    <x v="0"/>
    <n v="1.62"/>
    <n v="59.46"/>
    <n v="82"/>
    <n v="104"/>
    <s v="Differential Risk"/>
    <n v="5"/>
    <n v="2026"/>
    <n v="6"/>
    <n v="9"/>
    <d v="2026-06-09T00:00:00"/>
    <s v="Q2"/>
    <s v="Q2-2026"/>
    <s v="F"/>
    <n v="2"/>
    <s v="Poor"/>
    <n v="2"/>
    <x v="1"/>
    <n v="103"/>
    <s v="vomiting"/>
  </r>
  <r>
    <n v="1979"/>
    <n v="24.92"/>
    <x v="0"/>
    <n v="1.62"/>
    <n v="65.400000000000006"/>
    <n v="73"/>
    <n v="102"/>
    <s v="Differential Risk"/>
    <n v="6"/>
    <n v="2026"/>
    <n v="12"/>
    <n v="9"/>
    <d v="2026-12-09T00:00:00"/>
    <s v="Q4"/>
    <s v="Q4-2026"/>
    <s v="F"/>
    <n v="1"/>
    <s v="Good"/>
    <n v="0"/>
    <x v="2"/>
    <n v="100"/>
    <s v="headache"/>
  </r>
  <r>
    <n v="1980"/>
    <n v="26.51"/>
    <x v="1"/>
    <n v="1.82"/>
    <n v="87.83"/>
    <n v="112"/>
    <n v="90"/>
    <s v="Differential Risk"/>
    <n v="1"/>
    <n v="2024"/>
    <n v="6"/>
    <n v="10"/>
    <d v="2024-06-10T00:00:00"/>
    <s v="Q2"/>
    <s v="Q2-2024"/>
    <s v="M"/>
    <n v="2"/>
    <s v="Poor"/>
    <n v="1"/>
    <x v="0"/>
    <n v="100"/>
    <s v="headache"/>
  </r>
  <r>
    <n v="1980"/>
    <n v="28.35"/>
    <x v="1"/>
    <n v="1.82"/>
    <n v="93.9"/>
    <n v="109"/>
    <n v="94"/>
    <s v="Differential Risk"/>
    <n v="2"/>
    <n v="2024"/>
    <n v="12"/>
    <n v="10"/>
    <d v="2024-12-10T00:00:00"/>
    <s v="Q4"/>
    <s v="Q4-2024"/>
    <s v="M"/>
    <n v="1"/>
    <s v="Good"/>
    <n v="1"/>
    <x v="0"/>
    <n v="100"/>
    <s v="headache"/>
  </r>
  <r>
    <n v="1980"/>
    <n v="31.86"/>
    <x v="2"/>
    <n v="1.82"/>
    <n v="105.54"/>
    <n v="107"/>
    <n v="89"/>
    <s v="Differential Risk"/>
    <n v="3"/>
    <n v="2025"/>
    <n v="6"/>
    <n v="10"/>
    <d v="2025-06-10T00:00:00"/>
    <s v="Q2"/>
    <s v="Q2-2025"/>
    <s v="M"/>
    <n v="2"/>
    <s v="Poor"/>
    <n v="0"/>
    <x v="2"/>
    <n v="103"/>
    <s v="vomiting"/>
  </r>
  <r>
    <n v="1980"/>
    <n v="30.1"/>
    <x v="2"/>
    <n v="1.82"/>
    <n v="99.7"/>
    <n v="99"/>
    <n v="83"/>
    <s v="Differential Risk"/>
    <n v="4"/>
    <n v="2025"/>
    <n v="12"/>
    <n v="10"/>
    <d v="2025-12-10T00:00:00"/>
    <s v="Q4"/>
    <s v="Q4-2025"/>
    <s v="M"/>
    <n v="2"/>
    <s v="Poor"/>
    <n v="1"/>
    <x v="0"/>
    <n v="100"/>
    <s v="headache"/>
  </r>
  <r>
    <n v="1980"/>
    <n v="33.880000000000003"/>
    <x v="2"/>
    <n v="1.82"/>
    <n v="112.21"/>
    <n v="102"/>
    <n v="89"/>
    <s v="Differential Risk"/>
    <n v="5"/>
    <n v="2026"/>
    <n v="6"/>
    <n v="10"/>
    <d v="2026-06-10T00:00:00"/>
    <s v="Q2"/>
    <s v="Q2-2026"/>
    <s v="M"/>
    <n v="3"/>
    <s v="Very Poor"/>
    <n v="2"/>
    <x v="1"/>
    <n v="102"/>
    <s v="tinnitus"/>
  </r>
  <r>
    <n v="1981"/>
    <n v="19.649999999999999"/>
    <x v="0"/>
    <n v="1.62"/>
    <n v="51.56"/>
    <n v="142"/>
    <n v="110"/>
    <s v="High Risk"/>
    <n v="1"/>
    <n v="2024"/>
    <n v="6"/>
    <n v="12"/>
    <d v="2024-06-12T00:00:00"/>
    <s v="Q2"/>
    <s v="Q2-2024"/>
    <s v="F"/>
    <n v="1"/>
    <s v="Good"/>
    <n v="2"/>
    <x v="1"/>
    <n v="102"/>
    <s v="tinnitus"/>
  </r>
  <r>
    <n v="1981"/>
    <n v="20.6"/>
    <x v="0"/>
    <n v="1.62"/>
    <n v="54.07"/>
    <n v="141"/>
    <n v="109"/>
    <s v="High Risk"/>
    <n v="2"/>
    <n v="2024"/>
    <n v="12"/>
    <n v="12"/>
    <d v="2024-12-12T00:00:00"/>
    <s v="Q4"/>
    <s v="Q4-2024"/>
    <s v="F"/>
    <n v="1"/>
    <s v="Good"/>
    <n v="1"/>
    <x v="0"/>
    <n v="100"/>
    <s v="headache"/>
  </r>
  <r>
    <n v="1981"/>
    <n v="20.66"/>
    <x v="0"/>
    <n v="1.62"/>
    <n v="54.22"/>
    <n v="145"/>
    <n v="106"/>
    <s v="High Risk"/>
    <n v="3"/>
    <n v="2025"/>
    <n v="6"/>
    <n v="12"/>
    <d v="2025-06-12T00:00:00"/>
    <s v="Q2"/>
    <s v="Q2-2025"/>
    <s v="F"/>
    <n v="2"/>
    <s v="Poor"/>
    <n v="0"/>
    <x v="2"/>
    <n v="100"/>
    <s v="headache"/>
  </r>
  <r>
    <n v="1981"/>
    <n v="17.61"/>
    <x v="3"/>
    <n v="1.62"/>
    <n v="46.21"/>
    <n v="136"/>
    <n v="108"/>
    <s v="High Risk"/>
    <n v="4"/>
    <n v="2025"/>
    <n v="12"/>
    <n v="12"/>
    <d v="2025-12-12T00:00:00"/>
    <s v="Q4"/>
    <s v="Q4-2025"/>
    <s v="F"/>
    <n v="2"/>
    <s v="Poor"/>
    <n v="2"/>
    <x v="1"/>
    <n v="100"/>
    <s v="headache"/>
  </r>
  <r>
    <n v="1981"/>
    <n v="16.25"/>
    <x v="3"/>
    <n v="1.62"/>
    <n v="42.65"/>
    <n v="144"/>
    <n v="111"/>
    <s v="High Risk"/>
    <n v="5"/>
    <n v="2026"/>
    <n v="6"/>
    <n v="12"/>
    <d v="2026-06-12T00:00:00"/>
    <s v="Q2"/>
    <s v="Q2-2026"/>
    <s v="F"/>
    <n v="2"/>
    <s v="Poor"/>
    <n v="0"/>
    <x v="2"/>
    <n v="100"/>
    <s v="headache"/>
  </r>
  <r>
    <n v="1981"/>
    <n v="16.28"/>
    <x v="3"/>
    <n v="1.62"/>
    <n v="42.72"/>
    <n v="143"/>
    <n v="120"/>
    <s v="High Risk"/>
    <n v="6"/>
    <n v="2026"/>
    <n v="12"/>
    <n v="12"/>
    <d v="2026-12-12T00:00:00"/>
    <s v="Q4"/>
    <s v="Q4-2026"/>
    <s v="F"/>
    <n v="1"/>
    <s v="Good"/>
    <n v="0"/>
    <x v="2"/>
    <n v="100"/>
    <s v="headache"/>
  </r>
  <r>
    <n v="1982"/>
    <n v="23.75"/>
    <x v="0"/>
    <n v="1.82"/>
    <n v="78.66"/>
    <n v="121"/>
    <n v="102"/>
    <s v="Differential Risk"/>
    <n v="1"/>
    <n v="2024"/>
    <n v="6"/>
    <n v="16"/>
    <d v="2024-06-16T00:00:00"/>
    <s v="Q2"/>
    <s v="Q2-2024"/>
    <s v="M"/>
    <n v="1"/>
    <s v="Good"/>
    <n v="1"/>
    <x v="0"/>
    <n v="105"/>
    <s v="abdominal pain"/>
  </r>
  <r>
    <n v="1982"/>
    <n v="21.59"/>
    <x v="0"/>
    <n v="1.82"/>
    <n v="71.510000000000005"/>
    <n v="123"/>
    <n v="110"/>
    <s v="Differential Risk"/>
    <n v="2"/>
    <n v="2024"/>
    <n v="12"/>
    <n v="16"/>
    <d v="2024-12-16T00:00:00"/>
    <s v="Q4"/>
    <s v="Q4-2024"/>
    <s v="M"/>
    <n v="2"/>
    <s v="Poor"/>
    <n v="0"/>
    <x v="2"/>
    <n v="100"/>
    <s v="headache"/>
  </r>
  <r>
    <n v="1982"/>
    <n v="20"/>
    <x v="0"/>
    <n v="1.82"/>
    <n v="66.25"/>
    <n v="113"/>
    <n v="105"/>
    <s v="Differential Risk"/>
    <n v="3"/>
    <n v="2025"/>
    <n v="6"/>
    <n v="16"/>
    <d v="2025-06-16T00:00:00"/>
    <s v="Q2"/>
    <s v="Q2-2025"/>
    <s v="M"/>
    <n v="3"/>
    <s v="Very Poor"/>
    <n v="1"/>
    <x v="0"/>
    <n v="100"/>
    <s v="headache"/>
  </r>
  <r>
    <n v="1982"/>
    <n v="18.18"/>
    <x v="3"/>
    <n v="1.82"/>
    <n v="60.21"/>
    <n v="114"/>
    <n v="102"/>
    <s v="Differential Risk"/>
    <n v="4"/>
    <n v="2025"/>
    <n v="12"/>
    <n v="16"/>
    <d v="2025-12-16T00:00:00"/>
    <s v="Q4"/>
    <s v="Q4-2025"/>
    <s v="M"/>
    <n v="0"/>
    <s v="Very Good"/>
    <n v="1"/>
    <x v="0"/>
    <n v="105"/>
    <s v="abdominal pain"/>
  </r>
  <r>
    <n v="1982"/>
    <n v="17.88"/>
    <x v="3"/>
    <n v="1.82"/>
    <n v="59.22"/>
    <n v="111"/>
    <n v="103"/>
    <s v="Differential Risk"/>
    <n v="5"/>
    <n v="2026"/>
    <n v="6"/>
    <n v="16"/>
    <d v="2026-06-16T00:00:00"/>
    <s v="Q2"/>
    <s v="Q2-2026"/>
    <s v="M"/>
    <n v="2"/>
    <s v="Poor"/>
    <n v="0"/>
    <x v="2"/>
    <n v="101"/>
    <s v="nausea"/>
  </r>
  <r>
    <n v="1983"/>
    <n v="22.43"/>
    <x v="0"/>
    <n v="1.62"/>
    <n v="58.88"/>
    <n v="104"/>
    <n v="78"/>
    <s v="Low Risk"/>
    <n v="1"/>
    <n v="2024"/>
    <n v="6"/>
    <n v="18"/>
    <d v="2024-06-18T00:00:00"/>
    <s v="Q2"/>
    <s v="Q2-2024"/>
    <s v="F"/>
    <n v="1"/>
    <s v="Good"/>
    <n v="2"/>
    <x v="1"/>
    <n v="109"/>
    <s v="hallucinations"/>
  </r>
  <r>
    <n v="1983"/>
    <n v="22.84"/>
    <x v="0"/>
    <n v="1.62"/>
    <n v="59.95"/>
    <n v="97"/>
    <n v="73"/>
    <s v="Low Risk"/>
    <n v="2"/>
    <n v="2024"/>
    <n v="12"/>
    <n v="18"/>
    <d v="2024-12-18T00:00:00"/>
    <s v="Q4"/>
    <s v="Q4-2024"/>
    <s v="F"/>
    <n v="0"/>
    <s v="Very Good"/>
    <n v="2"/>
    <x v="1"/>
    <n v="101"/>
    <s v="nausea"/>
  </r>
  <r>
    <n v="1983"/>
    <n v="17.34"/>
    <x v="3"/>
    <n v="1.62"/>
    <n v="45.52"/>
    <n v="99"/>
    <n v="69"/>
    <s v="Low Risk"/>
    <n v="3"/>
    <n v="2025"/>
    <n v="6"/>
    <n v="18"/>
    <d v="2025-06-18T00:00:00"/>
    <s v="Q2"/>
    <s v="Q2-2025"/>
    <s v="F"/>
    <n v="1"/>
    <s v="Good"/>
    <n v="1"/>
    <x v="0"/>
    <n v="100"/>
    <s v="headache"/>
  </r>
  <r>
    <n v="1983"/>
    <n v="16.23"/>
    <x v="3"/>
    <n v="1.62"/>
    <n v="42.58"/>
    <n v="103"/>
    <n v="66"/>
    <s v="Low Risk"/>
    <n v="4"/>
    <n v="2025"/>
    <n v="12"/>
    <n v="18"/>
    <d v="2025-12-18T00:00:00"/>
    <s v="Q4"/>
    <s v="Q4-2025"/>
    <s v="F"/>
    <n v="3"/>
    <s v="Very Poor"/>
    <n v="1"/>
    <x v="0"/>
    <n v="100"/>
    <s v="headache"/>
  </r>
  <r>
    <n v="1984"/>
    <n v="26.02"/>
    <x v="1"/>
    <n v="1.62"/>
    <n v="68.290000000000006"/>
    <n v="130"/>
    <n v="101"/>
    <s v="Differential Risk"/>
    <n v="1"/>
    <n v="2024"/>
    <n v="6"/>
    <n v="18"/>
    <d v="2024-06-18T00:00:00"/>
    <s v="Q2"/>
    <s v="Q2-2024"/>
    <s v="F"/>
    <n v="3"/>
    <s v="Very Poor"/>
    <n v="0"/>
    <x v="2"/>
    <n v="100"/>
    <s v="headache"/>
  </r>
  <r>
    <n v="1984"/>
    <n v="23.59"/>
    <x v="0"/>
    <n v="1.62"/>
    <n v="61.92"/>
    <n v="127"/>
    <n v="101"/>
    <s v="Differential Risk"/>
    <n v="2"/>
    <n v="2024"/>
    <n v="12"/>
    <n v="18"/>
    <d v="2024-12-18T00:00:00"/>
    <s v="Q4"/>
    <s v="Q4-2024"/>
    <s v="F"/>
    <n v="3"/>
    <s v="Very Poor"/>
    <n v="1"/>
    <x v="0"/>
    <n v="103"/>
    <s v="vomiting"/>
  </r>
  <r>
    <n v="1984"/>
    <n v="27.17"/>
    <x v="1"/>
    <n v="1.62"/>
    <n v="71.3"/>
    <n v="132"/>
    <n v="92"/>
    <s v="Differential Risk"/>
    <n v="3"/>
    <n v="2025"/>
    <n v="6"/>
    <n v="18"/>
    <d v="2025-06-18T00:00:00"/>
    <s v="Q2"/>
    <s v="Q2-2025"/>
    <s v="F"/>
    <n v="3"/>
    <s v="Very Poor"/>
    <n v="1"/>
    <x v="0"/>
    <n v="101"/>
    <s v="nausea"/>
  </r>
  <r>
    <n v="1984"/>
    <n v="22.77"/>
    <x v="0"/>
    <n v="1.62"/>
    <n v="59.76"/>
    <n v="127"/>
    <n v="100"/>
    <s v="Differential Risk"/>
    <n v="4"/>
    <n v="2025"/>
    <n v="12"/>
    <n v="18"/>
    <d v="2025-12-18T00:00:00"/>
    <s v="Q4"/>
    <s v="Q4-2025"/>
    <s v="F"/>
    <n v="3"/>
    <s v="Very Poor"/>
    <n v="2"/>
    <x v="1"/>
    <n v="100"/>
    <s v="headache"/>
  </r>
  <r>
    <n v="1984"/>
    <n v="23.17"/>
    <x v="0"/>
    <n v="1.62"/>
    <n v="60.8"/>
    <n v="137"/>
    <n v="105"/>
    <s v="High Risk"/>
    <n v="5"/>
    <n v="2026"/>
    <n v="6"/>
    <n v="18"/>
    <d v="2026-06-18T00:00:00"/>
    <s v="Q2"/>
    <s v="Q2-2026"/>
    <s v="F"/>
    <n v="1"/>
    <s v="Good"/>
    <n v="1"/>
    <x v="0"/>
    <n v="103"/>
    <s v="vomiting"/>
  </r>
  <r>
    <n v="1985"/>
    <n v="21.38"/>
    <x v="0"/>
    <n v="1.62"/>
    <n v="56.1"/>
    <n v="122"/>
    <n v="100"/>
    <s v="Differential Risk"/>
    <n v="1"/>
    <n v="2024"/>
    <n v="6"/>
    <n v="21"/>
    <d v="2024-06-21T00:00:00"/>
    <s v="Q2"/>
    <s v="Q2-2024"/>
    <s v="F"/>
    <n v="1"/>
    <s v="Good"/>
    <n v="1"/>
    <x v="0"/>
    <n v="100"/>
    <s v="headache"/>
  </r>
  <r>
    <n v="1985"/>
    <n v="24.46"/>
    <x v="0"/>
    <n v="1.62"/>
    <n v="64.19"/>
    <n v="116"/>
    <n v="106"/>
    <s v="Differential Risk"/>
    <n v="2"/>
    <n v="2024"/>
    <n v="12"/>
    <n v="21"/>
    <d v="2024-12-21T00:00:00"/>
    <s v="Q4"/>
    <s v="Q4-2024"/>
    <s v="F"/>
    <n v="1"/>
    <s v="Good"/>
    <n v="1"/>
    <x v="0"/>
    <n v="103"/>
    <s v="vomiting"/>
  </r>
  <r>
    <n v="1985"/>
    <n v="27.39"/>
    <x v="1"/>
    <n v="1.62"/>
    <n v="71.88"/>
    <n v="124"/>
    <n v="108"/>
    <s v="Differential Risk"/>
    <n v="3"/>
    <n v="2025"/>
    <n v="6"/>
    <n v="21"/>
    <d v="2025-06-21T00:00:00"/>
    <s v="Q2"/>
    <s v="Q2-2025"/>
    <s v="F"/>
    <n v="2"/>
    <s v="Poor"/>
    <n v="1"/>
    <x v="0"/>
    <n v="100"/>
    <s v="headache"/>
  </r>
  <r>
    <n v="1985"/>
    <n v="28.36"/>
    <x v="1"/>
    <n v="1.62"/>
    <n v="74.430000000000007"/>
    <n v="119"/>
    <n v="109"/>
    <s v="Differential Risk"/>
    <n v="4"/>
    <n v="2025"/>
    <n v="12"/>
    <n v="21"/>
    <d v="2025-12-21T00:00:00"/>
    <s v="Q4"/>
    <s v="Q4-2025"/>
    <s v="F"/>
    <n v="3"/>
    <s v="Very Poor"/>
    <n v="0"/>
    <x v="2"/>
    <n v="100"/>
    <s v="headache"/>
  </r>
  <r>
    <n v="1985"/>
    <n v="28.26"/>
    <x v="1"/>
    <n v="1.62"/>
    <n v="74.17"/>
    <n v="106"/>
    <n v="119"/>
    <s v="Differential Risk"/>
    <n v="5"/>
    <n v="2026"/>
    <n v="6"/>
    <n v="21"/>
    <d v="2026-06-21T00:00:00"/>
    <s v="Q2"/>
    <s v="Q2-2026"/>
    <s v="F"/>
    <n v="2"/>
    <s v="Poor"/>
    <n v="0"/>
    <x v="2"/>
    <n v="103"/>
    <s v="vomiting"/>
  </r>
  <r>
    <n v="1985"/>
    <n v="28.06"/>
    <x v="1"/>
    <n v="1.62"/>
    <n v="73.64"/>
    <n v="102"/>
    <n v="122"/>
    <s v="Differential Risk"/>
    <n v="6"/>
    <n v="2026"/>
    <n v="12"/>
    <n v="21"/>
    <d v="2026-12-21T00:00:00"/>
    <s v="Q4"/>
    <s v="Q4-2026"/>
    <s v="F"/>
    <n v="2"/>
    <s v="Poor"/>
    <n v="2"/>
    <x v="1"/>
    <n v="108"/>
    <s v="palpitations"/>
  </r>
  <r>
    <n v="1986"/>
    <n v="26.92"/>
    <x v="1"/>
    <n v="1.62"/>
    <n v="70.650000000000006"/>
    <n v="107"/>
    <n v="69"/>
    <s v="Low Risk"/>
    <n v="1"/>
    <n v="2024"/>
    <n v="6"/>
    <n v="22"/>
    <d v="2024-06-22T00:00:00"/>
    <s v="Q2"/>
    <s v="Q2-2024"/>
    <s v="F"/>
    <n v="2"/>
    <s v="Poor"/>
    <n v="0"/>
    <x v="2"/>
    <n v="101"/>
    <s v="nausea"/>
  </r>
  <r>
    <n v="1986"/>
    <n v="28.93"/>
    <x v="1"/>
    <n v="1.62"/>
    <n v="75.92"/>
    <n v="106"/>
    <n v="71"/>
    <s v="Low Risk"/>
    <n v="2"/>
    <n v="2024"/>
    <n v="12"/>
    <n v="22"/>
    <d v="2024-12-22T00:00:00"/>
    <s v="Q4"/>
    <s v="Q4-2024"/>
    <s v="F"/>
    <n v="3"/>
    <s v="Very Poor"/>
    <n v="0"/>
    <x v="2"/>
    <n v="105"/>
    <s v="abdominal pain"/>
  </r>
  <r>
    <n v="1986"/>
    <n v="25.78"/>
    <x v="1"/>
    <n v="1.62"/>
    <n v="67.66"/>
    <n v="106"/>
    <n v="63"/>
    <s v="Low Risk"/>
    <n v="3"/>
    <n v="2025"/>
    <n v="6"/>
    <n v="22"/>
    <d v="2025-06-22T00:00:00"/>
    <s v="Q2"/>
    <s v="Q2-2025"/>
    <s v="F"/>
    <n v="2"/>
    <s v="Poor"/>
    <n v="0"/>
    <x v="2"/>
    <n v="108"/>
    <s v="palpitations"/>
  </r>
  <r>
    <n v="1987"/>
    <n v="21.96"/>
    <x v="0"/>
    <n v="1.62"/>
    <n v="57.62"/>
    <n v="98"/>
    <n v="105"/>
    <s v="Differential Risk"/>
    <n v="1"/>
    <n v="2024"/>
    <n v="6"/>
    <n v="23"/>
    <d v="2024-06-23T00:00:00"/>
    <s v="Q2"/>
    <s v="Q2-2024"/>
    <s v="F"/>
    <n v="0"/>
    <s v="Very Good"/>
    <n v="1"/>
    <x v="0"/>
    <n v="100"/>
    <s v="headache"/>
  </r>
  <r>
    <n v="1987"/>
    <n v="22.41"/>
    <x v="0"/>
    <n v="1.62"/>
    <n v="58.81"/>
    <n v="95"/>
    <n v="102"/>
    <s v="Differential Risk"/>
    <n v="2"/>
    <n v="2024"/>
    <n v="12"/>
    <n v="23"/>
    <d v="2024-12-23T00:00:00"/>
    <s v="Q4"/>
    <s v="Q4-2024"/>
    <s v="F"/>
    <n v="2"/>
    <s v="Poor"/>
    <n v="1"/>
    <x v="0"/>
    <n v="100"/>
    <s v="headache"/>
  </r>
  <r>
    <n v="1987"/>
    <n v="25.13"/>
    <x v="1"/>
    <n v="1.62"/>
    <n v="65.95"/>
    <n v="91"/>
    <n v="98"/>
    <s v="Differential Risk"/>
    <n v="3"/>
    <n v="2025"/>
    <n v="6"/>
    <n v="23"/>
    <d v="2025-06-23T00:00:00"/>
    <s v="Q2"/>
    <s v="Q2-2025"/>
    <s v="F"/>
    <n v="1"/>
    <s v="Good"/>
    <n v="2"/>
    <x v="1"/>
    <n v="105"/>
    <s v="abdominal pain"/>
  </r>
  <r>
    <n v="1987"/>
    <n v="27.96"/>
    <x v="1"/>
    <n v="1.62"/>
    <n v="73.39"/>
    <n v="87"/>
    <n v="90"/>
    <s v="Differential Risk"/>
    <n v="4"/>
    <n v="2025"/>
    <n v="12"/>
    <n v="23"/>
    <d v="2025-12-23T00:00:00"/>
    <s v="Q4"/>
    <s v="Q4-2025"/>
    <s v="F"/>
    <n v="1"/>
    <s v="Good"/>
    <n v="0"/>
    <x v="2"/>
    <n v="109"/>
    <s v="hallucinations"/>
  </r>
  <r>
    <n v="1988"/>
    <n v="21.41"/>
    <x v="0"/>
    <n v="1.82"/>
    <n v="70.92"/>
    <n v="120"/>
    <n v="90"/>
    <s v="Differential Risk"/>
    <n v="1"/>
    <n v="2024"/>
    <n v="6"/>
    <n v="26"/>
    <d v="2024-06-26T00:00:00"/>
    <s v="Q2"/>
    <s v="Q2-2024"/>
    <s v="M"/>
    <n v="3"/>
    <s v="Very Poor"/>
    <n v="1"/>
    <x v="0"/>
    <n v="100"/>
    <s v="headache"/>
  </r>
  <r>
    <n v="1988"/>
    <n v="20.47"/>
    <x v="0"/>
    <n v="1.82"/>
    <n v="67.81"/>
    <n v="120"/>
    <n v="90"/>
    <s v="Differential Risk"/>
    <n v="2"/>
    <n v="2024"/>
    <n v="12"/>
    <n v="26"/>
    <d v="2024-12-26T00:00:00"/>
    <s v="Q4"/>
    <s v="Q4-2024"/>
    <s v="M"/>
    <n v="2"/>
    <s v="Poor"/>
    <n v="1"/>
    <x v="0"/>
    <n v="103"/>
    <s v="vomiting"/>
  </r>
  <r>
    <n v="1988"/>
    <n v="19.11"/>
    <x v="0"/>
    <n v="1.82"/>
    <n v="63.29"/>
    <n v="118"/>
    <n v="86"/>
    <s v="Differential Risk"/>
    <n v="3"/>
    <n v="2025"/>
    <n v="6"/>
    <n v="26"/>
    <d v="2025-06-26T00:00:00"/>
    <s v="Q2"/>
    <s v="Q2-2025"/>
    <s v="M"/>
    <n v="1"/>
    <s v="Good"/>
    <n v="1"/>
    <x v="0"/>
    <n v="100"/>
    <s v="headache"/>
  </r>
  <r>
    <n v="1988"/>
    <n v="18.16"/>
    <x v="3"/>
    <n v="1.82"/>
    <n v="60.14"/>
    <n v="118"/>
    <n v="70"/>
    <s v="Low Risk"/>
    <n v="4"/>
    <n v="2025"/>
    <n v="12"/>
    <n v="26"/>
    <d v="2025-12-26T00:00:00"/>
    <s v="Q4"/>
    <s v="Q4-2025"/>
    <s v="M"/>
    <n v="2"/>
    <s v="Poor"/>
    <n v="1"/>
    <x v="0"/>
    <n v="109"/>
    <s v="hallucinations"/>
  </r>
  <r>
    <n v="1988"/>
    <n v="16.47"/>
    <x v="3"/>
    <n v="1.82"/>
    <n v="54.56"/>
    <n v="113"/>
    <n v="68"/>
    <s v="Low Risk"/>
    <n v="5"/>
    <n v="2026"/>
    <n v="6"/>
    <n v="26"/>
    <d v="2026-06-26T00:00:00"/>
    <s v="Q2"/>
    <s v="Q2-2026"/>
    <s v="M"/>
    <n v="2"/>
    <s v="Poor"/>
    <n v="1"/>
    <x v="0"/>
    <n v="104"/>
    <s v="itching"/>
  </r>
  <r>
    <n v="1989"/>
    <n v="25.26"/>
    <x v="1"/>
    <n v="1.82"/>
    <n v="83.66"/>
    <n v="136"/>
    <n v="100"/>
    <s v="High Risk"/>
    <n v="1"/>
    <n v="2024"/>
    <n v="6"/>
    <n v="26"/>
    <d v="2024-06-26T00:00:00"/>
    <s v="Q2"/>
    <s v="Q2-2024"/>
    <s v="M"/>
    <n v="1"/>
    <s v="Good"/>
    <n v="0"/>
    <x v="2"/>
    <n v="100"/>
    <s v="headache"/>
  </r>
  <r>
    <n v="1989"/>
    <n v="25.19"/>
    <x v="1"/>
    <n v="1.82"/>
    <n v="83.45"/>
    <n v="142"/>
    <n v="98"/>
    <s v="High Risk"/>
    <n v="2"/>
    <n v="2024"/>
    <n v="12"/>
    <n v="26"/>
    <d v="2024-12-26T00:00:00"/>
    <s v="Q4"/>
    <s v="Q4-2024"/>
    <s v="M"/>
    <n v="2"/>
    <s v="Poor"/>
    <n v="0"/>
    <x v="2"/>
    <n v="100"/>
    <s v="headache"/>
  </r>
  <r>
    <n v="1989"/>
    <n v="28.52"/>
    <x v="1"/>
    <n v="1.82"/>
    <n v="94.46"/>
    <n v="148"/>
    <n v="96"/>
    <s v="High Risk"/>
    <n v="3"/>
    <n v="2025"/>
    <n v="6"/>
    <n v="26"/>
    <d v="2025-06-26T00:00:00"/>
    <s v="Q2"/>
    <s v="Q2-2025"/>
    <s v="M"/>
    <n v="1"/>
    <s v="Good"/>
    <n v="0"/>
    <x v="2"/>
    <n v="106"/>
    <s v="dizziness"/>
  </r>
  <r>
    <n v="1989"/>
    <n v="26.04"/>
    <x v="1"/>
    <n v="1.82"/>
    <n v="86.26"/>
    <n v="146"/>
    <n v="94"/>
    <s v="High Risk"/>
    <n v="4"/>
    <n v="2025"/>
    <n v="12"/>
    <n v="26"/>
    <d v="2025-12-26T00:00:00"/>
    <s v="Q4"/>
    <s v="Q4-2025"/>
    <s v="M"/>
    <n v="2"/>
    <s v="Poor"/>
    <n v="2"/>
    <x v="1"/>
    <n v="100"/>
    <s v="headache"/>
  </r>
  <r>
    <n v="1990"/>
    <n v="27.76"/>
    <x v="1"/>
    <n v="1.82"/>
    <n v="91.96"/>
    <n v="124"/>
    <n v="91"/>
    <s v="Differential Risk"/>
    <n v="1"/>
    <n v="2024"/>
    <n v="6"/>
    <n v="26"/>
    <d v="2024-06-26T00:00:00"/>
    <s v="Q2"/>
    <s v="Q2-2024"/>
    <s v="M"/>
    <n v="2"/>
    <s v="Poor"/>
    <n v="0"/>
    <x v="2"/>
    <n v="100"/>
    <s v="headache"/>
  </r>
  <r>
    <n v="1990"/>
    <n v="27.17"/>
    <x v="1"/>
    <n v="1.82"/>
    <n v="90"/>
    <n v="119"/>
    <n v="97"/>
    <s v="Differential Risk"/>
    <n v="2"/>
    <n v="2024"/>
    <n v="12"/>
    <n v="26"/>
    <d v="2024-12-26T00:00:00"/>
    <s v="Q4"/>
    <s v="Q4-2024"/>
    <s v="M"/>
    <n v="0"/>
    <s v="Very Good"/>
    <n v="0"/>
    <x v="2"/>
    <n v="100"/>
    <s v="headache"/>
  </r>
  <r>
    <n v="1990"/>
    <n v="27.81"/>
    <x v="1"/>
    <n v="1.82"/>
    <n v="92.11"/>
    <n v="119"/>
    <n v="90"/>
    <s v="Differential Risk"/>
    <n v="3"/>
    <n v="2025"/>
    <n v="6"/>
    <n v="26"/>
    <d v="2025-06-26T00:00:00"/>
    <s v="Q2"/>
    <s v="Q2-2025"/>
    <s v="M"/>
    <n v="1"/>
    <s v="Good"/>
    <n v="1"/>
    <x v="0"/>
    <n v="100"/>
    <s v="headache"/>
  </r>
  <r>
    <n v="1991"/>
    <n v="27.57"/>
    <x v="1"/>
    <n v="1.82"/>
    <n v="91.31"/>
    <n v="125"/>
    <n v="90"/>
    <s v="Differential Risk"/>
    <n v="1"/>
    <n v="2024"/>
    <n v="6"/>
    <n v="30"/>
    <d v="2024-06-30T00:00:00"/>
    <s v="Q2"/>
    <s v="Q2-2024"/>
    <s v="M"/>
    <n v="2"/>
    <s v="Poor"/>
    <n v="0"/>
    <x v="2"/>
    <n v="100"/>
    <s v="headache"/>
  </r>
  <r>
    <n v="1991"/>
    <n v="26.07"/>
    <x v="1"/>
    <n v="1.82"/>
    <n v="86.34"/>
    <n v="125"/>
    <n v="82"/>
    <s v="Medium Risk"/>
    <n v="2"/>
    <n v="2024"/>
    <n v="12"/>
    <n v="30"/>
    <d v="2024-12-30T00:00:00"/>
    <s v="Q4"/>
    <s v="Q4-2024"/>
    <s v="M"/>
    <n v="2"/>
    <s v="Poor"/>
    <n v="0"/>
    <x v="2"/>
    <n v="107"/>
    <s v="skin rash"/>
  </r>
  <r>
    <n v="1991"/>
    <n v="27.6"/>
    <x v="1"/>
    <n v="1.82"/>
    <n v="91.41"/>
    <n v="130"/>
    <n v="82"/>
    <s v="Medium Risk"/>
    <n v="3"/>
    <n v="2025"/>
    <n v="6"/>
    <n v="30"/>
    <d v="2025-06-30T00:00:00"/>
    <s v="Q2"/>
    <s v="Q2-2025"/>
    <s v="M"/>
    <n v="1"/>
    <s v="Good"/>
    <n v="0"/>
    <x v="2"/>
    <n v="100"/>
    <s v="headache"/>
  </r>
  <r>
    <n v="1992"/>
    <n v="28.33"/>
    <x v="1"/>
    <n v="1.82"/>
    <n v="93.82"/>
    <n v="126"/>
    <n v="124"/>
    <s v="Differential Risk"/>
    <n v="1"/>
    <n v="2024"/>
    <n v="7"/>
    <n v="2"/>
    <d v="2024-07-02T00:00:00"/>
    <s v="Q3"/>
    <s v="Q3-2024"/>
    <s v="M"/>
    <n v="1"/>
    <s v="Good"/>
    <n v="0"/>
    <x v="2"/>
    <n v="101"/>
    <s v="nausea"/>
  </r>
  <r>
    <n v="1992"/>
    <n v="27.89"/>
    <x v="1"/>
    <n v="1.82"/>
    <n v="92.39"/>
    <n v="131"/>
    <n v="119"/>
    <s v="Differential Risk"/>
    <n v="2"/>
    <n v="2025"/>
    <n v="1"/>
    <n v="1"/>
    <d v="2025-01-01T00:00:00"/>
    <s v="Q1"/>
    <s v="Q1-2025"/>
    <s v="M"/>
    <n v="1"/>
    <s v="Good"/>
    <n v="0"/>
    <x v="2"/>
    <n v="100"/>
    <s v="headache"/>
  </r>
  <r>
    <n v="1992"/>
    <n v="29.58"/>
    <x v="1"/>
    <n v="1.82"/>
    <n v="97.97"/>
    <n v="135"/>
    <n v="119"/>
    <s v="High Risk"/>
    <n v="3"/>
    <n v="2025"/>
    <n v="7"/>
    <n v="2"/>
    <d v="2025-07-02T00:00:00"/>
    <s v="Q3"/>
    <s v="Q3-2025"/>
    <s v="M"/>
    <n v="2"/>
    <s v="Poor"/>
    <n v="0"/>
    <x v="2"/>
    <n v="101"/>
    <s v="nausea"/>
  </r>
  <r>
    <n v="1992"/>
    <n v="32.700000000000003"/>
    <x v="2"/>
    <n v="1.82"/>
    <n v="108.31"/>
    <n v="134"/>
    <n v="120"/>
    <s v="Differential Risk"/>
    <n v="4"/>
    <n v="2026"/>
    <n v="1"/>
    <n v="1"/>
    <d v="2026-01-01T00:00:00"/>
    <s v="Q1"/>
    <s v="Q1-2026"/>
    <s v="M"/>
    <n v="0"/>
    <s v="Very Good"/>
    <n v="1"/>
    <x v="0"/>
    <n v="102"/>
    <s v="tinnitus"/>
  </r>
  <r>
    <n v="1992"/>
    <n v="36.159999999999997"/>
    <x v="2"/>
    <n v="1.82"/>
    <n v="119.79"/>
    <n v="134"/>
    <n v="122"/>
    <s v="Differential Risk"/>
    <n v="5"/>
    <n v="2026"/>
    <n v="7"/>
    <n v="2"/>
    <d v="2026-07-02T00:00:00"/>
    <s v="Q3"/>
    <s v="Q3-2026"/>
    <s v="M"/>
    <n v="0"/>
    <s v="Very Good"/>
    <n v="0"/>
    <x v="2"/>
    <n v="102"/>
    <s v="tinnitus"/>
  </r>
  <r>
    <n v="1993"/>
    <n v="24.47"/>
    <x v="0"/>
    <n v="1.82"/>
    <n v="81.06"/>
    <n v="135"/>
    <n v="107"/>
    <s v="High Risk"/>
    <n v="1"/>
    <n v="2024"/>
    <n v="7"/>
    <n v="6"/>
    <d v="2024-07-06T00:00:00"/>
    <s v="Q3"/>
    <s v="Q3-2024"/>
    <s v="M"/>
    <n v="2"/>
    <s v="Poor"/>
    <n v="2"/>
    <x v="1"/>
    <n v="100"/>
    <s v="headache"/>
  </r>
  <r>
    <n v="1993"/>
    <n v="28.64"/>
    <x v="1"/>
    <n v="1.82"/>
    <n v="94.87"/>
    <n v="141"/>
    <n v="105"/>
    <s v="High Risk"/>
    <n v="2"/>
    <n v="2025"/>
    <n v="1"/>
    <n v="5"/>
    <d v="2025-01-05T00:00:00"/>
    <s v="Q1"/>
    <s v="Q1-2025"/>
    <s v="M"/>
    <n v="3"/>
    <s v="Very Poor"/>
    <n v="0"/>
    <x v="2"/>
    <n v="101"/>
    <s v="nausea"/>
  </r>
  <r>
    <n v="1993"/>
    <n v="28.04"/>
    <x v="1"/>
    <n v="1.82"/>
    <n v="92.89"/>
    <n v="145"/>
    <n v="102"/>
    <s v="High Risk"/>
    <n v="3"/>
    <n v="2025"/>
    <n v="7"/>
    <n v="6"/>
    <d v="2025-07-06T00:00:00"/>
    <s v="Q3"/>
    <s v="Q3-2025"/>
    <s v="M"/>
    <n v="2"/>
    <s v="Poor"/>
    <n v="0"/>
    <x v="2"/>
    <n v="100"/>
    <s v="headache"/>
  </r>
  <r>
    <n v="1993"/>
    <n v="32.44"/>
    <x v="2"/>
    <n v="1.82"/>
    <n v="107.45"/>
    <n v="151"/>
    <n v="106"/>
    <s v="High Risk"/>
    <n v="4"/>
    <n v="2026"/>
    <n v="1"/>
    <n v="5"/>
    <d v="2026-01-05T00:00:00"/>
    <s v="Q1"/>
    <s v="Q1-2026"/>
    <s v="M"/>
    <n v="2"/>
    <s v="Poor"/>
    <n v="0"/>
    <x v="2"/>
    <n v="100"/>
    <s v="headache"/>
  </r>
  <r>
    <n v="1993"/>
    <n v="31.46"/>
    <x v="2"/>
    <n v="1.82"/>
    <n v="104.2"/>
    <n v="136"/>
    <n v="107"/>
    <s v="High Risk"/>
    <n v="5"/>
    <n v="2026"/>
    <n v="7"/>
    <n v="6"/>
    <d v="2026-07-06T00:00:00"/>
    <s v="Q3"/>
    <s v="Q3-2026"/>
    <s v="M"/>
    <n v="2"/>
    <s v="Poor"/>
    <n v="1"/>
    <x v="0"/>
    <n v="101"/>
    <s v="nausea"/>
  </r>
  <r>
    <n v="1993"/>
    <n v="32.42"/>
    <x v="2"/>
    <n v="1.82"/>
    <n v="107.37"/>
    <n v="127"/>
    <n v="103"/>
    <s v="Differential Risk"/>
    <n v="6"/>
    <n v="2027"/>
    <n v="1"/>
    <n v="5"/>
    <d v="2027-01-05T00:00:00"/>
    <s v="Q1"/>
    <s v="Q1-2027"/>
    <s v="M"/>
    <n v="3"/>
    <s v="Very Poor"/>
    <n v="0"/>
    <x v="2"/>
    <n v="103"/>
    <s v="vomiting"/>
  </r>
  <r>
    <n v="1994"/>
    <n v="25.09"/>
    <x v="1"/>
    <n v="1.62"/>
    <n v="65.84"/>
    <n v="125"/>
    <n v="108"/>
    <s v="Differential Risk"/>
    <n v="1"/>
    <n v="2024"/>
    <n v="7"/>
    <n v="10"/>
    <d v="2024-07-10T00:00:00"/>
    <s v="Q3"/>
    <s v="Q3-2024"/>
    <s v="F"/>
    <n v="2"/>
    <s v="Poor"/>
    <n v="2"/>
    <x v="1"/>
    <n v="101"/>
    <s v="nausea"/>
  </r>
  <r>
    <n v="1994"/>
    <n v="24.17"/>
    <x v="0"/>
    <n v="1.62"/>
    <n v="63.43"/>
    <n v="129"/>
    <n v="108"/>
    <s v="Differential Risk"/>
    <n v="2"/>
    <n v="2025"/>
    <n v="1"/>
    <n v="9"/>
    <d v="2025-01-09T00:00:00"/>
    <s v="Q1"/>
    <s v="Q1-2025"/>
    <s v="F"/>
    <n v="1"/>
    <s v="Good"/>
    <n v="1"/>
    <x v="0"/>
    <n v="100"/>
    <s v="headache"/>
  </r>
  <r>
    <n v="1994"/>
    <n v="25.72"/>
    <x v="1"/>
    <n v="1.62"/>
    <n v="67.489999999999995"/>
    <n v="126"/>
    <n v="102"/>
    <s v="Differential Risk"/>
    <n v="3"/>
    <n v="2025"/>
    <n v="7"/>
    <n v="10"/>
    <d v="2025-07-10T00:00:00"/>
    <s v="Q3"/>
    <s v="Q3-2025"/>
    <s v="F"/>
    <n v="0"/>
    <s v="Very Good"/>
    <n v="2"/>
    <x v="1"/>
    <n v="101"/>
    <s v="nausea"/>
  </r>
  <r>
    <n v="1994"/>
    <n v="26.42"/>
    <x v="1"/>
    <n v="1.62"/>
    <n v="69.319999999999993"/>
    <n v="131"/>
    <n v="102"/>
    <s v="Differential Risk"/>
    <n v="4"/>
    <n v="2026"/>
    <n v="1"/>
    <n v="9"/>
    <d v="2026-01-09T00:00:00"/>
    <s v="Q1"/>
    <s v="Q1-2026"/>
    <s v="F"/>
    <n v="2"/>
    <s v="Poor"/>
    <n v="0"/>
    <x v="2"/>
    <n v="100"/>
    <s v="headache"/>
  </r>
  <r>
    <n v="1995"/>
    <n v="19.579999999999998"/>
    <x v="0"/>
    <n v="1.62"/>
    <n v="51.39"/>
    <n v="120"/>
    <n v="83"/>
    <s v="Differential Risk"/>
    <n v="1"/>
    <n v="2024"/>
    <n v="7"/>
    <n v="13"/>
    <d v="2024-07-13T00:00:00"/>
    <s v="Q3"/>
    <s v="Q3-2024"/>
    <s v="F"/>
    <n v="2"/>
    <s v="Poor"/>
    <n v="1"/>
    <x v="0"/>
    <n v="108"/>
    <s v="palpitations"/>
  </r>
  <r>
    <n v="1995"/>
    <n v="18.940000000000001"/>
    <x v="0"/>
    <n v="1.62"/>
    <n v="49.7"/>
    <n v="118"/>
    <n v="86"/>
    <s v="Differential Risk"/>
    <n v="2"/>
    <n v="2025"/>
    <n v="1"/>
    <n v="12"/>
    <d v="2025-01-12T00:00:00"/>
    <s v="Q1"/>
    <s v="Q1-2025"/>
    <s v="F"/>
    <n v="2"/>
    <s v="Poor"/>
    <n v="1"/>
    <x v="0"/>
    <n v="104"/>
    <s v="itching"/>
  </r>
  <r>
    <n v="1995"/>
    <n v="17.78"/>
    <x v="3"/>
    <n v="1.62"/>
    <n v="46.66"/>
    <n v="131"/>
    <n v="90"/>
    <s v="Differential Risk"/>
    <n v="3"/>
    <n v="2025"/>
    <n v="7"/>
    <n v="13"/>
    <d v="2025-07-13T00:00:00"/>
    <s v="Q3"/>
    <s v="Q3-2025"/>
    <s v="F"/>
    <n v="2"/>
    <s v="Poor"/>
    <n v="1"/>
    <x v="0"/>
    <n v="100"/>
    <s v="headache"/>
  </r>
  <r>
    <n v="1996"/>
    <n v="18.649999999999999"/>
    <x v="0"/>
    <n v="1.62"/>
    <n v="48.93"/>
    <n v="117"/>
    <n v="89"/>
    <s v="Differential Risk"/>
    <n v="1"/>
    <n v="2024"/>
    <n v="7"/>
    <n v="17"/>
    <d v="2024-07-17T00:00:00"/>
    <s v="Q3"/>
    <s v="Q3-2024"/>
    <s v="F"/>
    <n v="1"/>
    <s v="Good"/>
    <n v="1"/>
    <x v="0"/>
    <n v="102"/>
    <s v="tinnitus"/>
  </r>
  <r>
    <n v="1996"/>
    <n v="21.58"/>
    <x v="0"/>
    <n v="1.62"/>
    <n v="56.64"/>
    <n v="106"/>
    <n v="89"/>
    <s v="Differential Risk"/>
    <n v="2"/>
    <n v="2025"/>
    <n v="1"/>
    <n v="16"/>
    <d v="2025-01-16T00:00:00"/>
    <s v="Q1"/>
    <s v="Q1-2025"/>
    <s v="F"/>
    <n v="1"/>
    <s v="Good"/>
    <n v="1"/>
    <x v="0"/>
    <n v="101"/>
    <s v="nausea"/>
  </r>
  <r>
    <n v="1996"/>
    <n v="21.94"/>
    <x v="0"/>
    <n v="1.62"/>
    <n v="57.58"/>
    <n v="102"/>
    <n v="89"/>
    <s v="Differential Risk"/>
    <n v="3"/>
    <n v="2025"/>
    <n v="7"/>
    <n v="17"/>
    <d v="2025-07-17T00:00:00"/>
    <s v="Q3"/>
    <s v="Q3-2025"/>
    <s v="F"/>
    <n v="1"/>
    <s v="Good"/>
    <n v="2"/>
    <x v="1"/>
    <n v="106"/>
    <s v="dizzines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09C0EB-E9B4-475E-82EF-1991802FEAFD}" name="PivotTable1"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D8" firstHeaderRow="1" firstDataRow="2" firstDataCol="1"/>
  <pivotFields count="22">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5">
        <item x="1"/>
        <item x="0"/>
        <item x="2"/>
        <item x="3"/>
        <item t="default"/>
      </items>
    </pivotField>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axis="axisCol"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5">
    <i>
      <x/>
    </i>
    <i>
      <x v="1"/>
    </i>
    <i>
      <x v="2"/>
    </i>
    <i>
      <x v="3"/>
    </i>
    <i t="grand">
      <x/>
    </i>
  </rowItems>
  <colFields count="1">
    <field x="15"/>
  </colFields>
  <colItems count="3">
    <i>
      <x/>
    </i>
    <i>
      <x v="1"/>
    </i>
    <i t="grand">
      <x/>
    </i>
  </colItems>
  <dataFields count="1">
    <dataField name="Count of High Blood Pressure" fld="7" subtotal="count" baseField="0" baseItem="0"/>
  </dataFields>
  <chartFormats count="2">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91DA65-CBE4-42C9-93F5-6721C6D9D1E4}"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8"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Col" dataField="1" showAll="0">
      <items count="5">
        <item x="0"/>
        <item x="2"/>
        <item x="1"/>
        <item x="3"/>
        <item t="default"/>
      </items>
    </pivotField>
    <pivotField showAll="0"/>
    <pivotField axis="axisRow" showAll="0">
      <items count="4">
        <item x="1"/>
        <item x="0"/>
        <item x="2"/>
        <item t="default"/>
      </items>
    </pivotField>
    <pivotField showAll="0"/>
    <pivotField showAll="0"/>
  </pivotFields>
  <rowFields count="1">
    <field x="19"/>
  </rowFields>
  <rowItems count="4">
    <i>
      <x/>
    </i>
    <i>
      <x v="1"/>
    </i>
    <i>
      <x v="2"/>
    </i>
    <i t="grand">
      <x/>
    </i>
  </rowItems>
  <colFields count="1">
    <field x="17"/>
  </colFields>
  <colItems count="5">
    <i>
      <x/>
    </i>
    <i>
      <x v="1"/>
    </i>
    <i>
      <x v="2"/>
    </i>
    <i>
      <x v="3"/>
    </i>
    <i t="grand">
      <x/>
    </i>
  </colItems>
  <dataFields count="1">
    <dataField name="Count of Patient self-management potential" fld="17" subtotal="count" baseField="0" baseItem="0"/>
  </dataFields>
  <chartFormats count="4">
    <chartFormat chart="1" format="0" series="1">
      <pivotArea type="data" outline="0" fieldPosition="0">
        <references count="2">
          <reference field="4294967294" count="1" selected="0">
            <x v="0"/>
          </reference>
          <reference field="17" count="1" selected="0">
            <x v="0"/>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1" format="2" series="1">
      <pivotArea type="data" outline="0" fieldPosition="0">
        <references count="2">
          <reference field="4294967294" count="1" selected="0">
            <x v="0"/>
          </reference>
          <reference field="17" count="1" selected="0">
            <x v="2"/>
          </reference>
        </references>
      </pivotArea>
    </chartFormat>
    <chartFormat chart="1"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8AD04C-0E11-465B-9CEF-552A777C64EB}" name="PivotTable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38"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Row" dataField="1" showAll="0" sortType="ascending">
      <items count="34">
        <item x="0"/>
        <item x="2"/>
        <item x="4"/>
        <item x="12"/>
        <item x="16"/>
        <item x="20"/>
        <item x="24"/>
        <item x="28"/>
        <item x="32"/>
        <item x="6"/>
        <item x="8"/>
        <item x="10"/>
        <item x="13"/>
        <item x="17"/>
        <item x="21"/>
        <item x="25"/>
        <item x="29"/>
        <item x="1"/>
        <item x="3"/>
        <item x="5"/>
        <item x="14"/>
        <item x="18"/>
        <item x="22"/>
        <item x="26"/>
        <item x="30"/>
        <item x="7"/>
        <item x="9"/>
        <item x="11"/>
        <item x="15"/>
        <item x="19"/>
        <item x="23"/>
        <item x="27"/>
        <item x="31"/>
        <item t="default"/>
      </items>
    </pivotField>
    <pivotField axis="axisCol" showAll="0">
      <items count="3">
        <item x="1"/>
        <item x="0"/>
        <item t="default"/>
      </items>
    </pivotField>
    <pivotField showAll="0"/>
    <pivotField showAll="0"/>
    <pivotField showAll="0"/>
    <pivotField showAll="0"/>
    <pivotField showAll="0"/>
    <pivotField showAll="0"/>
  </pivotFields>
  <rowFields count="1">
    <field x="14"/>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5"/>
  </colFields>
  <colItems count="3">
    <i>
      <x/>
    </i>
    <i>
      <x v="1"/>
    </i>
    <i t="grand">
      <x/>
    </i>
  </colItems>
  <dataFields count="1">
    <dataField name="Count of Year and Quarter" fld="14" subtotal="count" baseField="0" baseItem="0"/>
  </dataFields>
  <formats count="5">
    <format dxfId="4">
      <pivotArea dataOnly="0" outline="0" fieldPosition="0">
        <references count="1">
          <reference field="15" count="1">
            <x v="0"/>
          </reference>
        </references>
      </pivotArea>
    </format>
    <format dxfId="3">
      <pivotArea outline="0" collapsedLevelsAreSubtotals="1" fieldPosition="0">
        <references count="1">
          <reference field="15" count="1" selected="0">
            <x v="1"/>
          </reference>
        </references>
      </pivotArea>
    </format>
    <format dxfId="2">
      <pivotArea type="topRight" dataOnly="0" labelOnly="1" outline="0" fieldPosition="0"/>
    </format>
    <format dxfId="1">
      <pivotArea dataOnly="0" labelOnly="1" fieldPosition="0">
        <references count="1">
          <reference field="15" count="1">
            <x v="1"/>
          </reference>
        </references>
      </pivotArea>
    </format>
    <format dxfId="0">
      <pivotArea grandCol="1" outline="0" collapsedLevelsAreSubtotals="1" fieldPosition="0"/>
    </format>
  </formats>
  <chartFormats count="3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0" format="5" series="1">
      <pivotArea type="data" outline="0" fieldPosition="0">
        <references count="2">
          <reference field="4294967294" count="1" selected="0">
            <x v="0"/>
          </reference>
          <reference field="14" count="1" selected="0">
            <x v="5"/>
          </reference>
        </references>
      </pivotArea>
    </chartFormat>
    <chartFormat chart="0" format="6" series="1">
      <pivotArea type="data" outline="0" fieldPosition="0">
        <references count="2">
          <reference field="4294967294" count="1" selected="0">
            <x v="0"/>
          </reference>
          <reference field="14" count="1" selected="0">
            <x v="6"/>
          </reference>
        </references>
      </pivotArea>
    </chartFormat>
    <chartFormat chart="0" format="7" series="1">
      <pivotArea type="data" outline="0" fieldPosition="0">
        <references count="2">
          <reference field="4294967294" count="1" selected="0">
            <x v="0"/>
          </reference>
          <reference field="14" count="1" selected="0">
            <x v="7"/>
          </reference>
        </references>
      </pivotArea>
    </chartFormat>
    <chartFormat chart="0" format="8" series="1">
      <pivotArea type="data" outline="0" fieldPosition="0">
        <references count="2">
          <reference field="4294967294" count="1" selected="0">
            <x v="0"/>
          </reference>
          <reference field="14" count="1" selected="0">
            <x v="8"/>
          </reference>
        </references>
      </pivotArea>
    </chartFormat>
    <chartFormat chart="0" format="9" series="1">
      <pivotArea type="data" outline="0" fieldPosition="0">
        <references count="2">
          <reference field="4294967294" count="1" selected="0">
            <x v="0"/>
          </reference>
          <reference field="14" count="1" selected="0">
            <x v="9"/>
          </reference>
        </references>
      </pivotArea>
    </chartFormat>
    <chartFormat chart="0" format="10" series="1">
      <pivotArea type="data" outline="0" fieldPosition="0">
        <references count="2">
          <reference field="4294967294" count="1" selected="0">
            <x v="0"/>
          </reference>
          <reference field="14" count="1" selected="0">
            <x v="10"/>
          </reference>
        </references>
      </pivotArea>
    </chartFormat>
    <chartFormat chart="0" format="11" series="1">
      <pivotArea type="data" outline="0" fieldPosition="0">
        <references count="2">
          <reference field="4294967294" count="1" selected="0">
            <x v="0"/>
          </reference>
          <reference field="14" count="1" selected="0">
            <x v="11"/>
          </reference>
        </references>
      </pivotArea>
    </chartFormat>
    <chartFormat chart="0" format="12" series="1">
      <pivotArea type="data" outline="0" fieldPosition="0">
        <references count="2">
          <reference field="4294967294" count="1" selected="0">
            <x v="0"/>
          </reference>
          <reference field="14" count="1" selected="0">
            <x v="12"/>
          </reference>
        </references>
      </pivotArea>
    </chartFormat>
    <chartFormat chart="0" format="13" series="1">
      <pivotArea type="data" outline="0" fieldPosition="0">
        <references count="2">
          <reference field="4294967294" count="1" selected="0">
            <x v="0"/>
          </reference>
          <reference field="14" count="1" selected="0">
            <x v="13"/>
          </reference>
        </references>
      </pivotArea>
    </chartFormat>
    <chartFormat chart="0" format="14" series="1">
      <pivotArea type="data" outline="0" fieldPosition="0">
        <references count="2">
          <reference field="4294967294" count="1" selected="0">
            <x v="0"/>
          </reference>
          <reference field="14" count="1" selected="0">
            <x v="14"/>
          </reference>
        </references>
      </pivotArea>
    </chartFormat>
    <chartFormat chart="0" format="15" series="1">
      <pivotArea type="data" outline="0" fieldPosition="0">
        <references count="2">
          <reference field="4294967294" count="1" selected="0">
            <x v="0"/>
          </reference>
          <reference field="14" count="1" selected="0">
            <x v="15"/>
          </reference>
        </references>
      </pivotArea>
    </chartFormat>
    <chartFormat chart="0" format="16" series="1">
      <pivotArea type="data" outline="0" fieldPosition="0">
        <references count="2">
          <reference field="4294967294" count="1" selected="0">
            <x v="0"/>
          </reference>
          <reference field="14" count="1" selected="0">
            <x v="16"/>
          </reference>
        </references>
      </pivotArea>
    </chartFormat>
    <chartFormat chart="0" format="17" series="1">
      <pivotArea type="data" outline="0" fieldPosition="0">
        <references count="2">
          <reference field="4294967294" count="1" selected="0">
            <x v="0"/>
          </reference>
          <reference field="14" count="1" selected="0">
            <x v="17"/>
          </reference>
        </references>
      </pivotArea>
    </chartFormat>
    <chartFormat chart="0" format="18" series="1">
      <pivotArea type="data" outline="0" fieldPosition="0">
        <references count="2">
          <reference field="4294967294" count="1" selected="0">
            <x v="0"/>
          </reference>
          <reference field="14" count="1" selected="0">
            <x v="18"/>
          </reference>
        </references>
      </pivotArea>
    </chartFormat>
    <chartFormat chart="0" format="19" series="1">
      <pivotArea type="data" outline="0" fieldPosition="0">
        <references count="2">
          <reference field="4294967294" count="1" selected="0">
            <x v="0"/>
          </reference>
          <reference field="14" count="1" selected="0">
            <x v="19"/>
          </reference>
        </references>
      </pivotArea>
    </chartFormat>
    <chartFormat chart="0" format="20" series="1">
      <pivotArea type="data" outline="0" fieldPosition="0">
        <references count="2">
          <reference field="4294967294" count="1" selected="0">
            <x v="0"/>
          </reference>
          <reference field="14" count="1" selected="0">
            <x v="20"/>
          </reference>
        </references>
      </pivotArea>
    </chartFormat>
    <chartFormat chart="0" format="21" series="1">
      <pivotArea type="data" outline="0" fieldPosition="0">
        <references count="2">
          <reference field="4294967294" count="1" selected="0">
            <x v="0"/>
          </reference>
          <reference field="14" count="1" selected="0">
            <x v="21"/>
          </reference>
        </references>
      </pivotArea>
    </chartFormat>
    <chartFormat chart="0" format="22" series="1">
      <pivotArea type="data" outline="0" fieldPosition="0">
        <references count="2">
          <reference field="4294967294" count="1" selected="0">
            <x v="0"/>
          </reference>
          <reference field="14" count="1" selected="0">
            <x v="22"/>
          </reference>
        </references>
      </pivotArea>
    </chartFormat>
    <chartFormat chart="0" format="23" series="1">
      <pivotArea type="data" outline="0" fieldPosition="0">
        <references count="2">
          <reference field="4294967294" count="1" selected="0">
            <x v="0"/>
          </reference>
          <reference field="14" count="1" selected="0">
            <x v="23"/>
          </reference>
        </references>
      </pivotArea>
    </chartFormat>
    <chartFormat chart="0" format="24" series="1">
      <pivotArea type="data" outline="0" fieldPosition="0">
        <references count="2">
          <reference field="4294967294" count="1" selected="0">
            <x v="0"/>
          </reference>
          <reference field="14" count="1" selected="0">
            <x v="24"/>
          </reference>
        </references>
      </pivotArea>
    </chartFormat>
    <chartFormat chart="0" format="25" series="1">
      <pivotArea type="data" outline="0" fieldPosition="0">
        <references count="2">
          <reference field="4294967294" count="1" selected="0">
            <x v="0"/>
          </reference>
          <reference field="14" count="1" selected="0">
            <x v="25"/>
          </reference>
        </references>
      </pivotArea>
    </chartFormat>
    <chartFormat chart="0" format="26" series="1">
      <pivotArea type="data" outline="0" fieldPosition="0">
        <references count="2">
          <reference field="4294967294" count="1" selected="0">
            <x v="0"/>
          </reference>
          <reference field="14" count="1" selected="0">
            <x v="26"/>
          </reference>
        </references>
      </pivotArea>
    </chartFormat>
    <chartFormat chart="0" format="27" series="1">
      <pivotArea type="data" outline="0" fieldPosition="0">
        <references count="2">
          <reference field="4294967294" count="1" selected="0">
            <x v="0"/>
          </reference>
          <reference field="14" count="1" selected="0">
            <x v="27"/>
          </reference>
        </references>
      </pivotArea>
    </chartFormat>
    <chartFormat chart="0" format="28" series="1">
      <pivotArea type="data" outline="0" fieldPosition="0">
        <references count="2">
          <reference field="4294967294" count="1" selected="0">
            <x v="0"/>
          </reference>
          <reference field="14" count="1" selected="0">
            <x v="28"/>
          </reference>
        </references>
      </pivotArea>
    </chartFormat>
    <chartFormat chart="0" format="29" series="1">
      <pivotArea type="data" outline="0" fieldPosition="0">
        <references count="2">
          <reference field="4294967294" count="1" selected="0">
            <x v="0"/>
          </reference>
          <reference field="14" count="1" selected="0">
            <x v="29"/>
          </reference>
        </references>
      </pivotArea>
    </chartFormat>
    <chartFormat chart="0" format="30" series="1">
      <pivotArea type="data" outline="0" fieldPosition="0">
        <references count="2">
          <reference field="4294967294" count="1" selected="0">
            <x v="0"/>
          </reference>
          <reference field="14" count="1" selected="0">
            <x v="30"/>
          </reference>
        </references>
      </pivotArea>
    </chartFormat>
    <chartFormat chart="0" format="31" series="1">
      <pivotArea type="data" outline="0" fieldPosition="0">
        <references count="2">
          <reference field="4294967294" count="1" selected="0">
            <x v="0"/>
          </reference>
          <reference field="14" count="1" selected="0">
            <x v="31"/>
          </reference>
        </references>
      </pivotArea>
    </chartFormat>
    <chartFormat chart="0" format="32" series="1">
      <pivotArea type="data" outline="0" fieldPosition="0">
        <references count="2">
          <reference field="4294967294" count="1" selected="0">
            <x v="0"/>
          </reference>
          <reference field="14" count="1" selected="0">
            <x v="32"/>
          </reference>
        </references>
      </pivotArea>
    </chartFormat>
    <chartFormat chart="0" format="33" series="1">
      <pivotArea type="data" outline="0" fieldPosition="0">
        <references count="2">
          <reference field="4294967294" count="1" selected="0">
            <x v="0"/>
          </reference>
          <reference field="15" count="1" selected="0">
            <x v="0"/>
          </reference>
        </references>
      </pivotArea>
    </chartFormat>
    <chartFormat chart="0" format="34"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451B74-85F3-4A18-801E-6FD3A7C47AA3}"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5"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Col" showAll="0">
      <items count="3">
        <item x="1"/>
        <item x="0"/>
        <item t="default"/>
      </items>
    </pivotField>
    <pivotField showAll="0"/>
    <pivotField showAll="0"/>
    <pivotField showAll="0"/>
    <pivotField showAll="0"/>
    <pivotField showAll="0"/>
    <pivotField axis="axisRow" dataField="1" showAll="0">
      <items count="11">
        <item x="1"/>
        <item x="2"/>
        <item x="6"/>
        <item x="0"/>
        <item x="5"/>
        <item x="7"/>
        <item x="8"/>
        <item x="4"/>
        <item x="3"/>
        <item x="9"/>
        <item t="default"/>
      </items>
    </pivotField>
  </pivotFields>
  <rowFields count="1">
    <field x="21"/>
  </rowFields>
  <rowItems count="11">
    <i>
      <x/>
    </i>
    <i>
      <x v="1"/>
    </i>
    <i>
      <x v="2"/>
    </i>
    <i>
      <x v="3"/>
    </i>
    <i>
      <x v="4"/>
    </i>
    <i>
      <x v="5"/>
    </i>
    <i>
      <x v="6"/>
    </i>
    <i>
      <x v="7"/>
    </i>
    <i>
      <x v="8"/>
    </i>
    <i>
      <x v="9"/>
    </i>
    <i t="grand">
      <x/>
    </i>
  </rowItems>
  <colFields count="1">
    <field x="15"/>
  </colFields>
  <colItems count="3">
    <i>
      <x/>
    </i>
    <i>
      <x v="1"/>
    </i>
    <i t="grand">
      <x/>
    </i>
  </colItems>
  <dataFields count="1">
    <dataField name="Count of Most Serious Symptom" fld="21" subtotal="count" baseField="0" baseItem="0"/>
  </dataFields>
  <chartFormats count="2">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FE85EA-75BA-4376-B0A1-5A26673D70FB}" name="PivotTable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9" firstHeaderRow="1" firstDataRow="2" firstDataCol="1"/>
  <pivotFields count="22">
    <pivotField showAll="0"/>
    <pivotField showAll="0"/>
    <pivotField axis="axisRow" showAll="0">
      <items count="5">
        <item x="0"/>
        <item x="2"/>
        <item x="1"/>
        <item x="3"/>
        <item t="default"/>
      </items>
    </pivotField>
    <pivotField showAll="0"/>
    <pivotField showAll="0"/>
    <pivotField showAll="0"/>
    <pivotField showAll="0"/>
    <pivotField axis="axisCol" dataField="1" showAll="0">
      <items count="5">
        <item x="1"/>
        <item x="0"/>
        <item x="2"/>
        <item x="3"/>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7"/>
  </colFields>
  <colItems count="5">
    <i>
      <x/>
    </i>
    <i>
      <x v="1"/>
    </i>
    <i>
      <x v="2"/>
    </i>
    <i>
      <x v="3"/>
    </i>
    <i t="grand">
      <x/>
    </i>
  </colItems>
  <dataFields count="1">
    <dataField name="Count of High Blood Pressure"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EC1433-D98C-4CD2-A05A-35A00D0FD54D}" name="PivotTable1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9" firstHeaderRow="1" firstDataRow="2" firstDataCol="1"/>
  <pivotFields count="22">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axis="axisCol" dataField="1" showAll="0">
      <items count="4">
        <item x="1"/>
        <item x="0"/>
        <item x="2"/>
        <item t="default"/>
      </items>
    </pivotField>
    <pivotField showAll="0"/>
    <pivotField showAll="0"/>
  </pivotFields>
  <rowFields count="1">
    <field x="2"/>
  </rowFields>
  <rowItems count="5">
    <i>
      <x/>
    </i>
    <i>
      <x v="1"/>
    </i>
    <i>
      <x v="2"/>
    </i>
    <i>
      <x v="3"/>
    </i>
    <i t="grand">
      <x/>
    </i>
  </rowItems>
  <colFields count="1">
    <field x="19"/>
  </colFields>
  <colItems count="4">
    <i>
      <x/>
    </i>
    <i>
      <x v="1"/>
    </i>
    <i>
      <x v="2"/>
    </i>
    <i t="grand">
      <x/>
    </i>
  </colItems>
  <dataFields count="1">
    <dataField name="Count of Severity of symptom" fld="19" subtotal="count" baseField="0" baseItem="0"/>
  </dataFields>
  <chartFormats count="3">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Blood_Pressure" xr10:uid="{BCA02530-EB79-4D99-8EC3-11659B7F36D1}" sourceName="High Blood Pressure">
  <pivotTables>
    <pivotTable tabId="6" name="PivotTable1"/>
  </pivotTables>
  <data>
    <tabular pivotCacheId="1734995474">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B0F89E0-252C-47CD-915D-6BD544D7F5D0}" sourceName="GENDER">
  <pivotTables>
    <pivotTable tabId="6" name="PivotTable1"/>
  </pivotTables>
  <data>
    <tabular pivotCacheId="173499547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self_management_potential" xr10:uid="{58E533FF-2491-467D-8B18-2791156A4632}" sourceName="Patient self-management potential">
  <pivotTables>
    <pivotTable tabId="8" name="PivotTable3"/>
  </pivotTables>
  <data>
    <tabular pivotCacheId="436265465">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_of_symptom" xr10:uid="{73E4968E-5967-459E-B2B6-BA1B9496017B}" sourceName="Severity of symptom">
  <pivotTables>
    <pivotTable tabId="8" name="PivotTable3"/>
  </pivotTables>
  <data>
    <tabular pivotCacheId="436265465">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and_Quarter" xr10:uid="{5E33D99C-0BBF-4B1A-AA58-4D159FF9AC9F}" sourceName="Year and Quarter">
  <pivotTables>
    <pivotTable tabId="9" name="PivotTable5"/>
  </pivotTables>
  <data>
    <tabular pivotCacheId="842889629">
      <items count="33">
        <i x="0" s="1"/>
        <i x="2" s="1"/>
        <i x="4" s="1"/>
        <i x="12" s="1"/>
        <i x="16" s="1"/>
        <i x="20" s="1"/>
        <i x="24" s="1"/>
        <i x="28" s="1"/>
        <i x="32" s="1"/>
        <i x="6" s="1"/>
        <i x="8" s="1"/>
        <i x="10" s="1"/>
        <i x="13" s="1"/>
        <i x="17" s="1"/>
        <i x="21" s="1"/>
        <i x="25" s="1"/>
        <i x="29" s="1"/>
        <i x="1" s="1"/>
        <i x="3" s="1"/>
        <i x="5" s="1"/>
        <i x="14" s="1"/>
        <i x="18" s="1"/>
        <i x="22" s="1"/>
        <i x="26" s="1"/>
        <i x="30" s="1"/>
        <i x="7" s="1"/>
        <i x="9" s="1"/>
        <i x="11" s="1"/>
        <i x="15" s="1"/>
        <i x="19" s="1"/>
        <i x="23" s="1"/>
        <i x="27" s="1"/>
        <i x="3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323CE4C9-0CC0-456F-ABCD-7BEBD39BBD33}" sourceName="GENDER">
  <pivotTables>
    <pivotTable tabId="9" name="PivotTable5"/>
  </pivotTables>
  <data>
    <tabular pivotCacheId="842889629">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61F9E342-272F-40CB-A0FE-2D11179D5252}" sourceName="GENDER">
  <pivotTables>
    <pivotTable tabId="10" name="PivotTable7"/>
  </pivotTables>
  <data>
    <tabular pivotCacheId="846498816">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st_Serious_Symptom" xr10:uid="{0F87ADC1-480F-4300-8B1F-2F6170BE7829}" sourceName="Most Serious Symptom">
  <pivotTables>
    <pivotTable tabId="10" name="PivotTable7"/>
  </pivotTables>
  <data>
    <tabular pivotCacheId="846498816">
      <items count="10">
        <i x="1" s="1"/>
        <i x="2" s="1"/>
        <i x="6" s="1"/>
        <i x="0" s="1"/>
        <i x="5" s="1"/>
        <i x="7" s="1"/>
        <i x="8" s="1"/>
        <i x="4" s="1"/>
        <i x="3" s="1"/>
        <i x="9"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Status" xr10:uid="{DB62E223-84AA-4175-B89C-6E61EBC8223E}" sourceName="BMI Status">
  <pivotTables>
    <pivotTable tabId="11" name="PivotTable9"/>
  </pivotTables>
  <data>
    <tabular pivotCacheId="1882252787">
      <items count="4">
        <i x="0" s="1"/>
        <i x="2" s="1"/>
        <i x="1"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Blood_Pressure1" xr10:uid="{1D7E4689-5B98-4AD1-9E03-43178D768906}" sourceName="High Blood Pressure">
  <pivotTables>
    <pivotTable tabId="11" name="PivotTable9"/>
  </pivotTables>
  <data>
    <tabular pivotCacheId="1882252787">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Status1" xr10:uid="{5BA6F2FB-2A14-4F75-835F-E7ECACF8D9DA}" sourceName="BMI Status">
  <pivotTables>
    <pivotTable tabId="12" name="PivotTable11"/>
  </pivotTables>
  <data>
    <tabular pivotCacheId="915669402">
      <items count="4">
        <i x="0" s="1"/>
        <i x="2" s="1"/>
        <i x="1" s="1"/>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_of_symptom1" xr10:uid="{A3702D36-96E5-485E-AE91-0352951C7488}" sourceName="Severity of symptom">
  <pivotTables>
    <pivotTable tabId="12" name="PivotTable11"/>
  </pivotTables>
  <data>
    <tabular pivotCacheId="91566940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Blood Pressure" xr10:uid="{7D5665BE-D49B-4ACB-9FD1-BFCC6EB83A56}" cache="Slicer_High_Blood_Pressure" caption="High Blood Pressure" rowHeight="234950"/>
  <slicer name="GENDER" xr10:uid="{8E097940-7549-401D-9BC8-C564EFC3D92A}"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 self-management potential" xr10:uid="{B5448EAD-522B-4955-9A12-0B21778A19A8}" cache="Slicer_Patient_self_management_potential" caption="Patient self-management potential" rowHeight="234950"/>
  <slicer name="Severity of symptom" xr10:uid="{623AF3E8-8E01-45C5-9036-71101782D6FA}" cache="Slicer_Severity_of_symptom" caption="Severity of symptom"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and Quarter" xr10:uid="{10E4BBA5-5909-4D91-9F25-C42B85C0CB19}" cache="Slicer_Year_and_Quarter" caption="Year and Quarter" startItem="21" rowHeight="234950"/>
  <slicer name="GENDER 1" xr10:uid="{3014E7BA-51AF-4C33-AD2E-E24E09B43DF2}" cache="Slicer_GENDER1"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71834608-64A8-461E-9C8D-A7496A0957C2}" cache="Slicer_GENDER2" caption="GENDER" rowHeight="234950"/>
  <slicer name="Most Serious Symptom" xr10:uid="{2AD434AF-A3B5-4B01-A3E8-AADB07E6FBC0}" cache="Slicer_Most_Serious_Symptom" caption="Most Serious Symptom"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MI Status" xr10:uid="{8115D35C-5177-450A-8142-516DFE1B0DEC}" cache="Slicer_BMI_Status" caption="BMI Status" rowHeight="234950"/>
  <slicer name="High Blood Pressure 1" xr10:uid="{79402996-D277-4C5A-84E9-69C3ECC92876}" cache="Slicer_High_Blood_Pressure1" caption="High Blood Pressur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MI Status 1" xr10:uid="{41C55338-4DAE-4BB3-A93E-6A4A2D21A1B5}" cache="Slicer_BMI_Status1" caption="BMI Status" rowHeight="234950"/>
  <slicer name="Severity of symptom 1" xr10:uid="{8577DCF1-BCA0-4485-A3A6-4FAD16CF63E4}" cache="Slicer_Severity_of_symptom1" caption="Severity of symptom"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330"/>
  <sheetViews>
    <sheetView tabSelected="1" workbookViewId="0">
      <selection activeCell="F21" sqref="F21"/>
    </sheetView>
  </sheetViews>
  <sheetFormatPr defaultRowHeight="14.4" x14ac:dyDescent="0.3"/>
  <cols>
    <col min="1" max="1" width="5" bestFit="1" customWidth="1"/>
    <col min="2" max="2" width="6" bestFit="1" customWidth="1"/>
    <col min="3" max="3" width="13.5546875" style="3" bestFit="1" customWidth="1"/>
    <col min="4" max="4" width="7.21875" bestFit="1" customWidth="1"/>
    <col min="5" max="5" width="7.77734375" bestFit="1" customWidth="1"/>
    <col min="6" max="6" width="7.88671875" bestFit="1" customWidth="1"/>
    <col min="7" max="7" width="8.88671875" bestFit="1" customWidth="1"/>
    <col min="8" max="8" width="17.33203125" style="3" bestFit="1" customWidth="1"/>
    <col min="9" max="9" width="5.109375" bestFit="1" customWidth="1"/>
    <col min="10" max="10" width="5.21875" bestFit="1" customWidth="1"/>
    <col min="11" max="11" width="7.5546875" bestFit="1" customWidth="1"/>
    <col min="12" max="12" width="4.33203125" bestFit="1" customWidth="1"/>
    <col min="13" max="13" width="10.33203125" style="3" bestFit="1" customWidth="1"/>
    <col min="14" max="14" width="14.44140625" style="3" bestFit="1" customWidth="1"/>
    <col min="15" max="15" width="14.44140625" style="3" customWidth="1"/>
    <col min="16" max="16" width="7.88671875" bestFit="1" customWidth="1"/>
    <col min="17" max="17" width="8.6640625" bestFit="1" customWidth="1"/>
    <col min="18" max="18" width="29.77734375" style="3" bestFit="1" customWidth="1"/>
    <col min="19" max="19" width="8.6640625" bestFit="1" customWidth="1"/>
    <col min="20" max="20" width="17.88671875" style="3" bestFit="1" customWidth="1"/>
    <col min="21" max="21" width="4" bestFit="1" customWidth="1"/>
    <col min="22" max="22" width="19.88671875" style="3" bestFit="1" customWidth="1"/>
    <col min="24" max="24" width="20.88671875" bestFit="1" customWidth="1"/>
    <col min="25" max="25" width="13.5546875" bestFit="1" customWidth="1"/>
    <col min="26" max="26" width="17.44140625" bestFit="1" customWidth="1"/>
    <col min="27" max="27" width="21.77734375" bestFit="1" customWidth="1"/>
  </cols>
  <sheetData>
    <row r="1" spans="1:22" x14ac:dyDescent="0.3">
      <c r="A1" t="s">
        <v>0</v>
      </c>
      <c r="B1" t="s">
        <v>2</v>
      </c>
      <c r="C1" s="7" t="s">
        <v>71</v>
      </c>
      <c r="D1" t="s">
        <v>3</v>
      </c>
      <c r="E1" t="s">
        <v>4</v>
      </c>
      <c r="F1" t="s">
        <v>5</v>
      </c>
      <c r="G1" t="s">
        <v>6</v>
      </c>
      <c r="H1" s="7" t="s">
        <v>72</v>
      </c>
      <c r="I1" t="s">
        <v>7</v>
      </c>
      <c r="J1" t="s">
        <v>8</v>
      </c>
      <c r="K1" t="s">
        <v>9</v>
      </c>
      <c r="L1" t="s">
        <v>10</v>
      </c>
      <c r="M1" s="7" t="s">
        <v>73</v>
      </c>
      <c r="N1" s="7" t="s">
        <v>74</v>
      </c>
      <c r="O1" s="7" t="s">
        <v>82</v>
      </c>
      <c r="P1" s="7" t="s">
        <v>1</v>
      </c>
      <c r="Q1" t="s">
        <v>11</v>
      </c>
      <c r="R1" s="7" t="s">
        <v>38</v>
      </c>
      <c r="S1" t="s">
        <v>12</v>
      </c>
      <c r="T1" s="7" t="s">
        <v>37</v>
      </c>
      <c r="U1" t="s">
        <v>13</v>
      </c>
      <c r="V1" s="7" t="s">
        <v>36</v>
      </c>
    </row>
    <row r="2" spans="1:22" x14ac:dyDescent="0.3">
      <c r="A2">
        <v>1001</v>
      </c>
      <c r="B2">
        <v>23.87</v>
      </c>
      <c r="C2" s="3" t="str">
        <f>IF(B2&lt;18.5,"Underweight",IF(AND(B2&gt;=18.5,B2&lt;=24.99),"Healthy Weight",IF(AND(B2&gt;=25,B2&lt;=29.99),"Overweight",IF(B2&gt;=30,"Obesity",""))))</f>
        <v>Healthy Weight</v>
      </c>
      <c r="D2">
        <v>1.82</v>
      </c>
      <c r="E2">
        <v>79.069999999999993</v>
      </c>
      <c r="F2">
        <v>138</v>
      </c>
      <c r="G2">
        <v>92</v>
      </c>
      <c r="H2" s="3" t="str">
        <f>IF(AND(F2 &lt; 121, G2 &lt; 80), "Low Risk", IF(AND(F2 &gt;= 121, F2 &lt;= 134, G2 &gt;= 80, G2 &lt;= 84), "Medium Risk", IF(AND(F2 &gt; 134, G2 &gt; 84), "High Risk", "Differential Risk")))</f>
        <v>High Risk</v>
      </c>
      <c r="I2">
        <v>1</v>
      </c>
      <c r="J2">
        <v>2019</v>
      </c>
      <c r="K2">
        <v>2</v>
      </c>
      <c r="L2">
        <v>9</v>
      </c>
      <c r="M2" s="1">
        <f>DATE(J2,K2,L2)</f>
        <v>43505</v>
      </c>
      <c r="N2" s="1" t="str">
        <f>VLOOKUP(K2,'Data Dictionary'!$I$5:$J$16,2,FALSE)</f>
        <v>Q1</v>
      </c>
      <c r="O2" s="1" t="str">
        <f>CONCATENATE(N2,"-",J2)</f>
        <v>Q1-2019</v>
      </c>
      <c r="P2" t="s">
        <v>14</v>
      </c>
      <c r="Q2">
        <v>1</v>
      </c>
      <c r="R2" s="3" t="str">
        <f>VLOOKUP(Q2,'Data Dictionary'!$C$5:$D$8,2,FALSE)</f>
        <v>Good</v>
      </c>
      <c r="S2">
        <v>1</v>
      </c>
      <c r="T2" s="3" t="str">
        <f>VLOOKUP(S2,'Data Dictionary'!$C$12:$D$14,2,FALSE)</f>
        <v>Moderate</v>
      </c>
      <c r="U2">
        <v>100</v>
      </c>
      <c r="V2" s="3" t="str">
        <f>VLOOKUP(U2,'Data Dictionary'!$F$5:$G$15,2,FALSE)</f>
        <v>headache</v>
      </c>
    </row>
    <row r="3" spans="1:22" x14ac:dyDescent="0.3">
      <c r="A3">
        <v>1001</v>
      </c>
      <c r="B3">
        <v>24.58</v>
      </c>
      <c r="C3" s="3" t="str">
        <f t="shared" ref="C3:C66" si="0">IF(B3&lt;18.5,"Underweight",IF(AND(B3&gt;=18.5,B3&lt;=24.99),"Healthy Weight",IF(AND(B3&gt;=25,B3&lt;=29.99),"Overweight",IF(B3&gt;=30,"Obesity",""))))</f>
        <v>Healthy Weight</v>
      </c>
      <c r="D3">
        <v>1.82</v>
      </c>
      <c r="E3">
        <v>81.41</v>
      </c>
      <c r="F3">
        <v>139</v>
      </c>
      <c r="G3">
        <v>95</v>
      </c>
      <c r="H3" s="3" t="str">
        <f t="shared" ref="H3:H66" si="1">IF(AND(F3 &lt; 121, G3 &lt; 80), "Low Risk", IF(AND(F3 &gt;= 121, F3 &lt;= 134, G3 &gt;= 80, G3 &lt;= 84), "Medium Risk", IF(AND(F3 &gt; 134, G3 &gt; 84), "High Risk", "Differential Risk")))</f>
        <v>High Risk</v>
      </c>
      <c r="I3">
        <v>2</v>
      </c>
      <c r="J3">
        <v>2019</v>
      </c>
      <c r="K3">
        <v>8</v>
      </c>
      <c r="L3">
        <v>11</v>
      </c>
      <c r="M3" s="1">
        <f t="shared" ref="M3:M66" si="2">DATE(J3,K3,L3)</f>
        <v>43688</v>
      </c>
      <c r="N3" s="1" t="str">
        <f>VLOOKUP(K3,'Data Dictionary'!$I$5:$J$16,2,FALSE)</f>
        <v>Q3</v>
      </c>
      <c r="O3" s="1" t="str">
        <f t="shared" ref="O3:O66" si="3">CONCATENATE(N3,"-",J3)</f>
        <v>Q3-2019</v>
      </c>
      <c r="P3" t="s">
        <v>14</v>
      </c>
      <c r="Q3">
        <v>0</v>
      </c>
      <c r="R3" s="3" t="str">
        <f>VLOOKUP(Q3,'Data Dictionary'!$C$5:$D$8,2,FALSE)</f>
        <v>Very Good</v>
      </c>
      <c r="S3">
        <v>2</v>
      </c>
      <c r="T3" s="3" t="str">
        <f>VLOOKUP(S3,'Data Dictionary'!$C$12:$D$14,2,FALSE)</f>
        <v>Mild</v>
      </c>
      <c r="U3">
        <v>100</v>
      </c>
      <c r="V3" s="3" t="str">
        <f>VLOOKUP(U3,'Data Dictionary'!$F$5:$G$15,2,FALSE)</f>
        <v>headache</v>
      </c>
    </row>
    <row r="4" spans="1:22" x14ac:dyDescent="0.3">
      <c r="A4">
        <v>1001</v>
      </c>
      <c r="B4">
        <v>26.79</v>
      </c>
      <c r="C4" s="3" t="str">
        <f t="shared" si="0"/>
        <v>Overweight</v>
      </c>
      <c r="D4">
        <v>1.82</v>
      </c>
      <c r="E4">
        <v>88.74</v>
      </c>
      <c r="F4">
        <v>155</v>
      </c>
      <c r="G4">
        <v>89</v>
      </c>
      <c r="H4" s="3" t="str">
        <f t="shared" si="1"/>
        <v>High Risk</v>
      </c>
      <c r="I4">
        <v>3</v>
      </c>
      <c r="J4">
        <v>2020</v>
      </c>
      <c r="K4">
        <v>2</v>
      </c>
      <c r="L4">
        <v>9</v>
      </c>
      <c r="M4" s="1">
        <f t="shared" si="2"/>
        <v>43870</v>
      </c>
      <c r="N4" s="1" t="str">
        <f>VLOOKUP(K4,'Data Dictionary'!$I$5:$J$16,2,FALSE)</f>
        <v>Q1</v>
      </c>
      <c r="O4" s="1" t="str">
        <f t="shared" si="3"/>
        <v>Q1-2020</v>
      </c>
      <c r="P4" t="s">
        <v>14</v>
      </c>
      <c r="Q4">
        <v>0</v>
      </c>
      <c r="R4" s="3" t="str">
        <f>VLOOKUP(Q4,'Data Dictionary'!$C$5:$D$8,2,FALSE)</f>
        <v>Very Good</v>
      </c>
      <c r="S4">
        <v>0</v>
      </c>
      <c r="T4" s="3" t="str">
        <f>VLOOKUP(S4,'Data Dictionary'!$C$12:$D$14,2,FALSE)</f>
        <v>Severe</v>
      </c>
      <c r="U4">
        <v>105</v>
      </c>
      <c r="V4" s="3" t="str">
        <f>VLOOKUP(U4,'Data Dictionary'!$F$5:$G$15,2,FALSE)</f>
        <v>abdominal pain</v>
      </c>
    </row>
    <row r="5" spans="1:22" x14ac:dyDescent="0.3">
      <c r="A5">
        <v>1001</v>
      </c>
      <c r="B5">
        <v>23.35</v>
      </c>
      <c r="C5" s="3" t="str">
        <f t="shared" si="0"/>
        <v>Healthy Weight</v>
      </c>
      <c r="D5">
        <v>1.82</v>
      </c>
      <c r="E5">
        <v>77.33</v>
      </c>
      <c r="F5">
        <v>156</v>
      </c>
      <c r="G5">
        <v>95</v>
      </c>
      <c r="H5" s="3" t="str">
        <f t="shared" si="1"/>
        <v>High Risk</v>
      </c>
      <c r="I5">
        <v>4</v>
      </c>
      <c r="J5">
        <v>2020</v>
      </c>
      <c r="K5">
        <v>8</v>
      </c>
      <c r="L5">
        <v>10</v>
      </c>
      <c r="M5" s="1">
        <f t="shared" si="2"/>
        <v>44053</v>
      </c>
      <c r="N5" s="1" t="str">
        <f>VLOOKUP(K5,'Data Dictionary'!$I$5:$J$16,2,FALSE)</f>
        <v>Q3</v>
      </c>
      <c r="O5" s="1" t="str">
        <f t="shared" si="3"/>
        <v>Q3-2020</v>
      </c>
      <c r="P5" t="s">
        <v>14</v>
      </c>
      <c r="Q5">
        <v>1</v>
      </c>
      <c r="R5" s="3" t="str">
        <f>VLOOKUP(Q5,'Data Dictionary'!$C$5:$D$8,2,FALSE)</f>
        <v>Good</v>
      </c>
      <c r="S5">
        <v>2</v>
      </c>
      <c r="T5" s="3" t="str">
        <f>VLOOKUP(S5,'Data Dictionary'!$C$12:$D$14,2,FALSE)</f>
        <v>Mild</v>
      </c>
      <c r="U5">
        <v>106</v>
      </c>
      <c r="V5" s="3" t="str">
        <f>VLOOKUP(U5,'Data Dictionary'!$F$5:$G$15,2,FALSE)</f>
        <v>dizziness</v>
      </c>
    </row>
    <row r="6" spans="1:22" x14ac:dyDescent="0.3">
      <c r="A6">
        <v>1001</v>
      </c>
      <c r="B6">
        <v>22.11</v>
      </c>
      <c r="C6" s="3" t="str">
        <f t="shared" si="0"/>
        <v>Healthy Weight</v>
      </c>
      <c r="D6">
        <v>1.82</v>
      </c>
      <c r="E6">
        <v>73.23</v>
      </c>
      <c r="F6">
        <v>152</v>
      </c>
      <c r="G6">
        <v>90</v>
      </c>
      <c r="H6" s="3" t="str">
        <f t="shared" si="1"/>
        <v>High Risk</v>
      </c>
      <c r="I6">
        <v>5</v>
      </c>
      <c r="J6">
        <v>2021</v>
      </c>
      <c r="K6">
        <v>2</v>
      </c>
      <c r="L6">
        <v>8</v>
      </c>
      <c r="M6" s="1">
        <f t="shared" si="2"/>
        <v>44235</v>
      </c>
      <c r="N6" s="1" t="str">
        <f>VLOOKUP(K6,'Data Dictionary'!$I$5:$J$16,2,FALSE)</f>
        <v>Q1</v>
      </c>
      <c r="O6" s="1" t="str">
        <f t="shared" si="3"/>
        <v>Q1-2021</v>
      </c>
      <c r="P6" t="s">
        <v>14</v>
      </c>
      <c r="Q6">
        <v>1</v>
      </c>
      <c r="R6" s="3" t="str">
        <f>VLOOKUP(Q6,'Data Dictionary'!$C$5:$D$8,2,FALSE)</f>
        <v>Good</v>
      </c>
      <c r="S6">
        <v>0</v>
      </c>
      <c r="T6" s="3" t="str">
        <f>VLOOKUP(S6,'Data Dictionary'!$C$12:$D$14,2,FALSE)</f>
        <v>Severe</v>
      </c>
      <c r="U6">
        <v>100</v>
      </c>
      <c r="V6" s="3" t="str">
        <f>VLOOKUP(U6,'Data Dictionary'!$F$5:$G$15,2,FALSE)</f>
        <v>headache</v>
      </c>
    </row>
    <row r="7" spans="1:22" x14ac:dyDescent="0.3">
      <c r="A7">
        <v>1002</v>
      </c>
      <c r="B7">
        <v>20.04</v>
      </c>
      <c r="C7" s="3" t="str">
        <f t="shared" si="0"/>
        <v>Healthy Weight</v>
      </c>
      <c r="D7">
        <v>1.62</v>
      </c>
      <c r="E7">
        <v>52.58</v>
      </c>
      <c r="F7">
        <v>113</v>
      </c>
      <c r="G7">
        <v>104</v>
      </c>
      <c r="H7" s="3" t="str">
        <f t="shared" si="1"/>
        <v>Differential Risk</v>
      </c>
      <c r="I7">
        <v>1</v>
      </c>
      <c r="J7">
        <v>2019</v>
      </c>
      <c r="K7">
        <v>2</v>
      </c>
      <c r="L7">
        <v>13</v>
      </c>
      <c r="M7" s="1">
        <f t="shared" si="2"/>
        <v>43509</v>
      </c>
      <c r="N7" s="1" t="str">
        <f>VLOOKUP(K7,'Data Dictionary'!$I$5:$J$16,2,FALSE)</f>
        <v>Q1</v>
      </c>
      <c r="O7" s="1" t="str">
        <f t="shared" si="3"/>
        <v>Q1-2019</v>
      </c>
      <c r="P7" t="s">
        <v>15</v>
      </c>
      <c r="Q7">
        <v>1</v>
      </c>
      <c r="R7" s="3" t="str">
        <f>VLOOKUP(Q7,'Data Dictionary'!$C$5:$D$8,2,FALSE)</f>
        <v>Good</v>
      </c>
      <c r="S7">
        <v>1</v>
      </c>
      <c r="T7" s="3" t="str">
        <f>VLOOKUP(S7,'Data Dictionary'!$C$12:$D$14,2,FALSE)</f>
        <v>Moderate</v>
      </c>
      <c r="U7">
        <v>100</v>
      </c>
      <c r="V7" s="3" t="str">
        <f>VLOOKUP(U7,'Data Dictionary'!$F$5:$G$15,2,FALSE)</f>
        <v>headache</v>
      </c>
    </row>
    <row r="8" spans="1:22" x14ac:dyDescent="0.3">
      <c r="A8">
        <v>1002</v>
      </c>
      <c r="B8">
        <v>23.27</v>
      </c>
      <c r="C8" s="3" t="str">
        <f t="shared" si="0"/>
        <v>Healthy Weight</v>
      </c>
      <c r="D8">
        <v>1.62</v>
      </c>
      <c r="E8">
        <v>61.06</v>
      </c>
      <c r="F8">
        <v>114</v>
      </c>
      <c r="G8">
        <v>108</v>
      </c>
      <c r="H8" s="3" t="str">
        <f t="shared" si="1"/>
        <v>Differential Risk</v>
      </c>
      <c r="I8">
        <v>2</v>
      </c>
      <c r="J8">
        <v>2019</v>
      </c>
      <c r="K8">
        <v>8</v>
      </c>
      <c r="L8">
        <v>15</v>
      </c>
      <c r="M8" s="1">
        <f t="shared" si="2"/>
        <v>43692</v>
      </c>
      <c r="N8" s="1" t="str">
        <f>VLOOKUP(K8,'Data Dictionary'!$I$5:$J$16,2,FALSE)</f>
        <v>Q3</v>
      </c>
      <c r="O8" s="1" t="str">
        <f t="shared" si="3"/>
        <v>Q3-2019</v>
      </c>
      <c r="P8" t="s">
        <v>15</v>
      </c>
      <c r="Q8">
        <v>1</v>
      </c>
      <c r="R8" s="3" t="str">
        <f>VLOOKUP(Q8,'Data Dictionary'!$C$5:$D$8,2,FALSE)</f>
        <v>Good</v>
      </c>
      <c r="S8">
        <v>1</v>
      </c>
      <c r="T8" s="3" t="str">
        <f>VLOOKUP(S8,'Data Dictionary'!$C$12:$D$14,2,FALSE)</f>
        <v>Moderate</v>
      </c>
      <c r="U8">
        <v>100</v>
      </c>
      <c r="V8" s="3" t="str">
        <f>VLOOKUP(U8,'Data Dictionary'!$F$5:$G$15,2,FALSE)</f>
        <v>headache</v>
      </c>
    </row>
    <row r="9" spans="1:22" x14ac:dyDescent="0.3">
      <c r="A9">
        <v>1002</v>
      </c>
      <c r="B9">
        <v>25.12</v>
      </c>
      <c r="C9" s="3" t="str">
        <f t="shared" si="0"/>
        <v>Overweight</v>
      </c>
      <c r="D9">
        <v>1.62</v>
      </c>
      <c r="E9">
        <v>65.92</v>
      </c>
      <c r="F9">
        <v>107</v>
      </c>
      <c r="G9">
        <v>110</v>
      </c>
      <c r="H9" s="3" t="str">
        <f t="shared" si="1"/>
        <v>Differential Risk</v>
      </c>
      <c r="I9">
        <v>3</v>
      </c>
      <c r="J9">
        <v>2020</v>
      </c>
      <c r="K9">
        <v>2</v>
      </c>
      <c r="L9">
        <v>13</v>
      </c>
      <c r="M9" s="1">
        <f t="shared" si="2"/>
        <v>43874</v>
      </c>
      <c r="N9" s="1" t="str">
        <f>VLOOKUP(K9,'Data Dictionary'!$I$5:$J$16,2,FALSE)</f>
        <v>Q1</v>
      </c>
      <c r="O9" s="1" t="str">
        <f t="shared" si="3"/>
        <v>Q1-2020</v>
      </c>
      <c r="P9" t="s">
        <v>15</v>
      </c>
      <c r="Q9">
        <v>2</v>
      </c>
      <c r="R9" s="3" t="str">
        <f>VLOOKUP(Q9,'Data Dictionary'!$C$5:$D$8,2,FALSE)</f>
        <v>Poor</v>
      </c>
      <c r="S9">
        <v>0</v>
      </c>
      <c r="T9" s="3" t="str">
        <f>VLOOKUP(S9,'Data Dictionary'!$C$12:$D$14,2,FALSE)</f>
        <v>Severe</v>
      </c>
      <c r="U9">
        <v>102</v>
      </c>
      <c r="V9" s="3" t="str">
        <f>VLOOKUP(U9,'Data Dictionary'!$F$5:$G$15,2,FALSE)</f>
        <v>tinnitus</v>
      </c>
    </row>
    <row r="10" spans="1:22" x14ac:dyDescent="0.3">
      <c r="A10">
        <v>1002</v>
      </c>
      <c r="B10">
        <v>26.98</v>
      </c>
      <c r="C10" s="3" t="str">
        <f t="shared" si="0"/>
        <v>Overweight</v>
      </c>
      <c r="D10">
        <v>1.62</v>
      </c>
      <c r="E10">
        <v>70.81</v>
      </c>
      <c r="F10">
        <v>118</v>
      </c>
      <c r="G10">
        <v>114</v>
      </c>
      <c r="H10" s="3" t="str">
        <f t="shared" si="1"/>
        <v>Differential Risk</v>
      </c>
      <c r="I10">
        <v>4</v>
      </c>
      <c r="J10">
        <v>2020</v>
      </c>
      <c r="K10">
        <v>8</v>
      </c>
      <c r="L10">
        <v>14</v>
      </c>
      <c r="M10" s="1">
        <f t="shared" si="2"/>
        <v>44057</v>
      </c>
      <c r="N10" s="1" t="str">
        <f>VLOOKUP(K10,'Data Dictionary'!$I$5:$J$16,2,FALSE)</f>
        <v>Q3</v>
      </c>
      <c r="O10" s="1" t="str">
        <f t="shared" si="3"/>
        <v>Q3-2020</v>
      </c>
      <c r="P10" t="s">
        <v>15</v>
      </c>
      <c r="Q10">
        <v>2</v>
      </c>
      <c r="R10" s="3" t="str">
        <f>VLOOKUP(Q10,'Data Dictionary'!$C$5:$D$8,2,FALSE)</f>
        <v>Poor</v>
      </c>
      <c r="S10">
        <v>1</v>
      </c>
      <c r="T10" s="3" t="str">
        <f>VLOOKUP(S10,'Data Dictionary'!$C$12:$D$14,2,FALSE)</f>
        <v>Moderate</v>
      </c>
      <c r="U10">
        <v>100</v>
      </c>
      <c r="V10" s="3" t="str">
        <f>VLOOKUP(U10,'Data Dictionary'!$F$5:$G$15,2,FALSE)</f>
        <v>headache</v>
      </c>
    </row>
    <row r="11" spans="1:22" x14ac:dyDescent="0.3">
      <c r="A11">
        <v>1003</v>
      </c>
      <c r="B11">
        <v>26.19</v>
      </c>
      <c r="C11" s="3" t="str">
        <f t="shared" si="0"/>
        <v>Overweight</v>
      </c>
      <c r="D11">
        <v>1.82</v>
      </c>
      <c r="E11">
        <v>86.76</v>
      </c>
      <c r="F11">
        <v>101</v>
      </c>
      <c r="G11">
        <v>103</v>
      </c>
      <c r="H11" s="3" t="str">
        <f t="shared" si="1"/>
        <v>Differential Risk</v>
      </c>
      <c r="I11">
        <v>1</v>
      </c>
      <c r="J11">
        <v>2019</v>
      </c>
      <c r="K11">
        <v>2</v>
      </c>
      <c r="L11">
        <v>16</v>
      </c>
      <c r="M11" s="1">
        <f t="shared" si="2"/>
        <v>43512</v>
      </c>
      <c r="N11" s="1" t="str">
        <f>VLOOKUP(K11,'Data Dictionary'!$I$5:$J$16,2,FALSE)</f>
        <v>Q1</v>
      </c>
      <c r="O11" s="1" t="str">
        <f t="shared" si="3"/>
        <v>Q1-2019</v>
      </c>
      <c r="P11" t="s">
        <v>14</v>
      </c>
      <c r="Q11">
        <v>3</v>
      </c>
      <c r="R11" s="3" t="str">
        <f>VLOOKUP(Q11,'Data Dictionary'!$C$5:$D$8,2,FALSE)</f>
        <v>Very Poor</v>
      </c>
      <c r="S11">
        <v>0</v>
      </c>
      <c r="T11" s="3" t="str">
        <f>VLOOKUP(S11,'Data Dictionary'!$C$12:$D$14,2,FALSE)</f>
        <v>Severe</v>
      </c>
      <c r="U11">
        <v>100</v>
      </c>
      <c r="V11" s="3" t="str">
        <f>VLOOKUP(U11,'Data Dictionary'!$F$5:$G$15,2,FALSE)</f>
        <v>headache</v>
      </c>
    </row>
    <row r="12" spans="1:22" x14ac:dyDescent="0.3">
      <c r="A12">
        <v>1003</v>
      </c>
      <c r="B12">
        <v>25.19</v>
      </c>
      <c r="C12" s="3" t="str">
        <f t="shared" si="0"/>
        <v>Overweight</v>
      </c>
      <c r="D12">
        <v>1.82</v>
      </c>
      <c r="E12">
        <v>83.45</v>
      </c>
      <c r="F12">
        <v>108</v>
      </c>
      <c r="G12">
        <v>97</v>
      </c>
      <c r="H12" s="3" t="str">
        <f t="shared" si="1"/>
        <v>Differential Risk</v>
      </c>
      <c r="I12">
        <v>2</v>
      </c>
      <c r="J12">
        <v>2019</v>
      </c>
      <c r="K12">
        <v>8</v>
      </c>
      <c r="L12">
        <v>18</v>
      </c>
      <c r="M12" s="1">
        <f t="shared" si="2"/>
        <v>43695</v>
      </c>
      <c r="N12" s="1" t="str">
        <f>VLOOKUP(K12,'Data Dictionary'!$I$5:$J$16,2,FALSE)</f>
        <v>Q3</v>
      </c>
      <c r="O12" s="1" t="str">
        <f t="shared" si="3"/>
        <v>Q3-2019</v>
      </c>
      <c r="P12" t="s">
        <v>14</v>
      </c>
      <c r="Q12">
        <v>3</v>
      </c>
      <c r="R12" s="3" t="str">
        <f>VLOOKUP(Q12,'Data Dictionary'!$C$5:$D$8,2,FALSE)</f>
        <v>Very Poor</v>
      </c>
      <c r="S12">
        <v>2</v>
      </c>
      <c r="T12" s="3" t="str">
        <f>VLOOKUP(S12,'Data Dictionary'!$C$12:$D$14,2,FALSE)</f>
        <v>Mild</v>
      </c>
      <c r="U12">
        <v>100</v>
      </c>
      <c r="V12" s="3" t="str">
        <f>VLOOKUP(U12,'Data Dictionary'!$F$5:$G$15,2,FALSE)</f>
        <v>headache</v>
      </c>
    </row>
    <row r="13" spans="1:22" x14ac:dyDescent="0.3">
      <c r="A13">
        <v>1003</v>
      </c>
      <c r="B13">
        <v>24.47</v>
      </c>
      <c r="C13" s="3" t="str">
        <f t="shared" si="0"/>
        <v>Healthy Weight</v>
      </c>
      <c r="D13">
        <v>1.82</v>
      </c>
      <c r="E13">
        <v>81.06</v>
      </c>
      <c r="F13">
        <v>106</v>
      </c>
      <c r="G13">
        <v>91</v>
      </c>
      <c r="H13" s="3" t="str">
        <f t="shared" si="1"/>
        <v>Differential Risk</v>
      </c>
      <c r="I13">
        <v>3</v>
      </c>
      <c r="J13">
        <v>2020</v>
      </c>
      <c r="K13">
        <v>2</v>
      </c>
      <c r="L13">
        <v>16</v>
      </c>
      <c r="M13" s="1">
        <f t="shared" si="2"/>
        <v>43877</v>
      </c>
      <c r="N13" s="1" t="str">
        <f>VLOOKUP(K13,'Data Dictionary'!$I$5:$J$16,2,FALSE)</f>
        <v>Q1</v>
      </c>
      <c r="O13" s="1" t="str">
        <f t="shared" si="3"/>
        <v>Q1-2020</v>
      </c>
      <c r="P13" t="s">
        <v>14</v>
      </c>
      <c r="Q13">
        <v>1</v>
      </c>
      <c r="R13" s="3" t="str">
        <f>VLOOKUP(Q13,'Data Dictionary'!$C$5:$D$8,2,FALSE)</f>
        <v>Good</v>
      </c>
      <c r="S13">
        <v>2</v>
      </c>
      <c r="T13" s="3" t="str">
        <f>VLOOKUP(S13,'Data Dictionary'!$C$12:$D$14,2,FALSE)</f>
        <v>Mild</v>
      </c>
      <c r="U13">
        <v>100</v>
      </c>
      <c r="V13" s="3" t="str">
        <f>VLOOKUP(U13,'Data Dictionary'!$F$5:$G$15,2,FALSE)</f>
        <v>headache</v>
      </c>
    </row>
    <row r="14" spans="1:22" x14ac:dyDescent="0.3">
      <c r="A14">
        <v>1003</v>
      </c>
      <c r="B14">
        <v>22.69</v>
      </c>
      <c r="C14" s="3" t="str">
        <f t="shared" si="0"/>
        <v>Healthy Weight</v>
      </c>
      <c r="D14">
        <v>1.82</v>
      </c>
      <c r="E14">
        <v>75.150000000000006</v>
      </c>
      <c r="F14">
        <v>108</v>
      </c>
      <c r="G14">
        <v>83</v>
      </c>
      <c r="H14" s="3" t="str">
        <f t="shared" si="1"/>
        <v>Differential Risk</v>
      </c>
      <c r="I14">
        <v>4</v>
      </c>
      <c r="J14">
        <v>2020</v>
      </c>
      <c r="K14">
        <v>8</v>
      </c>
      <c r="L14">
        <v>17</v>
      </c>
      <c r="M14" s="1">
        <f t="shared" si="2"/>
        <v>44060</v>
      </c>
      <c r="N14" s="1" t="str">
        <f>VLOOKUP(K14,'Data Dictionary'!$I$5:$J$16,2,FALSE)</f>
        <v>Q3</v>
      </c>
      <c r="O14" s="1" t="str">
        <f t="shared" si="3"/>
        <v>Q3-2020</v>
      </c>
      <c r="P14" t="s">
        <v>14</v>
      </c>
      <c r="Q14">
        <v>3</v>
      </c>
      <c r="R14" s="3" t="str">
        <f>VLOOKUP(Q14,'Data Dictionary'!$C$5:$D$8,2,FALSE)</f>
        <v>Very Poor</v>
      </c>
      <c r="S14">
        <v>2</v>
      </c>
      <c r="T14" s="3" t="str">
        <f>VLOOKUP(S14,'Data Dictionary'!$C$12:$D$14,2,FALSE)</f>
        <v>Mild</v>
      </c>
      <c r="U14">
        <v>100</v>
      </c>
      <c r="V14" s="3" t="str">
        <f>VLOOKUP(U14,'Data Dictionary'!$F$5:$G$15,2,FALSE)</f>
        <v>headache</v>
      </c>
    </row>
    <row r="15" spans="1:22" x14ac:dyDescent="0.3">
      <c r="A15">
        <v>1003</v>
      </c>
      <c r="B15">
        <v>21.54</v>
      </c>
      <c r="C15" s="3" t="str">
        <f t="shared" si="0"/>
        <v>Healthy Weight</v>
      </c>
      <c r="D15">
        <v>1.82</v>
      </c>
      <c r="E15">
        <v>71.349999999999994</v>
      </c>
      <c r="F15">
        <v>105</v>
      </c>
      <c r="G15">
        <v>95</v>
      </c>
      <c r="H15" s="3" t="str">
        <f t="shared" si="1"/>
        <v>Differential Risk</v>
      </c>
      <c r="I15">
        <v>5</v>
      </c>
      <c r="J15">
        <v>2021</v>
      </c>
      <c r="K15">
        <v>2</v>
      </c>
      <c r="L15">
        <v>15</v>
      </c>
      <c r="M15" s="1">
        <f t="shared" si="2"/>
        <v>44242</v>
      </c>
      <c r="N15" s="1" t="str">
        <f>VLOOKUP(K15,'Data Dictionary'!$I$5:$J$16,2,FALSE)</f>
        <v>Q1</v>
      </c>
      <c r="O15" s="1" t="str">
        <f t="shared" si="3"/>
        <v>Q1-2021</v>
      </c>
      <c r="P15" t="s">
        <v>14</v>
      </c>
      <c r="Q15">
        <v>1</v>
      </c>
      <c r="R15" s="3" t="str">
        <f>VLOOKUP(Q15,'Data Dictionary'!$C$5:$D$8,2,FALSE)</f>
        <v>Good</v>
      </c>
      <c r="S15">
        <v>1</v>
      </c>
      <c r="T15" s="3" t="str">
        <f>VLOOKUP(S15,'Data Dictionary'!$C$12:$D$14,2,FALSE)</f>
        <v>Moderate</v>
      </c>
      <c r="U15">
        <v>107</v>
      </c>
      <c r="V15" s="3" t="str">
        <f>VLOOKUP(U15,'Data Dictionary'!$F$5:$G$15,2,FALSE)</f>
        <v>skin rash</v>
      </c>
    </row>
    <row r="16" spans="1:22" x14ac:dyDescent="0.3">
      <c r="A16">
        <v>1004</v>
      </c>
      <c r="B16">
        <v>22.12</v>
      </c>
      <c r="C16" s="3" t="str">
        <f t="shared" si="0"/>
        <v>Healthy Weight</v>
      </c>
      <c r="D16">
        <v>1.62</v>
      </c>
      <c r="E16">
        <v>58.06</v>
      </c>
      <c r="F16">
        <v>110</v>
      </c>
      <c r="G16">
        <v>82</v>
      </c>
      <c r="H16" s="3" t="str">
        <f t="shared" si="1"/>
        <v>Differential Risk</v>
      </c>
      <c r="I16">
        <v>1</v>
      </c>
      <c r="J16">
        <v>2019</v>
      </c>
      <c r="K16">
        <v>2</v>
      </c>
      <c r="L16">
        <v>19</v>
      </c>
      <c r="M16" s="1">
        <f t="shared" si="2"/>
        <v>43515</v>
      </c>
      <c r="N16" s="1" t="str">
        <f>VLOOKUP(K16,'Data Dictionary'!$I$5:$J$16,2,FALSE)</f>
        <v>Q1</v>
      </c>
      <c r="O16" s="1" t="str">
        <f t="shared" si="3"/>
        <v>Q1-2019</v>
      </c>
      <c r="P16" t="s">
        <v>15</v>
      </c>
      <c r="Q16">
        <v>1</v>
      </c>
      <c r="R16" s="3" t="str">
        <f>VLOOKUP(Q16,'Data Dictionary'!$C$5:$D$8,2,FALSE)</f>
        <v>Good</v>
      </c>
      <c r="S16">
        <v>1</v>
      </c>
      <c r="T16" s="3" t="str">
        <f>VLOOKUP(S16,'Data Dictionary'!$C$12:$D$14,2,FALSE)</f>
        <v>Moderate</v>
      </c>
      <c r="U16">
        <v>100</v>
      </c>
      <c r="V16" s="3" t="str">
        <f>VLOOKUP(U16,'Data Dictionary'!$F$5:$G$15,2,FALSE)</f>
        <v>headache</v>
      </c>
    </row>
    <row r="17" spans="1:22" x14ac:dyDescent="0.3">
      <c r="A17">
        <v>1004</v>
      </c>
      <c r="B17">
        <v>24.71</v>
      </c>
      <c r="C17" s="3" t="str">
        <f t="shared" si="0"/>
        <v>Healthy Weight</v>
      </c>
      <c r="D17">
        <v>1.62</v>
      </c>
      <c r="E17">
        <v>64.86</v>
      </c>
      <c r="F17">
        <v>107</v>
      </c>
      <c r="G17">
        <v>88</v>
      </c>
      <c r="H17" s="3" t="str">
        <f t="shared" si="1"/>
        <v>Differential Risk</v>
      </c>
      <c r="I17">
        <v>2</v>
      </c>
      <c r="J17">
        <v>2019</v>
      </c>
      <c r="K17">
        <v>8</v>
      </c>
      <c r="L17">
        <v>21</v>
      </c>
      <c r="M17" s="1">
        <f t="shared" si="2"/>
        <v>43698</v>
      </c>
      <c r="N17" s="1" t="str">
        <f>VLOOKUP(K17,'Data Dictionary'!$I$5:$J$16,2,FALSE)</f>
        <v>Q3</v>
      </c>
      <c r="O17" s="1" t="str">
        <f t="shared" si="3"/>
        <v>Q3-2019</v>
      </c>
      <c r="P17" t="s">
        <v>15</v>
      </c>
      <c r="Q17">
        <v>1</v>
      </c>
      <c r="R17" s="3" t="str">
        <f>VLOOKUP(Q17,'Data Dictionary'!$C$5:$D$8,2,FALSE)</f>
        <v>Good</v>
      </c>
      <c r="S17">
        <v>1</v>
      </c>
      <c r="T17" s="3" t="str">
        <f>VLOOKUP(S17,'Data Dictionary'!$C$12:$D$14,2,FALSE)</f>
        <v>Moderate</v>
      </c>
      <c r="U17">
        <v>100</v>
      </c>
      <c r="V17" s="3" t="str">
        <f>VLOOKUP(U17,'Data Dictionary'!$F$5:$G$15,2,FALSE)</f>
        <v>headache</v>
      </c>
    </row>
    <row r="18" spans="1:22" x14ac:dyDescent="0.3">
      <c r="A18">
        <v>1004</v>
      </c>
      <c r="B18">
        <v>25.43</v>
      </c>
      <c r="C18" s="3" t="str">
        <f t="shared" si="0"/>
        <v>Overweight</v>
      </c>
      <c r="D18">
        <v>1.62</v>
      </c>
      <c r="E18">
        <v>66.73</v>
      </c>
      <c r="F18">
        <v>112</v>
      </c>
      <c r="G18">
        <v>84</v>
      </c>
      <c r="H18" s="3" t="str">
        <f t="shared" si="1"/>
        <v>Differential Risk</v>
      </c>
      <c r="I18">
        <v>3</v>
      </c>
      <c r="J18">
        <v>2020</v>
      </c>
      <c r="K18">
        <v>2</v>
      </c>
      <c r="L18">
        <v>19</v>
      </c>
      <c r="M18" s="1">
        <f t="shared" si="2"/>
        <v>43880</v>
      </c>
      <c r="N18" s="1" t="str">
        <f>VLOOKUP(K18,'Data Dictionary'!$I$5:$J$16,2,FALSE)</f>
        <v>Q1</v>
      </c>
      <c r="O18" s="1" t="str">
        <f t="shared" si="3"/>
        <v>Q1-2020</v>
      </c>
      <c r="P18" t="s">
        <v>15</v>
      </c>
      <c r="Q18">
        <v>2</v>
      </c>
      <c r="R18" s="3" t="str">
        <f>VLOOKUP(Q18,'Data Dictionary'!$C$5:$D$8,2,FALSE)</f>
        <v>Poor</v>
      </c>
      <c r="S18">
        <v>0</v>
      </c>
      <c r="T18" s="3" t="str">
        <f>VLOOKUP(S18,'Data Dictionary'!$C$12:$D$14,2,FALSE)</f>
        <v>Severe</v>
      </c>
      <c r="U18">
        <v>104</v>
      </c>
      <c r="V18" s="3" t="str">
        <f>VLOOKUP(U18,'Data Dictionary'!$F$5:$G$15,2,FALSE)</f>
        <v>itching</v>
      </c>
    </row>
    <row r="19" spans="1:22" x14ac:dyDescent="0.3">
      <c r="A19">
        <v>1005</v>
      </c>
      <c r="B19">
        <v>19.82</v>
      </c>
      <c r="C19" s="3" t="str">
        <f t="shared" si="0"/>
        <v>Healthy Weight</v>
      </c>
      <c r="D19">
        <v>1.82</v>
      </c>
      <c r="E19">
        <v>65.66</v>
      </c>
      <c r="F19">
        <v>127</v>
      </c>
      <c r="G19">
        <v>101</v>
      </c>
      <c r="H19" s="3" t="str">
        <f t="shared" si="1"/>
        <v>Differential Risk</v>
      </c>
      <c r="I19">
        <v>1</v>
      </c>
      <c r="J19">
        <v>2019</v>
      </c>
      <c r="K19">
        <v>2</v>
      </c>
      <c r="L19">
        <v>23</v>
      </c>
      <c r="M19" s="1">
        <f t="shared" si="2"/>
        <v>43519</v>
      </c>
      <c r="N19" s="1" t="str">
        <f>VLOOKUP(K19,'Data Dictionary'!$I$5:$J$16,2,FALSE)</f>
        <v>Q1</v>
      </c>
      <c r="O19" s="1" t="str">
        <f t="shared" si="3"/>
        <v>Q1-2019</v>
      </c>
      <c r="P19" t="s">
        <v>14</v>
      </c>
      <c r="Q19">
        <v>3</v>
      </c>
      <c r="R19" s="3" t="str">
        <f>VLOOKUP(Q19,'Data Dictionary'!$C$5:$D$8,2,FALSE)</f>
        <v>Very Poor</v>
      </c>
      <c r="S19">
        <v>1</v>
      </c>
      <c r="T19" s="3" t="str">
        <f>VLOOKUP(S19,'Data Dictionary'!$C$12:$D$14,2,FALSE)</f>
        <v>Moderate</v>
      </c>
      <c r="U19">
        <v>100</v>
      </c>
      <c r="V19" s="3" t="str">
        <f>VLOOKUP(U19,'Data Dictionary'!$F$5:$G$15,2,FALSE)</f>
        <v>headache</v>
      </c>
    </row>
    <row r="20" spans="1:22" x14ac:dyDescent="0.3">
      <c r="A20">
        <v>1005</v>
      </c>
      <c r="B20">
        <v>21.72</v>
      </c>
      <c r="C20" s="3" t="str">
        <f t="shared" si="0"/>
        <v>Healthy Weight</v>
      </c>
      <c r="D20">
        <v>1.82</v>
      </c>
      <c r="E20">
        <v>71.959999999999994</v>
      </c>
      <c r="F20">
        <v>117</v>
      </c>
      <c r="G20">
        <v>102</v>
      </c>
      <c r="H20" s="3" t="str">
        <f t="shared" si="1"/>
        <v>Differential Risk</v>
      </c>
      <c r="I20">
        <v>2</v>
      </c>
      <c r="J20">
        <v>2019</v>
      </c>
      <c r="K20">
        <v>8</v>
      </c>
      <c r="L20">
        <v>25</v>
      </c>
      <c r="M20" s="1">
        <f t="shared" si="2"/>
        <v>43702</v>
      </c>
      <c r="N20" s="1" t="str">
        <f>VLOOKUP(K20,'Data Dictionary'!$I$5:$J$16,2,FALSE)</f>
        <v>Q3</v>
      </c>
      <c r="O20" s="1" t="str">
        <f t="shared" si="3"/>
        <v>Q3-2019</v>
      </c>
      <c r="P20" t="s">
        <v>14</v>
      </c>
      <c r="Q20">
        <v>1</v>
      </c>
      <c r="R20" s="3" t="str">
        <f>VLOOKUP(Q20,'Data Dictionary'!$C$5:$D$8,2,FALSE)</f>
        <v>Good</v>
      </c>
      <c r="S20">
        <v>0</v>
      </c>
      <c r="T20" s="3" t="str">
        <f>VLOOKUP(S20,'Data Dictionary'!$C$12:$D$14,2,FALSE)</f>
        <v>Severe</v>
      </c>
      <c r="U20">
        <v>106</v>
      </c>
      <c r="V20" s="3" t="str">
        <f>VLOOKUP(U20,'Data Dictionary'!$F$5:$G$15,2,FALSE)</f>
        <v>dizziness</v>
      </c>
    </row>
    <row r="21" spans="1:22" x14ac:dyDescent="0.3">
      <c r="A21">
        <v>1005</v>
      </c>
      <c r="B21">
        <v>23.89</v>
      </c>
      <c r="C21" s="3" t="str">
        <f t="shared" si="0"/>
        <v>Healthy Weight</v>
      </c>
      <c r="D21">
        <v>1.82</v>
      </c>
      <c r="E21">
        <v>79.150000000000006</v>
      </c>
      <c r="F21">
        <v>115</v>
      </c>
      <c r="G21">
        <v>110</v>
      </c>
      <c r="H21" s="3" t="str">
        <f t="shared" si="1"/>
        <v>Differential Risk</v>
      </c>
      <c r="I21">
        <v>3</v>
      </c>
      <c r="J21">
        <v>2020</v>
      </c>
      <c r="K21">
        <v>2</v>
      </c>
      <c r="L21">
        <v>23</v>
      </c>
      <c r="M21" s="1">
        <f t="shared" si="2"/>
        <v>43884</v>
      </c>
      <c r="N21" s="1" t="str">
        <f>VLOOKUP(K21,'Data Dictionary'!$I$5:$J$16,2,FALSE)</f>
        <v>Q1</v>
      </c>
      <c r="O21" s="1" t="str">
        <f t="shared" si="3"/>
        <v>Q1-2020</v>
      </c>
      <c r="P21" t="s">
        <v>14</v>
      </c>
      <c r="Q21">
        <v>2</v>
      </c>
      <c r="R21" s="3" t="str">
        <f>VLOOKUP(Q21,'Data Dictionary'!$C$5:$D$8,2,FALSE)</f>
        <v>Poor</v>
      </c>
      <c r="S21">
        <v>0</v>
      </c>
      <c r="T21" s="3" t="str">
        <f>VLOOKUP(S21,'Data Dictionary'!$C$12:$D$14,2,FALSE)</f>
        <v>Severe</v>
      </c>
      <c r="U21">
        <v>109</v>
      </c>
      <c r="V21" s="3" t="str">
        <f>VLOOKUP(U21,'Data Dictionary'!$F$5:$G$15,2,FALSE)</f>
        <v>hallucinations</v>
      </c>
    </row>
    <row r="22" spans="1:22" x14ac:dyDescent="0.3">
      <c r="A22">
        <v>1005</v>
      </c>
      <c r="B22">
        <v>27.48</v>
      </c>
      <c r="C22" s="3" t="str">
        <f t="shared" si="0"/>
        <v>Overweight</v>
      </c>
      <c r="D22">
        <v>1.82</v>
      </c>
      <c r="E22">
        <v>91.02</v>
      </c>
      <c r="F22">
        <v>110</v>
      </c>
      <c r="G22">
        <v>110</v>
      </c>
      <c r="H22" s="3" t="str">
        <f t="shared" si="1"/>
        <v>Differential Risk</v>
      </c>
      <c r="I22">
        <v>4</v>
      </c>
      <c r="J22">
        <v>2020</v>
      </c>
      <c r="K22">
        <v>8</v>
      </c>
      <c r="L22">
        <v>24</v>
      </c>
      <c r="M22" s="1">
        <f t="shared" si="2"/>
        <v>44067</v>
      </c>
      <c r="N22" s="1" t="str">
        <f>VLOOKUP(K22,'Data Dictionary'!$I$5:$J$16,2,FALSE)</f>
        <v>Q3</v>
      </c>
      <c r="O22" s="1" t="str">
        <f t="shared" si="3"/>
        <v>Q3-2020</v>
      </c>
      <c r="P22" t="s">
        <v>14</v>
      </c>
      <c r="Q22">
        <v>1</v>
      </c>
      <c r="R22" s="3" t="str">
        <f>VLOOKUP(Q22,'Data Dictionary'!$C$5:$D$8,2,FALSE)</f>
        <v>Good</v>
      </c>
      <c r="S22">
        <v>0</v>
      </c>
      <c r="T22" s="3" t="str">
        <f>VLOOKUP(S22,'Data Dictionary'!$C$12:$D$14,2,FALSE)</f>
        <v>Severe</v>
      </c>
      <c r="U22">
        <v>100</v>
      </c>
      <c r="V22" s="3" t="str">
        <f>VLOOKUP(U22,'Data Dictionary'!$F$5:$G$15,2,FALSE)</f>
        <v>headache</v>
      </c>
    </row>
    <row r="23" spans="1:22" x14ac:dyDescent="0.3">
      <c r="A23">
        <v>1006</v>
      </c>
      <c r="B23">
        <v>22.63</v>
      </c>
      <c r="C23" s="3" t="str">
        <f t="shared" si="0"/>
        <v>Healthy Weight</v>
      </c>
      <c r="D23">
        <v>1.82</v>
      </c>
      <c r="E23">
        <v>74.959999999999994</v>
      </c>
      <c r="F23">
        <v>111</v>
      </c>
      <c r="G23">
        <v>80</v>
      </c>
      <c r="H23" s="3" t="str">
        <f t="shared" si="1"/>
        <v>Differential Risk</v>
      </c>
      <c r="I23">
        <v>1</v>
      </c>
      <c r="J23">
        <v>2019</v>
      </c>
      <c r="K23">
        <v>2</v>
      </c>
      <c r="L23">
        <v>23</v>
      </c>
      <c r="M23" s="1">
        <f t="shared" si="2"/>
        <v>43519</v>
      </c>
      <c r="N23" s="1" t="str">
        <f>VLOOKUP(K23,'Data Dictionary'!$I$5:$J$16,2,FALSE)</f>
        <v>Q1</v>
      </c>
      <c r="O23" s="1" t="str">
        <f t="shared" si="3"/>
        <v>Q1-2019</v>
      </c>
      <c r="P23" t="s">
        <v>14</v>
      </c>
      <c r="Q23">
        <v>0</v>
      </c>
      <c r="R23" s="3" t="str">
        <f>VLOOKUP(Q23,'Data Dictionary'!$C$5:$D$8,2,FALSE)</f>
        <v>Very Good</v>
      </c>
      <c r="S23">
        <v>2</v>
      </c>
      <c r="T23" s="3" t="str">
        <f>VLOOKUP(S23,'Data Dictionary'!$C$12:$D$14,2,FALSE)</f>
        <v>Mild</v>
      </c>
      <c r="U23">
        <v>101</v>
      </c>
      <c r="V23" s="3" t="str">
        <f>VLOOKUP(U23,'Data Dictionary'!$F$5:$G$15,2,FALSE)</f>
        <v>nausea</v>
      </c>
    </row>
    <row r="24" spans="1:22" x14ac:dyDescent="0.3">
      <c r="A24">
        <v>1006</v>
      </c>
      <c r="B24">
        <v>21.8</v>
      </c>
      <c r="C24" s="3" t="str">
        <f t="shared" si="0"/>
        <v>Healthy Weight</v>
      </c>
      <c r="D24">
        <v>1.82</v>
      </c>
      <c r="E24">
        <v>72.19</v>
      </c>
      <c r="F24">
        <v>107</v>
      </c>
      <c r="G24">
        <v>80</v>
      </c>
      <c r="H24" s="3" t="str">
        <f t="shared" si="1"/>
        <v>Differential Risk</v>
      </c>
      <c r="I24">
        <v>2</v>
      </c>
      <c r="J24">
        <v>2019</v>
      </c>
      <c r="K24">
        <v>8</v>
      </c>
      <c r="L24">
        <v>25</v>
      </c>
      <c r="M24" s="1">
        <f t="shared" si="2"/>
        <v>43702</v>
      </c>
      <c r="N24" s="1" t="str">
        <f>VLOOKUP(K24,'Data Dictionary'!$I$5:$J$16,2,FALSE)</f>
        <v>Q3</v>
      </c>
      <c r="O24" s="1" t="str">
        <f t="shared" si="3"/>
        <v>Q3-2019</v>
      </c>
      <c r="P24" t="s">
        <v>14</v>
      </c>
      <c r="Q24">
        <v>0</v>
      </c>
      <c r="R24" s="3" t="str">
        <f>VLOOKUP(Q24,'Data Dictionary'!$C$5:$D$8,2,FALSE)</f>
        <v>Very Good</v>
      </c>
      <c r="S24">
        <v>2</v>
      </c>
      <c r="T24" s="3" t="str">
        <f>VLOOKUP(S24,'Data Dictionary'!$C$12:$D$14,2,FALSE)</f>
        <v>Mild</v>
      </c>
      <c r="U24">
        <v>100</v>
      </c>
      <c r="V24" s="3" t="str">
        <f>VLOOKUP(U24,'Data Dictionary'!$F$5:$G$15,2,FALSE)</f>
        <v>headache</v>
      </c>
    </row>
    <row r="25" spans="1:22" x14ac:dyDescent="0.3">
      <c r="A25">
        <v>1006</v>
      </c>
      <c r="B25">
        <v>21.21</v>
      </c>
      <c r="C25" s="3" t="str">
        <f t="shared" si="0"/>
        <v>Healthy Weight</v>
      </c>
      <c r="D25">
        <v>1.82</v>
      </c>
      <c r="E25">
        <v>70.25</v>
      </c>
      <c r="F25">
        <v>104</v>
      </c>
      <c r="G25">
        <v>80</v>
      </c>
      <c r="H25" s="3" t="str">
        <f t="shared" si="1"/>
        <v>Differential Risk</v>
      </c>
      <c r="I25">
        <v>3</v>
      </c>
      <c r="J25">
        <v>2020</v>
      </c>
      <c r="K25">
        <v>2</v>
      </c>
      <c r="L25">
        <v>23</v>
      </c>
      <c r="M25" s="1">
        <f t="shared" si="2"/>
        <v>43884</v>
      </c>
      <c r="N25" s="1" t="str">
        <f>VLOOKUP(K25,'Data Dictionary'!$I$5:$J$16,2,FALSE)</f>
        <v>Q1</v>
      </c>
      <c r="O25" s="1" t="str">
        <f t="shared" si="3"/>
        <v>Q1-2020</v>
      </c>
      <c r="P25" t="s">
        <v>14</v>
      </c>
      <c r="Q25">
        <v>1</v>
      </c>
      <c r="R25" s="3" t="str">
        <f>VLOOKUP(Q25,'Data Dictionary'!$C$5:$D$8,2,FALSE)</f>
        <v>Good</v>
      </c>
      <c r="S25">
        <v>1</v>
      </c>
      <c r="T25" s="3" t="str">
        <f>VLOOKUP(S25,'Data Dictionary'!$C$12:$D$14,2,FALSE)</f>
        <v>Moderate</v>
      </c>
      <c r="U25">
        <v>100</v>
      </c>
      <c r="V25" s="3" t="str">
        <f>VLOOKUP(U25,'Data Dictionary'!$F$5:$G$15,2,FALSE)</f>
        <v>headache</v>
      </c>
    </row>
    <row r="26" spans="1:22" x14ac:dyDescent="0.3">
      <c r="A26">
        <v>1007</v>
      </c>
      <c r="B26">
        <v>24.36</v>
      </c>
      <c r="C26" s="3" t="str">
        <f t="shared" si="0"/>
        <v>Healthy Weight</v>
      </c>
      <c r="D26">
        <v>1.82</v>
      </c>
      <c r="E26">
        <v>80.7</v>
      </c>
      <c r="F26">
        <v>115</v>
      </c>
      <c r="G26">
        <v>83</v>
      </c>
      <c r="H26" s="3" t="str">
        <f t="shared" si="1"/>
        <v>Differential Risk</v>
      </c>
      <c r="I26">
        <v>1</v>
      </c>
      <c r="J26">
        <v>2019</v>
      </c>
      <c r="K26">
        <v>2</v>
      </c>
      <c r="L26">
        <v>26</v>
      </c>
      <c r="M26" s="1">
        <f t="shared" si="2"/>
        <v>43522</v>
      </c>
      <c r="N26" s="1" t="str">
        <f>VLOOKUP(K26,'Data Dictionary'!$I$5:$J$16,2,FALSE)</f>
        <v>Q1</v>
      </c>
      <c r="O26" s="1" t="str">
        <f t="shared" si="3"/>
        <v>Q1-2019</v>
      </c>
      <c r="P26" t="s">
        <v>14</v>
      </c>
      <c r="Q26">
        <v>2</v>
      </c>
      <c r="R26" s="3" t="str">
        <f>VLOOKUP(Q26,'Data Dictionary'!$C$5:$D$8,2,FALSE)</f>
        <v>Poor</v>
      </c>
      <c r="S26">
        <v>1</v>
      </c>
      <c r="T26" s="3" t="str">
        <f>VLOOKUP(S26,'Data Dictionary'!$C$12:$D$14,2,FALSE)</f>
        <v>Moderate</v>
      </c>
      <c r="U26">
        <v>100</v>
      </c>
      <c r="V26" s="3" t="str">
        <f>VLOOKUP(U26,'Data Dictionary'!$F$5:$G$15,2,FALSE)</f>
        <v>headache</v>
      </c>
    </row>
    <row r="27" spans="1:22" x14ac:dyDescent="0.3">
      <c r="A27">
        <v>1007</v>
      </c>
      <c r="B27">
        <v>23.65</v>
      </c>
      <c r="C27" s="3" t="str">
        <f t="shared" si="0"/>
        <v>Healthy Weight</v>
      </c>
      <c r="D27">
        <v>1.82</v>
      </c>
      <c r="E27">
        <v>78.34</v>
      </c>
      <c r="F27">
        <v>106</v>
      </c>
      <c r="G27">
        <v>79</v>
      </c>
      <c r="H27" s="3" t="str">
        <f t="shared" si="1"/>
        <v>Low Risk</v>
      </c>
      <c r="I27">
        <v>2</v>
      </c>
      <c r="J27">
        <v>2019</v>
      </c>
      <c r="K27">
        <v>8</v>
      </c>
      <c r="L27">
        <v>28</v>
      </c>
      <c r="M27" s="1">
        <f t="shared" si="2"/>
        <v>43705</v>
      </c>
      <c r="N27" s="1" t="str">
        <f>VLOOKUP(K27,'Data Dictionary'!$I$5:$J$16,2,FALSE)</f>
        <v>Q3</v>
      </c>
      <c r="O27" s="1" t="str">
        <f t="shared" si="3"/>
        <v>Q3-2019</v>
      </c>
      <c r="P27" t="s">
        <v>14</v>
      </c>
      <c r="Q27">
        <v>0</v>
      </c>
      <c r="R27" s="3" t="str">
        <f>VLOOKUP(Q27,'Data Dictionary'!$C$5:$D$8,2,FALSE)</f>
        <v>Very Good</v>
      </c>
      <c r="S27">
        <v>1</v>
      </c>
      <c r="T27" s="3" t="str">
        <f>VLOOKUP(S27,'Data Dictionary'!$C$12:$D$14,2,FALSE)</f>
        <v>Moderate</v>
      </c>
      <c r="U27">
        <v>101</v>
      </c>
      <c r="V27" s="3" t="str">
        <f>VLOOKUP(U27,'Data Dictionary'!$F$5:$G$15,2,FALSE)</f>
        <v>nausea</v>
      </c>
    </row>
    <row r="28" spans="1:22" x14ac:dyDescent="0.3">
      <c r="A28">
        <v>1007</v>
      </c>
      <c r="B28">
        <v>22.99</v>
      </c>
      <c r="C28" s="3" t="str">
        <f t="shared" si="0"/>
        <v>Healthy Weight</v>
      </c>
      <c r="D28">
        <v>1.82</v>
      </c>
      <c r="E28">
        <v>76.150000000000006</v>
      </c>
      <c r="F28">
        <v>107</v>
      </c>
      <c r="G28">
        <v>82</v>
      </c>
      <c r="H28" s="3" t="str">
        <f t="shared" si="1"/>
        <v>Differential Risk</v>
      </c>
      <c r="I28">
        <v>3</v>
      </c>
      <c r="J28">
        <v>2020</v>
      </c>
      <c r="K28">
        <v>2</v>
      </c>
      <c r="L28">
        <v>26</v>
      </c>
      <c r="M28" s="1">
        <f t="shared" si="2"/>
        <v>43887</v>
      </c>
      <c r="N28" s="1" t="str">
        <f>VLOOKUP(K28,'Data Dictionary'!$I$5:$J$16,2,FALSE)</f>
        <v>Q1</v>
      </c>
      <c r="O28" s="1" t="str">
        <f t="shared" si="3"/>
        <v>Q1-2020</v>
      </c>
      <c r="P28" t="s">
        <v>14</v>
      </c>
      <c r="Q28">
        <v>0</v>
      </c>
      <c r="R28" s="3" t="str">
        <f>VLOOKUP(Q28,'Data Dictionary'!$C$5:$D$8,2,FALSE)</f>
        <v>Very Good</v>
      </c>
      <c r="S28">
        <v>2</v>
      </c>
      <c r="T28" s="3" t="str">
        <f>VLOOKUP(S28,'Data Dictionary'!$C$12:$D$14,2,FALSE)</f>
        <v>Mild</v>
      </c>
      <c r="U28">
        <v>100</v>
      </c>
      <c r="V28" s="3" t="str">
        <f>VLOOKUP(U28,'Data Dictionary'!$F$5:$G$15,2,FALSE)</f>
        <v>headache</v>
      </c>
    </row>
    <row r="29" spans="1:22" x14ac:dyDescent="0.3">
      <c r="A29">
        <v>1007</v>
      </c>
      <c r="B29">
        <v>24.6</v>
      </c>
      <c r="C29" s="3" t="str">
        <f t="shared" si="0"/>
        <v>Healthy Weight</v>
      </c>
      <c r="D29">
        <v>1.82</v>
      </c>
      <c r="E29">
        <v>81.5</v>
      </c>
      <c r="F29">
        <v>105</v>
      </c>
      <c r="G29">
        <v>82</v>
      </c>
      <c r="H29" s="3" t="str">
        <f t="shared" si="1"/>
        <v>Differential Risk</v>
      </c>
      <c r="I29">
        <v>4</v>
      </c>
      <c r="J29">
        <v>2020</v>
      </c>
      <c r="K29">
        <v>8</v>
      </c>
      <c r="L29">
        <v>27</v>
      </c>
      <c r="M29" s="1">
        <f t="shared" si="2"/>
        <v>44070</v>
      </c>
      <c r="N29" s="1" t="str">
        <f>VLOOKUP(K29,'Data Dictionary'!$I$5:$J$16,2,FALSE)</f>
        <v>Q3</v>
      </c>
      <c r="O29" s="1" t="str">
        <f t="shared" si="3"/>
        <v>Q3-2020</v>
      </c>
      <c r="P29" t="s">
        <v>14</v>
      </c>
      <c r="Q29">
        <v>0</v>
      </c>
      <c r="R29" s="3" t="str">
        <f>VLOOKUP(Q29,'Data Dictionary'!$C$5:$D$8,2,FALSE)</f>
        <v>Very Good</v>
      </c>
      <c r="S29">
        <v>1</v>
      </c>
      <c r="T29" s="3" t="str">
        <f>VLOOKUP(S29,'Data Dictionary'!$C$12:$D$14,2,FALSE)</f>
        <v>Moderate</v>
      </c>
      <c r="U29">
        <v>105</v>
      </c>
      <c r="V29" s="3" t="str">
        <f>VLOOKUP(U29,'Data Dictionary'!$F$5:$G$15,2,FALSE)</f>
        <v>abdominal pain</v>
      </c>
    </row>
    <row r="30" spans="1:22" x14ac:dyDescent="0.3">
      <c r="A30">
        <v>1008</v>
      </c>
      <c r="B30">
        <v>19.02</v>
      </c>
      <c r="C30" s="3" t="str">
        <f t="shared" si="0"/>
        <v>Healthy Weight</v>
      </c>
      <c r="D30">
        <v>1.82</v>
      </c>
      <c r="E30">
        <v>63</v>
      </c>
      <c r="F30">
        <v>133</v>
      </c>
      <c r="G30">
        <v>103</v>
      </c>
      <c r="H30" s="3" t="str">
        <f t="shared" si="1"/>
        <v>Differential Risk</v>
      </c>
      <c r="I30">
        <v>1</v>
      </c>
      <c r="J30">
        <v>2019</v>
      </c>
      <c r="K30">
        <v>3</v>
      </c>
      <c r="L30">
        <v>1</v>
      </c>
      <c r="M30" s="1">
        <f t="shared" si="2"/>
        <v>43525</v>
      </c>
      <c r="N30" s="1" t="str">
        <f>VLOOKUP(K30,'Data Dictionary'!$I$5:$J$16,2,FALSE)</f>
        <v>Q1</v>
      </c>
      <c r="O30" s="1" t="str">
        <f t="shared" si="3"/>
        <v>Q1-2019</v>
      </c>
      <c r="P30" t="s">
        <v>14</v>
      </c>
      <c r="Q30">
        <v>0</v>
      </c>
      <c r="R30" s="3" t="str">
        <f>VLOOKUP(Q30,'Data Dictionary'!$C$5:$D$8,2,FALSE)</f>
        <v>Very Good</v>
      </c>
      <c r="S30">
        <v>1</v>
      </c>
      <c r="T30" s="3" t="str">
        <f>VLOOKUP(S30,'Data Dictionary'!$C$12:$D$14,2,FALSE)</f>
        <v>Moderate</v>
      </c>
      <c r="U30">
        <v>100</v>
      </c>
      <c r="V30" s="3" t="str">
        <f>VLOOKUP(U30,'Data Dictionary'!$F$5:$G$15,2,FALSE)</f>
        <v>headache</v>
      </c>
    </row>
    <row r="31" spans="1:22" x14ac:dyDescent="0.3">
      <c r="A31">
        <v>1008</v>
      </c>
      <c r="B31">
        <v>19.66</v>
      </c>
      <c r="C31" s="3" t="str">
        <f t="shared" si="0"/>
        <v>Healthy Weight</v>
      </c>
      <c r="D31">
        <v>1.82</v>
      </c>
      <c r="E31">
        <v>65.14</v>
      </c>
      <c r="F31">
        <v>138</v>
      </c>
      <c r="G31">
        <v>107</v>
      </c>
      <c r="H31" s="3" t="str">
        <f t="shared" si="1"/>
        <v>High Risk</v>
      </c>
      <c r="I31">
        <v>2</v>
      </c>
      <c r="J31">
        <v>2019</v>
      </c>
      <c r="K31">
        <v>8</v>
      </c>
      <c r="L31">
        <v>31</v>
      </c>
      <c r="M31" s="1">
        <f t="shared" si="2"/>
        <v>43708</v>
      </c>
      <c r="N31" s="1" t="str">
        <f>VLOOKUP(K31,'Data Dictionary'!$I$5:$J$16,2,FALSE)</f>
        <v>Q3</v>
      </c>
      <c r="O31" s="1" t="str">
        <f t="shared" si="3"/>
        <v>Q3-2019</v>
      </c>
      <c r="P31" t="s">
        <v>14</v>
      </c>
      <c r="Q31">
        <v>1</v>
      </c>
      <c r="R31" s="3" t="str">
        <f>VLOOKUP(Q31,'Data Dictionary'!$C$5:$D$8,2,FALSE)</f>
        <v>Good</v>
      </c>
      <c r="S31">
        <v>2</v>
      </c>
      <c r="T31" s="3" t="str">
        <f>VLOOKUP(S31,'Data Dictionary'!$C$12:$D$14,2,FALSE)</f>
        <v>Mild</v>
      </c>
      <c r="U31">
        <v>100</v>
      </c>
      <c r="V31" s="3" t="str">
        <f>VLOOKUP(U31,'Data Dictionary'!$F$5:$G$15,2,FALSE)</f>
        <v>headache</v>
      </c>
    </row>
    <row r="32" spans="1:22" x14ac:dyDescent="0.3">
      <c r="A32">
        <v>1008</v>
      </c>
      <c r="B32">
        <v>20.94</v>
      </c>
      <c r="C32" s="3" t="str">
        <f t="shared" si="0"/>
        <v>Healthy Weight</v>
      </c>
      <c r="D32">
        <v>1.82</v>
      </c>
      <c r="E32">
        <v>69.37</v>
      </c>
      <c r="F32">
        <v>139</v>
      </c>
      <c r="G32">
        <v>105</v>
      </c>
      <c r="H32" s="3" t="str">
        <f t="shared" si="1"/>
        <v>High Risk</v>
      </c>
      <c r="I32">
        <v>3</v>
      </c>
      <c r="J32">
        <v>2020</v>
      </c>
      <c r="K32">
        <v>2</v>
      </c>
      <c r="L32">
        <v>29</v>
      </c>
      <c r="M32" s="1">
        <f t="shared" si="2"/>
        <v>43890</v>
      </c>
      <c r="N32" s="1" t="str">
        <f>VLOOKUP(K32,'Data Dictionary'!$I$5:$J$16,2,FALSE)</f>
        <v>Q1</v>
      </c>
      <c r="O32" s="1" t="str">
        <f t="shared" si="3"/>
        <v>Q1-2020</v>
      </c>
      <c r="P32" t="s">
        <v>14</v>
      </c>
      <c r="Q32">
        <v>1</v>
      </c>
      <c r="R32" s="3" t="str">
        <f>VLOOKUP(Q32,'Data Dictionary'!$C$5:$D$8,2,FALSE)</f>
        <v>Good</v>
      </c>
      <c r="S32">
        <v>1</v>
      </c>
      <c r="T32" s="3" t="str">
        <f>VLOOKUP(S32,'Data Dictionary'!$C$12:$D$14,2,FALSE)</f>
        <v>Moderate</v>
      </c>
      <c r="U32">
        <v>109</v>
      </c>
      <c r="V32" s="3" t="str">
        <f>VLOOKUP(U32,'Data Dictionary'!$F$5:$G$15,2,FALSE)</f>
        <v>hallucinations</v>
      </c>
    </row>
    <row r="33" spans="1:22" x14ac:dyDescent="0.3">
      <c r="A33">
        <v>1009</v>
      </c>
      <c r="B33">
        <v>28.93</v>
      </c>
      <c r="C33" s="3" t="str">
        <f t="shared" si="0"/>
        <v>Overweight</v>
      </c>
      <c r="D33">
        <v>1.82</v>
      </c>
      <c r="E33">
        <v>95.83</v>
      </c>
      <c r="F33">
        <v>107</v>
      </c>
      <c r="G33">
        <v>86</v>
      </c>
      <c r="H33" s="3" t="str">
        <f t="shared" si="1"/>
        <v>Differential Risk</v>
      </c>
      <c r="I33">
        <v>1</v>
      </c>
      <c r="J33">
        <v>2019</v>
      </c>
      <c r="K33">
        <v>3</v>
      </c>
      <c r="L33">
        <v>3</v>
      </c>
      <c r="M33" s="1">
        <f t="shared" si="2"/>
        <v>43527</v>
      </c>
      <c r="N33" s="1" t="str">
        <f>VLOOKUP(K33,'Data Dictionary'!$I$5:$J$16,2,FALSE)</f>
        <v>Q1</v>
      </c>
      <c r="O33" s="1" t="str">
        <f t="shared" si="3"/>
        <v>Q1-2019</v>
      </c>
      <c r="P33" t="s">
        <v>14</v>
      </c>
      <c r="Q33">
        <v>3</v>
      </c>
      <c r="R33" s="3" t="str">
        <f>VLOOKUP(Q33,'Data Dictionary'!$C$5:$D$8,2,FALSE)</f>
        <v>Very Poor</v>
      </c>
      <c r="S33">
        <v>1</v>
      </c>
      <c r="T33" s="3" t="str">
        <f>VLOOKUP(S33,'Data Dictionary'!$C$12:$D$14,2,FALSE)</f>
        <v>Moderate</v>
      </c>
      <c r="U33">
        <v>102</v>
      </c>
      <c r="V33" s="3" t="str">
        <f>VLOOKUP(U33,'Data Dictionary'!$F$5:$G$15,2,FALSE)</f>
        <v>tinnitus</v>
      </c>
    </row>
    <row r="34" spans="1:22" x14ac:dyDescent="0.3">
      <c r="A34">
        <v>1009</v>
      </c>
      <c r="B34">
        <v>24.53</v>
      </c>
      <c r="C34" s="3" t="str">
        <f t="shared" si="0"/>
        <v>Healthy Weight</v>
      </c>
      <c r="D34">
        <v>1.82</v>
      </c>
      <c r="E34">
        <v>81.239999999999995</v>
      </c>
      <c r="F34">
        <v>98</v>
      </c>
      <c r="G34">
        <v>70</v>
      </c>
      <c r="H34" s="3" t="str">
        <f t="shared" si="1"/>
        <v>Low Risk</v>
      </c>
      <c r="I34">
        <v>2</v>
      </c>
      <c r="J34">
        <v>2019</v>
      </c>
      <c r="K34">
        <v>9</v>
      </c>
      <c r="L34">
        <v>2</v>
      </c>
      <c r="M34" s="1">
        <f t="shared" si="2"/>
        <v>43710</v>
      </c>
      <c r="N34" s="1" t="str">
        <f>VLOOKUP(K34,'Data Dictionary'!$I$5:$J$16,2,FALSE)</f>
        <v>Q3</v>
      </c>
      <c r="O34" s="1" t="str">
        <f t="shared" si="3"/>
        <v>Q3-2019</v>
      </c>
      <c r="P34" t="s">
        <v>14</v>
      </c>
      <c r="Q34">
        <v>0</v>
      </c>
      <c r="R34" s="3" t="str">
        <f>VLOOKUP(Q34,'Data Dictionary'!$C$5:$D$8,2,FALSE)</f>
        <v>Very Good</v>
      </c>
      <c r="S34">
        <v>2</v>
      </c>
      <c r="T34" s="3" t="str">
        <f>VLOOKUP(S34,'Data Dictionary'!$C$12:$D$14,2,FALSE)</f>
        <v>Mild</v>
      </c>
      <c r="U34">
        <v>109</v>
      </c>
      <c r="V34" s="3" t="str">
        <f>VLOOKUP(U34,'Data Dictionary'!$F$5:$G$15,2,FALSE)</f>
        <v>hallucinations</v>
      </c>
    </row>
    <row r="35" spans="1:22" x14ac:dyDescent="0.3">
      <c r="A35">
        <v>1009</v>
      </c>
      <c r="B35">
        <v>23.7</v>
      </c>
      <c r="C35" s="3" t="str">
        <f t="shared" si="0"/>
        <v>Healthy Weight</v>
      </c>
      <c r="D35">
        <v>1.82</v>
      </c>
      <c r="E35">
        <v>78.52</v>
      </c>
      <c r="F35">
        <v>100</v>
      </c>
      <c r="G35">
        <v>70</v>
      </c>
      <c r="H35" s="3" t="str">
        <f t="shared" si="1"/>
        <v>Low Risk</v>
      </c>
      <c r="I35">
        <v>3</v>
      </c>
      <c r="J35">
        <v>2020</v>
      </c>
      <c r="K35">
        <v>3</v>
      </c>
      <c r="L35">
        <v>2</v>
      </c>
      <c r="M35" s="1">
        <f t="shared" si="2"/>
        <v>43892</v>
      </c>
      <c r="N35" s="1" t="str">
        <f>VLOOKUP(K35,'Data Dictionary'!$I$5:$J$16,2,FALSE)</f>
        <v>Q1</v>
      </c>
      <c r="O35" s="1" t="str">
        <f t="shared" si="3"/>
        <v>Q1-2020</v>
      </c>
      <c r="P35" t="s">
        <v>14</v>
      </c>
      <c r="Q35">
        <v>2</v>
      </c>
      <c r="R35" s="3" t="str">
        <f>VLOOKUP(Q35,'Data Dictionary'!$C$5:$D$8,2,FALSE)</f>
        <v>Poor</v>
      </c>
      <c r="S35">
        <v>1</v>
      </c>
      <c r="T35" s="3" t="str">
        <f>VLOOKUP(S35,'Data Dictionary'!$C$12:$D$14,2,FALSE)</f>
        <v>Moderate</v>
      </c>
      <c r="U35">
        <v>107</v>
      </c>
      <c r="V35" s="3" t="str">
        <f>VLOOKUP(U35,'Data Dictionary'!$F$5:$G$15,2,FALSE)</f>
        <v>skin rash</v>
      </c>
    </row>
    <row r="36" spans="1:22" x14ac:dyDescent="0.3">
      <c r="A36">
        <v>1009</v>
      </c>
      <c r="B36">
        <v>23.56</v>
      </c>
      <c r="C36" s="3" t="str">
        <f t="shared" si="0"/>
        <v>Healthy Weight</v>
      </c>
      <c r="D36">
        <v>1.82</v>
      </c>
      <c r="E36">
        <v>78.03</v>
      </c>
      <c r="F36">
        <v>104</v>
      </c>
      <c r="G36">
        <v>67</v>
      </c>
      <c r="H36" s="3" t="str">
        <f t="shared" si="1"/>
        <v>Low Risk</v>
      </c>
      <c r="I36">
        <v>4</v>
      </c>
      <c r="J36">
        <v>2020</v>
      </c>
      <c r="K36">
        <v>9</v>
      </c>
      <c r="L36">
        <v>1</v>
      </c>
      <c r="M36" s="1">
        <f t="shared" si="2"/>
        <v>44075</v>
      </c>
      <c r="N36" s="1" t="str">
        <f>VLOOKUP(K36,'Data Dictionary'!$I$5:$J$16,2,FALSE)</f>
        <v>Q3</v>
      </c>
      <c r="O36" s="1" t="str">
        <f t="shared" si="3"/>
        <v>Q3-2020</v>
      </c>
      <c r="P36" t="s">
        <v>14</v>
      </c>
      <c r="Q36">
        <v>1</v>
      </c>
      <c r="R36" s="3" t="str">
        <f>VLOOKUP(Q36,'Data Dictionary'!$C$5:$D$8,2,FALSE)</f>
        <v>Good</v>
      </c>
      <c r="S36">
        <v>1</v>
      </c>
      <c r="T36" s="3" t="str">
        <f>VLOOKUP(S36,'Data Dictionary'!$C$12:$D$14,2,FALSE)</f>
        <v>Moderate</v>
      </c>
      <c r="U36">
        <v>100</v>
      </c>
      <c r="V36" s="3" t="str">
        <f>VLOOKUP(U36,'Data Dictionary'!$F$5:$G$15,2,FALSE)</f>
        <v>headache</v>
      </c>
    </row>
    <row r="37" spans="1:22" x14ac:dyDescent="0.3">
      <c r="A37">
        <v>1010</v>
      </c>
      <c r="B37">
        <v>26.81</v>
      </c>
      <c r="C37" s="3" t="str">
        <f t="shared" si="0"/>
        <v>Overweight</v>
      </c>
      <c r="D37">
        <v>1.82</v>
      </c>
      <c r="E37">
        <v>88.82</v>
      </c>
      <c r="F37">
        <v>111</v>
      </c>
      <c r="G37">
        <v>99</v>
      </c>
      <c r="H37" s="3" t="str">
        <f t="shared" si="1"/>
        <v>Differential Risk</v>
      </c>
      <c r="I37">
        <v>1</v>
      </c>
      <c r="J37">
        <v>2019</v>
      </c>
      <c r="K37">
        <v>3</v>
      </c>
      <c r="L37">
        <v>3</v>
      </c>
      <c r="M37" s="1">
        <f t="shared" si="2"/>
        <v>43527</v>
      </c>
      <c r="N37" s="1" t="str">
        <f>VLOOKUP(K37,'Data Dictionary'!$I$5:$J$16,2,FALSE)</f>
        <v>Q1</v>
      </c>
      <c r="O37" s="1" t="str">
        <f t="shared" si="3"/>
        <v>Q1-2019</v>
      </c>
      <c r="P37" t="s">
        <v>14</v>
      </c>
      <c r="Q37">
        <v>2</v>
      </c>
      <c r="R37" s="3" t="str">
        <f>VLOOKUP(Q37,'Data Dictionary'!$C$5:$D$8,2,FALSE)</f>
        <v>Poor</v>
      </c>
      <c r="S37">
        <v>0</v>
      </c>
      <c r="T37" s="3" t="str">
        <f>VLOOKUP(S37,'Data Dictionary'!$C$12:$D$14,2,FALSE)</f>
        <v>Severe</v>
      </c>
      <c r="U37">
        <v>108</v>
      </c>
      <c r="V37" s="3" t="str">
        <f>VLOOKUP(U37,'Data Dictionary'!$F$5:$G$15,2,FALSE)</f>
        <v>palpitations</v>
      </c>
    </row>
    <row r="38" spans="1:22" x14ac:dyDescent="0.3">
      <c r="A38">
        <v>1010</v>
      </c>
      <c r="B38">
        <v>29.35</v>
      </c>
      <c r="C38" s="3" t="str">
        <f t="shared" si="0"/>
        <v>Overweight</v>
      </c>
      <c r="D38">
        <v>1.82</v>
      </c>
      <c r="E38">
        <v>97.22</v>
      </c>
      <c r="F38">
        <v>113</v>
      </c>
      <c r="G38">
        <v>91</v>
      </c>
      <c r="H38" s="3" t="str">
        <f t="shared" si="1"/>
        <v>Differential Risk</v>
      </c>
      <c r="I38">
        <v>2</v>
      </c>
      <c r="J38">
        <v>2019</v>
      </c>
      <c r="K38">
        <v>9</v>
      </c>
      <c r="L38">
        <v>2</v>
      </c>
      <c r="M38" s="1">
        <f t="shared" si="2"/>
        <v>43710</v>
      </c>
      <c r="N38" s="1" t="str">
        <f>VLOOKUP(K38,'Data Dictionary'!$I$5:$J$16,2,FALSE)</f>
        <v>Q3</v>
      </c>
      <c r="O38" s="1" t="str">
        <f t="shared" si="3"/>
        <v>Q3-2019</v>
      </c>
      <c r="P38" t="s">
        <v>14</v>
      </c>
      <c r="Q38">
        <v>2</v>
      </c>
      <c r="R38" s="3" t="str">
        <f>VLOOKUP(Q38,'Data Dictionary'!$C$5:$D$8,2,FALSE)</f>
        <v>Poor</v>
      </c>
      <c r="S38">
        <v>0</v>
      </c>
      <c r="T38" s="3" t="str">
        <f>VLOOKUP(S38,'Data Dictionary'!$C$12:$D$14,2,FALSE)</f>
        <v>Severe</v>
      </c>
      <c r="U38">
        <v>104</v>
      </c>
      <c r="V38" s="3" t="str">
        <f>VLOOKUP(U38,'Data Dictionary'!$F$5:$G$15,2,FALSE)</f>
        <v>itching</v>
      </c>
    </row>
    <row r="39" spans="1:22" x14ac:dyDescent="0.3">
      <c r="A39">
        <v>1010</v>
      </c>
      <c r="B39">
        <v>29.09</v>
      </c>
      <c r="C39" s="3" t="str">
        <f t="shared" si="0"/>
        <v>Overweight</v>
      </c>
      <c r="D39">
        <v>1.82</v>
      </c>
      <c r="E39">
        <v>96.37</v>
      </c>
      <c r="F39">
        <v>106</v>
      </c>
      <c r="G39">
        <v>93</v>
      </c>
      <c r="H39" s="3" t="str">
        <f t="shared" si="1"/>
        <v>Differential Risk</v>
      </c>
      <c r="I39">
        <v>3</v>
      </c>
      <c r="J39">
        <v>2020</v>
      </c>
      <c r="K39">
        <v>3</v>
      </c>
      <c r="L39">
        <v>2</v>
      </c>
      <c r="M39" s="1">
        <f t="shared" si="2"/>
        <v>43892</v>
      </c>
      <c r="N39" s="1" t="str">
        <f>VLOOKUP(K39,'Data Dictionary'!$I$5:$J$16,2,FALSE)</f>
        <v>Q1</v>
      </c>
      <c r="O39" s="1" t="str">
        <f t="shared" si="3"/>
        <v>Q1-2020</v>
      </c>
      <c r="P39" t="s">
        <v>14</v>
      </c>
      <c r="Q39">
        <v>0</v>
      </c>
      <c r="R39" s="3" t="str">
        <f>VLOOKUP(Q39,'Data Dictionary'!$C$5:$D$8,2,FALSE)</f>
        <v>Very Good</v>
      </c>
      <c r="S39">
        <v>0</v>
      </c>
      <c r="T39" s="3" t="str">
        <f>VLOOKUP(S39,'Data Dictionary'!$C$12:$D$14,2,FALSE)</f>
        <v>Severe</v>
      </c>
      <c r="U39">
        <v>100</v>
      </c>
      <c r="V39" s="3" t="str">
        <f>VLOOKUP(U39,'Data Dictionary'!$F$5:$G$15,2,FALSE)</f>
        <v>headache</v>
      </c>
    </row>
    <row r="40" spans="1:22" x14ac:dyDescent="0.3">
      <c r="A40">
        <v>1010</v>
      </c>
      <c r="B40">
        <v>29.96</v>
      </c>
      <c r="C40" s="3" t="str">
        <f t="shared" si="0"/>
        <v>Overweight</v>
      </c>
      <c r="D40">
        <v>1.82</v>
      </c>
      <c r="E40">
        <v>99.25</v>
      </c>
      <c r="F40">
        <v>116</v>
      </c>
      <c r="G40">
        <v>94</v>
      </c>
      <c r="H40" s="3" t="str">
        <f t="shared" si="1"/>
        <v>Differential Risk</v>
      </c>
      <c r="I40">
        <v>4</v>
      </c>
      <c r="J40">
        <v>2020</v>
      </c>
      <c r="K40">
        <v>9</v>
      </c>
      <c r="L40">
        <v>1</v>
      </c>
      <c r="M40" s="1">
        <f t="shared" si="2"/>
        <v>44075</v>
      </c>
      <c r="N40" s="1" t="str">
        <f>VLOOKUP(K40,'Data Dictionary'!$I$5:$J$16,2,FALSE)</f>
        <v>Q3</v>
      </c>
      <c r="O40" s="1" t="str">
        <f t="shared" si="3"/>
        <v>Q3-2020</v>
      </c>
      <c r="P40" t="s">
        <v>14</v>
      </c>
      <c r="Q40">
        <v>2</v>
      </c>
      <c r="R40" s="3" t="str">
        <f>VLOOKUP(Q40,'Data Dictionary'!$C$5:$D$8,2,FALSE)</f>
        <v>Poor</v>
      </c>
      <c r="S40">
        <v>0</v>
      </c>
      <c r="T40" s="3" t="str">
        <f>VLOOKUP(S40,'Data Dictionary'!$C$12:$D$14,2,FALSE)</f>
        <v>Severe</v>
      </c>
      <c r="U40">
        <v>102</v>
      </c>
      <c r="V40" s="3" t="str">
        <f>VLOOKUP(U40,'Data Dictionary'!$F$5:$G$15,2,FALSE)</f>
        <v>tinnitus</v>
      </c>
    </row>
    <row r="41" spans="1:22" x14ac:dyDescent="0.3">
      <c r="A41">
        <v>1010</v>
      </c>
      <c r="B41">
        <v>32.29</v>
      </c>
      <c r="C41" s="3" t="str">
        <f t="shared" si="0"/>
        <v>Obesity</v>
      </c>
      <c r="D41">
        <v>1.82</v>
      </c>
      <c r="E41">
        <v>106.95</v>
      </c>
      <c r="F41">
        <v>116</v>
      </c>
      <c r="G41">
        <v>100</v>
      </c>
      <c r="H41" s="3" t="str">
        <f t="shared" si="1"/>
        <v>Differential Risk</v>
      </c>
      <c r="I41">
        <v>5</v>
      </c>
      <c r="J41">
        <v>2021</v>
      </c>
      <c r="K41">
        <v>3</v>
      </c>
      <c r="L41">
        <v>2</v>
      </c>
      <c r="M41" s="1">
        <f t="shared" si="2"/>
        <v>44257</v>
      </c>
      <c r="N41" s="1" t="str">
        <f>VLOOKUP(K41,'Data Dictionary'!$I$5:$J$16,2,FALSE)</f>
        <v>Q1</v>
      </c>
      <c r="O41" s="1" t="str">
        <f t="shared" si="3"/>
        <v>Q1-2021</v>
      </c>
      <c r="P41" t="s">
        <v>14</v>
      </c>
      <c r="Q41">
        <v>3</v>
      </c>
      <c r="R41" s="3" t="str">
        <f>VLOOKUP(Q41,'Data Dictionary'!$C$5:$D$8,2,FALSE)</f>
        <v>Very Poor</v>
      </c>
      <c r="S41">
        <v>0</v>
      </c>
      <c r="T41" s="3" t="str">
        <f>VLOOKUP(S41,'Data Dictionary'!$C$12:$D$14,2,FALSE)</f>
        <v>Severe</v>
      </c>
      <c r="U41">
        <v>100</v>
      </c>
      <c r="V41" s="3" t="str">
        <f>VLOOKUP(U41,'Data Dictionary'!$F$5:$G$15,2,FALSE)</f>
        <v>headache</v>
      </c>
    </row>
    <row r="42" spans="1:22" x14ac:dyDescent="0.3">
      <c r="A42">
        <v>1011</v>
      </c>
      <c r="B42">
        <v>21.28</v>
      </c>
      <c r="C42" s="3" t="str">
        <f t="shared" si="0"/>
        <v>Healthy Weight</v>
      </c>
      <c r="D42">
        <v>1.82</v>
      </c>
      <c r="E42">
        <v>70.47</v>
      </c>
      <c r="F42">
        <v>115</v>
      </c>
      <c r="G42">
        <v>85</v>
      </c>
      <c r="H42" s="3" t="str">
        <f t="shared" si="1"/>
        <v>Differential Risk</v>
      </c>
      <c r="I42">
        <v>1</v>
      </c>
      <c r="J42">
        <v>2019</v>
      </c>
      <c r="K42">
        <v>3</v>
      </c>
      <c r="L42">
        <v>5</v>
      </c>
      <c r="M42" s="1">
        <f t="shared" si="2"/>
        <v>43529</v>
      </c>
      <c r="N42" s="1" t="str">
        <f>VLOOKUP(K42,'Data Dictionary'!$I$5:$J$16,2,FALSE)</f>
        <v>Q1</v>
      </c>
      <c r="O42" s="1" t="str">
        <f t="shared" si="3"/>
        <v>Q1-2019</v>
      </c>
      <c r="P42" t="s">
        <v>14</v>
      </c>
      <c r="Q42">
        <v>2</v>
      </c>
      <c r="R42" s="3" t="str">
        <f>VLOOKUP(Q42,'Data Dictionary'!$C$5:$D$8,2,FALSE)</f>
        <v>Poor</v>
      </c>
      <c r="S42">
        <v>1</v>
      </c>
      <c r="T42" s="3" t="str">
        <f>VLOOKUP(S42,'Data Dictionary'!$C$12:$D$14,2,FALSE)</f>
        <v>Moderate</v>
      </c>
      <c r="U42">
        <v>100</v>
      </c>
      <c r="V42" s="3" t="str">
        <f>VLOOKUP(U42,'Data Dictionary'!$F$5:$G$15,2,FALSE)</f>
        <v>headache</v>
      </c>
    </row>
    <row r="43" spans="1:22" x14ac:dyDescent="0.3">
      <c r="A43">
        <v>1011</v>
      </c>
      <c r="B43">
        <v>22.58</v>
      </c>
      <c r="C43" s="3" t="str">
        <f t="shared" si="0"/>
        <v>Healthy Weight</v>
      </c>
      <c r="D43">
        <v>1.82</v>
      </c>
      <c r="E43">
        <v>74.8</v>
      </c>
      <c r="F43">
        <v>123</v>
      </c>
      <c r="G43">
        <v>88</v>
      </c>
      <c r="H43" s="3" t="str">
        <f t="shared" si="1"/>
        <v>Differential Risk</v>
      </c>
      <c r="I43">
        <v>2</v>
      </c>
      <c r="J43">
        <v>2019</v>
      </c>
      <c r="K43">
        <v>9</v>
      </c>
      <c r="L43">
        <v>4</v>
      </c>
      <c r="M43" s="1">
        <f t="shared" si="2"/>
        <v>43712</v>
      </c>
      <c r="N43" s="1" t="str">
        <f>VLOOKUP(K43,'Data Dictionary'!$I$5:$J$16,2,FALSE)</f>
        <v>Q3</v>
      </c>
      <c r="O43" s="1" t="str">
        <f t="shared" si="3"/>
        <v>Q3-2019</v>
      </c>
      <c r="P43" t="s">
        <v>14</v>
      </c>
      <c r="Q43">
        <v>0</v>
      </c>
      <c r="R43" s="3" t="str">
        <f>VLOOKUP(Q43,'Data Dictionary'!$C$5:$D$8,2,FALSE)</f>
        <v>Very Good</v>
      </c>
      <c r="S43">
        <v>0</v>
      </c>
      <c r="T43" s="3" t="str">
        <f>VLOOKUP(S43,'Data Dictionary'!$C$12:$D$14,2,FALSE)</f>
        <v>Severe</v>
      </c>
      <c r="U43">
        <v>104</v>
      </c>
      <c r="V43" s="3" t="str">
        <f>VLOOKUP(U43,'Data Dictionary'!$F$5:$G$15,2,FALSE)</f>
        <v>itching</v>
      </c>
    </row>
    <row r="44" spans="1:22" x14ac:dyDescent="0.3">
      <c r="A44">
        <v>1011</v>
      </c>
      <c r="B44">
        <v>24.29</v>
      </c>
      <c r="C44" s="3" t="str">
        <f t="shared" si="0"/>
        <v>Healthy Weight</v>
      </c>
      <c r="D44">
        <v>1.82</v>
      </c>
      <c r="E44">
        <v>80.459999999999994</v>
      </c>
      <c r="F44">
        <v>124</v>
      </c>
      <c r="G44">
        <v>93</v>
      </c>
      <c r="H44" s="3" t="str">
        <f t="shared" si="1"/>
        <v>Differential Risk</v>
      </c>
      <c r="I44">
        <v>3</v>
      </c>
      <c r="J44">
        <v>2020</v>
      </c>
      <c r="K44">
        <v>3</v>
      </c>
      <c r="L44">
        <v>4</v>
      </c>
      <c r="M44" s="1">
        <f t="shared" si="2"/>
        <v>43894</v>
      </c>
      <c r="N44" s="1" t="str">
        <f>VLOOKUP(K44,'Data Dictionary'!$I$5:$J$16,2,FALSE)</f>
        <v>Q1</v>
      </c>
      <c r="O44" s="1" t="str">
        <f t="shared" si="3"/>
        <v>Q1-2020</v>
      </c>
      <c r="P44" t="s">
        <v>14</v>
      </c>
      <c r="Q44">
        <v>0</v>
      </c>
      <c r="R44" s="3" t="str">
        <f>VLOOKUP(Q44,'Data Dictionary'!$C$5:$D$8,2,FALSE)</f>
        <v>Very Good</v>
      </c>
      <c r="S44">
        <v>1</v>
      </c>
      <c r="T44" s="3" t="str">
        <f>VLOOKUP(S44,'Data Dictionary'!$C$12:$D$14,2,FALSE)</f>
        <v>Moderate</v>
      </c>
      <c r="U44">
        <v>100</v>
      </c>
      <c r="V44" s="3" t="str">
        <f>VLOOKUP(U44,'Data Dictionary'!$F$5:$G$15,2,FALSE)</f>
        <v>headache</v>
      </c>
    </row>
    <row r="45" spans="1:22" x14ac:dyDescent="0.3">
      <c r="A45">
        <v>1012</v>
      </c>
      <c r="B45">
        <v>24.56</v>
      </c>
      <c r="C45" s="3" t="str">
        <f t="shared" si="0"/>
        <v>Healthy Weight</v>
      </c>
      <c r="D45">
        <v>1.82</v>
      </c>
      <c r="E45">
        <v>81.34</v>
      </c>
      <c r="F45">
        <v>115</v>
      </c>
      <c r="G45">
        <v>92</v>
      </c>
      <c r="H45" s="3" t="str">
        <f t="shared" si="1"/>
        <v>Differential Risk</v>
      </c>
      <c r="I45">
        <v>1</v>
      </c>
      <c r="J45">
        <v>2019</v>
      </c>
      <c r="K45">
        <v>3</v>
      </c>
      <c r="L45">
        <v>8</v>
      </c>
      <c r="M45" s="1">
        <f t="shared" si="2"/>
        <v>43532</v>
      </c>
      <c r="N45" s="1" t="str">
        <f>VLOOKUP(K45,'Data Dictionary'!$I$5:$J$16,2,FALSE)</f>
        <v>Q1</v>
      </c>
      <c r="O45" s="1" t="str">
        <f t="shared" si="3"/>
        <v>Q1-2019</v>
      </c>
      <c r="P45" t="s">
        <v>14</v>
      </c>
      <c r="Q45">
        <v>1</v>
      </c>
      <c r="R45" s="3" t="str">
        <f>VLOOKUP(Q45,'Data Dictionary'!$C$5:$D$8,2,FALSE)</f>
        <v>Good</v>
      </c>
      <c r="S45">
        <v>2</v>
      </c>
      <c r="T45" s="3" t="str">
        <f>VLOOKUP(S45,'Data Dictionary'!$C$12:$D$14,2,FALSE)</f>
        <v>Mild</v>
      </c>
      <c r="U45">
        <v>101</v>
      </c>
      <c r="V45" s="3" t="str">
        <f>VLOOKUP(U45,'Data Dictionary'!$F$5:$G$15,2,FALSE)</f>
        <v>nausea</v>
      </c>
    </row>
    <row r="46" spans="1:22" x14ac:dyDescent="0.3">
      <c r="A46">
        <v>1012</v>
      </c>
      <c r="B46">
        <v>22.94</v>
      </c>
      <c r="C46" s="3" t="str">
        <f t="shared" si="0"/>
        <v>Healthy Weight</v>
      </c>
      <c r="D46">
        <v>1.82</v>
      </c>
      <c r="E46">
        <v>76</v>
      </c>
      <c r="F46">
        <v>114</v>
      </c>
      <c r="G46">
        <v>97</v>
      </c>
      <c r="H46" s="3" t="str">
        <f t="shared" si="1"/>
        <v>Differential Risk</v>
      </c>
      <c r="I46">
        <v>2</v>
      </c>
      <c r="J46">
        <v>2019</v>
      </c>
      <c r="K46">
        <v>9</v>
      </c>
      <c r="L46">
        <v>7</v>
      </c>
      <c r="M46" s="1">
        <f t="shared" si="2"/>
        <v>43715</v>
      </c>
      <c r="N46" s="1" t="str">
        <f>VLOOKUP(K46,'Data Dictionary'!$I$5:$J$16,2,FALSE)</f>
        <v>Q3</v>
      </c>
      <c r="O46" s="1" t="str">
        <f t="shared" si="3"/>
        <v>Q3-2019</v>
      </c>
      <c r="P46" t="s">
        <v>14</v>
      </c>
      <c r="Q46">
        <v>0</v>
      </c>
      <c r="R46" s="3" t="str">
        <f>VLOOKUP(Q46,'Data Dictionary'!$C$5:$D$8,2,FALSE)</f>
        <v>Very Good</v>
      </c>
      <c r="S46">
        <v>1</v>
      </c>
      <c r="T46" s="3" t="str">
        <f>VLOOKUP(S46,'Data Dictionary'!$C$12:$D$14,2,FALSE)</f>
        <v>Moderate</v>
      </c>
      <c r="U46">
        <v>100</v>
      </c>
      <c r="V46" s="3" t="str">
        <f>VLOOKUP(U46,'Data Dictionary'!$F$5:$G$15,2,FALSE)</f>
        <v>headache</v>
      </c>
    </row>
    <row r="47" spans="1:22" x14ac:dyDescent="0.3">
      <c r="A47">
        <v>1012</v>
      </c>
      <c r="B47">
        <v>26</v>
      </c>
      <c r="C47" s="3" t="str">
        <f t="shared" si="0"/>
        <v>Overweight</v>
      </c>
      <c r="D47">
        <v>1.82</v>
      </c>
      <c r="E47">
        <v>86.11</v>
      </c>
      <c r="F47">
        <v>112</v>
      </c>
      <c r="G47">
        <v>83</v>
      </c>
      <c r="H47" s="3" t="str">
        <f t="shared" si="1"/>
        <v>Differential Risk</v>
      </c>
      <c r="I47">
        <v>3</v>
      </c>
      <c r="J47">
        <v>2020</v>
      </c>
      <c r="K47">
        <v>3</v>
      </c>
      <c r="L47">
        <v>7</v>
      </c>
      <c r="M47" s="1">
        <f t="shared" si="2"/>
        <v>43897</v>
      </c>
      <c r="N47" s="1" t="str">
        <f>VLOOKUP(K47,'Data Dictionary'!$I$5:$J$16,2,FALSE)</f>
        <v>Q1</v>
      </c>
      <c r="O47" s="1" t="str">
        <f t="shared" si="3"/>
        <v>Q1-2020</v>
      </c>
      <c r="P47" t="s">
        <v>14</v>
      </c>
      <c r="Q47">
        <v>2</v>
      </c>
      <c r="R47" s="3" t="str">
        <f>VLOOKUP(Q47,'Data Dictionary'!$C$5:$D$8,2,FALSE)</f>
        <v>Poor</v>
      </c>
      <c r="S47">
        <v>0</v>
      </c>
      <c r="T47" s="3" t="str">
        <f>VLOOKUP(S47,'Data Dictionary'!$C$12:$D$14,2,FALSE)</f>
        <v>Severe</v>
      </c>
      <c r="U47">
        <v>108</v>
      </c>
      <c r="V47" s="3" t="str">
        <f>VLOOKUP(U47,'Data Dictionary'!$F$5:$G$15,2,FALSE)</f>
        <v>palpitations</v>
      </c>
    </row>
    <row r="48" spans="1:22" x14ac:dyDescent="0.3">
      <c r="A48">
        <v>1012</v>
      </c>
      <c r="B48">
        <v>29.07</v>
      </c>
      <c r="C48" s="3" t="str">
        <f t="shared" si="0"/>
        <v>Overweight</v>
      </c>
      <c r="D48">
        <v>1.82</v>
      </c>
      <c r="E48">
        <v>96.3</v>
      </c>
      <c r="F48">
        <v>111</v>
      </c>
      <c r="G48">
        <v>82</v>
      </c>
      <c r="H48" s="3" t="str">
        <f t="shared" si="1"/>
        <v>Differential Risk</v>
      </c>
      <c r="I48">
        <v>4</v>
      </c>
      <c r="J48">
        <v>2020</v>
      </c>
      <c r="K48">
        <v>9</v>
      </c>
      <c r="L48">
        <v>6</v>
      </c>
      <c r="M48" s="1">
        <f t="shared" si="2"/>
        <v>44080</v>
      </c>
      <c r="N48" s="1" t="str">
        <f>VLOOKUP(K48,'Data Dictionary'!$I$5:$J$16,2,FALSE)</f>
        <v>Q3</v>
      </c>
      <c r="O48" s="1" t="str">
        <f t="shared" si="3"/>
        <v>Q3-2020</v>
      </c>
      <c r="P48" t="s">
        <v>14</v>
      </c>
      <c r="Q48">
        <v>1</v>
      </c>
      <c r="R48" s="3" t="str">
        <f>VLOOKUP(Q48,'Data Dictionary'!$C$5:$D$8,2,FALSE)</f>
        <v>Good</v>
      </c>
      <c r="S48">
        <v>0</v>
      </c>
      <c r="T48" s="3" t="str">
        <f>VLOOKUP(S48,'Data Dictionary'!$C$12:$D$14,2,FALSE)</f>
        <v>Severe</v>
      </c>
      <c r="U48">
        <v>100</v>
      </c>
      <c r="V48" s="3" t="str">
        <f>VLOOKUP(U48,'Data Dictionary'!$F$5:$G$15,2,FALSE)</f>
        <v>headache</v>
      </c>
    </row>
    <row r="49" spans="1:27" x14ac:dyDescent="0.3">
      <c r="A49">
        <v>1012</v>
      </c>
      <c r="B49">
        <v>27.77</v>
      </c>
      <c r="C49" s="3" t="str">
        <f t="shared" si="0"/>
        <v>Overweight</v>
      </c>
      <c r="D49">
        <v>1.82</v>
      </c>
      <c r="E49">
        <v>91.98</v>
      </c>
      <c r="F49">
        <v>118</v>
      </c>
      <c r="G49">
        <v>93</v>
      </c>
      <c r="H49" s="3" t="str">
        <f t="shared" si="1"/>
        <v>Differential Risk</v>
      </c>
      <c r="I49">
        <v>5</v>
      </c>
      <c r="J49">
        <v>2021</v>
      </c>
      <c r="K49">
        <v>3</v>
      </c>
      <c r="L49">
        <v>7</v>
      </c>
      <c r="M49" s="1">
        <f t="shared" si="2"/>
        <v>44262</v>
      </c>
      <c r="N49" s="1" t="str">
        <f>VLOOKUP(K49,'Data Dictionary'!$I$5:$J$16,2,FALSE)</f>
        <v>Q1</v>
      </c>
      <c r="O49" s="1" t="str">
        <f t="shared" si="3"/>
        <v>Q1-2021</v>
      </c>
      <c r="P49" t="s">
        <v>14</v>
      </c>
      <c r="Q49">
        <v>2</v>
      </c>
      <c r="R49" s="3" t="str">
        <f>VLOOKUP(Q49,'Data Dictionary'!$C$5:$D$8,2,FALSE)</f>
        <v>Poor</v>
      </c>
      <c r="S49">
        <v>2</v>
      </c>
      <c r="T49" s="3" t="str">
        <f>VLOOKUP(S49,'Data Dictionary'!$C$12:$D$14,2,FALSE)</f>
        <v>Mild</v>
      </c>
      <c r="U49">
        <v>100</v>
      </c>
      <c r="V49" s="3" t="str">
        <f>VLOOKUP(U49,'Data Dictionary'!$F$5:$G$15,2,FALSE)</f>
        <v>headache</v>
      </c>
    </row>
    <row r="50" spans="1:27" x14ac:dyDescent="0.3">
      <c r="A50">
        <v>1012</v>
      </c>
      <c r="B50">
        <v>27.2</v>
      </c>
      <c r="C50" s="3" t="str">
        <f t="shared" si="0"/>
        <v>Overweight</v>
      </c>
      <c r="D50">
        <v>1.82</v>
      </c>
      <c r="E50">
        <v>90.1</v>
      </c>
      <c r="F50">
        <v>121</v>
      </c>
      <c r="G50">
        <v>98</v>
      </c>
      <c r="H50" s="3" t="str">
        <f t="shared" si="1"/>
        <v>Differential Risk</v>
      </c>
      <c r="I50">
        <v>6</v>
      </c>
      <c r="J50">
        <v>2021</v>
      </c>
      <c r="K50">
        <v>9</v>
      </c>
      <c r="L50">
        <v>6</v>
      </c>
      <c r="M50" s="1">
        <f t="shared" si="2"/>
        <v>44445</v>
      </c>
      <c r="N50" s="1" t="str">
        <f>VLOOKUP(K50,'Data Dictionary'!$I$5:$J$16,2,FALSE)</f>
        <v>Q3</v>
      </c>
      <c r="O50" s="1" t="str">
        <f t="shared" si="3"/>
        <v>Q3-2021</v>
      </c>
      <c r="P50" t="s">
        <v>14</v>
      </c>
      <c r="Q50">
        <v>3</v>
      </c>
      <c r="R50" s="3" t="str">
        <f>VLOOKUP(Q50,'Data Dictionary'!$C$5:$D$8,2,FALSE)</f>
        <v>Very Poor</v>
      </c>
      <c r="S50">
        <v>0</v>
      </c>
      <c r="T50" s="3" t="str">
        <f>VLOOKUP(S50,'Data Dictionary'!$C$12:$D$14,2,FALSE)</f>
        <v>Severe</v>
      </c>
      <c r="U50">
        <v>100</v>
      </c>
      <c r="V50" s="3" t="str">
        <f>VLOOKUP(U50,'Data Dictionary'!$F$5:$G$15,2,FALSE)</f>
        <v>headache</v>
      </c>
      <c r="AA50" s="3"/>
    </row>
    <row r="51" spans="1:27" x14ac:dyDescent="0.3">
      <c r="A51">
        <v>1013</v>
      </c>
      <c r="B51">
        <v>24.87</v>
      </c>
      <c r="C51" s="3" t="str">
        <f t="shared" si="0"/>
        <v>Healthy Weight</v>
      </c>
      <c r="D51">
        <v>1.82</v>
      </c>
      <c r="E51">
        <v>82.37</v>
      </c>
      <c r="F51">
        <v>102</v>
      </c>
      <c r="G51">
        <v>95</v>
      </c>
      <c r="H51" s="3" t="str">
        <f t="shared" si="1"/>
        <v>Differential Risk</v>
      </c>
      <c r="I51">
        <v>1</v>
      </c>
      <c r="J51">
        <v>2019</v>
      </c>
      <c r="K51">
        <v>3</v>
      </c>
      <c r="L51">
        <v>10</v>
      </c>
      <c r="M51" s="1">
        <f t="shared" si="2"/>
        <v>43534</v>
      </c>
      <c r="N51" s="1" t="str">
        <f>VLOOKUP(K51,'Data Dictionary'!$I$5:$J$16,2,FALSE)</f>
        <v>Q1</v>
      </c>
      <c r="O51" s="1" t="str">
        <f t="shared" si="3"/>
        <v>Q1-2019</v>
      </c>
      <c r="P51" t="s">
        <v>14</v>
      </c>
      <c r="Q51">
        <v>2</v>
      </c>
      <c r="R51" s="3" t="str">
        <f>VLOOKUP(Q51,'Data Dictionary'!$C$5:$D$8,2,FALSE)</f>
        <v>Poor</v>
      </c>
      <c r="S51">
        <v>1</v>
      </c>
      <c r="T51" s="3" t="str">
        <f>VLOOKUP(S51,'Data Dictionary'!$C$12:$D$14,2,FALSE)</f>
        <v>Moderate</v>
      </c>
      <c r="U51">
        <v>102</v>
      </c>
      <c r="V51" s="3" t="str">
        <f>VLOOKUP(U51,'Data Dictionary'!$F$5:$G$15,2,FALSE)</f>
        <v>tinnitus</v>
      </c>
      <c r="AA51" s="4" t="s">
        <v>58</v>
      </c>
    </row>
    <row r="52" spans="1:27" x14ac:dyDescent="0.3">
      <c r="A52">
        <v>1013</v>
      </c>
      <c r="B52">
        <v>25.23</v>
      </c>
      <c r="C52" s="3" t="str">
        <f t="shared" si="0"/>
        <v>Overweight</v>
      </c>
      <c r="D52">
        <v>1.82</v>
      </c>
      <c r="E52">
        <v>83.56</v>
      </c>
      <c r="F52">
        <v>95</v>
      </c>
      <c r="G52">
        <v>94</v>
      </c>
      <c r="H52" s="3" t="str">
        <f t="shared" si="1"/>
        <v>Differential Risk</v>
      </c>
      <c r="I52">
        <v>2</v>
      </c>
      <c r="J52">
        <v>2019</v>
      </c>
      <c r="K52">
        <v>9</v>
      </c>
      <c r="L52">
        <v>9</v>
      </c>
      <c r="M52" s="1">
        <f t="shared" si="2"/>
        <v>43717</v>
      </c>
      <c r="N52" s="1" t="str">
        <f>VLOOKUP(K52,'Data Dictionary'!$I$5:$J$16,2,FALSE)</f>
        <v>Q3</v>
      </c>
      <c r="O52" s="1" t="str">
        <f t="shared" si="3"/>
        <v>Q3-2019</v>
      </c>
      <c r="P52" t="s">
        <v>14</v>
      </c>
      <c r="Q52">
        <v>2</v>
      </c>
      <c r="R52" s="3" t="str">
        <f>VLOOKUP(Q52,'Data Dictionary'!$C$5:$D$8,2,FALSE)</f>
        <v>Poor</v>
      </c>
      <c r="S52">
        <v>0</v>
      </c>
      <c r="T52" s="3" t="str">
        <f>VLOOKUP(S52,'Data Dictionary'!$C$12:$D$14,2,FALSE)</f>
        <v>Severe</v>
      </c>
      <c r="U52">
        <v>100</v>
      </c>
      <c r="V52" s="3" t="str">
        <f>VLOOKUP(U52,'Data Dictionary'!$F$5:$G$15,2,FALSE)</f>
        <v>headache</v>
      </c>
      <c r="AA52" s="5" t="s">
        <v>62</v>
      </c>
    </row>
    <row r="53" spans="1:27" x14ac:dyDescent="0.3">
      <c r="A53">
        <v>1013</v>
      </c>
      <c r="B53">
        <v>24.54</v>
      </c>
      <c r="C53" s="3" t="str">
        <f t="shared" si="0"/>
        <v>Healthy Weight</v>
      </c>
      <c r="D53">
        <v>1.82</v>
      </c>
      <c r="E53">
        <v>81.28</v>
      </c>
      <c r="F53">
        <v>93</v>
      </c>
      <c r="G53">
        <v>83</v>
      </c>
      <c r="H53" s="3" t="str">
        <f t="shared" si="1"/>
        <v>Differential Risk</v>
      </c>
      <c r="I53">
        <v>3</v>
      </c>
      <c r="J53">
        <v>2020</v>
      </c>
      <c r="K53">
        <v>3</v>
      </c>
      <c r="L53">
        <v>9</v>
      </c>
      <c r="M53" s="1">
        <f t="shared" si="2"/>
        <v>43899</v>
      </c>
      <c r="N53" s="1" t="str">
        <f>VLOOKUP(K53,'Data Dictionary'!$I$5:$J$16,2,FALSE)</f>
        <v>Q1</v>
      </c>
      <c r="O53" s="1" t="str">
        <f t="shared" si="3"/>
        <v>Q1-2020</v>
      </c>
      <c r="P53" t="s">
        <v>14</v>
      </c>
      <c r="Q53">
        <v>1</v>
      </c>
      <c r="R53" s="3" t="str">
        <f>VLOOKUP(Q53,'Data Dictionary'!$C$5:$D$8,2,FALSE)</f>
        <v>Good</v>
      </c>
      <c r="S53">
        <v>2</v>
      </c>
      <c r="T53" s="3" t="str">
        <f>VLOOKUP(S53,'Data Dictionary'!$C$12:$D$14,2,FALSE)</f>
        <v>Mild</v>
      </c>
      <c r="U53">
        <v>100</v>
      </c>
      <c r="V53" s="3" t="str">
        <f>VLOOKUP(U53,'Data Dictionary'!$F$5:$G$15,2,FALSE)</f>
        <v>headache</v>
      </c>
      <c r="AA53" s="5" t="s">
        <v>65</v>
      </c>
    </row>
    <row r="54" spans="1:27" x14ac:dyDescent="0.3">
      <c r="A54">
        <v>1013</v>
      </c>
      <c r="B54">
        <v>24.18</v>
      </c>
      <c r="C54" s="3" t="str">
        <f t="shared" si="0"/>
        <v>Healthy Weight</v>
      </c>
      <c r="D54">
        <v>1.82</v>
      </c>
      <c r="E54">
        <v>80.08</v>
      </c>
      <c r="F54">
        <v>91</v>
      </c>
      <c r="G54">
        <v>88</v>
      </c>
      <c r="H54" s="3" t="str">
        <f t="shared" si="1"/>
        <v>Differential Risk</v>
      </c>
      <c r="I54">
        <v>4</v>
      </c>
      <c r="J54">
        <v>2020</v>
      </c>
      <c r="K54">
        <v>9</v>
      </c>
      <c r="L54">
        <v>8</v>
      </c>
      <c r="M54" s="1">
        <f t="shared" si="2"/>
        <v>44082</v>
      </c>
      <c r="N54" s="1" t="str">
        <f>VLOOKUP(K54,'Data Dictionary'!$I$5:$J$16,2,FALSE)</f>
        <v>Q3</v>
      </c>
      <c r="O54" s="1" t="str">
        <f t="shared" si="3"/>
        <v>Q3-2020</v>
      </c>
      <c r="P54" t="s">
        <v>14</v>
      </c>
      <c r="Q54">
        <v>0</v>
      </c>
      <c r="R54" s="3" t="str">
        <f>VLOOKUP(Q54,'Data Dictionary'!$C$5:$D$8,2,FALSE)</f>
        <v>Very Good</v>
      </c>
      <c r="S54">
        <v>1</v>
      </c>
      <c r="T54" s="3" t="str">
        <f>VLOOKUP(S54,'Data Dictionary'!$C$12:$D$14,2,FALSE)</f>
        <v>Moderate</v>
      </c>
      <c r="U54">
        <v>100</v>
      </c>
      <c r="V54" s="3" t="str">
        <f>VLOOKUP(U54,'Data Dictionary'!$F$5:$G$15,2,FALSE)</f>
        <v>headache</v>
      </c>
      <c r="AA54" s="5" t="s">
        <v>68</v>
      </c>
    </row>
    <row r="55" spans="1:27" x14ac:dyDescent="0.3">
      <c r="A55">
        <v>1013</v>
      </c>
      <c r="B55">
        <v>24.73</v>
      </c>
      <c r="C55" s="3" t="str">
        <f t="shared" si="0"/>
        <v>Healthy Weight</v>
      </c>
      <c r="D55">
        <v>1.82</v>
      </c>
      <c r="E55">
        <v>81.91</v>
      </c>
      <c r="F55">
        <v>94</v>
      </c>
      <c r="G55">
        <v>85</v>
      </c>
      <c r="H55" s="3" t="str">
        <f t="shared" si="1"/>
        <v>Differential Risk</v>
      </c>
      <c r="I55">
        <v>5</v>
      </c>
      <c r="J55">
        <v>2021</v>
      </c>
      <c r="K55">
        <v>3</v>
      </c>
      <c r="L55">
        <v>9</v>
      </c>
      <c r="M55" s="1">
        <f t="shared" si="2"/>
        <v>44264</v>
      </c>
      <c r="N55" s="1" t="str">
        <f>VLOOKUP(K55,'Data Dictionary'!$I$5:$J$16,2,FALSE)</f>
        <v>Q1</v>
      </c>
      <c r="O55" s="1" t="str">
        <f t="shared" si="3"/>
        <v>Q1-2021</v>
      </c>
      <c r="P55" t="s">
        <v>14</v>
      </c>
      <c r="Q55">
        <v>2</v>
      </c>
      <c r="R55" s="3" t="str">
        <f>VLOOKUP(Q55,'Data Dictionary'!$C$5:$D$8,2,FALSE)</f>
        <v>Poor</v>
      </c>
      <c r="S55">
        <v>2</v>
      </c>
      <c r="T55" s="3" t="str">
        <f>VLOOKUP(S55,'Data Dictionary'!$C$12:$D$14,2,FALSE)</f>
        <v>Mild</v>
      </c>
      <c r="U55">
        <v>100</v>
      </c>
      <c r="V55" s="3" t="str">
        <f>VLOOKUP(U55,'Data Dictionary'!$F$5:$G$15,2,FALSE)</f>
        <v>headache</v>
      </c>
      <c r="AA55" s="4" t="s">
        <v>70</v>
      </c>
    </row>
    <row r="56" spans="1:27" x14ac:dyDescent="0.3">
      <c r="A56">
        <v>1014</v>
      </c>
      <c r="B56">
        <v>29.12</v>
      </c>
      <c r="C56" s="3" t="str">
        <f t="shared" si="0"/>
        <v>Overweight</v>
      </c>
      <c r="D56">
        <v>1.82</v>
      </c>
      <c r="E56">
        <v>96.44</v>
      </c>
      <c r="F56">
        <v>132</v>
      </c>
      <c r="G56">
        <v>123</v>
      </c>
      <c r="H56" s="3" t="str">
        <f t="shared" si="1"/>
        <v>Differential Risk</v>
      </c>
      <c r="I56">
        <v>1</v>
      </c>
      <c r="J56">
        <v>2019</v>
      </c>
      <c r="K56">
        <v>3</v>
      </c>
      <c r="L56">
        <v>10</v>
      </c>
      <c r="M56" s="1">
        <f t="shared" si="2"/>
        <v>43534</v>
      </c>
      <c r="N56" s="1" t="str">
        <f>VLOOKUP(K56,'Data Dictionary'!$I$5:$J$16,2,FALSE)</f>
        <v>Q1</v>
      </c>
      <c r="O56" s="1" t="str">
        <f t="shared" si="3"/>
        <v>Q1-2019</v>
      </c>
      <c r="P56" t="s">
        <v>14</v>
      </c>
      <c r="Q56">
        <v>1</v>
      </c>
      <c r="R56" s="3" t="str">
        <f>VLOOKUP(Q56,'Data Dictionary'!$C$5:$D$8,2,FALSE)</f>
        <v>Good</v>
      </c>
      <c r="S56">
        <v>0</v>
      </c>
      <c r="T56" s="3" t="str">
        <f>VLOOKUP(S56,'Data Dictionary'!$C$12:$D$14,2,FALSE)</f>
        <v>Severe</v>
      </c>
      <c r="U56">
        <v>100</v>
      </c>
      <c r="V56" s="3" t="str">
        <f>VLOOKUP(U56,'Data Dictionary'!$F$5:$G$15,2,FALSE)</f>
        <v>headache</v>
      </c>
    </row>
    <row r="57" spans="1:27" x14ac:dyDescent="0.3">
      <c r="A57">
        <v>1014</v>
      </c>
      <c r="B57">
        <v>26.94</v>
      </c>
      <c r="C57" s="3" t="str">
        <f t="shared" si="0"/>
        <v>Overweight</v>
      </c>
      <c r="D57">
        <v>1.82</v>
      </c>
      <c r="E57">
        <v>89.24</v>
      </c>
      <c r="F57">
        <v>137</v>
      </c>
      <c r="G57">
        <v>118</v>
      </c>
      <c r="H57" s="3" t="str">
        <f t="shared" si="1"/>
        <v>High Risk</v>
      </c>
      <c r="I57">
        <v>2</v>
      </c>
      <c r="J57">
        <v>2019</v>
      </c>
      <c r="K57">
        <v>9</v>
      </c>
      <c r="L57">
        <v>9</v>
      </c>
      <c r="M57" s="1">
        <f t="shared" si="2"/>
        <v>43717</v>
      </c>
      <c r="N57" s="1" t="str">
        <f>VLOOKUP(K57,'Data Dictionary'!$I$5:$J$16,2,FALSE)</f>
        <v>Q3</v>
      </c>
      <c r="O57" s="1" t="str">
        <f t="shared" si="3"/>
        <v>Q3-2019</v>
      </c>
      <c r="P57" t="s">
        <v>14</v>
      </c>
      <c r="Q57">
        <v>3</v>
      </c>
      <c r="R57" s="3" t="str">
        <f>VLOOKUP(Q57,'Data Dictionary'!$C$5:$D$8,2,FALSE)</f>
        <v>Very Poor</v>
      </c>
      <c r="S57">
        <v>2</v>
      </c>
      <c r="T57" s="3" t="str">
        <f>VLOOKUP(S57,'Data Dictionary'!$C$12:$D$14,2,FALSE)</f>
        <v>Mild</v>
      </c>
      <c r="U57">
        <v>100</v>
      </c>
      <c r="V57" s="3" t="str">
        <f>VLOOKUP(U57,'Data Dictionary'!$F$5:$G$15,2,FALSE)</f>
        <v>headache</v>
      </c>
    </row>
    <row r="58" spans="1:27" x14ac:dyDescent="0.3">
      <c r="A58">
        <v>1014</v>
      </c>
      <c r="B58">
        <v>26.05</v>
      </c>
      <c r="C58" s="3" t="str">
        <f t="shared" si="0"/>
        <v>Overweight</v>
      </c>
      <c r="D58">
        <v>1.82</v>
      </c>
      <c r="E58">
        <v>86.3</v>
      </c>
      <c r="F58">
        <v>137</v>
      </c>
      <c r="G58">
        <v>123</v>
      </c>
      <c r="H58" s="3" t="str">
        <f t="shared" si="1"/>
        <v>High Risk</v>
      </c>
      <c r="I58">
        <v>3</v>
      </c>
      <c r="J58">
        <v>2020</v>
      </c>
      <c r="K58">
        <v>3</v>
      </c>
      <c r="L58">
        <v>9</v>
      </c>
      <c r="M58" s="1">
        <f t="shared" si="2"/>
        <v>43899</v>
      </c>
      <c r="N58" s="1" t="str">
        <f>VLOOKUP(K58,'Data Dictionary'!$I$5:$J$16,2,FALSE)</f>
        <v>Q1</v>
      </c>
      <c r="O58" s="1" t="str">
        <f t="shared" si="3"/>
        <v>Q1-2020</v>
      </c>
      <c r="P58" t="s">
        <v>14</v>
      </c>
      <c r="Q58">
        <v>3</v>
      </c>
      <c r="R58" s="3" t="str">
        <f>VLOOKUP(Q58,'Data Dictionary'!$C$5:$D$8,2,FALSE)</f>
        <v>Very Poor</v>
      </c>
      <c r="S58">
        <v>1</v>
      </c>
      <c r="T58" s="3" t="str">
        <f>VLOOKUP(S58,'Data Dictionary'!$C$12:$D$14,2,FALSE)</f>
        <v>Moderate</v>
      </c>
      <c r="U58">
        <v>100</v>
      </c>
      <c r="V58" s="3" t="str">
        <f>VLOOKUP(U58,'Data Dictionary'!$F$5:$G$15,2,FALSE)</f>
        <v>headache</v>
      </c>
    </row>
    <row r="59" spans="1:27" x14ac:dyDescent="0.3">
      <c r="A59">
        <v>1014</v>
      </c>
      <c r="B59">
        <v>28.64</v>
      </c>
      <c r="C59" s="3" t="str">
        <f t="shared" si="0"/>
        <v>Overweight</v>
      </c>
      <c r="D59">
        <v>1.82</v>
      </c>
      <c r="E59">
        <v>94.86</v>
      </c>
      <c r="F59">
        <v>134</v>
      </c>
      <c r="G59">
        <v>115</v>
      </c>
      <c r="H59" s="3" t="str">
        <f t="shared" si="1"/>
        <v>Differential Risk</v>
      </c>
      <c r="I59">
        <v>4</v>
      </c>
      <c r="J59">
        <v>2020</v>
      </c>
      <c r="K59">
        <v>9</v>
      </c>
      <c r="L59">
        <v>8</v>
      </c>
      <c r="M59" s="1">
        <f t="shared" si="2"/>
        <v>44082</v>
      </c>
      <c r="N59" s="1" t="str">
        <f>VLOOKUP(K59,'Data Dictionary'!$I$5:$J$16,2,FALSE)</f>
        <v>Q3</v>
      </c>
      <c r="O59" s="1" t="str">
        <f t="shared" si="3"/>
        <v>Q3-2020</v>
      </c>
      <c r="P59" t="s">
        <v>14</v>
      </c>
      <c r="Q59">
        <v>2</v>
      </c>
      <c r="R59" s="3" t="str">
        <f>VLOOKUP(Q59,'Data Dictionary'!$C$5:$D$8,2,FALSE)</f>
        <v>Poor</v>
      </c>
      <c r="S59">
        <v>0</v>
      </c>
      <c r="T59" s="3" t="str">
        <f>VLOOKUP(S59,'Data Dictionary'!$C$12:$D$14,2,FALSE)</f>
        <v>Severe</v>
      </c>
      <c r="U59">
        <v>100</v>
      </c>
      <c r="V59" s="3" t="str">
        <f>VLOOKUP(U59,'Data Dictionary'!$F$5:$G$15,2,FALSE)</f>
        <v>headache</v>
      </c>
    </row>
    <row r="60" spans="1:27" x14ac:dyDescent="0.3">
      <c r="A60">
        <v>1014</v>
      </c>
      <c r="B60">
        <v>30.86</v>
      </c>
      <c r="C60" s="3" t="str">
        <f t="shared" si="0"/>
        <v>Obesity</v>
      </c>
      <c r="D60">
        <v>1.82</v>
      </c>
      <c r="E60">
        <v>102.22</v>
      </c>
      <c r="F60">
        <v>135</v>
      </c>
      <c r="G60">
        <v>112</v>
      </c>
      <c r="H60" s="3" t="str">
        <f t="shared" si="1"/>
        <v>High Risk</v>
      </c>
      <c r="I60">
        <v>5</v>
      </c>
      <c r="J60">
        <v>2021</v>
      </c>
      <c r="K60">
        <v>3</v>
      </c>
      <c r="L60">
        <v>9</v>
      </c>
      <c r="M60" s="1">
        <f t="shared" si="2"/>
        <v>44264</v>
      </c>
      <c r="N60" s="1" t="str">
        <f>VLOOKUP(K60,'Data Dictionary'!$I$5:$J$16,2,FALSE)</f>
        <v>Q1</v>
      </c>
      <c r="O60" s="1" t="str">
        <f t="shared" si="3"/>
        <v>Q1-2021</v>
      </c>
      <c r="P60" t="s">
        <v>14</v>
      </c>
      <c r="Q60">
        <v>2</v>
      </c>
      <c r="R60" s="3" t="str">
        <f>VLOOKUP(Q60,'Data Dictionary'!$C$5:$D$8,2,FALSE)</f>
        <v>Poor</v>
      </c>
      <c r="S60">
        <v>0</v>
      </c>
      <c r="T60" s="3" t="str">
        <f>VLOOKUP(S60,'Data Dictionary'!$C$12:$D$14,2,FALSE)</f>
        <v>Severe</v>
      </c>
      <c r="U60">
        <v>105</v>
      </c>
      <c r="V60" s="3" t="str">
        <f>VLOOKUP(U60,'Data Dictionary'!$F$5:$G$15,2,FALSE)</f>
        <v>abdominal pain</v>
      </c>
    </row>
    <row r="61" spans="1:27" x14ac:dyDescent="0.3">
      <c r="A61">
        <v>1015</v>
      </c>
      <c r="B61">
        <v>17.36</v>
      </c>
      <c r="C61" s="3" t="str">
        <f t="shared" si="0"/>
        <v>Underweight</v>
      </c>
      <c r="D61">
        <v>1.62</v>
      </c>
      <c r="E61">
        <v>45.55</v>
      </c>
      <c r="F61">
        <v>115</v>
      </c>
      <c r="G61">
        <v>79</v>
      </c>
      <c r="H61" s="3" t="str">
        <f t="shared" si="1"/>
        <v>Low Risk</v>
      </c>
      <c r="I61">
        <v>1</v>
      </c>
      <c r="J61">
        <v>2019</v>
      </c>
      <c r="K61">
        <v>3</v>
      </c>
      <c r="L61">
        <v>14</v>
      </c>
      <c r="M61" s="1">
        <f t="shared" si="2"/>
        <v>43538</v>
      </c>
      <c r="N61" s="1" t="str">
        <f>VLOOKUP(K61,'Data Dictionary'!$I$5:$J$16,2,FALSE)</f>
        <v>Q1</v>
      </c>
      <c r="O61" s="1" t="str">
        <f t="shared" si="3"/>
        <v>Q1-2019</v>
      </c>
      <c r="P61" t="s">
        <v>15</v>
      </c>
      <c r="Q61">
        <v>2</v>
      </c>
      <c r="R61" s="3" t="str">
        <f>VLOOKUP(Q61,'Data Dictionary'!$C$5:$D$8,2,FALSE)</f>
        <v>Poor</v>
      </c>
      <c r="S61">
        <v>0</v>
      </c>
      <c r="T61" s="3" t="str">
        <f>VLOOKUP(S61,'Data Dictionary'!$C$12:$D$14,2,FALSE)</f>
        <v>Severe</v>
      </c>
      <c r="U61">
        <v>100</v>
      </c>
      <c r="V61" s="3" t="str">
        <f>VLOOKUP(U61,'Data Dictionary'!$F$5:$G$15,2,FALSE)</f>
        <v>headache</v>
      </c>
    </row>
    <row r="62" spans="1:27" x14ac:dyDescent="0.3">
      <c r="A62">
        <v>1015</v>
      </c>
      <c r="B62">
        <v>15.84</v>
      </c>
      <c r="C62" s="3" t="str">
        <f t="shared" si="0"/>
        <v>Underweight</v>
      </c>
      <c r="D62">
        <v>1.62</v>
      </c>
      <c r="E62">
        <v>41.57</v>
      </c>
      <c r="F62">
        <v>116</v>
      </c>
      <c r="G62">
        <v>85</v>
      </c>
      <c r="H62" s="3" t="str">
        <f t="shared" si="1"/>
        <v>Differential Risk</v>
      </c>
      <c r="I62">
        <v>2</v>
      </c>
      <c r="J62">
        <v>2019</v>
      </c>
      <c r="K62">
        <v>9</v>
      </c>
      <c r="L62">
        <v>13</v>
      </c>
      <c r="M62" s="1">
        <f t="shared" si="2"/>
        <v>43721</v>
      </c>
      <c r="N62" s="1" t="str">
        <f>VLOOKUP(K62,'Data Dictionary'!$I$5:$J$16,2,FALSE)</f>
        <v>Q3</v>
      </c>
      <c r="O62" s="1" t="str">
        <f t="shared" si="3"/>
        <v>Q3-2019</v>
      </c>
      <c r="P62" t="s">
        <v>15</v>
      </c>
      <c r="Q62">
        <v>1</v>
      </c>
      <c r="R62" s="3" t="str">
        <f>VLOOKUP(Q62,'Data Dictionary'!$C$5:$D$8,2,FALSE)</f>
        <v>Good</v>
      </c>
      <c r="S62">
        <v>2</v>
      </c>
      <c r="T62" s="3" t="str">
        <f>VLOOKUP(S62,'Data Dictionary'!$C$12:$D$14,2,FALSE)</f>
        <v>Mild</v>
      </c>
      <c r="U62">
        <v>103</v>
      </c>
      <c r="V62" s="3" t="str">
        <f>VLOOKUP(U62,'Data Dictionary'!$F$5:$G$15,2,FALSE)</f>
        <v>vomiting</v>
      </c>
    </row>
    <row r="63" spans="1:27" x14ac:dyDescent="0.3">
      <c r="A63">
        <v>1015</v>
      </c>
      <c r="B63">
        <v>15.76</v>
      </c>
      <c r="C63" s="3" t="str">
        <f t="shared" si="0"/>
        <v>Underweight</v>
      </c>
      <c r="D63">
        <v>1.62</v>
      </c>
      <c r="E63">
        <v>41.35</v>
      </c>
      <c r="F63">
        <v>125</v>
      </c>
      <c r="G63">
        <v>80</v>
      </c>
      <c r="H63" s="3" t="str">
        <f t="shared" si="1"/>
        <v>Medium Risk</v>
      </c>
      <c r="I63">
        <v>3</v>
      </c>
      <c r="J63">
        <v>2020</v>
      </c>
      <c r="K63">
        <v>3</v>
      </c>
      <c r="L63">
        <v>13</v>
      </c>
      <c r="M63" s="1">
        <f t="shared" si="2"/>
        <v>43903</v>
      </c>
      <c r="N63" s="1" t="str">
        <f>VLOOKUP(K63,'Data Dictionary'!$I$5:$J$16,2,FALSE)</f>
        <v>Q1</v>
      </c>
      <c r="O63" s="1" t="str">
        <f t="shared" si="3"/>
        <v>Q1-2020</v>
      </c>
      <c r="P63" t="s">
        <v>15</v>
      </c>
      <c r="Q63">
        <v>2</v>
      </c>
      <c r="R63" s="3" t="str">
        <f>VLOOKUP(Q63,'Data Dictionary'!$C$5:$D$8,2,FALSE)</f>
        <v>Poor</v>
      </c>
      <c r="S63">
        <v>1</v>
      </c>
      <c r="T63" s="3" t="str">
        <f>VLOOKUP(S63,'Data Dictionary'!$C$12:$D$14,2,FALSE)</f>
        <v>Moderate</v>
      </c>
      <c r="U63">
        <v>107</v>
      </c>
      <c r="V63" s="3" t="str">
        <f>VLOOKUP(U63,'Data Dictionary'!$F$5:$G$15,2,FALSE)</f>
        <v>skin rash</v>
      </c>
    </row>
    <row r="64" spans="1:27" x14ac:dyDescent="0.3">
      <c r="A64">
        <v>1015</v>
      </c>
      <c r="B64">
        <v>13.41</v>
      </c>
      <c r="C64" s="3" t="str">
        <f t="shared" si="0"/>
        <v>Underweight</v>
      </c>
      <c r="D64">
        <v>1.62</v>
      </c>
      <c r="E64">
        <v>35.200000000000003</v>
      </c>
      <c r="F64">
        <v>110</v>
      </c>
      <c r="G64">
        <v>85</v>
      </c>
      <c r="H64" s="3" t="str">
        <f t="shared" si="1"/>
        <v>Differential Risk</v>
      </c>
      <c r="I64">
        <v>4</v>
      </c>
      <c r="J64">
        <v>2020</v>
      </c>
      <c r="K64">
        <v>9</v>
      </c>
      <c r="L64">
        <v>12</v>
      </c>
      <c r="M64" s="1">
        <f t="shared" si="2"/>
        <v>44086</v>
      </c>
      <c r="N64" s="1" t="str">
        <f>VLOOKUP(K64,'Data Dictionary'!$I$5:$J$16,2,FALSE)</f>
        <v>Q3</v>
      </c>
      <c r="O64" s="1" t="str">
        <f t="shared" si="3"/>
        <v>Q3-2020</v>
      </c>
      <c r="P64" t="s">
        <v>15</v>
      </c>
      <c r="Q64">
        <v>3</v>
      </c>
      <c r="R64" s="3" t="str">
        <f>VLOOKUP(Q64,'Data Dictionary'!$C$5:$D$8,2,FALSE)</f>
        <v>Very Poor</v>
      </c>
      <c r="S64">
        <v>1</v>
      </c>
      <c r="T64" s="3" t="str">
        <f>VLOOKUP(S64,'Data Dictionary'!$C$12:$D$14,2,FALSE)</f>
        <v>Moderate</v>
      </c>
      <c r="U64">
        <v>100</v>
      </c>
      <c r="V64" s="3" t="str">
        <f>VLOOKUP(U64,'Data Dictionary'!$F$5:$G$15,2,FALSE)</f>
        <v>headache</v>
      </c>
    </row>
    <row r="65" spans="1:22" x14ac:dyDescent="0.3">
      <c r="A65">
        <v>1015</v>
      </c>
      <c r="B65">
        <v>12.49</v>
      </c>
      <c r="C65" s="3" t="str">
        <f t="shared" si="0"/>
        <v>Underweight</v>
      </c>
      <c r="D65">
        <v>1.62</v>
      </c>
      <c r="E65">
        <v>32.79</v>
      </c>
      <c r="F65">
        <v>109</v>
      </c>
      <c r="G65">
        <v>77</v>
      </c>
      <c r="H65" s="3" t="str">
        <f t="shared" si="1"/>
        <v>Low Risk</v>
      </c>
      <c r="I65">
        <v>5</v>
      </c>
      <c r="J65">
        <v>2021</v>
      </c>
      <c r="K65">
        <v>3</v>
      </c>
      <c r="L65">
        <v>13</v>
      </c>
      <c r="M65" s="1">
        <f t="shared" si="2"/>
        <v>44268</v>
      </c>
      <c r="N65" s="1" t="str">
        <f>VLOOKUP(K65,'Data Dictionary'!$I$5:$J$16,2,FALSE)</f>
        <v>Q1</v>
      </c>
      <c r="O65" s="1" t="str">
        <f t="shared" si="3"/>
        <v>Q1-2021</v>
      </c>
      <c r="P65" t="s">
        <v>15</v>
      </c>
      <c r="Q65">
        <v>1</v>
      </c>
      <c r="R65" s="3" t="str">
        <f>VLOOKUP(Q65,'Data Dictionary'!$C$5:$D$8,2,FALSE)</f>
        <v>Good</v>
      </c>
      <c r="S65">
        <v>2</v>
      </c>
      <c r="T65" s="3" t="str">
        <f>VLOOKUP(S65,'Data Dictionary'!$C$12:$D$14,2,FALSE)</f>
        <v>Mild</v>
      </c>
      <c r="U65">
        <v>100</v>
      </c>
      <c r="V65" s="3" t="str">
        <f>VLOOKUP(U65,'Data Dictionary'!$F$5:$G$15,2,FALSE)</f>
        <v>headache</v>
      </c>
    </row>
    <row r="66" spans="1:22" x14ac:dyDescent="0.3">
      <c r="A66">
        <v>1016</v>
      </c>
      <c r="B66">
        <v>24.45</v>
      </c>
      <c r="C66" s="3" t="str">
        <f t="shared" si="0"/>
        <v>Healthy Weight</v>
      </c>
      <c r="D66">
        <v>1.82</v>
      </c>
      <c r="E66">
        <v>80.989999999999995</v>
      </c>
      <c r="F66">
        <v>101</v>
      </c>
      <c r="G66">
        <v>86</v>
      </c>
      <c r="H66" s="3" t="str">
        <f t="shared" si="1"/>
        <v>Differential Risk</v>
      </c>
      <c r="I66">
        <v>1</v>
      </c>
      <c r="J66">
        <v>2019</v>
      </c>
      <c r="K66">
        <v>3</v>
      </c>
      <c r="L66">
        <v>15</v>
      </c>
      <c r="M66" s="1">
        <f t="shared" si="2"/>
        <v>43539</v>
      </c>
      <c r="N66" s="1" t="str">
        <f>VLOOKUP(K66,'Data Dictionary'!$I$5:$J$16,2,FALSE)</f>
        <v>Q1</v>
      </c>
      <c r="O66" s="1" t="str">
        <f t="shared" si="3"/>
        <v>Q1-2019</v>
      </c>
      <c r="P66" t="s">
        <v>14</v>
      </c>
      <c r="Q66">
        <v>2</v>
      </c>
      <c r="R66" s="3" t="str">
        <f>VLOOKUP(Q66,'Data Dictionary'!$C$5:$D$8,2,FALSE)</f>
        <v>Poor</v>
      </c>
      <c r="S66">
        <v>0</v>
      </c>
      <c r="T66" s="3" t="str">
        <f>VLOOKUP(S66,'Data Dictionary'!$C$12:$D$14,2,FALSE)</f>
        <v>Severe</v>
      </c>
      <c r="U66">
        <v>101</v>
      </c>
      <c r="V66" s="3" t="str">
        <f>VLOOKUP(U66,'Data Dictionary'!$F$5:$G$15,2,FALSE)</f>
        <v>nausea</v>
      </c>
    </row>
    <row r="67" spans="1:22" x14ac:dyDescent="0.3">
      <c r="A67">
        <v>1016</v>
      </c>
      <c r="B67">
        <v>27.13</v>
      </c>
      <c r="C67" s="3" t="str">
        <f t="shared" ref="C67:C130" si="4">IF(B67&lt;18.5,"Underweight",IF(AND(B67&gt;=18.5,B67&lt;=24.99),"Healthy Weight",IF(AND(B67&gt;=25,B67&lt;=29.99),"Overweight",IF(B67&gt;=30,"Obesity",""))))</f>
        <v>Overweight</v>
      </c>
      <c r="D67">
        <v>1.82</v>
      </c>
      <c r="E67">
        <v>89.88</v>
      </c>
      <c r="F67">
        <v>97</v>
      </c>
      <c r="G67">
        <v>90</v>
      </c>
      <c r="H67" s="3" t="str">
        <f t="shared" ref="H67:H130" si="5">IF(AND(F67 &lt; 121, G67 &lt; 80), "Low Risk", IF(AND(F67 &gt;= 121, F67 &lt;= 134, G67 &gt;= 80, G67 &lt;= 84), "Medium Risk", IF(AND(F67 &gt; 134, G67 &gt; 84), "High Risk", "Differential Risk")))</f>
        <v>Differential Risk</v>
      </c>
      <c r="I67">
        <v>2</v>
      </c>
      <c r="J67">
        <v>2019</v>
      </c>
      <c r="K67">
        <v>9</v>
      </c>
      <c r="L67">
        <v>14</v>
      </c>
      <c r="M67" s="1">
        <f t="shared" ref="M67:M130" si="6">DATE(J67,K67,L67)</f>
        <v>43722</v>
      </c>
      <c r="N67" s="1" t="str">
        <f>VLOOKUP(K67,'Data Dictionary'!$I$5:$J$16,2,FALSE)</f>
        <v>Q3</v>
      </c>
      <c r="O67" s="1" t="str">
        <f t="shared" ref="O67:O130" si="7">CONCATENATE(N67,"-",J67)</f>
        <v>Q3-2019</v>
      </c>
      <c r="P67" t="s">
        <v>14</v>
      </c>
      <c r="Q67">
        <v>2</v>
      </c>
      <c r="R67" s="3" t="str">
        <f>VLOOKUP(Q67,'Data Dictionary'!$C$5:$D$8,2,FALSE)</f>
        <v>Poor</v>
      </c>
      <c r="S67">
        <v>0</v>
      </c>
      <c r="T67" s="3" t="str">
        <f>VLOOKUP(S67,'Data Dictionary'!$C$12:$D$14,2,FALSE)</f>
        <v>Severe</v>
      </c>
      <c r="U67">
        <v>100</v>
      </c>
      <c r="V67" s="3" t="str">
        <f>VLOOKUP(U67,'Data Dictionary'!$F$5:$G$15,2,FALSE)</f>
        <v>headache</v>
      </c>
    </row>
    <row r="68" spans="1:22" x14ac:dyDescent="0.3">
      <c r="A68">
        <v>1016</v>
      </c>
      <c r="B68">
        <v>28.97</v>
      </c>
      <c r="C68" s="3" t="str">
        <f t="shared" si="4"/>
        <v>Overweight</v>
      </c>
      <c r="D68">
        <v>1.82</v>
      </c>
      <c r="E68">
        <v>95.96</v>
      </c>
      <c r="F68">
        <v>85</v>
      </c>
      <c r="G68">
        <v>91</v>
      </c>
      <c r="H68" s="3" t="str">
        <f t="shared" si="5"/>
        <v>Differential Risk</v>
      </c>
      <c r="I68">
        <v>3</v>
      </c>
      <c r="J68">
        <v>2020</v>
      </c>
      <c r="K68">
        <v>3</v>
      </c>
      <c r="L68">
        <v>14</v>
      </c>
      <c r="M68" s="1">
        <f t="shared" si="6"/>
        <v>43904</v>
      </c>
      <c r="N68" s="1" t="str">
        <f>VLOOKUP(K68,'Data Dictionary'!$I$5:$J$16,2,FALSE)</f>
        <v>Q1</v>
      </c>
      <c r="O68" s="1" t="str">
        <f t="shared" si="7"/>
        <v>Q1-2020</v>
      </c>
      <c r="P68" t="s">
        <v>14</v>
      </c>
      <c r="Q68">
        <v>2</v>
      </c>
      <c r="R68" s="3" t="str">
        <f>VLOOKUP(Q68,'Data Dictionary'!$C$5:$D$8,2,FALSE)</f>
        <v>Poor</v>
      </c>
      <c r="S68">
        <v>0</v>
      </c>
      <c r="T68" s="3" t="str">
        <f>VLOOKUP(S68,'Data Dictionary'!$C$12:$D$14,2,FALSE)</f>
        <v>Severe</v>
      </c>
      <c r="U68">
        <v>100</v>
      </c>
      <c r="V68" s="3" t="str">
        <f>VLOOKUP(U68,'Data Dictionary'!$F$5:$G$15,2,FALSE)</f>
        <v>headache</v>
      </c>
    </row>
    <row r="69" spans="1:22" x14ac:dyDescent="0.3">
      <c r="A69">
        <v>1016</v>
      </c>
      <c r="B69">
        <v>27.96</v>
      </c>
      <c r="C69" s="3" t="str">
        <f t="shared" si="4"/>
        <v>Overweight</v>
      </c>
      <c r="D69">
        <v>1.82</v>
      </c>
      <c r="E69">
        <v>92.61</v>
      </c>
      <c r="F69">
        <v>84</v>
      </c>
      <c r="G69">
        <v>84</v>
      </c>
      <c r="H69" s="3" t="str">
        <f t="shared" si="5"/>
        <v>Differential Risk</v>
      </c>
      <c r="I69">
        <v>4</v>
      </c>
      <c r="J69">
        <v>2020</v>
      </c>
      <c r="K69">
        <v>9</v>
      </c>
      <c r="L69">
        <v>13</v>
      </c>
      <c r="M69" s="1">
        <f t="shared" si="6"/>
        <v>44087</v>
      </c>
      <c r="N69" s="1" t="str">
        <f>VLOOKUP(K69,'Data Dictionary'!$I$5:$J$16,2,FALSE)</f>
        <v>Q3</v>
      </c>
      <c r="O69" s="1" t="str">
        <f t="shared" si="7"/>
        <v>Q3-2020</v>
      </c>
      <c r="P69" t="s">
        <v>14</v>
      </c>
      <c r="Q69">
        <v>3</v>
      </c>
      <c r="R69" s="3" t="str">
        <f>VLOOKUP(Q69,'Data Dictionary'!$C$5:$D$8,2,FALSE)</f>
        <v>Very Poor</v>
      </c>
      <c r="S69">
        <v>0</v>
      </c>
      <c r="T69" s="3" t="str">
        <f>VLOOKUP(S69,'Data Dictionary'!$C$12:$D$14,2,FALSE)</f>
        <v>Severe</v>
      </c>
      <c r="U69">
        <v>103</v>
      </c>
      <c r="V69" s="3" t="str">
        <f>VLOOKUP(U69,'Data Dictionary'!$F$5:$G$15,2,FALSE)</f>
        <v>vomiting</v>
      </c>
    </row>
    <row r="70" spans="1:22" x14ac:dyDescent="0.3">
      <c r="A70">
        <v>1016</v>
      </c>
      <c r="B70">
        <v>32.74</v>
      </c>
      <c r="C70" s="3" t="str">
        <f t="shared" si="4"/>
        <v>Obesity</v>
      </c>
      <c r="D70">
        <v>1.82</v>
      </c>
      <c r="E70">
        <v>108.46</v>
      </c>
      <c r="F70">
        <v>85</v>
      </c>
      <c r="G70">
        <v>87</v>
      </c>
      <c r="H70" s="3" t="str">
        <f t="shared" si="5"/>
        <v>Differential Risk</v>
      </c>
      <c r="I70">
        <v>5</v>
      </c>
      <c r="J70">
        <v>2021</v>
      </c>
      <c r="K70">
        <v>3</v>
      </c>
      <c r="L70">
        <v>14</v>
      </c>
      <c r="M70" s="1">
        <f t="shared" si="6"/>
        <v>44269</v>
      </c>
      <c r="N70" s="1" t="str">
        <f>VLOOKUP(K70,'Data Dictionary'!$I$5:$J$16,2,FALSE)</f>
        <v>Q1</v>
      </c>
      <c r="O70" s="1" t="str">
        <f t="shared" si="7"/>
        <v>Q1-2021</v>
      </c>
      <c r="P70" t="s">
        <v>14</v>
      </c>
      <c r="Q70">
        <v>0</v>
      </c>
      <c r="R70" s="3" t="str">
        <f>VLOOKUP(Q70,'Data Dictionary'!$C$5:$D$8,2,FALSE)</f>
        <v>Very Good</v>
      </c>
      <c r="S70">
        <v>1</v>
      </c>
      <c r="T70" s="3" t="str">
        <f>VLOOKUP(S70,'Data Dictionary'!$C$12:$D$14,2,FALSE)</f>
        <v>Moderate</v>
      </c>
      <c r="U70">
        <v>103</v>
      </c>
      <c r="V70" s="3" t="str">
        <f>VLOOKUP(U70,'Data Dictionary'!$F$5:$G$15,2,FALSE)</f>
        <v>vomiting</v>
      </c>
    </row>
    <row r="71" spans="1:22" x14ac:dyDescent="0.3">
      <c r="A71">
        <v>1017</v>
      </c>
      <c r="B71">
        <v>28.63</v>
      </c>
      <c r="C71" s="3" t="str">
        <f t="shared" si="4"/>
        <v>Overweight</v>
      </c>
      <c r="D71">
        <v>1.82</v>
      </c>
      <c r="E71">
        <v>94.83</v>
      </c>
      <c r="F71">
        <v>127</v>
      </c>
      <c r="G71">
        <v>134</v>
      </c>
      <c r="H71" s="3" t="str">
        <f t="shared" si="5"/>
        <v>Differential Risk</v>
      </c>
      <c r="I71">
        <v>1</v>
      </c>
      <c r="J71">
        <v>2019</v>
      </c>
      <c r="K71">
        <v>3</v>
      </c>
      <c r="L71">
        <v>17</v>
      </c>
      <c r="M71" s="1">
        <f t="shared" si="6"/>
        <v>43541</v>
      </c>
      <c r="N71" s="1" t="str">
        <f>VLOOKUP(K71,'Data Dictionary'!$I$5:$J$16,2,FALSE)</f>
        <v>Q1</v>
      </c>
      <c r="O71" s="1" t="str">
        <f t="shared" si="7"/>
        <v>Q1-2019</v>
      </c>
      <c r="P71" t="s">
        <v>14</v>
      </c>
      <c r="Q71">
        <v>0</v>
      </c>
      <c r="R71" s="3" t="str">
        <f>VLOOKUP(Q71,'Data Dictionary'!$C$5:$D$8,2,FALSE)</f>
        <v>Very Good</v>
      </c>
      <c r="S71">
        <v>0</v>
      </c>
      <c r="T71" s="3" t="str">
        <f>VLOOKUP(S71,'Data Dictionary'!$C$12:$D$14,2,FALSE)</f>
        <v>Severe</v>
      </c>
      <c r="U71">
        <v>107</v>
      </c>
      <c r="V71" s="3" t="str">
        <f>VLOOKUP(U71,'Data Dictionary'!$F$5:$G$15,2,FALSE)</f>
        <v>skin rash</v>
      </c>
    </row>
    <row r="72" spans="1:22" x14ac:dyDescent="0.3">
      <c r="A72">
        <v>1017</v>
      </c>
      <c r="B72">
        <v>28.02</v>
      </c>
      <c r="C72" s="3" t="str">
        <f t="shared" si="4"/>
        <v>Overweight</v>
      </c>
      <c r="D72">
        <v>1.82</v>
      </c>
      <c r="E72">
        <v>92.83</v>
      </c>
      <c r="F72">
        <v>117</v>
      </c>
      <c r="G72">
        <v>134</v>
      </c>
      <c r="H72" s="3" t="str">
        <f t="shared" si="5"/>
        <v>Differential Risk</v>
      </c>
      <c r="I72">
        <v>2</v>
      </c>
      <c r="J72">
        <v>2019</v>
      </c>
      <c r="K72">
        <v>9</v>
      </c>
      <c r="L72">
        <v>16</v>
      </c>
      <c r="M72" s="1">
        <f t="shared" si="6"/>
        <v>43724</v>
      </c>
      <c r="N72" s="1" t="str">
        <f>VLOOKUP(K72,'Data Dictionary'!$I$5:$J$16,2,FALSE)</f>
        <v>Q3</v>
      </c>
      <c r="O72" s="1" t="str">
        <f t="shared" si="7"/>
        <v>Q3-2019</v>
      </c>
      <c r="P72" t="s">
        <v>14</v>
      </c>
      <c r="Q72">
        <v>3</v>
      </c>
      <c r="R72" s="3" t="str">
        <f>VLOOKUP(Q72,'Data Dictionary'!$C$5:$D$8,2,FALSE)</f>
        <v>Very Poor</v>
      </c>
      <c r="S72">
        <v>1</v>
      </c>
      <c r="T72" s="3" t="str">
        <f>VLOOKUP(S72,'Data Dictionary'!$C$12:$D$14,2,FALSE)</f>
        <v>Moderate</v>
      </c>
      <c r="U72">
        <v>106</v>
      </c>
      <c r="V72" s="3" t="str">
        <f>VLOOKUP(U72,'Data Dictionary'!$F$5:$G$15,2,FALSE)</f>
        <v>dizziness</v>
      </c>
    </row>
    <row r="73" spans="1:22" x14ac:dyDescent="0.3">
      <c r="A73">
        <v>1017</v>
      </c>
      <c r="B73">
        <v>29.39</v>
      </c>
      <c r="C73" s="3" t="str">
        <f t="shared" si="4"/>
        <v>Overweight</v>
      </c>
      <c r="D73">
        <v>1.82</v>
      </c>
      <c r="E73">
        <v>97.34</v>
      </c>
      <c r="F73">
        <v>109</v>
      </c>
      <c r="G73">
        <v>138</v>
      </c>
      <c r="H73" s="3" t="str">
        <f t="shared" si="5"/>
        <v>Differential Risk</v>
      </c>
      <c r="I73">
        <v>3</v>
      </c>
      <c r="J73">
        <v>2020</v>
      </c>
      <c r="K73">
        <v>3</v>
      </c>
      <c r="L73">
        <v>16</v>
      </c>
      <c r="M73" s="1">
        <f t="shared" si="6"/>
        <v>43906</v>
      </c>
      <c r="N73" s="1" t="str">
        <f>VLOOKUP(K73,'Data Dictionary'!$I$5:$J$16,2,FALSE)</f>
        <v>Q1</v>
      </c>
      <c r="O73" s="1" t="str">
        <f t="shared" si="7"/>
        <v>Q1-2020</v>
      </c>
      <c r="P73" t="s">
        <v>14</v>
      </c>
      <c r="Q73">
        <v>1</v>
      </c>
      <c r="R73" s="3" t="str">
        <f>VLOOKUP(Q73,'Data Dictionary'!$C$5:$D$8,2,FALSE)</f>
        <v>Good</v>
      </c>
      <c r="S73">
        <v>0</v>
      </c>
      <c r="T73" s="3" t="str">
        <f>VLOOKUP(S73,'Data Dictionary'!$C$12:$D$14,2,FALSE)</f>
        <v>Severe</v>
      </c>
      <c r="U73">
        <v>100</v>
      </c>
      <c r="V73" s="3" t="str">
        <f>VLOOKUP(U73,'Data Dictionary'!$F$5:$G$15,2,FALSE)</f>
        <v>headache</v>
      </c>
    </row>
    <row r="74" spans="1:22" x14ac:dyDescent="0.3">
      <c r="A74">
        <v>1017</v>
      </c>
      <c r="B74">
        <v>28.78</v>
      </c>
      <c r="C74" s="3" t="str">
        <f t="shared" si="4"/>
        <v>Overweight</v>
      </c>
      <c r="D74">
        <v>1.82</v>
      </c>
      <c r="E74">
        <v>95.34</v>
      </c>
      <c r="F74">
        <v>103</v>
      </c>
      <c r="G74">
        <v>125</v>
      </c>
      <c r="H74" s="3" t="str">
        <f t="shared" si="5"/>
        <v>Differential Risk</v>
      </c>
      <c r="I74">
        <v>4</v>
      </c>
      <c r="J74">
        <v>2020</v>
      </c>
      <c r="K74">
        <v>9</v>
      </c>
      <c r="L74">
        <v>15</v>
      </c>
      <c r="M74" s="1">
        <f t="shared" si="6"/>
        <v>44089</v>
      </c>
      <c r="N74" s="1" t="str">
        <f>VLOOKUP(K74,'Data Dictionary'!$I$5:$J$16,2,FALSE)</f>
        <v>Q3</v>
      </c>
      <c r="O74" s="1" t="str">
        <f t="shared" si="7"/>
        <v>Q3-2020</v>
      </c>
      <c r="P74" t="s">
        <v>14</v>
      </c>
      <c r="Q74">
        <v>1</v>
      </c>
      <c r="R74" s="3" t="str">
        <f>VLOOKUP(Q74,'Data Dictionary'!$C$5:$D$8,2,FALSE)</f>
        <v>Good</v>
      </c>
      <c r="S74">
        <v>0</v>
      </c>
      <c r="T74" s="3" t="str">
        <f>VLOOKUP(S74,'Data Dictionary'!$C$12:$D$14,2,FALSE)</f>
        <v>Severe</v>
      </c>
      <c r="U74">
        <v>100</v>
      </c>
      <c r="V74" s="3" t="str">
        <f>VLOOKUP(U74,'Data Dictionary'!$F$5:$G$15,2,FALSE)</f>
        <v>headache</v>
      </c>
    </row>
    <row r="75" spans="1:22" x14ac:dyDescent="0.3">
      <c r="A75">
        <v>1017</v>
      </c>
      <c r="B75">
        <v>28.03</v>
      </c>
      <c r="C75" s="3" t="str">
        <f t="shared" si="4"/>
        <v>Overweight</v>
      </c>
      <c r="D75">
        <v>1.82</v>
      </c>
      <c r="E75">
        <v>92.84</v>
      </c>
      <c r="F75">
        <v>96</v>
      </c>
      <c r="G75">
        <v>128</v>
      </c>
      <c r="H75" s="3" t="str">
        <f t="shared" si="5"/>
        <v>Differential Risk</v>
      </c>
      <c r="I75">
        <v>5</v>
      </c>
      <c r="J75">
        <v>2021</v>
      </c>
      <c r="K75">
        <v>3</v>
      </c>
      <c r="L75">
        <v>16</v>
      </c>
      <c r="M75" s="1">
        <f t="shared" si="6"/>
        <v>44271</v>
      </c>
      <c r="N75" s="1" t="str">
        <f>VLOOKUP(K75,'Data Dictionary'!$I$5:$J$16,2,FALSE)</f>
        <v>Q1</v>
      </c>
      <c r="O75" s="1" t="str">
        <f t="shared" si="7"/>
        <v>Q1-2021</v>
      </c>
      <c r="P75" t="s">
        <v>14</v>
      </c>
      <c r="Q75">
        <v>1</v>
      </c>
      <c r="R75" s="3" t="str">
        <f>VLOOKUP(Q75,'Data Dictionary'!$C$5:$D$8,2,FALSE)</f>
        <v>Good</v>
      </c>
      <c r="S75">
        <v>0</v>
      </c>
      <c r="T75" s="3" t="str">
        <f>VLOOKUP(S75,'Data Dictionary'!$C$12:$D$14,2,FALSE)</f>
        <v>Severe</v>
      </c>
      <c r="U75">
        <v>100</v>
      </c>
      <c r="V75" s="3" t="str">
        <f>VLOOKUP(U75,'Data Dictionary'!$F$5:$G$15,2,FALSE)</f>
        <v>headache</v>
      </c>
    </row>
    <row r="76" spans="1:22" x14ac:dyDescent="0.3">
      <c r="A76">
        <v>1018</v>
      </c>
      <c r="B76">
        <v>23.72</v>
      </c>
      <c r="C76" s="3" t="str">
        <f t="shared" si="4"/>
        <v>Healthy Weight</v>
      </c>
      <c r="D76">
        <v>1.82</v>
      </c>
      <c r="E76">
        <v>78.58</v>
      </c>
      <c r="F76">
        <v>124</v>
      </c>
      <c r="G76">
        <v>121</v>
      </c>
      <c r="H76" s="3" t="str">
        <f t="shared" si="5"/>
        <v>Differential Risk</v>
      </c>
      <c r="I76">
        <v>1</v>
      </c>
      <c r="J76">
        <v>2019</v>
      </c>
      <c r="K76">
        <v>3</v>
      </c>
      <c r="L76">
        <v>17</v>
      </c>
      <c r="M76" s="1">
        <f t="shared" si="6"/>
        <v>43541</v>
      </c>
      <c r="N76" s="1" t="str">
        <f>VLOOKUP(K76,'Data Dictionary'!$I$5:$J$16,2,FALSE)</f>
        <v>Q1</v>
      </c>
      <c r="O76" s="1" t="str">
        <f t="shared" si="7"/>
        <v>Q1-2019</v>
      </c>
      <c r="P76" t="s">
        <v>14</v>
      </c>
      <c r="Q76">
        <v>0</v>
      </c>
      <c r="R76" s="3" t="str">
        <f>VLOOKUP(Q76,'Data Dictionary'!$C$5:$D$8,2,FALSE)</f>
        <v>Very Good</v>
      </c>
      <c r="S76">
        <v>1</v>
      </c>
      <c r="T76" s="3" t="str">
        <f>VLOOKUP(S76,'Data Dictionary'!$C$12:$D$14,2,FALSE)</f>
        <v>Moderate</v>
      </c>
      <c r="U76">
        <v>102</v>
      </c>
      <c r="V76" s="3" t="str">
        <f>VLOOKUP(U76,'Data Dictionary'!$F$5:$G$15,2,FALSE)</f>
        <v>tinnitus</v>
      </c>
    </row>
    <row r="77" spans="1:22" x14ac:dyDescent="0.3">
      <c r="A77">
        <v>1018</v>
      </c>
      <c r="B77">
        <v>23.34</v>
      </c>
      <c r="C77" s="3" t="str">
        <f t="shared" si="4"/>
        <v>Healthy Weight</v>
      </c>
      <c r="D77">
        <v>1.82</v>
      </c>
      <c r="E77">
        <v>77.31</v>
      </c>
      <c r="F77">
        <v>136</v>
      </c>
      <c r="G77">
        <v>120</v>
      </c>
      <c r="H77" s="3" t="str">
        <f t="shared" si="5"/>
        <v>High Risk</v>
      </c>
      <c r="I77">
        <v>2</v>
      </c>
      <c r="J77">
        <v>2019</v>
      </c>
      <c r="K77">
        <v>9</v>
      </c>
      <c r="L77">
        <v>16</v>
      </c>
      <c r="M77" s="1">
        <f t="shared" si="6"/>
        <v>43724</v>
      </c>
      <c r="N77" s="1" t="str">
        <f>VLOOKUP(K77,'Data Dictionary'!$I$5:$J$16,2,FALSE)</f>
        <v>Q3</v>
      </c>
      <c r="O77" s="1" t="str">
        <f t="shared" si="7"/>
        <v>Q3-2019</v>
      </c>
      <c r="P77" t="s">
        <v>14</v>
      </c>
      <c r="Q77">
        <v>2</v>
      </c>
      <c r="R77" s="3" t="str">
        <f>VLOOKUP(Q77,'Data Dictionary'!$C$5:$D$8,2,FALSE)</f>
        <v>Poor</v>
      </c>
      <c r="S77">
        <v>2</v>
      </c>
      <c r="T77" s="3" t="str">
        <f>VLOOKUP(S77,'Data Dictionary'!$C$12:$D$14,2,FALSE)</f>
        <v>Mild</v>
      </c>
      <c r="U77">
        <v>103</v>
      </c>
      <c r="V77" s="3" t="str">
        <f>VLOOKUP(U77,'Data Dictionary'!$F$5:$G$15,2,FALSE)</f>
        <v>vomiting</v>
      </c>
    </row>
    <row r="78" spans="1:22" x14ac:dyDescent="0.3">
      <c r="A78">
        <v>1018</v>
      </c>
      <c r="B78">
        <v>26.26</v>
      </c>
      <c r="C78" s="3" t="str">
        <f t="shared" si="4"/>
        <v>Overweight</v>
      </c>
      <c r="D78">
        <v>1.82</v>
      </c>
      <c r="E78">
        <v>86.99</v>
      </c>
      <c r="F78">
        <v>134</v>
      </c>
      <c r="G78">
        <v>122</v>
      </c>
      <c r="H78" s="3" t="str">
        <f t="shared" si="5"/>
        <v>Differential Risk</v>
      </c>
      <c r="I78">
        <v>3</v>
      </c>
      <c r="J78">
        <v>2020</v>
      </c>
      <c r="K78">
        <v>3</v>
      </c>
      <c r="L78">
        <v>16</v>
      </c>
      <c r="M78" s="1">
        <f t="shared" si="6"/>
        <v>43906</v>
      </c>
      <c r="N78" s="1" t="str">
        <f>VLOOKUP(K78,'Data Dictionary'!$I$5:$J$16,2,FALSE)</f>
        <v>Q1</v>
      </c>
      <c r="O78" s="1" t="str">
        <f t="shared" si="7"/>
        <v>Q1-2020</v>
      </c>
      <c r="P78" t="s">
        <v>14</v>
      </c>
      <c r="Q78">
        <v>2</v>
      </c>
      <c r="R78" s="3" t="str">
        <f>VLOOKUP(Q78,'Data Dictionary'!$C$5:$D$8,2,FALSE)</f>
        <v>Poor</v>
      </c>
      <c r="S78">
        <v>1</v>
      </c>
      <c r="T78" s="3" t="str">
        <f>VLOOKUP(S78,'Data Dictionary'!$C$12:$D$14,2,FALSE)</f>
        <v>Moderate</v>
      </c>
      <c r="U78">
        <v>108</v>
      </c>
      <c r="V78" s="3" t="str">
        <f>VLOOKUP(U78,'Data Dictionary'!$F$5:$G$15,2,FALSE)</f>
        <v>palpitations</v>
      </c>
    </row>
    <row r="79" spans="1:22" x14ac:dyDescent="0.3">
      <c r="A79">
        <v>1018</v>
      </c>
      <c r="B79">
        <v>29.14</v>
      </c>
      <c r="C79" s="3" t="str">
        <f t="shared" si="4"/>
        <v>Overweight</v>
      </c>
      <c r="D79">
        <v>1.82</v>
      </c>
      <c r="E79">
        <v>96.54</v>
      </c>
      <c r="F79">
        <v>134</v>
      </c>
      <c r="G79">
        <v>111</v>
      </c>
      <c r="H79" s="3" t="str">
        <f t="shared" si="5"/>
        <v>Differential Risk</v>
      </c>
      <c r="I79">
        <v>4</v>
      </c>
      <c r="J79">
        <v>2020</v>
      </c>
      <c r="K79">
        <v>9</v>
      </c>
      <c r="L79">
        <v>15</v>
      </c>
      <c r="M79" s="1">
        <f t="shared" si="6"/>
        <v>44089</v>
      </c>
      <c r="N79" s="1" t="str">
        <f>VLOOKUP(K79,'Data Dictionary'!$I$5:$J$16,2,FALSE)</f>
        <v>Q3</v>
      </c>
      <c r="O79" s="1" t="str">
        <f t="shared" si="7"/>
        <v>Q3-2020</v>
      </c>
      <c r="P79" t="s">
        <v>14</v>
      </c>
      <c r="Q79">
        <v>2</v>
      </c>
      <c r="R79" s="3" t="str">
        <f>VLOOKUP(Q79,'Data Dictionary'!$C$5:$D$8,2,FALSE)</f>
        <v>Poor</v>
      </c>
      <c r="S79">
        <v>2</v>
      </c>
      <c r="T79" s="3" t="str">
        <f>VLOOKUP(S79,'Data Dictionary'!$C$12:$D$14,2,FALSE)</f>
        <v>Mild</v>
      </c>
      <c r="U79">
        <v>108</v>
      </c>
      <c r="V79" s="3" t="str">
        <f>VLOOKUP(U79,'Data Dictionary'!$F$5:$G$15,2,FALSE)</f>
        <v>palpitations</v>
      </c>
    </row>
    <row r="80" spans="1:22" x14ac:dyDescent="0.3">
      <c r="A80">
        <v>1019</v>
      </c>
      <c r="B80">
        <v>19.86</v>
      </c>
      <c r="C80" s="3" t="str">
        <f t="shared" si="4"/>
        <v>Healthy Weight</v>
      </c>
      <c r="D80">
        <v>1.82</v>
      </c>
      <c r="E80">
        <v>65.8</v>
      </c>
      <c r="F80">
        <v>105</v>
      </c>
      <c r="G80">
        <v>84</v>
      </c>
      <c r="H80" s="3" t="str">
        <f t="shared" si="5"/>
        <v>Differential Risk</v>
      </c>
      <c r="I80">
        <v>1</v>
      </c>
      <c r="J80">
        <v>2019</v>
      </c>
      <c r="K80">
        <v>3</v>
      </c>
      <c r="L80">
        <v>20</v>
      </c>
      <c r="M80" s="1">
        <f t="shared" si="6"/>
        <v>43544</v>
      </c>
      <c r="N80" s="1" t="str">
        <f>VLOOKUP(K80,'Data Dictionary'!$I$5:$J$16,2,FALSE)</f>
        <v>Q1</v>
      </c>
      <c r="O80" s="1" t="str">
        <f t="shared" si="7"/>
        <v>Q1-2019</v>
      </c>
      <c r="P80" t="s">
        <v>14</v>
      </c>
      <c r="Q80">
        <v>1</v>
      </c>
      <c r="R80" s="3" t="str">
        <f>VLOOKUP(Q80,'Data Dictionary'!$C$5:$D$8,2,FALSE)</f>
        <v>Good</v>
      </c>
      <c r="S80">
        <v>0</v>
      </c>
      <c r="T80" s="3" t="str">
        <f>VLOOKUP(S80,'Data Dictionary'!$C$12:$D$14,2,FALSE)</f>
        <v>Severe</v>
      </c>
      <c r="U80">
        <v>100</v>
      </c>
      <c r="V80" s="3" t="str">
        <f>VLOOKUP(U80,'Data Dictionary'!$F$5:$G$15,2,FALSE)</f>
        <v>headache</v>
      </c>
    </row>
    <row r="81" spans="1:22" x14ac:dyDescent="0.3">
      <c r="A81">
        <v>1019</v>
      </c>
      <c r="B81">
        <v>14.54</v>
      </c>
      <c r="C81" s="3" t="str">
        <f t="shared" si="4"/>
        <v>Underweight</v>
      </c>
      <c r="D81">
        <v>1.82</v>
      </c>
      <c r="E81">
        <v>48.16</v>
      </c>
      <c r="F81">
        <v>112</v>
      </c>
      <c r="G81">
        <v>83</v>
      </c>
      <c r="H81" s="3" t="str">
        <f t="shared" si="5"/>
        <v>Differential Risk</v>
      </c>
      <c r="I81">
        <v>2</v>
      </c>
      <c r="J81">
        <v>2019</v>
      </c>
      <c r="K81">
        <v>9</v>
      </c>
      <c r="L81">
        <v>19</v>
      </c>
      <c r="M81" s="1">
        <f t="shared" si="6"/>
        <v>43727</v>
      </c>
      <c r="N81" s="1" t="str">
        <f>VLOOKUP(K81,'Data Dictionary'!$I$5:$J$16,2,FALSE)</f>
        <v>Q3</v>
      </c>
      <c r="O81" s="1" t="str">
        <f t="shared" si="7"/>
        <v>Q3-2019</v>
      </c>
      <c r="P81" t="s">
        <v>14</v>
      </c>
      <c r="Q81">
        <v>2</v>
      </c>
      <c r="R81" s="3" t="str">
        <f>VLOOKUP(Q81,'Data Dictionary'!$C$5:$D$8,2,FALSE)</f>
        <v>Poor</v>
      </c>
      <c r="S81">
        <v>2</v>
      </c>
      <c r="T81" s="3" t="str">
        <f>VLOOKUP(S81,'Data Dictionary'!$C$12:$D$14,2,FALSE)</f>
        <v>Mild</v>
      </c>
      <c r="U81">
        <v>109</v>
      </c>
      <c r="V81" s="3" t="str">
        <f>VLOOKUP(U81,'Data Dictionary'!$F$5:$G$15,2,FALSE)</f>
        <v>hallucinations</v>
      </c>
    </row>
    <row r="82" spans="1:22" x14ac:dyDescent="0.3">
      <c r="A82">
        <v>1019</v>
      </c>
      <c r="B82">
        <v>16.579999999999998</v>
      </c>
      <c r="C82" s="3" t="str">
        <f t="shared" si="4"/>
        <v>Underweight</v>
      </c>
      <c r="D82">
        <v>1.82</v>
      </c>
      <c r="E82">
        <v>54.9</v>
      </c>
      <c r="F82">
        <v>99</v>
      </c>
      <c r="G82">
        <v>77</v>
      </c>
      <c r="H82" s="3" t="str">
        <f t="shared" si="5"/>
        <v>Low Risk</v>
      </c>
      <c r="I82">
        <v>3</v>
      </c>
      <c r="J82">
        <v>2020</v>
      </c>
      <c r="K82">
        <v>3</v>
      </c>
      <c r="L82">
        <v>19</v>
      </c>
      <c r="M82" s="1">
        <f t="shared" si="6"/>
        <v>43909</v>
      </c>
      <c r="N82" s="1" t="str">
        <f>VLOOKUP(K82,'Data Dictionary'!$I$5:$J$16,2,FALSE)</f>
        <v>Q1</v>
      </c>
      <c r="O82" s="1" t="str">
        <f t="shared" si="7"/>
        <v>Q1-2020</v>
      </c>
      <c r="P82" t="s">
        <v>14</v>
      </c>
      <c r="Q82">
        <v>0</v>
      </c>
      <c r="R82" s="3" t="str">
        <f>VLOOKUP(Q82,'Data Dictionary'!$C$5:$D$8,2,FALSE)</f>
        <v>Very Good</v>
      </c>
      <c r="S82">
        <v>1</v>
      </c>
      <c r="T82" s="3" t="str">
        <f>VLOOKUP(S82,'Data Dictionary'!$C$12:$D$14,2,FALSE)</f>
        <v>Moderate</v>
      </c>
      <c r="U82">
        <v>100</v>
      </c>
      <c r="V82" s="3" t="str">
        <f>VLOOKUP(U82,'Data Dictionary'!$F$5:$G$15,2,FALSE)</f>
        <v>headache</v>
      </c>
    </row>
    <row r="83" spans="1:22" x14ac:dyDescent="0.3">
      <c r="A83">
        <v>1019</v>
      </c>
      <c r="B83">
        <v>12.47</v>
      </c>
      <c r="C83" s="3" t="str">
        <f t="shared" si="4"/>
        <v>Underweight</v>
      </c>
      <c r="D83">
        <v>1.82</v>
      </c>
      <c r="E83">
        <v>41.29</v>
      </c>
      <c r="F83">
        <v>99</v>
      </c>
      <c r="G83">
        <v>87</v>
      </c>
      <c r="H83" s="3" t="str">
        <f t="shared" si="5"/>
        <v>Differential Risk</v>
      </c>
      <c r="I83">
        <v>4</v>
      </c>
      <c r="J83">
        <v>2020</v>
      </c>
      <c r="K83">
        <v>9</v>
      </c>
      <c r="L83">
        <v>18</v>
      </c>
      <c r="M83" s="1">
        <f t="shared" si="6"/>
        <v>44092</v>
      </c>
      <c r="N83" s="1" t="str">
        <f>VLOOKUP(K83,'Data Dictionary'!$I$5:$J$16,2,FALSE)</f>
        <v>Q3</v>
      </c>
      <c r="O83" s="1" t="str">
        <f t="shared" si="7"/>
        <v>Q3-2020</v>
      </c>
      <c r="P83" t="s">
        <v>14</v>
      </c>
      <c r="Q83">
        <v>2</v>
      </c>
      <c r="R83" s="3" t="str">
        <f>VLOOKUP(Q83,'Data Dictionary'!$C$5:$D$8,2,FALSE)</f>
        <v>Poor</v>
      </c>
      <c r="S83">
        <v>0</v>
      </c>
      <c r="T83" s="3" t="str">
        <f>VLOOKUP(S83,'Data Dictionary'!$C$12:$D$14,2,FALSE)</f>
        <v>Severe</v>
      </c>
      <c r="U83">
        <v>107</v>
      </c>
      <c r="V83" s="3" t="str">
        <f>VLOOKUP(U83,'Data Dictionary'!$F$5:$G$15,2,FALSE)</f>
        <v>skin rash</v>
      </c>
    </row>
    <row r="84" spans="1:22" x14ac:dyDescent="0.3">
      <c r="A84">
        <v>1019</v>
      </c>
      <c r="B84">
        <v>13.25</v>
      </c>
      <c r="C84" s="3" t="str">
        <f t="shared" si="4"/>
        <v>Underweight</v>
      </c>
      <c r="D84">
        <v>1.82</v>
      </c>
      <c r="E84">
        <v>43.9</v>
      </c>
      <c r="F84">
        <v>96</v>
      </c>
      <c r="G84">
        <v>99</v>
      </c>
      <c r="H84" s="3" t="str">
        <f t="shared" si="5"/>
        <v>Differential Risk</v>
      </c>
      <c r="I84">
        <v>5</v>
      </c>
      <c r="J84">
        <v>2021</v>
      </c>
      <c r="K84">
        <v>3</v>
      </c>
      <c r="L84">
        <v>19</v>
      </c>
      <c r="M84" s="1">
        <f t="shared" si="6"/>
        <v>44274</v>
      </c>
      <c r="N84" s="1" t="str">
        <f>VLOOKUP(K84,'Data Dictionary'!$I$5:$J$16,2,FALSE)</f>
        <v>Q1</v>
      </c>
      <c r="O84" s="1" t="str">
        <f t="shared" si="7"/>
        <v>Q1-2021</v>
      </c>
      <c r="P84" t="s">
        <v>14</v>
      </c>
      <c r="Q84">
        <v>0</v>
      </c>
      <c r="R84" s="3" t="str">
        <f>VLOOKUP(Q84,'Data Dictionary'!$C$5:$D$8,2,FALSE)</f>
        <v>Very Good</v>
      </c>
      <c r="S84">
        <v>0</v>
      </c>
      <c r="T84" s="3" t="str">
        <f>VLOOKUP(S84,'Data Dictionary'!$C$12:$D$14,2,FALSE)</f>
        <v>Severe</v>
      </c>
      <c r="U84">
        <v>100</v>
      </c>
      <c r="V84" s="3" t="str">
        <f>VLOOKUP(U84,'Data Dictionary'!$F$5:$G$15,2,FALSE)</f>
        <v>headache</v>
      </c>
    </row>
    <row r="85" spans="1:22" x14ac:dyDescent="0.3">
      <c r="A85">
        <v>1019</v>
      </c>
      <c r="B85">
        <v>14.22</v>
      </c>
      <c r="C85" s="3" t="str">
        <f t="shared" si="4"/>
        <v>Underweight</v>
      </c>
      <c r="D85">
        <v>1.82</v>
      </c>
      <c r="E85">
        <v>47.11</v>
      </c>
      <c r="F85">
        <v>95</v>
      </c>
      <c r="G85">
        <v>89</v>
      </c>
      <c r="H85" s="3" t="str">
        <f t="shared" si="5"/>
        <v>Differential Risk</v>
      </c>
      <c r="I85">
        <v>6</v>
      </c>
      <c r="J85">
        <v>2021</v>
      </c>
      <c r="K85">
        <v>9</v>
      </c>
      <c r="L85">
        <v>18</v>
      </c>
      <c r="M85" s="1">
        <f t="shared" si="6"/>
        <v>44457</v>
      </c>
      <c r="N85" s="1" t="str">
        <f>VLOOKUP(K85,'Data Dictionary'!$I$5:$J$16,2,FALSE)</f>
        <v>Q3</v>
      </c>
      <c r="O85" s="1" t="str">
        <f t="shared" si="7"/>
        <v>Q3-2021</v>
      </c>
      <c r="P85" t="s">
        <v>14</v>
      </c>
      <c r="Q85">
        <v>0</v>
      </c>
      <c r="R85" s="3" t="str">
        <f>VLOOKUP(Q85,'Data Dictionary'!$C$5:$D$8,2,FALSE)</f>
        <v>Very Good</v>
      </c>
      <c r="S85">
        <v>2</v>
      </c>
      <c r="T85" s="3" t="str">
        <f>VLOOKUP(S85,'Data Dictionary'!$C$12:$D$14,2,FALSE)</f>
        <v>Mild</v>
      </c>
      <c r="U85">
        <v>100</v>
      </c>
      <c r="V85" s="3" t="str">
        <f>VLOOKUP(U85,'Data Dictionary'!$F$5:$G$15,2,FALSE)</f>
        <v>headache</v>
      </c>
    </row>
    <row r="86" spans="1:22" x14ac:dyDescent="0.3">
      <c r="A86">
        <v>1020</v>
      </c>
      <c r="B86">
        <v>25.52</v>
      </c>
      <c r="C86" s="3" t="str">
        <f t="shared" si="4"/>
        <v>Overweight</v>
      </c>
      <c r="D86">
        <v>1.82</v>
      </c>
      <c r="E86">
        <v>84.52</v>
      </c>
      <c r="F86">
        <v>120</v>
      </c>
      <c r="G86">
        <v>91</v>
      </c>
      <c r="H86" s="3" t="str">
        <f t="shared" si="5"/>
        <v>Differential Risk</v>
      </c>
      <c r="I86">
        <v>1</v>
      </c>
      <c r="J86">
        <v>2019</v>
      </c>
      <c r="K86">
        <v>3</v>
      </c>
      <c r="L86">
        <v>21</v>
      </c>
      <c r="M86" s="1">
        <f t="shared" si="6"/>
        <v>43545</v>
      </c>
      <c r="N86" s="1" t="str">
        <f>VLOOKUP(K86,'Data Dictionary'!$I$5:$J$16,2,FALSE)</f>
        <v>Q1</v>
      </c>
      <c r="O86" s="1" t="str">
        <f t="shared" si="7"/>
        <v>Q1-2019</v>
      </c>
      <c r="P86" t="s">
        <v>14</v>
      </c>
      <c r="Q86">
        <v>3</v>
      </c>
      <c r="R86" s="3" t="str">
        <f>VLOOKUP(Q86,'Data Dictionary'!$C$5:$D$8,2,FALSE)</f>
        <v>Very Poor</v>
      </c>
      <c r="S86">
        <v>0</v>
      </c>
      <c r="T86" s="3" t="str">
        <f>VLOOKUP(S86,'Data Dictionary'!$C$12:$D$14,2,FALSE)</f>
        <v>Severe</v>
      </c>
      <c r="U86">
        <v>103</v>
      </c>
      <c r="V86" s="3" t="str">
        <f>VLOOKUP(U86,'Data Dictionary'!$F$5:$G$15,2,FALSE)</f>
        <v>vomiting</v>
      </c>
    </row>
    <row r="87" spans="1:22" x14ac:dyDescent="0.3">
      <c r="A87">
        <v>1020</v>
      </c>
      <c r="B87">
        <v>24.52</v>
      </c>
      <c r="C87" s="3" t="str">
        <f t="shared" si="4"/>
        <v>Healthy Weight</v>
      </c>
      <c r="D87">
        <v>1.82</v>
      </c>
      <c r="E87">
        <v>81.2</v>
      </c>
      <c r="F87">
        <v>116</v>
      </c>
      <c r="G87">
        <v>86</v>
      </c>
      <c r="H87" s="3" t="str">
        <f t="shared" si="5"/>
        <v>Differential Risk</v>
      </c>
      <c r="I87">
        <v>2</v>
      </c>
      <c r="J87">
        <v>2019</v>
      </c>
      <c r="K87">
        <v>9</v>
      </c>
      <c r="L87">
        <v>20</v>
      </c>
      <c r="M87" s="1">
        <f t="shared" si="6"/>
        <v>43728</v>
      </c>
      <c r="N87" s="1" t="str">
        <f>VLOOKUP(K87,'Data Dictionary'!$I$5:$J$16,2,FALSE)</f>
        <v>Q3</v>
      </c>
      <c r="O87" s="1" t="str">
        <f t="shared" si="7"/>
        <v>Q3-2019</v>
      </c>
      <c r="P87" t="s">
        <v>14</v>
      </c>
      <c r="Q87">
        <v>3</v>
      </c>
      <c r="R87" s="3" t="str">
        <f>VLOOKUP(Q87,'Data Dictionary'!$C$5:$D$8,2,FALSE)</f>
        <v>Very Poor</v>
      </c>
      <c r="S87">
        <v>1</v>
      </c>
      <c r="T87" s="3" t="str">
        <f>VLOOKUP(S87,'Data Dictionary'!$C$12:$D$14,2,FALSE)</f>
        <v>Moderate</v>
      </c>
      <c r="U87">
        <v>103</v>
      </c>
      <c r="V87" s="3" t="str">
        <f>VLOOKUP(U87,'Data Dictionary'!$F$5:$G$15,2,FALSE)</f>
        <v>vomiting</v>
      </c>
    </row>
    <row r="88" spans="1:22" x14ac:dyDescent="0.3">
      <c r="A88">
        <v>1020</v>
      </c>
      <c r="B88">
        <v>27.76</v>
      </c>
      <c r="C88" s="3" t="str">
        <f t="shared" si="4"/>
        <v>Overweight</v>
      </c>
      <c r="D88">
        <v>1.82</v>
      </c>
      <c r="E88">
        <v>91.96</v>
      </c>
      <c r="F88">
        <v>117</v>
      </c>
      <c r="G88">
        <v>98</v>
      </c>
      <c r="H88" s="3" t="str">
        <f t="shared" si="5"/>
        <v>Differential Risk</v>
      </c>
      <c r="I88">
        <v>3</v>
      </c>
      <c r="J88">
        <v>2020</v>
      </c>
      <c r="K88">
        <v>3</v>
      </c>
      <c r="L88">
        <v>20</v>
      </c>
      <c r="M88" s="1">
        <f t="shared" si="6"/>
        <v>43910</v>
      </c>
      <c r="N88" s="1" t="str">
        <f>VLOOKUP(K88,'Data Dictionary'!$I$5:$J$16,2,FALSE)</f>
        <v>Q1</v>
      </c>
      <c r="O88" s="1" t="str">
        <f t="shared" si="7"/>
        <v>Q1-2020</v>
      </c>
      <c r="P88" t="s">
        <v>14</v>
      </c>
      <c r="Q88">
        <v>2</v>
      </c>
      <c r="R88" s="3" t="str">
        <f>VLOOKUP(Q88,'Data Dictionary'!$C$5:$D$8,2,FALSE)</f>
        <v>Poor</v>
      </c>
      <c r="S88">
        <v>2</v>
      </c>
      <c r="T88" s="3" t="str">
        <f>VLOOKUP(S88,'Data Dictionary'!$C$12:$D$14,2,FALSE)</f>
        <v>Mild</v>
      </c>
      <c r="U88">
        <v>100</v>
      </c>
      <c r="V88" s="3" t="str">
        <f>VLOOKUP(U88,'Data Dictionary'!$F$5:$G$15,2,FALSE)</f>
        <v>headache</v>
      </c>
    </row>
    <row r="89" spans="1:22" x14ac:dyDescent="0.3">
      <c r="A89">
        <v>1020</v>
      </c>
      <c r="B89">
        <v>25.23</v>
      </c>
      <c r="C89" s="3" t="str">
        <f t="shared" si="4"/>
        <v>Overweight</v>
      </c>
      <c r="D89">
        <v>1.82</v>
      </c>
      <c r="E89">
        <v>83.57</v>
      </c>
      <c r="F89">
        <v>121</v>
      </c>
      <c r="G89">
        <v>109</v>
      </c>
      <c r="H89" s="3" t="str">
        <f t="shared" si="5"/>
        <v>Differential Risk</v>
      </c>
      <c r="I89">
        <v>4</v>
      </c>
      <c r="J89">
        <v>2020</v>
      </c>
      <c r="K89">
        <v>9</v>
      </c>
      <c r="L89">
        <v>19</v>
      </c>
      <c r="M89" s="1">
        <f t="shared" si="6"/>
        <v>44093</v>
      </c>
      <c r="N89" s="1" t="str">
        <f>VLOOKUP(K89,'Data Dictionary'!$I$5:$J$16,2,FALSE)</f>
        <v>Q3</v>
      </c>
      <c r="O89" s="1" t="str">
        <f t="shared" si="7"/>
        <v>Q3-2020</v>
      </c>
      <c r="P89" t="s">
        <v>14</v>
      </c>
      <c r="Q89">
        <v>2</v>
      </c>
      <c r="R89" s="3" t="str">
        <f>VLOOKUP(Q89,'Data Dictionary'!$C$5:$D$8,2,FALSE)</f>
        <v>Poor</v>
      </c>
      <c r="S89">
        <v>0</v>
      </c>
      <c r="T89" s="3" t="str">
        <f>VLOOKUP(S89,'Data Dictionary'!$C$12:$D$14,2,FALSE)</f>
        <v>Severe</v>
      </c>
      <c r="U89">
        <v>104</v>
      </c>
      <c r="V89" s="3" t="str">
        <f>VLOOKUP(U89,'Data Dictionary'!$F$5:$G$15,2,FALSE)</f>
        <v>itching</v>
      </c>
    </row>
    <row r="90" spans="1:22" x14ac:dyDescent="0.3">
      <c r="A90">
        <v>1020</v>
      </c>
      <c r="B90">
        <v>23.27</v>
      </c>
      <c r="C90" s="3" t="str">
        <f t="shared" si="4"/>
        <v>Healthy Weight</v>
      </c>
      <c r="D90">
        <v>1.82</v>
      </c>
      <c r="E90">
        <v>77.09</v>
      </c>
      <c r="F90">
        <v>134</v>
      </c>
      <c r="G90">
        <v>109</v>
      </c>
      <c r="H90" s="3" t="str">
        <f t="shared" si="5"/>
        <v>Differential Risk</v>
      </c>
      <c r="I90">
        <v>5</v>
      </c>
      <c r="J90">
        <v>2021</v>
      </c>
      <c r="K90">
        <v>3</v>
      </c>
      <c r="L90">
        <v>20</v>
      </c>
      <c r="M90" s="1">
        <f t="shared" si="6"/>
        <v>44275</v>
      </c>
      <c r="N90" s="1" t="str">
        <f>VLOOKUP(K90,'Data Dictionary'!$I$5:$J$16,2,FALSE)</f>
        <v>Q1</v>
      </c>
      <c r="O90" s="1" t="str">
        <f t="shared" si="7"/>
        <v>Q1-2021</v>
      </c>
      <c r="P90" t="s">
        <v>14</v>
      </c>
      <c r="Q90">
        <v>0</v>
      </c>
      <c r="R90" s="3" t="str">
        <f>VLOOKUP(Q90,'Data Dictionary'!$C$5:$D$8,2,FALSE)</f>
        <v>Very Good</v>
      </c>
      <c r="S90">
        <v>1</v>
      </c>
      <c r="T90" s="3" t="str">
        <f>VLOOKUP(S90,'Data Dictionary'!$C$12:$D$14,2,FALSE)</f>
        <v>Moderate</v>
      </c>
      <c r="U90">
        <v>100</v>
      </c>
      <c r="V90" s="3" t="str">
        <f>VLOOKUP(U90,'Data Dictionary'!$F$5:$G$15,2,FALSE)</f>
        <v>headache</v>
      </c>
    </row>
    <row r="91" spans="1:22" x14ac:dyDescent="0.3">
      <c r="A91">
        <v>1021</v>
      </c>
      <c r="B91">
        <v>27.39</v>
      </c>
      <c r="C91" s="3" t="str">
        <f t="shared" si="4"/>
        <v>Overweight</v>
      </c>
      <c r="D91">
        <v>1.82</v>
      </c>
      <c r="E91">
        <v>90.74</v>
      </c>
      <c r="F91">
        <v>110</v>
      </c>
      <c r="G91">
        <v>113</v>
      </c>
      <c r="H91" s="3" t="str">
        <f t="shared" si="5"/>
        <v>Differential Risk</v>
      </c>
      <c r="I91">
        <v>1</v>
      </c>
      <c r="J91">
        <v>2019</v>
      </c>
      <c r="K91">
        <v>3</v>
      </c>
      <c r="L91">
        <v>22</v>
      </c>
      <c r="M91" s="1">
        <f t="shared" si="6"/>
        <v>43546</v>
      </c>
      <c r="N91" s="1" t="str">
        <f>VLOOKUP(K91,'Data Dictionary'!$I$5:$J$16,2,FALSE)</f>
        <v>Q1</v>
      </c>
      <c r="O91" s="1" t="str">
        <f t="shared" si="7"/>
        <v>Q1-2019</v>
      </c>
      <c r="P91" t="s">
        <v>14</v>
      </c>
      <c r="Q91">
        <v>2</v>
      </c>
      <c r="R91" s="3" t="str">
        <f>VLOOKUP(Q91,'Data Dictionary'!$C$5:$D$8,2,FALSE)</f>
        <v>Poor</v>
      </c>
      <c r="S91">
        <v>2</v>
      </c>
      <c r="T91" s="3" t="str">
        <f>VLOOKUP(S91,'Data Dictionary'!$C$12:$D$14,2,FALSE)</f>
        <v>Mild</v>
      </c>
      <c r="U91">
        <v>100</v>
      </c>
      <c r="V91" s="3" t="str">
        <f>VLOOKUP(U91,'Data Dictionary'!$F$5:$G$15,2,FALSE)</f>
        <v>headache</v>
      </c>
    </row>
    <row r="92" spans="1:22" x14ac:dyDescent="0.3">
      <c r="A92">
        <v>1021</v>
      </c>
      <c r="B92">
        <v>25.41</v>
      </c>
      <c r="C92" s="3" t="str">
        <f t="shared" si="4"/>
        <v>Overweight</v>
      </c>
      <c r="D92">
        <v>1.82</v>
      </c>
      <c r="E92">
        <v>84.16</v>
      </c>
      <c r="F92">
        <v>117</v>
      </c>
      <c r="G92">
        <v>111</v>
      </c>
      <c r="H92" s="3" t="str">
        <f t="shared" si="5"/>
        <v>Differential Risk</v>
      </c>
      <c r="I92">
        <v>2</v>
      </c>
      <c r="J92">
        <v>2019</v>
      </c>
      <c r="K92">
        <v>9</v>
      </c>
      <c r="L92">
        <v>21</v>
      </c>
      <c r="M92" s="1">
        <f t="shared" si="6"/>
        <v>43729</v>
      </c>
      <c r="N92" s="1" t="str">
        <f>VLOOKUP(K92,'Data Dictionary'!$I$5:$J$16,2,FALSE)</f>
        <v>Q3</v>
      </c>
      <c r="O92" s="1" t="str">
        <f t="shared" si="7"/>
        <v>Q3-2019</v>
      </c>
      <c r="P92" t="s">
        <v>14</v>
      </c>
      <c r="Q92">
        <v>0</v>
      </c>
      <c r="R92" s="3" t="str">
        <f>VLOOKUP(Q92,'Data Dictionary'!$C$5:$D$8,2,FALSE)</f>
        <v>Very Good</v>
      </c>
      <c r="S92">
        <v>1</v>
      </c>
      <c r="T92" s="3" t="str">
        <f>VLOOKUP(S92,'Data Dictionary'!$C$12:$D$14,2,FALSE)</f>
        <v>Moderate</v>
      </c>
      <c r="U92">
        <v>101</v>
      </c>
      <c r="V92" s="3" t="str">
        <f>VLOOKUP(U92,'Data Dictionary'!$F$5:$G$15,2,FALSE)</f>
        <v>nausea</v>
      </c>
    </row>
    <row r="93" spans="1:22" x14ac:dyDescent="0.3">
      <c r="A93">
        <v>1021</v>
      </c>
      <c r="B93">
        <v>24.66</v>
      </c>
      <c r="C93" s="3" t="str">
        <f t="shared" si="4"/>
        <v>Healthy Weight</v>
      </c>
      <c r="D93">
        <v>1.82</v>
      </c>
      <c r="E93">
        <v>81.7</v>
      </c>
      <c r="F93">
        <v>116</v>
      </c>
      <c r="G93">
        <v>110</v>
      </c>
      <c r="H93" s="3" t="str">
        <f t="shared" si="5"/>
        <v>Differential Risk</v>
      </c>
      <c r="I93">
        <v>3</v>
      </c>
      <c r="J93">
        <v>2020</v>
      </c>
      <c r="K93">
        <v>3</v>
      </c>
      <c r="L93">
        <v>21</v>
      </c>
      <c r="M93" s="1">
        <f t="shared" si="6"/>
        <v>43911</v>
      </c>
      <c r="N93" s="1" t="str">
        <f>VLOOKUP(K93,'Data Dictionary'!$I$5:$J$16,2,FALSE)</f>
        <v>Q1</v>
      </c>
      <c r="O93" s="1" t="str">
        <f t="shared" si="7"/>
        <v>Q1-2020</v>
      </c>
      <c r="P93" t="s">
        <v>14</v>
      </c>
      <c r="Q93">
        <v>0</v>
      </c>
      <c r="R93" s="3" t="str">
        <f>VLOOKUP(Q93,'Data Dictionary'!$C$5:$D$8,2,FALSE)</f>
        <v>Very Good</v>
      </c>
      <c r="S93">
        <v>1</v>
      </c>
      <c r="T93" s="3" t="str">
        <f>VLOOKUP(S93,'Data Dictionary'!$C$12:$D$14,2,FALSE)</f>
        <v>Moderate</v>
      </c>
      <c r="U93">
        <v>100</v>
      </c>
      <c r="V93" s="3" t="str">
        <f>VLOOKUP(U93,'Data Dictionary'!$F$5:$G$15,2,FALSE)</f>
        <v>headache</v>
      </c>
    </row>
    <row r="94" spans="1:22" x14ac:dyDescent="0.3">
      <c r="A94">
        <v>1021</v>
      </c>
      <c r="B94">
        <v>24.11</v>
      </c>
      <c r="C94" s="3" t="str">
        <f t="shared" si="4"/>
        <v>Healthy Weight</v>
      </c>
      <c r="D94">
        <v>1.82</v>
      </c>
      <c r="E94">
        <v>79.849999999999994</v>
      </c>
      <c r="F94">
        <v>131</v>
      </c>
      <c r="G94">
        <v>114</v>
      </c>
      <c r="H94" s="3" t="str">
        <f t="shared" si="5"/>
        <v>Differential Risk</v>
      </c>
      <c r="I94">
        <v>4</v>
      </c>
      <c r="J94">
        <v>2020</v>
      </c>
      <c r="K94">
        <v>9</v>
      </c>
      <c r="L94">
        <v>20</v>
      </c>
      <c r="M94" s="1">
        <f t="shared" si="6"/>
        <v>44094</v>
      </c>
      <c r="N94" s="1" t="str">
        <f>VLOOKUP(K94,'Data Dictionary'!$I$5:$J$16,2,FALSE)</f>
        <v>Q3</v>
      </c>
      <c r="O94" s="1" t="str">
        <f t="shared" si="7"/>
        <v>Q3-2020</v>
      </c>
      <c r="P94" t="s">
        <v>14</v>
      </c>
      <c r="Q94">
        <v>1</v>
      </c>
      <c r="R94" s="3" t="str">
        <f>VLOOKUP(Q94,'Data Dictionary'!$C$5:$D$8,2,FALSE)</f>
        <v>Good</v>
      </c>
      <c r="S94">
        <v>1</v>
      </c>
      <c r="T94" s="3" t="str">
        <f>VLOOKUP(S94,'Data Dictionary'!$C$12:$D$14,2,FALSE)</f>
        <v>Moderate</v>
      </c>
      <c r="U94">
        <v>107</v>
      </c>
      <c r="V94" s="3" t="str">
        <f>VLOOKUP(U94,'Data Dictionary'!$F$5:$G$15,2,FALSE)</f>
        <v>skin rash</v>
      </c>
    </row>
    <row r="95" spans="1:22" x14ac:dyDescent="0.3">
      <c r="A95">
        <v>1021</v>
      </c>
      <c r="B95">
        <v>23.65</v>
      </c>
      <c r="C95" s="3" t="str">
        <f t="shared" si="4"/>
        <v>Healthy Weight</v>
      </c>
      <c r="D95">
        <v>1.82</v>
      </c>
      <c r="E95">
        <v>78.33</v>
      </c>
      <c r="F95">
        <v>130</v>
      </c>
      <c r="G95">
        <v>114</v>
      </c>
      <c r="H95" s="3" t="str">
        <f t="shared" si="5"/>
        <v>Differential Risk</v>
      </c>
      <c r="I95">
        <v>5</v>
      </c>
      <c r="J95">
        <v>2021</v>
      </c>
      <c r="K95">
        <v>3</v>
      </c>
      <c r="L95">
        <v>21</v>
      </c>
      <c r="M95" s="1">
        <f t="shared" si="6"/>
        <v>44276</v>
      </c>
      <c r="N95" s="1" t="str">
        <f>VLOOKUP(K95,'Data Dictionary'!$I$5:$J$16,2,FALSE)</f>
        <v>Q1</v>
      </c>
      <c r="O95" s="1" t="str">
        <f t="shared" si="7"/>
        <v>Q1-2021</v>
      </c>
      <c r="P95" t="s">
        <v>14</v>
      </c>
      <c r="Q95">
        <v>1</v>
      </c>
      <c r="R95" s="3" t="str">
        <f>VLOOKUP(Q95,'Data Dictionary'!$C$5:$D$8,2,FALSE)</f>
        <v>Good</v>
      </c>
      <c r="S95">
        <v>1</v>
      </c>
      <c r="T95" s="3" t="str">
        <f>VLOOKUP(S95,'Data Dictionary'!$C$12:$D$14,2,FALSE)</f>
        <v>Moderate</v>
      </c>
      <c r="U95">
        <v>106</v>
      </c>
      <c r="V95" s="3" t="str">
        <f>VLOOKUP(U95,'Data Dictionary'!$F$5:$G$15,2,FALSE)</f>
        <v>dizziness</v>
      </c>
    </row>
    <row r="96" spans="1:22" x14ac:dyDescent="0.3">
      <c r="A96">
        <v>1021</v>
      </c>
      <c r="B96">
        <v>22.9</v>
      </c>
      <c r="C96" s="3" t="str">
        <f t="shared" si="4"/>
        <v>Healthy Weight</v>
      </c>
      <c r="D96">
        <v>1.82</v>
      </c>
      <c r="E96">
        <v>75.86</v>
      </c>
      <c r="F96">
        <v>124</v>
      </c>
      <c r="G96">
        <v>118</v>
      </c>
      <c r="H96" s="3" t="str">
        <f t="shared" si="5"/>
        <v>Differential Risk</v>
      </c>
      <c r="I96">
        <v>6</v>
      </c>
      <c r="J96">
        <v>2021</v>
      </c>
      <c r="K96">
        <v>9</v>
      </c>
      <c r="L96">
        <v>20</v>
      </c>
      <c r="M96" s="1">
        <f t="shared" si="6"/>
        <v>44459</v>
      </c>
      <c r="N96" s="1" t="str">
        <f>VLOOKUP(K96,'Data Dictionary'!$I$5:$J$16,2,FALSE)</f>
        <v>Q3</v>
      </c>
      <c r="O96" s="1" t="str">
        <f t="shared" si="7"/>
        <v>Q3-2021</v>
      </c>
      <c r="P96" t="s">
        <v>14</v>
      </c>
      <c r="Q96">
        <v>2</v>
      </c>
      <c r="R96" s="3" t="str">
        <f>VLOOKUP(Q96,'Data Dictionary'!$C$5:$D$8,2,FALSE)</f>
        <v>Poor</v>
      </c>
      <c r="S96">
        <v>2</v>
      </c>
      <c r="T96" s="3" t="str">
        <f>VLOOKUP(S96,'Data Dictionary'!$C$12:$D$14,2,FALSE)</f>
        <v>Mild</v>
      </c>
      <c r="U96">
        <v>100</v>
      </c>
      <c r="V96" s="3" t="str">
        <f>VLOOKUP(U96,'Data Dictionary'!$F$5:$G$15,2,FALSE)</f>
        <v>headache</v>
      </c>
    </row>
    <row r="97" spans="1:22" x14ac:dyDescent="0.3">
      <c r="A97">
        <v>1022</v>
      </c>
      <c r="B97">
        <v>26.38</v>
      </c>
      <c r="C97" s="3" t="str">
        <f t="shared" si="4"/>
        <v>Overweight</v>
      </c>
      <c r="D97">
        <v>1.82</v>
      </c>
      <c r="E97">
        <v>87.39</v>
      </c>
      <c r="F97">
        <v>124</v>
      </c>
      <c r="G97">
        <v>116</v>
      </c>
      <c r="H97" s="3" t="str">
        <f t="shared" si="5"/>
        <v>Differential Risk</v>
      </c>
      <c r="I97">
        <v>1</v>
      </c>
      <c r="J97">
        <v>2019</v>
      </c>
      <c r="K97">
        <v>3</v>
      </c>
      <c r="L97">
        <v>23</v>
      </c>
      <c r="M97" s="1">
        <f t="shared" si="6"/>
        <v>43547</v>
      </c>
      <c r="N97" s="1" t="str">
        <f>VLOOKUP(K97,'Data Dictionary'!$I$5:$J$16,2,FALSE)</f>
        <v>Q1</v>
      </c>
      <c r="O97" s="1" t="str">
        <f t="shared" si="7"/>
        <v>Q1-2019</v>
      </c>
      <c r="P97" t="s">
        <v>14</v>
      </c>
      <c r="Q97">
        <v>2</v>
      </c>
      <c r="R97" s="3" t="str">
        <f>VLOOKUP(Q97,'Data Dictionary'!$C$5:$D$8,2,FALSE)</f>
        <v>Poor</v>
      </c>
      <c r="S97">
        <v>2</v>
      </c>
      <c r="T97" s="3" t="str">
        <f>VLOOKUP(S97,'Data Dictionary'!$C$12:$D$14,2,FALSE)</f>
        <v>Mild</v>
      </c>
      <c r="U97">
        <v>100</v>
      </c>
      <c r="V97" s="3" t="str">
        <f>VLOOKUP(U97,'Data Dictionary'!$F$5:$G$15,2,FALSE)</f>
        <v>headache</v>
      </c>
    </row>
    <row r="98" spans="1:22" x14ac:dyDescent="0.3">
      <c r="A98">
        <v>1022</v>
      </c>
      <c r="B98">
        <v>26.78</v>
      </c>
      <c r="C98" s="3" t="str">
        <f t="shared" si="4"/>
        <v>Overweight</v>
      </c>
      <c r="D98">
        <v>1.82</v>
      </c>
      <c r="E98">
        <v>88.69</v>
      </c>
      <c r="F98">
        <v>118</v>
      </c>
      <c r="G98">
        <v>130</v>
      </c>
      <c r="H98" s="3" t="str">
        <f t="shared" si="5"/>
        <v>Differential Risk</v>
      </c>
      <c r="I98">
        <v>2</v>
      </c>
      <c r="J98">
        <v>2019</v>
      </c>
      <c r="K98">
        <v>9</v>
      </c>
      <c r="L98">
        <v>22</v>
      </c>
      <c r="M98" s="1">
        <f t="shared" si="6"/>
        <v>43730</v>
      </c>
      <c r="N98" s="1" t="str">
        <f>VLOOKUP(K98,'Data Dictionary'!$I$5:$J$16,2,FALSE)</f>
        <v>Q3</v>
      </c>
      <c r="O98" s="1" t="str">
        <f t="shared" si="7"/>
        <v>Q3-2019</v>
      </c>
      <c r="P98" t="s">
        <v>14</v>
      </c>
      <c r="Q98">
        <v>3</v>
      </c>
      <c r="R98" s="3" t="str">
        <f>VLOOKUP(Q98,'Data Dictionary'!$C$5:$D$8,2,FALSE)</f>
        <v>Very Poor</v>
      </c>
      <c r="S98">
        <v>0</v>
      </c>
      <c r="T98" s="3" t="str">
        <f>VLOOKUP(S98,'Data Dictionary'!$C$12:$D$14,2,FALSE)</f>
        <v>Severe</v>
      </c>
      <c r="U98">
        <v>102</v>
      </c>
      <c r="V98" s="3" t="str">
        <f>VLOOKUP(U98,'Data Dictionary'!$F$5:$G$15,2,FALSE)</f>
        <v>tinnitus</v>
      </c>
    </row>
    <row r="99" spans="1:22" x14ac:dyDescent="0.3">
      <c r="A99">
        <v>1022</v>
      </c>
      <c r="B99">
        <v>28.7</v>
      </c>
      <c r="C99" s="3" t="str">
        <f t="shared" si="4"/>
        <v>Overweight</v>
      </c>
      <c r="D99">
        <v>1.82</v>
      </c>
      <c r="E99">
        <v>95.07</v>
      </c>
      <c r="F99">
        <v>128</v>
      </c>
      <c r="G99">
        <v>123</v>
      </c>
      <c r="H99" s="3" t="str">
        <f t="shared" si="5"/>
        <v>Differential Risk</v>
      </c>
      <c r="I99">
        <v>3</v>
      </c>
      <c r="J99">
        <v>2020</v>
      </c>
      <c r="K99">
        <v>3</v>
      </c>
      <c r="L99">
        <v>22</v>
      </c>
      <c r="M99" s="1">
        <f t="shared" si="6"/>
        <v>43912</v>
      </c>
      <c r="N99" s="1" t="str">
        <f>VLOOKUP(K99,'Data Dictionary'!$I$5:$J$16,2,FALSE)</f>
        <v>Q1</v>
      </c>
      <c r="O99" s="1" t="str">
        <f t="shared" si="7"/>
        <v>Q1-2020</v>
      </c>
      <c r="P99" t="s">
        <v>14</v>
      </c>
      <c r="Q99">
        <v>3</v>
      </c>
      <c r="R99" s="3" t="str">
        <f>VLOOKUP(Q99,'Data Dictionary'!$C$5:$D$8,2,FALSE)</f>
        <v>Very Poor</v>
      </c>
      <c r="S99">
        <v>1</v>
      </c>
      <c r="T99" s="3" t="str">
        <f>VLOOKUP(S99,'Data Dictionary'!$C$12:$D$14,2,FALSE)</f>
        <v>Moderate</v>
      </c>
      <c r="U99">
        <v>105</v>
      </c>
      <c r="V99" s="3" t="str">
        <f>VLOOKUP(U99,'Data Dictionary'!$F$5:$G$15,2,FALSE)</f>
        <v>abdominal pain</v>
      </c>
    </row>
    <row r="100" spans="1:22" x14ac:dyDescent="0.3">
      <c r="A100">
        <v>1022</v>
      </c>
      <c r="B100">
        <v>30.3</v>
      </c>
      <c r="C100" s="3" t="str">
        <f t="shared" si="4"/>
        <v>Obesity</v>
      </c>
      <c r="D100">
        <v>1.82</v>
      </c>
      <c r="E100">
        <v>100.37</v>
      </c>
      <c r="F100">
        <v>126</v>
      </c>
      <c r="G100">
        <v>122</v>
      </c>
      <c r="H100" s="3" t="str">
        <f t="shared" si="5"/>
        <v>Differential Risk</v>
      </c>
      <c r="I100">
        <v>4</v>
      </c>
      <c r="J100">
        <v>2020</v>
      </c>
      <c r="K100">
        <v>9</v>
      </c>
      <c r="L100">
        <v>21</v>
      </c>
      <c r="M100" s="1">
        <f t="shared" si="6"/>
        <v>44095</v>
      </c>
      <c r="N100" s="1" t="str">
        <f>VLOOKUP(K100,'Data Dictionary'!$I$5:$J$16,2,FALSE)</f>
        <v>Q3</v>
      </c>
      <c r="O100" s="1" t="str">
        <f t="shared" si="7"/>
        <v>Q3-2020</v>
      </c>
      <c r="P100" t="s">
        <v>14</v>
      </c>
      <c r="Q100">
        <v>2</v>
      </c>
      <c r="R100" s="3" t="str">
        <f>VLOOKUP(Q100,'Data Dictionary'!$C$5:$D$8,2,FALSE)</f>
        <v>Poor</v>
      </c>
      <c r="S100">
        <v>0</v>
      </c>
      <c r="T100" s="3" t="str">
        <f>VLOOKUP(S100,'Data Dictionary'!$C$12:$D$14,2,FALSE)</f>
        <v>Severe</v>
      </c>
      <c r="U100">
        <v>100</v>
      </c>
      <c r="V100" s="3" t="str">
        <f>VLOOKUP(U100,'Data Dictionary'!$F$5:$G$15,2,FALSE)</f>
        <v>headache</v>
      </c>
    </row>
    <row r="101" spans="1:22" x14ac:dyDescent="0.3">
      <c r="A101">
        <v>1022</v>
      </c>
      <c r="B101">
        <v>30.14</v>
      </c>
      <c r="C101" s="3" t="str">
        <f t="shared" si="4"/>
        <v>Obesity</v>
      </c>
      <c r="D101">
        <v>1.82</v>
      </c>
      <c r="E101">
        <v>99.82</v>
      </c>
      <c r="F101">
        <v>126</v>
      </c>
      <c r="G101">
        <v>121</v>
      </c>
      <c r="H101" s="3" t="str">
        <f t="shared" si="5"/>
        <v>Differential Risk</v>
      </c>
      <c r="I101">
        <v>5</v>
      </c>
      <c r="J101">
        <v>2021</v>
      </c>
      <c r="K101">
        <v>3</v>
      </c>
      <c r="L101">
        <v>22</v>
      </c>
      <c r="M101" s="1">
        <f t="shared" si="6"/>
        <v>44277</v>
      </c>
      <c r="N101" s="1" t="str">
        <f>VLOOKUP(K101,'Data Dictionary'!$I$5:$J$16,2,FALSE)</f>
        <v>Q1</v>
      </c>
      <c r="O101" s="1" t="str">
        <f t="shared" si="7"/>
        <v>Q1-2021</v>
      </c>
      <c r="P101" t="s">
        <v>14</v>
      </c>
      <c r="Q101">
        <v>1</v>
      </c>
      <c r="R101" s="3" t="str">
        <f>VLOOKUP(Q101,'Data Dictionary'!$C$5:$D$8,2,FALSE)</f>
        <v>Good</v>
      </c>
      <c r="S101">
        <v>0</v>
      </c>
      <c r="T101" s="3" t="str">
        <f>VLOOKUP(S101,'Data Dictionary'!$C$12:$D$14,2,FALSE)</f>
        <v>Severe</v>
      </c>
      <c r="U101">
        <v>100</v>
      </c>
      <c r="V101" s="3" t="str">
        <f>VLOOKUP(U101,'Data Dictionary'!$F$5:$G$15,2,FALSE)</f>
        <v>headache</v>
      </c>
    </row>
    <row r="102" spans="1:22" x14ac:dyDescent="0.3">
      <c r="A102">
        <v>1022</v>
      </c>
      <c r="B102">
        <v>27.23</v>
      </c>
      <c r="C102" s="3" t="str">
        <f t="shared" si="4"/>
        <v>Overweight</v>
      </c>
      <c r="D102">
        <v>1.82</v>
      </c>
      <c r="E102">
        <v>90.18</v>
      </c>
      <c r="F102">
        <v>126</v>
      </c>
      <c r="G102">
        <v>121</v>
      </c>
      <c r="H102" s="3" t="str">
        <f t="shared" si="5"/>
        <v>Differential Risk</v>
      </c>
      <c r="I102">
        <v>6</v>
      </c>
      <c r="J102">
        <v>2021</v>
      </c>
      <c r="K102">
        <v>9</v>
      </c>
      <c r="L102">
        <v>21</v>
      </c>
      <c r="M102" s="1">
        <f t="shared" si="6"/>
        <v>44460</v>
      </c>
      <c r="N102" s="1" t="str">
        <f>VLOOKUP(K102,'Data Dictionary'!$I$5:$J$16,2,FALSE)</f>
        <v>Q3</v>
      </c>
      <c r="O102" s="1" t="str">
        <f t="shared" si="7"/>
        <v>Q3-2021</v>
      </c>
      <c r="P102" t="s">
        <v>14</v>
      </c>
      <c r="Q102">
        <v>3</v>
      </c>
      <c r="R102" s="3" t="str">
        <f>VLOOKUP(Q102,'Data Dictionary'!$C$5:$D$8,2,FALSE)</f>
        <v>Very Poor</v>
      </c>
      <c r="S102">
        <v>1</v>
      </c>
      <c r="T102" s="3" t="str">
        <f>VLOOKUP(S102,'Data Dictionary'!$C$12:$D$14,2,FALSE)</f>
        <v>Moderate</v>
      </c>
      <c r="U102">
        <v>102</v>
      </c>
      <c r="V102" s="3" t="str">
        <f>VLOOKUP(U102,'Data Dictionary'!$F$5:$G$15,2,FALSE)</f>
        <v>tinnitus</v>
      </c>
    </row>
    <row r="103" spans="1:22" x14ac:dyDescent="0.3">
      <c r="A103">
        <v>1023</v>
      </c>
      <c r="B103">
        <v>19.989999999999998</v>
      </c>
      <c r="C103" s="3" t="str">
        <f t="shared" si="4"/>
        <v>Healthy Weight</v>
      </c>
      <c r="D103">
        <v>1.62</v>
      </c>
      <c r="E103">
        <v>52.46</v>
      </c>
      <c r="F103">
        <v>110</v>
      </c>
      <c r="G103">
        <v>91</v>
      </c>
      <c r="H103" s="3" t="str">
        <f t="shared" si="5"/>
        <v>Differential Risk</v>
      </c>
      <c r="I103">
        <v>1</v>
      </c>
      <c r="J103">
        <v>2019</v>
      </c>
      <c r="K103">
        <v>3</v>
      </c>
      <c r="L103">
        <v>26</v>
      </c>
      <c r="M103" s="1">
        <f t="shared" si="6"/>
        <v>43550</v>
      </c>
      <c r="N103" s="1" t="str">
        <f>VLOOKUP(K103,'Data Dictionary'!$I$5:$J$16,2,FALSE)</f>
        <v>Q1</v>
      </c>
      <c r="O103" s="1" t="str">
        <f t="shared" si="7"/>
        <v>Q1-2019</v>
      </c>
      <c r="P103" t="s">
        <v>15</v>
      </c>
      <c r="Q103">
        <v>1</v>
      </c>
      <c r="R103" s="3" t="str">
        <f>VLOOKUP(Q103,'Data Dictionary'!$C$5:$D$8,2,FALSE)</f>
        <v>Good</v>
      </c>
      <c r="S103">
        <v>2</v>
      </c>
      <c r="T103" s="3" t="str">
        <f>VLOOKUP(S103,'Data Dictionary'!$C$12:$D$14,2,FALSE)</f>
        <v>Mild</v>
      </c>
      <c r="U103">
        <v>109</v>
      </c>
      <c r="V103" s="3" t="str">
        <f>VLOOKUP(U103,'Data Dictionary'!$F$5:$G$15,2,FALSE)</f>
        <v>hallucinations</v>
      </c>
    </row>
    <row r="104" spans="1:22" x14ac:dyDescent="0.3">
      <c r="A104">
        <v>1023</v>
      </c>
      <c r="B104">
        <v>19.809999999999999</v>
      </c>
      <c r="C104" s="3" t="str">
        <f t="shared" si="4"/>
        <v>Healthy Weight</v>
      </c>
      <c r="D104">
        <v>1.62</v>
      </c>
      <c r="E104">
        <v>51.98</v>
      </c>
      <c r="F104">
        <v>107</v>
      </c>
      <c r="G104">
        <v>90</v>
      </c>
      <c r="H104" s="3" t="str">
        <f t="shared" si="5"/>
        <v>Differential Risk</v>
      </c>
      <c r="I104">
        <v>2</v>
      </c>
      <c r="J104">
        <v>2019</v>
      </c>
      <c r="K104">
        <v>9</v>
      </c>
      <c r="L104">
        <v>25</v>
      </c>
      <c r="M104" s="1">
        <f t="shared" si="6"/>
        <v>43733</v>
      </c>
      <c r="N104" s="1" t="str">
        <f>VLOOKUP(K104,'Data Dictionary'!$I$5:$J$16,2,FALSE)</f>
        <v>Q3</v>
      </c>
      <c r="O104" s="1" t="str">
        <f t="shared" si="7"/>
        <v>Q3-2019</v>
      </c>
      <c r="P104" t="s">
        <v>15</v>
      </c>
      <c r="Q104">
        <v>1</v>
      </c>
      <c r="R104" s="3" t="str">
        <f>VLOOKUP(Q104,'Data Dictionary'!$C$5:$D$8,2,FALSE)</f>
        <v>Good</v>
      </c>
      <c r="S104">
        <v>1</v>
      </c>
      <c r="T104" s="3" t="str">
        <f>VLOOKUP(S104,'Data Dictionary'!$C$12:$D$14,2,FALSE)</f>
        <v>Moderate</v>
      </c>
      <c r="U104">
        <v>106</v>
      </c>
      <c r="V104" s="3" t="str">
        <f>VLOOKUP(U104,'Data Dictionary'!$F$5:$G$15,2,FALSE)</f>
        <v>dizziness</v>
      </c>
    </row>
    <row r="105" spans="1:22" x14ac:dyDescent="0.3">
      <c r="A105">
        <v>1023</v>
      </c>
      <c r="B105">
        <v>16.829999999999998</v>
      </c>
      <c r="C105" s="3" t="str">
        <f t="shared" si="4"/>
        <v>Underweight</v>
      </c>
      <c r="D105">
        <v>1.62</v>
      </c>
      <c r="E105">
        <v>44.16</v>
      </c>
      <c r="F105">
        <v>118</v>
      </c>
      <c r="G105">
        <v>89</v>
      </c>
      <c r="H105" s="3" t="str">
        <f t="shared" si="5"/>
        <v>Differential Risk</v>
      </c>
      <c r="I105">
        <v>3</v>
      </c>
      <c r="J105">
        <v>2020</v>
      </c>
      <c r="K105">
        <v>3</v>
      </c>
      <c r="L105">
        <v>25</v>
      </c>
      <c r="M105" s="1">
        <f t="shared" si="6"/>
        <v>43915</v>
      </c>
      <c r="N105" s="1" t="str">
        <f>VLOOKUP(K105,'Data Dictionary'!$I$5:$J$16,2,FALSE)</f>
        <v>Q1</v>
      </c>
      <c r="O105" s="1" t="str">
        <f t="shared" si="7"/>
        <v>Q1-2020</v>
      </c>
      <c r="P105" t="s">
        <v>15</v>
      </c>
      <c r="Q105">
        <v>1</v>
      </c>
      <c r="R105" s="3" t="str">
        <f>VLOOKUP(Q105,'Data Dictionary'!$C$5:$D$8,2,FALSE)</f>
        <v>Good</v>
      </c>
      <c r="S105">
        <v>0</v>
      </c>
      <c r="T105" s="3" t="str">
        <f>VLOOKUP(S105,'Data Dictionary'!$C$12:$D$14,2,FALSE)</f>
        <v>Severe</v>
      </c>
      <c r="U105">
        <v>108</v>
      </c>
      <c r="V105" s="3" t="str">
        <f>VLOOKUP(U105,'Data Dictionary'!$F$5:$G$15,2,FALSE)</f>
        <v>palpitations</v>
      </c>
    </row>
    <row r="106" spans="1:22" x14ac:dyDescent="0.3">
      <c r="A106">
        <v>1024</v>
      </c>
      <c r="B106">
        <v>19.96</v>
      </c>
      <c r="C106" s="3" t="str">
        <f t="shared" si="4"/>
        <v>Healthy Weight</v>
      </c>
      <c r="D106">
        <v>1.62</v>
      </c>
      <c r="E106">
        <v>52.37</v>
      </c>
      <c r="F106">
        <v>123</v>
      </c>
      <c r="G106">
        <v>101</v>
      </c>
      <c r="H106" s="3" t="str">
        <f t="shared" si="5"/>
        <v>Differential Risk</v>
      </c>
      <c r="I106">
        <v>1</v>
      </c>
      <c r="J106">
        <v>2019</v>
      </c>
      <c r="K106">
        <v>3</v>
      </c>
      <c r="L106">
        <v>30</v>
      </c>
      <c r="M106" s="1">
        <f t="shared" si="6"/>
        <v>43554</v>
      </c>
      <c r="N106" s="1" t="str">
        <f>VLOOKUP(K106,'Data Dictionary'!$I$5:$J$16,2,FALSE)</f>
        <v>Q1</v>
      </c>
      <c r="O106" s="1" t="str">
        <f t="shared" si="7"/>
        <v>Q1-2019</v>
      </c>
      <c r="P106" t="s">
        <v>15</v>
      </c>
      <c r="Q106">
        <v>0</v>
      </c>
      <c r="R106" s="3" t="str">
        <f>VLOOKUP(Q106,'Data Dictionary'!$C$5:$D$8,2,FALSE)</f>
        <v>Very Good</v>
      </c>
      <c r="S106">
        <v>2</v>
      </c>
      <c r="T106" s="3" t="str">
        <f>VLOOKUP(S106,'Data Dictionary'!$C$12:$D$14,2,FALSE)</f>
        <v>Mild</v>
      </c>
      <c r="U106">
        <v>102</v>
      </c>
      <c r="V106" s="3" t="str">
        <f>VLOOKUP(U106,'Data Dictionary'!$F$5:$G$15,2,FALSE)</f>
        <v>tinnitus</v>
      </c>
    </row>
    <row r="107" spans="1:22" x14ac:dyDescent="0.3">
      <c r="A107">
        <v>1024</v>
      </c>
      <c r="B107">
        <v>22.99</v>
      </c>
      <c r="C107" s="3" t="str">
        <f t="shared" si="4"/>
        <v>Healthy Weight</v>
      </c>
      <c r="D107">
        <v>1.62</v>
      </c>
      <c r="E107">
        <v>60.33</v>
      </c>
      <c r="F107">
        <v>122</v>
      </c>
      <c r="G107">
        <v>104</v>
      </c>
      <c r="H107" s="3" t="str">
        <f t="shared" si="5"/>
        <v>Differential Risk</v>
      </c>
      <c r="I107">
        <v>2</v>
      </c>
      <c r="J107">
        <v>2019</v>
      </c>
      <c r="K107">
        <v>9</v>
      </c>
      <c r="L107">
        <v>29</v>
      </c>
      <c r="M107" s="1">
        <f t="shared" si="6"/>
        <v>43737</v>
      </c>
      <c r="N107" s="1" t="str">
        <f>VLOOKUP(K107,'Data Dictionary'!$I$5:$J$16,2,FALSE)</f>
        <v>Q3</v>
      </c>
      <c r="O107" s="1" t="str">
        <f t="shared" si="7"/>
        <v>Q3-2019</v>
      </c>
      <c r="P107" t="s">
        <v>15</v>
      </c>
      <c r="Q107">
        <v>0</v>
      </c>
      <c r="R107" s="3" t="str">
        <f>VLOOKUP(Q107,'Data Dictionary'!$C$5:$D$8,2,FALSE)</f>
        <v>Very Good</v>
      </c>
      <c r="S107">
        <v>0</v>
      </c>
      <c r="T107" s="3" t="str">
        <f>VLOOKUP(S107,'Data Dictionary'!$C$12:$D$14,2,FALSE)</f>
        <v>Severe</v>
      </c>
      <c r="U107">
        <v>101</v>
      </c>
      <c r="V107" s="3" t="str">
        <f>VLOOKUP(U107,'Data Dictionary'!$F$5:$G$15,2,FALSE)</f>
        <v>nausea</v>
      </c>
    </row>
    <row r="108" spans="1:22" x14ac:dyDescent="0.3">
      <c r="A108">
        <v>1024</v>
      </c>
      <c r="B108">
        <v>23.37</v>
      </c>
      <c r="C108" s="3" t="str">
        <f t="shared" si="4"/>
        <v>Healthy Weight</v>
      </c>
      <c r="D108">
        <v>1.62</v>
      </c>
      <c r="E108">
        <v>61.33</v>
      </c>
      <c r="F108">
        <v>122</v>
      </c>
      <c r="G108">
        <v>113</v>
      </c>
      <c r="H108" s="3" t="str">
        <f t="shared" si="5"/>
        <v>Differential Risk</v>
      </c>
      <c r="I108">
        <v>3</v>
      </c>
      <c r="J108">
        <v>2020</v>
      </c>
      <c r="K108">
        <v>3</v>
      </c>
      <c r="L108">
        <v>29</v>
      </c>
      <c r="M108" s="1">
        <f t="shared" si="6"/>
        <v>43919</v>
      </c>
      <c r="N108" s="1" t="str">
        <f>VLOOKUP(K108,'Data Dictionary'!$I$5:$J$16,2,FALSE)</f>
        <v>Q1</v>
      </c>
      <c r="O108" s="1" t="str">
        <f t="shared" si="7"/>
        <v>Q1-2020</v>
      </c>
      <c r="P108" t="s">
        <v>15</v>
      </c>
      <c r="Q108">
        <v>1</v>
      </c>
      <c r="R108" s="3" t="str">
        <f>VLOOKUP(Q108,'Data Dictionary'!$C$5:$D$8,2,FALSE)</f>
        <v>Good</v>
      </c>
      <c r="S108">
        <v>2</v>
      </c>
      <c r="T108" s="3" t="str">
        <f>VLOOKUP(S108,'Data Dictionary'!$C$12:$D$14,2,FALSE)</f>
        <v>Mild</v>
      </c>
      <c r="U108">
        <v>100</v>
      </c>
      <c r="V108" s="3" t="str">
        <f>VLOOKUP(U108,'Data Dictionary'!$F$5:$G$15,2,FALSE)</f>
        <v>headache</v>
      </c>
    </row>
    <row r="109" spans="1:22" x14ac:dyDescent="0.3">
      <c r="A109">
        <v>1024</v>
      </c>
      <c r="B109">
        <v>23.5</v>
      </c>
      <c r="C109" s="3" t="str">
        <f t="shared" si="4"/>
        <v>Healthy Weight</v>
      </c>
      <c r="D109">
        <v>1.62</v>
      </c>
      <c r="E109">
        <v>61.68</v>
      </c>
      <c r="F109">
        <v>120</v>
      </c>
      <c r="G109">
        <v>114</v>
      </c>
      <c r="H109" s="3" t="str">
        <f t="shared" si="5"/>
        <v>Differential Risk</v>
      </c>
      <c r="I109">
        <v>4</v>
      </c>
      <c r="J109">
        <v>2020</v>
      </c>
      <c r="K109">
        <v>9</v>
      </c>
      <c r="L109">
        <v>28</v>
      </c>
      <c r="M109" s="1">
        <f t="shared" si="6"/>
        <v>44102</v>
      </c>
      <c r="N109" s="1" t="str">
        <f>VLOOKUP(K109,'Data Dictionary'!$I$5:$J$16,2,FALSE)</f>
        <v>Q3</v>
      </c>
      <c r="O109" s="1" t="str">
        <f t="shared" si="7"/>
        <v>Q3-2020</v>
      </c>
      <c r="P109" t="s">
        <v>15</v>
      </c>
      <c r="Q109">
        <v>2</v>
      </c>
      <c r="R109" s="3" t="str">
        <f>VLOOKUP(Q109,'Data Dictionary'!$C$5:$D$8,2,FALSE)</f>
        <v>Poor</v>
      </c>
      <c r="S109">
        <v>1</v>
      </c>
      <c r="T109" s="3" t="str">
        <f>VLOOKUP(S109,'Data Dictionary'!$C$12:$D$14,2,FALSE)</f>
        <v>Moderate</v>
      </c>
      <c r="U109">
        <v>101</v>
      </c>
      <c r="V109" s="3" t="str">
        <f>VLOOKUP(U109,'Data Dictionary'!$F$5:$G$15,2,FALSE)</f>
        <v>nausea</v>
      </c>
    </row>
    <row r="110" spans="1:22" x14ac:dyDescent="0.3">
      <c r="A110">
        <v>1025</v>
      </c>
      <c r="B110">
        <v>22.51</v>
      </c>
      <c r="C110" s="3" t="str">
        <f t="shared" si="4"/>
        <v>Healthy Weight</v>
      </c>
      <c r="D110">
        <v>1.62</v>
      </c>
      <c r="E110">
        <v>59.07</v>
      </c>
      <c r="F110">
        <v>115</v>
      </c>
      <c r="G110">
        <v>114</v>
      </c>
      <c r="H110" s="3" t="str">
        <f t="shared" si="5"/>
        <v>Differential Risk</v>
      </c>
      <c r="I110">
        <v>1</v>
      </c>
      <c r="J110">
        <v>2019</v>
      </c>
      <c r="K110">
        <v>4</v>
      </c>
      <c r="L110">
        <v>1</v>
      </c>
      <c r="M110" s="1">
        <f t="shared" si="6"/>
        <v>43556</v>
      </c>
      <c r="N110" s="1" t="str">
        <f>VLOOKUP(K110,'Data Dictionary'!$I$5:$J$16,2,FALSE)</f>
        <v>Q2</v>
      </c>
      <c r="O110" s="1" t="str">
        <f t="shared" si="7"/>
        <v>Q2-2019</v>
      </c>
      <c r="P110" t="s">
        <v>15</v>
      </c>
      <c r="Q110">
        <v>3</v>
      </c>
      <c r="R110" s="3" t="str">
        <f>VLOOKUP(Q110,'Data Dictionary'!$C$5:$D$8,2,FALSE)</f>
        <v>Very Poor</v>
      </c>
      <c r="S110">
        <v>2</v>
      </c>
      <c r="T110" s="3" t="str">
        <f>VLOOKUP(S110,'Data Dictionary'!$C$12:$D$14,2,FALSE)</f>
        <v>Mild</v>
      </c>
      <c r="U110">
        <v>103</v>
      </c>
      <c r="V110" s="3" t="str">
        <f>VLOOKUP(U110,'Data Dictionary'!$F$5:$G$15,2,FALSE)</f>
        <v>vomiting</v>
      </c>
    </row>
    <row r="111" spans="1:22" x14ac:dyDescent="0.3">
      <c r="A111">
        <v>1025</v>
      </c>
      <c r="B111">
        <v>22.65</v>
      </c>
      <c r="C111" s="3" t="str">
        <f t="shared" si="4"/>
        <v>Healthy Weight</v>
      </c>
      <c r="D111">
        <v>1.62</v>
      </c>
      <c r="E111">
        <v>59.44</v>
      </c>
      <c r="F111">
        <v>126</v>
      </c>
      <c r="G111">
        <v>106</v>
      </c>
      <c r="H111" s="3" t="str">
        <f t="shared" si="5"/>
        <v>Differential Risk</v>
      </c>
      <c r="I111">
        <v>2</v>
      </c>
      <c r="J111">
        <v>2019</v>
      </c>
      <c r="K111">
        <v>10</v>
      </c>
      <c r="L111">
        <v>1</v>
      </c>
      <c r="M111" s="1">
        <f t="shared" si="6"/>
        <v>43739</v>
      </c>
      <c r="N111" s="1" t="str">
        <f>VLOOKUP(K111,'Data Dictionary'!$I$5:$J$16,2,FALSE)</f>
        <v>Q4</v>
      </c>
      <c r="O111" s="1" t="str">
        <f t="shared" si="7"/>
        <v>Q4-2019</v>
      </c>
      <c r="P111" t="s">
        <v>15</v>
      </c>
      <c r="Q111">
        <v>0</v>
      </c>
      <c r="R111" s="3" t="str">
        <f>VLOOKUP(Q111,'Data Dictionary'!$C$5:$D$8,2,FALSE)</f>
        <v>Very Good</v>
      </c>
      <c r="S111">
        <v>2</v>
      </c>
      <c r="T111" s="3" t="str">
        <f>VLOOKUP(S111,'Data Dictionary'!$C$12:$D$14,2,FALSE)</f>
        <v>Mild</v>
      </c>
      <c r="U111">
        <v>109</v>
      </c>
      <c r="V111" s="3" t="str">
        <f>VLOOKUP(U111,'Data Dictionary'!$F$5:$G$15,2,FALSE)</f>
        <v>hallucinations</v>
      </c>
    </row>
    <row r="112" spans="1:22" x14ac:dyDescent="0.3">
      <c r="A112">
        <v>1025</v>
      </c>
      <c r="B112">
        <v>21.88</v>
      </c>
      <c r="C112" s="3" t="str">
        <f t="shared" si="4"/>
        <v>Healthy Weight</v>
      </c>
      <c r="D112">
        <v>1.62</v>
      </c>
      <c r="E112">
        <v>57.42</v>
      </c>
      <c r="F112">
        <v>116</v>
      </c>
      <c r="G112">
        <v>114</v>
      </c>
      <c r="H112" s="3" t="str">
        <f t="shared" si="5"/>
        <v>Differential Risk</v>
      </c>
      <c r="I112">
        <v>3</v>
      </c>
      <c r="J112">
        <v>2020</v>
      </c>
      <c r="K112">
        <v>3</v>
      </c>
      <c r="L112">
        <v>31</v>
      </c>
      <c r="M112" s="1">
        <f t="shared" si="6"/>
        <v>43921</v>
      </c>
      <c r="N112" s="1" t="str">
        <f>VLOOKUP(K112,'Data Dictionary'!$I$5:$J$16,2,FALSE)</f>
        <v>Q1</v>
      </c>
      <c r="O112" s="1" t="str">
        <f t="shared" si="7"/>
        <v>Q1-2020</v>
      </c>
      <c r="P112" t="s">
        <v>15</v>
      </c>
      <c r="Q112">
        <v>0</v>
      </c>
      <c r="R112" s="3" t="str">
        <f>VLOOKUP(Q112,'Data Dictionary'!$C$5:$D$8,2,FALSE)</f>
        <v>Very Good</v>
      </c>
      <c r="S112">
        <v>1</v>
      </c>
      <c r="T112" s="3" t="str">
        <f>VLOOKUP(S112,'Data Dictionary'!$C$12:$D$14,2,FALSE)</f>
        <v>Moderate</v>
      </c>
      <c r="U112">
        <v>109</v>
      </c>
      <c r="V112" s="3" t="str">
        <f>VLOOKUP(U112,'Data Dictionary'!$F$5:$G$15,2,FALSE)</f>
        <v>hallucinations</v>
      </c>
    </row>
    <row r="113" spans="1:22" x14ac:dyDescent="0.3">
      <c r="A113">
        <v>1026</v>
      </c>
      <c r="B113">
        <v>22.46</v>
      </c>
      <c r="C113" s="3" t="str">
        <f t="shared" si="4"/>
        <v>Healthy Weight</v>
      </c>
      <c r="D113">
        <v>1.62</v>
      </c>
      <c r="E113">
        <v>58.95</v>
      </c>
      <c r="F113">
        <v>127</v>
      </c>
      <c r="G113">
        <v>95</v>
      </c>
      <c r="H113" s="3" t="str">
        <f t="shared" si="5"/>
        <v>Differential Risk</v>
      </c>
      <c r="I113">
        <v>1</v>
      </c>
      <c r="J113">
        <v>2019</v>
      </c>
      <c r="K113">
        <v>4</v>
      </c>
      <c r="L113">
        <v>2</v>
      </c>
      <c r="M113" s="1">
        <f t="shared" si="6"/>
        <v>43557</v>
      </c>
      <c r="N113" s="1" t="str">
        <f>VLOOKUP(K113,'Data Dictionary'!$I$5:$J$16,2,FALSE)</f>
        <v>Q2</v>
      </c>
      <c r="O113" s="1" t="str">
        <f t="shared" si="7"/>
        <v>Q2-2019</v>
      </c>
      <c r="P113" t="s">
        <v>15</v>
      </c>
      <c r="Q113">
        <v>3</v>
      </c>
      <c r="R113" s="3" t="str">
        <f>VLOOKUP(Q113,'Data Dictionary'!$C$5:$D$8,2,FALSE)</f>
        <v>Very Poor</v>
      </c>
      <c r="S113">
        <v>1</v>
      </c>
      <c r="T113" s="3" t="str">
        <f>VLOOKUP(S113,'Data Dictionary'!$C$12:$D$14,2,FALSE)</f>
        <v>Moderate</v>
      </c>
      <c r="U113">
        <v>100</v>
      </c>
      <c r="V113" s="3" t="str">
        <f>VLOOKUP(U113,'Data Dictionary'!$F$5:$G$15,2,FALSE)</f>
        <v>headache</v>
      </c>
    </row>
    <row r="114" spans="1:22" x14ac:dyDescent="0.3">
      <c r="A114">
        <v>1026</v>
      </c>
      <c r="B114">
        <v>21.76</v>
      </c>
      <c r="C114" s="3" t="str">
        <f t="shared" si="4"/>
        <v>Healthy Weight</v>
      </c>
      <c r="D114">
        <v>1.62</v>
      </c>
      <c r="E114">
        <v>57.11</v>
      </c>
      <c r="F114">
        <v>136</v>
      </c>
      <c r="G114">
        <v>96</v>
      </c>
      <c r="H114" s="3" t="str">
        <f t="shared" si="5"/>
        <v>High Risk</v>
      </c>
      <c r="I114">
        <v>2</v>
      </c>
      <c r="J114">
        <v>2019</v>
      </c>
      <c r="K114">
        <v>10</v>
      </c>
      <c r="L114">
        <v>2</v>
      </c>
      <c r="M114" s="1">
        <f t="shared" si="6"/>
        <v>43740</v>
      </c>
      <c r="N114" s="1" t="str">
        <f>VLOOKUP(K114,'Data Dictionary'!$I$5:$J$16,2,FALSE)</f>
        <v>Q4</v>
      </c>
      <c r="O114" s="1" t="str">
        <f t="shared" si="7"/>
        <v>Q4-2019</v>
      </c>
      <c r="P114" t="s">
        <v>15</v>
      </c>
      <c r="Q114">
        <v>1</v>
      </c>
      <c r="R114" s="3" t="str">
        <f>VLOOKUP(Q114,'Data Dictionary'!$C$5:$D$8,2,FALSE)</f>
        <v>Good</v>
      </c>
      <c r="S114">
        <v>0</v>
      </c>
      <c r="T114" s="3" t="str">
        <f>VLOOKUP(S114,'Data Dictionary'!$C$12:$D$14,2,FALSE)</f>
        <v>Severe</v>
      </c>
      <c r="U114">
        <v>101</v>
      </c>
      <c r="V114" s="3" t="str">
        <f>VLOOKUP(U114,'Data Dictionary'!$F$5:$G$15,2,FALSE)</f>
        <v>nausea</v>
      </c>
    </row>
    <row r="115" spans="1:22" x14ac:dyDescent="0.3">
      <c r="A115">
        <v>1026</v>
      </c>
      <c r="B115">
        <v>20.64</v>
      </c>
      <c r="C115" s="3" t="str">
        <f t="shared" si="4"/>
        <v>Healthy Weight</v>
      </c>
      <c r="D115">
        <v>1.62</v>
      </c>
      <c r="E115">
        <v>54.17</v>
      </c>
      <c r="F115">
        <v>151</v>
      </c>
      <c r="G115">
        <v>96</v>
      </c>
      <c r="H115" s="3" t="str">
        <f t="shared" si="5"/>
        <v>High Risk</v>
      </c>
      <c r="I115">
        <v>3</v>
      </c>
      <c r="J115">
        <v>2020</v>
      </c>
      <c r="K115">
        <v>4</v>
      </c>
      <c r="L115">
        <v>1</v>
      </c>
      <c r="M115" s="1">
        <f t="shared" si="6"/>
        <v>43922</v>
      </c>
      <c r="N115" s="1" t="str">
        <f>VLOOKUP(K115,'Data Dictionary'!$I$5:$J$16,2,FALSE)</f>
        <v>Q2</v>
      </c>
      <c r="O115" s="1" t="str">
        <f t="shared" si="7"/>
        <v>Q2-2020</v>
      </c>
      <c r="P115" t="s">
        <v>15</v>
      </c>
      <c r="Q115">
        <v>1</v>
      </c>
      <c r="R115" s="3" t="str">
        <f>VLOOKUP(Q115,'Data Dictionary'!$C$5:$D$8,2,FALSE)</f>
        <v>Good</v>
      </c>
      <c r="S115">
        <v>2</v>
      </c>
      <c r="T115" s="3" t="str">
        <f>VLOOKUP(S115,'Data Dictionary'!$C$12:$D$14,2,FALSE)</f>
        <v>Mild</v>
      </c>
      <c r="U115">
        <v>100</v>
      </c>
      <c r="V115" s="3" t="str">
        <f>VLOOKUP(U115,'Data Dictionary'!$F$5:$G$15,2,FALSE)</f>
        <v>headache</v>
      </c>
    </row>
    <row r="116" spans="1:22" x14ac:dyDescent="0.3">
      <c r="A116">
        <v>1026</v>
      </c>
      <c r="B116">
        <v>24.52</v>
      </c>
      <c r="C116" s="3" t="str">
        <f t="shared" si="4"/>
        <v>Healthy Weight</v>
      </c>
      <c r="D116">
        <v>1.62</v>
      </c>
      <c r="E116">
        <v>64.349999999999994</v>
      </c>
      <c r="F116">
        <v>150</v>
      </c>
      <c r="G116">
        <v>92</v>
      </c>
      <c r="H116" s="3" t="str">
        <f t="shared" si="5"/>
        <v>High Risk</v>
      </c>
      <c r="I116">
        <v>4</v>
      </c>
      <c r="J116">
        <v>2020</v>
      </c>
      <c r="K116">
        <v>10</v>
      </c>
      <c r="L116">
        <v>1</v>
      </c>
      <c r="M116" s="1">
        <f t="shared" si="6"/>
        <v>44105</v>
      </c>
      <c r="N116" s="1" t="str">
        <f>VLOOKUP(K116,'Data Dictionary'!$I$5:$J$16,2,FALSE)</f>
        <v>Q4</v>
      </c>
      <c r="O116" s="1" t="str">
        <f t="shared" si="7"/>
        <v>Q4-2020</v>
      </c>
      <c r="P116" t="s">
        <v>15</v>
      </c>
      <c r="Q116">
        <v>1</v>
      </c>
      <c r="R116" s="3" t="str">
        <f>VLOOKUP(Q116,'Data Dictionary'!$C$5:$D$8,2,FALSE)</f>
        <v>Good</v>
      </c>
      <c r="S116">
        <v>1</v>
      </c>
      <c r="T116" s="3" t="str">
        <f>VLOOKUP(S116,'Data Dictionary'!$C$12:$D$14,2,FALSE)</f>
        <v>Moderate</v>
      </c>
      <c r="U116">
        <v>100</v>
      </c>
      <c r="V116" s="3" t="str">
        <f>VLOOKUP(U116,'Data Dictionary'!$F$5:$G$15,2,FALSE)</f>
        <v>headache</v>
      </c>
    </row>
    <row r="117" spans="1:22" x14ac:dyDescent="0.3">
      <c r="A117">
        <v>1027</v>
      </c>
      <c r="B117">
        <v>19.55</v>
      </c>
      <c r="C117" s="3" t="str">
        <f t="shared" si="4"/>
        <v>Healthy Weight</v>
      </c>
      <c r="D117">
        <v>1.82</v>
      </c>
      <c r="E117">
        <v>64.75</v>
      </c>
      <c r="F117">
        <v>124</v>
      </c>
      <c r="G117">
        <v>103</v>
      </c>
      <c r="H117" s="3" t="str">
        <f t="shared" si="5"/>
        <v>Differential Risk</v>
      </c>
      <c r="I117">
        <v>1</v>
      </c>
      <c r="J117">
        <v>2019</v>
      </c>
      <c r="K117">
        <v>4</v>
      </c>
      <c r="L117">
        <v>4</v>
      </c>
      <c r="M117" s="1">
        <f t="shared" si="6"/>
        <v>43559</v>
      </c>
      <c r="N117" s="1" t="str">
        <f>VLOOKUP(K117,'Data Dictionary'!$I$5:$J$16,2,FALSE)</f>
        <v>Q2</v>
      </c>
      <c r="O117" s="1" t="str">
        <f t="shared" si="7"/>
        <v>Q2-2019</v>
      </c>
      <c r="P117" t="s">
        <v>14</v>
      </c>
      <c r="Q117">
        <v>1</v>
      </c>
      <c r="R117" s="3" t="str">
        <f>VLOOKUP(Q117,'Data Dictionary'!$C$5:$D$8,2,FALSE)</f>
        <v>Good</v>
      </c>
      <c r="S117">
        <v>1</v>
      </c>
      <c r="T117" s="3" t="str">
        <f>VLOOKUP(S117,'Data Dictionary'!$C$12:$D$14,2,FALSE)</f>
        <v>Moderate</v>
      </c>
      <c r="U117">
        <v>100</v>
      </c>
      <c r="V117" s="3" t="str">
        <f>VLOOKUP(U117,'Data Dictionary'!$F$5:$G$15,2,FALSE)</f>
        <v>headache</v>
      </c>
    </row>
    <row r="118" spans="1:22" x14ac:dyDescent="0.3">
      <c r="A118">
        <v>1027</v>
      </c>
      <c r="B118">
        <v>18.059999999999999</v>
      </c>
      <c r="C118" s="3" t="str">
        <f t="shared" si="4"/>
        <v>Underweight</v>
      </c>
      <c r="D118">
        <v>1.82</v>
      </c>
      <c r="E118">
        <v>59.83</v>
      </c>
      <c r="F118">
        <v>123</v>
      </c>
      <c r="G118">
        <v>91</v>
      </c>
      <c r="H118" s="3" t="str">
        <f t="shared" si="5"/>
        <v>Differential Risk</v>
      </c>
      <c r="I118">
        <v>2</v>
      </c>
      <c r="J118">
        <v>2019</v>
      </c>
      <c r="K118">
        <v>10</v>
      </c>
      <c r="L118">
        <v>4</v>
      </c>
      <c r="M118" s="1">
        <f t="shared" si="6"/>
        <v>43742</v>
      </c>
      <c r="N118" s="1" t="str">
        <f>VLOOKUP(K118,'Data Dictionary'!$I$5:$J$16,2,FALSE)</f>
        <v>Q4</v>
      </c>
      <c r="O118" s="1" t="str">
        <f t="shared" si="7"/>
        <v>Q4-2019</v>
      </c>
      <c r="P118" t="s">
        <v>14</v>
      </c>
      <c r="Q118">
        <v>0</v>
      </c>
      <c r="R118" s="3" t="str">
        <f>VLOOKUP(Q118,'Data Dictionary'!$C$5:$D$8,2,FALSE)</f>
        <v>Very Good</v>
      </c>
      <c r="S118">
        <v>0</v>
      </c>
      <c r="T118" s="3" t="str">
        <f>VLOOKUP(S118,'Data Dictionary'!$C$12:$D$14,2,FALSE)</f>
        <v>Severe</v>
      </c>
      <c r="U118">
        <v>104</v>
      </c>
      <c r="V118" s="3" t="str">
        <f>VLOOKUP(U118,'Data Dictionary'!$F$5:$G$15,2,FALSE)</f>
        <v>itching</v>
      </c>
    </row>
    <row r="119" spans="1:22" x14ac:dyDescent="0.3">
      <c r="A119">
        <v>1027</v>
      </c>
      <c r="B119">
        <v>19.62</v>
      </c>
      <c r="C119" s="3" t="str">
        <f t="shared" si="4"/>
        <v>Healthy Weight</v>
      </c>
      <c r="D119">
        <v>1.82</v>
      </c>
      <c r="E119">
        <v>65</v>
      </c>
      <c r="F119">
        <v>130</v>
      </c>
      <c r="G119">
        <v>91</v>
      </c>
      <c r="H119" s="3" t="str">
        <f t="shared" si="5"/>
        <v>Differential Risk</v>
      </c>
      <c r="I119">
        <v>3</v>
      </c>
      <c r="J119">
        <v>2020</v>
      </c>
      <c r="K119">
        <v>4</v>
      </c>
      <c r="L119">
        <v>3</v>
      </c>
      <c r="M119" s="1">
        <f t="shared" si="6"/>
        <v>43924</v>
      </c>
      <c r="N119" s="1" t="str">
        <f>VLOOKUP(K119,'Data Dictionary'!$I$5:$J$16,2,FALSE)</f>
        <v>Q2</v>
      </c>
      <c r="O119" s="1" t="str">
        <f t="shared" si="7"/>
        <v>Q2-2020</v>
      </c>
      <c r="P119" t="s">
        <v>14</v>
      </c>
      <c r="Q119">
        <v>1</v>
      </c>
      <c r="R119" s="3" t="str">
        <f>VLOOKUP(Q119,'Data Dictionary'!$C$5:$D$8,2,FALSE)</f>
        <v>Good</v>
      </c>
      <c r="S119">
        <v>1</v>
      </c>
      <c r="T119" s="3" t="str">
        <f>VLOOKUP(S119,'Data Dictionary'!$C$12:$D$14,2,FALSE)</f>
        <v>Moderate</v>
      </c>
      <c r="U119">
        <v>108</v>
      </c>
      <c r="V119" s="3" t="str">
        <f>VLOOKUP(U119,'Data Dictionary'!$F$5:$G$15,2,FALSE)</f>
        <v>palpitations</v>
      </c>
    </row>
    <row r="120" spans="1:22" x14ac:dyDescent="0.3">
      <c r="A120">
        <v>1027</v>
      </c>
      <c r="B120">
        <v>20.02</v>
      </c>
      <c r="C120" s="3" t="str">
        <f t="shared" si="4"/>
        <v>Healthy Weight</v>
      </c>
      <c r="D120">
        <v>1.82</v>
      </c>
      <c r="E120">
        <v>66.3</v>
      </c>
      <c r="F120">
        <v>128</v>
      </c>
      <c r="G120">
        <v>91</v>
      </c>
      <c r="H120" s="3" t="str">
        <f t="shared" si="5"/>
        <v>Differential Risk</v>
      </c>
      <c r="I120">
        <v>4</v>
      </c>
      <c r="J120">
        <v>2020</v>
      </c>
      <c r="K120">
        <v>10</v>
      </c>
      <c r="L120">
        <v>3</v>
      </c>
      <c r="M120" s="1">
        <f t="shared" si="6"/>
        <v>44107</v>
      </c>
      <c r="N120" s="1" t="str">
        <f>VLOOKUP(K120,'Data Dictionary'!$I$5:$J$16,2,FALSE)</f>
        <v>Q4</v>
      </c>
      <c r="O120" s="1" t="str">
        <f t="shared" si="7"/>
        <v>Q4-2020</v>
      </c>
      <c r="P120" t="s">
        <v>14</v>
      </c>
      <c r="Q120">
        <v>1</v>
      </c>
      <c r="R120" s="3" t="str">
        <f>VLOOKUP(Q120,'Data Dictionary'!$C$5:$D$8,2,FALSE)</f>
        <v>Good</v>
      </c>
      <c r="S120">
        <v>1</v>
      </c>
      <c r="T120" s="3" t="str">
        <f>VLOOKUP(S120,'Data Dictionary'!$C$12:$D$14,2,FALSE)</f>
        <v>Moderate</v>
      </c>
      <c r="U120">
        <v>100</v>
      </c>
      <c r="V120" s="3" t="str">
        <f>VLOOKUP(U120,'Data Dictionary'!$F$5:$G$15,2,FALSE)</f>
        <v>headache</v>
      </c>
    </row>
    <row r="121" spans="1:22" x14ac:dyDescent="0.3">
      <c r="A121">
        <v>1028</v>
      </c>
      <c r="B121">
        <v>15.55</v>
      </c>
      <c r="C121" s="3" t="str">
        <f t="shared" si="4"/>
        <v>Underweight</v>
      </c>
      <c r="D121">
        <v>1.62</v>
      </c>
      <c r="E121">
        <v>40.799999999999997</v>
      </c>
      <c r="F121">
        <v>107</v>
      </c>
      <c r="G121">
        <v>89</v>
      </c>
      <c r="H121" s="3" t="str">
        <f t="shared" si="5"/>
        <v>Differential Risk</v>
      </c>
      <c r="I121">
        <v>1</v>
      </c>
      <c r="J121">
        <v>2019</v>
      </c>
      <c r="K121">
        <v>4</v>
      </c>
      <c r="L121">
        <v>6</v>
      </c>
      <c r="M121" s="1">
        <f t="shared" si="6"/>
        <v>43561</v>
      </c>
      <c r="N121" s="1" t="str">
        <f>VLOOKUP(K121,'Data Dictionary'!$I$5:$J$16,2,FALSE)</f>
        <v>Q2</v>
      </c>
      <c r="O121" s="1" t="str">
        <f t="shared" si="7"/>
        <v>Q2-2019</v>
      </c>
      <c r="P121" t="s">
        <v>15</v>
      </c>
      <c r="Q121">
        <v>2</v>
      </c>
      <c r="R121" s="3" t="str">
        <f>VLOOKUP(Q121,'Data Dictionary'!$C$5:$D$8,2,FALSE)</f>
        <v>Poor</v>
      </c>
      <c r="S121">
        <v>0</v>
      </c>
      <c r="T121" s="3" t="str">
        <f>VLOOKUP(S121,'Data Dictionary'!$C$12:$D$14,2,FALSE)</f>
        <v>Severe</v>
      </c>
      <c r="U121">
        <v>103</v>
      </c>
      <c r="V121" s="3" t="str">
        <f>VLOOKUP(U121,'Data Dictionary'!$F$5:$G$15,2,FALSE)</f>
        <v>vomiting</v>
      </c>
    </row>
    <row r="122" spans="1:22" x14ac:dyDescent="0.3">
      <c r="A122">
        <v>1028</v>
      </c>
      <c r="B122">
        <v>16.670000000000002</v>
      </c>
      <c r="C122" s="3" t="str">
        <f t="shared" si="4"/>
        <v>Underweight</v>
      </c>
      <c r="D122">
        <v>1.62</v>
      </c>
      <c r="E122">
        <v>43.75</v>
      </c>
      <c r="F122">
        <v>105</v>
      </c>
      <c r="G122">
        <v>84</v>
      </c>
      <c r="H122" s="3" t="str">
        <f t="shared" si="5"/>
        <v>Differential Risk</v>
      </c>
      <c r="I122">
        <v>2</v>
      </c>
      <c r="J122">
        <v>2019</v>
      </c>
      <c r="K122">
        <v>10</v>
      </c>
      <c r="L122">
        <v>6</v>
      </c>
      <c r="M122" s="1">
        <f t="shared" si="6"/>
        <v>43744</v>
      </c>
      <c r="N122" s="1" t="str">
        <f>VLOOKUP(K122,'Data Dictionary'!$I$5:$J$16,2,FALSE)</f>
        <v>Q4</v>
      </c>
      <c r="O122" s="1" t="str">
        <f t="shared" si="7"/>
        <v>Q4-2019</v>
      </c>
      <c r="P122" t="s">
        <v>15</v>
      </c>
      <c r="Q122">
        <v>1</v>
      </c>
      <c r="R122" s="3" t="str">
        <f>VLOOKUP(Q122,'Data Dictionary'!$C$5:$D$8,2,FALSE)</f>
        <v>Good</v>
      </c>
      <c r="S122">
        <v>0</v>
      </c>
      <c r="T122" s="3" t="str">
        <f>VLOOKUP(S122,'Data Dictionary'!$C$12:$D$14,2,FALSE)</f>
        <v>Severe</v>
      </c>
      <c r="U122">
        <v>100</v>
      </c>
      <c r="V122" s="3" t="str">
        <f>VLOOKUP(U122,'Data Dictionary'!$F$5:$G$15,2,FALSE)</f>
        <v>headache</v>
      </c>
    </row>
    <row r="123" spans="1:22" x14ac:dyDescent="0.3">
      <c r="A123">
        <v>1028</v>
      </c>
      <c r="B123">
        <v>21.44</v>
      </c>
      <c r="C123" s="3" t="str">
        <f t="shared" si="4"/>
        <v>Healthy Weight</v>
      </c>
      <c r="D123">
        <v>1.62</v>
      </c>
      <c r="E123">
        <v>56.25</v>
      </c>
      <c r="F123">
        <v>103</v>
      </c>
      <c r="G123">
        <v>90</v>
      </c>
      <c r="H123" s="3" t="str">
        <f t="shared" si="5"/>
        <v>Differential Risk</v>
      </c>
      <c r="I123">
        <v>3</v>
      </c>
      <c r="J123">
        <v>2020</v>
      </c>
      <c r="K123">
        <v>4</v>
      </c>
      <c r="L123">
        <v>5</v>
      </c>
      <c r="M123" s="1">
        <f t="shared" si="6"/>
        <v>43926</v>
      </c>
      <c r="N123" s="1" t="str">
        <f>VLOOKUP(K123,'Data Dictionary'!$I$5:$J$16,2,FALSE)</f>
        <v>Q2</v>
      </c>
      <c r="O123" s="1" t="str">
        <f t="shared" si="7"/>
        <v>Q2-2020</v>
      </c>
      <c r="P123" t="s">
        <v>15</v>
      </c>
      <c r="Q123">
        <v>0</v>
      </c>
      <c r="R123" s="3" t="str">
        <f>VLOOKUP(Q123,'Data Dictionary'!$C$5:$D$8,2,FALSE)</f>
        <v>Very Good</v>
      </c>
      <c r="S123">
        <v>0</v>
      </c>
      <c r="T123" s="3" t="str">
        <f>VLOOKUP(S123,'Data Dictionary'!$C$12:$D$14,2,FALSE)</f>
        <v>Severe</v>
      </c>
      <c r="U123">
        <v>103</v>
      </c>
      <c r="V123" s="3" t="str">
        <f>VLOOKUP(U123,'Data Dictionary'!$F$5:$G$15,2,FALSE)</f>
        <v>vomiting</v>
      </c>
    </row>
    <row r="124" spans="1:22" x14ac:dyDescent="0.3">
      <c r="A124">
        <v>1029</v>
      </c>
      <c r="B124">
        <v>30.09</v>
      </c>
      <c r="C124" s="3" t="str">
        <f t="shared" si="4"/>
        <v>Obesity</v>
      </c>
      <c r="D124">
        <v>1.82</v>
      </c>
      <c r="E124">
        <v>99.66</v>
      </c>
      <c r="F124">
        <v>126</v>
      </c>
      <c r="G124">
        <v>107</v>
      </c>
      <c r="H124" s="3" t="str">
        <f t="shared" si="5"/>
        <v>Differential Risk</v>
      </c>
      <c r="I124">
        <v>1</v>
      </c>
      <c r="J124">
        <v>2019</v>
      </c>
      <c r="K124">
        <v>4</v>
      </c>
      <c r="L124">
        <v>6</v>
      </c>
      <c r="M124" s="1">
        <f t="shared" si="6"/>
        <v>43561</v>
      </c>
      <c r="N124" s="1" t="str">
        <f>VLOOKUP(K124,'Data Dictionary'!$I$5:$J$16,2,FALSE)</f>
        <v>Q2</v>
      </c>
      <c r="O124" s="1" t="str">
        <f t="shared" si="7"/>
        <v>Q2-2019</v>
      </c>
      <c r="P124" t="s">
        <v>14</v>
      </c>
      <c r="Q124">
        <v>2</v>
      </c>
      <c r="R124" s="3" t="str">
        <f>VLOOKUP(Q124,'Data Dictionary'!$C$5:$D$8,2,FALSE)</f>
        <v>Poor</v>
      </c>
      <c r="S124">
        <v>2</v>
      </c>
      <c r="T124" s="3" t="str">
        <f>VLOOKUP(S124,'Data Dictionary'!$C$12:$D$14,2,FALSE)</f>
        <v>Mild</v>
      </c>
      <c r="U124">
        <v>100</v>
      </c>
      <c r="V124" s="3" t="str">
        <f>VLOOKUP(U124,'Data Dictionary'!$F$5:$G$15,2,FALSE)</f>
        <v>headache</v>
      </c>
    </row>
    <row r="125" spans="1:22" x14ac:dyDescent="0.3">
      <c r="A125">
        <v>1029</v>
      </c>
      <c r="B125">
        <v>31.02</v>
      </c>
      <c r="C125" s="3" t="str">
        <f t="shared" si="4"/>
        <v>Obesity</v>
      </c>
      <c r="D125">
        <v>1.82</v>
      </c>
      <c r="E125">
        <v>102.76</v>
      </c>
      <c r="F125">
        <v>124</v>
      </c>
      <c r="G125">
        <v>105</v>
      </c>
      <c r="H125" s="3" t="str">
        <f t="shared" si="5"/>
        <v>Differential Risk</v>
      </c>
      <c r="I125">
        <v>2</v>
      </c>
      <c r="J125">
        <v>2019</v>
      </c>
      <c r="K125">
        <v>10</v>
      </c>
      <c r="L125">
        <v>6</v>
      </c>
      <c r="M125" s="1">
        <f t="shared" si="6"/>
        <v>43744</v>
      </c>
      <c r="N125" s="1" t="str">
        <f>VLOOKUP(K125,'Data Dictionary'!$I$5:$J$16,2,FALSE)</f>
        <v>Q4</v>
      </c>
      <c r="O125" s="1" t="str">
        <f t="shared" si="7"/>
        <v>Q4-2019</v>
      </c>
      <c r="P125" t="s">
        <v>14</v>
      </c>
      <c r="Q125">
        <v>2</v>
      </c>
      <c r="R125" s="3" t="str">
        <f>VLOOKUP(Q125,'Data Dictionary'!$C$5:$D$8,2,FALSE)</f>
        <v>Poor</v>
      </c>
      <c r="S125">
        <v>0</v>
      </c>
      <c r="T125" s="3" t="str">
        <f>VLOOKUP(S125,'Data Dictionary'!$C$12:$D$14,2,FALSE)</f>
        <v>Severe</v>
      </c>
      <c r="U125">
        <v>102</v>
      </c>
      <c r="V125" s="3" t="str">
        <f>VLOOKUP(U125,'Data Dictionary'!$F$5:$G$15,2,FALSE)</f>
        <v>tinnitus</v>
      </c>
    </row>
    <row r="126" spans="1:22" x14ac:dyDescent="0.3">
      <c r="A126">
        <v>1029</v>
      </c>
      <c r="B126">
        <v>32.97</v>
      </c>
      <c r="C126" s="3" t="str">
        <f t="shared" si="4"/>
        <v>Obesity</v>
      </c>
      <c r="D126">
        <v>1.82</v>
      </c>
      <c r="E126">
        <v>109.22</v>
      </c>
      <c r="F126">
        <v>119</v>
      </c>
      <c r="G126">
        <v>100</v>
      </c>
      <c r="H126" s="3" t="str">
        <f t="shared" si="5"/>
        <v>Differential Risk</v>
      </c>
      <c r="I126">
        <v>3</v>
      </c>
      <c r="J126">
        <v>2020</v>
      </c>
      <c r="K126">
        <v>4</v>
      </c>
      <c r="L126">
        <v>5</v>
      </c>
      <c r="M126" s="1">
        <f t="shared" si="6"/>
        <v>43926</v>
      </c>
      <c r="N126" s="1" t="str">
        <f>VLOOKUP(K126,'Data Dictionary'!$I$5:$J$16,2,FALSE)</f>
        <v>Q2</v>
      </c>
      <c r="O126" s="1" t="str">
        <f t="shared" si="7"/>
        <v>Q2-2020</v>
      </c>
      <c r="P126" t="s">
        <v>14</v>
      </c>
      <c r="Q126">
        <v>2</v>
      </c>
      <c r="R126" s="3" t="str">
        <f>VLOOKUP(Q126,'Data Dictionary'!$C$5:$D$8,2,FALSE)</f>
        <v>Poor</v>
      </c>
      <c r="S126">
        <v>0</v>
      </c>
      <c r="T126" s="3" t="str">
        <f>VLOOKUP(S126,'Data Dictionary'!$C$12:$D$14,2,FALSE)</f>
        <v>Severe</v>
      </c>
      <c r="U126">
        <v>100</v>
      </c>
      <c r="V126" s="3" t="str">
        <f>VLOOKUP(U126,'Data Dictionary'!$F$5:$G$15,2,FALSE)</f>
        <v>headache</v>
      </c>
    </row>
    <row r="127" spans="1:22" x14ac:dyDescent="0.3">
      <c r="A127">
        <v>1029</v>
      </c>
      <c r="B127">
        <v>33.97</v>
      </c>
      <c r="C127" s="3" t="str">
        <f t="shared" si="4"/>
        <v>Obesity</v>
      </c>
      <c r="D127">
        <v>1.82</v>
      </c>
      <c r="E127">
        <v>112.52</v>
      </c>
      <c r="F127">
        <v>104</v>
      </c>
      <c r="G127">
        <v>106</v>
      </c>
      <c r="H127" s="3" t="str">
        <f t="shared" si="5"/>
        <v>Differential Risk</v>
      </c>
      <c r="I127">
        <v>4</v>
      </c>
      <c r="J127">
        <v>2020</v>
      </c>
      <c r="K127">
        <v>10</v>
      </c>
      <c r="L127">
        <v>5</v>
      </c>
      <c r="M127" s="1">
        <f t="shared" si="6"/>
        <v>44109</v>
      </c>
      <c r="N127" s="1" t="str">
        <f>VLOOKUP(K127,'Data Dictionary'!$I$5:$J$16,2,FALSE)</f>
        <v>Q4</v>
      </c>
      <c r="O127" s="1" t="str">
        <f t="shared" si="7"/>
        <v>Q4-2020</v>
      </c>
      <c r="P127" t="s">
        <v>14</v>
      </c>
      <c r="Q127">
        <v>0</v>
      </c>
      <c r="R127" s="3" t="str">
        <f>VLOOKUP(Q127,'Data Dictionary'!$C$5:$D$8,2,FALSE)</f>
        <v>Very Good</v>
      </c>
      <c r="S127">
        <v>0</v>
      </c>
      <c r="T127" s="3" t="str">
        <f>VLOOKUP(S127,'Data Dictionary'!$C$12:$D$14,2,FALSE)</f>
        <v>Severe</v>
      </c>
      <c r="U127">
        <v>100</v>
      </c>
      <c r="V127" s="3" t="str">
        <f>VLOOKUP(U127,'Data Dictionary'!$F$5:$G$15,2,FALSE)</f>
        <v>headache</v>
      </c>
    </row>
    <row r="128" spans="1:22" x14ac:dyDescent="0.3">
      <c r="A128">
        <v>1030</v>
      </c>
      <c r="B128">
        <v>23.65</v>
      </c>
      <c r="C128" s="3" t="str">
        <f t="shared" si="4"/>
        <v>Healthy Weight</v>
      </c>
      <c r="D128">
        <v>1.62</v>
      </c>
      <c r="E128">
        <v>62.06</v>
      </c>
      <c r="F128">
        <v>113</v>
      </c>
      <c r="G128">
        <v>91</v>
      </c>
      <c r="H128" s="3" t="str">
        <f t="shared" si="5"/>
        <v>Differential Risk</v>
      </c>
      <c r="I128">
        <v>1</v>
      </c>
      <c r="J128">
        <v>2019</v>
      </c>
      <c r="K128">
        <v>4</v>
      </c>
      <c r="L128">
        <v>10</v>
      </c>
      <c r="M128" s="1">
        <f t="shared" si="6"/>
        <v>43565</v>
      </c>
      <c r="N128" s="1" t="str">
        <f>VLOOKUP(K128,'Data Dictionary'!$I$5:$J$16,2,FALSE)</f>
        <v>Q2</v>
      </c>
      <c r="O128" s="1" t="str">
        <f t="shared" si="7"/>
        <v>Q2-2019</v>
      </c>
      <c r="P128" t="s">
        <v>15</v>
      </c>
      <c r="Q128">
        <v>1</v>
      </c>
      <c r="R128" s="3" t="str">
        <f>VLOOKUP(Q128,'Data Dictionary'!$C$5:$D$8,2,FALSE)</f>
        <v>Good</v>
      </c>
      <c r="S128">
        <v>2</v>
      </c>
      <c r="T128" s="3" t="str">
        <f>VLOOKUP(S128,'Data Dictionary'!$C$12:$D$14,2,FALSE)</f>
        <v>Mild</v>
      </c>
      <c r="U128">
        <v>100</v>
      </c>
      <c r="V128" s="3" t="str">
        <f>VLOOKUP(U128,'Data Dictionary'!$F$5:$G$15,2,FALSE)</f>
        <v>headache</v>
      </c>
    </row>
    <row r="129" spans="1:22" x14ac:dyDescent="0.3">
      <c r="A129">
        <v>1030</v>
      </c>
      <c r="B129">
        <v>26.46</v>
      </c>
      <c r="C129" s="3" t="str">
        <f t="shared" si="4"/>
        <v>Overweight</v>
      </c>
      <c r="D129">
        <v>1.62</v>
      </c>
      <c r="E129">
        <v>69.430000000000007</v>
      </c>
      <c r="F129">
        <v>128</v>
      </c>
      <c r="G129">
        <v>100</v>
      </c>
      <c r="H129" s="3" t="str">
        <f t="shared" si="5"/>
        <v>Differential Risk</v>
      </c>
      <c r="I129">
        <v>2</v>
      </c>
      <c r="J129">
        <v>2019</v>
      </c>
      <c r="K129">
        <v>10</v>
      </c>
      <c r="L129">
        <v>10</v>
      </c>
      <c r="M129" s="1">
        <f t="shared" si="6"/>
        <v>43748</v>
      </c>
      <c r="N129" s="1" t="str">
        <f>VLOOKUP(K129,'Data Dictionary'!$I$5:$J$16,2,FALSE)</f>
        <v>Q4</v>
      </c>
      <c r="O129" s="1" t="str">
        <f t="shared" si="7"/>
        <v>Q4-2019</v>
      </c>
      <c r="P129" t="s">
        <v>15</v>
      </c>
      <c r="Q129">
        <v>3</v>
      </c>
      <c r="R129" s="3" t="str">
        <f>VLOOKUP(Q129,'Data Dictionary'!$C$5:$D$8,2,FALSE)</f>
        <v>Very Poor</v>
      </c>
      <c r="S129">
        <v>0</v>
      </c>
      <c r="T129" s="3" t="str">
        <f>VLOOKUP(S129,'Data Dictionary'!$C$12:$D$14,2,FALSE)</f>
        <v>Severe</v>
      </c>
      <c r="U129">
        <v>105</v>
      </c>
      <c r="V129" s="3" t="str">
        <f>VLOOKUP(U129,'Data Dictionary'!$F$5:$G$15,2,FALSE)</f>
        <v>abdominal pain</v>
      </c>
    </row>
    <row r="130" spans="1:22" x14ac:dyDescent="0.3">
      <c r="A130">
        <v>1030</v>
      </c>
      <c r="B130">
        <v>25.4</v>
      </c>
      <c r="C130" s="3" t="str">
        <f t="shared" si="4"/>
        <v>Overweight</v>
      </c>
      <c r="D130">
        <v>1.62</v>
      </c>
      <c r="E130">
        <v>66.650000000000006</v>
      </c>
      <c r="F130">
        <v>129</v>
      </c>
      <c r="G130">
        <v>102</v>
      </c>
      <c r="H130" s="3" t="str">
        <f t="shared" si="5"/>
        <v>Differential Risk</v>
      </c>
      <c r="I130">
        <v>3</v>
      </c>
      <c r="J130">
        <v>2020</v>
      </c>
      <c r="K130">
        <v>4</v>
      </c>
      <c r="L130">
        <v>9</v>
      </c>
      <c r="M130" s="1">
        <f t="shared" si="6"/>
        <v>43930</v>
      </c>
      <c r="N130" s="1" t="str">
        <f>VLOOKUP(K130,'Data Dictionary'!$I$5:$J$16,2,FALSE)</f>
        <v>Q2</v>
      </c>
      <c r="O130" s="1" t="str">
        <f t="shared" si="7"/>
        <v>Q2-2020</v>
      </c>
      <c r="P130" t="s">
        <v>15</v>
      </c>
      <c r="Q130">
        <v>3</v>
      </c>
      <c r="R130" s="3" t="str">
        <f>VLOOKUP(Q130,'Data Dictionary'!$C$5:$D$8,2,FALSE)</f>
        <v>Very Poor</v>
      </c>
      <c r="S130">
        <v>2</v>
      </c>
      <c r="T130" s="3" t="str">
        <f>VLOOKUP(S130,'Data Dictionary'!$C$12:$D$14,2,FALSE)</f>
        <v>Mild</v>
      </c>
      <c r="U130">
        <v>105</v>
      </c>
      <c r="V130" s="3" t="str">
        <f>VLOOKUP(U130,'Data Dictionary'!$F$5:$G$15,2,FALSE)</f>
        <v>abdominal pain</v>
      </c>
    </row>
    <row r="131" spans="1:22" x14ac:dyDescent="0.3">
      <c r="A131">
        <v>1030</v>
      </c>
      <c r="B131">
        <v>26.2</v>
      </c>
      <c r="C131" s="3" t="str">
        <f t="shared" ref="C131:C194" si="8">IF(B131&lt;18.5,"Underweight",IF(AND(B131&gt;=18.5,B131&lt;=24.99),"Healthy Weight",IF(AND(B131&gt;=25,B131&lt;=29.99),"Overweight",IF(B131&gt;=30,"Obesity",""))))</f>
        <v>Overweight</v>
      </c>
      <c r="D131">
        <v>1.62</v>
      </c>
      <c r="E131">
        <v>68.77</v>
      </c>
      <c r="F131">
        <v>142</v>
      </c>
      <c r="G131">
        <v>99</v>
      </c>
      <c r="H131" s="3" t="str">
        <f t="shared" ref="H131:H194" si="9">IF(AND(F131 &lt; 121, G131 &lt; 80), "Low Risk", IF(AND(F131 &gt;= 121, F131 &lt;= 134, G131 &gt;= 80, G131 &lt;= 84), "Medium Risk", IF(AND(F131 &gt; 134, G131 &gt; 84), "High Risk", "Differential Risk")))</f>
        <v>High Risk</v>
      </c>
      <c r="I131">
        <v>4</v>
      </c>
      <c r="J131">
        <v>2020</v>
      </c>
      <c r="K131">
        <v>10</v>
      </c>
      <c r="L131">
        <v>9</v>
      </c>
      <c r="M131" s="1">
        <f t="shared" ref="M131:M194" si="10">DATE(J131,K131,L131)</f>
        <v>44113</v>
      </c>
      <c r="N131" s="1" t="str">
        <f>VLOOKUP(K131,'Data Dictionary'!$I$5:$J$16,2,FALSE)</f>
        <v>Q4</v>
      </c>
      <c r="O131" s="1" t="str">
        <f t="shared" ref="O131:O194" si="11">CONCATENATE(N131,"-",J131)</f>
        <v>Q4-2020</v>
      </c>
      <c r="P131" t="s">
        <v>15</v>
      </c>
      <c r="Q131">
        <v>3</v>
      </c>
      <c r="R131" s="3" t="str">
        <f>VLOOKUP(Q131,'Data Dictionary'!$C$5:$D$8,2,FALSE)</f>
        <v>Very Poor</v>
      </c>
      <c r="S131">
        <v>0</v>
      </c>
      <c r="T131" s="3" t="str">
        <f>VLOOKUP(S131,'Data Dictionary'!$C$12:$D$14,2,FALSE)</f>
        <v>Severe</v>
      </c>
      <c r="U131">
        <v>101</v>
      </c>
      <c r="V131" s="3" t="str">
        <f>VLOOKUP(U131,'Data Dictionary'!$F$5:$G$15,2,FALSE)</f>
        <v>nausea</v>
      </c>
    </row>
    <row r="132" spans="1:22" x14ac:dyDescent="0.3">
      <c r="A132">
        <v>1031</v>
      </c>
      <c r="B132">
        <v>27.93</v>
      </c>
      <c r="C132" s="3" t="str">
        <f t="shared" si="8"/>
        <v>Overweight</v>
      </c>
      <c r="D132">
        <v>1.82</v>
      </c>
      <c r="E132">
        <v>92.53</v>
      </c>
      <c r="F132">
        <v>126</v>
      </c>
      <c r="G132">
        <v>112</v>
      </c>
      <c r="H132" s="3" t="str">
        <f t="shared" si="9"/>
        <v>Differential Risk</v>
      </c>
      <c r="I132">
        <v>1</v>
      </c>
      <c r="J132">
        <v>2019</v>
      </c>
      <c r="K132">
        <v>4</v>
      </c>
      <c r="L132">
        <v>10</v>
      </c>
      <c r="M132" s="1">
        <f t="shared" si="10"/>
        <v>43565</v>
      </c>
      <c r="N132" s="1" t="str">
        <f>VLOOKUP(K132,'Data Dictionary'!$I$5:$J$16,2,FALSE)</f>
        <v>Q2</v>
      </c>
      <c r="O132" s="1" t="str">
        <f t="shared" si="11"/>
        <v>Q2-2019</v>
      </c>
      <c r="P132" t="s">
        <v>14</v>
      </c>
      <c r="Q132">
        <v>0</v>
      </c>
      <c r="R132" s="3" t="str">
        <f>VLOOKUP(Q132,'Data Dictionary'!$C$5:$D$8,2,FALSE)</f>
        <v>Very Good</v>
      </c>
      <c r="S132">
        <v>1</v>
      </c>
      <c r="T132" s="3" t="str">
        <f>VLOOKUP(S132,'Data Dictionary'!$C$12:$D$14,2,FALSE)</f>
        <v>Moderate</v>
      </c>
      <c r="U132">
        <v>100</v>
      </c>
      <c r="V132" s="3" t="str">
        <f>VLOOKUP(U132,'Data Dictionary'!$F$5:$G$15,2,FALSE)</f>
        <v>headache</v>
      </c>
    </row>
    <row r="133" spans="1:22" x14ac:dyDescent="0.3">
      <c r="A133">
        <v>1031</v>
      </c>
      <c r="B133">
        <v>26.1</v>
      </c>
      <c r="C133" s="3" t="str">
        <f t="shared" si="8"/>
        <v>Overweight</v>
      </c>
      <c r="D133">
        <v>1.82</v>
      </c>
      <c r="E133">
        <v>86.46</v>
      </c>
      <c r="F133">
        <v>127</v>
      </c>
      <c r="G133">
        <v>121</v>
      </c>
      <c r="H133" s="3" t="str">
        <f t="shared" si="9"/>
        <v>Differential Risk</v>
      </c>
      <c r="I133">
        <v>2</v>
      </c>
      <c r="J133">
        <v>2019</v>
      </c>
      <c r="K133">
        <v>10</v>
      </c>
      <c r="L133">
        <v>10</v>
      </c>
      <c r="M133" s="1">
        <f t="shared" si="10"/>
        <v>43748</v>
      </c>
      <c r="N133" s="1" t="str">
        <f>VLOOKUP(K133,'Data Dictionary'!$I$5:$J$16,2,FALSE)</f>
        <v>Q4</v>
      </c>
      <c r="O133" s="1" t="str">
        <f t="shared" si="11"/>
        <v>Q4-2019</v>
      </c>
      <c r="P133" t="s">
        <v>14</v>
      </c>
      <c r="Q133">
        <v>2</v>
      </c>
      <c r="R133" s="3" t="str">
        <f>VLOOKUP(Q133,'Data Dictionary'!$C$5:$D$8,2,FALSE)</f>
        <v>Poor</v>
      </c>
      <c r="S133">
        <v>1</v>
      </c>
      <c r="T133" s="3" t="str">
        <f>VLOOKUP(S133,'Data Dictionary'!$C$12:$D$14,2,FALSE)</f>
        <v>Moderate</v>
      </c>
      <c r="U133">
        <v>101</v>
      </c>
      <c r="V133" s="3" t="str">
        <f>VLOOKUP(U133,'Data Dictionary'!$F$5:$G$15,2,FALSE)</f>
        <v>nausea</v>
      </c>
    </row>
    <row r="134" spans="1:22" x14ac:dyDescent="0.3">
      <c r="A134">
        <v>1031</v>
      </c>
      <c r="B134">
        <v>21.47</v>
      </c>
      <c r="C134" s="3" t="str">
        <f t="shared" si="8"/>
        <v>Healthy Weight</v>
      </c>
      <c r="D134">
        <v>1.82</v>
      </c>
      <c r="E134">
        <v>71.12</v>
      </c>
      <c r="F134">
        <v>132</v>
      </c>
      <c r="G134">
        <v>121</v>
      </c>
      <c r="H134" s="3" t="str">
        <f t="shared" si="9"/>
        <v>Differential Risk</v>
      </c>
      <c r="I134">
        <v>3</v>
      </c>
      <c r="J134">
        <v>2020</v>
      </c>
      <c r="K134">
        <v>4</v>
      </c>
      <c r="L134">
        <v>9</v>
      </c>
      <c r="M134" s="1">
        <f t="shared" si="10"/>
        <v>43930</v>
      </c>
      <c r="N134" s="1" t="str">
        <f>VLOOKUP(K134,'Data Dictionary'!$I$5:$J$16,2,FALSE)</f>
        <v>Q2</v>
      </c>
      <c r="O134" s="1" t="str">
        <f t="shared" si="11"/>
        <v>Q2-2020</v>
      </c>
      <c r="P134" t="s">
        <v>14</v>
      </c>
      <c r="Q134">
        <v>1</v>
      </c>
      <c r="R134" s="3" t="str">
        <f>VLOOKUP(Q134,'Data Dictionary'!$C$5:$D$8,2,FALSE)</f>
        <v>Good</v>
      </c>
      <c r="S134">
        <v>2</v>
      </c>
      <c r="T134" s="3" t="str">
        <f>VLOOKUP(S134,'Data Dictionary'!$C$12:$D$14,2,FALSE)</f>
        <v>Mild</v>
      </c>
      <c r="U134">
        <v>101</v>
      </c>
      <c r="V134" s="3" t="str">
        <f>VLOOKUP(U134,'Data Dictionary'!$F$5:$G$15,2,FALSE)</f>
        <v>nausea</v>
      </c>
    </row>
    <row r="135" spans="1:22" x14ac:dyDescent="0.3">
      <c r="A135">
        <v>1032</v>
      </c>
      <c r="B135">
        <v>27.26</v>
      </c>
      <c r="C135" s="3" t="str">
        <f t="shared" si="8"/>
        <v>Overweight</v>
      </c>
      <c r="D135">
        <v>1.82</v>
      </c>
      <c r="E135">
        <v>90.29</v>
      </c>
      <c r="F135">
        <v>129</v>
      </c>
      <c r="G135">
        <v>109</v>
      </c>
      <c r="H135" s="3" t="str">
        <f t="shared" si="9"/>
        <v>Differential Risk</v>
      </c>
      <c r="I135">
        <v>1</v>
      </c>
      <c r="J135">
        <v>2019</v>
      </c>
      <c r="K135">
        <v>4</v>
      </c>
      <c r="L135">
        <v>12</v>
      </c>
      <c r="M135" s="1">
        <f t="shared" si="10"/>
        <v>43567</v>
      </c>
      <c r="N135" s="1" t="str">
        <f>VLOOKUP(K135,'Data Dictionary'!$I$5:$J$16,2,FALSE)</f>
        <v>Q2</v>
      </c>
      <c r="O135" s="1" t="str">
        <f t="shared" si="11"/>
        <v>Q2-2019</v>
      </c>
      <c r="P135" t="s">
        <v>14</v>
      </c>
      <c r="Q135">
        <v>1</v>
      </c>
      <c r="R135" s="3" t="str">
        <f>VLOOKUP(Q135,'Data Dictionary'!$C$5:$D$8,2,FALSE)</f>
        <v>Good</v>
      </c>
      <c r="S135">
        <v>2</v>
      </c>
      <c r="T135" s="3" t="str">
        <f>VLOOKUP(S135,'Data Dictionary'!$C$12:$D$14,2,FALSE)</f>
        <v>Mild</v>
      </c>
      <c r="U135">
        <v>100</v>
      </c>
      <c r="V135" s="3" t="str">
        <f>VLOOKUP(U135,'Data Dictionary'!$F$5:$G$15,2,FALSE)</f>
        <v>headache</v>
      </c>
    </row>
    <row r="136" spans="1:22" x14ac:dyDescent="0.3">
      <c r="A136">
        <v>1032</v>
      </c>
      <c r="B136">
        <v>28.61</v>
      </c>
      <c r="C136" s="3" t="str">
        <f t="shared" si="8"/>
        <v>Overweight</v>
      </c>
      <c r="D136">
        <v>1.82</v>
      </c>
      <c r="E136">
        <v>94.76</v>
      </c>
      <c r="F136">
        <v>121</v>
      </c>
      <c r="G136">
        <v>105</v>
      </c>
      <c r="H136" s="3" t="str">
        <f t="shared" si="9"/>
        <v>Differential Risk</v>
      </c>
      <c r="I136">
        <v>2</v>
      </c>
      <c r="J136">
        <v>2019</v>
      </c>
      <c r="K136">
        <v>10</v>
      </c>
      <c r="L136">
        <v>12</v>
      </c>
      <c r="M136" s="1">
        <f t="shared" si="10"/>
        <v>43750</v>
      </c>
      <c r="N136" s="1" t="str">
        <f>VLOOKUP(K136,'Data Dictionary'!$I$5:$J$16,2,FALSE)</f>
        <v>Q4</v>
      </c>
      <c r="O136" s="1" t="str">
        <f t="shared" si="11"/>
        <v>Q4-2019</v>
      </c>
      <c r="P136" t="s">
        <v>14</v>
      </c>
      <c r="Q136">
        <v>2</v>
      </c>
      <c r="R136" s="3" t="str">
        <f>VLOOKUP(Q136,'Data Dictionary'!$C$5:$D$8,2,FALSE)</f>
        <v>Poor</v>
      </c>
      <c r="S136">
        <v>1</v>
      </c>
      <c r="T136" s="3" t="str">
        <f>VLOOKUP(S136,'Data Dictionary'!$C$12:$D$14,2,FALSE)</f>
        <v>Moderate</v>
      </c>
      <c r="U136">
        <v>104</v>
      </c>
      <c r="V136" s="3" t="str">
        <f>VLOOKUP(U136,'Data Dictionary'!$F$5:$G$15,2,FALSE)</f>
        <v>itching</v>
      </c>
    </row>
    <row r="137" spans="1:22" x14ac:dyDescent="0.3">
      <c r="A137">
        <v>1032</v>
      </c>
      <c r="B137">
        <v>30.37</v>
      </c>
      <c r="C137" s="3" t="str">
        <f t="shared" si="8"/>
        <v>Obesity</v>
      </c>
      <c r="D137">
        <v>1.82</v>
      </c>
      <c r="E137">
        <v>100.6</v>
      </c>
      <c r="F137">
        <v>120</v>
      </c>
      <c r="G137">
        <v>96</v>
      </c>
      <c r="H137" s="3" t="str">
        <f t="shared" si="9"/>
        <v>Differential Risk</v>
      </c>
      <c r="I137">
        <v>3</v>
      </c>
      <c r="J137">
        <v>2020</v>
      </c>
      <c r="K137">
        <v>4</v>
      </c>
      <c r="L137">
        <v>11</v>
      </c>
      <c r="M137" s="1">
        <f t="shared" si="10"/>
        <v>43932</v>
      </c>
      <c r="N137" s="1" t="str">
        <f>VLOOKUP(K137,'Data Dictionary'!$I$5:$J$16,2,FALSE)</f>
        <v>Q2</v>
      </c>
      <c r="O137" s="1" t="str">
        <f t="shared" si="11"/>
        <v>Q2-2020</v>
      </c>
      <c r="P137" t="s">
        <v>14</v>
      </c>
      <c r="Q137">
        <v>2</v>
      </c>
      <c r="R137" s="3" t="str">
        <f>VLOOKUP(Q137,'Data Dictionary'!$C$5:$D$8,2,FALSE)</f>
        <v>Poor</v>
      </c>
      <c r="S137">
        <v>2</v>
      </c>
      <c r="T137" s="3" t="str">
        <f>VLOOKUP(S137,'Data Dictionary'!$C$12:$D$14,2,FALSE)</f>
        <v>Mild</v>
      </c>
      <c r="U137">
        <v>104</v>
      </c>
      <c r="V137" s="3" t="str">
        <f>VLOOKUP(U137,'Data Dictionary'!$F$5:$G$15,2,FALSE)</f>
        <v>itching</v>
      </c>
    </row>
    <row r="138" spans="1:22" x14ac:dyDescent="0.3">
      <c r="A138">
        <v>1032</v>
      </c>
      <c r="B138">
        <v>33.340000000000003</v>
      </c>
      <c r="C138" s="3" t="str">
        <f t="shared" si="8"/>
        <v>Obesity</v>
      </c>
      <c r="D138">
        <v>1.82</v>
      </c>
      <c r="E138">
        <v>110.43</v>
      </c>
      <c r="F138">
        <v>120</v>
      </c>
      <c r="G138">
        <v>100</v>
      </c>
      <c r="H138" s="3" t="str">
        <f t="shared" si="9"/>
        <v>Differential Risk</v>
      </c>
      <c r="I138">
        <v>4</v>
      </c>
      <c r="J138">
        <v>2020</v>
      </c>
      <c r="K138">
        <v>10</v>
      </c>
      <c r="L138">
        <v>11</v>
      </c>
      <c r="M138" s="1">
        <f t="shared" si="10"/>
        <v>44115</v>
      </c>
      <c r="N138" s="1" t="str">
        <f>VLOOKUP(K138,'Data Dictionary'!$I$5:$J$16,2,FALSE)</f>
        <v>Q4</v>
      </c>
      <c r="O138" s="1" t="str">
        <f t="shared" si="11"/>
        <v>Q4-2020</v>
      </c>
      <c r="P138" t="s">
        <v>14</v>
      </c>
      <c r="Q138">
        <v>3</v>
      </c>
      <c r="R138" s="3" t="str">
        <f>VLOOKUP(Q138,'Data Dictionary'!$C$5:$D$8,2,FALSE)</f>
        <v>Very Poor</v>
      </c>
      <c r="S138">
        <v>0</v>
      </c>
      <c r="T138" s="3" t="str">
        <f>VLOOKUP(S138,'Data Dictionary'!$C$12:$D$14,2,FALSE)</f>
        <v>Severe</v>
      </c>
      <c r="U138">
        <v>102</v>
      </c>
      <c r="V138" s="3" t="str">
        <f>VLOOKUP(U138,'Data Dictionary'!$F$5:$G$15,2,FALSE)</f>
        <v>tinnitus</v>
      </c>
    </row>
    <row r="139" spans="1:22" x14ac:dyDescent="0.3">
      <c r="A139">
        <v>1032</v>
      </c>
      <c r="B139">
        <v>32.81</v>
      </c>
      <c r="C139" s="3" t="str">
        <f t="shared" si="8"/>
        <v>Obesity</v>
      </c>
      <c r="D139">
        <v>1.82</v>
      </c>
      <c r="E139">
        <v>108.69</v>
      </c>
      <c r="F139">
        <v>121</v>
      </c>
      <c r="G139">
        <v>96</v>
      </c>
      <c r="H139" s="3" t="str">
        <f t="shared" si="9"/>
        <v>Differential Risk</v>
      </c>
      <c r="I139">
        <v>5</v>
      </c>
      <c r="J139">
        <v>2021</v>
      </c>
      <c r="K139">
        <v>4</v>
      </c>
      <c r="L139">
        <v>11</v>
      </c>
      <c r="M139" s="1">
        <f t="shared" si="10"/>
        <v>44297</v>
      </c>
      <c r="N139" s="1" t="str">
        <f>VLOOKUP(K139,'Data Dictionary'!$I$5:$J$16,2,FALSE)</f>
        <v>Q2</v>
      </c>
      <c r="O139" s="1" t="str">
        <f t="shared" si="11"/>
        <v>Q2-2021</v>
      </c>
      <c r="P139" t="s">
        <v>14</v>
      </c>
      <c r="Q139">
        <v>3</v>
      </c>
      <c r="R139" s="3" t="str">
        <f>VLOOKUP(Q139,'Data Dictionary'!$C$5:$D$8,2,FALSE)</f>
        <v>Very Poor</v>
      </c>
      <c r="S139">
        <v>0</v>
      </c>
      <c r="T139" s="3" t="str">
        <f>VLOOKUP(S139,'Data Dictionary'!$C$12:$D$14,2,FALSE)</f>
        <v>Severe</v>
      </c>
      <c r="U139">
        <v>100</v>
      </c>
      <c r="V139" s="3" t="str">
        <f>VLOOKUP(U139,'Data Dictionary'!$F$5:$G$15,2,FALSE)</f>
        <v>headache</v>
      </c>
    </row>
    <row r="140" spans="1:22" x14ac:dyDescent="0.3">
      <c r="A140">
        <v>1033</v>
      </c>
      <c r="B140">
        <v>31.25</v>
      </c>
      <c r="C140" s="3" t="str">
        <f t="shared" si="8"/>
        <v>Obesity</v>
      </c>
      <c r="D140">
        <v>1.82</v>
      </c>
      <c r="E140">
        <v>103.52</v>
      </c>
      <c r="F140">
        <v>128</v>
      </c>
      <c r="G140">
        <v>92</v>
      </c>
      <c r="H140" s="3" t="str">
        <f t="shared" si="9"/>
        <v>Differential Risk</v>
      </c>
      <c r="I140">
        <v>1</v>
      </c>
      <c r="J140">
        <v>2019</v>
      </c>
      <c r="K140">
        <v>4</v>
      </c>
      <c r="L140">
        <v>12</v>
      </c>
      <c r="M140" s="1">
        <f t="shared" si="10"/>
        <v>43567</v>
      </c>
      <c r="N140" s="1" t="str">
        <f>VLOOKUP(K140,'Data Dictionary'!$I$5:$J$16,2,FALSE)</f>
        <v>Q2</v>
      </c>
      <c r="O140" s="1" t="str">
        <f t="shared" si="11"/>
        <v>Q2-2019</v>
      </c>
      <c r="P140" t="s">
        <v>14</v>
      </c>
      <c r="Q140">
        <v>2</v>
      </c>
      <c r="R140" s="3" t="str">
        <f>VLOOKUP(Q140,'Data Dictionary'!$C$5:$D$8,2,FALSE)</f>
        <v>Poor</v>
      </c>
      <c r="S140">
        <v>1</v>
      </c>
      <c r="T140" s="3" t="str">
        <f>VLOOKUP(S140,'Data Dictionary'!$C$12:$D$14,2,FALSE)</f>
        <v>Moderate</v>
      </c>
      <c r="U140">
        <v>104</v>
      </c>
      <c r="V140" s="3" t="str">
        <f>VLOOKUP(U140,'Data Dictionary'!$F$5:$G$15,2,FALSE)</f>
        <v>itching</v>
      </c>
    </row>
    <row r="141" spans="1:22" x14ac:dyDescent="0.3">
      <c r="A141">
        <v>1033</v>
      </c>
      <c r="B141">
        <v>36.049999999999997</v>
      </c>
      <c r="C141" s="3" t="str">
        <f t="shared" si="8"/>
        <v>Obesity</v>
      </c>
      <c r="D141">
        <v>1.82</v>
      </c>
      <c r="E141">
        <v>119.41</v>
      </c>
      <c r="F141">
        <v>129</v>
      </c>
      <c r="G141">
        <v>91</v>
      </c>
      <c r="H141" s="3" t="str">
        <f t="shared" si="9"/>
        <v>Differential Risk</v>
      </c>
      <c r="I141">
        <v>2</v>
      </c>
      <c r="J141">
        <v>2019</v>
      </c>
      <c r="K141">
        <v>10</v>
      </c>
      <c r="L141">
        <v>12</v>
      </c>
      <c r="M141" s="1">
        <f t="shared" si="10"/>
        <v>43750</v>
      </c>
      <c r="N141" s="1" t="str">
        <f>VLOOKUP(K141,'Data Dictionary'!$I$5:$J$16,2,FALSE)</f>
        <v>Q4</v>
      </c>
      <c r="O141" s="1" t="str">
        <f t="shared" si="11"/>
        <v>Q4-2019</v>
      </c>
      <c r="P141" t="s">
        <v>14</v>
      </c>
      <c r="Q141">
        <v>2</v>
      </c>
      <c r="R141" s="3" t="str">
        <f>VLOOKUP(Q141,'Data Dictionary'!$C$5:$D$8,2,FALSE)</f>
        <v>Poor</v>
      </c>
      <c r="S141">
        <v>0</v>
      </c>
      <c r="T141" s="3" t="str">
        <f>VLOOKUP(S141,'Data Dictionary'!$C$12:$D$14,2,FALSE)</f>
        <v>Severe</v>
      </c>
      <c r="U141">
        <v>105</v>
      </c>
      <c r="V141" s="3" t="str">
        <f>VLOOKUP(U141,'Data Dictionary'!$F$5:$G$15,2,FALSE)</f>
        <v>abdominal pain</v>
      </c>
    </row>
    <row r="142" spans="1:22" x14ac:dyDescent="0.3">
      <c r="A142">
        <v>1033</v>
      </c>
      <c r="B142">
        <v>38.82</v>
      </c>
      <c r="C142" s="3" t="str">
        <f t="shared" si="8"/>
        <v>Obesity</v>
      </c>
      <c r="D142">
        <v>1.82</v>
      </c>
      <c r="E142">
        <v>128.59</v>
      </c>
      <c r="F142">
        <v>128</v>
      </c>
      <c r="G142">
        <v>89</v>
      </c>
      <c r="H142" s="3" t="str">
        <f t="shared" si="9"/>
        <v>Differential Risk</v>
      </c>
      <c r="I142">
        <v>3</v>
      </c>
      <c r="J142">
        <v>2020</v>
      </c>
      <c r="K142">
        <v>4</v>
      </c>
      <c r="L142">
        <v>11</v>
      </c>
      <c r="M142" s="1">
        <f t="shared" si="10"/>
        <v>43932</v>
      </c>
      <c r="N142" s="1" t="str">
        <f>VLOOKUP(K142,'Data Dictionary'!$I$5:$J$16,2,FALSE)</f>
        <v>Q2</v>
      </c>
      <c r="O142" s="1" t="str">
        <f t="shared" si="11"/>
        <v>Q2-2020</v>
      </c>
      <c r="P142" t="s">
        <v>14</v>
      </c>
      <c r="Q142">
        <v>2</v>
      </c>
      <c r="R142" s="3" t="str">
        <f>VLOOKUP(Q142,'Data Dictionary'!$C$5:$D$8,2,FALSE)</f>
        <v>Poor</v>
      </c>
      <c r="S142">
        <v>0</v>
      </c>
      <c r="T142" s="3" t="str">
        <f>VLOOKUP(S142,'Data Dictionary'!$C$12:$D$14,2,FALSE)</f>
        <v>Severe</v>
      </c>
      <c r="U142">
        <v>105</v>
      </c>
      <c r="V142" s="3" t="str">
        <f>VLOOKUP(U142,'Data Dictionary'!$F$5:$G$15,2,FALSE)</f>
        <v>abdominal pain</v>
      </c>
    </row>
    <row r="143" spans="1:22" x14ac:dyDescent="0.3">
      <c r="A143">
        <v>1033</v>
      </c>
      <c r="B143">
        <v>38.25</v>
      </c>
      <c r="C143" s="3" t="str">
        <f t="shared" si="8"/>
        <v>Obesity</v>
      </c>
      <c r="D143">
        <v>1.82</v>
      </c>
      <c r="E143">
        <v>126.69</v>
      </c>
      <c r="F143">
        <v>133</v>
      </c>
      <c r="G143">
        <v>90</v>
      </c>
      <c r="H143" s="3" t="str">
        <f t="shared" si="9"/>
        <v>Differential Risk</v>
      </c>
      <c r="I143">
        <v>4</v>
      </c>
      <c r="J143">
        <v>2020</v>
      </c>
      <c r="K143">
        <v>10</v>
      </c>
      <c r="L143">
        <v>11</v>
      </c>
      <c r="M143" s="1">
        <f t="shared" si="10"/>
        <v>44115</v>
      </c>
      <c r="N143" s="1" t="str">
        <f>VLOOKUP(K143,'Data Dictionary'!$I$5:$J$16,2,FALSE)</f>
        <v>Q4</v>
      </c>
      <c r="O143" s="1" t="str">
        <f t="shared" si="11"/>
        <v>Q4-2020</v>
      </c>
      <c r="P143" t="s">
        <v>14</v>
      </c>
      <c r="Q143">
        <v>0</v>
      </c>
      <c r="R143" s="3" t="str">
        <f>VLOOKUP(Q143,'Data Dictionary'!$C$5:$D$8,2,FALSE)</f>
        <v>Very Good</v>
      </c>
      <c r="S143">
        <v>0</v>
      </c>
      <c r="T143" s="3" t="str">
        <f>VLOOKUP(S143,'Data Dictionary'!$C$12:$D$14,2,FALSE)</f>
        <v>Severe</v>
      </c>
      <c r="U143">
        <v>106</v>
      </c>
      <c r="V143" s="3" t="str">
        <f>VLOOKUP(U143,'Data Dictionary'!$F$5:$G$15,2,FALSE)</f>
        <v>dizziness</v>
      </c>
    </row>
    <row r="144" spans="1:22" x14ac:dyDescent="0.3">
      <c r="A144">
        <v>1033</v>
      </c>
      <c r="B144">
        <v>36.979999999999997</v>
      </c>
      <c r="C144" s="3" t="str">
        <f t="shared" si="8"/>
        <v>Obesity</v>
      </c>
      <c r="D144">
        <v>1.82</v>
      </c>
      <c r="E144">
        <v>122.49</v>
      </c>
      <c r="F144">
        <v>131</v>
      </c>
      <c r="G144">
        <v>95</v>
      </c>
      <c r="H144" s="3" t="str">
        <f t="shared" si="9"/>
        <v>Differential Risk</v>
      </c>
      <c r="I144">
        <v>5</v>
      </c>
      <c r="J144">
        <v>2021</v>
      </c>
      <c r="K144">
        <v>4</v>
      </c>
      <c r="L144">
        <v>11</v>
      </c>
      <c r="M144" s="1">
        <f t="shared" si="10"/>
        <v>44297</v>
      </c>
      <c r="N144" s="1" t="str">
        <f>VLOOKUP(K144,'Data Dictionary'!$I$5:$J$16,2,FALSE)</f>
        <v>Q2</v>
      </c>
      <c r="O144" s="1" t="str">
        <f t="shared" si="11"/>
        <v>Q2-2021</v>
      </c>
      <c r="P144" t="s">
        <v>14</v>
      </c>
      <c r="Q144">
        <v>3</v>
      </c>
      <c r="R144" s="3" t="str">
        <f>VLOOKUP(Q144,'Data Dictionary'!$C$5:$D$8,2,FALSE)</f>
        <v>Very Poor</v>
      </c>
      <c r="S144">
        <v>0</v>
      </c>
      <c r="T144" s="3" t="str">
        <f>VLOOKUP(S144,'Data Dictionary'!$C$12:$D$14,2,FALSE)</f>
        <v>Severe</v>
      </c>
      <c r="U144">
        <v>100</v>
      </c>
      <c r="V144" s="3" t="str">
        <f>VLOOKUP(U144,'Data Dictionary'!$F$5:$G$15,2,FALSE)</f>
        <v>headache</v>
      </c>
    </row>
    <row r="145" spans="1:22" x14ac:dyDescent="0.3">
      <c r="A145">
        <v>1033</v>
      </c>
      <c r="B145">
        <v>34.67</v>
      </c>
      <c r="C145" s="3" t="str">
        <f t="shared" si="8"/>
        <v>Obesity</v>
      </c>
      <c r="D145">
        <v>1.82</v>
      </c>
      <c r="E145">
        <v>114.84</v>
      </c>
      <c r="F145">
        <v>130</v>
      </c>
      <c r="G145">
        <v>100</v>
      </c>
      <c r="H145" s="3" t="str">
        <f t="shared" si="9"/>
        <v>Differential Risk</v>
      </c>
      <c r="I145">
        <v>6</v>
      </c>
      <c r="J145">
        <v>2021</v>
      </c>
      <c r="K145">
        <v>10</v>
      </c>
      <c r="L145">
        <v>11</v>
      </c>
      <c r="M145" s="1">
        <f t="shared" si="10"/>
        <v>44480</v>
      </c>
      <c r="N145" s="1" t="str">
        <f>VLOOKUP(K145,'Data Dictionary'!$I$5:$J$16,2,FALSE)</f>
        <v>Q4</v>
      </c>
      <c r="O145" s="1" t="str">
        <f t="shared" si="11"/>
        <v>Q4-2021</v>
      </c>
      <c r="P145" t="s">
        <v>14</v>
      </c>
      <c r="Q145">
        <v>0</v>
      </c>
      <c r="R145" s="3" t="str">
        <f>VLOOKUP(Q145,'Data Dictionary'!$C$5:$D$8,2,FALSE)</f>
        <v>Very Good</v>
      </c>
      <c r="S145">
        <v>0</v>
      </c>
      <c r="T145" s="3" t="str">
        <f>VLOOKUP(S145,'Data Dictionary'!$C$12:$D$14,2,FALSE)</f>
        <v>Severe</v>
      </c>
      <c r="U145">
        <v>100</v>
      </c>
      <c r="V145" s="3" t="str">
        <f>VLOOKUP(U145,'Data Dictionary'!$F$5:$G$15,2,FALSE)</f>
        <v>headache</v>
      </c>
    </row>
    <row r="146" spans="1:22" x14ac:dyDescent="0.3">
      <c r="A146">
        <v>1034</v>
      </c>
      <c r="B146">
        <v>24.75</v>
      </c>
      <c r="C146" s="3" t="str">
        <f t="shared" si="8"/>
        <v>Healthy Weight</v>
      </c>
      <c r="D146">
        <v>1.62</v>
      </c>
      <c r="E146">
        <v>64.95</v>
      </c>
      <c r="F146">
        <v>121</v>
      </c>
      <c r="G146">
        <v>112</v>
      </c>
      <c r="H146" s="3" t="str">
        <f t="shared" si="9"/>
        <v>Differential Risk</v>
      </c>
      <c r="I146">
        <v>1</v>
      </c>
      <c r="J146">
        <v>2019</v>
      </c>
      <c r="K146">
        <v>4</v>
      </c>
      <c r="L146">
        <v>14</v>
      </c>
      <c r="M146" s="1">
        <f t="shared" si="10"/>
        <v>43569</v>
      </c>
      <c r="N146" s="1" t="str">
        <f>VLOOKUP(K146,'Data Dictionary'!$I$5:$J$16,2,FALSE)</f>
        <v>Q2</v>
      </c>
      <c r="O146" s="1" t="str">
        <f t="shared" si="11"/>
        <v>Q2-2019</v>
      </c>
      <c r="P146" t="s">
        <v>15</v>
      </c>
      <c r="Q146">
        <v>1</v>
      </c>
      <c r="R146" s="3" t="str">
        <f>VLOOKUP(Q146,'Data Dictionary'!$C$5:$D$8,2,FALSE)</f>
        <v>Good</v>
      </c>
      <c r="S146">
        <v>2</v>
      </c>
      <c r="T146" s="3" t="str">
        <f>VLOOKUP(S146,'Data Dictionary'!$C$12:$D$14,2,FALSE)</f>
        <v>Mild</v>
      </c>
      <c r="U146">
        <v>101</v>
      </c>
      <c r="V146" s="3" t="str">
        <f>VLOOKUP(U146,'Data Dictionary'!$F$5:$G$15,2,FALSE)</f>
        <v>nausea</v>
      </c>
    </row>
    <row r="147" spans="1:22" x14ac:dyDescent="0.3">
      <c r="A147">
        <v>1034</v>
      </c>
      <c r="B147">
        <v>23.65</v>
      </c>
      <c r="C147" s="3" t="str">
        <f t="shared" si="8"/>
        <v>Healthy Weight</v>
      </c>
      <c r="D147">
        <v>1.62</v>
      </c>
      <c r="E147">
        <v>62.06</v>
      </c>
      <c r="F147">
        <v>129</v>
      </c>
      <c r="G147">
        <v>113</v>
      </c>
      <c r="H147" s="3" t="str">
        <f t="shared" si="9"/>
        <v>Differential Risk</v>
      </c>
      <c r="I147">
        <v>2</v>
      </c>
      <c r="J147">
        <v>2019</v>
      </c>
      <c r="K147">
        <v>10</v>
      </c>
      <c r="L147">
        <v>14</v>
      </c>
      <c r="M147" s="1">
        <f t="shared" si="10"/>
        <v>43752</v>
      </c>
      <c r="N147" s="1" t="str">
        <f>VLOOKUP(K147,'Data Dictionary'!$I$5:$J$16,2,FALSE)</f>
        <v>Q4</v>
      </c>
      <c r="O147" s="1" t="str">
        <f t="shared" si="11"/>
        <v>Q4-2019</v>
      </c>
      <c r="P147" t="s">
        <v>15</v>
      </c>
      <c r="Q147">
        <v>2</v>
      </c>
      <c r="R147" s="3" t="str">
        <f>VLOOKUP(Q147,'Data Dictionary'!$C$5:$D$8,2,FALSE)</f>
        <v>Poor</v>
      </c>
      <c r="S147">
        <v>2</v>
      </c>
      <c r="T147" s="3" t="str">
        <f>VLOOKUP(S147,'Data Dictionary'!$C$12:$D$14,2,FALSE)</f>
        <v>Mild</v>
      </c>
      <c r="U147">
        <v>104</v>
      </c>
      <c r="V147" s="3" t="str">
        <f>VLOOKUP(U147,'Data Dictionary'!$F$5:$G$15,2,FALSE)</f>
        <v>itching</v>
      </c>
    </row>
    <row r="148" spans="1:22" x14ac:dyDescent="0.3">
      <c r="A148">
        <v>1034</v>
      </c>
      <c r="B148">
        <v>23.18</v>
      </c>
      <c r="C148" s="3" t="str">
        <f t="shared" si="8"/>
        <v>Healthy Weight</v>
      </c>
      <c r="D148">
        <v>1.62</v>
      </c>
      <c r="E148">
        <v>60.84</v>
      </c>
      <c r="F148">
        <v>135</v>
      </c>
      <c r="G148">
        <v>115</v>
      </c>
      <c r="H148" s="3" t="str">
        <f t="shared" si="9"/>
        <v>High Risk</v>
      </c>
      <c r="I148">
        <v>3</v>
      </c>
      <c r="J148">
        <v>2020</v>
      </c>
      <c r="K148">
        <v>4</v>
      </c>
      <c r="L148">
        <v>13</v>
      </c>
      <c r="M148" s="1">
        <f t="shared" si="10"/>
        <v>43934</v>
      </c>
      <c r="N148" s="1" t="str">
        <f>VLOOKUP(K148,'Data Dictionary'!$I$5:$J$16,2,FALSE)</f>
        <v>Q2</v>
      </c>
      <c r="O148" s="1" t="str">
        <f t="shared" si="11"/>
        <v>Q2-2020</v>
      </c>
      <c r="P148" t="s">
        <v>15</v>
      </c>
      <c r="Q148">
        <v>1</v>
      </c>
      <c r="R148" s="3" t="str">
        <f>VLOOKUP(Q148,'Data Dictionary'!$C$5:$D$8,2,FALSE)</f>
        <v>Good</v>
      </c>
      <c r="S148">
        <v>2</v>
      </c>
      <c r="T148" s="3" t="str">
        <f>VLOOKUP(S148,'Data Dictionary'!$C$12:$D$14,2,FALSE)</f>
        <v>Mild</v>
      </c>
      <c r="U148">
        <v>105</v>
      </c>
      <c r="V148" s="3" t="str">
        <f>VLOOKUP(U148,'Data Dictionary'!$F$5:$G$15,2,FALSE)</f>
        <v>abdominal pain</v>
      </c>
    </row>
    <row r="149" spans="1:22" x14ac:dyDescent="0.3">
      <c r="A149">
        <v>1034</v>
      </c>
      <c r="B149">
        <v>23.86</v>
      </c>
      <c r="C149" s="3" t="str">
        <f t="shared" si="8"/>
        <v>Healthy Weight</v>
      </c>
      <c r="D149">
        <v>1.62</v>
      </c>
      <c r="E149">
        <v>62.61</v>
      </c>
      <c r="F149">
        <v>130</v>
      </c>
      <c r="G149">
        <v>106</v>
      </c>
      <c r="H149" s="3" t="str">
        <f t="shared" si="9"/>
        <v>Differential Risk</v>
      </c>
      <c r="I149">
        <v>4</v>
      </c>
      <c r="J149">
        <v>2020</v>
      </c>
      <c r="K149">
        <v>10</v>
      </c>
      <c r="L149">
        <v>13</v>
      </c>
      <c r="M149" s="1">
        <f t="shared" si="10"/>
        <v>44117</v>
      </c>
      <c r="N149" s="1" t="str">
        <f>VLOOKUP(K149,'Data Dictionary'!$I$5:$J$16,2,FALSE)</f>
        <v>Q4</v>
      </c>
      <c r="O149" s="1" t="str">
        <f t="shared" si="11"/>
        <v>Q4-2020</v>
      </c>
      <c r="P149" t="s">
        <v>15</v>
      </c>
      <c r="Q149">
        <v>0</v>
      </c>
      <c r="R149" s="3" t="str">
        <f>VLOOKUP(Q149,'Data Dictionary'!$C$5:$D$8,2,FALSE)</f>
        <v>Very Good</v>
      </c>
      <c r="S149">
        <v>2</v>
      </c>
      <c r="T149" s="3" t="str">
        <f>VLOOKUP(S149,'Data Dictionary'!$C$12:$D$14,2,FALSE)</f>
        <v>Mild</v>
      </c>
      <c r="U149">
        <v>100</v>
      </c>
      <c r="V149" s="3" t="str">
        <f>VLOOKUP(U149,'Data Dictionary'!$F$5:$G$15,2,FALSE)</f>
        <v>headache</v>
      </c>
    </row>
    <row r="150" spans="1:22" x14ac:dyDescent="0.3">
      <c r="A150">
        <v>1035</v>
      </c>
      <c r="B150">
        <v>18.350000000000001</v>
      </c>
      <c r="C150" s="3" t="str">
        <f t="shared" si="8"/>
        <v>Underweight</v>
      </c>
      <c r="D150">
        <v>1.62</v>
      </c>
      <c r="E150">
        <v>48.17</v>
      </c>
      <c r="F150">
        <v>108</v>
      </c>
      <c r="G150">
        <v>92</v>
      </c>
      <c r="H150" s="3" t="str">
        <f t="shared" si="9"/>
        <v>Differential Risk</v>
      </c>
      <c r="I150">
        <v>1</v>
      </c>
      <c r="J150">
        <v>2019</v>
      </c>
      <c r="K150">
        <v>4</v>
      </c>
      <c r="L150">
        <v>15</v>
      </c>
      <c r="M150" s="1">
        <f t="shared" si="10"/>
        <v>43570</v>
      </c>
      <c r="N150" s="1" t="str">
        <f>VLOOKUP(K150,'Data Dictionary'!$I$5:$J$16,2,FALSE)</f>
        <v>Q2</v>
      </c>
      <c r="O150" s="1" t="str">
        <f t="shared" si="11"/>
        <v>Q2-2019</v>
      </c>
      <c r="P150" t="s">
        <v>15</v>
      </c>
      <c r="Q150">
        <v>0</v>
      </c>
      <c r="R150" s="3" t="str">
        <f>VLOOKUP(Q150,'Data Dictionary'!$C$5:$D$8,2,FALSE)</f>
        <v>Very Good</v>
      </c>
      <c r="S150">
        <v>2</v>
      </c>
      <c r="T150" s="3" t="str">
        <f>VLOOKUP(S150,'Data Dictionary'!$C$12:$D$14,2,FALSE)</f>
        <v>Mild</v>
      </c>
      <c r="U150">
        <v>100</v>
      </c>
      <c r="V150" s="3" t="str">
        <f>VLOOKUP(U150,'Data Dictionary'!$F$5:$G$15,2,FALSE)</f>
        <v>headache</v>
      </c>
    </row>
    <row r="151" spans="1:22" x14ac:dyDescent="0.3">
      <c r="A151">
        <v>1035</v>
      </c>
      <c r="B151">
        <v>18.239999999999998</v>
      </c>
      <c r="C151" s="3" t="str">
        <f t="shared" si="8"/>
        <v>Underweight</v>
      </c>
      <c r="D151">
        <v>1.62</v>
      </c>
      <c r="E151">
        <v>47.87</v>
      </c>
      <c r="F151">
        <v>115</v>
      </c>
      <c r="G151">
        <v>94</v>
      </c>
      <c r="H151" s="3" t="str">
        <f t="shared" si="9"/>
        <v>Differential Risk</v>
      </c>
      <c r="I151">
        <v>2</v>
      </c>
      <c r="J151">
        <v>2019</v>
      </c>
      <c r="K151">
        <v>10</v>
      </c>
      <c r="L151">
        <v>15</v>
      </c>
      <c r="M151" s="1">
        <f t="shared" si="10"/>
        <v>43753</v>
      </c>
      <c r="N151" s="1" t="str">
        <f>VLOOKUP(K151,'Data Dictionary'!$I$5:$J$16,2,FALSE)</f>
        <v>Q4</v>
      </c>
      <c r="O151" s="1" t="str">
        <f t="shared" si="11"/>
        <v>Q4-2019</v>
      </c>
      <c r="P151" t="s">
        <v>15</v>
      </c>
      <c r="Q151">
        <v>2</v>
      </c>
      <c r="R151" s="3" t="str">
        <f>VLOOKUP(Q151,'Data Dictionary'!$C$5:$D$8,2,FALSE)</f>
        <v>Poor</v>
      </c>
      <c r="S151">
        <v>0</v>
      </c>
      <c r="T151" s="3" t="str">
        <f>VLOOKUP(S151,'Data Dictionary'!$C$12:$D$14,2,FALSE)</f>
        <v>Severe</v>
      </c>
      <c r="U151">
        <v>100</v>
      </c>
      <c r="V151" s="3" t="str">
        <f>VLOOKUP(U151,'Data Dictionary'!$F$5:$G$15,2,FALSE)</f>
        <v>headache</v>
      </c>
    </row>
    <row r="152" spans="1:22" x14ac:dyDescent="0.3">
      <c r="A152">
        <v>1035</v>
      </c>
      <c r="B152">
        <v>18.37</v>
      </c>
      <c r="C152" s="3" t="str">
        <f t="shared" si="8"/>
        <v>Underweight</v>
      </c>
      <c r="D152">
        <v>1.62</v>
      </c>
      <c r="E152">
        <v>48.2</v>
      </c>
      <c r="F152">
        <v>116</v>
      </c>
      <c r="G152">
        <v>95</v>
      </c>
      <c r="H152" s="3" t="str">
        <f t="shared" si="9"/>
        <v>Differential Risk</v>
      </c>
      <c r="I152">
        <v>3</v>
      </c>
      <c r="J152">
        <v>2020</v>
      </c>
      <c r="K152">
        <v>4</v>
      </c>
      <c r="L152">
        <v>14</v>
      </c>
      <c r="M152" s="1">
        <f t="shared" si="10"/>
        <v>43935</v>
      </c>
      <c r="N152" s="1" t="str">
        <f>VLOOKUP(K152,'Data Dictionary'!$I$5:$J$16,2,FALSE)</f>
        <v>Q2</v>
      </c>
      <c r="O152" s="1" t="str">
        <f t="shared" si="11"/>
        <v>Q2-2020</v>
      </c>
      <c r="P152" t="s">
        <v>15</v>
      </c>
      <c r="Q152">
        <v>1</v>
      </c>
      <c r="R152" s="3" t="str">
        <f>VLOOKUP(Q152,'Data Dictionary'!$C$5:$D$8,2,FALSE)</f>
        <v>Good</v>
      </c>
      <c r="S152">
        <v>2</v>
      </c>
      <c r="T152" s="3" t="str">
        <f>VLOOKUP(S152,'Data Dictionary'!$C$12:$D$14,2,FALSE)</f>
        <v>Mild</v>
      </c>
      <c r="U152">
        <v>100</v>
      </c>
      <c r="V152" s="3" t="str">
        <f>VLOOKUP(U152,'Data Dictionary'!$F$5:$G$15,2,FALSE)</f>
        <v>headache</v>
      </c>
    </row>
    <row r="153" spans="1:22" x14ac:dyDescent="0.3">
      <c r="A153">
        <v>1035</v>
      </c>
      <c r="B153">
        <v>19.8</v>
      </c>
      <c r="C153" s="3" t="str">
        <f t="shared" si="8"/>
        <v>Healthy Weight</v>
      </c>
      <c r="D153">
        <v>1.62</v>
      </c>
      <c r="E153">
        <v>51.95</v>
      </c>
      <c r="F153">
        <v>113</v>
      </c>
      <c r="G153">
        <v>101</v>
      </c>
      <c r="H153" s="3" t="str">
        <f t="shared" si="9"/>
        <v>Differential Risk</v>
      </c>
      <c r="I153">
        <v>4</v>
      </c>
      <c r="J153">
        <v>2020</v>
      </c>
      <c r="K153">
        <v>10</v>
      </c>
      <c r="L153">
        <v>14</v>
      </c>
      <c r="M153" s="1">
        <f t="shared" si="10"/>
        <v>44118</v>
      </c>
      <c r="N153" s="1" t="str">
        <f>VLOOKUP(K153,'Data Dictionary'!$I$5:$J$16,2,FALSE)</f>
        <v>Q4</v>
      </c>
      <c r="O153" s="1" t="str">
        <f t="shared" si="11"/>
        <v>Q4-2020</v>
      </c>
      <c r="P153" t="s">
        <v>15</v>
      </c>
      <c r="Q153">
        <v>1</v>
      </c>
      <c r="R153" s="3" t="str">
        <f>VLOOKUP(Q153,'Data Dictionary'!$C$5:$D$8,2,FALSE)</f>
        <v>Good</v>
      </c>
      <c r="S153">
        <v>1</v>
      </c>
      <c r="T153" s="3" t="str">
        <f>VLOOKUP(S153,'Data Dictionary'!$C$12:$D$14,2,FALSE)</f>
        <v>Moderate</v>
      </c>
      <c r="U153">
        <v>107</v>
      </c>
      <c r="V153" s="3" t="str">
        <f>VLOOKUP(U153,'Data Dictionary'!$F$5:$G$15,2,FALSE)</f>
        <v>skin rash</v>
      </c>
    </row>
    <row r="154" spans="1:22" x14ac:dyDescent="0.3">
      <c r="A154">
        <v>1036</v>
      </c>
      <c r="B154">
        <v>25.04</v>
      </c>
      <c r="C154" s="3" t="str">
        <f t="shared" si="8"/>
        <v>Overweight</v>
      </c>
      <c r="D154">
        <v>1.82</v>
      </c>
      <c r="E154">
        <v>82.96</v>
      </c>
      <c r="F154">
        <v>125</v>
      </c>
      <c r="G154">
        <v>139</v>
      </c>
      <c r="H154" s="3" t="str">
        <f t="shared" si="9"/>
        <v>Differential Risk</v>
      </c>
      <c r="I154">
        <v>1</v>
      </c>
      <c r="J154">
        <v>2019</v>
      </c>
      <c r="K154">
        <v>4</v>
      </c>
      <c r="L154">
        <v>18</v>
      </c>
      <c r="M154" s="1">
        <f t="shared" si="10"/>
        <v>43573</v>
      </c>
      <c r="N154" s="1" t="str">
        <f>VLOOKUP(K154,'Data Dictionary'!$I$5:$J$16,2,FALSE)</f>
        <v>Q2</v>
      </c>
      <c r="O154" s="1" t="str">
        <f t="shared" si="11"/>
        <v>Q2-2019</v>
      </c>
      <c r="P154" t="s">
        <v>14</v>
      </c>
      <c r="Q154">
        <v>1</v>
      </c>
      <c r="R154" s="3" t="str">
        <f>VLOOKUP(Q154,'Data Dictionary'!$C$5:$D$8,2,FALSE)</f>
        <v>Good</v>
      </c>
      <c r="S154">
        <v>1</v>
      </c>
      <c r="T154" s="3" t="str">
        <f>VLOOKUP(S154,'Data Dictionary'!$C$12:$D$14,2,FALSE)</f>
        <v>Moderate</v>
      </c>
      <c r="U154">
        <v>100</v>
      </c>
      <c r="V154" s="3" t="str">
        <f>VLOOKUP(U154,'Data Dictionary'!$F$5:$G$15,2,FALSE)</f>
        <v>headache</v>
      </c>
    </row>
    <row r="155" spans="1:22" x14ac:dyDescent="0.3">
      <c r="A155">
        <v>1036</v>
      </c>
      <c r="B155">
        <v>23.17</v>
      </c>
      <c r="C155" s="3" t="str">
        <f t="shared" si="8"/>
        <v>Healthy Weight</v>
      </c>
      <c r="D155">
        <v>1.82</v>
      </c>
      <c r="E155">
        <v>76.760000000000005</v>
      </c>
      <c r="F155">
        <v>131</v>
      </c>
      <c r="G155">
        <v>139</v>
      </c>
      <c r="H155" s="3" t="str">
        <f t="shared" si="9"/>
        <v>Differential Risk</v>
      </c>
      <c r="I155">
        <v>2</v>
      </c>
      <c r="J155">
        <v>2019</v>
      </c>
      <c r="K155">
        <v>10</v>
      </c>
      <c r="L155">
        <v>18</v>
      </c>
      <c r="M155" s="1">
        <f t="shared" si="10"/>
        <v>43756</v>
      </c>
      <c r="N155" s="1" t="str">
        <f>VLOOKUP(K155,'Data Dictionary'!$I$5:$J$16,2,FALSE)</f>
        <v>Q4</v>
      </c>
      <c r="O155" s="1" t="str">
        <f t="shared" si="11"/>
        <v>Q4-2019</v>
      </c>
      <c r="P155" t="s">
        <v>14</v>
      </c>
      <c r="Q155">
        <v>1</v>
      </c>
      <c r="R155" s="3" t="str">
        <f>VLOOKUP(Q155,'Data Dictionary'!$C$5:$D$8,2,FALSE)</f>
        <v>Good</v>
      </c>
      <c r="S155">
        <v>1</v>
      </c>
      <c r="T155" s="3" t="str">
        <f>VLOOKUP(S155,'Data Dictionary'!$C$12:$D$14,2,FALSE)</f>
        <v>Moderate</v>
      </c>
      <c r="U155">
        <v>106</v>
      </c>
      <c r="V155" s="3" t="str">
        <f>VLOOKUP(U155,'Data Dictionary'!$F$5:$G$15,2,FALSE)</f>
        <v>dizziness</v>
      </c>
    </row>
    <row r="156" spans="1:22" x14ac:dyDescent="0.3">
      <c r="A156">
        <v>1036</v>
      </c>
      <c r="B156">
        <v>19.940000000000001</v>
      </c>
      <c r="C156" s="3" t="str">
        <f t="shared" si="8"/>
        <v>Healthy Weight</v>
      </c>
      <c r="D156">
        <v>1.82</v>
      </c>
      <c r="E156">
        <v>66.03</v>
      </c>
      <c r="F156">
        <v>131</v>
      </c>
      <c r="G156">
        <v>140</v>
      </c>
      <c r="H156" s="3" t="str">
        <f t="shared" si="9"/>
        <v>Differential Risk</v>
      </c>
      <c r="I156">
        <v>3</v>
      </c>
      <c r="J156">
        <v>2020</v>
      </c>
      <c r="K156">
        <v>4</v>
      </c>
      <c r="L156">
        <v>17</v>
      </c>
      <c r="M156" s="1">
        <f t="shared" si="10"/>
        <v>43938</v>
      </c>
      <c r="N156" s="1" t="str">
        <f>VLOOKUP(K156,'Data Dictionary'!$I$5:$J$16,2,FALSE)</f>
        <v>Q2</v>
      </c>
      <c r="O156" s="1" t="str">
        <f t="shared" si="11"/>
        <v>Q2-2020</v>
      </c>
      <c r="P156" t="s">
        <v>14</v>
      </c>
      <c r="Q156">
        <v>2</v>
      </c>
      <c r="R156" s="3" t="str">
        <f>VLOOKUP(Q156,'Data Dictionary'!$C$5:$D$8,2,FALSE)</f>
        <v>Poor</v>
      </c>
      <c r="S156">
        <v>2</v>
      </c>
      <c r="T156" s="3" t="str">
        <f>VLOOKUP(S156,'Data Dictionary'!$C$12:$D$14,2,FALSE)</f>
        <v>Mild</v>
      </c>
      <c r="U156">
        <v>107</v>
      </c>
      <c r="V156" s="3" t="str">
        <f>VLOOKUP(U156,'Data Dictionary'!$F$5:$G$15,2,FALSE)</f>
        <v>skin rash</v>
      </c>
    </row>
    <row r="157" spans="1:22" x14ac:dyDescent="0.3">
      <c r="A157">
        <v>1036</v>
      </c>
      <c r="B157">
        <v>19.12</v>
      </c>
      <c r="C157" s="3" t="str">
        <f t="shared" si="8"/>
        <v>Healthy Weight</v>
      </c>
      <c r="D157">
        <v>1.82</v>
      </c>
      <c r="E157">
        <v>63.34</v>
      </c>
      <c r="F157">
        <v>135</v>
      </c>
      <c r="G157">
        <v>149</v>
      </c>
      <c r="H157" s="3" t="str">
        <f t="shared" si="9"/>
        <v>High Risk</v>
      </c>
      <c r="I157">
        <v>4</v>
      </c>
      <c r="J157">
        <v>2020</v>
      </c>
      <c r="K157">
        <v>10</v>
      </c>
      <c r="L157">
        <v>17</v>
      </c>
      <c r="M157" s="1">
        <f t="shared" si="10"/>
        <v>44121</v>
      </c>
      <c r="N157" s="1" t="str">
        <f>VLOOKUP(K157,'Data Dictionary'!$I$5:$J$16,2,FALSE)</f>
        <v>Q4</v>
      </c>
      <c r="O157" s="1" t="str">
        <f t="shared" si="11"/>
        <v>Q4-2020</v>
      </c>
      <c r="P157" t="s">
        <v>14</v>
      </c>
      <c r="Q157">
        <v>2</v>
      </c>
      <c r="R157" s="3" t="str">
        <f>VLOOKUP(Q157,'Data Dictionary'!$C$5:$D$8,2,FALSE)</f>
        <v>Poor</v>
      </c>
      <c r="S157">
        <v>0</v>
      </c>
      <c r="T157" s="3" t="str">
        <f>VLOOKUP(S157,'Data Dictionary'!$C$12:$D$14,2,FALSE)</f>
        <v>Severe</v>
      </c>
      <c r="U157">
        <v>101</v>
      </c>
      <c r="V157" s="3" t="str">
        <f>VLOOKUP(U157,'Data Dictionary'!$F$5:$G$15,2,FALSE)</f>
        <v>nausea</v>
      </c>
    </row>
    <row r="158" spans="1:22" x14ac:dyDescent="0.3">
      <c r="A158">
        <v>1036</v>
      </c>
      <c r="B158">
        <v>14.99</v>
      </c>
      <c r="C158" s="3" t="str">
        <f t="shared" si="8"/>
        <v>Underweight</v>
      </c>
      <c r="D158">
        <v>1.82</v>
      </c>
      <c r="E158">
        <v>49.64</v>
      </c>
      <c r="F158">
        <v>139</v>
      </c>
      <c r="G158">
        <v>143</v>
      </c>
      <c r="H158" s="3" t="str">
        <f t="shared" si="9"/>
        <v>High Risk</v>
      </c>
      <c r="I158">
        <v>5</v>
      </c>
      <c r="J158">
        <v>2021</v>
      </c>
      <c r="K158">
        <v>4</v>
      </c>
      <c r="L158">
        <v>17</v>
      </c>
      <c r="M158" s="1">
        <f t="shared" si="10"/>
        <v>44303</v>
      </c>
      <c r="N158" s="1" t="str">
        <f>VLOOKUP(K158,'Data Dictionary'!$I$5:$J$16,2,FALSE)</f>
        <v>Q2</v>
      </c>
      <c r="O158" s="1" t="str">
        <f t="shared" si="11"/>
        <v>Q2-2021</v>
      </c>
      <c r="P158" t="s">
        <v>14</v>
      </c>
      <c r="Q158">
        <v>2</v>
      </c>
      <c r="R158" s="3" t="str">
        <f>VLOOKUP(Q158,'Data Dictionary'!$C$5:$D$8,2,FALSE)</f>
        <v>Poor</v>
      </c>
      <c r="S158">
        <v>0</v>
      </c>
      <c r="T158" s="3" t="str">
        <f>VLOOKUP(S158,'Data Dictionary'!$C$12:$D$14,2,FALSE)</f>
        <v>Severe</v>
      </c>
      <c r="U158">
        <v>101</v>
      </c>
      <c r="V158" s="3" t="str">
        <f>VLOOKUP(U158,'Data Dictionary'!$F$5:$G$15,2,FALSE)</f>
        <v>nausea</v>
      </c>
    </row>
    <row r="159" spans="1:22" x14ac:dyDescent="0.3">
      <c r="A159">
        <v>1036</v>
      </c>
      <c r="B159">
        <v>14</v>
      </c>
      <c r="C159" s="3" t="str">
        <f t="shared" si="8"/>
        <v>Underweight</v>
      </c>
      <c r="D159">
        <v>1.82</v>
      </c>
      <c r="E159">
        <v>46.36</v>
      </c>
      <c r="F159">
        <v>141</v>
      </c>
      <c r="G159">
        <v>146</v>
      </c>
      <c r="H159" s="3" t="str">
        <f t="shared" si="9"/>
        <v>High Risk</v>
      </c>
      <c r="I159">
        <v>6</v>
      </c>
      <c r="J159">
        <v>2021</v>
      </c>
      <c r="K159">
        <v>10</v>
      </c>
      <c r="L159">
        <v>17</v>
      </c>
      <c r="M159" s="1">
        <f t="shared" si="10"/>
        <v>44486</v>
      </c>
      <c r="N159" s="1" t="str">
        <f>VLOOKUP(K159,'Data Dictionary'!$I$5:$J$16,2,FALSE)</f>
        <v>Q4</v>
      </c>
      <c r="O159" s="1" t="str">
        <f t="shared" si="11"/>
        <v>Q4-2021</v>
      </c>
      <c r="P159" t="s">
        <v>14</v>
      </c>
      <c r="Q159">
        <v>2</v>
      </c>
      <c r="R159" s="3" t="str">
        <f>VLOOKUP(Q159,'Data Dictionary'!$C$5:$D$8,2,FALSE)</f>
        <v>Poor</v>
      </c>
      <c r="S159">
        <v>2</v>
      </c>
      <c r="T159" s="3" t="str">
        <f>VLOOKUP(S159,'Data Dictionary'!$C$12:$D$14,2,FALSE)</f>
        <v>Mild</v>
      </c>
      <c r="U159">
        <v>100</v>
      </c>
      <c r="V159" s="3" t="str">
        <f>VLOOKUP(U159,'Data Dictionary'!$F$5:$G$15,2,FALSE)</f>
        <v>headache</v>
      </c>
    </row>
    <row r="160" spans="1:22" x14ac:dyDescent="0.3">
      <c r="A160">
        <v>1037</v>
      </c>
      <c r="B160">
        <v>22.84</v>
      </c>
      <c r="C160" s="3" t="str">
        <f t="shared" si="8"/>
        <v>Healthy Weight</v>
      </c>
      <c r="D160">
        <v>1.62</v>
      </c>
      <c r="E160">
        <v>59.93</v>
      </c>
      <c r="F160">
        <v>131</v>
      </c>
      <c r="G160">
        <v>89</v>
      </c>
      <c r="H160" s="3" t="str">
        <f t="shared" si="9"/>
        <v>Differential Risk</v>
      </c>
      <c r="I160">
        <v>1</v>
      </c>
      <c r="J160">
        <v>2019</v>
      </c>
      <c r="K160">
        <v>4</v>
      </c>
      <c r="L160">
        <v>18</v>
      </c>
      <c r="M160" s="1">
        <f t="shared" si="10"/>
        <v>43573</v>
      </c>
      <c r="N160" s="1" t="str">
        <f>VLOOKUP(K160,'Data Dictionary'!$I$5:$J$16,2,FALSE)</f>
        <v>Q2</v>
      </c>
      <c r="O160" s="1" t="str">
        <f t="shared" si="11"/>
        <v>Q2-2019</v>
      </c>
      <c r="P160" t="s">
        <v>15</v>
      </c>
      <c r="Q160">
        <v>1</v>
      </c>
      <c r="R160" s="3" t="str">
        <f>VLOOKUP(Q160,'Data Dictionary'!$C$5:$D$8,2,FALSE)</f>
        <v>Good</v>
      </c>
      <c r="S160">
        <v>2</v>
      </c>
      <c r="T160" s="3" t="str">
        <f>VLOOKUP(S160,'Data Dictionary'!$C$12:$D$14,2,FALSE)</f>
        <v>Mild</v>
      </c>
      <c r="U160">
        <v>100</v>
      </c>
      <c r="V160" s="3" t="str">
        <f>VLOOKUP(U160,'Data Dictionary'!$F$5:$G$15,2,FALSE)</f>
        <v>headache</v>
      </c>
    </row>
    <row r="161" spans="1:22" x14ac:dyDescent="0.3">
      <c r="A161">
        <v>1037</v>
      </c>
      <c r="B161">
        <v>21.56</v>
      </c>
      <c r="C161" s="3" t="str">
        <f t="shared" si="8"/>
        <v>Healthy Weight</v>
      </c>
      <c r="D161">
        <v>1.62</v>
      </c>
      <c r="E161">
        <v>56.58</v>
      </c>
      <c r="F161">
        <v>126</v>
      </c>
      <c r="G161">
        <v>89</v>
      </c>
      <c r="H161" s="3" t="str">
        <f t="shared" si="9"/>
        <v>Differential Risk</v>
      </c>
      <c r="I161">
        <v>2</v>
      </c>
      <c r="J161">
        <v>2019</v>
      </c>
      <c r="K161">
        <v>10</v>
      </c>
      <c r="L161">
        <v>18</v>
      </c>
      <c r="M161" s="1">
        <f t="shared" si="10"/>
        <v>43756</v>
      </c>
      <c r="N161" s="1" t="str">
        <f>VLOOKUP(K161,'Data Dictionary'!$I$5:$J$16,2,FALSE)</f>
        <v>Q4</v>
      </c>
      <c r="O161" s="1" t="str">
        <f t="shared" si="11"/>
        <v>Q4-2019</v>
      </c>
      <c r="P161" t="s">
        <v>15</v>
      </c>
      <c r="Q161">
        <v>1</v>
      </c>
      <c r="R161" s="3" t="str">
        <f>VLOOKUP(Q161,'Data Dictionary'!$C$5:$D$8,2,FALSE)</f>
        <v>Good</v>
      </c>
      <c r="S161">
        <v>2</v>
      </c>
      <c r="T161" s="3" t="str">
        <f>VLOOKUP(S161,'Data Dictionary'!$C$12:$D$14,2,FALSE)</f>
        <v>Mild</v>
      </c>
      <c r="U161">
        <v>109</v>
      </c>
      <c r="V161" s="3" t="str">
        <f>VLOOKUP(U161,'Data Dictionary'!$F$5:$G$15,2,FALSE)</f>
        <v>hallucinations</v>
      </c>
    </row>
    <row r="162" spans="1:22" x14ac:dyDescent="0.3">
      <c r="A162">
        <v>1037</v>
      </c>
      <c r="B162">
        <v>18.07</v>
      </c>
      <c r="C162" s="3" t="str">
        <f t="shared" si="8"/>
        <v>Underweight</v>
      </c>
      <c r="D162">
        <v>1.62</v>
      </c>
      <c r="E162">
        <v>47.43</v>
      </c>
      <c r="F162">
        <v>128</v>
      </c>
      <c r="G162">
        <v>100</v>
      </c>
      <c r="H162" s="3" t="str">
        <f t="shared" si="9"/>
        <v>Differential Risk</v>
      </c>
      <c r="I162">
        <v>3</v>
      </c>
      <c r="J162">
        <v>2020</v>
      </c>
      <c r="K162">
        <v>4</v>
      </c>
      <c r="L162">
        <v>17</v>
      </c>
      <c r="M162" s="1">
        <f t="shared" si="10"/>
        <v>43938</v>
      </c>
      <c r="N162" s="1" t="str">
        <f>VLOOKUP(K162,'Data Dictionary'!$I$5:$J$16,2,FALSE)</f>
        <v>Q2</v>
      </c>
      <c r="O162" s="1" t="str">
        <f t="shared" si="11"/>
        <v>Q2-2020</v>
      </c>
      <c r="P162" t="s">
        <v>15</v>
      </c>
      <c r="Q162">
        <v>2</v>
      </c>
      <c r="R162" s="3" t="str">
        <f>VLOOKUP(Q162,'Data Dictionary'!$C$5:$D$8,2,FALSE)</f>
        <v>Poor</v>
      </c>
      <c r="S162">
        <v>1</v>
      </c>
      <c r="T162" s="3" t="str">
        <f>VLOOKUP(S162,'Data Dictionary'!$C$12:$D$14,2,FALSE)</f>
        <v>Moderate</v>
      </c>
      <c r="U162">
        <v>100</v>
      </c>
      <c r="V162" s="3" t="str">
        <f>VLOOKUP(U162,'Data Dictionary'!$F$5:$G$15,2,FALSE)</f>
        <v>headache</v>
      </c>
    </row>
    <row r="163" spans="1:22" x14ac:dyDescent="0.3">
      <c r="A163">
        <v>1037</v>
      </c>
      <c r="B163">
        <v>21.51</v>
      </c>
      <c r="C163" s="3" t="str">
        <f t="shared" si="8"/>
        <v>Healthy Weight</v>
      </c>
      <c r="D163">
        <v>1.62</v>
      </c>
      <c r="E163">
        <v>56.44</v>
      </c>
      <c r="F163">
        <v>133</v>
      </c>
      <c r="G163">
        <v>108</v>
      </c>
      <c r="H163" s="3" t="str">
        <f t="shared" si="9"/>
        <v>Differential Risk</v>
      </c>
      <c r="I163">
        <v>4</v>
      </c>
      <c r="J163">
        <v>2020</v>
      </c>
      <c r="K163">
        <v>10</v>
      </c>
      <c r="L163">
        <v>17</v>
      </c>
      <c r="M163" s="1">
        <f t="shared" si="10"/>
        <v>44121</v>
      </c>
      <c r="N163" s="1" t="str">
        <f>VLOOKUP(K163,'Data Dictionary'!$I$5:$J$16,2,FALSE)</f>
        <v>Q4</v>
      </c>
      <c r="O163" s="1" t="str">
        <f t="shared" si="11"/>
        <v>Q4-2020</v>
      </c>
      <c r="P163" t="s">
        <v>15</v>
      </c>
      <c r="Q163">
        <v>1</v>
      </c>
      <c r="R163" s="3" t="str">
        <f>VLOOKUP(Q163,'Data Dictionary'!$C$5:$D$8,2,FALSE)</f>
        <v>Good</v>
      </c>
      <c r="S163">
        <v>1</v>
      </c>
      <c r="T163" s="3" t="str">
        <f>VLOOKUP(S163,'Data Dictionary'!$C$12:$D$14,2,FALSE)</f>
        <v>Moderate</v>
      </c>
      <c r="U163">
        <v>108</v>
      </c>
      <c r="V163" s="3" t="str">
        <f>VLOOKUP(U163,'Data Dictionary'!$F$5:$G$15,2,FALSE)</f>
        <v>palpitations</v>
      </c>
    </row>
    <row r="164" spans="1:22" x14ac:dyDescent="0.3">
      <c r="A164">
        <v>1037</v>
      </c>
      <c r="B164">
        <v>20.55</v>
      </c>
      <c r="C164" s="3" t="str">
        <f t="shared" si="8"/>
        <v>Healthy Weight</v>
      </c>
      <c r="D164">
        <v>1.62</v>
      </c>
      <c r="E164">
        <v>53.92</v>
      </c>
      <c r="F164">
        <v>140</v>
      </c>
      <c r="G164">
        <v>103</v>
      </c>
      <c r="H164" s="3" t="str">
        <f t="shared" si="9"/>
        <v>High Risk</v>
      </c>
      <c r="I164">
        <v>5</v>
      </c>
      <c r="J164">
        <v>2021</v>
      </c>
      <c r="K164">
        <v>4</v>
      </c>
      <c r="L164">
        <v>17</v>
      </c>
      <c r="M164" s="1">
        <f t="shared" si="10"/>
        <v>44303</v>
      </c>
      <c r="N164" s="1" t="str">
        <f>VLOOKUP(K164,'Data Dictionary'!$I$5:$J$16,2,FALSE)</f>
        <v>Q2</v>
      </c>
      <c r="O164" s="1" t="str">
        <f t="shared" si="11"/>
        <v>Q2-2021</v>
      </c>
      <c r="P164" t="s">
        <v>15</v>
      </c>
      <c r="Q164">
        <v>0</v>
      </c>
      <c r="R164" s="3" t="str">
        <f>VLOOKUP(Q164,'Data Dictionary'!$C$5:$D$8,2,FALSE)</f>
        <v>Very Good</v>
      </c>
      <c r="S164">
        <v>1</v>
      </c>
      <c r="T164" s="3" t="str">
        <f>VLOOKUP(S164,'Data Dictionary'!$C$12:$D$14,2,FALSE)</f>
        <v>Moderate</v>
      </c>
      <c r="U164">
        <v>109</v>
      </c>
      <c r="V164" s="3" t="str">
        <f>VLOOKUP(U164,'Data Dictionary'!$F$5:$G$15,2,FALSE)</f>
        <v>hallucinations</v>
      </c>
    </row>
    <row r="165" spans="1:22" x14ac:dyDescent="0.3">
      <c r="A165">
        <v>1038</v>
      </c>
      <c r="B165">
        <v>22.09</v>
      </c>
      <c r="C165" s="3" t="str">
        <f t="shared" si="8"/>
        <v>Healthy Weight</v>
      </c>
      <c r="D165">
        <v>1.82</v>
      </c>
      <c r="E165">
        <v>73.180000000000007</v>
      </c>
      <c r="F165">
        <v>130</v>
      </c>
      <c r="G165">
        <v>116</v>
      </c>
      <c r="H165" s="3" t="str">
        <f t="shared" si="9"/>
        <v>Differential Risk</v>
      </c>
      <c r="I165">
        <v>1</v>
      </c>
      <c r="J165">
        <v>2019</v>
      </c>
      <c r="K165">
        <v>4</v>
      </c>
      <c r="L165">
        <v>18</v>
      </c>
      <c r="M165" s="1">
        <f t="shared" si="10"/>
        <v>43573</v>
      </c>
      <c r="N165" s="1" t="str">
        <f>VLOOKUP(K165,'Data Dictionary'!$I$5:$J$16,2,FALSE)</f>
        <v>Q2</v>
      </c>
      <c r="O165" s="1" t="str">
        <f t="shared" si="11"/>
        <v>Q2-2019</v>
      </c>
      <c r="P165" t="s">
        <v>14</v>
      </c>
      <c r="Q165">
        <v>1</v>
      </c>
      <c r="R165" s="3" t="str">
        <f>VLOOKUP(Q165,'Data Dictionary'!$C$5:$D$8,2,FALSE)</f>
        <v>Good</v>
      </c>
      <c r="S165">
        <v>2</v>
      </c>
      <c r="T165" s="3" t="str">
        <f>VLOOKUP(S165,'Data Dictionary'!$C$12:$D$14,2,FALSE)</f>
        <v>Mild</v>
      </c>
      <c r="U165">
        <v>102</v>
      </c>
      <c r="V165" s="3" t="str">
        <f>VLOOKUP(U165,'Data Dictionary'!$F$5:$G$15,2,FALSE)</f>
        <v>tinnitus</v>
      </c>
    </row>
    <row r="166" spans="1:22" x14ac:dyDescent="0.3">
      <c r="A166">
        <v>1038</v>
      </c>
      <c r="B166">
        <v>23.54</v>
      </c>
      <c r="C166" s="3" t="str">
        <f t="shared" si="8"/>
        <v>Healthy Weight</v>
      </c>
      <c r="D166">
        <v>1.82</v>
      </c>
      <c r="E166">
        <v>77.97</v>
      </c>
      <c r="F166">
        <v>125</v>
      </c>
      <c r="G166">
        <v>118</v>
      </c>
      <c r="H166" s="3" t="str">
        <f t="shared" si="9"/>
        <v>Differential Risk</v>
      </c>
      <c r="I166">
        <v>2</v>
      </c>
      <c r="J166">
        <v>2019</v>
      </c>
      <c r="K166">
        <v>10</v>
      </c>
      <c r="L166">
        <v>18</v>
      </c>
      <c r="M166" s="1">
        <f t="shared" si="10"/>
        <v>43756</v>
      </c>
      <c r="N166" s="1" t="str">
        <f>VLOOKUP(K166,'Data Dictionary'!$I$5:$J$16,2,FALSE)</f>
        <v>Q4</v>
      </c>
      <c r="O166" s="1" t="str">
        <f t="shared" si="11"/>
        <v>Q4-2019</v>
      </c>
      <c r="P166" t="s">
        <v>14</v>
      </c>
      <c r="Q166">
        <v>0</v>
      </c>
      <c r="R166" s="3" t="str">
        <f>VLOOKUP(Q166,'Data Dictionary'!$C$5:$D$8,2,FALSE)</f>
        <v>Very Good</v>
      </c>
      <c r="S166">
        <v>1</v>
      </c>
      <c r="T166" s="3" t="str">
        <f>VLOOKUP(S166,'Data Dictionary'!$C$12:$D$14,2,FALSE)</f>
        <v>Moderate</v>
      </c>
      <c r="U166">
        <v>100</v>
      </c>
      <c r="V166" s="3" t="str">
        <f>VLOOKUP(U166,'Data Dictionary'!$F$5:$G$15,2,FALSE)</f>
        <v>headache</v>
      </c>
    </row>
    <row r="167" spans="1:22" x14ac:dyDescent="0.3">
      <c r="A167">
        <v>1038</v>
      </c>
      <c r="B167">
        <v>24.38</v>
      </c>
      <c r="C167" s="3" t="str">
        <f t="shared" si="8"/>
        <v>Healthy Weight</v>
      </c>
      <c r="D167">
        <v>1.82</v>
      </c>
      <c r="E167">
        <v>80.739999999999995</v>
      </c>
      <c r="F167">
        <v>129</v>
      </c>
      <c r="G167">
        <v>120</v>
      </c>
      <c r="H167" s="3" t="str">
        <f t="shared" si="9"/>
        <v>Differential Risk</v>
      </c>
      <c r="I167">
        <v>3</v>
      </c>
      <c r="J167">
        <v>2020</v>
      </c>
      <c r="K167">
        <v>4</v>
      </c>
      <c r="L167">
        <v>17</v>
      </c>
      <c r="M167" s="1">
        <f t="shared" si="10"/>
        <v>43938</v>
      </c>
      <c r="N167" s="1" t="str">
        <f>VLOOKUP(K167,'Data Dictionary'!$I$5:$J$16,2,FALSE)</f>
        <v>Q2</v>
      </c>
      <c r="O167" s="1" t="str">
        <f t="shared" si="11"/>
        <v>Q2-2020</v>
      </c>
      <c r="P167" t="s">
        <v>14</v>
      </c>
      <c r="Q167">
        <v>1</v>
      </c>
      <c r="R167" s="3" t="str">
        <f>VLOOKUP(Q167,'Data Dictionary'!$C$5:$D$8,2,FALSE)</f>
        <v>Good</v>
      </c>
      <c r="S167">
        <v>2</v>
      </c>
      <c r="T167" s="3" t="str">
        <f>VLOOKUP(S167,'Data Dictionary'!$C$12:$D$14,2,FALSE)</f>
        <v>Mild</v>
      </c>
      <c r="U167">
        <v>100</v>
      </c>
      <c r="V167" s="3" t="str">
        <f>VLOOKUP(U167,'Data Dictionary'!$F$5:$G$15,2,FALSE)</f>
        <v>headache</v>
      </c>
    </row>
    <row r="168" spans="1:22" x14ac:dyDescent="0.3">
      <c r="A168">
        <v>1038</v>
      </c>
      <c r="B168">
        <v>23.53</v>
      </c>
      <c r="C168" s="3" t="str">
        <f t="shared" si="8"/>
        <v>Healthy Weight</v>
      </c>
      <c r="D168">
        <v>1.82</v>
      </c>
      <c r="E168">
        <v>77.930000000000007</v>
      </c>
      <c r="F168">
        <v>122</v>
      </c>
      <c r="G168">
        <v>120</v>
      </c>
      <c r="H168" s="3" t="str">
        <f t="shared" si="9"/>
        <v>Differential Risk</v>
      </c>
      <c r="I168">
        <v>4</v>
      </c>
      <c r="J168">
        <v>2020</v>
      </c>
      <c r="K168">
        <v>10</v>
      </c>
      <c r="L168">
        <v>17</v>
      </c>
      <c r="M168" s="1">
        <f t="shared" si="10"/>
        <v>44121</v>
      </c>
      <c r="N168" s="1" t="str">
        <f>VLOOKUP(K168,'Data Dictionary'!$I$5:$J$16,2,FALSE)</f>
        <v>Q4</v>
      </c>
      <c r="O168" s="1" t="str">
        <f t="shared" si="11"/>
        <v>Q4-2020</v>
      </c>
      <c r="P168" t="s">
        <v>14</v>
      </c>
      <c r="Q168">
        <v>2</v>
      </c>
      <c r="R168" s="3" t="str">
        <f>VLOOKUP(Q168,'Data Dictionary'!$C$5:$D$8,2,FALSE)</f>
        <v>Poor</v>
      </c>
      <c r="S168">
        <v>2</v>
      </c>
      <c r="T168" s="3" t="str">
        <f>VLOOKUP(S168,'Data Dictionary'!$C$12:$D$14,2,FALSE)</f>
        <v>Mild</v>
      </c>
      <c r="U168">
        <v>100</v>
      </c>
      <c r="V168" s="3" t="str">
        <f>VLOOKUP(U168,'Data Dictionary'!$F$5:$G$15,2,FALSE)</f>
        <v>headache</v>
      </c>
    </row>
    <row r="169" spans="1:22" x14ac:dyDescent="0.3">
      <c r="A169">
        <v>1039</v>
      </c>
      <c r="B169">
        <v>23.76</v>
      </c>
      <c r="C169" s="3" t="str">
        <f t="shared" si="8"/>
        <v>Healthy Weight</v>
      </c>
      <c r="D169">
        <v>1.62</v>
      </c>
      <c r="E169">
        <v>62.36</v>
      </c>
      <c r="F169">
        <v>127</v>
      </c>
      <c r="G169">
        <v>115</v>
      </c>
      <c r="H169" s="3" t="str">
        <f t="shared" si="9"/>
        <v>Differential Risk</v>
      </c>
      <c r="I169">
        <v>1</v>
      </c>
      <c r="J169">
        <v>2019</v>
      </c>
      <c r="K169">
        <v>4</v>
      </c>
      <c r="L169">
        <v>22</v>
      </c>
      <c r="M169" s="1">
        <f t="shared" si="10"/>
        <v>43577</v>
      </c>
      <c r="N169" s="1" t="str">
        <f>VLOOKUP(K169,'Data Dictionary'!$I$5:$J$16,2,FALSE)</f>
        <v>Q2</v>
      </c>
      <c r="O169" s="1" t="str">
        <f t="shared" si="11"/>
        <v>Q2-2019</v>
      </c>
      <c r="P169" t="s">
        <v>15</v>
      </c>
      <c r="Q169">
        <v>3</v>
      </c>
      <c r="R169" s="3" t="str">
        <f>VLOOKUP(Q169,'Data Dictionary'!$C$5:$D$8,2,FALSE)</f>
        <v>Very Poor</v>
      </c>
      <c r="S169">
        <v>2</v>
      </c>
      <c r="T169" s="3" t="str">
        <f>VLOOKUP(S169,'Data Dictionary'!$C$12:$D$14,2,FALSE)</f>
        <v>Mild</v>
      </c>
      <c r="U169">
        <v>106</v>
      </c>
      <c r="V169" s="3" t="str">
        <f>VLOOKUP(U169,'Data Dictionary'!$F$5:$G$15,2,FALSE)</f>
        <v>dizziness</v>
      </c>
    </row>
    <row r="170" spans="1:22" x14ac:dyDescent="0.3">
      <c r="A170">
        <v>1039</v>
      </c>
      <c r="B170">
        <v>23.77</v>
      </c>
      <c r="C170" s="3" t="str">
        <f t="shared" si="8"/>
        <v>Healthy Weight</v>
      </c>
      <c r="D170">
        <v>1.62</v>
      </c>
      <c r="E170">
        <v>62.38</v>
      </c>
      <c r="F170">
        <v>119</v>
      </c>
      <c r="G170">
        <v>113</v>
      </c>
      <c r="H170" s="3" t="str">
        <f t="shared" si="9"/>
        <v>Differential Risk</v>
      </c>
      <c r="I170">
        <v>2</v>
      </c>
      <c r="J170">
        <v>2019</v>
      </c>
      <c r="K170">
        <v>10</v>
      </c>
      <c r="L170">
        <v>22</v>
      </c>
      <c r="M170" s="1">
        <f t="shared" si="10"/>
        <v>43760</v>
      </c>
      <c r="N170" s="1" t="str">
        <f>VLOOKUP(K170,'Data Dictionary'!$I$5:$J$16,2,FALSE)</f>
        <v>Q4</v>
      </c>
      <c r="O170" s="1" t="str">
        <f t="shared" si="11"/>
        <v>Q4-2019</v>
      </c>
      <c r="P170" t="s">
        <v>15</v>
      </c>
      <c r="Q170">
        <v>0</v>
      </c>
      <c r="R170" s="3" t="str">
        <f>VLOOKUP(Q170,'Data Dictionary'!$C$5:$D$8,2,FALSE)</f>
        <v>Very Good</v>
      </c>
      <c r="S170">
        <v>2</v>
      </c>
      <c r="T170" s="3" t="str">
        <f>VLOOKUP(S170,'Data Dictionary'!$C$12:$D$14,2,FALSE)</f>
        <v>Mild</v>
      </c>
      <c r="U170">
        <v>100</v>
      </c>
      <c r="V170" s="3" t="str">
        <f>VLOOKUP(U170,'Data Dictionary'!$F$5:$G$15,2,FALSE)</f>
        <v>headache</v>
      </c>
    </row>
    <row r="171" spans="1:22" x14ac:dyDescent="0.3">
      <c r="A171">
        <v>1039</v>
      </c>
      <c r="B171">
        <v>23.81</v>
      </c>
      <c r="C171" s="3" t="str">
        <f t="shared" si="8"/>
        <v>Healthy Weight</v>
      </c>
      <c r="D171">
        <v>1.62</v>
      </c>
      <c r="E171">
        <v>62.48</v>
      </c>
      <c r="F171">
        <v>118</v>
      </c>
      <c r="G171">
        <v>111</v>
      </c>
      <c r="H171" s="3" t="str">
        <f t="shared" si="9"/>
        <v>Differential Risk</v>
      </c>
      <c r="I171">
        <v>3</v>
      </c>
      <c r="J171">
        <v>2020</v>
      </c>
      <c r="K171">
        <v>4</v>
      </c>
      <c r="L171">
        <v>21</v>
      </c>
      <c r="M171" s="1">
        <f t="shared" si="10"/>
        <v>43942</v>
      </c>
      <c r="N171" s="1" t="str">
        <f>VLOOKUP(K171,'Data Dictionary'!$I$5:$J$16,2,FALSE)</f>
        <v>Q2</v>
      </c>
      <c r="O171" s="1" t="str">
        <f t="shared" si="11"/>
        <v>Q2-2020</v>
      </c>
      <c r="P171" t="s">
        <v>15</v>
      </c>
      <c r="Q171">
        <v>1</v>
      </c>
      <c r="R171" s="3" t="str">
        <f>VLOOKUP(Q171,'Data Dictionary'!$C$5:$D$8,2,FALSE)</f>
        <v>Good</v>
      </c>
      <c r="S171">
        <v>2</v>
      </c>
      <c r="T171" s="3" t="str">
        <f>VLOOKUP(S171,'Data Dictionary'!$C$12:$D$14,2,FALSE)</f>
        <v>Mild</v>
      </c>
      <c r="U171">
        <v>100</v>
      </c>
      <c r="V171" s="3" t="str">
        <f>VLOOKUP(U171,'Data Dictionary'!$F$5:$G$15,2,FALSE)</f>
        <v>headache</v>
      </c>
    </row>
    <row r="172" spans="1:22" x14ac:dyDescent="0.3">
      <c r="A172">
        <v>1039</v>
      </c>
      <c r="B172">
        <v>22.83</v>
      </c>
      <c r="C172" s="3" t="str">
        <f t="shared" si="8"/>
        <v>Healthy Weight</v>
      </c>
      <c r="D172">
        <v>1.62</v>
      </c>
      <c r="E172">
        <v>59.92</v>
      </c>
      <c r="F172">
        <v>118</v>
      </c>
      <c r="G172">
        <v>110</v>
      </c>
      <c r="H172" s="3" t="str">
        <f t="shared" si="9"/>
        <v>Differential Risk</v>
      </c>
      <c r="I172">
        <v>4</v>
      </c>
      <c r="J172">
        <v>2020</v>
      </c>
      <c r="K172">
        <v>10</v>
      </c>
      <c r="L172">
        <v>21</v>
      </c>
      <c r="M172" s="1">
        <f t="shared" si="10"/>
        <v>44125</v>
      </c>
      <c r="N172" s="1" t="str">
        <f>VLOOKUP(K172,'Data Dictionary'!$I$5:$J$16,2,FALSE)</f>
        <v>Q4</v>
      </c>
      <c r="O172" s="1" t="str">
        <f t="shared" si="11"/>
        <v>Q4-2020</v>
      </c>
      <c r="P172" t="s">
        <v>15</v>
      </c>
      <c r="Q172">
        <v>2</v>
      </c>
      <c r="R172" s="3" t="str">
        <f>VLOOKUP(Q172,'Data Dictionary'!$C$5:$D$8,2,FALSE)</f>
        <v>Poor</v>
      </c>
      <c r="S172">
        <v>2</v>
      </c>
      <c r="T172" s="3" t="str">
        <f>VLOOKUP(S172,'Data Dictionary'!$C$12:$D$14,2,FALSE)</f>
        <v>Mild</v>
      </c>
      <c r="U172">
        <v>100</v>
      </c>
      <c r="V172" s="3" t="str">
        <f>VLOOKUP(U172,'Data Dictionary'!$F$5:$G$15,2,FALSE)</f>
        <v>headache</v>
      </c>
    </row>
    <row r="173" spans="1:22" x14ac:dyDescent="0.3">
      <c r="A173">
        <v>1039</v>
      </c>
      <c r="B173">
        <v>22.25</v>
      </c>
      <c r="C173" s="3" t="str">
        <f t="shared" si="8"/>
        <v>Healthy Weight</v>
      </c>
      <c r="D173">
        <v>1.62</v>
      </c>
      <c r="E173">
        <v>58.38</v>
      </c>
      <c r="F173">
        <v>127</v>
      </c>
      <c r="G173">
        <v>109</v>
      </c>
      <c r="H173" s="3" t="str">
        <f t="shared" si="9"/>
        <v>Differential Risk</v>
      </c>
      <c r="I173">
        <v>5</v>
      </c>
      <c r="J173">
        <v>2021</v>
      </c>
      <c r="K173">
        <v>4</v>
      </c>
      <c r="L173">
        <v>21</v>
      </c>
      <c r="M173" s="1">
        <f t="shared" si="10"/>
        <v>44307</v>
      </c>
      <c r="N173" s="1" t="str">
        <f>VLOOKUP(K173,'Data Dictionary'!$I$5:$J$16,2,FALSE)</f>
        <v>Q2</v>
      </c>
      <c r="O173" s="1" t="str">
        <f t="shared" si="11"/>
        <v>Q2-2021</v>
      </c>
      <c r="P173" t="s">
        <v>15</v>
      </c>
      <c r="Q173">
        <v>2</v>
      </c>
      <c r="R173" s="3" t="str">
        <f>VLOOKUP(Q173,'Data Dictionary'!$C$5:$D$8,2,FALSE)</f>
        <v>Poor</v>
      </c>
      <c r="S173">
        <v>2</v>
      </c>
      <c r="T173" s="3" t="str">
        <f>VLOOKUP(S173,'Data Dictionary'!$C$12:$D$14,2,FALSE)</f>
        <v>Mild</v>
      </c>
      <c r="U173">
        <v>104</v>
      </c>
      <c r="V173" s="3" t="str">
        <f>VLOOKUP(U173,'Data Dictionary'!$F$5:$G$15,2,FALSE)</f>
        <v>itching</v>
      </c>
    </row>
    <row r="174" spans="1:22" x14ac:dyDescent="0.3">
      <c r="A174">
        <v>1040</v>
      </c>
      <c r="B174">
        <v>21.94</v>
      </c>
      <c r="C174" s="3" t="str">
        <f t="shared" si="8"/>
        <v>Healthy Weight</v>
      </c>
      <c r="D174">
        <v>1.62</v>
      </c>
      <c r="E174">
        <v>57.58</v>
      </c>
      <c r="F174">
        <v>125</v>
      </c>
      <c r="G174">
        <v>106</v>
      </c>
      <c r="H174" s="3" t="str">
        <f t="shared" si="9"/>
        <v>Differential Risk</v>
      </c>
      <c r="I174">
        <v>1</v>
      </c>
      <c r="J174">
        <v>2019</v>
      </c>
      <c r="K174">
        <v>4</v>
      </c>
      <c r="L174">
        <v>23</v>
      </c>
      <c r="M174" s="1">
        <f t="shared" si="10"/>
        <v>43578</v>
      </c>
      <c r="N174" s="1" t="str">
        <f>VLOOKUP(K174,'Data Dictionary'!$I$5:$J$16,2,FALSE)</f>
        <v>Q2</v>
      </c>
      <c r="O174" s="1" t="str">
        <f t="shared" si="11"/>
        <v>Q2-2019</v>
      </c>
      <c r="P174" t="s">
        <v>15</v>
      </c>
      <c r="Q174">
        <v>2</v>
      </c>
      <c r="R174" s="3" t="str">
        <f>VLOOKUP(Q174,'Data Dictionary'!$C$5:$D$8,2,FALSE)</f>
        <v>Poor</v>
      </c>
      <c r="S174">
        <v>2</v>
      </c>
      <c r="T174" s="3" t="str">
        <f>VLOOKUP(S174,'Data Dictionary'!$C$12:$D$14,2,FALSE)</f>
        <v>Mild</v>
      </c>
      <c r="U174">
        <v>103</v>
      </c>
      <c r="V174" s="3" t="str">
        <f>VLOOKUP(U174,'Data Dictionary'!$F$5:$G$15,2,FALSE)</f>
        <v>vomiting</v>
      </c>
    </row>
    <row r="175" spans="1:22" x14ac:dyDescent="0.3">
      <c r="A175">
        <v>1040</v>
      </c>
      <c r="B175">
        <v>18.23</v>
      </c>
      <c r="C175" s="3" t="str">
        <f t="shared" si="8"/>
        <v>Underweight</v>
      </c>
      <c r="D175">
        <v>1.62</v>
      </c>
      <c r="E175">
        <v>47.84</v>
      </c>
      <c r="F175">
        <v>129</v>
      </c>
      <c r="G175">
        <v>113</v>
      </c>
      <c r="H175" s="3" t="str">
        <f t="shared" si="9"/>
        <v>Differential Risk</v>
      </c>
      <c r="I175">
        <v>2</v>
      </c>
      <c r="J175">
        <v>2019</v>
      </c>
      <c r="K175">
        <v>10</v>
      </c>
      <c r="L175">
        <v>23</v>
      </c>
      <c r="M175" s="1">
        <f t="shared" si="10"/>
        <v>43761</v>
      </c>
      <c r="N175" s="1" t="str">
        <f>VLOOKUP(K175,'Data Dictionary'!$I$5:$J$16,2,FALSE)</f>
        <v>Q4</v>
      </c>
      <c r="O175" s="1" t="str">
        <f t="shared" si="11"/>
        <v>Q4-2019</v>
      </c>
      <c r="P175" t="s">
        <v>15</v>
      </c>
      <c r="Q175">
        <v>1</v>
      </c>
      <c r="R175" s="3" t="str">
        <f>VLOOKUP(Q175,'Data Dictionary'!$C$5:$D$8,2,FALSE)</f>
        <v>Good</v>
      </c>
      <c r="S175">
        <v>1</v>
      </c>
      <c r="T175" s="3" t="str">
        <f>VLOOKUP(S175,'Data Dictionary'!$C$12:$D$14,2,FALSE)</f>
        <v>Moderate</v>
      </c>
      <c r="U175">
        <v>100</v>
      </c>
      <c r="V175" s="3" t="str">
        <f>VLOOKUP(U175,'Data Dictionary'!$F$5:$G$15,2,FALSE)</f>
        <v>headache</v>
      </c>
    </row>
    <row r="176" spans="1:22" x14ac:dyDescent="0.3">
      <c r="A176">
        <v>1040</v>
      </c>
      <c r="B176">
        <v>16.62</v>
      </c>
      <c r="C176" s="3" t="str">
        <f t="shared" si="8"/>
        <v>Underweight</v>
      </c>
      <c r="D176">
        <v>1.62</v>
      </c>
      <c r="E176">
        <v>43.61</v>
      </c>
      <c r="F176">
        <v>121</v>
      </c>
      <c r="G176">
        <v>109</v>
      </c>
      <c r="H176" s="3" t="str">
        <f t="shared" si="9"/>
        <v>Differential Risk</v>
      </c>
      <c r="I176">
        <v>3</v>
      </c>
      <c r="J176">
        <v>2020</v>
      </c>
      <c r="K176">
        <v>4</v>
      </c>
      <c r="L176">
        <v>22</v>
      </c>
      <c r="M176" s="1">
        <f t="shared" si="10"/>
        <v>43943</v>
      </c>
      <c r="N176" s="1" t="str">
        <f>VLOOKUP(K176,'Data Dictionary'!$I$5:$J$16,2,FALSE)</f>
        <v>Q2</v>
      </c>
      <c r="O176" s="1" t="str">
        <f t="shared" si="11"/>
        <v>Q2-2020</v>
      </c>
      <c r="P176" t="s">
        <v>15</v>
      </c>
      <c r="Q176">
        <v>3</v>
      </c>
      <c r="R176" s="3" t="str">
        <f>VLOOKUP(Q176,'Data Dictionary'!$C$5:$D$8,2,FALSE)</f>
        <v>Very Poor</v>
      </c>
      <c r="S176">
        <v>1</v>
      </c>
      <c r="T176" s="3" t="str">
        <f>VLOOKUP(S176,'Data Dictionary'!$C$12:$D$14,2,FALSE)</f>
        <v>Moderate</v>
      </c>
      <c r="U176">
        <v>101</v>
      </c>
      <c r="V176" s="3" t="str">
        <f>VLOOKUP(U176,'Data Dictionary'!$F$5:$G$15,2,FALSE)</f>
        <v>nausea</v>
      </c>
    </row>
    <row r="177" spans="1:22" x14ac:dyDescent="0.3">
      <c r="A177">
        <v>1041</v>
      </c>
      <c r="B177">
        <v>22.8</v>
      </c>
      <c r="C177" s="3" t="str">
        <f t="shared" si="8"/>
        <v>Healthy Weight</v>
      </c>
      <c r="D177">
        <v>1.62</v>
      </c>
      <c r="E177">
        <v>59.84</v>
      </c>
      <c r="F177">
        <v>123</v>
      </c>
      <c r="G177">
        <v>123</v>
      </c>
      <c r="H177" s="3" t="str">
        <f t="shared" si="9"/>
        <v>Differential Risk</v>
      </c>
      <c r="I177">
        <v>1</v>
      </c>
      <c r="J177">
        <v>2019</v>
      </c>
      <c r="K177">
        <v>4</v>
      </c>
      <c r="L177">
        <v>25</v>
      </c>
      <c r="M177" s="1">
        <f t="shared" si="10"/>
        <v>43580</v>
      </c>
      <c r="N177" s="1" t="str">
        <f>VLOOKUP(K177,'Data Dictionary'!$I$5:$J$16,2,FALSE)</f>
        <v>Q2</v>
      </c>
      <c r="O177" s="1" t="str">
        <f t="shared" si="11"/>
        <v>Q2-2019</v>
      </c>
      <c r="P177" t="s">
        <v>15</v>
      </c>
      <c r="Q177">
        <v>2</v>
      </c>
      <c r="R177" s="3" t="str">
        <f>VLOOKUP(Q177,'Data Dictionary'!$C$5:$D$8,2,FALSE)</f>
        <v>Poor</v>
      </c>
      <c r="S177">
        <v>1</v>
      </c>
      <c r="T177" s="3" t="str">
        <f>VLOOKUP(S177,'Data Dictionary'!$C$12:$D$14,2,FALSE)</f>
        <v>Moderate</v>
      </c>
      <c r="U177">
        <v>101</v>
      </c>
      <c r="V177" s="3" t="str">
        <f>VLOOKUP(U177,'Data Dictionary'!$F$5:$G$15,2,FALSE)</f>
        <v>nausea</v>
      </c>
    </row>
    <row r="178" spans="1:22" x14ac:dyDescent="0.3">
      <c r="A178">
        <v>1041</v>
      </c>
      <c r="B178">
        <v>23.91</v>
      </c>
      <c r="C178" s="3" t="str">
        <f t="shared" si="8"/>
        <v>Healthy Weight</v>
      </c>
      <c r="D178">
        <v>1.62</v>
      </c>
      <c r="E178">
        <v>62.75</v>
      </c>
      <c r="F178">
        <v>123</v>
      </c>
      <c r="G178">
        <v>125</v>
      </c>
      <c r="H178" s="3" t="str">
        <f t="shared" si="9"/>
        <v>Differential Risk</v>
      </c>
      <c r="I178">
        <v>2</v>
      </c>
      <c r="J178">
        <v>2019</v>
      </c>
      <c r="K178">
        <v>10</v>
      </c>
      <c r="L178">
        <v>25</v>
      </c>
      <c r="M178" s="1">
        <f t="shared" si="10"/>
        <v>43763</v>
      </c>
      <c r="N178" s="1" t="str">
        <f>VLOOKUP(K178,'Data Dictionary'!$I$5:$J$16,2,FALSE)</f>
        <v>Q4</v>
      </c>
      <c r="O178" s="1" t="str">
        <f t="shared" si="11"/>
        <v>Q4-2019</v>
      </c>
      <c r="P178" t="s">
        <v>15</v>
      </c>
      <c r="Q178">
        <v>2</v>
      </c>
      <c r="R178" s="3" t="str">
        <f>VLOOKUP(Q178,'Data Dictionary'!$C$5:$D$8,2,FALSE)</f>
        <v>Poor</v>
      </c>
      <c r="S178">
        <v>1</v>
      </c>
      <c r="T178" s="3" t="str">
        <f>VLOOKUP(S178,'Data Dictionary'!$C$12:$D$14,2,FALSE)</f>
        <v>Moderate</v>
      </c>
      <c r="U178">
        <v>100</v>
      </c>
      <c r="V178" s="3" t="str">
        <f>VLOOKUP(U178,'Data Dictionary'!$F$5:$G$15,2,FALSE)</f>
        <v>headache</v>
      </c>
    </row>
    <row r="179" spans="1:22" x14ac:dyDescent="0.3">
      <c r="A179">
        <v>1041</v>
      </c>
      <c r="B179">
        <v>24.34</v>
      </c>
      <c r="C179" s="3" t="str">
        <f t="shared" si="8"/>
        <v>Healthy Weight</v>
      </c>
      <c r="D179">
        <v>1.62</v>
      </c>
      <c r="E179">
        <v>63.87</v>
      </c>
      <c r="F179">
        <v>123</v>
      </c>
      <c r="G179">
        <v>130</v>
      </c>
      <c r="H179" s="3" t="str">
        <f t="shared" si="9"/>
        <v>Differential Risk</v>
      </c>
      <c r="I179">
        <v>3</v>
      </c>
      <c r="J179">
        <v>2020</v>
      </c>
      <c r="K179">
        <v>4</v>
      </c>
      <c r="L179">
        <v>24</v>
      </c>
      <c r="M179" s="1">
        <f t="shared" si="10"/>
        <v>43945</v>
      </c>
      <c r="N179" s="1" t="str">
        <f>VLOOKUP(K179,'Data Dictionary'!$I$5:$J$16,2,FALSE)</f>
        <v>Q2</v>
      </c>
      <c r="O179" s="1" t="str">
        <f t="shared" si="11"/>
        <v>Q2-2020</v>
      </c>
      <c r="P179" t="s">
        <v>15</v>
      </c>
      <c r="Q179">
        <v>1</v>
      </c>
      <c r="R179" s="3" t="str">
        <f>VLOOKUP(Q179,'Data Dictionary'!$C$5:$D$8,2,FALSE)</f>
        <v>Good</v>
      </c>
      <c r="S179">
        <v>1</v>
      </c>
      <c r="T179" s="3" t="str">
        <f>VLOOKUP(S179,'Data Dictionary'!$C$12:$D$14,2,FALSE)</f>
        <v>Moderate</v>
      </c>
      <c r="U179">
        <v>101</v>
      </c>
      <c r="V179" s="3" t="str">
        <f>VLOOKUP(U179,'Data Dictionary'!$F$5:$G$15,2,FALSE)</f>
        <v>nausea</v>
      </c>
    </row>
    <row r="180" spans="1:22" x14ac:dyDescent="0.3">
      <c r="A180">
        <v>1042</v>
      </c>
      <c r="B180">
        <v>25.09</v>
      </c>
      <c r="C180" s="3" t="str">
        <f t="shared" si="8"/>
        <v>Overweight</v>
      </c>
      <c r="D180">
        <v>1.62</v>
      </c>
      <c r="E180">
        <v>65.83</v>
      </c>
      <c r="F180">
        <v>109</v>
      </c>
      <c r="G180">
        <v>92</v>
      </c>
      <c r="H180" s="3" t="str">
        <f t="shared" si="9"/>
        <v>Differential Risk</v>
      </c>
      <c r="I180">
        <v>1</v>
      </c>
      <c r="J180">
        <v>2019</v>
      </c>
      <c r="K180">
        <v>4</v>
      </c>
      <c r="L180">
        <v>26</v>
      </c>
      <c r="M180" s="1">
        <f t="shared" si="10"/>
        <v>43581</v>
      </c>
      <c r="N180" s="1" t="str">
        <f>VLOOKUP(K180,'Data Dictionary'!$I$5:$J$16,2,FALSE)</f>
        <v>Q2</v>
      </c>
      <c r="O180" s="1" t="str">
        <f t="shared" si="11"/>
        <v>Q2-2019</v>
      </c>
      <c r="P180" t="s">
        <v>15</v>
      </c>
      <c r="Q180">
        <v>2</v>
      </c>
      <c r="R180" s="3" t="str">
        <f>VLOOKUP(Q180,'Data Dictionary'!$C$5:$D$8,2,FALSE)</f>
        <v>Poor</v>
      </c>
      <c r="S180">
        <v>0</v>
      </c>
      <c r="T180" s="3" t="str">
        <f>VLOOKUP(S180,'Data Dictionary'!$C$12:$D$14,2,FALSE)</f>
        <v>Severe</v>
      </c>
      <c r="U180">
        <v>103</v>
      </c>
      <c r="V180" s="3" t="str">
        <f>VLOOKUP(U180,'Data Dictionary'!$F$5:$G$15,2,FALSE)</f>
        <v>vomiting</v>
      </c>
    </row>
    <row r="181" spans="1:22" x14ac:dyDescent="0.3">
      <c r="A181">
        <v>1042</v>
      </c>
      <c r="B181">
        <v>27.9</v>
      </c>
      <c r="C181" s="3" t="str">
        <f t="shared" si="8"/>
        <v>Overweight</v>
      </c>
      <c r="D181">
        <v>1.62</v>
      </c>
      <c r="E181">
        <v>73.209999999999994</v>
      </c>
      <c r="F181">
        <v>112</v>
      </c>
      <c r="G181">
        <v>88</v>
      </c>
      <c r="H181" s="3" t="str">
        <f t="shared" si="9"/>
        <v>Differential Risk</v>
      </c>
      <c r="I181">
        <v>2</v>
      </c>
      <c r="J181">
        <v>2019</v>
      </c>
      <c r="K181">
        <v>10</v>
      </c>
      <c r="L181">
        <v>26</v>
      </c>
      <c r="M181" s="1">
        <f t="shared" si="10"/>
        <v>43764</v>
      </c>
      <c r="N181" s="1" t="str">
        <f>VLOOKUP(K181,'Data Dictionary'!$I$5:$J$16,2,FALSE)</f>
        <v>Q4</v>
      </c>
      <c r="O181" s="1" t="str">
        <f t="shared" si="11"/>
        <v>Q4-2019</v>
      </c>
      <c r="P181" t="s">
        <v>15</v>
      </c>
      <c r="Q181">
        <v>2</v>
      </c>
      <c r="R181" s="3" t="str">
        <f>VLOOKUP(Q181,'Data Dictionary'!$C$5:$D$8,2,FALSE)</f>
        <v>Poor</v>
      </c>
      <c r="S181">
        <v>0</v>
      </c>
      <c r="T181" s="3" t="str">
        <f>VLOOKUP(S181,'Data Dictionary'!$C$12:$D$14,2,FALSE)</f>
        <v>Severe</v>
      </c>
      <c r="U181">
        <v>104</v>
      </c>
      <c r="V181" s="3" t="str">
        <f>VLOOKUP(U181,'Data Dictionary'!$F$5:$G$15,2,FALSE)</f>
        <v>itching</v>
      </c>
    </row>
    <row r="182" spans="1:22" x14ac:dyDescent="0.3">
      <c r="A182">
        <v>1042</v>
      </c>
      <c r="B182">
        <v>26.21</v>
      </c>
      <c r="C182" s="3" t="str">
        <f t="shared" si="8"/>
        <v>Overweight</v>
      </c>
      <c r="D182">
        <v>1.62</v>
      </c>
      <c r="E182">
        <v>68.78</v>
      </c>
      <c r="F182">
        <v>112</v>
      </c>
      <c r="G182">
        <v>94</v>
      </c>
      <c r="H182" s="3" t="str">
        <f t="shared" si="9"/>
        <v>Differential Risk</v>
      </c>
      <c r="I182">
        <v>3</v>
      </c>
      <c r="J182">
        <v>2020</v>
      </c>
      <c r="K182">
        <v>4</v>
      </c>
      <c r="L182">
        <v>25</v>
      </c>
      <c r="M182" s="1">
        <f t="shared" si="10"/>
        <v>43946</v>
      </c>
      <c r="N182" s="1" t="str">
        <f>VLOOKUP(K182,'Data Dictionary'!$I$5:$J$16,2,FALSE)</f>
        <v>Q2</v>
      </c>
      <c r="O182" s="1" t="str">
        <f t="shared" si="11"/>
        <v>Q2-2020</v>
      </c>
      <c r="P182" t="s">
        <v>15</v>
      </c>
      <c r="Q182">
        <v>3</v>
      </c>
      <c r="R182" s="3" t="str">
        <f>VLOOKUP(Q182,'Data Dictionary'!$C$5:$D$8,2,FALSE)</f>
        <v>Very Poor</v>
      </c>
      <c r="S182">
        <v>2</v>
      </c>
      <c r="T182" s="3" t="str">
        <f>VLOOKUP(S182,'Data Dictionary'!$C$12:$D$14,2,FALSE)</f>
        <v>Mild</v>
      </c>
      <c r="U182">
        <v>106</v>
      </c>
      <c r="V182" s="3" t="str">
        <f>VLOOKUP(U182,'Data Dictionary'!$F$5:$G$15,2,FALSE)</f>
        <v>dizziness</v>
      </c>
    </row>
    <row r="183" spans="1:22" x14ac:dyDescent="0.3">
      <c r="A183">
        <v>1042</v>
      </c>
      <c r="B183">
        <v>26.9</v>
      </c>
      <c r="C183" s="3" t="str">
        <f t="shared" si="8"/>
        <v>Overweight</v>
      </c>
      <c r="D183">
        <v>1.62</v>
      </c>
      <c r="E183">
        <v>70.59</v>
      </c>
      <c r="F183">
        <v>115</v>
      </c>
      <c r="G183">
        <v>96</v>
      </c>
      <c r="H183" s="3" t="str">
        <f t="shared" si="9"/>
        <v>Differential Risk</v>
      </c>
      <c r="I183">
        <v>4</v>
      </c>
      <c r="J183">
        <v>2020</v>
      </c>
      <c r="K183">
        <v>10</v>
      </c>
      <c r="L183">
        <v>25</v>
      </c>
      <c r="M183" s="1">
        <f t="shared" si="10"/>
        <v>44129</v>
      </c>
      <c r="N183" s="1" t="str">
        <f>VLOOKUP(K183,'Data Dictionary'!$I$5:$J$16,2,FALSE)</f>
        <v>Q4</v>
      </c>
      <c r="O183" s="1" t="str">
        <f t="shared" si="11"/>
        <v>Q4-2020</v>
      </c>
      <c r="P183" t="s">
        <v>15</v>
      </c>
      <c r="Q183">
        <v>3</v>
      </c>
      <c r="R183" s="3" t="str">
        <f>VLOOKUP(Q183,'Data Dictionary'!$C$5:$D$8,2,FALSE)</f>
        <v>Very Poor</v>
      </c>
      <c r="S183">
        <v>0</v>
      </c>
      <c r="T183" s="3" t="str">
        <f>VLOOKUP(S183,'Data Dictionary'!$C$12:$D$14,2,FALSE)</f>
        <v>Severe</v>
      </c>
      <c r="U183">
        <v>100</v>
      </c>
      <c r="V183" s="3" t="str">
        <f>VLOOKUP(U183,'Data Dictionary'!$F$5:$G$15,2,FALSE)</f>
        <v>headache</v>
      </c>
    </row>
    <row r="184" spans="1:22" x14ac:dyDescent="0.3">
      <c r="A184">
        <v>1043</v>
      </c>
      <c r="B184">
        <v>23.71</v>
      </c>
      <c r="C184" s="3" t="str">
        <f t="shared" si="8"/>
        <v>Healthy Weight</v>
      </c>
      <c r="D184">
        <v>1.62</v>
      </c>
      <c r="E184">
        <v>62.22</v>
      </c>
      <c r="F184">
        <v>111</v>
      </c>
      <c r="G184">
        <v>85</v>
      </c>
      <c r="H184" s="3" t="str">
        <f t="shared" si="9"/>
        <v>Differential Risk</v>
      </c>
      <c r="I184">
        <v>1</v>
      </c>
      <c r="J184">
        <v>2019</v>
      </c>
      <c r="K184">
        <v>4</v>
      </c>
      <c r="L184">
        <v>30</v>
      </c>
      <c r="M184" s="1">
        <f t="shared" si="10"/>
        <v>43585</v>
      </c>
      <c r="N184" s="1" t="str">
        <f>VLOOKUP(K184,'Data Dictionary'!$I$5:$J$16,2,FALSE)</f>
        <v>Q2</v>
      </c>
      <c r="O184" s="1" t="str">
        <f t="shared" si="11"/>
        <v>Q2-2019</v>
      </c>
      <c r="P184" t="s">
        <v>15</v>
      </c>
      <c r="Q184">
        <v>1</v>
      </c>
      <c r="R184" s="3" t="str">
        <f>VLOOKUP(Q184,'Data Dictionary'!$C$5:$D$8,2,FALSE)</f>
        <v>Good</v>
      </c>
      <c r="S184">
        <v>1</v>
      </c>
      <c r="T184" s="3" t="str">
        <f>VLOOKUP(S184,'Data Dictionary'!$C$12:$D$14,2,FALSE)</f>
        <v>Moderate</v>
      </c>
      <c r="U184">
        <v>100</v>
      </c>
      <c r="V184" s="3" t="str">
        <f>VLOOKUP(U184,'Data Dictionary'!$F$5:$G$15,2,FALSE)</f>
        <v>headache</v>
      </c>
    </row>
    <row r="185" spans="1:22" x14ac:dyDescent="0.3">
      <c r="A185">
        <v>1043</v>
      </c>
      <c r="B185">
        <v>24.01</v>
      </c>
      <c r="C185" s="3" t="str">
        <f t="shared" si="8"/>
        <v>Healthy Weight</v>
      </c>
      <c r="D185">
        <v>1.62</v>
      </c>
      <c r="E185">
        <v>63.01</v>
      </c>
      <c r="F185">
        <v>112</v>
      </c>
      <c r="G185">
        <v>89</v>
      </c>
      <c r="H185" s="3" t="str">
        <f t="shared" si="9"/>
        <v>Differential Risk</v>
      </c>
      <c r="I185">
        <v>2</v>
      </c>
      <c r="J185">
        <v>2019</v>
      </c>
      <c r="K185">
        <v>10</v>
      </c>
      <c r="L185">
        <v>30</v>
      </c>
      <c r="M185" s="1">
        <f t="shared" si="10"/>
        <v>43768</v>
      </c>
      <c r="N185" s="1" t="str">
        <f>VLOOKUP(K185,'Data Dictionary'!$I$5:$J$16,2,FALSE)</f>
        <v>Q4</v>
      </c>
      <c r="O185" s="1" t="str">
        <f t="shared" si="11"/>
        <v>Q4-2019</v>
      </c>
      <c r="P185" t="s">
        <v>15</v>
      </c>
      <c r="Q185">
        <v>1</v>
      </c>
      <c r="R185" s="3" t="str">
        <f>VLOOKUP(Q185,'Data Dictionary'!$C$5:$D$8,2,FALSE)</f>
        <v>Good</v>
      </c>
      <c r="S185">
        <v>2</v>
      </c>
      <c r="T185" s="3" t="str">
        <f>VLOOKUP(S185,'Data Dictionary'!$C$12:$D$14,2,FALSE)</f>
        <v>Mild</v>
      </c>
      <c r="U185">
        <v>103</v>
      </c>
      <c r="V185" s="3" t="str">
        <f>VLOOKUP(U185,'Data Dictionary'!$F$5:$G$15,2,FALSE)</f>
        <v>vomiting</v>
      </c>
    </row>
    <row r="186" spans="1:22" x14ac:dyDescent="0.3">
      <c r="A186">
        <v>1043</v>
      </c>
      <c r="B186">
        <v>23.12</v>
      </c>
      <c r="C186" s="3" t="str">
        <f t="shared" si="8"/>
        <v>Healthy Weight</v>
      </c>
      <c r="D186">
        <v>1.62</v>
      </c>
      <c r="E186">
        <v>60.69</v>
      </c>
      <c r="F186">
        <v>121</v>
      </c>
      <c r="G186">
        <v>88</v>
      </c>
      <c r="H186" s="3" t="str">
        <f t="shared" si="9"/>
        <v>Differential Risk</v>
      </c>
      <c r="I186">
        <v>3</v>
      </c>
      <c r="J186">
        <v>2020</v>
      </c>
      <c r="K186">
        <v>4</v>
      </c>
      <c r="L186">
        <v>29</v>
      </c>
      <c r="M186" s="1">
        <f t="shared" si="10"/>
        <v>43950</v>
      </c>
      <c r="N186" s="1" t="str">
        <f>VLOOKUP(K186,'Data Dictionary'!$I$5:$J$16,2,FALSE)</f>
        <v>Q2</v>
      </c>
      <c r="O186" s="1" t="str">
        <f t="shared" si="11"/>
        <v>Q2-2020</v>
      </c>
      <c r="P186" t="s">
        <v>15</v>
      </c>
      <c r="Q186">
        <v>2</v>
      </c>
      <c r="R186" s="3" t="str">
        <f>VLOOKUP(Q186,'Data Dictionary'!$C$5:$D$8,2,FALSE)</f>
        <v>Poor</v>
      </c>
      <c r="S186">
        <v>0</v>
      </c>
      <c r="T186" s="3" t="str">
        <f>VLOOKUP(S186,'Data Dictionary'!$C$12:$D$14,2,FALSE)</f>
        <v>Severe</v>
      </c>
      <c r="U186">
        <v>100</v>
      </c>
      <c r="V186" s="3" t="str">
        <f>VLOOKUP(U186,'Data Dictionary'!$F$5:$G$15,2,FALSE)</f>
        <v>headache</v>
      </c>
    </row>
    <row r="187" spans="1:22" x14ac:dyDescent="0.3">
      <c r="A187">
        <v>1043</v>
      </c>
      <c r="B187">
        <v>20.61</v>
      </c>
      <c r="C187" s="3" t="str">
        <f t="shared" si="8"/>
        <v>Healthy Weight</v>
      </c>
      <c r="D187">
        <v>1.62</v>
      </c>
      <c r="E187">
        <v>54.09</v>
      </c>
      <c r="F187">
        <v>130</v>
      </c>
      <c r="G187">
        <v>96</v>
      </c>
      <c r="H187" s="3" t="str">
        <f t="shared" si="9"/>
        <v>Differential Risk</v>
      </c>
      <c r="I187">
        <v>4</v>
      </c>
      <c r="J187">
        <v>2020</v>
      </c>
      <c r="K187">
        <v>10</v>
      </c>
      <c r="L187">
        <v>29</v>
      </c>
      <c r="M187" s="1">
        <f t="shared" si="10"/>
        <v>44133</v>
      </c>
      <c r="N187" s="1" t="str">
        <f>VLOOKUP(K187,'Data Dictionary'!$I$5:$J$16,2,FALSE)</f>
        <v>Q4</v>
      </c>
      <c r="O187" s="1" t="str">
        <f t="shared" si="11"/>
        <v>Q4-2020</v>
      </c>
      <c r="P187" t="s">
        <v>15</v>
      </c>
      <c r="Q187">
        <v>1</v>
      </c>
      <c r="R187" s="3" t="str">
        <f>VLOOKUP(Q187,'Data Dictionary'!$C$5:$D$8,2,FALSE)</f>
        <v>Good</v>
      </c>
      <c r="S187">
        <v>2</v>
      </c>
      <c r="T187" s="3" t="str">
        <f>VLOOKUP(S187,'Data Dictionary'!$C$12:$D$14,2,FALSE)</f>
        <v>Mild</v>
      </c>
      <c r="U187">
        <v>108</v>
      </c>
      <c r="V187" s="3" t="str">
        <f>VLOOKUP(U187,'Data Dictionary'!$F$5:$G$15,2,FALSE)</f>
        <v>palpitations</v>
      </c>
    </row>
    <row r="188" spans="1:22" x14ac:dyDescent="0.3">
      <c r="A188">
        <v>1043</v>
      </c>
      <c r="B188">
        <v>23.23</v>
      </c>
      <c r="C188" s="3" t="str">
        <f t="shared" si="8"/>
        <v>Healthy Weight</v>
      </c>
      <c r="D188">
        <v>1.62</v>
      </c>
      <c r="E188">
        <v>60.96</v>
      </c>
      <c r="F188">
        <v>130</v>
      </c>
      <c r="G188">
        <v>88</v>
      </c>
      <c r="H188" s="3" t="str">
        <f t="shared" si="9"/>
        <v>Differential Risk</v>
      </c>
      <c r="I188">
        <v>5</v>
      </c>
      <c r="J188">
        <v>2021</v>
      </c>
      <c r="K188">
        <v>4</v>
      </c>
      <c r="L188">
        <v>29</v>
      </c>
      <c r="M188" s="1">
        <f t="shared" si="10"/>
        <v>44315</v>
      </c>
      <c r="N188" s="1" t="str">
        <f>VLOOKUP(K188,'Data Dictionary'!$I$5:$J$16,2,FALSE)</f>
        <v>Q2</v>
      </c>
      <c r="O188" s="1" t="str">
        <f t="shared" si="11"/>
        <v>Q2-2021</v>
      </c>
      <c r="P188" t="s">
        <v>15</v>
      </c>
      <c r="Q188">
        <v>0</v>
      </c>
      <c r="R188" s="3" t="str">
        <f>VLOOKUP(Q188,'Data Dictionary'!$C$5:$D$8,2,FALSE)</f>
        <v>Very Good</v>
      </c>
      <c r="S188">
        <v>1</v>
      </c>
      <c r="T188" s="3" t="str">
        <f>VLOOKUP(S188,'Data Dictionary'!$C$12:$D$14,2,FALSE)</f>
        <v>Moderate</v>
      </c>
      <c r="U188">
        <v>103</v>
      </c>
      <c r="V188" s="3" t="str">
        <f>VLOOKUP(U188,'Data Dictionary'!$F$5:$G$15,2,FALSE)</f>
        <v>vomiting</v>
      </c>
    </row>
    <row r="189" spans="1:22" x14ac:dyDescent="0.3">
      <c r="A189">
        <v>1044</v>
      </c>
      <c r="B189">
        <v>24.22</v>
      </c>
      <c r="C189" s="3" t="str">
        <f t="shared" si="8"/>
        <v>Healthy Weight</v>
      </c>
      <c r="D189">
        <v>1.62</v>
      </c>
      <c r="E189">
        <v>63.56</v>
      </c>
      <c r="F189">
        <v>130</v>
      </c>
      <c r="G189">
        <v>121</v>
      </c>
      <c r="H189" s="3" t="str">
        <f t="shared" si="9"/>
        <v>Differential Risk</v>
      </c>
      <c r="I189">
        <v>1</v>
      </c>
      <c r="J189">
        <v>2019</v>
      </c>
      <c r="K189">
        <v>5</v>
      </c>
      <c r="L189">
        <v>1</v>
      </c>
      <c r="M189" s="1">
        <f t="shared" si="10"/>
        <v>43586</v>
      </c>
      <c r="N189" s="1" t="str">
        <f>VLOOKUP(K189,'Data Dictionary'!$I$5:$J$16,2,FALSE)</f>
        <v>Q2</v>
      </c>
      <c r="O189" s="1" t="str">
        <f t="shared" si="11"/>
        <v>Q2-2019</v>
      </c>
      <c r="P189" t="s">
        <v>15</v>
      </c>
      <c r="Q189">
        <v>0</v>
      </c>
      <c r="R189" s="3" t="str">
        <f>VLOOKUP(Q189,'Data Dictionary'!$C$5:$D$8,2,FALSE)</f>
        <v>Very Good</v>
      </c>
      <c r="S189">
        <v>1</v>
      </c>
      <c r="T189" s="3" t="str">
        <f>VLOOKUP(S189,'Data Dictionary'!$C$12:$D$14,2,FALSE)</f>
        <v>Moderate</v>
      </c>
      <c r="U189">
        <v>100</v>
      </c>
      <c r="V189" s="3" t="str">
        <f>VLOOKUP(U189,'Data Dictionary'!$F$5:$G$15,2,FALSE)</f>
        <v>headache</v>
      </c>
    </row>
    <row r="190" spans="1:22" x14ac:dyDescent="0.3">
      <c r="A190">
        <v>1044</v>
      </c>
      <c r="B190">
        <v>26.43</v>
      </c>
      <c r="C190" s="3" t="str">
        <f t="shared" si="8"/>
        <v>Overweight</v>
      </c>
      <c r="D190">
        <v>1.62</v>
      </c>
      <c r="E190">
        <v>69.36</v>
      </c>
      <c r="F190">
        <v>136</v>
      </c>
      <c r="G190">
        <v>110</v>
      </c>
      <c r="H190" s="3" t="str">
        <f t="shared" si="9"/>
        <v>High Risk</v>
      </c>
      <c r="I190">
        <v>2</v>
      </c>
      <c r="J190">
        <v>2019</v>
      </c>
      <c r="K190">
        <v>10</v>
      </c>
      <c r="L190">
        <v>31</v>
      </c>
      <c r="M190" s="1">
        <f t="shared" si="10"/>
        <v>43769</v>
      </c>
      <c r="N190" s="1" t="str">
        <f>VLOOKUP(K190,'Data Dictionary'!$I$5:$J$16,2,FALSE)</f>
        <v>Q4</v>
      </c>
      <c r="O190" s="1" t="str">
        <f t="shared" si="11"/>
        <v>Q4-2019</v>
      </c>
      <c r="P190" t="s">
        <v>15</v>
      </c>
      <c r="Q190">
        <v>3</v>
      </c>
      <c r="R190" s="3" t="str">
        <f>VLOOKUP(Q190,'Data Dictionary'!$C$5:$D$8,2,FALSE)</f>
        <v>Very Poor</v>
      </c>
      <c r="S190">
        <v>2</v>
      </c>
      <c r="T190" s="3" t="str">
        <f>VLOOKUP(S190,'Data Dictionary'!$C$12:$D$14,2,FALSE)</f>
        <v>Mild</v>
      </c>
      <c r="U190">
        <v>101</v>
      </c>
      <c r="V190" s="3" t="str">
        <f>VLOOKUP(U190,'Data Dictionary'!$F$5:$G$15,2,FALSE)</f>
        <v>nausea</v>
      </c>
    </row>
    <row r="191" spans="1:22" x14ac:dyDescent="0.3">
      <c r="A191">
        <v>1044</v>
      </c>
      <c r="B191">
        <v>27.05</v>
      </c>
      <c r="C191" s="3" t="str">
        <f t="shared" si="8"/>
        <v>Overweight</v>
      </c>
      <c r="D191">
        <v>1.62</v>
      </c>
      <c r="E191">
        <v>70.989999999999995</v>
      </c>
      <c r="F191">
        <v>132</v>
      </c>
      <c r="G191">
        <v>112</v>
      </c>
      <c r="H191" s="3" t="str">
        <f t="shared" si="9"/>
        <v>Differential Risk</v>
      </c>
      <c r="I191">
        <v>3</v>
      </c>
      <c r="J191">
        <v>2020</v>
      </c>
      <c r="K191">
        <v>4</v>
      </c>
      <c r="L191">
        <v>30</v>
      </c>
      <c r="M191" s="1">
        <f t="shared" si="10"/>
        <v>43951</v>
      </c>
      <c r="N191" s="1" t="str">
        <f>VLOOKUP(K191,'Data Dictionary'!$I$5:$J$16,2,FALSE)</f>
        <v>Q2</v>
      </c>
      <c r="O191" s="1" t="str">
        <f t="shared" si="11"/>
        <v>Q2-2020</v>
      </c>
      <c r="P191" t="s">
        <v>15</v>
      </c>
      <c r="Q191">
        <v>3</v>
      </c>
      <c r="R191" s="3" t="str">
        <f>VLOOKUP(Q191,'Data Dictionary'!$C$5:$D$8,2,FALSE)</f>
        <v>Very Poor</v>
      </c>
      <c r="S191">
        <v>2</v>
      </c>
      <c r="T191" s="3" t="str">
        <f>VLOOKUP(S191,'Data Dictionary'!$C$12:$D$14,2,FALSE)</f>
        <v>Mild</v>
      </c>
      <c r="U191">
        <v>104</v>
      </c>
      <c r="V191" s="3" t="str">
        <f>VLOOKUP(U191,'Data Dictionary'!$F$5:$G$15,2,FALSE)</f>
        <v>itching</v>
      </c>
    </row>
    <row r="192" spans="1:22" x14ac:dyDescent="0.3">
      <c r="A192">
        <v>1044</v>
      </c>
      <c r="B192">
        <v>26.99</v>
      </c>
      <c r="C192" s="3" t="str">
        <f t="shared" si="8"/>
        <v>Overweight</v>
      </c>
      <c r="D192">
        <v>1.62</v>
      </c>
      <c r="E192">
        <v>70.84</v>
      </c>
      <c r="F192">
        <v>131</v>
      </c>
      <c r="G192">
        <v>102</v>
      </c>
      <c r="H192" s="3" t="str">
        <f t="shared" si="9"/>
        <v>Differential Risk</v>
      </c>
      <c r="I192">
        <v>4</v>
      </c>
      <c r="J192">
        <v>2020</v>
      </c>
      <c r="K192">
        <v>10</v>
      </c>
      <c r="L192">
        <v>30</v>
      </c>
      <c r="M192" s="1">
        <f t="shared" si="10"/>
        <v>44134</v>
      </c>
      <c r="N192" s="1" t="str">
        <f>VLOOKUP(K192,'Data Dictionary'!$I$5:$J$16,2,FALSE)</f>
        <v>Q4</v>
      </c>
      <c r="O192" s="1" t="str">
        <f t="shared" si="11"/>
        <v>Q4-2020</v>
      </c>
      <c r="P192" t="s">
        <v>15</v>
      </c>
      <c r="Q192">
        <v>2</v>
      </c>
      <c r="R192" s="3" t="str">
        <f>VLOOKUP(Q192,'Data Dictionary'!$C$5:$D$8,2,FALSE)</f>
        <v>Poor</v>
      </c>
      <c r="S192">
        <v>0</v>
      </c>
      <c r="T192" s="3" t="str">
        <f>VLOOKUP(S192,'Data Dictionary'!$C$12:$D$14,2,FALSE)</f>
        <v>Severe</v>
      </c>
      <c r="U192">
        <v>101</v>
      </c>
      <c r="V192" s="3" t="str">
        <f>VLOOKUP(U192,'Data Dictionary'!$F$5:$G$15,2,FALSE)</f>
        <v>nausea</v>
      </c>
    </row>
    <row r="193" spans="1:22" x14ac:dyDescent="0.3">
      <c r="A193">
        <v>1045</v>
      </c>
      <c r="B193">
        <v>18.760000000000002</v>
      </c>
      <c r="C193" s="3" t="str">
        <f t="shared" si="8"/>
        <v>Healthy Weight</v>
      </c>
      <c r="D193">
        <v>1.62</v>
      </c>
      <c r="E193">
        <v>49.23</v>
      </c>
      <c r="F193">
        <v>109</v>
      </c>
      <c r="G193">
        <v>92</v>
      </c>
      <c r="H193" s="3" t="str">
        <f t="shared" si="9"/>
        <v>Differential Risk</v>
      </c>
      <c r="I193">
        <v>1</v>
      </c>
      <c r="J193">
        <v>2019</v>
      </c>
      <c r="K193">
        <v>5</v>
      </c>
      <c r="L193">
        <v>3</v>
      </c>
      <c r="M193" s="1">
        <f t="shared" si="10"/>
        <v>43588</v>
      </c>
      <c r="N193" s="1" t="str">
        <f>VLOOKUP(K193,'Data Dictionary'!$I$5:$J$16,2,FALSE)</f>
        <v>Q2</v>
      </c>
      <c r="O193" s="1" t="str">
        <f t="shared" si="11"/>
        <v>Q2-2019</v>
      </c>
      <c r="P193" t="s">
        <v>15</v>
      </c>
      <c r="Q193">
        <v>1</v>
      </c>
      <c r="R193" s="3" t="str">
        <f>VLOOKUP(Q193,'Data Dictionary'!$C$5:$D$8,2,FALSE)</f>
        <v>Good</v>
      </c>
      <c r="S193">
        <v>1</v>
      </c>
      <c r="T193" s="3" t="str">
        <f>VLOOKUP(S193,'Data Dictionary'!$C$12:$D$14,2,FALSE)</f>
        <v>Moderate</v>
      </c>
      <c r="U193">
        <v>100</v>
      </c>
      <c r="V193" s="3" t="str">
        <f>VLOOKUP(U193,'Data Dictionary'!$F$5:$G$15,2,FALSE)</f>
        <v>headache</v>
      </c>
    </row>
    <row r="194" spans="1:22" x14ac:dyDescent="0.3">
      <c r="A194">
        <v>1045</v>
      </c>
      <c r="B194">
        <v>22.86</v>
      </c>
      <c r="C194" s="3" t="str">
        <f t="shared" si="8"/>
        <v>Healthy Weight</v>
      </c>
      <c r="D194">
        <v>1.62</v>
      </c>
      <c r="E194">
        <v>59.98</v>
      </c>
      <c r="F194">
        <v>101</v>
      </c>
      <c r="G194">
        <v>89</v>
      </c>
      <c r="H194" s="3" t="str">
        <f t="shared" si="9"/>
        <v>Differential Risk</v>
      </c>
      <c r="I194">
        <v>2</v>
      </c>
      <c r="J194">
        <v>2019</v>
      </c>
      <c r="K194">
        <v>11</v>
      </c>
      <c r="L194">
        <v>2</v>
      </c>
      <c r="M194" s="1">
        <f t="shared" si="10"/>
        <v>43771</v>
      </c>
      <c r="N194" s="1" t="str">
        <f>VLOOKUP(K194,'Data Dictionary'!$I$5:$J$16,2,FALSE)</f>
        <v>Q4</v>
      </c>
      <c r="O194" s="1" t="str">
        <f t="shared" si="11"/>
        <v>Q4-2019</v>
      </c>
      <c r="P194" t="s">
        <v>15</v>
      </c>
      <c r="Q194">
        <v>0</v>
      </c>
      <c r="R194" s="3" t="str">
        <f>VLOOKUP(Q194,'Data Dictionary'!$C$5:$D$8,2,FALSE)</f>
        <v>Very Good</v>
      </c>
      <c r="S194">
        <v>2</v>
      </c>
      <c r="T194" s="3" t="str">
        <f>VLOOKUP(S194,'Data Dictionary'!$C$12:$D$14,2,FALSE)</f>
        <v>Mild</v>
      </c>
      <c r="U194">
        <v>103</v>
      </c>
      <c r="V194" s="3" t="str">
        <f>VLOOKUP(U194,'Data Dictionary'!$F$5:$G$15,2,FALSE)</f>
        <v>vomiting</v>
      </c>
    </row>
    <row r="195" spans="1:22" x14ac:dyDescent="0.3">
      <c r="A195">
        <v>1045</v>
      </c>
      <c r="B195">
        <v>24.09</v>
      </c>
      <c r="C195" s="3" t="str">
        <f t="shared" ref="C195:C258" si="12">IF(B195&lt;18.5,"Underweight",IF(AND(B195&gt;=18.5,B195&lt;=24.99),"Healthy Weight",IF(AND(B195&gt;=25,B195&lt;=29.99),"Overweight",IF(B195&gt;=30,"Obesity",""))))</f>
        <v>Healthy Weight</v>
      </c>
      <c r="D195">
        <v>1.62</v>
      </c>
      <c r="E195">
        <v>63.22</v>
      </c>
      <c r="F195">
        <v>107</v>
      </c>
      <c r="G195">
        <v>93</v>
      </c>
      <c r="H195" s="3" t="str">
        <f t="shared" ref="H195:H258" si="13">IF(AND(F195 &lt; 121, G195 &lt; 80), "Low Risk", IF(AND(F195 &gt;= 121, F195 &lt;= 134, G195 &gt;= 80, G195 &lt;= 84), "Medium Risk", IF(AND(F195 &gt; 134, G195 &gt; 84), "High Risk", "Differential Risk")))</f>
        <v>Differential Risk</v>
      </c>
      <c r="I195">
        <v>3</v>
      </c>
      <c r="J195">
        <v>2020</v>
      </c>
      <c r="K195">
        <v>5</v>
      </c>
      <c r="L195">
        <v>2</v>
      </c>
      <c r="M195" s="1">
        <f t="shared" ref="M195:M258" si="14">DATE(J195,K195,L195)</f>
        <v>43953</v>
      </c>
      <c r="N195" s="1" t="str">
        <f>VLOOKUP(K195,'Data Dictionary'!$I$5:$J$16,2,FALSE)</f>
        <v>Q2</v>
      </c>
      <c r="O195" s="1" t="str">
        <f t="shared" ref="O195:O258" si="15">CONCATENATE(N195,"-",J195)</f>
        <v>Q2-2020</v>
      </c>
      <c r="P195" t="s">
        <v>15</v>
      </c>
      <c r="Q195">
        <v>1</v>
      </c>
      <c r="R195" s="3" t="str">
        <f>VLOOKUP(Q195,'Data Dictionary'!$C$5:$D$8,2,FALSE)</f>
        <v>Good</v>
      </c>
      <c r="S195">
        <v>2</v>
      </c>
      <c r="T195" s="3" t="str">
        <f>VLOOKUP(S195,'Data Dictionary'!$C$12:$D$14,2,FALSE)</f>
        <v>Mild</v>
      </c>
      <c r="U195">
        <v>102</v>
      </c>
      <c r="V195" s="3" t="str">
        <f>VLOOKUP(U195,'Data Dictionary'!$F$5:$G$15,2,FALSE)</f>
        <v>tinnitus</v>
      </c>
    </row>
    <row r="196" spans="1:22" x14ac:dyDescent="0.3">
      <c r="A196">
        <v>1045</v>
      </c>
      <c r="B196">
        <v>20.8</v>
      </c>
      <c r="C196" s="3" t="str">
        <f t="shared" si="12"/>
        <v>Healthy Weight</v>
      </c>
      <c r="D196">
        <v>1.62</v>
      </c>
      <c r="E196">
        <v>54.58</v>
      </c>
      <c r="F196">
        <v>108</v>
      </c>
      <c r="G196">
        <v>88</v>
      </c>
      <c r="H196" s="3" t="str">
        <f t="shared" si="13"/>
        <v>Differential Risk</v>
      </c>
      <c r="I196">
        <v>4</v>
      </c>
      <c r="J196">
        <v>2020</v>
      </c>
      <c r="K196">
        <v>11</v>
      </c>
      <c r="L196">
        <v>1</v>
      </c>
      <c r="M196" s="1">
        <f t="shared" si="14"/>
        <v>44136</v>
      </c>
      <c r="N196" s="1" t="str">
        <f>VLOOKUP(K196,'Data Dictionary'!$I$5:$J$16,2,FALSE)</f>
        <v>Q4</v>
      </c>
      <c r="O196" s="1" t="str">
        <f t="shared" si="15"/>
        <v>Q4-2020</v>
      </c>
      <c r="P196" t="s">
        <v>15</v>
      </c>
      <c r="Q196">
        <v>0</v>
      </c>
      <c r="R196" s="3" t="str">
        <f>VLOOKUP(Q196,'Data Dictionary'!$C$5:$D$8,2,FALSE)</f>
        <v>Very Good</v>
      </c>
      <c r="S196">
        <v>0</v>
      </c>
      <c r="T196" s="3" t="str">
        <f>VLOOKUP(S196,'Data Dictionary'!$C$12:$D$14,2,FALSE)</f>
        <v>Severe</v>
      </c>
      <c r="U196">
        <v>104</v>
      </c>
      <c r="V196" s="3" t="str">
        <f>VLOOKUP(U196,'Data Dictionary'!$F$5:$G$15,2,FALSE)</f>
        <v>itching</v>
      </c>
    </row>
    <row r="197" spans="1:22" x14ac:dyDescent="0.3">
      <c r="A197">
        <v>1045</v>
      </c>
      <c r="B197">
        <v>20.65</v>
      </c>
      <c r="C197" s="3" t="str">
        <f t="shared" si="12"/>
        <v>Healthy Weight</v>
      </c>
      <c r="D197">
        <v>1.62</v>
      </c>
      <c r="E197">
        <v>54.19</v>
      </c>
      <c r="F197">
        <v>102</v>
      </c>
      <c r="G197">
        <v>83</v>
      </c>
      <c r="H197" s="3" t="str">
        <f t="shared" si="13"/>
        <v>Differential Risk</v>
      </c>
      <c r="I197">
        <v>5</v>
      </c>
      <c r="J197">
        <v>2021</v>
      </c>
      <c r="K197">
        <v>5</v>
      </c>
      <c r="L197">
        <v>2</v>
      </c>
      <c r="M197" s="1">
        <f t="shared" si="14"/>
        <v>44318</v>
      </c>
      <c r="N197" s="1" t="str">
        <f>VLOOKUP(K197,'Data Dictionary'!$I$5:$J$16,2,FALSE)</f>
        <v>Q2</v>
      </c>
      <c r="O197" s="1" t="str">
        <f t="shared" si="15"/>
        <v>Q2-2021</v>
      </c>
      <c r="P197" t="s">
        <v>15</v>
      </c>
      <c r="Q197">
        <v>1</v>
      </c>
      <c r="R197" s="3" t="str">
        <f>VLOOKUP(Q197,'Data Dictionary'!$C$5:$D$8,2,FALSE)</f>
        <v>Good</v>
      </c>
      <c r="S197">
        <v>2</v>
      </c>
      <c r="T197" s="3" t="str">
        <f>VLOOKUP(S197,'Data Dictionary'!$C$12:$D$14,2,FALSE)</f>
        <v>Mild</v>
      </c>
      <c r="U197">
        <v>102</v>
      </c>
      <c r="V197" s="3" t="str">
        <f>VLOOKUP(U197,'Data Dictionary'!$F$5:$G$15,2,FALSE)</f>
        <v>tinnitus</v>
      </c>
    </row>
    <row r="198" spans="1:22" x14ac:dyDescent="0.3">
      <c r="A198">
        <v>1046</v>
      </c>
      <c r="B198">
        <v>21.82</v>
      </c>
      <c r="C198" s="3" t="str">
        <f t="shared" si="12"/>
        <v>Healthy Weight</v>
      </c>
      <c r="D198">
        <v>1.82</v>
      </c>
      <c r="E198">
        <v>72.27</v>
      </c>
      <c r="F198">
        <v>114</v>
      </c>
      <c r="G198">
        <v>117</v>
      </c>
      <c r="H198" s="3" t="str">
        <f t="shared" si="13"/>
        <v>Differential Risk</v>
      </c>
      <c r="I198">
        <v>1</v>
      </c>
      <c r="J198">
        <v>2019</v>
      </c>
      <c r="K198">
        <v>5</v>
      </c>
      <c r="L198">
        <v>7</v>
      </c>
      <c r="M198" s="1">
        <f t="shared" si="14"/>
        <v>43592</v>
      </c>
      <c r="N198" s="1" t="str">
        <f>VLOOKUP(K198,'Data Dictionary'!$I$5:$J$16,2,FALSE)</f>
        <v>Q2</v>
      </c>
      <c r="O198" s="1" t="str">
        <f t="shared" si="15"/>
        <v>Q2-2019</v>
      </c>
      <c r="P198" t="s">
        <v>14</v>
      </c>
      <c r="Q198">
        <v>1</v>
      </c>
      <c r="R198" s="3" t="str">
        <f>VLOOKUP(Q198,'Data Dictionary'!$C$5:$D$8,2,FALSE)</f>
        <v>Good</v>
      </c>
      <c r="S198">
        <v>1</v>
      </c>
      <c r="T198" s="3" t="str">
        <f>VLOOKUP(S198,'Data Dictionary'!$C$12:$D$14,2,FALSE)</f>
        <v>Moderate</v>
      </c>
      <c r="U198">
        <v>100</v>
      </c>
      <c r="V198" s="3" t="str">
        <f>VLOOKUP(U198,'Data Dictionary'!$F$5:$G$15,2,FALSE)</f>
        <v>headache</v>
      </c>
    </row>
    <row r="199" spans="1:22" x14ac:dyDescent="0.3">
      <c r="A199">
        <v>1046</v>
      </c>
      <c r="B199">
        <v>21.69</v>
      </c>
      <c r="C199" s="3" t="str">
        <f t="shared" si="12"/>
        <v>Healthy Weight</v>
      </c>
      <c r="D199">
        <v>1.82</v>
      </c>
      <c r="E199">
        <v>71.849999999999994</v>
      </c>
      <c r="F199">
        <v>119</v>
      </c>
      <c r="G199">
        <v>116</v>
      </c>
      <c r="H199" s="3" t="str">
        <f t="shared" si="13"/>
        <v>Differential Risk</v>
      </c>
      <c r="I199">
        <v>2</v>
      </c>
      <c r="J199">
        <v>2019</v>
      </c>
      <c r="K199">
        <v>11</v>
      </c>
      <c r="L199">
        <v>6</v>
      </c>
      <c r="M199" s="1">
        <f t="shared" si="14"/>
        <v>43775</v>
      </c>
      <c r="N199" s="1" t="str">
        <f>VLOOKUP(K199,'Data Dictionary'!$I$5:$J$16,2,FALSE)</f>
        <v>Q4</v>
      </c>
      <c r="O199" s="1" t="str">
        <f t="shared" si="15"/>
        <v>Q4-2019</v>
      </c>
      <c r="P199" t="s">
        <v>14</v>
      </c>
      <c r="Q199">
        <v>1</v>
      </c>
      <c r="R199" s="3" t="str">
        <f>VLOOKUP(Q199,'Data Dictionary'!$C$5:$D$8,2,FALSE)</f>
        <v>Good</v>
      </c>
      <c r="S199">
        <v>1</v>
      </c>
      <c r="T199" s="3" t="str">
        <f>VLOOKUP(S199,'Data Dictionary'!$C$12:$D$14,2,FALSE)</f>
        <v>Moderate</v>
      </c>
      <c r="U199">
        <v>100</v>
      </c>
      <c r="V199" s="3" t="str">
        <f>VLOOKUP(U199,'Data Dictionary'!$F$5:$G$15,2,FALSE)</f>
        <v>headache</v>
      </c>
    </row>
    <row r="200" spans="1:22" x14ac:dyDescent="0.3">
      <c r="A200">
        <v>1046</v>
      </c>
      <c r="B200">
        <v>23.64</v>
      </c>
      <c r="C200" s="3" t="str">
        <f t="shared" si="12"/>
        <v>Healthy Weight</v>
      </c>
      <c r="D200">
        <v>1.82</v>
      </c>
      <c r="E200">
        <v>78.3</v>
      </c>
      <c r="F200">
        <v>124</v>
      </c>
      <c r="G200">
        <v>125</v>
      </c>
      <c r="H200" s="3" t="str">
        <f t="shared" si="13"/>
        <v>Differential Risk</v>
      </c>
      <c r="I200">
        <v>3</v>
      </c>
      <c r="J200">
        <v>2020</v>
      </c>
      <c r="K200">
        <v>5</v>
      </c>
      <c r="L200">
        <v>6</v>
      </c>
      <c r="M200" s="1">
        <f t="shared" si="14"/>
        <v>43957</v>
      </c>
      <c r="N200" s="1" t="str">
        <f>VLOOKUP(K200,'Data Dictionary'!$I$5:$J$16,2,FALSE)</f>
        <v>Q2</v>
      </c>
      <c r="O200" s="1" t="str">
        <f t="shared" si="15"/>
        <v>Q2-2020</v>
      </c>
      <c r="P200" t="s">
        <v>14</v>
      </c>
      <c r="Q200">
        <v>0</v>
      </c>
      <c r="R200" s="3" t="str">
        <f>VLOOKUP(Q200,'Data Dictionary'!$C$5:$D$8,2,FALSE)</f>
        <v>Very Good</v>
      </c>
      <c r="S200">
        <v>1</v>
      </c>
      <c r="T200" s="3" t="str">
        <f>VLOOKUP(S200,'Data Dictionary'!$C$12:$D$14,2,FALSE)</f>
        <v>Moderate</v>
      </c>
      <c r="U200">
        <v>100</v>
      </c>
      <c r="V200" s="3" t="str">
        <f>VLOOKUP(U200,'Data Dictionary'!$F$5:$G$15,2,FALSE)</f>
        <v>headache</v>
      </c>
    </row>
    <row r="201" spans="1:22" x14ac:dyDescent="0.3">
      <c r="A201">
        <v>1046</v>
      </c>
      <c r="B201">
        <v>22.2</v>
      </c>
      <c r="C201" s="3" t="str">
        <f t="shared" si="12"/>
        <v>Healthy Weight</v>
      </c>
      <c r="D201">
        <v>1.82</v>
      </c>
      <c r="E201">
        <v>73.540000000000006</v>
      </c>
      <c r="F201">
        <v>123</v>
      </c>
      <c r="G201">
        <v>131</v>
      </c>
      <c r="H201" s="3" t="str">
        <f t="shared" si="13"/>
        <v>Differential Risk</v>
      </c>
      <c r="I201">
        <v>4</v>
      </c>
      <c r="J201">
        <v>2020</v>
      </c>
      <c r="K201">
        <v>11</v>
      </c>
      <c r="L201">
        <v>5</v>
      </c>
      <c r="M201" s="1">
        <f t="shared" si="14"/>
        <v>44140</v>
      </c>
      <c r="N201" s="1" t="str">
        <f>VLOOKUP(K201,'Data Dictionary'!$I$5:$J$16,2,FALSE)</f>
        <v>Q4</v>
      </c>
      <c r="O201" s="1" t="str">
        <f t="shared" si="15"/>
        <v>Q4-2020</v>
      </c>
      <c r="P201" t="s">
        <v>14</v>
      </c>
      <c r="Q201">
        <v>1</v>
      </c>
      <c r="R201" s="3" t="str">
        <f>VLOOKUP(Q201,'Data Dictionary'!$C$5:$D$8,2,FALSE)</f>
        <v>Good</v>
      </c>
      <c r="S201">
        <v>2</v>
      </c>
      <c r="T201" s="3" t="str">
        <f>VLOOKUP(S201,'Data Dictionary'!$C$12:$D$14,2,FALSE)</f>
        <v>Mild</v>
      </c>
      <c r="U201">
        <v>100</v>
      </c>
      <c r="V201" s="3" t="str">
        <f>VLOOKUP(U201,'Data Dictionary'!$F$5:$G$15,2,FALSE)</f>
        <v>headache</v>
      </c>
    </row>
    <row r="202" spans="1:22" x14ac:dyDescent="0.3">
      <c r="A202">
        <v>1047</v>
      </c>
      <c r="B202">
        <v>23.7</v>
      </c>
      <c r="C202" s="3" t="str">
        <f t="shared" si="12"/>
        <v>Healthy Weight</v>
      </c>
      <c r="D202">
        <v>1.82</v>
      </c>
      <c r="E202">
        <v>78.510000000000005</v>
      </c>
      <c r="F202">
        <v>123</v>
      </c>
      <c r="G202">
        <v>93</v>
      </c>
      <c r="H202" s="3" t="str">
        <f t="shared" si="13"/>
        <v>Differential Risk</v>
      </c>
      <c r="I202">
        <v>1</v>
      </c>
      <c r="J202">
        <v>2019</v>
      </c>
      <c r="K202">
        <v>5</v>
      </c>
      <c r="L202">
        <v>10</v>
      </c>
      <c r="M202" s="1">
        <f t="shared" si="14"/>
        <v>43595</v>
      </c>
      <c r="N202" s="1" t="str">
        <f>VLOOKUP(K202,'Data Dictionary'!$I$5:$J$16,2,FALSE)</f>
        <v>Q2</v>
      </c>
      <c r="O202" s="1" t="str">
        <f t="shared" si="15"/>
        <v>Q2-2019</v>
      </c>
      <c r="P202" t="s">
        <v>14</v>
      </c>
      <c r="Q202">
        <v>1</v>
      </c>
      <c r="R202" s="3" t="str">
        <f>VLOOKUP(Q202,'Data Dictionary'!$C$5:$D$8,2,FALSE)</f>
        <v>Good</v>
      </c>
      <c r="S202">
        <v>1</v>
      </c>
      <c r="T202" s="3" t="str">
        <f>VLOOKUP(S202,'Data Dictionary'!$C$12:$D$14,2,FALSE)</f>
        <v>Moderate</v>
      </c>
      <c r="U202">
        <v>100</v>
      </c>
      <c r="V202" s="3" t="str">
        <f>VLOOKUP(U202,'Data Dictionary'!$F$5:$G$15,2,FALSE)</f>
        <v>headache</v>
      </c>
    </row>
    <row r="203" spans="1:22" x14ac:dyDescent="0.3">
      <c r="A203">
        <v>1047</v>
      </c>
      <c r="B203">
        <v>23.14</v>
      </c>
      <c r="C203" s="3" t="str">
        <f t="shared" si="12"/>
        <v>Healthy Weight</v>
      </c>
      <c r="D203">
        <v>1.82</v>
      </c>
      <c r="E203">
        <v>76.650000000000006</v>
      </c>
      <c r="F203">
        <v>118</v>
      </c>
      <c r="G203">
        <v>89</v>
      </c>
      <c r="H203" s="3" t="str">
        <f t="shared" si="13"/>
        <v>Differential Risk</v>
      </c>
      <c r="I203">
        <v>2</v>
      </c>
      <c r="J203">
        <v>2019</v>
      </c>
      <c r="K203">
        <v>11</v>
      </c>
      <c r="L203">
        <v>9</v>
      </c>
      <c r="M203" s="1">
        <f t="shared" si="14"/>
        <v>43778</v>
      </c>
      <c r="N203" s="1" t="str">
        <f>VLOOKUP(K203,'Data Dictionary'!$I$5:$J$16,2,FALSE)</f>
        <v>Q4</v>
      </c>
      <c r="O203" s="1" t="str">
        <f t="shared" si="15"/>
        <v>Q4-2019</v>
      </c>
      <c r="P203" t="s">
        <v>14</v>
      </c>
      <c r="Q203">
        <v>3</v>
      </c>
      <c r="R203" s="3" t="str">
        <f>VLOOKUP(Q203,'Data Dictionary'!$C$5:$D$8,2,FALSE)</f>
        <v>Very Poor</v>
      </c>
      <c r="S203">
        <v>2</v>
      </c>
      <c r="T203" s="3" t="str">
        <f>VLOOKUP(S203,'Data Dictionary'!$C$12:$D$14,2,FALSE)</f>
        <v>Mild</v>
      </c>
      <c r="U203">
        <v>101</v>
      </c>
      <c r="V203" s="3" t="str">
        <f>VLOOKUP(U203,'Data Dictionary'!$F$5:$G$15,2,FALSE)</f>
        <v>nausea</v>
      </c>
    </row>
    <row r="204" spans="1:22" x14ac:dyDescent="0.3">
      <c r="A204">
        <v>1047</v>
      </c>
      <c r="B204">
        <v>21.81</v>
      </c>
      <c r="C204" s="3" t="str">
        <f t="shared" si="12"/>
        <v>Healthy Weight</v>
      </c>
      <c r="D204">
        <v>1.82</v>
      </c>
      <c r="E204">
        <v>72.239999999999995</v>
      </c>
      <c r="F204">
        <v>121</v>
      </c>
      <c r="G204">
        <v>80</v>
      </c>
      <c r="H204" s="3" t="str">
        <f t="shared" si="13"/>
        <v>Medium Risk</v>
      </c>
      <c r="I204">
        <v>3</v>
      </c>
      <c r="J204">
        <v>2020</v>
      </c>
      <c r="K204">
        <v>5</v>
      </c>
      <c r="L204">
        <v>9</v>
      </c>
      <c r="M204" s="1">
        <f t="shared" si="14"/>
        <v>43960</v>
      </c>
      <c r="N204" s="1" t="str">
        <f>VLOOKUP(K204,'Data Dictionary'!$I$5:$J$16,2,FALSE)</f>
        <v>Q2</v>
      </c>
      <c r="O204" s="1" t="str">
        <f t="shared" si="15"/>
        <v>Q2-2020</v>
      </c>
      <c r="P204" t="s">
        <v>14</v>
      </c>
      <c r="Q204">
        <v>1</v>
      </c>
      <c r="R204" s="3" t="str">
        <f>VLOOKUP(Q204,'Data Dictionary'!$C$5:$D$8,2,FALSE)</f>
        <v>Good</v>
      </c>
      <c r="S204">
        <v>1</v>
      </c>
      <c r="T204" s="3" t="str">
        <f>VLOOKUP(S204,'Data Dictionary'!$C$12:$D$14,2,FALSE)</f>
        <v>Moderate</v>
      </c>
      <c r="U204">
        <v>108</v>
      </c>
      <c r="V204" s="3" t="str">
        <f>VLOOKUP(U204,'Data Dictionary'!$F$5:$G$15,2,FALSE)</f>
        <v>palpitations</v>
      </c>
    </row>
    <row r="205" spans="1:22" x14ac:dyDescent="0.3">
      <c r="A205">
        <v>1047</v>
      </c>
      <c r="B205">
        <v>19.52</v>
      </c>
      <c r="C205" s="3" t="str">
        <f t="shared" si="12"/>
        <v>Healthy Weight</v>
      </c>
      <c r="D205">
        <v>1.82</v>
      </c>
      <c r="E205">
        <v>64.67</v>
      </c>
      <c r="F205">
        <v>120</v>
      </c>
      <c r="G205">
        <v>70</v>
      </c>
      <c r="H205" s="3" t="str">
        <f t="shared" si="13"/>
        <v>Low Risk</v>
      </c>
      <c r="I205">
        <v>4</v>
      </c>
      <c r="J205">
        <v>2020</v>
      </c>
      <c r="K205">
        <v>11</v>
      </c>
      <c r="L205">
        <v>8</v>
      </c>
      <c r="M205" s="1">
        <f t="shared" si="14"/>
        <v>44143</v>
      </c>
      <c r="N205" s="1" t="str">
        <f>VLOOKUP(K205,'Data Dictionary'!$I$5:$J$16,2,FALSE)</f>
        <v>Q4</v>
      </c>
      <c r="O205" s="1" t="str">
        <f t="shared" si="15"/>
        <v>Q4-2020</v>
      </c>
      <c r="P205" t="s">
        <v>14</v>
      </c>
      <c r="Q205">
        <v>1</v>
      </c>
      <c r="R205" s="3" t="str">
        <f>VLOOKUP(Q205,'Data Dictionary'!$C$5:$D$8,2,FALSE)</f>
        <v>Good</v>
      </c>
      <c r="S205">
        <v>2</v>
      </c>
      <c r="T205" s="3" t="str">
        <f>VLOOKUP(S205,'Data Dictionary'!$C$12:$D$14,2,FALSE)</f>
        <v>Mild</v>
      </c>
      <c r="U205">
        <v>100</v>
      </c>
      <c r="V205" s="3" t="str">
        <f>VLOOKUP(U205,'Data Dictionary'!$F$5:$G$15,2,FALSE)</f>
        <v>headache</v>
      </c>
    </row>
    <row r="206" spans="1:22" x14ac:dyDescent="0.3">
      <c r="A206">
        <v>1047</v>
      </c>
      <c r="B206">
        <v>19.079999999999998</v>
      </c>
      <c r="C206" s="3" t="str">
        <f t="shared" si="12"/>
        <v>Healthy Weight</v>
      </c>
      <c r="D206">
        <v>1.82</v>
      </c>
      <c r="E206">
        <v>63.19</v>
      </c>
      <c r="F206">
        <v>121</v>
      </c>
      <c r="G206">
        <v>70</v>
      </c>
      <c r="H206" s="3" t="str">
        <f t="shared" si="13"/>
        <v>Differential Risk</v>
      </c>
      <c r="I206">
        <v>5</v>
      </c>
      <c r="J206">
        <v>2021</v>
      </c>
      <c r="K206">
        <v>5</v>
      </c>
      <c r="L206">
        <v>9</v>
      </c>
      <c r="M206" s="1">
        <f t="shared" si="14"/>
        <v>44325</v>
      </c>
      <c r="N206" s="1" t="str">
        <f>VLOOKUP(K206,'Data Dictionary'!$I$5:$J$16,2,FALSE)</f>
        <v>Q2</v>
      </c>
      <c r="O206" s="1" t="str">
        <f t="shared" si="15"/>
        <v>Q2-2021</v>
      </c>
      <c r="P206" t="s">
        <v>14</v>
      </c>
      <c r="Q206">
        <v>1</v>
      </c>
      <c r="R206" s="3" t="str">
        <f>VLOOKUP(Q206,'Data Dictionary'!$C$5:$D$8,2,FALSE)</f>
        <v>Good</v>
      </c>
      <c r="S206">
        <v>2</v>
      </c>
      <c r="T206" s="3" t="str">
        <f>VLOOKUP(S206,'Data Dictionary'!$C$12:$D$14,2,FALSE)</f>
        <v>Mild</v>
      </c>
      <c r="U206">
        <v>100</v>
      </c>
      <c r="V206" s="3" t="str">
        <f>VLOOKUP(U206,'Data Dictionary'!$F$5:$G$15,2,FALSE)</f>
        <v>headache</v>
      </c>
    </row>
    <row r="207" spans="1:22" x14ac:dyDescent="0.3">
      <c r="A207">
        <v>1048</v>
      </c>
      <c r="B207">
        <v>21.13</v>
      </c>
      <c r="C207" s="3" t="str">
        <f t="shared" si="12"/>
        <v>Healthy Weight</v>
      </c>
      <c r="D207">
        <v>1.62</v>
      </c>
      <c r="E207">
        <v>55.46</v>
      </c>
      <c r="F207">
        <v>122</v>
      </c>
      <c r="G207">
        <v>102</v>
      </c>
      <c r="H207" s="3" t="str">
        <f t="shared" si="13"/>
        <v>Differential Risk</v>
      </c>
      <c r="I207">
        <v>1</v>
      </c>
      <c r="J207">
        <v>2019</v>
      </c>
      <c r="K207">
        <v>5</v>
      </c>
      <c r="L207">
        <v>11</v>
      </c>
      <c r="M207" s="1">
        <f t="shared" si="14"/>
        <v>43596</v>
      </c>
      <c r="N207" s="1" t="str">
        <f>VLOOKUP(K207,'Data Dictionary'!$I$5:$J$16,2,FALSE)</f>
        <v>Q2</v>
      </c>
      <c r="O207" s="1" t="str">
        <f t="shared" si="15"/>
        <v>Q2-2019</v>
      </c>
      <c r="P207" t="s">
        <v>15</v>
      </c>
      <c r="Q207">
        <v>3</v>
      </c>
      <c r="R207" s="3" t="str">
        <f>VLOOKUP(Q207,'Data Dictionary'!$C$5:$D$8,2,FALSE)</f>
        <v>Very Poor</v>
      </c>
      <c r="S207">
        <v>1</v>
      </c>
      <c r="T207" s="3" t="str">
        <f>VLOOKUP(S207,'Data Dictionary'!$C$12:$D$14,2,FALSE)</f>
        <v>Moderate</v>
      </c>
      <c r="U207">
        <v>107</v>
      </c>
      <c r="V207" s="3" t="str">
        <f>VLOOKUP(U207,'Data Dictionary'!$F$5:$G$15,2,FALSE)</f>
        <v>skin rash</v>
      </c>
    </row>
    <row r="208" spans="1:22" x14ac:dyDescent="0.3">
      <c r="A208">
        <v>1048</v>
      </c>
      <c r="B208">
        <v>23.43</v>
      </c>
      <c r="C208" s="3" t="str">
        <f t="shared" si="12"/>
        <v>Healthy Weight</v>
      </c>
      <c r="D208">
        <v>1.62</v>
      </c>
      <c r="E208">
        <v>61.48</v>
      </c>
      <c r="F208">
        <v>111</v>
      </c>
      <c r="G208">
        <v>110</v>
      </c>
      <c r="H208" s="3" t="str">
        <f t="shared" si="13"/>
        <v>Differential Risk</v>
      </c>
      <c r="I208">
        <v>2</v>
      </c>
      <c r="J208">
        <v>2019</v>
      </c>
      <c r="K208">
        <v>11</v>
      </c>
      <c r="L208">
        <v>10</v>
      </c>
      <c r="M208" s="1">
        <f t="shared" si="14"/>
        <v>43779</v>
      </c>
      <c r="N208" s="1" t="str">
        <f>VLOOKUP(K208,'Data Dictionary'!$I$5:$J$16,2,FALSE)</f>
        <v>Q4</v>
      </c>
      <c r="O208" s="1" t="str">
        <f t="shared" si="15"/>
        <v>Q4-2019</v>
      </c>
      <c r="P208" t="s">
        <v>15</v>
      </c>
      <c r="Q208">
        <v>3</v>
      </c>
      <c r="R208" s="3" t="str">
        <f>VLOOKUP(Q208,'Data Dictionary'!$C$5:$D$8,2,FALSE)</f>
        <v>Very Poor</v>
      </c>
      <c r="S208">
        <v>1</v>
      </c>
      <c r="T208" s="3" t="str">
        <f>VLOOKUP(S208,'Data Dictionary'!$C$12:$D$14,2,FALSE)</f>
        <v>Moderate</v>
      </c>
      <c r="U208">
        <v>100</v>
      </c>
      <c r="V208" s="3" t="str">
        <f>VLOOKUP(U208,'Data Dictionary'!$F$5:$G$15,2,FALSE)</f>
        <v>headache</v>
      </c>
    </row>
    <row r="209" spans="1:22" x14ac:dyDescent="0.3">
      <c r="A209">
        <v>1048</v>
      </c>
      <c r="B209">
        <v>22.93</v>
      </c>
      <c r="C209" s="3" t="str">
        <f t="shared" si="12"/>
        <v>Healthy Weight</v>
      </c>
      <c r="D209">
        <v>1.62</v>
      </c>
      <c r="E209">
        <v>60.19</v>
      </c>
      <c r="F209">
        <v>114</v>
      </c>
      <c r="G209">
        <v>108</v>
      </c>
      <c r="H209" s="3" t="str">
        <f t="shared" si="13"/>
        <v>Differential Risk</v>
      </c>
      <c r="I209">
        <v>3</v>
      </c>
      <c r="J209">
        <v>2020</v>
      </c>
      <c r="K209">
        <v>5</v>
      </c>
      <c r="L209">
        <v>10</v>
      </c>
      <c r="M209" s="1">
        <f t="shared" si="14"/>
        <v>43961</v>
      </c>
      <c r="N209" s="1" t="str">
        <f>VLOOKUP(K209,'Data Dictionary'!$I$5:$J$16,2,FALSE)</f>
        <v>Q2</v>
      </c>
      <c r="O209" s="1" t="str">
        <f t="shared" si="15"/>
        <v>Q2-2020</v>
      </c>
      <c r="P209" t="s">
        <v>15</v>
      </c>
      <c r="Q209">
        <v>0</v>
      </c>
      <c r="R209" s="3" t="str">
        <f>VLOOKUP(Q209,'Data Dictionary'!$C$5:$D$8,2,FALSE)</f>
        <v>Very Good</v>
      </c>
      <c r="S209">
        <v>2</v>
      </c>
      <c r="T209" s="3" t="str">
        <f>VLOOKUP(S209,'Data Dictionary'!$C$12:$D$14,2,FALSE)</f>
        <v>Mild</v>
      </c>
      <c r="U209">
        <v>100</v>
      </c>
      <c r="V209" s="3" t="str">
        <f>VLOOKUP(U209,'Data Dictionary'!$F$5:$G$15,2,FALSE)</f>
        <v>headache</v>
      </c>
    </row>
    <row r="210" spans="1:22" x14ac:dyDescent="0.3">
      <c r="A210">
        <v>1048</v>
      </c>
      <c r="B210">
        <v>21.48</v>
      </c>
      <c r="C210" s="3" t="str">
        <f t="shared" si="12"/>
        <v>Healthy Weight</v>
      </c>
      <c r="D210">
        <v>1.62</v>
      </c>
      <c r="E210">
        <v>56.37</v>
      </c>
      <c r="F210">
        <v>110</v>
      </c>
      <c r="G210">
        <v>113</v>
      </c>
      <c r="H210" s="3" t="str">
        <f t="shared" si="13"/>
        <v>Differential Risk</v>
      </c>
      <c r="I210">
        <v>4</v>
      </c>
      <c r="J210">
        <v>2020</v>
      </c>
      <c r="K210">
        <v>11</v>
      </c>
      <c r="L210">
        <v>9</v>
      </c>
      <c r="M210" s="1">
        <f t="shared" si="14"/>
        <v>44144</v>
      </c>
      <c r="N210" s="1" t="str">
        <f>VLOOKUP(K210,'Data Dictionary'!$I$5:$J$16,2,FALSE)</f>
        <v>Q4</v>
      </c>
      <c r="O210" s="1" t="str">
        <f t="shared" si="15"/>
        <v>Q4-2020</v>
      </c>
      <c r="P210" t="s">
        <v>15</v>
      </c>
      <c r="Q210">
        <v>2</v>
      </c>
      <c r="R210" s="3" t="str">
        <f>VLOOKUP(Q210,'Data Dictionary'!$C$5:$D$8,2,FALSE)</f>
        <v>Poor</v>
      </c>
      <c r="S210">
        <v>2</v>
      </c>
      <c r="T210" s="3" t="str">
        <f>VLOOKUP(S210,'Data Dictionary'!$C$12:$D$14,2,FALSE)</f>
        <v>Mild</v>
      </c>
      <c r="U210">
        <v>101</v>
      </c>
      <c r="V210" s="3" t="str">
        <f>VLOOKUP(U210,'Data Dictionary'!$F$5:$G$15,2,FALSE)</f>
        <v>nausea</v>
      </c>
    </row>
    <row r="211" spans="1:22" x14ac:dyDescent="0.3">
      <c r="A211">
        <v>1048</v>
      </c>
      <c r="B211">
        <v>20.13</v>
      </c>
      <c r="C211" s="3" t="str">
        <f t="shared" si="12"/>
        <v>Healthy Weight</v>
      </c>
      <c r="D211">
        <v>1.62</v>
      </c>
      <c r="E211">
        <v>52.83</v>
      </c>
      <c r="F211">
        <v>112</v>
      </c>
      <c r="G211">
        <v>108</v>
      </c>
      <c r="H211" s="3" t="str">
        <f t="shared" si="13"/>
        <v>Differential Risk</v>
      </c>
      <c r="I211">
        <v>5</v>
      </c>
      <c r="J211">
        <v>2021</v>
      </c>
      <c r="K211">
        <v>5</v>
      </c>
      <c r="L211">
        <v>10</v>
      </c>
      <c r="M211" s="1">
        <f t="shared" si="14"/>
        <v>44326</v>
      </c>
      <c r="N211" s="1" t="str">
        <f>VLOOKUP(K211,'Data Dictionary'!$I$5:$J$16,2,FALSE)</f>
        <v>Q2</v>
      </c>
      <c r="O211" s="1" t="str">
        <f t="shared" si="15"/>
        <v>Q2-2021</v>
      </c>
      <c r="P211" t="s">
        <v>15</v>
      </c>
      <c r="Q211">
        <v>1</v>
      </c>
      <c r="R211" s="3" t="str">
        <f>VLOOKUP(Q211,'Data Dictionary'!$C$5:$D$8,2,FALSE)</f>
        <v>Good</v>
      </c>
      <c r="S211">
        <v>1</v>
      </c>
      <c r="T211" s="3" t="str">
        <f>VLOOKUP(S211,'Data Dictionary'!$C$12:$D$14,2,FALSE)</f>
        <v>Moderate</v>
      </c>
      <c r="U211">
        <v>103</v>
      </c>
      <c r="V211" s="3" t="str">
        <f>VLOOKUP(U211,'Data Dictionary'!$F$5:$G$15,2,FALSE)</f>
        <v>vomiting</v>
      </c>
    </row>
    <row r="212" spans="1:22" x14ac:dyDescent="0.3">
      <c r="A212">
        <v>1049</v>
      </c>
      <c r="B212">
        <v>26.39</v>
      </c>
      <c r="C212" s="3" t="str">
        <f t="shared" si="12"/>
        <v>Overweight</v>
      </c>
      <c r="D212">
        <v>1.82</v>
      </c>
      <c r="E212">
        <v>87.4</v>
      </c>
      <c r="F212">
        <v>102</v>
      </c>
      <c r="G212">
        <v>75</v>
      </c>
      <c r="H212" s="3" t="str">
        <f t="shared" si="13"/>
        <v>Low Risk</v>
      </c>
      <c r="I212">
        <v>1</v>
      </c>
      <c r="J212">
        <v>2019</v>
      </c>
      <c r="K212">
        <v>5</v>
      </c>
      <c r="L212">
        <v>12</v>
      </c>
      <c r="M212" s="1">
        <f t="shared" si="14"/>
        <v>43597</v>
      </c>
      <c r="N212" s="1" t="str">
        <f>VLOOKUP(K212,'Data Dictionary'!$I$5:$J$16,2,FALSE)</f>
        <v>Q2</v>
      </c>
      <c r="O212" s="1" t="str">
        <f t="shared" si="15"/>
        <v>Q2-2019</v>
      </c>
      <c r="P212" t="s">
        <v>14</v>
      </c>
      <c r="Q212">
        <v>2</v>
      </c>
      <c r="R212" s="3" t="str">
        <f>VLOOKUP(Q212,'Data Dictionary'!$C$5:$D$8,2,FALSE)</f>
        <v>Poor</v>
      </c>
      <c r="S212">
        <v>1</v>
      </c>
      <c r="T212" s="3" t="str">
        <f>VLOOKUP(S212,'Data Dictionary'!$C$12:$D$14,2,FALSE)</f>
        <v>Moderate</v>
      </c>
      <c r="U212">
        <v>100</v>
      </c>
      <c r="V212" s="3" t="str">
        <f>VLOOKUP(U212,'Data Dictionary'!$F$5:$G$15,2,FALSE)</f>
        <v>headache</v>
      </c>
    </row>
    <row r="213" spans="1:22" x14ac:dyDescent="0.3">
      <c r="A213">
        <v>1049</v>
      </c>
      <c r="B213">
        <v>29.65</v>
      </c>
      <c r="C213" s="3" t="str">
        <f t="shared" si="12"/>
        <v>Overweight</v>
      </c>
      <c r="D213">
        <v>1.82</v>
      </c>
      <c r="E213">
        <v>98.21</v>
      </c>
      <c r="F213">
        <v>111</v>
      </c>
      <c r="G213">
        <v>72</v>
      </c>
      <c r="H213" s="3" t="str">
        <f t="shared" si="13"/>
        <v>Low Risk</v>
      </c>
      <c r="I213">
        <v>2</v>
      </c>
      <c r="J213">
        <v>2019</v>
      </c>
      <c r="K213">
        <v>11</v>
      </c>
      <c r="L213">
        <v>11</v>
      </c>
      <c r="M213" s="1">
        <f t="shared" si="14"/>
        <v>43780</v>
      </c>
      <c r="N213" s="1" t="str">
        <f>VLOOKUP(K213,'Data Dictionary'!$I$5:$J$16,2,FALSE)</f>
        <v>Q4</v>
      </c>
      <c r="O213" s="1" t="str">
        <f t="shared" si="15"/>
        <v>Q4-2019</v>
      </c>
      <c r="P213" t="s">
        <v>14</v>
      </c>
      <c r="Q213">
        <v>2</v>
      </c>
      <c r="R213" s="3" t="str">
        <f>VLOOKUP(Q213,'Data Dictionary'!$C$5:$D$8,2,FALSE)</f>
        <v>Poor</v>
      </c>
      <c r="S213">
        <v>1</v>
      </c>
      <c r="T213" s="3" t="str">
        <f>VLOOKUP(S213,'Data Dictionary'!$C$12:$D$14,2,FALSE)</f>
        <v>Moderate</v>
      </c>
      <c r="U213">
        <v>106</v>
      </c>
      <c r="V213" s="3" t="str">
        <f>VLOOKUP(U213,'Data Dictionary'!$F$5:$G$15,2,FALSE)</f>
        <v>dizziness</v>
      </c>
    </row>
    <row r="214" spans="1:22" x14ac:dyDescent="0.3">
      <c r="A214">
        <v>1049</v>
      </c>
      <c r="B214">
        <v>28.33</v>
      </c>
      <c r="C214" s="3" t="str">
        <f t="shared" si="12"/>
        <v>Overweight</v>
      </c>
      <c r="D214">
        <v>1.82</v>
      </c>
      <c r="E214">
        <v>93.85</v>
      </c>
      <c r="F214">
        <v>109</v>
      </c>
      <c r="G214">
        <v>70</v>
      </c>
      <c r="H214" s="3" t="str">
        <f t="shared" si="13"/>
        <v>Low Risk</v>
      </c>
      <c r="I214">
        <v>3</v>
      </c>
      <c r="J214">
        <v>2020</v>
      </c>
      <c r="K214">
        <v>5</v>
      </c>
      <c r="L214">
        <v>11</v>
      </c>
      <c r="M214" s="1">
        <f t="shared" si="14"/>
        <v>43962</v>
      </c>
      <c r="N214" s="1" t="str">
        <f>VLOOKUP(K214,'Data Dictionary'!$I$5:$J$16,2,FALSE)</f>
        <v>Q2</v>
      </c>
      <c r="O214" s="1" t="str">
        <f t="shared" si="15"/>
        <v>Q2-2020</v>
      </c>
      <c r="P214" t="s">
        <v>14</v>
      </c>
      <c r="Q214">
        <v>2</v>
      </c>
      <c r="R214" s="3" t="str">
        <f>VLOOKUP(Q214,'Data Dictionary'!$C$5:$D$8,2,FALSE)</f>
        <v>Poor</v>
      </c>
      <c r="S214">
        <v>0</v>
      </c>
      <c r="T214" s="3" t="str">
        <f>VLOOKUP(S214,'Data Dictionary'!$C$12:$D$14,2,FALSE)</f>
        <v>Severe</v>
      </c>
      <c r="U214">
        <v>104</v>
      </c>
      <c r="V214" s="3" t="str">
        <f>VLOOKUP(U214,'Data Dictionary'!$F$5:$G$15,2,FALSE)</f>
        <v>itching</v>
      </c>
    </row>
    <row r="215" spans="1:22" x14ac:dyDescent="0.3">
      <c r="A215">
        <v>1049</v>
      </c>
      <c r="B215">
        <v>29.2</v>
      </c>
      <c r="C215" s="3" t="str">
        <f t="shared" si="12"/>
        <v>Overweight</v>
      </c>
      <c r="D215">
        <v>1.82</v>
      </c>
      <c r="E215">
        <v>96.71</v>
      </c>
      <c r="F215">
        <v>113</v>
      </c>
      <c r="G215">
        <v>68</v>
      </c>
      <c r="H215" s="3" t="str">
        <f t="shared" si="13"/>
        <v>Low Risk</v>
      </c>
      <c r="I215">
        <v>4</v>
      </c>
      <c r="J215">
        <v>2020</v>
      </c>
      <c r="K215">
        <v>11</v>
      </c>
      <c r="L215">
        <v>10</v>
      </c>
      <c r="M215" s="1">
        <f t="shared" si="14"/>
        <v>44145</v>
      </c>
      <c r="N215" s="1" t="str">
        <f>VLOOKUP(K215,'Data Dictionary'!$I$5:$J$16,2,FALSE)</f>
        <v>Q4</v>
      </c>
      <c r="O215" s="1" t="str">
        <f t="shared" si="15"/>
        <v>Q4-2020</v>
      </c>
      <c r="P215" t="s">
        <v>14</v>
      </c>
      <c r="Q215">
        <v>0</v>
      </c>
      <c r="R215" s="3" t="str">
        <f>VLOOKUP(Q215,'Data Dictionary'!$C$5:$D$8,2,FALSE)</f>
        <v>Very Good</v>
      </c>
      <c r="S215">
        <v>2</v>
      </c>
      <c r="T215" s="3" t="str">
        <f>VLOOKUP(S215,'Data Dictionary'!$C$12:$D$14,2,FALSE)</f>
        <v>Mild</v>
      </c>
      <c r="U215">
        <v>107</v>
      </c>
      <c r="V215" s="3" t="str">
        <f>VLOOKUP(U215,'Data Dictionary'!$F$5:$G$15,2,FALSE)</f>
        <v>skin rash</v>
      </c>
    </row>
    <row r="216" spans="1:22" x14ac:dyDescent="0.3">
      <c r="A216">
        <v>1049</v>
      </c>
      <c r="B216">
        <v>29.78</v>
      </c>
      <c r="C216" s="3" t="str">
        <f t="shared" si="12"/>
        <v>Overweight</v>
      </c>
      <c r="D216">
        <v>1.82</v>
      </c>
      <c r="E216">
        <v>98.65</v>
      </c>
      <c r="F216">
        <v>113</v>
      </c>
      <c r="G216">
        <v>74</v>
      </c>
      <c r="H216" s="3" t="str">
        <f t="shared" si="13"/>
        <v>Low Risk</v>
      </c>
      <c r="I216">
        <v>5</v>
      </c>
      <c r="J216">
        <v>2021</v>
      </c>
      <c r="K216">
        <v>5</v>
      </c>
      <c r="L216">
        <v>11</v>
      </c>
      <c r="M216" s="1">
        <f t="shared" si="14"/>
        <v>44327</v>
      </c>
      <c r="N216" s="1" t="str">
        <f>VLOOKUP(K216,'Data Dictionary'!$I$5:$J$16,2,FALSE)</f>
        <v>Q2</v>
      </c>
      <c r="O216" s="1" t="str">
        <f t="shared" si="15"/>
        <v>Q2-2021</v>
      </c>
      <c r="P216" t="s">
        <v>14</v>
      </c>
      <c r="Q216">
        <v>2</v>
      </c>
      <c r="R216" s="3" t="str">
        <f>VLOOKUP(Q216,'Data Dictionary'!$C$5:$D$8,2,FALSE)</f>
        <v>Poor</v>
      </c>
      <c r="S216">
        <v>0</v>
      </c>
      <c r="T216" s="3" t="str">
        <f>VLOOKUP(S216,'Data Dictionary'!$C$12:$D$14,2,FALSE)</f>
        <v>Severe</v>
      </c>
      <c r="U216">
        <v>100</v>
      </c>
      <c r="V216" s="3" t="str">
        <f>VLOOKUP(U216,'Data Dictionary'!$F$5:$G$15,2,FALSE)</f>
        <v>headache</v>
      </c>
    </row>
    <row r="217" spans="1:22" x14ac:dyDescent="0.3">
      <c r="A217">
        <v>1050</v>
      </c>
      <c r="B217">
        <v>24.91</v>
      </c>
      <c r="C217" s="3" t="str">
        <f t="shared" si="12"/>
        <v>Healthy Weight</v>
      </c>
      <c r="D217">
        <v>1.62</v>
      </c>
      <c r="E217">
        <v>65.36</v>
      </c>
      <c r="F217">
        <v>113</v>
      </c>
      <c r="G217">
        <v>114</v>
      </c>
      <c r="H217" s="3" t="str">
        <f t="shared" si="13"/>
        <v>Differential Risk</v>
      </c>
      <c r="I217">
        <v>1</v>
      </c>
      <c r="J217">
        <v>2019</v>
      </c>
      <c r="K217">
        <v>5</v>
      </c>
      <c r="L217">
        <v>16</v>
      </c>
      <c r="M217" s="1">
        <f t="shared" si="14"/>
        <v>43601</v>
      </c>
      <c r="N217" s="1" t="str">
        <f>VLOOKUP(K217,'Data Dictionary'!$I$5:$J$16,2,FALSE)</f>
        <v>Q2</v>
      </c>
      <c r="O217" s="1" t="str">
        <f t="shared" si="15"/>
        <v>Q2-2019</v>
      </c>
      <c r="P217" t="s">
        <v>15</v>
      </c>
      <c r="Q217">
        <v>1</v>
      </c>
      <c r="R217" s="3" t="str">
        <f>VLOOKUP(Q217,'Data Dictionary'!$C$5:$D$8,2,FALSE)</f>
        <v>Good</v>
      </c>
      <c r="S217">
        <v>0</v>
      </c>
      <c r="T217" s="3" t="str">
        <f>VLOOKUP(S217,'Data Dictionary'!$C$12:$D$14,2,FALSE)</f>
        <v>Severe</v>
      </c>
      <c r="U217">
        <v>103</v>
      </c>
      <c r="V217" s="3" t="str">
        <f>VLOOKUP(U217,'Data Dictionary'!$F$5:$G$15,2,FALSE)</f>
        <v>vomiting</v>
      </c>
    </row>
    <row r="218" spans="1:22" x14ac:dyDescent="0.3">
      <c r="A218">
        <v>1050</v>
      </c>
      <c r="B218">
        <v>25.69</v>
      </c>
      <c r="C218" s="3" t="str">
        <f t="shared" si="12"/>
        <v>Overweight</v>
      </c>
      <c r="D218">
        <v>1.62</v>
      </c>
      <c r="E218">
        <v>67.430000000000007</v>
      </c>
      <c r="F218">
        <v>120</v>
      </c>
      <c r="G218">
        <v>122</v>
      </c>
      <c r="H218" s="3" t="str">
        <f t="shared" si="13"/>
        <v>Differential Risk</v>
      </c>
      <c r="I218">
        <v>2</v>
      </c>
      <c r="J218">
        <v>2019</v>
      </c>
      <c r="K218">
        <v>11</v>
      </c>
      <c r="L218">
        <v>15</v>
      </c>
      <c r="M218" s="1">
        <f t="shared" si="14"/>
        <v>43784</v>
      </c>
      <c r="N218" s="1" t="str">
        <f>VLOOKUP(K218,'Data Dictionary'!$I$5:$J$16,2,FALSE)</f>
        <v>Q4</v>
      </c>
      <c r="O218" s="1" t="str">
        <f t="shared" si="15"/>
        <v>Q4-2019</v>
      </c>
      <c r="P218" t="s">
        <v>15</v>
      </c>
      <c r="Q218">
        <v>2</v>
      </c>
      <c r="R218" s="3" t="str">
        <f>VLOOKUP(Q218,'Data Dictionary'!$C$5:$D$8,2,FALSE)</f>
        <v>Poor</v>
      </c>
      <c r="S218">
        <v>0</v>
      </c>
      <c r="T218" s="3" t="str">
        <f>VLOOKUP(S218,'Data Dictionary'!$C$12:$D$14,2,FALSE)</f>
        <v>Severe</v>
      </c>
      <c r="U218">
        <v>100</v>
      </c>
      <c r="V218" s="3" t="str">
        <f>VLOOKUP(U218,'Data Dictionary'!$F$5:$G$15,2,FALSE)</f>
        <v>headache</v>
      </c>
    </row>
    <row r="219" spans="1:22" x14ac:dyDescent="0.3">
      <c r="A219">
        <v>1050</v>
      </c>
      <c r="B219">
        <v>24.3</v>
      </c>
      <c r="C219" s="3" t="str">
        <f t="shared" si="12"/>
        <v>Healthy Weight</v>
      </c>
      <c r="D219">
        <v>1.62</v>
      </c>
      <c r="E219">
        <v>63.78</v>
      </c>
      <c r="F219">
        <v>114</v>
      </c>
      <c r="G219">
        <v>130</v>
      </c>
      <c r="H219" s="3" t="str">
        <f t="shared" si="13"/>
        <v>Differential Risk</v>
      </c>
      <c r="I219">
        <v>3</v>
      </c>
      <c r="J219">
        <v>2020</v>
      </c>
      <c r="K219">
        <v>5</v>
      </c>
      <c r="L219">
        <v>15</v>
      </c>
      <c r="M219" s="1">
        <f t="shared" si="14"/>
        <v>43966</v>
      </c>
      <c r="N219" s="1" t="str">
        <f>VLOOKUP(K219,'Data Dictionary'!$I$5:$J$16,2,FALSE)</f>
        <v>Q2</v>
      </c>
      <c r="O219" s="1" t="str">
        <f t="shared" si="15"/>
        <v>Q2-2020</v>
      </c>
      <c r="P219" t="s">
        <v>15</v>
      </c>
      <c r="Q219">
        <v>1</v>
      </c>
      <c r="R219" s="3" t="str">
        <f>VLOOKUP(Q219,'Data Dictionary'!$C$5:$D$8,2,FALSE)</f>
        <v>Good</v>
      </c>
      <c r="S219">
        <v>1</v>
      </c>
      <c r="T219" s="3" t="str">
        <f>VLOOKUP(S219,'Data Dictionary'!$C$12:$D$14,2,FALSE)</f>
        <v>Moderate</v>
      </c>
      <c r="U219">
        <v>100</v>
      </c>
      <c r="V219" s="3" t="str">
        <f>VLOOKUP(U219,'Data Dictionary'!$F$5:$G$15,2,FALSE)</f>
        <v>headache</v>
      </c>
    </row>
    <row r="220" spans="1:22" x14ac:dyDescent="0.3">
      <c r="A220">
        <v>1050</v>
      </c>
      <c r="B220">
        <v>25.42</v>
      </c>
      <c r="C220" s="3" t="str">
        <f t="shared" si="12"/>
        <v>Overweight</v>
      </c>
      <c r="D220">
        <v>1.62</v>
      </c>
      <c r="E220">
        <v>66.72</v>
      </c>
      <c r="F220">
        <v>120</v>
      </c>
      <c r="G220">
        <v>127</v>
      </c>
      <c r="H220" s="3" t="str">
        <f t="shared" si="13"/>
        <v>Differential Risk</v>
      </c>
      <c r="I220">
        <v>4</v>
      </c>
      <c r="J220">
        <v>2020</v>
      </c>
      <c r="K220">
        <v>11</v>
      </c>
      <c r="L220">
        <v>14</v>
      </c>
      <c r="M220" s="1">
        <f t="shared" si="14"/>
        <v>44149</v>
      </c>
      <c r="N220" s="1" t="str">
        <f>VLOOKUP(K220,'Data Dictionary'!$I$5:$J$16,2,FALSE)</f>
        <v>Q4</v>
      </c>
      <c r="O220" s="1" t="str">
        <f t="shared" si="15"/>
        <v>Q4-2020</v>
      </c>
      <c r="P220" t="s">
        <v>15</v>
      </c>
      <c r="Q220">
        <v>3</v>
      </c>
      <c r="R220" s="3" t="str">
        <f>VLOOKUP(Q220,'Data Dictionary'!$C$5:$D$8,2,FALSE)</f>
        <v>Very Poor</v>
      </c>
      <c r="S220">
        <v>2</v>
      </c>
      <c r="T220" s="3" t="str">
        <f>VLOOKUP(S220,'Data Dictionary'!$C$12:$D$14,2,FALSE)</f>
        <v>Mild</v>
      </c>
      <c r="U220">
        <v>109</v>
      </c>
      <c r="V220" s="3" t="str">
        <f>VLOOKUP(U220,'Data Dictionary'!$F$5:$G$15,2,FALSE)</f>
        <v>hallucinations</v>
      </c>
    </row>
    <row r="221" spans="1:22" x14ac:dyDescent="0.3">
      <c r="A221">
        <v>1051</v>
      </c>
      <c r="B221">
        <v>25.62</v>
      </c>
      <c r="C221" s="3" t="str">
        <f t="shared" si="12"/>
        <v>Overweight</v>
      </c>
      <c r="D221">
        <v>1.82</v>
      </c>
      <c r="E221">
        <v>84.85</v>
      </c>
      <c r="F221">
        <v>115</v>
      </c>
      <c r="G221">
        <v>100</v>
      </c>
      <c r="H221" s="3" t="str">
        <f t="shared" si="13"/>
        <v>Differential Risk</v>
      </c>
      <c r="I221">
        <v>1</v>
      </c>
      <c r="J221">
        <v>2019</v>
      </c>
      <c r="K221">
        <v>5</v>
      </c>
      <c r="L221">
        <v>18</v>
      </c>
      <c r="M221" s="1">
        <f t="shared" si="14"/>
        <v>43603</v>
      </c>
      <c r="N221" s="1" t="str">
        <f>VLOOKUP(K221,'Data Dictionary'!$I$5:$J$16,2,FALSE)</f>
        <v>Q2</v>
      </c>
      <c r="O221" s="1" t="str">
        <f t="shared" si="15"/>
        <v>Q2-2019</v>
      </c>
      <c r="P221" t="s">
        <v>14</v>
      </c>
      <c r="Q221">
        <v>2</v>
      </c>
      <c r="R221" s="3" t="str">
        <f>VLOOKUP(Q221,'Data Dictionary'!$C$5:$D$8,2,FALSE)</f>
        <v>Poor</v>
      </c>
      <c r="S221">
        <v>0</v>
      </c>
      <c r="T221" s="3" t="str">
        <f>VLOOKUP(S221,'Data Dictionary'!$C$12:$D$14,2,FALSE)</f>
        <v>Severe</v>
      </c>
      <c r="U221">
        <v>108</v>
      </c>
      <c r="V221" s="3" t="str">
        <f>VLOOKUP(U221,'Data Dictionary'!$F$5:$G$15,2,FALSE)</f>
        <v>palpitations</v>
      </c>
    </row>
    <row r="222" spans="1:22" x14ac:dyDescent="0.3">
      <c r="A222">
        <v>1051</v>
      </c>
      <c r="B222">
        <v>23.89</v>
      </c>
      <c r="C222" s="3" t="str">
        <f t="shared" si="12"/>
        <v>Healthy Weight</v>
      </c>
      <c r="D222">
        <v>1.82</v>
      </c>
      <c r="E222">
        <v>79.12</v>
      </c>
      <c r="F222">
        <v>112</v>
      </c>
      <c r="G222">
        <v>107</v>
      </c>
      <c r="H222" s="3" t="str">
        <f t="shared" si="13"/>
        <v>Differential Risk</v>
      </c>
      <c r="I222">
        <v>2</v>
      </c>
      <c r="J222">
        <v>2019</v>
      </c>
      <c r="K222">
        <v>11</v>
      </c>
      <c r="L222">
        <v>17</v>
      </c>
      <c r="M222" s="1">
        <f t="shared" si="14"/>
        <v>43786</v>
      </c>
      <c r="N222" s="1" t="str">
        <f>VLOOKUP(K222,'Data Dictionary'!$I$5:$J$16,2,FALSE)</f>
        <v>Q4</v>
      </c>
      <c r="O222" s="1" t="str">
        <f t="shared" si="15"/>
        <v>Q4-2019</v>
      </c>
      <c r="P222" t="s">
        <v>14</v>
      </c>
      <c r="Q222">
        <v>0</v>
      </c>
      <c r="R222" s="3" t="str">
        <f>VLOOKUP(Q222,'Data Dictionary'!$C$5:$D$8,2,FALSE)</f>
        <v>Very Good</v>
      </c>
      <c r="S222">
        <v>1</v>
      </c>
      <c r="T222" s="3" t="str">
        <f>VLOOKUP(S222,'Data Dictionary'!$C$12:$D$14,2,FALSE)</f>
        <v>Moderate</v>
      </c>
      <c r="U222">
        <v>101</v>
      </c>
      <c r="V222" s="3" t="str">
        <f>VLOOKUP(U222,'Data Dictionary'!$F$5:$G$15,2,FALSE)</f>
        <v>nausea</v>
      </c>
    </row>
    <row r="223" spans="1:22" x14ac:dyDescent="0.3">
      <c r="A223">
        <v>1051</v>
      </c>
      <c r="B223">
        <v>27.61</v>
      </c>
      <c r="C223" s="3" t="str">
        <f t="shared" si="12"/>
        <v>Overweight</v>
      </c>
      <c r="D223">
        <v>1.82</v>
      </c>
      <c r="E223">
        <v>91.46</v>
      </c>
      <c r="F223">
        <v>108</v>
      </c>
      <c r="G223">
        <v>111</v>
      </c>
      <c r="H223" s="3" t="str">
        <f t="shared" si="13"/>
        <v>Differential Risk</v>
      </c>
      <c r="I223">
        <v>3</v>
      </c>
      <c r="J223">
        <v>2020</v>
      </c>
      <c r="K223">
        <v>5</v>
      </c>
      <c r="L223">
        <v>17</v>
      </c>
      <c r="M223" s="1">
        <f t="shared" si="14"/>
        <v>43968</v>
      </c>
      <c r="N223" s="1" t="str">
        <f>VLOOKUP(K223,'Data Dictionary'!$I$5:$J$16,2,FALSE)</f>
        <v>Q2</v>
      </c>
      <c r="O223" s="1" t="str">
        <f t="shared" si="15"/>
        <v>Q2-2020</v>
      </c>
      <c r="P223" t="s">
        <v>14</v>
      </c>
      <c r="Q223">
        <v>1</v>
      </c>
      <c r="R223" s="3" t="str">
        <f>VLOOKUP(Q223,'Data Dictionary'!$C$5:$D$8,2,FALSE)</f>
        <v>Good</v>
      </c>
      <c r="S223">
        <v>1</v>
      </c>
      <c r="T223" s="3" t="str">
        <f>VLOOKUP(S223,'Data Dictionary'!$C$12:$D$14,2,FALSE)</f>
        <v>Moderate</v>
      </c>
      <c r="U223">
        <v>100</v>
      </c>
      <c r="V223" s="3" t="str">
        <f>VLOOKUP(U223,'Data Dictionary'!$F$5:$G$15,2,FALSE)</f>
        <v>headache</v>
      </c>
    </row>
    <row r="224" spans="1:22" x14ac:dyDescent="0.3">
      <c r="A224">
        <v>1051</v>
      </c>
      <c r="B224">
        <v>26.84</v>
      </c>
      <c r="C224" s="3" t="str">
        <f t="shared" si="12"/>
        <v>Overweight</v>
      </c>
      <c r="D224">
        <v>1.82</v>
      </c>
      <c r="E224">
        <v>88.9</v>
      </c>
      <c r="F224">
        <v>110</v>
      </c>
      <c r="G224">
        <v>118</v>
      </c>
      <c r="H224" s="3" t="str">
        <f t="shared" si="13"/>
        <v>Differential Risk</v>
      </c>
      <c r="I224">
        <v>4</v>
      </c>
      <c r="J224">
        <v>2020</v>
      </c>
      <c r="K224">
        <v>11</v>
      </c>
      <c r="L224">
        <v>16</v>
      </c>
      <c r="M224" s="1">
        <f t="shared" si="14"/>
        <v>44151</v>
      </c>
      <c r="N224" s="1" t="str">
        <f>VLOOKUP(K224,'Data Dictionary'!$I$5:$J$16,2,FALSE)</f>
        <v>Q4</v>
      </c>
      <c r="O224" s="1" t="str">
        <f t="shared" si="15"/>
        <v>Q4-2020</v>
      </c>
      <c r="P224" t="s">
        <v>14</v>
      </c>
      <c r="Q224">
        <v>2</v>
      </c>
      <c r="R224" s="3" t="str">
        <f>VLOOKUP(Q224,'Data Dictionary'!$C$5:$D$8,2,FALSE)</f>
        <v>Poor</v>
      </c>
      <c r="S224">
        <v>2</v>
      </c>
      <c r="T224" s="3" t="str">
        <f>VLOOKUP(S224,'Data Dictionary'!$C$12:$D$14,2,FALSE)</f>
        <v>Mild</v>
      </c>
      <c r="U224">
        <v>109</v>
      </c>
      <c r="V224" s="3" t="str">
        <f>VLOOKUP(U224,'Data Dictionary'!$F$5:$G$15,2,FALSE)</f>
        <v>hallucinations</v>
      </c>
    </row>
    <row r="225" spans="1:22" x14ac:dyDescent="0.3">
      <c r="A225">
        <v>1051</v>
      </c>
      <c r="B225">
        <v>27.64</v>
      </c>
      <c r="C225" s="3" t="str">
        <f t="shared" si="12"/>
        <v>Overweight</v>
      </c>
      <c r="D225">
        <v>1.82</v>
      </c>
      <c r="E225">
        <v>91.57</v>
      </c>
      <c r="F225">
        <v>113</v>
      </c>
      <c r="G225">
        <v>119</v>
      </c>
      <c r="H225" s="3" t="str">
        <f t="shared" si="13"/>
        <v>Differential Risk</v>
      </c>
      <c r="I225">
        <v>5</v>
      </c>
      <c r="J225">
        <v>2021</v>
      </c>
      <c r="K225">
        <v>5</v>
      </c>
      <c r="L225">
        <v>17</v>
      </c>
      <c r="M225" s="1">
        <f t="shared" si="14"/>
        <v>44333</v>
      </c>
      <c r="N225" s="1" t="str">
        <f>VLOOKUP(K225,'Data Dictionary'!$I$5:$J$16,2,FALSE)</f>
        <v>Q2</v>
      </c>
      <c r="O225" s="1" t="str">
        <f t="shared" si="15"/>
        <v>Q2-2021</v>
      </c>
      <c r="P225" t="s">
        <v>14</v>
      </c>
      <c r="Q225">
        <v>2</v>
      </c>
      <c r="R225" s="3" t="str">
        <f>VLOOKUP(Q225,'Data Dictionary'!$C$5:$D$8,2,FALSE)</f>
        <v>Poor</v>
      </c>
      <c r="S225">
        <v>0</v>
      </c>
      <c r="T225" s="3" t="str">
        <f>VLOOKUP(S225,'Data Dictionary'!$C$12:$D$14,2,FALSE)</f>
        <v>Severe</v>
      </c>
      <c r="U225">
        <v>103</v>
      </c>
      <c r="V225" s="3" t="str">
        <f>VLOOKUP(U225,'Data Dictionary'!$F$5:$G$15,2,FALSE)</f>
        <v>vomiting</v>
      </c>
    </row>
    <row r="226" spans="1:22" x14ac:dyDescent="0.3">
      <c r="A226">
        <v>1051</v>
      </c>
      <c r="B226">
        <v>31.35</v>
      </c>
      <c r="C226" s="3" t="str">
        <f t="shared" si="12"/>
        <v>Obesity</v>
      </c>
      <c r="D226">
        <v>1.82</v>
      </c>
      <c r="E226">
        <v>103.85</v>
      </c>
      <c r="F226">
        <v>113</v>
      </c>
      <c r="G226">
        <v>124</v>
      </c>
      <c r="H226" s="3" t="str">
        <f t="shared" si="13"/>
        <v>Differential Risk</v>
      </c>
      <c r="I226">
        <v>6</v>
      </c>
      <c r="J226">
        <v>2021</v>
      </c>
      <c r="K226">
        <v>11</v>
      </c>
      <c r="L226">
        <v>16</v>
      </c>
      <c r="M226" s="1">
        <f t="shared" si="14"/>
        <v>44516</v>
      </c>
      <c r="N226" s="1" t="str">
        <f>VLOOKUP(K226,'Data Dictionary'!$I$5:$J$16,2,FALSE)</f>
        <v>Q4</v>
      </c>
      <c r="O226" s="1" t="str">
        <f t="shared" si="15"/>
        <v>Q4-2021</v>
      </c>
      <c r="P226" t="s">
        <v>14</v>
      </c>
      <c r="Q226">
        <v>3</v>
      </c>
      <c r="R226" s="3" t="str">
        <f>VLOOKUP(Q226,'Data Dictionary'!$C$5:$D$8,2,FALSE)</f>
        <v>Very Poor</v>
      </c>
      <c r="S226">
        <v>0</v>
      </c>
      <c r="T226" s="3" t="str">
        <f>VLOOKUP(S226,'Data Dictionary'!$C$12:$D$14,2,FALSE)</f>
        <v>Severe</v>
      </c>
      <c r="U226">
        <v>100</v>
      </c>
      <c r="V226" s="3" t="str">
        <f>VLOOKUP(U226,'Data Dictionary'!$F$5:$G$15,2,FALSE)</f>
        <v>headache</v>
      </c>
    </row>
    <row r="227" spans="1:22" x14ac:dyDescent="0.3">
      <c r="A227">
        <v>1052</v>
      </c>
      <c r="B227">
        <v>22.82</v>
      </c>
      <c r="C227" s="3" t="str">
        <f t="shared" si="12"/>
        <v>Healthy Weight</v>
      </c>
      <c r="D227">
        <v>1.62</v>
      </c>
      <c r="E227">
        <v>59.89</v>
      </c>
      <c r="F227">
        <v>139</v>
      </c>
      <c r="G227">
        <v>106</v>
      </c>
      <c r="H227" s="3" t="str">
        <f t="shared" si="13"/>
        <v>High Risk</v>
      </c>
      <c r="I227">
        <v>1</v>
      </c>
      <c r="J227">
        <v>2019</v>
      </c>
      <c r="K227">
        <v>5</v>
      </c>
      <c r="L227">
        <v>18</v>
      </c>
      <c r="M227" s="1">
        <f t="shared" si="14"/>
        <v>43603</v>
      </c>
      <c r="N227" s="1" t="str">
        <f>VLOOKUP(K227,'Data Dictionary'!$I$5:$J$16,2,FALSE)</f>
        <v>Q2</v>
      </c>
      <c r="O227" s="1" t="str">
        <f t="shared" si="15"/>
        <v>Q2-2019</v>
      </c>
      <c r="P227" t="s">
        <v>15</v>
      </c>
      <c r="Q227">
        <v>2</v>
      </c>
      <c r="R227" s="3" t="str">
        <f>VLOOKUP(Q227,'Data Dictionary'!$C$5:$D$8,2,FALSE)</f>
        <v>Poor</v>
      </c>
      <c r="S227">
        <v>2</v>
      </c>
      <c r="T227" s="3" t="str">
        <f>VLOOKUP(S227,'Data Dictionary'!$C$12:$D$14,2,FALSE)</f>
        <v>Mild</v>
      </c>
      <c r="U227">
        <v>108</v>
      </c>
      <c r="V227" s="3" t="str">
        <f>VLOOKUP(U227,'Data Dictionary'!$F$5:$G$15,2,FALSE)</f>
        <v>palpitations</v>
      </c>
    </row>
    <row r="228" spans="1:22" x14ac:dyDescent="0.3">
      <c r="A228">
        <v>1052</v>
      </c>
      <c r="B228">
        <v>20.51</v>
      </c>
      <c r="C228" s="3" t="str">
        <f t="shared" si="12"/>
        <v>Healthy Weight</v>
      </c>
      <c r="D228">
        <v>1.62</v>
      </c>
      <c r="E228">
        <v>53.84</v>
      </c>
      <c r="F228">
        <v>138</v>
      </c>
      <c r="G228">
        <v>111</v>
      </c>
      <c r="H228" s="3" t="str">
        <f t="shared" si="13"/>
        <v>High Risk</v>
      </c>
      <c r="I228">
        <v>2</v>
      </c>
      <c r="J228">
        <v>2019</v>
      </c>
      <c r="K228">
        <v>11</v>
      </c>
      <c r="L228">
        <v>17</v>
      </c>
      <c r="M228" s="1">
        <f t="shared" si="14"/>
        <v>43786</v>
      </c>
      <c r="N228" s="1" t="str">
        <f>VLOOKUP(K228,'Data Dictionary'!$I$5:$J$16,2,FALSE)</f>
        <v>Q4</v>
      </c>
      <c r="O228" s="1" t="str">
        <f t="shared" si="15"/>
        <v>Q4-2019</v>
      </c>
      <c r="P228" t="s">
        <v>15</v>
      </c>
      <c r="Q228">
        <v>0</v>
      </c>
      <c r="R228" s="3" t="str">
        <f>VLOOKUP(Q228,'Data Dictionary'!$C$5:$D$8,2,FALSE)</f>
        <v>Very Good</v>
      </c>
      <c r="S228">
        <v>0</v>
      </c>
      <c r="T228" s="3" t="str">
        <f>VLOOKUP(S228,'Data Dictionary'!$C$12:$D$14,2,FALSE)</f>
        <v>Severe</v>
      </c>
      <c r="U228">
        <v>102</v>
      </c>
      <c r="V228" s="3" t="str">
        <f>VLOOKUP(U228,'Data Dictionary'!$F$5:$G$15,2,FALSE)</f>
        <v>tinnitus</v>
      </c>
    </row>
    <row r="229" spans="1:22" x14ac:dyDescent="0.3">
      <c r="A229">
        <v>1052</v>
      </c>
      <c r="B229">
        <v>23.03</v>
      </c>
      <c r="C229" s="3" t="str">
        <f t="shared" si="12"/>
        <v>Healthy Weight</v>
      </c>
      <c r="D229">
        <v>1.62</v>
      </c>
      <c r="E229">
        <v>60.44</v>
      </c>
      <c r="F229">
        <v>131</v>
      </c>
      <c r="G229">
        <v>117</v>
      </c>
      <c r="H229" s="3" t="str">
        <f t="shared" si="13"/>
        <v>Differential Risk</v>
      </c>
      <c r="I229">
        <v>3</v>
      </c>
      <c r="J229">
        <v>2020</v>
      </c>
      <c r="K229">
        <v>5</v>
      </c>
      <c r="L229">
        <v>17</v>
      </c>
      <c r="M229" s="1">
        <f t="shared" si="14"/>
        <v>43968</v>
      </c>
      <c r="N229" s="1" t="str">
        <f>VLOOKUP(K229,'Data Dictionary'!$I$5:$J$16,2,FALSE)</f>
        <v>Q2</v>
      </c>
      <c r="O229" s="1" t="str">
        <f t="shared" si="15"/>
        <v>Q2-2020</v>
      </c>
      <c r="P229" t="s">
        <v>15</v>
      </c>
      <c r="Q229">
        <v>0</v>
      </c>
      <c r="R229" s="3" t="str">
        <f>VLOOKUP(Q229,'Data Dictionary'!$C$5:$D$8,2,FALSE)</f>
        <v>Very Good</v>
      </c>
      <c r="S229">
        <v>0</v>
      </c>
      <c r="T229" s="3" t="str">
        <f>VLOOKUP(S229,'Data Dictionary'!$C$12:$D$14,2,FALSE)</f>
        <v>Severe</v>
      </c>
      <c r="U229">
        <v>100</v>
      </c>
      <c r="V229" s="3" t="str">
        <f>VLOOKUP(U229,'Data Dictionary'!$F$5:$G$15,2,FALSE)</f>
        <v>headache</v>
      </c>
    </row>
    <row r="230" spans="1:22" x14ac:dyDescent="0.3">
      <c r="A230">
        <v>1052</v>
      </c>
      <c r="B230">
        <v>23.37</v>
      </c>
      <c r="C230" s="3" t="str">
        <f t="shared" si="12"/>
        <v>Healthy Weight</v>
      </c>
      <c r="D230">
        <v>1.62</v>
      </c>
      <c r="E230">
        <v>61.33</v>
      </c>
      <c r="F230">
        <v>134</v>
      </c>
      <c r="G230">
        <v>126</v>
      </c>
      <c r="H230" s="3" t="str">
        <f t="shared" si="13"/>
        <v>Differential Risk</v>
      </c>
      <c r="I230">
        <v>4</v>
      </c>
      <c r="J230">
        <v>2020</v>
      </c>
      <c r="K230">
        <v>11</v>
      </c>
      <c r="L230">
        <v>16</v>
      </c>
      <c r="M230" s="1">
        <f t="shared" si="14"/>
        <v>44151</v>
      </c>
      <c r="N230" s="1" t="str">
        <f>VLOOKUP(K230,'Data Dictionary'!$I$5:$J$16,2,FALSE)</f>
        <v>Q4</v>
      </c>
      <c r="O230" s="1" t="str">
        <f t="shared" si="15"/>
        <v>Q4-2020</v>
      </c>
      <c r="P230" t="s">
        <v>15</v>
      </c>
      <c r="Q230">
        <v>0</v>
      </c>
      <c r="R230" s="3" t="str">
        <f>VLOOKUP(Q230,'Data Dictionary'!$C$5:$D$8,2,FALSE)</f>
        <v>Very Good</v>
      </c>
      <c r="S230">
        <v>1</v>
      </c>
      <c r="T230" s="3" t="str">
        <f>VLOOKUP(S230,'Data Dictionary'!$C$12:$D$14,2,FALSE)</f>
        <v>Moderate</v>
      </c>
      <c r="U230">
        <v>101</v>
      </c>
      <c r="V230" s="3" t="str">
        <f>VLOOKUP(U230,'Data Dictionary'!$F$5:$G$15,2,FALSE)</f>
        <v>nausea</v>
      </c>
    </row>
    <row r="231" spans="1:22" x14ac:dyDescent="0.3">
      <c r="A231">
        <v>1053</v>
      </c>
      <c r="B231">
        <v>28.38</v>
      </c>
      <c r="C231" s="3" t="str">
        <f t="shared" si="12"/>
        <v>Overweight</v>
      </c>
      <c r="D231">
        <v>1.82</v>
      </c>
      <c r="E231">
        <v>93.99</v>
      </c>
      <c r="F231">
        <v>120</v>
      </c>
      <c r="G231">
        <v>92</v>
      </c>
      <c r="H231" s="3" t="str">
        <f t="shared" si="13"/>
        <v>Differential Risk</v>
      </c>
      <c r="I231">
        <v>1</v>
      </c>
      <c r="J231">
        <v>2019</v>
      </c>
      <c r="K231">
        <v>5</v>
      </c>
      <c r="L231">
        <v>22</v>
      </c>
      <c r="M231" s="1">
        <f t="shared" si="14"/>
        <v>43607</v>
      </c>
      <c r="N231" s="1" t="str">
        <f>VLOOKUP(K231,'Data Dictionary'!$I$5:$J$16,2,FALSE)</f>
        <v>Q2</v>
      </c>
      <c r="O231" s="1" t="str">
        <f t="shared" si="15"/>
        <v>Q2-2019</v>
      </c>
      <c r="P231" t="s">
        <v>14</v>
      </c>
      <c r="Q231">
        <v>3</v>
      </c>
      <c r="R231" s="3" t="str">
        <f>VLOOKUP(Q231,'Data Dictionary'!$C$5:$D$8,2,FALSE)</f>
        <v>Very Poor</v>
      </c>
      <c r="S231">
        <v>1</v>
      </c>
      <c r="T231" s="3" t="str">
        <f>VLOOKUP(S231,'Data Dictionary'!$C$12:$D$14,2,FALSE)</f>
        <v>Moderate</v>
      </c>
      <c r="U231">
        <v>100</v>
      </c>
      <c r="V231" s="3" t="str">
        <f>VLOOKUP(U231,'Data Dictionary'!$F$5:$G$15,2,FALSE)</f>
        <v>headache</v>
      </c>
    </row>
    <row r="232" spans="1:22" x14ac:dyDescent="0.3">
      <c r="A232">
        <v>1053</v>
      </c>
      <c r="B232">
        <v>31</v>
      </c>
      <c r="C232" s="3" t="str">
        <f t="shared" si="12"/>
        <v>Obesity</v>
      </c>
      <c r="D232">
        <v>1.82</v>
      </c>
      <c r="E232">
        <v>102.67</v>
      </c>
      <c r="F232">
        <v>106</v>
      </c>
      <c r="G232">
        <v>91</v>
      </c>
      <c r="H232" s="3" t="str">
        <f t="shared" si="13"/>
        <v>Differential Risk</v>
      </c>
      <c r="I232">
        <v>2</v>
      </c>
      <c r="J232">
        <v>2019</v>
      </c>
      <c r="K232">
        <v>11</v>
      </c>
      <c r="L232">
        <v>21</v>
      </c>
      <c r="M232" s="1">
        <f t="shared" si="14"/>
        <v>43790</v>
      </c>
      <c r="N232" s="1" t="str">
        <f>VLOOKUP(K232,'Data Dictionary'!$I$5:$J$16,2,FALSE)</f>
        <v>Q4</v>
      </c>
      <c r="O232" s="1" t="str">
        <f t="shared" si="15"/>
        <v>Q4-2019</v>
      </c>
      <c r="P232" t="s">
        <v>14</v>
      </c>
      <c r="Q232">
        <v>2</v>
      </c>
      <c r="R232" s="3" t="str">
        <f>VLOOKUP(Q232,'Data Dictionary'!$C$5:$D$8,2,FALSE)</f>
        <v>Poor</v>
      </c>
      <c r="S232">
        <v>1</v>
      </c>
      <c r="T232" s="3" t="str">
        <f>VLOOKUP(S232,'Data Dictionary'!$C$12:$D$14,2,FALSE)</f>
        <v>Moderate</v>
      </c>
      <c r="U232">
        <v>106</v>
      </c>
      <c r="V232" s="3" t="str">
        <f>VLOOKUP(U232,'Data Dictionary'!$F$5:$G$15,2,FALSE)</f>
        <v>dizziness</v>
      </c>
    </row>
    <row r="233" spans="1:22" x14ac:dyDescent="0.3">
      <c r="A233">
        <v>1053</v>
      </c>
      <c r="B233">
        <v>33</v>
      </c>
      <c r="C233" s="3" t="str">
        <f t="shared" si="12"/>
        <v>Obesity</v>
      </c>
      <c r="D233">
        <v>1.82</v>
      </c>
      <c r="E233">
        <v>109.32</v>
      </c>
      <c r="F233">
        <v>94</v>
      </c>
      <c r="G233">
        <v>77</v>
      </c>
      <c r="H233" s="3" t="str">
        <f t="shared" si="13"/>
        <v>Low Risk</v>
      </c>
      <c r="I233">
        <v>3</v>
      </c>
      <c r="J233">
        <v>2020</v>
      </c>
      <c r="K233">
        <v>5</v>
      </c>
      <c r="L233">
        <v>21</v>
      </c>
      <c r="M233" s="1">
        <f t="shared" si="14"/>
        <v>43972</v>
      </c>
      <c r="N233" s="1" t="str">
        <f>VLOOKUP(K233,'Data Dictionary'!$I$5:$J$16,2,FALSE)</f>
        <v>Q2</v>
      </c>
      <c r="O233" s="1" t="str">
        <f t="shared" si="15"/>
        <v>Q2-2020</v>
      </c>
      <c r="P233" t="s">
        <v>14</v>
      </c>
      <c r="Q233">
        <v>3</v>
      </c>
      <c r="R233" s="3" t="str">
        <f>VLOOKUP(Q233,'Data Dictionary'!$C$5:$D$8,2,FALSE)</f>
        <v>Very Poor</v>
      </c>
      <c r="S233">
        <v>1</v>
      </c>
      <c r="T233" s="3" t="str">
        <f>VLOOKUP(S233,'Data Dictionary'!$C$12:$D$14,2,FALSE)</f>
        <v>Moderate</v>
      </c>
      <c r="U233">
        <v>100</v>
      </c>
      <c r="V233" s="3" t="str">
        <f>VLOOKUP(U233,'Data Dictionary'!$F$5:$G$15,2,FALSE)</f>
        <v>headache</v>
      </c>
    </row>
    <row r="234" spans="1:22" x14ac:dyDescent="0.3">
      <c r="A234">
        <v>1054</v>
      </c>
      <c r="B234">
        <v>25.1</v>
      </c>
      <c r="C234" s="3" t="str">
        <f t="shared" si="12"/>
        <v>Overweight</v>
      </c>
      <c r="D234">
        <v>1.82</v>
      </c>
      <c r="E234">
        <v>83.15</v>
      </c>
      <c r="F234">
        <v>114</v>
      </c>
      <c r="G234">
        <v>102</v>
      </c>
      <c r="H234" s="3" t="str">
        <f t="shared" si="13"/>
        <v>Differential Risk</v>
      </c>
      <c r="I234">
        <v>1</v>
      </c>
      <c r="J234">
        <v>2019</v>
      </c>
      <c r="K234">
        <v>5</v>
      </c>
      <c r="L234">
        <v>25</v>
      </c>
      <c r="M234" s="1">
        <f t="shared" si="14"/>
        <v>43610</v>
      </c>
      <c r="N234" s="1" t="str">
        <f>VLOOKUP(K234,'Data Dictionary'!$I$5:$J$16,2,FALSE)</f>
        <v>Q2</v>
      </c>
      <c r="O234" s="1" t="str">
        <f t="shared" si="15"/>
        <v>Q2-2019</v>
      </c>
      <c r="P234" t="s">
        <v>14</v>
      </c>
      <c r="Q234">
        <v>2</v>
      </c>
      <c r="R234" s="3" t="str">
        <f>VLOOKUP(Q234,'Data Dictionary'!$C$5:$D$8,2,FALSE)</f>
        <v>Poor</v>
      </c>
      <c r="S234">
        <v>1</v>
      </c>
      <c r="T234" s="3" t="str">
        <f>VLOOKUP(S234,'Data Dictionary'!$C$12:$D$14,2,FALSE)</f>
        <v>Moderate</v>
      </c>
      <c r="U234">
        <v>105</v>
      </c>
      <c r="V234" s="3" t="str">
        <f>VLOOKUP(U234,'Data Dictionary'!$F$5:$G$15,2,FALSE)</f>
        <v>abdominal pain</v>
      </c>
    </row>
    <row r="235" spans="1:22" x14ac:dyDescent="0.3">
      <c r="A235">
        <v>1054</v>
      </c>
      <c r="B235">
        <v>25.44</v>
      </c>
      <c r="C235" s="3" t="str">
        <f t="shared" si="12"/>
        <v>Overweight</v>
      </c>
      <c r="D235">
        <v>1.82</v>
      </c>
      <c r="E235">
        <v>84.26</v>
      </c>
      <c r="F235">
        <v>110</v>
      </c>
      <c r="G235">
        <v>96</v>
      </c>
      <c r="H235" s="3" t="str">
        <f t="shared" si="13"/>
        <v>Differential Risk</v>
      </c>
      <c r="I235">
        <v>2</v>
      </c>
      <c r="J235">
        <v>2019</v>
      </c>
      <c r="K235">
        <v>11</v>
      </c>
      <c r="L235">
        <v>24</v>
      </c>
      <c r="M235" s="1">
        <f t="shared" si="14"/>
        <v>43793</v>
      </c>
      <c r="N235" s="1" t="str">
        <f>VLOOKUP(K235,'Data Dictionary'!$I$5:$J$16,2,FALSE)</f>
        <v>Q4</v>
      </c>
      <c r="O235" s="1" t="str">
        <f t="shared" si="15"/>
        <v>Q4-2019</v>
      </c>
      <c r="P235" t="s">
        <v>14</v>
      </c>
      <c r="Q235">
        <v>3</v>
      </c>
      <c r="R235" s="3" t="str">
        <f>VLOOKUP(Q235,'Data Dictionary'!$C$5:$D$8,2,FALSE)</f>
        <v>Very Poor</v>
      </c>
      <c r="S235">
        <v>1</v>
      </c>
      <c r="T235" s="3" t="str">
        <f>VLOOKUP(S235,'Data Dictionary'!$C$12:$D$14,2,FALSE)</f>
        <v>Moderate</v>
      </c>
      <c r="U235">
        <v>101</v>
      </c>
      <c r="V235" s="3" t="str">
        <f>VLOOKUP(U235,'Data Dictionary'!$F$5:$G$15,2,FALSE)</f>
        <v>nausea</v>
      </c>
    </row>
    <row r="236" spans="1:22" x14ac:dyDescent="0.3">
      <c r="A236">
        <v>1054</v>
      </c>
      <c r="B236">
        <v>26.33</v>
      </c>
      <c r="C236" s="3" t="str">
        <f t="shared" si="12"/>
        <v>Overweight</v>
      </c>
      <c r="D236">
        <v>1.82</v>
      </c>
      <c r="E236">
        <v>87.22</v>
      </c>
      <c r="F236">
        <v>110</v>
      </c>
      <c r="G236">
        <v>96</v>
      </c>
      <c r="H236" s="3" t="str">
        <f t="shared" si="13"/>
        <v>Differential Risk</v>
      </c>
      <c r="I236">
        <v>3</v>
      </c>
      <c r="J236">
        <v>2020</v>
      </c>
      <c r="K236">
        <v>5</v>
      </c>
      <c r="L236">
        <v>24</v>
      </c>
      <c r="M236" s="1">
        <f t="shared" si="14"/>
        <v>43975</v>
      </c>
      <c r="N236" s="1" t="str">
        <f>VLOOKUP(K236,'Data Dictionary'!$I$5:$J$16,2,FALSE)</f>
        <v>Q2</v>
      </c>
      <c r="O236" s="1" t="str">
        <f t="shared" si="15"/>
        <v>Q2-2020</v>
      </c>
      <c r="P236" t="s">
        <v>14</v>
      </c>
      <c r="Q236">
        <v>2</v>
      </c>
      <c r="R236" s="3" t="str">
        <f>VLOOKUP(Q236,'Data Dictionary'!$C$5:$D$8,2,FALSE)</f>
        <v>Poor</v>
      </c>
      <c r="S236">
        <v>0</v>
      </c>
      <c r="T236" s="3" t="str">
        <f>VLOOKUP(S236,'Data Dictionary'!$C$12:$D$14,2,FALSE)</f>
        <v>Severe</v>
      </c>
      <c r="U236">
        <v>100</v>
      </c>
      <c r="V236" s="3" t="str">
        <f>VLOOKUP(U236,'Data Dictionary'!$F$5:$G$15,2,FALSE)</f>
        <v>headache</v>
      </c>
    </row>
    <row r="237" spans="1:22" x14ac:dyDescent="0.3">
      <c r="A237">
        <v>1054</v>
      </c>
      <c r="B237">
        <v>26.81</v>
      </c>
      <c r="C237" s="3" t="str">
        <f t="shared" si="12"/>
        <v>Overweight</v>
      </c>
      <c r="D237">
        <v>1.82</v>
      </c>
      <c r="E237">
        <v>88.81</v>
      </c>
      <c r="F237">
        <v>107</v>
      </c>
      <c r="G237">
        <v>94</v>
      </c>
      <c r="H237" s="3" t="str">
        <f t="shared" si="13"/>
        <v>Differential Risk</v>
      </c>
      <c r="I237">
        <v>4</v>
      </c>
      <c r="J237">
        <v>2020</v>
      </c>
      <c r="K237">
        <v>11</v>
      </c>
      <c r="L237">
        <v>23</v>
      </c>
      <c r="M237" s="1">
        <f t="shared" si="14"/>
        <v>44158</v>
      </c>
      <c r="N237" s="1" t="str">
        <f>VLOOKUP(K237,'Data Dictionary'!$I$5:$J$16,2,FALSE)</f>
        <v>Q4</v>
      </c>
      <c r="O237" s="1" t="str">
        <f t="shared" si="15"/>
        <v>Q4-2020</v>
      </c>
      <c r="P237" t="s">
        <v>14</v>
      </c>
      <c r="Q237">
        <v>2</v>
      </c>
      <c r="R237" s="3" t="str">
        <f>VLOOKUP(Q237,'Data Dictionary'!$C$5:$D$8,2,FALSE)</f>
        <v>Poor</v>
      </c>
      <c r="S237">
        <v>0</v>
      </c>
      <c r="T237" s="3" t="str">
        <f>VLOOKUP(S237,'Data Dictionary'!$C$12:$D$14,2,FALSE)</f>
        <v>Severe</v>
      </c>
      <c r="U237">
        <v>101</v>
      </c>
      <c r="V237" s="3" t="str">
        <f>VLOOKUP(U237,'Data Dictionary'!$F$5:$G$15,2,FALSE)</f>
        <v>nausea</v>
      </c>
    </row>
    <row r="238" spans="1:22" x14ac:dyDescent="0.3">
      <c r="A238">
        <v>1055</v>
      </c>
      <c r="B238">
        <v>20.74</v>
      </c>
      <c r="C238" s="3" t="str">
        <f t="shared" si="12"/>
        <v>Healthy Weight</v>
      </c>
      <c r="D238">
        <v>1.62</v>
      </c>
      <c r="E238">
        <v>54.43</v>
      </c>
      <c r="F238">
        <v>108</v>
      </c>
      <c r="G238">
        <v>105</v>
      </c>
      <c r="H238" s="3" t="str">
        <f t="shared" si="13"/>
        <v>Differential Risk</v>
      </c>
      <c r="I238">
        <v>1</v>
      </c>
      <c r="J238">
        <v>2019</v>
      </c>
      <c r="K238">
        <v>5</v>
      </c>
      <c r="L238">
        <v>28</v>
      </c>
      <c r="M238" s="1">
        <f t="shared" si="14"/>
        <v>43613</v>
      </c>
      <c r="N238" s="1" t="str">
        <f>VLOOKUP(K238,'Data Dictionary'!$I$5:$J$16,2,FALSE)</f>
        <v>Q2</v>
      </c>
      <c r="O238" s="1" t="str">
        <f t="shared" si="15"/>
        <v>Q2-2019</v>
      </c>
      <c r="P238" t="s">
        <v>15</v>
      </c>
      <c r="Q238">
        <v>3</v>
      </c>
      <c r="R238" s="3" t="str">
        <f>VLOOKUP(Q238,'Data Dictionary'!$C$5:$D$8,2,FALSE)</f>
        <v>Very Poor</v>
      </c>
      <c r="S238">
        <v>1</v>
      </c>
      <c r="T238" s="3" t="str">
        <f>VLOOKUP(S238,'Data Dictionary'!$C$12:$D$14,2,FALSE)</f>
        <v>Moderate</v>
      </c>
      <c r="U238">
        <v>100</v>
      </c>
      <c r="V238" s="3" t="str">
        <f>VLOOKUP(U238,'Data Dictionary'!$F$5:$G$15,2,FALSE)</f>
        <v>headache</v>
      </c>
    </row>
    <row r="239" spans="1:22" x14ac:dyDescent="0.3">
      <c r="A239">
        <v>1055</v>
      </c>
      <c r="B239">
        <v>19.059999999999999</v>
      </c>
      <c r="C239" s="3" t="str">
        <f t="shared" si="12"/>
        <v>Healthy Weight</v>
      </c>
      <c r="D239">
        <v>1.62</v>
      </c>
      <c r="E239">
        <v>50.03</v>
      </c>
      <c r="F239">
        <v>108</v>
      </c>
      <c r="G239">
        <v>109</v>
      </c>
      <c r="H239" s="3" t="str">
        <f t="shared" si="13"/>
        <v>Differential Risk</v>
      </c>
      <c r="I239">
        <v>2</v>
      </c>
      <c r="J239">
        <v>2019</v>
      </c>
      <c r="K239">
        <v>11</v>
      </c>
      <c r="L239">
        <v>27</v>
      </c>
      <c r="M239" s="1">
        <f t="shared" si="14"/>
        <v>43796</v>
      </c>
      <c r="N239" s="1" t="str">
        <f>VLOOKUP(K239,'Data Dictionary'!$I$5:$J$16,2,FALSE)</f>
        <v>Q4</v>
      </c>
      <c r="O239" s="1" t="str">
        <f t="shared" si="15"/>
        <v>Q4-2019</v>
      </c>
      <c r="P239" t="s">
        <v>15</v>
      </c>
      <c r="Q239">
        <v>1</v>
      </c>
      <c r="R239" s="3" t="str">
        <f>VLOOKUP(Q239,'Data Dictionary'!$C$5:$D$8,2,FALSE)</f>
        <v>Good</v>
      </c>
      <c r="S239">
        <v>1</v>
      </c>
      <c r="T239" s="3" t="str">
        <f>VLOOKUP(S239,'Data Dictionary'!$C$12:$D$14,2,FALSE)</f>
        <v>Moderate</v>
      </c>
      <c r="U239">
        <v>108</v>
      </c>
      <c r="V239" s="3" t="str">
        <f>VLOOKUP(U239,'Data Dictionary'!$F$5:$G$15,2,FALSE)</f>
        <v>palpitations</v>
      </c>
    </row>
    <row r="240" spans="1:22" x14ac:dyDescent="0.3">
      <c r="A240">
        <v>1055</v>
      </c>
      <c r="B240">
        <v>18.03</v>
      </c>
      <c r="C240" s="3" t="str">
        <f t="shared" si="12"/>
        <v>Underweight</v>
      </c>
      <c r="D240">
        <v>1.62</v>
      </c>
      <c r="E240">
        <v>47.31</v>
      </c>
      <c r="F240">
        <v>102</v>
      </c>
      <c r="G240">
        <v>107</v>
      </c>
      <c r="H240" s="3" t="str">
        <f t="shared" si="13"/>
        <v>Differential Risk</v>
      </c>
      <c r="I240">
        <v>3</v>
      </c>
      <c r="J240">
        <v>2020</v>
      </c>
      <c r="K240">
        <v>5</v>
      </c>
      <c r="L240">
        <v>27</v>
      </c>
      <c r="M240" s="1">
        <f t="shared" si="14"/>
        <v>43978</v>
      </c>
      <c r="N240" s="1" t="str">
        <f>VLOOKUP(K240,'Data Dictionary'!$I$5:$J$16,2,FALSE)</f>
        <v>Q2</v>
      </c>
      <c r="O240" s="1" t="str">
        <f t="shared" si="15"/>
        <v>Q2-2020</v>
      </c>
      <c r="P240" t="s">
        <v>15</v>
      </c>
      <c r="Q240">
        <v>0</v>
      </c>
      <c r="R240" s="3" t="str">
        <f>VLOOKUP(Q240,'Data Dictionary'!$C$5:$D$8,2,FALSE)</f>
        <v>Very Good</v>
      </c>
      <c r="S240">
        <v>2</v>
      </c>
      <c r="T240" s="3" t="str">
        <f>VLOOKUP(S240,'Data Dictionary'!$C$12:$D$14,2,FALSE)</f>
        <v>Mild</v>
      </c>
      <c r="U240">
        <v>105</v>
      </c>
      <c r="V240" s="3" t="str">
        <f>VLOOKUP(U240,'Data Dictionary'!$F$5:$G$15,2,FALSE)</f>
        <v>abdominal pain</v>
      </c>
    </row>
    <row r="241" spans="1:22" x14ac:dyDescent="0.3">
      <c r="A241">
        <v>1056</v>
      </c>
      <c r="B241">
        <v>26.71</v>
      </c>
      <c r="C241" s="3" t="str">
        <f t="shared" si="12"/>
        <v>Overweight</v>
      </c>
      <c r="D241">
        <v>1.82</v>
      </c>
      <c r="E241">
        <v>88.47</v>
      </c>
      <c r="F241">
        <v>117</v>
      </c>
      <c r="G241">
        <v>106</v>
      </c>
      <c r="H241" s="3" t="str">
        <f t="shared" si="13"/>
        <v>Differential Risk</v>
      </c>
      <c r="I241">
        <v>1</v>
      </c>
      <c r="J241">
        <v>2019</v>
      </c>
      <c r="K241">
        <v>5</v>
      </c>
      <c r="L241">
        <v>29</v>
      </c>
      <c r="M241" s="1">
        <f t="shared" si="14"/>
        <v>43614</v>
      </c>
      <c r="N241" s="1" t="str">
        <f>VLOOKUP(K241,'Data Dictionary'!$I$5:$J$16,2,FALSE)</f>
        <v>Q2</v>
      </c>
      <c r="O241" s="1" t="str">
        <f t="shared" si="15"/>
        <v>Q2-2019</v>
      </c>
      <c r="P241" t="s">
        <v>14</v>
      </c>
      <c r="Q241">
        <v>3</v>
      </c>
      <c r="R241" s="3" t="str">
        <f>VLOOKUP(Q241,'Data Dictionary'!$C$5:$D$8,2,FALSE)</f>
        <v>Very Poor</v>
      </c>
      <c r="S241">
        <v>1</v>
      </c>
      <c r="T241" s="3" t="str">
        <f>VLOOKUP(S241,'Data Dictionary'!$C$12:$D$14,2,FALSE)</f>
        <v>Moderate</v>
      </c>
      <c r="U241">
        <v>101</v>
      </c>
      <c r="V241" s="3" t="str">
        <f>VLOOKUP(U241,'Data Dictionary'!$F$5:$G$15,2,FALSE)</f>
        <v>nausea</v>
      </c>
    </row>
    <row r="242" spans="1:22" x14ac:dyDescent="0.3">
      <c r="A242">
        <v>1056</v>
      </c>
      <c r="B242">
        <v>24.59</v>
      </c>
      <c r="C242" s="3" t="str">
        <f t="shared" si="12"/>
        <v>Healthy Weight</v>
      </c>
      <c r="D242">
        <v>1.82</v>
      </c>
      <c r="E242">
        <v>81.47</v>
      </c>
      <c r="F242">
        <v>115</v>
      </c>
      <c r="G242">
        <v>106</v>
      </c>
      <c r="H242" s="3" t="str">
        <f t="shared" si="13"/>
        <v>Differential Risk</v>
      </c>
      <c r="I242">
        <v>2</v>
      </c>
      <c r="J242">
        <v>2019</v>
      </c>
      <c r="K242">
        <v>11</v>
      </c>
      <c r="L242">
        <v>28</v>
      </c>
      <c r="M242" s="1">
        <f t="shared" si="14"/>
        <v>43797</v>
      </c>
      <c r="N242" s="1" t="str">
        <f>VLOOKUP(K242,'Data Dictionary'!$I$5:$J$16,2,FALSE)</f>
        <v>Q4</v>
      </c>
      <c r="O242" s="1" t="str">
        <f t="shared" si="15"/>
        <v>Q4-2019</v>
      </c>
      <c r="P242" t="s">
        <v>14</v>
      </c>
      <c r="Q242">
        <v>1</v>
      </c>
      <c r="R242" s="3" t="str">
        <f>VLOOKUP(Q242,'Data Dictionary'!$C$5:$D$8,2,FALSE)</f>
        <v>Good</v>
      </c>
      <c r="S242">
        <v>1</v>
      </c>
      <c r="T242" s="3" t="str">
        <f>VLOOKUP(S242,'Data Dictionary'!$C$12:$D$14,2,FALSE)</f>
        <v>Moderate</v>
      </c>
      <c r="U242">
        <v>100</v>
      </c>
      <c r="V242" s="3" t="str">
        <f>VLOOKUP(U242,'Data Dictionary'!$F$5:$G$15,2,FALSE)</f>
        <v>headache</v>
      </c>
    </row>
    <row r="243" spans="1:22" x14ac:dyDescent="0.3">
      <c r="A243">
        <v>1056</v>
      </c>
      <c r="B243">
        <v>28.98</v>
      </c>
      <c r="C243" s="3" t="str">
        <f t="shared" si="12"/>
        <v>Overweight</v>
      </c>
      <c r="D243">
        <v>1.82</v>
      </c>
      <c r="E243">
        <v>95.98</v>
      </c>
      <c r="F243">
        <v>119</v>
      </c>
      <c r="G243">
        <v>90</v>
      </c>
      <c r="H243" s="3" t="str">
        <f t="shared" si="13"/>
        <v>Differential Risk</v>
      </c>
      <c r="I243">
        <v>3</v>
      </c>
      <c r="J243">
        <v>2020</v>
      </c>
      <c r="K243">
        <v>5</v>
      </c>
      <c r="L243">
        <v>28</v>
      </c>
      <c r="M243" s="1">
        <f t="shared" si="14"/>
        <v>43979</v>
      </c>
      <c r="N243" s="1" t="str">
        <f>VLOOKUP(K243,'Data Dictionary'!$I$5:$J$16,2,FALSE)</f>
        <v>Q2</v>
      </c>
      <c r="O243" s="1" t="str">
        <f t="shared" si="15"/>
        <v>Q2-2020</v>
      </c>
      <c r="P243" t="s">
        <v>14</v>
      </c>
      <c r="Q243">
        <v>2</v>
      </c>
      <c r="R243" s="3" t="str">
        <f>VLOOKUP(Q243,'Data Dictionary'!$C$5:$D$8,2,FALSE)</f>
        <v>Poor</v>
      </c>
      <c r="S243">
        <v>2</v>
      </c>
      <c r="T243" s="3" t="str">
        <f>VLOOKUP(S243,'Data Dictionary'!$C$12:$D$14,2,FALSE)</f>
        <v>Mild</v>
      </c>
      <c r="U243">
        <v>106</v>
      </c>
      <c r="V243" s="3" t="str">
        <f>VLOOKUP(U243,'Data Dictionary'!$F$5:$G$15,2,FALSE)</f>
        <v>dizziness</v>
      </c>
    </row>
    <row r="244" spans="1:22" x14ac:dyDescent="0.3">
      <c r="A244">
        <v>1056</v>
      </c>
      <c r="B244">
        <v>27.49</v>
      </c>
      <c r="C244" s="3" t="str">
        <f t="shared" si="12"/>
        <v>Overweight</v>
      </c>
      <c r="D244">
        <v>1.82</v>
      </c>
      <c r="E244">
        <v>91.06</v>
      </c>
      <c r="F244">
        <v>121</v>
      </c>
      <c r="G244">
        <v>90</v>
      </c>
      <c r="H244" s="3" t="str">
        <f t="shared" si="13"/>
        <v>Differential Risk</v>
      </c>
      <c r="I244">
        <v>4</v>
      </c>
      <c r="J244">
        <v>2020</v>
      </c>
      <c r="K244">
        <v>11</v>
      </c>
      <c r="L244">
        <v>27</v>
      </c>
      <c r="M244" s="1">
        <f t="shared" si="14"/>
        <v>44162</v>
      </c>
      <c r="N244" s="1" t="str">
        <f>VLOOKUP(K244,'Data Dictionary'!$I$5:$J$16,2,FALSE)</f>
        <v>Q4</v>
      </c>
      <c r="O244" s="1" t="str">
        <f t="shared" si="15"/>
        <v>Q4-2020</v>
      </c>
      <c r="P244" t="s">
        <v>14</v>
      </c>
      <c r="Q244">
        <v>0</v>
      </c>
      <c r="R244" s="3" t="str">
        <f>VLOOKUP(Q244,'Data Dictionary'!$C$5:$D$8,2,FALSE)</f>
        <v>Very Good</v>
      </c>
      <c r="S244">
        <v>0</v>
      </c>
      <c r="T244" s="3" t="str">
        <f>VLOOKUP(S244,'Data Dictionary'!$C$12:$D$14,2,FALSE)</f>
        <v>Severe</v>
      </c>
      <c r="U244">
        <v>100</v>
      </c>
      <c r="V244" s="3" t="str">
        <f>VLOOKUP(U244,'Data Dictionary'!$F$5:$G$15,2,FALSE)</f>
        <v>headache</v>
      </c>
    </row>
    <row r="245" spans="1:22" x14ac:dyDescent="0.3">
      <c r="A245">
        <v>1056</v>
      </c>
      <c r="B245">
        <v>26.48</v>
      </c>
      <c r="C245" s="3" t="str">
        <f t="shared" si="12"/>
        <v>Overweight</v>
      </c>
      <c r="D245">
        <v>1.82</v>
      </c>
      <c r="E245">
        <v>87.72</v>
      </c>
      <c r="F245">
        <v>123</v>
      </c>
      <c r="G245">
        <v>96</v>
      </c>
      <c r="H245" s="3" t="str">
        <f t="shared" si="13"/>
        <v>Differential Risk</v>
      </c>
      <c r="I245">
        <v>5</v>
      </c>
      <c r="J245">
        <v>2021</v>
      </c>
      <c r="K245">
        <v>5</v>
      </c>
      <c r="L245">
        <v>28</v>
      </c>
      <c r="M245" s="1">
        <f t="shared" si="14"/>
        <v>44344</v>
      </c>
      <c r="N245" s="1" t="str">
        <f>VLOOKUP(K245,'Data Dictionary'!$I$5:$J$16,2,FALSE)</f>
        <v>Q2</v>
      </c>
      <c r="O245" s="1" t="str">
        <f t="shared" si="15"/>
        <v>Q2-2021</v>
      </c>
      <c r="P245" t="s">
        <v>14</v>
      </c>
      <c r="Q245">
        <v>0</v>
      </c>
      <c r="R245" s="3" t="str">
        <f>VLOOKUP(Q245,'Data Dictionary'!$C$5:$D$8,2,FALSE)</f>
        <v>Very Good</v>
      </c>
      <c r="S245">
        <v>0</v>
      </c>
      <c r="T245" s="3" t="str">
        <f>VLOOKUP(S245,'Data Dictionary'!$C$12:$D$14,2,FALSE)</f>
        <v>Severe</v>
      </c>
      <c r="U245">
        <v>100</v>
      </c>
      <c r="V245" s="3" t="str">
        <f>VLOOKUP(U245,'Data Dictionary'!$F$5:$G$15,2,FALSE)</f>
        <v>headache</v>
      </c>
    </row>
    <row r="246" spans="1:22" x14ac:dyDescent="0.3">
      <c r="A246">
        <v>1057</v>
      </c>
      <c r="B246">
        <v>24.81</v>
      </c>
      <c r="C246" s="3" t="str">
        <f t="shared" si="12"/>
        <v>Healthy Weight</v>
      </c>
      <c r="D246">
        <v>1.82</v>
      </c>
      <c r="E246">
        <v>82.19</v>
      </c>
      <c r="F246">
        <v>118</v>
      </c>
      <c r="G246">
        <v>107</v>
      </c>
      <c r="H246" s="3" t="str">
        <f t="shared" si="13"/>
        <v>Differential Risk</v>
      </c>
      <c r="I246">
        <v>1</v>
      </c>
      <c r="J246">
        <v>2019</v>
      </c>
      <c r="K246">
        <v>6</v>
      </c>
      <c r="L246">
        <v>1</v>
      </c>
      <c r="M246" s="1">
        <f t="shared" si="14"/>
        <v>43617</v>
      </c>
      <c r="N246" s="1" t="str">
        <f>VLOOKUP(K246,'Data Dictionary'!$I$5:$J$16,2,FALSE)</f>
        <v>Q2</v>
      </c>
      <c r="O246" s="1" t="str">
        <f t="shared" si="15"/>
        <v>Q2-2019</v>
      </c>
      <c r="P246" t="s">
        <v>14</v>
      </c>
      <c r="Q246">
        <v>1</v>
      </c>
      <c r="R246" s="3" t="str">
        <f>VLOOKUP(Q246,'Data Dictionary'!$C$5:$D$8,2,FALSE)</f>
        <v>Good</v>
      </c>
      <c r="S246">
        <v>1</v>
      </c>
      <c r="T246" s="3" t="str">
        <f>VLOOKUP(S246,'Data Dictionary'!$C$12:$D$14,2,FALSE)</f>
        <v>Moderate</v>
      </c>
      <c r="U246">
        <v>100</v>
      </c>
      <c r="V246" s="3" t="str">
        <f>VLOOKUP(U246,'Data Dictionary'!$F$5:$G$15,2,FALSE)</f>
        <v>headache</v>
      </c>
    </row>
    <row r="247" spans="1:22" x14ac:dyDescent="0.3">
      <c r="A247">
        <v>1057</v>
      </c>
      <c r="B247">
        <v>22.58</v>
      </c>
      <c r="C247" s="3" t="str">
        <f t="shared" si="12"/>
        <v>Healthy Weight</v>
      </c>
      <c r="D247">
        <v>1.82</v>
      </c>
      <c r="E247">
        <v>74.81</v>
      </c>
      <c r="F247">
        <v>123</v>
      </c>
      <c r="G247">
        <v>113</v>
      </c>
      <c r="H247" s="3" t="str">
        <f t="shared" si="13"/>
        <v>Differential Risk</v>
      </c>
      <c r="I247">
        <v>2</v>
      </c>
      <c r="J247">
        <v>2019</v>
      </c>
      <c r="K247">
        <v>12</v>
      </c>
      <c r="L247">
        <v>1</v>
      </c>
      <c r="M247" s="1">
        <f t="shared" si="14"/>
        <v>43800</v>
      </c>
      <c r="N247" s="1" t="str">
        <f>VLOOKUP(K247,'Data Dictionary'!$I$5:$J$16,2,FALSE)</f>
        <v>Q4</v>
      </c>
      <c r="O247" s="1" t="str">
        <f t="shared" si="15"/>
        <v>Q4-2019</v>
      </c>
      <c r="P247" t="s">
        <v>14</v>
      </c>
      <c r="Q247">
        <v>1</v>
      </c>
      <c r="R247" s="3" t="str">
        <f>VLOOKUP(Q247,'Data Dictionary'!$C$5:$D$8,2,FALSE)</f>
        <v>Good</v>
      </c>
      <c r="S247">
        <v>2</v>
      </c>
      <c r="T247" s="3" t="str">
        <f>VLOOKUP(S247,'Data Dictionary'!$C$12:$D$14,2,FALSE)</f>
        <v>Mild</v>
      </c>
      <c r="U247">
        <v>108</v>
      </c>
      <c r="V247" s="3" t="str">
        <f>VLOOKUP(U247,'Data Dictionary'!$F$5:$G$15,2,FALSE)</f>
        <v>palpitations</v>
      </c>
    </row>
    <row r="248" spans="1:22" x14ac:dyDescent="0.3">
      <c r="A248">
        <v>1057</v>
      </c>
      <c r="B248">
        <v>23.75</v>
      </c>
      <c r="C248" s="3" t="str">
        <f t="shared" si="12"/>
        <v>Healthy Weight</v>
      </c>
      <c r="D248">
        <v>1.82</v>
      </c>
      <c r="E248">
        <v>78.66</v>
      </c>
      <c r="F248">
        <v>126</v>
      </c>
      <c r="G248">
        <v>116</v>
      </c>
      <c r="H248" s="3" t="str">
        <f t="shared" si="13"/>
        <v>Differential Risk</v>
      </c>
      <c r="I248">
        <v>3</v>
      </c>
      <c r="J248">
        <v>2020</v>
      </c>
      <c r="K248">
        <v>5</v>
      </c>
      <c r="L248">
        <v>31</v>
      </c>
      <c r="M248" s="1">
        <f t="shared" si="14"/>
        <v>43982</v>
      </c>
      <c r="N248" s="1" t="str">
        <f>VLOOKUP(K248,'Data Dictionary'!$I$5:$J$16,2,FALSE)</f>
        <v>Q2</v>
      </c>
      <c r="O248" s="1" t="str">
        <f t="shared" si="15"/>
        <v>Q2-2020</v>
      </c>
      <c r="P248" t="s">
        <v>14</v>
      </c>
      <c r="Q248">
        <v>1</v>
      </c>
      <c r="R248" s="3" t="str">
        <f>VLOOKUP(Q248,'Data Dictionary'!$C$5:$D$8,2,FALSE)</f>
        <v>Good</v>
      </c>
      <c r="S248">
        <v>1</v>
      </c>
      <c r="T248" s="3" t="str">
        <f>VLOOKUP(S248,'Data Dictionary'!$C$12:$D$14,2,FALSE)</f>
        <v>Moderate</v>
      </c>
      <c r="U248">
        <v>101</v>
      </c>
      <c r="V248" s="3" t="str">
        <f>VLOOKUP(U248,'Data Dictionary'!$F$5:$G$15,2,FALSE)</f>
        <v>nausea</v>
      </c>
    </row>
    <row r="249" spans="1:22" x14ac:dyDescent="0.3">
      <c r="A249">
        <v>1057</v>
      </c>
      <c r="B249">
        <v>25.64</v>
      </c>
      <c r="C249" s="3" t="str">
        <f t="shared" si="12"/>
        <v>Overweight</v>
      </c>
      <c r="D249">
        <v>1.82</v>
      </c>
      <c r="E249">
        <v>84.93</v>
      </c>
      <c r="F249">
        <v>128</v>
      </c>
      <c r="G249">
        <v>118</v>
      </c>
      <c r="H249" s="3" t="str">
        <f t="shared" si="13"/>
        <v>Differential Risk</v>
      </c>
      <c r="I249">
        <v>4</v>
      </c>
      <c r="J249">
        <v>2020</v>
      </c>
      <c r="K249">
        <v>11</v>
      </c>
      <c r="L249">
        <v>30</v>
      </c>
      <c r="M249" s="1">
        <f t="shared" si="14"/>
        <v>44165</v>
      </c>
      <c r="N249" s="1" t="str">
        <f>VLOOKUP(K249,'Data Dictionary'!$I$5:$J$16,2,FALSE)</f>
        <v>Q4</v>
      </c>
      <c r="O249" s="1" t="str">
        <f t="shared" si="15"/>
        <v>Q4-2020</v>
      </c>
      <c r="P249" t="s">
        <v>14</v>
      </c>
      <c r="Q249">
        <v>0</v>
      </c>
      <c r="R249" s="3" t="str">
        <f>VLOOKUP(Q249,'Data Dictionary'!$C$5:$D$8,2,FALSE)</f>
        <v>Very Good</v>
      </c>
      <c r="S249">
        <v>1</v>
      </c>
      <c r="T249" s="3" t="str">
        <f>VLOOKUP(S249,'Data Dictionary'!$C$12:$D$14,2,FALSE)</f>
        <v>Moderate</v>
      </c>
      <c r="U249">
        <v>100</v>
      </c>
      <c r="V249" s="3" t="str">
        <f>VLOOKUP(U249,'Data Dictionary'!$F$5:$G$15,2,FALSE)</f>
        <v>headache</v>
      </c>
    </row>
    <row r="250" spans="1:22" x14ac:dyDescent="0.3">
      <c r="A250">
        <v>1058</v>
      </c>
      <c r="B250">
        <v>23.17</v>
      </c>
      <c r="C250" s="3" t="str">
        <f t="shared" si="12"/>
        <v>Healthy Weight</v>
      </c>
      <c r="D250">
        <v>1.82</v>
      </c>
      <c r="E250">
        <v>76.75</v>
      </c>
      <c r="F250">
        <v>129</v>
      </c>
      <c r="G250">
        <v>110</v>
      </c>
      <c r="H250" s="3" t="str">
        <f t="shared" si="13"/>
        <v>Differential Risk</v>
      </c>
      <c r="I250">
        <v>1</v>
      </c>
      <c r="J250">
        <v>2019</v>
      </c>
      <c r="K250">
        <v>6</v>
      </c>
      <c r="L250">
        <v>4</v>
      </c>
      <c r="M250" s="1">
        <f t="shared" si="14"/>
        <v>43620</v>
      </c>
      <c r="N250" s="1" t="str">
        <f>VLOOKUP(K250,'Data Dictionary'!$I$5:$J$16,2,FALSE)</f>
        <v>Q2</v>
      </c>
      <c r="O250" s="1" t="str">
        <f t="shared" si="15"/>
        <v>Q2-2019</v>
      </c>
      <c r="P250" t="s">
        <v>14</v>
      </c>
      <c r="Q250">
        <v>0</v>
      </c>
      <c r="R250" s="3" t="str">
        <f>VLOOKUP(Q250,'Data Dictionary'!$C$5:$D$8,2,FALSE)</f>
        <v>Very Good</v>
      </c>
      <c r="S250">
        <v>1</v>
      </c>
      <c r="T250" s="3" t="str">
        <f>VLOOKUP(S250,'Data Dictionary'!$C$12:$D$14,2,FALSE)</f>
        <v>Moderate</v>
      </c>
      <c r="U250">
        <v>102</v>
      </c>
      <c r="V250" s="3" t="str">
        <f>VLOOKUP(U250,'Data Dictionary'!$F$5:$G$15,2,FALSE)</f>
        <v>tinnitus</v>
      </c>
    </row>
    <row r="251" spans="1:22" x14ac:dyDescent="0.3">
      <c r="A251">
        <v>1058</v>
      </c>
      <c r="B251">
        <v>23.16</v>
      </c>
      <c r="C251" s="3" t="str">
        <f t="shared" si="12"/>
        <v>Healthy Weight</v>
      </c>
      <c r="D251">
        <v>1.82</v>
      </c>
      <c r="E251">
        <v>76.73</v>
      </c>
      <c r="F251">
        <v>134</v>
      </c>
      <c r="G251">
        <v>107</v>
      </c>
      <c r="H251" s="3" t="str">
        <f t="shared" si="13"/>
        <v>Differential Risk</v>
      </c>
      <c r="I251">
        <v>2</v>
      </c>
      <c r="J251">
        <v>2019</v>
      </c>
      <c r="K251">
        <v>12</v>
      </c>
      <c r="L251">
        <v>4</v>
      </c>
      <c r="M251" s="1">
        <f t="shared" si="14"/>
        <v>43803</v>
      </c>
      <c r="N251" s="1" t="str">
        <f>VLOOKUP(K251,'Data Dictionary'!$I$5:$J$16,2,FALSE)</f>
        <v>Q4</v>
      </c>
      <c r="O251" s="1" t="str">
        <f t="shared" si="15"/>
        <v>Q4-2019</v>
      </c>
      <c r="P251" t="s">
        <v>14</v>
      </c>
      <c r="Q251">
        <v>0</v>
      </c>
      <c r="R251" s="3" t="str">
        <f>VLOOKUP(Q251,'Data Dictionary'!$C$5:$D$8,2,FALSE)</f>
        <v>Very Good</v>
      </c>
      <c r="S251">
        <v>2</v>
      </c>
      <c r="T251" s="3" t="str">
        <f>VLOOKUP(S251,'Data Dictionary'!$C$12:$D$14,2,FALSE)</f>
        <v>Mild</v>
      </c>
      <c r="U251">
        <v>100</v>
      </c>
      <c r="V251" s="3" t="str">
        <f>VLOOKUP(U251,'Data Dictionary'!$F$5:$G$15,2,FALSE)</f>
        <v>headache</v>
      </c>
    </row>
    <row r="252" spans="1:22" x14ac:dyDescent="0.3">
      <c r="A252">
        <v>1058</v>
      </c>
      <c r="B252">
        <v>23.55</v>
      </c>
      <c r="C252" s="3" t="str">
        <f t="shared" si="12"/>
        <v>Healthy Weight</v>
      </c>
      <c r="D252">
        <v>1.82</v>
      </c>
      <c r="E252">
        <v>78.010000000000005</v>
      </c>
      <c r="F252">
        <v>130</v>
      </c>
      <c r="G252">
        <v>121</v>
      </c>
      <c r="H252" s="3" t="str">
        <f t="shared" si="13"/>
        <v>Differential Risk</v>
      </c>
      <c r="I252">
        <v>3</v>
      </c>
      <c r="J252">
        <v>2020</v>
      </c>
      <c r="K252">
        <v>6</v>
      </c>
      <c r="L252">
        <v>3</v>
      </c>
      <c r="M252" s="1">
        <f t="shared" si="14"/>
        <v>43985</v>
      </c>
      <c r="N252" s="1" t="str">
        <f>VLOOKUP(K252,'Data Dictionary'!$I$5:$J$16,2,FALSE)</f>
        <v>Q2</v>
      </c>
      <c r="O252" s="1" t="str">
        <f t="shared" si="15"/>
        <v>Q2-2020</v>
      </c>
      <c r="P252" t="s">
        <v>14</v>
      </c>
      <c r="Q252">
        <v>2</v>
      </c>
      <c r="R252" s="3" t="str">
        <f>VLOOKUP(Q252,'Data Dictionary'!$C$5:$D$8,2,FALSE)</f>
        <v>Poor</v>
      </c>
      <c r="S252">
        <v>1</v>
      </c>
      <c r="T252" s="3" t="str">
        <f>VLOOKUP(S252,'Data Dictionary'!$C$12:$D$14,2,FALSE)</f>
        <v>Moderate</v>
      </c>
      <c r="U252">
        <v>104</v>
      </c>
      <c r="V252" s="3" t="str">
        <f>VLOOKUP(U252,'Data Dictionary'!$F$5:$G$15,2,FALSE)</f>
        <v>itching</v>
      </c>
    </row>
    <row r="253" spans="1:22" x14ac:dyDescent="0.3">
      <c r="A253">
        <v>1058</v>
      </c>
      <c r="B253">
        <v>23.5</v>
      </c>
      <c r="C253" s="3" t="str">
        <f t="shared" si="12"/>
        <v>Healthy Weight</v>
      </c>
      <c r="D253">
        <v>1.82</v>
      </c>
      <c r="E253">
        <v>77.83</v>
      </c>
      <c r="F253">
        <v>124</v>
      </c>
      <c r="G253">
        <v>121</v>
      </c>
      <c r="H253" s="3" t="str">
        <f t="shared" si="13"/>
        <v>Differential Risk</v>
      </c>
      <c r="I253">
        <v>4</v>
      </c>
      <c r="J253">
        <v>2020</v>
      </c>
      <c r="K253">
        <v>12</v>
      </c>
      <c r="L253">
        <v>3</v>
      </c>
      <c r="M253" s="1">
        <f t="shared" si="14"/>
        <v>44168</v>
      </c>
      <c r="N253" s="1" t="str">
        <f>VLOOKUP(K253,'Data Dictionary'!$I$5:$J$16,2,FALSE)</f>
        <v>Q4</v>
      </c>
      <c r="O253" s="1" t="str">
        <f t="shared" si="15"/>
        <v>Q4-2020</v>
      </c>
      <c r="P253" t="s">
        <v>14</v>
      </c>
      <c r="Q253">
        <v>1</v>
      </c>
      <c r="R253" s="3" t="str">
        <f>VLOOKUP(Q253,'Data Dictionary'!$C$5:$D$8,2,FALSE)</f>
        <v>Good</v>
      </c>
      <c r="S253">
        <v>2</v>
      </c>
      <c r="T253" s="3" t="str">
        <f>VLOOKUP(S253,'Data Dictionary'!$C$12:$D$14,2,FALSE)</f>
        <v>Mild</v>
      </c>
      <c r="U253">
        <v>109</v>
      </c>
      <c r="V253" s="3" t="str">
        <f>VLOOKUP(U253,'Data Dictionary'!$F$5:$G$15,2,FALSE)</f>
        <v>hallucinations</v>
      </c>
    </row>
    <row r="254" spans="1:22" x14ac:dyDescent="0.3">
      <c r="A254">
        <v>1058</v>
      </c>
      <c r="B254">
        <v>26.47</v>
      </c>
      <c r="C254" s="3" t="str">
        <f t="shared" si="12"/>
        <v>Overweight</v>
      </c>
      <c r="D254">
        <v>1.82</v>
      </c>
      <c r="E254">
        <v>87.67</v>
      </c>
      <c r="F254">
        <v>124</v>
      </c>
      <c r="G254">
        <v>123</v>
      </c>
      <c r="H254" s="3" t="str">
        <f t="shared" si="13"/>
        <v>Differential Risk</v>
      </c>
      <c r="I254">
        <v>5</v>
      </c>
      <c r="J254">
        <v>2021</v>
      </c>
      <c r="K254">
        <v>6</v>
      </c>
      <c r="L254">
        <v>3</v>
      </c>
      <c r="M254" s="1">
        <f t="shared" si="14"/>
        <v>44350</v>
      </c>
      <c r="N254" s="1" t="str">
        <f>VLOOKUP(K254,'Data Dictionary'!$I$5:$J$16,2,FALSE)</f>
        <v>Q2</v>
      </c>
      <c r="O254" s="1" t="str">
        <f t="shared" si="15"/>
        <v>Q2-2021</v>
      </c>
      <c r="P254" t="s">
        <v>14</v>
      </c>
      <c r="Q254">
        <v>2</v>
      </c>
      <c r="R254" s="3" t="str">
        <f>VLOOKUP(Q254,'Data Dictionary'!$C$5:$D$8,2,FALSE)</f>
        <v>Poor</v>
      </c>
      <c r="S254">
        <v>1</v>
      </c>
      <c r="T254" s="3" t="str">
        <f>VLOOKUP(S254,'Data Dictionary'!$C$12:$D$14,2,FALSE)</f>
        <v>Moderate</v>
      </c>
      <c r="U254">
        <v>100</v>
      </c>
      <c r="V254" s="3" t="str">
        <f>VLOOKUP(U254,'Data Dictionary'!$F$5:$G$15,2,FALSE)</f>
        <v>headache</v>
      </c>
    </row>
    <row r="255" spans="1:22" x14ac:dyDescent="0.3">
      <c r="A255">
        <v>1059</v>
      </c>
      <c r="B255">
        <v>26.57</v>
      </c>
      <c r="C255" s="3" t="str">
        <f t="shared" si="12"/>
        <v>Overweight</v>
      </c>
      <c r="D255">
        <v>1.82</v>
      </c>
      <c r="E255">
        <v>88</v>
      </c>
      <c r="F255">
        <v>95</v>
      </c>
      <c r="G255">
        <v>92</v>
      </c>
      <c r="H255" s="3" t="str">
        <f t="shared" si="13"/>
        <v>Differential Risk</v>
      </c>
      <c r="I255">
        <v>1</v>
      </c>
      <c r="J255">
        <v>2019</v>
      </c>
      <c r="K255">
        <v>6</v>
      </c>
      <c r="L255">
        <v>6</v>
      </c>
      <c r="M255" s="1">
        <f t="shared" si="14"/>
        <v>43622</v>
      </c>
      <c r="N255" s="1" t="str">
        <f>VLOOKUP(K255,'Data Dictionary'!$I$5:$J$16,2,FALSE)</f>
        <v>Q2</v>
      </c>
      <c r="O255" s="1" t="str">
        <f t="shared" si="15"/>
        <v>Q2-2019</v>
      </c>
      <c r="P255" t="s">
        <v>14</v>
      </c>
      <c r="Q255">
        <v>2</v>
      </c>
      <c r="R255" s="3" t="str">
        <f>VLOOKUP(Q255,'Data Dictionary'!$C$5:$D$8,2,FALSE)</f>
        <v>Poor</v>
      </c>
      <c r="S255">
        <v>1</v>
      </c>
      <c r="T255" s="3" t="str">
        <f>VLOOKUP(S255,'Data Dictionary'!$C$12:$D$14,2,FALSE)</f>
        <v>Moderate</v>
      </c>
      <c r="U255">
        <v>108</v>
      </c>
      <c r="V255" s="3" t="str">
        <f>VLOOKUP(U255,'Data Dictionary'!$F$5:$G$15,2,FALSE)</f>
        <v>palpitations</v>
      </c>
    </row>
    <row r="256" spans="1:22" x14ac:dyDescent="0.3">
      <c r="A256">
        <v>1059</v>
      </c>
      <c r="B256">
        <v>32.799999999999997</v>
      </c>
      <c r="C256" s="3" t="str">
        <f t="shared" si="12"/>
        <v>Obesity</v>
      </c>
      <c r="D256">
        <v>1.82</v>
      </c>
      <c r="E256">
        <v>108.64</v>
      </c>
      <c r="F256">
        <v>94</v>
      </c>
      <c r="G256">
        <v>96</v>
      </c>
      <c r="H256" s="3" t="str">
        <f t="shared" si="13"/>
        <v>Differential Risk</v>
      </c>
      <c r="I256">
        <v>2</v>
      </c>
      <c r="J256">
        <v>2019</v>
      </c>
      <c r="K256">
        <v>12</v>
      </c>
      <c r="L256">
        <v>6</v>
      </c>
      <c r="M256" s="1">
        <f t="shared" si="14"/>
        <v>43805</v>
      </c>
      <c r="N256" s="1" t="str">
        <f>VLOOKUP(K256,'Data Dictionary'!$I$5:$J$16,2,FALSE)</f>
        <v>Q4</v>
      </c>
      <c r="O256" s="1" t="str">
        <f t="shared" si="15"/>
        <v>Q4-2019</v>
      </c>
      <c r="P256" t="s">
        <v>14</v>
      </c>
      <c r="Q256">
        <v>2</v>
      </c>
      <c r="R256" s="3" t="str">
        <f>VLOOKUP(Q256,'Data Dictionary'!$C$5:$D$8,2,FALSE)</f>
        <v>Poor</v>
      </c>
      <c r="S256">
        <v>0</v>
      </c>
      <c r="T256" s="3" t="str">
        <f>VLOOKUP(S256,'Data Dictionary'!$C$12:$D$14,2,FALSE)</f>
        <v>Severe</v>
      </c>
      <c r="U256">
        <v>101</v>
      </c>
      <c r="V256" s="3" t="str">
        <f>VLOOKUP(U256,'Data Dictionary'!$F$5:$G$15,2,FALSE)</f>
        <v>nausea</v>
      </c>
    </row>
    <row r="257" spans="1:22" x14ac:dyDescent="0.3">
      <c r="A257">
        <v>1059</v>
      </c>
      <c r="B257">
        <v>31.98</v>
      </c>
      <c r="C257" s="3" t="str">
        <f t="shared" si="12"/>
        <v>Obesity</v>
      </c>
      <c r="D257">
        <v>1.82</v>
      </c>
      <c r="E257">
        <v>105.92</v>
      </c>
      <c r="F257">
        <v>102</v>
      </c>
      <c r="G257">
        <v>93</v>
      </c>
      <c r="H257" s="3" t="str">
        <f t="shared" si="13"/>
        <v>Differential Risk</v>
      </c>
      <c r="I257">
        <v>3</v>
      </c>
      <c r="J257">
        <v>2020</v>
      </c>
      <c r="K257">
        <v>6</v>
      </c>
      <c r="L257">
        <v>5</v>
      </c>
      <c r="M257" s="1">
        <f t="shared" si="14"/>
        <v>43987</v>
      </c>
      <c r="N257" s="1" t="str">
        <f>VLOOKUP(K257,'Data Dictionary'!$I$5:$J$16,2,FALSE)</f>
        <v>Q2</v>
      </c>
      <c r="O257" s="1" t="str">
        <f t="shared" si="15"/>
        <v>Q2-2020</v>
      </c>
      <c r="P257" t="s">
        <v>14</v>
      </c>
      <c r="Q257">
        <v>1</v>
      </c>
      <c r="R257" s="3" t="str">
        <f>VLOOKUP(Q257,'Data Dictionary'!$C$5:$D$8,2,FALSE)</f>
        <v>Good</v>
      </c>
      <c r="S257">
        <v>0</v>
      </c>
      <c r="T257" s="3" t="str">
        <f>VLOOKUP(S257,'Data Dictionary'!$C$12:$D$14,2,FALSE)</f>
        <v>Severe</v>
      </c>
      <c r="U257">
        <v>104</v>
      </c>
      <c r="V257" s="3" t="str">
        <f>VLOOKUP(U257,'Data Dictionary'!$F$5:$G$15,2,FALSE)</f>
        <v>itching</v>
      </c>
    </row>
    <row r="258" spans="1:22" x14ac:dyDescent="0.3">
      <c r="A258">
        <v>1060</v>
      </c>
      <c r="B258">
        <v>24.99</v>
      </c>
      <c r="C258" s="3" t="str">
        <f t="shared" si="12"/>
        <v>Healthy Weight</v>
      </c>
      <c r="D258">
        <v>1.62</v>
      </c>
      <c r="E258">
        <v>65.58</v>
      </c>
      <c r="F258">
        <v>130</v>
      </c>
      <c r="G258">
        <v>112</v>
      </c>
      <c r="H258" s="3" t="str">
        <f t="shared" si="13"/>
        <v>Differential Risk</v>
      </c>
      <c r="I258">
        <v>1</v>
      </c>
      <c r="J258">
        <v>2019</v>
      </c>
      <c r="K258">
        <v>6</v>
      </c>
      <c r="L258">
        <v>10</v>
      </c>
      <c r="M258" s="1">
        <f t="shared" si="14"/>
        <v>43626</v>
      </c>
      <c r="N258" s="1" t="str">
        <f>VLOOKUP(K258,'Data Dictionary'!$I$5:$J$16,2,FALSE)</f>
        <v>Q2</v>
      </c>
      <c r="O258" s="1" t="str">
        <f t="shared" si="15"/>
        <v>Q2-2019</v>
      </c>
      <c r="P258" t="s">
        <v>15</v>
      </c>
      <c r="Q258">
        <v>2</v>
      </c>
      <c r="R258" s="3" t="str">
        <f>VLOOKUP(Q258,'Data Dictionary'!$C$5:$D$8,2,FALSE)</f>
        <v>Poor</v>
      </c>
      <c r="S258">
        <v>0</v>
      </c>
      <c r="T258" s="3" t="str">
        <f>VLOOKUP(S258,'Data Dictionary'!$C$12:$D$14,2,FALSE)</f>
        <v>Severe</v>
      </c>
      <c r="U258">
        <v>100</v>
      </c>
      <c r="V258" s="3" t="str">
        <f>VLOOKUP(U258,'Data Dictionary'!$F$5:$G$15,2,FALSE)</f>
        <v>headache</v>
      </c>
    </row>
    <row r="259" spans="1:22" x14ac:dyDescent="0.3">
      <c r="A259">
        <v>1060</v>
      </c>
      <c r="B259">
        <v>21.42</v>
      </c>
      <c r="C259" s="3" t="str">
        <f t="shared" ref="C259:C322" si="16">IF(B259&lt;18.5,"Underweight",IF(AND(B259&gt;=18.5,B259&lt;=24.99),"Healthy Weight",IF(AND(B259&gt;=25,B259&lt;=29.99),"Overweight",IF(B259&gt;=30,"Obesity",""))))</f>
        <v>Healthy Weight</v>
      </c>
      <c r="D259">
        <v>1.62</v>
      </c>
      <c r="E259">
        <v>56.21</v>
      </c>
      <c r="F259">
        <v>139</v>
      </c>
      <c r="G259">
        <v>116</v>
      </c>
      <c r="H259" s="3" t="str">
        <f t="shared" ref="H259:H322" si="17">IF(AND(F259 &lt; 121, G259 &lt; 80), "Low Risk", IF(AND(F259 &gt;= 121, F259 &lt;= 134, G259 &gt;= 80, G259 &lt;= 84), "Medium Risk", IF(AND(F259 &gt; 134, G259 &gt; 84), "High Risk", "Differential Risk")))</f>
        <v>High Risk</v>
      </c>
      <c r="I259">
        <v>2</v>
      </c>
      <c r="J259">
        <v>2019</v>
      </c>
      <c r="K259">
        <v>12</v>
      </c>
      <c r="L259">
        <v>10</v>
      </c>
      <c r="M259" s="1">
        <f t="shared" ref="M259:M322" si="18">DATE(J259,K259,L259)</f>
        <v>43809</v>
      </c>
      <c r="N259" s="1" t="str">
        <f>VLOOKUP(K259,'Data Dictionary'!$I$5:$J$16,2,FALSE)</f>
        <v>Q4</v>
      </c>
      <c r="O259" s="1" t="str">
        <f t="shared" ref="O259:O322" si="19">CONCATENATE(N259,"-",J259)</f>
        <v>Q4-2019</v>
      </c>
      <c r="P259" t="s">
        <v>15</v>
      </c>
      <c r="Q259">
        <v>3</v>
      </c>
      <c r="R259" s="3" t="str">
        <f>VLOOKUP(Q259,'Data Dictionary'!$C$5:$D$8,2,FALSE)</f>
        <v>Very Poor</v>
      </c>
      <c r="S259">
        <v>2</v>
      </c>
      <c r="T259" s="3" t="str">
        <f>VLOOKUP(S259,'Data Dictionary'!$C$12:$D$14,2,FALSE)</f>
        <v>Mild</v>
      </c>
      <c r="U259">
        <v>100</v>
      </c>
      <c r="V259" s="3" t="str">
        <f>VLOOKUP(U259,'Data Dictionary'!$F$5:$G$15,2,FALSE)</f>
        <v>headache</v>
      </c>
    </row>
    <row r="260" spans="1:22" x14ac:dyDescent="0.3">
      <c r="A260">
        <v>1060</v>
      </c>
      <c r="B260">
        <v>20.059999999999999</v>
      </c>
      <c r="C260" s="3" t="str">
        <f t="shared" si="16"/>
        <v>Healthy Weight</v>
      </c>
      <c r="D260">
        <v>1.62</v>
      </c>
      <c r="E260">
        <v>52.65</v>
      </c>
      <c r="F260">
        <v>135</v>
      </c>
      <c r="G260">
        <v>119</v>
      </c>
      <c r="H260" s="3" t="str">
        <f t="shared" si="17"/>
        <v>High Risk</v>
      </c>
      <c r="I260">
        <v>3</v>
      </c>
      <c r="J260">
        <v>2020</v>
      </c>
      <c r="K260">
        <v>6</v>
      </c>
      <c r="L260">
        <v>9</v>
      </c>
      <c r="M260" s="1">
        <f t="shared" si="18"/>
        <v>43991</v>
      </c>
      <c r="N260" s="1" t="str">
        <f>VLOOKUP(K260,'Data Dictionary'!$I$5:$J$16,2,FALSE)</f>
        <v>Q2</v>
      </c>
      <c r="O260" s="1" t="str">
        <f t="shared" si="19"/>
        <v>Q2-2020</v>
      </c>
      <c r="P260" t="s">
        <v>15</v>
      </c>
      <c r="Q260">
        <v>1</v>
      </c>
      <c r="R260" s="3" t="str">
        <f>VLOOKUP(Q260,'Data Dictionary'!$C$5:$D$8,2,FALSE)</f>
        <v>Good</v>
      </c>
      <c r="S260">
        <v>1</v>
      </c>
      <c r="T260" s="3" t="str">
        <f>VLOOKUP(S260,'Data Dictionary'!$C$12:$D$14,2,FALSE)</f>
        <v>Moderate</v>
      </c>
      <c r="U260">
        <v>108</v>
      </c>
      <c r="V260" s="3" t="str">
        <f>VLOOKUP(U260,'Data Dictionary'!$F$5:$G$15,2,FALSE)</f>
        <v>palpitations</v>
      </c>
    </row>
    <row r="261" spans="1:22" x14ac:dyDescent="0.3">
      <c r="A261">
        <v>1060</v>
      </c>
      <c r="B261">
        <v>21.29</v>
      </c>
      <c r="C261" s="3" t="str">
        <f t="shared" si="16"/>
        <v>Healthy Weight</v>
      </c>
      <c r="D261">
        <v>1.62</v>
      </c>
      <c r="E261">
        <v>55.87</v>
      </c>
      <c r="F261">
        <v>140</v>
      </c>
      <c r="G261">
        <v>114</v>
      </c>
      <c r="H261" s="3" t="str">
        <f t="shared" si="17"/>
        <v>High Risk</v>
      </c>
      <c r="I261">
        <v>4</v>
      </c>
      <c r="J261">
        <v>2020</v>
      </c>
      <c r="K261">
        <v>12</v>
      </c>
      <c r="L261">
        <v>9</v>
      </c>
      <c r="M261" s="1">
        <f t="shared" si="18"/>
        <v>44174</v>
      </c>
      <c r="N261" s="1" t="str">
        <f>VLOOKUP(K261,'Data Dictionary'!$I$5:$J$16,2,FALSE)</f>
        <v>Q4</v>
      </c>
      <c r="O261" s="1" t="str">
        <f t="shared" si="19"/>
        <v>Q4-2020</v>
      </c>
      <c r="P261" t="s">
        <v>15</v>
      </c>
      <c r="Q261">
        <v>2</v>
      </c>
      <c r="R261" s="3" t="str">
        <f>VLOOKUP(Q261,'Data Dictionary'!$C$5:$D$8,2,FALSE)</f>
        <v>Poor</v>
      </c>
      <c r="S261">
        <v>1</v>
      </c>
      <c r="T261" s="3" t="str">
        <f>VLOOKUP(S261,'Data Dictionary'!$C$12:$D$14,2,FALSE)</f>
        <v>Moderate</v>
      </c>
      <c r="U261">
        <v>104</v>
      </c>
      <c r="V261" s="3" t="str">
        <f>VLOOKUP(U261,'Data Dictionary'!$F$5:$G$15,2,FALSE)</f>
        <v>itching</v>
      </c>
    </row>
    <row r="262" spans="1:22" x14ac:dyDescent="0.3">
      <c r="A262">
        <v>1060</v>
      </c>
      <c r="B262">
        <v>21.52</v>
      </c>
      <c r="C262" s="3" t="str">
        <f t="shared" si="16"/>
        <v>Healthy Weight</v>
      </c>
      <c r="D262">
        <v>1.62</v>
      </c>
      <c r="E262">
        <v>56.47</v>
      </c>
      <c r="F262">
        <v>140</v>
      </c>
      <c r="G262">
        <v>111</v>
      </c>
      <c r="H262" s="3" t="str">
        <f t="shared" si="17"/>
        <v>High Risk</v>
      </c>
      <c r="I262">
        <v>5</v>
      </c>
      <c r="J262">
        <v>2021</v>
      </c>
      <c r="K262">
        <v>6</v>
      </c>
      <c r="L262">
        <v>9</v>
      </c>
      <c r="M262" s="1">
        <f t="shared" si="18"/>
        <v>44356</v>
      </c>
      <c r="N262" s="1" t="str">
        <f>VLOOKUP(K262,'Data Dictionary'!$I$5:$J$16,2,FALSE)</f>
        <v>Q2</v>
      </c>
      <c r="O262" s="1" t="str">
        <f t="shared" si="19"/>
        <v>Q2-2021</v>
      </c>
      <c r="P262" t="s">
        <v>15</v>
      </c>
      <c r="Q262">
        <v>0</v>
      </c>
      <c r="R262" s="3" t="str">
        <f>VLOOKUP(Q262,'Data Dictionary'!$C$5:$D$8,2,FALSE)</f>
        <v>Very Good</v>
      </c>
      <c r="S262">
        <v>2</v>
      </c>
      <c r="T262" s="3" t="str">
        <f>VLOOKUP(S262,'Data Dictionary'!$C$12:$D$14,2,FALSE)</f>
        <v>Mild</v>
      </c>
      <c r="U262">
        <v>109</v>
      </c>
      <c r="V262" s="3" t="str">
        <f>VLOOKUP(U262,'Data Dictionary'!$F$5:$G$15,2,FALSE)</f>
        <v>hallucinations</v>
      </c>
    </row>
    <row r="263" spans="1:22" x14ac:dyDescent="0.3">
      <c r="A263">
        <v>1061</v>
      </c>
      <c r="B263">
        <v>25.19</v>
      </c>
      <c r="C263" s="3" t="str">
        <f t="shared" si="16"/>
        <v>Overweight</v>
      </c>
      <c r="D263">
        <v>1.82</v>
      </c>
      <c r="E263">
        <v>83.42</v>
      </c>
      <c r="F263">
        <v>121</v>
      </c>
      <c r="G263">
        <v>95</v>
      </c>
      <c r="H263" s="3" t="str">
        <f t="shared" si="17"/>
        <v>Differential Risk</v>
      </c>
      <c r="I263">
        <v>1</v>
      </c>
      <c r="J263">
        <v>2019</v>
      </c>
      <c r="K263">
        <v>6</v>
      </c>
      <c r="L263">
        <v>13</v>
      </c>
      <c r="M263" s="1">
        <f t="shared" si="18"/>
        <v>43629</v>
      </c>
      <c r="N263" s="1" t="str">
        <f>VLOOKUP(K263,'Data Dictionary'!$I$5:$J$16,2,FALSE)</f>
        <v>Q2</v>
      </c>
      <c r="O263" s="1" t="str">
        <f t="shared" si="19"/>
        <v>Q2-2019</v>
      </c>
      <c r="P263" t="s">
        <v>14</v>
      </c>
      <c r="Q263">
        <v>0</v>
      </c>
      <c r="R263" s="3" t="str">
        <f>VLOOKUP(Q263,'Data Dictionary'!$C$5:$D$8,2,FALSE)</f>
        <v>Very Good</v>
      </c>
      <c r="S263">
        <v>0</v>
      </c>
      <c r="T263" s="3" t="str">
        <f>VLOOKUP(S263,'Data Dictionary'!$C$12:$D$14,2,FALSE)</f>
        <v>Severe</v>
      </c>
      <c r="U263">
        <v>100</v>
      </c>
      <c r="V263" s="3" t="str">
        <f>VLOOKUP(U263,'Data Dictionary'!$F$5:$G$15,2,FALSE)</f>
        <v>headache</v>
      </c>
    </row>
    <row r="264" spans="1:22" x14ac:dyDescent="0.3">
      <c r="A264">
        <v>1061</v>
      </c>
      <c r="B264">
        <v>26.97</v>
      </c>
      <c r="C264" s="3" t="str">
        <f t="shared" si="16"/>
        <v>Overweight</v>
      </c>
      <c r="D264">
        <v>1.82</v>
      </c>
      <c r="E264">
        <v>89.35</v>
      </c>
      <c r="F264">
        <v>123</v>
      </c>
      <c r="G264">
        <v>100</v>
      </c>
      <c r="H264" s="3" t="str">
        <f t="shared" si="17"/>
        <v>Differential Risk</v>
      </c>
      <c r="I264">
        <v>2</v>
      </c>
      <c r="J264">
        <v>2019</v>
      </c>
      <c r="K264">
        <v>12</v>
      </c>
      <c r="L264">
        <v>13</v>
      </c>
      <c r="M264" s="1">
        <f t="shared" si="18"/>
        <v>43812</v>
      </c>
      <c r="N264" s="1" t="str">
        <f>VLOOKUP(K264,'Data Dictionary'!$I$5:$J$16,2,FALSE)</f>
        <v>Q4</v>
      </c>
      <c r="O264" s="1" t="str">
        <f t="shared" si="19"/>
        <v>Q4-2019</v>
      </c>
      <c r="P264" t="s">
        <v>14</v>
      </c>
      <c r="Q264">
        <v>1</v>
      </c>
      <c r="R264" s="3" t="str">
        <f>VLOOKUP(Q264,'Data Dictionary'!$C$5:$D$8,2,FALSE)</f>
        <v>Good</v>
      </c>
      <c r="S264">
        <v>0</v>
      </c>
      <c r="T264" s="3" t="str">
        <f>VLOOKUP(S264,'Data Dictionary'!$C$12:$D$14,2,FALSE)</f>
        <v>Severe</v>
      </c>
      <c r="U264">
        <v>107</v>
      </c>
      <c r="V264" s="3" t="str">
        <f>VLOOKUP(U264,'Data Dictionary'!$F$5:$G$15,2,FALSE)</f>
        <v>skin rash</v>
      </c>
    </row>
    <row r="265" spans="1:22" x14ac:dyDescent="0.3">
      <c r="A265">
        <v>1061</v>
      </c>
      <c r="B265">
        <v>27.42</v>
      </c>
      <c r="C265" s="3" t="str">
        <f t="shared" si="16"/>
        <v>Overweight</v>
      </c>
      <c r="D265">
        <v>1.82</v>
      </c>
      <c r="E265">
        <v>90.82</v>
      </c>
      <c r="F265">
        <v>114</v>
      </c>
      <c r="G265">
        <v>95</v>
      </c>
      <c r="H265" s="3" t="str">
        <f t="shared" si="17"/>
        <v>Differential Risk</v>
      </c>
      <c r="I265">
        <v>3</v>
      </c>
      <c r="J265">
        <v>2020</v>
      </c>
      <c r="K265">
        <v>6</v>
      </c>
      <c r="L265">
        <v>12</v>
      </c>
      <c r="M265" s="1">
        <f t="shared" si="18"/>
        <v>43994</v>
      </c>
      <c r="N265" s="1" t="str">
        <f>VLOOKUP(K265,'Data Dictionary'!$I$5:$J$16,2,FALSE)</f>
        <v>Q2</v>
      </c>
      <c r="O265" s="1" t="str">
        <f t="shared" si="19"/>
        <v>Q2-2020</v>
      </c>
      <c r="P265" t="s">
        <v>14</v>
      </c>
      <c r="Q265">
        <v>1</v>
      </c>
      <c r="R265" s="3" t="str">
        <f>VLOOKUP(Q265,'Data Dictionary'!$C$5:$D$8,2,FALSE)</f>
        <v>Good</v>
      </c>
      <c r="S265">
        <v>1</v>
      </c>
      <c r="T265" s="3" t="str">
        <f>VLOOKUP(S265,'Data Dictionary'!$C$12:$D$14,2,FALSE)</f>
        <v>Moderate</v>
      </c>
      <c r="U265">
        <v>108</v>
      </c>
      <c r="V265" s="3" t="str">
        <f>VLOOKUP(U265,'Data Dictionary'!$F$5:$G$15,2,FALSE)</f>
        <v>palpitations</v>
      </c>
    </row>
    <row r="266" spans="1:22" x14ac:dyDescent="0.3">
      <c r="A266">
        <v>1061</v>
      </c>
      <c r="B266">
        <v>32.22</v>
      </c>
      <c r="C266" s="3" t="str">
        <f t="shared" si="16"/>
        <v>Obesity</v>
      </c>
      <c r="D266">
        <v>1.82</v>
      </c>
      <c r="E266">
        <v>106.73</v>
      </c>
      <c r="F266">
        <v>108</v>
      </c>
      <c r="G266">
        <v>98</v>
      </c>
      <c r="H266" s="3" t="str">
        <f t="shared" si="17"/>
        <v>Differential Risk</v>
      </c>
      <c r="I266">
        <v>4</v>
      </c>
      <c r="J266">
        <v>2020</v>
      </c>
      <c r="K266">
        <v>12</v>
      </c>
      <c r="L266">
        <v>12</v>
      </c>
      <c r="M266" s="1">
        <f t="shared" si="18"/>
        <v>44177</v>
      </c>
      <c r="N266" s="1" t="str">
        <f>VLOOKUP(K266,'Data Dictionary'!$I$5:$J$16,2,FALSE)</f>
        <v>Q4</v>
      </c>
      <c r="O266" s="1" t="str">
        <f t="shared" si="19"/>
        <v>Q4-2020</v>
      </c>
      <c r="P266" t="s">
        <v>14</v>
      </c>
      <c r="Q266">
        <v>1</v>
      </c>
      <c r="R266" s="3" t="str">
        <f>VLOOKUP(Q266,'Data Dictionary'!$C$5:$D$8,2,FALSE)</f>
        <v>Good</v>
      </c>
      <c r="S266">
        <v>0</v>
      </c>
      <c r="T266" s="3" t="str">
        <f>VLOOKUP(S266,'Data Dictionary'!$C$12:$D$14,2,FALSE)</f>
        <v>Severe</v>
      </c>
      <c r="U266">
        <v>101</v>
      </c>
      <c r="V266" s="3" t="str">
        <f>VLOOKUP(U266,'Data Dictionary'!$F$5:$G$15,2,FALSE)</f>
        <v>nausea</v>
      </c>
    </row>
    <row r="267" spans="1:22" x14ac:dyDescent="0.3">
      <c r="A267">
        <v>1061</v>
      </c>
      <c r="B267">
        <v>32.39</v>
      </c>
      <c r="C267" s="3" t="str">
        <f t="shared" si="16"/>
        <v>Obesity</v>
      </c>
      <c r="D267">
        <v>1.82</v>
      </c>
      <c r="E267">
        <v>107.29</v>
      </c>
      <c r="F267">
        <v>110</v>
      </c>
      <c r="G267">
        <v>104</v>
      </c>
      <c r="H267" s="3" t="str">
        <f t="shared" si="17"/>
        <v>Differential Risk</v>
      </c>
      <c r="I267">
        <v>5</v>
      </c>
      <c r="J267">
        <v>2021</v>
      </c>
      <c r="K267">
        <v>6</v>
      </c>
      <c r="L267">
        <v>12</v>
      </c>
      <c r="M267" s="1">
        <f t="shared" si="18"/>
        <v>44359</v>
      </c>
      <c r="N267" s="1" t="str">
        <f>VLOOKUP(K267,'Data Dictionary'!$I$5:$J$16,2,FALSE)</f>
        <v>Q2</v>
      </c>
      <c r="O267" s="1" t="str">
        <f t="shared" si="19"/>
        <v>Q2-2021</v>
      </c>
      <c r="P267" t="s">
        <v>14</v>
      </c>
      <c r="Q267">
        <v>3</v>
      </c>
      <c r="R267" s="3" t="str">
        <f>VLOOKUP(Q267,'Data Dictionary'!$C$5:$D$8,2,FALSE)</f>
        <v>Very Poor</v>
      </c>
      <c r="S267">
        <v>0</v>
      </c>
      <c r="T267" s="3" t="str">
        <f>VLOOKUP(S267,'Data Dictionary'!$C$12:$D$14,2,FALSE)</f>
        <v>Severe</v>
      </c>
      <c r="U267">
        <v>102</v>
      </c>
      <c r="V267" s="3" t="str">
        <f>VLOOKUP(U267,'Data Dictionary'!$F$5:$G$15,2,FALSE)</f>
        <v>tinnitus</v>
      </c>
    </row>
    <row r="268" spans="1:22" x14ac:dyDescent="0.3">
      <c r="A268">
        <v>1061</v>
      </c>
      <c r="B268">
        <v>30.91</v>
      </c>
      <c r="C268" s="3" t="str">
        <f t="shared" si="16"/>
        <v>Obesity</v>
      </c>
      <c r="D268">
        <v>1.82</v>
      </c>
      <c r="E268">
        <v>102.37</v>
      </c>
      <c r="F268">
        <v>109</v>
      </c>
      <c r="G268">
        <v>104</v>
      </c>
      <c r="H268" s="3" t="str">
        <f t="shared" si="17"/>
        <v>Differential Risk</v>
      </c>
      <c r="I268">
        <v>6</v>
      </c>
      <c r="J268">
        <v>2021</v>
      </c>
      <c r="K268">
        <v>12</v>
      </c>
      <c r="L268">
        <v>12</v>
      </c>
      <c r="M268" s="1">
        <f t="shared" si="18"/>
        <v>44542</v>
      </c>
      <c r="N268" s="1" t="str">
        <f>VLOOKUP(K268,'Data Dictionary'!$I$5:$J$16,2,FALSE)</f>
        <v>Q4</v>
      </c>
      <c r="O268" s="1" t="str">
        <f t="shared" si="19"/>
        <v>Q4-2021</v>
      </c>
      <c r="P268" t="s">
        <v>14</v>
      </c>
      <c r="Q268">
        <v>2</v>
      </c>
      <c r="R268" s="3" t="str">
        <f>VLOOKUP(Q268,'Data Dictionary'!$C$5:$D$8,2,FALSE)</f>
        <v>Poor</v>
      </c>
      <c r="S268">
        <v>0</v>
      </c>
      <c r="T268" s="3" t="str">
        <f>VLOOKUP(S268,'Data Dictionary'!$C$12:$D$14,2,FALSE)</f>
        <v>Severe</v>
      </c>
      <c r="U268">
        <v>100</v>
      </c>
      <c r="V268" s="3" t="str">
        <f>VLOOKUP(U268,'Data Dictionary'!$F$5:$G$15,2,FALSE)</f>
        <v>headache</v>
      </c>
    </row>
    <row r="269" spans="1:22" x14ac:dyDescent="0.3">
      <c r="A269">
        <v>1062</v>
      </c>
      <c r="B269">
        <v>22.81</v>
      </c>
      <c r="C269" s="3" t="str">
        <f t="shared" si="16"/>
        <v>Healthy Weight</v>
      </c>
      <c r="D269">
        <v>1.82</v>
      </c>
      <c r="E269">
        <v>75.55</v>
      </c>
      <c r="F269">
        <v>118</v>
      </c>
      <c r="G269">
        <v>100</v>
      </c>
      <c r="H269" s="3" t="str">
        <f t="shared" si="17"/>
        <v>Differential Risk</v>
      </c>
      <c r="I269">
        <v>1</v>
      </c>
      <c r="J269">
        <v>2019</v>
      </c>
      <c r="K269">
        <v>6</v>
      </c>
      <c r="L269">
        <v>13</v>
      </c>
      <c r="M269" s="1">
        <f t="shared" si="18"/>
        <v>43629</v>
      </c>
      <c r="N269" s="1" t="str">
        <f>VLOOKUP(K269,'Data Dictionary'!$I$5:$J$16,2,FALSE)</f>
        <v>Q2</v>
      </c>
      <c r="O269" s="1" t="str">
        <f t="shared" si="19"/>
        <v>Q2-2019</v>
      </c>
      <c r="P269" t="s">
        <v>14</v>
      </c>
      <c r="Q269">
        <v>1</v>
      </c>
      <c r="R269" s="3" t="str">
        <f>VLOOKUP(Q269,'Data Dictionary'!$C$5:$D$8,2,FALSE)</f>
        <v>Good</v>
      </c>
      <c r="S269">
        <v>1</v>
      </c>
      <c r="T269" s="3" t="str">
        <f>VLOOKUP(S269,'Data Dictionary'!$C$12:$D$14,2,FALSE)</f>
        <v>Moderate</v>
      </c>
      <c r="U269">
        <v>100</v>
      </c>
      <c r="V269" s="3" t="str">
        <f>VLOOKUP(U269,'Data Dictionary'!$F$5:$G$15,2,FALSE)</f>
        <v>headache</v>
      </c>
    </row>
    <row r="270" spans="1:22" x14ac:dyDescent="0.3">
      <c r="A270">
        <v>1062</v>
      </c>
      <c r="B270">
        <v>23.92</v>
      </c>
      <c r="C270" s="3" t="str">
        <f t="shared" si="16"/>
        <v>Healthy Weight</v>
      </c>
      <c r="D270">
        <v>1.82</v>
      </c>
      <c r="E270">
        <v>79.239999999999995</v>
      </c>
      <c r="F270">
        <v>120</v>
      </c>
      <c r="G270">
        <v>100</v>
      </c>
      <c r="H270" s="3" t="str">
        <f t="shared" si="17"/>
        <v>Differential Risk</v>
      </c>
      <c r="I270">
        <v>2</v>
      </c>
      <c r="J270">
        <v>2019</v>
      </c>
      <c r="K270">
        <v>12</v>
      </c>
      <c r="L270">
        <v>13</v>
      </c>
      <c r="M270" s="1">
        <f t="shared" si="18"/>
        <v>43812</v>
      </c>
      <c r="N270" s="1" t="str">
        <f>VLOOKUP(K270,'Data Dictionary'!$I$5:$J$16,2,FALSE)</f>
        <v>Q4</v>
      </c>
      <c r="O270" s="1" t="str">
        <f t="shared" si="19"/>
        <v>Q4-2019</v>
      </c>
      <c r="P270" t="s">
        <v>14</v>
      </c>
      <c r="Q270">
        <v>0</v>
      </c>
      <c r="R270" s="3" t="str">
        <f>VLOOKUP(Q270,'Data Dictionary'!$C$5:$D$8,2,FALSE)</f>
        <v>Very Good</v>
      </c>
      <c r="S270">
        <v>2</v>
      </c>
      <c r="T270" s="3" t="str">
        <f>VLOOKUP(S270,'Data Dictionary'!$C$12:$D$14,2,FALSE)</f>
        <v>Mild</v>
      </c>
      <c r="U270">
        <v>109</v>
      </c>
      <c r="V270" s="3" t="str">
        <f>VLOOKUP(U270,'Data Dictionary'!$F$5:$G$15,2,FALSE)</f>
        <v>hallucinations</v>
      </c>
    </row>
    <row r="271" spans="1:22" x14ac:dyDescent="0.3">
      <c r="A271">
        <v>1062</v>
      </c>
      <c r="B271">
        <v>21.52</v>
      </c>
      <c r="C271" s="3" t="str">
        <f t="shared" si="16"/>
        <v>Healthy Weight</v>
      </c>
      <c r="D271">
        <v>1.82</v>
      </c>
      <c r="E271">
        <v>71.290000000000006</v>
      </c>
      <c r="F271">
        <v>124</v>
      </c>
      <c r="G271">
        <v>100</v>
      </c>
      <c r="H271" s="3" t="str">
        <f t="shared" si="17"/>
        <v>Differential Risk</v>
      </c>
      <c r="I271">
        <v>3</v>
      </c>
      <c r="J271">
        <v>2020</v>
      </c>
      <c r="K271">
        <v>6</v>
      </c>
      <c r="L271">
        <v>12</v>
      </c>
      <c r="M271" s="1">
        <f t="shared" si="18"/>
        <v>43994</v>
      </c>
      <c r="N271" s="1" t="str">
        <f>VLOOKUP(K271,'Data Dictionary'!$I$5:$J$16,2,FALSE)</f>
        <v>Q2</v>
      </c>
      <c r="O271" s="1" t="str">
        <f t="shared" si="19"/>
        <v>Q2-2020</v>
      </c>
      <c r="P271" t="s">
        <v>14</v>
      </c>
      <c r="Q271">
        <v>2</v>
      </c>
      <c r="R271" s="3" t="str">
        <f>VLOOKUP(Q271,'Data Dictionary'!$C$5:$D$8,2,FALSE)</f>
        <v>Poor</v>
      </c>
      <c r="S271">
        <v>1</v>
      </c>
      <c r="T271" s="3" t="str">
        <f>VLOOKUP(S271,'Data Dictionary'!$C$12:$D$14,2,FALSE)</f>
        <v>Moderate</v>
      </c>
      <c r="U271">
        <v>103</v>
      </c>
      <c r="V271" s="3" t="str">
        <f>VLOOKUP(U271,'Data Dictionary'!$F$5:$G$15,2,FALSE)</f>
        <v>vomiting</v>
      </c>
    </row>
    <row r="272" spans="1:22" x14ac:dyDescent="0.3">
      <c r="A272">
        <v>1063</v>
      </c>
      <c r="B272">
        <v>24</v>
      </c>
      <c r="C272" s="3" t="str">
        <f t="shared" si="16"/>
        <v>Healthy Weight</v>
      </c>
      <c r="D272">
        <v>1.82</v>
      </c>
      <c r="E272">
        <v>79.5</v>
      </c>
      <c r="F272">
        <v>137</v>
      </c>
      <c r="G272">
        <v>127</v>
      </c>
      <c r="H272" s="3" t="str">
        <f t="shared" si="17"/>
        <v>High Risk</v>
      </c>
      <c r="I272">
        <v>1</v>
      </c>
      <c r="J272">
        <v>2019</v>
      </c>
      <c r="K272">
        <v>6</v>
      </c>
      <c r="L272">
        <v>17</v>
      </c>
      <c r="M272" s="1">
        <f t="shared" si="18"/>
        <v>43633</v>
      </c>
      <c r="N272" s="1" t="str">
        <f>VLOOKUP(K272,'Data Dictionary'!$I$5:$J$16,2,FALSE)</f>
        <v>Q2</v>
      </c>
      <c r="O272" s="1" t="str">
        <f t="shared" si="19"/>
        <v>Q2-2019</v>
      </c>
      <c r="P272" t="s">
        <v>14</v>
      </c>
      <c r="Q272">
        <v>3</v>
      </c>
      <c r="R272" s="3" t="str">
        <f>VLOOKUP(Q272,'Data Dictionary'!$C$5:$D$8,2,FALSE)</f>
        <v>Very Poor</v>
      </c>
      <c r="S272">
        <v>2</v>
      </c>
      <c r="T272" s="3" t="str">
        <f>VLOOKUP(S272,'Data Dictionary'!$C$12:$D$14,2,FALSE)</f>
        <v>Mild</v>
      </c>
      <c r="U272">
        <v>100</v>
      </c>
      <c r="V272" s="3" t="str">
        <f>VLOOKUP(U272,'Data Dictionary'!$F$5:$G$15,2,FALSE)</f>
        <v>headache</v>
      </c>
    </row>
    <row r="273" spans="1:22" x14ac:dyDescent="0.3">
      <c r="A273">
        <v>1063</v>
      </c>
      <c r="B273">
        <v>22.21</v>
      </c>
      <c r="C273" s="3" t="str">
        <f t="shared" si="16"/>
        <v>Healthy Weight</v>
      </c>
      <c r="D273">
        <v>1.82</v>
      </c>
      <c r="E273">
        <v>73.56</v>
      </c>
      <c r="F273">
        <v>137</v>
      </c>
      <c r="G273">
        <v>123</v>
      </c>
      <c r="H273" s="3" t="str">
        <f t="shared" si="17"/>
        <v>High Risk</v>
      </c>
      <c r="I273">
        <v>2</v>
      </c>
      <c r="J273">
        <v>2019</v>
      </c>
      <c r="K273">
        <v>12</v>
      </c>
      <c r="L273">
        <v>17</v>
      </c>
      <c r="M273" s="1">
        <f t="shared" si="18"/>
        <v>43816</v>
      </c>
      <c r="N273" s="1" t="str">
        <f>VLOOKUP(K273,'Data Dictionary'!$I$5:$J$16,2,FALSE)</f>
        <v>Q4</v>
      </c>
      <c r="O273" s="1" t="str">
        <f t="shared" si="19"/>
        <v>Q4-2019</v>
      </c>
      <c r="P273" t="s">
        <v>14</v>
      </c>
      <c r="Q273">
        <v>3</v>
      </c>
      <c r="R273" s="3" t="str">
        <f>VLOOKUP(Q273,'Data Dictionary'!$C$5:$D$8,2,FALSE)</f>
        <v>Very Poor</v>
      </c>
      <c r="S273">
        <v>2</v>
      </c>
      <c r="T273" s="3" t="str">
        <f>VLOOKUP(S273,'Data Dictionary'!$C$12:$D$14,2,FALSE)</f>
        <v>Mild</v>
      </c>
      <c r="U273">
        <v>102</v>
      </c>
      <c r="V273" s="3" t="str">
        <f>VLOOKUP(U273,'Data Dictionary'!$F$5:$G$15,2,FALSE)</f>
        <v>tinnitus</v>
      </c>
    </row>
    <row r="274" spans="1:22" x14ac:dyDescent="0.3">
      <c r="A274">
        <v>1063</v>
      </c>
      <c r="B274">
        <v>22.68</v>
      </c>
      <c r="C274" s="3" t="str">
        <f t="shared" si="16"/>
        <v>Healthy Weight</v>
      </c>
      <c r="D274">
        <v>1.82</v>
      </c>
      <c r="E274">
        <v>75.14</v>
      </c>
      <c r="F274">
        <v>137</v>
      </c>
      <c r="G274">
        <v>123</v>
      </c>
      <c r="H274" s="3" t="str">
        <f t="shared" si="17"/>
        <v>High Risk</v>
      </c>
      <c r="I274">
        <v>3</v>
      </c>
      <c r="J274">
        <v>2020</v>
      </c>
      <c r="K274">
        <v>6</v>
      </c>
      <c r="L274">
        <v>16</v>
      </c>
      <c r="M274" s="1">
        <f t="shared" si="18"/>
        <v>43998</v>
      </c>
      <c r="N274" s="1" t="str">
        <f>VLOOKUP(K274,'Data Dictionary'!$I$5:$J$16,2,FALSE)</f>
        <v>Q2</v>
      </c>
      <c r="O274" s="1" t="str">
        <f t="shared" si="19"/>
        <v>Q2-2020</v>
      </c>
      <c r="P274" t="s">
        <v>14</v>
      </c>
      <c r="Q274">
        <v>1</v>
      </c>
      <c r="R274" s="3" t="str">
        <f>VLOOKUP(Q274,'Data Dictionary'!$C$5:$D$8,2,FALSE)</f>
        <v>Good</v>
      </c>
      <c r="S274">
        <v>1</v>
      </c>
      <c r="T274" s="3" t="str">
        <f>VLOOKUP(S274,'Data Dictionary'!$C$12:$D$14,2,FALSE)</f>
        <v>Moderate</v>
      </c>
      <c r="U274">
        <v>106</v>
      </c>
      <c r="V274" s="3" t="str">
        <f>VLOOKUP(U274,'Data Dictionary'!$F$5:$G$15,2,FALSE)</f>
        <v>dizziness</v>
      </c>
    </row>
    <row r="275" spans="1:22" x14ac:dyDescent="0.3">
      <c r="A275">
        <v>1064</v>
      </c>
      <c r="B275">
        <v>23.7</v>
      </c>
      <c r="C275" s="3" t="str">
        <f t="shared" si="16"/>
        <v>Healthy Weight</v>
      </c>
      <c r="D275">
        <v>1.62</v>
      </c>
      <c r="E275">
        <v>62.19</v>
      </c>
      <c r="F275">
        <v>142</v>
      </c>
      <c r="G275">
        <v>124</v>
      </c>
      <c r="H275" s="3" t="str">
        <f t="shared" si="17"/>
        <v>High Risk</v>
      </c>
      <c r="I275">
        <v>1</v>
      </c>
      <c r="J275">
        <v>2019</v>
      </c>
      <c r="K275">
        <v>6</v>
      </c>
      <c r="L275">
        <v>21</v>
      </c>
      <c r="M275" s="1">
        <f t="shared" si="18"/>
        <v>43637</v>
      </c>
      <c r="N275" s="1" t="str">
        <f>VLOOKUP(K275,'Data Dictionary'!$I$5:$J$16,2,FALSE)</f>
        <v>Q2</v>
      </c>
      <c r="O275" s="1" t="str">
        <f t="shared" si="19"/>
        <v>Q2-2019</v>
      </c>
      <c r="P275" t="s">
        <v>15</v>
      </c>
      <c r="Q275">
        <v>1</v>
      </c>
      <c r="R275" s="3" t="str">
        <f>VLOOKUP(Q275,'Data Dictionary'!$C$5:$D$8,2,FALSE)</f>
        <v>Good</v>
      </c>
      <c r="S275">
        <v>2</v>
      </c>
      <c r="T275" s="3" t="str">
        <f>VLOOKUP(S275,'Data Dictionary'!$C$12:$D$14,2,FALSE)</f>
        <v>Mild</v>
      </c>
      <c r="U275">
        <v>105</v>
      </c>
      <c r="V275" s="3" t="str">
        <f>VLOOKUP(U275,'Data Dictionary'!$F$5:$G$15,2,FALSE)</f>
        <v>abdominal pain</v>
      </c>
    </row>
    <row r="276" spans="1:22" x14ac:dyDescent="0.3">
      <c r="A276">
        <v>1064</v>
      </c>
      <c r="B276">
        <v>23.38</v>
      </c>
      <c r="C276" s="3" t="str">
        <f t="shared" si="16"/>
        <v>Healthy Weight</v>
      </c>
      <c r="D276">
        <v>1.62</v>
      </c>
      <c r="E276">
        <v>61.35</v>
      </c>
      <c r="F276">
        <v>135</v>
      </c>
      <c r="G276">
        <v>127</v>
      </c>
      <c r="H276" s="3" t="str">
        <f t="shared" si="17"/>
        <v>High Risk</v>
      </c>
      <c r="I276">
        <v>2</v>
      </c>
      <c r="J276">
        <v>2019</v>
      </c>
      <c r="K276">
        <v>12</v>
      </c>
      <c r="L276">
        <v>21</v>
      </c>
      <c r="M276" s="1">
        <f t="shared" si="18"/>
        <v>43820</v>
      </c>
      <c r="N276" s="1" t="str">
        <f>VLOOKUP(K276,'Data Dictionary'!$I$5:$J$16,2,FALSE)</f>
        <v>Q4</v>
      </c>
      <c r="O276" s="1" t="str">
        <f t="shared" si="19"/>
        <v>Q4-2019</v>
      </c>
      <c r="P276" t="s">
        <v>15</v>
      </c>
      <c r="Q276">
        <v>1</v>
      </c>
      <c r="R276" s="3" t="str">
        <f>VLOOKUP(Q276,'Data Dictionary'!$C$5:$D$8,2,FALSE)</f>
        <v>Good</v>
      </c>
      <c r="S276">
        <v>2</v>
      </c>
      <c r="T276" s="3" t="str">
        <f>VLOOKUP(S276,'Data Dictionary'!$C$12:$D$14,2,FALSE)</f>
        <v>Mild</v>
      </c>
      <c r="U276">
        <v>100</v>
      </c>
      <c r="V276" s="3" t="str">
        <f>VLOOKUP(U276,'Data Dictionary'!$F$5:$G$15,2,FALSE)</f>
        <v>headache</v>
      </c>
    </row>
    <row r="277" spans="1:22" x14ac:dyDescent="0.3">
      <c r="A277">
        <v>1064</v>
      </c>
      <c r="B277">
        <v>21.65</v>
      </c>
      <c r="C277" s="3" t="str">
        <f t="shared" si="16"/>
        <v>Healthy Weight</v>
      </c>
      <c r="D277">
        <v>1.62</v>
      </c>
      <c r="E277">
        <v>56.81</v>
      </c>
      <c r="F277">
        <v>139</v>
      </c>
      <c r="G277">
        <v>128</v>
      </c>
      <c r="H277" s="3" t="str">
        <f t="shared" si="17"/>
        <v>High Risk</v>
      </c>
      <c r="I277">
        <v>3</v>
      </c>
      <c r="J277">
        <v>2020</v>
      </c>
      <c r="K277">
        <v>6</v>
      </c>
      <c r="L277">
        <v>20</v>
      </c>
      <c r="M277" s="1">
        <f t="shared" si="18"/>
        <v>44002</v>
      </c>
      <c r="N277" s="1" t="str">
        <f>VLOOKUP(K277,'Data Dictionary'!$I$5:$J$16,2,FALSE)</f>
        <v>Q2</v>
      </c>
      <c r="O277" s="1" t="str">
        <f t="shared" si="19"/>
        <v>Q2-2020</v>
      </c>
      <c r="P277" t="s">
        <v>15</v>
      </c>
      <c r="Q277">
        <v>1</v>
      </c>
      <c r="R277" s="3" t="str">
        <f>VLOOKUP(Q277,'Data Dictionary'!$C$5:$D$8,2,FALSE)</f>
        <v>Good</v>
      </c>
      <c r="S277">
        <v>1</v>
      </c>
      <c r="T277" s="3" t="str">
        <f>VLOOKUP(S277,'Data Dictionary'!$C$12:$D$14,2,FALSE)</f>
        <v>Moderate</v>
      </c>
      <c r="U277">
        <v>102</v>
      </c>
      <c r="V277" s="3" t="str">
        <f>VLOOKUP(U277,'Data Dictionary'!$F$5:$G$15,2,FALSE)</f>
        <v>tinnitus</v>
      </c>
    </row>
    <row r="278" spans="1:22" x14ac:dyDescent="0.3">
      <c r="A278">
        <v>1065</v>
      </c>
      <c r="B278">
        <v>24.04</v>
      </c>
      <c r="C278" s="3" t="str">
        <f t="shared" si="16"/>
        <v>Healthy Weight</v>
      </c>
      <c r="D278">
        <v>1.62</v>
      </c>
      <c r="E278">
        <v>63.1</v>
      </c>
      <c r="F278">
        <v>103</v>
      </c>
      <c r="G278">
        <v>92</v>
      </c>
      <c r="H278" s="3" t="str">
        <f t="shared" si="17"/>
        <v>Differential Risk</v>
      </c>
      <c r="I278">
        <v>1</v>
      </c>
      <c r="J278">
        <v>2019</v>
      </c>
      <c r="K278">
        <v>6</v>
      </c>
      <c r="L278">
        <v>25</v>
      </c>
      <c r="M278" s="1">
        <f t="shared" si="18"/>
        <v>43641</v>
      </c>
      <c r="N278" s="1" t="str">
        <f>VLOOKUP(K278,'Data Dictionary'!$I$5:$J$16,2,FALSE)</f>
        <v>Q2</v>
      </c>
      <c r="O278" s="1" t="str">
        <f t="shared" si="19"/>
        <v>Q2-2019</v>
      </c>
      <c r="P278" t="s">
        <v>15</v>
      </c>
      <c r="Q278">
        <v>3</v>
      </c>
      <c r="R278" s="3" t="str">
        <f>VLOOKUP(Q278,'Data Dictionary'!$C$5:$D$8,2,FALSE)</f>
        <v>Very Poor</v>
      </c>
      <c r="S278">
        <v>1</v>
      </c>
      <c r="T278" s="3" t="str">
        <f>VLOOKUP(S278,'Data Dictionary'!$C$12:$D$14,2,FALSE)</f>
        <v>Moderate</v>
      </c>
      <c r="U278">
        <v>100</v>
      </c>
      <c r="V278" s="3" t="str">
        <f>VLOOKUP(U278,'Data Dictionary'!$F$5:$G$15,2,FALSE)</f>
        <v>headache</v>
      </c>
    </row>
    <row r="279" spans="1:22" x14ac:dyDescent="0.3">
      <c r="A279">
        <v>1065</v>
      </c>
      <c r="B279">
        <v>24.51</v>
      </c>
      <c r="C279" s="3" t="str">
        <f t="shared" si="16"/>
        <v>Healthy Weight</v>
      </c>
      <c r="D279">
        <v>1.62</v>
      </c>
      <c r="E279">
        <v>64.33</v>
      </c>
      <c r="F279">
        <v>101</v>
      </c>
      <c r="G279">
        <v>109</v>
      </c>
      <c r="H279" s="3" t="str">
        <f t="shared" si="17"/>
        <v>Differential Risk</v>
      </c>
      <c r="I279">
        <v>2</v>
      </c>
      <c r="J279">
        <v>2019</v>
      </c>
      <c r="K279">
        <v>12</v>
      </c>
      <c r="L279">
        <v>25</v>
      </c>
      <c r="M279" s="1">
        <f t="shared" si="18"/>
        <v>43824</v>
      </c>
      <c r="N279" s="1" t="str">
        <f>VLOOKUP(K279,'Data Dictionary'!$I$5:$J$16,2,FALSE)</f>
        <v>Q4</v>
      </c>
      <c r="O279" s="1" t="str">
        <f t="shared" si="19"/>
        <v>Q4-2019</v>
      </c>
      <c r="P279" t="s">
        <v>15</v>
      </c>
      <c r="Q279">
        <v>0</v>
      </c>
      <c r="R279" s="3" t="str">
        <f>VLOOKUP(Q279,'Data Dictionary'!$C$5:$D$8,2,FALSE)</f>
        <v>Very Good</v>
      </c>
      <c r="S279">
        <v>1</v>
      </c>
      <c r="T279" s="3" t="str">
        <f>VLOOKUP(S279,'Data Dictionary'!$C$12:$D$14,2,FALSE)</f>
        <v>Moderate</v>
      </c>
      <c r="U279">
        <v>100</v>
      </c>
      <c r="V279" s="3" t="str">
        <f>VLOOKUP(U279,'Data Dictionary'!$F$5:$G$15,2,FALSE)</f>
        <v>headache</v>
      </c>
    </row>
    <row r="280" spans="1:22" x14ac:dyDescent="0.3">
      <c r="A280">
        <v>1065</v>
      </c>
      <c r="B280">
        <v>27.77</v>
      </c>
      <c r="C280" s="3" t="str">
        <f t="shared" si="16"/>
        <v>Overweight</v>
      </c>
      <c r="D280">
        <v>1.62</v>
      </c>
      <c r="E280">
        <v>72.88</v>
      </c>
      <c r="F280">
        <v>109</v>
      </c>
      <c r="G280">
        <v>109</v>
      </c>
      <c r="H280" s="3" t="str">
        <f t="shared" si="17"/>
        <v>Differential Risk</v>
      </c>
      <c r="I280">
        <v>3</v>
      </c>
      <c r="J280">
        <v>2020</v>
      </c>
      <c r="K280">
        <v>6</v>
      </c>
      <c r="L280">
        <v>24</v>
      </c>
      <c r="M280" s="1">
        <f t="shared" si="18"/>
        <v>44006</v>
      </c>
      <c r="N280" s="1" t="str">
        <f>VLOOKUP(K280,'Data Dictionary'!$I$5:$J$16,2,FALSE)</f>
        <v>Q2</v>
      </c>
      <c r="O280" s="1" t="str">
        <f t="shared" si="19"/>
        <v>Q2-2020</v>
      </c>
      <c r="P280" t="s">
        <v>15</v>
      </c>
      <c r="Q280">
        <v>2</v>
      </c>
      <c r="R280" s="3" t="str">
        <f>VLOOKUP(Q280,'Data Dictionary'!$C$5:$D$8,2,FALSE)</f>
        <v>Poor</v>
      </c>
      <c r="S280">
        <v>0</v>
      </c>
      <c r="T280" s="3" t="str">
        <f>VLOOKUP(S280,'Data Dictionary'!$C$12:$D$14,2,FALSE)</f>
        <v>Severe</v>
      </c>
      <c r="U280">
        <v>100</v>
      </c>
      <c r="V280" s="3" t="str">
        <f>VLOOKUP(U280,'Data Dictionary'!$F$5:$G$15,2,FALSE)</f>
        <v>headache</v>
      </c>
    </row>
    <row r="281" spans="1:22" x14ac:dyDescent="0.3">
      <c r="A281">
        <v>1065</v>
      </c>
      <c r="B281">
        <v>27.43</v>
      </c>
      <c r="C281" s="3" t="str">
        <f t="shared" si="16"/>
        <v>Overweight</v>
      </c>
      <c r="D281">
        <v>1.62</v>
      </c>
      <c r="E281">
        <v>71.98</v>
      </c>
      <c r="F281">
        <v>103</v>
      </c>
      <c r="G281">
        <v>104</v>
      </c>
      <c r="H281" s="3" t="str">
        <f t="shared" si="17"/>
        <v>Differential Risk</v>
      </c>
      <c r="I281">
        <v>4</v>
      </c>
      <c r="J281">
        <v>2020</v>
      </c>
      <c r="K281">
        <v>12</v>
      </c>
      <c r="L281">
        <v>24</v>
      </c>
      <c r="M281" s="1">
        <f t="shared" si="18"/>
        <v>44189</v>
      </c>
      <c r="N281" s="1" t="str">
        <f>VLOOKUP(K281,'Data Dictionary'!$I$5:$J$16,2,FALSE)</f>
        <v>Q4</v>
      </c>
      <c r="O281" s="1" t="str">
        <f t="shared" si="19"/>
        <v>Q4-2020</v>
      </c>
      <c r="P281" t="s">
        <v>15</v>
      </c>
      <c r="Q281">
        <v>3</v>
      </c>
      <c r="R281" s="3" t="str">
        <f>VLOOKUP(Q281,'Data Dictionary'!$C$5:$D$8,2,FALSE)</f>
        <v>Very Poor</v>
      </c>
      <c r="S281">
        <v>0</v>
      </c>
      <c r="T281" s="3" t="str">
        <f>VLOOKUP(S281,'Data Dictionary'!$C$12:$D$14,2,FALSE)</f>
        <v>Severe</v>
      </c>
      <c r="U281">
        <v>100</v>
      </c>
      <c r="V281" s="3" t="str">
        <f>VLOOKUP(U281,'Data Dictionary'!$F$5:$G$15,2,FALSE)</f>
        <v>headache</v>
      </c>
    </row>
    <row r="282" spans="1:22" x14ac:dyDescent="0.3">
      <c r="A282">
        <v>1066</v>
      </c>
      <c r="B282">
        <v>23.62</v>
      </c>
      <c r="C282" s="3" t="str">
        <f t="shared" si="16"/>
        <v>Healthy Weight</v>
      </c>
      <c r="D282">
        <v>1.82</v>
      </c>
      <c r="E282">
        <v>78.25</v>
      </c>
      <c r="F282">
        <v>103</v>
      </c>
      <c r="G282">
        <v>100</v>
      </c>
      <c r="H282" s="3" t="str">
        <f t="shared" si="17"/>
        <v>Differential Risk</v>
      </c>
      <c r="I282">
        <v>1</v>
      </c>
      <c r="J282">
        <v>2019</v>
      </c>
      <c r="K282">
        <v>6</v>
      </c>
      <c r="L282">
        <v>27</v>
      </c>
      <c r="M282" s="1">
        <f t="shared" si="18"/>
        <v>43643</v>
      </c>
      <c r="N282" s="1" t="str">
        <f>VLOOKUP(K282,'Data Dictionary'!$I$5:$J$16,2,FALSE)</f>
        <v>Q2</v>
      </c>
      <c r="O282" s="1" t="str">
        <f t="shared" si="19"/>
        <v>Q2-2019</v>
      </c>
      <c r="P282" t="s">
        <v>14</v>
      </c>
      <c r="Q282">
        <v>2</v>
      </c>
      <c r="R282" s="3" t="str">
        <f>VLOOKUP(Q282,'Data Dictionary'!$C$5:$D$8,2,FALSE)</f>
        <v>Poor</v>
      </c>
      <c r="S282">
        <v>1</v>
      </c>
      <c r="T282" s="3" t="str">
        <f>VLOOKUP(S282,'Data Dictionary'!$C$12:$D$14,2,FALSE)</f>
        <v>Moderate</v>
      </c>
      <c r="U282">
        <v>101</v>
      </c>
      <c r="V282" s="3" t="str">
        <f>VLOOKUP(U282,'Data Dictionary'!$F$5:$G$15,2,FALSE)</f>
        <v>nausea</v>
      </c>
    </row>
    <row r="283" spans="1:22" x14ac:dyDescent="0.3">
      <c r="A283">
        <v>1066</v>
      </c>
      <c r="B283">
        <v>22.04</v>
      </c>
      <c r="C283" s="3" t="str">
        <f t="shared" si="16"/>
        <v>Healthy Weight</v>
      </c>
      <c r="D283">
        <v>1.82</v>
      </c>
      <c r="E283">
        <v>72.989999999999995</v>
      </c>
      <c r="F283">
        <v>108</v>
      </c>
      <c r="G283">
        <v>96</v>
      </c>
      <c r="H283" s="3" t="str">
        <f t="shared" si="17"/>
        <v>Differential Risk</v>
      </c>
      <c r="I283">
        <v>2</v>
      </c>
      <c r="J283">
        <v>2019</v>
      </c>
      <c r="K283">
        <v>12</v>
      </c>
      <c r="L283">
        <v>27</v>
      </c>
      <c r="M283" s="1">
        <f t="shared" si="18"/>
        <v>43826</v>
      </c>
      <c r="N283" s="1" t="str">
        <f>VLOOKUP(K283,'Data Dictionary'!$I$5:$J$16,2,FALSE)</f>
        <v>Q4</v>
      </c>
      <c r="O283" s="1" t="str">
        <f t="shared" si="19"/>
        <v>Q4-2019</v>
      </c>
      <c r="P283" t="s">
        <v>14</v>
      </c>
      <c r="Q283">
        <v>3</v>
      </c>
      <c r="R283" s="3" t="str">
        <f>VLOOKUP(Q283,'Data Dictionary'!$C$5:$D$8,2,FALSE)</f>
        <v>Very Poor</v>
      </c>
      <c r="S283">
        <v>1</v>
      </c>
      <c r="T283" s="3" t="str">
        <f>VLOOKUP(S283,'Data Dictionary'!$C$12:$D$14,2,FALSE)</f>
        <v>Moderate</v>
      </c>
      <c r="U283">
        <v>106</v>
      </c>
      <c r="V283" s="3" t="str">
        <f>VLOOKUP(U283,'Data Dictionary'!$F$5:$G$15,2,FALSE)</f>
        <v>dizziness</v>
      </c>
    </row>
    <row r="284" spans="1:22" x14ac:dyDescent="0.3">
      <c r="A284">
        <v>1066</v>
      </c>
      <c r="B284">
        <v>20.84</v>
      </c>
      <c r="C284" s="3" t="str">
        <f t="shared" si="16"/>
        <v>Healthy Weight</v>
      </c>
      <c r="D284">
        <v>1.82</v>
      </c>
      <c r="E284">
        <v>69.03</v>
      </c>
      <c r="F284">
        <v>111</v>
      </c>
      <c r="G284">
        <v>91</v>
      </c>
      <c r="H284" s="3" t="str">
        <f t="shared" si="17"/>
        <v>Differential Risk</v>
      </c>
      <c r="I284">
        <v>3</v>
      </c>
      <c r="J284">
        <v>2020</v>
      </c>
      <c r="K284">
        <v>6</v>
      </c>
      <c r="L284">
        <v>26</v>
      </c>
      <c r="M284" s="1">
        <f t="shared" si="18"/>
        <v>44008</v>
      </c>
      <c r="N284" s="1" t="str">
        <f>VLOOKUP(K284,'Data Dictionary'!$I$5:$J$16,2,FALSE)</f>
        <v>Q2</v>
      </c>
      <c r="O284" s="1" t="str">
        <f t="shared" si="19"/>
        <v>Q2-2020</v>
      </c>
      <c r="P284" t="s">
        <v>14</v>
      </c>
      <c r="Q284">
        <v>0</v>
      </c>
      <c r="R284" s="3" t="str">
        <f>VLOOKUP(Q284,'Data Dictionary'!$C$5:$D$8,2,FALSE)</f>
        <v>Very Good</v>
      </c>
      <c r="S284">
        <v>0</v>
      </c>
      <c r="T284" s="3" t="str">
        <f>VLOOKUP(S284,'Data Dictionary'!$C$12:$D$14,2,FALSE)</f>
        <v>Severe</v>
      </c>
      <c r="U284">
        <v>100</v>
      </c>
      <c r="V284" s="3" t="str">
        <f>VLOOKUP(U284,'Data Dictionary'!$F$5:$G$15,2,FALSE)</f>
        <v>headache</v>
      </c>
    </row>
    <row r="285" spans="1:22" x14ac:dyDescent="0.3">
      <c r="A285">
        <v>1066</v>
      </c>
      <c r="B285">
        <v>18.72</v>
      </c>
      <c r="C285" s="3" t="str">
        <f t="shared" si="16"/>
        <v>Healthy Weight</v>
      </c>
      <c r="D285">
        <v>1.82</v>
      </c>
      <c r="E285">
        <v>62.01</v>
      </c>
      <c r="F285">
        <v>103</v>
      </c>
      <c r="G285">
        <v>94</v>
      </c>
      <c r="H285" s="3" t="str">
        <f t="shared" si="17"/>
        <v>Differential Risk</v>
      </c>
      <c r="I285">
        <v>4</v>
      </c>
      <c r="J285">
        <v>2020</v>
      </c>
      <c r="K285">
        <v>12</v>
      </c>
      <c r="L285">
        <v>26</v>
      </c>
      <c r="M285" s="1">
        <f t="shared" si="18"/>
        <v>44191</v>
      </c>
      <c r="N285" s="1" t="str">
        <f>VLOOKUP(K285,'Data Dictionary'!$I$5:$J$16,2,FALSE)</f>
        <v>Q4</v>
      </c>
      <c r="O285" s="1" t="str">
        <f t="shared" si="19"/>
        <v>Q4-2020</v>
      </c>
      <c r="P285" t="s">
        <v>14</v>
      </c>
      <c r="Q285">
        <v>1</v>
      </c>
      <c r="R285" s="3" t="str">
        <f>VLOOKUP(Q285,'Data Dictionary'!$C$5:$D$8,2,FALSE)</f>
        <v>Good</v>
      </c>
      <c r="S285">
        <v>2</v>
      </c>
      <c r="T285" s="3" t="str">
        <f>VLOOKUP(S285,'Data Dictionary'!$C$12:$D$14,2,FALSE)</f>
        <v>Mild</v>
      </c>
      <c r="U285">
        <v>101</v>
      </c>
      <c r="V285" s="3" t="str">
        <f>VLOOKUP(U285,'Data Dictionary'!$F$5:$G$15,2,FALSE)</f>
        <v>nausea</v>
      </c>
    </row>
    <row r="286" spans="1:22" x14ac:dyDescent="0.3">
      <c r="A286">
        <v>1066</v>
      </c>
      <c r="B286">
        <v>19.73</v>
      </c>
      <c r="C286" s="3" t="str">
        <f t="shared" si="16"/>
        <v>Healthy Weight</v>
      </c>
      <c r="D286">
        <v>1.82</v>
      </c>
      <c r="E286">
        <v>65.37</v>
      </c>
      <c r="F286">
        <v>103</v>
      </c>
      <c r="G286">
        <v>99</v>
      </c>
      <c r="H286" s="3" t="str">
        <f t="shared" si="17"/>
        <v>Differential Risk</v>
      </c>
      <c r="I286">
        <v>5</v>
      </c>
      <c r="J286">
        <v>2021</v>
      </c>
      <c r="K286">
        <v>6</v>
      </c>
      <c r="L286">
        <v>26</v>
      </c>
      <c r="M286" s="1">
        <f t="shared" si="18"/>
        <v>44373</v>
      </c>
      <c r="N286" s="1" t="str">
        <f>VLOOKUP(K286,'Data Dictionary'!$I$5:$J$16,2,FALSE)</f>
        <v>Q2</v>
      </c>
      <c r="O286" s="1" t="str">
        <f t="shared" si="19"/>
        <v>Q2-2021</v>
      </c>
      <c r="P286" t="s">
        <v>14</v>
      </c>
      <c r="Q286">
        <v>1</v>
      </c>
      <c r="R286" s="3" t="str">
        <f>VLOOKUP(Q286,'Data Dictionary'!$C$5:$D$8,2,FALSE)</f>
        <v>Good</v>
      </c>
      <c r="S286">
        <v>1</v>
      </c>
      <c r="T286" s="3" t="str">
        <f>VLOOKUP(S286,'Data Dictionary'!$C$12:$D$14,2,FALSE)</f>
        <v>Moderate</v>
      </c>
      <c r="U286">
        <v>100</v>
      </c>
      <c r="V286" s="3" t="str">
        <f>VLOOKUP(U286,'Data Dictionary'!$F$5:$G$15,2,FALSE)</f>
        <v>headache</v>
      </c>
    </row>
    <row r="287" spans="1:22" x14ac:dyDescent="0.3">
      <c r="A287">
        <v>1067</v>
      </c>
      <c r="B287">
        <v>22.71</v>
      </c>
      <c r="C287" s="3" t="str">
        <f t="shared" si="16"/>
        <v>Healthy Weight</v>
      </c>
      <c r="D287">
        <v>1.82</v>
      </c>
      <c r="E287">
        <v>75.209999999999994</v>
      </c>
      <c r="F287">
        <v>135</v>
      </c>
      <c r="G287">
        <v>91</v>
      </c>
      <c r="H287" s="3" t="str">
        <f t="shared" si="17"/>
        <v>High Risk</v>
      </c>
      <c r="I287">
        <v>1</v>
      </c>
      <c r="J287">
        <v>2019</v>
      </c>
      <c r="K287">
        <v>6</v>
      </c>
      <c r="L287">
        <v>29</v>
      </c>
      <c r="M287" s="1">
        <f t="shared" si="18"/>
        <v>43645</v>
      </c>
      <c r="N287" s="1" t="str">
        <f>VLOOKUP(K287,'Data Dictionary'!$I$5:$J$16,2,FALSE)</f>
        <v>Q2</v>
      </c>
      <c r="O287" s="1" t="str">
        <f t="shared" si="19"/>
        <v>Q2-2019</v>
      </c>
      <c r="P287" t="s">
        <v>14</v>
      </c>
      <c r="Q287">
        <v>1</v>
      </c>
      <c r="R287" s="3" t="str">
        <f>VLOOKUP(Q287,'Data Dictionary'!$C$5:$D$8,2,FALSE)</f>
        <v>Good</v>
      </c>
      <c r="S287">
        <v>2</v>
      </c>
      <c r="T287" s="3" t="str">
        <f>VLOOKUP(S287,'Data Dictionary'!$C$12:$D$14,2,FALSE)</f>
        <v>Mild</v>
      </c>
      <c r="U287">
        <v>109</v>
      </c>
      <c r="V287" s="3" t="str">
        <f>VLOOKUP(U287,'Data Dictionary'!$F$5:$G$15,2,FALSE)</f>
        <v>hallucinations</v>
      </c>
    </row>
    <row r="288" spans="1:22" x14ac:dyDescent="0.3">
      <c r="A288">
        <v>1067</v>
      </c>
      <c r="B288">
        <v>24.46</v>
      </c>
      <c r="C288" s="3" t="str">
        <f t="shared" si="16"/>
        <v>Healthy Weight</v>
      </c>
      <c r="D288">
        <v>1.82</v>
      </c>
      <c r="E288">
        <v>81.010000000000005</v>
      </c>
      <c r="F288">
        <v>124</v>
      </c>
      <c r="G288">
        <v>89</v>
      </c>
      <c r="H288" s="3" t="str">
        <f t="shared" si="17"/>
        <v>Differential Risk</v>
      </c>
      <c r="I288">
        <v>2</v>
      </c>
      <c r="J288">
        <v>2019</v>
      </c>
      <c r="K288">
        <v>12</v>
      </c>
      <c r="L288">
        <v>29</v>
      </c>
      <c r="M288" s="1">
        <f t="shared" si="18"/>
        <v>43828</v>
      </c>
      <c r="N288" s="1" t="str">
        <f>VLOOKUP(K288,'Data Dictionary'!$I$5:$J$16,2,FALSE)</f>
        <v>Q4</v>
      </c>
      <c r="O288" s="1" t="str">
        <f t="shared" si="19"/>
        <v>Q4-2019</v>
      </c>
      <c r="P288" t="s">
        <v>14</v>
      </c>
      <c r="Q288">
        <v>2</v>
      </c>
      <c r="R288" s="3" t="str">
        <f>VLOOKUP(Q288,'Data Dictionary'!$C$5:$D$8,2,FALSE)</f>
        <v>Poor</v>
      </c>
      <c r="S288">
        <v>1</v>
      </c>
      <c r="T288" s="3" t="str">
        <f>VLOOKUP(S288,'Data Dictionary'!$C$12:$D$14,2,FALSE)</f>
        <v>Moderate</v>
      </c>
      <c r="U288">
        <v>104</v>
      </c>
      <c r="V288" s="3" t="str">
        <f>VLOOKUP(U288,'Data Dictionary'!$F$5:$G$15,2,FALSE)</f>
        <v>itching</v>
      </c>
    </row>
    <row r="289" spans="1:22" x14ac:dyDescent="0.3">
      <c r="A289">
        <v>1067</v>
      </c>
      <c r="B289">
        <v>27.16</v>
      </c>
      <c r="C289" s="3" t="str">
        <f t="shared" si="16"/>
        <v>Overweight</v>
      </c>
      <c r="D289">
        <v>1.82</v>
      </c>
      <c r="E289">
        <v>89.97</v>
      </c>
      <c r="F289">
        <v>137</v>
      </c>
      <c r="G289">
        <v>85</v>
      </c>
      <c r="H289" s="3" t="str">
        <f t="shared" si="17"/>
        <v>High Risk</v>
      </c>
      <c r="I289">
        <v>3</v>
      </c>
      <c r="J289">
        <v>2020</v>
      </c>
      <c r="K289">
        <v>6</v>
      </c>
      <c r="L289">
        <v>28</v>
      </c>
      <c r="M289" s="1">
        <f t="shared" si="18"/>
        <v>44010</v>
      </c>
      <c r="N289" s="1" t="str">
        <f>VLOOKUP(K289,'Data Dictionary'!$I$5:$J$16,2,FALSE)</f>
        <v>Q2</v>
      </c>
      <c r="O289" s="1" t="str">
        <f t="shared" si="19"/>
        <v>Q2-2020</v>
      </c>
      <c r="P289" t="s">
        <v>14</v>
      </c>
      <c r="Q289">
        <v>2</v>
      </c>
      <c r="R289" s="3" t="str">
        <f>VLOOKUP(Q289,'Data Dictionary'!$C$5:$D$8,2,FALSE)</f>
        <v>Poor</v>
      </c>
      <c r="S289">
        <v>0</v>
      </c>
      <c r="T289" s="3" t="str">
        <f>VLOOKUP(S289,'Data Dictionary'!$C$12:$D$14,2,FALSE)</f>
        <v>Severe</v>
      </c>
      <c r="U289">
        <v>100</v>
      </c>
      <c r="V289" s="3" t="str">
        <f>VLOOKUP(U289,'Data Dictionary'!$F$5:$G$15,2,FALSE)</f>
        <v>headache</v>
      </c>
    </row>
    <row r="290" spans="1:22" x14ac:dyDescent="0.3">
      <c r="A290">
        <v>1067</v>
      </c>
      <c r="B290">
        <v>29.8</v>
      </c>
      <c r="C290" s="3" t="str">
        <f t="shared" si="16"/>
        <v>Overweight</v>
      </c>
      <c r="D290">
        <v>1.82</v>
      </c>
      <c r="E290">
        <v>98.72</v>
      </c>
      <c r="F290">
        <v>134</v>
      </c>
      <c r="G290">
        <v>86</v>
      </c>
      <c r="H290" s="3" t="str">
        <f t="shared" si="17"/>
        <v>Differential Risk</v>
      </c>
      <c r="I290">
        <v>4</v>
      </c>
      <c r="J290">
        <v>2020</v>
      </c>
      <c r="K290">
        <v>12</v>
      </c>
      <c r="L290">
        <v>28</v>
      </c>
      <c r="M290" s="1">
        <f t="shared" si="18"/>
        <v>44193</v>
      </c>
      <c r="N290" s="1" t="str">
        <f>VLOOKUP(K290,'Data Dictionary'!$I$5:$J$16,2,FALSE)</f>
        <v>Q4</v>
      </c>
      <c r="O290" s="1" t="str">
        <f t="shared" si="19"/>
        <v>Q4-2020</v>
      </c>
      <c r="P290" t="s">
        <v>14</v>
      </c>
      <c r="Q290">
        <v>3</v>
      </c>
      <c r="R290" s="3" t="str">
        <f>VLOOKUP(Q290,'Data Dictionary'!$C$5:$D$8,2,FALSE)</f>
        <v>Very Poor</v>
      </c>
      <c r="S290">
        <v>1</v>
      </c>
      <c r="T290" s="3" t="str">
        <f>VLOOKUP(S290,'Data Dictionary'!$C$12:$D$14,2,FALSE)</f>
        <v>Moderate</v>
      </c>
      <c r="U290">
        <v>100</v>
      </c>
      <c r="V290" s="3" t="str">
        <f>VLOOKUP(U290,'Data Dictionary'!$F$5:$G$15,2,FALSE)</f>
        <v>headache</v>
      </c>
    </row>
    <row r="291" spans="1:22" x14ac:dyDescent="0.3">
      <c r="A291">
        <v>1068</v>
      </c>
      <c r="B291">
        <v>26.08</v>
      </c>
      <c r="C291" s="3" t="str">
        <f t="shared" si="16"/>
        <v>Overweight</v>
      </c>
      <c r="D291">
        <v>1.82</v>
      </c>
      <c r="E291">
        <v>86.38</v>
      </c>
      <c r="F291">
        <v>119</v>
      </c>
      <c r="G291">
        <v>135</v>
      </c>
      <c r="H291" s="3" t="str">
        <f t="shared" si="17"/>
        <v>Differential Risk</v>
      </c>
      <c r="I291">
        <v>1</v>
      </c>
      <c r="J291">
        <v>2019</v>
      </c>
      <c r="K291">
        <v>7</v>
      </c>
      <c r="L291">
        <v>3</v>
      </c>
      <c r="M291" s="1">
        <f t="shared" si="18"/>
        <v>43649</v>
      </c>
      <c r="N291" s="1" t="str">
        <f>VLOOKUP(K291,'Data Dictionary'!$I$5:$J$16,2,FALSE)</f>
        <v>Q3</v>
      </c>
      <c r="O291" s="1" t="str">
        <f t="shared" si="19"/>
        <v>Q3-2019</v>
      </c>
      <c r="P291" t="s">
        <v>14</v>
      </c>
      <c r="Q291">
        <v>0</v>
      </c>
      <c r="R291" s="3" t="str">
        <f>VLOOKUP(Q291,'Data Dictionary'!$C$5:$D$8,2,FALSE)</f>
        <v>Very Good</v>
      </c>
      <c r="S291">
        <v>1</v>
      </c>
      <c r="T291" s="3" t="str">
        <f>VLOOKUP(S291,'Data Dictionary'!$C$12:$D$14,2,FALSE)</f>
        <v>Moderate</v>
      </c>
      <c r="U291">
        <v>103</v>
      </c>
      <c r="V291" s="3" t="str">
        <f>VLOOKUP(U291,'Data Dictionary'!$F$5:$G$15,2,FALSE)</f>
        <v>vomiting</v>
      </c>
    </row>
    <row r="292" spans="1:22" x14ac:dyDescent="0.3">
      <c r="A292">
        <v>1068</v>
      </c>
      <c r="B292">
        <v>25.17</v>
      </c>
      <c r="C292" s="3" t="str">
        <f t="shared" si="16"/>
        <v>Overweight</v>
      </c>
      <c r="D292">
        <v>1.82</v>
      </c>
      <c r="E292">
        <v>83.36</v>
      </c>
      <c r="F292">
        <v>111</v>
      </c>
      <c r="G292">
        <v>134</v>
      </c>
      <c r="H292" s="3" t="str">
        <f t="shared" si="17"/>
        <v>Differential Risk</v>
      </c>
      <c r="I292">
        <v>2</v>
      </c>
      <c r="J292">
        <v>2020</v>
      </c>
      <c r="K292">
        <v>1</v>
      </c>
      <c r="L292">
        <v>2</v>
      </c>
      <c r="M292" s="1">
        <f t="shared" si="18"/>
        <v>43832</v>
      </c>
      <c r="N292" s="1" t="str">
        <f>VLOOKUP(K292,'Data Dictionary'!$I$5:$J$16,2,FALSE)</f>
        <v>Q1</v>
      </c>
      <c r="O292" s="1" t="str">
        <f t="shared" si="19"/>
        <v>Q1-2020</v>
      </c>
      <c r="P292" t="s">
        <v>14</v>
      </c>
      <c r="Q292">
        <v>0</v>
      </c>
      <c r="R292" s="3" t="str">
        <f>VLOOKUP(Q292,'Data Dictionary'!$C$5:$D$8,2,FALSE)</f>
        <v>Very Good</v>
      </c>
      <c r="S292">
        <v>2</v>
      </c>
      <c r="T292" s="3" t="str">
        <f>VLOOKUP(S292,'Data Dictionary'!$C$12:$D$14,2,FALSE)</f>
        <v>Mild</v>
      </c>
      <c r="U292">
        <v>101</v>
      </c>
      <c r="V292" s="3" t="str">
        <f>VLOOKUP(U292,'Data Dictionary'!$F$5:$G$15,2,FALSE)</f>
        <v>nausea</v>
      </c>
    </row>
    <row r="293" spans="1:22" x14ac:dyDescent="0.3">
      <c r="A293">
        <v>1068</v>
      </c>
      <c r="B293">
        <v>24.34</v>
      </c>
      <c r="C293" s="3" t="str">
        <f t="shared" si="16"/>
        <v>Healthy Weight</v>
      </c>
      <c r="D293">
        <v>1.82</v>
      </c>
      <c r="E293">
        <v>80.63</v>
      </c>
      <c r="F293">
        <v>124</v>
      </c>
      <c r="G293">
        <v>136</v>
      </c>
      <c r="H293" s="3" t="str">
        <f t="shared" si="17"/>
        <v>Differential Risk</v>
      </c>
      <c r="I293">
        <v>3</v>
      </c>
      <c r="J293">
        <v>2020</v>
      </c>
      <c r="K293">
        <v>7</v>
      </c>
      <c r="L293">
        <v>2</v>
      </c>
      <c r="M293" s="1">
        <f t="shared" si="18"/>
        <v>44014</v>
      </c>
      <c r="N293" s="1" t="str">
        <f>VLOOKUP(K293,'Data Dictionary'!$I$5:$J$16,2,FALSE)</f>
        <v>Q3</v>
      </c>
      <c r="O293" s="1" t="str">
        <f t="shared" si="19"/>
        <v>Q3-2020</v>
      </c>
      <c r="P293" t="s">
        <v>14</v>
      </c>
      <c r="Q293">
        <v>1</v>
      </c>
      <c r="R293" s="3" t="str">
        <f>VLOOKUP(Q293,'Data Dictionary'!$C$5:$D$8,2,FALSE)</f>
        <v>Good</v>
      </c>
      <c r="S293">
        <v>1</v>
      </c>
      <c r="T293" s="3" t="str">
        <f>VLOOKUP(S293,'Data Dictionary'!$C$12:$D$14,2,FALSE)</f>
        <v>Moderate</v>
      </c>
      <c r="U293">
        <v>101</v>
      </c>
      <c r="V293" s="3" t="str">
        <f>VLOOKUP(U293,'Data Dictionary'!$F$5:$G$15,2,FALSE)</f>
        <v>nausea</v>
      </c>
    </row>
    <row r="294" spans="1:22" x14ac:dyDescent="0.3">
      <c r="A294">
        <v>1068</v>
      </c>
      <c r="B294">
        <v>26.45</v>
      </c>
      <c r="C294" s="3" t="str">
        <f t="shared" si="16"/>
        <v>Overweight</v>
      </c>
      <c r="D294">
        <v>1.82</v>
      </c>
      <c r="E294">
        <v>87.62</v>
      </c>
      <c r="F294">
        <v>116</v>
      </c>
      <c r="G294">
        <v>131</v>
      </c>
      <c r="H294" s="3" t="str">
        <f t="shared" si="17"/>
        <v>Differential Risk</v>
      </c>
      <c r="I294">
        <v>4</v>
      </c>
      <c r="J294">
        <v>2021</v>
      </c>
      <c r="K294">
        <v>1</v>
      </c>
      <c r="L294">
        <v>1</v>
      </c>
      <c r="M294" s="1">
        <f t="shared" si="18"/>
        <v>44197</v>
      </c>
      <c r="N294" s="1" t="str">
        <f>VLOOKUP(K294,'Data Dictionary'!$I$5:$J$16,2,FALSE)</f>
        <v>Q1</v>
      </c>
      <c r="O294" s="1" t="str">
        <f t="shared" si="19"/>
        <v>Q1-2021</v>
      </c>
      <c r="P294" t="s">
        <v>14</v>
      </c>
      <c r="Q294">
        <v>3</v>
      </c>
      <c r="R294" s="3" t="str">
        <f>VLOOKUP(Q294,'Data Dictionary'!$C$5:$D$8,2,FALSE)</f>
        <v>Very Poor</v>
      </c>
      <c r="S294">
        <v>0</v>
      </c>
      <c r="T294" s="3" t="str">
        <f>VLOOKUP(S294,'Data Dictionary'!$C$12:$D$14,2,FALSE)</f>
        <v>Severe</v>
      </c>
      <c r="U294">
        <v>107</v>
      </c>
      <c r="V294" s="3" t="str">
        <f>VLOOKUP(U294,'Data Dictionary'!$F$5:$G$15,2,FALSE)</f>
        <v>skin rash</v>
      </c>
    </row>
    <row r="295" spans="1:22" x14ac:dyDescent="0.3">
      <c r="A295">
        <v>1068</v>
      </c>
      <c r="B295">
        <v>26.22</v>
      </c>
      <c r="C295" s="3" t="str">
        <f t="shared" si="16"/>
        <v>Overweight</v>
      </c>
      <c r="D295">
        <v>1.82</v>
      </c>
      <c r="E295">
        <v>86.85</v>
      </c>
      <c r="F295">
        <v>112</v>
      </c>
      <c r="G295">
        <v>128</v>
      </c>
      <c r="H295" s="3" t="str">
        <f t="shared" si="17"/>
        <v>Differential Risk</v>
      </c>
      <c r="I295">
        <v>5</v>
      </c>
      <c r="J295">
        <v>2021</v>
      </c>
      <c r="K295">
        <v>7</v>
      </c>
      <c r="L295">
        <v>2</v>
      </c>
      <c r="M295" s="1">
        <f t="shared" si="18"/>
        <v>44379</v>
      </c>
      <c r="N295" s="1" t="str">
        <f>VLOOKUP(K295,'Data Dictionary'!$I$5:$J$16,2,FALSE)</f>
        <v>Q3</v>
      </c>
      <c r="O295" s="1" t="str">
        <f t="shared" si="19"/>
        <v>Q3-2021</v>
      </c>
      <c r="P295" t="s">
        <v>14</v>
      </c>
      <c r="Q295">
        <v>3</v>
      </c>
      <c r="R295" s="3" t="str">
        <f>VLOOKUP(Q295,'Data Dictionary'!$C$5:$D$8,2,FALSE)</f>
        <v>Very Poor</v>
      </c>
      <c r="S295">
        <v>1</v>
      </c>
      <c r="T295" s="3" t="str">
        <f>VLOOKUP(S295,'Data Dictionary'!$C$12:$D$14,2,FALSE)</f>
        <v>Moderate</v>
      </c>
      <c r="U295">
        <v>104</v>
      </c>
      <c r="V295" s="3" t="str">
        <f>VLOOKUP(U295,'Data Dictionary'!$F$5:$G$15,2,FALSE)</f>
        <v>itching</v>
      </c>
    </row>
    <row r="296" spans="1:22" x14ac:dyDescent="0.3">
      <c r="A296">
        <v>1069</v>
      </c>
      <c r="B296">
        <v>23.32</v>
      </c>
      <c r="C296" s="3" t="str">
        <f t="shared" si="16"/>
        <v>Healthy Weight</v>
      </c>
      <c r="D296">
        <v>1.82</v>
      </c>
      <c r="E296">
        <v>77.260000000000005</v>
      </c>
      <c r="F296">
        <v>129</v>
      </c>
      <c r="G296">
        <v>105</v>
      </c>
      <c r="H296" s="3" t="str">
        <f t="shared" si="17"/>
        <v>Differential Risk</v>
      </c>
      <c r="I296">
        <v>1</v>
      </c>
      <c r="J296">
        <v>2019</v>
      </c>
      <c r="K296">
        <v>7</v>
      </c>
      <c r="L296">
        <v>3</v>
      </c>
      <c r="M296" s="1">
        <f t="shared" si="18"/>
        <v>43649</v>
      </c>
      <c r="N296" s="1" t="str">
        <f>VLOOKUP(K296,'Data Dictionary'!$I$5:$J$16,2,FALSE)</f>
        <v>Q3</v>
      </c>
      <c r="O296" s="1" t="str">
        <f t="shared" si="19"/>
        <v>Q3-2019</v>
      </c>
      <c r="P296" t="s">
        <v>14</v>
      </c>
      <c r="Q296">
        <v>1</v>
      </c>
      <c r="R296" s="3" t="str">
        <f>VLOOKUP(Q296,'Data Dictionary'!$C$5:$D$8,2,FALSE)</f>
        <v>Good</v>
      </c>
      <c r="S296">
        <v>0</v>
      </c>
      <c r="T296" s="3" t="str">
        <f>VLOOKUP(S296,'Data Dictionary'!$C$12:$D$14,2,FALSE)</f>
        <v>Severe</v>
      </c>
      <c r="U296">
        <v>105</v>
      </c>
      <c r="V296" s="3" t="str">
        <f>VLOOKUP(U296,'Data Dictionary'!$F$5:$G$15,2,FALSE)</f>
        <v>abdominal pain</v>
      </c>
    </row>
    <row r="297" spans="1:22" x14ac:dyDescent="0.3">
      <c r="A297">
        <v>1069</v>
      </c>
      <c r="B297">
        <v>23.09</v>
      </c>
      <c r="C297" s="3" t="str">
        <f t="shared" si="16"/>
        <v>Healthy Weight</v>
      </c>
      <c r="D297">
        <v>1.82</v>
      </c>
      <c r="E297">
        <v>76.48</v>
      </c>
      <c r="F297">
        <v>127</v>
      </c>
      <c r="G297">
        <v>103</v>
      </c>
      <c r="H297" s="3" t="str">
        <f t="shared" si="17"/>
        <v>Differential Risk</v>
      </c>
      <c r="I297">
        <v>2</v>
      </c>
      <c r="J297">
        <v>2020</v>
      </c>
      <c r="K297">
        <v>1</v>
      </c>
      <c r="L297">
        <v>2</v>
      </c>
      <c r="M297" s="1">
        <f t="shared" si="18"/>
        <v>43832</v>
      </c>
      <c r="N297" s="1" t="str">
        <f>VLOOKUP(K297,'Data Dictionary'!$I$5:$J$16,2,FALSE)</f>
        <v>Q1</v>
      </c>
      <c r="O297" s="1" t="str">
        <f t="shared" si="19"/>
        <v>Q1-2020</v>
      </c>
      <c r="P297" t="s">
        <v>14</v>
      </c>
      <c r="Q297">
        <v>1</v>
      </c>
      <c r="R297" s="3" t="str">
        <f>VLOOKUP(Q297,'Data Dictionary'!$C$5:$D$8,2,FALSE)</f>
        <v>Good</v>
      </c>
      <c r="S297">
        <v>0</v>
      </c>
      <c r="T297" s="3" t="str">
        <f>VLOOKUP(S297,'Data Dictionary'!$C$12:$D$14,2,FALSE)</f>
        <v>Severe</v>
      </c>
      <c r="U297">
        <v>104</v>
      </c>
      <c r="V297" s="3" t="str">
        <f>VLOOKUP(U297,'Data Dictionary'!$F$5:$G$15,2,FALSE)</f>
        <v>itching</v>
      </c>
    </row>
    <row r="298" spans="1:22" x14ac:dyDescent="0.3">
      <c r="A298">
        <v>1069</v>
      </c>
      <c r="B298">
        <v>23.27</v>
      </c>
      <c r="C298" s="3" t="str">
        <f t="shared" si="16"/>
        <v>Healthy Weight</v>
      </c>
      <c r="D298">
        <v>1.82</v>
      </c>
      <c r="E298">
        <v>77.099999999999994</v>
      </c>
      <c r="F298">
        <v>132</v>
      </c>
      <c r="G298">
        <v>98</v>
      </c>
      <c r="H298" s="3" t="str">
        <f t="shared" si="17"/>
        <v>Differential Risk</v>
      </c>
      <c r="I298">
        <v>3</v>
      </c>
      <c r="J298">
        <v>2020</v>
      </c>
      <c r="K298">
        <v>7</v>
      </c>
      <c r="L298">
        <v>2</v>
      </c>
      <c r="M298" s="1">
        <f t="shared" si="18"/>
        <v>44014</v>
      </c>
      <c r="N298" s="1" t="str">
        <f>VLOOKUP(K298,'Data Dictionary'!$I$5:$J$16,2,FALSE)</f>
        <v>Q3</v>
      </c>
      <c r="O298" s="1" t="str">
        <f t="shared" si="19"/>
        <v>Q3-2020</v>
      </c>
      <c r="P298" t="s">
        <v>14</v>
      </c>
      <c r="Q298">
        <v>0</v>
      </c>
      <c r="R298" s="3" t="str">
        <f>VLOOKUP(Q298,'Data Dictionary'!$C$5:$D$8,2,FALSE)</f>
        <v>Very Good</v>
      </c>
      <c r="S298">
        <v>2</v>
      </c>
      <c r="T298" s="3" t="str">
        <f>VLOOKUP(S298,'Data Dictionary'!$C$12:$D$14,2,FALSE)</f>
        <v>Mild</v>
      </c>
      <c r="U298">
        <v>100</v>
      </c>
      <c r="V298" s="3" t="str">
        <f>VLOOKUP(U298,'Data Dictionary'!$F$5:$G$15,2,FALSE)</f>
        <v>headache</v>
      </c>
    </row>
    <row r="299" spans="1:22" x14ac:dyDescent="0.3">
      <c r="A299">
        <v>1070</v>
      </c>
      <c r="B299">
        <v>25.94</v>
      </c>
      <c r="C299" s="3" t="str">
        <f t="shared" si="16"/>
        <v>Overweight</v>
      </c>
      <c r="D299">
        <v>1.62</v>
      </c>
      <c r="E299">
        <v>68.069999999999993</v>
      </c>
      <c r="F299">
        <v>140</v>
      </c>
      <c r="G299">
        <v>123</v>
      </c>
      <c r="H299" s="3" t="str">
        <f t="shared" si="17"/>
        <v>High Risk</v>
      </c>
      <c r="I299">
        <v>1</v>
      </c>
      <c r="J299">
        <v>2019</v>
      </c>
      <c r="K299">
        <v>7</v>
      </c>
      <c r="L299">
        <v>3</v>
      </c>
      <c r="M299" s="1">
        <f t="shared" si="18"/>
        <v>43649</v>
      </c>
      <c r="N299" s="1" t="str">
        <f>VLOOKUP(K299,'Data Dictionary'!$I$5:$J$16,2,FALSE)</f>
        <v>Q3</v>
      </c>
      <c r="O299" s="1" t="str">
        <f t="shared" si="19"/>
        <v>Q3-2019</v>
      </c>
      <c r="P299" t="s">
        <v>15</v>
      </c>
      <c r="Q299">
        <v>3</v>
      </c>
      <c r="R299" s="3" t="str">
        <f>VLOOKUP(Q299,'Data Dictionary'!$C$5:$D$8,2,FALSE)</f>
        <v>Very Poor</v>
      </c>
      <c r="S299">
        <v>0</v>
      </c>
      <c r="T299" s="3" t="str">
        <f>VLOOKUP(S299,'Data Dictionary'!$C$12:$D$14,2,FALSE)</f>
        <v>Severe</v>
      </c>
      <c r="U299">
        <v>107</v>
      </c>
      <c r="V299" s="3" t="str">
        <f>VLOOKUP(U299,'Data Dictionary'!$F$5:$G$15,2,FALSE)</f>
        <v>skin rash</v>
      </c>
    </row>
    <row r="300" spans="1:22" x14ac:dyDescent="0.3">
      <c r="A300">
        <v>1070</v>
      </c>
      <c r="B300">
        <v>27.25</v>
      </c>
      <c r="C300" s="3" t="str">
        <f t="shared" si="16"/>
        <v>Overweight</v>
      </c>
      <c r="D300">
        <v>1.62</v>
      </c>
      <c r="E300">
        <v>71.52</v>
      </c>
      <c r="F300">
        <v>135</v>
      </c>
      <c r="G300">
        <v>123</v>
      </c>
      <c r="H300" s="3" t="str">
        <f t="shared" si="17"/>
        <v>High Risk</v>
      </c>
      <c r="I300">
        <v>2</v>
      </c>
      <c r="J300">
        <v>2020</v>
      </c>
      <c r="K300">
        <v>1</v>
      </c>
      <c r="L300">
        <v>2</v>
      </c>
      <c r="M300" s="1">
        <f t="shared" si="18"/>
        <v>43832</v>
      </c>
      <c r="N300" s="1" t="str">
        <f>VLOOKUP(K300,'Data Dictionary'!$I$5:$J$16,2,FALSE)</f>
        <v>Q1</v>
      </c>
      <c r="O300" s="1" t="str">
        <f t="shared" si="19"/>
        <v>Q1-2020</v>
      </c>
      <c r="P300" t="s">
        <v>15</v>
      </c>
      <c r="Q300">
        <v>2</v>
      </c>
      <c r="R300" s="3" t="str">
        <f>VLOOKUP(Q300,'Data Dictionary'!$C$5:$D$8,2,FALSE)</f>
        <v>Poor</v>
      </c>
      <c r="S300">
        <v>0</v>
      </c>
      <c r="T300" s="3" t="str">
        <f>VLOOKUP(S300,'Data Dictionary'!$C$12:$D$14,2,FALSE)</f>
        <v>Severe</v>
      </c>
      <c r="U300">
        <v>100</v>
      </c>
      <c r="V300" s="3" t="str">
        <f>VLOOKUP(U300,'Data Dictionary'!$F$5:$G$15,2,FALSE)</f>
        <v>headache</v>
      </c>
    </row>
    <row r="301" spans="1:22" x14ac:dyDescent="0.3">
      <c r="A301">
        <v>1070</v>
      </c>
      <c r="B301">
        <v>22.95</v>
      </c>
      <c r="C301" s="3" t="str">
        <f t="shared" si="16"/>
        <v>Healthy Weight</v>
      </c>
      <c r="D301">
        <v>1.62</v>
      </c>
      <c r="E301">
        <v>60.23</v>
      </c>
      <c r="F301">
        <v>135</v>
      </c>
      <c r="G301">
        <v>125</v>
      </c>
      <c r="H301" s="3" t="str">
        <f t="shared" si="17"/>
        <v>High Risk</v>
      </c>
      <c r="I301">
        <v>3</v>
      </c>
      <c r="J301">
        <v>2020</v>
      </c>
      <c r="K301">
        <v>7</v>
      </c>
      <c r="L301">
        <v>2</v>
      </c>
      <c r="M301" s="1">
        <f t="shared" si="18"/>
        <v>44014</v>
      </c>
      <c r="N301" s="1" t="str">
        <f>VLOOKUP(K301,'Data Dictionary'!$I$5:$J$16,2,FALSE)</f>
        <v>Q3</v>
      </c>
      <c r="O301" s="1" t="str">
        <f t="shared" si="19"/>
        <v>Q3-2020</v>
      </c>
      <c r="P301" t="s">
        <v>15</v>
      </c>
      <c r="Q301">
        <v>1</v>
      </c>
      <c r="R301" s="3" t="str">
        <f>VLOOKUP(Q301,'Data Dictionary'!$C$5:$D$8,2,FALSE)</f>
        <v>Good</v>
      </c>
      <c r="S301">
        <v>1</v>
      </c>
      <c r="T301" s="3" t="str">
        <f>VLOOKUP(S301,'Data Dictionary'!$C$12:$D$14,2,FALSE)</f>
        <v>Moderate</v>
      </c>
      <c r="U301">
        <v>101</v>
      </c>
      <c r="V301" s="3" t="str">
        <f>VLOOKUP(U301,'Data Dictionary'!$F$5:$G$15,2,FALSE)</f>
        <v>nausea</v>
      </c>
    </row>
    <row r="302" spans="1:22" x14ac:dyDescent="0.3">
      <c r="A302">
        <v>1070</v>
      </c>
      <c r="B302">
        <v>20.28</v>
      </c>
      <c r="C302" s="3" t="str">
        <f t="shared" si="16"/>
        <v>Healthy Weight</v>
      </c>
      <c r="D302">
        <v>1.62</v>
      </c>
      <c r="E302">
        <v>53.22</v>
      </c>
      <c r="F302">
        <v>134</v>
      </c>
      <c r="G302">
        <v>126</v>
      </c>
      <c r="H302" s="3" t="str">
        <f t="shared" si="17"/>
        <v>Differential Risk</v>
      </c>
      <c r="I302">
        <v>4</v>
      </c>
      <c r="J302">
        <v>2021</v>
      </c>
      <c r="K302">
        <v>1</v>
      </c>
      <c r="L302">
        <v>1</v>
      </c>
      <c r="M302" s="1">
        <f t="shared" si="18"/>
        <v>44197</v>
      </c>
      <c r="N302" s="1" t="str">
        <f>VLOOKUP(K302,'Data Dictionary'!$I$5:$J$16,2,FALSE)</f>
        <v>Q1</v>
      </c>
      <c r="O302" s="1" t="str">
        <f t="shared" si="19"/>
        <v>Q1-2021</v>
      </c>
      <c r="P302" t="s">
        <v>15</v>
      </c>
      <c r="Q302">
        <v>0</v>
      </c>
      <c r="R302" s="3" t="str">
        <f>VLOOKUP(Q302,'Data Dictionary'!$C$5:$D$8,2,FALSE)</f>
        <v>Very Good</v>
      </c>
      <c r="S302">
        <v>1</v>
      </c>
      <c r="T302" s="3" t="str">
        <f>VLOOKUP(S302,'Data Dictionary'!$C$12:$D$14,2,FALSE)</f>
        <v>Moderate</v>
      </c>
      <c r="U302">
        <v>100</v>
      </c>
      <c r="V302" s="3" t="str">
        <f>VLOOKUP(U302,'Data Dictionary'!$F$5:$G$15,2,FALSE)</f>
        <v>headache</v>
      </c>
    </row>
    <row r="303" spans="1:22" x14ac:dyDescent="0.3">
      <c r="A303">
        <v>1071</v>
      </c>
      <c r="B303">
        <v>28.48</v>
      </c>
      <c r="C303" s="3" t="str">
        <f t="shared" si="16"/>
        <v>Overweight</v>
      </c>
      <c r="D303">
        <v>1.82</v>
      </c>
      <c r="E303">
        <v>94.33</v>
      </c>
      <c r="F303">
        <v>122</v>
      </c>
      <c r="G303">
        <v>91</v>
      </c>
      <c r="H303" s="3" t="str">
        <f t="shared" si="17"/>
        <v>Differential Risk</v>
      </c>
      <c r="I303">
        <v>1</v>
      </c>
      <c r="J303">
        <v>2019</v>
      </c>
      <c r="K303">
        <v>7</v>
      </c>
      <c r="L303">
        <v>3</v>
      </c>
      <c r="M303" s="1">
        <f t="shared" si="18"/>
        <v>43649</v>
      </c>
      <c r="N303" s="1" t="str">
        <f>VLOOKUP(K303,'Data Dictionary'!$I$5:$J$16,2,FALSE)</f>
        <v>Q3</v>
      </c>
      <c r="O303" s="1" t="str">
        <f t="shared" si="19"/>
        <v>Q3-2019</v>
      </c>
      <c r="P303" t="s">
        <v>14</v>
      </c>
      <c r="Q303">
        <v>2</v>
      </c>
      <c r="R303" s="3" t="str">
        <f>VLOOKUP(Q303,'Data Dictionary'!$C$5:$D$8,2,FALSE)</f>
        <v>Poor</v>
      </c>
      <c r="S303">
        <v>0</v>
      </c>
      <c r="T303" s="3" t="str">
        <f>VLOOKUP(S303,'Data Dictionary'!$C$12:$D$14,2,FALSE)</f>
        <v>Severe</v>
      </c>
      <c r="U303">
        <v>101</v>
      </c>
      <c r="V303" s="3" t="str">
        <f>VLOOKUP(U303,'Data Dictionary'!$F$5:$G$15,2,FALSE)</f>
        <v>nausea</v>
      </c>
    </row>
    <row r="304" spans="1:22" x14ac:dyDescent="0.3">
      <c r="A304">
        <v>1071</v>
      </c>
      <c r="B304">
        <v>27.02</v>
      </c>
      <c r="C304" s="3" t="str">
        <f t="shared" si="16"/>
        <v>Overweight</v>
      </c>
      <c r="D304">
        <v>1.82</v>
      </c>
      <c r="E304">
        <v>89.51</v>
      </c>
      <c r="F304">
        <v>112</v>
      </c>
      <c r="G304">
        <v>101</v>
      </c>
      <c r="H304" s="3" t="str">
        <f t="shared" si="17"/>
        <v>Differential Risk</v>
      </c>
      <c r="I304">
        <v>2</v>
      </c>
      <c r="J304">
        <v>2020</v>
      </c>
      <c r="K304">
        <v>1</v>
      </c>
      <c r="L304">
        <v>2</v>
      </c>
      <c r="M304" s="1">
        <f t="shared" si="18"/>
        <v>43832</v>
      </c>
      <c r="N304" s="1" t="str">
        <f>VLOOKUP(K304,'Data Dictionary'!$I$5:$J$16,2,FALSE)</f>
        <v>Q1</v>
      </c>
      <c r="O304" s="1" t="str">
        <f t="shared" si="19"/>
        <v>Q1-2020</v>
      </c>
      <c r="P304" t="s">
        <v>14</v>
      </c>
      <c r="Q304">
        <v>2</v>
      </c>
      <c r="R304" s="3" t="str">
        <f>VLOOKUP(Q304,'Data Dictionary'!$C$5:$D$8,2,FALSE)</f>
        <v>Poor</v>
      </c>
      <c r="S304">
        <v>2</v>
      </c>
      <c r="T304" s="3" t="str">
        <f>VLOOKUP(S304,'Data Dictionary'!$C$12:$D$14,2,FALSE)</f>
        <v>Mild</v>
      </c>
      <c r="U304">
        <v>100</v>
      </c>
      <c r="V304" s="3" t="str">
        <f>VLOOKUP(U304,'Data Dictionary'!$F$5:$G$15,2,FALSE)</f>
        <v>headache</v>
      </c>
    </row>
    <row r="305" spans="1:22" x14ac:dyDescent="0.3">
      <c r="A305">
        <v>1071</v>
      </c>
      <c r="B305">
        <v>25.32</v>
      </c>
      <c r="C305" s="3" t="str">
        <f t="shared" si="16"/>
        <v>Overweight</v>
      </c>
      <c r="D305">
        <v>1.82</v>
      </c>
      <c r="E305">
        <v>83.87</v>
      </c>
      <c r="F305">
        <v>107</v>
      </c>
      <c r="G305">
        <v>101</v>
      </c>
      <c r="H305" s="3" t="str">
        <f t="shared" si="17"/>
        <v>Differential Risk</v>
      </c>
      <c r="I305">
        <v>3</v>
      </c>
      <c r="J305">
        <v>2020</v>
      </c>
      <c r="K305">
        <v>7</v>
      </c>
      <c r="L305">
        <v>2</v>
      </c>
      <c r="M305" s="1">
        <f t="shared" si="18"/>
        <v>44014</v>
      </c>
      <c r="N305" s="1" t="str">
        <f>VLOOKUP(K305,'Data Dictionary'!$I$5:$J$16,2,FALSE)</f>
        <v>Q3</v>
      </c>
      <c r="O305" s="1" t="str">
        <f t="shared" si="19"/>
        <v>Q3-2020</v>
      </c>
      <c r="P305" t="s">
        <v>14</v>
      </c>
      <c r="Q305">
        <v>3</v>
      </c>
      <c r="R305" s="3" t="str">
        <f>VLOOKUP(Q305,'Data Dictionary'!$C$5:$D$8,2,FALSE)</f>
        <v>Very Poor</v>
      </c>
      <c r="S305">
        <v>1</v>
      </c>
      <c r="T305" s="3" t="str">
        <f>VLOOKUP(S305,'Data Dictionary'!$C$12:$D$14,2,FALSE)</f>
        <v>Moderate</v>
      </c>
      <c r="U305">
        <v>102</v>
      </c>
      <c r="V305" s="3" t="str">
        <f>VLOOKUP(U305,'Data Dictionary'!$F$5:$G$15,2,FALSE)</f>
        <v>tinnitus</v>
      </c>
    </row>
    <row r="306" spans="1:22" x14ac:dyDescent="0.3">
      <c r="A306">
        <v>1071</v>
      </c>
      <c r="B306">
        <v>27.02</v>
      </c>
      <c r="C306" s="3" t="str">
        <f t="shared" si="16"/>
        <v>Overweight</v>
      </c>
      <c r="D306">
        <v>1.82</v>
      </c>
      <c r="E306">
        <v>89.49</v>
      </c>
      <c r="F306">
        <v>106</v>
      </c>
      <c r="G306">
        <v>108</v>
      </c>
      <c r="H306" s="3" t="str">
        <f t="shared" si="17"/>
        <v>Differential Risk</v>
      </c>
      <c r="I306">
        <v>4</v>
      </c>
      <c r="J306">
        <v>2021</v>
      </c>
      <c r="K306">
        <v>1</v>
      </c>
      <c r="L306">
        <v>1</v>
      </c>
      <c r="M306" s="1">
        <f t="shared" si="18"/>
        <v>44197</v>
      </c>
      <c r="N306" s="1" t="str">
        <f>VLOOKUP(K306,'Data Dictionary'!$I$5:$J$16,2,FALSE)</f>
        <v>Q1</v>
      </c>
      <c r="O306" s="1" t="str">
        <f t="shared" si="19"/>
        <v>Q1-2021</v>
      </c>
      <c r="P306" t="s">
        <v>14</v>
      </c>
      <c r="Q306">
        <v>2</v>
      </c>
      <c r="R306" s="3" t="str">
        <f>VLOOKUP(Q306,'Data Dictionary'!$C$5:$D$8,2,FALSE)</f>
        <v>Poor</v>
      </c>
      <c r="S306">
        <v>0</v>
      </c>
      <c r="T306" s="3" t="str">
        <f>VLOOKUP(S306,'Data Dictionary'!$C$12:$D$14,2,FALSE)</f>
        <v>Severe</v>
      </c>
      <c r="U306">
        <v>100</v>
      </c>
      <c r="V306" s="3" t="str">
        <f>VLOOKUP(U306,'Data Dictionary'!$F$5:$G$15,2,FALSE)</f>
        <v>headache</v>
      </c>
    </row>
    <row r="307" spans="1:22" x14ac:dyDescent="0.3">
      <c r="A307">
        <v>1072</v>
      </c>
      <c r="B307">
        <v>29.66</v>
      </c>
      <c r="C307" s="3" t="str">
        <f t="shared" si="16"/>
        <v>Overweight</v>
      </c>
      <c r="D307">
        <v>1.82</v>
      </c>
      <c r="E307">
        <v>98.26</v>
      </c>
      <c r="F307">
        <v>104</v>
      </c>
      <c r="G307">
        <v>80</v>
      </c>
      <c r="H307" s="3" t="str">
        <f t="shared" si="17"/>
        <v>Differential Risk</v>
      </c>
      <c r="I307">
        <v>1</v>
      </c>
      <c r="J307">
        <v>2019</v>
      </c>
      <c r="K307">
        <v>7</v>
      </c>
      <c r="L307">
        <v>7</v>
      </c>
      <c r="M307" s="1">
        <f t="shared" si="18"/>
        <v>43653</v>
      </c>
      <c r="N307" s="1" t="str">
        <f>VLOOKUP(K307,'Data Dictionary'!$I$5:$J$16,2,FALSE)</f>
        <v>Q3</v>
      </c>
      <c r="O307" s="1" t="str">
        <f t="shared" si="19"/>
        <v>Q3-2019</v>
      </c>
      <c r="P307" t="s">
        <v>14</v>
      </c>
      <c r="Q307">
        <v>0</v>
      </c>
      <c r="R307" s="3" t="str">
        <f>VLOOKUP(Q307,'Data Dictionary'!$C$5:$D$8,2,FALSE)</f>
        <v>Very Good</v>
      </c>
      <c r="S307">
        <v>1</v>
      </c>
      <c r="T307" s="3" t="str">
        <f>VLOOKUP(S307,'Data Dictionary'!$C$12:$D$14,2,FALSE)</f>
        <v>Moderate</v>
      </c>
      <c r="U307">
        <v>103</v>
      </c>
      <c r="V307" s="3" t="str">
        <f>VLOOKUP(U307,'Data Dictionary'!$F$5:$G$15,2,FALSE)</f>
        <v>vomiting</v>
      </c>
    </row>
    <row r="308" spans="1:22" x14ac:dyDescent="0.3">
      <c r="A308">
        <v>1072</v>
      </c>
      <c r="B308">
        <v>29.52</v>
      </c>
      <c r="C308" s="3" t="str">
        <f t="shared" si="16"/>
        <v>Overweight</v>
      </c>
      <c r="D308">
        <v>1.82</v>
      </c>
      <c r="E308">
        <v>97.79</v>
      </c>
      <c r="F308">
        <v>90</v>
      </c>
      <c r="G308">
        <v>88</v>
      </c>
      <c r="H308" s="3" t="str">
        <f t="shared" si="17"/>
        <v>Differential Risk</v>
      </c>
      <c r="I308">
        <v>2</v>
      </c>
      <c r="J308">
        <v>2020</v>
      </c>
      <c r="K308">
        <v>1</v>
      </c>
      <c r="L308">
        <v>6</v>
      </c>
      <c r="M308" s="1">
        <f t="shared" si="18"/>
        <v>43836</v>
      </c>
      <c r="N308" s="1" t="str">
        <f>VLOOKUP(K308,'Data Dictionary'!$I$5:$J$16,2,FALSE)</f>
        <v>Q1</v>
      </c>
      <c r="O308" s="1" t="str">
        <f t="shared" si="19"/>
        <v>Q1-2020</v>
      </c>
      <c r="P308" t="s">
        <v>14</v>
      </c>
      <c r="Q308">
        <v>1</v>
      </c>
      <c r="R308" s="3" t="str">
        <f>VLOOKUP(Q308,'Data Dictionary'!$C$5:$D$8,2,FALSE)</f>
        <v>Good</v>
      </c>
      <c r="S308">
        <v>0</v>
      </c>
      <c r="T308" s="3" t="str">
        <f>VLOOKUP(S308,'Data Dictionary'!$C$12:$D$14,2,FALSE)</f>
        <v>Severe</v>
      </c>
      <c r="U308">
        <v>100</v>
      </c>
      <c r="V308" s="3" t="str">
        <f>VLOOKUP(U308,'Data Dictionary'!$F$5:$G$15,2,FALSE)</f>
        <v>headache</v>
      </c>
    </row>
    <row r="309" spans="1:22" x14ac:dyDescent="0.3">
      <c r="A309">
        <v>1072</v>
      </c>
      <c r="B309">
        <v>26.33</v>
      </c>
      <c r="C309" s="3" t="str">
        <f t="shared" si="16"/>
        <v>Overweight</v>
      </c>
      <c r="D309">
        <v>1.82</v>
      </c>
      <c r="E309">
        <v>87.21</v>
      </c>
      <c r="F309">
        <v>91</v>
      </c>
      <c r="G309">
        <v>83</v>
      </c>
      <c r="H309" s="3" t="str">
        <f t="shared" si="17"/>
        <v>Differential Risk</v>
      </c>
      <c r="I309">
        <v>3</v>
      </c>
      <c r="J309">
        <v>2020</v>
      </c>
      <c r="K309">
        <v>7</v>
      </c>
      <c r="L309">
        <v>6</v>
      </c>
      <c r="M309" s="1">
        <f t="shared" si="18"/>
        <v>44018</v>
      </c>
      <c r="N309" s="1" t="str">
        <f>VLOOKUP(K309,'Data Dictionary'!$I$5:$J$16,2,FALSE)</f>
        <v>Q3</v>
      </c>
      <c r="O309" s="1" t="str">
        <f t="shared" si="19"/>
        <v>Q3-2020</v>
      </c>
      <c r="P309" t="s">
        <v>14</v>
      </c>
      <c r="Q309">
        <v>2</v>
      </c>
      <c r="R309" s="3" t="str">
        <f>VLOOKUP(Q309,'Data Dictionary'!$C$5:$D$8,2,FALSE)</f>
        <v>Poor</v>
      </c>
      <c r="S309">
        <v>1</v>
      </c>
      <c r="T309" s="3" t="str">
        <f>VLOOKUP(S309,'Data Dictionary'!$C$12:$D$14,2,FALSE)</f>
        <v>Moderate</v>
      </c>
      <c r="U309">
        <v>107</v>
      </c>
      <c r="V309" s="3" t="str">
        <f>VLOOKUP(U309,'Data Dictionary'!$F$5:$G$15,2,FALSE)</f>
        <v>skin rash</v>
      </c>
    </row>
    <row r="310" spans="1:22" x14ac:dyDescent="0.3">
      <c r="A310">
        <v>1072</v>
      </c>
      <c r="B310">
        <v>29.15</v>
      </c>
      <c r="C310" s="3" t="str">
        <f t="shared" si="16"/>
        <v>Overweight</v>
      </c>
      <c r="D310">
        <v>1.82</v>
      </c>
      <c r="E310">
        <v>96.57</v>
      </c>
      <c r="F310">
        <v>88</v>
      </c>
      <c r="G310">
        <v>83</v>
      </c>
      <c r="H310" s="3" t="str">
        <f t="shared" si="17"/>
        <v>Differential Risk</v>
      </c>
      <c r="I310">
        <v>4</v>
      </c>
      <c r="J310">
        <v>2021</v>
      </c>
      <c r="K310">
        <v>1</v>
      </c>
      <c r="L310">
        <v>5</v>
      </c>
      <c r="M310" s="1">
        <f t="shared" si="18"/>
        <v>44201</v>
      </c>
      <c r="N310" s="1" t="str">
        <f>VLOOKUP(K310,'Data Dictionary'!$I$5:$J$16,2,FALSE)</f>
        <v>Q1</v>
      </c>
      <c r="O310" s="1" t="str">
        <f t="shared" si="19"/>
        <v>Q1-2021</v>
      </c>
      <c r="P310" t="s">
        <v>14</v>
      </c>
      <c r="Q310">
        <v>2</v>
      </c>
      <c r="R310" s="3" t="str">
        <f>VLOOKUP(Q310,'Data Dictionary'!$C$5:$D$8,2,FALSE)</f>
        <v>Poor</v>
      </c>
      <c r="S310">
        <v>0</v>
      </c>
      <c r="T310" s="3" t="str">
        <f>VLOOKUP(S310,'Data Dictionary'!$C$12:$D$14,2,FALSE)</f>
        <v>Severe</v>
      </c>
      <c r="U310">
        <v>100</v>
      </c>
      <c r="V310" s="3" t="str">
        <f>VLOOKUP(U310,'Data Dictionary'!$F$5:$G$15,2,FALSE)</f>
        <v>headache</v>
      </c>
    </row>
    <row r="311" spans="1:22" x14ac:dyDescent="0.3">
      <c r="A311">
        <v>1072</v>
      </c>
      <c r="B311">
        <v>27.59</v>
      </c>
      <c r="C311" s="3" t="str">
        <f t="shared" si="16"/>
        <v>Overweight</v>
      </c>
      <c r="D311">
        <v>1.82</v>
      </c>
      <c r="E311">
        <v>91.4</v>
      </c>
      <c r="F311">
        <v>88</v>
      </c>
      <c r="G311">
        <v>87</v>
      </c>
      <c r="H311" s="3" t="str">
        <f t="shared" si="17"/>
        <v>Differential Risk</v>
      </c>
      <c r="I311">
        <v>5</v>
      </c>
      <c r="J311">
        <v>2021</v>
      </c>
      <c r="K311">
        <v>7</v>
      </c>
      <c r="L311">
        <v>6</v>
      </c>
      <c r="M311" s="1">
        <f t="shared" si="18"/>
        <v>44383</v>
      </c>
      <c r="N311" s="1" t="str">
        <f>VLOOKUP(K311,'Data Dictionary'!$I$5:$J$16,2,FALSE)</f>
        <v>Q3</v>
      </c>
      <c r="O311" s="1" t="str">
        <f t="shared" si="19"/>
        <v>Q3-2021</v>
      </c>
      <c r="P311" t="s">
        <v>14</v>
      </c>
      <c r="Q311">
        <v>1</v>
      </c>
      <c r="R311" s="3" t="str">
        <f>VLOOKUP(Q311,'Data Dictionary'!$C$5:$D$8,2,FALSE)</f>
        <v>Good</v>
      </c>
      <c r="S311">
        <v>1</v>
      </c>
      <c r="T311" s="3" t="str">
        <f>VLOOKUP(S311,'Data Dictionary'!$C$12:$D$14,2,FALSE)</f>
        <v>Moderate</v>
      </c>
      <c r="U311">
        <v>100</v>
      </c>
      <c r="V311" s="3" t="str">
        <f>VLOOKUP(U311,'Data Dictionary'!$F$5:$G$15,2,FALSE)</f>
        <v>headache</v>
      </c>
    </row>
    <row r="312" spans="1:22" x14ac:dyDescent="0.3">
      <c r="A312">
        <v>1072</v>
      </c>
      <c r="B312">
        <v>27.01</v>
      </c>
      <c r="C312" s="3" t="str">
        <f t="shared" si="16"/>
        <v>Overweight</v>
      </c>
      <c r="D312">
        <v>1.82</v>
      </c>
      <c r="E312">
        <v>89.46</v>
      </c>
      <c r="F312">
        <v>93</v>
      </c>
      <c r="G312">
        <v>87</v>
      </c>
      <c r="H312" s="3" t="str">
        <f t="shared" si="17"/>
        <v>Differential Risk</v>
      </c>
      <c r="I312">
        <v>6</v>
      </c>
      <c r="J312">
        <v>2022</v>
      </c>
      <c r="K312">
        <v>1</v>
      </c>
      <c r="L312">
        <v>5</v>
      </c>
      <c r="M312" s="1">
        <f t="shared" si="18"/>
        <v>44566</v>
      </c>
      <c r="N312" s="1" t="str">
        <f>VLOOKUP(K312,'Data Dictionary'!$I$5:$J$16,2,FALSE)</f>
        <v>Q1</v>
      </c>
      <c r="O312" s="1" t="str">
        <f t="shared" si="19"/>
        <v>Q1-2022</v>
      </c>
      <c r="P312" t="s">
        <v>14</v>
      </c>
      <c r="Q312">
        <v>0</v>
      </c>
      <c r="R312" s="3" t="str">
        <f>VLOOKUP(Q312,'Data Dictionary'!$C$5:$D$8,2,FALSE)</f>
        <v>Very Good</v>
      </c>
      <c r="S312">
        <v>0</v>
      </c>
      <c r="T312" s="3" t="str">
        <f>VLOOKUP(S312,'Data Dictionary'!$C$12:$D$14,2,FALSE)</f>
        <v>Severe</v>
      </c>
      <c r="U312">
        <v>103</v>
      </c>
      <c r="V312" s="3" t="str">
        <f>VLOOKUP(U312,'Data Dictionary'!$F$5:$G$15,2,FALSE)</f>
        <v>vomiting</v>
      </c>
    </row>
    <row r="313" spans="1:22" x14ac:dyDescent="0.3">
      <c r="A313">
        <v>1073</v>
      </c>
      <c r="B313">
        <v>21.45</v>
      </c>
      <c r="C313" s="3" t="str">
        <f t="shared" si="16"/>
        <v>Healthy Weight</v>
      </c>
      <c r="D313">
        <v>1.62</v>
      </c>
      <c r="E313">
        <v>56.28</v>
      </c>
      <c r="F313">
        <v>122</v>
      </c>
      <c r="G313">
        <v>104</v>
      </c>
      <c r="H313" s="3" t="str">
        <f t="shared" si="17"/>
        <v>Differential Risk</v>
      </c>
      <c r="I313">
        <v>1</v>
      </c>
      <c r="J313">
        <v>2019</v>
      </c>
      <c r="K313">
        <v>7</v>
      </c>
      <c r="L313">
        <v>11</v>
      </c>
      <c r="M313" s="1">
        <f t="shared" si="18"/>
        <v>43657</v>
      </c>
      <c r="N313" s="1" t="str">
        <f>VLOOKUP(K313,'Data Dictionary'!$I$5:$J$16,2,FALSE)</f>
        <v>Q3</v>
      </c>
      <c r="O313" s="1" t="str">
        <f t="shared" si="19"/>
        <v>Q3-2019</v>
      </c>
      <c r="P313" t="s">
        <v>15</v>
      </c>
      <c r="Q313">
        <v>1</v>
      </c>
      <c r="R313" s="3" t="str">
        <f>VLOOKUP(Q313,'Data Dictionary'!$C$5:$D$8,2,FALSE)</f>
        <v>Good</v>
      </c>
      <c r="S313">
        <v>0</v>
      </c>
      <c r="T313" s="3" t="str">
        <f>VLOOKUP(S313,'Data Dictionary'!$C$12:$D$14,2,FALSE)</f>
        <v>Severe</v>
      </c>
      <c r="U313">
        <v>108</v>
      </c>
      <c r="V313" s="3" t="str">
        <f>VLOOKUP(U313,'Data Dictionary'!$F$5:$G$15,2,FALSE)</f>
        <v>palpitations</v>
      </c>
    </row>
    <row r="314" spans="1:22" x14ac:dyDescent="0.3">
      <c r="A314">
        <v>1073</v>
      </c>
      <c r="B314">
        <v>18.059999999999999</v>
      </c>
      <c r="C314" s="3" t="str">
        <f t="shared" si="16"/>
        <v>Underweight</v>
      </c>
      <c r="D314">
        <v>1.62</v>
      </c>
      <c r="E314">
        <v>47.4</v>
      </c>
      <c r="F314">
        <v>125</v>
      </c>
      <c r="G314">
        <v>104</v>
      </c>
      <c r="H314" s="3" t="str">
        <f t="shared" si="17"/>
        <v>Differential Risk</v>
      </c>
      <c r="I314">
        <v>2</v>
      </c>
      <c r="J314">
        <v>2020</v>
      </c>
      <c r="K314">
        <v>1</v>
      </c>
      <c r="L314">
        <v>10</v>
      </c>
      <c r="M314" s="1">
        <f t="shared" si="18"/>
        <v>43840</v>
      </c>
      <c r="N314" s="1" t="str">
        <f>VLOOKUP(K314,'Data Dictionary'!$I$5:$J$16,2,FALSE)</f>
        <v>Q1</v>
      </c>
      <c r="O314" s="1" t="str">
        <f t="shared" si="19"/>
        <v>Q1-2020</v>
      </c>
      <c r="P314" t="s">
        <v>15</v>
      </c>
      <c r="Q314">
        <v>2</v>
      </c>
      <c r="R314" s="3" t="str">
        <f>VLOOKUP(Q314,'Data Dictionary'!$C$5:$D$8,2,FALSE)</f>
        <v>Poor</v>
      </c>
      <c r="S314">
        <v>0</v>
      </c>
      <c r="T314" s="3" t="str">
        <f>VLOOKUP(S314,'Data Dictionary'!$C$12:$D$14,2,FALSE)</f>
        <v>Severe</v>
      </c>
      <c r="U314">
        <v>100</v>
      </c>
      <c r="V314" s="3" t="str">
        <f>VLOOKUP(U314,'Data Dictionary'!$F$5:$G$15,2,FALSE)</f>
        <v>headache</v>
      </c>
    </row>
    <row r="315" spans="1:22" x14ac:dyDescent="0.3">
      <c r="A315">
        <v>1073</v>
      </c>
      <c r="B315">
        <v>18.53</v>
      </c>
      <c r="C315" s="3" t="str">
        <f t="shared" si="16"/>
        <v>Healthy Weight</v>
      </c>
      <c r="D315">
        <v>1.62</v>
      </c>
      <c r="E315">
        <v>48.64</v>
      </c>
      <c r="F315">
        <v>115</v>
      </c>
      <c r="G315">
        <v>101</v>
      </c>
      <c r="H315" s="3" t="str">
        <f t="shared" si="17"/>
        <v>Differential Risk</v>
      </c>
      <c r="I315">
        <v>3</v>
      </c>
      <c r="J315">
        <v>2020</v>
      </c>
      <c r="K315">
        <v>7</v>
      </c>
      <c r="L315">
        <v>10</v>
      </c>
      <c r="M315" s="1">
        <f t="shared" si="18"/>
        <v>44022</v>
      </c>
      <c r="N315" s="1" t="str">
        <f>VLOOKUP(K315,'Data Dictionary'!$I$5:$J$16,2,FALSE)</f>
        <v>Q3</v>
      </c>
      <c r="O315" s="1" t="str">
        <f t="shared" si="19"/>
        <v>Q3-2020</v>
      </c>
      <c r="P315" t="s">
        <v>15</v>
      </c>
      <c r="Q315">
        <v>2</v>
      </c>
      <c r="R315" s="3" t="str">
        <f>VLOOKUP(Q315,'Data Dictionary'!$C$5:$D$8,2,FALSE)</f>
        <v>Poor</v>
      </c>
      <c r="S315">
        <v>2</v>
      </c>
      <c r="T315" s="3" t="str">
        <f>VLOOKUP(S315,'Data Dictionary'!$C$12:$D$14,2,FALSE)</f>
        <v>Mild</v>
      </c>
      <c r="U315">
        <v>100</v>
      </c>
      <c r="V315" s="3" t="str">
        <f>VLOOKUP(U315,'Data Dictionary'!$F$5:$G$15,2,FALSE)</f>
        <v>headache</v>
      </c>
    </row>
    <row r="316" spans="1:22" x14ac:dyDescent="0.3">
      <c r="A316">
        <v>1073</v>
      </c>
      <c r="B316">
        <v>20.43</v>
      </c>
      <c r="C316" s="3" t="str">
        <f t="shared" si="16"/>
        <v>Healthy Weight</v>
      </c>
      <c r="D316">
        <v>1.62</v>
      </c>
      <c r="E316">
        <v>53.63</v>
      </c>
      <c r="F316">
        <v>115</v>
      </c>
      <c r="G316">
        <v>91</v>
      </c>
      <c r="H316" s="3" t="str">
        <f t="shared" si="17"/>
        <v>Differential Risk</v>
      </c>
      <c r="I316">
        <v>4</v>
      </c>
      <c r="J316">
        <v>2021</v>
      </c>
      <c r="K316">
        <v>1</v>
      </c>
      <c r="L316">
        <v>9</v>
      </c>
      <c r="M316" s="1">
        <f t="shared" si="18"/>
        <v>44205</v>
      </c>
      <c r="N316" s="1" t="str">
        <f>VLOOKUP(K316,'Data Dictionary'!$I$5:$J$16,2,FALSE)</f>
        <v>Q1</v>
      </c>
      <c r="O316" s="1" t="str">
        <f t="shared" si="19"/>
        <v>Q1-2021</v>
      </c>
      <c r="P316" t="s">
        <v>15</v>
      </c>
      <c r="Q316">
        <v>1</v>
      </c>
      <c r="R316" s="3" t="str">
        <f>VLOOKUP(Q316,'Data Dictionary'!$C$5:$D$8,2,FALSE)</f>
        <v>Good</v>
      </c>
      <c r="S316">
        <v>1</v>
      </c>
      <c r="T316" s="3" t="str">
        <f>VLOOKUP(S316,'Data Dictionary'!$C$12:$D$14,2,FALSE)</f>
        <v>Moderate</v>
      </c>
      <c r="U316">
        <v>100</v>
      </c>
      <c r="V316" s="3" t="str">
        <f>VLOOKUP(U316,'Data Dictionary'!$F$5:$G$15,2,FALSE)</f>
        <v>headache</v>
      </c>
    </row>
    <row r="317" spans="1:22" x14ac:dyDescent="0.3">
      <c r="A317">
        <v>1073</v>
      </c>
      <c r="B317">
        <v>22.06</v>
      </c>
      <c r="C317" s="3" t="str">
        <f t="shared" si="16"/>
        <v>Healthy Weight</v>
      </c>
      <c r="D317">
        <v>1.62</v>
      </c>
      <c r="E317">
        <v>57.9</v>
      </c>
      <c r="F317">
        <v>117</v>
      </c>
      <c r="G317">
        <v>86</v>
      </c>
      <c r="H317" s="3" t="str">
        <f t="shared" si="17"/>
        <v>Differential Risk</v>
      </c>
      <c r="I317">
        <v>5</v>
      </c>
      <c r="J317">
        <v>2021</v>
      </c>
      <c r="K317">
        <v>7</v>
      </c>
      <c r="L317">
        <v>10</v>
      </c>
      <c r="M317" s="1">
        <f t="shared" si="18"/>
        <v>44387</v>
      </c>
      <c r="N317" s="1" t="str">
        <f>VLOOKUP(K317,'Data Dictionary'!$I$5:$J$16,2,FALSE)</f>
        <v>Q3</v>
      </c>
      <c r="O317" s="1" t="str">
        <f t="shared" si="19"/>
        <v>Q3-2021</v>
      </c>
      <c r="P317" t="s">
        <v>15</v>
      </c>
      <c r="Q317">
        <v>1</v>
      </c>
      <c r="R317" s="3" t="str">
        <f>VLOOKUP(Q317,'Data Dictionary'!$C$5:$D$8,2,FALSE)</f>
        <v>Good</v>
      </c>
      <c r="S317">
        <v>0</v>
      </c>
      <c r="T317" s="3" t="str">
        <f>VLOOKUP(S317,'Data Dictionary'!$C$12:$D$14,2,FALSE)</f>
        <v>Severe</v>
      </c>
      <c r="U317">
        <v>108</v>
      </c>
      <c r="V317" s="3" t="str">
        <f>VLOOKUP(U317,'Data Dictionary'!$F$5:$G$15,2,FALSE)</f>
        <v>palpitations</v>
      </c>
    </row>
    <row r="318" spans="1:22" x14ac:dyDescent="0.3">
      <c r="A318">
        <v>1074</v>
      </c>
      <c r="B318">
        <v>26.95</v>
      </c>
      <c r="C318" s="3" t="str">
        <f t="shared" si="16"/>
        <v>Overweight</v>
      </c>
      <c r="D318">
        <v>1.82</v>
      </c>
      <c r="E318">
        <v>89.26</v>
      </c>
      <c r="F318">
        <v>110</v>
      </c>
      <c r="G318">
        <v>101</v>
      </c>
      <c r="H318" s="3" t="str">
        <f t="shared" si="17"/>
        <v>Differential Risk</v>
      </c>
      <c r="I318">
        <v>1</v>
      </c>
      <c r="J318">
        <v>2019</v>
      </c>
      <c r="K318">
        <v>7</v>
      </c>
      <c r="L318">
        <v>15</v>
      </c>
      <c r="M318" s="1">
        <f t="shared" si="18"/>
        <v>43661</v>
      </c>
      <c r="N318" s="1" t="str">
        <f>VLOOKUP(K318,'Data Dictionary'!$I$5:$J$16,2,FALSE)</f>
        <v>Q3</v>
      </c>
      <c r="O318" s="1" t="str">
        <f t="shared" si="19"/>
        <v>Q3-2019</v>
      </c>
      <c r="P318" t="s">
        <v>14</v>
      </c>
      <c r="Q318">
        <v>1</v>
      </c>
      <c r="R318" s="3" t="str">
        <f>VLOOKUP(Q318,'Data Dictionary'!$C$5:$D$8,2,FALSE)</f>
        <v>Good</v>
      </c>
      <c r="S318">
        <v>1</v>
      </c>
      <c r="T318" s="3" t="str">
        <f>VLOOKUP(S318,'Data Dictionary'!$C$12:$D$14,2,FALSE)</f>
        <v>Moderate</v>
      </c>
      <c r="U318">
        <v>100</v>
      </c>
      <c r="V318" s="3" t="str">
        <f>VLOOKUP(U318,'Data Dictionary'!$F$5:$G$15,2,FALSE)</f>
        <v>headache</v>
      </c>
    </row>
    <row r="319" spans="1:22" x14ac:dyDescent="0.3">
      <c r="A319">
        <v>1074</v>
      </c>
      <c r="B319">
        <v>21.48</v>
      </c>
      <c r="C319" s="3" t="str">
        <f t="shared" si="16"/>
        <v>Healthy Weight</v>
      </c>
      <c r="D319">
        <v>1.82</v>
      </c>
      <c r="E319">
        <v>71.14</v>
      </c>
      <c r="F319">
        <v>118</v>
      </c>
      <c r="G319">
        <v>103</v>
      </c>
      <c r="H319" s="3" t="str">
        <f t="shared" si="17"/>
        <v>Differential Risk</v>
      </c>
      <c r="I319">
        <v>2</v>
      </c>
      <c r="J319">
        <v>2020</v>
      </c>
      <c r="K319">
        <v>1</v>
      </c>
      <c r="L319">
        <v>14</v>
      </c>
      <c r="M319" s="1">
        <f t="shared" si="18"/>
        <v>43844</v>
      </c>
      <c r="N319" s="1" t="str">
        <f>VLOOKUP(K319,'Data Dictionary'!$I$5:$J$16,2,FALSE)</f>
        <v>Q1</v>
      </c>
      <c r="O319" s="1" t="str">
        <f t="shared" si="19"/>
        <v>Q1-2020</v>
      </c>
      <c r="P319" t="s">
        <v>14</v>
      </c>
      <c r="Q319">
        <v>3</v>
      </c>
      <c r="R319" s="3" t="str">
        <f>VLOOKUP(Q319,'Data Dictionary'!$C$5:$D$8,2,FALSE)</f>
        <v>Very Poor</v>
      </c>
      <c r="S319">
        <v>1</v>
      </c>
      <c r="T319" s="3" t="str">
        <f>VLOOKUP(S319,'Data Dictionary'!$C$12:$D$14,2,FALSE)</f>
        <v>Moderate</v>
      </c>
      <c r="U319">
        <v>100</v>
      </c>
      <c r="V319" s="3" t="str">
        <f>VLOOKUP(U319,'Data Dictionary'!$F$5:$G$15,2,FALSE)</f>
        <v>headache</v>
      </c>
    </row>
    <row r="320" spans="1:22" x14ac:dyDescent="0.3">
      <c r="A320">
        <v>1074</v>
      </c>
      <c r="B320">
        <v>24.79</v>
      </c>
      <c r="C320" s="3" t="str">
        <f t="shared" si="16"/>
        <v>Healthy Weight</v>
      </c>
      <c r="D320">
        <v>1.82</v>
      </c>
      <c r="E320">
        <v>82.12</v>
      </c>
      <c r="F320">
        <v>118</v>
      </c>
      <c r="G320">
        <v>110</v>
      </c>
      <c r="H320" s="3" t="str">
        <f t="shared" si="17"/>
        <v>Differential Risk</v>
      </c>
      <c r="I320">
        <v>3</v>
      </c>
      <c r="J320">
        <v>2020</v>
      </c>
      <c r="K320">
        <v>7</v>
      </c>
      <c r="L320">
        <v>14</v>
      </c>
      <c r="M320" s="1">
        <f t="shared" si="18"/>
        <v>44026</v>
      </c>
      <c r="N320" s="1" t="str">
        <f>VLOOKUP(K320,'Data Dictionary'!$I$5:$J$16,2,FALSE)</f>
        <v>Q3</v>
      </c>
      <c r="O320" s="1" t="str">
        <f t="shared" si="19"/>
        <v>Q3-2020</v>
      </c>
      <c r="P320" t="s">
        <v>14</v>
      </c>
      <c r="Q320">
        <v>2</v>
      </c>
      <c r="R320" s="3" t="str">
        <f>VLOOKUP(Q320,'Data Dictionary'!$C$5:$D$8,2,FALSE)</f>
        <v>Poor</v>
      </c>
      <c r="S320">
        <v>1</v>
      </c>
      <c r="T320" s="3" t="str">
        <f>VLOOKUP(S320,'Data Dictionary'!$C$12:$D$14,2,FALSE)</f>
        <v>Moderate</v>
      </c>
      <c r="U320">
        <v>104</v>
      </c>
      <c r="V320" s="3" t="str">
        <f>VLOOKUP(U320,'Data Dictionary'!$F$5:$G$15,2,FALSE)</f>
        <v>itching</v>
      </c>
    </row>
    <row r="321" spans="1:22" x14ac:dyDescent="0.3">
      <c r="A321">
        <v>1074</v>
      </c>
      <c r="B321">
        <v>27.69</v>
      </c>
      <c r="C321" s="3" t="str">
        <f t="shared" si="16"/>
        <v>Overweight</v>
      </c>
      <c r="D321">
        <v>1.82</v>
      </c>
      <c r="E321">
        <v>91.71</v>
      </c>
      <c r="F321">
        <v>118</v>
      </c>
      <c r="G321">
        <v>108</v>
      </c>
      <c r="H321" s="3" t="str">
        <f t="shared" si="17"/>
        <v>Differential Risk</v>
      </c>
      <c r="I321">
        <v>4</v>
      </c>
      <c r="J321">
        <v>2021</v>
      </c>
      <c r="K321">
        <v>1</v>
      </c>
      <c r="L321">
        <v>13</v>
      </c>
      <c r="M321" s="1">
        <f t="shared" si="18"/>
        <v>44209</v>
      </c>
      <c r="N321" s="1" t="str">
        <f>VLOOKUP(K321,'Data Dictionary'!$I$5:$J$16,2,FALSE)</f>
        <v>Q1</v>
      </c>
      <c r="O321" s="1" t="str">
        <f t="shared" si="19"/>
        <v>Q1-2021</v>
      </c>
      <c r="P321" t="s">
        <v>14</v>
      </c>
      <c r="Q321">
        <v>3</v>
      </c>
      <c r="R321" s="3" t="str">
        <f>VLOOKUP(Q321,'Data Dictionary'!$C$5:$D$8,2,FALSE)</f>
        <v>Very Poor</v>
      </c>
      <c r="S321">
        <v>0</v>
      </c>
      <c r="T321" s="3" t="str">
        <f>VLOOKUP(S321,'Data Dictionary'!$C$12:$D$14,2,FALSE)</f>
        <v>Severe</v>
      </c>
      <c r="U321">
        <v>100</v>
      </c>
      <c r="V321" s="3" t="str">
        <f>VLOOKUP(U321,'Data Dictionary'!$F$5:$G$15,2,FALSE)</f>
        <v>headache</v>
      </c>
    </row>
    <row r="322" spans="1:22" x14ac:dyDescent="0.3">
      <c r="A322">
        <v>1074</v>
      </c>
      <c r="B322">
        <v>28.39</v>
      </c>
      <c r="C322" s="3" t="str">
        <f t="shared" si="16"/>
        <v>Overweight</v>
      </c>
      <c r="D322">
        <v>1.82</v>
      </c>
      <c r="E322">
        <v>94.05</v>
      </c>
      <c r="F322">
        <v>113</v>
      </c>
      <c r="G322">
        <v>104</v>
      </c>
      <c r="H322" s="3" t="str">
        <f t="shared" si="17"/>
        <v>Differential Risk</v>
      </c>
      <c r="I322">
        <v>5</v>
      </c>
      <c r="J322">
        <v>2021</v>
      </c>
      <c r="K322">
        <v>7</v>
      </c>
      <c r="L322">
        <v>14</v>
      </c>
      <c r="M322" s="1">
        <f t="shared" si="18"/>
        <v>44391</v>
      </c>
      <c r="N322" s="1" t="str">
        <f>VLOOKUP(K322,'Data Dictionary'!$I$5:$J$16,2,FALSE)</f>
        <v>Q3</v>
      </c>
      <c r="O322" s="1" t="str">
        <f t="shared" si="19"/>
        <v>Q3-2021</v>
      </c>
      <c r="P322" t="s">
        <v>14</v>
      </c>
      <c r="Q322">
        <v>2</v>
      </c>
      <c r="R322" s="3" t="str">
        <f>VLOOKUP(Q322,'Data Dictionary'!$C$5:$D$8,2,FALSE)</f>
        <v>Poor</v>
      </c>
      <c r="S322">
        <v>1</v>
      </c>
      <c r="T322" s="3" t="str">
        <f>VLOOKUP(S322,'Data Dictionary'!$C$12:$D$14,2,FALSE)</f>
        <v>Moderate</v>
      </c>
      <c r="U322">
        <v>100</v>
      </c>
      <c r="V322" s="3" t="str">
        <f>VLOOKUP(U322,'Data Dictionary'!$F$5:$G$15,2,FALSE)</f>
        <v>headache</v>
      </c>
    </row>
    <row r="323" spans="1:22" x14ac:dyDescent="0.3">
      <c r="A323">
        <v>1075</v>
      </c>
      <c r="B323">
        <v>20.18</v>
      </c>
      <c r="C323" s="3" t="str">
        <f t="shared" ref="C323:C386" si="20">IF(B323&lt;18.5,"Underweight",IF(AND(B323&gt;=18.5,B323&lt;=24.99),"Healthy Weight",IF(AND(B323&gt;=25,B323&lt;=29.99),"Overweight",IF(B323&gt;=30,"Obesity",""))))</f>
        <v>Healthy Weight</v>
      </c>
      <c r="D323">
        <v>1.82</v>
      </c>
      <c r="E323">
        <v>66.849999999999994</v>
      </c>
      <c r="F323">
        <v>129</v>
      </c>
      <c r="G323">
        <v>104</v>
      </c>
      <c r="H323" s="3" t="str">
        <f t="shared" ref="H323:H386" si="21">IF(AND(F323 &lt; 121, G323 &lt; 80), "Low Risk", IF(AND(F323 &gt;= 121, F323 &lt;= 134, G323 &gt;= 80, G323 &lt;= 84), "Medium Risk", IF(AND(F323 &gt; 134, G323 &gt; 84), "High Risk", "Differential Risk")))</f>
        <v>Differential Risk</v>
      </c>
      <c r="I323">
        <v>1</v>
      </c>
      <c r="J323">
        <v>2019</v>
      </c>
      <c r="K323">
        <v>7</v>
      </c>
      <c r="L323">
        <v>17</v>
      </c>
      <c r="M323" s="1">
        <f t="shared" ref="M323:M386" si="22">DATE(J323,K323,L323)</f>
        <v>43663</v>
      </c>
      <c r="N323" s="1" t="str">
        <f>VLOOKUP(K323,'Data Dictionary'!$I$5:$J$16,2,FALSE)</f>
        <v>Q3</v>
      </c>
      <c r="O323" s="1" t="str">
        <f t="shared" ref="O323:O386" si="23">CONCATENATE(N323,"-",J323)</f>
        <v>Q3-2019</v>
      </c>
      <c r="P323" t="s">
        <v>14</v>
      </c>
      <c r="Q323">
        <v>1</v>
      </c>
      <c r="R323" s="3" t="str">
        <f>VLOOKUP(Q323,'Data Dictionary'!$C$5:$D$8,2,FALSE)</f>
        <v>Good</v>
      </c>
      <c r="S323">
        <v>2</v>
      </c>
      <c r="T323" s="3" t="str">
        <f>VLOOKUP(S323,'Data Dictionary'!$C$12:$D$14,2,FALSE)</f>
        <v>Mild</v>
      </c>
      <c r="U323">
        <v>100</v>
      </c>
      <c r="V323" s="3" t="str">
        <f>VLOOKUP(U323,'Data Dictionary'!$F$5:$G$15,2,FALSE)</f>
        <v>headache</v>
      </c>
    </row>
    <row r="324" spans="1:22" x14ac:dyDescent="0.3">
      <c r="A324">
        <v>1075</v>
      </c>
      <c r="B324">
        <v>23.61</v>
      </c>
      <c r="C324" s="3" t="str">
        <f t="shared" si="20"/>
        <v>Healthy Weight</v>
      </c>
      <c r="D324">
        <v>1.82</v>
      </c>
      <c r="E324">
        <v>78.209999999999994</v>
      </c>
      <c r="F324">
        <v>124</v>
      </c>
      <c r="G324">
        <v>98</v>
      </c>
      <c r="H324" s="3" t="str">
        <f t="shared" si="21"/>
        <v>Differential Risk</v>
      </c>
      <c r="I324">
        <v>2</v>
      </c>
      <c r="J324">
        <v>2020</v>
      </c>
      <c r="K324">
        <v>1</v>
      </c>
      <c r="L324">
        <v>16</v>
      </c>
      <c r="M324" s="1">
        <f t="shared" si="22"/>
        <v>43846</v>
      </c>
      <c r="N324" s="1" t="str">
        <f>VLOOKUP(K324,'Data Dictionary'!$I$5:$J$16,2,FALSE)</f>
        <v>Q1</v>
      </c>
      <c r="O324" s="1" t="str">
        <f t="shared" si="23"/>
        <v>Q1-2020</v>
      </c>
      <c r="P324" t="s">
        <v>14</v>
      </c>
      <c r="Q324">
        <v>0</v>
      </c>
      <c r="R324" s="3" t="str">
        <f>VLOOKUP(Q324,'Data Dictionary'!$C$5:$D$8,2,FALSE)</f>
        <v>Very Good</v>
      </c>
      <c r="S324">
        <v>2</v>
      </c>
      <c r="T324" s="3" t="str">
        <f>VLOOKUP(S324,'Data Dictionary'!$C$12:$D$14,2,FALSE)</f>
        <v>Mild</v>
      </c>
      <c r="U324">
        <v>104</v>
      </c>
      <c r="V324" s="3" t="str">
        <f>VLOOKUP(U324,'Data Dictionary'!$F$5:$G$15,2,FALSE)</f>
        <v>itching</v>
      </c>
    </row>
    <row r="325" spans="1:22" x14ac:dyDescent="0.3">
      <c r="A325">
        <v>1075</v>
      </c>
      <c r="B325">
        <v>20.83</v>
      </c>
      <c r="C325" s="3" t="str">
        <f t="shared" si="20"/>
        <v>Healthy Weight</v>
      </c>
      <c r="D325">
        <v>1.82</v>
      </c>
      <c r="E325">
        <v>68.98</v>
      </c>
      <c r="F325">
        <v>128</v>
      </c>
      <c r="G325">
        <v>103</v>
      </c>
      <c r="H325" s="3" t="str">
        <f t="shared" si="21"/>
        <v>Differential Risk</v>
      </c>
      <c r="I325">
        <v>3</v>
      </c>
      <c r="J325">
        <v>2020</v>
      </c>
      <c r="K325">
        <v>7</v>
      </c>
      <c r="L325">
        <v>16</v>
      </c>
      <c r="M325" s="1">
        <f t="shared" si="22"/>
        <v>44028</v>
      </c>
      <c r="N325" s="1" t="str">
        <f>VLOOKUP(K325,'Data Dictionary'!$I$5:$J$16,2,FALSE)</f>
        <v>Q3</v>
      </c>
      <c r="O325" s="1" t="str">
        <f t="shared" si="23"/>
        <v>Q3-2020</v>
      </c>
      <c r="P325" t="s">
        <v>14</v>
      </c>
      <c r="Q325">
        <v>2</v>
      </c>
      <c r="R325" s="3" t="str">
        <f>VLOOKUP(Q325,'Data Dictionary'!$C$5:$D$8,2,FALSE)</f>
        <v>Poor</v>
      </c>
      <c r="S325">
        <v>2</v>
      </c>
      <c r="T325" s="3" t="str">
        <f>VLOOKUP(S325,'Data Dictionary'!$C$12:$D$14,2,FALSE)</f>
        <v>Mild</v>
      </c>
      <c r="U325">
        <v>100</v>
      </c>
      <c r="V325" s="3" t="str">
        <f>VLOOKUP(U325,'Data Dictionary'!$F$5:$G$15,2,FALSE)</f>
        <v>headache</v>
      </c>
    </row>
    <row r="326" spans="1:22" x14ac:dyDescent="0.3">
      <c r="A326">
        <v>1076</v>
      </c>
      <c r="B326">
        <v>25.97</v>
      </c>
      <c r="C326" s="3" t="str">
        <f t="shared" si="20"/>
        <v>Overweight</v>
      </c>
      <c r="D326">
        <v>1.62</v>
      </c>
      <c r="E326">
        <v>68.16</v>
      </c>
      <c r="F326">
        <v>145</v>
      </c>
      <c r="G326">
        <v>99</v>
      </c>
      <c r="H326" s="3" t="str">
        <f t="shared" si="21"/>
        <v>High Risk</v>
      </c>
      <c r="I326">
        <v>1</v>
      </c>
      <c r="J326">
        <v>2019</v>
      </c>
      <c r="K326">
        <v>7</v>
      </c>
      <c r="L326">
        <v>21</v>
      </c>
      <c r="M326" s="1">
        <f t="shared" si="22"/>
        <v>43667</v>
      </c>
      <c r="N326" s="1" t="str">
        <f>VLOOKUP(K326,'Data Dictionary'!$I$5:$J$16,2,FALSE)</f>
        <v>Q3</v>
      </c>
      <c r="O326" s="1" t="str">
        <f t="shared" si="23"/>
        <v>Q3-2019</v>
      </c>
      <c r="P326" t="s">
        <v>15</v>
      </c>
      <c r="Q326">
        <v>1</v>
      </c>
      <c r="R326" s="3" t="str">
        <f>VLOOKUP(Q326,'Data Dictionary'!$C$5:$D$8,2,FALSE)</f>
        <v>Good</v>
      </c>
      <c r="S326">
        <v>1</v>
      </c>
      <c r="T326" s="3" t="str">
        <f>VLOOKUP(S326,'Data Dictionary'!$C$12:$D$14,2,FALSE)</f>
        <v>Moderate</v>
      </c>
      <c r="U326">
        <v>100</v>
      </c>
      <c r="V326" s="3" t="str">
        <f>VLOOKUP(U326,'Data Dictionary'!$F$5:$G$15,2,FALSE)</f>
        <v>headache</v>
      </c>
    </row>
    <row r="327" spans="1:22" x14ac:dyDescent="0.3">
      <c r="A327">
        <v>1076</v>
      </c>
      <c r="B327">
        <v>24.39</v>
      </c>
      <c r="C327" s="3" t="str">
        <f t="shared" si="20"/>
        <v>Healthy Weight</v>
      </c>
      <c r="D327">
        <v>1.62</v>
      </c>
      <c r="E327">
        <v>64.02</v>
      </c>
      <c r="F327">
        <v>143</v>
      </c>
      <c r="G327">
        <v>99</v>
      </c>
      <c r="H327" s="3" t="str">
        <f t="shared" si="21"/>
        <v>High Risk</v>
      </c>
      <c r="I327">
        <v>2</v>
      </c>
      <c r="J327">
        <v>2020</v>
      </c>
      <c r="K327">
        <v>1</v>
      </c>
      <c r="L327">
        <v>20</v>
      </c>
      <c r="M327" s="1">
        <f t="shared" si="22"/>
        <v>43850</v>
      </c>
      <c r="N327" s="1" t="str">
        <f>VLOOKUP(K327,'Data Dictionary'!$I$5:$J$16,2,FALSE)</f>
        <v>Q1</v>
      </c>
      <c r="O327" s="1" t="str">
        <f t="shared" si="23"/>
        <v>Q1-2020</v>
      </c>
      <c r="P327" t="s">
        <v>15</v>
      </c>
      <c r="Q327">
        <v>0</v>
      </c>
      <c r="R327" s="3" t="str">
        <f>VLOOKUP(Q327,'Data Dictionary'!$C$5:$D$8,2,FALSE)</f>
        <v>Very Good</v>
      </c>
      <c r="S327">
        <v>2</v>
      </c>
      <c r="T327" s="3" t="str">
        <f>VLOOKUP(S327,'Data Dictionary'!$C$12:$D$14,2,FALSE)</f>
        <v>Mild</v>
      </c>
      <c r="U327">
        <v>100</v>
      </c>
      <c r="V327" s="3" t="str">
        <f>VLOOKUP(U327,'Data Dictionary'!$F$5:$G$15,2,FALSE)</f>
        <v>headache</v>
      </c>
    </row>
    <row r="328" spans="1:22" x14ac:dyDescent="0.3">
      <c r="A328">
        <v>1076</v>
      </c>
      <c r="B328">
        <v>26.9</v>
      </c>
      <c r="C328" s="3" t="str">
        <f t="shared" si="20"/>
        <v>Overweight</v>
      </c>
      <c r="D328">
        <v>1.62</v>
      </c>
      <c r="E328">
        <v>70.599999999999994</v>
      </c>
      <c r="F328">
        <v>142</v>
      </c>
      <c r="G328">
        <v>98</v>
      </c>
      <c r="H328" s="3" t="str">
        <f t="shared" si="21"/>
        <v>High Risk</v>
      </c>
      <c r="I328">
        <v>3</v>
      </c>
      <c r="J328">
        <v>2020</v>
      </c>
      <c r="K328">
        <v>7</v>
      </c>
      <c r="L328">
        <v>20</v>
      </c>
      <c r="M328" s="1">
        <f t="shared" si="22"/>
        <v>44032</v>
      </c>
      <c r="N328" s="1" t="str">
        <f>VLOOKUP(K328,'Data Dictionary'!$I$5:$J$16,2,FALSE)</f>
        <v>Q3</v>
      </c>
      <c r="O328" s="1" t="str">
        <f t="shared" si="23"/>
        <v>Q3-2020</v>
      </c>
      <c r="P328" t="s">
        <v>15</v>
      </c>
      <c r="Q328">
        <v>2</v>
      </c>
      <c r="R328" s="3" t="str">
        <f>VLOOKUP(Q328,'Data Dictionary'!$C$5:$D$8,2,FALSE)</f>
        <v>Poor</v>
      </c>
      <c r="S328">
        <v>0</v>
      </c>
      <c r="T328" s="3" t="str">
        <f>VLOOKUP(S328,'Data Dictionary'!$C$12:$D$14,2,FALSE)</f>
        <v>Severe</v>
      </c>
      <c r="U328">
        <v>100</v>
      </c>
      <c r="V328" s="3" t="str">
        <f>VLOOKUP(U328,'Data Dictionary'!$F$5:$G$15,2,FALSE)</f>
        <v>headache</v>
      </c>
    </row>
    <row r="329" spans="1:22" x14ac:dyDescent="0.3">
      <c r="A329">
        <v>1077</v>
      </c>
      <c r="B329">
        <v>26.87</v>
      </c>
      <c r="C329" s="3" t="str">
        <f t="shared" si="20"/>
        <v>Overweight</v>
      </c>
      <c r="D329">
        <v>1.82</v>
      </c>
      <c r="E329">
        <v>89.01</v>
      </c>
      <c r="F329">
        <v>132</v>
      </c>
      <c r="G329">
        <v>98</v>
      </c>
      <c r="H329" s="3" t="str">
        <f t="shared" si="21"/>
        <v>Differential Risk</v>
      </c>
      <c r="I329">
        <v>1</v>
      </c>
      <c r="J329">
        <v>2019</v>
      </c>
      <c r="K329">
        <v>7</v>
      </c>
      <c r="L329">
        <v>23</v>
      </c>
      <c r="M329" s="1">
        <f t="shared" si="22"/>
        <v>43669</v>
      </c>
      <c r="N329" s="1" t="str">
        <f>VLOOKUP(K329,'Data Dictionary'!$I$5:$J$16,2,FALSE)</f>
        <v>Q3</v>
      </c>
      <c r="O329" s="1" t="str">
        <f t="shared" si="23"/>
        <v>Q3-2019</v>
      </c>
      <c r="P329" t="s">
        <v>14</v>
      </c>
      <c r="Q329">
        <v>1</v>
      </c>
      <c r="R329" s="3" t="str">
        <f>VLOOKUP(Q329,'Data Dictionary'!$C$5:$D$8,2,FALSE)</f>
        <v>Good</v>
      </c>
      <c r="S329">
        <v>0</v>
      </c>
      <c r="T329" s="3" t="str">
        <f>VLOOKUP(S329,'Data Dictionary'!$C$12:$D$14,2,FALSE)</f>
        <v>Severe</v>
      </c>
      <c r="U329">
        <v>100</v>
      </c>
      <c r="V329" s="3" t="str">
        <f>VLOOKUP(U329,'Data Dictionary'!$F$5:$G$15,2,FALSE)</f>
        <v>headache</v>
      </c>
    </row>
    <row r="330" spans="1:22" x14ac:dyDescent="0.3">
      <c r="A330">
        <v>1077</v>
      </c>
      <c r="B330">
        <v>29.06</v>
      </c>
      <c r="C330" s="3" t="str">
        <f t="shared" si="20"/>
        <v>Overweight</v>
      </c>
      <c r="D330">
        <v>1.82</v>
      </c>
      <c r="E330">
        <v>96.25</v>
      </c>
      <c r="F330">
        <v>135</v>
      </c>
      <c r="G330">
        <v>97</v>
      </c>
      <c r="H330" s="3" t="str">
        <f t="shared" si="21"/>
        <v>High Risk</v>
      </c>
      <c r="I330">
        <v>2</v>
      </c>
      <c r="J330">
        <v>2020</v>
      </c>
      <c r="K330">
        <v>1</v>
      </c>
      <c r="L330">
        <v>22</v>
      </c>
      <c r="M330" s="1">
        <f t="shared" si="22"/>
        <v>43852</v>
      </c>
      <c r="N330" s="1" t="str">
        <f>VLOOKUP(K330,'Data Dictionary'!$I$5:$J$16,2,FALSE)</f>
        <v>Q1</v>
      </c>
      <c r="O330" s="1" t="str">
        <f t="shared" si="23"/>
        <v>Q1-2020</v>
      </c>
      <c r="P330" t="s">
        <v>14</v>
      </c>
      <c r="Q330">
        <v>1</v>
      </c>
      <c r="R330" s="3" t="str">
        <f>VLOOKUP(Q330,'Data Dictionary'!$C$5:$D$8,2,FALSE)</f>
        <v>Good</v>
      </c>
      <c r="S330">
        <v>2</v>
      </c>
      <c r="T330" s="3" t="str">
        <f>VLOOKUP(S330,'Data Dictionary'!$C$12:$D$14,2,FALSE)</f>
        <v>Mild</v>
      </c>
      <c r="U330">
        <v>100</v>
      </c>
      <c r="V330" s="3" t="str">
        <f>VLOOKUP(U330,'Data Dictionary'!$F$5:$G$15,2,FALSE)</f>
        <v>headache</v>
      </c>
    </row>
    <row r="331" spans="1:22" x14ac:dyDescent="0.3">
      <c r="A331">
        <v>1077</v>
      </c>
      <c r="B331">
        <v>29.02</v>
      </c>
      <c r="C331" s="3" t="str">
        <f t="shared" si="20"/>
        <v>Overweight</v>
      </c>
      <c r="D331">
        <v>1.82</v>
      </c>
      <c r="E331">
        <v>96.12</v>
      </c>
      <c r="F331">
        <v>143</v>
      </c>
      <c r="G331">
        <v>100</v>
      </c>
      <c r="H331" s="3" t="str">
        <f t="shared" si="21"/>
        <v>High Risk</v>
      </c>
      <c r="I331">
        <v>3</v>
      </c>
      <c r="J331">
        <v>2020</v>
      </c>
      <c r="K331">
        <v>7</v>
      </c>
      <c r="L331">
        <v>22</v>
      </c>
      <c r="M331" s="1">
        <f t="shared" si="22"/>
        <v>44034</v>
      </c>
      <c r="N331" s="1" t="str">
        <f>VLOOKUP(K331,'Data Dictionary'!$I$5:$J$16,2,FALSE)</f>
        <v>Q3</v>
      </c>
      <c r="O331" s="1" t="str">
        <f t="shared" si="23"/>
        <v>Q3-2020</v>
      </c>
      <c r="P331" t="s">
        <v>14</v>
      </c>
      <c r="Q331">
        <v>2</v>
      </c>
      <c r="R331" s="3" t="str">
        <f>VLOOKUP(Q331,'Data Dictionary'!$C$5:$D$8,2,FALSE)</f>
        <v>Poor</v>
      </c>
      <c r="S331">
        <v>0</v>
      </c>
      <c r="T331" s="3" t="str">
        <f>VLOOKUP(S331,'Data Dictionary'!$C$12:$D$14,2,FALSE)</f>
        <v>Severe</v>
      </c>
      <c r="U331">
        <v>104</v>
      </c>
      <c r="V331" s="3" t="str">
        <f>VLOOKUP(U331,'Data Dictionary'!$F$5:$G$15,2,FALSE)</f>
        <v>itching</v>
      </c>
    </row>
    <row r="332" spans="1:22" x14ac:dyDescent="0.3">
      <c r="A332">
        <v>1077</v>
      </c>
      <c r="B332">
        <v>32.14</v>
      </c>
      <c r="C332" s="3" t="str">
        <f t="shared" si="20"/>
        <v>Obesity</v>
      </c>
      <c r="D332">
        <v>1.82</v>
      </c>
      <c r="E332">
        <v>106.45</v>
      </c>
      <c r="F332">
        <v>138</v>
      </c>
      <c r="G332">
        <v>106</v>
      </c>
      <c r="H332" s="3" t="str">
        <f t="shared" si="21"/>
        <v>High Risk</v>
      </c>
      <c r="I332">
        <v>4</v>
      </c>
      <c r="J332">
        <v>2021</v>
      </c>
      <c r="K332">
        <v>1</v>
      </c>
      <c r="L332">
        <v>21</v>
      </c>
      <c r="M332" s="1">
        <f t="shared" si="22"/>
        <v>44217</v>
      </c>
      <c r="N332" s="1" t="str">
        <f>VLOOKUP(K332,'Data Dictionary'!$I$5:$J$16,2,FALSE)</f>
        <v>Q1</v>
      </c>
      <c r="O332" s="1" t="str">
        <f t="shared" si="23"/>
        <v>Q1-2021</v>
      </c>
      <c r="P332" t="s">
        <v>14</v>
      </c>
      <c r="Q332">
        <v>3</v>
      </c>
      <c r="R332" s="3" t="str">
        <f>VLOOKUP(Q332,'Data Dictionary'!$C$5:$D$8,2,FALSE)</f>
        <v>Very Poor</v>
      </c>
      <c r="S332">
        <v>0</v>
      </c>
      <c r="T332" s="3" t="str">
        <f>VLOOKUP(S332,'Data Dictionary'!$C$12:$D$14,2,FALSE)</f>
        <v>Severe</v>
      </c>
      <c r="U332">
        <v>100</v>
      </c>
      <c r="V332" s="3" t="str">
        <f>VLOOKUP(U332,'Data Dictionary'!$F$5:$G$15,2,FALSE)</f>
        <v>headache</v>
      </c>
    </row>
    <row r="333" spans="1:22" x14ac:dyDescent="0.3">
      <c r="A333">
        <v>1077</v>
      </c>
      <c r="B333">
        <v>34.86</v>
      </c>
      <c r="C333" s="3" t="str">
        <f t="shared" si="20"/>
        <v>Obesity</v>
      </c>
      <c r="D333">
        <v>1.82</v>
      </c>
      <c r="E333">
        <v>115.48</v>
      </c>
      <c r="F333">
        <v>133</v>
      </c>
      <c r="G333">
        <v>107</v>
      </c>
      <c r="H333" s="3" t="str">
        <f t="shared" si="21"/>
        <v>Differential Risk</v>
      </c>
      <c r="I333">
        <v>5</v>
      </c>
      <c r="J333">
        <v>2021</v>
      </c>
      <c r="K333">
        <v>7</v>
      </c>
      <c r="L333">
        <v>22</v>
      </c>
      <c r="M333" s="1">
        <f t="shared" si="22"/>
        <v>44399</v>
      </c>
      <c r="N333" s="1" t="str">
        <f>VLOOKUP(K333,'Data Dictionary'!$I$5:$J$16,2,FALSE)</f>
        <v>Q3</v>
      </c>
      <c r="O333" s="1" t="str">
        <f t="shared" si="23"/>
        <v>Q3-2021</v>
      </c>
      <c r="P333" t="s">
        <v>14</v>
      </c>
      <c r="Q333">
        <v>3</v>
      </c>
      <c r="R333" s="3" t="str">
        <f>VLOOKUP(Q333,'Data Dictionary'!$C$5:$D$8,2,FALSE)</f>
        <v>Very Poor</v>
      </c>
      <c r="S333">
        <v>2</v>
      </c>
      <c r="T333" s="3" t="str">
        <f>VLOOKUP(S333,'Data Dictionary'!$C$12:$D$14,2,FALSE)</f>
        <v>Mild</v>
      </c>
      <c r="U333">
        <v>100</v>
      </c>
      <c r="V333" s="3" t="str">
        <f>VLOOKUP(U333,'Data Dictionary'!$F$5:$G$15,2,FALSE)</f>
        <v>headache</v>
      </c>
    </row>
    <row r="334" spans="1:22" x14ac:dyDescent="0.3">
      <c r="A334">
        <v>1077</v>
      </c>
      <c r="B334">
        <v>36.450000000000003</v>
      </c>
      <c r="C334" s="3" t="str">
        <f t="shared" si="20"/>
        <v>Obesity</v>
      </c>
      <c r="D334">
        <v>1.82</v>
      </c>
      <c r="E334">
        <v>120.73</v>
      </c>
      <c r="F334">
        <v>146</v>
      </c>
      <c r="G334">
        <v>96</v>
      </c>
      <c r="H334" s="3" t="str">
        <f t="shared" si="21"/>
        <v>High Risk</v>
      </c>
      <c r="I334">
        <v>6</v>
      </c>
      <c r="J334">
        <v>2022</v>
      </c>
      <c r="K334">
        <v>1</v>
      </c>
      <c r="L334">
        <v>21</v>
      </c>
      <c r="M334" s="1">
        <f t="shared" si="22"/>
        <v>44582</v>
      </c>
      <c r="N334" s="1" t="str">
        <f>VLOOKUP(K334,'Data Dictionary'!$I$5:$J$16,2,FALSE)</f>
        <v>Q1</v>
      </c>
      <c r="O334" s="1" t="str">
        <f t="shared" si="23"/>
        <v>Q1-2022</v>
      </c>
      <c r="P334" t="s">
        <v>14</v>
      </c>
      <c r="Q334">
        <v>2</v>
      </c>
      <c r="R334" s="3" t="str">
        <f>VLOOKUP(Q334,'Data Dictionary'!$C$5:$D$8,2,FALSE)</f>
        <v>Poor</v>
      </c>
      <c r="S334">
        <v>0</v>
      </c>
      <c r="T334" s="3" t="str">
        <f>VLOOKUP(S334,'Data Dictionary'!$C$12:$D$14,2,FALSE)</f>
        <v>Severe</v>
      </c>
      <c r="U334">
        <v>104</v>
      </c>
      <c r="V334" s="3" t="str">
        <f>VLOOKUP(U334,'Data Dictionary'!$F$5:$G$15,2,FALSE)</f>
        <v>itching</v>
      </c>
    </row>
    <row r="335" spans="1:22" x14ac:dyDescent="0.3">
      <c r="A335">
        <v>1078</v>
      </c>
      <c r="B335">
        <v>17.239999999999998</v>
      </c>
      <c r="C335" s="3" t="str">
        <f t="shared" si="20"/>
        <v>Underweight</v>
      </c>
      <c r="D335">
        <v>1.62</v>
      </c>
      <c r="E335">
        <v>45.24</v>
      </c>
      <c r="F335">
        <v>117</v>
      </c>
      <c r="G335">
        <v>93</v>
      </c>
      <c r="H335" s="3" t="str">
        <f t="shared" si="21"/>
        <v>Differential Risk</v>
      </c>
      <c r="I335">
        <v>1</v>
      </c>
      <c r="J335">
        <v>2019</v>
      </c>
      <c r="K335">
        <v>7</v>
      </c>
      <c r="L335">
        <v>27</v>
      </c>
      <c r="M335" s="1">
        <f t="shared" si="22"/>
        <v>43673</v>
      </c>
      <c r="N335" s="1" t="str">
        <f>VLOOKUP(K335,'Data Dictionary'!$I$5:$J$16,2,FALSE)</f>
        <v>Q3</v>
      </c>
      <c r="O335" s="1" t="str">
        <f t="shared" si="23"/>
        <v>Q3-2019</v>
      </c>
      <c r="P335" t="s">
        <v>15</v>
      </c>
      <c r="Q335">
        <v>2</v>
      </c>
      <c r="R335" s="3" t="str">
        <f>VLOOKUP(Q335,'Data Dictionary'!$C$5:$D$8,2,FALSE)</f>
        <v>Poor</v>
      </c>
      <c r="S335">
        <v>0</v>
      </c>
      <c r="T335" s="3" t="str">
        <f>VLOOKUP(S335,'Data Dictionary'!$C$12:$D$14,2,FALSE)</f>
        <v>Severe</v>
      </c>
      <c r="U335">
        <v>100</v>
      </c>
      <c r="V335" s="3" t="str">
        <f>VLOOKUP(U335,'Data Dictionary'!$F$5:$G$15,2,FALSE)</f>
        <v>headache</v>
      </c>
    </row>
    <row r="336" spans="1:22" x14ac:dyDescent="0.3">
      <c r="A336">
        <v>1078</v>
      </c>
      <c r="B336">
        <v>18.21</v>
      </c>
      <c r="C336" s="3" t="str">
        <f t="shared" si="20"/>
        <v>Underweight</v>
      </c>
      <c r="D336">
        <v>1.62</v>
      </c>
      <c r="E336">
        <v>47.8</v>
      </c>
      <c r="F336">
        <v>116</v>
      </c>
      <c r="G336">
        <v>91</v>
      </c>
      <c r="H336" s="3" t="str">
        <f t="shared" si="21"/>
        <v>Differential Risk</v>
      </c>
      <c r="I336">
        <v>2</v>
      </c>
      <c r="J336">
        <v>2020</v>
      </c>
      <c r="K336">
        <v>1</v>
      </c>
      <c r="L336">
        <v>26</v>
      </c>
      <c r="M336" s="1">
        <f t="shared" si="22"/>
        <v>43856</v>
      </c>
      <c r="N336" s="1" t="str">
        <f>VLOOKUP(K336,'Data Dictionary'!$I$5:$J$16,2,FALSE)</f>
        <v>Q1</v>
      </c>
      <c r="O336" s="1" t="str">
        <f t="shared" si="23"/>
        <v>Q1-2020</v>
      </c>
      <c r="P336" t="s">
        <v>15</v>
      </c>
      <c r="Q336">
        <v>1</v>
      </c>
      <c r="R336" s="3" t="str">
        <f>VLOOKUP(Q336,'Data Dictionary'!$C$5:$D$8,2,FALSE)</f>
        <v>Good</v>
      </c>
      <c r="S336">
        <v>1</v>
      </c>
      <c r="T336" s="3" t="str">
        <f>VLOOKUP(S336,'Data Dictionary'!$C$12:$D$14,2,FALSE)</f>
        <v>Moderate</v>
      </c>
      <c r="U336">
        <v>100</v>
      </c>
      <c r="V336" s="3" t="str">
        <f>VLOOKUP(U336,'Data Dictionary'!$F$5:$G$15,2,FALSE)</f>
        <v>headache</v>
      </c>
    </row>
    <row r="337" spans="1:22" x14ac:dyDescent="0.3">
      <c r="A337">
        <v>1078</v>
      </c>
      <c r="B337">
        <v>18.329999999999998</v>
      </c>
      <c r="C337" s="3" t="str">
        <f t="shared" si="20"/>
        <v>Underweight</v>
      </c>
      <c r="D337">
        <v>1.62</v>
      </c>
      <c r="E337">
        <v>48.12</v>
      </c>
      <c r="F337">
        <v>117</v>
      </c>
      <c r="G337">
        <v>106</v>
      </c>
      <c r="H337" s="3" t="str">
        <f t="shared" si="21"/>
        <v>Differential Risk</v>
      </c>
      <c r="I337">
        <v>3</v>
      </c>
      <c r="J337">
        <v>2020</v>
      </c>
      <c r="K337">
        <v>7</v>
      </c>
      <c r="L337">
        <v>26</v>
      </c>
      <c r="M337" s="1">
        <f t="shared" si="22"/>
        <v>44038</v>
      </c>
      <c r="N337" s="1" t="str">
        <f>VLOOKUP(K337,'Data Dictionary'!$I$5:$J$16,2,FALSE)</f>
        <v>Q3</v>
      </c>
      <c r="O337" s="1" t="str">
        <f t="shared" si="23"/>
        <v>Q3-2020</v>
      </c>
      <c r="P337" t="s">
        <v>15</v>
      </c>
      <c r="Q337">
        <v>2</v>
      </c>
      <c r="R337" s="3" t="str">
        <f>VLOOKUP(Q337,'Data Dictionary'!$C$5:$D$8,2,FALSE)</f>
        <v>Poor</v>
      </c>
      <c r="S337">
        <v>1</v>
      </c>
      <c r="T337" s="3" t="str">
        <f>VLOOKUP(S337,'Data Dictionary'!$C$12:$D$14,2,FALSE)</f>
        <v>Moderate</v>
      </c>
      <c r="U337">
        <v>100</v>
      </c>
      <c r="V337" s="3" t="str">
        <f>VLOOKUP(U337,'Data Dictionary'!$F$5:$G$15,2,FALSE)</f>
        <v>headache</v>
      </c>
    </row>
    <row r="338" spans="1:22" x14ac:dyDescent="0.3">
      <c r="A338">
        <v>1078</v>
      </c>
      <c r="B338">
        <v>12.77</v>
      </c>
      <c r="C338" s="3" t="str">
        <f t="shared" si="20"/>
        <v>Underweight</v>
      </c>
      <c r="D338">
        <v>1.62</v>
      </c>
      <c r="E338">
        <v>33.520000000000003</v>
      </c>
      <c r="F338">
        <v>106</v>
      </c>
      <c r="G338">
        <v>101</v>
      </c>
      <c r="H338" s="3" t="str">
        <f t="shared" si="21"/>
        <v>Differential Risk</v>
      </c>
      <c r="I338">
        <v>4</v>
      </c>
      <c r="J338">
        <v>2021</v>
      </c>
      <c r="K338">
        <v>1</v>
      </c>
      <c r="L338">
        <v>25</v>
      </c>
      <c r="M338" s="1">
        <f t="shared" si="22"/>
        <v>44221</v>
      </c>
      <c r="N338" s="1" t="str">
        <f>VLOOKUP(K338,'Data Dictionary'!$I$5:$J$16,2,FALSE)</f>
        <v>Q1</v>
      </c>
      <c r="O338" s="1" t="str">
        <f t="shared" si="23"/>
        <v>Q1-2021</v>
      </c>
      <c r="P338" t="s">
        <v>15</v>
      </c>
      <c r="Q338">
        <v>1</v>
      </c>
      <c r="R338" s="3" t="str">
        <f>VLOOKUP(Q338,'Data Dictionary'!$C$5:$D$8,2,FALSE)</f>
        <v>Good</v>
      </c>
      <c r="S338">
        <v>1</v>
      </c>
      <c r="T338" s="3" t="str">
        <f>VLOOKUP(S338,'Data Dictionary'!$C$12:$D$14,2,FALSE)</f>
        <v>Moderate</v>
      </c>
      <c r="U338">
        <v>105</v>
      </c>
      <c r="V338" s="3" t="str">
        <f>VLOOKUP(U338,'Data Dictionary'!$F$5:$G$15,2,FALSE)</f>
        <v>abdominal pain</v>
      </c>
    </row>
    <row r="339" spans="1:22" x14ac:dyDescent="0.3">
      <c r="A339">
        <v>1078</v>
      </c>
      <c r="B339">
        <v>11.78</v>
      </c>
      <c r="C339" s="3" t="str">
        <f t="shared" si="20"/>
        <v>Underweight</v>
      </c>
      <c r="D339">
        <v>1.62</v>
      </c>
      <c r="E339">
        <v>30.93</v>
      </c>
      <c r="F339">
        <v>97</v>
      </c>
      <c r="G339">
        <v>105</v>
      </c>
      <c r="H339" s="3" t="str">
        <f t="shared" si="21"/>
        <v>Differential Risk</v>
      </c>
      <c r="I339">
        <v>5</v>
      </c>
      <c r="J339">
        <v>2021</v>
      </c>
      <c r="K339">
        <v>7</v>
      </c>
      <c r="L339">
        <v>26</v>
      </c>
      <c r="M339" s="1">
        <f t="shared" si="22"/>
        <v>44403</v>
      </c>
      <c r="N339" s="1" t="str">
        <f>VLOOKUP(K339,'Data Dictionary'!$I$5:$J$16,2,FALSE)</f>
        <v>Q3</v>
      </c>
      <c r="O339" s="1" t="str">
        <f t="shared" si="23"/>
        <v>Q3-2021</v>
      </c>
      <c r="P339" t="s">
        <v>15</v>
      </c>
      <c r="Q339">
        <v>2</v>
      </c>
      <c r="R339" s="3" t="str">
        <f>VLOOKUP(Q339,'Data Dictionary'!$C$5:$D$8,2,FALSE)</f>
        <v>Poor</v>
      </c>
      <c r="S339">
        <v>0</v>
      </c>
      <c r="T339" s="3" t="str">
        <f>VLOOKUP(S339,'Data Dictionary'!$C$12:$D$14,2,FALSE)</f>
        <v>Severe</v>
      </c>
      <c r="U339">
        <v>100</v>
      </c>
      <c r="V339" s="3" t="str">
        <f>VLOOKUP(U339,'Data Dictionary'!$F$5:$G$15,2,FALSE)</f>
        <v>headache</v>
      </c>
    </row>
    <row r="340" spans="1:22" x14ac:dyDescent="0.3">
      <c r="A340">
        <v>1078</v>
      </c>
      <c r="B340">
        <v>10.88</v>
      </c>
      <c r="C340" s="3" t="str">
        <f t="shared" si="20"/>
        <v>Underweight</v>
      </c>
      <c r="D340">
        <v>1.62</v>
      </c>
      <c r="E340">
        <v>28.56</v>
      </c>
      <c r="F340">
        <v>97</v>
      </c>
      <c r="G340">
        <v>100</v>
      </c>
      <c r="H340" s="3" t="str">
        <f t="shared" si="21"/>
        <v>Differential Risk</v>
      </c>
      <c r="I340">
        <v>6</v>
      </c>
      <c r="J340">
        <v>2022</v>
      </c>
      <c r="K340">
        <v>1</v>
      </c>
      <c r="L340">
        <v>25</v>
      </c>
      <c r="M340" s="1">
        <f t="shared" si="22"/>
        <v>44586</v>
      </c>
      <c r="N340" s="1" t="str">
        <f>VLOOKUP(K340,'Data Dictionary'!$I$5:$J$16,2,FALSE)</f>
        <v>Q1</v>
      </c>
      <c r="O340" s="1" t="str">
        <f t="shared" si="23"/>
        <v>Q1-2022</v>
      </c>
      <c r="P340" t="s">
        <v>15</v>
      </c>
      <c r="Q340">
        <v>2</v>
      </c>
      <c r="R340" s="3" t="str">
        <f>VLOOKUP(Q340,'Data Dictionary'!$C$5:$D$8,2,FALSE)</f>
        <v>Poor</v>
      </c>
      <c r="S340">
        <v>2</v>
      </c>
      <c r="T340" s="3" t="str">
        <f>VLOOKUP(S340,'Data Dictionary'!$C$12:$D$14,2,FALSE)</f>
        <v>Mild</v>
      </c>
      <c r="U340">
        <v>100</v>
      </c>
      <c r="V340" s="3" t="str">
        <f>VLOOKUP(U340,'Data Dictionary'!$F$5:$G$15,2,FALSE)</f>
        <v>headache</v>
      </c>
    </row>
    <row r="341" spans="1:22" x14ac:dyDescent="0.3">
      <c r="A341">
        <v>1079</v>
      </c>
      <c r="B341">
        <v>22.04</v>
      </c>
      <c r="C341" s="3" t="str">
        <f t="shared" si="20"/>
        <v>Healthy Weight</v>
      </c>
      <c r="D341">
        <v>1.82</v>
      </c>
      <c r="E341">
        <v>72.989999999999995</v>
      </c>
      <c r="F341">
        <v>131</v>
      </c>
      <c r="G341">
        <v>107</v>
      </c>
      <c r="H341" s="3" t="str">
        <f t="shared" si="21"/>
        <v>Differential Risk</v>
      </c>
      <c r="I341">
        <v>1</v>
      </c>
      <c r="J341">
        <v>2019</v>
      </c>
      <c r="K341">
        <v>7</v>
      </c>
      <c r="L341">
        <v>31</v>
      </c>
      <c r="M341" s="1">
        <f t="shared" si="22"/>
        <v>43677</v>
      </c>
      <c r="N341" s="1" t="str">
        <f>VLOOKUP(K341,'Data Dictionary'!$I$5:$J$16,2,FALSE)</f>
        <v>Q3</v>
      </c>
      <c r="O341" s="1" t="str">
        <f t="shared" si="23"/>
        <v>Q3-2019</v>
      </c>
      <c r="P341" t="s">
        <v>14</v>
      </c>
      <c r="Q341">
        <v>1</v>
      </c>
      <c r="R341" s="3" t="str">
        <f>VLOOKUP(Q341,'Data Dictionary'!$C$5:$D$8,2,FALSE)</f>
        <v>Good</v>
      </c>
      <c r="S341">
        <v>1</v>
      </c>
      <c r="T341" s="3" t="str">
        <f>VLOOKUP(S341,'Data Dictionary'!$C$12:$D$14,2,FALSE)</f>
        <v>Moderate</v>
      </c>
      <c r="U341">
        <v>100</v>
      </c>
      <c r="V341" s="3" t="str">
        <f>VLOOKUP(U341,'Data Dictionary'!$F$5:$G$15,2,FALSE)</f>
        <v>headache</v>
      </c>
    </row>
    <row r="342" spans="1:22" x14ac:dyDescent="0.3">
      <c r="A342">
        <v>1079</v>
      </c>
      <c r="B342">
        <v>24.74</v>
      </c>
      <c r="C342" s="3" t="str">
        <f t="shared" si="20"/>
        <v>Healthy Weight</v>
      </c>
      <c r="D342">
        <v>1.82</v>
      </c>
      <c r="E342">
        <v>81.96</v>
      </c>
      <c r="F342">
        <v>132</v>
      </c>
      <c r="G342">
        <v>100</v>
      </c>
      <c r="H342" s="3" t="str">
        <f t="shared" si="21"/>
        <v>Differential Risk</v>
      </c>
      <c r="I342">
        <v>2</v>
      </c>
      <c r="J342">
        <v>2020</v>
      </c>
      <c r="K342">
        <v>1</v>
      </c>
      <c r="L342">
        <v>30</v>
      </c>
      <c r="M342" s="1">
        <f t="shared" si="22"/>
        <v>43860</v>
      </c>
      <c r="N342" s="1" t="str">
        <f>VLOOKUP(K342,'Data Dictionary'!$I$5:$J$16,2,FALSE)</f>
        <v>Q1</v>
      </c>
      <c r="O342" s="1" t="str">
        <f t="shared" si="23"/>
        <v>Q1-2020</v>
      </c>
      <c r="P342" t="s">
        <v>14</v>
      </c>
      <c r="Q342">
        <v>1</v>
      </c>
      <c r="R342" s="3" t="str">
        <f>VLOOKUP(Q342,'Data Dictionary'!$C$5:$D$8,2,FALSE)</f>
        <v>Good</v>
      </c>
      <c r="S342">
        <v>2</v>
      </c>
      <c r="T342" s="3" t="str">
        <f>VLOOKUP(S342,'Data Dictionary'!$C$12:$D$14,2,FALSE)</f>
        <v>Mild</v>
      </c>
      <c r="U342">
        <v>104</v>
      </c>
      <c r="V342" s="3" t="str">
        <f>VLOOKUP(U342,'Data Dictionary'!$F$5:$G$15,2,FALSE)</f>
        <v>itching</v>
      </c>
    </row>
    <row r="343" spans="1:22" x14ac:dyDescent="0.3">
      <c r="A343">
        <v>1079</v>
      </c>
      <c r="B343">
        <v>21.74</v>
      </c>
      <c r="C343" s="3" t="str">
        <f t="shared" si="20"/>
        <v>Healthy Weight</v>
      </c>
      <c r="D343">
        <v>1.82</v>
      </c>
      <c r="E343">
        <v>72.02</v>
      </c>
      <c r="F343">
        <v>136</v>
      </c>
      <c r="G343">
        <v>96</v>
      </c>
      <c r="H343" s="3" t="str">
        <f t="shared" si="21"/>
        <v>High Risk</v>
      </c>
      <c r="I343">
        <v>3</v>
      </c>
      <c r="J343">
        <v>2020</v>
      </c>
      <c r="K343">
        <v>7</v>
      </c>
      <c r="L343">
        <v>30</v>
      </c>
      <c r="M343" s="1">
        <f t="shared" si="22"/>
        <v>44042</v>
      </c>
      <c r="N343" s="1" t="str">
        <f>VLOOKUP(K343,'Data Dictionary'!$I$5:$J$16,2,FALSE)</f>
        <v>Q3</v>
      </c>
      <c r="O343" s="1" t="str">
        <f t="shared" si="23"/>
        <v>Q3-2020</v>
      </c>
      <c r="P343" t="s">
        <v>14</v>
      </c>
      <c r="Q343">
        <v>1</v>
      </c>
      <c r="R343" s="3" t="str">
        <f>VLOOKUP(Q343,'Data Dictionary'!$C$5:$D$8,2,FALSE)</f>
        <v>Good</v>
      </c>
      <c r="S343">
        <v>2</v>
      </c>
      <c r="T343" s="3" t="str">
        <f>VLOOKUP(S343,'Data Dictionary'!$C$12:$D$14,2,FALSE)</f>
        <v>Mild</v>
      </c>
      <c r="U343">
        <v>100</v>
      </c>
      <c r="V343" s="3" t="str">
        <f>VLOOKUP(U343,'Data Dictionary'!$F$5:$G$15,2,FALSE)</f>
        <v>headache</v>
      </c>
    </row>
    <row r="344" spans="1:22" x14ac:dyDescent="0.3">
      <c r="A344">
        <v>1079</v>
      </c>
      <c r="B344">
        <v>23.43</v>
      </c>
      <c r="C344" s="3" t="str">
        <f t="shared" si="20"/>
        <v>Healthy Weight</v>
      </c>
      <c r="D344">
        <v>1.82</v>
      </c>
      <c r="E344">
        <v>77.599999999999994</v>
      </c>
      <c r="F344">
        <v>131</v>
      </c>
      <c r="G344">
        <v>96</v>
      </c>
      <c r="H344" s="3" t="str">
        <f t="shared" si="21"/>
        <v>Differential Risk</v>
      </c>
      <c r="I344">
        <v>4</v>
      </c>
      <c r="J344">
        <v>2021</v>
      </c>
      <c r="K344">
        <v>1</v>
      </c>
      <c r="L344">
        <v>29</v>
      </c>
      <c r="M344" s="1">
        <f t="shared" si="22"/>
        <v>44225</v>
      </c>
      <c r="N344" s="1" t="str">
        <f>VLOOKUP(K344,'Data Dictionary'!$I$5:$J$16,2,FALSE)</f>
        <v>Q1</v>
      </c>
      <c r="O344" s="1" t="str">
        <f t="shared" si="23"/>
        <v>Q1-2021</v>
      </c>
      <c r="P344" t="s">
        <v>14</v>
      </c>
      <c r="Q344">
        <v>1</v>
      </c>
      <c r="R344" s="3" t="str">
        <f>VLOOKUP(Q344,'Data Dictionary'!$C$5:$D$8,2,FALSE)</f>
        <v>Good</v>
      </c>
      <c r="S344">
        <v>2</v>
      </c>
      <c r="T344" s="3" t="str">
        <f>VLOOKUP(S344,'Data Dictionary'!$C$12:$D$14,2,FALSE)</f>
        <v>Mild</v>
      </c>
      <c r="U344">
        <v>100</v>
      </c>
      <c r="V344" s="3" t="str">
        <f>VLOOKUP(U344,'Data Dictionary'!$F$5:$G$15,2,FALSE)</f>
        <v>headache</v>
      </c>
    </row>
    <row r="345" spans="1:22" x14ac:dyDescent="0.3">
      <c r="A345">
        <v>1079</v>
      </c>
      <c r="B345">
        <v>24.29</v>
      </c>
      <c r="C345" s="3" t="str">
        <f t="shared" si="20"/>
        <v>Healthy Weight</v>
      </c>
      <c r="D345">
        <v>1.82</v>
      </c>
      <c r="E345">
        <v>80.47</v>
      </c>
      <c r="F345">
        <v>141</v>
      </c>
      <c r="G345">
        <v>94</v>
      </c>
      <c r="H345" s="3" t="str">
        <f t="shared" si="21"/>
        <v>High Risk</v>
      </c>
      <c r="I345">
        <v>5</v>
      </c>
      <c r="J345">
        <v>2021</v>
      </c>
      <c r="K345">
        <v>7</v>
      </c>
      <c r="L345">
        <v>30</v>
      </c>
      <c r="M345" s="1">
        <f t="shared" si="22"/>
        <v>44407</v>
      </c>
      <c r="N345" s="1" t="str">
        <f>VLOOKUP(K345,'Data Dictionary'!$I$5:$J$16,2,FALSE)</f>
        <v>Q3</v>
      </c>
      <c r="O345" s="1" t="str">
        <f t="shared" si="23"/>
        <v>Q3-2021</v>
      </c>
      <c r="P345" t="s">
        <v>14</v>
      </c>
      <c r="Q345">
        <v>0</v>
      </c>
      <c r="R345" s="3" t="str">
        <f>VLOOKUP(Q345,'Data Dictionary'!$C$5:$D$8,2,FALSE)</f>
        <v>Very Good</v>
      </c>
      <c r="S345">
        <v>1</v>
      </c>
      <c r="T345" s="3" t="str">
        <f>VLOOKUP(S345,'Data Dictionary'!$C$12:$D$14,2,FALSE)</f>
        <v>Moderate</v>
      </c>
      <c r="U345">
        <v>104</v>
      </c>
      <c r="V345" s="3" t="str">
        <f>VLOOKUP(U345,'Data Dictionary'!$F$5:$G$15,2,FALSE)</f>
        <v>itching</v>
      </c>
    </row>
    <row r="346" spans="1:22" x14ac:dyDescent="0.3">
      <c r="A346">
        <v>1079</v>
      </c>
      <c r="B346">
        <v>26.2</v>
      </c>
      <c r="C346" s="3" t="str">
        <f t="shared" si="20"/>
        <v>Overweight</v>
      </c>
      <c r="D346">
        <v>1.82</v>
      </c>
      <c r="E346">
        <v>86.79</v>
      </c>
      <c r="F346">
        <v>142</v>
      </c>
      <c r="G346">
        <v>90</v>
      </c>
      <c r="H346" s="3" t="str">
        <f t="shared" si="21"/>
        <v>High Risk</v>
      </c>
      <c r="I346">
        <v>6</v>
      </c>
      <c r="J346">
        <v>2022</v>
      </c>
      <c r="K346">
        <v>1</v>
      </c>
      <c r="L346">
        <v>29</v>
      </c>
      <c r="M346" s="1">
        <f t="shared" si="22"/>
        <v>44590</v>
      </c>
      <c r="N346" s="1" t="str">
        <f>VLOOKUP(K346,'Data Dictionary'!$I$5:$J$16,2,FALSE)</f>
        <v>Q1</v>
      </c>
      <c r="O346" s="1" t="str">
        <f t="shared" si="23"/>
        <v>Q1-2022</v>
      </c>
      <c r="P346" t="s">
        <v>14</v>
      </c>
      <c r="Q346">
        <v>1</v>
      </c>
      <c r="R346" s="3" t="str">
        <f>VLOOKUP(Q346,'Data Dictionary'!$C$5:$D$8,2,FALSE)</f>
        <v>Good</v>
      </c>
      <c r="S346">
        <v>0</v>
      </c>
      <c r="T346" s="3" t="str">
        <f>VLOOKUP(S346,'Data Dictionary'!$C$12:$D$14,2,FALSE)</f>
        <v>Severe</v>
      </c>
      <c r="U346">
        <v>100</v>
      </c>
      <c r="V346" s="3" t="str">
        <f>VLOOKUP(U346,'Data Dictionary'!$F$5:$G$15,2,FALSE)</f>
        <v>headache</v>
      </c>
    </row>
    <row r="347" spans="1:22" x14ac:dyDescent="0.3">
      <c r="A347">
        <v>1080</v>
      </c>
      <c r="B347">
        <v>19.59</v>
      </c>
      <c r="C347" s="3" t="str">
        <f t="shared" si="20"/>
        <v>Healthy Weight</v>
      </c>
      <c r="D347">
        <v>1.62</v>
      </c>
      <c r="E347">
        <v>51.41</v>
      </c>
      <c r="F347">
        <v>135</v>
      </c>
      <c r="G347">
        <v>100</v>
      </c>
      <c r="H347" s="3" t="str">
        <f t="shared" si="21"/>
        <v>High Risk</v>
      </c>
      <c r="I347">
        <v>1</v>
      </c>
      <c r="J347">
        <v>2019</v>
      </c>
      <c r="K347">
        <v>8</v>
      </c>
      <c r="L347">
        <v>4</v>
      </c>
      <c r="M347" s="1">
        <f t="shared" si="22"/>
        <v>43681</v>
      </c>
      <c r="N347" s="1" t="str">
        <f>VLOOKUP(K347,'Data Dictionary'!$I$5:$J$16,2,FALSE)</f>
        <v>Q3</v>
      </c>
      <c r="O347" s="1" t="str">
        <f t="shared" si="23"/>
        <v>Q3-2019</v>
      </c>
      <c r="P347" t="s">
        <v>15</v>
      </c>
      <c r="Q347">
        <v>1</v>
      </c>
      <c r="R347" s="3" t="str">
        <f>VLOOKUP(Q347,'Data Dictionary'!$C$5:$D$8,2,FALSE)</f>
        <v>Good</v>
      </c>
      <c r="S347">
        <v>2</v>
      </c>
      <c r="T347" s="3" t="str">
        <f>VLOOKUP(S347,'Data Dictionary'!$C$12:$D$14,2,FALSE)</f>
        <v>Mild</v>
      </c>
      <c r="U347">
        <v>109</v>
      </c>
      <c r="V347" s="3" t="str">
        <f>VLOOKUP(U347,'Data Dictionary'!$F$5:$G$15,2,FALSE)</f>
        <v>hallucinations</v>
      </c>
    </row>
    <row r="348" spans="1:22" x14ac:dyDescent="0.3">
      <c r="A348">
        <v>1080</v>
      </c>
      <c r="B348">
        <v>16.579999999999998</v>
      </c>
      <c r="C348" s="3" t="str">
        <f t="shared" si="20"/>
        <v>Underweight</v>
      </c>
      <c r="D348">
        <v>1.62</v>
      </c>
      <c r="E348">
        <v>43.52</v>
      </c>
      <c r="F348">
        <v>137</v>
      </c>
      <c r="G348">
        <v>97</v>
      </c>
      <c r="H348" s="3" t="str">
        <f t="shared" si="21"/>
        <v>High Risk</v>
      </c>
      <c r="I348">
        <v>2</v>
      </c>
      <c r="J348">
        <v>2020</v>
      </c>
      <c r="K348">
        <v>2</v>
      </c>
      <c r="L348">
        <v>3</v>
      </c>
      <c r="M348" s="1">
        <f t="shared" si="22"/>
        <v>43864</v>
      </c>
      <c r="N348" s="1" t="str">
        <f>VLOOKUP(K348,'Data Dictionary'!$I$5:$J$16,2,FALSE)</f>
        <v>Q1</v>
      </c>
      <c r="O348" s="1" t="str">
        <f t="shared" si="23"/>
        <v>Q1-2020</v>
      </c>
      <c r="P348" t="s">
        <v>15</v>
      </c>
      <c r="Q348">
        <v>3</v>
      </c>
      <c r="R348" s="3" t="str">
        <f>VLOOKUP(Q348,'Data Dictionary'!$C$5:$D$8,2,FALSE)</f>
        <v>Very Poor</v>
      </c>
      <c r="S348">
        <v>0</v>
      </c>
      <c r="T348" s="3" t="str">
        <f>VLOOKUP(S348,'Data Dictionary'!$C$12:$D$14,2,FALSE)</f>
        <v>Severe</v>
      </c>
      <c r="U348">
        <v>100</v>
      </c>
      <c r="V348" s="3" t="str">
        <f>VLOOKUP(U348,'Data Dictionary'!$F$5:$G$15,2,FALSE)</f>
        <v>headache</v>
      </c>
    </row>
    <row r="349" spans="1:22" x14ac:dyDescent="0.3">
      <c r="A349">
        <v>1080</v>
      </c>
      <c r="B349">
        <v>18.13</v>
      </c>
      <c r="C349" s="3" t="str">
        <f t="shared" si="20"/>
        <v>Underweight</v>
      </c>
      <c r="D349">
        <v>1.62</v>
      </c>
      <c r="E349">
        <v>47.57</v>
      </c>
      <c r="F349">
        <v>139</v>
      </c>
      <c r="G349">
        <v>102</v>
      </c>
      <c r="H349" s="3" t="str">
        <f t="shared" si="21"/>
        <v>High Risk</v>
      </c>
      <c r="I349">
        <v>3</v>
      </c>
      <c r="J349">
        <v>2020</v>
      </c>
      <c r="K349">
        <v>8</v>
      </c>
      <c r="L349">
        <v>3</v>
      </c>
      <c r="M349" s="1">
        <f t="shared" si="22"/>
        <v>44046</v>
      </c>
      <c r="N349" s="1" t="str">
        <f>VLOOKUP(K349,'Data Dictionary'!$I$5:$J$16,2,FALSE)</f>
        <v>Q3</v>
      </c>
      <c r="O349" s="1" t="str">
        <f t="shared" si="23"/>
        <v>Q3-2020</v>
      </c>
      <c r="P349" t="s">
        <v>15</v>
      </c>
      <c r="Q349">
        <v>2</v>
      </c>
      <c r="R349" s="3" t="str">
        <f>VLOOKUP(Q349,'Data Dictionary'!$C$5:$D$8,2,FALSE)</f>
        <v>Poor</v>
      </c>
      <c r="S349">
        <v>1</v>
      </c>
      <c r="T349" s="3" t="str">
        <f>VLOOKUP(S349,'Data Dictionary'!$C$12:$D$14,2,FALSE)</f>
        <v>Moderate</v>
      </c>
      <c r="U349">
        <v>101</v>
      </c>
      <c r="V349" s="3" t="str">
        <f>VLOOKUP(U349,'Data Dictionary'!$F$5:$G$15,2,FALSE)</f>
        <v>nausea</v>
      </c>
    </row>
    <row r="350" spans="1:22" x14ac:dyDescent="0.3">
      <c r="A350">
        <v>1080</v>
      </c>
      <c r="B350">
        <v>18.03</v>
      </c>
      <c r="C350" s="3" t="str">
        <f t="shared" si="20"/>
        <v>Underweight</v>
      </c>
      <c r="D350">
        <v>1.62</v>
      </c>
      <c r="E350">
        <v>47.31</v>
      </c>
      <c r="F350">
        <v>139</v>
      </c>
      <c r="G350">
        <v>104</v>
      </c>
      <c r="H350" s="3" t="str">
        <f t="shared" si="21"/>
        <v>High Risk</v>
      </c>
      <c r="I350">
        <v>4</v>
      </c>
      <c r="J350">
        <v>2021</v>
      </c>
      <c r="K350">
        <v>2</v>
      </c>
      <c r="L350">
        <v>2</v>
      </c>
      <c r="M350" s="1">
        <f t="shared" si="22"/>
        <v>44229</v>
      </c>
      <c r="N350" s="1" t="str">
        <f>VLOOKUP(K350,'Data Dictionary'!$I$5:$J$16,2,FALSE)</f>
        <v>Q1</v>
      </c>
      <c r="O350" s="1" t="str">
        <f t="shared" si="23"/>
        <v>Q1-2021</v>
      </c>
      <c r="P350" t="s">
        <v>15</v>
      </c>
      <c r="Q350">
        <v>2</v>
      </c>
      <c r="R350" s="3" t="str">
        <f>VLOOKUP(Q350,'Data Dictionary'!$C$5:$D$8,2,FALSE)</f>
        <v>Poor</v>
      </c>
      <c r="S350">
        <v>1</v>
      </c>
      <c r="T350" s="3" t="str">
        <f>VLOOKUP(S350,'Data Dictionary'!$C$12:$D$14,2,FALSE)</f>
        <v>Moderate</v>
      </c>
      <c r="U350">
        <v>100</v>
      </c>
      <c r="V350" s="3" t="str">
        <f>VLOOKUP(U350,'Data Dictionary'!$F$5:$G$15,2,FALSE)</f>
        <v>headache</v>
      </c>
    </row>
    <row r="351" spans="1:22" x14ac:dyDescent="0.3">
      <c r="A351">
        <v>1080</v>
      </c>
      <c r="B351">
        <v>18.09</v>
      </c>
      <c r="C351" s="3" t="str">
        <f t="shared" si="20"/>
        <v>Underweight</v>
      </c>
      <c r="D351">
        <v>1.62</v>
      </c>
      <c r="E351">
        <v>47.47</v>
      </c>
      <c r="F351">
        <v>139</v>
      </c>
      <c r="G351">
        <v>107</v>
      </c>
      <c r="H351" s="3" t="str">
        <f t="shared" si="21"/>
        <v>High Risk</v>
      </c>
      <c r="I351">
        <v>5</v>
      </c>
      <c r="J351">
        <v>2021</v>
      </c>
      <c r="K351">
        <v>8</v>
      </c>
      <c r="L351">
        <v>3</v>
      </c>
      <c r="M351" s="1">
        <f t="shared" si="22"/>
        <v>44411</v>
      </c>
      <c r="N351" s="1" t="str">
        <f>VLOOKUP(K351,'Data Dictionary'!$I$5:$J$16,2,FALSE)</f>
        <v>Q3</v>
      </c>
      <c r="O351" s="1" t="str">
        <f t="shared" si="23"/>
        <v>Q3-2021</v>
      </c>
      <c r="P351" t="s">
        <v>15</v>
      </c>
      <c r="Q351">
        <v>2</v>
      </c>
      <c r="R351" s="3" t="str">
        <f>VLOOKUP(Q351,'Data Dictionary'!$C$5:$D$8,2,FALSE)</f>
        <v>Poor</v>
      </c>
      <c r="S351">
        <v>1</v>
      </c>
      <c r="T351" s="3" t="str">
        <f>VLOOKUP(S351,'Data Dictionary'!$C$12:$D$14,2,FALSE)</f>
        <v>Moderate</v>
      </c>
      <c r="U351">
        <v>100</v>
      </c>
      <c r="V351" s="3" t="str">
        <f>VLOOKUP(U351,'Data Dictionary'!$F$5:$G$15,2,FALSE)</f>
        <v>headache</v>
      </c>
    </row>
    <row r="352" spans="1:22" x14ac:dyDescent="0.3">
      <c r="A352">
        <v>1081</v>
      </c>
      <c r="B352">
        <v>20.53</v>
      </c>
      <c r="C352" s="3" t="str">
        <f t="shared" si="20"/>
        <v>Healthy Weight</v>
      </c>
      <c r="D352">
        <v>1.62</v>
      </c>
      <c r="E352">
        <v>53.89</v>
      </c>
      <c r="F352">
        <v>102</v>
      </c>
      <c r="G352">
        <v>72</v>
      </c>
      <c r="H352" s="3" t="str">
        <f t="shared" si="21"/>
        <v>Low Risk</v>
      </c>
      <c r="I352">
        <v>1</v>
      </c>
      <c r="J352">
        <v>2019</v>
      </c>
      <c r="K352">
        <v>8</v>
      </c>
      <c r="L352">
        <v>7</v>
      </c>
      <c r="M352" s="1">
        <f t="shared" si="22"/>
        <v>43684</v>
      </c>
      <c r="N352" s="1" t="str">
        <f>VLOOKUP(K352,'Data Dictionary'!$I$5:$J$16,2,FALSE)</f>
        <v>Q3</v>
      </c>
      <c r="O352" s="1" t="str">
        <f t="shared" si="23"/>
        <v>Q3-2019</v>
      </c>
      <c r="P352" t="s">
        <v>15</v>
      </c>
      <c r="Q352">
        <v>3</v>
      </c>
      <c r="R352" s="3" t="str">
        <f>VLOOKUP(Q352,'Data Dictionary'!$C$5:$D$8,2,FALSE)</f>
        <v>Very Poor</v>
      </c>
      <c r="S352">
        <v>2</v>
      </c>
      <c r="T352" s="3" t="str">
        <f>VLOOKUP(S352,'Data Dictionary'!$C$12:$D$14,2,FALSE)</f>
        <v>Mild</v>
      </c>
      <c r="U352">
        <v>102</v>
      </c>
      <c r="V352" s="3" t="str">
        <f>VLOOKUP(U352,'Data Dictionary'!$F$5:$G$15,2,FALSE)</f>
        <v>tinnitus</v>
      </c>
    </row>
    <row r="353" spans="1:22" x14ac:dyDescent="0.3">
      <c r="A353">
        <v>1081</v>
      </c>
      <c r="B353">
        <v>20.57</v>
      </c>
      <c r="C353" s="3" t="str">
        <f t="shared" si="20"/>
        <v>Healthy Weight</v>
      </c>
      <c r="D353">
        <v>1.62</v>
      </c>
      <c r="E353">
        <v>53.98</v>
      </c>
      <c r="F353">
        <v>94</v>
      </c>
      <c r="G353">
        <v>68</v>
      </c>
      <c r="H353" s="3" t="str">
        <f t="shared" si="21"/>
        <v>Low Risk</v>
      </c>
      <c r="I353">
        <v>2</v>
      </c>
      <c r="J353">
        <v>2020</v>
      </c>
      <c r="K353">
        <v>2</v>
      </c>
      <c r="L353">
        <v>6</v>
      </c>
      <c r="M353" s="1">
        <f t="shared" si="22"/>
        <v>43867</v>
      </c>
      <c r="N353" s="1" t="str">
        <f>VLOOKUP(K353,'Data Dictionary'!$I$5:$J$16,2,FALSE)</f>
        <v>Q1</v>
      </c>
      <c r="O353" s="1" t="str">
        <f t="shared" si="23"/>
        <v>Q1-2020</v>
      </c>
      <c r="P353" t="s">
        <v>15</v>
      </c>
      <c r="Q353">
        <v>1</v>
      </c>
      <c r="R353" s="3" t="str">
        <f>VLOOKUP(Q353,'Data Dictionary'!$C$5:$D$8,2,FALSE)</f>
        <v>Good</v>
      </c>
      <c r="S353">
        <v>1</v>
      </c>
      <c r="T353" s="3" t="str">
        <f>VLOOKUP(S353,'Data Dictionary'!$C$12:$D$14,2,FALSE)</f>
        <v>Moderate</v>
      </c>
      <c r="U353">
        <v>101</v>
      </c>
      <c r="V353" s="3" t="str">
        <f>VLOOKUP(U353,'Data Dictionary'!$F$5:$G$15,2,FALSE)</f>
        <v>nausea</v>
      </c>
    </row>
    <row r="354" spans="1:22" x14ac:dyDescent="0.3">
      <c r="A354">
        <v>1081</v>
      </c>
      <c r="B354">
        <v>22</v>
      </c>
      <c r="C354" s="3" t="str">
        <f t="shared" si="20"/>
        <v>Healthy Weight</v>
      </c>
      <c r="D354">
        <v>1.62</v>
      </c>
      <c r="E354">
        <v>57.74</v>
      </c>
      <c r="F354">
        <v>93</v>
      </c>
      <c r="G354">
        <v>68</v>
      </c>
      <c r="H354" s="3" t="str">
        <f t="shared" si="21"/>
        <v>Low Risk</v>
      </c>
      <c r="I354">
        <v>3</v>
      </c>
      <c r="J354">
        <v>2020</v>
      </c>
      <c r="K354">
        <v>8</v>
      </c>
      <c r="L354">
        <v>6</v>
      </c>
      <c r="M354" s="1">
        <f t="shared" si="22"/>
        <v>44049</v>
      </c>
      <c r="N354" s="1" t="str">
        <f>VLOOKUP(K354,'Data Dictionary'!$I$5:$J$16,2,FALSE)</f>
        <v>Q3</v>
      </c>
      <c r="O354" s="1" t="str">
        <f t="shared" si="23"/>
        <v>Q3-2020</v>
      </c>
      <c r="P354" t="s">
        <v>15</v>
      </c>
      <c r="Q354">
        <v>1</v>
      </c>
      <c r="R354" s="3" t="str">
        <f>VLOOKUP(Q354,'Data Dictionary'!$C$5:$D$8,2,FALSE)</f>
        <v>Good</v>
      </c>
      <c r="S354">
        <v>2</v>
      </c>
      <c r="T354" s="3" t="str">
        <f>VLOOKUP(S354,'Data Dictionary'!$C$12:$D$14,2,FALSE)</f>
        <v>Mild</v>
      </c>
      <c r="U354">
        <v>101</v>
      </c>
      <c r="V354" s="3" t="str">
        <f>VLOOKUP(U354,'Data Dictionary'!$F$5:$G$15,2,FALSE)</f>
        <v>nausea</v>
      </c>
    </row>
    <row r="355" spans="1:22" x14ac:dyDescent="0.3">
      <c r="A355">
        <v>1081</v>
      </c>
      <c r="B355">
        <v>25.52</v>
      </c>
      <c r="C355" s="3" t="str">
        <f t="shared" si="20"/>
        <v>Overweight</v>
      </c>
      <c r="D355">
        <v>1.62</v>
      </c>
      <c r="E355">
        <v>66.98</v>
      </c>
      <c r="F355">
        <v>89</v>
      </c>
      <c r="G355">
        <v>68</v>
      </c>
      <c r="H355" s="3" t="str">
        <f t="shared" si="21"/>
        <v>Low Risk</v>
      </c>
      <c r="I355">
        <v>4</v>
      </c>
      <c r="J355">
        <v>2021</v>
      </c>
      <c r="K355">
        <v>2</v>
      </c>
      <c r="L355">
        <v>5</v>
      </c>
      <c r="M355" s="1">
        <f t="shared" si="22"/>
        <v>44232</v>
      </c>
      <c r="N355" s="1" t="str">
        <f>VLOOKUP(K355,'Data Dictionary'!$I$5:$J$16,2,FALSE)</f>
        <v>Q1</v>
      </c>
      <c r="O355" s="1" t="str">
        <f t="shared" si="23"/>
        <v>Q1-2021</v>
      </c>
      <c r="P355" t="s">
        <v>15</v>
      </c>
      <c r="Q355">
        <v>0</v>
      </c>
      <c r="R355" s="3" t="str">
        <f>VLOOKUP(Q355,'Data Dictionary'!$C$5:$D$8,2,FALSE)</f>
        <v>Very Good</v>
      </c>
      <c r="S355">
        <v>0</v>
      </c>
      <c r="T355" s="3" t="str">
        <f>VLOOKUP(S355,'Data Dictionary'!$C$12:$D$14,2,FALSE)</f>
        <v>Severe</v>
      </c>
      <c r="U355">
        <v>100</v>
      </c>
      <c r="V355" s="3" t="str">
        <f>VLOOKUP(U355,'Data Dictionary'!$F$5:$G$15,2,FALSE)</f>
        <v>headache</v>
      </c>
    </row>
    <row r="356" spans="1:22" x14ac:dyDescent="0.3">
      <c r="A356">
        <v>1081</v>
      </c>
      <c r="B356">
        <v>22.51</v>
      </c>
      <c r="C356" s="3" t="str">
        <f t="shared" si="20"/>
        <v>Healthy Weight</v>
      </c>
      <c r="D356">
        <v>1.62</v>
      </c>
      <c r="E356">
        <v>59.08</v>
      </c>
      <c r="F356">
        <v>83</v>
      </c>
      <c r="G356">
        <v>68</v>
      </c>
      <c r="H356" s="3" t="str">
        <f t="shared" si="21"/>
        <v>Low Risk</v>
      </c>
      <c r="I356">
        <v>5</v>
      </c>
      <c r="J356">
        <v>2021</v>
      </c>
      <c r="K356">
        <v>8</v>
      </c>
      <c r="L356">
        <v>6</v>
      </c>
      <c r="M356" s="1">
        <f t="shared" si="22"/>
        <v>44414</v>
      </c>
      <c r="N356" s="1" t="str">
        <f>VLOOKUP(K356,'Data Dictionary'!$I$5:$J$16,2,FALSE)</f>
        <v>Q3</v>
      </c>
      <c r="O356" s="1" t="str">
        <f t="shared" si="23"/>
        <v>Q3-2021</v>
      </c>
      <c r="P356" t="s">
        <v>15</v>
      </c>
      <c r="Q356">
        <v>1</v>
      </c>
      <c r="R356" s="3" t="str">
        <f>VLOOKUP(Q356,'Data Dictionary'!$C$5:$D$8,2,FALSE)</f>
        <v>Good</v>
      </c>
      <c r="S356">
        <v>1</v>
      </c>
      <c r="T356" s="3" t="str">
        <f>VLOOKUP(S356,'Data Dictionary'!$C$12:$D$14,2,FALSE)</f>
        <v>Moderate</v>
      </c>
      <c r="U356">
        <v>100</v>
      </c>
      <c r="V356" s="3" t="str">
        <f>VLOOKUP(U356,'Data Dictionary'!$F$5:$G$15,2,FALSE)</f>
        <v>headache</v>
      </c>
    </row>
    <row r="357" spans="1:22" x14ac:dyDescent="0.3">
      <c r="A357">
        <v>1082</v>
      </c>
      <c r="B357">
        <v>25.35</v>
      </c>
      <c r="C357" s="3" t="str">
        <f t="shared" si="20"/>
        <v>Overweight</v>
      </c>
      <c r="D357">
        <v>1.82</v>
      </c>
      <c r="E357">
        <v>83.97</v>
      </c>
      <c r="F357">
        <v>109</v>
      </c>
      <c r="G357">
        <v>104</v>
      </c>
      <c r="H357" s="3" t="str">
        <f t="shared" si="21"/>
        <v>Differential Risk</v>
      </c>
      <c r="I357">
        <v>1</v>
      </c>
      <c r="J357">
        <v>2019</v>
      </c>
      <c r="K357">
        <v>8</v>
      </c>
      <c r="L357">
        <v>7</v>
      </c>
      <c r="M357" s="1">
        <f t="shared" si="22"/>
        <v>43684</v>
      </c>
      <c r="N357" s="1" t="str">
        <f>VLOOKUP(K357,'Data Dictionary'!$I$5:$J$16,2,FALSE)</f>
        <v>Q3</v>
      </c>
      <c r="O357" s="1" t="str">
        <f t="shared" si="23"/>
        <v>Q3-2019</v>
      </c>
      <c r="P357" t="s">
        <v>14</v>
      </c>
      <c r="Q357">
        <v>0</v>
      </c>
      <c r="R357" s="3" t="str">
        <f>VLOOKUP(Q357,'Data Dictionary'!$C$5:$D$8,2,FALSE)</f>
        <v>Very Good</v>
      </c>
      <c r="S357">
        <v>2</v>
      </c>
      <c r="T357" s="3" t="str">
        <f>VLOOKUP(S357,'Data Dictionary'!$C$12:$D$14,2,FALSE)</f>
        <v>Mild</v>
      </c>
      <c r="U357">
        <v>100</v>
      </c>
      <c r="V357" s="3" t="str">
        <f>VLOOKUP(U357,'Data Dictionary'!$F$5:$G$15,2,FALSE)</f>
        <v>headache</v>
      </c>
    </row>
    <row r="358" spans="1:22" x14ac:dyDescent="0.3">
      <c r="A358">
        <v>1082</v>
      </c>
      <c r="B358">
        <v>26.27</v>
      </c>
      <c r="C358" s="3" t="str">
        <f t="shared" si="20"/>
        <v>Overweight</v>
      </c>
      <c r="D358">
        <v>1.82</v>
      </c>
      <c r="E358">
        <v>87.01</v>
      </c>
      <c r="F358">
        <v>110</v>
      </c>
      <c r="G358">
        <v>95</v>
      </c>
      <c r="H358" s="3" t="str">
        <f t="shared" si="21"/>
        <v>Differential Risk</v>
      </c>
      <c r="I358">
        <v>2</v>
      </c>
      <c r="J358">
        <v>2020</v>
      </c>
      <c r="K358">
        <v>2</v>
      </c>
      <c r="L358">
        <v>6</v>
      </c>
      <c r="M358" s="1">
        <f t="shared" si="22"/>
        <v>43867</v>
      </c>
      <c r="N358" s="1" t="str">
        <f>VLOOKUP(K358,'Data Dictionary'!$I$5:$J$16,2,FALSE)</f>
        <v>Q1</v>
      </c>
      <c r="O358" s="1" t="str">
        <f t="shared" si="23"/>
        <v>Q1-2020</v>
      </c>
      <c r="P358" t="s">
        <v>14</v>
      </c>
      <c r="Q358">
        <v>2</v>
      </c>
      <c r="R358" s="3" t="str">
        <f>VLOOKUP(Q358,'Data Dictionary'!$C$5:$D$8,2,FALSE)</f>
        <v>Poor</v>
      </c>
      <c r="S358">
        <v>0</v>
      </c>
      <c r="T358" s="3" t="str">
        <f>VLOOKUP(S358,'Data Dictionary'!$C$12:$D$14,2,FALSE)</f>
        <v>Severe</v>
      </c>
      <c r="U358">
        <v>106</v>
      </c>
      <c r="V358" s="3" t="str">
        <f>VLOOKUP(U358,'Data Dictionary'!$F$5:$G$15,2,FALSE)</f>
        <v>dizziness</v>
      </c>
    </row>
    <row r="359" spans="1:22" x14ac:dyDescent="0.3">
      <c r="A359">
        <v>1082</v>
      </c>
      <c r="B359">
        <v>24.35</v>
      </c>
      <c r="C359" s="3" t="str">
        <f t="shared" si="20"/>
        <v>Healthy Weight</v>
      </c>
      <c r="D359">
        <v>1.82</v>
      </c>
      <c r="E359">
        <v>80.64</v>
      </c>
      <c r="F359">
        <v>110</v>
      </c>
      <c r="G359">
        <v>92</v>
      </c>
      <c r="H359" s="3" t="str">
        <f t="shared" si="21"/>
        <v>Differential Risk</v>
      </c>
      <c r="I359">
        <v>3</v>
      </c>
      <c r="J359">
        <v>2020</v>
      </c>
      <c r="K359">
        <v>8</v>
      </c>
      <c r="L359">
        <v>6</v>
      </c>
      <c r="M359" s="1">
        <f t="shared" si="22"/>
        <v>44049</v>
      </c>
      <c r="N359" s="1" t="str">
        <f>VLOOKUP(K359,'Data Dictionary'!$I$5:$J$16,2,FALSE)</f>
        <v>Q3</v>
      </c>
      <c r="O359" s="1" t="str">
        <f t="shared" si="23"/>
        <v>Q3-2020</v>
      </c>
      <c r="P359" t="s">
        <v>14</v>
      </c>
      <c r="Q359">
        <v>0</v>
      </c>
      <c r="R359" s="3" t="str">
        <f>VLOOKUP(Q359,'Data Dictionary'!$C$5:$D$8,2,FALSE)</f>
        <v>Very Good</v>
      </c>
      <c r="S359">
        <v>1</v>
      </c>
      <c r="T359" s="3" t="str">
        <f>VLOOKUP(S359,'Data Dictionary'!$C$12:$D$14,2,FALSE)</f>
        <v>Moderate</v>
      </c>
      <c r="U359">
        <v>109</v>
      </c>
      <c r="V359" s="3" t="str">
        <f>VLOOKUP(U359,'Data Dictionary'!$F$5:$G$15,2,FALSE)</f>
        <v>hallucinations</v>
      </c>
    </row>
    <row r="360" spans="1:22" x14ac:dyDescent="0.3">
      <c r="A360">
        <v>1082</v>
      </c>
      <c r="B360">
        <v>21.83</v>
      </c>
      <c r="C360" s="3" t="str">
        <f t="shared" si="20"/>
        <v>Healthy Weight</v>
      </c>
      <c r="D360">
        <v>1.82</v>
      </c>
      <c r="E360">
        <v>72.319999999999993</v>
      </c>
      <c r="F360">
        <v>119</v>
      </c>
      <c r="G360">
        <v>84</v>
      </c>
      <c r="H360" s="3" t="str">
        <f t="shared" si="21"/>
        <v>Differential Risk</v>
      </c>
      <c r="I360">
        <v>4</v>
      </c>
      <c r="J360">
        <v>2021</v>
      </c>
      <c r="K360">
        <v>2</v>
      </c>
      <c r="L360">
        <v>5</v>
      </c>
      <c r="M360" s="1">
        <f t="shared" si="22"/>
        <v>44232</v>
      </c>
      <c r="N360" s="1" t="str">
        <f>VLOOKUP(K360,'Data Dictionary'!$I$5:$J$16,2,FALSE)</f>
        <v>Q1</v>
      </c>
      <c r="O360" s="1" t="str">
        <f t="shared" si="23"/>
        <v>Q1-2021</v>
      </c>
      <c r="P360" t="s">
        <v>14</v>
      </c>
      <c r="Q360">
        <v>1</v>
      </c>
      <c r="R360" s="3" t="str">
        <f>VLOOKUP(Q360,'Data Dictionary'!$C$5:$D$8,2,FALSE)</f>
        <v>Good</v>
      </c>
      <c r="S360">
        <v>1</v>
      </c>
      <c r="T360" s="3" t="str">
        <f>VLOOKUP(S360,'Data Dictionary'!$C$12:$D$14,2,FALSE)</f>
        <v>Moderate</v>
      </c>
      <c r="U360">
        <v>106</v>
      </c>
      <c r="V360" s="3" t="str">
        <f>VLOOKUP(U360,'Data Dictionary'!$F$5:$G$15,2,FALSE)</f>
        <v>dizziness</v>
      </c>
    </row>
    <row r="361" spans="1:22" x14ac:dyDescent="0.3">
      <c r="A361">
        <v>1083</v>
      </c>
      <c r="B361">
        <v>19.97</v>
      </c>
      <c r="C361" s="3" t="str">
        <f t="shared" si="20"/>
        <v>Healthy Weight</v>
      </c>
      <c r="D361">
        <v>1.82</v>
      </c>
      <c r="E361">
        <v>66.150000000000006</v>
      </c>
      <c r="F361">
        <v>130</v>
      </c>
      <c r="G361">
        <v>104</v>
      </c>
      <c r="H361" s="3" t="str">
        <f t="shared" si="21"/>
        <v>Differential Risk</v>
      </c>
      <c r="I361">
        <v>1</v>
      </c>
      <c r="J361">
        <v>2019</v>
      </c>
      <c r="K361">
        <v>8</v>
      </c>
      <c r="L361">
        <v>8</v>
      </c>
      <c r="M361" s="1">
        <f t="shared" si="22"/>
        <v>43685</v>
      </c>
      <c r="N361" s="1" t="str">
        <f>VLOOKUP(K361,'Data Dictionary'!$I$5:$J$16,2,FALSE)</f>
        <v>Q3</v>
      </c>
      <c r="O361" s="1" t="str">
        <f t="shared" si="23"/>
        <v>Q3-2019</v>
      </c>
      <c r="P361" t="s">
        <v>14</v>
      </c>
      <c r="Q361">
        <v>2</v>
      </c>
      <c r="R361" s="3" t="str">
        <f>VLOOKUP(Q361,'Data Dictionary'!$C$5:$D$8,2,FALSE)</f>
        <v>Poor</v>
      </c>
      <c r="S361">
        <v>2</v>
      </c>
      <c r="T361" s="3" t="str">
        <f>VLOOKUP(S361,'Data Dictionary'!$C$12:$D$14,2,FALSE)</f>
        <v>Mild</v>
      </c>
      <c r="U361">
        <v>101</v>
      </c>
      <c r="V361" s="3" t="str">
        <f>VLOOKUP(U361,'Data Dictionary'!$F$5:$G$15,2,FALSE)</f>
        <v>nausea</v>
      </c>
    </row>
    <row r="362" spans="1:22" x14ac:dyDescent="0.3">
      <c r="A362">
        <v>1083</v>
      </c>
      <c r="B362">
        <v>15.5</v>
      </c>
      <c r="C362" s="3" t="str">
        <f t="shared" si="20"/>
        <v>Underweight</v>
      </c>
      <c r="D362">
        <v>1.82</v>
      </c>
      <c r="E362">
        <v>51.35</v>
      </c>
      <c r="F362">
        <v>127</v>
      </c>
      <c r="G362">
        <v>107</v>
      </c>
      <c r="H362" s="3" t="str">
        <f t="shared" si="21"/>
        <v>Differential Risk</v>
      </c>
      <c r="I362">
        <v>2</v>
      </c>
      <c r="J362">
        <v>2020</v>
      </c>
      <c r="K362">
        <v>2</v>
      </c>
      <c r="L362">
        <v>7</v>
      </c>
      <c r="M362" s="1">
        <f t="shared" si="22"/>
        <v>43868</v>
      </c>
      <c r="N362" s="1" t="str">
        <f>VLOOKUP(K362,'Data Dictionary'!$I$5:$J$16,2,FALSE)</f>
        <v>Q1</v>
      </c>
      <c r="O362" s="1" t="str">
        <f t="shared" si="23"/>
        <v>Q1-2020</v>
      </c>
      <c r="P362" t="s">
        <v>14</v>
      </c>
      <c r="Q362">
        <v>1</v>
      </c>
      <c r="R362" s="3" t="str">
        <f>VLOOKUP(Q362,'Data Dictionary'!$C$5:$D$8,2,FALSE)</f>
        <v>Good</v>
      </c>
      <c r="S362">
        <v>1</v>
      </c>
      <c r="T362" s="3" t="str">
        <f>VLOOKUP(S362,'Data Dictionary'!$C$12:$D$14,2,FALSE)</f>
        <v>Moderate</v>
      </c>
      <c r="U362">
        <v>100</v>
      </c>
      <c r="V362" s="3" t="str">
        <f>VLOOKUP(U362,'Data Dictionary'!$F$5:$G$15,2,FALSE)</f>
        <v>headache</v>
      </c>
    </row>
    <row r="363" spans="1:22" x14ac:dyDescent="0.3">
      <c r="A363">
        <v>1083</v>
      </c>
      <c r="B363">
        <v>11.23</v>
      </c>
      <c r="C363" s="3" t="str">
        <f t="shared" si="20"/>
        <v>Underweight</v>
      </c>
      <c r="D363">
        <v>1.82</v>
      </c>
      <c r="E363">
        <v>37.19</v>
      </c>
      <c r="F363">
        <v>131</v>
      </c>
      <c r="G363">
        <v>105</v>
      </c>
      <c r="H363" s="3" t="str">
        <f t="shared" si="21"/>
        <v>Differential Risk</v>
      </c>
      <c r="I363">
        <v>3</v>
      </c>
      <c r="J363">
        <v>2020</v>
      </c>
      <c r="K363">
        <v>8</v>
      </c>
      <c r="L363">
        <v>7</v>
      </c>
      <c r="M363" s="1">
        <f t="shared" si="22"/>
        <v>44050</v>
      </c>
      <c r="N363" s="1" t="str">
        <f>VLOOKUP(K363,'Data Dictionary'!$I$5:$J$16,2,FALSE)</f>
        <v>Q3</v>
      </c>
      <c r="O363" s="1" t="str">
        <f t="shared" si="23"/>
        <v>Q3-2020</v>
      </c>
      <c r="P363" t="s">
        <v>14</v>
      </c>
      <c r="Q363">
        <v>3</v>
      </c>
      <c r="R363" s="3" t="str">
        <f>VLOOKUP(Q363,'Data Dictionary'!$C$5:$D$8,2,FALSE)</f>
        <v>Very Poor</v>
      </c>
      <c r="S363">
        <v>2</v>
      </c>
      <c r="T363" s="3" t="str">
        <f>VLOOKUP(S363,'Data Dictionary'!$C$12:$D$14,2,FALSE)</f>
        <v>Mild</v>
      </c>
      <c r="U363">
        <v>100</v>
      </c>
      <c r="V363" s="3" t="str">
        <f>VLOOKUP(U363,'Data Dictionary'!$F$5:$G$15,2,FALSE)</f>
        <v>headache</v>
      </c>
    </row>
    <row r="364" spans="1:22" x14ac:dyDescent="0.3">
      <c r="A364">
        <v>1083</v>
      </c>
      <c r="B364">
        <v>11.43</v>
      </c>
      <c r="C364" s="3" t="str">
        <f t="shared" si="20"/>
        <v>Underweight</v>
      </c>
      <c r="D364">
        <v>1.82</v>
      </c>
      <c r="E364">
        <v>37.880000000000003</v>
      </c>
      <c r="F364">
        <v>131</v>
      </c>
      <c r="G364">
        <v>110</v>
      </c>
      <c r="H364" s="3" t="str">
        <f t="shared" si="21"/>
        <v>Differential Risk</v>
      </c>
      <c r="I364">
        <v>4</v>
      </c>
      <c r="J364">
        <v>2021</v>
      </c>
      <c r="K364">
        <v>2</v>
      </c>
      <c r="L364">
        <v>6</v>
      </c>
      <c r="M364" s="1">
        <f t="shared" si="22"/>
        <v>44233</v>
      </c>
      <c r="N364" s="1" t="str">
        <f>VLOOKUP(K364,'Data Dictionary'!$I$5:$J$16,2,FALSE)</f>
        <v>Q1</v>
      </c>
      <c r="O364" s="1" t="str">
        <f t="shared" si="23"/>
        <v>Q1-2021</v>
      </c>
      <c r="P364" t="s">
        <v>14</v>
      </c>
      <c r="Q364">
        <v>2</v>
      </c>
      <c r="R364" s="3" t="str">
        <f>VLOOKUP(Q364,'Data Dictionary'!$C$5:$D$8,2,FALSE)</f>
        <v>Poor</v>
      </c>
      <c r="S364">
        <v>0</v>
      </c>
      <c r="T364" s="3" t="str">
        <f>VLOOKUP(S364,'Data Dictionary'!$C$12:$D$14,2,FALSE)</f>
        <v>Severe</v>
      </c>
      <c r="U364">
        <v>100</v>
      </c>
      <c r="V364" s="3" t="str">
        <f>VLOOKUP(U364,'Data Dictionary'!$F$5:$G$15,2,FALSE)</f>
        <v>headache</v>
      </c>
    </row>
    <row r="365" spans="1:22" x14ac:dyDescent="0.3">
      <c r="A365">
        <v>1084</v>
      </c>
      <c r="B365">
        <v>23.75</v>
      </c>
      <c r="C365" s="3" t="str">
        <f t="shared" si="20"/>
        <v>Healthy Weight</v>
      </c>
      <c r="D365">
        <v>1.82</v>
      </c>
      <c r="E365">
        <v>78.680000000000007</v>
      </c>
      <c r="F365">
        <v>135</v>
      </c>
      <c r="G365">
        <v>111</v>
      </c>
      <c r="H365" s="3" t="str">
        <f t="shared" si="21"/>
        <v>High Risk</v>
      </c>
      <c r="I365">
        <v>1</v>
      </c>
      <c r="J365">
        <v>2019</v>
      </c>
      <c r="K365">
        <v>8</v>
      </c>
      <c r="L365">
        <v>12</v>
      </c>
      <c r="M365" s="1">
        <f t="shared" si="22"/>
        <v>43689</v>
      </c>
      <c r="N365" s="1" t="str">
        <f>VLOOKUP(K365,'Data Dictionary'!$I$5:$J$16,2,FALSE)</f>
        <v>Q3</v>
      </c>
      <c r="O365" s="1" t="str">
        <f t="shared" si="23"/>
        <v>Q3-2019</v>
      </c>
      <c r="P365" t="s">
        <v>14</v>
      </c>
      <c r="Q365">
        <v>2</v>
      </c>
      <c r="R365" s="3" t="str">
        <f>VLOOKUP(Q365,'Data Dictionary'!$C$5:$D$8,2,FALSE)</f>
        <v>Poor</v>
      </c>
      <c r="S365">
        <v>2</v>
      </c>
      <c r="T365" s="3" t="str">
        <f>VLOOKUP(S365,'Data Dictionary'!$C$12:$D$14,2,FALSE)</f>
        <v>Mild</v>
      </c>
      <c r="U365">
        <v>100</v>
      </c>
      <c r="V365" s="3" t="str">
        <f>VLOOKUP(U365,'Data Dictionary'!$F$5:$G$15,2,FALSE)</f>
        <v>headache</v>
      </c>
    </row>
    <row r="366" spans="1:22" x14ac:dyDescent="0.3">
      <c r="A366">
        <v>1084</v>
      </c>
      <c r="B366">
        <v>23.73</v>
      </c>
      <c r="C366" s="3" t="str">
        <f t="shared" si="20"/>
        <v>Healthy Weight</v>
      </c>
      <c r="D366">
        <v>1.82</v>
      </c>
      <c r="E366">
        <v>78.61</v>
      </c>
      <c r="F366">
        <v>132</v>
      </c>
      <c r="G366">
        <v>106</v>
      </c>
      <c r="H366" s="3" t="str">
        <f t="shared" si="21"/>
        <v>Differential Risk</v>
      </c>
      <c r="I366">
        <v>2</v>
      </c>
      <c r="J366">
        <v>2020</v>
      </c>
      <c r="K366">
        <v>2</v>
      </c>
      <c r="L366">
        <v>11</v>
      </c>
      <c r="M366" s="1">
        <f t="shared" si="22"/>
        <v>43872</v>
      </c>
      <c r="N366" s="1" t="str">
        <f>VLOOKUP(K366,'Data Dictionary'!$I$5:$J$16,2,FALSE)</f>
        <v>Q1</v>
      </c>
      <c r="O366" s="1" t="str">
        <f t="shared" si="23"/>
        <v>Q1-2020</v>
      </c>
      <c r="P366" t="s">
        <v>14</v>
      </c>
      <c r="Q366">
        <v>1</v>
      </c>
      <c r="R366" s="3" t="str">
        <f>VLOOKUP(Q366,'Data Dictionary'!$C$5:$D$8,2,FALSE)</f>
        <v>Good</v>
      </c>
      <c r="S366">
        <v>2</v>
      </c>
      <c r="T366" s="3" t="str">
        <f>VLOOKUP(S366,'Data Dictionary'!$C$12:$D$14,2,FALSE)</f>
        <v>Mild</v>
      </c>
      <c r="U366">
        <v>100</v>
      </c>
      <c r="V366" s="3" t="str">
        <f>VLOOKUP(U366,'Data Dictionary'!$F$5:$G$15,2,FALSE)</f>
        <v>headache</v>
      </c>
    </row>
    <row r="367" spans="1:22" x14ac:dyDescent="0.3">
      <c r="A367">
        <v>1084</v>
      </c>
      <c r="B367">
        <v>25.08</v>
      </c>
      <c r="C367" s="3" t="str">
        <f t="shared" si="20"/>
        <v>Overweight</v>
      </c>
      <c r="D367">
        <v>1.82</v>
      </c>
      <c r="E367">
        <v>83.08</v>
      </c>
      <c r="F367">
        <v>140</v>
      </c>
      <c r="G367">
        <v>104</v>
      </c>
      <c r="H367" s="3" t="str">
        <f t="shared" si="21"/>
        <v>High Risk</v>
      </c>
      <c r="I367">
        <v>3</v>
      </c>
      <c r="J367">
        <v>2020</v>
      </c>
      <c r="K367">
        <v>8</v>
      </c>
      <c r="L367">
        <v>11</v>
      </c>
      <c r="M367" s="1">
        <f t="shared" si="22"/>
        <v>44054</v>
      </c>
      <c r="N367" s="1" t="str">
        <f>VLOOKUP(K367,'Data Dictionary'!$I$5:$J$16,2,FALSE)</f>
        <v>Q3</v>
      </c>
      <c r="O367" s="1" t="str">
        <f t="shared" si="23"/>
        <v>Q3-2020</v>
      </c>
      <c r="P367" t="s">
        <v>14</v>
      </c>
      <c r="Q367">
        <v>1</v>
      </c>
      <c r="R367" s="3" t="str">
        <f>VLOOKUP(Q367,'Data Dictionary'!$C$5:$D$8,2,FALSE)</f>
        <v>Good</v>
      </c>
      <c r="S367">
        <v>0</v>
      </c>
      <c r="T367" s="3" t="str">
        <f>VLOOKUP(S367,'Data Dictionary'!$C$12:$D$14,2,FALSE)</f>
        <v>Severe</v>
      </c>
      <c r="U367">
        <v>101</v>
      </c>
      <c r="V367" s="3" t="str">
        <f>VLOOKUP(U367,'Data Dictionary'!$F$5:$G$15,2,FALSE)</f>
        <v>nausea</v>
      </c>
    </row>
    <row r="368" spans="1:22" x14ac:dyDescent="0.3">
      <c r="A368">
        <v>1085</v>
      </c>
      <c r="B368">
        <v>20.13</v>
      </c>
      <c r="C368" s="3" t="str">
        <f t="shared" si="20"/>
        <v>Healthy Weight</v>
      </c>
      <c r="D368">
        <v>1.62</v>
      </c>
      <c r="E368">
        <v>52.83</v>
      </c>
      <c r="F368">
        <v>134</v>
      </c>
      <c r="G368">
        <v>113</v>
      </c>
      <c r="H368" s="3" t="str">
        <f t="shared" si="21"/>
        <v>Differential Risk</v>
      </c>
      <c r="I368">
        <v>1</v>
      </c>
      <c r="J368">
        <v>2019</v>
      </c>
      <c r="K368">
        <v>8</v>
      </c>
      <c r="L368">
        <v>12</v>
      </c>
      <c r="M368" s="1">
        <f t="shared" si="22"/>
        <v>43689</v>
      </c>
      <c r="N368" s="1" t="str">
        <f>VLOOKUP(K368,'Data Dictionary'!$I$5:$J$16,2,FALSE)</f>
        <v>Q3</v>
      </c>
      <c r="O368" s="1" t="str">
        <f t="shared" si="23"/>
        <v>Q3-2019</v>
      </c>
      <c r="P368" t="s">
        <v>15</v>
      </c>
      <c r="Q368">
        <v>1</v>
      </c>
      <c r="R368" s="3" t="str">
        <f>VLOOKUP(Q368,'Data Dictionary'!$C$5:$D$8,2,FALSE)</f>
        <v>Good</v>
      </c>
      <c r="S368">
        <v>1</v>
      </c>
      <c r="T368" s="3" t="str">
        <f>VLOOKUP(S368,'Data Dictionary'!$C$12:$D$14,2,FALSE)</f>
        <v>Moderate</v>
      </c>
      <c r="U368">
        <v>100</v>
      </c>
      <c r="V368" s="3" t="str">
        <f>VLOOKUP(U368,'Data Dictionary'!$F$5:$G$15,2,FALSE)</f>
        <v>headache</v>
      </c>
    </row>
    <row r="369" spans="1:22" x14ac:dyDescent="0.3">
      <c r="A369">
        <v>1085</v>
      </c>
      <c r="B369">
        <v>22.17</v>
      </c>
      <c r="C369" s="3" t="str">
        <f t="shared" si="20"/>
        <v>Healthy Weight</v>
      </c>
      <c r="D369">
        <v>1.62</v>
      </c>
      <c r="E369">
        <v>58.17</v>
      </c>
      <c r="F369">
        <v>134</v>
      </c>
      <c r="G369">
        <v>113</v>
      </c>
      <c r="H369" s="3" t="str">
        <f t="shared" si="21"/>
        <v>Differential Risk</v>
      </c>
      <c r="I369">
        <v>2</v>
      </c>
      <c r="J369">
        <v>2020</v>
      </c>
      <c r="K369">
        <v>2</v>
      </c>
      <c r="L369">
        <v>11</v>
      </c>
      <c r="M369" s="1">
        <f t="shared" si="22"/>
        <v>43872</v>
      </c>
      <c r="N369" s="1" t="str">
        <f>VLOOKUP(K369,'Data Dictionary'!$I$5:$J$16,2,FALSE)</f>
        <v>Q1</v>
      </c>
      <c r="O369" s="1" t="str">
        <f t="shared" si="23"/>
        <v>Q1-2020</v>
      </c>
      <c r="P369" t="s">
        <v>15</v>
      </c>
      <c r="Q369">
        <v>1</v>
      </c>
      <c r="R369" s="3" t="str">
        <f>VLOOKUP(Q369,'Data Dictionary'!$C$5:$D$8,2,FALSE)</f>
        <v>Good</v>
      </c>
      <c r="S369">
        <v>2</v>
      </c>
      <c r="T369" s="3" t="str">
        <f>VLOOKUP(S369,'Data Dictionary'!$C$12:$D$14,2,FALSE)</f>
        <v>Mild</v>
      </c>
      <c r="U369">
        <v>100</v>
      </c>
      <c r="V369" s="3" t="str">
        <f>VLOOKUP(U369,'Data Dictionary'!$F$5:$G$15,2,FALSE)</f>
        <v>headache</v>
      </c>
    </row>
    <row r="370" spans="1:22" x14ac:dyDescent="0.3">
      <c r="A370">
        <v>1085</v>
      </c>
      <c r="B370">
        <v>21.92</v>
      </c>
      <c r="C370" s="3" t="str">
        <f t="shared" si="20"/>
        <v>Healthy Weight</v>
      </c>
      <c r="D370">
        <v>1.62</v>
      </c>
      <c r="E370">
        <v>57.53</v>
      </c>
      <c r="F370">
        <v>135</v>
      </c>
      <c r="G370">
        <v>106</v>
      </c>
      <c r="H370" s="3" t="str">
        <f t="shared" si="21"/>
        <v>High Risk</v>
      </c>
      <c r="I370">
        <v>3</v>
      </c>
      <c r="J370">
        <v>2020</v>
      </c>
      <c r="K370">
        <v>8</v>
      </c>
      <c r="L370">
        <v>11</v>
      </c>
      <c r="M370" s="1">
        <f t="shared" si="22"/>
        <v>44054</v>
      </c>
      <c r="N370" s="1" t="str">
        <f>VLOOKUP(K370,'Data Dictionary'!$I$5:$J$16,2,FALSE)</f>
        <v>Q3</v>
      </c>
      <c r="O370" s="1" t="str">
        <f t="shared" si="23"/>
        <v>Q3-2020</v>
      </c>
      <c r="P370" t="s">
        <v>15</v>
      </c>
      <c r="Q370">
        <v>1</v>
      </c>
      <c r="R370" s="3" t="str">
        <f>VLOOKUP(Q370,'Data Dictionary'!$C$5:$D$8,2,FALSE)</f>
        <v>Good</v>
      </c>
      <c r="S370">
        <v>1</v>
      </c>
      <c r="T370" s="3" t="str">
        <f>VLOOKUP(S370,'Data Dictionary'!$C$12:$D$14,2,FALSE)</f>
        <v>Moderate</v>
      </c>
      <c r="U370">
        <v>100</v>
      </c>
      <c r="V370" s="3" t="str">
        <f>VLOOKUP(U370,'Data Dictionary'!$F$5:$G$15,2,FALSE)</f>
        <v>headache</v>
      </c>
    </row>
    <row r="371" spans="1:22" x14ac:dyDescent="0.3">
      <c r="A371">
        <v>1085</v>
      </c>
      <c r="B371">
        <v>25.92</v>
      </c>
      <c r="C371" s="3" t="str">
        <f t="shared" si="20"/>
        <v>Overweight</v>
      </c>
      <c r="D371">
        <v>1.62</v>
      </c>
      <c r="E371">
        <v>68.02</v>
      </c>
      <c r="F371">
        <v>130</v>
      </c>
      <c r="G371">
        <v>105</v>
      </c>
      <c r="H371" s="3" t="str">
        <f t="shared" si="21"/>
        <v>Differential Risk</v>
      </c>
      <c r="I371">
        <v>4</v>
      </c>
      <c r="J371">
        <v>2021</v>
      </c>
      <c r="K371">
        <v>2</v>
      </c>
      <c r="L371">
        <v>10</v>
      </c>
      <c r="M371" s="1">
        <f t="shared" si="22"/>
        <v>44237</v>
      </c>
      <c r="N371" s="1" t="str">
        <f>VLOOKUP(K371,'Data Dictionary'!$I$5:$J$16,2,FALSE)</f>
        <v>Q1</v>
      </c>
      <c r="O371" s="1" t="str">
        <f t="shared" si="23"/>
        <v>Q1-2021</v>
      </c>
      <c r="P371" t="s">
        <v>15</v>
      </c>
      <c r="Q371">
        <v>1</v>
      </c>
      <c r="R371" s="3" t="str">
        <f>VLOOKUP(Q371,'Data Dictionary'!$C$5:$D$8,2,FALSE)</f>
        <v>Good</v>
      </c>
      <c r="S371">
        <v>0</v>
      </c>
      <c r="T371" s="3" t="str">
        <f>VLOOKUP(S371,'Data Dictionary'!$C$12:$D$14,2,FALSE)</f>
        <v>Severe</v>
      </c>
      <c r="U371">
        <v>100</v>
      </c>
      <c r="V371" s="3" t="str">
        <f>VLOOKUP(U371,'Data Dictionary'!$F$5:$G$15,2,FALSE)</f>
        <v>headache</v>
      </c>
    </row>
    <row r="372" spans="1:22" x14ac:dyDescent="0.3">
      <c r="A372">
        <v>1085</v>
      </c>
      <c r="B372">
        <v>26.67</v>
      </c>
      <c r="C372" s="3" t="str">
        <f t="shared" si="20"/>
        <v>Overweight</v>
      </c>
      <c r="D372">
        <v>1.62</v>
      </c>
      <c r="E372">
        <v>70</v>
      </c>
      <c r="F372">
        <v>134</v>
      </c>
      <c r="G372">
        <v>107</v>
      </c>
      <c r="H372" s="3" t="str">
        <f t="shared" si="21"/>
        <v>Differential Risk</v>
      </c>
      <c r="I372">
        <v>5</v>
      </c>
      <c r="J372">
        <v>2021</v>
      </c>
      <c r="K372">
        <v>8</v>
      </c>
      <c r="L372">
        <v>11</v>
      </c>
      <c r="M372" s="1">
        <f t="shared" si="22"/>
        <v>44419</v>
      </c>
      <c r="N372" s="1" t="str">
        <f>VLOOKUP(K372,'Data Dictionary'!$I$5:$J$16,2,FALSE)</f>
        <v>Q3</v>
      </c>
      <c r="O372" s="1" t="str">
        <f t="shared" si="23"/>
        <v>Q3-2021</v>
      </c>
      <c r="P372" t="s">
        <v>15</v>
      </c>
      <c r="Q372">
        <v>3</v>
      </c>
      <c r="R372" s="3" t="str">
        <f>VLOOKUP(Q372,'Data Dictionary'!$C$5:$D$8,2,FALSE)</f>
        <v>Very Poor</v>
      </c>
      <c r="S372">
        <v>1</v>
      </c>
      <c r="T372" s="3" t="str">
        <f>VLOOKUP(S372,'Data Dictionary'!$C$12:$D$14,2,FALSE)</f>
        <v>Moderate</v>
      </c>
      <c r="U372">
        <v>100</v>
      </c>
      <c r="V372" s="3" t="str">
        <f>VLOOKUP(U372,'Data Dictionary'!$F$5:$G$15,2,FALSE)</f>
        <v>headache</v>
      </c>
    </row>
    <row r="373" spans="1:22" x14ac:dyDescent="0.3">
      <c r="A373">
        <v>1086</v>
      </c>
      <c r="B373">
        <v>24.14</v>
      </c>
      <c r="C373" s="3" t="str">
        <f t="shared" si="20"/>
        <v>Healthy Weight</v>
      </c>
      <c r="D373">
        <v>1.82</v>
      </c>
      <c r="E373">
        <v>79.95</v>
      </c>
      <c r="F373">
        <v>127</v>
      </c>
      <c r="G373">
        <v>119</v>
      </c>
      <c r="H373" s="3" t="str">
        <f t="shared" si="21"/>
        <v>Differential Risk</v>
      </c>
      <c r="I373">
        <v>1</v>
      </c>
      <c r="J373">
        <v>2019</v>
      </c>
      <c r="K373">
        <v>8</v>
      </c>
      <c r="L373">
        <v>14</v>
      </c>
      <c r="M373" s="1">
        <f t="shared" si="22"/>
        <v>43691</v>
      </c>
      <c r="N373" s="1" t="str">
        <f>VLOOKUP(K373,'Data Dictionary'!$I$5:$J$16,2,FALSE)</f>
        <v>Q3</v>
      </c>
      <c r="O373" s="1" t="str">
        <f t="shared" si="23"/>
        <v>Q3-2019</v>
      </c>
      <c r="P373" t="s">
        <v>14</v>
      </c>
      <c r="Q373">
        <v>1</v>
      </c>
      <c r="R373" s="3" t="str">
        <f>VLOOKUP(Q373,'Data Dictionary'!$C$5:$D$8,2,FALSE)</f>
        <v>Good</v>
      </c>
      <c r="S373">
        <v>1</v>
      </c>
      <c r="T373" s="3" t="str">
        <f>VLOOKUP(S373,'Data Dictionary'!$C$12:$D$14,2,FALSE)</f>
        <v>Moderate</v>
      </c>
      <c r="U373">
        <v>100</v>
      </c>
      <c r="V373" s="3" t="str">
        <f>VLOOKUP(U373,'Data Dictionary'!$F$5:$G$15,2,FALSE)</f>
        <v>headache</v>
      </c>
    </row>
    <row r="374" spans="1:22" x14ac:dyDescent="0.3">
      <c r="A374">
        <v>1086</v>
      </c>
      <c r="B374">
        <v>24.26</v>
      </c>
      <c r="C374" s="3" t="str">
        <f t="shared" si="20"/>
        <v>Healthy Weight</v>
      </c>
      <c r="D374">
        <v>1.82</v>
      </c>
      <c r="E374">
        <v>80.34</v>
      </c>
      <c r="F374">
        <v>113</v>
      </c>
      <c r="G374">
        <v>127</v>
      </c>
      <c r="H374" s="3" t="str">
        <f t="shared" si="21"/>
        <v>Differential Risk</v>
      </c>
      <c r="I374">
        <v>2</v>
      </c>
      <c r="J374">
        <v>2020</v>
      </c>
      <c r="K374">
        <v>2</v>
      </c>
      <c r="L374">
        <v>13</v>
      </c>
      <c r="M374" s="1">
        <f t="shared" si="22"/>
        <v>43874</v>
      </c>
      <c r="N374" s="1" t="str">
        <f>VLOOKUP(K374,'Data Dictionary'!$I$5:$J$16,2,FALSE)</f>
        <v>Q1</v>
      </c>
      <c r="O374" s="1" t="str">
        <f t="shared" si="23"/>
        <v>Q1-2020</v>
      </c>
      <c r="P374" t="s">
        <v>14</v>
      </c>
      <c r="Q374">
        <v>0</v>
      </c>
      <c r="R374" s="3" t="str">
        <f>VLOOKUP(Q374,'Data Dictionary'!$C$5:$D$8,2,FALSE)</f>
        <v>Very Good</v>
      </c>
      <c r="S374">
        <v>2</v>
      </c>
      <c r="T374" s="3" t="str">
        <f>VLOOKUP(S374,'Data Dictionary'!$C$12:$D$14,2,FALSE)</f>
        <v>Mild</v>
      </c>
      <c r="U374">
        <v>100</v>
      </c>
      <c r="V374" s="3" t="str">
        <f>VLOOKUP(U374,'Data Dictionary'!$F$5:$G$15,2,FALSE)</f>
        <v>headache</v>
      </c>
    </row>
    <row r="375" spans="1:22" x14ac:dyDescent="0.3">
      <c r="A375">
        <v>1086</v>
      </c>
      <c r="B375">
        <v>26.4</v>
      </c>
      <c r="C375" s="3" t="str">
        <f t="shared" si="20"/>
        <v>Overweight</v>
      </c>
      <c r="D375">
        <v>1.82</v>
      </c>
      <c r="E375">
        <v>87.46</v>
      </c>
      <c r="F375">
        <v>116</v>
      </c>
      <c r="G375">
        <v>130</v>
      </c>
      <c r="H375" s="3" t="str">
        <f t="shared" si="21"/>
        <v>Differential Risk</v>
      </c>
      <c r="I375">
        <v>3</v>
      </c>
      <c r="J375">
        <v>2020</v>
      </c>
      <c r="K375">
        <v>8</v>
      </c>
      <c r="L375">
        <v>13</v>
      </c>
      <c r="M375" s="1">
        <f t="shared" si="22"/>
        <v>44056</v>
      </c>
      <c r="N375" s="1" t="str">
        <f>VLOOKUP(K375,'Data Dictionary'!$I$5:$J$16,2,FALSE)</f>
        <v>Q3</v>
      </c>
      <c r="O375" s="1" t="str">
        <f t="shared" si="23"/>
        <v>Q3-2020</v>
      </c>
      <c r="P375" t="s">
        <v>14</v>
      </c>
      <c r="Q375">
        <v>2</v>
      </c>
      <c r="R375" s="3" t="str">
        <f>VLOOKUP(Q375,'Data Dictionary'!$C$5:$D$8,2,FALSE)</f>
        <v>Poor</v>
      </c>
      <c r="S375">
        <v>0</v>
      </c>
      <c r="T375" s="3" t="str">
        <f>VLOOKUP(S375,'Data Dictionary'!$C$12:$D$14,2,FALSE)</f>
        <v>Severe</v>
      </c>
      <c r="U375">
        <v>101</v>
      </c>
      <c r="V375" s="3" t="str">
        <f>VLOOKUP(U375,'Data Dictionary'!$F$5:$G$15,2,FALSE)</f>
        <v>nausea</v>
      </c>
    </row>
    <row r="376" spans="1:22" x14ac:dyDescent="0.3">
      <c r="A376">
        <v>1086</v>
      </c>
      <c r="B376">
        <v>27.17</v>
      </c>
      <c r="C376" s="3" t="str">
        <f t="shared" si="20"/>
        <v>Overweight</v>
      </c>
      <c r="D376">
        <v>1.82</v>
      </c>
      <c r="E376">
        <v>89.99</v>
      </c>
      <c r="F376">
        <v>116</v>
      </c>
      <c r="G376">
        <v>132</v>
      </c>
      <c r="H376" s="3" t="str">
        <f t="shared" si="21"/>
        <v>Differential Risk</v>
      </c>
      <c r="I376">
        <v>4</v>
      </c>
      <c r="J376">
        <v>2021</v>
      </c>
      <c r="K376">
        <v>2</v>
      </c>
      <c r="L376">
        <v>12</v>
      </c>
      <c r="M376" s="1">
        <f t="shared" si="22"/>
        <v>44239</v>
      </c>
      <c r="N376" s="1" t="str">
        <f>VLOOKUP(K376,'Data Dictionary'!$I$5:$J$16,2,FALSE)</f>
        <v>Q1</v>
      </c>
      <c r="O376" s="1" t="str">
        <f t="shared" si="23"/>
        <v>Q1-2021</v>
      </c>
      <c r="P376" t="s">
        <v>14</v>
      </c>
      <c r="Q376">
        <v>3</v>
      </c>
      <c r="R376" s="3" t="str">
        <f>VLOOKUP(Q376,'Data Dictionary'!$C$5:$D$8,2,FALSE)</f>
        <v>Very Poor</v>
      </c>
      <c r="S376">
        <v>0</v>
      </c>
      <c r="T376" s="3" t="str">
        <f>VLOOKUP(S376,'Data Dictionary'!$C$12:$D$14,2,FALSE)</f>
        <v>Severe</v>
      </c>
      <c r="U376">
        <v>108</v>
      </c>
      <c r="V376" s="3" t="str">
        <f>VLOOKUP(U376,'Data Dictionary'!$F$5:$G$15,2,FALSE)</f>
        <v>palpitations</v>
      </c>
    </row>
    <row r="377" spans="1:22" x14ac:dyDescent="0.3">
      <c r="A377">
        <v>1086</v>
      </c>
      <c r="B377">
        <v>27.52</v>
      </c>
      <c r="C377" s="3" t="str">
        <f t="shared" si="20"/>
        <v>Overweight</v>
      </c>
      <c r="D377">
        <v>1.82</v>
      </c>
      <c r="E377">
        <v>91.15</v>
      </c>
      <c r="F377">
        <v>116</v>
      </c>
      <c r="G377">
        <v>132</v>
      </c>
      <c r="H377" s="3" t="str">
        <f t="shared" si="21"/>
        <v>Differential Risk</v>
      </c>
      <c r="I377">
        <v>5</v>
      </c>
      <c r="J377">
        <v>2021</v>
      </c>
      <c r="K377">
        <v>8</v>
      </c>
      <c r="L377">
        <v>13</v>
      </c>
      <c r="M377" s="1">
        <f t="shared" si="22"/>
        <v>44421</v>
      </c>
      <c r="N377" s="1" t="str">
        <f>VLOOKUP(K377,'Data Dictionary'!$I$5:$J$16,2,FALSE)</f>
        <v>Q3</v>
      </c>
      <c r="O377" s="1" t="str">
        <f t="shared" si="23"/>
        <v>Q3-2021</v>
      </c>
      <c r="P377" t="s">
        <v>14</v>
      </c>
      <c r="Q377">
        <v>2</v>
      </c>
      <c r="R377" s="3" t="str">
        <f>VLOOKUP(Q377,'Data Dictionary'!$C$5:$D$8,2,FALSE)</f>
        <v>Poor</v>
      </c>
      <c r="S377">
        <v>1</v>
      </c>
      <c r="T377" s="3" t="str">
        <f>VLOOKUP(S377,'Data Dictionary'!$C$12:$D$14,2,FALSE)</f>
        <v>Moderate</v>
      </c>
      <c r="U377">
        <v>100</v>
      </c>
      <c r="V377" s="3" t="str">
        <f>VLOOKUP(U377,'Data Dictionary'!$F$5:$G$15,2,FALSE)</f>
        <v>headache</v>
      </c>
    </row>
    <row r="378" spans="1:22" x14ac:dyDescent="0.3">
      <c r="A378">
        <v>1087</v>
      </c>
      <c r="B378">
        <v>27.9</v>
      </c>
      <c r="C378" s="3" t="str">
        <f t="shared" si="20"/>
        <v>Overweight</v>
      </c>
      <c r="D378">
        <v>1.82</v>
      </c>
      <c r="E378">
        <v>92.41</v>
      </c>
      <c r="F378">
        <v>125</v>
      </c>
      <c r="G378">
        <v>96</v>
      </c>
      <c r="H378" s="3" t="str">
        <f t="shared" si="21"/>
        <v>Differential Risk</v>
      </c>
      <c r="I378">
        <v>1</v>
      </c>
      <c r="J378">
        <v>2019</v>
      </c>
      <c r="K378">
        <v>8</v>
      </c>
      <c r="L378">
        <v>16</v>
      </c>
      <c r="M378" s="1">
        <f t="shared" si="22"/>
        <v>43693</v>
      </c>
      <c r="N378" s="1" t="str">
        <f>VLOOKUP(K378,'Data Dictionary'!$I$5:$J$16,2,FALSE)</f>
        <v>Q3</v>
      </c>
      <c r="O378" s="1" t="str">
        <f t="shared" si="23"/>
        <v>Q3-2019</v>
      </c>
      <c r="P378" t="s">
        <v>14</v>
      </c>
      <c r="Q378">
        <v>2</v>
      </c>
      <c r="R378" s="3" t="str">
        <f>VLOOKUP(Q378,'Data Dictionary'!$C$5:$D$8,2,FALSE)</f>
        <v>Poor</v>
      </c>
      <c r="S378">
        <v>0</v>
      </c>
      <c r="T378" s="3" t="str">
        <f>VLOOKUP(S378,'Data Dictionary'!$C$12:$D$14,2,FALSE)</f>
        <v>Severe</v>
      </c>
      <c r="U378">
        <v>100</v>
      </c>
      <c r="V378" s="3" t="str">
        <f>VLOOKUP(U378,'Data Dictionary'!$F$5:$G$15,2,FALSE)</f>
        <v>headache</v>
      </c>
    </row>
    <row r="379" spans="1:22" x14ac:dyDescent="0.3">
      <c r="A379">
        <v>1087</v>
      </c>
      <c r="B379">
        <v>31.51</v>
      </c>
      <c r="C379" s="3" t="str">
        <f t="shared" si="20"/>
        <v>Obesity</v>
      </c>
      <c r="D379">
        <v>1.82</v>
      </c>
      <c r="E379">
        <v>104.38</v>
      </c>
      <c r="F379">
        <v>127</v>
      </c>
      <c r="G379">
        <v>93</v>
      </c>
      <c r="H379" s="3" t="str">
        <f t="shared" si="21"/>
        <v>Differential Risk</v>
      </c>
      <c r="I379">
        <v>2</v>
      </c>
      <c r="J379">
        <v>2020</v>
      </c>
      <c r="K379">
        <v>2</v>
      </c>
      <c r="L379">
        <v>15</v>
      </c>
      <c r="M379" s="1">
        <f t="shared" si="22"/>
        <v>43876</v>
      </c>
      <c r="N379" s="1" t="str">
        <f>VLOOKUP(K379,'Data Dictionary'!$I$5:$J$16,2,FALSE)</f>
        <v>Q1</v>
      </c>
      <c r="O379" s="1" t="str">
        <f t="shared" si="23"/>
        <v>Q1-2020</v>
      </c>
      <c r="P379" t="s">
        <v>14</v>
      </c>
      <c r="Q379">
        <v>2</v>
      </c>
      <c r="R379" s="3" t="str">
        <f>VLOOKUP(Q379,'Data Dictionary'!$C$5:$D$8,2,FALSE)</f>
        <v>Poor</v>
      </c>
      <c r="S379">
        <v>1</v>
      </c>
      <c r="T379" s="3" t="str">
        <f>VLOOKUP(S379,'Data Dictionary'!$C$12:$D$14,2,FALSE)</f>
        <v>Moderate</v>
      </c>
      <c r="U379">
        <v>104</v>
      </c>
      <c r="V379" s="3" t="str">
        <f>VLOOKUP(U379,'Data Dictionary'!$F$5:$G$15,2,FALSE)</f>
        <v>itching</v>
      </c>
    </row>
    <row r="380" spans="1:22" x14ac:dyDescent="0.3">
      <c r="A380">
        <v>1087</v>
      </c>
      <c r="B380">
        <v>32.68</v>
      </c>
      <c r="C380" s="3" t="str">
        <f t="shared" si="20"/>
        <v>Obesity</v>
      </c>
      <c r="D380">
        <v>1.82</v>
      </c>
      <c r="E380">
        <v>108.27</v>
      </c>
      <c r="F380">
        <v>122</v>
      </c>
      <c r="G380">
        <v>106</v>
      </c>
      <c r="H380" s="3" t="str">
        <f t="shared" si="21"/>
        <v>Differential Risk</v>
      </c>
      <c r="I380">
        <v>3</v>
      </c>
      <c r="J380">
        <v>2020</v>
      </c>
      <c r="K380">
        <v>8</v>
      </c>
      <c r="L380">
        <v>15</v>
      </c>
      <c r="M380" s="1">
        <f t="shared" si="22"/>
        <v>44058</v>
      </c>
      <c r="N380" s="1" t="str">
        <f>VLOOKUP(K380,'Data Dictionary'!$I$5:$J$16,2,FALSE)</f>
        <v>Q3</v>
      </c>
      <c r="O380" s="1" t="str">
        <f t="shared" si="23"/>
        <v>Q3-2020</v>
      </c>
      <c r="P380" t="s">
        <v>14</v>
      </c>
      <c r="Q380">
        <v>2</v>
      </c>
      <c r="R380" s="3" t="str">
        <f>VLOOKUP(Q380,'Data Dictionary'!$C$5:$D$8,2,FALSE)</f>
        <v>Poor</v>
      </c>
      <c r="S380">
        <v>1</v>
      </c>
      <c r="T380" s="3" t="str">
        <f>VLOOKUP(S380,'Data Dictionary'!$C$12:$D$14,2,FALSE)</f>
        <v>Moderate</v>
      </c>
      <c r="U380">
        <v>104</v>
      </c>
      <c r="V380" s="3" t="str">
        <f>VLOOKUP(U380,'Data Dictionary'!$F$5:$G$15,2,FALSE)</f>
        <v>itching</v>
      </c>
    </row>
    <row r="381" spans="1:22" x14ac:dyDescent="0.3">
      <c r="A381">
        <v>1087</v>
      </c>
      <c r="B381">
        <v>33.770000000000003</v>
      </c>
      <c r="C381" s="3" t="str">
        <f t="shared" si="20"/>
        <v>Obesity</v>
      </c>
      <c r="D381">
        <v>1.82</v>
      </c>
      <c r="E381">
        <v>111.87</v>
      </c>
      <c r="F381">
        <v>119</v>
      </c>
      <c r="G381">
        <v>106</v>
      </c>
      <c r="H381" s="3" t="str">
        <f t="shared" si="21"/>
        <v>Differential Risk</v>
      </c>
      <c r="I381">
        <v>4</v>
      </c>
      <c r="J381">
        <v>2021</v>
      </c>
      <c r="K381">
        <v>2</v>
      </c>
      <c r="L381">
        <v>14</v>
      </c>
      <c r="M381" s="1">
        <f t="shared" si="22"/>
        <v>44241</v>
      </c>
      <c r="N381" s="1" t="str">
        <f>VLOOKUP(K381,'Data Dictionary'!$I$5:$J$16,2,FALSE)</f>
        <v>Q1</v>
      </c>
      <c r="O381" s="1" t="str">
        <f t="shared" si="23"/>
        <v>Q1-2021</v>
      </c>
      <c r="P381" t="s">
        <v>14</v>
      </c>
      <c r="Q381">
        <v>3</v>
      </c>
      <c r="R381" s="3" t="str">
        <f>VLOOKUP(Q381,'Data Dictionary'!$C$5:$D$8,2,FALSE)</f>
        <v>Very Poor</v>
      </c>
      <c r="S381">
        <v>2</v>
      </c>
      <c r="T381" s="3" t="str">
        <f>VLOOKUP(S381,'Data Dictionary'!$C$12:$D$14,2,FALSE)</f>
        <v>Mild</v>
      </c>
      <c r="U381">
        <v>100</v>
      </c>
      <c r="V381" s="3" t="str">
        <f>VLOOKUP(U381,'Data Dictionary'!$F$5:$G$15,2,FALSE)</f>
        <v>headache</v>
      </c>
    </row>
    <row r="382" spans="1:22" x14ac:dyDescent="0.3">
      <c r="A382">
        <v>1088</v>
      </c>
      <c r="B382">
        <v>24.12</v>
      </c>
      <c r="C382" s="3" t="str">
        <f t="shared" si="20"/>
        <v>Healthy Weight</v>
      </c>
      <c r="D382">
        <v>1.82</v>
      </c>
      <c r="E382">
        <v>79.88</v>
      </c>
      <c r="F382">
        <v>148</v>
      </c>
      <c r="G382">
        <v>139</v>
      </c>
      <c r="H382" s="3" t="str">
        <f t="shared" si="21"/>
        <v>High Risk</v>
      </c>
      <c r="I382">
        <v>1</v>
      </c>
      <c r="J382">
        <v>2019</v>
      </c>
      <c r="K382">
        <v>8</v>
      </c>
      <c r="L382">
        <v>17</v>
      </c>
      <c r="M382" s="1">
        <f t="shared" si="22"/>
        <v>43694</v>
      </c>
      <c r="N382" s="1" t="str">
        <f>VLOOKUP(K382,'Data Dictionary'!$I$5:$J$16,2,FALSE)</f>
        <v>Q3</v>
      </c>
      <c r="O382" s="1" t="str">
        <f t="shared" si="23"/>
        <v>Q3-2019</v>
      </c>
      <c r="P382" t="s">
        <v>14</v>
      </c>
      <c r="Q382">
        <v>1</v>
      </c>
      <c r="R382" s="3" t="str">
        <f>VLOOKUP(Q382,'Data Dictionary'!$C$5:$D$8,2,FALSE)</f>
        <v>Good</v>
      </c>
      <c r="S382">
        <v>2</v>
      </c>
      <c r="T382" s="3" t="str">
        <f>VLOOKUP(S382,'Data Dictionary'!$C$12:$D$14,2,FALSE)</f>
        <v>Mild</v>
      </c>
      <c r="U382">
        <v>100</v>
      </c>
      <c r="V382" s="3" t="str">
        <f>VLOOKUP(U382,'Data Dictionary'!$F$5:$G$15,2,FALSE)</f>
        <v>headache</v>
      </c>
    </row>
    <row r="383" spans="1:22" x14ac:dyDescent="0.3">
      <c r="A383">
        <v>1088</v>
      </c>
      <c r="B383">
        <v>21.78</v>
      </c>
      <c r="C383" s="3" t="str">
        <f t="shared" si="20"/>
        <v>Healthy Weight</v>
      </c>
      <c r="D383">
        <v>1.82</v>
      </c>
      <c r="E383">
        <v>72.150000000000006</v>
      </c>
      <c r="F383">
        <v>142</v>
      </c>
      <c r="G383">
        <v>136</v>
      </c>
      <c r="H383" s="3" t="str">
        <f t="shared" si="21"/>
        <v>High Risk</v>
      </c>
      <c r="I383">
        <v>2</v>
      </c>
      <c r="J383">
        <v>2020</v>
      </c>
      <c r="K383">
        <v>2</v>
      </c>
      <c r="L383">
        <v>16</v>
      </c>
      <c r="M383" s="1">
        <f t="shared" si="22"/>
        <v>43877</v>
      </c>
      <c r="N383" s="1" t="str">
        <f>VLOOKUP(K383,'Data Dictionary'!$I$5:$J$16,2,FALSE)</f>
        <v>Q1</v>
      </c>
      <c r="O383" s="1" t="str">
        <f t="shared" si="23"/>
        <v>Q1-2020</v>
      </c>
      <c r="P383" t="s">
        <v>14</v>
      </c>
      <c r="Q383">
        <v>1</v>
      </c>
      <c r="R383" s="3" t="str">
        <f>VLOOKUP(Q383,'Data Dictionary'!$C$5:$D$8,2,FALSE)</f>
        <v>Good</v>
      </c>
      <c r="S383">
        <v>1</v>
      </c>
      <c r="T383" s="3" t="str">
        <f>VLOOKUP(S383,'Data Dictionary'!$C$12:$D$14,2,FALSE)</f>
        <v>Moderate</v>
      </c>
      <c r="U383">
        <v>100</v>
      </c>
      <c r="V383" s="3" t="str">
        <f>VLOOKUP(U383,'Data Dictionary'!$F$5:$G$15,2,FALSE)</f>
        <v>headache</v>
      </c>
    </row>
    <row r="384" spans="1:22" x14ac:dyDescent="0.3">
      <c r="A384">
        <v>1088</v>
      </c>
      <c r="B384">
        <v>21.54</v>
      </c>
      <c r="C384" s="3" t="str">
        <f t="shared" si="20"/>
        <v>Healthy Weight</v>
      </c>
      <c r="D384">
        <v>1.82</v>
      </c>
      <c r="E384">
        <v>71.34</v>
      </c>
      <c r="F384">
        <v>142</v>
      </c>
      <c r="G384">
        <v>141</v>
      </c>
      <c r="H384" s="3" t="str">
        <f t="shared" si="21"/>
        <v>High Risk</v>
      </c>
      <c r="I384">
        <v>3</v>
      </c>
      <c r="J384">
        <v>2020</v>
      </c>
      <c r="K384">
        <v>8</v>
      </c>
      <c r="L384">
        <v>16</v>
      </c>
      <c r="M384" s="1">
        <f t="shared" si="22"/>
        <v>44059</v>
      </c>
      <c r="N384" s="1" t="str">
        <f>VLOOKUP(K384,'Data Dictionary'!$I$5:$J$16,2,FALSE)</f>
        <v>Q3</v>
      </c>
      <c r="O384" s="1" t="str">
        <f t="shared" si="23"/>
        <v>Q3-2020</v>
      </c>
      <c r="P384" t="s">
        <v>14</v>
      </c>
      <c r="Q384">
        <v>3</v>
      </c>
      <c r="R384" s="3" t="str">
        <f>VLOOKUP(Q384,'Data Dictionary'!$C$5:$D$8,2,FALSE)</f>
        <v>Very Poor</v>
      </c>
      <c r="S384">
        <v>2</v>
      </c>
      <c r="T384" s="3" t="str">
        <f>VLOOKUP(S384,'Data Dictionary'!$C$12:$D$14,2,FALSE)</f>
        <v>Mild</v>
      </c>
      <c r="U384">
        <v>100</v>
      </c>
      <c r="V384" s="3" t="str">
        <f>VLOOKUP(U384,'Data Dictionary'!$F$5:$G$15,2,FALSE)</f>
        <v>headache</v>
      </c>
    </row>
    <row r="385" spans="1:22" x14ac:dyDescent="0.3">
      <c r="A385">
        <v>1088</v>
      </c>
      <c r="B385">
        <v>22.09</v>
      </c>
      <c r="C385" s="3" t="str">
        <f t="shared" si="20"/>
        <v>Healthy Weight</v>
      </c>
      <c r="D385">
        <v>1.82</v>
      </c>
      <c r="E385">
        <v>73.17</v>
      </c>
      <c r="F385">
        <v>136</v>
      </c>
      <c r="G385">
        <v>142</v>
      </c>
      <c r="H385" s="3" t="str">
        <f t="shared" si="21"/>
        <v>High Risk</v>
      </c>
      <c r="I385">
        <v>4</v>
      </c>
      <c r="J385">
        <v>2021</v>
      </c>
      <c r="K385">
        <v>2</v>
      </c>
      <c r="L385">
        <v>15</v>
      </c>
      <c r="M385" s="1">
        <f t="shared" si="22"/>
        <v>44242</v>
      </c>
      <c r="N385" s="1" t="str">
        <f>VLOOKUP(K385,'Data Dictionary'!$I$5:$J$16,2,FALSE)</f>
        <v>Q1</v>
      </c>
      <c r="O385" s="1" t="str">
        <f t="shared" si="23"/>
        <v>Q1-2021</v>
      </c>
      <c r="P385" t="s">
        <v>14</v>
      </c>
      <c r="Q385">
        <v>1</v>
      </c>
      <c r="R385" s="3" t="str">
        <f>VLOOKUP(Q385,'Data Dictionary'!$C$5:$D$8,2,FALSE)</f>
        <v>Good</v>
      </c>
      <c r="S385">
        <v>0</v>
      </c>
      <c r="T385" s="3" t="str">
        <f>VLOOKUP(S385,'Data Dictionary'!$C$12:$D$14,2,FALSE)</f>
        <v>Severe</v>
      </c>
      <c r="U385">
        <v>100</v>
      </c>
      <c r="V385" s="3" t="str">
        <f>VLOOKUP(U385,'Data Dictionary'!$F$5:$G$15,2,FALSE)</f>
        <v>headache</v>
      </c>
    </row>
    <row r="386" spans="1:22" x14ac:dyDescent="0.3">
      <c r="A386">
        <v>1088</v>
      </c>
      <c r="B386">
        <v>20.87</v>
      </c>
      <c r="C386" s="3" t="str">
        <f t="shared" si="20"/>
        <v>Healthy Weight</v>
      </c>
      <c r="D386">
        <v>1.82</v>
      </c>
      <c r="E386">
        <v>69.12</v>
      </c>
      <c r="F386">
        <v>142</v>
      </c>
      <c r="G386">
        <v>133</v>
      </c>
      <c r="H386" s="3" t="str">
        <f t="shared" si="21"/>
        <v>High Risk</v>
      </c>
      <c r="I386">
        <v>5</v>
      </c>
      <c r="J386">
        <v>2021</v>
      </c>
      <c r="K386">
        <v>8</v>
      </c>
      <c r="L386">
        <v>16</v>
      </c>
      <c r="M386" s="1">
        <f t="shared" si="22"/>
        <v>44424</v>
      </c>
      <c r="N386" s="1" t="str">
        <f>VLOOKUP(K386,'Data Dictionary'!$I$5:$J$16,2,FALSE)</f>
        <v>Q3</v>
      </c>
      <c r="O386" s="1" t="str">
        <f t="shared" si="23"/>
        <v>Q3-2021</v>
      </c>
      <c r="P386" t="s">
        <v>14</v>
      </c>
      <c r="Q386">
        <v>3</v>
      </c>
      <c r="R386" s="3" t="str">
        <f>VLOOKUP(Q386,'Data Dictionary'!$C$5:$D$8,2,FALSE)</f>
        <v>Very Poor</v>
      </c>
      <c r="S386">
        <v>2</v>
      </c>
      <c r="T386" s="3" t="str">
        <f>VLOOKUP(S386,'Data Dictionary'!$C$12:$D$14,2,FALSE)</f>
        <v>Mild</v>
      </c>
      <c r="U386">
        <v>101</v>
      </c>
      <c r="V386" s="3" t="str">
        <f>VLOOKUP(U386,'Data Dictionary'!$F$5:$G$15,2,FALSE)</f>
        <v>nausea</v>
      </c>
    </row>
    <row r="387" spans="1:22" x14ac:dyDescent="0.3">
      <c r="A387">
        <v>1089</v>
      </c>
      <c r="B387">
        <v>17.63</v>
      </c>
      <c r="C387" s="3" t="str">
        <f t="shared" ref="C387:C450" si="24">IF(B387&lt;18.5,"Underweight",IF(AND(B387&gt;=18.5,B387&lt;=24.99),"Healthy Weight",IF(AND(B387&gt;=25,B387&lt;=29.99),"Overweight",IF(B387&gt;=30,"Obesity",""))))</f>
        <v>Underweight</v>
      </c>
      <c r="D387">
        <v>1.82</v>
      </c>
      <c r="E387">
        <v>58.41</v>
      </c>
      <c r="F387">
        <v>98</v>
      </c>
      <c r="G387">
        <v>72</v>
      </c>
      <c r="H387" s="3" t="str">
        <f t="shared" ref="H387:H450" si="25">IF(AND(F387 &lt; 121, G387 &lt; 80), "Low Risk", IF(AND(F387 &gt;= 121, F387 &lt;= 134, G387 &gt;= 80, G387 &lt;= 84), "Medium Risk", IF(AND(F387 &gt; 134, G387 &gt; 84), "High Risk", "Differential Risk")))</f>
        <v>Low Risk</v>
      </c>
      <c r="I387">
        <v>1</v>
      </c>
      <c r="J387">
        <v>2019</v>
      </c>
      <c r="K387">
        <v>8</v>
      </c>
      <c r="L387">
        <v>18</v>
      </c>
      <c r="M387" s="1">
        <f t="shared" ref="M387:M450" si="26">DATE(J387,K387,L387)</f>
        <v>43695</v>
      </c>
      <c r="N387" s="1" t="str">
        <f>VLOOKUP(K387,'Data Dictionary'!$I$5:$J$16,2,FALSE)</f>
        <v>Q3</v>
      </c>
      <c r="O387" s="1" t="str">
        <f t="shared" ref="O387:O450" si="27">CONCATENATE(N387,"-",J387)</f>
        <v>Q3-2019</v>
      </c>
      <c r="P387" t="s">
        <v>14</v>
      </c>
      <c r="Q387">
        <v>2</v>
      </c>
      <c r="R387" s="3" t="str">
        <f>VLOOKUP(Q387,'Data Dictionary'!$C$5:$D$8,2,FALSE)</f>
        <v>Poor</v>
      </c>
      <c r="S387">
        <v>0</v>
      </c>
      <c r="T387" s="3" t="str">
        <f>VLOOKUP(S387,'Data Dictionary'!$C$12:$D$14,2,FALSE)</f>
        <v>Severe</v>
      </c>
      <c r="U387">
        <v>100</v>
      </c>
      <c r="V387" s="3" t="str">
        <f>VLOOKUP(U387,'Data Dictionary'!$F$5:$G$15,2,FALSE)</f>
        <v>headache</v>
      </c>
    </row>
    <row r="388" spans="1:22" x14ac:dyDescent="0.3">
      <c r="A388">
        <v>1089</v>
      </c>
      <c r="B388">
        <v>15.39</v>
      </c>
      <c r="C388" s="3" t="str">
        <f t="shared" si="24"/>
        <v>Underweight</v>
      </c>
      <c r="D388">
        <v>1.82</v>
      </c>
      <c r="E388">
        <v>50.98</v>
      </c>
      <c r="F388">
        <v>99</v>
      </c>
      <c r="G388">
        <v>72</v>
      </c>
      <c r="H388" s="3" t="str">
        <f t="shared" si="25"/>
        <v>Low Risk</v>
      </c>
      <c r="I388">
        <v>2</v>
      </c>
      <c r="J388">
        <v>2020</v>
      </c>
      <c r="K388">
        <v>2</v>
      </c>
      <c r="L388">
        <v>17</v>
      </c>
      <c r="M388" s="1">
        <f t="shared" si="26"/>
        <v>43878</v>
      </c>
      <c r="N388" s="1" t="str">
        <f>VLOOKUP(K388,'Data Dictionary'!$I$5:$J$16,2,FALSE)</f>
        <v>Q1</v>
      </c>
      <c r="O388" s="1" t="str">
        <f t="shared" si="27"/>
        <v>Q1-2020</v>
      </c>
      <c r="P388" t="s">
        <v>14</v>
      </c>
      <c r="Q388">
        <v>2</v>
      </c>
      <c r="R388" s="3" t="str">
        <f>VLOOKUP(Q388,'Data Dictionary'!$C$5:$D$8,2,FALSE)</f>
        <v>Poor</v>
      </c>
      <c r="S388">
        <v>2</v>
      </c>
      <c r="T388" s="3" t="str">
        <f>VLOOKUP(S388,'Data Dictionary'!$C$12:$D$14,2,FALSE)</f>
        <v>Mild</v>
      </c>
      <c r="U388">
        <v>100</v>
      </c>
      <c r="V388" s="3" t="str">
        <f>VLOOKUP(U388,'Data Dictionary'!$F$5:$G$15,2,FALSE)</f>
        <v>headache</v>
      </c>
    </row>
    <row r="389" spans="1:22" x14ac:dyDescent="0.3">
      <c r="A389">
        <v>1089</v>
      </c>
      <c r="B389">
        <v>14.92</v>
      </c>
      <c r="C389" s="3" t="str">
        <f t="shared" si="24"/>
        <v>Underweight</v>
      </c>
      <c r="D389">
        <v>1.82</v>
      </c>
      <c r="E389">
        <v>49.42</v>
      </c>
      <c r="F389">
        <v>99</v>
      </c>
      <c r="G389">
        <v>75</v>
      </c>
      <c r="H389" s="3" t="str">
        <f t="shared" si="25"/>
        <v>Low Risk</v>
      </c>
      <c r="I389">
        <v>3</v>
      </c>
      <c r="J389">
        <v>2020</v>
      </c>
      <c r="K389">
        <v>8</v>
      </c>
      <c r="L389">
        <v>17</v>
      </c>
      <c r="M389" s="1">
        <f t="shared" si="26"/>
        <v>44060</v>
      </c>
      <c r="N389" s="1" t="str">
        <f>VLOOKUP(K389,'Data Dictionary'!$I$5:$J$16,2,FALSE)</f>
        <v>Q3</v>
      </c>
      <c r="O389" s="1" t="str">
        <f t="shared" si="27"/>
        <v>Q3-2020</v>
      </c>
      <c r="P389" t="s">
        <v>14</v>
      </c>
      <c r="Q389">
        <v>2</v>
      </c>
      <c r="R389" s="3" t="str">
        <f>VLOOKUP(Q389,'Data Dictionary'!$C$5:$D$8,2,FALSE)</f>
        <v>Poor</v>
      </c>
      <c r="S389">
        <v>0</v>
      </c>
      <c r="T389" s="3" t="str">
        <f>VLOOKUP(S389,'Data Dictionary'!$C$12:$D$14,2,FALSE)</f>
        <v>Severe</v>
      </c>
      <c r="U389">
        <v>103</v>
      </c>
      <c r="V389" s="3" t="str">
        <f>VLOOKUP(U389,'Data Dictionary'!$F$5:$G$15,2,FALSE)</f>
        <v>vomiting</v>
      </c>
    </row>
    <row r="390" spans="1:22" x14ac:dyDescent="0.3">
      <c r="A390">
        <v>1089</v>
      </c>
      <c r="B390">
        <v>15.35</v>
      </c>
      <c r="C390" s="3" t="str">
        <f t="shared" si="24"/>
        <v>Underweight</v>
      </c>
      <c r="D390">
        <v>1.82</v>
      </c>
      <c r="E390">
        <v>50.86</v>
      </c>
      <c r="F390">
        <v>95</v>
      </c>
      <c r="G390">
        <v>74</v>
      </c>
      <c r="H390" s="3" t="str">
        <f t="shared" si="25"/>
        <v>Low Risk</v>
      </c>
      <c r="I390">
        <v>4</v>
      </c>
      <c r="J390">
        <v>2021</v>
      </c>
      <c r="K390">
        <v>2</v>
      </c>
      <c r="L390">
        <v>16</v>
      </c>
      <c r="M390" s="1">
        <f t="shared" si="26"/>
        <v>44243</v>
      </c>
      <c r="N390" s="1" t="str">
        <f>VLOOKUP(K390,'Data Dictionary'!$I$5:$J$16,2,FALSE)</f>
        <v>Q1</v>
      </c>
      <c r="O390" s="1" t="str">
        <f t="shared" si="27"/>
        <v>Q1-2021</v>
      </c>
      <c r="P390" t="s">
        <v>14</v>
      </c>
      <c r="Q390">
        <v>3</v>
      </c>
      <c r="R390" s="3" t="str">
        <f>VLOOKUP(Q390,'Data Dictionary'!$C$5:$D$8,2,FALSE)</f>
        <v>Very Poor</v>
      </c>
      <c r="S390">
        <v>2</v>
      </c>
      <c r="T390" s="3" t="str">
        <f>VLOOKUP(S390,'Data Dictionary'!$C$12:$D$14,2,FALSE)</f>
        <v>Mild</v>
      </c>
      <c r="U390">
        <v>103</v>
      </c>
      <c r="V390" s="3" t="str">
        <f>VLOOKUP(U390,'Data Dictionary'!$F$5:$G$15,2,FALSE)</f>
        <v>vomiting</v>
      </c>
    </row>
    <row r="391" spans="1:22" x14ac:dyDescent="0.3">
      <c r="A391">
        <v>1089</v>
      </c>
      <c r="B391">
        <v>14.06</v>
      </c>
      <c r="C391" s="3" t="str">
        <f t="shared" si="24"/>
        <v>Underweight</v>
      </c>
      <c r="D391">
        <v>1.82</v>
      </c>
      <c r="E391">
        <v>46.57</v>
      </c>
      <c r="F391">
        <v>96</v>
      </c>
      <c r="G391">
        <v>70</v>
      </c>
      <c r="H391" s="3" t="str">
        <f t="shared" si="25"/>
        <v>Low Risk</v>
      </c>
      <c r="I391">
        <v>5</v>
      </c>
      <c r="J391">
        <v>2021</v>
      </c>
      <c r="K391">
        <v>8</v>
      </c>
      <c r="L391">
        <v>17</v>
      </c>
      <c r="M391" s="1">
        <f t="shared" si="26"/>
        <v>44425</v>
      </c>
      <c r="N391" s="1" t="str">
        <f>VLOOKUP(K391,'Data Dictionary'!$I$5:$J$16,2,FALSE)</f>
        <v>Q3</v>
      </c>
      <c r="O391" s="1" t="str">
        <f t="shared" si="27"/>
        <v>Q3-2021</v>
      </c>
      <c r="P391" t="s">
        <v>14</v>
      </c>
      <c r="Q391">
        <v>2</v>
      </c>
      <c r="R391" s="3" t="str">
        <f>VLOOKUP(Q391,'Data Dictionary'!$C$5:$D$8,2,FALSE)</f>
        <v>Poor</v>
      </c>
      <c r="S391">
        <v>2</v>
      </c>
      <c r="T391" s="3" t="str">
        <f>VLOOKUP(S391,'Data Dictionary'!$C$12:$D$14,2,FALSE)</f>
        <v>Mild</v>
      </c>
      <c r="U391">
        <v>100</v>
      </c>
      <c r="V391" s="3" t="str">
        <f>VLOOKUP(U391,'Data Dictionary'!$F$5:$G$15,2,FALSE)</f>
        <v>headache</v>
      </c>
    </row>
    <row r="392" spans="1:22" x14ac:dyDescent="0.3">
      <c r="A392">
        <v>1090</v>
      </c>
      <c r="B392">
        <v>27.44</v>
      </c>
      <c r="C392" s="3" t="str">
        <f t="shared" si="24"/>
        <v>Overweight</v>
      </c>
      <c r="D392">
        <v>1.82</v>
      </c>
      <c r="E392">
        <v>90.88</v>
      </c>
      <c r="F392">
        <v>136</v>
      </c>
      <c r="G392">
        <v>97</v>
      </c>
      <c r="H392" s="3" t="str">
        <f t="shared" si="25"/>
        <v>High Risk</v>
      </c>
      <c r="I392">
        <v>1</v>
      </c>
      <c r="J392">
        <v>2019</v>
      </c>
      <c r="K392">
        <v>8</v>
      </c>
      <c r="L392">
        <v>22</v>
      </c>
      <c r="M392" s="1">
        <f t="shared" si="26"/>
        <v>43699</v>
      </c>
      <c r="N392" s="1" t="str">
        <f>VLOOKUP(K392,'Data Dictionary'!$I$5:$J$16,2,FALSE)</f>
        <v>Q3</v>
      </c>
      <c r="O392" s="1" t="str">
        <f t="shared" si="27"/>
        <v>Q3-2019</v>
      </c>
      <c r="P392" t="s">
        <v>14</v>
      </c>
      <c r="Q392">
        <v>2</v>
      </c>
      <c r="R392" s="3" t="str">
        <f>VLOOKUP(Q392,'Data Dictionary'!$C$5:$D$8,2,FALSE)</f>
        <v>Poor</v>
      </c>
      <c r="S392">
        <v>0</v>
      </c>
      <c r="T392" s="3" t="str">
        <f>VLOOKUP(S392,'Data Dictionary'!$C$12:$D$14,2,FALSE)</f>
        <v>Severe</v>
      </c>
      <c r="U392">
        <v>109</v>
      </c>
      <c r="V392" s="3" t="str">
        <f>VLOOKUP(U392,'Data Dictionary'!$F$5:$G$15,2,FALSE)</f>
        <v>hallucinations</v>
      </c>
    </row>
    <row r="393" spans="1:22" x14ac:dyDescent="0.3">
      <c r="A393">
        <v>1090</v>
      </c>
      <c r="B393">
        <v>25.86</v>
      </c>
      <c r="C393" s="3" t="str">
        <f t="shared" si="24"/>
        <v>Overweight</v>
      </c>
      <c r="D393">
        <v>1.82</v>
      </c>
      <c r="E393">
        <v>85.66</v>
      </c>
      <c r="F393">
        <v>137</v>
      </c>
      <c r="G393">
        <v>97</v>
      </c>
      <c r="H393" s="3" t="str">
        <f t="shared" si="25"/>
        <v>High Risk</v>
      </c>
      <c r="I393">
        <v>2</v>
      </c>
      <c r="J393">
        <v>2020</v>
      </c>
      <c r="K393">
        <v>2</v>
      </c>
      <c r="L393">
        <v>21</v>
      </c>
      <c r="M393" s="1">
        <f t="shared" si="26"/>
        <v>43882</v>
      </c>
      <c r="N393" s="1" t="str">
        <f>VLOOKUP(K393,'Data Dictionary'!$I$5:$J$16,2,FALSE)</f>
        <v>Q1</v>
      </c>
      <c r="O393" s="1" t="str">
        <f t="shared" si="27"/>
        <v>Q1-2020</v>
      </c>
      <c r="P393" t="s">
        <v>14</v>
      </c>
      <c r="Q393">
        <v>2</v>
      </c>
      <c r="R393" s="3" t="str">
        <f>VLOOKUP(Q393,'Data Dictionary'!$C$5:$D$8,2,FALSE)</f>
        <v>Poor</v>
      </c>
      <c r="S393">
        <v>2</v>
      </c>
      <c r="T393" s="3" t="str">
        <f>VLOOKUP(S393,'Data Dictionary'!$C$12:$D$14,2,FALSE)</f>
        <v>Mild</v>
      </c>
      <c r="U393">
        <v>103</v>
      </c>
      <c r="V393" s="3" t="str">
        <f>VLOOKUP(U393,'Data Dictionary'!$F$5:$G$15,2,FALSE)</f>
        <v>vomiting</v>
      </c>
    </row>
    <row r="394" spans="1:22" x14ac:dyDescent="0.3">
      <c r="A394">
        <v>1090</v>
      </c>
      <c r="B394">
        <v>25.92</v>
      </c>
      <c r="C394" s="3" t="str">
        <f t="shared" si="24"/>
        <v>Overweight</v>
      </c>
      <c r="D394">
        <v>1.82</v>
      </c>
      <c r="E394">
        <v>85.86</v>
      </c>
      <c r="F394">
        <v>123</v>
      </c>
      <c r="G394">
        <v>92</v>
      </c>
      <c r="H394" s="3" t="str">
        <f t="shared" si="25"/>
        <v>Differential Risk</v>
      </c>
      <c r="I394">
        <v>3</v>
      </c>
      <c r="J394">
        <v>2020</v>
      </c>
      <c r="K394">
        <v>8</v>
      </c>
      <c r="L394">
        <v>21</v>
      </c>
      <c r="M394" s="1">
        <f t="shared" si="26"/>
        <v>44064</v>
      </c>
      <c r="N394" s="1" t="str">
        <f>VLOOKUP(K394,'Data Dictionary'!$I$5:$J$16,2,FALSE)</f>
        <v>Q3</v>
      </c>
      <c r="O394" s="1" t="str">
        <f t="shared" si="27"/>
        <v>Q3-2020</v>
      </c>
      <c r="P394" t="s">
        <v>14</v>
      </c>
      <c r="Q394">
        <v>2</v>
      </c>
      <c r="R394" s="3" t="str">
        <f>VLOOKUP(Q394,'Data Dictionary'!$C$5:$D$8,2,FALSE)</f>
        <v>Poor</v>
      </c>
      <c r="S394">
        <v>0</v>
      </c>
      <c r="T394" s="3" t="str">
        <f>VLOOKUP(S394,'Data Dictionary'!$C$12:$D$14,2,FALSE)</f>
        <v>Severe</v>
      </c>
      <c r="U394">
        <v>105</v>
      </c>
      <c r="V394" s="3" t="str">
        <f>VLOOKUP(U394,'Data Dictionary'!$F$5:$G$15,2,FALSE)</f>
        <v>abdominal pain</v>
      </c>
    </row>
    <row r="395" spans="1:22" x14ac:dyDescent="0.3">
      <c r="A395">
        <v>1090</v>
      </c>
      <c r="B395">
        <v>24.66</v>
      </c>
      <c r="C395" s="3" t="str">
        <f t="shared" si="24"/>
        <v>Healthy Weight</v>
      </c>
      <c r="D395">
        <v>1.82</v>
      </c>
      <c r="E395">
        <v>81.680000000000007</v>
      </c>
      <c r="F395">
        <v>123</v>
      </c>
      <c r="G395">
        <v>92</v>
      </c>
      <c r="H395" s="3" t="str">
        <f t="shared" si="25"/>
        <v>Differential Risk</v>
      </c>
      <c r="I395">
        <v>4</v>
      </c>
      <c r="J395">
        <v>2021</v>
      </c>
      <c r="K395">
        <v>2</v>
      </c>
      <c r="L395">
        <v>20</v>
      </c>
      <c r="M395" s="1">
        <f t="shared" si="26"/>
        <v>44247</v>
      </c>
      <c r="N395" s="1" t="str">
        <f>VLOOKUP(K395,'Data Dictionary'!$I$5:$J$16,2,FALSE)</f>
        <v>Q1</v>
      </c>
      <c r="O395" s="1" t="str">
        <f t="shared" si="27"/>
        <v>Q1-2021</v>
      </c>
      <c r="P395" t="s">
        <v>14</v>
      </c>
      <c r="Q395">
        <v>0</v>
      </c>
      <c r="R395" s="3" t="str">
        <f>VLOOKUP(Q395,'Data Dictionary'!$C$5:$D$8,2,FALSE)</f>
        <v>Very Good</v>
      </c>
      <c r="S395">
        <v>2</v>
      </c>
      <c r="T395" s="3" t="str">
        <f>VLOOKUP(S395,'Data Dictionary'!$C$12:$D$14,2,FALSE)</f>
        <v>Mild</v>
      </c>
      <c r="U395">
        <v>107</v>
      </c>
      <c r="V395" s="3" t="str">
        <f>VLOOKUP(U395,'Data Dictionary'!$F$5:$G$15,2,FALSE)</f>
        <v>skin rash</v>
      </c>
    </row>
    <row r="396" spans="1:22" x14ac:dyDescent="0.3">
      <c r="A396">
        <v>1091</v>
      </c>
      <c r="B396">
        <v>26.09</v>
      </c>
      <c r="C396" s="3" t="str">
        <f t="shared" si="24"/>
        <v>Overweight</v>
      </c>
      <c r="D396">
        <v>1.82</v>
      </c>
      <c r="E396">
        <v>86.41</v>
      </c>
      <c r="F396">
        <v>124</v>
      </c>
      <c r="G396">
        <v>104</v>
      </c>
      <c r="H396" s="3" t="str">
        <f t="shared" si="25"/>
        <v>Differential Risk</v>
      </c>
      <c r="I396">
        <v>1</v>
      </c>
      <c r="J396">
        <v>2019</v>
      </c>
      <c r="K396">
        <v>8</v>
      </c>
      <c r="L396">
        <v>26</v>
      </c>
      <c r="M396" s="1">
        <f t="shared" si="26"/>
        <v>43703</v>
      </c>
      <c r="N396" s="1" t="str">
        <f>VLOOKUP(K396,'Data Dictionary'!$I$5:$J$16,2,FALSE)</f>
        <v>Q3</v>
      </c>
      <c r="O396" s="1" t="str">
        <f t="shared" si="27"/>
        <v>Q3-2019</v>
      </c>
      <c r="P396" t="s">
        <v>14</v>
      </c>
      <c r="Q396">
        <v>3</v>
      </c>
      <c r="R396" s="3" t="str">
        <f>VLOOKUP(Q396,'Data Dictionary'!$C$5:$D$8,2,FALSE)</f>
        <v>Very Poor</v>
      </c>
      <c r="S396">
        <v>2</v>
      </c>
      <c r="T396" s="3" t="str">
        <f>VLOOKUP(S396,'Data Dictionary'!$C$12:$D$14,2,FALSE)</f>
        <v>Mild</v>
      </c>
      <c r="U396">
        <v>108</v>
      </c>
      <c r="V396" s="3" t="str">
        <f>VLOOKUP(U396,'Data Dictionary'!$F$5:$G$15,2,FALSE)</f>
        <v>palpitations</v>
      </c>
    </row>
    <row r="397" spans="1:22" x14ac:dyDescent="0.3">
      <c r="A397">
        <v>1091</v>
      </c>
      <c r="B397">
        <v>24.27</v>
      </c>
      <c r="C397" s="3" t="str">
        <f t="shared" si="24"/>
        <v>Healthy Weight</v>
      </c>
      <c r="D397">
        <v>1.82</v>
      </c>
      <c r="E397">
        <v>80.39</v>
      </c>
      <c r="F397">
        <v>125</v>
      </c>
      <c r="G397">
        <v>109</v>
      </c>
      <c r="H397" s="3" t="str">
        <f t="shared" si="25"/>
        <v>Differential Risk</v>
      </c>
      <c r="I397">
        <v>2</v>
      </c>
      <c r="J397">
        <v>2020</v>
      </c>
      <c r="K397">
        <v>2</v>
      </c>
      <c r="L397">
        <v>25</v>
      </c>
      <c r="M397" s="1">
        <f t="shared" si="26"/>
        <v>43886</v>
      </c>
      <c r="N397" s="1" t="str">
        <f>VLOOKUP(K397,'Data Dictionary'!$I$5:$J$16,2,FALSE)</f>
        <v>Q1</v>
      </c>
      <c r="O397" s="1" t="str">
        <f t="shared" si="27"/>
        <v>Q1-2020</v>
      </c>
      <c r="P397" t="s">
        <v>14</v>
      </c>
      <c r="Q397">
        <v>2</v>
      </c>
      <c r="R397" s="3" t="str">
        <f>VLOOKUP(Q397,'Data Dictionary'!$C$5:$D$8,2,FALSE)</f>
        <v>Poor</v>
      </c>
      <c r="S397">
        <v>1</v>
      </c>
      <c r="T397" s="3" t="str">
        <f>VLOOKUP(S397,'Data Dictionary'!$C$12:$D$14,2,FALSE)</f>
        <v>Moderate</v>
      </c>
      <c r="U397">
        <v>105</v>
      </c>
      <c r="V397" s="3" t="str">
        <f>VLOOKUP(U397,'Data Dictionary'!$F$5:$G$15,2,FALSE)</f>
        <v>abdominal pain</v>
      </c>
    </row>
    <row r="398" spans="1:22" x14ac:dyDescent="0.3">
      <c r="A398">
        <v>1091</v>
      </c>
      <c r="B398">
        <v>22.94</v>
      </c>
      <c r="C398" s="3" t="str">
        <f t="shared" si="24"/>
        <v>Healthy Weight</v>
      </c>
      <c r="D398">
        <v>1.82</v>
      </c>
      <c r="E398">
        <v>75.989999999999995</v>
      </c>
      <c r="F398">
        <v>132</v>
      </c>
      <c r="G398">
        <v>111</v>
      </c>
      <c r="H398" s="3" t="str">
        <f t="shared" si="25"/>
        <v>Differential Risk</v>
      </c>
      <c r="I398">
        <v>3</v>
      </c>
      <c r="J398">
        <v>2020</v>
      </c>
      <c r="K398">
        <v>8</v>
      </c>
      <c r="L398">
        <v>25</v>
      </c>
      <c r="M398" s="1">
        <f t="shared" si="26"/>
        <v>44068</v>
      </c>
      <c r="N398" s="1" t="str">
        <f>VLOOKUP(K398,'Data Dictionary'!$I$5:$J$16,2,FALSE)</f>
        <v>Q3</v>
      </c>
      <c r="O398" s="1" t="str">
        <f t="shared" si="27"/>
        <v>Q3-2020</v>
      </c>
      <c r="P398" t="s">
        <v>14</v>
      </c>
      <c r="Q398">
        <v>0</v>
      </c>
      <c r="R398" s="3" t="str">
        <f>VLOOKUP(Q398,'Data Dictionary'!$C$5:$D$8,2,FALSE)</f>
        <v>Very Good</v>
      </c>
      <c r="S398">
        <v>1</v>
      </c>
      <c r="T398" s="3" t="str">
        <f>VLOOKUP(S398,'Data Dictionary'!$C$12:$D$14,2,FALSE)</f>
        <v>Moderate</v>
      </c>
      <c r="U398">
        <v>100</v>
      </c>
      <c r="V398" s="3" t="str">
        <f>VLOOKUP(U398,'Data Dictionary'!$F$5:$G$15,2,FALSE)</f>
        <v>headache</v>
      </c>
    </row>
    <row r="399" spans="1:22" x14ac:dyDescent="0.3">
      <c r="A399">
        <v>1092</v>
      </c>
      <c r="B399">
        <v>18.45</v>
      </c>
      <c r="C399" s="3" t="str">
        <f t="shared" si="24"/>
        <v>Underweight</v>
      </c>
      <c r="D399">
        <v>1.62</v>
      </c>
      <c r="E399">
        <v>48.43</v>
      </c>
      <c r="F399">
        <v>109</v>
      </c>
      <c r="G399">
        <v>69</v>
      </c>
      <c r="H399" s="3" t="str">
        <f t="shared" si="25"/>
        <v>Low Risk</v>
      </c>
      <c r="I399">
        <v>1</v>
      </c>
      <c r="J399">
        <v>2019</v>
      </c>
      <c r="K399">
        <v>8</v>
      </c>
      <c r="L399">
        <v>26</v>
      </c>
      <c r="M399" s="1">
        <f t="shared" si="26"/>
        <v>43703</v>
      </c>
      <c r="N399" s="1" t="str">
        <f>VLOOKUP(K399,'Data Dictionary'!$I$5:$J$16,2,FALSE)</f>
        <v>Q3</v>
      </c>
      <c r="O399" s="1" t="str">
        <f t="shared" si="27"/>
        <v>Q3-2019</v>
      </c>
      <c r="P399" t="s">
        <v>15</v>
      </c>
      <c r="Q399">
        <v>1</v>
      </c>
      <c r="R399" s="3" t="str">
        <f>VLOOKUP(Q399,'Data Dictionary'!$C$5:$D$8,2,FALSE)</f>
        <v>Good</v>
      </c>
      <c r="S399">
        <v>1</v>
      </c>
      <c r="T399" s="3" t="str">
        <f>VLOOKUP(S399,'Data Dictionary'!$C$12:$D$14,2,FALSE)</f>
        <v>Moderate</v>
      </c>
      <c r="U399">
        <v>101</v>
      </c>
      <c r="V399" s="3" t="str">
        <f>VLOOKUP(U399,'Data Dictionary'!$F$5:$G$15,2,FALSE)</f>
        <v>nausea</v>
      </c>
    </row>
    <row r="400" spans="1:22" x14ac:dyDescent="0.3">
      <c r="A400">
        <v>1092</v>
      </c>
      <c r="B400">
        <v>24.66</v>
      </c>
      <c r="C400" s="3" t="str">
        <f t="shared" si="24"/>
        <v>Healthy Weight</v>
      </c>
      <c r="D400">
        <v>1.62</v>
      </c>
      <c r="E400">
        <v>64.709999999999994</v>
      </c>
      <c r="F400">
        <v>114</v>
      </c>
      <c r="G400">
        <v>76</v>
      </c>
      <c r="H400" s="3" t="str">
        <f t="shared" si="25"/>
        <v>Low Risk</v>
      </c>
      <c r="I400">
        <v>2</v>
      </c>
      <c r="J400">
        <v>2020</v>
      </c>
      <c r="K400">
        <v>2</v>
      </c>
      <c r="L400">
        <v>25</v>
      </c>
      <c r="M400" s="1">
        <f t="shared" si="26"/>
        <v>43886</v>
      </c>
      <c r="N400" s="1" t="str">
        <f>VLOOKUP(K400,'Data Dictionary'!$I$5:$J$16,2,FALSE)</f>
        <v>Q1</v>
      </c>
      <c r="O400" s="1" t="str">
        <f t="shared" si="27"/>
        <v>Q1-2020</v>
      </c>
      <c r="P400" t="s">
        <v>15</v>
      </c>
      <c r="Q400">
        <v>3</v>
      </c>
      <c r="R400" s="3" t="str">
        <f>VLOOKUP(Q400,'Data Dictionary'!$C$5:$D$8,2,FALSE)</f>
        <v>Very Poor</v>
      </c>
      <c r="S400">
        <v>1</v>
      </c>
      <c r="T400" s="3" t="str">
        <f>VLOOKUP(S400,'Data Dictionary'!$C$12:$D$14,2,FALSE)</f>
        <v>Moderate</v>
      </c>
      <c r="U400">
        <v>100</v>
      </c>
      <c r="V400" s="3" t="str">
        <f>VLOOKUP(U400,'Data Dictionary'!$F$5:$G$15,2,FALSE)</f>
        <v>headache</v>
      </c>
    </row>
    <row r="401" spans="1:22" x14ac:dyDescent="0.3">
      <c r="A401">
        <v>1092</v>
      </c>
      <c r="B401">
        <v>24.43</v>
      </c>
      <c r="C401" s="3" t="str">
        <f t="shared" si="24"/>
        <v>Healthy Weight</v>
      </c>
      <c r="D401">
        <v>1.62</v>
      </c>
      <c r="E401">
        <v>64.12</v>
      </c>
      <c r="F401">
        <v>115</v>
      </c>
      <c r="G401">
        <v>75</v>
      </c>
      <c r="H401" s="3" t="str">
        <f t="shared" si="25"/>
        <v>Low Risk</v>
      </c>
      <c r="I401">
        <v>3</v>
      </c>
      <c r="J401">
        <v>2020</v>
      </c>
      <c r="K401">
        <v>8</v>
      </c>
      <c r="L401">
        <v>25</v>
      </c>
      <c r="M401" s="1">
        <f t="shared" si="26"/>
        <v>44068</v>
      </c>
      <c r="N401" s="1" t="str">
        <f>VLOOKUP(K401,'Data Dictionary'!$I$5:$J$16,2,FALSE)</f>
        <v>Q3</v>
      </c>
      <c r="O401" s="1" t="str">
        <f t="shared" si="27"/>
        <v>Q3-2020</v>
      </c>
      <c r="P401" t="s">
        <v>15</v>
      </c>
      <c r="Q401">
        <v>1</v>
      </c>
      <c r="R401" s="3" t="str">
        <f>VLOOKUP(Q401,'Data Dictionary'!$C$5:$D$8,2,FALSE)</f>
        <v>Good</v>
      </c>
      <c r="S401">
        <v>1</v>
      </c>
      <c r="T401" s="3" t="str">
        <f>VLOOKUP(S401,'Data Dictionary'!$C$12:$D$14,2,FALSE)</f>
        <v>Moderate</v>
      </c>
      <c r="U401">
        <v>100</v>
      </c>
      <c r="V401" s="3" t="str">
        <f>VLOOKUP(U401,'Data Dictionary'!$F$5:$G$15,2,FALSE)</f>
        <v>headache</v>
      </c>
    </row>
    <row r="402" spans="1:22" x14ac:dyDescent="0.3">
      <c r="A402">
        <v>1092</v>
      </c>
      <c r="B402">
        <v>25.06</v>
      </c>
      <c r="C402" s="3" t="str">
        <f t="shared" si="24"/>
        <v>Overweight</v>
      </c>
      <c r="D402">
        <v>1.62</v>
      </c>
      <c r="E402">
        <v>65.78</v>
      </c>
      <c r="F402">
        <v>109</v>
      </c>
      <c r="G402">
        <v>75</v>
      </c>
      <c r="H402" s="3" t="str">
        <f t="shared" si="25"/>
        <v>Low Risk</v>
      </c>
      <c r="I402">
        <v>4</v>
      </c>
      <c r="J402">
        <v>2021</v>
      </c>
      <c r="K402">
        <v>2</v>
      </c>
      <c r="L402">
        <v>24</v>
      </c>
      <c r="M402" s="1">
        <f t="shared" si="26"/>
        <v>44251</v>
      </c>
      <c r="N402" s="1" t="str">
        <f>VLOOKUP(K402,'Data Dictionary'!$I$5:$J$16,2,FALSE)</f>
        <v>Q1</v>
      </c>
      <c r="O402" s="1" t="str">
        <f t="shared" si="27"/>
        <v>Q1-2021</v>
      </c>
      <c r="P402" t="s">
        <v>15</v>
      </c>
      <c r="Q402">
        <v>0</v>
      </c>
      <c r="R402" s="3" t="str">
        <f>VLOOKUP(Q402,'Data Dictionary'!$C$5:$D$8,2,FALSE)</f>
        <v>Very Good</v>
      </c>
      <c r="S402">
        <v>2</v>
      </c>
      <c r="T402" s="3" t="str">
        <f>VLOOKUP(S402,'Data Dictionary'!$C$12:$D$14,2,FALSE)</f>
        <v>Mild</v>
      </c>
      <c r="U402">
        <v>100</v>
      </c>
      <c r="V402" s="3" t="str">
        <f>VLOOKUP(U402,'Data Dictionary'!$F$5:$G$15,2,FALSE)</f>
        <v>headache</v>
      </c>
    </row>
    <row r="403" spans="1:22" x14ac:dyDescent="0.3">
      <c r="A403">
        <v>1092</v>
      </c>
      <c r="B403">
        <v>25.85</v>
      </c>
      <c r="C403" s="3" t="str">
        <f t="shared" si="24"/>
        <v>Overweight</v>
      </c>
      <c r="D403">
        <v>1.62</v>
      </c>
      <c r="E403">
        <v>67.849999999999994</v>
      </c>
      <c r="F403">
        <v>110</v>
      </c>
      <c r="G403">
        <v>70</v>
      </c>
      <c r="H403" s="3" t="str">
        <f t="shared" si="25"/>
        <v>Low Risk</v>
      </c>
      <c r="I403">
        <v>5</v>
      </c>
      <c r="J403">
        <v>2021</v>
      </c>
      <c r="K403">
        <v>8</v>
      </c>
      <c r="L403">
        <v>25</v>
      </c>
      <c r="M403" s="1">
        <f t="shared" si="26"/>
        <v>44433</v>
      </c>
      <c r="N403" s="1" t="str">
        <f>VLOOKUP(K403,'Data Dictionary'!$I$5:$J$16,2,FALSE)</f>
        <v>Q3</v>
      </c>
      <c r="O403" s="1" t="str">
        <f t="shared" si="27"/>
        <v>Q3-2021</v>
      </c>
      <c r="P403" t="s">
        <v>15</v>
      </c>
      <c r="Q403">
        <v>3</v>
      </c>
      <c r="R403" s="3" t="str">
        <f>VLOOKUP(Q403,'Data Dictionary'!$C$5:$D$8,2,FALSE)</f>
        <v>Very Poor</v>
      </c>
      <c r="S403">
        <v>0</v>
      </c>
      <c r="T403" s="3" t="str">
        <f>VLOOKUP(S403,'Data Dictionary'!$C$12:$D$14,2,FALSE)</f>
        <v>Severe</v>
      </c>
      <c r="U403">
        <v>103</v>
      </c>
      <c r="V403" s="3" t="str">
        <f>VLOOKUP(U403,'Data Dictionary'!$F$5:$G$15,2,FALSE)</f>
        <v>vomiting</v>
      </c>
    </row>
    <row r="404" spans="1:22" x14ac:dyDescent="0.3">
      <c r="A404">
        <v>1093</v>
      </c>
      <c r="B404">
        <v>25.59</v>
      </c>
      <c r="C404" s="3" t="str">
        <f t="shared" si="24"/>
        <v>Overweight</v>
      </c>
      <c r="D404">
        <v>1.82</v>
      </c>
      <c r="E404">
        <v>84.75</v>
      </c>
      <c r="F404">
        <v>117</v>
      </c>
      <c r="G404">
        <v>110</v>
      </c>
      <c r="H404" s="3" t="str">
        <f t="shared" si="25"/>
        <v>Differential Risk</v>
      </c>
      <c r="I404">
        <v>1</v>
      </c>
      <c r="J404">
        <v>2019</v>
      </c>
      <c r="K404">
        <v>8</v>
      </c>
      <c r="L404">
        <v>30</v>
      </c>
      <c r="M404" s="1">
        <f t="shared" si="26"/>
        <v>43707</v>
      </c>
      <c r="N404" s="1" t="str">
        <f>VLOOKUP(K404,'Data Dictionary'!$I$5:$J$16,2,FALSE)</f>
        <v>Q3</v>
      </c>
      <c r="O404" s="1" t="str">
        <f t="shared" si="27"/>
        <v>Q3-2019</v>
      </c>
      <c r="P404" t="s">
        <v>14</v>
      </c>
      <c r="Q404">
        <v>2</v>
      </c>
      <c r="R404" s="3" t="str">
        <f>VLOOKUP(Q404,'Data Dictionary'!$C$5:$D$8,2,FALSE)</f>
        <v>Poor</v>
      </c>
      <c r="S404">
        <v>0</v>
      </c>
      <c r="T404" s="3" t="str">
        <f>VLOOKUP(S404,'Data Dictionary'!$C$12:$D$14,2,FALSE)</f>
        <v>Severe</v>
      </c>
      <c r="U404">
        <v>100</v>
      </c>
      <c r="V404" s="3" t="str">
        <f>VLOOKUP(U404,'Data Dictionary'!$F$5:$G$15,2,FALSE)</f>
        <v>headache</v>
      </c>
    </row>
    <row r="405" spans="1:22" x14ac:dyDescent="0.3">
      <c r="A405">
        <v>1093</v>
      </c>
      <c r="B405">
        <v>24.5</v>
      </c>
      <c r="C405" s="3" t="str">
        <f t="shared" si="24"/>
        <v>Healthy Weight</v>
      </c>
      <c r="D405">
        <v>1.82</v>
      </c>
      <c r="E405">
        <v>81.150000000000006</v>
      </c>
      <c r="F405">
        <v>118</v>
      </c>
      <c r="G405">
        <v>96</v>
      </c>
      <c r="H405" s="3" t="str">
        <f t="shared" si="25"/>
        <v>Differential Risk</v>
      </c>
      <c r="I405">
        <v>2</v>
      </c>
      <c r="J405">
        <v>2020</v>
      </c>
      <c r="K405">
        <v>2</v>
      </c>
      <c r="L405">
        <v>29</v>
      </c>
      <c r="M405" s="1">
        <f t="shared" si="26"/>
        <v>43890</v>
      </c>
      <c r="N405" s="1" t="str">
        <f>VLOOKUP(K405,'Data Dictionary'!$I$5:$J$16,2,FALSE)</f>
        <v>Q1</v>
      </c>
      <c r="O405" s="1" t="str">
        <f t="shared" si="27"/>
        <v>Q1-2020</v>
      </c>
      <c r="P405" t="s">
        <v>14</v>
      </c>
      <c r="Q405">
        <v>1</v>
      </c>
      <c r="R405" s="3" t="str">
        <f>VLOOKUP(Q405,'Data Dictionary'!$C$5:$D$8,2,FALSE)</f>
        <v>Good</v>
      </c>
      <c r="S405">
        <v>2</v>
      </c>
      <c r="T405" s="3" t="str">
        <f>VLOOKUP(S405,'Data Dictionary'!$C$12:$D$14,2,FALSE)</f>
        <v>Mild</v>
      </c>
      <c r="U405">
        <v>107</v>
      </c>
      <c r="V405" s="3" t="str">
        <f>VLOOKUP(U405,'Data Dictionary'!$F$5:$G$15,2,FALSE)</f>
        <v>skin rash</v>
      </c>
    </row>
    <row r="406" spans="1:22" x14ac:dyDescent="0.3">
      <c r="A406">
        <v>1093</v>
      </c>
      <c r="B406">
        <v>23.28</v>
      </c>
      <c r="C406" s="3" t="str">
        <f t="shared" si="24"/>
        <v>Healthy Weight</v>
      </c>
      <c r="D406">
        <v>1.82</v>
      </c>
      <c r="E406">
        <v>77.12</v>
      </c>
      <c r="F406">
        <v>122</v>
      </c>
      <c r="G406">
        <v>95</v>
      </c>
      <c r="H406" s="3" t="str">
        <f t="shared" si="25"/>
        <v>Differential Risk</v>
      </c>
      <c r="I406">
        <v>3</v>
      </c>
      <c r="J406">
        <v>2020</v>
      </c>
      <c r="K406">
        <v>8</v>
      </c>
      <c r="L406">
        <v>29</v>
      </c>
      <c r="M406" s="1">
        <f t="shared" si="26"/>
        <v>44072</v>
      </c>
      <c r="N406" s="1" t="str">
        <f>VLOOKUP(K406,'Data Dictionary'!$I$5:$J$16,2,FALSE)</f>
        <v>Q3</v>
      </c>
      <c r="O406" s="1" t="str">
        <f t="shared" si="27"/>
        <v>Q3-2020</v>
      </c>
      <c r="P406" t="s">
        <v>14</v>
      </c>
      <c r="Q406">
        <v>1</v>
      </c>
      <c r="R406" s="3" t="str">
        <f>VLOOKUP(Q406,'Data Dictionary'!$C$5:$D$8,2,FALSE)</f>
        <v>Good</v>
      </c>
      <c r="S406">
        <v>0</v>
      </c>
      <c r="T406" s="3" t="str">
        <f>VLOOKUP(S406,'Data Dictionary'!$C$12:$D$14,2,FALSE)</f>
        <v>Severe</v>
      </c>
      <c r="U406">
        <v>101</v>
      </c>
      <c r="V406" s="3" t="str">
        <f>VLOOKUP(U406,'Data Dictionary'!$F$5:$G$15,2,FALSE)</f>
        <v>nausea</v>
      </c>
    </row>
    <row r="407" spans="1:22" x14ac:dyDescent="0.3">
      <c r="A407">
        <v>1093</v>
      </c>
      <c r="B407">
        <v>26.33</v>
      </c>
      <c r="C407" s="3" t="str">
        <f t="shared" si="24"/>
        <v>Overweight</v>
      </c>
      <c r="D407">
        <v>1.82</v>
      </c>
      <c r="E407">
        <v>87.21</v>
      </c>
      <c r="F407">
        <v>125</v>
      </c>
      <c r="G407">
        <v>87</v>
      </c>
      <c r="H407" s="3" t="str">
        <f t="shared" si="25"/>
        <v>Differential Risk</v>
      </c>
      <c r="I407">
        <v>4</v>
      </c>
      <c r="J407">
        <v>2021</v>
      </c>
      <c r="K407">
        <v>2</v>
      </c>
      <c r="L407">
        <v>28</v>
      </c>
      <c r="M407" s="1">
        <f t="shared" si="26"/>
        <v>44255</v>
      </c>
      <c r="N407" s="1" t="str">
        <f>VLOOKUP(K407,'Data Dictionary'!$I$5:$J$16,2,FALSE)</f>
        <v>Q1</v>
      </c>
      <c r="O407" s="1" t="str">
        <f t="shared" si="27"/>
        <v>Q1-2021</v>
      </c>
      <c r="P407" t="s">
        <v>14</v>
      </c>
      <c r="Q407">
        <v>1</v>
      </c>
      <c r="R407" s="3" t="str">
        <f>VLOOKUP(Q407,'Data Dictionary'!$C$5:$D$8,2,FALSE)</f>
        <v>Good</v>
      </c>
      <c r="S407">
        <v>1</v>
      </c>
      <c r="T407" s="3" t="str">
        <f>VLOOKUP(S407,'Data Dictionary'!$C$12:$D$14,2,FALSE)</f>
        <v>Moderate</v>
      </c>
      <c r="U407">
        <v>100</v>
      </c>
      <c r="V407" s="3" t="str">
        <f>VLOOKUP(U407,'Data Dictionary'!$F$5:$G$15,2,FALSE)</f>
        <v>headache</v>
      </c>
    </row>
    <row r="408" spans="1:22" x14ac:dyDescent="0.3">
      <c r="A408">
        <v>1093</v>
      </c>
      <c r="B408">
        <v>24.72</v>
      </c>
      <c r="C408" s="3" t="str">
        <f t="shared" si="24"/>
        <v>Healthy Weight</v>
      </c>
      <c r="D408">
        <v>1.82</v>
      </c>
      <c r="E408">
        <v>81.87</v>
      </c>
      <c r="F408">
        <v>124</v>
      </c>
      <c r="G408">
        <v>76</v>
      </c>
      <c r="H408" s="3" t="str">
        <f t="shared" si="25"/>
        <v>Differential Risk</v>
      </c>
      <c r="I408">
        <v>5</v>
      </c>
      <c r="J408">
        <v>2021</v>
      </c>
      <c r="K408">
        <v>8</v>
      </c>
      <c r="L408">
        <v>29</v>
      </c>
      <c r="M408" s="1">
        <f t="shared" si="26"/>
        <v>44437</v>
      </c>
      <c r="N408" s="1" t="str">
        <f>VLOOKUP(K408,'Data Dictionary'!$I$5:$J$16,2,FALSE)</f>
        <v>Q3</v>
      </c>
      <c r="O408" s="1" t="str">
        <f t="shared" si="27"/>
        <v>Q3-2021</v>
      </c>
      <c r="P408" t="s">
        <v>14</v>
      </c>
      <c r="Q408">
        <v>3</v>
      </c>
      <c r="R408" s="3" t="str">
        <f>VLOOKUP(Q408,'Data Dictionary'!$C$5:$D$8,2,FALSE)</f>
        <v>Very Poor</v>
      </c>
      <c r="S408">
        <v>2</v>
      </c>
      <c r="T408" s="3" t="str">
        <f>VLOOKUP(S408,'Data Dictionary'!$C$12:$D$14,2,FALSE)</f>
        <v>Mild</v>
      </c>
      <c r="U408">
        <v>100</v>
      </c>
      <c r="V408" s="3" t="str">
        <f>VLOOKUP(U408,'Data Dictionary'!$F$5:$G$15,2,FALSE)</f>
        <v>headache</v>
      </c>
    </row>
    <row r="409" spans="1:22" x14ac:dyDescent="0.3">
      <c r="A409">
        <v>1094</v>
      </c>
      <c r="B409">
        <v>24.42</v>
      </c>
      <c r="C409" s="3" t="str">
        <f t="shared" si="24"/>
        <v>Healthy Weight</v>
      </c>
      <c r="D409">
        <v>1.82</v>
      </c>
      <c r="E409">
        <v>80.89</v>
      </c>
      <c r="F409">
        <v>125</v>
      </c>
      <c r="G409">
        <v>96</v>
      </c>
      <c r="H409" s="3" t="str">
        <f t="shared" si="25"/>
        <v>Differential Risk</v>
      </c>
      <c r="I409">
        <v>1</v>
      </c>
      <c r="J409">
        <v>2019</v>
      </c>
      <c r="K409">
        <v>8</v>
      </c>
      <c r="L409">
        <v>31</v>
      </c>
      <c r="M409" s="1">
        <f t="shared" si="26"/>
        <v>43708</v>
      </c>
      <c r="N409" s="1" t="str">
        <f>VLOOKUP(K409,'Data Dictionary'!$I$5:$J$16,2,FALSE)</f>
        <v>Q3</v>
      </c>
      <c r="O409" s="1" t="str">
        <f t="shared" si="27"/>
        <v>Q3-2019</v>
      </c>
      <c r="P409" t="s">
        <v>14</v>
      </c>
      <c r="Q409">
        <v>2</v>
      </c>
      <c r="R409" s="3" t="str">
        <f>VLOOKUP(Q409,'Data Dictionary'!$C$5:$D$8,2,FALSE)</f>
        <v>Poor</v>
      </c>
      <c r="S409">
        <v>1</v>
      </c>
      <c r="T409" s="3" t="str">
        <f>VLOOKUP(S409,'Data Dictionary'!$C$12:$D$14,2,FALSE)</f>
        <v>Moderate</v>
      </c>
      <c r="U409">
        <v>102</v>
      </c>
      <c r="V409" s="3" t="str">
        <f>VLOOKUP(U409,'Data Dictionary'!$F$5:$G$15,2,FALSE)</f>
        <v>tinnitus</v>
      </c>
    </row>
    <row r="410" spans="1:22" x14ac:dyDescent="0.3">
      <c r="A410">
        <v>1094</v>
      </c>
      <c r="B410">
        <v>24.05</v>
      </c>
      <c r="C410" s="3" t="str">
        <f t="shared" si="24"/>
        <v>Healthy Weight</v>
      </c>
      <c r="D410">
        <v>1.82</v>
      </c>
      <c r="E410">
        <v>79.66</v>
      </c>
      <c r="F410">
        <v>130</v>
      </c>
      <c r="G410">
        <v>97</v>
      </c>
      <c r="H410" s="3" t="str">
        <f t="shared" si="25"/>
        <v>Differential Risk</v>
      </c>
      <c r="I410">
        <v>2</v>
      </c>
      <c r="J410">
        <v>2020</v>
      </c>
      <c r="K410">
        <v>3</v>
      </c>
      <c r="L410">
        <v>1</v>
      </c>
      <c r="M410" s="1">
        <f t="shared" si="26"/>
        <v>43891</v>
      </c>
      <c r="N410" s="1" t="str">
        <f>VLOOKUP(K410,'Data Dictionary'!$I$5:$J$16,2,FALSE)</f>
        <v>Q1</v>
      </c>
      <c r="O410" s="1" t="str">
        <f t="shared" si="27"/>
        <v>Q1-2020</v>
      </c>
      <c r="P410" t="s">
        <v>14</v>
      </c>
      <c r="Q410">
        <v>2</v>
      </c>
      <c r="R410" s="3" t="str">
        <f>VLOOKUP(Q410,'Data Dictionary'!$C$5:$D$8,2,FALSE)</f>
        <v>Poor</v>
      </c>
      <c r="S410">
        <v>1</v>
      </c>
      <c r="T410" s="3" t="str">
        <f>VLOOKUP(S410,'Data Dictionary'!$C$12:$D$14,2,FALSE)</f>
        <v>Moderate</v>
      </c>
      <c r="U410">
        <v>102</v>
      </c>
      <c r="V410" s="3" t="str">
        <f>VLOOKUP(U410,'Data Dictionary'!$F$5:$G$15,2,FALSE)</f>
        <v>tinnitus</v>
      </c>
    </row>
    <row r="411" spans="1:22" x14ac:dyDescent="0.3">
      <c r="A411">
        <v>1094</v>
      </c>
      <c r="B411">
        <v>22.8</v>
      </c>
      <c r="C411" s="3" t="str">
        <f t="shared" si="24"/>
        <v>Healthy Weight</v>
      </c>
      <c r="D411">
        <v>1.82</v>
      </c>
      <c r="E411">
        <v>75.540000000000006</v>
      </c>
      <c r="F411">
        <v>118</v>
      </c>
      <c r="G411">
        <v>99</v>
      </c>
      <c r="H411" s="3" t="str">
        <f t="shared" si="25"/>
        <v>Differential Risk</v>
      </c>
      <c r="I411">
        <v>3</v>
      </c>
      <c r="J411">
        <v>2020</v>
      </c>
      <c r="K411">
        <v>8</v>
      </c>
      <c r="L411">
        <v>30</v>
      </c>
      <c r="M411" s="1">
        <f t="shared" si="26"/>
        <v>44073</v>
      </c>
      <c r="N411" s="1" t="str">
        <f>VLOOKUP(K411,'Data Dictionary'!$I$5:$J$16,2,FALSE)</f>
        <v>Q3</v>
      </c>
      <c r="O411" s="1" t="str">
        <f t="shared" si="27"/>
        <v>Q3-2020</v>
      </c>
      <c r="P411" t="s">
        <v>14</v>
      </c>
      <c r="Q411">
        <v>1</v>
      </c>
      <c r="R411" s="3" t="str">
        <f>VLOOKUP(Q411,'Data Dictionary'!$C$5:$D$8,2,FALSE)</f>
        <v>Good</v>
      </c>
      <c r="S411">
        <v>1</v>
      </c>
      <c r="T411" s="3" t="str">
        <f>VLOOKUP(S411,'Data Dictionary'!$C$12:$D$14,2,FALSE)</f>
        <v>Moderate</v>
      </c>
      <c r="U411">
        <v>109</v>
      </c>
      <c r="V411" s="3" t="str">
        <f>VLOOKUP(U411,'Data Dictionary'!$F$5:$G$15,2,FALSE)</f>
        <v>hallucinations</v>
      </c>
    </row>
    <row r="412" spans="1:22" x14ac:dyDescent="0.3">
      <c r="A412">
        <v>1094</v>
      </c>
      <c r="B412">
        <v>23.69</v>
      </c>
      <c r="C412" s="3" t="str">
        <f t="shared" si="24"/>
        <v>Healthy Weight</v>
      </c>
      <c r="D412">
        <v>1.82</v>
      </c>
      <c r="E412">
        <v>78.47</v>
      </c>
      <c r="F412">
        <v>118</v>
      </c>
      <c r="G412">
        <v>103</v>
      </c>
      <c r="H412" s="3" t="str">
        <f t="shared" si="25"/>
        <v>Differential Risk</v>
      </c>
      <c r="I412">
        <v>4</v>
      </c>
      <c r="J412">
        <v>2021</v>
      </c>
      <c r="K412">
        <v>3</v>
      </c>
      <c r="L412">
        <v>1</v>
      </c>
      <c r="M412" s="1">
        <f t="shared" si="26"/>
        <v>44256</v>
      </c>
      <c r="N412" s="1" t="str">
        <f>VLOOKUP(K412,'Data Dictionary'!$I$5:$J$16,2,FALSE)</f>
        <v>Q1</v>
      </c>
      <c r="O412" s="1" t="str">
        <f t="shared" si="27"/>
        <v>Q1-2021</v>
      </c>
      <c r="P412" t="s">
        <v>14</v>
      </c>
      <c r="Q412">
        <v>1</v>
      </c>
      <c r="R412" s="3" t="str">
        <f>VLOOKUP(Q412,'Data Dictionary'!$C$5:$D$8,2,FALSE)</f>
        <v>Good</v>
      </c>
      <c r="S412">
        <v>2</v>
      </c>
      <c r="T412" s="3" t="str">
        <f>VLOOKUP(S412,'Data Dictionary'!$C$12:$D$14,2,FALSE)</f>
        <v>Mild</v>
      </c>
      <c r="U412">
        <v>100</v>
      </c>
      <c r="V412" s="3" t="str">
        <f>VLOOKUP(U412,'Data Dictionary'!$F$5:$G$15,2,FALSE)</f>
        <v>headache</v>
      </c>
    </row>
    <row r="413" spans="1:22" x14ac:dyDescent="0.3">
      <c r="A413">
        <v>1094</v>
      </c>
      <c r="B413">
        <v>23.31</v>
      </c>
      <c r="C413" s="3" t="str">
        <f t="shared" si="24"/>
        <v>Healthy Weight</v>
      </c>
      <c r="D413">
        <v>1.82</v>
      </c>
      <c r="E413">
        <v>77.2</v>
      </c>
      <c r="F413">
        <v>117</v>
      </c>
      <c r="G413">
        <v>112</v>
      </c>
      <c r="H413" s="3" t="str">
        <f t="shared" si="25"/>
        <v>Differential Risk</v>
      </c>
      <c r="I413">
        <v>5</v>
      </c>
      <c r="J413">
        <v>2021</v>
      </c>
      <c r="K413">
        <v>8</v>
      </c>
      <c r="L413">
        <v>30</v>
      </c>
      <c r="M413" s="1">
        <f t="shared" si="26"/>
        <v>44438</v>
      </c>
      <c r="N413" s="1" t="str">
        <f>VLOOKUP(K413,'Data Dictionary'!$I$5:$J$16,2,FALSE)</f>
        <v>Q3</v>
      </c>
      <c r="O413" s="1" t="str">
        <f t="shared" si="27"/>
        <v>Q3-2021</v>
      </c>
      <c r="P413" t="s">
        <v>14</v>
      </c>
      <c r="Q413">
        <v>0</v>
      </c>
      <c r="R413" s="3" t="str">
        <f>VLOOKUP(Q413,'Data Dictionary'!$C$5:$D$8,2,FALSE)</f>
        <v>Very Good</v>
      </c>
      <c r="S413">
        <v>2</v>
      </c>
      <c r="T413" s="3" t="str">
        <f>VLOOKUP(S413,'Data Dictionary'!$C$12:$D$14,2,FALSE)</f>
        <v>Mild</v>
      </c>
      <c r="U413">
        <v>104</v>
      </c>
      <c r="V413" s="3" t="str">
        <f>VLOOKUP(U413,'Data Dictionary'!$F$5:$G$15,2,FALSE)</f>
        <v>itching</v>
      </c>
    </row>
    <row r="414" spans="1:22" x14ac:dyDescent="0.3">
      <c r="A414">
        <v>1095</v>
      </c>
      <c r="B414">
        <v>25.82</v>
      </c>
      <c r="C414" s="3" t="str">
        <f t="shared" si="24"/>
        <v>Overweight</v>
      </c>
      <c r="D414">
        <v>1.62</v>
      </c>
      <c r="E414">
        <v>67.760000000000005</v>
      </c>
      <c r="F414">
        <v>125</v>
      </c>
      <c r="G414">
        <v>97</v>
      </c>
      <c r="H414" s="3" t="str">
        <f t="shared" si="25"/>
        <v>Differential Risk</v>
      </c>
      <c r="I414">
        <v>1</v>
      </c>
      <c r="J414">
        <v>2019</v>
      </c>
      <c r="K414">
        <v>8</v>
      </c>
      <c r="L414">
        <v>31</v>
      </c>
      <c r="M414" s="1">
        <f t="shared" si="26"/>
        <v>43708</v>
      </c>
      <c r="N414" s="1" t="str">
        <f>VLOOKUP(K414,'Data Dictionary'!$I$5:$J$16,2,FALSE)</f>
        <v>Q3</v>
      </c>
      <c r="O414" s="1" t="str">
        <f t="shared" si="27"/>
        <v>Q3-2019</v>
      </c>
      <c r="P414" t="s">
        <v>15</v>
      </c>
      <c r="Q414">
        <v>0</v>
      </c>
      <c r="R414" s="3" t="str">
        <f>VLOOKUP(Q414,'Data Dictionary'!$C$5:$D$8,2,FALSE)</f>
        <v>Very Good</v>
      </c>
      <c r="S414">
        <v>0</v>
      </c>
      <c r="T414" s="3" t="str">
        <f>VLOOKUP(S414,'Data Dictionary'!$C$12:$D$14,2,FALSE)</f>
        <v>Severe</v>
      </c>
      <c r="U414">
        <v>101</v>
      </c>
      <c r="V414" s="3" t="str">
        <f>VLOOKUP(U414,'Data Dictionary'!$F$5:$G$15,2,FALSE)</f>
        <v>nausea</v>
      </c>
    </row>
    <row r="415" spans="1:22" x14ac:dyDescent="0.3">
      <c r="A415">
        <v>1095</v>
      </c>
      <c r="B415">
        <v>27.53</v>
      </c>
      <c r="C415" s="3" t="str">
        <f t="shared" si="24"/>
        <v>Overweight</v>
      </c>
      <c r="D415">
        <v>1.62</v>
      </c>
      <c r="E415">
        <v>72.239999999999995</v>
      </c>
      <c r="F415">
        <v>134</v>
      </c>
      <c r="G415">
        <v>101</v>
      </c>
      <c r="H415" s="3" t="str">
        <f t="shared" si="25"/>
        <v>Differential Risk</v>
      </c>
      <c r="I415">
        <v>2</v>
      </c>
      <c r="J415">
        <v>2020</v>
      </c>
      <c r="K415">
        <v>3</v>
      </c>
      <c r="L415">
        <v>1</v>
      </c>
      <c r="M415" s="1">
        <f t="shared" si="26"/>
        <v>43891</v>
      </c>
      <c r="N415" s="1" t="str">
        <f>VLOOKUP(K415,'Data Dictionary'!$I$5:$J$16,2,FALSE)</f>
        <v>Q1</v>
      </c>
      <c r="O415" s="1" t="str">
        <f t="shared" si="27"/>
        <v>Q1-2020</v>
      </c>
      <c r="P415" t="s">
        <v>15</v>
      </c>
      <c r="Q415">
        <v>1</v>
      </c>
      <c r="R415" s="3" t="str">
        <f>VLOOKUP(Q415,'Data Dictionary'!$C$5:$D$8,2,FALSE)</f>
        <v>Good</v>
      </c>
      <c r="S415">
        <v>0</v>
      </c>
      <c r="T415" s="3" t="str">
        <f>VLOOKUP(S415,'Data Dictionary'!$C$12:$D$14,2,FALSE)</f>
        <v>Severe</v>
      </c>
      <c r="U415">
        <v>109</v>
      </c>
      <c r="V415" s="3" t="str">
        <f>VLOOKUP(U415,'Data Dictionary'!$F$5:$G$15,2,FALSE)</f>
        <v>hallucinations</v>
      </c>
    </row>
    <row r="416" spans="1:22" x14ac:dyDescent="0.3">
      <c r="A416">
        <v>1095</v>
      </c>
      <c r="B416">
        <v>25.37</v>
      </c>
      <c r="C416" s="3" t="str">
        <f t="shared" si="24"/>
        <v>Overweight</v>
      </c>
      <c r="D416">
        <v>1.62</v>
      </c>
      <c r="E416">
        <v>66.59</v>
      </c>
      <c r="F416">
        <v>129</v>
      </c>
      <c r="G416">
        <v>93</v>
      </c>
      <c r="H416" s="3" t="str">
        <f t="shared" si="25"/>
        <v>Differential Risk</v>
      </c>
      <c r="I416">
        <v>3</v>
      </c>
      <c r="J416">
        <v>2020</v>
      </c>
      <c r="K416">
        <v>8</v>
      </c>
      <c r="L416">
        <v>30</v>
      </c>
      <c r="M416" s="1">
        <f t="shared" si="26"/>
        <v>44073</v>
      </c>
      <c r="N416" s="1" t="str">
        <f>VLOOKUP(K416,'Data Dictionary'!$I$5:$J$16,2,FALSE)</f>
        <v>Q3</v>
      </c>
      <c r="O416" s="1" t="str">
        <f t="shared" si="27"/>
        <v>Q3-2020</v>
      </c>
      <c r="P416" t="s">
        <v>15</v>
      </c>
      <c r="Q416">
        <v>2</v>
      </c>
      <c r="R416" s="3" t="str">
        <f>VLOOKUP(Q416,'Data Dictionary'!$C$5:$D$8,2,FALSE)</f>
        <v>Poor</v>
      </c>
      <c r="S416">
        <v>0</v>
      </c>
      <c r="T416" s="3" t="str">
        <f>VLOOKUP(S416,'Data Dictionary'!$C$12:$D$14,2,FALSE)</f>
        <v>Severe</v>
      </c>
      <c r="U416">
        <v>104</v>
      </c>
      <c r="V416" s="3" t="str">
        <f>VLOOKUP(U416,'Data Dictionary'!$F$5:$G$15,2,FALSE)</f>
        <v>itching</v>
      </c>
    </row>
    <row r="417" spans="1:22" x14ac:dyDescent="0.3">
      <c r="A417">
        <v>1095</v>
      </c>
      <c r="B417">
        <v>25.5</v>
      </c>
      <c r="C417" s="3" t="str">
        <f t="shared" si="24"/>
        <v>Overweight</v>
      </c>
      <c r="D417">
        <v>1.62</v>
      </c>
      <c r="E417">
        <v>66.91</v>
      </c>
      <c r="F417">
        <v>136</v>
      </c>
      <c r="G417">
        <v>103</v>
      </c>
      <c r="H417" s="3" t="str">
        <f t="shared" si="25"/>
        <v>High Risk</v>
      </c>
      <c r="I417">
        <v>4</v>
      </c>
      <c r="J417">
        <v>2021</v>
      </c>
      <c r="K417">
        <v>3</v>
      </c>
      <c r="L417">
        <v>1</v>
      </c>
      <c r="M417" s="1">
        <f t="shared" si="26"/>
        <v>44256</v>
      </c>
      <c r="N417" s="1" t="str">
        <f>VLOOKUP(K417,'Data Dictionary'!$I$5:$J$16,2,FALSE)</f>
        <v>Q1</v>
      </c>
      <c r="O417" s="1" t="str">
        <f t="shared" si="27"/>
        <v>Q1-2021</v>
      </c>
      <c r="P417" t="s">
        <v>15</v>
      </c>
      <c r="Q417">
        <v>1</v>
      </c>
      <c r="R417" s="3" t="str">
        <f>VLOOKUP(Q417,'Data Dictionary'!$C$5:$D$8,2,FALSE)</f>
        <v>Good</v>
      </c>
      <c r="S417">
        <v>0</v>
      </c>
      <c r="T417" s="3" t="str">
        <f>VLOOKUP(S417,'Data Dictionary'!$C$12:$D$14,2,FALSE)</f>
        <v>Severe</v>
      </c>
      <c r="U417">
        <v>100</v>
      </c>
      <c r="V417" s="3" t="str">
        <f>VLOOKUP(U417,'Data Dictionary'!$F$5:$G$15,2,FALSE)</f>
        <v>headache</v>
      </c>
    </row>
    <row r="418" spans="1:22" x14ac:dyDescent="0.3">
      <c r="A418">
        <v>1095</v>
      </c>
      <c r="B418">
        <v>25.61</v>
      </c>
      <c r="C418" s="3" t="str">
        <f t="shared" si="24"/>
        <v>Overweight</v>
      </c>
      <c r="D418">
        <v>1.62</v>
      </c>
      <c r="E418">
        <v>67.2</v>
      </c>
      <c r="F418">
        <v>138</v>
      </c>
      <c r="G418">
        <v>99</v>
      </c>
      <c r="H418" s="3" t="str">
        <f t="shared" si="25"/>
        <v>High Risk</v>
      </c>
      <c r="I418">
        <v>5</v>
      </c>
      <c r="J418">
        <v>2021</v>
      </c>
      <c r="K418">
        <v>8</v>
      </c>
      <c r="L418">
        <v>30</v>
      </c>
      <c r="M418" s="1">
        <f t="shared" si="26"/>
        <v>44438</v>
      </c>
      <c r="N418" s="1" t="str">
        <f>VLOOKUP(K418,'Data Dictionary'!$I$5:$J$16,2,FALSE)</f>
        <v>Q3</v>
      </c>
      <c r="O418" s="1" t="str">
        <f t="shared" si="27"/>
        <v>Q3-2021</v>
      </c>
      <c r="P418" t="s">
        <v>15</v>
      </c>
      <c r="Q418">
        <v>2</v>
      </c>
      <c r="R418" s="3" t="str">
        <f>VLOOKUP(Q418,'Data Dictionary'!$C$5:$D$8,2,FALSE)</f>
        <v>Poor</v>
      </c>
      <c r="S418">
        <v>2</v>
      </c>
      <c r="T418" s="3" t="str">
        <f>VLOOKUP(S418,'Data Dictionary'!$C$12:$D$14,2,FALSE)</f>
        <v>Mild</v>
      </c>
      <c r="U418">
        <v>101</v>
      </c>
      <c r="V418" s="3" t="str">
        <f>VLOOKUP(U418,'Data Dictionary'!$F$5:$G$15,2,FALSE)</f>
        <v>nausea</v>
      </c>
    </row>
    <row r="419" spans="1:22" x14ac:dyDescent="0.3">
      <c r="A419">
        <v>1096</v>
      </c>
      <c r="B419">
        <v>29.44</v>
      </c>
      <c r="C419" s="3" t="str">
        <f t="shared" si="24"/>
        <v>Overweight</v>
      </c>
      <c r="D419">
        <v>1.82</v>
      </c>
      <c r="E419">
        <v>97.53</v>
      </c>
      <c r="F419">
        <v>106</v>
      </c>
      <c r="G419">
        <v>92</v>
      </c>
      <c r="H419" s="3" t="str">
        <f t="shared" si="25"/>
        <v>Differential Risk</v>
      </c>
      <c r="I419">
        <v>1</v>
      </c>
      <c r="J419">
        <v>2019</v>
      </c>
      <c r="K419">
        <v>8</v>
      </c>
      <c r="L419">
        <v>31</v>
      </c>
      <c r="M419" s="1">
        <f t="shared" si="26"/>
        <v>43708</v>
      </c>
      <c r="N419" s="1" t="str">
        <f>VLOOKUP(K419,'Data Dictionary'!$I$5:$J$16,2,FALSE)</f>
        <v>Q3</v>
      </c>
      <c r="O419" s="1" t="str">
        <f t="shared" si="27"/>
        <v>Q3-2019</v>
      </c>
      <c r="P419" t="s">
        <v>14</v>
      </c>
      <c r="Q419">
        <v>2</v>
      </c>
      <c r="R419" s="3" t="str">
        <f>VLOOKUP(Q419,'Data Dictionary'!$C$5:$D$8,2,FALSE)</f>
        <v>Poor</v>
      </c>
      <c r="S419">
        <v>1</v>
      </c>
      <c r="T419" s="3" t="str">
        <f>VLOOKUP(S419,'Data Dictionary'!$C$12:$D$14,2,FALSE)</f>
        <v>Moderate</v>
      </c>
      <c r="U419">
        <v>100</v>
      </c>
      <c r="V419" s="3" t="str">
        <f>VLOOKUP(U419,'Data Dictionary'!$F$5:$G$15,2,FALSE)</f>
        <v>headache</v>
      </c>
    </row>
    <row r="420" spans="1:22" x14ac:dyDescent="0.3">
      <c r="A420">
        <v>1096</v>
      </c>
      <c r="B420">
        <v>33.22</v>
      </c>
      <c r="C420" s="3" t="str">
        <f t="shared" si="24"/>
        <v>Obesity</v>
      </c>
      <c r="D420">
        <v>1.82</v>
      </c>
      <c r="E420">
        <v>110.02</v>
      </c>
      <c r="F420">
        <v>108</v>
      </c>
      <c r="G420">
        <v>92</v>
      </c>
      <c r="H420" s="3" t="str">
        <f t="shared" si="25"/>
        <v>Differential Risk</v>
      </c>
      <c r="I420">
        <v>2</v>
      </c>
      <c r="J420">
        <v>2020</v>
      </c>
      <c r="K420">
        <v>3</v>
      </c>
      <c r="L420">
        <v>1</v>
      </c>
      <c r="M420" s="1">
        <f t="shared" si="26"/>
        <v>43891</v>
      </c>
      <c r="N420" s="1" t="str">
        <f>VLOOKUP(K420,'Data Dictionary'!$I$5:$J$16,2,FALSE)</f>
        <v>Q1</v>
      </c>
      <c r="O420" s="1" t="str">
        <f t="shared" si="27"/>
        <v>Q1-2020</v>
      </c>
      <c r="P420" t="s">
        <v>14</v>
      </c>
      <c r="Q420">
        <v>3</v>
      </c>
      <c r="R420" s="3" t="str">
        <f>VLOOKUP(Q420,'Data Dictionary'!$C$5:$D$8,2,FALSE)</f>
        <v>Very Poor</v>
      </c>
      <c r="S420">
        <v>0</v>
      </c>
      <c r="T420" s="3" t="str">
        <f>VLOOKUP(S420,'Data Dictionary'!$C$12:$D$14,2,FALSE)</f>
        <v>Severe</v>
      </c>
      <c r="U420">
        <v>106</v>
      </c>
      <c r="V420" s="3" t="str">
        <f>VLOOKUP(U420,'Data Dictionary'!$F$5:$G$15,2,FALSE)</f>
        <v>dizziness</v>
      </c>
    </row>
    <row r="421" spans="1:22" x14ac:dyDescent="0.3">
      <c r="A421">
        <v>1096</v>
      </c>
      <c r="B421">
        <v>37.03</v>
      </c>
      <c r="C421" s="3" t="str">
        <f t="shared" si="24"/>
        <v>Obesity</v>
      </c>
      <c r="D421">
        <v>1.82</v>
      </c>
      <c r="E421">
        <v>122.65</v>
      </c>
      <c r="F421">
        <v>106</v>
      </c>
      <c r="G421">
        <v>93</v>
      </c>
      <c r="H421" s="3" t="str">
        <f t="shared" si="25"/>
        <v>Differential Risk</v>
      </c>
      <c r="I421">
        <v>3</v>
      </c>
      <c r="J421">
        <v>2020</v>
      </c>
      <c r="K421">
        <v>8</v>
      </c>
      <c r="L421">
        <v>30</v>
      </c>
      <c r="M421" s="1">
        <f t="shared" si="26"/>
        <v>44073</v>
      </c>
      <c r="N421" s="1" t="str">
        <f>VLOOKUP(K421,'Data Dictionary'!$I$5:$J$16,2,FALSE)</f>
        <v>Q3</v>
      </c>
      <c r="O421" s="1" t="str">
        <f t="shared" si="27"/>
        <v>Q3-2020</v>
      </c>
      <c r="P421" t="s">
        <v>14</v>
      </c>
      <c r="Q421">
        <v>1</v>
      </c>
      <c r="R421" s="3" t="str">
        <f>VLOOKUP(Q421,'Data Dictionary'!$C$5:$D$8,2,FALSE)</f>
        <v>Good</v>
      </c>
      <c r="S421">
        <v>0</v>
      </c>
      <c r="T421" s="3" t="str">
        <f>VLOOKUP(S421,'Data Dictionary'!$C$12:$D$14,2,FALSE)</f>
        <v>Severe</v>
      </c>
      <c r="U421">
        <v>102</v>
      </c>
      <c r="V421" s="3" t="str">
        <f>VLOOKUP(U421,'Data Dictionary'!$F$5:$G$15,2,FALSE)</f>
        <v>tinnitus</v>
      </c>
    </row>
    <row r="422" spans="1:22" x14ac:dyDescent="0.3">
      <c r="A422">
        <v>1096</v>
      </c>
      <c r="B422">
        <v>36.549999999999997</v>
      </c>
      <c r="C422" s="3" t="str">
        <f t="shared" si="24"/>
        <v>Obesity</v>
      </c>
      <c r="D422">
        <v>1.82</v>
      </c>
      <c r="E422">
        <v>121.07</v>
      </c>
      <c r="F422">
        <v>115</v>
      </c>
      <c r="G422">
        <v>99</v>
      </c>
      <c r="H422" s="3" t="str">
        <f t="shared" si="25"/>
        <v>Differential Risk</v>
      </c>
      <c r="I422">
        <v>4</v>
      </c>
      <c r="J422">
        <v>2021</v>
      </c>
      <c r="K422">
        <v>3</v>
      </c>
      <c r="L422">
        <v>1</v>
      </c>
      <c r="M422" s="1">
        <f t="shared" si="26"/>
        <v>44256</v>
      </c>
      <c r="N422" s="1" t="str">
        <f>VLOOKUP(K422,'Data Dictionary'!$I$5:$J$16,2,FALSE)</f>
        <v>Q1</v>
      </c>
      <c r="O422" s="1" t="str">
        <f t="shared" si="27"/>
        <v>Q1-2021</v>
      </c>
      <c r="P422" t="s">
        <v>14</v>
      </c>
      <c r="Q422">
        <v>3</v>
      </c>
      <c r="R422" s="3" t="str">
        <f>VLOOKUP(Q422,'Data Dictionary'!$C$5:$D$8,2,FALSE)</f>
        <v>Very Poor</v>
      </c>
      <c r="S422">
        <v>0</v>
      </c>
      <c r="T422" s="3" t="str">
        <f>VLOOKUP(S422,'Data Dictionary'!$C$12:$D$14,2,FALSE)</f>
        <v>Severe</v>
      </c>
      <c r="U422">
        <v>104</v>
      </c>
      <c r="V422" s="3" t="str">
        <f>VLOOKUP(U422,'Data Dictionary'!$F$5:$G$15,2,FALSE)</f>
        <v>itching</v>
      </c>
    </row>
    <row r="423" spans="1:22" x14ac:dyDescent="0.3">
      <c r="A423">
        <v>1097</v>
      </c>
      <c r="B423">
        <v>21.12</v>
      </c>
      <c r="C423" s="3" t="str">
        <f t="shared" si="24"/>
        <v>Healthy Weight</v>
      </c>
      <c r="D423">
        <v>1.82</v>
      </c>
      <c r="E423">
        <v>69.959999999999994</v>
      </c>
      <c r="F423">
        <v>123</v>
      </c>
      <c r="G423">
        <v>118</v>
      </c>
      <c r="H423" s="3" t="str">
        <f t="shared" si="25"/>
        <v>Differential Risk</v>
      </c>
      <c r="I423">
        <v>1</v>
      </c>
      <c r="J423">
        <v>2019</v>
      </c>
      <c r="K423">
        <v>9</v>
      </c>
      <c r="L423">
        <v>3</v>
      </c>
      <c r="M423" s="1">
        <f t="shared" si="26"/>
        <v>43711</v>
      </c>
      <c r="N423" s="1" t="str">
        <f>VLOOKUP(K423,'Data Dictionary'!$I$5:$J$16,2,FALSE)</f>
        <v>Q3</v>
      </c>
      <c r="O423" s="1" t="str">
        <f t="shared" si="27"/>
        <v>Q3-2019</v>
      </c>
      <c r="P423" t="s">
        <v>14</v>
      </c>
      <c r="Q423">
        <v>0</v>
      </c>
      <c r="R423" s="3" t="str">
        <f>VLOOKUP(Q423,'Data Dictionary'!$C$5:$D$8,2,FALSE)</f>
        <v>Very Good</v>
      </c>
      <c r="S423">
        <v>1</v>
      </c>
      <c r="T423" s="3" t="str">
        <f>VLOOKUP(S423,'Data Dictionary'!$C$12:$D$14,2,FALSE)</f>
        <v>Moderate</v>
      </c>
      <c r="U423">
        <v>100</v>
      </c>
      <c r="V423" s="3" t="str">
        <f>VLOOKUP(U423,'Data Dictionary'!$F$5:$G$15,2,FALSE)</f>
        <v>headache</v>
      </c>
    </row>
    <row r="424" spans="1:22" x14ac:dyDescent="0.3">
      <c r="A424">
        <v>1097</v>
      </c>
      <c r="B424">
        <v>20.74</v>
      </c>
      <c r="C424" s="3" t="str">
        <f t="shared" si="24"/>
        <v>Healthy Weight</v>
      </c>
      <c r="D424">
        <v>1.82</v>
      </c>
      <c r="E424">
        <v>68.7</v>
      </c>
      <c r="F424">
        <v>126</v>
      </c>
      <c r="G424">
        <v>113</v>
      </c>
      <c r="H424" s="3" t="str">
        <f t="shared" si="25"/>
        <v>Differential Risk</v>
      </c>
      <c r="I424">
        <v>2</v>
      </c>
      <c r="J424">
        <v>2020</v>
      </c>
      <c r="K424">
        <v>3</v>
      </c>
      <c r="L424">
        <v>4</v>
      </c>
      <c r="M424" s="1">
        <f t="shared" si="26"/>
        <v>43894</v>
      </c>
      <c r="N424" s="1" t="str">
        <f>VLOOKUP(K424,'Data Dictionary'!$I$5:$J$16,2,FALSE)</f>
        <v>Q1</v>
      </c>
      <c r="O424" s="1" t="str">
        <f t="shared" si="27"/>
        <v>Q1-2020</v>
      </c>
      <c r="P424" t="s">
        <v>14</v>
      </c>
      <c r="Q424">
        <v>1</v>
      </c>
      <c r="R424" s="3" t="str">
        <f>VLOOKUP(Q424,'Data Dictionary'!$C$5:$D$8,2,FALSE)</f>
        <v>Good</v>
      </c>
      <c r="S424">
        <v>2</v>
      </c>
      <c r="T424" s="3" t="str">
        <f>VLOOKUP(S424,'Data Dictionary'!$C$12:$D$14,2,FALSE)</f>
        <v>Mild</v>
      </c>
      <c r="U424">
        <v>100</v>
      </c>
      <c r="V424" s="3" t="str">
        <f>VLOOKUP(U424,'Data Dictionary'!$F$5:$G$15,2,FALSE)</f>
        <v>headache</v>
      </c>
    </row>
    <row r="425" spans="1:22" x14ac:dyDescent="0.3">
      <c r="A425">
        <v>1097</v>
      </c>
      <c r="B425">
        <v>23.49</v>
      </c>
      <c r="C425" s="3" t="str">
        <f t="shared" si="24"/>
        <v>Healthy Weight</v>
      </c>
      <c r="D425">
        <v>1.82</v>
      </c>
      <c r="E425">
        <v>77.8</v>
      </c>
      <c r="F425">
        <v>118</v>
      </c>
      <c r="G425">
        <v>115</v>
      </c>
      <c r="H425" s="3" t="str">
        <f t="shared" si="25"/>
        <v>Differential Risk</v>
      </c>
      <c r="I425">
        <v>3</v>
      </c>
      <c r="J425">
        <v>2020</v>
      </c>
      <c r="K425">
        <v>9</v>
      </c>
      <c r="L425">
        <v>2</v>
      </c>
      <c r="M425" s="1">
        <f t="shared" si="26"/>
        <v>44076</v>
      </c>
      <c r="N425" s="1" t="str">
        <f>VLOOKUP(K425,'Data Dictionary'!$I$5:$J$16,2,FALSE)</f>
        <v>Q3</v>
      </c>
      <c r="O425" s="1" t="str">
        <f t="shared" si="27"/>
        <v>Q3-2020</v>
      </c>
      <c r="P425" t="s">
        <v>14</v>
      </c>
      <c r="Q425">
        <v>3</v>
      </c>
      <c r="R425" s="3" t="str">
        <f>VLOOKUP(Q425,'Data Dictionary'!$C$5:$D$8,2,FALSE)</f>
        <v>Very Poor</v>
      </c>
      <c r="S425">
        <v>1</v>
      </c>
      <c r="T425" s="3" t="str">
        <f>VLOOKUP(S425,'Data Dictionary'!$C$12:$D$14,2,FALSE)</f>
        <v>Moderate</v>
      </c>
      <c r="U425">
        <v>101</v>
      </c>
      <c r="V425" s="3" t="str">
        <f>VLOOKUP(U425,'Data Dictionary'!$F$5:$G$15,2,FALSE)</f>
        <v>nausea</v>
      </c>
    </row>
    <row r="426" spans="1:22" x14ac:dyDescent="0.3">
      <c r="A426">
        <v>1097</v>
      </c>
      <c r="B426">
        <v>26.49</v>
      </c>
      <c r="C426" s="3" t="str">
        <f t="shared" si="24"/>
        <v>Overweight</v>
      </c>
      <c r="D426">
        <v>1.82</v>
      </c>
      <c r="E426">
        <v>87.76</v>
      </c>
      <c r="F426">
        <v>127</v>
      </c>
      <c r="G426">
        <v>117</v>
      </c>
      <c r="H426" s="3" t="str">
        <f t="shared" si="25"/>
        <v>Differential Risk</v>
      </c>
      <c r="I426">
        <v>4</v>
      </c>
      <c r="J426">
        <v>2021</v>
      </c>
      <c r="K426">
        <v>3</v>
      </c>
      <c r="L426">
        <v>4</v>
      </c>
      <c r="M426" s="1">
        <f t="shared" si="26"/>
        <v>44259</v>
      </c>
      <c r="N426" s="1" t="str">
        <f>VLOOKUP(K426,'Data Dictionary'!$I$5:$J$16,2,FALSE)</f>
        <v>Q1</v>
      </c>
      <c r="O426" s="1" t="str">
        <f t="shared" si="27"/>
        <v>Q1-2021</v>
      </c>
      <c r="P426" t="s">
        <v>14</v>
      </c>
      <c r="Q426">
        <v>2</v>
      </c>
      <c r="R426" s="3" t="str">
        <f>VLOOKUP(Q426,'Data Dictionary'!$C$5:$D$8,2,FALSE)</f>
        <v>Poor</v>
      </c>
      <c r="S426">
        <v>1</v>
      </c>
      <c r="T426" s="3" t="str">
        <f>VLOOKUP(S426,'Data Dictionary'!$C$12:$D$14,2,FALSE)</f>
        <v>Moderate</v>
      </c>
      <c r="U426">
        <v>103</v>
      </c>
      <c r="V426" s="3" t="str">
        <f>VLOOKUP(U426,'Data Dictionary'!$F$5:$G$15,2,FALSE)</f>
        <v>vomiting</v>
      </c>
    </row>
    <row r="427" spans="1:22" x14ac:dyDescent="0.3">
      <c r="A427">
        <v>1097</v>
      </c>
      <c r="B427">
        <v>25.57</v>
      </c>
      <c r="C427" s="3" t="str">
        <f t="shared" si="24"/>
        <v>Overweight</v>
      </c>
      <c r="D427">
        <v>1.82</v>
      </c>
      <c r="E427">
        <v>84.71</v>
      </c>
      <c r="F427">
        <v>122</v>
      </c>
      <c r="G427">
        <v>106</v>
      </c>
      <c r="H427" s="3" t="str">
        <f t="shared" si="25"/>
        <v>Differential Risk</v>
      </c>
      <c r="I427">
        <v>5</v>
      </c>
      <c r="J427">
        <v>2021</v>
      </c>
      <c r="K427">
        <v>9</v>
      </c>
      <c r="L427">
        <v>2</v>
      </c>
      <c r="M427" s="1">
        <f t="shared" si="26"/>
        <v>44441</v>
      </c>
      <c r="N427" s="1" t="str">
        <f>VLOOKUP(K427,'Data Dictionary'!$I$5:$J$16,2,FALSE)</f>
        <v>Q3</v>
      </c>
      <c r="O427" s="1" t="str">
        <f t="shared" si="27"/>
        <v>Q3-2021</v>
      </c>
      <c r="P427" t="s">
        <v>14</v>
      </c>
      <c r="Q427">
        <v>2</v>
      </c>
      <c r="R427" s="3" t="str">
        <f>VLOOKUP(Q427,'Data Dictionary'!$C$5:$D$8,2,FALSE)</f>
        <v>Poor</v>
      </c>
      <c r="S427">
        <v>2</v>
      </c>
      <c r="T427" s="3" t="str">
        <f>VLOOKUP(S427,'Data Dictionary'!$C$12:$D$14,2,FALSE)</f>
        <v>Mild</v>
      </c>
      <c r="U427">
        <v>106</v>
      </c>
      <c r="V427" s="3" t="str">
        <f>VLOOKUP(U427,'Data Dictionary'!$F$5:$G$15,2,FALSE)</f>
        <v>dizziness</v>
      </c>
    </row>
    <row r="428" spans="1:22" x14ac:dyDescent="0.3">
      <c r="A428">
        <v>1097</v>
      </c>
      <c r="B428">
        <v>20.440000000000001</v>
      </c>
      <c r="C428" s="3" t="str">
        <f t="shared" si="24"/>
        <v>Healthy Weight</v>
      </c>
      <c r="D428">
        <v>1.82</v>
      </c>
      <c r="E428">
        <v>67.7</v>
      </c>
      <c r="F428">
        <v>123</v>
      </c>
      <c r="G428">
        <v>116</v>
      </c>
      <c r="H428" s="3" t="str">
        <f t="shared" si="25"/>
        <v>Differential Risk</v>
      </c>
      <c r="I428">
        <v>6</v>
      </c>
      <c r="J428">
        <v>2022</v>
      </c>
      <c r="K428">
        <v>3</v>
      </c>
      <c r="L428">
        <v>4</v>
      </c>
      <c r="M428" s="1">
        <f t="shared" si="26"/>
        <v>44624</v>
      </c>
      <c r="N428" s="1" t="str">
        <f>VLOOKUP(K428,'Data Dictionary'!$I$5:$J$16,2,FALSE)</f>
        <v>Q1</v>
      </c>
      <c r="O428" s="1" t="str">
        <f t="shared" si="27"/>
        <v>Q1-2022</v>
      </c>
      <c r="P428" t="s">
        <v>14</v>
      </c>
      <c r="Q428">
        <v>0</v>
      </c>
      <c r="R428" s="3" t="str">
        <f>VLOOKUP(Q428,'Data Dictionary'!$C$5:$D$8,2,FALSE)</f>
        <v>Very Good</v>
      </c>
      <c r="S428">
        <v>2</v>
      </c>
      <c r="T428" s="3" t="str">
        <f>VLOOKUP(S428,'Data Dictionary'!$C$12:$D$14,2,FALSE)</f>
        <v>Mild</v>
      </c>
      <c r="U428">
        <v>108</v>
      </c>
      <c r="V428" s="3" t="str">
        <f>VLOOKUP(U428,'Data Dictionary'!$F$5:$G$15,2,FALSE)</f>
        <v>palpitations</v>
      </c>
    </row>
    <row r="429" spans="1:22" x14ac:dyDescent="0.3">
      <c r="A429">
        <v>1098</v>
      </c>
      <c r="B429">
        <v>24.79</v>
      </c>
      <c r="C429" s="3" t="str">
        <f t="shared" si="24"/>
        <v>Healthy Weight</v>
      </c>
      <c r="D429">
        <v>1.82</v>
      </c>
      <c r="E429">
        <v>82.13</v>
      </c>
      <c r="F429">
        <v>102</v>
      </c>
      <c r="G429">
        <v>68</v>
      </c>
      <c r="H429" s="3" t="str">
        <f t="shared" si="25"/>
        <v>Low Risk</v>
      </c>
      <c r="I429">
        <v>1</v>
      </c>
      <c r="J429">
        <v>2019</v>
      </c>
      <c r="K429">
        <v>9</v>
      </c>
      <c r="L429">
        <v>5</v>
      </c>
      <c r="M429" s="1">
        <f t="shared" si="26"/>
        <v>43713</v>
      </c>
      <c r="N429" s="1" t="str">
        <f>VLOOKUP(K429,'Data Dictionary'!$I$5:$J$16,2,FALSE)</f>
        <v>Q3</v>
      </c>
      <c r="O429" s="1" t="str">
        <f t="shared" si="27"/>
        <v>Q3-2019</v>
      </c>
      <c r="P429" t="s">
        <v>14</v>
      </c>
      <c r="Q429">
        <v>1</v>
      </c>
      <c r="R429" s="3" t="str">
        <f>VLOOKUP(Q429,'Data Dictionary'!$C$5:$D$8,2,FALSE)</f>
        <v>Good</v>
      </c>
      <c r="S429">
        <v>2</v>
      </c>
      <c r="T429" s="3" t="str">
        <f>VLOOKUP(S429,'Data Dictionary'!$C$12:$D$14,2,FALSE)</f>
        <v>Mild</v>
      </c>
      <c r="U429">
        <v>100</v>
      </c>
      <c r="V429" s="3" t="str">
        <f>VLOOKUP(U429,'Data Dictionary'!$F$5:$G$15,2,FALSE)</f>
        <v>headache</v>
      </c>
    </row>
    <row r="430" spans="1:22" x14ac:dyDescent="0.3">
      <c r="A430">
        <v>1098</v>
      </c>
      <c r="B430">
        <v>23.9</v>
      </c>
      <c r="C430" s="3" t="str">
        <f t="shared" si="24"/>
        <v>Healthy Weight</v>
      </c>
      <c r="D430">
        <v>1.82</v>
      </c>
      <c r="E430">
        <v>79.16</v>
      </c>
      <c r="F430">
        <v>102</v>
      </c>
      <c r="G430">
        <v>64</v>
      </c>
      <c r="H430" s="3" t="str">
        <f t="shared" si="25"/>
        <v>Low Risk</v>
      </c>
      <c r="I430">
        <v>2</v>
      </c>
      <c r="J430">
        <v>2020</v>
      </c>
      <c r="K430">
        <v>3</v>
      </c>
      <c r="L430">
        <v>6</v>
      </c>
      <c r="M430" s="1">
        <f t="shared" si="26"/>
        <v>43896</v>
      </c>
      <c r="N430" s="1" t="str">
        <f>VLOOKUP(K430,'Data Dictionary'!$I$5:$J$16,2,FALSE)</f>
        <v>Q1</v>
      </c>
      <c r="O430" s="1" t="str">
        <f t="shared" si="27"/>
        <v>Q1-2020</v>
      </c>
      <c r="P430" t="s">
        <v>14</v>
      </c>
      <c r="Q430">
        <v>1</v>
      </c>
      <c r="R430" s="3" t="str">
        <f>VLOOKUP(Q430,'Data Dictionary'!$C$5:$D$8,2,FALSE)</f>
        <v>Good</v>
      </c>
      <c r="S430">
        <v>1</v>
      </c>
      <c r="T430" s="3" t="str">
        <f>VLOOKUP(S430,'Data Dictionary'!$C$12:$D$14,2,FALSE)</f>
        <v>Moderate</v>
      </c>
      <c r="U430">
        <v>102</v>
      </c>
      <c r="V430" s="3" t="str">
        <f>VLOOKUP(U430,'Data Dictionary'!$F$5:$G$15,2,FALSE)</f>
        <v>tinnitus</v>
      </c>
    </row>
    <row r="431" spans="1:22" x14ac:dyDescent="0.3">
      <c r="A431">
        <v>1098</v>
      </c>
      <c r="B431">
        <v>20.59</v>
      </c>
      <c r="C431" s="3" t="str">
        <f t="shared" si="24"/>
        <v>Healthy Weight</v>
      </c>
      <c r="D431">
        <v>1.82</v>
      </c>
      <c r="E431">
        <v>68.2</v>
      </c>
      <c r="F431">
        <v>97</v>
      </c>
      <c r="G431">
        <v>63</v>
      </c>
      <c r="H431" s="3" t="str">
        <f t="shared" si="25"/>
        <v>Low Risk</v>
      </c>
      <c r="I431">
        <v>3</v>
      </c>
      <c r="J431">
        <v>2020</v>
      </c>
      <c r="K431">
        <v>9</v>
      </c>
      <c r="L431">
        <v>4</v>
      </c>
      <c r="M431" s="1">
        <f t="shared" si="26"/>
        <v>44078</v>
      </c>
      <c r="N431" s="1" t="str">
        <f>VLOOKUP(K431,'Data Dictionary'!$I$5:$J$16,2,FALSE)</f>
        <v>Q3</v>
      </c>
      <c r="O431" s="1" t="str">
        <f t="shared" si="27"/>
        <v>Q3-2020</v>
      </c>
      <c r="P431" t="s">
        <v>14</v>
      </c>
      <c r="Q431">
        <v>3</v>
      </c>
      <c r="R431" s="3" t="str">
        <f>VLOOKUP(Q431,'Data Dictionary'!$C$5:$D$8,2,FALSE)</f>
        <v>Very Poor</v>
      </c>
      <c r="S431">
        <v>2</v>
      </c>
      <c r="T431" s="3" t="str">
        <f>VLOOKUP(S431,'Data Dictionary'!$C$12:$D$14,2,FALSE)</f>
        <v>Mild</v>
      </c>
      <c r="U431">
        <v>101</v>
      </c>
      <c r="V431" s="3" t="str">
        <f>VLOOKUP(U431,'Data Dictionary'!$F$5:$G$15,2,FALSE)</f>
        <v>nausea</v>
      </c>
    </row>
    <row r="432" spans="1:22" x14ac:dyDescent="0.3">
      <c r="A432">
        <v>1098</v>
      </c>
      <c r="B432">
        <v>19.98</v>
      </c>
      <c r="C432" s="3" t="str">
        <f t="shared" si="24"/>
        <v>Healthy Weight</v>
      </c>
      <c r="D432">
        <v>1.82</v>
      </c>
      <c r="E432">
        <v>66.19</v>
      </c>
      <c r="F432">
        <v>110</v>
      </c>
      <c r="G432">
        <v>66</v>
      </c>
      <c r="H432" s="3" t="str">
        <f t="shared" si="25"/>
        <v>Low Risk</v>
      </c>
      <c r="I432">
        <v>4</v>
      </c>
      <c r="J432">
        <v>2021</v>
      </c>
      <c r="K432">
        <v>3</v>
      </c>
      <c r="L432">
        <v>6</v>
      </c>
      <c r="M432" s="1">
        <f t="shared" si="26"/>
        <v>44261</v>
      </c>
      <c r="N432" s="1" t="str">
        <f>VLOOKUP(K432,'Data Dictionary'!$I$5:$J$16,2,FALSE)</f>
        <v>Q1</v>
      </c>
      <c r="O432" s="1" t="str">
        <f t="shared" si="27"/>
        <v>Q1-2021</v>
      </c>
      <c r="P432" t="s">
        <v>14</v>
      </c>
      <c r="Q432">
        <v>1</v>
      </c>
      <c r="R432" s="3" t="str">
        <f>VLOOKUP(Q432,'Data Dictionary'!$C$5:$D$8,2,FALSE)</f>
        <v>Good</v>
      </c>
      <c r="S432">
        <v>1</v>
      </c>
      <c r="T432" s="3" t="str">
        <f>VLOOKUP(S432,'Data Dictionary'!$C$12:$D$14,2,FALSE)</f>
        <v>Moderate</v>
      </c>
      <c r="U432">
        <v>100</v>
      </c>
      <c r="V432" s="3" t="str">
        <f>VLOOKUP(U432,'Data Dictionary'!$F$5:$G$15,2,FALSE)</f>
        <v>headache</v>
      </c>
    </row>
    <row r="433" spans="1:22" x14ac:dyDescent="0.3">
      <c r="A433">
        <v>1098</v>
      </c>
      <c r="B433">
        <v>19.21</v>
      </c>
      <c r="C433" s="3" t="str">
        <f t="shared" si="24"/>
        <v>Healthy Weight</v>
      </c>
      <c r="D433">
        <v>1.82</v>
      </c>
      <c r="E433">
        <v>63.62</v>
      </c>
      <c r="F433">
        <v>110</v>
      </c>
      <c r="G433">
        <v>67</v>
      </c>
      <c r="H433" s="3" t="str">
        <f t="shared" si="25"/>
        <v>Low Risk</v>
      </c>
      <c r="I433">
        <v>5</v>
      </c>
      <c r="J433">
        <v>2021</v>
      </c>
      <c r="K433">
        <v>9</v>
      </c>
      <c r="L433">
        <v>4</v>
      </c>
      <c r="M433" s="1">
        <f t="shared" si="26"/>
        <v>44443</v>
      </c>
      <c r="N433" s="1" t="str">
        <f>VLOOKUP(K433,'Data Dictionary'!$I$5:$J$16,2,FALSE)</f>
        <v>Q3</v>
      </c>
      <c r="O433" s="1" t="str">
        <f t="shared" si="27"/>
        <v>Q3-2021</v>
      </c>
      <c r="P433" t="s">
        <v>14</v>
      </c>
      <c r="Q433">
        <v>0</v>
      </c>
      <c r="R433" s="3" t="str">
        <f>VLOOKUP(Q433,'Data Dictionary'!$C$5:$D$8,2,FALSE)</f>
        <v>Very Good</v>
      </c>
      <c r="S433">
        <v>1</v>
      </c>
      <c r="T433" s="3" t="str">
        <f>VLOOKUP(S433,'Data Dictionary'!$C$12:$D$14,2,FALSE)</f>
        <v>Moderate</v>
      </c>
      <c r="U433">
        <v>106</v>
      </c>
      <c r="V433" s="3" t="str">
        <f>VLOOKUP(U433,'Data Dictionary'!$F$5:$G$15,2,FALSE)</f>
        <v>dizziness</v>
      </c>
    </row>
    <row r="434" spans="1:22" x14ac:dyDescent="0.3">
      <c r="A434">
        <v>1099</v>
      </c>
      <c r="B434">
        <v>21.62</v>
      </c>
      <c r="C434" s="3" t="str">
        <f t="shared" si="24"/>
        <v>Healthy Weight</v>
      </c>
      <c r="D434">
        <v>1.62</v>
      </c>
      <c r="E434">
        <v>56.74</v>
      </c>
      <c r="F434">
        <v>121</v>
      </c>
      <c r="G434">
        <v>102</v>
      </c>
      <c r="H434" s="3" t="str">
        <f t="shared" si="25"/>
        <v>Differential Risk</v>
      </c>
      <c r="I434">
        <v>1</v>
      </c>
      <c r="J434">
        <v>2019</v>
      </c>
      <c r="K434">
        <v>9</v>
      </c>
      <c r="L434">
        <v>6</v>
      </c>
      <c r="M434" s="1">
        <f t="shared" si="26"/>
        <v>43714</v>
      </c>
      <c r="N434" s="1" t="str">
        <f>VLOOKUP(K434,'Data Dictionary'!$I$5:$J$16,2,FALSE)</f>
        <v>Q3</v>
      </c>
      <c r="O434" s="1" t="str">
        <f t="shared" si="27"/>
        <v>Q3-2019</v>
      </c>
      <c r="P434" t="s">
        <v>15</v>
      </c>
      <c r="Q434">
        <v>1</v>
      </c>
      <c r="R434" s="3" t="str">
        <f>VLOOKUP(Q434,'Data Dictionary'!$C$5:$D$8,2,FALSE)</f>
        <v>Good</v>
      </c>
      <c r="S434">
        <v>2</v>
      </c>
      <c r="T434" s="3" t="str">
        <f>VLOOKUP(S434,'Data Dictionary'!$C$12:$D$14,2,FALSE)</f>
        <v>Mild</v>
      </c>
      <c r="U434">
        <v>100</v>
      </c>
      <c r="V434" s="3" t="str">
        <f>VLOOKUP(U434,'Data Dictionary'!$F$5:$G$15,2,FALSE)</f>
        <v>headache</v>
      </c>
    </row>
    <row r="435" spans="1:22" x14ac:dyDescent="0.3">
      <c r="A435">
        <v>1099</v>
      </c>
      <c r="B435">
        <v>20.37</v>
      </c>
      <c r="C435" s="3" t="str">
        <f t="shared" si="24"/>
        <v>Healthy Weight</v>
      </c>
      <c r="D435">
        <v>1.62</v>
      </c>
      <c r="E435">
        <v>53.46</v>
      </c>
      <c r="F435">
        <v>103</v>
      </c>
      <c r="G435">
        <v>99</v>
      </c>
      <c r="H435" s="3" t="str">
        <f t="shared" si="25"/>
        <v>Differential Risk</v>
      </c>
      <c r="I435">
        <v>2</v>
      </c>
      <c r="J435">
        <v>2020</v>
      </c>
      <c r="K435">
        <v>3</v>
      </c>
      <c r="L435">
        <v>7</v>
      </c>
      <c r="M435" s="1">
        <f t="shared" si="26"/>
        <v>43897</v>
      </c>
      <c r="N435" s="1" t="str">
        <f>VLOOKUP(K435,'Data Dictionary'!$I$5:$J$16,2,FALSE)</f>
        <v>Q1</v>
      </c>
      <c r="O435" s="1" t="str">
        <f t="shared" si="27"/>
        <v>Q1-2020</v>
      </c>
      <c r="P435" t="s">
        <v>15</v>
      </c>
      <c r="Q435">
        <v>2</v>
      </c>
      <c r="R435" s="3" t="str">
        <f>VLOOKUP(Q435,'Data Dictionary'!$C$5:$D$8,2,FALSE)</f>
        <v>Poor</v>
      </c>
      <c r="S435">
        <v>2</v>
      </c>
      <c r="T435" s="3" t="str">
        <f>VLOOKUP(S435,'Data Dictionary'!$C$12:$D$14,2,FALSE)</f>
        <v>Mild</v>
      </c>
      <c r="U435">
        <v>101</v>
      </c>
      <c r="V435" s="3" t="str">
        <f>VLOOKUP(U435,'Data Dictionary'!$F$5:$G$15,2,FALSE)</f>
        <v>nausea</v>
      </c>
    </row>
    <row r="436" spans="1:22" x14ac:dyDescent="0.3">
      <c r="A436">
        <v>1099</v>
      </c>
      <c r="B436">
        <v>20.309999999999999</v>
      </c>
      <c r="C436" s="3" t="str">
        <f t="shared" si="24"/>
        <v>Healthy Weight</v>
      </c>
      <c r="D436">
        <v>1.62</v>
      </c>
      <c r="E436">
        <v>53.3</v>
      </c>
      <c r="F436">
        <v>96</v>
      </c>
      <c r="G436">
        <v>102</v>
      </c>
      <c r="H436" s="3" t="str">
        <f t="shared" si="25"/>
        <v>Differential Risk</v>
      </c>
      <c r="I436">
        <v>3</v>
      </c>
      <c r="J436">
        <v>2020</v>
      </c>
      <c r="K436">
        <v>9</v>
      </c>
      <c r="L436">
        <v>5</v>
      </c>
      <c r="M436" s="1">
        <f t="shared" si="26"/>
        <v>44079</v>
      </c>
      <c r="N436" s="1" t="str">
        <f>VLOOKUP(K436,'Data Dictionary'!$I$5:$J$16,2,FALSE)</f>
        <v>Q3</v>
      </c>
      <c r="O436" s="1" t="str">
        <f t="shared" si="27"/>
        <v>Q3-2020</v>
      </c>
      <c r="P436" t="s">
        <v>15</v>
      </c>
      <c r="Q436">
        <v>2</v>
      </c>
      <c r="R436" s="3" t="str">
        <f>VLOOKUP(Q436,'Data Dictionary'!$C$5:$D$8,2,FALSE)</f>
        <v>Poor</v>
      </c>
      <c r="S436">
        <v>2</v>
      </c>
      <c r="T436" s="3" t="str">
        <f>VLOOKUP(S436,'Data Dictionary'!$C$12:$D$14,2,FALSE)</f>
        <v>Mild</v>
      </c>
      <c r="U436">
        <v>100</v>
      </c>
      <c r="V436" s="3" t="str">
        <f>VLOOKUP(U436,'Data Dictionary'!$F$5:$G$15,2,FALSE)</f>
        <v>headache</v>
      </c>
    </row>
    <row r="437" spans="1:22" x14ac:dyDescent="0.3">
      <c r="A437">
        <v>1099</v>
      </c>
      <c r="B437">
        <v>17.41</v>
      </c>
      <c r="C437" s="3" t="str">
        <f t="shared" si="24"/>
        <v>Underweight</v>
      </c>
      <c r="D437">
        <v>1.62</v>
      </c>
      <c r="E437">
        <v>45.69</v>
      </c>
      <c r="F437">
        <v>84</v>
      </c>
      <c r="G437">
        <v>117</v>
      </c>
      <c r="H437" s="3" t="str">
        <f t="shared" si="25"/>
        <v>Differential Risk</v>
      </c>
      <c r="I437">
        <v>4</v>
      </c>
      <c r="J437">
        <v>2021</v>
      </c>
      <c r="K437">
        <v>3</v>
      </c>
      <c r="L437">
        <v>7</v>
      </c>
      <c r="M437" s="1">
        <f t="shared" si="26"/>
        <v>44262</v>
      </c>
      <c r="N437" s="1" t="str">
        <f>VLOOKUP(K437,'Data Dictionary'!$I$5:$J$16,2,FALSE)</f>
        <v>Q1</v>
      </c>
      <c r="O437" s="1" t="str">
        <f t="shared" si="27"/>
        <v>Q1-2021</v>
      </c>
      <c r="P437" t="s">
        <v>15</v>
      </c>
      <c r="Q437">
        <v>2</v>
      </c>
      <c r="R437" s="3" t="str">
        <f>VLOOKUP(Q437,'Data Dictionary'!$C$5:$D$8,2,FALSE)</f>
        <v>Poor</v>
      </c>
      <c r="S437">
        <v>1</v>
      </c>
      <c r="T437" s="3" t="str">
        <f>VLOOKUP(S437,'Data Dictionary'!$C$12:$D$14,2,FALSE)</f>
        <v>Moderate</v>
      </c>
      <c r="U437">
        <v>107</v>
      </c>
      <c r="V437" s="3" t="str">
        <f>VLOOKUP(U437,'Data Dictionary'!$F$5:$G$15,2,FALSE)</f>
        <v>skin rash</v>
      </c>
    </row>
    <row r="438" spans="1:22" x14ac:dyDescent="0.3">
      <c r="A438">
        <v>1099</v>
      </c>
      <c r="B438">
        <v>19.28</v>
      </c>
      <c r="C438" s="3" t="str">
        <f t="shared" si="24"/>
        <v>Healthy Weight</v>
      </c>
      <c r="D438">
        <v>1.62</v>
      </c>
      <c r="E438">
        <v>50.6</v>
      </c>
      <c r="F438">
        <v>84</v>
      </c>
      <c r="G438">
        <v>118</v>
      </c>
      <c r="H438" s="3" t="str">
        <f t="shared" si="25"/>
        <v>Differential Risk</v>
      </c>
      <c r="I438">
        <v>5</v>
      </c>
      <c r="J438">
        <v>2021</v>
      </c>
      <c r="K438">
        <v>9</v>
      </c>
      <c r="L438">
        <v>5</v>
      </c>
      <c r="M438" s="1">
        <f t="shared" si="26"/>
        <v>44444</v>
      </c>
      <c r="N438" s="1" t="str">
        <f>VLOOKUP(K438,'Data Dictionary'!$I$5:$J$16,2,FALSE)</f>
        <v>Q3</v>
      </c>
      <c r="O438" s="1" t="str">
        <f t="shared" si="27"/>
        <v>Q3-2021</v>
      </c>
      <c r="P438" t="s">
        <v>15</v>
      </c>
      <c r="Q438">
        <v>3</v>
      </c>
      <c r="R438" s="3" t="str">
        <f>VLOOKUP(Q438,'Data Dictionary'!$C$5:$D$8,2,FALSE)</f>
        <v>Very Poor</v>
      </c>
      <c r="S438">
        <v>2</v>
      </c>
      <c r="T438" s="3" t="str">
        <f>VLOOKUP(S438,'Data Dictionary'!$C$12:$D$14,2,FALSE)</f>
        <v>Mild</v>
      </c>
      <c r="U438">
        <v>104</v>
      </c>
      <c r="V438" s="3" t="str">
        <f>VLOOKUP(U438,'Data Dictionary'!$F$5:$G$15,2,FALSE)</f>
        <v>itching</v>
      </c>
    </row>
    <row r="439" spans="1:22" x14ac:dyDescent="0.3">
      <c r="A439">
        <v>1100</v>
      </c>
      <c r="B439">
        <v>16.03</v>
      </c>
      <c r="C439" s="3" t="str">
        <f t="shared" si="24"/>
        <v>Underweight</v>
      </c>
      <c r="D439">
        <v>1.82</v>
      </c>
      <c r="E439">
        <v>53.09</v>
      </c>
      <c r="F439">
        <v>153</v>
      </c>
      <c r="G439">
        <v>139</v>
      </c>
      <c r="H439" s="3" t="str">
        <f t="shared" si="25"/>
        <v>High Risk</v>
      </c>
      <c r="I439">
        <v>1</v>
      </c>
      <c r="J439">
        <v>2019</v>
      </c>
      <c r="K439">
        <v>9</v>
      </c>
      <c r="L439">
        <v>6</v>
      </c>
      <c r="M439" s="1">
        <f t="shared" si="26"/>
        <v>43714</v>
      </c>
      <c r="N439" s="1" t="str">
        <f>VLOOKUP(K439,'Data Dictionary'!$I$5:$J$16,2,FALSE)</f>
        <v>Q3</v>
      </c>
      <c r="O439" s="1" t="str">
        <f t="shared" si="27"/>
        <v>Q3-2019</v>
      </c>
      <c r="P439" t="s">
        <v>14</v>
      </c>
      <c r="Q439">
        <v>1</v>
      </c>
      <c r="R439" s="3" t="str">
        <f>VLOOKUP(Q439,'Data Dictionary'!$C$5:$D$8,2,FALSE)</f>
        <v>Good</v>
      </c>
      <c r="S439">
        <v>0</v>
      </c>
      <c r="T439" s="3" t="str">
        <f>VLOOKUP(S439,'Data Dictionary'!$C$12:$D$14,2,FALSE)</f>
        <v>Severe</v>
      </c>
      <c r="U439">
        <v>100</v>
      </c>
      <c r="V439" s="3" t="str">
        <f>VLOOKUP(U439,'Data Dictionary'!$F$5:$G$15,2,FALSE)</f>
        <v>headache</v>
      </c>
    </row>
    <row r="440" spans="1:22" x14ac:dyDescent="0.3">
      <c r="A440">
        <v>1100</v>
      </c>
      <c r="B440">
        <v>14.43</v>
      </c>
      <c r="C440" s="3" t="str">
        <f t="shared" si="24"/>
        <v>Underweight</v>
      </c>
      <c r="D440">
        <v>1.82</v>
      </c>
      <c r="E440">
        <v>47.81</v>
      </c>
      <c r="F440">
        <v>159</v>
      </c>
      <c r="G440">
        <v>150</v>
      </c>
      <c r="H440" s="3" t="str">
        <f t="shared" si="25"/>
        <v>High Risk</v>
      </c>
      <c r="I440">
        <v>2</v>
      </c>
      <c r="J440">
        <v>2020</v>
      </c>
      <c r="K440">
        <v>3</v>
      </c>
      <c r="L440">
        <v>7</v>
      </c>
      <c r="M440" s="1">
        <f t="shared" si="26"/>
        <v>43897</v>
      </c>
      <c r="N440" s="1" t="str">
        <f>VLOOKUP(K440,'Data Dictionary'!$I$5:$J$16,2,FALSE)</f>
        <v>Q1</v>
      </c>
      <c r="O440" s="1" t="str">
        <f t="shared" si="27"/>
        <v>Q1-2020</v>
      </c>
      <c r="P440" t="s">
        <v>14</v>
      </c>
      <c r="Q440">
        <v>2</v>
      </c>
      <c r="R440" s="3" t="str">
        <f>VLOOKUP(Q440,'Data Dictionary'!$C$5:$D$8,2,FALSE)</f>
        <v>Poor</v>
      </c>
      <c r="S440">
        <v>0</v>
      </c>
      <c r="T440" s="3" t="str">
        <f>VLOOKUP(S440,'Data Dictionary'!$C$12:$D$14,2,FALSE)</f>
        <v>Severe</v>
      </c>
      <c r="U440">
        <v>100</v>
      </c>
      <c r="V440" s="3" t="str">
        <f>VLOOKUP(U440,'Data Dictionary'!$F$5:$G$15,2,FALSE)</f>
        <v>headache</v>
      </c>
    </row>
    <row r="441" spans="1:22" x14ac:dyDescent="0.3">
      <c r="A441">
        <v>1100</v>
      </c>
      <c r="B441">
        <v>11.64</v>
      </c>
      <c r="C441" s="3" t="str">
        <f t="shared" si="24"/>
        <v>Underweight</v>
      </c>
      <c r="D441">
        <v>1.82</v>
      </c>
      <c r="E441">
        <v>38.56</v>
      </c>
      <c r="F441">
        <v>164</v>
      </c>
      <c r="G441">
        <v>155</v>
      </c>
      <c r="H441" s="3" t="str">
        <f t="shared" si="25"/>
        <v>High Risk</v>
      </c>
      <c r="I441">
        <v>3</v>
      </c>
      <c r="J441">
        <v>2020</v>
      </c>
      <c r="K441">
        <v>9</v>
      </c>
      <c r="L441">
        <v>5</v>
      </c>
      <c r="M441" s="1">
        <f t="shared" si="26"/>
        <v>44079</v>
      </c>
      <c r="N441" s="1" t="str">
        <f>VLOOKUP(K441,'Data Dictionary'!$I$5:$J$16,2,FALSE)</f>
        <v>Q3</v>
      </c>
      <c r="O441" s="1" t="str">
        <f t="shared" si="27"/>
        <v>Q3-2020</v>
      </c>
      <c r="P441" t="s">
        <v>14</v>
      </c>
      <c r="Q441">
        <v>2</v>
      </c>
      <c r="R441" s="3" t="str">
        <f>VLOOKUP(Q441,'Data Dictionary'!$C$5:$D$8,2,FALSE)</f>
        <v>Poor</v>
      </c>
      <c r="S441">
        <v>0</v>
      </c>
      <c r="T441" s="3" t="str">
        <f>VLOOKUP(S441,'Data Dictionary'!$C$12:$D$14,2,FALSE)</f>
        <v>Severe</v>
      </c>
      <c r="U441">
        <v>104</v>
      </c>
      <c r="V441" s="3" t="str">
        <f>VLOOKUP(U441,'Data Dictionary'!$F$5:$G$15,2,FALSE)</f>
        <v>itching</v>
      </c>
    </row>
    <row r="442" spans="1:22" x14ac:dyDescent="0.3">
      <c r="A442">
        <v>1100</v>
      </c>
      <c r="B442">
        <v>7.16</v>
      </c>
      <c r="C442" s="3" t="str">
        <f t="shared" si="24"/>
        <v>Underweight</v>
      </c>
      <c r="D442">
        <v>1.82</v>
      </c>
      <c r="E442">
        <v>23.73</v>
      </c>
      <c r="F442">
        <v>174</v>
      </c>
      <c r="G442">
        <v>157</v>
      </c>
      <c r="H442" s="3" t="str">
        <f t="shared" si="25"/>
        <v>High Risk</v>
      </c>
      <c r="I442">
        <v>4</v>
      </c>
      <c r="J442">
        <v>2021</v>
      </c>
      <c r="K442">
        <v>3</v>
      </c>
      <c r="L442">
        <v>7</v>
      </c>
      <c r="M442" s="1">
        <f t="shared" si="26"/>
        <v>44262</v>
      </c>
      <c r="N442" s="1" t="str">
        <f>VLOOKUP(K442,'Data Dictionary'!$I$5:$J$16,2,FALSE)</f>
        <v>Q1</v>
      </c>
      <c r="O442" s="1" t="str">
        <f t="shared" si="27"/>
        <v>Q1-2021</v>
      </c>
      <c r="P442" t="s">
        <v>14</v>
      </c>
      <c r="Q442">
        <v>1</v>
      </c>
      <c r="R442" s="3" t="str">
        <f>VLOOKUP(Q442,'Data Dictionary'!$C$5:$D$8,2,FALSE)</f>
        <v>Good</v>
      </c>
      <c r="S442">
        <v>1</v>
      </c>
      <c r="T442" s="3" t="str">
        <f>VLOOKUP(S442,'Data Dictionary'!$C$12:$D$14,2,FALSE)</f>
        <v>Moderate</v>
      </c>
      <c r="U442">
        <v>103</v>
      </c>
      <c r="V442" s="3" t="str">
        <f>VLOOKUP(U442,'Data Dictionary'!$F$5:$G$15,2,FALSE)</f>
        <v>vomiting</v>
      </c>
    </row>
    <row r="443" spans="1:22" x14ac:dyDescent="0.3">
      <c r="A443">
        <v>1101</v>
      </c>
      <c r="B443">
        <v>26.8</v>
      </c>
      <c r="C443" s="3" t="str">
        <f t="shared" si="24"/>
        <v>Overweight</v>
      </c>
      <c r="D443">
        <v>1.82</v>
      </c>
      <c r="E443">
        <v>88.78</v>
      </c>
      <c r="F443">
        <v>131</v>
      </c>
      <c r="G443">
        <v>103</v>
      </c>
      <c r="H443" s="3" t="str">
        <f t="shared" si="25"/>
        <v>Differential Risk</v>
      </c>
      <c r="I443">
        <v>1</v>
      </c>
      <c r="J443">
        <v>2019</v>
      </c>
      <c r="K443">
        <v>9</v>
      </c>
      <c r="L443">
        <v>7</v>
      </c>
      <c r="M443" s="1">
        <f t="shared" si="26"/>
        <v>43715</v>
      </c>
      <c r="N443" s="1" t="str">
        <f>VLOOKUP(K443,'Data Dictionary'!$I$5:$J$16,2,FALSE)</f>
        <v>Q3</v>
      </c>
      <c r="O443" s="1" t="str">
        <f t="shared" si="27"/>
        <v>Q3-2019</v>
      </c>
      <c r="P443" t="s">
        <v>14</v>
      </c>
      <c r="Q443">
        <v>2</v>
      </c>
      <c r="R443" s="3" t="str">
        <f>VLOOKUP(Q443,'Data Dictionary'!$C$5:$D$8,2,FALSE)</f>
        <v>Poor</v>
      </c>
      <c r="S443">
        <v>0</v>
      </c>
      <c r="T443" s="3" t="str">
        <f>VLOOKUP(S443,'Data Dictionary'!$C$12:$D$14,2,FALSE)</f>
        <v>Severe</v>
      </c>
      <c r="U443">
        <v>101</v>
      </c>
      <c r="V443" s="3" t="str">
        <f>VLOOKUP(U443,'Data Dictionary'!$F$5:$G$15,2,FALSE)</f>
        <v>nausea</v>
      </c>
    </row>
    <row r="444" spans="1:22" x14ac:dyDescent="0.3">
      <c r="A444">
        <v>1101</v>
      </c>
      <c r="B444">
        <v>23.94</v>
      </c>
      <c r="C444" s="3" t="str">
        <f t="shared" si="24"/>
        <v>Healthy Weight</v>
      </c>
      <c r="D444">
        <v>1.82</v>
      </c>
      <c r="E444">
        <v>79.31</v>
      </c>
      <c r="F444">
        <v>133</v>
      </c>
      <c r="G444">
        <v>103</v>
      </c>
      <c r="H444" s="3" t="str">
        <f t="shared" si="25"/>
        <v>Differential Risk</v>
      </c>
      <c r="I444">
        <v>2</v>
      </c>
      <c r="J444">
        <v>2020</v>
      </c>
      <c r="K444">
        <v>3</v>
      </c>
      <c r="L444">
        <v>8</v>
      </c>
      <c r="M444" s="1">
        <f t="shared" si="26"/>
        <v>43898</v>
      </c>
      <c r="N444" s="1" t="str">
        <f>VLOOKUP(K444,'Data Dictionary'!$I$5:$J$16,2,FALSE)</f>
        <v>Q1</v>
      </c>
      <c r="O444" s="1" t="str">
        <f t="shared" si="27"/>
        <v>Q1-2020</v>
      </c>
      <c r="P444" t="s">
        <v>14</v>
      </c>
      <c r="Q444">
        <v>1</v>
      </c>
      <c r="R444" s="3" t="str">
        <f>VLOOKUP(Q444,'Data Dictionary'!$C$5:$D$8,2,FALSE)</f>
        <v>Good</v>
      </c>
      <c r="S444">
        <v>1</v>
      </c>
      <c r="T444" s="3" t="str">
        <f>VLOOKUP(S444,'Data Dictionary'!$C$12:$D$14,2,FALSE)</f>
        <v>Moderate</v>
      </c>
      <c r="U444">
        <v>100</v>
      </c>
      <c r="V444" s="3" t="str">
        <f>VLOOKUP(U444,'Data Dictionary'!$F$5:$G$15,2,FALSE)</f>
        <v>headache</v>
      </c>
    </row>
    <row r="445" spans="1:22" x14ac:dyDescent="0.3">
      <c r="A445">
        <v>1101</v>
      </c>
      <c r="B445">
        <v>24.98</v>
      </c>
      <c r="C445" s="3" t="str">
        <f t="shared" si="24"/>
        <v>Healthy Weight</v>
      </c>
      <c r="D445">
        <v>1.82</v>
      </c>
      <c r="E445">
        <v>82.75</v>
      </c>
      <c r="F445">
        <v>138</v>
      </c>
      <c r="G445">
        <v>98</v>
      </c>
      <c r="H445" s="3" t="str">
        <f t="shared" si="25"/>
        <v>High Risk</v>
      </c>
      <c r="I445">
        <v>3</v>
      </c>
      <c r="J445">
        <v>2020</v>
      </c>
      <c r="K445">
        <v>9</v>
      </c>
      <c r="L445">
        <v>6</v>
      </c>
      <c r="M445" s="1">
        <f t="shared" si="26"/>
        <v>44080</v>
      </c>
      <c r="N445" s="1" t="str">
        <f>VLOOKUP(K445,'Data Dictionary'!$I$5:$J$16,2,FALSE)</f>
        <v>Q3</v>
      </c>
      <c r="O445" s="1" t="str">
        <f t="shared" si="27"/>
        <v>Q3-2020</v>
      </c>
      <c r="P445" t="s">
        <v>14</v>
      </c>
      <c r="Q445">
        <v>1</v>
      </c>
      <c r="R445" s="3" t="str">
        <f>VLOOKUP(Q445,'Data Dictionary'!$C$5:$D$8,2,FALSE)</f>
        <v>Good</v>
      </c>
      <c r="S445">
        <v>0</v>
      </c>
      <c r="T445" s="3" t="str">
        <f>VLOOKUP(S445,'Data Dictionary'!$C$12:$D$14,2,FALSE)</f>
        <v>Severe</v>
      </c>
      <c r="U445">
        <v>101</v>
      </c>
      <c r="V445" s="3" t="str">
        <f>VLOOKUP(U445,'Data Dictionary'!$F$5:$G$15,2,FALSE)</f>
        <v>nausea</v>
      </c>
    </row>
    <row r="446" spans="1:22" x14ac:dyDescent="0.3">
      <c r="A446">
        <v>1101</v>
      </c>
      <c r="B446">
        <v>26.46</v>
      </c>
      <c r="C446" s="3" t="str">
        <f t="shared" si="24"/>
        <v>Overweight</v>
      </c>
      <c r="D446">
        <v>1.82</v>
      </c>
      <c r="E446">
        <v>87.63</v>
      </c>
      <c r="F446">
        <v>133</v>
      </c>
      <c r="G446">
        <v>94</v>
      </c>
      <c r="H446" s="3" t="str">
        <f t="shared" si="25"/>
        <v>Differential Risk</v>
      </c>
      <c r="I446">
        <v>4</v>
      </c>
      <c r="J446">
        <v>2021</v>
      </c>
      <c r="K446">
        <v>3</v>
      </c>
      <c r="L446">
        <v>8</v>
      </c>
      <c r="M446" s="1">
        <f t="shared" si="26"/>
        <v>44263</v>
      </c>
      <c r="N446" s="1" t="str">
        <f>VLOOKUP(K446,'Data Dictionary'!$I$5:$J$16,2,FALSE)</f>
        <v>Q1</v>
      </c>
      <c r="O446" s="1" t="str">
        <f t="shared" si="27"/>
        <v>Q1-2021</v>
      </c>
      <c r="P446" t="s">
        <v>14</v>
      </c>
      <c r="Q446">
        <v>3</v>
      </c>
      <c r="R446" s="3" t="str">
        <f>VLOOKUP(Q446,'Data Dictionary'!$C$5:$D$8,2,FALSE)</f>
        <v>Very Poor</v>
      </c>
      <c r="S446">
        <v>0</v>
      </c>
      <c r="T446" s="3" t="str">
        <f>VLOOKUP(S446,'Data Dictionary'!$C$12:$D$14,2,FALSE)</f>
        <v>Severe</v>
      </c>
      <c r="U446">
        <v>100</v>
      </c>
      <c r="V446" s="3" t="str">
        <f>VLOOKUP(U446,'Data Dictionary'!$F$5:$G$15,2,FALSE)</f>
        <v>headache</v>
      </c>
    </row>
    <row r="447" spans="1:22" x14ac:dyDescent="0.3">
      <c r="A447">
        <v>1101</v>
      </c>
      <c r="B447">
        <v>23.42</v>
      </c>
      <c r="C447" s="3" t="str">
        <f t="shared" si="24"/>
        <v>Healthy Weight</v>
      </c>
      <c r="D447">
        <v>1.82</v>
      </c>
      <c r="E447">
        <v>77.59</v>
      </c>
      <c r="F447">
        <v>131</v>
      </c>
      <c r="G447">
        <v>92</v>
      </c>
      <c r="H447" s="3" t="str">
        <f t="shared" si="25"/>
        <v>Differential Risk</v>
      </c>
      <c r="I447">
        <v>5</v>
      </c>
      <c r="J447">
        <v>2021</v>
      </c>
      <c r="K447">
        <v>9</v>
      </c>
      <c r="L447">
        <v>6</v>
      </c>
      <c r="M447" s="1">
        <f t="shared" si="26"/>
        <v>44445</v>
      </c>
      <c r="N447" s="1" t="str">
        <f>VLOOKUP(K447,'Data Dictionary'!$I$5:$J$16,2,FALSE)</f>
        <v>Q3</v>
      </c>
      <c r="O447" s="1" t="str">
        <f t="shared" si="27"/>
        <v>Q3-2021</v>
      </c>
      <c r="P447" t="s">
        <v>14</v>
      </c>
      <c r="Q447">
        <v>0</v>
      </c>
      <c r="R447" s="3" t="str">
        <f>VLOOKUP(Q447,'Data Dictionary'!$C$5:$D$8,2,FALSE)</f>
        <v>Very Good</v>
      </c>
      <c r="S447">
        <v>2</v>
      </c>
      <c r="T447" s="3" t="str">
        <f>VLOOKUP(S447,'Data Dictionary'!$C$12:$D$14,2,FALSE)</f>
        <v>Mild</v>
      </c>
      <c r="U447">
        <v>104</v>
      </c>
      <c r="V447" s="3" t="str">
        <f>VLOOKUP(U447,'Data Dictionary'!$F$5:$G$15,2,FALSE)</f>
        <v>itching</v>
      </c>
    </row>
    <row r="448" spans="1:22" x14ac:dyDescent="0.3">
      <c r="A448">
        <v>1102</v>
      </c>
      <c r="B448">
        <v>23.9</v>
      </c>
      <c r="C448" s="3" t="str">
        <f t="shared" si="24"/>
        <v>Healthy Weight</v>
      </c>
      <c r="D448">
        <v>1.82</v>
      </c>
      <c r="E448">
        <v>79.16</v>
      </c>
      <c r="F448">
        <v>109</v>
      </c>
      <c r="G448">
        <v>109</v>
      </c>
      <c r="H448" s="3" t="str">
        <f t="shared" si="25"/>
        <v>Differential Risk</v>
      </c>
      <c r="I448">
        <v>1</v>
      </c>
      <c r="J448">
        <v>2019</v>
      </c>
      <c r="K448">
        <v>9</v>
      </c>
      <c r="L448">
        <v>7</v>
      </c>
      <c r="M448" s="1">
        <f t="shared" si="26"/>
        <v>43715</v>
      </c>
      <c r="N448" s="1" t="str">
        <f>VLOOKUP(K448,'Data Dictionary'!$I$5:$J$16,2,FALSE)</f>
        <v>Q3</v>
      </c>
      <c r="O448" s="1" t="str">
        <f t="shared" si="27"/>
        <v>Q3-2019</v>
      </c>
      <c r="P448" t="s">
        <v>14</v>
      </c>
      <c r="Q448">
        <v>2</v>
      </c>
      <c r="R448" s="3" t="str">
        <f>VLOOKUP(Q448,'Data Dictionary'!$C$5:$D$8,2,FALSE)</f>
        <v>Poor</v>
      </c>
      <c r="S448">
        <v>2</v>
      </c>
      <c r="T448" s="3" t="str">
        <f>VLOOKUP(S448,'Data Dictionary'!$C$12:$D$14,2,FALSE)</f>
        <v>Mild</v>
      </c>
      <c r="U448">
        <v>100</v>
      </c>
      <c r="V448" s="3" t="str">
        <f>VLOOKUP(U448,'Data Dictionary'!$F$5:$G$15,2,FALSE)</f>
        <v>headache</v>
      </c>
    </row>
    <row r="449" spans="1:22" x14ac:dyDescent="0.3">
      <c r="A449">
        <v>1102</v>
      </c>
      <c r="B449">
        <v>24.98</v>
      </c>
      <c r="C449" s="3" t="str">
        <f t="shared" si="24"/>
        <v>Healthy Weight</v>
      </c>
      <c r="D449">
        <v>1.82</v>
      </c>
      <c r="E449">
        <v>82.73</v>
      </c>
      <c r="F449">
        <v>112</v>
      </c>
      <c r="G449">
        <v>114</v>
      </c>
      <c r="H449" s="3" t="str">
        <f t="shared" si="25"/>
        <v>Differential Risk</v>
      </c>
      <c r="I449">
        <v>2</v>
      </c>
      <c r="J449">
        <v>2020</v>
      </c>
      <c r="K449">
        <v>3</v>
      </c>
      <c r="L449">
        <v>8</v>
      </c>
      <c r="M449" s="1">
        <f t="shared" si="26"/>
        <v>43898</v>
      </c>
      <c r="N449" s="1" t="str">
        <f>VLOOKUP(K449,'Data Dictionary'!$I$5:$J$16,2,FALSE)</f>
        <v>Q1</v>
      </c>
      <c r="O449" s="1" t="str">
        <f t="shared" si="27"/>
        <v>Q1-2020</v>
      </c>
      <c r="P449" t="s">
        <v>14</v>
      </c>
      <c r="Q449">
        <v>1</v>
      </c>
      <c r="R449" s="3" t="str">
        <f>VLOOKUP(Q449,'Data Dictionary'!$C$5:$D$8,2,FALSE)</f>
        <v>Good</v>
      </c>
      <c r="S449">
        <v>0</v>
      </c>
      <c r="T449" s="3" t="str">
        <f>VLOOKUP(S449,'Data Dictionary'!$C$12:$D$14,2,FALSE)</f>
        <v>Severe</v>
      </c>
      <c r="U449">
        <v>100</v>
      </c>
      <c r="V449" s="3" t="str">
        <f>VLOOKUP(U449,'Data Dictionary'!$F$5:$G$15,2,FALSE)</f>
        <v>headache</v>
      </c>
    </row>
    <row r="450" spans="1:22" x14ac:dyDescent="0.3">
      <c r="A450">
        <v>1102</v>
      </c>
      <c r="B450">
        <v>24.76</v>
      </c>
      <c r="C450" s="3" t="str">
        <f t="shared" si="24"/>
        <v>Healthy Weight</v>
      </c>
      <c r="D450">
        <v>1.82</v>
      </c>
      <c r="E450">
        <v>82.01</v>
      </c>
      <c r="F450">
        <v>97</v>
      </c>
      <c r="G450">
        <v>125</v>
      </c>
      <c r="H450" s="3" t="str">
        <f t="shared" si="25"/>
        <v>Differential Risk</v>
      </c>
      <c r="I450">
        <v>3</v>
      </c>
      <c r="J450">
        <v>2020</v>
      </c>
      <c r="K450">
        <v>9</v>
      </c>
      <c r="L450">
        <v>6</v>
      </c>
      <c r="M450" s="1">
        <f t="shared" si="26"/>
        <v>44080</v>
      </c>
      <c r="N450" s="1" t="str">
        <f>VLOOKUP(K450,'Data Dictionary'!$I$5:$J$16,2,FALSE)</f>
        <v>Q3</v>
      </c>
      <c r="O450" s="1" t="str">
        <f t="shared" si="27"/>
        <v>Q3-2020</v>
      </c>
      <c r="P450" t="s">
        <v>14</v>
      </c>
      <c r="Q450">
        <v>2</v>
      </c>
      <c r="R450" s="3" t="str">
        <f>VLOOKUP(Q450,'Data Dictionary'!$C$5:$D$8,2,FALSE)</f>
        <v>Poor</v>
      </c>
      <c r="S450">
        <v>0</v>
      </c>
      <c r="T450" s="3" t="str">
        <f>VLOOKUP(S450,'Data Dictionary'!$C$12:$D$14,2,FALSE)</f>
        <v>Severe</v>
      </c>
      <c r="U450">
        <v>104</v>
      </c>
      <c r="V450" s="3" t="str">
        <f>VLOOKUP(U450,'Data Dictionary'!$F$5:$G$15,2,FALSE)</f>
        <v>itching</v>
      </c>
    </row>
    <row r="451" spans="1:22" x14ac:dyDescent="0.3">
      <c r="A451">
        <v>1102</v>
      </c>
      <c r="B451">
        <v>24.57</v>
      </c>
      <c r="C451" s="3" t="str">
        <f t="shared" ref="C451:C514" si="28">IF(B451&lt;18.5,"Underweight",IF(AND(B451&gt;=18.5,B451&lt;=24.99),"Healthy Weight",IF(AND(B451&gt;=25,B451&lt;=29.99),"Overweight",IF(B451&gt;=30,"Obesity",""))))</f>
        <v>Healthy Weight</v>
      </c>
      <c r="D451">
        <v>1.82</v>
      </c>
      <c r="E451">
        <v>81.38</v>
      </c>
      <c r="F451">
        <v>97</v>
      </c>
      <c r="G451">
        <v>127</v>
      </c>
      <c r="H451" s="3" t="str">
        <f t="shared" ref="H451:H514" si="29">IF(AND(F451 &lt; 121, G451 &lt; 80), "Low Risk", IF(AND(F451 &gt;= 121, F451 &lt;= 134, G451 &gt;= 80, G451 &lt;= 84), "Medium Risk", IF(AND(F451 &gt; 134, G451 &gt; 84), "High Risk", "Differential Risk")))</f>
        <v>Differential Risk</v>
      </c>
      <c r="I451">
        <v>4</v>
      </c>
      <c r="J451">
        <v>2021</v>
      </c>
      <c r="K451">
        <v>3</v>
      </c>
      <c r="L451">
        <v>8</v>
      </c>
      <c r="M451" s="1">
        <f t="shared" ref="M451:M514" si="30">DATE(J451,K451,L451)</f>
        <v>44263</v>
      </c>
      <c r="N451" s="1" t="str">
        <f>VLOOKUP(K451,'Data Dictionary'!$I$5:$J$16,2,FALSE)</f>
        <v>Q1</v>
      </c>
      <c r="O451" s="1" t="str">
        <f t="shared" ref="O451:O514" si="31">CONCATENATE(N451,"-",J451)</f>
        <v>Q1-2021</v>
      </c>
      <c r="P451" t="s">
        <v>14</v>
      </c>
      <c r="Q451">
        <v>3</v>
      </c>
      <c r="R451" s="3" t="str">
        <f>VLOOKUP(Q451,'Data Dictionary'!$C$5:$D$8,2,FALSE)</f>
        <v>Very Poor</v>
      </c>
      <c r="S451">
        <v>0</v>
      </c>
      <c r="T451" s="3" t="str">
        <f>VLOOKUP(S451,'Data Dictionary'!$C$12:$D$14,2,FALSE)</f>
        <v>Severe</v>
      </c>
      <c r="U451">
        <v>100</v>
      </c>
      <c r="V451" s="3" t="str">
        <f>VLOOKUP(U451,'Data Dictionary'!$F$5:$G$15,2,FALSE)</f>
        <v>headache</v>
      </c>
    </row>
    <row r="452" spans="1:22" x14ac:dyDescent="0.3">
      <c r="A452">
        <v>1102</v>
      </c>
      <c r="B452">
        <v>23.91</v>
      </c>
      <c r="C452" s="3" t="str">
        <f t="shared" si="28"/>
        <v>Healthy Weight</v>
      </c>
      <c r="D452">
        <v>1.82</v>
      </c>
      <c r="E452">
        <v>79.2</v>
      </c>
      <c r="F452">
        <v>90</v>
      </c>
      <c r="G452">
        <v>126</v>
      </c>
      <c r="H452" s="3" t="str">
        <f t="shared" si="29"/>
        <v>Differential Risk</v>
      </c>
      <c r="I452">
        <v>5</v>
      </c>
      <c r="J452">
        <v>2021</v>
      </c>
      <c r="K452">
        <v>9</v>
      </c>
      <c r="L452">
        <v>6</v>
      </c>
      <c r="M452" s="1">
        <f t="shared" si="30"/>
        <v>44445</v>
      </c>
      <c r="N452" s="1" t="str">
        <f>VLOOKUP(K452,'Data Dictionary'!$I$5:$J$16,2,FALSE)</f>
        <v>Q3</v>
      </c>
      <c r="O452" s="1" t="str">
        <f t="shared" si="31"/>
        <v>Q3-2021</v>
      </c>
      <c r="P452" t="s">
        <v>14</v>
      </c>
      <c r="Q452">
        <v>1</v>
      </c>
      <c r="R452" s="3" t="str">
        <f>VLOOKUP(Q452,'Data Dictionary'!$C$5:$D$8,2,FALSE)</f>
        <v>Good</v>
      </c>
      <c r="S452">
        <v>1</v>
      </c>
      <c r="T452" s="3" t="str">
        <f>VLOOKUP(S452,'Data Dictionary'!$C$12:$D$14,2,FALSE)</f>
        <v>Moderate</v>
      </c>
      <c r="U452">
        <v>100</v>
      </c>
      <c r="V452" s="3" t="str">
        <f>VLOOKUP(U452,'Data Dictionary'!$F$5:$G$15,2,FALSE)</f>
        <v>headache</v>
      </c>
    </row>
    <row r="453" spans="1:22" x14ac:dyDescent="0.3">
      <c r="A453">
        <v>1103</v>
      </c>
      <c r="B453">
        <v>24.99</v>
      </c>
      <c r="C453" s="3" t="str">
        <f t="shared" si="28"/>
        <v>Healthy Weight</v>
      </c>
      <c r="D453">
        <v>1.82</v>
      </c>
      <c r="E453">
        <v>82.76</v>
      </c>
      <c r="F453">
        <v>86</v>
      </c>
      <c r="G453">
        <v>59</v>
      </c>
      <c r="H453" s="3" t="str">
        <f t="shared" si="29"/>
        <v>Low Risk</v>
      </c>
      <c r="I453">
        <v>1</v>
      </c>
      <c r="J453">
        <v>2019</v>
      </c>
      <c r="K453">
        <v>9</v>
      </c>
      <c r="L453">
        <v>11</v>
      </c>
      <c r="M453" s="1">
        <f t="shared" si="30"/>
        <v>43719</v>
      </c>
      <c r="N453" s="1" t="str">
        <f>VLOOKUP(K453,'Data Dictionary'!$I$5:$J$16,2,FALSE)</f>
        <v>Q3</v>
      </c>
      <c r="O453" s="1" t="str">
        <f t="shared" si="31"/>
        <v>Q3-2019</v>
      </c>
      <c r="P453" t="s">
        <v>14</v>
      </c>
      <c r="Q453">
        <v>0</v>
      </c>
      <c r="R453" s="3" t="str">
        <f>VLOOKUP(Q453,'Data Dictionary'!$C$5:$D$8,2,FALSE)</f>
        <v>Very Good</v>
      </c>
      <c r="S453">
        <v>0</v>
      </c>
      <c r="T453" s="3" t="str">
        <f>VLOOKUP(S453,'Data Dictionary'!$C$12:$D$14,2,FALSE)</f>
        <v>Severe</v>
      </c>
      <c r="U453">
        <v>109</v>
      </c>
      <c r="V453" s="3" t="str">
        <f>VLOOKUP(U453,'Data Dictionary'!$F$5:$G$15,2,FALSE)</f>
        <v>hallucinations</v>
      </c>
    </row>
    <row r="454" spans="1:22" x14ac:dyDescent="0.3">
      <c r="A454">
        <v>1103</v>
      </c>
      <c r="B454">
        <v>26.09</v>
      </c>
      <c r="C454" s="3" t="str">
        <f t="shared" si="28"/>
        <v>Overweight</v>
      </c>
      <c r="D454">
        <v>1.82</v>
      </c>
      <c r="E454">
        <v>86.43</v>
      </c>
      <c r="F454">
        <v>82</v>
      </c>
      <c r="G454">
        <v>47</v>
      </c>
      <c r="H454" s="3" t="str">
        <f t="shared" si="29"/>
        <v>Low Risk</v>
      </c>
      <c r="I454">
        <v>2</v>
      </c>
      <c r="J454">
        <v>2020</v>
      </c>
      <c r="K454">
        <v>3</v>
      </c>
      <c r="L454">
        <v>12</v>
      </c>
      <c r="M454" s="1">
        <f t="shared" si="30"/>
        <v>43902</v>
      </c>
      <c r="N454" s="1" t="str">
        <f>VLOOKUP(K454,'Data Dictionary'!$I$5:$J$16,2,FALSE)</f>
        <v>Q1</v>
      </c>
      <c r="O454" s="1" t="str">
        <f t="shared" si="31"/>
        <v>Q1-2020</v>
      </c>
      <c r="P454" t="s">
        <v>14</v>
      </c>
      <c r="Q454">
        <v>2</v>
      </c>
      <c r="R454" s="3" t="str">
        <f>VLOOKUP(Q454,'Data Dictionary'!$C$5:$D$8,2,FALSE)</f>
        <v>Poor</v>
      </c>
      <c r="S454">
        <v>1</v>
      </c>
      <c r="T454" s="3" t="str">
        <f>VLOOKUP(S454,'Data Dictionary'!$C$12:$D$14,2,FALSE)</f>
        <v>Moderate</v>
      </c>
      <c r="U454">
        <v>100</v>
      </c>
      <c r="V454" s="3" t="str">
        <f>VLOOKUP(U454,'Data Dictionary'!$F$5:$G$15,2,FALSE)</f>
        <v>headache</v>
      </c>
    </row>
    <row r="455" spans="1:22" x14ac:dyDescent="0.3">
      <c r="A455">
        <v>1103</v>
      </c>
      <c r="B455">
        <v>26.94</v>
      </c>
      <c r="C455" s="3" t="str">
        <f t="shared" si="28"/>
        <v>Overweight</v>
      </c>
      <c r="D455">
        <v>1.82</v>
      </c>
      <c r="E455">
        <v>89.23</v>
      </c>
      <c r="F455">
        <v>82</v>
      </c>
      <c r="G455">
        <v>57</v>
      </c>
      <c r="H455" s="3" t="str">
        <f t="shared" si="29"/>
        <v>Low Risk</v>
      </c>
      <c r="I455">
        <v>3</v>
      </c>
      <c r="J455">
        <v>2020</v>
      </c>
      <c r="K455">
        <v>9</v>
      </c>
      <c r="L455">
        <v>10</v>
      </c>
      <c r="M455" s="1">
        <f t="shared" si="30"/>
        <v>44084</v>
      </c>
      <c r="N455" s="1" t="str">
        <f>VLOOKUP(K455,'Data Dictionary'!$I$5:$J$16,2,FALSE)</f>
        <v>Q3</v>
      </c>
      <c r="O455" s="1" t="str">
        <f t="shared" si="31"/>
        <v>Q3-2020</v>
      </c>
      <c r="P455" t="s">
        <v>14</v>
      </c>
      <c r="Q455">
        <v>0</v>
      </c>
      <c r="R455" s="3" t="str">
        <f>VLOOKUP(Q455,'Data Dictionary'!$C$5:$D$8,2,FALSE)</f>
        <v>Very Good</v>
      </c>
      <c r="S455">
        <v>0</v>
      </c>
      <c r="T455" s="3" t="str">
        <f>VLOOKUP(S455,'Data Dictionary'!$C$12:$D$14,2,FALSE)</f>
        <v>Severe</v>
      </c>
      <c r="U455">
        <v>100</v>
      </c>
      <c r="V455" s="3" t="str">
        <f>VLOOKUP(U455,'Data Dictionary'!$F$5:$G$15,2,FALSE)</f>
        <v>headache</v>
      </c>
    </row>
    <row r="456" spans="1:22" x14ac:dyDescent="0.3">
      <c r="A456">
        <v>1103</v>
      </c>
      <c r="B456">
        <v>25.78</v>
      </c>
      <c r="C456" s="3" t="str">
        <f t="shared" si="28"/>
        <v>Overweight</v>
      </c>
      <c r="D456">
        <v>1.82</v>
      </c>
      <c r="E456">
        <v>85.41</v>
      </c>
      <c r="F456">
        <v>86</v>
      </c>
      <c r="G456">
        <v>60</v>
      </c>
      <c r="H456" s="3" t="str">
        <f t="shared" si="29"/>
        <v>Low Risk</v>
      </c>
      <c r="I456">
        <v>4</v>
      </c>
      <c r="J456">
        <v>2021</v>
      </c>
      <c r="K456">
        <v>3</v>
      </c>
      <c r="L456">
        <v>12</v>
      </c>
      <c r="M456" s="1">
        <f t="shared" si="30"/>
        <v>44267</v>
      </c>
      <c r="N456" s="1" t="str">
        <f>VLOOKUP(K456,'Data Dictionary'!$I$5:$J$16,2,FALSE)</f>
        <v>Q1</v>
      </c>
      <c r="O456" s="1" t="str">
        <f t="shared" si="31"/>
        <v>Q1-2021</v>
      </c>
      <c r="P456" t="s">
        <v>14</v>
      </c>
      <c r="Q456">
        <v>3</v>
      </c>
      <c r="R456" s="3" t="str">
        <f>VLOOKUP(Q456,'Data Dictionary'!$C$5:$D$8,2,FALSE)</f>
        <v>Very Poor</v>
      </c>
      <c r="S456">
        <v>1</v>
      </c>
      <c r="T456" s="3" t="str">
        <f>VLOOKUP(S456,'Data Dictionary'!$C$12:$D$14,2,FALSE)</f>
        <v>Moderate</v>
      </c>
      <c r="U456">
        <v>105</v>
      </c>
      <c r="V456" s="3" t="str">
        <f>VLOOKUP(U456,'Data Dictionary'!$F$5:$G$15,2,FALSE)</f>
        <v>abdominal pain</v>
      </c>
    </row>
    <row r="457" spans="1:22" x14ac:dyDescent="0.3">
      <c r="A457">
        <v>1103</v>
      </c>
      <c r="B457">
        <v>28.74</v>
      </c>
      <c r="C457" s="3" t="str">
        <f t="shared" si="28"/>
        <v>Overweight</v>
      </c>
      <c r="D457">
        <v>1.82</v>
      </c>
      <c r="E457">
        <v>95.2</v>
      </c>
      <c r="F457">
        <v>80</v>
      </c>
      <c r="G457">
        <v>59</v>
      </c>
      <c r="H457" s="3" t="str">
        <f t="shared" si="29"/>
        <v>Low Risk</v>
      </c>
      <c r="I457">
        <v>5</v>
      </c>
      <c r="J457">
        <v>2021</v>
      </c>
      <c r="K457">
        <v>9</v>
      </c>
      <c r="L457">
        <v>10</v>
      </c>
      <c r="M457" s="1">
        <f t="shared" si="30"/>
        <v>44449</v>
      </c>
      <c r="N457" s="1" t="str">
        <f>VLOOKUP(K457,'Data Dictionary'!$I$5:$J$16,2,FALSE)</f>
        <v>Q3</v>
      </c>
      <c r="O457" s="1" t="str">
        <f t="shared" si="31"/>
        <v>Q3-2021</v>
      </c>
      <c r="P457" t="s">
        <v>14</v>
      </c>
      <c r="Q457">
        <v>2</v>
      </c>
      <c r="R457" s="3" t="str">
        <f>VLOOKUP(Q457,'Data Dictionary'!$C$5:$D$8,2,FALSE)</f>
        <v>Poor</v>
      </c>
      <c r="S457">
        <v>0</v>
      </c>
      <c r="T457" s="3" t="str">
        <f>VLOOKUP(S457,'Data Dictionary'!$C$12:$D$14,2,FALSE)</f>
        <v>Severe</v>
      </c>
      <c r="U457">
        <v>100</v>
      </c>
      <c r="V457" s="3" t="str">
        <f>VLOOKUP(U457,'Data Dictionary'!$F$5:$G$15,2,FALSE)</f>
        <v>headache</v>
      </c>
    </row>
    <row r="458" spans="1:22" x14ac:dyDescent="0.3">
      <c r="A458">
        <v>1104</v>
      </c>
      <c r="B458">
        <v>24.31</v>
      </c>
      <c r="C458" s="3" t="str">
        <f t="shared" si="28"/>
        <v>Healthy Weight</v>
      </c>
      <c r="D458">
        <v>1.82</v>
      </c>
      <c r="E458">
        <v>80.53</v>
      </c>
      <c r="F458">
        <v>115</v>
      </c>
      <c r="G458">
        <v>91</v>
      </c>
      <c r="H458" s="3" t="str">
        <f t="shared" si="29"/>
        <v>Differential Risk</v>
      </c>
      <c r="I458">
        <v>1</v>
      </c>
      <c r="J458">
        <v>2019</v>
      </c>
      <c r="K458">
        <v>9</v>
      </c>
      <c r="L458">
        <v>13</v>
      </c>
      <c r="M458" s="1">
        <f t="shared" si="30"/>
        <v>43721</v>
      </c>
      <c r="N458" s="1" t="str">
        <f>VLOOKUP(K458,'Data Dictionary'!$I$5:$J$16,2,FALSE)</f>
        <v>Q3</v>
      </c>
      <c r="O458" s="1" t="str">
        <f t="shared" si="31"/>
        <v>Q3-2019</v>
      </c>
      <c r="P458" t="s">
        <v>14</v>
      </c>
      <c r="Q458">
        <v>1</v>
      </c>
      <c r="R458" s="3" t="str">
        <f>VLOOKUP(Q458,'Data Dictionary'!$C$5:$D$8,2,FALSE)</f>
        <v>Good</v>
      </c>
      <c r="S458">
        <v>2</v>
      </c>
      <c r="T458" s="3" t="str">
        <f>VLOOKUP(S458,'Data Dictionary'!$C$12:$D$14,2,FALSE)</f>
        <v>Mild</v>
      </c>
      <c r="U458">
        <v>104</v>
      </c>
      <c r="V458" s="3" t="str">
        <f>VLOOKUP(U458,'Data Dictionary'!$F$5:$G$15,2,FALSE)</f>
        <v>itching</v>
      </c>
    </row>
    <row r="459" spans="1:22" x14ac:dyDescent="0.3">
      <c r="A459">
        <v>1104</v>
      </c>
      <c r="B459">
        <v>20.25</v>
      </c>
      <c r="C459" s="3" t="str">
        <f t="shared" si="28"/>
        <v>Healthy Weight</v>
      </c>
      <c r="D459">
        <v>1.82</v>
      </c>
      <c r="E459">
        <v>67.06</v>
      </c>
      <c r="F459">
        <v>112</v>
      </c>
      <c r="G459">
        <v>88</v>
      </c>
      <c r="H459" s="3" t="str">
        <f t="shared" si="29"/>
        <v>Differential Risk</v>
      </c>
      <c r="I459">
        <v>2</v>
      </c>
      <c r="J459">
        <v>2020</v>
      </c>
      <c r="K459">
        <v>3</v>
      </c>
      <c r="L459">
        <v>14</v>
      </c>
      <c r="M459" s="1">
        <f t="shared" si="30"/>
        <v>43904</v>
      </c>
      <c r="N459" s="1" t="str">
        <f>VLOOKUP(K459,'Data Dictionary'!$I$5:$J$16,2,FALSE)</f>
        <v>Q1</v>
      </c>
      <c r="O459" s="1" t="str">
        <f t="shared" si="31"/>
        <v>Q1-2020</v>
      </c>
      <c r="P459" t="s">
        <v>14</v>
      </c>
      <c r="Q459">
        <v>3</v>
      </c>
      <c r="R459" s="3" t="str">
        <f>VLOOKUP(Q459,'Data Dictionary'!$C$5:$D$8,2,FALSE)</f>
        <v>Very Poor</v>
      </c>
      <c r="S459">
        <v>2</v>
      </c>
      <c r="T459" s="3" t="str">
        <f>VLOOKUP(S459,'Data Dictionary'!$C$12:$D$14,2,FALSE)</f>
        <v>Mild</v>
      </c>
      <c r="U459">
        <v>100</v>
      </c>
      <c r="V459" s="3" t="str">
        <f>VLOOKUP(U459,'Data Dictionary'!$F$5:$G$15,2,FALSE)</f>
        <v>headache</v>
      </c>
    </row>
    <row r="460" spans="1:22" x14ac:dyDescent="0.3">
      <c r="A460">
        <v>1104</v>
      </c>
      <c r="B460">
        <v>19.32</v>
      </c>
      <c r="C460" s="3" t="str">
        <f t="shared" si="28"/>
        <v>Healthy Weight</v>
      </c>
      <c r="D460">
        <v>1.82</v>
      </c>
      <c r="E460">
        <v>64.010000000000005</v>
      </c>
      <c r="F460">
        <v>117</v>
      </c>
      <c r="G460">
        <v>88</v>
      </c>
      <c r="H460" s="3" t="str">
        <f t="shared" si="29"/>
        <v>Differential Risk</v>
      </c>
      <c r="I460">
        <v>3</v>
      </c>
      <c r="J460">
        <v>2020</v>
      </c>
      <c r="K460">
        <v>9</v>
      </c>
      <c r="L460">
        <v>12</v>
      </c>
      <c r="M460" s="1">
        <f t="shared" si="30"/>
        <v>44086</v>
      </c>
      <c r="N460" s="1" t="str">
        <f>VLOOKUP(K460,'Data Dictionary'!$I$5:$J$16,2,FALSE)</f>
        <v>Q3</v>
      </c>
      <c r="O460" s="1" t="str">
        <f t="shared" si="31"/>
        <v>Q3-2020</v>
      </c>
      <c r="P460" t="s">
        <v>14</v>
      </c>
      <c r="Q460">
        <v>0</v>
      </c>
      <c r="R460" s="3" t="str">
        <f>VLOOKUP(Q460,'Data Dictionary'!$C$5:$D$8,2,FALSE)</f>
        <v>Very Good</v>
      </c>
      <c r="S460">
        <v>0</v>
      </c>
      <c r="T460" s="3" t="str">
        <f>VLOOKUP(S460,'Data Dictionary'!$C$12:$D$14,2,FALSE)</f>
        <v>Severe</v>
      </c>
      <c r="U460">
        <v>100</v>
      </c>
      <c r="V460" s="3" t="str">
        <f>VLOOKUP(U460,'Data Dictionary'!$F$5:$G$15,2,FALSE)</f>
        <v>headache</v>
      </c>
    </row>
    <row r="461" spans="1:22" x14ac:dyDescent="0.3">
      <c r="A461">
        <v>1104</v>
      </c>
      <c r="B461">
        <v>18.91</v>
      </c>
      <c r="C461" s="3" t="str">
        <f t="shared" si="28"/>
        <v>Healthy Weight</v>
      </c>
      <c r="D461">
        <v>1.82</v>
      </c>
      <c r="E461">
        <v>62.62</v>
      </c>
      <c r="F461">
        <v>114</v>
      </c>
      <c r="G461">
        <v>79</v>
      </c>
      <c r="H461" s="3" t="str">
        <f t="shared" si="29"/>
        <v>Low Risk</v>
      </c>
      <c r="I461">
        <v>4</v>
      </c>
      <c r="J461">
        <v>2021</v>
      </c>
      <c r="K461">
        <v>3</v>
      </c>
      <c r="L461">
        <v>14</v>
      </c>
      <c r="M461" s="1">
        <f t="shared" si="30"/>
        <v>44269</v>
      </c>
      <c r="N461" s="1" t="str">
        <f>VLOOKUP(K461,'Data Dictionary'!$I$5:$J$16,2,FALSE)</f>
        <v>Q1</v>
      </c>
      <c r="O461" s="1" t="str">
        <f t="shared" si="31"/>
        <v>Q1-2021</v>
      </c>
      <c r="P461" t="s">
        <v>14</v>
      </c>
      <c r="Q461">
        <v>2</v>
      </c>
      <c r="R461" s="3" t="str">
        <f>VLOOKUP(Q461,'Data Dictionary'!$C$5:$D$8,2,FALSE)</f>
        <v>Poor</v>
      </c>
      <c r="S461">
        <v>1</v>
      </c>
      <c r="T461" s="3" t="str">
        <f>VLOOKUP(S461,'Data Dictionary'!$C$12:$D$14,2,FALSE)</f>
        <v>Moderate</v>
      </c>
      <c r="U461">
        <v>100</v>
      </c>
      <c r="V461" s="3" t="str">
        <f>VLOOKUP(U461,'Data Dictionary'!$F$5:$G$15,2,FALSE)</f>
        <v>headache</v>
      </c>
    </row>
    <row r="462" spans="1:22" x14ac:dyDescent="0.3">
      <c r="A462">
        <v>1105</v>
      </c>
      <c r="B462">
        <v>29.23</v>
      </c>
      <c r="C462" s="3" t="str">
        <f t="shared" si="28"/>
        <v>Overweight</v>
      </c>
      <c r="D462">
        <v>1.82</v>
      </c>
      <c r="E462">
        <v>96.82</v>
      </c>
      <c r="F462">
        <v>116</v>
      </c>
      <c r="G462">
        <v>109</v>
      </c>
      <c r="H462" s="3" t="str">
        <f t="shared" si="29"/>
        <v>Differential Risk</v>
      </c>
      <c r="I462">
        <v>1</v>
      </c>
      <c r="J462">
        <v>2019</v>
      </c>
      <c r="K462">
        <v>9</v>
      </c>
      <c r="L462">
        <v>15</v>
      </c>
      <c r="M462" s="1">
        <f t="shared" si="30"/>
        <v>43723</v>
      </c>
      <c r="N462" s="1" t="str">
        <f>VLOOKUP(K462,'Data Dictionary'!$I$5:$J$16,2,FALSE)</f>
        <v>Q3</v>
      </c>
      <c r="O462" s="1" t="str">
        <f t="shared" si="31"/>
        <v>Q3-2019</v>
      </c>
      <c r="P462" t="s">
        <v>14</v>
      </c>
      <c r="Q462">
        <v>0</v>
      </c>
      <c r="R462" s="3" t="str">
        <f>VLOOKUP(Q462,'Data Dictionary'!$C$5:$D$8,2,FALSE)</f>
        <v>Very Good</v>
      </c>
      <c r="S462">
        <v>2</v>
      </c>
      <c r="T462" s="3" t="str">
        <f>VLOOKUP(S462,'Data Dictionary'!$C$12:$D$14,2,FALSE)</f>
        <v>Mild</v>
      </c>
      <c r="U462">
        <v>100</v>
      </c>
      <c r="V462" s="3" t="str">
        <f>VLOOKUP(U462,'Data Dictionary'!$F$5:$G$15,2,FALSE)</f>
        <v>headache</v>
      </c>
    </row>
    <row r="463" spans="1:22" x14ac:dyDescent="0.3">
      <c r="A463">
        <v>1105</v>
      </c>
      <c r="B463">
        <v>30.46</v>
      </c>
      <c r="C463" s="3" t="str">
        <f t="shared" si="28"/>
        <v>Obesity</v>
      </c>
      <c r="D463">
        <v>1.82</v>
      </c>
      <c r="E463">
        <v>100.89</v>
      </c>
      <c r="F463">
        <v>115</v>
      </c>
      <c r="G463">
        <v>108</v>
      </c>
      <c r="H463" s="3" t="str">
        <f t="shared" si="29"/>
        <v>Differential Risk</v>
      </c>
      <c r="I463">
        <v>2</v>
      </c>
      <c r="J463">
        <v>2020</v>
      </c>
      <c r="K463">
        <v>3</v>
      </c>
      <c r="L463">
        <v>16</v>
      </c>
      <c r="M463" s="1">
        <f t="shared" si="30"/>
        <v>43906</v>
      </c>
      <c r="N463" s="1" t="str">
        <f>VLOOKUP(K463,'Data Dictionary'!$I$5:$J$16,2,FALSE)</f>
        <v>Q1</v>
      </c>
      <c r="O463" s="1" t="str">
        <f t="shared" si="31"/>
        <v>Q1-2020</v>
      </c>
      <c r="P463" t="s">
        <v>14</v>
      </c>
      <c r="Q463">
        <v>1</v>
      </c>
      <c r="R463" s="3" t="str">
        <f>VLOOKUP(Q463,'Data Dictionary'!$C$5:$D$8,2,FALSE)</f>
        <v>Good</v>
      </c>
      <c r="S463">
        <v>0</v>
      </c>
      <c r="T463" s="3" t="str">
        <f>VLOOKUP(S463,'Data Dictionary'!$C$12:$D$14,2,FALSE)</f>
        <v>Severe</v>
      </c>
      <c r="U463">
        <v>100</v>
      </c>
      <c r="V463" s="3" t="str">
        <f>VLOOKUP(U463,'Data Dictionary'!$F$5:$G$15,2,FALSE)</f>
        <v>headache</v>
      </c>
    </row>
    <row r="464" spans="1:22" x14ac:dyDescent="0.3">
      <c r="A464">
        <v>1105</v>
      </c>
      <c r="B464">
        <v>30.16</v>
      </c>
      <c r="C464" s="3" t="str">
        <f t="shared" si="28"/>
        <v>Obesity</v>
      </c>
      <c r="D464">
        <v>1.82</v>
      </c>
      <c r="E464">
        <v>99.91</v>
      </c>
      <c r="F464">
        <v>119</v>
      </c>
      <c r="G464">
        <v>114</v>
      </c>
      <c r="H464" s="3" t="str">
        <f t="shared" si="29"/>
        <v>Differential Risk</v>
      </c>
      <c r="I464">
        <v>3</v>
      </c>
      <c r="J464">
        <v>2020</v>
      </c>
      <c r="K464">
        <v>9</v>
      </c>
      <c r="L464">
        <v>14</v>
      </c>
      <c r="M464" s="1">
        <f t="shared" si="30"/>
        <v>44088</v>
      </c>
      <c r="N464" s="1" t="str">
        <f>VLOOKUP(K464,'Data Dictionary'!$I$5:$J$16,2,FALSE)</f>
        <v>Q3</v>
      </c>
      <c r="O464" s="1" t="str">
        <f t="shared" si="31"/>
        <v>Q3-2020</v>
      </c>
      <c r="P464" t="s">
        <v>14</v>
      </c>
      <c r="Q464">
        <v>2</v>
      </c>
      <c r="R464" s="3" t="str">
        <f>VLOOKUP(Q464,'Data Dictionary'!$C$5:$D$8,2,FALSE)</f>
        <v>Poor</v>
      </c>
      <c r="S464">
        <v>2</v>
      </c>
      <c r="T464" s="3" t="str">
        <f>VLOOKUP(S464,'Data Dictionary'!$C$12:$D$14,2,FALSE)</f>
        <v>Mild</v>
      </c>
      <c r="U464">
        <v>103</v>
      </c>
      <c r="V464" s="3" t="str">
        <f>VLOOKUP(U464,'Data Dictionary'!$F$5:$G$15,2,FALSE)</f>
        <v>vomiting</v>
      </c>
    </row>
    <row r="465" spans="1:22" x14ac:dyDescent="0.3">
      <c r="A465">
        <v>1105</v>
      </c>
      <c r="B465">
        <v>30.57</v>
      </c>
      <c r="C465" s="3" t="str">
        <f t="shared" si="28"/>
        <v>Obesity</v>
      </c>
      <c r="D465">
        <v>1.82</v>
      </c>
      <c r="E465">
        <v>101.27</v>
      </c>
      <c r="F465">
        <v>134</v>
      </c>
      <c r="G465">
        <v>107</v>
      </c>
      <c r="H465" s="3" t="str">
        <f t="shared" si="29"/>
        <v>Differential Risk</v>
      </c>
      <c r="I465">
        <v>4</v>
      </c>
      <c r="J465">
        <v>2021</v>
      </c>
      <c r="K465">
        <v>3</v>
      </c>
      <c r="L465">
        <v>16</v>
      </c>
      <c r="M465" s="1">
        <f t="shared" si="30"/>
        <v>44271</v>
      </c>
      <c r="N465" s="1" t="str">
        <f>VLOOKUP(K465,'Data Dictionary'!$I$5:$J$16,2,FALSE)</f>
        <v>Q1</v>
      </c>
      <c r="O465" s="1" t="str">
        <f t="shared" si="31"/>
        <v>Q1-2021</v>
      </c>
      <c r="P465" t="s">
        <v>14</v>
      </c>
      <c r="Q465">
        <v>3</v>
      </c>
      <c r="R465" s="3" t="str">
        <f>VLOOKUP(Q465,'Data Dictionary'!$C$5:$D$8,2,FALSE)</f>
        <v>Very Poor</v>
      </c>
      <c r="S465">
        <v>0</v>
      </c>
      <c r="T465" s="3" t="str">
        <f>VLOOKUP(S465,'Data Dictionary'!$C$12:$D$14,2,FALSE)</f>
        <v>Severe</v>
      </c>
      <c r="U465">
        <v>103</v>
      </c>
      <c r="V465" s="3" t="str">
        <f>VLOOKUP(U465,'Data Dictionary'!$F$5:$G$15,2,FALSE)</f>
        <v>vomiting</v>
      </c>
    </row>
    <row r="466" spans="1:22" x14ac:dyDescent="0.3">
      <c r="A466">
        <v>1106</v>
      </c>
      <c r="B466">
        <v>23.8</v>
      </c>
      <c r="C466" s="3" t="str">
        <f t="shared" si="28"/>
        <v>Healthy Weight</v>
      </c>
      <c r="D466">
        <v>1.62</v>
      </c>
      <c r="E466">
        <v>62.46</v>
      </c>
      <c r="F466">
        <v>120</v>
      </c>
      <c r="G466">
        <v>109</v>
      </c>
      <c r="H466" s="3" t="str">
        <f t="shared" si="29"/>
        <v>Differential Risk</v>
      </c>
      <c r="I466">
        <v>1</v>
      </c>
      <c r="J466">
        <v>2019</v>
      </c>
      <c r="K466">
        <v>9</v>
      </c>
      <c r="L466">
        <v>15</v>
      </c>
      <c r="M466" s="1">
        <f t="shared" si="30"/>
        <v>43723</v>
      </c>
      <c r="N466" s="1" t="str">
        <f>VLOOKUP(K466,'Data Dictionary'!$I$5:$J$16,2,FALSE)</f>
        <v>Q3</v>
      </c>
      <c r="O466" s="1" t="str">
        <f t="shared" si="31"/>
        <v>Q3-2019</v>
      </c>
      <c r="P466" t="s">
        <v>15</v>
      </c>
      <c r="Q466">
        <v>2</v>
      </c>
      <c r="R466" s="3" t="str">
        <f>VLOOKUP(Q466,'Data Dictionary'!$C$5:$D$8,2,FALSE)</f>
        <v>Poor</v>
      </c>
      <c r="S466">
        <v>2</v>
      </c>
      <c r="T466" s="3" t="str">
        <f>VLOOKUP(S466,'Data Dictionary'!$C$12:$D$14,2,FALSE)</f>
        <v>Mild</v>
      </c>
      <c r="U466">
        <v>103</v>
      </c>
      <c r="V466" s="3" t="str">
        <f>VLOOKUP(U466,'Data Dictionary'!$F$5:$G$15,2,FALSE)</f>
        <v>vomiting</v>
      </c>
    </row>
    <row r="467" spans="1:22" x14ac:dyDescent="0.3">
      <c r="A467">
        <v>1106</v>
      </c>
      <c r="B467">
        <v>21.9</v>
      </c>
      <c r="C467" s="3" t="str">
        <f t="shared" si="28"/>
        <v>Healthy Weight</v>
      </c>
      <c r="D467">
        <v>1.62</v>
      </c>
      <c r="E467">
        <v>57.47</v>
      </c>
      <c r="F467">
        <v>127</v>
      </c>
      <c r="G467">
        <v>107</v>
      </c>
      <c r="H467" s="3" t="str">
        <f t="shared" si="29"/>
        <v>Differential Risk</v>
      </c>
      <c r="I467">
        <v>2</v>
      </c>
      <c r="J467">
        <v>2020</v>
      </c>
      <c r="K467">
        <v>3</v>
      </c>
      <c r="L467">
        <v>16</v>
      </c>
      <c r="M467" s="1">
        <f t="shared" si="30"/>
        <v>43906</v>
      </c>
      <c r="N467" s="1" t="str">
        <f>VLOOKUP(K467,'Data Dictionary'!$I$5:$J$16,2,FALSE)</f>
        <v>Q1</v>
      </c>
      <c r="O467" s="1" t="str">
        <f t="shared" si="31"/>
        <v>Q1-2020</v>
      </c>
      <c r="P467" t="s">
        <v>15</v>
      </c>
      <c r="Q467">
        <v>3</v>
      </c>
      <c r="R467" s="3" t="str">
        <f>VLOOKUP(Q467,'Data Dictionary'!$C$5:$D$8,2,FALSE)</f>
        <v>Very Poor</v>
      </c>
      <c r="S467">
        <v>1</v>
      </c>
      <c r="T467" s="3" t="str">
        <f>VLOOKUP(S467,'Data Dictionary'!$C$12:$D$14,2,FALSE)</f>
        <v>Moderate</v>
      </c>
      <c r="U467">
        <v>100</v>
      </c>
      <c r="V467" s="3" t="str">
        <f>VLOOKUP(U467,'Data Dictionary'!$F$5:$G$15,2,FALSE)</f>
        <v>headache</v>
      </c>
    </row>
    <row r="468" spans="1:22" x14ac:dyDescent="0.3">
      <c r="A468">
        <v>1106</v>
      </c>
      <c r="B468">
        <v>22.28</v>
      </c>
      <c r="C468" s="3" t="str">
        <f t="shared" si="28"/>
        <v>Healthy Weight</v>
      </c>
      <c r="D468">
        <v>1.62</v>
      </c>
      <c r="E468">
        <v>58.47</v>
      </c>
      <c r="F468">
        <v>122</v>
      </c>
      <c r="G468">
        <v>110</v>
      </c>
      <c r="H468" s="3" t="str">
        <f t="shared" si="29"/>
        <v>Differential Risk</v>
      </c>
      <c r="I468">
        <v>3</v>
      </c>
      <c r="J468">
        <v>2020</v>
      </c>
      <c r="K468">
        <v>9</v>
      </c>
      <c r="L468">
        <v>14</v>
      </c>
      <c r="M468" s="1">
        <f t="shared" si="30"/>
        <v>44088</v>
      </c>
      <c r="N468" s="1" t="str">
        <f>VLOOKUP(K468,'Data Dictionary'!$I$5:$J$16,2,FALSE)</f>
        <v>Q3</v>
      </c>
      <c r="O468" s="1" t="str">
        <f t="shared" si="31"/>
        <v>Q3-2020</v>
      </c>
      <c r="P468" t="s">
        <v>15</v>
      </c>
      <c r="Q468">
        <v>1</v>
      </c>
      <c r="R468" s="3" t="str">
        <f>VLOOKUP(Q468,'Data Dictionary'!$C$5:$D$8,2,FALSE)</f>
        <v>Good</v>
      </c>
      <c r="S468">
        <v>1</v>
      </c>
      <c r="T468" s="3" t="str">
        <f>VLOOKUP(S468,'Data Dictionary'!$C$12:$D$14,2,FALSE)</f>
        <v>Moderate</v>
      </c>
      <c r="U468">
        <v>108</v>
      </c>
      <c r="V468" s="3" t="str">
        <f>VLOOKUP(U468,'Data Dictionary'!$F$5:$G$15,2,FALSE)</f>
        <v>palpitations</v>
      </c>
    </row>
    <row r="469" spans="1:22" x14ac:dyDescent="0.3">
      <c r="A469">
        <v>1106</v>
      </c>
      <c r="B469">
        <v>23.91</v>
      </c>
      <c r="C469" s="3" t="str">
        <f t="shared" si="28"/>
        <v>Healthy Weight</v>
      </c>
      <c r="D469">
        <v>1.62</v>
      </c>
      <c r="E469">
        <v>62.74</v>
      </c>
      <c r="F469">
        <v>122</v>
      </c>
      <c r="G469">
        <v>120</v>
      </c>
      <c r="H469" s="3" t="str">
        <f t="shared" si="29"/>
        <v>Differential Risk</v>
      </c>
      <c r="I469">
        <v>4</v>
      </c>
      <c r="J469">
        <v>2021</v>
      </c>
      <c r="K469">
        <v>3</v>
      </c>
      <c r="L469">
        <v>16</v>
      </c>
      <c r="M469" s="1">
        <f t="shared" si="30"/>
        <v>44271</v>
      </c>
      <c r="N469" s="1" t="str">
        <f>VLOOKUP(K469,'Data Dictionary'!$I$5:$J$16,2,FALSE)</f>
        <v>Q1</v>
      </c>
      <c r="O469" s="1" t="str">
        <f t="shared" si="31"/>
        <v>Q1-2021</v>
      </c>
      <c r="P469" t="s">
        <v>15</v>
      </c>
      <c r="Q469">
        <v>3</v>
      </c>
      <c r="R469" s="3" t="str">
        <f>VLOOKUP(Q469,'Data Dictionary'!$C$5:$D$8,2,FALSE)</f>
        <v>Very Poor</v>
      </c>
      <c r="S469">
        <v>2</v>
      </c>
      <c r="T469" s="3" t="str">
        <f>VLOOKUP(S469,'Data Dictionary'!$C$12:$D$14,2,FALSE)</f>
        <v>Mild</v>
      </c>
      <c r="U469">
        <v>100</v>
      </c>
      <c r="V469" s="3" t="str">
        <f>VLOOKUP(U469,'Data Dictionary'!$F$5:$G$15,2,FALSE)</f>
        <v>headache</v>
      </c>
    </row>
    <row r="470" spans="1:22" x14ac:dyDescent="0.3">
      <c r="A470">
        <v>1107</v>
      </c>
      <c r="B470">
        <v>27.94</v>
      </c>
      <c r="C470" s="3" t="str">
        <f t="shared" si="28"/>
        <v>Overweight</v>
      </c>
      <c r="D470">
        <v>1.82</v>
      </c>
      <c r="E470">
        <v>92.54</v>
      </c>
      <c r="F470">
        <v>125</v>
      </c>
      <c r="G470">
        <v>116</v>
      </c>
      <c r="H470" s="3" t="str">
        <f t="shared" si="29"/>
        <v>Differential Risk</v>
      </c>
      <c r="I470">
        <v>1</v>
      </c>
      <c r="J470">
        <v>2019</v>
      </c>
      <c r="K470">
        <v>9</v>
      </c>
      <c r="L470">
        <v>19</v>
      </c>
      <c r="M470" s="1">
        <f t="shared" si="30"/>
        <v>43727</v>
      </c>
      <c r="N470" s="1" t="str">
        <f>VLOOKUP(K470,'Data Dictionary'!$I$5:$J$16,2,FALSE)</f>
        <v>Q3</v>
      </c>
      <c r="O470" s="1" t="str">
        <f t="shared" si="31"/>
        <v>Q3-2019</v>
      </c>
      <c r="P470" t="s">
        <v>14</v>
      </c>
      <c r="Q470">
        <v>1</v>
      </c>
      <c r="R470" s="3" t="str">
        <f>VLOOKUP(Q470,'Data Dictionary'!$C$5:$D$8,2,FALSE)</f>
        <v>Good</v>
      </c>
      <c r="S470">
        <v>0</v>
      </c>
      <c r="T470" s="3" t="str">
        <f>VLOOKUP(S470,'Data Dictionary'!$C$12:$D$14,2,FALSE)</f>
        <v>Severe</v>
      </c>
      <c r="U470">
        <v>101</v>
      </c>
      <c r="V470" s="3" t="str">
        <f>VLOOKUP(U470,'Data Dictionary'!$F$5:$G$15,2,FALSE)</f>
        <v>nausea</v>
      </c>
    </row>
    <row r="471" spans="1:22" x14ac:dyDescent="0.3">
      <c r="A471">
        <v>1107</v>
      </c>
      <c r="B471">
        <v>25.75</v>
      </c>
      <c r="C471" s="3" t="str">
        <f t="shared" si="28"/>
        <v>Overweight</v>
      </c>
      <c r="D471">
        <v>1.82</v>
      </c>
      <c r="E471">
        <v>85.31</v>
      </c>
      <c r="F471">
        <v>130</v>
      </c>
      <c r="G471">
        <v>115</v>
      </c>
      <c r="H471" s="3" t="str">
        <f t="shared" si="29"/>
        <v>Differential Risk</v>
      </c>
      <c r="I471">
        <v>2</v>
      </c>
      <c r="J471">
        <v>2020</v>
      </c>
      <c r="K471">
        <v>3</v>
      </c>
      <c r="L471">
        <v>20</v>
      </c>
      <c r="M471" s="1">
        <f t="shared" si="30"/>
        <v>43910</v>
      </c>
      <c r="N471" s="1" t="str">
        <f>VLOOKUP(K471,'Data Dictionary'!$I$5:$J$16,2,FALSE)</f>
        <v>Q1</v>
      </c>
      <c r="O471" s="1" t="str">
        <f t="shared" si="31"/>
        <v>Q1-2020</v>
      </c>
      <c r="P471" t="s">
        <v>14</v>
      </c>
      <c r="Q471">
        <v>2</v>
      </c>
      <c r="R471" s="3" t="str">
        <f>VLOOKUP(Q471,'Data Dictionary'!$C$5:$D$8,2,FALSE)</f>
        <v>Poor</v>
      </c>
      <c r="S471">
        <v>1</v>
      </c>
      <c r="T471" s="3" t="str">
        <f>VLOOKUP(S471,'Data Dictionary'!$C$12:$D$14,2,FALSE)</f>
        <v>Moderate</v>
      </c>
      <c r="U471">
        <v>102</v>
      </c>
      <c r="V471" s="3" t="str">
        <f>VLOOKUP(U471,'Data Dictionary'!$F$5:$G$15,2,FALSE)</f>
        <v>tinnitus</v>
      </c>
    </row>
    <row r="472" spans="1:22" x14ac:dyDescent="0.3">
      <c r="A472">
        <v>1107</v>
      </c>
      <c r="B472">
        <v>21.36</v>
      </c>
      <c r="C472" s="3" t="str">
        <f t="shared" si="28"/>
        <v>Healthy Weight</v>
      </c>
      <c r="D472">
        <v>1.82</v>
      </c>
      <c r="E472">
        <v>70.739999999999995</v>
      </c>
      <c r="F472">
        <v>126</v>
      </c>
      <c r="G472">
        <v>118</v>
      </c>
      <c r="H472" s="3" t="str">
        <f t="shared" si="29"/>
        <v>Differential Risk</v>
      </c>
      <c r="I472">
        <v>3</v>
      </c>
      <c r="J472">
        <v>2020</v>
      </c>
      <c r="K472">
        <v>9</v>
      </c>
      <c r="L472">
        <v>18</v>
      </c>
      <c r="M472" s="1">
        <f t="shared" si="30"/>
        <v>44092</v>
      </c>
      <c r="N472" s="1" t="str">
        <f>VLOOKUP(K472,'Data Dictionary'!$I$5:$J$16,2,FALSE)</f>
        <v>Q3</v>
      </c>
      <c r="O472" s="1" t="str">
        <f t="shared" si="31"/>
        <v>Q3-2020</v>
      </c>
      <c r="P472" t="s">
        <v>14</v>
      </c>
      <c r="Q472">
        <v>1</v>
      </c>
      <c r="R472" s="3" t="str">
        <f>VLOOKUP(Q472,'Data Dictionary'!$C$5:$D$8,2,FALSE)</f>
        <v>Good</v>
      </c>
      <c r="S472">
        <v>1</v>
      </c>
      <c r="T472" s="3" t="str">
        <f>VLOOKUP(S472,'Data Dictionary'!$C$12:$D$14,2,FALSE)</f>
        <v>Moderate</v>
      </c>
      <c r="U472">
        <v>100</v>
      </c>
      <c r="V472" s="3" t="str">
        <f>VLOOKUP(U472,'Data Dictionary'!$F$5:$G$15,2,FALSE)</f>
        <v>headache</v>
      </c>
    </row>
    <row r="473" spans="1:22" x14ac:dyDescent="0.3">
      <c r="A473">
        <v>1107</v>
      </c>
      <c r="B473">
        <v>20.84</v>
      </c>
      <c r="C473" s="3" t="str">
        <f t="shared" si="28"/>
        <v>Healthy Weight</v>
      </c>
      <c r="D473">
        <v>1.82</v>
      </c>
      <c r="E473">
        <v>69.040000000000006</v>
      </c>
      <c r="F473">
        <v>125</v>
      </c>
      <c r="G473">
        <v>112</v>
      </c>
      <c r="H473" s="3" t="str">
        <f t="shared" si="29"/>
        <v>Differential Risk</v>
      </c>
      <c r="I473">
        <v>4</v>
      </c>
      <c r="J473">
        <v>2021</v>
      </c>
      <c r="K473">
        <v>3</v>
      </c>
      <c r="L473">
        <v>20</v>
      </c>
      <c r="M473" s="1">
        <f t="shared" si="30"/>
        <v>44275</v>
      </c>
      <c r="N473" s="1" t="str">
        <f>VLOOKUP(K473,'Data Dictionary'!$I$5:$J$16,2,FALSE)</f>
        <v>Q1</v>
      </c>
      <c r="O473" s="1" t="str">
        <f t="shared" si="31"/>
        <v>Q1-2021</v>
      </c>
      <c r="P473" t="s">
        <v>14</v>
      </c>
      <c r="Q473">
        <v>2</v>
      </c>
      <c r="R473" s="3" t="str">
        <f>VLOOKUP(Q473,'Data Dictionary'!$C$5:$D$8,2,FALSE)</f>
        <v>Poor</v>
      </c>
      <c r="S473">
        <v>2</v>
      </c>
      <c r="T473" s="3" t="str">
        <f>VLOOKUP(S473,'Data Dictionary'!$C$12:$D$14,2,FALSE)</f>
        <v>Mild</v>
      </c>
      <c r="U473">
        <v>107</v>
      </c>
      <c r="V473" s="3" t="str">
        <f>VLOOKUP(U473,'Data Dictionary'!$F$5:$G$15,2,FALSE)</f>
        <v>skin rash</v>
      </c>
    </row>
    <row r="474" spans="1:22" x14ac:dyDescent="0.3">
      <c r="A474">
        <v>1107</v>
      </c>
      <c r="B474">
        <v>17.940000000000001</v>
      </c>
      <c r="C474" s="3" t="str">
        <f t="shared" si="28"/>
        <v>Underweight</v>
      </c>
      <c r="D474">
        <v>1.82</v>
      </c>
      <c r="E474">
        <v>59.41</v>
      </c>
      <c r="F474">
        <v>134</v>
      </c>
      <c r="G474">
        <v>119</v>
      </c>
      <c r="H474" s="3" t="str">
        <f t="shared" si="29"/>
        <v>Differential Risk</v>
      </c>
      <c r="I474">
        <v>5</v>
      </c>
      <c r="J474">
        <v>2021</v>
      </c>
      <c r="K474">
        <v>9</v>
      </c>
      <c r="L474">
        <v>18</v>
      </c>
      <c r="M474" s="1">
        <f t="shared" si="30"/>
        <v>44457</v>
      </c>
      <c r="N474" s="1" t="str">
        <f>VLOOKUP(K474,'Data Dictionary'!$I$5:$J$16,2,FALSE)</f>
        <v>Q3</v>
      </c>
      <c r="O474" s="1" t="str">
        <f t="shared" si="31"/>
        <v>Q3-2021</v>
      </c>
      <c r="P474" t="s">
        <v>14</v>
      </c>
      <c r="Q474">
        <v>1</v>
      </c>
      <c r="R474" s="3" t="str">
        <f>VLOOKUP(Q474,'Data Dictionary'!$C$5:$D$8,2,FALSE)</f>
        <v>Good</v>
      </c>
      <c r="S474">
        <v>0</v>
      </c>
      <c r="T474" s="3" t="str">
        <f>VLOOKUP(S474,'Data Dictionary'!$C$12:$D$14,2,FALSE)</f>
        <v>Severe</v>
      </c>
      <c r="U474">
        <v>100</v>
      </c>
      <c r="V474" s="3" t="str">
        <f>VLOOKUP(U474,'Data Dictionary'!$F$5:$G$15,2,FALSE)</f>
        <v>headache</v>
      </c>
    </row>
    <row r="475" spans="1:22" x14ac:dyDescent="0.3">
      <c r="A475">
        <v>1108</v>
      </c>
      <c r="B475">
        <v>21.99</v>
      </c>
      <c r="C475" s="3" t="str">
        <f t="shared" si="28"/>
        <v>Healthy Weight</v>
      </c>
      <c r="D475">
        <v>1.82</v>
      </c>
      <c r="E475">
        <v>72.849999999999994</v>
      </c>
      <c r="F475">
        <v>107</v>
      </c>
      <c r="G475">
        <v>86</v>
      </c>
      <c r="H475" s="3" t="str">
        <f t="shared" si="29"/>
        <v>Differential Risk</v>
      </c>
      <c r="I475">
        <v>1</v>
      </c>
      <c r="J475">
        <v>2019</v>
      </c>
      <c r="K475">
        <v>9</v>
      </c>
      <c r="L475">
        <v>19</v>
      </c>
      <c r="M475" s="1">
        <f t="shared" si="30"/>
        <v>43727</v>
      </c>
      <c r="N475" s="1" t="str">
        <f>VLOOKUP(K475,'Data Dictionary'!$I$5:$J$16,2,FALSE)</f>
        <v>Q3</v>
      </c>
      <c r="O475" s="1" t="str">
        <f t="shared" si="31"/>
        <v>Q3-2019</v>
      </c>
      <c r="P475" t="s">
        <v>14</v>
      </c>
      <c r="Q475">
        <v>0</v>
      </c>
      <c r="R475" s="3" t="str">
        <f>VLOOKUP(Q475,'Data Dictionary'!$C$5:$D$8,2,FALSE)</f>
        <v>Very Good</v>
      </c>
      <c r="S475">
        <v>2</v>
      </c>
      <c r="T475" s="3" t="str">
        <f>VLOOKUP(S475,'Data Dictionary'!$C$12:$D$14,2,FALSE)</f>
        <v>Mild</v>
      </c>
      <c r="U475">
        <v>100</v>
      </c>
      <c r="V475" s="3" t="str">
        <f>VLOOKUP(U475,'Data Dictionary'!$F$5:$G$15,2,FALSE)</f>
        <v>headache</v>
      </c>
    </row>
    <row r="476" spans="1:22" x14ac:dyDescent="0.3">
      <c r="A476">
        <v>1108</v>
      </c>
      <c r="B476">
        <v>20.43</v>
      </c>
      <c r="C476" s="3" t="str">
        <f t="shared" si="28"/>
        <v>Healthy Weight</v>
      </c>
      <c r="D476">
        <v>1.82</v>
      </c>
      <c r="E476">
        <v>67.66</v>
      </c>
      <c r="F476">
        <v>119</v>
      </c>
      <c r="G476">
        <v>81</v>
      </c>
      <c r="H476" s="3" t="str">
        <f t="shared" si="29"/>
        <v>Differential Risk</v>
      </c>
      <c r="I476">
        <v>2</v>
      </c>
      <c r="J476">
        <v>2020</v>
      </c>
      <c r="K476">
        <v>3</v>
      </c>
      <c r="L476">
        <v>20</v>
      </c>
      <c r="M476" s="1">
        <f t="shared" si="30"/>
        <v>43910</v>
      </c>
      <c r="N476" s="1" t="str">
        <f>VLOOKUP(K476,'Data Dictionary'!$I$5:$J$16,2,FALSE)</f>
        <v>Q1</v>
      </c>
      <c r="O476" s="1" t="str">
        <f t="shared" si="31"/>
        <v>Q1-2020</v>
      </c>
      <c r="P476" t="s">
        <v>14</v>
      </c>
      <c r="Q476">
        <v>2</v>
      </c>
      <c r="R476" s="3" t="str">
        <f>VLOOKUP(Q476,'Data Dictionary'!$C$5:$D$8,2,FALSE)</f>
        <v>Poor</v>
      </c>
      <c r="S476">
        <v>2</v>
      </c>
      <c r="T476" s="3" t="str">
        <f>VLOOKUP(S476,'Data Dictionary'!$C$12:$D$14,2,FALSE)</f>
        <v>Mild</v>
      </c>
      <c r="U476">
        <v>100</v>
      </c>
      <c r="V476" s="3" t="str">
        <f>VLOOKUP(U476,'Data Dictionary'!$F$5:$G$15,2,FALSE)</f>
        <v>headache</v>
      </c>
    </row>
    <row r="477" spans="1:22" x14ac:dyDescent="0.3">
      <c r="A477">
        <v>1108</v>
      </c>
      <c r="B477">
        <v>18.190000000000001</v>
      </c>
      <c r="C477" s="3" t="str">
        <f t="shared" si="28"/>
        <v>Underweight</v>
      </c>
      <c r="D477">
        <v>1.82</v>
      </c>
      <c r="E477">
        <v>60.26</v>
      </c>
      <c r="F477">
        <v>127</v>
      </c>
      <c r="G477">
        <v>87</v>
      </c>
      <c r="H477" s="3" t="str">
        <f t="shared" si="29"/>
        <v>Differential Risk</v>
      </c>
      <c r="I477">
        <v>3</v>
      </c>
      <c r="J477">
        <v>2020</v>
      </c>
      <c r="K477">
        <v>9</v>
      </c>
      <c r="L477">
        <v>18</v>
      </c>
      <c r="M477" s="1">
        <f t="shared" si="30"/>
        <v>44092</v>
      </c>
      <c r="N477" s="1" t="str">
        <f>VLOOKUP(K477,'Data Dictionary'!$I$5:$J$16,2,FALSE)</f>
        <v>Q3</v>
      </c>
      <c r="O477" s="1" t="str">
        <f t="shared" si="31"/>
        <v>Q3-2020</v>
      </c>
      <c r="P477" t="s">
        <v>14</v>
      </c>
      <c r="Q477">
        <v>0</v>
      </c>
      <c r="R477" s="3" t="str">
        <f>VLOOKUP(Q477,'Data Dictionary'!$C$5:$D$8,2,FALSE)</f>
        <v>Very Good</v>
      </c>
      <c r="S477">
        <v>1</v>
      </c>
      <c r="T477" s="3" t="str">
        <f>VLOOKUP(S477,'Data Dictionary'!$C$12:$D$14,2,FALSE)</f>
        <v>Moderate</v>
      </c>
      <c r="U477">
        <v>105</v>
      </c>
      <c r="V477" s="3" t="str">
        <f>VLOOKUP(U477,'Data Dictionary'!$F$5:$G$15,2,FALSE)</f>
        <v>abdominal pain</v>
      </c>
    </row>
    <row r="478" spans="1:22" x14ac:dyDescent="0.3">
      <c r="A478">
        <v>1108</v>
      </c>
      <c r="B478">
        <v>19.309999999999999</v>
      </c>
      <c r="C478" s="3" t="str">
        <f t="shared" si="28"/>
        <v>Healthy Weight</v>
      </c>
      <c r="D478">
        <v>1.82</v>
      </c>
      <c r="E478">
        <v>63.96</v>
      </c>
      <c r="F478">
        <v>127</v>
      </c>
      <c r="G478">
        <v>91</v>
      </c>
      <c r="H478" s="3" t="str">
        <f t="shared" si="29"/>
        <v>Differential Risk</v>
      </c>
      <c r="I478">
        <v>4</v>
      </c>
      <c r="J478">
        <v>2021</v>
      </c>
      <c r="K478">
        <v>3</v>
      </c>
      <c r="L478">
        <v>20</v>
      </c>
      <c r="M478" s="1">
        <f t="shared" si="30"/>
        <v>44275</v>
      </c>
      <c r="N478" s="1" t="str">
        <f>VLOOKUP(K478,'Data Dictionary'!$I$5:$J$16,2,FALSE)</f>
        <v>Q1</v>
      </c>
      <c r="O478" s="1" t="str">
        <f t="shared" si="31"/>
        <v>Q1-2021</v>
      </c>
      <c r="P478" t="s">
        <v>14</v>
      </c>
      <c r="Q478">
        <v>1</v>
      </c>
      <c r="R478" s="3" t="str">
        <f>VLOOKUP(Q478,'Data Dictionary'!$C$5:$D$8,2,FALSE)</f>
        <v>Good</v>
      </c>
      <c r="S478">
        <v>1</v>
      </c>
      <c r="T478" s="3" t="str">
        <f>VLOOKUP(S478,'Data Dictionary'!$C$12:$D$14,2,FALSE)</f>
        <v>Moderate</v>
      </c>
      <c r="U478">
        <v>100</v>
      </c>
      <c r="V478" s="3" t="str">
        <f>VLOOKUP(U478,'Data Dictionary'!$F$5:$G$15,2,FALSE)</f>
        <v>headache</v>
      </c>
    </row>
    <row r="479" spans="1:22" x14ac:dyDescent="0.3">
      <c r="A479">
        <v>1109</v>
      </c>
      <c r="B479">
        <v>20.57</v>
      </c>
      <c r="C479" s="3" t="str">
        <f t="shared" si="28"/>
        <v>Healthy Weight</v>
      </c>
      <c r="D479">
        <v>1.82</v>
      </c>
      <c r="E479">
        <v>68.13</v>
      </c>
      <c r="F479">
        <v>134</v>
      </c>
      <c r="G479">
        <v>103</v>
      </c>
      <c r="H479" s="3" t="str">
        <f t="shared" si="29"/>
        <v>Differential Risk</v>
      </c>
      <c r="I479">
        <v>1</v>
      </c>
      <c r="J479">
        <v>2019</v>
      </c>
      <c r="K479">
        <v>9</v>
      </c>
      <c r="L479">
        <v>23</v>
      </c>
      <c r="M479" s="1">
        <f t="shared" si="30"/>
        <v>43731</v>
      </c>
      <c r="N479" s="1" t="str">
        <f>VLOOKUP(K479,'Data Dictionary'!$I$5:$J$16,2,FALSE)</f>
        <v>Q3</v>
      </c>
      <c r="O479" s="1" t="str">
        <f t="shared" si="31"/>
        <v>Q3-2019</v>
      </c>
      <c r="P479" t="s">
        <v>14</v>
      </c>
      <c r="Q479">
        <v>1</v>
      </c>
      <c r="R479" s="3" t="str">
        <f>VLOOKUP(Q479,'Data Dictionary'!$C$5:$D$8,2,FALSE)</f>
        <v>Good</v>
      </c>
      <c r="S479">
        <v>2</v>
      </c>
      <c r="T479" s="3" t="str">
        <f>VLOOKUP(S479,'Data Dictionary'!$C$12:$D$14,2,FALSE)</f>
        <v>Mild</v>
      </c>
      <c r="U479">
        <v>100</v>
      </c>
      <c r="V479" s="3" t="str">
        <f>VLOOKUP(U479,'Data Dictionary'!$F$5:$G$15,2,FALSE)</f>
        <v>headache</v>
      </c>
    </row>
    <row r="480" spans="1:22" x14ac:dyDescent="0.3">
      <c r="A480">
        <v>1109</v>
      </c>
      <c r="B480">
        <v>19.3</v>
      </c>
      <c r="C480" s="3" t="str">
        <f t="shared" si="28"/>
        <v>Healthy Weight</v>
      </c>
      <c r="D480">
        <v>1.82</v>
      </c>
      <c r="E480">
        <v>63.93</v>
      </c>
      <c r="F480">
        <v>137</v>
      </c>
      <c r="G480">
        <v>98</v>
      </c>
      <c r="H480" s="3" t="str">
        <f t="shared" si="29"/>
        <v>High Risk</v>
      </c>
      <c r="I480">
        <v>2</v>
      </c>
      <c r="J480">
        <v>2020</v>
      </c>
      <c r="K480">
        <v>3</v>
      </c>
      <c r="L480">
        <v>24</v>
      </c>
      <c r="M480" s="1">
        <f t="shared" si="30"/>
        <v>43914</v>
      </c>
      <c r="N480" s="1" t="str">
        <f>VLOOKUP(K480,'Data Dictionary'!$I$5:$J$16,2,FALSE)</f>
        <v>Q1</v>
      </c>
      <c r="O480" s="1" t="str">
        <f t="shared" si="31"/>
        <v>Q1-2020</v>
      </c>
      <c r="P480" t="s">
        <v>14</v>
      </c>
      <c r="Q480">
        <v>3</v>
      </c>
      <c r="R480" s="3" t="str">
        <f>VLOOKUP(Q480,'Data Dictionary'!$C$5:$D$8,2,FALSE)</f>
        <v>Very Poor</v>
      </c>
      <c r="S480">
        <v>1</v>
      </c>
      <c r="T480" s="3" t="str">
        <f>VLOOKUP(S480,'Data Dictionary'!$C$12:$D$14,2,FALSE)</f>
        <v>Moderate</v>
      </c>
      <c r="U480">
        <v>109</v>
      </c>
      <c r="V480" s="3" t="str">
        <f>VLOOKUP(U480,'Data Dictionary'!$F$5:$G$15,2,FALSE)</f>
        <v>hallucinations</v>
      </c>
    </row>
    <row r="481" spans="1:22" x14ac:dyDescent="0.3">
      <c r="A481">
        <v>1109</v>
      </c>
      <c r="B481">
        <v>17.28</v>
      </c>
      <c r="C481" s="3" t="str">
        <f t="shared" si="28"/>
        <v>Underweight</v>
      </c>
      <c r="D481">
        <v>1.82</v>
      </c>
      <c r="E481">
        <v>57.25</v>
      </c>
      <c r="F481">
        <v>148</v>
      </c>
      <c r="G481">
        <v>108</v>
      </c>
      <c r="H481" s="3" t="str">
        <f t="shared" si="29"/>
        <v>High Risk</v>
      </c>
      <c r="I481">
        <v>3</v>
      </c>
      <c r="J481">
        <v>2020</v>
      </c>
      <c r="K481">
        <v>9</v>
      </c>
      <c r="L481">
        <v>22</v>
      </c>
      <c r="M481" s="1">
        <f t="shared" si="30"/>
        <v>44096</v>
      </c>
      <c r="N481" s="1" t="str">
        <f>VLOOKUP(K481,'Data Dictionary'!$I$5:$J$16,2,FALSE)</f>
        <v>Q3</v>
      </c>
      <c r="O481" s="1" t="str">
        <f t="shared" si="31"/>
        <v>Q3-2020</v>
      </c>
      <c r="P481" t="s">
        <v>14</v>
      </c>
      <c r="Q481">
        <v>3</v>
      </c>
      <c r="R481" s="3" t="str">
        <f>VLOOKUP(Q481,'Data Dictionary'!$C$5:$D$8,2,FALSE)</f>
        <v>Very Poor</v>
      </c>
      <c r="S481">
        <v>0</v>
      </c>
      <c r="T481" s="3" t="str">
        <f>VLOOKUP(S481,'Data Dictionary'!$C$12:$D$14,2,FALSE)</f>
        <v>Severe</v>
      </c>
      <c r="U481">
        <v>108</v>
      </c>
      <c r="V481" s="3" t="str">
        <f>VLOOKUP(U481,'Data Dictionary'!$F$5:$G$15,2,FALSE)</f>
        <v>palpitations</v>
      </c>
    </row>
    <row r="482" spans="1:22" x14ac:dyDescent="0.3">
      <c r="A482">
        <v>1109</v>
      </c>
      <c r="B482">
        <v>17.43</v>
      </c>
      <c r="C482" s="3" t="str">
        <f t="shared" si="28"/>
        <v>Underweight</v>
      </c>
      <c r="D482">
        <v>1.82</v>
      </c>
      <c r="E482">
        <v>57.75</v>
      </c>
      <c r="F482">
        <v>151</v>
      </c>
      <c r="G482">
        <v>105</v>
      </c>
      <c r="H482" s="3" t="str">
        <f t="shared" si="29"/>
        <v>High Risk</v>
      </c>
      <c r="I482">
        <v>4</v>
      </c>
      <c r="J482">
        <v>2021</v>
      </c>
      <c r="K482">
        <v>3</v>
      </c>
      <c r="L482">
        <v>24</v>
      </c>
      <c r="M482" s="1">
        <f t="shared" si="30"/>
        <v>44279</v>
      </c>
      <c r="N482" s="1" t="str">
        <f>VLOOKUP(K482,'Data Dictionary'!$I$5:$J$16,2,FALSE)</f>
        <v>Q1</v>
      </c>
      <c r="O482" s="1" t="str">
        <f t="shared" si="31"/>
        <v>Q1-2021</v>
      </c>
      <c r="P482" t="s">
        <v>14</v>
      </c>
      <c r="Q482">
        <v>2</v>
      </c>
      <c r="R482" s="3" t="str">
        <f>VLOOKUP(Q482,'Data Dictionary'!$C$5:$D$8,2,FALSE)</f>
        <v>Poor</v>
      </c>
      <c r="S482">
        <v>0</v>
      </c>
      <c r="T482" s="3" t="str">
        <f>VLOOKUP(S482,'Data Dictionary'!$C$12:$D$14,2,FALSE)</f>
        <v>Severe</v>
      </c>
      <c r="U482">
        <v>101</v>
      </c>
      <c r="V482" s="3" t="str">
        <f>VLOOKUP(U482,'Data Dictionary'!$F$5:$G$15,2,FALSE)</f>
        <v>nausea</v>
      </c>
    </row>
    <row r="483" spans="1:22" x14ac:dyDescent="0.3">
      <c r="A483">
        <v>1110</v>
      </c>
      <c r="B483">
        <v>25.78</v>
      </c>
      <c r="C483" s="3" t="str">
        <f t="shared" si="28"/>
        <v>Overweight</v>
      </c>
      <c r="D483">
        <v>1.82</v>
      </c>
      <c r="E483">
        <v>85.38</v>
      </c>
      <c r="F483">
        <v>127</v>
      </c>
      <c r="G483">
        <v>112</v>
      </c>
      <c r="H483" s="3" t="str">
        <f t="shared" si="29"/>
        <v>Differential Risk</v>
      </c>
      <c r="I483">
        <v>1</v>
      </c>
      <c r="J483">
        <v>2019</v>
      </c>
      <c r="K483">
        <v>9</v>
      </c>
      <c r="L483">
        <v>26</v>
      </c>
      <c r="M483" s="1">
        <f t="shared" si="30"/>
        <v>43734</v>
      </c>
      <c r="N483" s="1" t="str">
        <f>VLOOKUP(K483,'Data Dictionary'!$I$5:$J$16,2,FALSE)</f>
        <v>Q3</v>
      </c>
      <c r="O483" s="1" t="str">
        <f t="shared" si="31"/>
        <v>Q3-2019</v>
      </c>
      <c r="P483" t="s">
        <v>14</v>
      </c>
      <c r="Q483">
        <v>2</v>
      </c>
      <c r="R483" s="3" t="str">
        <f>VLOOKUP(Q483,'Data Dictionary'!$C$5:$D$8,2,FALSE)</f>
        <v>Poor</v>
      </c>
      <c r="S483">
        <v>0</v>
      </c>
      <c r="T483" s="3" t="str">
        <f>VLOOKUP(S483,'Data Dictionary'!$C$12:$D$14,2,FALSE)</f>
        <v>Severe</v>
      </c>
      <c r="U483">
        <v>103</v>
      </c>
      <c r="V483" s="3" t="str">
        <f>VLOOKUP(U483,'Data Dictionary'!$F$5:$G$15,2,FALSE)</f>
        <v>vomiting</v>
      </c>
    </row>
    <row r="484" spans="1:22" x14ac:dyDescent="0.3">
      <c r="A484">
        <v>1110</v>
      </c>
      <c r="B484">
        <v>24.7</v>
      </c>
      <c r="C484" s="3" t="str">
        <f t="shared" si="28"/>
        <v>Healthy Weight</v>
      </c>
      <c r="D484">
        <v>1.82</v>
      </c>
      <c r="E484">
        <v>81.819999999999993</v>
      </c>
      <c r="F484">
        <v>132</v>
      </c>
      <c r="G484">
        <v>120</v>
      </c>
      <c r="H484" s="3" t="str">
        <f t="shared" si="29"/>
        <v>Differential Risk</v>
      </c>
      <c r="I484">
        <v>2</v>
      </c>
      <c r="J484">
        <v>2020</v>
      </c>
      <c r="K484">
        <v>3</v>
      </c>
      <c r="L484">
        <v>27</v>
      </c>
      <c r="M484" s="1">
        <f t="shared" si="30"/>
        <v>43917</v>
      </c>
      <c r="N484" s="1" t="str">
        <f>VLOOKUP(K484,'Data Dictionary'!$I$5:$J$16,2,FALSE)</f>
        <v>Q1</v>
      </c>
      <c r="O484" s="1" t="str">
        <f t="shared" si="31"/>
        <v>Q1-2020</v>
      </c>
      <c r="P484" t="s">
        <v>14</v>
      </c>
      <c r="Q484">
        <v>1</v>
      </c>
      <c r="R484" s="3" t="str">
        <f>VLOOKUP(Q484,'Data Dictionary'!$C$5:$D$8,2,FALSE)</f>
        <v>Good</v>
      </c>
      <c r="S484">
        <v>2</v>
      </c>
      <c r="T484" s="3" t="str">
        <f>VLOOKUP(S484,'Data Dictionary'!$C$12:$D$14,2,FALSE)</f>
        <v>Mild</v>
      </c>
      <c r="U484">
        <v>101</v>
      </c>
      <c r="V484" s="3" t="str">
        <f>VLOOKUP(U484,'Data Dictionary'!$F$5:$G$15,2,FALSE)</f>
        <v>nausea</v>
      </c>
    </row>
    <row r="485" spans="1:22" x14ac:dyDescent="0.3">
      <c r="A485">
        <v>1110</v>
      </c>
      <c r="B485">
        <v>24.82</v>
      </c>
      <c r="C485" s="3" t="str">
        <f t="shared" si="28"/>
        <v>Healthy Weight</v>
      </c>
      <c r="D485">
        <v>1.82</v>
      </c>
      <c r="E485">
        <v>82.2</v>
      </c>
      <c r="F485">
        <v>132</v>
      </c>
      <c r="G485">
        <v>121</v>
      </c>
      <c r="H485" s="3" t="str">
        <f t="shared" si="29"/>
        <v>Differential Risk</v>
      </c>
      <c r="I485">
        <v>3</v>
      </c>
      <c r="J485">
        <v>2020</v>
      </c>
      <c r="K485">
        <v>9</v>
      </c>
      <c r="L485">
        <v>25</v>
      </c>
      <c r="M485" s="1">
        <f t="shared" si="30"/>
        <v>44099</v>
      </c>
      <c r="N485" s="1" t="str">
        <f>VLOOKUP(K485,'Data Dictionary'!$I$5:$J$16,2,FALSE)</f>
        <v>Q3</v>
      </c>
      <c r="O485" s="1" t="str">
        <f t="shared" si="31"/>
        <v>Q3-2020</v>
      </c>
      <c r="P485" t="s">
        <v>14</v>
      </c>
      <c r="Q485">
        <v>2</v>
      </c>
      <c r="R485" s="3" t="str">
        <f>VLOOKUP(Q485,'Data Dictionary'!$C$5:$D$8,2,FALSE)</f>
        <v>Poor</v>
      </c>
      <c r="S485">
        <v>2</v>
      </c>
      <c r="T485" s="3" t="str">
        <f>VLOOKUP(S485,'Data Dictionary'!$C$12:$D$14,2,FALSE)</f>
        <v>Mild</v>
      </c>
      <c r="U485">
        <v>105</v>
      </c>
      <c r="V485" s="3" t="str">
        <f>VLOOKUP(U485,'Data Dictionary'!$F$5:$G$15,2,FALSE)</f>
        <v>abdominal pain</v>
      </c>
    </row>
    <row r="486" spans="1:22" x14ac:dyDescent="0.3">
      <c r="A486">
        <v>1110</v>
      </c>
      <c r="B486">
        <v>24.98</v>
      </c>
      <c r="C486" s="3" t="str">
        <f t="shared" si="28"/>
        <v>Healthy Weight</v>
      </c>
      <c r="D486">
        <v>1.82</v>
      </c>
      <c r="E486">
        <v>82.76</v>
      </c>
      <c r="F486">
        <v>140</v>
      </c>
      <c r="G486">
        <v>113</v>
      </c>
      <c r="H486" s="3" t="str">
        <f t="shared" si="29"/>
        <v>High Risk</v>
      </c>
      <c r="I486">
        <v>4</v>
      </c>
      <c r="J486">
        <v>2021</v>
      </c>
      <c r="K486">
        <v>3</v>
      </c>
      <c r="L486">
        <v>27</v>
      </c>
      <c r="M486" s="1">
        <f t="shared" si="30"/>
        <v>44282</v>
      </c>
      <c r="N486" s="1" t="str">
        <f>VLOOKUP(K486,'Data Dictionary'!$I$5:$J$16,2,FALSE)</f>
        <v>Q1</v>
      </c>
      <c r="O486" s="1" t="str">
        <f t="shared" si="31"/>
        <v>Q1-2021</v>
      </c>
      <c r="P486" t="s">
        <v>14</v>
      </c>
      <c r="Q486">
        <v>3</v>
      </c>
      <c r="R486" s="3" t="str">
        <f>VLOOKUP(Q486,'Data Dictionary'!$C$5:$D$8,2,FALSE)</f>
        <v>Very Poor</v>
      </c>
      <c r="S486">
        <v>1</v>
      </c>
      <c r="T486" s="3" t="str">
        <f>VLOOKUP(S486,'Data Dictionary'!$C$12:$D$14,2,FALSE)</f>
        <v>Moderate</v>
      </c>
      <c r="U486">
        <v>103</v>
      </c>
      <c r="V486" s="3" t="str">
        <f>VLOOKUP(U486,'Data Dictionary'!$F$5:$G$15,2,FALSE)</f>
        <v>vomiting</v>
      </c>
    </row>
    <row r="487" spans="1:22" x14ac:dyDescent="0.3">
      <c r="A487">
        <v>1110</v>
      </c>
      <c r="B487">
        <v>23.26</v>
      </c>
      <c r="C487" s="3" t="str">
        <f t="shared" si="28"/>
        <v>Healthy Weight</v>
      </c>
      <c r="D487">
        <v>1.82</v>
      </c>
      <c r="E487">
        <v>77.040000000000006</v>
      </c>
      <c r="F487">
        <v>152</v>
      </c>
      <c r="G487">
        <v>123</v>
      </c>
      <c r="H487" s="3" t="str">
        <f t="shared" si="29"/>
        <v>High Risk</v>
      </c>
      <c r="I487">
        <v>5</v>
      </c>
      <c r="J487">
        <v>2021</v>
      </c>
      <c r="K487">
        <v>9</v>
      </c>
      <c r="L487">
        <v>25</v>
      </c>
      <c r="M487" s="1">
        <f t="shared" si="30"/>
        <v>44464</v>
      </c>
      <c r="N487" s="1" t="str">
        <f>VLOOKUP(K487,'Data Dictionary'!$I$5:$J$16,2,FALSE)</f>
        <v>Q3</v>
      </c>
      <c r="O487" s="1" t="str">
        <f t="shared" si="31"/>
        <v>Q3-2021</v>
      </c>
      <c r="P487" t="s">
        <v>14</v>
      </c>
      <c r="Q487">
        <v>0</v>
      </c>
      <c r="R487" s="3" t="str">
        <f>VLOOKUP(Q487,'Data Dictionary'!$C$5:$D$8,2,FALSE)</f>
        <v>Very Good</v>
      </c>
      <c r="S487">
        <v>2</v>
      </c>
      <c r="T487" s="3" t="str">
        <f>VLOOKUP(S487,'Data Dictionary'!$C$12:$D$14,2,FALSE)</f>
        <v>Mild</v>
      </c>
      <c r="U487">
        <v>100</v>
      </c>
      <c r="V487" s="3" t="str">
        <f>VLOOKUP(U487,'Data Dictionary'!$F$5:$G$15,2,FALSE)</f>
        <v>headache</v>
      </c>
    </row>
    <row r="488" spans="1:22" x14ac:dyDescent="0.3">
      <c r="A488">
        <v>1111</v>
      </c>
      <c r="B488">
        <v>23.75</v>
      </c>
      <c r="C488" s="3" t="str">
        <f t="shared" si="28"/>
        <v>Healthy Weight</v>
      </c>
      <c r="D488">
        <v>1.82</v>
      </c>
      <c r="E488">
        <v>78.66</v>
      </c>
      <c r="F488">
        <v>136</v>
      </c>
      <c r="G488">
        <v>110</v>
      </c>
      <c r="H488" s="3" t="str">
        <f t="shared" si="29"/>
        <v>High Risk</v>
      </c>
      <c r="I488">
        <v>1</v>
      </c>
      <c r="J488">
        <v>2019</v>
      </c>
      <c r="K488">
        <v>9</v>
      </c>
      <c r="L488">
        <v>30</v>
      </c>
      <c r="M488" s="1">
        <f t="shared" si="30"/>
        <v>43738</v>
      </c>
      <c r="N488" s="1" t="str">
        <f>VLOOKUP(K488,'Data Dictionary'!$I$5:$J$16,2,FALSE)</f>
        <v>Q3</v>
      </c>
      <c r="O488" s="1" t="str">
        <f t="shared" si="31"/>
        <v>Q3-2019</v>
      </c>
      <c r="P488" t="s">
        <v>14</v>
      </c>
      <c r="Q488">
        <v>1</v>
      </c>
      <c r="R488" s="3" t="str">
        <f>VLOOKUP(Q488,'Data Dictionary'!$C$5:$D$8,2,FALSE)</f>
        <v>Good</v>
      </c>
      <c r="S488">
        <v>1</v>
      </c>
      <c r="T488" s="3" t="str">
        <f>VLOOKUP(S488,'Data Dictionary'!$C$12:$D$14,2,FALSE)</f>
        <v>Moderate</v>
      </c>
      <c r="U488">
        <v>100</v>
      </c>
      <c r="V488" s="3" t="str">
        <f>VLOOKUP(U488,'Data Dictionary'!$F$5:$G$15,2,FALSE)</f>
        <v>headache</v>
      </c>
    </row>
    <row r="489" spans="1:22" x14ac:dyDescent="0.3">
      <c r="A489">
        <v>1111</v>
      </c>
      <c r="B489">
        <v>22.59</v>
      </c>
      <c r="C489" s="3" t="str">
        <f t="shared" si="28"/>
        <v>Healthy Weight</v>
      </c>
      <c r="D489">
        <v>1.82</v>
      </c>
      <c r="E489">
        <v>74.84</v>
      </c>
      <c r="F489">
        <v>137</v>
      </c>
      <c r="G489">
        <v>106</v>
      </c>
      <c r="H489" s="3" t="str">
        <f t="shared" si="29"/>
        <v>High Risk</v>
      </c>
      <c r="I489">
        <v>2</v>
      </c>
      <c r="J489">
        <v>2020</v>
      </c>
      <c r="K489">
        <v>3</v>
      </c>
      <c r="L489">
        <v>31</v>
      </c>
      <c r="M489" s="1">
        <f t="shared" si="30"/>
        <v>43921</v>
      </c>
      <c r="N489" s="1" t="str">
        <f>VLOOKUP(K489,'Data Dictionary'!$I$5:$J$16,2,FALSE)</f>
        <v>Q1</v>
      </c>
      <c r="O489" s="1" t="str">
        <f t="shared" si="31"/>
        <v>Q1-2020</v>
      </c>
      <c r="P489" t="s">
        <v>14</v>
      </c>
      <c r="Q489">
        <v>1</v>
      </c>
      <c r="R489" s="3" t="str">
        <f>VLOOKUP(Q489,'Data Dictionary'!$C$5:$D$8,2,FALSE)</f>
        <v>Good</v>
      </c>
      <c r="S489">
        <v>1</v>
      </c>
      <c r="T489" s="3" t="str">
        <f>VLOOKUP(S489,'Data Dictionary'!$C$12:$D$14,2,FALSE)</f>
        <v>Moderate</v>
      </c>
      <c r="U489">
        <v>101</v>
      </c>
      <c r="V489" s="3" t="str">
        <f>VLOOKUP(U489,'Data Dictionary'!$F$5:$G$15,2,FALSE)</f>
        <v>nausea</v>
      </c>
    </row>
    <row r="490" spans="1:22" x14ac:dyDescent="0.3">
      <c r="A490">
        <v>1111</v>
      </c>
      <c r="B490">
        <v>22.22</v>
      </c>
      <c r="C490" s="3" t="str">
        <f t="shared" si="28"/>
        <v>Healthy Weight</v>
      </c>
      <c r="D490">
        <v>1.82</v>
      </c>
      <c r="E490">
        <v>73.599999999999994</v>
      </c>
      <c r="F490">
        <v>130</v>
      </c>
      <c r="G490">
        <v>108</v>
      </c>
      <c r="H490" s="3" t="str">
        <f t="shared" si="29"/>
        <v>Differential Risk</v>
      </c>
      <c r="I490">
        <v>3</v>
      </c>
      <c r="J490">
        <v>2020</v>
      </c>
      <c r="K490">
        <v>9</v>
      </c>
      <c r="L490">
        <v>29</v>
      </c>
      <c r="M490" s="1">
        <f t="shared" si="30"/>
        <v>44103</v>
      </c>
      <c r="N490" s="1" t="str">
        <f>VLOOKUP(K490,'Data Dictionary'!$I$5:$J$16,2,FALSE)</f>
        <v>Q3</v>
      </c>
      <c r="O490" s="1" t="str">
        <f t="shared" si="31"/>
        <v>Q3-2020</v>
      </c>
      <c r="P490" t="s">
        <v>14</v>
      </c>
      <c r="Q490">
        <v>1</v>
      </c>
      <c r="R490" s="3" t="str">
        <f>VLOOKUP(Q490,'Data Dictionary'!$C$5:$D$8,2,FALSE)</f>
        <v>Good</v>
      </c>
      <c r="S490">
        <v>1</v>
      </c>
      <c r="T490" s="3" t="str">
        <f>VLOOKUP(S490,'Data Dictionary'!$C$12:$D$14,2,FALSE)</f>
        <v>Moderate</v>
      </c>
      <c r="U490">
        <v>100</v>
      </c>
      <c r="V490" s="3" t="str">
        <f>VLOOKUP(U490,'Data Dictionary'!$F$5:$G$15,2,FALSE)</f>
        <v>headache</v>
      </c>
    </row>
    <row r="491" spans="1:22" x14ac:dyDescent="0.3">
      <c r="A491">
        <v>1111</v>
      </c>
      <c r="B491">
        <v>19.72</v>
      </c>
      <c r="C491" s="3" t="str">
        <f t="shared" si="28"/>
        <v>Healthy Weight</v>
      </c>
      <c r="D491">
        <v>1.82</v>
      </c>
      <c r="E491">
        <v>65.33</v>
      </c>
      <c r="F491">
        <v>129</v>
      </c>
      <c r="G491">
        <v>107</v>
      </c>
      <c r="H491" s="3" t="str">
        <f t="shared" si="29"/>
        <v>Differential Risk</v>
      </c>
      <c r="I491">
        <v>4</v>
      </c>
      <c r="J491">
        <v>2021</v>
      </c>
      <c r="K491">
        <v>3</v>
      </c>
      <c r="L491">
        <v>31</v>
      </c>
      <c r="M491" s="1">
        <f t="shared" si="30"/>
        <v>44286</v>
      </c>
      <c r="N491" s="1" t="str">
        <f>VLOOKUP(K491,'Data Dictionary'!$I$5:$J$16,2,FALSE)</f>
        <v>Q1</v>
      </c>
      <c r="O491" s="1" t="str">
        <f t="shared" si="31"/>
        <v>Q1-2021</v>
      </c>
      <c r="P491" t="s">
        <v>14</v>
      </c>
      <c r="Q491">
        <v>2</v>
      </c>
      <c r="R491" s="3" t="str">
        <f>VLOOKUP(Q491,'Data Dictionary'!$C$5:$D$8,2,FALSE)</f>
        <v>Poor</v>
      </c>
      <c r="S491">
        <v>2</v>
      </c>
      <c r="T491" s="3" t="str">
        <f>VLOOKUP(S491,'Data Dictionary'!$C$12:$D$14,2,FALSE)</f>
        <v>Mild</v>
      </c>
      <c r="U491">
        <v>100</v>
      </c>
      <c r="V491" s="3" t="str">
        <f>VLOOKUP(U491,'Data Dictionary'!$F$5:$G$15,2,FALSE)</f>
        <v>headache</v>
      </c>
    </row>
    <row r="492" spans="1:22" x14ac:dyDescent="0.3">
      <c r="A492">
        <v>1111</v>
      </c>
      <c r="B492">
        <v>16.02</v>
      </c>
      <c r="C492" s="3" t="str">
        <f t="shared" si="28"/>
        <v>Underweight</v>
      </c>
      <c r="D492">
        <v>1.82</v>
      </c>
      <c r="E492">
        <v>53.06</v>
      </c>
      <c r="F492">
        <v>119</v>
      </c>
      <c r="G492">
        <v>103</v>
      </c>
      <c r="H492" s="3" t="str">
        <f t="shared" si="29"/>
        <v>Differential Risk</v>
      </c>
      <c r="I492">
        <v>5</v>
      </c>
      <c r="J492">
        <v>2021</v>
      </c>
      <c r="K492">
        <v>9</v>
      </c>
      <c r="L492">
        <v>29</v>
      </c>
      <c r="M492" s="1">
        <f t="shared" si="30"/>
        <v>44468</v>
      </c>
      <c r="N492" s="1" t="str">
        <f>VLOOKUP(K492,'Data Dictionary'!$I$5:$J$16,2,FALSE)</f>
        <v>Q3</v>
      </c>
      <c r="O492" s="1" t="str">
        <f t="shared" si="31"/>
        <v>Q3-2021</v>
      </c>
      <c r="P492" t="s">
        <v>14</v>
      </c>
      <c r="Q492">
        <v>1</v>
      </c>
      <c r="R492" s="3" t="str">
        <f>VLOOKUP(Q492,'Data Dictionary'!$C$5:$D$8,2,FALSE)</f>
        <v>Good</v>
      </c>
      <c r="S492">
        <v>1</v>
      </c>
      <c r="T492" s="3" t="str">
        <f>VLOOKUP(S492,'Data Dictionary'!$C$12:$D$14,2,FALSE)</f>
        <v>Moderate</v>
      </c>
      <c r="U492">
        <v>100</v>
      </c>
      <c r="V492" s="3" t="str">
        <f>VLOOKUP(U492,'Data Dictionary'!$F$5:$G$15,2,FALSE)</f>
        <v>headache</v>
      </c>
    </row>
    <row r="493" spans="1:22" x14ac:dyDescent="0.3">
      <c r="A493">
        <v>1111</v>
      </c>
      <c r="B493">
        <v>13.5</v>
      </c>
      <c r="C493" s="3" t="str">
        <f t="shared" si="28"/>
        <v>Underweight</v>
      </c>
      <c r="D493">
        <v>1.82</v>
      </c>
      <c r="E493">
        <v>44.71</v>
      </c>
      <c r="F493">
        <v>115</v>
      </c>
      <c r="G493">
        <v>108</v>
      </c>
      <c r="H493" s="3" t="str">
        <f t="shared" si="29"/>
        <v>Differential Risk</v>
      </c>
      <c r="I493">
        <v>6</v>
      </c>
      <c r="J493">
        <v>2022</v>
      </c>
      <c r="K493">
        <v>3</v>
      </c>
      <c r="L493">
        <v>31</v>
      </c>
      <c r="M493" s="1">
        <f t="shared" si="30"/>
        <v>44651</v>
      </c>
      <c r="N493" s="1" t="str">
        <f>VLOOKUP(K493,'Data Dictionary'!$I$5:$J$16,2,FALSE)</f>
        <v>Q1</v>
      </c>
      <c r="O493" s="1" t="str">
        <f t="shared" si="31"/>
        <v>Q1-2022</v>
      </c>
      <c r="P493" t="s">
        <v>14</v>
      </c>
      <c r="Q493">
        <v>2</v>
      </c>
      <c r="R493" s="3" t="str">
        <f>VLOOKUP(Q493,'Data Dictionary'!$C$5:$D$8,2,FALSE)</f>
        <v>Poor</v>
      </c>
      <c r="S493">
        <v>0</v>
      </c>
      <c r="T493" s="3" t="str">
        <f>VLOOKUP(S493,'Data Dictionary'!$C$12:$D$14,2,FALSE)</f>
        <v>Severe</v>
      </c>
      <c r="U493">
        <v>101</v>
      </c>
      <c r="V493" s="3" t="str">
        <f>VLOOKUP(U493,'Data Dictionary'!$F$5:$G$15,2,FALSE)</f>
        <v>nausea</v>
      </c>
    </row>
    <row r="494" spans="1:22" x14ac:dyDescent="0.3">
      <c r="A494">
        <v>1112</v>
      </c>
      <c r="B494">
        <v>17.46</v>
      </c>
      <c r="C494" s="3" t="str">
        <f t="shared" si="28"/>
        <v>Underweight</v>
      </c>
      <c r="D494">
        <v>1.62</v>
      </c>
      <c r="E494">
        <v>45.81</v>
      </c>
      <c r="F494">
        <v>111</v>
      </c>
      <c r="G494">
        <v>71</v>
      </c>
      <c r="H494" s="3" t="str">
        <f t="shared" si="29"/>
        <v>Low Risk</v>
      </c>
      <c r="I494">
        <v>1</v>
      </c>
      <c r="J494">
        <v>2019</v>
      </c>
      <c r="K494">
        <v>10</v>
      </c>
      <c r="L494">
        <v>3</v>
      </c>
      <c r="M494" s="1">
        <f t="shared" si="30"/>
        <v>43741</v>
      </c>
      <c r="N494" s="1" t="str">
        <f>VLOOKUP(K494,'Data Dictionary'!$I$5:$J$16,2,FALSE)</f>
        <v>Q4</v>
      </c>
      <c r="O494" s="1" t="str">
        <f t="shared" si="31"/>
        <v>Q4-2019</v>
      </c>
      <c r="P494" t="s">
        <v>15</v>
      </c>
      <c r="Q494">
        <v>0</v>
      </c>
      <c r="R494" s="3" t="str">
        <f>VLOOKUP(Q494,'Data Dictionary'!$C$5:$D$8,2,FALSE)</f>
        <v>Very Good</v>
      </c>
      <c r="S494">
        <v>1</v>
      </c>
      <c r="T494" s="3" t="str">
        <f>VLOOKUP(S494,'Data Dictionary'!$C$12:$D$14,2,FALSE)</f>
        <v>Moderate</v>
      </c>
      <c r="U494">
        <v>103</v>
      </c>
      <c r="V494" s="3" t="str">
        <f>VLOOKUP(U494,'Data Dictionary'!$F$5:$G$15,2,FALSE)</f>
        <v>vomiting</v>
      </c>
    </row>
    <row r="495" spans="1:22" x14ac:dyDescent="0.3">
      <c r="A495">
        <v>1112</v>
      </c>
      <c r="B495">
        <v>14.99</v>
      </c>
      <c r="C495" s="3" t="str">
        <f t="shared" si="28"/>
        <v>Underweight</v>
      </c>
      <c r="D495">
        <v>1.62</v>
      </c>
      <c r="E495">
        <v>39.340000000000003</v>
      </c>
      <c r="F495">
        <v>106</v>
      </c>
      <c r="G495">
        <v>61</v>
      </c>
      <c r="H495" s="3" t="str">
        <f t="shared" si="29"/>
        <v>Low Risk</v>
      </c>
      <c r="I495">
        <v>2</v>
      </c>
      <c r="J495">
        <v>2020</v>
      </c>
      <c r="K495">
        <v>4</v>
      </c>
      <c r="L495">
        <v>3</v>
      </c>
      <c r="M495" s="1">
        <f t="shared" si="30"/>
        <v>43924</v>
      </c>
      <c r="N495" s="1" t="str">
        <f>VLOOKUP(K495,'Data Dictionary'!$I$5:$J$16,2,FALSE)</f>
        <v>Q2</v>
      </c>
      <c r="O495" s="1" t="str">
        <f t="shared" si="31"/>
        <v>Q2-2020</v>
      </c>
      <c r="P495" t="s">
        <v>15</v>
      </c>
      <c r="Q495">
        <v>2</v>
      </c>
      <c r="R495" s="3" t="str">
        <f>VLOOKUP(Q495,'Data Dictionary'!$C$5:$D$8,2,FALSE)</f>
        <v>Poor</v>
      </c>
      <c r="S495">
        <v>2</v>
      </c>
      <c r="T495" s="3" t="str">
        <f>VLOOKUP(S495,'Data Dictionary'!$C$12:$D$14,2,FALSE)</f>
        <v>Mild</v>
      </c>
      <c r="U495">
        <v>100</v>
      </c>
      <c r="V495" s="3" t="str">
        <f>VLOOKUP(U495,'Data Dictionary'!$F$5:$G$15,2,FALSE)</f>
        <v>headache</v>
      </c>
    </row>
    <row r="496" spans="1:22" x14ac:dyDescent="0.3">
      <c r="A496">
        <v>1112</v>
      </c>
      <c r="B496">
        <v>16.97</v>
      </c>
      <c r="C496" s="3" t="str">
        <f t="shared" si="28"/>
        <v>Underweight</v>
      </c>
      <c r="D496">
        <v>1.62</v>
      </c>
      <c r="E496">
        <v>44.54</v>
      </c>
      <c r="F496">
        <v>107</v>
      </c>
      <c r="G496">
        <v>65</v>
      </c>
      <c r="H496" s="3" t="str">
        <f t="shared" si="29"/>
        <v>Low Risk</v>
      </c>
      <c r="I496">
        <v>3</v>
      </c>
      <c r="J496">
        <v>2020</v>
      </c>
      <c r="K496">
        <v>10</v>
      </c>
      <c r="L496">
        <v>2</v>
      </c>
      <c r="M496" s="1">
        <f t="shared" si="30"/>
        <v>44106</v>
      </c>
      <c r="N496" s="1" t="str">
        <f>VLOOKUP(K496,'Data Dictionary'!$I$5:$J$16,2,FALSE)</f>
        <v>Q4</v>
      </c>
      <c r="O496" s="1" t="str">
        <f t="shared" si="31"/>
        <v>Q4-2020</v>
      </c>
      <c r="P496" t="s">
        <v>15</v>
      </c>
      <c r="Q496">
        <v>0</v>
      </c>
      <c r="R496" s="3" t="str">
        <f>VLOOKUP(Q496,'Data Dictionary'!$C$5:$D$8,2,FALSE)</f>
        <v>Very Good</v>
      </c>
      <c r="S496">
        <v>2</v>
      </c>
      <c r="T496" s="3" t="str">
        <f>VLOOKUP(S496,'Data Dictionary'!$C$12:$D$14,2,FALSE)</f>
        <v>Mild</v>
      </c>
      <c r="U496">
        <v>100</v>
      </c>
      <c r="V496" s="3" t="str">
        <f>VLOOKUP(U496,'Data Dictionary'!$F$5:$G$15,2,FALSE)</f>
        <v>headache</v>
      </c>
    </row>
    <row r="497" spans="1:22" x14ac:dyDescent="0.3">
      <c r="A497">
        <v>1112</v>
      </c>
      <c r="B497">
        <v>15.12</v>
      </c>
      <c r="C497" s="3" t="str">
        <f t="shared" si="28"/>
        <v>Underweight</v>
      </c>
      <c r="D497">
        <v>1.62</v>
      </c>
      <c r="E497">
        <v>39.69</v>
      </c>
      <c r="F497">
        <v>107</v>
      </c>
      <c r="G497">
        <v>70</v>
      </c>
      <c r="H497" s="3" t="str">
        <f t="shared" si="29"/>
        <v>Low Risk</v>
      </c>
      <c r="I497">
        <v>4</v>
      </c>
      <c r="J497">
        <v>2021</v>
      </c>
      <c r="K497">
        <v>4</v>
      </c>
      <c r="L497">
        <v>3</v>
      </c>
      <c r="M497" s="1">
        <f t="shared" si="30"/>
        <v>44289</v>
      </c>
      <c r="N497" s="1" t="str">
        <f>VLOOKUP(K497,'Data Dictionary'!$I$5:$J$16,2,FALSE)</f>
        <v>Q2</v>
      </c>
      <c r="O497" s="1" t="str">
        <f t="shared" si="31"/>
        <v>Q2-2021</v>
      </c>
      <c r="P497" t="s">
        <v>15</v>
      </c>
      <c r="Q497">
        <v>2</v>
      </c>
      <c r="R497" s="3" t="str">
        <f>VLOOKUP(Q497,'Data Dictionary'!$C$5:$D$8,2,FALSE)</f>
        <v>Poor</v>
      </c>
      <c r="S497">
        <v>0</v>
      </c>
      <c r="T497" s="3" t="str">
        <f>VLOOKUP(S497,'Data Dictionary'!$C$12:$D$14,2,FALSE)</f>
        <v>Severe</v>
      </c>
      <c r="U497">
        <v>109</v>
      </c>
      <c r="V497" s="3" t="str">
        <f>VLOOKUP(U497,'Data Dictionary'!$F$5:$G$15,2,FALSE)</f>
        <v>hallucinations</v>
      </c>
    </row>
    <row r="498" spans="1:22" x14ac:dyDescent="0.3">
      <c r="A498">
        <v>1112</v>
      </c>
      <c r="B498">
        <v>14.18</v>
      </c>
      <c r="C498" s="3" t="str">
        <f t="shared" si="28"/>
        <v>Underweight</v>
      </c>
      <c r="D498">
        <v>1.62</v>
      </c>
      <c r="E498">
        <v>37.200000000000003</v>
      </c>
      <c r="F498">
        <v>109</v>
      </c>
      <c r="G498">
        <v>57</v>
      </c>
      <c r="H498" s="3" t="str">
        <f t="shared" si="29"/>
        <v>Low Risk</v>
      </c>
      <c r="I498">
        <v>5</v>
      </c>
      <c r="J498">
        <v>2021</v>
      </c>
      <c r="K498">
        <v>10</v>
      </c>
      <c r="L498">
        <v>2</v>
      </c>
      <c r="M498" s="1">
        <f t="shared" si="30"/>
        <v>44471</v>
      </c>
      <c r="N498" s="1" t="str">
        <f>VLOOKUP(K498,'Data Dictionary'!$I$5:$J$16,2,FALSE)</f>
        <v>Q4</v>
      </c>
      <c r="O498" s="1" t="str">
        <f t="shared" si="31"/>
        <v>Q4-2021</v>
      </c>
      <c r="P498" t="s">
        <v>15</v>
      </c>
      <c r="Q498">
        <v>2</v>
      </c>
      <c r="R498" s="3" t="str">
        <f>VLOOKUP(Q498,'Data Dictionary'!$C$5:$D$8,2,FALSE)</f>
        <v>Poor</v>
      </c>
      <c r="S498">
        <v>1</v>
      </c>
      <c r="T498" s="3" t="str">
        <f>VLOOKUP(S498,'Data Dictionary'!$C$12:$D$14,2,FALSE)</f>
        <v>Moderate</v>
      </c>
      <c r="U498">
        <v>106</v>
      </c>
      <c r="V498" s="3" t="str">
        <f>VLOOKUP(U498,'Data Dictionary'!$F$5:$G$15,2,FALSE)</f>
        <v>dizziness</v>
      </c>
    </row>
    <row r="499" spans="1:22" x14ac:dyDescent="0.3">
      <c r="A499">
        <v>1113</v>
      </c>
      <c r="B499">
        <v>21.41</v>
      </c>
      <c r="C499" s="3" t="str">
        <f t="shared" si="28"/>
        <v>Healthy Weight</v>
      </c>
      <c r="D499">
        <v>1.62</v>
      </c>
      <c r="E499">
        <v>56.18</v>
      </c>
      <c r="F499">
        <v>101</v>
      </c>
      <c r="G499">
        <v>113</v>
      </c>
      <c r="H499" s="3" t="str">
        <f t="shared" si="29"/>
        <v>Differential Risk</v>
      </c>
      <c r="I499">
        <v>1</v>
      </c>
      <c r="J499">
        <v>2019</v>
      </c>
      <c r="K499">
        <v>10</v>
      </c>
      <c r="L499">
        <v>4</v>
      </c>
      <c r="M499" s="1">
        <f t="shared" si="30"/>
        <v>43742</v>
      </c>
      <c r="N499" s="1" t="str">
        <f>VLOOKUP(K499,'Data Dictionary'!$I$5:$J$16,2,FALSE)</f>
        <v>Q4</v>
      </c>
      <c r="O499" s="1" t="str">
        <f t="shared" si="31"/>
        <v>Q4-2019</v>
      </c>
      <c r="P499" t="s">
        <v>15</v>
      </c>
      <c r="Q499">
        <v>3</v>
      </c>
      <c r="R499" s="3" t="str">
        <f>VLOOKUP(Q499,'Data Dictionary'!$C$5:$D$8,2,FALSE)</f>
        <v>Very Poor</v>
      </c>
      <c r="S499">
        <v>2</v>
      </c>
      <c r="T499" s="3" t="str">
        <f>VLOOKUP(S499,'Data Dictionary'!$C$12:$D$14,2,FALSE)</f>
        <v>Mild</v>
      </c>
      <c r="U499">
        <v>104</v>
      </c>
      <c r="V499" s="3" t="str">
        <f>VLOOKUP(U499,'Data Dictionary'!$F$5:$G$15,2,FALSE)</f>
        <v>itching</v>
      </c>
    </row>
    <row r="500" spans="1:22" x14ac:dyDescent="0.3">
      <c r="A500">
        <v>1113</v>
      </c>
      <c r="B500">
        <v>20.78</v>
      </c>
      <c r="C500" s="3" t="str">
        <f t="shared" si="28"/>
        <v>Healthy Weight</v>
      </c>
      <c r="D500">
        <v>1.62</v>
      </c>
      <c r="E500">
        <v>54.52</v>
      </c>
      <c r="F500">
        <v>107</v>
      </c>
      <c r="G500">
        <v>116</v>
      </c>
      <c r="H500" s="3" t="str">
        <f t="shared" si="29"/>
        <v>Differential Risk</v>
      </c>
      <c r="I500">
        <v>2</v>
      </c>
      <c r="J500">
        <v>2020</v>
      </c>
      <c r="K500">
        <v>4</v>
      </c>
      <c r="L500">
        <v>4</v>
      </c>
      <c r="M500" s="1">
        <f t="shared" si="30"/>
        <v>43925</v>
      </c>
      <c r="N500" s="1" t="str">
        <f>VLOOKUP(K500,'Data Dictionary'!$I$5:$J$16,2,FALSE)</f>
        <v>Q2</v>
      </c>
      <c r="O500" s="1" t="str">
        <f t="shared" si="31"/>
        <v>Q2-2020</v>
      </c>
      <c r="P500" t="s">
        <v>15</v>
      </c>
      <c r="Q500">
        <v>0</v>
      </c>
      <c r="R500" s="3" t="str">
        <f>VLOOKUP(Q500,'Data Dictionary'!$C$5:$D$8,2,FALSE)</f>
        <v>Very Good</v>
      </c>
      <c r="S500">
        <v>1</v>
      </c>
      <c r="T500" s="3" t="str">
        <f>VLOOKUP(S500,'Data Dictionary'!$C$12:$D$14,2,FALSE)</f>
        <v>Moderate</v>
      </c>
      <c r="U500">
        <v>100</v>
      </c>
      <c r="V500" s="3" t="str">
        <f>VLOOKUP(U500,'Data Dictionary'!$F$5:$G$15,2,FALSE)</f>
        <v>headache</v>
      </c>
    </row>
    <row r="501" spans="1:22" x14ac:dyDescent="0.3">
      <c r="A501">
        <v>1113</v>
      </c>
      <c r="B501">
        <v>15.81</v>
      </c>
      <c r="C501" s="3" t="str">
        <f t="shared" si="28"/>
        <v>Underweight</v>
      </c>
      <c r="D501">
        <v>1.62</v>
      </c>
      <c r="E501">
        <v>41.49</v>
      </c>
      <c r="F501">
        <v>103</v>
      </c>
      <c r="G501">
        <v>111</v>
      </c>
      <c r="H501" s="3" t="str">
        <f t="shared" si="29"/>
        <v>Differential Risk</v>
      </c>
      <c r="I501">
        <v>3</v>
      </c>
      <c r="J501">
        <v>2020</v>
      </c>
      <c r="K501">
        <v>10</v>
      </c>
      <c r="L501">
        <v>3</v>
      </c>
      <c r="M501" s="1">
        <f t="shared" si="30"/>
        <v>44107</v>
      </c>
      <c r="N501" s="1" t="str">
        <f>VLOOKUP(K501,'Data Dictionary'!$I$5:$J$16,2,FALSE)</f>
        <v>Q4</v>
      </c>
      <c r="O501" s="1" t="str">
        <f t="shared" si="31"/>
        <v>Q4-2020</v>
      </c>
      <c r="P501" t="s">
        <v>15</v>
      </c>
      <c r="Q501">
        <v>2</v>
      </c>
      <c r="R501" s="3" t="str">
        <f>VLOOKUP(Q501,'Data Dictionary'!$C$5:$D$8,2,FALSE)</f>
        <v>Poor</v>
      </c>
      <c r="S501">
        <v>1</v>
      </c>
      <c r="T501" s="3" t="str">
        <f>VLOOKUP(S501,'Data Dictionary'!$C$12:$D$14,2,FALSE)</f>
        <v>Moderate</v>
      </c>
      <c r="U501">
        <v>108</v>
      </c>
      <c r="V501" s="3" t="str">
        <f>VLOOKUP(U501,'Data Dictionary'!$F$5:$G$15,2,FALSE)</f>
        <v>palpitations</v>
      </c>
    </row>
    <row r="502" spans="1:22" x14ac:dyDescent="0.3">
      <c r="A502">
        <v>1113</v>
      </c>
      <c r="B502">
        <v>13.24</v>
      </c>
      <c r="C502" s="3" t="str">
        <f t="shared" si="28"/>
        <v>Underweight</v>
      </c>
      <c r="D502">
        <v>1.62</v>
      </c>
      <c r="E502">
        <v>34.74</v>
      </c>
      <c r="F502">
        <v>108</v>
      </c>
      <c r="G502">
        <v>113</v>
      </c>
      <c r="H502" s="3" t="str">
        <f t="shared" si="29"/>
        <v>Differential Risk</v>
      </c>
      <c r="I502">
        <v>4</v>
      </c>
      <c r="J502">
        <v>2021</v>
      </c>
      <c r="K502">
        <v>4</v>
      </c>
      <c r="L502">
        <v>4</v>
      </c>
      <c r="M502" s="1">
        <f t="shared" si="30"/>
        <v>44290</v>
      </c>
      <c r="N502" s="1" t="str">
        <f>VLOOKUP(K502,'Data Dictionary'!$I$5:$J$16,2,FALSE)</f>
        <v>Q2</v>
      </c>
      <c r="O502" s="1" t="str">
        <f t="shared" si="31"/>
        <v>Q2-2021</v>
      </c>
      <c r="P502" t="s">
        <v>15</v>
      </c>
      <c r="Q502">
        <v>3</v>
      </c>
      <c r="R502" s="3" t="str">
        <f>VLOOKUP(Q502,'Data Dictionary'!$C$5:$D$8,2,FALSE)</f>
        <v>Very Poor</v>
      </c>
      <c r="S502">
        <v>0</v>
      </c>
      <c r="T502" s="3" t="str">
        <f>VLOOKUP(S502,'Data Dictionary'!$C$12:$D$14,2,FALSE)</f>
        <v>Severe</v>
      </c>
      <c r="U502">
        <v>109</v>
      </c>
      <c r="V502" s="3" t="str">
        <f>VLOOKUP(U502,'Data Dictionary'!$F$5:$G$15,2,FALSE)</f>
        <v>hallucinations</v>
      </c>
    </row>
    <row r="503" spans="1:22" x14ac:dyDescent="0.3">
      <c r="A503">
        <v>1114</v>
      </c>
      <c r="B503">
        <v>16.489999999999998</v>
      </c>
      <c r="C503" s="3" t="str">
        <f t="shared" si="28"/>
        <v>Underweight</v>
      </c>
      <c r="D503">
        <v>1.62</v>
      </c>
      <c r="E503">
        <v>43.27</v>
      </c>
      <c r="F503">
        <v>110</v>
      </c>
      <c r="G503">
        <v>97</v>
      </c>
      <c r="H503" s="3" t="str">
        <f t="shared" si="29"/>
        <v>Differential Risk</v>
      </c>
      <c r="I503">
        <v>1</v>
      </c>
      <c r="J503">
        <v>2019</v>
      </c>
      <c r="K503">
        <v>10</v>
      </c>
      <c r="L503">
        <v>4</v>
      </c>
      <c r="M503" s="1">
        <f t="shared" si="30"/>
        <v>43742</v>
      </c>
      <c r="N503" s="1" t="str">
        <f>VLOOKUP(K503,'Data Dictionary'!$I$5:$J$16,2,FALSE)</f>
        <v>Q4</v>
      </c>
      <c r="O503" s="1" t="str">
        <f t="shared" si="31"/>
        <v>Q4-2019</v>
      </c>
      <c r="P503" t="s">
        <v>15</v>
      </c>
      <c r="Q503">
        <v>3</v>
      </c>
      <c r="R503" s="3" t="str">
        <f>VLOOKUP(Q503,'Data Dictionary'!$C$5:$D$8,2,FALSE)</f>
        <v>Very Poor</v>
      </c>
      <c r="S503">
        <v>1</v>
      </c>
      <c r="T503" s="3" t="str">
        <f>VLOOKUP(S503,'Data Dictionary'!$C$12:$D$14,2,FALSE)</f>
        <v>Moderate</v>
      </c>
      <c r="U503">
        <v>100</v>
      </c>
      <c r="V503" s="3" t="str">
        <f>VLOOKUP(U503,'Data Dictionary'!$F$5:$G$15,2,FALSE)</f>
        <v>headache</v>
      </c>
    </row>
    <row r="504" spans="1:22" x14ac:dyDescent="0.3">
      <c r="A504">
        <v>1114</v>
      </c>
      <c r="B504">
        <v>18.02</v>
      </c>
      <c r="C504" s="3" t="str">
        <f t="shared" si="28"/>
        <v>Underweight</v>
      </c>
      <c r="D504">
        <v>1.62</v>
      </c>
      <c r="E504">
        <v>47.29</v>
      </c>
      <c r="F504">
        <v>105</v>
      </c>
      <c r="G504">
        <v>95</v>
      </c>
      <c r="H504" s="3" t="str">
        <f t="shared" si="29"/>
        <v>Differential Risk</v>
      </c>
      <c r="I504">
        <v>2</v>
      </c>
      <c r="J504">
        <v>2020</v>
      </c>
      <c r="K504">
        <v>4</v>
      </c>
      <c r="L504">
        <v>4</v>
      </c>
      <c r="M504" s="1">
        <f t="shared" si="30"/>
        <v>43925</v>
      </c>
      <c r="N504" s="1" t="str">
        <f>VLOOKUP(K504,'Data Dictionary'!$I$5:$J$16,2,FALSE)</f>
        <v>Q2</v>
      </c>
      <c r="O504" s="1" t="str">
        <f t="shared" si="31"/>
        <v>Q2-2020</v>
      </c>
      <c r="P504" t="s">
        <v>15</v>
      </c>
      <c r="Q504">
        <v>0</v>
      </c>
      <c r="R504" s="3" t="str">
        <f>VLOOKUP(Q504,'Data Dictionary'!$C$5:$D$8,2,FALSE)</f>
        <v>Very Good</v>
      </c>
      <c r="S504">
        <v>1</v>
      </c>
      <c r="T504" s="3" t="str">
        <f>VLOOKUP(S504,'Data Dictionary'!$C$12:$D$14,2,FALSE)</f>
        <v>Moderate</v>
      </c>
      <c r="U504">
        <v>101</v>
      </c>
      <c r="V504" s="3" t="str">
        <f>VLOOKUP(U504,'Data Dictionary'!$F$5:$G$15,2,FALSE)</f>
        <v>nausea</v>
      </c>
    </row>
    <row r="505" spans="1:22" x14ac:dyDescent="0.3">
      <c r="A505">
        <v>1114</v>
      </c>
      <c r="B505">
        <v>18.77</v>
      </c>
      <c r="C505" s="3" t="str">
        <f t="shared" si="28"/>
        <v>Healthy Weight</v>
      </c>
      <c r="D505">
        <v>1.62</v>
      </c>
      <c r="E505">
        <v>49.27</v>
      </c>
      <c r="F505">
        <v>99</v>
      </c>
      <c r="G505">
        <v>97</v>
      </c>
      <c r="H505" s="3" t="str">
        <f t="shared" si="29"/>
        <v>Differential Risk</v>
      </c>
      <c r="I505">
        <v>3</v>
      </c>
      <c r="J505">
        <v>2020</v>
      </c>
      <c r="K505">
        <v>10</v>
      </c>
      <c r="L505">
        <v>3</v>
      </c>
      <c r="M505" s="1">
        <f t="shared" si="30"/>
        <v>44107</v>
      </c>
      <c r="N505" s="1" t="str">
        <f>VLOOKUP(K505,'Data Dictionary'!$I$5:$J$16,2,FALSE)</f>
        <v>Q4</v>
      </c>
      <c r="O505" s="1" t="str">
        <f t="shared" si="31"/>
        <v>Q4-2020</v>
      </c>
      <c r="P505" t="s">
        <v>15</v>
      </c>
      <c r="Q505">
        <v>1</v>
      </c>
      <c r="R505" s="3" t="str">
        <f>VLOOKUP(Q505,'Data Dictionary'!$C$5:$D$8,2,FALSE)</f>
        <v>Good</v>
      </c>
      <c r="S505">
        <v>2</v>
      </c>
      <c r="T505" s="3" t="str">
        <f>VLOOKUP(S505,'Data Dictionary'!$C$12:$D$14,2,FALSE)</f>
        <v>Mild</v>
      </c>
      <c r="U505">
        <v>100</v>
      </c>
      <c r="V505" s="3" t="str">
        <f>VLOOKUP(U505,'Data Dictionary'!$F$5:$G$15,2,FALSE)</f>
        <v>headache</v>
      </c>
    </row>
    <row r="506" spans="1:22" x14ac:dyDescent="0.3">
      <c r="A506">
        <v>1114</v>
      </c>
      <c r="B506">
        <v>18.18</v>
      </c>
      <c r="C506" s="3" t="str">
        <f t="shared" si="28"/>
        <v>Underweight</v>
      </c>
      <c r="D506">
        <v>1.62</v>
      </c>
      <c r="E506">
        <v>47.72</v>
      </c>
      <c r="F506">
        <v>98</v>
      </c>
      <c r="G506">
        <v>104</v>
      </c>
      <c r="H506" s="3" t="str">
        <f t="shared" si="29"/>
        <v>Differential Risk</v>
      </c>
      <c r="I506">
        <v>4</v>
      </c>
      <c r="J506">
        <v>2021</v>
      </c>
      <c r="K506">
        <v>4</v>
      </c>
      <c r="L506">
        <v>4</v>
      </c>
      <c r="M506" s="1">
        <f t="shared" si="30"/>
        <v>44290</v>
      </c>
      <c r="N506" s="1" t="str">
        <f>VLOOKUP(K506,'Data Dictionary'!$I$5:$J$16,2,FALSE)</f>
        <v>Q2</v>
      </c>
      <c r="O506" s="1" t="str">
        <f t="shared" si="31"/>
        <v>Q2-2021</v>
      </c>
      <c r="P506" t="s">
        <v>15</v>
      </c>
      <c r="Q506">
        <v>2</v>
      </c>
      <c r="R506" s="3" t="str">
        <f>VLOOKUP(Q506,'Data Dictionary'!$C$5:$D$8,2,FALSE)</f>
        <v>Poor</v>
      </c>
      <c r="S506">
        <v>1</v>
      </c>
      <c r="T506" s="3" t="str">
        <f>VLOOKUP(S506,'Data Dictionary'!$C$12:$D$14,2,FALSE)</f>
        <v>Moderate</v>
      </c>
      <c r="U506">
        <v>101</v>
      </c>
      <c r="V506" s="3" t="str">
        <f>VLOOKUP(U506,'Data Dictionary'!$F$5:$G$15,2,FALSE)</f>
        <v>nausea</v>
      </c>
    </row>
    <row r="507" spans="1:22" x14ac:dyDescent="0.3">
      <c r="A507">
        <v>1115</v>
      </c>
      <c r="B507">
        <v>26.24</v>
      </c>
      <c r="C507" s="3" t="str">
        <f t="shared" si="28"/>
        <v>Overweight</v>
      </c>
      <c r="D507">
        <v>1.62</v>
      </c>
      <c r="E507">
        <v>68.86</v>
      </c>
      <c r="F507">
        <v>108</v>
      </c>
      <c r="G507">
        <v>99</v>
      </c>
      <c r="H507" s="3" t="str">
        <f t="shared" si="29"/>
        <v>Differential Risk</v>
      </c>
      <c r="I507">
        <v>1</v>
      </c>
      <c r="J507">
        <v>2019</v>
      </c>
      <c r="K507">
        <v>10</v>
      </c>
      <c r="L507">
        <v>5</v>
      </c>
      <c r="M507" s="1">
        <f t="shared" si="30"/>
        <v>43743</v>
      </c>
      <c r="N507" s="1" t="str">
        <f>VLOOKUP(K507,'Data Dictionary'!$I$5:$J$16,2,FALSE)</f>
        <v>Q4</v>
      </c>
      <c r="O507" s="1" t="str">
        <f t="shared" si="31"/>
        <v>Q4-2019</v>
      </c>
      <c r="P507" t="s">
        <v>15</v>
      </c>
      <c r="Q507">
        <v>1</v>
      </c>
      <c r="R507" s="3" t="str">
        <f>VLOOKUP(Q507,'Data Dictionary'!$C$5:$D$8,2,FALSE)</f>
        <v>Good</v>
      </c>
      <c r="S507">
        <v>0</v>
      </c>
      <c r="T507" s="3" t="str">
        <f>VLOOKUP(S507,'Data Dictionary'!$C$12:$D$14,2,FALSE)</f>
        <v>Severe</v>
      </c>
      <c r="U507">
        <v>100</v>
      </c>
      <c r="V507" s="3" t="str">
        <f>VLOOKUP(U507,'Data Dictionary'!$F$5:$G$15,2,FALSE)</f>
        <v>headache</v>
      </c>
    </row>
    <row r="508" spans="1:22" x14ac:dyDescent="0.3">
      <c r="A508">
        <v>1115</v>
      </c>
      <c r="B508">
        <v>28.56</v>
      </c>
      <c r="C508" s="3" t="str">
        <f t="shared" si="28"/>
        <v>Overweight</v>
      </c>
      <c r="D508">
        <v>1.62</v>
      </c>
      <c r="E508">
        <v>74.95</v>
      </c>
      <c r="F508">
        <v>103</v>
      </c>
      <c r="G508">
        <v>99</v>
      </c>
      <c r="H508" s="3" t="str">
        <f t="shared" si="29"/>
        <v>Differential Risk</v>
      </c>
      <c r="I508">
        <v>2</v>
      </c>
      <c r="J508">
        <v>2020</v>
      </c>
      <c r="K508">
        <v>4</v>
      </c>
      <c r="L508">
        <v>5</v>
      </c>
      <c r="M508" s="1">
        <f t="shared" si="30"/>
        <v>43926</v>
      </c>
      <c r="N508" s="1" t="str">
        <f>VLOOKUP(K508,'Data Dictionary'!$I$5:$J$16,2,FALSE)</f>
        <v>Q2</v>
      </c>
      <c r="O508" s="1" t="str">
        <f t="shared" si="31"/>
        <v>Q2-2020</v>
      </c>
      <c r="P508" t="s">
        <v>15</v>
      </c>
      <c r="Q508">
        <v>2</v>
      </c>
      <c r="R508" s="3" t="str">
        <f>VLOOKUP(Q508,'Data Dictionary'!$C$5:$D$8,2,FALSE)</f>
        <v>Poor</v>
      </c>
      <c r="S508">
        <v>2</v>
      </c>
      <c r="T508" s="3" t="str">
        <f>VLOOKUP(S508,'Data Dictionary'!$C$12:$D$14,2,FALSE)</f>
        <v>Mild</v>
      </c>
      <c r="U508">
        <v>100</v>
      </c>
      <c r="V508" s="3" t="str">
        <f>VLOOKUP(U508,'Data Dictionary'!$F$5:$G$15,2,FALSE)</f>
        <v>headache</v>
      </c>
    </row>
    <row r="509" spans="1:22" x14ac:dyDescent="0.3">
      <c r="A509">
        <v>1115</v>
      </c>
      <c r="B509">
        <v>30.14</v>
      </c>
      <c r="C509" s="3" t="str">
        <f t="shared" si="28"/>
        <v>Obesity</v>
      </c>
      <c r="D509">
        <v>1.62</v>
      </c>
      <c r="E509">
        <v>79.099999999999994</v>
      </c>
      <c r="F509">
        <v>104</v>
      </c>
      <c r="G509">
        <v>83</v>
      </c>
      <c r="H509" s="3" t="str">
        <f t="shared" si="29"/>
        <v>Differential Risk</v>
      </c>
      <c r="I509">
        <v>3</v>
      </c>
      <c r="J509">
        <v>2020</v>
      </c>
      <c r="K509">
        <v>10</v>
      </c>
      <c r="L509">
        <v>4</v>
      </c>
      <c r="M509" s="1">
        <f t="shared" si="30"/>
        <v>44108</v>
      </c>
      <c r="N509" s="1" t="str">
        <f>VLOOKUP(K509,'Data Dictionary'!$I$5:$J$16,2,FALSE)</f>
        <v>Q4</v>
      </c>
      <c r="O509" s="1" t="str">
        <f t="shared" si="31"/>
        <v>Q4-2020</v>
      </c>
      <c r="P509" t="s">
        <v>15</v>
      </c>
      <c r="Q509">
        <v>3</v>
      </c>
      <c r="R509" s="3" t="str">
        <f>VLOOKUP(Q509,'Data Dictionary'!$C$5:$D$8,2,FALSE)</f>
        <v>Very Poor</v>
      </c>
      <c r="S509">
        <v>2</v>
      </c>
      <c r="T509" s="3" t="str">
        <f>VLOOKUP(S509,'Data Dictionary'!$C$12:$D$14,2,FALSE)</f>
        <v>Mild</v>
      </c>
      <c r="U509">
        <v>103</v>
      </c>
      <c r="V509" s="3" t="str">
        <f>VLOOKUP(U509,'Data Dictionary'!$F$5:$G$15,2,FALSE)</f>
        <v>vomiting</v>
      </c>
    </row>
    <row r="510" spans="1:22" x14ac:dyDescent="0.3">
      <c r="A510">
        <v>1115</v>
      </c>
      <c r="B510">
        <v>29.41</v>
      </c>
      <c r="C510" s="3" t="str">
        <f t="shared" si="28"/>
        <v>Overweight</v>
      </c>
      <c r="D510">
        <v>1.62</v>
      </c>
      <c r="E510">
        <v>77.180000000000007</v>
      </c>
      <c r="F510">
        <v>101</v>
      </c>
      <c r="G510">
        <v>70</v>
      </c>
      <c r="H510" s="3" t="str">
        <f t="shared" si="29"/>
        <v>Low Risk</v>
      </c>
      <c r="I510">
        <v>4</v>
      </c>
      <c r="J510">
        <v>2021</v>
      </c>
      <c r="K510">
        <v>4</v>
      </c>
      <c r="L510">
        <v>5</v>
      </c>
      <c r="M510" s="1">
        <f t="shared" si="30"/>
        <v>44291</v>
      </c>
      <c r="N510" s="1" t="str">
        <f>VLOOKUP(K510,'Data Dictionary'!$I$5:$J$16,2,FALSE)</f>
        <v>Q2</v>
      </c>
      <c r="O510" s="1" t="str">
        <f t="shared" si="31"/>
        <v>Q2-2021</v>
      </c>
      <c r="P510" t="s">
        <v>15</v>
      </c>
      <c r="Q510">
        <v>1</v>
      </c>
      <c r="R510" s="3" t="str">
        <f>VLOOKUP(Q510,'Data Dictionary'!$C$5:$D$8,2,FALSE)</f>
        <v>Good</v>
      </c>
      <c r="S510">
        <v>2</v>
      </c>
      <c r="T510" s="3" t="str">
        <f>VLOOKUP(S510,'Data Dictionary'!$C$12:$D$14,2,FALSE)</f>
        <v>Mild</v>
      </c>
      <c r="U510">
        <v>100</v>
      </c>
      <c r="V510" s="3" t="str">
        <f>VLOOKUP(U510,'Data Dictionary'!$F$5:$G$15,2,FALSE)</f>
        <v>headache</v>
      </c>
    </row>
    <row r="511" spans="1:22" x14ac:dyDescent="0.3">
      <c r="A511">
        <v>1116</v>
      </c>
      <c r="B511">
        <v>24.89</v>
      </c>
      <c r="C511" s="3" t="str">
        <f t="shared" si="28"/>
        <v>Healthy Weight</v>
      </c>
      <c r="D511">
        <v>1.62</v>
      </c>
      <c r="E511">
        <v>65.319999999999993</v>
      </c>
      <c r="F511">
        <v>131</v>
      </c>
      <c r="G511">
        <v>94</v>
      </c>
      <c r="H511" s="3" t="str">
        <f t="shared" si="29"/>
        <v>Differential Risk</v>
      </c>
      <c r="I511">
        <v>1</v>
      </c>
      <c r="J511">
        <v>2019</v>
      </c>
      <c r="K511">
        <v>10</v>
      </c>
      <c r="L511">
        <v>6</v>
      </c>
      <c r="M511" s="1">
        <f t="shared" si="30"/>
        <v>43744</v>
      </c>
      <c r="N511" s="1" t="str">
        <f>VLOOKUP(K511,'Data Dictionary'!$I$5:$J$16,2,FALSE)</f>
        <v>Q4</v>
      </c>
      <c r="O511" s="1" t="str">
        <f t="shared" si="31"/>
        <v>Q4-2019</v>
      </c>
      <c r="P511" t="s">
        <v>15</v>
      </c>
      <c r="Q511">
        <v>2</v>
      </c>
      <c r="R511" s="3" t="str">
        <f>VLOOKUP(Q511,'Data Dictionary'!$C$5:$D$8,2,FALSE)</f>
        <v>Poor</v>
      </c>
      <c r="S511">
        <v>0</v>
      </c>
      <c r="T511" s="3" t="str">
        <f>VLOOKUP(S511,'Data Dictionary'!$C$12:$D$14,2,FALSE)</f>
        <v>Severe</v>
      </c>
      <c r="U511">
        <v>100</v>
      </c>
      <c r="V511" s="3" t="str">
        <f>VLOOKUP(U511,'Data Dictionary'!$F$5:$G$15,2,FALSE)</f>
        <v>headache</v>
      </c>
    </row>
    <row r="512" spans="1:22" x14ac:dyDescent="0.3">
      <c r="A512">
        <v>1116</v>
      </c>
      <c r="B512">
        <v>20.73</v>
      </c>
      <c r="C512" s="3" t="str">
        <f t="shared" si="28"/>
        <v>Healthy Weight</v>
      </c>
      <c r="D512">
        <v>1.62</v>
      </c>
      <c r="E512">
        <v>54.41</v>
      </c>
      <c r="F512">
        <v>132</v>
      </c>
      <c r="G512">
        <v>89</v>
      </c>
      <c r="H512" s="3" t="str">
        <f t="shared" si="29"/>
        <v>Differential Risk</v>
      </c>
      <c r="I512">
        <v>2</v>
      </c>
      <c r="J512">
        <v>2020</v>
      </c>
      <c r="K512">
        <v>4</v>
      </c>
      <c r="L512">
        <v>6</v>
      </c>
      <c r="M512" s="1">
        <f t="shared" si="30"/>
        <v>43927</v>
      </c>
      <c r="N512" s="1" t="str">
        <f>VLOOKUP(K512,'Data Dictionary'!$I$5:$J$16,2,FALSE)</f>
        <v>Q2</v>
      </c>
      <c r="O512" s="1" t="str">
        <f t="shared" si="31"/>
        <v>Q2-2020</v>
      </c>
      <c r="P512" t="s">
        <v>15</v>
      </c>
      <c r="Q512">
        <v>1</v>
      </c>
      <c r="R512" s="3" t="str">
        <f>VLOOKUP(Q512,'Data Dictionary'!$C$5:$D$8,2,FALSE)</f>
        <v>Good</v>
      </c>
      <c r="S512">
        <v>1</v>
      </c>
      <c r="T512" s="3" t="str">
        <f>VLOOKUP(S512,'Data Dictionary'!$C$12:$D$14,2,FALSE)</f>
        <v>Moderate</v>
      </c>
      <c r="U512">
        <v>104</v>
      </c>
      <c r="V512" s="3" t="str">
        <f>VLOOKUP(U512,'Data Dictionary'!$F$5:$G$15,2,FALSE)</f>
        <v>itching</v>
      </c>
    </row>
    <row r="513" spans="1:22" x14ac:dyDescent="0.3">
      <c r="A513">
        <v>1116</v>
      </c>
      <c r="B513">
        <v>17.45</v>
      </c>
      <c r="C513" s="3" t="str">
        <f t="shared" si="28"/>
        <v>Underweight</v>
      </c>
      <c r="D513">
        <v>1.62</v>
      </c>
      <c r="E513">
        <v>45.79</v>
      </c>
      <c r="F513">
        <v>136</v>
      </c>
      <c r="G513">
        <v>80</v>
      </c>
      <c r="H513" s="3" t="str">
        <f t="shared" si="29"/>
        <v>Differential Risk</v>
      </c>
      <c r="I513">
        <v>3</v>
      </c>
      <c r="J513">
        <v>2020</v>
      </c>
      <c r="K513">
        <v>10</v>
      </c>
      <c r="L513">
        <v>5</v>
      </c>
      <c r="M513" s="1">
        <f t="shared" si="30"/>
        <v>44109</v>
      </c>
      <c r="N513" s="1" t="str">
        <f>VLOOKUP(K513,'Data Dictionary'!$I$5:$J$16,2,FALSE)</f>
        <v>Q4</v>
      </c>
      <c r="O513" s="1" t="str">
        <f t="shared" si="31"/>
        <v>Q4-2020</v>
      </c>
      <c r="P513" t="s">
        <v>15</v>
      </c>
      <c r="Q513">
        <v>2</v>
      </c>
      <c r="R513" s="3" t="str">
        <f>VLOOKUP(Q513,'Data Dictionary'!$C$5:$D$8,2,FALSE)</f>
        <v>Poor</v>
      </c>
      <c r="S513">
        <v>0</v>
      </c>
      <c r="T513" s="3" t="str">
        <f>VLOOKUP(S513,'Data Dictionary'!$C$12:$D$14,2,FALSE)</f>
        <v>Severe</v>
      </c>
      <c r="U513">
        <v>104</v>
      </c>
      <c r="V513" s="3" t="str">
        <f>VLOOKUP(U513,'Data Dictionary'!$F$5:$G$15,2,FALSE)</f>
        <v>itching</v>
      </c>
    </row>
    <row r="514" spans="1:22" x14ac:dyDescent="0.3">
      <c r="A514">
        <v>1116</v>
      </c>
      <c r="B514">
        <v>14.5</v>
      </c>
      <c r="C514" s="3" t="str">
        <f t="shared" si="28"/>
        <v>Underweight</v>
      </c>
      <c r="D514">
        <v>1.62</v>
      </c>
      <c r="E514">
        <v>38.06</v>
      </c>
      <c r="F514">
        <v>137</v>
      </c>
      <c r="G514">
        <v>83</v>
      </c>
      <c r="H514" s="3" t="str">
        <f t="shared" si="29"/>
        <v>Differential Risk</v>
      </c>
      <c r="I514">
        <v>4</v>
      </c>
      <c r="J514">
        <v>2021</v>
      </c>
      <c r="K514">
        <v>4</v>
      </c>
      <c r="L514">
        <v>6</v>
      </c>
      <c r="M514" s="1">
        <f t="shared" si="30"/>
        <v>44292</v>
      </c>
      <c r="N514" s="1" t="str">
        <f>VLOOKUP(K514,'Data Dictionary'!$I$5:$J$16,2,FALSE)</f>
        <v>Q2</v>
      </c>
      <c r="O514" s="1" t="str">
        <f t="shared" si="31"/>
        <v>Q2-2021</v>
      </c>
      <c r="P514" t="s">
        <v>15</v>
      </c>
      <c r="Q514">
        <v>2</v>
      </c>
      <c r="R514" s="3" t="str">
        <f>VLOOKUP(Q514,'Data Dictionary'!$C$5:$D$8,2,FALSE)</f>
        <v>Poor</v>
      </c>
      <c r="S514">
        <v>2</v>
      </c>
      <c r="T514" s="3" t="str">
        <f>VLOOKUP(S514,'Data Dictionary'!$C$12:$D$14,2,FALSE)</f>
        <v>Mild</v>
      </c>
      <c r="U514">
        <v>100</v>
      </c>
      <c r="V514" s="3" t="str">
        <f>VLOOKUP(U514,'Data Dictionary'!$F$5:$G$15,2,FALSE)</f>
        <v>headache</v>
      </c>
    </row>
    <row r="515" spans="1:22" x14ac:dyDescent="0.3">
      <c r="A515">
        <v>1117</v>
      </c>
      <c r="B515">
        <v>21.22</v>
      </c>
      <c r="C515" s="3" t="str">
        <f t="shared" ref="C515:C578" si="32">IF(B515&lt;18.5,"Underweight",IF(AND(B515&gt;=18.5,B515&lt;=24.99),"Healthy Weight",IF(AND(B515&gt;=25,B515&lt;=29.99),"Overweight",IF(B515&gt;=30,"Obesity",""))))</f>
        <v>Healthy Weight</v>
      </c>
      <c r="D515">
        <v>1.62</v>
      </c>
      <c r="E515">
        <v>55.7</v>
      </c>
      <c r="F515">
        <v>134</v>
      </c>
      <c r="G515">
        <v>140</v>
      </c>
      <c r="H515" s="3" t="str">
        <f t="shared" ref="H515:H578" si="33">IF(AND(F515 &lt; 121, G515 &lt; 80), "Low Risk", IF(AND(F515 &gt;= 121, F515 &lt;= 134, G515 &gt;= 80, G515 &lt;= 84), "Medium Risk", IF(AND(F515 &gt; 134, G515 &gt; 84), "High Risk", "Differential Risk")))</f>
        <v>Differential Risk</v>
      </c>
      <c r="I515">
        <v>1</v>
      </c>
      <c r="J515">
        <v>2019</v>
      </c>
      <c r="K515">
        <v>10</v>
      </c>
      <c r="L515">
        <v>8</v>
      </c>
      <c r="M515" s="1">
        <f t="shared" ref="M515:M578" si="34">DATE(J515,K515,L515)</f>
        <v>43746</v>
      </c>
      <c r="N515" s="1" t="str">
        <f>VLOOKUP(K515,'Data Dictionary'!$I$5:$J$16,2,FALSE)</f>
        <v>Q4</v>
      </c>
      <c r="O515" s="1" t="str">
        <f t="shared" ref="O515:O578" si="35">CONCATENATE(N515,"-",J515)</f>
        <v>Q4-2019</v>
      </c>
      <c r="P515" t="s">
        <v>15</v>
      </c>
      <c r="Q515">
        <v>2</v>
      </c>
      <c r="R515" s="3" t="str">
        <f>VLOOKUP(Q515,'Data Dictionary'!$C$5:$D$8,2,FALSE)</f>
        <v>Poor</v>
      </c>
      <c r="S515">
        <v>1</v>
      </c>
      <c r="T515" s="3" t="str">
        <f>VLOOKUP(S515,'Data Dictionary'!$C$12:$D$14,2,FALSE)</f>
        <v>Moderate</v>
      </c>
      <c r="U515">
        <v>103</v>
      </c>
      <c r="V515" s="3" t="str">
        <f>VLOOKUP(U515,'Data Dictionary'!$F$5:$G$15,2,FALSE)</f>
        <v>vomiting</v>
      </c>
    </row>
    <row r="516" spans="1:22" x14ac:dyDescent="0.3">
      <c r="A516">
        <v>1117</v>
      </c>
      <c r="B516">
        <v>18.02</v>
      </c>
      <c r="C516" s="3" t="str">
        <f t="shared" si="32"/>
        <v>Underweight</v>
      </c>
      <c r="D516">
        <v>1.62</v>
      </c>
      <c r="E516">
        <v>47.29</v>
      </c>
      <c r="F516">
        <v>130</v>
      </c>
      <c r="G516">
        <v>140</v>
      </c>
      <c r="H516" s="3" t="str">
        <f t="shared" si="33"/>
        <v>Differential Risk</v>
      </c>
      <c r="I516">
        <v>2</v>
      </c>
      <c r="J516">
        <v>2020</v>
      </c>
      <c r="K516">
        <v>4</v>
      </c>
      <c r="L516">
        <v>8</v>
      </c>
      <c r="M516" s="1">
        <f t="shared" si="34"/>
        <v>43929</v>
      </c>
      <c r="N516" s="1" t="str">
        <f>VLOOKUP(K516,'Data Dictionary'!$I$5:$J$16,2,FALSE)</f>
        <v>Q2</v>
      </c>
      <c r="O516" s="1" t="str">
        <f t="shared" si="35"/>
        <v>Q2-2020</v>
      </c>
      <c r="P516" t="s">
        <v>15</v>
      </c>
      <c r="Q516">
        <v>3</v>
      </c>
      <c r="R516" s="3" t="str">
        <f>VLOOKUP(Q516,'Data Dictionary'!$C$5:$D$8,2,FALSE)</f>
        <v>Very Poor</v>
      </c>
      <c r="S516">
        <v>0</v>
      </c>
      <c r="T516" s="3" t="str">
        <f>VLOOKUP(S516,'Data Dictionary'!$C$12:$D$14,2,FALSE)</f>
        <v>Severe</v>
      </c>
      <c r="U516">
        <v>100</v>
      </c>
      <c r="V516" s="3" t="str">
        <f>VLOOKUP(U516,'Data Dictionary'!$F$5:$G$15,2,FALSE)</f>
        <v>headache</v>
      </c>
    </row>
    <row r="517" spans="1:22" x14ac:dyDescent="0.3">
      <c r="A517">
        <v>1117</v>
      </c>
      <c r="B517">
        <v>19.97</v>
      </c>
      <c r="C517" s="3" t="str">
        <f t="shared" si="32"/>
        <v>Healthy Weight</v>
      </c>
      <c r="D517">
        <v>1.62</v>
      </c>
      <c r="E517">
        <v>52.42</v>
      </c>
      <c r="F517">
        <v>140</v>
      </c>
      <c r="G517">
        <v>138</v>
      </c>
      <c r="H517" s="3" t="str">
        <f t="shared" si="33"/>
        <v>High Risk</v>
      </c>
      <c r="I517">
        <v>3</v>
      </c>
      <c r="J517">
        <v>2020</v>
      </c>
      <c r="K517">
        <v>10</v>
      </c>
      <c r="L517">
        <v>7</v>
      </c>
      <c r="M517" s="1">
        <f t="shared" si="34"/>
        <v>44111</v>
      </c>
      <c r="N517" s="1" t="str">
        <f>VLOOKUP(K517,'Data Dictionary'!$I$5:$J$16,2,FALSE)</f>
        <v>Q4</v>
      </c>
      <c r="O517" s="1" t="str">
        <f t="shared" si="35"/>
        <v>Q4-2020</v>
      </c>
      <c r="P517" t="s">
        <v>15</v>
      </c>
      <c r="Q517">
        <v>0</v>
      </c>
      <c r="R517" s="3" t="str">
        <f>VLOOKUP(Q517,'Data Dictionary'!$C$5:$D$8,2,FALSE)</f>
        <v>Very Good</v>
      </c>
      <c r="S517">
        <v>2</v>
      </c>
      <c r="T517" s="3" t="str">
        <f>VLOOKUP(S517,'Data Dictionary'!$C$12:$D$14,2,FALSE)</f>
        <v>Mild</v>
      </c>
      <c r="U517">
        <v>100</v>
      </c>
      <c r="V517" s="3" t="str">
        <f>VLOOKUP(U517,'Data Dictionary'!$F$5:$G$15,2,FALSE)</f>
        <v>headache</v>
      </c>
    </row>
    <row r="518" spans="1:22" x14ac:dyDescent="0.3">
      <c r="A518">
        <v>1117</v>
      </c>
      <c r="B518">
        <v>16.48</v>
      </c>
      <c r="C518" s="3" t="str">
        <f t="shared" si="32"/>
        <v>Underweight</v>
      </c>
      <c r="D518">
        <v>1.62</v>
      </c>
      <c r="E518">
        <v>43.26</v>
      </c>
      <c r="F518">
        <v>140</v>
      </c>
      <c r="G518">
        <v>139</v>
      </c>
      <c r="H518" s="3" t="str">
        <f t="shared" si="33"/>
        <v>High Risk</v>
      </c>
      <c r="I518">
        <v>4</v>
      </c>
      <c r="J518">
        <v>2021</v>
      </c>
      <c r="K518">
        <v>4</v>
      </c>
      <c r="L518">
        <v>8</v>
      </c>
      <c r="M518" s="1">
        <f t="shared" si="34"/>
        <v>44294</v>
      </c>
      <c r="N518" s="1" t="str">
        <f>VLOOKUP(K518,'Data Dictionary'!$I$5:$J$16,2,FALSE)</f>
        <v>Q2</v>
      </c>
      <c r="O518" s="1" t="str">
        <f t="shared" si="35"/>
        <v>Q2-2021</v>
      </c>
      <c r="P518" t="s">
        <v>15</v>
      </c>
      <c r="Q518">
        <v>0</v>
      </c>
      <c r="R518" s="3" t="str">
        <f>VLOOKUP(Q518,'Data Dictionary'!$C$5:$D$8,2,FALSE)</f>
        <v>Very Good</v>
      </c>
      <c r="S518">
        <v>0</v>
      </c>
      <c r="T518" s="3" t="str">
        <f>VLOOKUP(S518,'Data Dictionary'!$C$12:$D$14,2,FALSE)</f>
        <v>Severe</v>
      </c>
      <c r="U518">
        <v>103</v>
      </c>
      <c r="V518" s="3" t="str">
        <f>VLOOKUP(U518,'Data Dictionary'!$F$5:$G$15,2,FALSE)</f>
        <v>vomiting</v>
      </c>
    </row>
    <row r="519" spans="1:22" x14ac:dyDescent="0.3">
      <c r="A519">
        <v>1117</v>
      </c>
      <c r="B519">
        <v>14.84</v>
      </c>
      <c r="C519" s="3" t="str">
        <f t="shared" si="32"/>
        <v>Underweight</v>
      </c>
      <c r="D519">
        <v>1.62</v>
      </c>
      <c r="E519">
        <v>38.96</v>
      </c>
      <c r="F519">
        <v>141</v>
      </c>
      <c r="G519">
        <v>143</v>
      </c>
      <c r="H519" s="3" t="str">
        <f t="shared" si="33"/>
        <v>High Risk</v>
      </c>
      <c r="I519">
        <v>5</v>
      </c>
      <c r="J519">
        <v>2021</v>
      </c>
      <c r="K519">
        <v>10</v>
      </c>
      <c r="L519">
        <v>7</v>
      </c>
      <c r="M519" s="1">
        <f t="shared" si="34"/>
        <v>44476</v>
      </c>
      <c r="N519" s="1" t="str">
        <f>VLOOKUP(K519,'Data Dictionary'!$I$5:$J$16,2,FALSE)</f>
        <v>Q4</v>
      </c>
      <c r="O519" s="1" t="str">
        <f t="shared" si="35"/>
        <v>Q4-2021</v>
      </c>
      <c r="P519" t="s">
        <v>15</v>
      </c>
      <c r="Q519">
        <v>2</v>
      </c>
      <c r="R519" s="3" t="str">
        <f>VLOOKUP(Q519,'Data Dictionary'!$C$5:$D$8,2,FALSE)</f>
        <v>Poor</v>
      </c>
      <c r="S519">
        <v>0</v>
      </c>
      <c r="T519" s="3" t="str">
        <f>VLOOKUP(S519,'Data Dictionary'!$C$12:$D$14,2,FALSE)</f>
        <v>Severe</v>
      </c>
      <c r="U519">
        <v>101</v>
      </c>
      <c r="V519" s="3" t="str">
        <f>VLOOKUP(U519,'Data Dictionary'!$F$5:$G$15,2,FALSE)</f>
        <v>nausea</v>
      </c>
    </row>
    <row r="520" spans="1:22" x14ac:dyDescent="0.3">
      <c r="A520">
        <v>1118</v>
      </c>
      <c r="B520">
        <v>27.19</v>
      </c>
      <c r="C520" s="3" t="str">
        <f t="shared" si="32"/>
        <v>Overweight</v>
      </c>
      <c r="D520">
        <v>1.82</v>
      </c>
      <c r="E520">
        <v>90.08</v>
      </c>
      <c r="F520">
        <v>127</v>
      </c>
      <c r="G520">
        <v>113</v>
      </c>
      <c r="H520" s="3" t="str">
        <f t="shared" si="33"/>
        <v>Differential Risk</v>
      </c>
      <c r="I520">
        <v>1</v>
      </c>
      <c r="J520">
        <v>2019</v>
      </c>
      <c r="K520">
        <v>10</v>
      </c>
      <c r="L520">
        <v>8</v>
      </c>
      <c r="M520" s="1">
        <f t="shared" si="34"/>
        <v>43746</v>
      </c>
      <c r="N520" s="1" t="str">
        <f>VLOOKUP(K520,'Data Dictionary'!$I$5:$J$16,2,FALSE)</f>
        <v>Q4</v>
      </c>
      <c r="O520" s="1" t="str">
        <f t="shared" si="35"/>
        <v>Q4-2019</v>
      </c>
      <c r="P520" t="s">
        <v>14</v>
      </c>
      <c r="Q520">
        <v>3</v>
      </c>
      <c r="R520" s="3" t="str">
        <f>VLOOKUP(Q520,'Data Dictionary'!$C$5:$D$8,2,FALSE)</f>
        <v>Very Poor</v>
      </c>
      <c r="S520">
        <v>0</v>
      </c>
      <c r="T520" s="3" t="str">
        <f>VLOOKUP(S520,'Data Dictionary'!$C$12:$D$14,2,FALSE)</f>
        <v>Severe</v>
      </c>
      <c r="U520">
        <v>103</v>
      </c>
      <c r="V520" s="3" t="str">
        <f>VLOOKUP(U520,'Data Dictionary'!$F$5:$G$15,2,FALSE)</f>
        <v>vomiting</v>
      </c>
    </row>
    <row r="521" spans="1:22" x14ac:dyDescent="0.3">
      <c r="A521">
        <v>1118</v>
      </c>
      <c r="B521">
        <v>22.34</v>
      </c>
      <c r="C521" s="3" t="str">
        <f t="shared" si="32"/>
        <v>Healthy Weight</v>
      </c>
      <c r="D521">
        <v>1.82</v>
      </c>
      <c r="E521">
        <v>74</v>
      </c>
      <c r="F521">
        <v>118</v>
      </c>
      <c r="G521">
        <v>125</v>
      </c>
      <c r="H521" s="3" t="str">
        <f t="shared" si="33"/>
        <v>Differential Risk</v>
      </c>
      <c r="I521">
        <v>2</v>
      </c>
      <c r="J521">
        <v>2020</v>
      </c>
      <c r="K521">
        <v>4</v>
      </c>
      <c r="L521">
        <v>8</v>
      </c>
      <c r="M521" s="1">
        <f t="shared" si="34"/>
        <v>43929</v>
      </c>
      <c r="N521" s="1" t="str">
        <f>VLOOKUP(K521,'Data Dictionary'!$I$5:$J$16,2,FALSE)</f>
        <v>Q2</v>
      </c>
      <c r="O521" s="1" t="str">
        <f t="shared" si="35"/>
        <v>Q2-2020</v>
      </c>
      <c r="P521" t="s">
        <v>14</v>
      </c>
      <c r="Q521">
        <v>1</v>
      </c>
      <c r="R521" s="3" t="str">
        <f>VLOOKUP(Q521,'Data Dictionary'!$C$5:$D$8,2,FALSE)</f>
        <v>Good</v>
      </c>
      <c r="S521">
        <v>1</v>
      </c>
      <c r="T521" s="3" t="str">
        <f>VLOOKUP(S521,'Data Dictionary'!$C$12:$D$14,2,FALSE)</f>
        <v>Moderate</v>
      </c>
      <c r="U521">
        <v>108</v>
      </c>
      <c r="V521" s="3" t="str">
        <f>VLOOKUP(U521,'Data Dictionary'!$F$5:$G$15,2,FALSE)</f>
        <v>palpitations</v>
      </c>
    </row>
    <row r="522" spans="1:22" x14ac:dyDescent="0.3">
      <c r="A522">
        <v>1118</v>
      </c>
      <c r="B522">
        <v>22.53</v>
      </c>
      <c r="C522" s="3" t="str">
        <f t="shared" si="32"/>
        <v>Healthy Weight</v>
      </c>
      <c r="D522">
        <v>1.82</v>
      </c>
      <c r="E522">
        <v>74.63</v>
      </c>
      <c r="F522">
        <v>116</v>
      </c>
      <c r="G522">
        <v>119</v>
      </c>
      <c r="H522" s="3" t="str">
        <f t="shared" si="33"/>
        <v>Differential Risk</v>
      </c>
      <c r="I522">
        <v>3</v>
      </c>
      <c r="J522">
        <v>2020</v>
      </c>
      <c r="K522">
        <v>10</v>
      </c>
      <c r="L522">
        <v>7</v>
      </c>
      <c r="M522" s="1">
        <f t="shared" si="34"/>
        <v>44111</v>
      </c>
      <c r="N522" s="1" t="str">
        <f>VLOOKUP(K522,'Data Dictionary'!$I$5:$J$16,2,FALSE)</f>
        <v>Q4</v>
      </c>
      <c r="O522" s="1" t="str">
        <f t="shared" si="35"/>
        <v>Q4-2020</v>
      </c>
      <c r="P522" t="s">
        <v>14</v>
      </c>
      <c r="Q522">
        <v>0</v>
      </c>
      <c r="R522" s="3" t="str">
        <f>VLOOKUP(Q522,'Data Dictionary'!$C$5:$D$8,2,FALSE)</f>
        <v>Very Good</v>
      </c>
      <c r="S522">
        <v>1</v>
      </c>
      <c r="T522" s="3" t="str">
        <f>VLOOKUP(S522,'Data Dictionary'!$C$12:$D$14,2,FALSE)</f>
        <v>Moderate</v>
      </c>
      <c r="U522">
        <v>105</v>
      </c>
      <c r="V522" s="3" t="str">
        <f>VLOOKUP(U522,'Data Dictionary'!$F$5:$G$15,2,FALSE)</f>
        <v>abdominal pain</v>
      </c>
    </row>
    <row r="523" spans="1:22" x14ac:dyDescent="0.3">
      <c r="A523">
        <v>1118</v>
      </c>
      <c r="B523">
        <v>23.14</v>
      </c>
      <c r="C523" s="3" t="str">
        <f t="shared" si="32"/>
        <v>Healthy Weight</v>
      </c>
      <c r="D523">
        <v>1.82</v>
      </c>
      <c r="E523">
        <v>76.650000000000006</v>
      </c>
      <c r="F523">
        <v>116</v>
      </c>
      <c r="G523">
        <v>119</v>
      </c>
      <c r="H523" s="3" t="str">
        <f t="shared" si="33"/>
        <v>Differential Risk</v>
      </c>
      <c r="I523">
        <v>4</v>
      </c>
      <c r="J523">
        <v>2021</v>
      </c>
      <c r="K523">
        <v>4</v>
      </c>
      <c r="L523">
        <v>8</v>
      </c>
      <c r="M523" s="1">
        <f t="shared" si="34"/>
        <v>44294</v>
      </c>
      <c r="N523" s="1" t="str">
        <f>VLOOKUP(K523,'Data Dictionary'!$I$5:$J$16,2,FALSE)</f>
        <v>Q2</v>
      </c>
      <c r="O523" s="1" t="str">
        <f t="shared" si="35"/>
        <v>Q2-2021</v>
      </c>
      <c r="P523" t="s">
        <v>14</v>
      </c>
      <c r="Q523">
        <v>3</v>
      </c>
      <c r="R523" s="3" t="str">
        <f>VLOOKUP(Q523,'Data Dictionary'!$C$5:$D$8,2,FALSE)</f>
        <v>Very Poor</v>
      </c>
      <c r="S523">
        <v>1</v>
      </c>
      <c r="T523" s="3" t="str">
        <f>VLOOKUP(S523,'Data Dictionary'!$C$12:$D$14,2,FALSE)</f>
        <v>Moderate</v>
      </c>
      <c r="U523">
        <v>101</v>
      </c>
      <c r="V523" s="3" t="str">
        <f>VLOOKUP(U523,'Data Dictionary'!$F$5:$G$15,2,FALSE)</f>
        <v>nausea</v>
      </c>
    </row>
    <row r="524" spans="1:22" x14ac:dyDescent="0.3">
      <c r="A524">
        <v>1118</v>
      </c>
      <c r="B524">
        <v>23.08</v>
      </c>
      <c r="C524" s="3" t="str">
        <f t="shared" si="32"/>
        <v>Healthy Weight</v>
      </c>
      <c r="D524">
        <v>1.82</v>
      </c>
      <c r="E524">
        <v>76.45</v>
      </c>
      <c r="F524">
        <v>127</v>
      </c>
      <c r="G524">
        <v>120</v>
      </c>
      <c r="H524" s="3" t="str">
        <f t="shared" si="33"/>
        <v>Differential Risk</v>
      </c>
      <c r="I524">
        <v>5</v>
      </c>
      <c r="J524">
        <v>2021</v>
      </c>
      <c r="K524">
        <v>10</v>
      </c>
      <c r="L524">
        <v>7</v>
      </c>
      <c r="M524" s="1">
        <f t="shared" si="34"/>
        <v>44476</v>
      </c>
      <c r="N524" s="1" t="str">
        <f>VLOOKUP(K524,'Data Dictionary'!$I$5:$J$16,2,FALSE)</f>
        <v>Q4</v>
      </c>
      <c r="O524" s="1" t="str">
        <f t="shared" si="35"/>
        <v>Q4-2021</v>
      </c>
      <c r="P524" t="s">
        <v>14</v>
      </c>
      <c r="Q524">
        <v>1</v>
      </c>
      <c r="R524" s="3" t="str">
        <f>VLOOKUP(Q524,'Data Dictionary'!$C$5:$D$8,2,FALSE)</f>
        <v>Good</v>
      </c>
      <c r="S524">
        <v>2</v>
      </c>
      <c r="T524" s="3" t="str">
        <f>VLOOKUP(S524,'Data Dictionary'!$C$12:$D$14,2,FALSE)</f>
        <v>Mild</v>
      </c>
      <c r="U524">
        <v>105</v>
      </c>
      <c r="V524" s="3" t="str">
        <f>VLOOKUP(U524,'Data Dictionary'!$F$5:$G$15,2,FALSE)</f>
        <v>abdominal pain</v>
      </c>
    </row>
    <row r="525" spans="1:22" x14ac:dyDescent="0.3">
      <c r="A525">
        <v>1119</v>
      </c>
      <c r="B525">
        <v>17.34</v>
      </c>
      <c r="C525" s="3" t="str">
        <f t="shared" si="32"/>
        <v>Underweight</v>
      </c>
      <c r="D525">
        <v>1.62</v>
      </c>
      <c r="E525">
        <v>45.51</v>
      </c>
      <c r="F525">
        <v>125</v>
      </c>
      <c r="G525">
        <v>112</v>
      </c>
      <c r="H525" s="3" t="str">
        <f t="shared" si="33"/>
        <v>Differential Risk</v>
      </c>
      <c r="I525">
        <v>1</v>
      </c>
      <c r="J525">
        <v>2019</v>
      </c>
      <c r="K525">
        <v>10</v>
      </c>
      <c r="L525">
        <v>9</v>
      </c>
      <c r="M525" s="1">
        <f t="shared" si="34"/>
        <v>43747</v>
      </c>
      <c r="N525" s="1" t="str">
        <f>VLOOKUP(K525,'Data Dictionary'!$I$5:$J$16,2,FALSE)</f>
        <v>Q4</v>
      </c>
      <c r="O525" s="1" t="str">
        <f t="shared" si="35"/>
        <v>Q4-2019</v>
      </c>
      <c r="P525" t="s">
        <v>15</v>
      </c>
      <c r="Q525">
        <v>1</v>
      </c>
      <c r="R525" s="3" t="str">
        <f>VLOOKUP(Q525,'Data Dictionary'!$C$5:$D$8,2,FALSE)</f>
        <v>Good</v>
      </c>
      <c r="S525">
        <v>0</v>
      </c>
      <c r="T525" s="3" t="str">
        <f>VLOOKUP(S525,'Data Dictionary'!$C$12:$D$14,2,FALSE)</f>
        <v>Severe</v>
      </c>
      <c r="U525">
        <v>100</v>
      </c>
      <c r="V525" s="3" t="str">
        <f>VLOOKUP(U525,'Data Dictionary'!$F$5:$G$15,2,FALSE)</f>
        <v>headache</v>
      </c>
    </row>
    <row r="526" spans="1:22" x14ac:dyDescent="0.3">
      <c r="A526">
        <v>1119</v>
      </c>
      <c r="B526">
        <v>10.42</v>
      </c>
      <c r="C526" s="3" t="str">
        <f t="shared" si="32"/>
        <v>Underweight</v>
      </c>
      <c r="D526">
        <v>1.62</v>
      </c>
      <c r="E526">
        <v>27.36</v>
      </c>
      <c r="F526">
        <v>119</v>
      </c>
      <c r="G526">
        <v>116</v>
      </c>
      <c r="H526" s="3" t="str">
        <f t="shared" si="33"/>
        <v>Differential Risk</v>
      </c>
      <c r="I526">
        <v>2</v>
      </c>
      <c r="J526">
        <v>2020</v>
      </c>
      <c r="K526">
        <v>4</v>
      </c>
      <c r="L526">
        <v>9</v>
      </c>
      <c r="M526" s="1">
        <f t="shared" si="34"/>
        <v>43930</v>
      </c>
      <c r="N526" s="1" t="str">
        <f>VLOOKUP(K526,'Data Dictionary'!$I$5:$J$16,2,FALSE)</f>
        <v>Q2</v>
      </c>
      <c r="O526" s="1" t="str">
        <f t="shared" si="35"/>
        <v>Q2-2020</v>
      </c>
      <c r="P526" t="s">
        <v>15</v>
      </c>
      <c r="Q526">
        <v>2</v>
      </c>
      <c r="R526" s="3" t="str">
        <f>VLOOKUP(Q526,'Data Dictionary'!$C$5:$D$8,2,FALSE)</f>
        <v>Poor</v>
      </c>
      <c r="S526">
        <v>2</v>
      </c>
      <c r="T526" s="3" t="str">
        <f>VLOOKUP(S526,'Data Dictionary'!$C$12:$D$14,2,FALSE)</f>
        <v>Mild</v>
      </c>
      <c r="U526">
        <v>100</v>
      </c>
      <c r="V526" s="3" t="str">
        <f>VLOOKUP(U526,'Data Dictionary'!$F$5:$G$15,2,FALSE)</f>
        <v>headache</v>
      </c>
    </row>
    <row r="527" spans="1:22" x14ac:dyDescent="0.3">
      <c r="A527">
        <v>1119</v>
      </c>
      <c r="B527">
        <v>11.55</v>
      </c>
      <c r="C527" s="3" t="str">
        <f t="shared" si="32"/>
        <v>Underweight</v>
      </c>
      <c r="D527">
        <v>1.62</v>
      </c>
      <c r="E527">
        <v>30.31</v>
      </c>
      <c r="F527">
        <v>129</v>
      </c>
      <c r="G527">
        <v>121</v>
      </c>
      <c r="H527" s="3" t="str">
        <f t="shared" si="33"/>
        <v>Differential Risk</v>
      </c>
      <c r="I527">
        <v>3</v>
      </c>
      <c r="J527">
        <v>2020</v>
      </c>
      <c r="K527">
        <v>10</v>
      </c>
      <c r="L527">
        <v>8</v>
      </c>
      <c r="M527" s="1">
        <f t="shared" si="34"/>
        <v>44112</v>
      </c>
      <c r="N527" s="1" t="str">
        <f>VLOOKUP(K527,'Data Dictionary'!$I$5:$J$16,2,FALSE)</f>
        <v>Q4</v>
      </c>
      <c r="O527" s="1" t="str">
        <f t="shared" si="35"/>
        <v>Q4-2020</v>
      </c>
      <c r="P527" t="s">
        <v>15</v>
      </c>
      <c r="Q527">
        <v>2</v>
      </c>
      <c r="R527" s="3" t="str">
        <f>VLOOKUP(Q527,'Data Dictionary'!$C$5:$D$8,2,FALSE)</f>
        <v>Poor</v>
      </c>
      <c r="S527">
        <v>1</v>
      </c>
      <c r="T527" s="3" t="str">
        <f>VLOOKUP(S527,'Data Dictionary'!$C$12:$D$14,2,FALSE)</f>
        <v>Moderate</v>
      </c>
      <c r="U527">
        <v>100</v>
      </c>
      <c r="V527" s="3" t="str">
        <f>VLOOKUP(U527,'Data Dictionary'!$F$5:$G$15,2,FALSE)</f>
        <v>headache</v>
      </c>
    </row>
    <row r="528" spans="1:22" x14ac:dyDescent="0.3">
      <c r="A528">
        <v>1119</v>
      </c>
      <c r="B528">
        <v>14.05</v>
      </c>
      <c r="C528" s="3" t="str">
        <f t="shared" si="32"/>
        <v>Underweight</v>
      </c>
      <c r="D528">
        <v>1.62</v>
      </c>
      <c r="E528">
        <v>36.880000000000003</v>
      </c>
      <c r="F528">
        <v>119</v>
      </c>
      <c r="G528">
        <v>128</v>
      </c>
      <c r="H528" s="3" t="str">
        <f t="shared" si="33"/>
        <v>Differential Risk</v>
      </c>
      <c r="I528">
        <v>4</v>
      </c>
      <c r="J528">
        <v>2021</v>
      </c>
      <c r="K528">
        <v>4</v>
      </c>
      <c r="L528">
        <v>9</v>
      </c>
      <c r="M528" s="1">
        <f t="shared" si="34"/>
        <v>44295</v>
      </c>
      <c r="N528" s="1" t="str">
        <f>VLOOKUP(K528,'Data Dictionary'!$I$5:$J$16,2,FALSE)</f>
        <v>Q2</v>
      </c>
      <c r="O528" s="1" t="str">
        <f t="shared" si="35"/>
        <v>Q2-2021</v>
      </c>
      <c r="P528" t="s">
        <v>15</v>
      </c>
      <c r="Q528">
        <v>2</v>
      </c>
      <c r="R528" s="3" t="str">
        <f>VLOOKUP(Q528,'Data Dictionary'!$C$5:$D$8,2,FALSE)</f>
        <v>Poor</v>
      </c>
      <c r="S528">
        <v>2</v>
      </c>
      <c r="T528" s="3" t="str">
        <f>VLOOKUP(S528,'Data Dictionary'!$C$12:$D$14,2,FALSE)</f>
        <v>Mild</v>
      </c>
      <c r="U528">
        <v>102</v>
      </c>
      <c r="V528" s="3" t="str">
        <f>VLOOKUP(U528,'Data Dictionary'!$F$5:$G$15,2,FALSE)</f>
        <v>tinnitus</v>
      </c>
    </row>
    <row r="529" spans="1:22" x14ac:dyDescent="0.3">
      <c r="A529">
        <v>1119</v>
      </c>
      <c r="B529">
        <v>12.48</v>
      </c>
      <c r="C529" s="3" t="str">
        <f t="shared" si="32"/>
        <v>Underweight</v>
      </c>
      <c r="D529">
        <v>1.62</v>
      </c>
      <c r="E529">
        <v>32.76</v>
      </c>
      <c r="F529">
        <v>117</v>
      </c>
      <c r="G529">
        <v>126</v>
      </c>
      <c r="H529" s="3" t="str">
        <f t="shared" si="33"/>
        <v>Differential Risk</v>
      </c>
      <c r="I529">
        <v>5</v>
      </c>
      <c r="J529">
        <v>2021</v>
      </c>
      <c r="K529">
        <v>10</v>
      </c>
      <c r="L529">
        <v>8</v>
      </c>
      <c r="M529" s="1">
        <f t="shared" si="34"/>
        <v>44477</v>
      </c>
      <c r="N529" s="1" t="str">
        <f>VLOOKUP(K529,'Data Dictionary'!$I$5:$J$16,2,FALSE)</f>
        <v>Q4</v>
      </c>
      <c r="O529" s="1" t="str">
        <f t="shared" si="35"/>
        <v>Q4-2021</v>
      </c>
      <c r="P529" t="s">
        <v>15</v>
      </c>
      <c r="Q529">
        <v>3</v>
      </c>
      <c r="R529" s="3" t="str">
        <f>VLOOKUP(Q529,'Data Dictionary'!$C$5:$D$8,2,FALSE)</f>
        <v>Very Poor</v>
      </c>
      <c r="S529">
        <v>0</v>
      </c>
      <c r="T529" s="3" t="str">
        <f>VLOOKUP(S529,'Data Dictionary'!$C$12:$D$14,2,FALSE)</f>
        <v>Severe</v>
      </c>
      <c r="U529">
        <v>108</v>
      </c>
      <c r="V529" s="3" t="str">
        <f>VLOOKUP(U529,'Data Dictionary'!$F$5:$G$15,2,FALSE)</f>
        <v>palpitations</v>
      </c>
    </row>
    <row r="530" spans="1:22" x14ac:dyDescent="0.3">
      <c r="A530">
        <v>1119</v>
      </c>
      <c r="B530">
        <v>12.75</v>
      </c>
      <c r="C530" s="3" t="str">
        <f t="shared" si="32"/>
        <v>Underweight</v>
      </c>
      <c r="D530">
        <v>1.62</v>
      </c>
      <c r="E530">
        <v>33.46</v>
      </c>
      <c r="F530">
        <v>117</v>
      </c>
      <c r="G530">
        <v>126</v>
      </c>
      <c r="H530" s="3" t="str">
        <f t="shared" si="33"/>
        <v>Differential Risk</v>
      </c>
      <c r="I530">
        <v>6</v>
      </c>
      <c r="J530">
        <v>2022</v>
      </c>
      <c r="K530">
        <v>4</v>
      </c>
      <c r="L530">
        <v>9</v>
      </c>
      <c r="M530" s="1">
        <f t="shared" si="34"/>
        <v>44660</v>
      </c>
      <c r="N530" s="1" t="str">
        <f>VLOOKUP(K530,'Data Dictionary'!$I$5:$J$16,2,FALSE)</f>
        <v>Q2</v>
      </c>
      <c r="O530" s="1" t="str">
        <f t="shared" si="35"/>
        <v>Q2-2022</v>
      </c>
      <c r="P530" t="s">
        <v>15</v>
      </c>
      <c r="Q530">
        <v>3</v>
      </c>
      <c r="R530" s="3" t="str">
        <f>VLOOKUP(Q530,'Data Dictionary'!$C$5:$D$8,2,FALSE)</f>
        <v>Very Poor</v>
      </c>
      <c r="S530">
        <v>1</v>
      </c>
      <c r="T530" s="3" t="str">
        <f>VLOOKUP(S530,'Data Dictionary'!$C$12:$D$14,2,FALSE)</f>
        <v>Moderate</v>
      </c>
      <c r="U530">
        <v>101</v>
      </c>
      <c r="V530" s="3" t="str">
        <f>VLOOKUP(U530,'Data Dictionary'!$F$5:$G$15,2,FALSE)</f>
        <v>nausea</v>
      </c>
    </row>
    <row r="531" spans="1:22" x14ac:dyDescent="0.3">
      <c r="A531">
        <v>1120</v>
      </c>
      <c r="B531">
        <v>24.81</v>
      </c>
      <c r="C531" s="3" t="str">
        <f t="shared" si="32"/>
        <v>Healthy Weight</v>
      </c>
      <c r="D531">
        <v>1.82</v>
      </c>
      <c r="E531">
        <v>82.18</v>
      </c>
      <c r="F531">
        <v>113</v>
      </c>
      <c r="G531">
        <v>95</v>
      </c>
      <c r="H531" s="3" t="str">
        <f t="shared" si="33"/>
        <v>Differential Risk</v>
      </c>
      <c r="I531">
        <v>1</v>
      </c>
      <c r="J531">
        <v>2019</v>
      </c>
      <c r="K531">
        <v>10</v>
      </c>
      <c r="L531">
        <v>13</v>
      </c>
      <c r="M531" s="1">
        <f t="shared" si="34"/>
        <v>43751</v>
      </c>
      <c r="N531" s="1" t="str">
        <f>VLOOKUP(K531,'Data Dictionary'!$I$5:$J$16,2,FALSE)</f>
        <v>Q4</v>
      </c>
      <c r="O531" s="1" t="str">
        <f t="shared" si="35"/>
        <v>Q4-2019</v>
      </c>
      <c r="P531" t="s">
        <v>14</v>
      </c>
      <c r="Q531">
        <v>1</v>
      </c>
      <c r="R531" s="3" t="str">
        <f>VLOOKUP(Q531,'Data Dictionary'!$C$5:$D$8,2,FALSE)</f>
        <v>Good</v>
      </c>
      <c r="S531">
        <v>1</v>
      </c>
      <c r="T531" s="3" t="str">
        <f>VLOOKUP(S531,'Data Dictionary'!$C$12:$D$14,2,FALSE)</f>
        <v>Moderate</v>
      </c>
      <c r="U531">
        <v>104</v>
      </c>
      <c r="V531" s="3" t="str">
        <f>VLOOKUP(U531,'Data Dictionary'!$F$5:$G$15,2,FALSE)</f>
        <v>itching</v>
      </c>
    </row>
    <row r="532" spans="1:22" x14ac:dyDescent="0.3">
      <c r="A532">
        <v>1120</v>
      </c>
      <c r="B532">
        <v>27.83</v>
      </c>
      <c r="C532" s="3" t="str">
        <f t="shared" si="32"/>
        <v>Overweight</v>
      </c>
      <c r="D532">
        <v>1.82</v>
      </c>
      <c r="E532">
        <v>92.19</v>
      </c>
      <c r="F532">
        <v>116</v>
      </c>
      <c r="G532">
        <v>83</v>
      </c>
      <c r="H532" s="3" t="str">
        <f t="shared" si="33"/>
        <v>Differential Risk</v>
      </c>
      <c r="I532">
        <v>2</v>
      </c>
      <c r="J532">
        <v>2020</v>
      </c>
      <c r="K532">
        <v>4</v>
      </c>
      <c r="L532">
        <v>13</v>
      </c>
      <c r="M532" s="1">
        <f t="shared" si="34"/>
        <v>43934</v>
      </c>
      <c r="N532" s="1" t="str">
        <f>VLOOKUP(K532,'Data Dictionary'!$I$5:$J$16,2,FALSE)</f>
        <v>Q2</v>
      </c>
      <c r="O532" s="1" t="str">
        <f t="shared" si="35"/>
        <v>Q2-2020</v>
      </c>
      <c r="P532" t="s">
        <v>14</v>
      </c>
      <c r="Q532">
        <v>1</v>
      </c>
      <c r="R532" s="3" t="str">
        <f>VLOOKUP(Q532,'Data Dictionary'!$C$5:$D$8,2,FALSE)</f>
        <v>Good</v>
      </c>
      <c r="S532">
        <v>1</v>
      </c>
      <c r="T532" s="3" t="str">
        <f>VLOOKUP(S532,'Data Dictionary'!$C$12:$D$14,2,FALSE)</f>
        <v>Moderate</v>
      </c>
      <c r="U532">
        <v>102</v>
      </c>
      <c r="V532" s="3" t="str">
        <f>VLOOKUP(U532,'Data Dictionary'!$F$5:$G$15,2,FALSE)</f>
        <v>tinnitus</v>
      </c>
    </row>
    <row r="533" spans="1:22" x14ac:dyDescent="0.3">
      <c r="A533">
        <v>1120</v>
      </c>
      <c r="B533">
        <v>29.05</v>
      </c>
      <c r="C533" s="3" t="str">
        <f t="shared" si="32"/>
        <v>Overweight</v>
      </c>
      <c r="D533">
        <v>1.82</v>
      </c>
      <c r="E533">
        <v>96.23</v>
      </c>
      <c r="F533">
        <v>111</v>
      </c>
      <c r="G533">
        <v>90</v>
      </c>
      <c r="H533" s="3" t="str">
        <f t="shared" si="33"/>
        <v>Differential Risk</v>
      </c>
      <c r="I533">
        <v>3</v>
      </c>
      <c r="J533">
        <v>2020</v>
      </c>
      <c r="K533">
        <v>10</v>
      </c>
      <c r="L533">
        <v>12</v>
      </c>
      <c r="M533" s="1">
        <f t="shared" si="34"/>
        <v>44116</v>
      </c>
      <c r="N533" s="1" t="str">
        <f>VLOOKUP(K533,'Data Dictionary'!$I$5:$J$16,2,FALSE)</f>
        <v>Q4</v>
      </c>
      <c r="O533" s="1" t="str">
        <f t="shared" si="35"/>
        <v>Q4-2020</v>
      </c>
      <c r="P533" t="s">
        <v>14</v>
      </c>
      <c r="Q533">
        <v>2</v>
      </c>
      <c r="R533" s="3" t="str">
        <f>VLOOKUP(Q533,'Data Dictionary'!$C$5:$D$8,2,FALSE)</f>
        <v>Poor</v>
      </c>
      <c r="S533">
        <v>0</v>
      </c>
      <c r="T533" s="3" t="str">
        <f>VLOOKUP(S533,'Data Dictionary'!$C$12:$D$14,2,FALSE)</f>
        <v>Severe</v>
      </c>
      <c r="U533">
        <v>100</v>
      </c>
      <c r="V533" s="3" t="str">
        <f>VLOOKUP(U533,'Data Dictionary'!$F$5:$G$15,2,FALSE)</f>
        <v>headache</v>
      </c>
    </row>
    <row r="534" spans="1:22" x14ac:dyDescent="0.3">
      <c r="A534">
        <v>1121</v>
      </c>
      <c r="B534">
        <v>25.24</v>
      </c>
      <c r="C534" s="3" t="str">
        <f t="shared" si="32"/>
        <v>Overweight</v>
      </c>
      <c r="D534">
        <v>1.82</v>
      </c>
      <c r="E534">
        <v>83.61</v>
      </c>
      <c r="F534">
        <v>140</v>
      </c>
      <c r="G534">
        <v>91</v>
      </c>
      <c r="H534" s="3" t="str">
        <f t="shared" si="33"/>
        <v>High Risk</v>
      </c>
      <c r="I534">
        <v>1</v>
      </c>
      <c r="J534">
        <v>2019</v>
      </c>
      <c r="K534">
        <v>10</v>
      </c>
      <c r="L534">
        <v>17</v>
      </c>
      <c r="M534" s="1">
        <f t="shared" si="34"/>
        <v>43755</v>
      </c>
      <c r="N534" s="1" t="str">
        <f>VLOOKUP(K534,'Data Dictionary'!$I$5:$J$16,2,FALSE)</f>
        <v>Q4</v>
      </c>
      <c r="O534" s="1" t="str">
        <f t="shared" si="35"/>
        <v>Q4-2019</v>
      </c>
      <c r="P534" t="s">
        <v>14</v>
      </c>
      <c r="Q534">
        <v>2</v>
      </c>
      <c r="R534" s="3" t="str">
        <f>VLOOKUP(Q534,'Data Dictionary'!$C$5:$D$8,2,FALSE)</f>
        <v>Poor</v>
      </c>
      <c r="S534">
        <v>1</v>
      </c>
      <c r="T534" s="3" t="str">
        <f>VLOOKUP(S534,'Data Dictionary'!$C$12:$D$14,2,FALSE)</f>
        <v>Moderate</v>
      </c>
      <c r="U534">
        <v>100</v>
      </c>
      <c r="V534" s="3" t="str">
        <f>VLOOKUP(U534,'Data Dictionary'!$F$5:$G$15,2,FALSE)</f>
        <v>headache</v>
      </c>
    </row>
    <row r="535" spans="1:22" x14ac:dyDescent="0.3">
      <c r="A535">
        <v>1121</v>
      </c>
      <c r="B535">
        <v>21.21</v>
      </c>
      <c r="C535" s="3" t="str">
        <f t="shared" si="32"/>
        <v>Healthy Weight</v>
      </c>
      <c r="D535">
        <v>1.82</v>
      </c>
      <c r="E535">
        <v>70.25</v>
      </c>
      <c r="F535">
        <v>156</v>
      </c>
      <c r="G535">
        <v>83</v>
      </c>
      <c r="H535" s="3" t="str">
        <f t="shared" si="33"/>
        <v>Differential Risk</v>
      </c>
      <c r="I535">
        <v>2</v>
      </c>
      <c r="J535">
        <v>2020</v>
      </c>
      <c r="K535">
        <v>4</v>
      </c>
      <c r="L535">
        <v>17</v>
      </c>
      <c r="M535" s="1">
        <f t="shared" si="34"/>
        <v>43938</v>
      </c>
      <c r="N535" s="1" t="str">
        <f>VLOOKUP(K535,'Data Dictionary'!$I$5:$J$16,2,FALSE)</f>
        <v>Q2</v>
      </c>
      <c r="O535" s="1" t="str">
        <f t="shared" si="35"/>
        <v>Q2-2020</v>
      </c>
      <c r="P535" t="s">
        <v>14</v>
      </c>
      <c r="Q535">
        <v>2</v>
      </c>
      <c r="R535" s="3" t="str">
        <f>VLOOKUP(Q535,'Data Dictionary'!$C$5:$D$8,2,FALSE)</f>
        <v>Poor</v>
      </c>
      <c r="S535">
        <v>2</v>
      </c>
      <c r="T535" s="3" t="str">
        <f>VLOOKUP(S535,'Data Dictionary'!$C$12:$D$14,2,FALSE)</f>
        <v>Mild</v>
      </c>
      <c r="U535">
        <v>104</v>
      </c>
      <c r="V535" s="3" t="str">
        <f>VLOOKUP(U535,'Data Dictionary'!$F$5:$G$15,2,FALSE)</f>
        <v>itching</v>
      </c>
    </row>
    <row r="536" spans="1:22" x14ac:dyDescent="0.3">
      <c r="A536">
        <v>1121</v>
      </c>
      <c r="B536">
        <v>23.02</v>
      </c>
      <c r="C536" s="3" t="str">
        <f t="shared" si="32"/>
        <v>Healthy Weight</v>
      </c>
      <c r="D536">
        <v>1.82</v>
      </c>
      <c r="E536">
        <v>76.239999999999995</v>
      </c>
      <c r="F536">
        <v>155</v>
      </c>
      <c r="G536">
        <v>90</v>
      </c>
      <c r="H536" s="3" t="str">
        <f t="shared" si="33"/>
        <v>High Risk</v>
      </c>
      <c r="I536">
        <v>3</v>
      </c>
      <c r="J536">
        <v>2020</v>
      </c>
      <c r="K536">
        <v>10</v>
      </c>
      <c r="L536">
        <v>16</v>
      </c>
      <c r="M536" s="1">
        <f t="shared" si="34"/>
        <v>44120</v>
      </c>
      <c r="N536" s="1" t="str">
        <f>VLOOKUP(K536,'Data Dictionary'!$I$5:$J$16,2,FALSE)</f>
        <v>Q4</v>
      </c>
      <c r="O536" s="1" t="str">
        <f t="shared" si="35"/>
        <v>Q4-2020</v>
      </c>
      <c r="P536" t="s">
        <v>14</v>
      </c>
      <c r="Q536">
        <v>1</v>
      </c>
      <c r="R536" s="3" t="str">
        <f>VLOOKUP(Q536,'Data Dictionary'!$C$5:$D$8,2,FALSE)</f>
        <v>Good</v>
      </c>
      <c r="S536">
        <v>2</v>
      </c>
      <c r="T536" s="3" t="str">
        <f>VLOOKUP(S536,'Data Dictionary'!$C$12:$D$14,2,FALSE)</f>
        <v>Mild</v>
      </c>
      <c r="U536">
        <v>101</v>
      </c>
      <c r="V536" s="3" t="str">
        <f>VLOOKUP(U536,'Data Dictionary'!$F$5:$G$15,2,FALSE)</f>
        <v>nausea</v>
      </c>
    </row>
    <row r="537" spans="1:22" x14ac:dyDescent="0.3">
      <c r="A537">
        <v>1122</v>
      </c>
      <c r="B537">
        <v>26.78</v>
      </c>
      <c r="C537" s="3" t="str">
        <f t="shared" si="32"/>
        <v>Overweight</v>
      </c>
      <c r="D537">
        <v>1.82</v>
      </c>
      <c r="E537">
        <v>88.71</v>
      </c>
      <c r="F537">
        <v>119</v>
      </c>
      <c r="G537">
        <v>121</v>
      </c>
      <c r="H537" s="3" t="str">
        <f t="shared" si="33"/>
        <v>Differential Risk</v>
      </c>
      <c r="I537">
        <v>1</v>
      </c>
      <c r="J537">
        <v>2019</v>
      </c>
      <c r="K537">
        <v>10</v>
      </c>
      <c r="L537">
        <v>19</v>
      </c>
      <c r="M537" s="1">
        <f t="shared" si="34"/>
        <v>43757</v>
      </c>
      <c r="N537" s="1" t="str">
        <f>VLOOKUP(K537,'Data Dictionary'!$I$5:$J$16,2,FALSE)</f>
        <v>Q4</v>
      </c>
      <c r="O537" s="1" t="str">
        <f t="shared" si="35"/>
        <v>Q4-2019</v>
      </c>
      <c r="P537" t="s">
        <v>14</v>
      </c>
      <c r="Q537">
        <v>2</v>
      </c>
      <c r="R537" s="3" t="str">
        <f>VLOOKUP(Q537,'Data Dictionary'!$C$5:$D$8,2,FALSE)</f>
        <v>Poor</v>
      </c>
      <c r="S537">
        <v>1</v>
      </c>
      <c r="T537" s="3" t="str">
        <f>VLOOKUP(S537,'Data Dictionary'!$C$12:$D$14,2,FALSE)</f>
        <v>Moderate</v>
      </c>
      <c r="U537">
        <v>100</v>
      </c>
      <c r="V537" s="3" t="str">
        <f>VLOOKUP(U537,'Data Dictionary'!$F$5:$G$15,2,FALSE)</f>
        <v>headache</v>
      </c>
    </row>
    <row r="538" spans="1:22" x14ac:dyDescent="0.3">
      <c r="A538">
        <v>1122</v>
      </c>
      <c r="B538">
        <v>27.85</v>
      </c>
      <c r="C538" s="3" t="str">
        <f t="shared" si="32"/>
        <v>Overweight</v>
      </c>
      <c r="D538">
        <v>1.82</v>
      </c>
      <c r="E538">
        <v>92.25</v>
      </c>
      <c r="F538">
        <v>114</v>
      </c>
      <c r="G538">
        <v>129</v>
      </c>
      <c r="H538" s="3" t="str">
        <f t="shared" si="33"/>
        <v>Differential Risk</v>
      </c>
      <c r="I538">
        <v>2</v>
      </c>
      <c r="J538">
        <v>2020</v>
      </c>
      <c r="K538">
        <v>4</v>
      </c>
      <c r="L538">
        <v>19</v>
      </c>
      <c r="M538" s="1">
        <f t="shared" si="34"/>
        <v>43940</v>
      </c>
      <c r="N538" s="1" t="str">
        <f>VLOOKUP(K538,'Data Dictionary'!$I$5:$J$16,2,FALSE)</f>
        <v>Q2</v>
      </c>
      <c r="O538" s="1" t="str">
        <f t="shared" si="35"/>
        <v>Q2-2020</v>
      </c>
      <c r="P538" t="s">
        <v>14</v>
      </c>
      <c r="Q538">
        <v>3</v>
      </c>
      <c r="R538" s="3" t="str">
        <f>VLOOKUP(Q538,'Data Dictionary'!$C$5:$D$8,2,FALSE)</f>
        <v>Very Poor</v>
      </c>
      <c r="S538">
        <v>2</v>
      </c>
      <c r="T538" s="3" t="str">
        <f>VLOOKUP(S538,'Data Dictionary'!$C$12:$D$14,2,FALSE)</f>
        <v>Mild</v>
      </c>
      <c r="U538">
        <v>101</v>
      </c>
      <c r="V538" s="3" t="str">
        <f>VLOOKUP(U538,'Data Dictionary'!$F$5:$G$15,2,FALSE)</f>
        <v>nausea</v>
      </c>
    </row>
    <row r="539" spans="1:22" x14ac:dyDescent="0.3">
      <c r="A539">
        <v>1122</v>
      </c>
      <c r="B539">
        <v>28.43</v>
      </c>
      <c r="C539" s="3" t="str">
        <f t="shared" si="32"/>
        <v>Overweight</v>
      </c>
      <c r="D539">
        <v>1.82</v>
      </c>
      <c r="E539">
        <v>94.16</v>
      </c>
      <c r="F539">
        <v>106</v>
      </c>
      <c r="G539">
        <v>128</v>
      </c>
      <c r="H539" s="3" t="str">
        <f t="shared" si="33"/>
        <v>Differential Risk</v>
      </c>
      <c r="I539">
        <v>3</v>
      </c>
      <c r="J539">
        <v>2020</v>
      </c>
      <c r="K539">
        <v>10</v>
      </c>
      <c r="L539">
        <v>18</v>
      </c>
      <c r="M539" s="1">
        <f t="shared" si="34"/>
        <v>44122</v>
      </c>
      <c r="N539" s="1" t="str">
        <f>VLOOKUP(K539,'Data Dictionary'!$I$5:$J$16,2,FALSE)</f>
        <v>Q4</v>
      </c>
      <c r="O539" s="1" t="str">
        <f t="shared" si="35"/>
        <v>Q4-2020</v>
      </c>
      <c r="P539" t="s">
        <v>14</v>
      </c>
      <c r="Q539">
        <v>3</v>
      </c>
      <c r="R539" s="3" t="str">
        <f>VLOOKUP(Q539,'Data Dictionary'!$C$5:$D$8,2,FALSE)</f>
        <v>Very Poor</v>
      </c>
      <c r="S539">
        <v>0</v>
      </c>
      <c r="T539" s="3" t="str">
        <f>VLOOKUP(S539,'Data Dictionary'!$C$12:$D$14,2,FALSE)</f>
        <v>Severe</v>
      </c>
      <c r="U539">
        <v>104</v>
      </c>
      <c r="V539" s="3" t="str">
        <f>VLOOKUP(U539,'Data Dictionary'!$F$5:$G$15,2,FALSE)</f>
        <v>itching</v>
      </c>
    </row>
    <row r="540" spans="1:22" x14ac:dyDescent="0.3">
      <c r="A540">
        <v>1122</v>
      </c>
      <c r="B540">
        <v>26.45</v>
      </c>
      <c r="C540" s="3" t="str">
        <f t="shared" si="32"/>
        <v>Overweight</v>
      </c>
      <c r="D540">
        <v>1.82</v>
      </c>
      <c r="E540">
        <v>87.61</v>
      </c>
      <c r="F540">
        <v>108</v>
      </c>
      <c r="G540">
        <v>135</v>
      </c>
      <c r="H540" s="3" t="str">
        <f t="shared" si="33"/>
        <v>Differential Risk</v>
      </c>
      <c r="I540">
        <v>4</v>
      </c>
      <c r="J540">
        <v>2021</v>
      </c>
      <c r="K540">
        <v>4</v>
      </c>
      <c r="L540">
        <v>19</v>
      </c>
      <c r="M540" s="1">
        <f t="shared" si="34"/>
        <v>44305</v>
      </c>
      <c r="N540" s="1" t="str">
        <f>VLOOKUP(K540,'Data Dictionary'!$I$5:$J$16,2,FALSE)</f>
        <v>Q2</v>
      </c>
      <c r="O540" s="1" t="str">
        <f t="shared" si="35"/>
        <v>Q2-2021</v>
      </c>
      <c r="P540" t="s">
        <v>14</v>
      </c>
      <c r="Q540">
        <v>1</v>
      </c>
      <c r="R540" s="3" t="str">
        <f>VLOOKUP(Q540,'Data Dictionary'!$C$5:$D$8,2,FALSE)</f>
        <v>Good</v>
      </c>
      <c r="S540">
        <v>1</v>
      </c>
      <c r="T540" s="3" t="str">
        <f>VLOOKUP(S540,'Data Dictionary'!$C$12:$D$14,2,FALSE)</f>
        <v>Moderate</v>
      </c>
      <c r="U540">
        <v>100</v>
      </c>
      <c r="V540" s="3" t="str">
        <f>VLOOKUP(U540,'Data Dictionary'!$F$5:$G$15,2,FALSE)</f>
        <v>headache</v>
      </c>
    </row>
    <row r="541" spans="1:22" x14ac:dyDescent="0.3">
      <c r="A541">
        <v>1123</v>
      </c>
      <c r="B541">
        <v>23.78</v>
      </c>
      <c r="C541" s="3" t="str">
        <f t="shared" si="32"/>
        <v>Healthy Weight</v>
      </c>
      <c r="D541">
        <v>1.82</v>
      </c>
      <c r="E541">
        <v>78.77</v>
      </c>
      <c r="F541">
        <v>132</v>
      </c>
      <c r="G541">
        <v>105</v>
      </c>
      <c r="H541" s="3" t="str">
        <f t="shared" si="33"/>
        <v>Differential Risk</v>
      </c>
      <c r="I541">
        <v>1</v>
      </c>
      <c r="J541">
        <v>2019</v>
      </c>
      <c r="K541">
        <v>10</v>
      </c>
      <c r="L541">
        <v>21</v>
      </c>
      <c r="M541" s="1">
        <f t="shared" si="34"/>
        <v>43759</v>
      </c>
      <c r="N541" s="1" t="str">
        <f>VLOOKUP(K541,'Data Dictionary'!$I$5:$J$16,2,FALSE)</f>
        <v>Q4</v>
      </c>
      <c r="O541" s="1" t="str">
        <f t="shared" si="35"/>
        <v>Q4-2019</v>
      </c>
      <c r="P541" t="s">
        <v>14</v>
      </c>
      <c r="Q541">
        <v>3</v>
      </c>
      <c r="R541" s="3" t="str">
        <f>VLOOKUP(Q541,'Data Dictionary'!$C$5:$D$8,2,FALSE)</f>
        <v>Very Poor</v>
      </c>
      <c r="S541">
        <v>1</v>
      </c>
      <c r="T541" s="3" t="str">
        <f>VLOOKUP(S541,'Data Dictionary'!$C$12:$D$14,2,FALSE)</f>
        <v>Moderate</v>
      </c>
      <c r="U541">
        <v>105</v>
      </c>
      <c r="V541" s="3" t="str">
        <f>VLOOKUP(U541,'Data Dictionary'!$F$5:$G$15,2,FALSE)</f>
        <v>abdominal pain</v>
      </c>
    </row>
    <row r="542" spans="1:22" x14ac:dyDescent="0.3">
      <c r="A542">
        <v>1123</v>
      </c>
      <c r="B542">
        <v>25.65</v>
      </c>
      <c r="C542" s="3" t="str">
        <f t="shared" si="32"/>
        <v>Overweight</v>
      </c>
      <c r="D542">
        <v>1.82</v>
      </c>
      <c r="E542">
        <v>84.95</v>
      </c>
      <c r="F542">
        <v>136</v>
      </c>
      <c r="G542">
        <v>104</v>
      </c>
      <c r="H542" s="3" t="str">
        <f t="shared" si="33"/>
        <v>High Risk</v>
      </c>
      <c r="I542">
        <v>2</v>
      </c>
      <c r="J542">
        <v>2020</v>
      </c>
      <c r="K542">
        <v>4</v>
      </c>
      <c r="L542">
        <v>21</v>
      </c>
      <c r="M542" s="1">
        <f t="shared" si="34"/>
        <v>43942</v>
      </c>
      <c r="N542" s="1" t="str">
        <f>VLOOKUP(K542,'Data Dictionary'!$I$5:$J$16,2,FALSE)</f>
        <v>Q2</v>
      </c>
      <c r="O542" s="1" t="str">
        <f t="shared" si="35"/>
        <v>Q2-2020</v>
      </c>
      <c r="P542" t="s">
        <v>14</v>
      </c>
      <c r="Q542">
        <v>2</v>
      </c>
      <c r="R542" s="3" t="str">
        <f>VLOOKUP(Q542,'Data Dictionary'!$C$5:$D$8,2,FALSE)</f>
        <v>Poor</v>
      </c>
      <c r="S542">
        <v>1</v>
      </c>
      <c r="T542" s="3" t="str">
        <f>VLOOKUP(S542,'Data Dictionary'!$C$12:$D$14,2,FALSE)</f>
        <v>Moderate</v>
      </c>
      <c r="U542">
        <v>100</v>
      </c>
      <c r="V542" s="3" t="str">
        <f>VLOOKUP(U542,'Data Dictionary'!$F$5:$G$15,2,FALSE)</f>
        <v>headache</v>
      </c>
    </row>
    <row r="543" spans="1:22" x14ac:dyDescent="0.3">
      <c r="A543">
        <v>1123</v>
      </c>
      <c r="B543">
        <v>29.25</v>
      </c>
      <c r="C543" s="3" t="str">
        <f t="shared" si="32"/>
        <v>Overweight</v>
      </c>
      <c r="D543">
        <v>1.82</v>
      </c>
      <c r="E543">
        <v>96.89</v>
      </c>
      <c r="F543">
        <v>139</v>
      </c>
      <c r="G543">
        <v>91</v>
      </c>
      <c r="H543" s="3" t="str">
        <f t="shared" si="33"/>
        <v>High Risk</v>
      </c>
      <c r="I543">
        <v>3</v>
      </c>
      <c r="J543">
        <v>2020</v>
      </c>
      <c r="K543">
        <v>10</v>
      </c>
      <c r="L543">
        <v>20</v>
      </c>
      <c r="M543" s="1">
        <f t="shared" si="34"/>
        <v>44124</v>
      </c>
      <c r="N543" s="1" t="str">
        <f>VLOOKUP(K543,'Data Dictionary'!$I$5:$J$16,2,FALSE)</f>
        <v>Q4</v>
      </c>
      <c r="O543" s="1" t="str">
        <f t="shared" si="35"/>
        <v>Q4-2020</v>
      </c>
      <c r="P543" t="s">
        <v>14</v>
      </c>
      <c r="Q543">
        <v>2</v>
      </c>
      <c r="R543" s="3" t="str">
        <f>VLOOKUP(Q543,'Data Dictionary'!$C$5:$D$8,2,FALSE)</f>
        <v>Poor</v>
      </c>
      <c r="S543">
        <v>1</v>
      </c>
      <c r="T543" s="3" t="str">
        <f>VLOOKUP(S543,'Data Dictionary'!$C$12:$D$14,2,FALSE)</f>
        <v>Moderate</v>
      </c>
      <c r="U543">
        <v>101</v>
      </c>
      <c r="V543" s="3" t="str">
        <f>VLOOKUP(U543,'Data Dictionary'!$F$5:$G$15,2,FALSE)</f>
        <v>nausea</v>
      </c>
    </row>
    <row r="544" spans="1:22" x14ac:dyDescent="0.3">
      <c r="A544">
        <v>1123</v>
      </c>
      <c r="B544">
        <v>29.59</v>
      </c>
      <c r="C544" s="3" t="str">
        <f t="shared" si="32"/>
        <v>Overweight</v>
      </c>
      <c r="D544">
        <v>1.82</v>
      </c>
      <c r="E544">
        <v>98.01</v>
      </c>
      <c r="F544">
        <v>132</v>
      </c>
      <c r="G544">
        <v>89</v>
      </c>
      <c r="H544" s="3" t="str">
        <f t="shared" si="33"/>
        <v>Differential Risk</v>
      </c>
      <c r="I544">
        <v>4</v>
      </c>
      <c r="J544">
        <v>2021</v>
      </c>
      <c r="K544">
        <v>4</v>
      </c>
      <c r="L544">
        <v>21</v>
      </c>
      <c r="M544" s="1">
        <f t="shared" si="34"/>
        <v>44307</v>
      </c>
      <c r="N544" s="1" t="str">
        <f>VLOOKUP(K544,'Data Dictionary'!$I$5:$J$16,2,FALSE)</f>
        <v>Q2</v>
      </c>
      <c r="O544" s="1" t="str">
        <f t="shared" si="35"/>
        <v>Q2-2021</v>
      </c>
      <c r="P544" t="s">
        <v>14</v>
      </c>
      <c r="Q544">
        <v>0</v>
      </c>
      <c r="R544" s="3" t="str">
        <f>VLOOKUP(Q544,'Data Dictionary'!$C$5:$D$8,2,FALSE)</f>
        <v>Very Good</v>
      </c>
      <c r="S544">
        <v>1</v>
      </c>
      <c r="T544" s="3" t="str">
        <f>VLOOKUP(S544,'Data Dictionary'!$C$12:$D$14,2,FALSE)</f>
        <v>Moderate</v>
      </c>
      <c r="U544">
        <v>100</v>
      </c>
      <c r="V544" s="3" t="str">
        <f>VLOOKUP(U544,'Data Dictionary'!$F$5:$G$15,2,FALSE)</f>
        <v>headache</v>
      </c>
    </row>
    <row r="545" spans="1:22" x14ac:dyDescent="0.3">
      <c r="A545">
        <v>1123</v>
      </c>
      <c r="B545">
        <v>28.62</v>
      </c>
      <c r="C545" s="3" t="str">
        <f t="shared" si="32"/>
        <v>Overweight</v>
      </c>
      <c r="D545">
        <v>1.82</v>
      </c>
      <c r="E545">
        <v>94.81</v>
      </c>
      <c r="F545">
        <v>143</v>
      </c>
      <c r="G545">
        <v>81</v>
      </c>
      <c r="H545" s="3" t="str">
        <f t="shared" si="33"/>
        <v>Differential Risk</v>
      </c>
      <c r="I545">
        <v>5</v>
      </c>
      <c r="J545">
        <v>2021</v>
      </c>
      <c r="K545">
        <v>10</v>
      </c>
      <c r="L545">
        <v>20</v>
      </c>
      <c r="M545" s="1">
        <f t="shared" si="34"/>
        <v>44489</v>
      </c>
      <c r="N545" s="1" t="str">
        <f>VLOOKUP(K545,'Data Dictionary'!$I$5:$J$16,2,FALSE)</f>
        <v>Q4</v>
      </c>
      <c r="O545" s="1" t="str">
        <f t="shared" si="35"/>
        <v>Q4-2021</v>
      </c>
      <c r="P545" t="s">
        <v>14</v>
      </c>
      <c r="Q545">
        <v>2</v>
      </c>
      <c r="R545" s="3" t="str">
        <f>VLOOKUP(Q545,'Data Dictionary'!$C$5:$D$8,2,FALSE)</f>
        <v>Poor</v>
      </c>
      <c r="S545">
        <v>0</v>
      </c>
      <c r="T545" s="3" t="str">
        <f>VLOOKUP(S545,'Data Dictionary'!$C$12:$D$14,2,FALSE)</f>
        <v>Severe</v>
      </c>
      <c r="U545">
        <v>100</v>
      </c>
      <c r="V545" s="3" t="str">
        <f>VLOOKUP(U545,'Data Dictionary'!$F$5:$G$15,2,FALSE)</f>
        <v>headache</v>
      </c>
    </row>
    <row r="546" spans="1:22" x14ac:dyDescent="0.3">
      <c r="A546">
        <v>1124</v>
      </c>
      <c r="B546">
        <v>22.33</v>
      </c>
      <c r="C546" s="3" t="str">
        <f t="shared" si="32"/>
        <v>Healthy Weight</v>
      </c>
      <c r="D546">
        <v>1.82</v>
      </c>
      <c r="E546">
        <v>73.959999999999994</v>
      </c>
      <c r="F546">
        <v>103</v>
      </c>
      <c r="G546">
        <v>79</v>
      </c>
      <c r="H546" s="3" t="str">
        <f t="shared" si="33"/>
        <v>Low Risk</v>
      </c>
      <c r="I546">
        <v>1</v>
      </c>
      <c r="J546">
        <v>2019</v>
      </c>
      <c r="K546">
        <v>10</v>
      </c>
      <c r="L546">
        <v>23</v>
      </c>
      <c r="M546" s="1">
        <f t="shared" si="34"/>
        <v>43761</v>
      </c>
      <c r="N546" s="1" t="str">
        <f>VLOOKUP(K546,'Data Dictionary'!$I$5:$J$16,2,FALSE)</f>
        <v>Q4</v>
      </c>
      <c r="O546" s="1" t="str">
        <f t="shared" si="35"/>
        <v>Q4-2019</v>
      </c>
      <c r="P546" t="s">
        <v>14</v>
      </c>
      <c r="Q546">
        <v>1</v>
      </c>
      <c r="R546" s="3" t="str">
        <f>VLOOKUP(Q546,'Data Dictionary'!$C$5:$D$8,2,FALSE)</f>
        <v>Good</v>
      </c>
      <c r="S546">
        <v>1</v>
      </c>
      <c r="T546" s="3" t="str">
        <f>VLOOKUP(S546,'Data Dictionary'!$C$12:$D$14,2,FALSE)</f>
        <v>Moderate</v>
      </c>
      <c r="U546">
        <v>105</v>
      </c>
      <c r="V546" s="3" t="str">
        <f>VLOOKUP(U546,'Data Dictionary'!$F$5:$G$15,2,FALSE)</f>
        <v>abdominal pain</v>
      </c>
    </row>
    <row r="547" spans="1:22" x14ac:dyDescent="0.3">
      <c r="A547">
        <v>1124</v>
      </c>
      <c r="B547">
        <v>25.41</v>
      </c>
      <c r="C547" s="3" t="str">
        <f t="shared" si="32"/>
        <v>Overweight</v>
      </c>
      <c r="D547">
        <v>1.82</v>
      </c>
      <c r="E547">
        <v>84.18</v>
      </c>
      <c r="F547">
        <v>99</v>
      </c>
      <c r="G547">
        <v>89</v>
      </c>
      <c r="H547" s="3" t="str">
        <f t="shared" si="33"/>
        <v>Differential Risk</v>
      </c>
      <c r="I547">
        <v>2</v>
      </c>
      <c r="J547">
        <v>2020</v>
      </c>
      <c r="K547">
        <v>4</v>
      </c>
      <c r="L547">
        <v>23</v>
      </c>
      <c r="M547" s="1">
        <f t="shared" si="34"/>
        <v>43944</v>
      </c>
      <c r="N547" s="1" t="str">
        <f>VLOOKUP(K547,'Data Dictionary'!$I$5:$J$16,2,FALSE)</f>
        <v>Q2</v>
      </c>
      <c r="O547" s="1" t="str">
        <f t="shared" si="35"/>
        <v>Q2-2020</v>
      </c>
      <c r="P547" t="s">
        <v>14</v>
      </c>
      <c r="Q547">
        <v>2</v>
      </c>
      <c r="R547" s="3" t="str">
        <f>VLOOKUP(Q547,'Data Dictionary'!$C$5:$D$8,2,FALSE)</f>
        <v>Poor</v>
      </c>
      <c r="S547">
        <v>0</v>
      </c>
      <c r="T547" s="3" t="str">
        <f>VLOOKUP(S547,'Data Dictionary'!$C$12:$D$14,2,FALSE)</f>
        <v>Severe</v>
      </c>
      <c r="U547">
        <v>104</v>
      </c>
      <c r="V547" s="3" t="str">
        <f>VLOOKUP(U547,'Data Dictionary'!$F$5:$G$15,2,FALSE)</f>
        <v>itching</v>
      </c>
    </row>
    <row r="548" spans="1:22" x14ac:dyDescent="0.3">
      <c r="A548">
        <v>1124</v>
      </c>
      <c r="B548">
        <v>25.6</v>
      </c>
      <c r="C548" s="3" t="str">
        <f t="shared" si="32"/>
        <v>Overweight</v>
      </c>
      <c r="D548">
        <v>1.82</v>
      </c>
      <c r="E548">
        <v>84.79</v>
      </c>
      <c r="F548">
        <v>103</v>
      </c>
      <c r="G548">
        <v>94</v>
      </c>
      <c r="H548" s="3" t="str">
        <f t="shared" si="33"/>
        <v>Differential Risk</v>
      </c>
      <c r="I548">
        <v>3</v>
      </c>
      <c r="J548">
        <v>2020</v>
      </c>
      <c r="K548">
        <v>10</v>
      </c>
      <c r="L548">
        <v>22</v>
      </c>
      <c r="M548" s="1">
        <f t="shared" si="34"/>
        <v>44126</v>
      </c>
      <c r="N548" s="1" t="str">
        <f>VLOOKUP(K548,'Data Dictionary'!$I$5:$J$16,2,FALSE)</f>
        <v>Q4</v>
      </c>
      <c r="O548" s="1" t="str">
        <f t="shared" si="35"/>
        <v>Q4-2020</v>
      </c>
      <c r="P548" t="s">
        <v>14</v>
      </c>
      <c r="Q548">
        <v>0</v>
      </c>
      <c r="R548" s="3" t="str">
        <f>VLOOKUP(Q548,'Data Dictionary'!$C$5:$D$8,2,FALSE)</f>
        <v>Very Good</v>
      </c>
      <c r="S548">
        <v>0</v>
      </c>
      <c r="T548" s="3" t="str">
        <f>VLOOKUP(S548,'Data Dictionary'!$C$12:$D$14,2,FALSE)</f>
        <v>Severe</v>
      </c>
      <c r="U548">
        <v>100</v>
      </c>
      <c r="V548" s="3" t="str">
        <f>VLOOKUP(U548,'Data Dictionary'!$F$5:$G$15,2,FALSE)</f>
        <v>headache</v>
      </c>
    </row>
    <row r="549" spans="1:22" x14ac:dyDescent="0.3">
      <c r="A549">
        <v>1124</v>
      </c>
      <c r="B549">
        <v>25.87</v>
      </c>
      <c r="C549" s="3" t="str">
        <f t="shared" si="32"/>
        <v>Overweight</v>
      </c>
      <c r="D549">
        <v>1.82</v>
      </c>
      <c r="E549">
        <v>85.71</v>
      </c>
      <c r="F549">
        <v>96</v>
      </c>
      <c r="G549">
        <v>92</v>
      </c>
      <c r="H549" s="3" t="str">
        <f t="shared" si="33"/>
        <v>Differential Risk</v>
      </c>
      <c r="I549">
        <v>4</v>
      </c>
      <c r="J549">
        <v>2021</v>
      </c>
      <c r="K549">
        <v>4</v>
      </c>
      <c r="L549">
        <v>23</v>
      </c>
      <c r="M549" s="1">
        <f t="shared" si="34"/>
        <v>44309</v>
      </c>
      <c r="N549" s="1" t="str">
        <f>VLOOKUP(K549,'Data Dictionary'!$I$5:$J$16,2,FALSE)</f>
        <v>Q2</v>
      </c>
      <c r="O549" s="1" t="str">
        <f t="shared" si="35"/>
        <v>Q2-2021</v>
      </c>
      <c r="P549" t="s">
        <v>14</v>
      </c>
      <c r="Q549">
        <v>2</v>
      </c>
      <c r="R549" s="3" t="str">
        <f>VLOOKUP(Q549,'Data Dictionary'!$C$5:$D$8,2,FALSE)</f>
        <v>Poor</v>
      </c>
      <c r="S549">
        <v>1</v>
      </c>
      <c r="T549" s="3" t="str">
        <f>VLOOKUP(S549,'Data Dictionary'!$C$12:$D$14,2,FALSE)</f>
        <v>Moderate</v>
      </c>
      <c r="U549">
        <v>100</v>
      </c>
      <c r="V549" s="3" t="str">
        <f>VLOOKUP(U549,'Data Dictionary'!$F$5:$G$15,2,FALSE)</f>
        <v>headache</v>
      </c>
    </row>
    <row r="550" spans="1:22" x14ac:dyDescent="0.3">
      <c r="A550">
        <v>1124</v>
      </c>
      <c r="B550">
        <v>24.32</v>
      </c>
      <c r="C550" s="3" t="str">
        <f t="shared" si="32"/>
        <v>Healthy Weight</v>
      </c>
      <c r="D550">
        <v>1.82</v>
      </c>
      <c r="E550">
        <v>80.56</v>
      </c>
      <c r="F550">
        <v>101</v>
      </c>
      <c r="G550">
        <v>95</v>
      </c>
      <c r="H550" s="3" t="str">
        <f t="shared" si="33"/>
        <v>Differential Risk</v>
      </c>
      <c r="I550">
        <v>5</v>
      </c>
      <c r="J550">
        <v>2021</v>
      </c>
      <c r="K550">
        <v>10</v>
      </c>
      <c r="L550">
        <v>22</v>
      </c>
      <c r="M550" s="1">
        <f t="shared" si="34"/>
        <v>44491</v>
      </c>
      <c r="N550" s="1" t="str">
        <f>VLOOKUP(K550,'Data Dictionary'!$I$5:$J$16,2,FALSE)</f>
        <v>Q4</v>
      </c>
      <c r="O550" s="1" t="str">
        <f t="shared" si="35"/>
        <v>Q4-2021</v>
      </c>
      <c r="P550" t="s">
        <v>14</v>
      </c>
      <c r="Q550">
        <v>1</v>
      </c>
      <c r="R550" s="3" t="str">
        <f>VLOOKUP(Q550,'Data Dictionary'!$C$5:$D$8,2,FALSE)</f>
        <v>Good</v>
      </c>
      <c r="S550">
        <v>1</v>
      </c>
      <c r="T550" s="3" t="str">
        <f>VLOOKUP(S550,'Data Dictionary'!$C$12:$D$14,2,FALSE)</f>
        <v>Moderate</v>
      </c>
      <c r="U550">
        <v>100</v>
      </c>
      <c r="V550" s="3" t="str">
        <f>VLOOKUP(U550,'Data Dictionary'!$F$5:$G$15,2,FALSE)</f>
        <v>headache</v>
      </c>
    </row>
    <row r="551" spans="1:22" x14ac:dyDescent="0.3">
      <c r="A551">
        <v>1125</v>
      </c>
      <c r="B551">
        <v>17.329999999999998</v>
      </c>
      <c r="C551" s="3" t="str">
        <f t="shared" si="32"/>
        <v>Underweight</v>
      </c>
      <c r="D551">
        <v>1.62</v>
      </c>
      <c r="E551">
        <v>45.48</v>
      </c>
      <c r="F551">
        <v>116</v>
      </c>
      <c r="G551">
        <v>109</v>
      </c>
      <c r="H551" s="3" t="str">
        <f t="shared" si="33"/>
        <v>Differential Risk</v>
      </c>
      <c r="I551">
        <v>1</v>
      </c>
      <c r="J551">
        <v>2019</v>
      </c>
      <c r="K551">
        <v>10</v>
      </c>
      <c r="L551">
        <v>26</v>
      </c>
      <c r="M551" s="1">
        <f t="shared" si="34"/>
        <v>43764</v>
      </c>
      <c r="N551" s="1" t="str">
        <f>VLOOKUP(K551,'Data Dictionary'!$I$5:$J$16,2,FALSE)</f>
        <v>Q4</v>
      </c>
      <c r="O551" s="1" t="str">
        <f t="shared" si="35"/>
        <v>Q4-2019</v>
      </c>
      <c r="P551" t="s">
        <v>15</v>
      </c>
      <c r="Q551">
        <v>2</v>
      </c>
      <c r="R551" s="3" t="str">
        <f>VLOOKUP(Q551,'Data Dictionary'!$C$5:$D$8,2,FALSE)</f>
        <v>Poor</v>
      </c>
      <c r="S551">
        <v>0</v>
      </c>
      <c r="T551" s="3" t="str">
        <f>VLOOKUP(S551,'Data Dictionary'!$C$12:$D$14,2,FALSE)</f>
        <v>Severe</v>
      </c>
      <c r="U551">
        <v>108</v>
      </c>
      <c r="V551" s="3" t="str">
        <f>VLOOKUP(U551,'Data Dictionary'!$F$5:$G$15,2,FALSE)</f>
        <v>palpitations</v>
      </c>
    </row>
    <row r="552" spans="1:22" x14ac:dyDescent="0.3">
      <c r="A552">
        <v>1125</v>
      </c>
      <c r="B552">
        <v>18.75</v>
      </c>
      <c r="C552" s="3" t="str">
        <f t="shared" si="32"/>
        <v>Healthy Weight</v>
      </c>
      <c r="D552">
        <v>1.62</v>
      </c>
      <c r="E552">
        <v>49.2</v>
      </c>
      <c r="F552">
        <v>112</v>
      </c>
      <c r="G552">
        <v>107</v>
      </c>
      <c r="H552" s="3" t="str">
        <f t="shared" si="33"/>
        <v>Differential Risk</v>
      </c>
      <c r="I552">
        <v>2</v>
      </c>
      <c r="J552">
        <v>2020</v>
      </c>
      <c r="K552">
        <v>4</v>
      </c>
      <c r="L552">
        <v>26</v>
      </c>
      <c r="M552" s="1">
        <f t="shared" si="34"/>
        <v>43947</v>
      </c>
      <c r="N552" s="1" t="str">
        <f>VLOOKUP(K552,'Data Dictionary'!$I$5:$J$16,2,FALSE)</f>
        <v>Q2</v>
      </c>
      <c r="O552" s="1" t="str">
        <f t="shared" si="35"/>
        <v>Q2-2020</v>
      </c>
      <c r="P552" t="s">
        <v>15</v>
      </c>
      <c r="Q552">
        <v>1</v>
      </c>
      <c r="R552" s="3" t="str">
        <f>VLOOKUP(Q552,'Data Dictionary'!$C$5:$D$8,2,FALSE)</f>
        <v>Good</v>
      </c>
      <c r="S552">
        <v>0</v>
      </c>
      <c r="T552" s="3" t="str">
        <f>VLOOKUP(S552,'Data Dictionary'!$C$12:$D$14,2,FALSE)</f>
        <v>Severe</v>
      </c>
      <c r="U552">
        <v>100</v>
      </c>
      <c r="V552" s="3" t="str">
        <f>VLOOKUP(U552,'Data Dictionary'!$F$5:$G$15,2,FALSE)</f>
        <v>headache</v>
      </c>
    </row>
    <row r="553" spans="1:22" x14ac:dyDescent="0.3">
      <c r="A553">
        <v>1125</v>
      </c>
      <c r="B553">
        <v>16</v>
      </c>
      <c r="C553" s="3" t="str">
        <f t="shared" si="32"/>
        <v>Underweight</v>
      </c>
      <c r="D553">
        <v>1.62</v>
      </c>
      <c r="E553">
        <v>41.99</v>
      </c>
      <c r="F553">
        <v>111</v>
      </c>
      <c r="G553">
        <v>107</v>
      </c>
      <c r="H553" s="3" t="str">
        <f t="shared" si="33"/>
        <v>Differential Risk</v>
      </c>
      <c r="I553">
        <v>3</v>
      </c>
      <c r="J553">
        <v>2020</v>
      </c>
      <c r="K553">
        <v>10</v>
      </c>
      <c r="L553">
        <v>25</v>
      </c>
      <c r="M553" s="1">
        <f t="shared" si="34"/>
        <v>44129</v>
      </c>
      <c r="N553" s="1" t="str">
        <f>VLOOKUP(K553,'Data Dictionary'!$I$5:$J$16,2,FALSE)</f>
        <v>Q4</v>
      </c>
      <c r="O553" s="1" t="str">
        <f t="shared" si="35"/>
        <v>Q4-2020</v>
      </c>
      <c r="P553" t="s">
        <v>15</v>
      </c>
      <c r="Q553">
        <v>1</v>
      </c>
      <c r="R553" s="3" t="str">
        <f>VLOOKUP(Q553,'Data Dictionary'!$C$5:$D$8,2,FALSE)</f>
        <v>Good</v>
      </c>
      <c r="S553">
        <v>1</v>
      </c>
      <c r="T553" s="3" t="str">
        <f>VLOOKUP(S553,'Data Dictionary'!$C$12:$D$14,2,FALSE)</f>
        <v>Moderate</v>
      </c>
      <c r="U553">
        <v>105</v>
      </c>
      <c r="V553" s="3" t="str">
        <f>VLOOKUP(U553,'Data Dictionary'!$F$5:$G$15,2,FALSE)</f>
        <v>abdominal pain</v>
      </c>
    </row>
    <row r="554" spans="1:22" x14ac:dyDescent="0.3">
      <c r="A554">
        <v>1125</v>
      </c>
      <c r="B554">
        <v>15.52</v>
      </c>
      <c r="C554" s="3" t="str">
        <f t="shared" si="32"/>
        <v>Underweight</v>
      </c>
      <c r="D554">
        <v>1.62</v>
      </c>
      <c r="E554">
        <v>40.729999999999997</v>
      </c>
      <c r="F554">
        <v>104</v>
      </c>
      <c r="G554">
        <v>110</v>
      </c>
      <c r="H554" s="3" t="str">
        <f t="shared" si="33"/>
        <v>Differential Risk</v>
      </c>
      <c r="I554">
        <v>4</v>
      </c>
      <c r="J554">
        <v>2021</v>
      </c>
      <c r="K554">
        <v>4</v>
      </c>
      <c r="L554">
        <v>26</v>
      </c>
      <c r="M554" s="1">
        <f t="shared" si="34"/>
        <v>44312</v>
      </c>
      <c r="N554" s="1" t="str">
        <f>VLOOKUP(K554,'Data Dictionary'!$I$5:$J$16,2,FALSE)</f>
        <v>Q2</v>
      </c>
      <c r="O554" s="1" t="str">
        <f t="shared" si="35"/>
        <v>Q2-2021</v>
      </c>
      <c r="P554" t="s">
        <v>15</v>
      </c>
      <c r="Q554">
        <v>2</v>
      </c>
      <c r="R554" s="3" t="str">
        <f>VLOOKUP(Q554,'Data Dictionary'!$C$5:$D$8,2,FALSE)</f>
        <v>Poor</v>
      </c>
      <c r="S554">
        <v>2</v>
      </c>
      <c r="T554" s="3" t="str">
        <f>VLOOKUP(S554,'Data Dictionary'!$C$12:$D$14,2,FALSE)</f>
        <v>Mild</v>
      </c>
      <c r="U554">
        <v>100</v>
      </c>
      <c r="V554" s="3" t="str">
        <f>VLOOKUP(U554,'Data Dictionary'!$F$5:$G$15,2,FALSE)</f>
        <v>headache</v>
      </c>
    </row>
    <row r="555" spans="1:22" x14ac:dyDescent="0.3">
      <c r="A555">
        <v>1126</v>
      </c>
      <c r="B555">
        <v>25.51</v>
      </c>
      <c r="C555" s="3" t="str">
        <f t="shared" si="32"/>
        <v>Overweight</v>
      </c>
      <c r="D555">
        <v>1.82</v>
      </c>
      <c r="E555">
        <v>84.51</v>
      </c>
      <c r="F555">
        <v>109</v>
      </c>
      <c r="G555">
        <v>79</v>
      </c>
      <c r="H555" s="3" t="str">
        <f t="shared" si="33"/>
        <v>Low Risk</v>
      </c>
      <c r="I555">
        <v>1</v>
      </c>
      <c r="J555">
        <v>2019</v>
      </c>
      <c r="K555">
        <v>10</v>
      </c>
      <c r="L555">
        <v>26</v>
      </c>
      <c r="M555" s="1">
        <f t="shared" si="34"/>
        <v>43764</v>
      </c>
      <c r="N555" s="1" t="str">
        <f>VLOOKUP(K555,'Data Dictionary'!$I$5:$J$16,2,FALSE)</f>
        <v>Q4</v>
      </c>
      <c r="O555" s="1" t="str">
        <f t="shared" si="35"/>
        <v>Q4-2019</v>
      </c>
      <c r="P555" t="s">
        <v>14</v>
      </c>
      <c r="Q555">
        <v>2</v>
      </c>
      <c r="R555" s="3" t="str">
        <f>VLOOKUP(Q555,'Data Dictionary'!$C$5:$D$8,2,FALSE)</f>
        <v>Poor</v>
      </c>
      <c r="S555">
        <v>1</v>
      </c>
      <c r="T555" s="3" t="str">
        <f>VLOOKUP(S555,'Data Dictionary'!$C$12:$D$14,2,FALSE)</f>
        <v>Moderate</v>
      </c>
      <c r="U555">
        <v>100</v>
      </c>
      <c r="V555" s="3" t="str">
        <f>VLOOKUP(U555,'Data Dictionary'!$F$5:$G$15,2,FALSE)</f>
        <v>headache</v>
      </c>
    </row>
    <row r="556" spans="1:22" x14ac:dyDescent="0.3">
      <c r="A556">
        <v>1126</v>
      </c>
      <c r="B556">
        <v>21.55</v>
      </c>
      <c r="C556" s="3" t="str">
        <f t="shared" si="32"/>
        <v>Healthy Weight</v>
      </c>
      <c r="D556">
        <v>1.82</v>
      </c>
      <c r="E556">
        <v>71.39</v>
      </c>
      <c r="F556">
        <v>115</v>
      </c>
      <c r="G556">
        <v>66</v>
      </c>
      <c r="H556" s="3" t="str">
        <f t="shared" si="33"/>
        <v>Low Risk</v>
      </c>
      <c r="I556">
        <v>2</v>
      </c>
      <c r="J556">
        <v>2020</v>
      </c>
      <c r="K556">
        <v>4</v>
      </c>
      <c r="L556">
        <v>26</v>
      </c>
      <c r="M556" s="1">
        <f t="shared" si="34"/>
        <v>43947</v>
      </c>
      <c r="N556" s="1" t="str">
        <f>VLOOKUP(K556,'Data Dictionary'!$I$5:$J$16,2,FALSE)</f>
        <v>Q2</v>
      </c>
      <c r="O556" s="1" t="str">
        <f t="shared" si="35"/>
        <v>Q2-2020</v>
      </c>
      <c r="P556" t="s">
        <v>14</v>
      </c>
      <c r="Q556">
        <v>1</v>
      </c>
      <c r="R556" s="3" t="str">
        <f>VLOOKUP(Q556,'Data Dictionary'!$C$5:$D$8,2,FALSE)</f>
        <v>Good</v>
      </c>
      <c r="S556">
        <v>1</v>
      </c>
      <c r="T556" s="3" t="str">
        <f>VLOOKUP(S556,'Data Dictionary'!$C$12:$D$14,2,FALSE)</f>
        <v>Moderate</v>
      </c>
      <c r="U556">
        <v>100</v>
      </c>
      <c r="V556" s="3" t="str">
        <f>VLOOKUP(U556,'Data Dictionary'!$F$5:$G$15,2,FALSE)</f>
        <v>headache</v>
      </c>
    </row>
    <row r="557" spans="1:22" x14ac:dyDescent="0.3">
      <c r="A557">
        <v>1126</v>
      </c>
      <c r="B557">
        <v>22.63</v>
      </c>
      <c r="C557" s="3" t="str">
        <f t="shared" si="32"/>
        <v>Healthy Weight</v>
      </c>
      <c r="D557">
        <v>1.82</v>
      </c>
      <c r="E557">
        <v>74.95</v>
      </c>
      <c r="F557">
        <v>112</v>
      </c>
      <c r="G557">
        <v>59</v>
      </c>
      <c r="H557" s="3" t="str">
        <f t="shared" si="33"/>
        <v>Low Risk</v>
      </c>
      <c r="I557">
        <v>3</v>
      </c>
      <c r="J557">
        <v>2020</v>
      </c>
      <c r="K557">
        <v>10</v>
      </c>
      <c r="L557">
        <v>25</v>
      </c>
      <c r="M557" s="1">
        <f t="shared" si="34"/>
        <v>44129</v>
      </c>
      <c r="N557" s="1" t="str">
        <f>VLOOKUP(K557,'Data Dictionary'!$I$5:$J$16,2,FALSE)</f>
        <v>Q4</v>
      </c>
      <c r="O557" s="1" t="str">
        <f t="shared" si="35"/>
        <v>Q4-2020</v>
      </c>
      <c r="P557" t="s">
        <v>14</v>
      </c>
      <c r="Q557">
        <v>1</v>
      </c>
      <c r="R557" s="3" t="str">
        <f>VLOOKUP(Q557,'Data Dictionary'!$C$5:$D$8,2,FALSE)</f>
        <v>Good</v>
      </c>
      <c r="S557">
        <v>2</v>
      </c>
      <c r="T557" s="3" t="str">
        <f>VLOOKUP(S557,'Data Dictionary'!$C$12:$D$14,2,FALSE)</f>
        <v>Mild</v>
      </c>
      <c r="U557">
        <v>102</v>
      </c>
      <c r="V557" s="3" t="str">
        <f>VLOOKUP(U557,'Data Dictionary'!$F$5:$G$15,2,FALSE)</f>
        <v>tinnitus</v>
      </c>
    </row>
    <row r="558" spans="1:22" x14ac:dyDescent="0.3">
      <c r="A558">
        <v>1127</v>
      </c>
      <c r="B558">
        <v>22.82</v>
      </c>
      <c r="C558" s="3" t="str">
        <f t="shared" si="32"/>
        <v>Healthy Weight</v>
      </c>
      <c r="D558">
        <v>1.82</v>
      </c>
      <c r="E558">
        <v>75.59</v>
      </c>
      <c r="F558">
        <v>131</v>
      </c>
      <c r="G558">
        <v>106</v>
      </c>
      <c r="H558" s="3" t="str">
        <f t="shared" si="33"/>
        <v>Differential Risk</v>
      </c>
      <c r="I558">
        <v>1</v>
      </c>
      <c r="J558">
        <v>2019</v>
      </c>
      <c r="K558">
        <v>10</v>
      </c>
      <c r="L558">
        <v>26</v>
      </c>
      <c r="M558" s="1">
        <f t="shared" si="34"/>
        <v>43764</v>
      </c>
      <c r="N558" s="1" t="str">
        <f>VLOOKUP(K558,'Data Dictionary'!$I$5:$J$16,2,FALSE)</f>
        <v>Q4</v>
      </c>
      <c r="O558" s="1" t="str">
        <f t="shared" si="35"/>
        <v>Q4-2019</v>
      </c>
      <c r="P558" t="s">
        <v>14</v>
      </c>
      <c r="Q558">
        <v>0</v>
      </c>
      <c r="R558" s="3" t="str">
        <f>VLOOKUP(Q558,'Data Dictionary'!$C$5:$D$8,2,FALSE)</f>
        <v>Very Good</v>
      </c>
      <c r="S558">
        <v>2</v>
      </c>
      <c r="T558" s="3" t="str">
        <f>VLOOKUP(S558,'Data Dictionary'!$C$12:$D$14,2,FALSE)</f>
        <v>Mild</v>
      </c>
      <c r="U558">
        <v>101</v>
      </c>
      <c r="V558" s="3" t="str">
        <f>VLOOKUP(U558,'Data Dictionary'!$F$5:$G$15,2,FALSE)</f>
        <v>nausea</v>
      </c>
    </row>
    <row r="559" spans="1:22" x14ac:dyDescent="0.3">
      <c r="A559">
        <v>1127</v>
      </c>
      <c r="B559">
        <v>23.67</v>
      </c>
      <c r="C559" s="3" t="str">
        <f t="shared" si="32"/>
        <v>Healthy Weight</v>
      </c>
      <c r="D559">
        <v>1.82</v>
      </c>
      <c r="E559">
        <v>78.400000000000006</v>
      </c>
      <c r="F559">
        <v>141</v>
      </c>
      <c r="G559">
        <v>114</v>
      </c>
      <c r="H559" s="3" t="str">
        <f t="shared" si="33"/>
        <v>High Risk</v>
      </c>
      <c r="I559">
        <v>2</v>
      </c>
      <c r="J559">
        <v>2020</v>
      </c>
      <c r="K559">
        <v>4</v>
      </c>
      <c r="L559">
        <v>26</v>
      </c>
      <c r="M559" s="1">
        <f t="shared" si="34"/>
        <v>43947</v>
      </c>
      <c r="N559" s="1" t="str">
        <f>VLOOKUP(K559,'Data Dictionary'!$I$5:$J$16,2,FALSE)</f>
        <v>Q2</v>
      </c>
      <c r="O559" s="1" t="str">
        <f t="shared" si="35"/>
        <v>Q2-2020</v>
      </c>
      <c r="P559" t="s">
        <v>14</v>
      </c>
      <c r="Q559">
        <v>1</v>
      </c>
      <c r="R559" s="3" t="str">
        <f>VLOOKUP(Q559,'Data Dictionary'!$C$5:$D$8,2,FALSE)</f>
        <v>Good</v>
      </c>
      <c r="S559">
        <v>1</v>
      </c>
      <c r="T559" s="3" t="str">
        <f>VLOOKUP(S559,'Data Dictionary'!$C$12:$D$14,2,FALSE)</f>
        <v>Moderate</v>
      </c>
      <c r="U559">
        <v>100</v>
      </c>
      <c r="V559" s="3" t="str">
        <f>VLOOKUP(U559,'Data Dictionary'!$F$5:$G$15,2,FALSE)</f>
        <v>headache</v>
      </c>
    </row>
    <row r="560" spans="1:22" x14ac:dyDescent="0.3">
      <c r="A560">
        <v>1127</v>
      </c>
      <c r="B560">
        <v>22.15</v>
      </c>
      <c r="C560" s="3" t="str">
        <f t="shared" si="32"/>
        <v>Healthy Weight</v>
      </c>
      <c r="D560">
        <v>1.82</v>
      </c>
      <c r="E560">
        <v>73.37</v>
      </c>
      <c r="F560">
        <v>153</v>
      </c>
      <c r="G560">
        <v>123</v>
      </c>
      <c r="H560" s="3" t="str">
        <f t="shared" si="33"/>
        <v>High Risk</v>
      </c>
      <c r="I560">
        <v>3</v>
      </c>
      <c r="J560">
        <v>2020</v>
      </c>
      <c r="K560">
        <v>10</v>
      </c>
      <c r="L560">
        <v>25</v>
      </c>
      <c r="M560" s="1">
        <f t="shared" si="34"/>
        <v>44129</v>
      </c>
      <c r="N560" s="1" t="str">
        <f>VLOOKUP(K560,'Data Dictionary'!$I$5:$J$16,2,FALSE)</f>
        <v>Q4</v>
      </c>
      <c r="O560" s="1" t="str">
        <f t="shared" si="35"/>
        <v>Q4-2020</v>
      </c>
      <c r="P560" t="s">
        <v>14</v>
      </c>
      <c r="Q560">
        <v>2</v>
      </c>
      <c r="R560" s="3" t="str">
        <f>VLOOKUP(Q560,'Data Dictionary'!$C$5:$D$8,2,FALSE)</f>
        <v>Poor</v>
      </c>
      <c r="S560">
        <v>2</v>
      </c>
      <c r="T560" s="3" t="str">
        <f>VLOOKUP(S560,'Data Dictionary'!$C$12:$D$14,2,FALSE)</f>
        <v>Mild</v>
      </c>
      <c r="U560">
        <v>100</v>
      </c>
      <c r="V560" s="3" t="str">
        <f>VLOOKUP(U560,'Data Dictionary'!$F$5:$G$15,2,FALSE)</f>
        <v>headache</v>
      </c>
    </row>
    <row r="561" spans="1:22" x14ac:dyDescent="0.3">
      <c r="A561">
        <v>1127</v>
      </c>
      <c r="B561">
        <v>21</v>
      </c>
      <c r="C561" s="3" t="str">
        <f t="shared" si="32"/>
        <v>Healthy Weight</v>
      </c>
      <c r="D561">
        <v>1.82</v>
      </c>
      <c r="E561">
        <v>69.569999999999993</v>
      </c>
      <c r="F561">
        <v>150</v>
      </c>
      <c r="G561">
        <v>124</v>
      </c>
      <c r="H561" s="3" t="str">
        <f t="shared" si="33"/>
        <v>High Risk</v>
      </c>
      <c r="I561">
        <v>4</v>
      </c>
      <c r="J561">
        <v>2021</v>
      </c>
      <c r="K561">
        <v>4</v>
      </c>
      <c r="L561">
        <v>26</v>
      </c>
      <c r="M561" s="1">
        <f t="shared" si="34"/>
        <v>44312</v>
      </c>
      <c r="N561" s="1" t="str">
        <f>VLOOKUP(K561,'Data Dictionary'!$I$5:$J$16,2,FALSE)</f>
        <v>Q2</v>
      </c>
      <c r="O561" s="1" t="str">
        <f t="shared" si="35"/>
        <v>Q2-2021</v>
      </c>
      <c r="P561" t="s">
        <v>14</v>
      </c>
      <c r="Q561">
        <v>2</v>
      </c>
      <c r="R561" s="3" t="str">
        <f>VLOOKUP(Q561,'Data Dictionary'!$C$5:$D$8,2,FALSE)</f>
        <v>Poor</v>
      </c>
      <c r="S561">
        <v>1</v>
      </c>
      <c r="T561" s="3" t="str">
        <f>VLOOKUP(S561,'Data Dictionary'!$C$12:$D$14,2,FALSE)</f>
        <v>Moderate</v>
      </c>
      <c r="U561">
        <v>100</v>
      </c>
      <c r="V561" s="3" t="str">
        <f>VLOOKUP(U561,'Data Dictionary'!$F$5:$G$15,2,FALSE)</f>
        <v>headache</v>
      </c>
    </row>
    <row r="562" spans="1:22" x14ac:dyDescent="0.3">
      <c r="A562">
        <v>1127</v>
      </c>
      <c r="B562">
        <v>21.45</v>
      </c>
      <c r="C562" s="3" t="str">
        <f t="shared" si="32"/>
        <v>Healthy Weight</v>
      </c>
      <c r="D562">
        <v>1.82</v>
      </c>
      <c r="E562">
        <v>71.040000000000006</v>
      </c>
      <c r="F562">
        <v>144</v>
      </c>
      <c r="G562">
        <v>125</v>
      </c>
      <c r="H562" s="3" t="str">
        <f t="shared" si="33"/>
        <v>High Risk</v>
      </c>
      <c r="I562">
        <v>5</v>
      </c>
      <c r="J562">
        <v>2021</v>
      </c>
      <c r="K562">
        <v>10</v>
      </c>
      <c r="L562">
        <v>25</v>
      </c>
      <c r="M562" s="1">
        <f t="shared" si="34"/>
        <v>44494</v>
      </c>
      <c r="N562" s="1" t="str">
        <f>VLOOKUP(K562,'Data Dictionary'!$I$5:$J$16,2,FALSE)</f>
        <v>Q4</v>
      </c>
      <c r="O562" s="1" t="str">
        <f t="shared" si="35"/>
        <v>Q4-2021</v>
      </c>
      <c r="P562" t="s">
        <v>14</v>
      </c>
      <c r="Q562">
        <v>0</v>
      </c>
      <c r="R562" s="3" t="str">
        <f>VLOOKUP(Q562,'Data Dictionary'!$C$5:$D$8,2,FALSE)</f>
        <v>Very Good</v>
      </c>
      <c r="S562">
        <v>1</v>
      </c>
      <c r="T562" s="3" t="str">
        <f>VLOOKUP(S562,'Data Dictionary'!$C$12:$D$14,2,FALSE)</f>
        <v>Moderate</v>
      </c>
      <c r="U562">
        <v>101</v>
      </c>
      <c r="V562" s="3" t="str">
        <f>VLOOKUP(U562,'Data Dictionary'!$F$5:$G$15,2,FALSE)</f>
        <v>nausea</v>
      </c>
    </row>
    <row r="563" spans="1:22" x14ac:dyDescent="0.3">
      <c r="A563">
        <v>1128</v>
      </c>
      <c r="B563">
        <v>23.23</v>
      </c>
      <c r="C563" s="3" t="str">
        <f t="shared" si="32"/>
        <v>Healthy Weight</v>
      </c>
      <c r="D563">
        <v>1.62</v>
      </c>
      <c r="E563">
        <v>60.97</v>
      </c>
      <c r="F563">
        <v>120</v>
      </c>
      <c r="G563">
        <v>115</v>
      </c>
      <c r="H563" s="3" t="str">
        <f t="shared" si="33"/>
        <v>Differential Risk</v>
      </c>
      <c r="I563">
        <v>1</v>
      </c>
      <c r="J563">
        <v>2019</v>
      </c>
      <c r="K563">
        <v>10</v>
      </c>
      <c r="L563">
        <v>29</v>
      </c>
      <c r="M563" s="1">
        <f t="shared" si="34"/>
        <v>43767</v>
      </c>
      <c r="N563" s="1" t="str">
        <f>VLOOKUP(K563,'Data Dictionary'!$I$5:$J$16,2,FALSE)</f>
        <v>Q4</v>
      </c>
      <c r="O563" s="1" t="str">
        <f t="shared" si="35"/>
        <v>Q4-2019</v>
      </c>
      <c r="P563" t="s">
        <v>15</v>
      </c>
      <c r="Q563">
        <v>1</v>
      </c>
      <c r="R563" s="3" t="str">
        <f>VLOOKUP(Q563,'Data Dictionary'!$C$5:$D$8,2,FALSE)</f>
        <v>Good</v>
      </c>
      <c r="S563">
        <v>1</v>
      </c>
      <c r="T563" s="3" t="str">
        <f>VLOOKUP(S563,'Data Dictionary'!$C$12:$D$14,2,FALSE)</f>
        <v>Moderate</v>
      </c>
      <c r="U563">
        <v>100</v>
      </c>
      <c r="V563" s="3" t="str">
        <f>VLOOKUP(U563,'Data Dictionary'!$F$5:$G$15,2,FALSE)</f>
        <v>headache</v>
      </c>
    </row>
    <row r="564" spans="1:22" x14ac:dyDescent="0.3">
      <c r="A564">
        <v>1128</v>
      </c>
      <c r="B564">
        <v>25.22</v>
      </c>
      <c r="C564" s="3" t="str">
        <f t="shared" si="32"/>
        <v>Overweight</v>
      </c>
      <c r="D564">
        <v>1.62</v>
      </c>
      <c r="E564">
        <v>66.2</v>
      </c>
      <c r="F564">
        <v>116</v>
      </c>
      <c r="G564">
        <v>117</v>
      </c>
      <c r="H564" s="3" t="str">
        <f t="shared" si="33"/>
        <v>Differential Risk</v>
      </c>
      <c r="I564">
        <v>2</v>
      </c>
      <c r="J564">
        <v>2020</v>
      </c>
      <c r="K564">
        <v>4</v>
      </c>
      <c r="L564">
        <v>29</v>
      </c>
      <c r="M564" s="1">
        <f t="shared" si="34"/>
        <v>43950</v>
      </c>
      <c r="N564" s="1" t="str">
        <f>VLOOKUP(K564,'Data Dictionary'!$I$5:$J$16,2,FALSE)</f>
        <v>Q2</v>
      </c>
      <c r="O564" s="1" t="str">
        <f t="shared" si="35"/>
        <v>Q2-2020</v>
      </c>
      <c r="P564" t="s">
        <v>15</v>
      </c>
      <c r="Q564">
        <v>2</v>
      </c>
      <c r="R564" s="3" t="str">
        <f>VLOOKUP(Q564,'Data Dictionary'!$C$5:$D$8,2,FALSE)</f>
        <v>Poor</v>
      </c>
      <c r="S564">
        <v>0</v>
      </c>
      <c r="T564" s="3" t="str">
        <f>VLOOKUP(S564,'Data Dictionary'!$C$12:$D$14,2,FALSE)</f>
        <v>Severe</v>
      </c>
      <c r="U564">
        <v>102</v>
      </c>
      <c r="V564" s="3" t="str">
        <f>VLOOKUP(U564,'Data Dictionary'!$F$5:$G$15,2,FALSE)</f>
        <v>tinnitus</v>
      </c>
    </row>
    <row r="565" spans="1:22" x14ac:dyDescent="0.3">
      <c r="A565">
        <v>1128</v>
      </c>
      <c r="B565">
        <v>23.2</v>
      </c>
      <c r="C565" s="3" t="str">
        <f t="shared" si="32"/>
        <v>Healthy Weight</v>
      </c>
      <c r="D565">
        <v>1.62</v>
      </c>
      <c r="E565">
        <v>60.89</v>
      </c>
      <c r="F565">
        <v>111</v>
      </c>
      <c r="G565">
        <v>112</v>
      </c>
      <c r="H565" s="3" t="str">
        <f t="shared" si="33"/>
        <v>Differential Risk</v>
      </c>
      <c r="I565">
        <v>3</v>
      </c>
      <c r="J565">
        <v>2020</v>
      </c>
      <c r="K565">
        <v>10</v>
      </c>
      <c r="L565">
        <v>28</v>
      </c>
      <c r="M565" s="1">
        <f t="shared" si="34"/>
        <v>44132</v>
      </c>
      <c r="N565" s="1" t="str">
        <f>VLOOKUP(K565,'Data Dictionary'!$I$5:$J$16,2,FALSE)</f>
        <v>Q4</v>
      </c>
      <c r="O565" s="1" t="str">
        <f t="shared" si="35"/>
        <v>Q4-2020</v>
      </c>
      <c r="P565" t="s">
        <v>15</v>
      </c>
      <c r="Q565">
        <v>1</v>
      </c>
      <c r="R565" s="3" t="str">
        <f>VLOOKUP(Q565,'Data Dictionary'!$C$5:$D$8,2,FALSE)</f>
        <v>Good</v>
      </c>
      <c r="S565">
        <v>0</v>
      </c>
      <c r="T565" s="3" t="str">
        <f>VLOOKUP(S565,'Data Dictionary'!$C$12:$D$14,2,FALSE)</f>
        <v>Severe</v>
      </c>
      <c r="U565">
        <v>100</v>
      </c>
      <c r="V565" s="3" t="str">
        <f>VLOOKUP(U565,'Data Dictionary'!$F$5:$G$15,2,FALSE)</f>
        <v>headache</v>
      </c>
    </row>
    <row r="566" spans="1:22" x14ac:dyDescent="0.3">
      <c r="A566">
        <v>1128</v>
      </c>
      <c r="B566">
        <v>22.62</v>
      </c>
      <c r="C566" s="3" t="str">
        <f t="shared" si="32"/>
        <v>Healthy Weight</v>
      </c>
      <c r="D566">
        <v>1.62</v>
      </c>
      <c r="E566">
        <v>59.37</v>
      </c>
      <c r="F566">
        <v>111</v>
      </c>
      <c r="G566">
        <v>109</v>
      </c>
      <c r="H566" s="3" t="str">
        <f t="shared" si="33"/>
        <v>Differential Risk</v>
      </c>
      <c r="I566">
        <v>4</v>
      </c>
      <c r="J566">
        <v>2021</v>
      </c>
      <c r="K566">
        <v>4</v>
      </c>
      <c r="L566">
        <v>29</v>
      </c>
      <c r="M566" s="1">
        <f t="shared" si="34"/>
        <v>44315</v>
      </c>
      <c r="N566" s="1" t="str">
        <f>VLOOKUP(K566,'Data Dictionary'!$I$5:$J$16,2,FALSE)</f>
        <v>Q2</v>
      </c>
      <c r="O566" s="1" t="str">
        <f t="shared" si="35"/>
        <v>Q2-2021</v>
      </c>
      <c r="P566" t="s">
        <v>15</v>
      </c>
      <c r="Q566">
        <v>1</v>
      </c>
      <c r="R566" s="3" t="str">
        <f>VLOOKUP(Q566,'Data Dictionary'!$C$5:$D$8,2,FALSE)</f>
        <v>Good</v>
      </c>
      <c r="S566">
        <v>2</v>
      </c>
      <c r="T566" s="3" t="str">
        <f>VLOOKUP(S566,'Data Dictionary'!$C$12:$D$14,2,FALSE)</f>
        <v>Mild</v>
      </c>
      <c r="U566">
        <v>100</v>
      </c>
      <c r="V566" s="3" t="str">
        <f>VLOOKUP(U566,'Data Dictionary'!$F$5:$G$15,2,FALSE)</f>
        <v>headache</v>
      </c>
    </row>
    <row r="567" spans="1:22" x14ac:dyDescent="0.3">
      <c r="A567">
        <v>1128</v>
      </c>
      <c r="B567">
        <v>19.309999999999999</v>
      </c>
      <c r="C567" s="3" t="str">
        <f t="shared" si="32"/>
        <v>Healthy Weight</v>
      </c>
      <c r="D567">
        <v>1.62</v>
      </c>
      <c r="E567">
        <v>50.67</v>
      </c>
      <c r="F567">
        <v>105</v>
      </c>
      <c r="G567">
        <v>106</v>
      </c>
      <c r="H567" s="3" t="str">
        <f t="shared" si="33"/>
        <v>Differential Risk</v>
      </c>
      <c r="I567">
        <v>5</v>
      </c>
      <c r="J567">
        <v>2021</v>
      </c>
      <c r="K567">
        <v>10</v>
      </c>
      <c r="L567">
        <v>28</v>
      </c>
      <c r="M567" s="1">
        <f t="shared" si="34"/>
        <v>44497</v>
      </c>
      <c r="N567" s="1" t="str">
        <f>VLOOKUP(K567,'Data Dictionary'!$I$5:$J$16,2,FALSE)</f>
        <v>Q4</v>
      </c>
      <c r="O567" s="1" t="str">
        <f t="shared" si="35"/>
        <v>Q4-2021</v>
      </c>
      <c r="P567" t="s">
        <v>15</v>
      </c>
      <c r="Q567">
        <v>1</v>
      </c>
      <c r="R567" s="3" t="str">
        <f>VLOOKUP(Q567,'Data Dictionary'!$C$5:$D$8,2,FALSE)</f>
        <v>Good</v>
      </c>
      <c r="S567">
        <v>2</v>
      </c>
      <c r="T567" s="3" t="str">
        <f>VLOOKUP(S567,'Data Dictionary'!$C$12:$D$14,2,FALSE)</f>
        <v>Mild</v>
      </c>
      <c r="U567">
        <v>100</v>
      </c>
      <c r="V567" s="3" t="str">
        <f>VLOOKUP(U567,'Data Dictionary'!$F$5:$G$15,2,FALSE)</f>
        <v>headache</v>
      </c>
    </row>
    <row r="568" spans="1:22" x14ac:dyDescent="0.3">
      <c r="A568">
        <v>1128</v>
      </c>
      <c r="B568">
        <v>19.16</v>
      </c>
      <c r="C568" s="3" t="str">
        <f t="shared" si="32"/>
        <v>Healthy Weight</v>
      </c>
      <c r="D568">
        <v>1.62</v>
      </c>
      <c r="E568">
        <v>50.28</v>
      </c>
      <c r="F568">
        <v>101</v>
      </c>
      <c r="G568">
        <v>102</v>
      </c>
      <c r="H568" s="3" t="str">
        <f t="shared" si="33"/>
        <v>Differential Risk</v>
      </c>
      <c r="I568">
        <v>6</v>
      </c>
      <c r="J568">
        <v>2022</v>
      </c>
      <c r="K568">
        <v>4</v>
      </c>
      <c r="L568">
        <v>29</v>
      </c>
      <c r="M568" s="1">
        <f t="shared" si="34"/>
        <v>44680</v>
      </c>
      <c r="N568" s="1" t="str">
        <f>VLOOKUP(K568,'Data Dictionary'!$I$5:$J$16,2,FALSE)</f>
        <v>Q2</v>
      </c>
      <c r="O568" s="1" t="str">
        <f t="shared" si="35"/>
        <v>Q2-2022</v>
      </c>
      <c r="P568" t="s">
        <v>15</v>
      </c>
      <c r="Q568">
        <v>0</v>
      </c>
      <c r="R568" s="3" t="str">
        <f>VLOOKUP(Q568,'Data Dictionary'!$C$5:$D$8,2,FALSE)</f>
        <v>Very Good</v>
      </c>
      <c r="S568">
        <v>2</v>
      </c>
      <c r="T568" s="3" t="str">
        <f>VLOOKUP(S568,'Data Dictionary'!$C$12:$D$14,2,FALSE)</f>
        <v>Mild</v>
      </c>
      <c r="U568">
        <v>100</v>
      </c>
      <c r="V568" s="3" t="str">
        <f>VLOOKUP(U568,'Data Dictionary'!$F$5:$G$15,2,FALSE)</f>
        <v>headache</v>
      </c>
    </row>
    <row r="569" spans="1:22" x14ac:dyDescent="0.3">
      <c r="A569">
        <v>1129</v>
      </c>
      <c r="B569">
        <v>23.31</v>
      </c>
      <c r="C569" s="3" t="str">
        <f t="shared" si="32"/>
        <v>Healthy Weight</v>
      </c>
      <c r="D569">
        <v>1.82</v>
      </c>
      <c r="E569">
        <v>77.2</v>
      </c>
      <c r="F569">
        <v>122</v>
      </c>
      <c r="G569">
        <v>88</v>
      </c>
      <c r="H569" s="3" t="str">
        <f t="shared" si="33"/>
        <v>Differential Risk</v>
      </c>
      <c r="I569">
        <v>1</v>
      </c>
      <c r="J569">
        <v>2019</v>
      </c>
      <c r="K569">
        <v>10</v>
      </c>
      <c r="L569">
        <v>31</v>
      </c>
      <c r="M569" s="1">
        <f t="shared" si="34"/>
        <v>43769</v>
      </c>
      <c r="N569" s="1" t="str">
        <f>VLOOKUP(K569,'Data Dictionary'!$I$5:$J$16,2,FALSE)</f>
        <v>Q4</v>
      </c>
      <c r="O569" s="1" t="str">
        <f t="shared" si="35"/>
        <v>Q4-2019</v>
      </c>
      <c r="P569" t="s">
        <v>14</v>
      </c>
      <c r="Q569">
        <v>1</v>
      </c>
      <c r="R569" s="3" t="str">
        <f>VLOOKUP(Q569,'Data Dictionary'!$C$5:$D$8,2,FALSE)</f>
        <v>Good</v>
      </c>
      <c r="S569">
        <v>1</v>
      </c>
      <c r="T569" s="3" t="str">
        <f>VLOOKUP(S569,'Data Dictionary'!$C$12:$D$14,2,FALSE)</f>
        <v>Moderate</v>
      </c>
      <c r="U569">
        <v>108</v>
      </c>
      <c r="V569" s="3" t="str">
        <f>VLOOKUP(U569,'Data Dictionary'!$F$5:$G$15,2,FALSE)</f>
        <v>palpitations</v>
      </c>
    </row>
    <row r="570" spans="1:22" x14ac:dyDescent="0.3">
      <c r="A570">
        <v>1129</v>
      </c>
      <c r="B570">
        <v>25.88</v>
      </c>
      <c r="C570" s="3" t="str">
        <f t="shared" si="32"/>
        <v>Overweight</v>
      </c>
      <c r="D570">
        <v>1.82</v>
      </c>
      <c r="E570">
        <v>85.71</v>
      </c>
      <c r="F570">
        <v>118</v>
      </c>
      <c r="G570">
        <v>80</v>
      </c>
      <c r="H570" s="3" t="str">
        <f t="shared" si="33"/>
        <v>Differential Risk</v>
      </c>
      <c r="I570">
        <v>2</v>
      </c>
      <c r="J570">
        <v>2020</v>
      </c>
      <c r="K570">
        <v>5</v>
      </c>
      <c r="L570">
        <v>1</v>
      </c>
      <c r="M570" s="1">
        <f t="shared" si="34"/>
        <v>43952</v>
      </c>
      <c r="N570" s="1" t="str">
        <f>VLOOKUP(K570,'Data Dictionary'!$I$5:$J$16,2,FALSE)</f>
        <v>Q2</v>
      </c>
      <c r="O570" s="1" t="str">
        <f t="shared" si="35"/>
        <v>Q2-2020</v>
      </c>
      <c r="P570" t="s">
        <v>14</v>
      </c>
      <c r="Q570">
        <v>2</v>
      </c>
      <c r="R570" s="3" t="str">
        <f>VLOOKUP(Q570,'Data Dictionary'!$C$5:$D$8,2,FALSE)</f>
        <v>Poor</v>
      </c>
      <c r="S570">
        <v>1</v>
      </c>
      <c r="T570" s="3" t="str">
        <f>VLOOKUP(S570,'Data Dictionary'!$C$12:$D$14,2,FALSE)</f>
        <v>Moderate</v>
      </c>
      <c r="U570">
        <v>100</v>
      </c>
      <c r="V570" s="3" t="str">
        <f>VLOOKUP(U570,'Data Dictionary'!$F$5:$G$15,2,FALSE)</f>
        <v>headache</v>
      </c>
    </row>
    <row r="571" spans="1:22" x14ac:dyDescent="0.3">
      <c r="A571">
        <v>1129</v>
      </c>
      <c r="B571">
        <v>27.96</v>
      </c>
      <c r="C571" s="3" t="str">
        <f t="shared" si="32"/>
        <v>Overweight</v>
      </c>
      <c r="D571">
        <v>1.82</v>
      </c>
      <c r="E571">
        <v>92.61</v>
      </c>
      <c r="F571">
        <v>114</v>
      </c>
      <c r="G571">
        <v>72</v>
      </c>
      <c r="H571" s="3" t="str">
        <f t="shared" si="33"/>
        <v>Low Risk</v>
      </c>
      <c r="I571">
        <v>3</v>
      </c>
      <c r="J571">
        <v>2020</v>
      </c>
      <c r="K571">
        <v>10</v>
      </c>
      <c r="L571">
        <v>30</v>
      </c>
      <c r="M571" s="1">
        <f t="shared" si="34"/>
        <v>44134</v>
      </c>
      <c r="N571" s="1" t="str">
        <f>VLOOKUP(K571,'Data Dictionary'!$I$5:$J$16,2,FALSE)</f>
        <v>Q4</v>
      </c>
      <c r="O571" s="1" t="str">
        <f t="shared" si="35"/>
        <v>Q4-2020</v>
      </c>
      <c r="P571" t="s">
        <v>14</v>
      </c>
      <c r="Q571">
        <v>2</v>
      </c>
      <c r="R571" s="3" t="str">
        <f>VLOOKUP(Q571,'Data Dictionary'!$C$5:$D$8,2,FALSE)</f>
        <v>Poor</v>
      </c>
      <c r="S571">
        <v>0</v>
      </c>
      <c r="T571" s="3" t="str">
        <f>VLOOKUP(S571,'Data Dictionary'!$C$12:$D$14,2,FALSE)</f>
        <v>Severe</v>
      </c>
      <c r="U571">
        <v>100</v>
      </c>
      <c r="V571" s="3" t="str">
        <f>VLOOKUP(U571,'Data Dictionary'!$F$5:$G$15,2,FALSE)</f>
        <v>headache</v>
      </c>
    </row>
    <row r="572" spans="1:22" x14ac:dyDescent="0.3">
      <c r="A572">
        <v>1130</v>
      </c>
      <c r="B572">
        <v>19.829999999999998</v>
      </c>
      <c r="C572" s="3" t="str">
        <f t="shared" si="32"/>
        <v>Healthy Weight</v>
      </c>
      <c r="D572">
        <v>1.62</v>
      </c>
      <c r="E572">
        <v>52.03</v>
      </c>
      <c r="F572">
        <v>121</v>
      </c>
      <c r="G572">
        <v>100</v>
      </c>
      <c r="H572" s="3" t="str">
        <f t="shared" si="33"/>
        <v>Differential Risk</v>
      </c>
      <c r="I572">
        <v>1</v>
      </c>
      <c r="J572">
        <v>2019</v>
      </c>
      <c r="K572">
        <v>10</v>
      </c>
      <c r="L572">
        <v>31</v>
      </c>
      <c r="M572" s="1">
        <f t="shared" si="34"/>
        <v>43769</v>
      </c>
      <c r="N572" s="1" t="str">
        <f>VLOOKUP(K572,'Data Dictionary'!$I$5:$J$16,2,FALSE)</f>
        <v>Q4</v>
      </c>
      <c r="O572" s="1" t="str">
        <f t="shared" si="35"/>
        <v>Q4-2019</v>
      </c>
      <c r="P572" t="s">
        <v>15</v>
      </c>
      <c r="Q572">
        <v>3</v>
      </c>
      <c r="R572" s="3" t="str">
        <f>VLOOKUP(Q572,'Data Dictionary'!$C$5:$D$8,2,FALSE)</f>
        <v>Very Poor</v>
      </c>
      <c r="S572">
        <v>0</v>
      </c>
      <c r="T572" s="3" t="str">
        <f>VLOOKUP(S572,'Data Dictionary'!$C$12:$D$14,2,FALSE)</f>
        <v>Severe</v>
      </c>
      <c r="U572">
        <v>100</v>
      </c>
      <c r="V572" s="3" t="str">
        <f>VLOOKUP(U572,'Data Dictionary'!$F$5:$G$15,2,FALSE)</f>
        <v>headache</v>
      </c>
    </row>
    <row r="573" spans="1:22" x14ac:dyDescent="0.3">
      <c r="A573">
        <v>1130</v>
      </c>
      <c r="B573">
        <v>17.62</v>
      </c>
      <c r="C573" s="3" t="str">
        <f t="shared" si="32"/>
        <v>Underweight</v>
      </c>
      <c r="D573">
        <v>1.62</v>
      </c>
      <c r="E573">
        <v>46.23</v>
      </c>
      <c r="F573">
        <v>121</v>
      </c>
      <c r="G573">
        <v>90</v>
      </c>
      <c r="H573" s="3" t="str">
        <f t="shared" si="33"/>
        <v>Differential Risk</v>
      </c>
      <c r="I573">
        <v>2</v>
      </c>
      <c r="J573">
        <v>2020</v>
      </c>
      <c r="K573">
        <v>5</v>
      </c>
      <c r="L573">
        <v>1</v>
      </c>
      <c r="M573" s="1">
        <f t="shared" si="34"/>
        <v>43952</v>
      </c>
      <c r="N573" s="1" t="str">
        <f>VLOOKUP(K573,'Data Dictionary'!$I$5:$J$16,2,FALSE)</f>
        <v>Q2</v>
      </c>
      <c r="O573" s="1" t="str">
        <f t="shared" si="35"/>
        <v>Q2-2020</v>
      </c>
      <c r="P573" t="s">
        <v>15</v>
      </c>
      <c r="Q573">
        <v>1</v>
      </c>
      <c r="R573" s="3" t="str">
        <f>VLOOKUP(Q573,'Data Dictionary'!$C$5:$D$8,2,FALSE)</f>
        <v>Good</v>
      </c>
      <c r="S573">
        <v>1</v>
      </c>
      <c r="T573" s="3" t="str">
        <f>VLOOKUP(S573,'Data Dictionary'!$C$12:$D$14,2,FALSE)</f>
        <v>Moderate</v>
      </c>
      <c r="U573">
        <v>101</v>
      </c>
      <c r="V573" s="3" t="str">
        <f>VLOOKUP(U573,'Data Dictionary'!$F$5:$G$15,2,FALSE)</f>
        <v>nausea</v>
      </c>
    </row>
    <row r="574" spans="1:22" x14ac:dyDescent="0.3">
      <c r="A574">
        <v>1130</v>
      </c>
      <c r="B574">
        <v>18.95</v>
      </c>
      <c r="C574" s="3" t="str">
        <f t="shared" si="32"/>
        <v>Healthy Weight</v>
      </c>
      <c r="D574">
        <v>1.62</v>
      </c>
      <c r="E574">
        <v>49.74</v>
      </c>
      <c r="F574">
        <v>125</v>
      </c>
      <c r="G574">
        <v>90</v>
      </c>
      <c r="H574" s="3" t="str">
        <f t="shared" si="33"/>
        <v>Differential Risk</v>
      </c>
      <c r="I574">
        <v>3</v>
      </c>
      <c r="J574">
        <v>2020</v>
      </c>
      <c r="K574">
        <v>10</v>
      </c>
      <c r="L574">
        <v>30</v>
      </c>
      <c r="M574" s="1">
        <f t="shared" si="34"/>
        <v>44134</v>
      </c>
      <c r="N574" s="1" t="str">
        <f>VLOOKUP(K574,'Data Dictionary'!$I$5:$J$16,2,FALSE)</f>
        <v>Q4</v>
      </c>
      <c r="O574" s="1" t="str">
        <f t="shared" si="35"/>
        <v>Q4-2020</v>
      </c>
      <c r="P574" t="s">
        <v>15</v>
      </c>
      <c r="Q574">
        <v>1</v>
      </c>
      <c r="R574" s="3" t="str">
        <f>VLOOKUP(Q574,'Data Dictionary'!$C$5:$D$8,2,FALSE)</f>
        <v>Good</v>
      </c>
      <c r="S574">
        <v>1</v>
      </c>
      <c r="T574" s="3" t="str">
        <f>VLOOKUP(S574,'Data Dictionary'!$C$12:$D$14,2,FALSE)</f>
        <v>Moderate</v>
      </c>
      <c r="U574">
        <v>100</v>
      </c>
      <c r="V574" s="3" t="str">
        <f>VLOOKUP(U574,'Data Dictionary'!$F$5:$G$15,2,FALSE)</f>
        <v>headache</v>
      </c>
    </row>
    <row r="575" spans="1:22" x14ac:dyDescent="0.3">
      <c r="A575">
        <v>1131</v>
      </c>
      <c r="B575">
        <v>23.54</v>
      </c>
      <c r="C575" s="3" t="str">
        <f t="shared" si="32"/>
        <v>Healthy Weight</v>
      </c>
      <c r="D575">
        <v>1.82</v>
      </c>
      <c r="E575">
        <v>77.989999999999995</v>
      </c>
      <c r="F575">
        <v>131</v>
      </c>
      <c r="G575">
        <v>115</v>
      </c>
      <c r="H575" s="3" t="str">
        <f t="shared" si="33"/>
        <v>Differential Risk</v>
      </c>
      <c r="I575">
        <v>1</v>
      </c>
      <c r="J575">
        <v>2019</v>
      </c>
      <c r="K575">
        <v>11</v>
      </c>
      <c r="L575">
        <v>2</v>
      </c>
      <c r="M575" s="1">
        <f t="shared" si="34"/>
        <v>43771</v>
      </c>
      <c r="N575" s="1" t="str">
        <f>VLOOKUP(K575,'Data Dictionary'!$I$5:$J$16,2,FALSE)</f>
        <v>Q4</v>
      </c>
      <c r="O575" s="1" t="str">
        <f t="shared" si="35"/>
        <v>Q4-2019</v>
      </c>
      <c r="P575" t="s">
        <v>14</v>
      </c>
      <c r="Q575">
        <v>2</v>
      </c>
      <c r="R575" s="3" t="str">
        <f>VLOOKUP(Q575,'Data Dictionary'!$C$5:$D$8,2,FALSE)</f>
        <v>Poor</v>
      </c>
      <c r="S575">
        <v>2</v>
      </c>
      <c r="T575" s="3" t="str">
        <f>VLOOKUP(S575,'Data Dictionary'!$C$12:$D$14,2,FALSE)</f>
        <v>Mild</v>
      </c>
      <c r="U575">
        <v>104</v>
      </c>
      <c r="V575" s="3" t="str">
        <f>VLOOKUP(U575,'Data Dictionary'!$F$5:$G$15,2,FALSE)</f>
        <v>itching</v>
      </c>
    </row>
    <row r="576" spans="1:22" x14ac:dyDescent="0.3">
      <c r="A576">
        <v>1131</v>
      </c>
      <c r="B576">
        <v>23.52</v>
      </c>
      <c r="C576" s="3" t="str">
        <f t="shared" si="32"/>
        <v>Healthy Weight</v>
      </c>
      <c r="D576">
        <v>1.82</v>
      </c>
      <c r="E576">
        <v>77.900000000000006</v>
      </c>
      <c r="F576">
        <v>126</v>
      </c>
      <c r="G576">
        <v>115</v>
      </c>
      <c r="H576" s="3" t="str">
        <f t="shared" si="33"/>
        <v>Differential Risk</v>
      </c>
      <c r="I576">
        <v>2</v>
      </c>
      <c r="J576">
        <v>2020</v>
      </c>
      <c r="K576">
        <v>5</v>
      </c>
      <c r="L576">
        <v>3</v>
      </c>
      <c r="M576" s="1">
        <f t="shared" si="34"/>
        <v>43954</v>
      </c>
      <c r="N576" s="1" t="str">
        <f>VLOOKUP(K576,'Data Dictionary'!$I$5:$J$16,2,FALSE)</f>
        <v>Q2</v>
      </c>
      <c r="O576" s="1" t="str">
        <f t="shared" si="35"/>
        <v>Q2-2020</v>
      </c>
      <c r="P576" t="s">
        <v>14</v>
      </c>
      <c r="Q576">
        <v>0</v>
      </c>
      <c r="R576" s="3" t="str">
        <f>VLOOKUP(Q576,'Data Dictionary'!$C$5:$D$8,2,FALSE)</f>
        <v>Very Good</v>
      </c>
      <c r="S576">
        <v>1</v>
      </c>
      <c r="T576" s="3" t="str">
        <f>VLOOKUP(S576,'Data Dictionary'!$C$12:$D$14,2,FALSE)</f>
        <v>Moderate</v>
      </c>
      <c r="U576">
        <v>105</v>
      </c>
      <c r="V576" s="3" t="str">
        <f>VLOOKUP(U576,'Data Dictionary'!$F$5:$G$15,2,FALSE)</f>
        <v>abdominal pain</v>
      </c>
    </row>
    <row r="577" spans="1:22" x14ac:dyDescent="0.3">
      <c r="A577">
        <v>1131</v>
      </c>
      <c r="B577">
        <v>23.73</v>
      </c>
      <c r="C577" s="3" t="str">
        <f t="shared" si="32"/>
        <v>Healthy Weight</v>
      </c>
      <c r="D577">
        <v>1.82</v>
      </c>
      <c r="E577">
        <v>78.599999999999994</v>
      </c>
      <c r="F577">
        <v>126</v>
      </c>
      <c r="G577">
        <v>116</v>
      </c>
      <c r="H577" s="3" t="str">
        <f t="shared" si="33"/>
        <v>Differential Risk</v>
      </c>
      <c r="I577">
        <v>3</v>
      </c>
      <c r="J577">
        <v>2020</v>
      </c>
      <c r="K577">
        <v>11</v>
      </c>
      <c r="L577">
        <v>1</v>
      </c>
      <c r="M577" s="1">
        <f t="shared" si="34"/>
        <v>44136</v>
      </c>
      <c r="N577" s="1" t="str">
        <f>VLOOKUP(K577,'Data Dictionary'!$I$5:$J$16,2,FALSE)</f>
        <v>Q4</v>
      </c>
      <c r="O577" s="1" t="str">
        <f t="shared" si="35"/>
        <v>Q4-2020</v>
      </c>
      <c r="P577" t="s">
        <v>14</v>
      </c>
      <c r="Q577">
        <v>2</v>
      </c>
      <c r="R577" s="3" t="str">
        <f>VLOOKUP(Q577,'Data Dictionary'!$C$5:$D$8,2,FALSE)</f>
        <v>Poor</v>
      </c>
      <c r="S577">
        <v>1</v>
      </c>
      <c r="T577" s="3" t="str">
        <f>VLOOKUP(S577,'Data Dictionary'!$C$12:$D$14,2,FALSE)</f>
        <v>Moderate</v>
      </c>
      <c r="U577">
        <v>104</v>
      </c>
      <c r="V577" s="3" t="str">
        <f>VLOOKUP(U577,'Data Dictionary'!$F$5:$G$15,2,FALSE)</f>
        <v>itching</v>
      </c>
    </row>
    <row r="578" spans="1:22" x14ac:dyDescent="0.3">
      <c r="A578">
        <v>1131</v>
      </c>
      <c r="B578">
        <v>28.73</v>
      </c>
      <c r="C578" s="3" t="str">
        <f t="shared" si="32"/>
        <v>Overweight</v>
      </c>
      <c r="D578">
        <v>1.82</v>
      </c>
      <c r="E578">
        <v>95.16</v>
      </c>
      <c r="F578">
        <v>128</v>
      </c>
      <c r="G578">
        <v>100</v>
      </c>
      <c r="H578" s="3" t="str">
        <f t="shared" si="33"/>
        <v>Differential Risk</v>
      </c>
      <c r="I578">
        <v>4</v>
      </c>
      <c r="J578">
        <v>2021</v>
      </c>
      <c r="K578">
        <v>5</v>
      </c>
      <c r="L578">
        <v>3</v>
      </c>
      <c r="M578" s="1">
        <f t="shared" si="34"/>
        <v>44319</v>
      </c>
      <c r="N578" s="1" t="str">
        <f>VLOOKUP(K578,'Data Dictionary'!$I$5:$J$16,2,FALSE)</f>
        <v>Q2</v>
      </c>
      <c r="O578" s="1" t="str">
        <f t="shared" si="35"/>
        <v>Q2-2021</v>
      </c>
      <c r="P578" t="s">
        <v>14</v>
      </c>
      <c r="Q578">
        <v>3</v>
      </c>
      <c r="R578" s="3" t="str">
        <f>VLOOKUP(Q578,'Data Dictionary'!$C$5:$D$8,2,FALSE)</f>
        <v>Very Poor</v>
      </c>
      <c r="S578">
        <v>0</v>
      </c>
      <c r="T578" s="3" t="str">
        <f>VLOOKUP(S578,'Data Dictionary'!$C$12:$D$14,2,FALSE)</f>
        <v>Severe</v>
      </c>
      <c r="U578">
        <v>101</v>
      </c>
      <c r="V578" s="3" t="str">
        <f>VLOOKUP(U578,'Data Dictionary'!$F$5:$G$15,2,FALSE)</f>
        <v>nausea</v>
      </c>
    </row>
    <row r="579" spans="1:22" x14ac:dyDescent="0.3">
      <c r="A579">
        <v>1132</v>
      </c>
      <c r="B579">
        <v>19.670000000000002</v>
      </c>
      <c r="C579" s="3" t="str">
        <f t="shared" ref="C579:C642" si="36">IF(B579&lt;18.5,"Underweight",IF(AND(B579&gt;=18.5,B579&lt;=24.99),"Healthy Weight",IF(AND(B579&gt;=25,B579&lt;=29.99),"Overweight",IF(B579&gt;=30,"Obesity",""))))</f>
        <v>Healthy Weight</v>
      </c>
      <c r="D579">
        <v>1.62</v>
      </c>
      <c r="E579">
        <v>51.63</v>
      </c>
      <c r="F579">
        <v>139</v>
      </c>
      <c r="G579">
        <v>113</v>
      </c>
      <c r="H579" s="3" t="str">
        <f t="shared" ref="H579:H642" si="37">IF(AND(F579 &lt; 121, G579 &lt; 80), "Low Risk", IF(AND(F579 &gt;= 121, F579 &lt;= 134, G579 &gt;= 80, G579 &lt;= 84), "Medium Risk", IF(AND(F579 &gt; 134, G579 &gt; 84), "High Risk", "Differential Risk")))</f>
        <v>High Risk</v>
      </c>
      <c r="I579">
        <v>1</v>
      </c>
      <c r="J579">
        <v>2019</v>
      </c>
      <c r="K579">
        <v>11</v>
      </c>
      <c r="L579">
        <v>6</v>
      </c>
      <c r="M579" s="1">
        <f t="shared" ref="M579:M642" si="38">DATE(J579,K579,L579)</f>
        <v>43775</v>
      </c>
      <c r="N579" s="1" t="str">
        <f>VLOOKUP(K579,'Data Dictionary'!$I$5:$J$16,2,FALSE)</f>
        <v>Q4</v>
      </c>
      <c r="O579" s="1" t="str">
        <f t="shared" ref="O579:O642" si="39">CONCATENATE(N579,"-",J579)</f>
        <v>Q4-2019</v>
      </c>
      <c r="P579" t="s">
        <v>15</v>
      </c>
      <c r="Q579">
        <v>1</v>
      </c>
      <c r="R579" s="3" t="str">
        <f>VLOOKUP(Q579,'Data Dictionary'!$C$5:$D$8,2,FALSE)</f>
        <v>Good</v>
      </c>
      <c r="S579">
        <v>2</v>
      </c>
      <c r="T579" s="3" t="str">
        <f>VLOOKUP(S579,'Data Dictionary'!$C$12:$D$14,2,FALSE)</f>
        <v>Mild</v>
      </c>
      <c r="U579">
        <v>103</v>
      </c>
      <c r="V579" s="3" t="str">
        <f>VLOOKUP(U579,'Data Dictionary'!$F$5:$G$15,2,FALSE)</f>
        <v>vomiting</v>
      </c>
    </row>
    <row r="580" spans="1:22" x14ac:dyDescent="0.3">
      <c r="A580">
        <v>1132</v>
      </c>
      <c r="B580">
        <v>20.7</v>
      </c>
      <c r="C580" s="3" t="str">
        <f t="shared" si="36"/>
        <v>Healthy Weight</v>
      </c>
      <c r="D580">
        <v>1.62</v>
      </c>
      <c r="E580">
        <v>54.31</v>
      </c>
      <c r="F580">
        <v>144</v>
      </c>
      <c r="G580">
        <v>106</v>
      </c>
      <c r="H580" s="3" t="str">
        <f t="shared" si="37"/>
        <v>High Risk</v>
      </c>
      <c r="I580">
        <v>2</v>
      </c>
      <c r="J580">
        <v>2020</v>
      </c>
      <c r="K580">
        <v>5</v>
      </c>
      <c r="L580">
        <v>7</v>
      </c>
      <c r="M580" s="1">
        <f t="shared" si="38"/>
        <v>43958</v>
      </c>
      <c r="N580" s="1" t="str">
        <f>VLOOKUP(K580,'Data Dictionary'!$I$5:$J$16,2,FALSE)</f>
        <v>Q2</v>
      </c>
      <c r="O580" s="1" t="str">
        <f t="shared" si="39"/>
        <v>Q2-2020</v>
      </c>
      <c r="P580" t="s">
        <v>15</v>
      </c>
      <c r="Q580">
        <v>2</v>
      </c>
      <c r="R580" s="3" t="str">
        <f>VLOOKUP(Q580,'Data Dictionary'!$C$5:$D$8,2,FALSE)</f>
        <v>Poor</v>
      </c>
      <c r="S580">
        <v>1</v>
      </c>
      <c r="T580" s="3" t="str">
        <f>VLOOKUP(S580,'Data Dictionary'!$C$12:$D$14,2,FALSE)</f>
        <v>Moderate</v>
      </c>
      <c r="U580">
        <v>100</v>
      </c>
      <c r="V580" s="3" t="str">
        <f>VLOOKUP(U580,'Data Dictionary'!$F$5:$G$15,2,FALSE)</f>
        <v>headache</v>
      </c>
    </row>
    <row r="581" spans="1:22" x14ac:dyDescent="0.3">
      <c r="A581">
        <v>1132</v>
      </c>
      <c r="B581">
        <v>19.89</v>
      </c>
      <c r="C581" s="3" t="str">
        <f t="shared" si="36"/>
        <v>Healthy Weight</v>
      </c>
      <c r="D581">
        <v>1.62</v>
      </c>
      <c r="E581">
        <v>52.19</v>
      </c>
      <c r="F581">
        <v>144</v>
      </c>
      <c r="G581">
        <v>113</v>
      </c>
      <c r="H581" s="3" t="str">
        <f t="shared" si="37"/>
        <v>High Risk</v>
      </c>
      <c r="I581">
        <v>3</v>
      </c>
      <c r="J581">
        <v>2020</v>
      </c>
      <c r="K581">
        <v>11</v>
      </c>
      <c r="L581">
        <v>5</v>
      </c>
      <c r="M581" s="1">
        <f t="shared" si="38"/>
        <v>44140</v>
      </c>
      <c r="N581" s="1" t="str">
        <f>VLOOKUP(K581,'Data Dictionary'!$I$5:$J$16,2,FALSE)</f>
        <v>Q4</v>
      </c>
      <c r="O581" s="1" t="str">
        <f t="shared" si="39"/>
        <v>Q4-2020</v>
      </c>
      <c r="P581" t="s">
        <v>15</v>
      </c>
      <c r="Q581">
        <v>1</v>
      </c>
      <c r="R581" s="3" t="str">
        <f>VLOOKUP(Q581,'Data Dictionary'!$C$5:$D$8,2,FALSE)</f>
        <v>Good</v>
      </c>
      <c r="S581">
        <v>1</v>
      </c>
      <c r="T581" s="3" t="str">
        <f>VLOOKUP(S581,'Data Dictionary'!$C$12:$D$14,2,FALSE)</f>
        <v>Moderate</v>
      </c>
      <c r="U581">
        <v>107</v>
      </c>
      <c r="V581" s="3" t="str">
        <f>VLOOKUP(U581,'Data Dictionary'!$F$5:$G$15,2,FALSE)</f>
        <v>skin rash</v>
      </c>
    </row>
    <row r="582" spans="1:22" x14ac:dyDescent="0.3">
      <c r="A582">
        <v>1132</v>
      </c>
      <c r="B582">
        <v>17.59</v>
      </c>
      <c r="C582" s="3" t="str">
        <f t="shared" si="36"/>
        <v>Underweight</v>
      </c>
      <c r="D582">
        <v>1.62</v>
      </c>
      <c r="E582">
        <v>46.16</v>
      </c>
      <c r="F582">
        <v>145</v>
      </c>
      <c r="G582">
        <v>116</v>
      </c>
      <c r="H582" s="3" t="str">
        <f t="shared" si="37"/>
        <v>High Risk</v>
      </c>
      <c r="I582">
        <v>4</v>
      </c>
      <c r="J582">
        <v>2021</v>
      </c>
      <c r="K582">
        <v>5</v>
      </c>
      <c r="L582">
        <v>7</v>
      </c>
      <c r="M582" s="1">
        <f t="shared" si="38"/>
        <v>44323</v>
      </c>
      <c r="N582" s="1" t="str">
        <f>VLOOKUP(K582,'Data Dictionary'!$I$5:$J$16,2,FALSE)</f>
        <v>Q2</v>
      </c>
      <c r="O582" s="1" t="str">
        <f t="shared" si="39"/>
        <v>Q2-2021</v>
      </c>
      <c r="P582" t="s">
        <v>15</v>
      </c>
      <c r="Q582">
        <v>2</v>
      </c>
      <c r="R582" s="3" t="str">
        <f>VLOOKUP(Q582,'Data Dictionary'!$C$5:$D$8,2,FALSE)</f>
        <v>Poor</v>
      </c>
      <c r="S582">
        <v>2</v>
      </c>
      <c r="T582" s="3" t="str">
        <f>VLOOKUP(S582,'Data Dictionary'!$C$12:$D$14,2,FALSE)</f>
        <v>Mild</v>
      </c>
      <c r="U582">
        <v>102</v>
      </c>
      <c r="V582" s="3" t="str">
        <f>VLOOKUP(U582,'Data Dictionary'!$F$5:$G$15,2,FALSE)</f>
        <v>tinnitus</v>
      </c>
    </row>
    <row r="583" spans="1:22" x14ac:dyDescent="0.3">
      <c r="A583">
        <v>1132</v>
      </c>
      <c r="B583">
        <v>17.98</v>
      </c>
      <c r="C583" s="3" t="str">
        <f t="shared" si="36"/>
        <v>Underweight</v>
      </c>
      <c r="D583">
        <v>1.62</v>
      </c>
      <c r="E583">
        <v>47.18</v>
      </c>
      <c r="F583">
        <v>147</v>
      </c>
      <c r="G583">
        <v>113</v>
      </c>
      <c r="H583" s="3" t="str">
        <f t="shared" si="37"/>
        <v>High Risk</v>
      </c>
      <c r="I583">
        <v>5</v>
      </c>
      <c r="J583">
        <v>2021</v>
      </c>
      <c r="K583">
        <v>11</v>
      </c>
      <c r="L583">
        <v>5</v>
      </c>
      <c r="M583" s="1">
        <f t="shared" si="38"/>
        <v>44505</v>
      </c>
      <c r="N583" s="1" t="str">
        <f>VLOOKUP(K583,'Data Dictionary'!$I$5:$J$16,2,FALSE)</f>
        <v>Q4</v>
      </c>
      <c r="O583" s="1" t="str">
        <f t="shared" si="39"/>
        <v>Q4-2021</v>
      </c>
      <c r="P583" t="s">
        <v>15</v>
      </c>
      <c r="Q583">
        <v>2</v>
      </c>
      <c r="R583" s="3" t="str">
        <f>VLOOKUP(Q583,'Data Dictionary'!$C$5:$D$8,2,FALSE)</f>
        <v>Poor</v>
      </c>
      <c r="S583">
        <v>1</v>
      </c>
      <c r="T583" s="3" t="str">
        <f>VLOOKUP(S583,'Data Dictionary'!$C$12:$D$14,2,FALSE)</f>
        <v>Moderate</v>
      </c>
      <c r="U583">
        <v>100</v>
      </c>
      <c r="V583" s="3" t="str">
        <f>VLOOKUP(U583,'Data Dictionary'!$F$5:$G$15,2,FALSE)</f>
        <v>headache</v>
      </c>
    </row>
    <row r="584" spans="1:22" x14ac:dyDescent="0.3">
      <c r="A584">
        <v>1133</v>
      </c>
      <c r="B584">
        <v>24.37</v>
      </c>
      <c r="C584" s="3" t="str">
        <f t="shared" si="36"/>
        <v>Healthy Weight</v>
      </c>
      <c r="D584">
        <v>1.62</v>
      </c>
      <c r="E584">
        <v>63.95</v>
      </c>
      <c r="F584">
        <v>116</v>
      </c>
      <c r="G584">
        <v>87</v>
      </c>
      <c r="H584" s="3" t="str">
        <f t="shared" si="37"/>
        <v>Differential Risk</v>
      </c>
      <c r="I584">
        <v>1</v>
      </c>
      <c r="J584">
        <v>2019</v>
      </c>
      <c r="K584">
        <v>11</v>
      </c>
      <c r="L584">
        <v>10</v>
      </c>
      <c r="M584" s="1">
        <f t="shared" si="38"/>
        <v>43779</v>
      </c>
      <c r="N584" s="1" t="str">
        <f>VLOOKUP(K584,'Data Dictionary'!$I$5:$J$16,2,FALSE)</f>
        <v>Q4</v>
      </c>
      <c r="O584" s="1" t="str">
        <f t="shared" si="39"/>
        <v>Q4-2019</v>
      </c>
      <c r="P584" t="s">
        <v>15</v>
      </c>
      <c r="Q584">
        <v>0</v>
      </c>
      <c r="R584" s="3" t="str">
        <f>VLOOKUP(Q584,'Data Dictionary'!$C$5:$D$8,2,FALSE)</f>
        <v>Very Good</v>
      </c>
      <c r="S584">
        <v>2</v>
      </c>
      <c r="T584" s="3" t="str">
        <f>VLOOKUP(S584,'Data Dictionary'!$C$12:$D$14,2,FALSE)</f>
        <v>Mild</v>
      </c>
      <c r="U584">
        <v>109</v>
      </c>
      <c r="V584" s="3" t="str">
        <f>VLOOKUP(U584,'Data Dictionary'!$F$5:$G$15,2,FALSE)</f>
        <v>hallucinations</v>
      </c>
    </row>
    <row r="585" spans="1:22" x14ac:dyDescent="0.3">
      <c r="A585">
        <v>1133</v>
      </c>
      <c r="B585">
        <v>23.71</v>
      </c>
      <c r="C585" s="3" t="str">
        <f t="shared" si="36"/>
        <v>Healthy Weight</v>
      </c>
      <c r="D585">
        <v>1.62</v>
      </c>
      <c r="E585">
        <v>62.22</v>
      </c>
      <c r="F585">
        <v>116</v>
      </c>
      <c r="G585">
        <v>94</v>
      </c>
      <c r="H585" s="3" t="str">
        <f t="shared" si="37"/>
        <v>Differential Risk</v>
      </c>
      <c r="I585">
        <v>2</v>
      </c>
      <c r="J585">
        <v>2020</v>
      </c>
      <c r="K585">
        <v>5</v>
      </c>
      <c r="L585">
        <v>11</v>
      </c>
      <c r="M585" s="1">
        <f t="shared" si="38"/>
        <v>43962</v>
      </c>
      <c r="N585" s="1" t="str">
        <f>VLOOKUP(K585,'Data Dictionary'!$I$5:$J$16,2,FALSE)</f>
        <v>Q2</v>
      </c>
      <c r="O585" s="1" t="str">
        <f t="shared" si="39"/>
        <v>Q2-2020</v>
      </c>
      <c r="P585" t="s">
        <v>15</v>
      </c>
      <c r="Q585">
        <v>2</v>
      </c>
      <c r="R585" s="3" t="str">
        <f>VLOOKUP(Q585,'Data Dictionary'!$C$5:$D$8,2,FALSE)</f>
        <v>Poor</v>
      </c>
      <c r="S585">
        <v>2</v>
      </c>
      <c r="T585" s="3" t="str">
        <f>VLOOKUP(S585,'Data Dictionary'!$C$12:$D$14,2,FALSE)</f>
        <v>Mild</v>
      </c>
      <c r="U585">
        <v>109</v>
      </c>
      <c r="V585" s="3" t="str">
        <f>VLOOKUP(U585,'Data Dictionary'!$F$5:$G$15,2,FALSE)</f>
        <v>hallucinations</v>
      </c>
    </row>
    <row r="586" spans="1:22" x14ac:dyDescent="0.3">
      <c r="A586">
        <v>1133</v>
      </c>
      <c r="B586">
        <v>24.02</v>
      </c>
      <c r="C586" s="3" t="str">
        <f t="shared" si="36"/>
        <v>Healthy Weight</v>
      </c>
      <c r="D586">
        <v>1.62</v>
      </c>
      <c r="E586">
        <v>63.04</v>
      </c>
      <c r="F586">
        <v>116</v>
      </c>
      <c r="G586">
        <v>98</v>
      </c>
      <c r="H586" s="3" t="str">
        <f t="shared" si="37"/>
        <v>Differential Risk</v>
      </c>
      <c r="I586">
        <v>3</v>
      </c>
      <c r="J586">
        <v>2020</v>
      </c>
      <c r="K586">
        <v>11</v>
      </c>
      <c r="L586">
        <v>9</v>
      </c>
      <c r="M586" s="1">
        <f t="shared" si="38"/>
        <v>44144</v>
      </c>
      <c r="N586" s="1" t="str">
        <f>VLOOKUP(K586,'Data Dictionary'!$I$5:$J$16,2,FALSE)</f>
        <v>Q4</v>
      </c>
      <c r="O586" s="1" t="str">
        <f t="shared" si="39"/>
        <v>Q4-2020</v>
      </c>
      <c r="P586" t="s">
        <v>15</v>
      </c>
      <c r="Q586">
        <v>1</v>
      </c>
      <c r="R586" s="3" t="str">
        <f>VLOOKUP(Q586,'Data Dictionary'!$C$5:$D$8,2,FALSE)</f>
        <v>Good</v>
      </c>
      <c r="S586">
        <v>2</v>
      </c>
      <c r="T586" s="3" t="str">
        <f>VLOOKUP(S586,'Data Dictionary'!$C$12:$D$14,2,FALSE)</f>
        <v>Mild</v>
      </c>
      <c r="U586">
        <v>105</v>
      </c>
      <c r="V586" s="3" t="str">
        <f>VLOOKUP(U586,'Data Dictionary'!$F$5:$G$15,2,FALSE)</f>
        <v>abdominal pain</v>
      </c>
    </row>
    <row r="587" spans="1:22" x14ac:dyDescent="0.3">
      <c r="A587">
        <v>1134</v>
      </c>
      <c r="B587">
        <v>29.08</v>
      </c>
      <c r="C587" s="3" t="str">
        <f t="shared" si="36"/>
        <v>Overweight</v>
      </c>
      <c r="D587">
        <v>1.82</v>
      </c>
      <c r="E587">
        <v>96.33</v>
      </c>
      <c r="F587">
        <v>115</v>
      </c>
      <c r="G587">
        <v>106</v>
      </c>
      <c r="H587" s="3" t="str">
        <f t="shared" si="37"/>
        <v>Differential Risk</v>
      </c>
      <c r="I587">
        <v>1</v>
      </c>
      <c r="J587">
        <v>2019</v>
      </c>
      <c r="K587">
        <v>11</v>
      </c>
      <c r="L587">
        <v>14</v>
      </c>
      <c r="M587" s="1">
        <f t="shared" si="38"/>
        <v>43783</v>
      </c>
      <c r="N587" s="1" t="str">
        <f>VLOOKUP(K587,'Data Dictionary'!$I$5:$J$16,2,FALSE)</f>
        <v>Q4</v>
      </c>
      <c r="O587" s="1" t="str">
        <f t="shared" si="39"/>
        <v>Q4-2019</v>
      </c>
      <c r="P587" t="s">
        <v>14</v>
      </c>
      <c r="Q587">
        <v>2</v>
      </c>
      <c r="R587" s="3" t="str">
        <f>VLOOKUP(Q587,'Data Dictionary'!$C$5:$D$8,2,FALSE)</f>
        <v>Poor</v>
      </c>
      <c r="S587">
        <v>1</v>
      </c>
      <c r="T587" s="3" t="str">
        <f>VLOOKUP(S587,'Data Dictionary'!$C$12:$D$14,2,FALSE)</f>
        <v>Moderate</v>
      </c>
      <c r="U587">
        <v>100</v>
      </c>
      <c r="V587" s="3" t="str">
        <f>VLOOKUP(U587,'Data Dictionary'!$F$5:$G$15,2,FALSE)</f>
        <v>headache</v>
      </c>
    </row>
    <row r="588" spans="1:22" x14ac:dyDescent="0.3">
      <c r="A588">
        <v>1134</v>
      </c>
      <c r="B588">
        <v>32.92</v>
      </c>
      <c r="C588" s="3" t="str">
        <f t="shared" si="36"/>
        <v>Obesity</v>
      </c>
      <c r="D588">
        <v>1.82</v>
      </c>
      <c r="E588">
        <v>109.04</v>
      </c>
      <c r="F588">
        <v>120</v>
      </c>
      <c r="G588">
        <v>107</v>
      </c>
      <c r="H588" s="3" t="str">
        <f t="shared" si="37"/>
        <v>Differential Risk</v>
      </c>
      <c r="I588">
        <v>2</v>
      </c>
      <c r="J588">
        <v>2020</v>
      </c>
      <c r="K588">
        <v>5</v>
      </c>
      <c r="L588">
        <v>15</v>
      </c>
      <c r="M588" s="1">
        <f t="shared" si="38"/>
        <v>43966</v>
      </c>
      <c r="N588" s="1" t="str">
        <f>VLOOKUP(K588,'Data Dictionary'!$I$5:$J$16,2,FALSE)</f>
        <v>Q2</v>
      </c>
      <c r="O588" s="1" t="str">
        <f t="shared" si="39"/>
        <v>Q2-2020</v>
      </c>
      <c r="P588" t="s">
        <v>14</v>
      </c>
      <c r="Q588">
        <v>3</v>
      </c>
      <c r="R588" s="3" t="str">
        <f>VLOOKUP(Q588,'Data Dictionary'!$C$5:$D$8,2,FALSE)</f>
        <v>Very Poor</v>
      </c>
      <c r="S588">
        <v>0</v>
      </c>
      <c r="T588" s="3" t="str">
        <f>VLOOKUP(S588,'Data Dictionary'!$C$12:$D$14,2,FALSE)</f>
        <v>Severe</v>
      </c>
      <c r="U588">
        <v>100</v>
      </c>
      <c r="V588" s="3" t="str">
        <f>VLOOKUP(U588,'Data Dictionary'!$F$5:$G$15,2,FALSE)</f>
        <v>headache</v>
      </c>
    </row>
    <row r="589" spans="1:22" x14ac:dyDescent="0.3">
      <c r="A589">
        <v>1134</v>
      </c>
      <c r="B589">
        <v>31.51</v>
      </c>
      <c r="C589" s="3" t="str">
        <f t="shared" si="36"/>
        <v>Obesity</v>
      </c>
      <c r="D589">
        <v>1.82</v>
      </c>
      <c r="E589">
        <v>104.36</v>
      </c>
      <c r="F589">
        <v>116</v>
      </c>
      <c r="G589">
        <v>111</v>
      </c>
      <c r="H589" s="3" t="str">
        <f t="shared" si="37"/>
        <v>Differential Risk</v>
      </c>
      <c r="I589">
        <v>3</v>
      </c>
      <c r="J589">
        <v>2020</v>
      </c>
      <c r="K589">
        <v>11</v>
      </c>
      <c r="L589">
        <v>13</v>
      </c>
      <c r="M589" s="1">
        <f t="shared" si="38"/>
        <v>44148</v>
      </c>
      <c r="N589" s="1" t="str">
        <f>VLOOKUP(K589,'Data Dictionary'!$I$5:$J$16,2,FALSE)</f>
        <v>Q4</v>
      </c>
      <c r="O589" s="1" t="str">
        <f t="shared" si="39"/>
        <v>Q4-2020</v>
      </c>
      <c r="P589" t="s">
        <v>14</v>
      </c>
      <c r="Q589">
        <v>1</v>
      </c>
      <c r="R589" s="3" t="str">
        <f>VLOOKUP(Q589,'Data Dictionary'!$C$5:$D$8,2,FALSE)</f>
        <v>Good</v>
      </c>
      <c r="S589">
        <v>0</v>
      </c>
      <c r="T589" s="3" t="str">
        <f>VLOOKUP(S589,'Data Dictionary'!$C$12:$D$14,2,FALSE)</f>
        <v>Severe</v>
      </c>
      <c r="U589">
        <v>100</v>
      </c>
      <c r="V589" s="3" t="str">
        <f>VLOOKUP(U589,'Data Dictionary'!$F$5:$G$15,2,FALSE)</f>
        <v>headache</v>
      </c>
    </row>
    <row r="590" spans="1:22" x14ac:dyDescent="0.3">
      <c r="A590">
        <v>1134</v>
      </c>
      <c r="B590">
        <v>29.07</v>
      </c>
      <c r="C590" s="3" t="str">
        <f t="shared" si="36"/>
        <v>Overweight</v>
      </c>
      <c r="D590">
        <v>1.82</v>
      </c>
      <c r="E590">
        <v>96.28</v>
      </c>
      <c r="F590">
        <v>106</v>
      </c>
      <c r="G590">
        <v>109</v>
      </c>
      <c r="H590" s="3" t="str">
        <f t="shared" si="37"/>
        <v>Differential Risk</v>
      </c>
      <c r="I590">
        <v>4</v>
      </c>
      <c r="J590">
        <v>2021</v>
      </c>
      <c r="K590">
        <v>5</v>
      </c>
      <c r="L590">
        <v>15</v>
      </c>
      <c r="M590" s="1">
        <f t="shared" si="38"/>
        <v>44331</v>
      </c>
      <c r="N590" s="1" t="str">
        <f>VLOOKUP(K590,'Data Dictionary'!$I$5:$J$16,2,FALSE)</f>
        <v>Q2</v>
      </c>
      <c r="O590" s="1" t="str">
        <f t="shared" si="39"/>
        <v>Q2-2021</v>
      </c>
      <c r="P590" t="s">
        <v>14</v>
      </c>
      <c r="Q590">
        <v>3</v>
      </c>
      <c r="R590" s="3" t="str">
        <f>VLOOKUP(Q590,'Data Dictionary'!$C$5:$D$8,2,FALSE)</f>
        <v>Very Poor</v>
      </c>
      <c r="S590">
        <v>1</v>
      </c>
      <c r="T590" s="3" t="str">
        <f>VLOOKUP(S590,'Data Dictionary'!$C$12:$D$14,2,FALSE)</f>
        <v>Moderate</v>
      </c>
      <c r="U590">
        <v>104</v>
      </c>
      <c r="V590" s="3" t="str">
        <f>VLOOKUP(U590,'Data Dictionary'!$F$5:$G$15,2,FALSE)</f>
        <v>itching</v>
      </c>
    </row>
    <row r="591" spans="1:22" x14ac:dyDescent="0.3">
      <c r="A591">
        <v>1135</v>
      </c>
      <c r="B591">
        <v>21.71</v>
      </c>
      <c r="C591" s="3" t="str">
        <f t="shared" si="36"/>
        <v>Healthy Weight</v>
      </c>
      <c r="D591">
        <v>1.82</v>
      </c>
      <c r="E591">
        <v>71.900000000000006</v>
      </c>
      <c r="F591">
        <v>108</v>
      </c>
      <c r="G591">
        <v>91</v>
      </c>
      <c r="H591" s="3" t="str">
        <f t="shared" si="37"/>
        <v>Differential Risk</v>
      </c>
      <c r="I591">
        <v>1</v>
      </c>
      <c r="J591">
        <v>2019</v>
      </c>
      <c r="K591">
        <v>11</v>
      </c>
      <c r="L591">
        <v>15</v>
      </c>
      <c r="M591" s="1">
        <f t="shared" si="38"/>
        <v>43784</v>
      </c>
      <c r="N591" s="1" t="str">
        <f>VLOOKUP(K591,'Data Dictionary'!$I$5:$J$16,2,FALSE)</f>
        <v>Q4</v>
      </c>
      <c r="O591" s="1" t="str">
        <f t="shared" si="39"/>
        <v>Q4-2019</v>
      </c>
      <c r="P591" t="s">
        <v>14</v>
      </c>
      <c r="Q591">
        <v>0</v>
      </c>
      <c r="R591" s="3" t="str">
        <f>VLOOKUP(Q591,'Data Dictionary'!$C$5:$D$8,2,FALSE)</f>
        <v>Very Good</v>
      </c>
      <c r="S591">
        <v>2</v>
      </c>
      <c r="T591" s="3" t="str">
        <f>VLOOKUP(S591,'Data Dictionary'!$C$12:$D$14,2,FALSE)</f>
        <v>Mild</v>
      </c>
      <c r="U591">
        <v>101</v>
      </c>
      <c r="V591" s="3" t="str">
        <f>VLOOKUP(U591,'Data Dictionary'!$F$5:$G$15,2,FALSE)</f>
        <v>nausea</v>
      </c>
    </row>
    <row r="592" spans="1:22" x14ac:dyDescent="0.3">
      <c r="A592">
        <v>1135</v>
      </c>
      <c r="B592">
        <v>20.3</v>
      </c>
      <c r="C592" s="3" t="str">
        <f t="shared" si="36"/>
        <v>Healthy Weight</v>
      </c>
      <c r="D592">
        <v>1.82</v>
      </c>
      <c r="E592">
        <v>67.25</v>
      </c>
      <c r="F592">
        <v>101</v>
      </c>
      <c r="G592">
        <v>87</v>
      </c>
      <c r="H592" s="3" t="str">
        <f t="shared" si="37"/>
        <v>Differential Risk</v>
      </c>
      <c r="I592">
        <v>2</v>
      </c>
      <c r="J592">
        <v>2020</v>
      </c>
      <c r="K592">
        <v>5</v>
      </c>
      <c r="L592">
        <v>16</v>
      </c>
      <c r="M592" s="1">
        <f t="shared" si="38"/>
        <v>43967</v>
      </c>
      <c r="N592" s="1" t="str">
        <f>VLOOKUP(K592,'Data Dictionary'!$I$5:$J$16,2,FALSE)</f>
        <v>Q2</v>
      </c>
      <c r="O592" s="1" t="str">
        <f t="shared" si="39"/>
        <v>Q2-2020</v>
      </c>
      <c r="P592" t="s">
        <v>14</v>
      </c>
      <c r="Q592">
        <v>1</v>
      </c>
      <c r="R592" s="3" t="str">
        <f>VLOOKUP(Q592,'Data Dictionary'!$C$5:$D$8,2,FALSE)</f>
        <v>Good</v>
      </c>
      <c r="S592">
        <v>1</v>
      </c>
      <c r="T592" s="3" t="str">
        <f>VLOOKUP(S592,'Data Dictionary'!$C$12:$D$14,2,FALSE)</f>
        <v>Moderate</v>
      </c>
      <c r="U592">
        <v>100</v>
      </c>
      <c r="V592" s="3" t="str">
        <f>VLOOKUP(U592,'Data Dictionary'!$F$5:$G$15,2,FALSE)</f>
        <v>headache</v>
      </c>
    </row>
    <row r="593" spans="1:22" x14ac:dyDescent="0.3">
      <c r="A593">
        <v>1135</v>
      </c>
      <c r="B593">
        <v>18.12</v>
      </c>
      <c r="C593" s="3" t="str">
        <f t="shared" si="36"/>
        <v>Underweight</v>
      </c>
      <c r="D593">
        <v>1.82</v>
      </c>
      <c r="E593">
        <v>60.01</v>
      </c>
      <c r="F593">
        <v>94</v>
      </c>
      <c r="G593">
        <v>84</v>
      </c>
      <c r="H593" s="3" t="str">
        <f t="shared" si="37"/>
        <v>Differential Risk</v>
      </c>
      <c r="I593">
        <v>3</v>
      </c>
      <c r="J593">
        <v>2020</v>
      </c>
      <c r="K593">
        <v>11</v>
      </c>
      <c r="L593">
        <v>14</v>
      </c>
      <c r="M593" s="1">
        <f t="shared" si="38"/>
        <v>44149</v>
      </c>
      <c r="N593" s="1" t="str">
        <f>VLOOKUP(K593,'Data Dictionary'!$I$5:$J$16,2,FALSE)</f>
        <v>Q4</v>
      </c>
      <c r="O593" s="1" t="str">
        <f t="shared" si="39"/>
        <v>Q4-2020</v>
      </c>
      <c r="P593" t="s">
        <v>14</v>
      </c>
      <c r="Q593">
        <v>2</v>
      </c>
      <c r="R593" s="3" t="str">
        <f>VLOOKUP(Q593,'Data Dictionary'!$C$5:$D$8,2,FALSE)</f>
        <v>Poor</v>
      </c>
      <c r="S593">
        <v>1</v>
      </c>
      <c r="T593" s="3" t="str">
        <f>VLOOKUP(S593,'Data Dictionary'!$C$12:$D$14,2,FALSE)</f>
        <v>Moderate</v>
      </c>
      <c r="U593">
        <v>100</v>
      </c>
      <c r="V593" s="3" t="str">
        <f>VLOOKUP(U593,'Data Dictionary'!$F$5:$G$15,2,FALSE)</f>
        <v>headache</v>
      </c>
    </row>
    <row r="594" spans="1:22" x14ac:dyDescent="0.3">
      <c r="A594">
        <v>1135</v>
      </c>
      <c r="B594">
        <v>17.22</v>
      </c>
      <c r="C594" s="3" t="str">
        <f t="shared" si="36"/>
        <v>Underweight</v>
      </c>
      <c r="D594">
        <v>1.82</v>
      </c>
      <c r="E594">
        <v>57.05</v>
      </c>
      <c r="F594">
        <v>88</v>
      </c>
      <c r="G594">
        <v>85</v>
      </c>
      <c r="H594" s="3" t="str">
        <f t="shared" si="37"/>
        <v>Differential Risk</v>
      </c>
      <c r="I594">
        <v>4</v>
      </c>
      <c r="J594">
        <v>2021</v>
      </c>
      <c r="K594">
        <v>5</v>
      </c>
      <c r="L594">
        <v>16</v>
      </c>
      <c r="M594" s="1">
        <f t="shared" si="38"/>
        <v>44332</v>
      </c>
      <c r="N594" s="1" t="str">
        <f>VLOOKUP(K594,'Data Dictionary'!$I$5:$J$16,2,FALSE)</f>
        <v>Q2</v>
      </c>
      <c r="O594" s="1" t="str">
        <f t="shared" si="39"/>
        <v>Q2-2021</v>
      </c>
      <c r="P594" t="s">
        <v>14</v>
      </c>
      <c r="Q594">
        <v>3</v>
      </c>
      <c r="R594" s="3" t="str">
        <f>VLOOKUP(Q594,'Data Dictionary'!$C$5:$D$8,2,FALSE)</f>
        <v>Very Poor</v>
      </c>
      <c r="S594">
        <v>1</v>
      </c>
      <c r="T594" s="3" t="str">
        <f>VLOOKUP(S594,'Data Dictionary'!$C$12:$D$14,2,FALSE)</f>
        <v>Moderate</v>
      </c>
      <c r="U594">
        <v>104</v>
      </c>
      <c r="V594" s="3" t="str">
        <f>VLOOKUP(U594,'Data Dictionary'!$F$5:$G$15,2,FALSE)</f>
        <v>itching</v>
      </c>
    </row>
    <row r="595" spans="1:22" x14ac:dyDescent="0.3">
      <c r="A595">
        <v>1135</v>
      </c>
      <c r="B595">
        <v>19.309999999999999</v>
      </c>
      <c r="C595" s="3" t="str">
        <f t="shared" si="36"/>
        <v>Healthy Weight</v>
      </c>
      <c r="D595">
        <v>1.82</v>
      </c>
      <c r="E595">
        <v>63.98</v>
      </c>
      <c r="F595">
        <v>94</v>
      </c>
      <c r="G595">
        <v>87</v>
      </c>
      <c r="H595" s="3" t="str">
        <f t="shared" si="37"/>
        <v>Differential Risk</v>
      </c>
      <c r="I595">
        <v>5</v>
      </c>
      <c r="J595">
        <v>2021</v>
      </c>
      <c r="K595">
        <v>11</v>
      </c>
      <c r="L595">
        <v>14</v>
      </c>
      <c r="M595" s="1">
        <f t="shared" si="38"/>
        <v>44514</v>
      </c>
      <c r="N595" s="1" t="str">
        <f>VLOOKUP(K595,'Data Dictionary'!$I$5:$J$16,2,FALSE)</f>
        <v>Q4</v>
      </c>
      <c r="O595" s="1" t="str">
        <f t="shared" si="39"/>
        <v>Q4-2021</v>
      </c>
      <c r="P595" t="s">
        <v>14</v>
      </c>
      <c r="Q595">
        <v>0</v>
      </c>
      <c r="R595" s="3" t="str">
        <f>VLOOKUP(Q595,'Data Dictionary'!$C$5:$D$8,2,FALSE)</f>
        <v>Very Good</v>
      </c>
      <c r="S595">
        <v>2</v>
      </c>
      <c r="T595" s="3" t="str">
        <f>VLOOKUP(S595,'Data Dictionary'!$C$12:$D$14,2,FALSE)</f>
        <v>Mild</v>
      </c>
      <c r="U595">
        <v>100</v>
      </c>
      <c r="V595" s="3" t="str">
        <f>VLOOKUP(U595,'Data Dictionary'!$F$5:$G$15,2,FALSE)</f>
        <v>headache</v>
      </c>
    </row>
    <row r="596" spans="1:22" x14ac:dyDescent="0.3">
      <c r="A596">
        <v>1136</v>
      </c>
      <c r="B596">
        <v>23.28</v>
      </c>
      <c r="C596" s="3" t="str">
        <f t="shared" si="36"/>
        <v>Healthy Weight</v>
      </c>
      <c r="D596">
        <v>1.82</v>
      </c>
      <c r="E596">
        <v>77.11</v>
      </c>
      <c r="F596">
        <v>125</v>
      </c>
      <c r="G596">
        <v>121</v>
      </c>
      <c r="H596" s="3" t="str">
        <f t="shared" si="37"/>
        <v>Differential Risk</v>
      </c>
      <c r="I596">
        <v>1</v>
      </c>
      <c r="J596">
        <v>2019</v>
      </c>
      <c r="K596">
        <v>11</v>
      </c>
      <c r="L596">
        <v>18</v>
      </c>
      <c r="M596" s="1">
        <f t="shared" si="38"/>
        <v>43787</v>
      </c>
      <c r="N596" s="1" t="str">
        <f>VLOOKUP(K596,'Data Dictionary'!$I$5:$J$16,2,FALSE)</f>
        <v>Q4</v>
      </c>
      <c r="O596" s="1" t="str">
        <f t="shared" si="39"/>
        <v>Q4-2019</v>
      </c>
      <c r="P596" t="s">
        <v>14</v>
      </c>
      <c r="Q596">
        <v>1</v>
      </c>
      <c r="R596" s="3" t="str">
        <f>VLOOKUP(Q596,'Data Dictionary'!$C$5:$D$8,2,FALSE)</f>
        <v>Good</v>
      </c>
      <c r="S596">
        <v>2</v>
      </c>
      <c r="T596" s="3" t="str">
        <f>VLOOKUP(S596,'Data Dictionary'!$C$12:$D$14,2,FALSE)</f>
        <v>Mild</v>
      </c>
      <c r="U596">
        <v>100</v>
      </c>
      <c r="V596" s="3" t="str">
        <f>VLOOKUP(U596,'Data Dictionary'!$F$5:$G$15,2,FALSE)</f>
        <v>headache</v>
      </c>
    </row>
    <row r="597" spans="1:22" x14ac:dyDescent="0.3">
      <c r="A597">
        <v>1136</v>
      </c>
      <c r="B597">
        <v>24.04</v>
      </c>
      <c r="C597" s="3" t="str">
        <f t="shared" si="36"/>
        <v>Healthy Weight</v>
      </c>
      <c r="D597">
        <v>1.82</v>
      </c>
      <c r="E597">
        <v>79.63</v>
      </c>
      <c r="F597">
        <v>127</v>
      </c>
      <c r="G597">
        <v>113</v>
      </c>
      <c r="H597" s="3" t="str">
        <f t="shared" si="37"/>
        <v>Differential Risk</v>
      </c>
      <c r="I597">
        <v>2</v>
      </c>
      <c r="J597">
        <v>2020</v>
      </c>
      <c r="K597">
        <v>5</v>
      </c>
      <c r="L597">
        <v>19</v>
      </c>
      <c r="M597" s="1">
        <f t="shared" si="38"/>
        <v>43970</v>
      </c>
      <c r="N597" s="1" t="str">
        <f>VLOOKUP(K597,'Data Dictionary'!$I$5:$J$16,2,FALSE)</f>
        <v>Q2</v>
      </c>
      <c r="O597" s="1" t="str">
        <f t="shared" si="39"/>
        <v>Q2-2020</v>
      </c>
      <c r="P597" t="s">
        <v>14</v>
      </c>
      <c r="Q597">
        <v>1</v>
      </c>
      <c r="R597" s="3" t="str">
        <f>VLOOKUP(Q597,'Data Dictionary'!$C$5:$D$8,2,FALSE)</f>
        <v>Good</v>
      </c>
      <c r="S597">
        <v>1</v>
      </c>
      <c r="T597" s="3" t="str">
        <f>VLOOKUP(S597,'Data Dictionary'!$C$12:$D$14,2,FALSE)</f>
        <v>Moderate</v>
      </c>
      <c r="U597">
        <v>100</v>
      </c>
      <c r="V597" s="3" t="str">
        <f>VLOOKUP(U597,'Data Dictionary'!$F$5:$G$15,2,FALSE)</f>
        <v>headache</v>
      </c>
    </row>
    <row r="598" spans="1:22" x14ac:dyDescent="0.3">
      <c r="A598">
        <v>1136</v>
      </c>
      <c r="B598">
        <v>23.91</v>
      </c>
      <c r="C598" s="3" t="str">
        <f t="shared" si="36"/>
        <v>Healthy Weight</v>
      </c>
      <c r="D598">
        <v>1.82</v>
      </c>
      <c r="E598">
        <v>79.19</v>
      </c>
      <c r="F598">
        <v>121</v>
      </c>
      <c r="G598">
        <v>111</v>
      </c>
      <c r="H598" s="3" t="str">
        <f t="shared" si="37"/>
        <v>Differential Risk</v>
      </c>
      <c r="I598">
        <v>3</v>
      </c>
      <c r="J598">
        <v>2020</v>
      </c>
      <c r="K598">
        <v>11</v>
      </c>
      <c r="L598">
        <v>17</v>
      </c>
      <c r="M598" s="1">
        <f t="shared" si="38"/>
        <v>44152</v>
      </c>
      <c r="N598" s="1" t="str">
        <f>VLOOKUP(K598,'Data Dictionary'!$I$5:$J$16,2,FALSE)</f>
        <v>Q4</v>
      </c>
      <c r="O598" s="1" t="str">
        <f t="shared" si="39"/>
        <v>Q4-2020</v>
      </c>
      <c r="P598" t="s">
        <v>14</v>
      </c>
      <c r="Q598">
        <v>0</v>
      </c>
      <c r="R598" s="3" t="str">
        <f>VLOOKUP(Q598,'Data Dictionary'!$C$5:$D$8,2,FALSE)</f>
        <v>Very Good</v>
      </c>
      <c r="S598">
        <v>1</v>
      </c>
      <c r="T598" s="3" t="str">
        <f>VLOOKUP(S598,'Data Dictionary'!$C$12:$D$14,2,FALSE)</f>
        <v>Moderate</v>
      </c>
      <c r="U598">
        <v>105</v>
      </c>
      <c r="V598" s="3" t="str">
        <f>VLOOKUP(U598,'Data Dictionary'!$F$5:$G$15,2,FALSE)</f>
        <v>abdominal pain</v>
      </c>
    </row>
    <row r="599" spans="1:22" x14ac:dyDescent="0.3">
      <c r="A599">
        <v>1137</v>
      </c>
      <c r="B599">
        <v>28.53</v>
      </c>
      <c r="C599" s="3" t="str">
        <f t="shared" si="36"/>
        <v>Overweight</v>
      </c>
      <c r="D599">
        <v>1.82</v>
      </c>
      <c r="E599">
        <v>94.51</v>
      </c>
      <c r="F599">
        <v>116</v>
      </c>
      <c r="G599">
        <v>104</v>
      </c>
      <c r="H599" s="3" t="str">
        <f t="shared" si="37"/>
        <v>Differential Risk</v>
      </c>
      <c r="I599">
        <v>1</v>
      </c>
      <c r="J599">
        <v>2019</v>
      </c>
      <c r="K599">
        <v>11</v>
      </c>
      <c r="L599">
        <v>18</v>
      </c>
      <c r="M599" s="1">
        <f t="shared" si="38"/>
        <v>43787</v>
      </c>
      <c r="N599" s="1" t="str">
        <f>VLOOKUP(K599,'Data Dictionary'!$I$5:$J$16,2,FALSE)</f>
        <v>Q4</v>
      </c>
      <c r="O599" s="1" t="str">
        <f t="shared" si="39"/>
        <v>Q4-2019</v>
      </c>
      <c r="P599" t="s">
        <v>14</v>
      </c>
      <c r="Q599">
        <v>3</v>
      </c>
      <c r="R599" s="3" t="str">
        <f>VLOOKUP(Q599,'Data Dictionary'!$C$5:$D$8,2,FALSE)</f>
        <v>Very Poor</v>
      </c>
      <c r="S599">
        <v>0</v>
      </c>
      <c r="T599" s="3" t="str">
        <f>VLOOKUP(S599,'Data Dictionary'!$C$12:$D$14,2,FALSE)</f>
        <v>Severe</v>
      </c>
      <c r="U599">
        <v>108</v>
      </c>
      <c r="V599" s="3" t="str">
        <f>VLOOKUP(U599,'Data Dictionary'!$F$5:$G$15,2,FALSE)</f>
        <v>palpitations</v>
      </c>
    </row>
    <row r="600" spans="1:22" x14ac:dyDescent="0.3">
      <c r="A600">
        <v>1137</v>
      </c>
      <c r="B600">
        <v>27.39</v>
      </c>
      <c r="C600" s="3" t="str">
        <f t="shared" si="36"/>
        <v>Overweight</v>
      </c>
      <c r="D600">
        <v>1.82</v>
      </c>
      <c r="E600">
        <v>90.73</v>
      </c>
      <c r="F600">
        <v>124</v>
      </c>
      <c r="G600">
        <v>101</v>
      </c>
      <c r="H600" s="3" t="str">
        <f t="shared" si="37"/>
        <v>Differential Risk</v>
      </c>
      <c r="I600">
        <v>2</v>
      </c>
      <c r="J600">
        <v>2020</v>
      </c>
      <c r="K600">
        <v>5</v>
      </c>
      <c r="L600">
        <v>19</v>
      </c>
      <c r="M600" s="1">
        <f t="shared" si="38"/>
        <v>43970</v>
      </c>
      <c r="N600" s="1" t="str">
        <f>VLOOKUP(K600,'Data Dictionary'!$I$5:$J$16,2,FALSE)</f>
        <v>Q2</v>
      </c>
      <c r="O600" s="1" t="str">
        <f t="shared" si="39"/>
        <v>Q2-2020</v>
      </c>
      <c r="P600" t="s">
        <v>14</v>
      </c>
      <c r="Q600">
        <v>2</v>
      </c>
      <c r="R600" s="3" t="str">
        <f>VLOOKUP(Q600,'Data Dictionary'!$C$5:$D$8,2,FALSE)</f>
        <v>Poor</v>
      </c>
      <c r="S600">
        <v>2</v>
      </c>
      <c r="T600" s="3" t="str">
        <f>VLOOKUP(S600,'Data Dictionary'!$C$12:$D$14,2,FALSE)</f>
        <v>Mild</v>
      </c>
      <c r="U600">
        <v>109</v>
      </c>
      <c r="V600" s="3" t="str">
        <f>VLOOKUP(U600,'Data Dictionary'!$F$5:$G$15,2,FALSE)</f>
        <v>hallucinations</v>
      </c>
    </row>
    <row r="601" spans="1:22" x14ac:dyDescent="0.3">
      <c r="A601">
        <v>1137</v>
      </c>
      <c r="B601">
        <v>28.79</v>
      </c>
      <c r="C601" s="3" t="str">
        <f t="shared" si="36"/>
        <v>Overweight</v>
      </c>
      <c r="D601">
        <v>1.82</v>
      </c>
      <c r="E601">
        <v>95.37</v>
      </c>
      <c r="F601">
        <v>122</v>
      </c>
      <c r="G601">
        <v>94</v>
      </c>
      <c r="H601" s="3" t="str">
        <f t="shared" si="37"/>
        <v>Differential Risk</v>
      </c>
      <c r="I601">
        <v>3</v>
      </c>
      <c r="J601">
        <v>2020</v>
      </c>
      <c r="K601">
        <v>11</v>
      </c>
      <c r="L601">
        <v>17</v>
      </c>
      <c r="M601" s="1">
        <f t="shared" si="38"/>
        <v>44152</v>
      </c>
      <c r="N601" s="1" t="str">
        <f>VLOOKUP(K601,'Data Dictionary'!$I$5:$J$16,2,FALSE)</f>
        <v>Q4</v>
      </c>
      <c r="O601" s="1" t="str">
        <f t="shared" si="39"/>
        <v>Q4-2020</v>
      </c>
      <c r="P601" t="s">
        <v>14</v>
      </c>
      <c r="Q601">
        <v>2</v>
      </c>
      <c r="R601" s="3" t="str">
        <f>VLOOKUP(Q601,'Data Dictionary'!$C$5:$D$8,2,FALSE)</f>
        <v>Poor</v>
      </c>
      <c r="S601">
        <v>0</v>
      </c>
      <c r="T601" s="3" t="str">
        <f>VLOOKUP(S601,'Data Dictionary'!$C$12:$D$14,2,FALSE)</f>
        <v>Severe</v>
      </c>
      <c r="U601">
        <v>100</v>
      </c>
      <c r="V601" s="3" t="str">
        <f>VLOOKUP(U601,'Data Dictionary'!$F$5:$G$15,2,FALSE)</f>
        <v>headache</v>
      </c>
    </row>
    <row r="602" spans="1:22" x14ac:dyDescent="0.3">
      <c r="A602">
        <v>1137</v>
      </c>
      <c r="B602">
        <v>28.06</v>
      </c>
      <c r="C602" s="3" t="str">
        <f t="shared" si="36"/>
        <v>Overweight</v>
      </c>
      <c r="D602">
        <v>1.82</v>
      </c>
      <c r="E602">
        <v>92.95</v>
      </c>
      <c r="F602">
        <v>132</v>
      </c>
      <c r="G602">
        <v>88</v>
      </c>
      <c r="H602" s="3" t="str">
        <f t="shared" si="37"/>
        <v>Differential Risk</v>
      </c>
      <c r="I602">
        <v>4</v>
      </c>
      <c r="J602">
        <v>2021</v>
      </c>
      <c r="K602">
        <v>5</v>
      </c>
      <c r="L602">
        <v>19</v>
      </c>
      <c r="M602" s="1">
        <f t="shared" si="38"/>
        <v>44335</v>
      </c>
      <c r="N602" s="1" t="str">
        <f>VLOOKUP(K602,'Data Dictionary'!$I$5:$J$16,2,FALSE)</f>
        <v>Q2</v>
      </c>
      <c r="O602" s="1" t="str">
        <f t="shared" si="39"/>
        <v>Q2-2021</v>
      </c>
      <c r="P602" t="s">
        <v>14</v>
      </c>
      <c r="Q602">
        <v>2</v>
      </c>
      <c r="R602" s="3" t="str">
        <f>VLOOKUP(Q602,'Data Dictionary'!$C$5:$D$8,2,FALSE)</f>
        <v>Poor</v>
      </c>
      <c r="S602">
        <v>0</v>
      </c>
      <c r="T602" s="3" t="str">
        <f>VLOOKUP(S602,'Data Dictionary'!$C$12:$D$14,2,FALSE)</f>
        <v>Severe</v>
      </c>
      <c r="U602">
        <v>100</v>
      </c>
      <c r="V602" s="3" t="str">
        <f>VLOOKUP(U602,'Data Dictionary'!$F$5:$G$15,2,FALSE)</f>
        <v>headache</v>
      </c>
    </row>
    <row r="603" spans="1:22" x14ac:dyDescent="0.3">
      <c r="A603">
        <v>1137</v>
      </c>
      <c r="B603">
        <v>23.16</v>
      </c>
      <c r="C603" s="3" t="str">
        <f t="shared" si="36"/>
        <v>Healthy Weight</v>
      </c>
      <c r="D603">
        <v>1.82</v>
      </c>
      <c r="E603">
        <v>76.7</v>
      </c>
      <c r="F603">
        <v>132</v>
      </c>
      <c r="G603">
        <v>94</v>
      </c>
      <c r="H603" s="3" t="str">
        <f t="shared" si="37"/>
        <v>Differential Risk</v>
      </c>
      <c r="I603">
        <v>5</v>
      </c>
      <c r="J603">
        <v>2021</v>
      </c>
      <c r="K603">
        <v>11</v>
      </c>
      <c r="L603">
        <v>17</v>
      </c>
      <c r="M603" s="1">
        <f t="shared" si="38"/>
        <v>44517</v>
      </c>
      <c r="N603" s="1" t="str">
        <f>VLOOKUP(K603,'Data Dictionary'!$I$5:$J$16,2,FALSE)</f>
        <v>Q4</v>
      </c>
      <c r="O603" s="1" t="str">
        <f t="shared" si="39"/>
        <v>Q4-2021</v>
      </c>
      <c r="P603" t="s">
        <v>14</v>
      </c>
      <c r="Q603">
        <v>1</v>
      </c>
      <c r="R603" s="3" t="str">
        <f>VLOOKUP(Q603,'Data Dictionary'!$C$5:$D$8,2,FALSE)</f>
        <v>Good</v>
      </c>
      <c r="S603">
        <v>1</v>
      </c>
      <c r="T603" s="3" t="str">
        <f>VLOOKUP(S603,'Data Dictionary'!$C$12:$D$14,2,FALSE)</f>
        <v>Moderate</v>
      </c>
      <c r="U603">
        <v>100</v>
      </c>
      <c r="V603" s="3" t="str">
        <f>VLOOKUP(U603,'Data Dictionary'!$F$5:$G$15,2,FALSE)</f>
        <v>headache</v>
      </c>
    </row>
    <row r="604" spans="1:22" x14ac:dyDescent="0.3">
      <c r="A604">
        <v>1138</v>
      </c>
      <c r="B604">
        <v>20.09</v>
      </c>
      <c r="C604" s="3" t="str">
        <f t="shared" si="36"/>
        <v>Healthy Weight</v>
      </c>
      <c r="D604">
        <v>1.62</v>
      </c>
      <c r="E604">
        <v>52.74</v>
      </c>
      <c r="F604">
        <v>117</v>
      </c>
      <c r="G604">
        <v>102</v>
      </c>
      <c r="H604" s="3" t="str">
        <f t="shared" si="37"/>
        <v>Differential Risk</v>
      </c>
      <c r="I604">
        <v>1</v>
      </c>
      <c r="J604">
        <v>2019</v>
      </c>
      <c r="K604">
        <v>11</v>
      </c>
      <c r="L604">
        <v>20</v>
      </c>
      <c r="M604" s="1">
        <f t="shared" si="38"/>
        <v>43789</v>
      </c>
      <c r="N604" s="1" t="str">
        <f>VLOOKUP(K604,'Data Dictionary'!$I$5:$J$16,2,FALSE)</f>
        <v>Q4</v>
      </c>
      <c r="O604" s="1" t="str">
        <f t="shared" si="39"/>
        <v>Q4-2019</v>
      </c>
      <c r="P604" t="s">
        <v>15</v>
      </c>
      <c r="Q604">
        <v>2</v>
      </c>
      <c r="R604" s="3" t="str">
        <f>VLOOKUP(Q604,'Data Dictionary'!$C$5:$D$8,2,FALSE)</f>
        <v>Poor</v>
      </c>
      <c r="S604">
        <v>1</v>
      </c>
      <c r="T604" s="3" t="str">
        <f>VLOOKUP(S604,'Data Dictionary'!$C$12:$D$14,2,FALSE)</f>
        <v>Moderate</v>
      </c>
      <c r="U604">
        <v>105</v>
      </c>
      <c r="V604" s="3" t="str">
        <f>VLOOKUP(U604,'Data Dictionary'!$F$5:$G$15,2,FALSE)</f>
        <v>abdominal pain</v>
      </c>
    </row>
    <row r="605" spans="1:22" x14ac:dyDescent="0.3">
      <c r="A605">
        <v>1138</v>
      </c>
      <c r="B605">
        <v>19.21</v>
      </c>
      <c r="C605" s="3" t="str">
        <f t="shared" si="36"/>
        <v>Healthy Weight</v>
      </c>
      <c r="D605">
        <v>1.62</v>
      </c>
      <c r="E605">
        <v>50.41</v>
      </c>
      <c r="F605">
        <v>111</v>
      </c>
      <c r="G605">
        <v>100</v>
      </c>
      <c r="H605" s="3" t="str">
        <f t="shared" si="37"/>
        <v>Differential Risk</v>
      </c>
      <c r="I605">
        <v>2</v>
      </c>
      <c r="J605">
        <v>2020</v>
      </c>
      <c r="K605">
        <v>5</v>
      </c>
      <c r="L605">
        <v>21</v>
      </c>
      <c r="M605" s="1">
        <f t="shared" si="38"/>
        <v>43972</v>
      </c>
      <c r="N605" s="1" t="str">
        <f>VLOOKUP(K605,'Data Dictionary'!$I$5:$J$16,2,FALSE)</f>
        <v>Q2</v>
      </c>
      <c r="O605" s="1" t="str">
        <f t="shared" si="39"/>
        <v>Q2-2020</v>
      </c>
      <c r="P605" t="s">
        <v>15</v>
      </c>
      <c r="Q605">
        <v>1</v>
      </c>
      <c r="R605" s="3" t="str">
        <f>VLOOKUP(Q605,'Data Dictionary'!$C$5:$D$8,2,FALSE)</f>
        <v>Good</v>
      </c>
      <c r="S605">
        <v>2</v>
      </c>
      <c r="T605" s="3" t="str">
        <f>VLOOKUP(S605,'Data Dictionary'!$C$12:$D$14,2,FALSE)</f>
        <v>Mild</v>
      </c>
      <c r="U605">
        <v>109</v>
      </c>
      <c r="V605" s="3" t="str">
        <f>VLOOKUP(U605,'Data Dictionary'!$F$5:$G$15,2,FALSE)</f>
        <v>hallucinations</v>
      </c>
    </row>
    <row r="606" spans="1:22" x14ac:dyDescent="0.3">
      <c r="A606">
        <v>1138</v>
      </c>
      <c r="B606">
        <v>20.76</v>
      </c>
      <c r="C606" s="3" t="str">
        <f t="shared" si="36"/>
        <v>Healthy Weight</v>
      </c>
      <c r="D606">
        <v>1.62</v>
      </c>
      <c r="E606">
        <v>54.47</v>
      </c>
      <c r="F606">
        <v>111</v>
      </c>
      <c r="G606">
        <v>99</v>
      </c>
      <c r="H606" s="3" t="str">
        <f t="shared" si="37"/>
        <v>Differential Risk</v>
      </c>
      <c r="I606">
        <v>3</v>
      </c>
      <c r="J606">
        <v>2020</v>
      </c>
      <c r="K606">
        <v>11</v>
      </c>
      <c r="L606">
        <v>19</v>
      </c>
      <c r="M606" s="1">
        <f t="shared" si="38"/>
        <v>44154</v>
      </c>
      <c r="N606" s="1" t="str">
        <f>VLOOKUP(K606,'Data Dictionary'!$I$5:$J$16,2,FALSE)</f>
        <v>Q4</v>
      </c>
      <c r="O606" s="1" t="str">
        <f t="shared" si="39"/>
        <v>Q4-2020</v>
      </c>
      <c r="P606" t="s">
        <v>15</v>
      </c>
      <c r="Q606">
        <v>1</v>
      </c>
      <c r="R606" s="3" t="str">
        <f>VLOOKUP(Q606,'Data Dictionary'!$C$5:$D$8,2,FALSE)</f>
        <v>Good</v>
      </c>
      <c r="S606">
        <v>2</v>
      </c>
      <c r="T606" s="3" t="str">
        <f>VLOOKUP(S606,'Data Dictionary'!$C$12:$D$14,2,FALSE)</f>
        <v>Mild</v>
      </c>
      <c r="U606">
        <v>100</v>
      </c>
      <c r="V606" s="3" t="str">
        <f>VLOOKUP(U606,'Data Dictionary'!$F$5:$G$15,2,FALSE)</f>
        <v>headache</v>
      </c>
    </row>
    <row r="607" spans="1:22" x14ac:dyDescent="0.3">
      <c r="A607">
        <v>1138</v>
      </c>
      <c r="B607">
        <v>17.11</v>
      </c>
      <c r="C607" s="3" t="str">
        <f t="shared" si="36"/>
        <v>Underweight</v>
      </c>
      <c r="D607">
        <v>1.62</v>
      </c>
      <c r="E607">
        <v>44.89</v>
      </c>
      <c r="F607">
        <v>111</v>
      </c>
      <c r="G607">
        <v>101</v>
      </c>
      <c r="H607" s="3" t="str">
        <f t="shared" si="37"/>
        <v>Differential Risk</v>
      </c>
      <c r="I607">
        <v>4</v>
      </c>
      <c r="J607">
        <v>2021</v>
      </c>
      <c r="K607">
        <v>5</v>
      </c>
      <c r="L607">
        <v>21</v>
      </c>
      <c r="M607" s="1">
        <f t="shared" si="38"/>
        <v>44337</v>
      </c>
      <c r="N607" s="1" t="str">
        <f>VLOOKUP(K607,'Data Dictionary'!$I$5:$J$16,2,FALSE)</f>
        <v>Q2</v>
      </c>
      <c r="O607" s="1" t="str">
        <f t="shared" si="39"/>
        <v>Q2-2021</v>
      </c>
      <c r="P607" t="s">
        <v>15</v>
      </c>
      <c r="Q607">
        <v>1</v>
      </c>
      <c r="R607" s="3" t="str">
        <f>VLOOKUP(Q607,'Data Dictionary'!$C$5:$D$8,2,FALSE)</f>
        <v>Good</v>
      </c>
      <c r="S607">
        <v>1</v>
      </c>
      <c r="T607" s="3" t="str">
        <f>VLOOKUP(S607,'Data Dictionary'!$C$12:$D$14,2,FALSE)</f>
        <v>Moderate</v>
      </c>
      <c r="U607">
        <v>101</v>
      </c>
      <c r="V607" s="3" t="str">
        <f>VLOOKUP(U607,'Data Dictionary'!$F$5:$G$15,2,FALSE)</f>
        <v>nausea</v>
      </c>
    </row>
    <row r="608" spans="1:22" x14ac:dyDescent="0.3">
      <c r="A608">
        <v>1138</v>
      </c>
      <c r="B608">
        <v>16.13</v>
      </c>
      <c r="C608" s="3" t="str">
        <f t="shared" si="36"/>
        <v>Underweight</v>
      </c>
      <c r="D608">
        <v>1.62</v>
      </c>
      <c r="E608">
        <v>42.33</v>
      </c>
      <c r="F608">
        <v>102</v>
      </c>
      <c r="G608">
        <v>94</v>
      </c>
      <c r="H608" s="3" t="str">
        <f t="shared" si="37"/>
        <v>Differential Risk</v>
      </c>
      <c r="I608">
        <v>5</v>
      </c>
      <c r="J608">
        <v>2021</v>
      </c>
      <c r="K608">
        <v>11</v>
      </c>
      <c r="L608">
        <v>19</v>
      </c>
      <c r="M608" s="1">
        <f t="shared" si="38"/>
        <v>44519</v>
      </c>
      <c r="N608" s="1" t="str">
        <f>VLOOKUP(K608,'Data Dictionary'!$I$5:$J$16,2,FALSE)</f>
        <v>Q4</v>
      </c>
      <c r="O608" s="1" t="str">
        <f t="shared" si="39"/>
        <v>Q4-2021</v>
      </c>
      <c r="P608" t="s">
        <v>15</v>
      </c>
      <c r="Q608">
        <v>2</v>
      </c>
      <c r="R608" s="3" t="str">
        <f>VLOOKUP(Q608,'Data Dictionary'!$C$5:$D$8,2,FALSE)</f>
        <v>Poor</v>
      </c>
      <c r="S608">
        <v>0</v>
      </c>
      <c r="T608" s="3" t="str">
        <f>VLOOKUP(S608,'Data Dictionary'!$C$12:$D$14,2,FALSE)</f>
        <v>Severe</v>
      </c>
      <c r="U608">
        <v>100</v>
      </c>
      <c r="V608" s="3" t="str">
        <f>VLOOKUP(U608,'Data Dictionary'!$F$5:$G$15,2,FALSE)</f>
        <v>headache</v>
      </c>
    </row>
    <row r="609" spans="1:22" x14ac:dyDescent="0.3">
      <c r="A609">
        <v>1138</v>
      </c>
      <c r="B609">
        <v>17.13</v>
      </c>
      <c r="C609" s="3" t="str">
        <f t="shared" si="36"/>
        <v>Underweight</v>
      </c>
      <c r="D609">
        <v>1.62</v>
      </c>
      <c r="E609">
        <v>44.97</v>
      </c>
      <c r="F609">
        <v>95</v>
      </c>
      <c r="G609">
        <v>86</v>
      </c>
      <c r="H609" s="3" t="str">
        <f t="shared" si="37"/>
        <v>Differential Risk</v>
      </c>
      <c r="I609">
        <v>6</v>
      </c>
      <c r="J609">
        <v>2022</v>
      </c>
      <c r="K609">
        <v>5</v>
      </c>
      <c r="L609">
        <v>21</v>
      </c>
      <c r="M609" s="1">
        <f t="shared" si="38"/>
        <v>44702</v>
      </c>
      <c r="N609" s="1" t="str">
        <f>VLOOKUP(K609,'Data Dictionary'!$I$5:$J$16,2,FALSE)</f>
        <v>Q2</v>
      </c>
      <c r="O609" s="1" t="str">
        <f t="shared" si="39"/>
        <v>Q2-2022</v>
      </c>
      <c r="P609" t="s">
        <v>15</v>
      </c>
      <c r="Q609">
        <v>2</v>
      </c>
      <c r="R609" s="3" t="str">
        <f>VLOOKUP(Q609,'Data Dictionary'!$C$5:$D$8,2,FALSE)</f>
        <v>Poor</v>
      </c>
      <c r="S609">
        <v>0</v>
      </c>
      <c r="T609" s="3" t="str">
        <f>VLOOKUP(S609,'Data Dictionary'!$C$12:$D$14,2,FALSE)</f>
        <v>Severe</v>
      </c>
      <c r="U609">
        <v>101</v>
      </c>
      <c r="V609" s="3" t="str">
        <f>VLOOKUP(U609,'Data Dictionary'!$F$5:$G$15,2,FALSE)</f>
        <v>nausea</v>
      </c>
    </row>
    <row r="610" spans="1:22" x14ac:dyDescent="0.3">
      <c r="A610">
        <v>1139</v>
      </c>
      <c r="B610">
        <v>19.899999999999999</v>
      </c>
      <c r="C610" s="3" t="str">
        <f t="shared" si="36"/>
        <v>Healthy Weight</v>
      </c>
      <c r="D610">
        <v>1.62</v>
      </c>
      <c r="E610">
        <v>52.23</v>
      </c>
      <c r="F610">
        <v>123</v>
      </c>
      <c r="G610">
        <v>101</v>
      </c>
      <c r="H610" s="3" t="str">
        <f t="shared" si="37"/>
        <v>Differential Risk</v>
      </c>
      <c r="I610">
        <v>1</v>
      </c>
      <c r="J610">
        <v>2019</v>
      </c>
      <c r="K610">
        <v>11</v>
      </c>
      <c r="L610">
        <v>20</v>
      </c>
      <c r="M610" s="1">
        <f t="shared" si="38"/>
        <v>43789</v>
      </c>
      <c r="N610" s="1" t="str">
        <f>VLOOKUP(K610,'Data Dictionary'!$I$5:$J$16,2,FALSE)</f>
        <v>Q4</v>
      </c>
      <c r="O610" s="1" t="str">
        <f t="shared" si="39"/>
        <v>Q4-2019</v>
      </c>
      <c r="P610" t="s">
        <v>15</v>
      </c>
      <c r="Q610">
        <v>0</v>
      </c>
      <c r="R610" s="3" t="str">
        <f>VLOOKUP(Q610,'Data Dictionary'!$C$5:$D$8,2,FALSE)</f>
        <v>Very Good</v>
      </c>
      <c r="S610">
        <v>2</v>
      </c>
      <c r="T610" s="3" t="str">
        <f>VLOOKUP(S610,'Data Dictionary'!$C$12:$D$14,2,FALSE)</f>
        <v>Mild</v>
      </c>
      <c r="U610">
        <v>100</v>
      </c>
      <c r="V610" s="3" t="str">
        <f>VLOOKUP(U610,'Data Dictionary'!$F$5:$G$15,2,FALSE)</f>
        <v>headache</v>
      </c>
    </row>
    <row r="611" spans="1:22" x14ac:dyDescent="0.3">
      <c r="A611">
        <v>1139</v>
      </c>
      <c r="B611">
        <v>18.47</v>
      </c>
      <c r="C611" s="3" t="str">
        <f t="shared" si="36"/>
        <v>Underweight</v>
      </c>
      <c r="D611">
        <v>1.62</v>
      </c>
      <c r="E611">
        <v>48.48</v>
      </c>
      <c r="F611">
        <v>128</v>
      </c>
      <c r="G611">
        <v>100</v>
      </c>
      <c r="H611" s="3" t="str">
        <f t="shared" si="37"/>
        <v>Differential Risk</v>
      </c>
      <c r="I611">
        <v>2</v>
      </c>
      <c r="J611">
        <v>2020</v>
      </c>
      <c r="K611">
        <v>5</v>
      </c>
      <c r="L611">
        <v>21</v>
      </c>
      <c r="M611" s="1">
        <f t="shared" si="38"/>
        <v>43972</v>
      </c>
      <c r="N611" s="1" t="str">
        <f>VLOOKUP(K611,'Data Dictionary'!$I$5:$J$16,2,FALSE)</f>
        <v>Q2</v>
      </c>
      <c r="O611" s="1" t="str">
        <f t="shared" si="39"/>
        <v>Q2-2020</v>
      </c>
      <c r="P611" t="s">
        <v>15</v>
      </c>
      <c r="Q611">
        <v>0</v>
      </c>
      <c r="R611" s="3" t="str">
        <f>VLOOKUP(Q611,'Data Dictionary'!$C$5:$D$8,2,FALSE)</f>
        <v>Very Good</v>
      </c>
      <c r="S611">
        <v>1</v>
      </c>
      <c r="T611" s="3" t="str">
        <f>VLOOKUP(S611,'Data Dictionary'!$C$12:$D$14,2,FALSE)</f>
        <v>Moderate</v>
      </c>
      <c r="U611">
        <v>101</v>
      </c>
      <c r="V611" s="3" t="str">
        <f>VLOOKUP(U611,'Data Dictionary'!$F$5:$G$15,2,FALSE)</f>
        <v>nausea</v>
      </c>
    </row>
    <row r="612" spans="1:22" x14ac:dyDescent="0.3">
      <c r="A612">
        <v>1139</v>
      </c>
      <c r="B612">
        <v>16.62</v>
      </c>
      <c r="C612" s="3" t="str">
        <f t="shared" si="36"/>
        <v>Underweight</v>
      </c>
      <c r="D612">
        <v>1.62</v>
      </c>
      <c r="E612">
        <v>43.63</v>
      </c>
      <c r="F612">
        <v>127</v>
      </c>
      <c r="G612">
        <v>92</v>
      </c>
      <c r="H612" s="3" t="str">
        <f t="shared" si="37"/>
        <v>Differential Risk</v>
      </c>
      <c r="I612">
        <v>3</v>
      </c>
      <c r="J612">
        <v>2020</v>
      </c>
      <c r="K612">
        <v>11</v>
      </c>
      <c r="L612">
        <v>19</v>
      </c>
      <c r="M612" s="1">
        <f t="shared" si="38"/>
        <v>44154</v>
      </c>
      <c r="N612" s="1" t="str">
        <f>VLOOKUP(K612,'Data Dictionary'!$I$5:$J$16,2,FALSE)</f>
        <v>Q4</v>
      </c>
      <c r="O612" s="1" t="str">
        <f t="shared" si="39"/>
        <v>Q4-2020</v>
      </c>
      <c r="P612" t="s">
        <v>15</v>
      </c>
      <c r="Q612">
        <v>0</v>
      </c>
      <c r="R612" s="3" t="str">
        <f>VLOOKUP(Q612,'Data Dictionary'!$C$5:$D$8,2,FALSE)</f>
        <v>Very Good</v>
      </c>
      <c r="S612">
        <v>1</v>
      </c>
      <c r="T612" s="3" t="str">
        <f>VLOOKUP(S612,'Data Dictionary'!$C$12:$D$14,2,FALSE)</f>
        <v>Moderate</v>
      </c>
      <c r="U612">
        <v>100</v>
      </c>
      <c r="V612" s="3" t="str">
        <f>VLOOKUP(U612,'Data Dictionary'!$F$5:$G$15,2,FALSE)</f>
        <v>headache</v>
      </c>
    </row>
    <row r="613" spans="1:22" x14ac:dyDescent="0.3">
      <c r="A613">
        <v>1139</v>
      </c>
      <c r="B613">
        <v>14.13</v>
      </c>
      <c r="C613" s="3" t="str">
        <f t="shared" si="36"/>
        <v>Underweight</v>
      </c>
      <c r="D613">
        <v>1.62</v>
      </c>
      <c r="E613">
        <v>37.090000000000003</v>
      </c>
      <c r="F613">
        <v>132</v>
      </c>
      <c r="G613">
        <v>87</v>
      </c>
      <c r="H613" s="3" t="str">
        <f t="shared" si="37"/>
        <v>Differential Risk</v>
      </c>
      <c r="I613">
        <v>4</v>
      </c>
      <c r="J613">
        <v>2021</v>
      </c>
      <c r="K613">
        <v>5</v>
      </c>
      <c r="L613">
        <v>21</v>
      </c>
      <c r="M613" s="1">
        <f t="shared" si="38"/>
        <v>44337</v>
      </c>
      <c r="N613" s="1" t="str">
        <f>VLOOKUP(K613,'Data Dictionary'!$I$5:$J$16,2,FALSE)</f>
        <v>Q2</v>
      </c>
      <c r="O613" s="1" t="str">
        <f t="shared" si="39"/>
        <v>Q2-2021</v>
      </c>
      <c r="P613" t="s">
        <v>15</v>
      </c>
      <c r="Q613">
        <v>2</v>
      </c>
      <c r="R613" s="3" t="str">
        <f>VLOOKUP(Q613,'Data Dictionary'!$C$5:$D$8,2,FALSE)</f>
        <v>Poor</v>
      </c>
      <c r="S613">
        <v>0</v>
      </c>
      <c r="T613" s="3" t="str">
        <f>VLOOKUP(S613,'Data Dictionary'!$C$12:$D$14,2,FALSE)</f>
        <v>Severe</v>
      </c>
      <c r="U613">
        <v>102</v>
      </c>
      <c r="V613" s="3" t="str">
        <f>VLOOKUP(U613,'Data Dictionary'!$F$5:$G$15,2,FALSE)</f>
        <v>tinnitus</v>
      </c>
    </row>
    <row r="614" spans="1:22" x14ac:dyDescent="0.3">
      <c r="A614">
        <v>1140</v>
      </c>
      <c r="B614">
        <v>19.47</v>
      </c>
      <c r="C614" s="3" t="str">
        <f t="shared" si="36"/>
        <v>Healthy Weight</v>
      </c>
      <c r="D614">
        <v>1.62</v>
      </c>
      <c r="E614">
        <v>51.11</v>
      </c>
      <c r="F614">
        <v>98</v>
      </c>
      <c r="G614">
        <v>80</v>
      </c>
      <c r="H614" s="3" t="str">
        <f t="shared" si="37"/>
        <v>Differential Risk</v>
      </c>
      <c r="I614">
        <v>1</v>
      </c>
      <c r="J614">
        <v>2019</v>
      </c>
      <c r="K614">
        <v>11</v>
      </c>
      <c r="L614">
        <v>22</v>
      </c>
      <c r="M614" s="1">
        <f t="shared" si="38"/>
        <v>43791</v>
      </c>
      <c r="N614" s="1" t="str">
        <f>VLOOKUP(K614,'Data Dictionary'!$I$5:$J$16,2,FALSE)</f>
        <v>Q4</v>
      </c>
      <c r="O614" s="1" t="str">
        <f t="shared" si="39"/>
        <v>Q4-2019</v>
      </c>
      <c r="P614" t="s">
        <v>15</v>
      </c>
      <c r="Q614">
        <v>0</v>
      </c>
      <c r="R614" s="3" t="str">
        <f>VLOOKUP(Q614,'Data Dictionary'!$C$5:$D$8,2,FALSE)</f>
        <v>Very Good</v>
      </c>
      <c r="S614">
        <v>2</v>
      </c>
      <c r="T614" s="3" t="str">
        <f>VLOOKUP(S614,'Data Dictionary'!$C$12:$D$14,2,FALSE)</f>
        <v>Mild</v>
      </c>
      <c r="U614">
        <v>100</v>
      </c>
      <c r="V614" s="3" t="str">
        <f>VLOOKUP(U614,'Data Dictionary'!$F$5:$G$15,2,FALSE)</f>
        <v>headache</v>
      </c>
    </row>
    <row r="615" spans="1:22" x14ac:dyDescent="0.3">
      <c r="A615">
        <v>1140</v>
      </c>
      <c r="B615">
        <v>21.58</v>
      </c>
      <c r="C615" s="3" t="str">
        <f t="shared" si="36"/>
        <v>Healthy Weight</v>
      </c>
      <c r="D615">
        <v>1.62</v>
      </c>
      <c r="E615">
        <v>56.63</v>
      </c>
      <c r="F615">
        <v>102</v>
      </c>
      <c r="G615">
        <v>75</v>
      </c>
      <c r="H615" s="3" t="str">
        <f t="shared" si="37"/>
        <v>Low Risk</v>
      </c>
      <c r="I615">
        <v>2</v>
      </c>
      <c r="J615">
        <v>2020</v>
      </c>
      <c r="K615">
        <v>5</v>
      </c>
      <c r="L615">
        <v>23</v>
      </c>
      <c r="M615" s="1">
        <f t="shared" si="38"/>
        <v>43974</v>
      </c>
      <c r="N615" s="1" t="str">
        <f>VLOOKUP(K615,'Data Dictionary'!$I$5:$J$16,2,FALSE)</f>
        <v>Q2</v>
      </c>
      <c r="O615" s="1" t="str">
        <f t="shared" si="39"/>
        <v>Q2-2020</v>
      </c>
      <c r="P615" t="s">
        <v>15</v>
      </c>
      <c r="Q615">
        <v>1</v>
      </c>
      <c r="R615" s="3" t="str">
        <f>VLOOKUP(Q615,'Data Dictionary'!$C$5:$D$8,2,FALSE)</f>
        <v>Good</v>
      </c>
      <c r="S615">
        <v>0</v>
      </c>
      <c r="T615" s="3" t="str">
        <f>VLOOKUP(S615,'Data Dictionary'!$C$12:$D$14,2,FALSE)</f>
        <v>Severe</v>
      </c>
      <c r="U615">
        <v>100</v>
      </c>
      <c r="V615" s="3" t="str">
        <f>VLOOKUP(U615,'Data Dictionary'!$F$5:$G$15,2,FALSE)</f>
        <v>headache</v>
      </c>
    </row>
    <row r="616" spans="1:22" x14ac:dyDescent="0.3">
      <c r="A616">
        <v>1140</v>
      </c>
      <c r="B616">
        <v>20.68</v>
      </c>
      <c r="C616" s="3" t="str">
        <f t="shared" si="36"/>
        <v>Healthy Weight</v>
      </c>
      <c r="D616">
        <v>1.62</v>
      </c>
      <c r="E616">
        <v>54.27</v>
      </c>
      <c r="F616">
        <v>95</v>
      </c>
      <c r="G616">
        <v>70</v>
      </c>
      <c r="H616" s="3" t="str">
        <f t="shared" si="37"/>
        <v>Low Risk</v>
      </c>
      <c r="I616">
        <v>3</v>
      </c>
      <c r="J616">
        <v>2020</v>
      </c>
      <c r="K616">
        <v>11</v>
      </c>
      <c r="L616">
        <v>21</v>
      </c>
      <c r="M616" s="1">
        <f t="shared" si="38"/>
        <v>44156</v>
      </c>
      <c r="N616" s="1" t="str">
        <f>VLOOKUP(K616,'Data Dictionary'!$I$5:$J$16,2,FALSE)</f>
        <v>Q4</v>
      </c>
      <c r="O616" s="1" t="str">
        <f t="shared" si="39"/>
        <v>Q4-2020</v>
      </c>
      <c r="P616" t="s">
        <v>15</v>
      </c>
      <c r="Q616">
        <v>2</v>
      </c>
      <c r="R616" s="3" t="str">
        <f>VLOOKUP(Q616,'Data Dictionary'!$C$5:$D$8,2,FALSE)</f>
        <v>Poor</v>
      </c>
      <c r="S616">
        <v>1</v>
      </c>
      <c r="T616" s="3" t="str">
        <f>VLOOKUP(S616,'Data Dictionary'!$C$12:$D$14,2,FALSE)</f>
        <v>Moderate</v>
      </c>
      <c r="U616">
        <v>100</v>
      </c>
      <c r="V616" s="3" t="str">
        <f>VLOOKUP(U616,'Data Dictionary'!$F$5:$G$15,2,FALSE)</f>
        <v>headache</v>
      </c>
    </row>
    <row r="617" spans="1:22" x14ac:dyDescent="0.3">
      <c r="A617">
        <v>1141</v>
      </c>
      <c r="B617">
        <v>20.58</v>
      </c>
      <c r="C617" s="3" t="str">
        <f t="shared" si="36"/>
        <v>Healthy Weight</v>
      </c>
      <c r="D617">
        <v>1.82</v>
      </c>
      <c r="E617">
        <v>68.16</v>
      </c>
      <c r="F617">
        <v>115</v>
      </c>
      <c r="G617">
        <v>97</v>
      </c>
      <c r="H617" s="3" t="str">
        <f t="shared" si="37"/>
        <v>Differential Risk</v>
      </c>
      <c r="I617">
        <v>1</v>
      </c>
      <c r="J617">
        <v>2019</v>
      </c>
      <c r="K617">
        <v>11</v>
      </c>
      <c r="L617">
        <v>26</v>
      </c>
      <c r="M617" s="1">
        <f t="shared" si="38"/>
        <v>43795</v>
      </c>
      <c r="N617" s="1" t="str">
        <f>VLOOKUP(K617,'Data Dictionary'!$I$5:$J$16,2,FALSE)</f>
        <v>Q4</v>
      </c>
      <c r="O617" s="1" t="str">
        <f t="shared" si="39"/>
        <v>Q4-2019</v>
      </c>
      <c r="P617" t="s">
        <v>14</v>
      </c>
      <c r="Q617">
        <v>1</v>
      </c>
      <c r="R617" s="3" t="str">
        <f>VLOOKUP(Q617,'Data Dictionary'!$C$5:$D$8,2,FALSE)</f>
        <v>Good</v>
      </c>
      <c r="S617">
        <v>2</v>
      </c>
      <c r="T617" s="3" t="str">
        <f>VLOOKUP(S617,'Data Dictionary'!$C$12:$D$14,2,FALSE)</f>
        <v>Mild</v>
      </c>
      <c r="U617">
        <v>107</v>
      </c>
      <c r="V617" s="3" t="str">
        <f>VLOOKUP(U617,'Data Dictionary'!$F$5:$G$15,2,FALSE)</f>
        <v>skin rash</v>
      </c>
    </row>
    <row r="618" spans="1:22" x14ac:dyDescent="0.3">
      <c r="A618">
        <v>1141</v>
      </c>
      <c r="B618">
        <v>19.2</v>
      </c>
      <c r="C618" s="3" t="str">
        <f t="shared" si="36"/>
        <v>Healthy Weight</v>
      </c>
      <c r="D618">
        <v>1.82</v>
      </c>
      <c r="E618">
        <v>63.59</v>
      </c>
      <c r="F618">
        <v>121</v>
      </c>
      <c r="G618">
        <v>104</v>
      </c>
      <c r="H618" s="3" t="str">
        <f t="shared" si="37"/>
        <v>Differential Risk</v>
      </c>
      <c r="I618">
        <v>2</v>
      </c>
      <c r="J618">
        <v>2020</v>
      </c>
      <c r="K618">
        <v>5</v>
      </c>
      <c r="L618">
        <v>27</v>
      </c>
      <c r="M618" s="1">
        <f t="shared" si="38"/>
        <v>43978</v>
      </c>
      <c r="N618" s="1" t="str">
        <f>VLOOKUP(K618,'Data Dictionary'!$I$5:$J$16,2,FALSE)</f>
        <v>Q2</v>
      </c>
      <c r="O618" s="1" t="str">
        <f t="shared" si="39"/>
        <v>Q2-2020</v>
      </c>
      <c r="P618" t="s">
        <v>14</v>
      </c>
      <c r="Q618">
        <v>0</v>
      </c>
      <c r="R618" s="3" t="str">
        <f>VLOOKUP(Q618,'Data Dictionary'!$C$5:$D$8,2,FALSE)</f>
        <v>Very Good</v>
      </c>
      <c r="S618">
        <v>1</v>
      </c>
      <c r="T618" s="3" t="str">
        <f>VLOOKUP(S618,'Data Dictionary'!$C$12:$D$14,2,FALSE)</f>
        <v>Moderate</v>
      </c>
      <c r="U618">
        <v>100</v>
      </c>
      <c r="V618" s="3" t="str">
        <f>VLOOKUP(U618,'Data Dictionary'!$F$5:$G$15,2,FALSE)</f>
        <v>headache</v>
      </c>
    </row>
    <row r="619" spans="1:22" x14ac:dyDescent="0.3">
      <c r="A619">
        <v>1141</v>
      </c>
      <c r="B619">
        <v>22.68</v>
      </c>
      <c r="C619" s="3" t="str">
        <f t="shared" si="36"/>
        <v>Healthy Weight</v>
      </c>
      <c r="D619">
        <v>1.82</v>
      </c>
      <c r="E619">
        <v>75.11</v>
      </c>
      <c r="F619">
        <v>122</v>
      </c>
      <c r="G619">
        <v>108</v>
      </c>
      <c r="H619" s="3" t="str">
        <f t="shared" si="37"/>
        <v>Differential Risk</v>
      </c>
      <c r="I619">
        <v>3</v>
      </c>
      <c r="J619">
        <v>2020</v>
      </c>
      <c r="K619">
        <v>11</v>
      </c>
      <c r="L619">
        <v>25</v>
      </c>
      <c r="M619" s="1">
        <f t="shared" si="38"/>
        <v>44160</v>
      </c>
      <c r="N619" s="1" t="str">
        <f>VLOOKUP(K619,'Data Dictionary'!$I$5:$J$16,2,FALSE)</f>
        <v>Q4</v>
      </c>
      <c r="O619" s="1" t="str">
        <f t="shared" si="39"/>
        <v>Q4-2020</v>
      </c>
      <c r="P619" t="s">
        <v>14</v>
      </c>
      <c r="Q619">
        <v>1</v>
      </c>
      <c r="R619" s="3" t="str">
        <f>VLOOKUP(Q619,'Data Dictionary'!$C$5:$D$8,2,FALSE)</f>
        <v>Good</v>
      </c>
      <c r="S619">
        <v>2</v>
      </c>
      <c r="T619" s="3" t="str">
        <f>VLOOKUP(S619,'Data Dictionary'!$C$12:$D$14,2,FALSE)</f>
        <v>Mild</v>
      </c>
      <c r="U619">
        <v>100</v>
      </c>
      <c r="V619" s="3" t="str">
        <f>VLOOKUP(U619,'Data Dictionary'!$F$5:$G$15,2,FALSE)</f>
        <v>headache</v>
      </c>
    </row>
    <row r="620" spans="1:22" x14ac:dyDescent="0.3">
      <c r="A620">
        <v>1141</v>
      </c>
      <c r="B620">
        <v>21.85</v>
      </c>
      <c r="C620" s="3" t="str">
        <f t="shared" si="36"/>
        <v>Healthy Weight</v>
      </c>
      <c r="D620">
        <v>1.82</v>
      </c>
      <c r="E620">
        <v>72.39</v>
      </c>
      <c r="F620">
        <v>116</v>
      </c>
      <c r="G620">
        <v>110</v>
      </c>
      <c r="H620" s="3" t="str">
        <f t="shared" si="37"/>
        <v>Differential Risk</v>
      </c>
      <c r="I620">
        <v>4</v>
      </c>
      <c r="J620">
        <v>2021</v>
      </c>
      <c r="K620">
        <v>5</v>
      </c>
      <c r="L620">
        <v>27</v>
      </c>
      <c r="M620" s="1">
        <f t="shared" si="38"/>
        <v>44343</v>
      </c>
      <c r="N620" s="1" t="str">
        <f>VLOOKUP(K620,'Data Dictionary'!$I$5:$J$16,2,FALSE)</f>
        <v>Q2</v>
      </c>
      <c r="O620" s="1" t="str">
        <f t="shared" si="39"/>
        <v>Q2-2021</v>
      </c>
      <c r="P620" t="s">
        <v>14</v>
      </c>
      <c r="Q620">
        <v>2</v>
      </c>
      <c r="R620" s="3" t="str">
        <f>VLOOKUP(Q620,'Data Dictionary'!$C$5:$D$8,2,FALSE)</f>
        <v>Poor</v>
      </c>
      <c r="S620">
        <v>1</v>
      </c>
      <c r="T620" s="3" t="str">
        <f>VLOOKUP(S620,'Data Dictionary'!$C$12:$D$14,2,FALSE)</f>
        <v>Moderate</v>
      </c>
      <c r="U620">
        <v>104</v>
      </c>
      <c r="V620" s="3" t="str">
        <f>VLOOKUP(U620,'Data Dictionary'!$F$5:$G$15,2,FALSE)</f>
        <v>itching</v>
      </c>
    </row>
    <row r="621" spans="1:22" x14ac:dyDescent="0.3">
      <c r="A621">
        <v>1142</v>
      </c>
      <c r="B621">
        <v>17.32</v>
      </c>
      <c r="C621" s="3" t="str">
        <f t="shared" si="36"/>
        <v>Underweight</v>
      </c>
      <c r="D621">
        <v>1.82</v>
      </c>
      <c r="E621">
        <v>57.38</v>
      </c>
      <c r="F621">
        <v>121</v>
      </c>
      <c r="G621">
        <v>112</v>
      </c>
      <c r="H621" s="3" t="str">
        <f t="shared" si="37"/>
        <v>Differential Risk</v>
      </c>
      <c r="I621">
        <v>1</v>
      </c>
      <c r="J621">
        <v>2019</v>
      </c>
      <c r="K621">
        <v>11</v>
      </c>
      <c r="L621">
        <v>30</v>
      </c>
      <c r="M621" s="1">
        <f t="shared" si="38"/>
        <v>43799</v>
      </c>
      <c r="N621" s="1" t="str">
        <f>VLOOKUP(K621,'Data Dictionary'!$I$5:$J$16,2,FALSE)</f>
        <v>Q4</v>
      </c>
      <c r="O621" s="1" t="str">
        <f t="shared" si="39"/>
        <v>Q4-2019</v>
      </c>
      <c r="P621" t="s">
        <v>14</v>
      </c>
      <c r="Q621">
        <v>2</v>
      </c>
      <c r="R621" s="3" t="str">
        <f>VLOOKUP(Q621,'Data Dictionary'!$C$5:$D$8,2,FALSE)</f>
        <v>Poor</v>
      </c>
      <c r="S621">
        <v>0</v>
      </c>
      <c r="T621" s="3" t="str">
        <f>VLOOKUP(S621,'Data Dictionary'!$C$12:$D$14,2,FALSE)</f>
        <v>Severe</v>
      </c>
      <c r="U621">
        <v>100</v>
      </c>
      <c r="V621" s="3" t="str">
        <f>VLOOKUP(U621,'Data Dictionary'!$F$5:$G$15,2,FALSE)</f>
        <v>headache</v>
      </c>
    </row>
    <row r="622" spans="1:22" x14ac:dyDescent="0.3">
      <c r="A622">
        <v>1142</v>
      </c>
      <c r="B622">
        <v>14.46</v>
      </c>
      <c r="C622" s="3" t="str">
        <f t="shared" si="36"/>
        <v>Underweight</v>
      </c>
      <c r="D622">
        <v>1.82</v>
      </c>
      <c r="E622">
        <v>47.89</v>
      </c>
      <c r="F622">
        <v>124</v>
      </c>
      <c r="G622">
        <v>109</v>
      </c>
      <c r="H622" s="3" t="str">
        <f t="shared" si="37"/>
        <v>Differential Risk</v>
      </c>
      <c r="I622">
        <v>2</v>
      </c>
      <c r="J622">
        <v>2020</v>
      </c>
      <c r="K622">
        <v>5</v>
      </c>
      <c r="L622">
        <v>31</v>
      </c>
      <c r="M622" s="1">
        <f t="shared" si="38"/>
        <v>43982</v>
      </c>
      <c r="N622" s="1" t="str">
        <f>VLOOKUP(K622,'Data Dictionary'!$I$5:$J$16,2,FALSE)</f>
        <v>Q2</v>
      </c>
      <c r="O622" s="1" t="str">
        <f t="shared" si="39"/>
        <v>Q2-2020</v>
      </c>
      <c r="P622" t="s">
        <v>14</v>
      </c>
      <c r="Q622">
        <v>0</v>
      </c>
      <c r="R622" s="3" t="str">
        <f>VLOOKUP(Q622,'Data Dictionary'!$C$5:$D$8,2,FALSE)</f>
        <v>Very Good</v>
      </c>
      <c r="S622">
        <v>2</v>
      </c>
      <c r="T622" s="3" t="str">
        <f>VLOOKUP(S622,'Data Dictionary'!$C$12:$D$14,2,FALSE)</f>
        <v>Mild</v>
      </c>
      <c r="U622">
        <v>105</v>
      </c>
      <c r="V622" s="3" t="str">
        <f>VLOOKUP(U622,'Data Dictionary'!$F$5:$G$15,2,FALSE)</f>
        <v>abdominal pain</v>
      </c>
    </row>
    <row r="623" spans="1:22" x14ac:dyDescent="0.3">
      <c r="A623">
        <v>1142</v>
      </c>
      <c r="B623">
        <v>18.68</v>
      </c>
      <c r="C623" s="3" t="str">
        <f t="shared" si="36"/>
        <v>Healthy Weight</v>
      </c>
      <c r="D623">
        <v>1.82</v>
      </c>
      <c r="E623">
        <v>61.89</v>
      </c>
      <c r="F623">
        <v>133</v>
      </c>
      <c r="G623">
        <v>101</v>
      </c>
      <c r="H623" s="3" t="str">
        <f t="shared" si="37"/>
        <v>Differential Risk</v>
      </c>
      <c r="I623">
        <v>3</v>
      </c>
      <c r="J623">
        <v>2020</v>
      </c>
      <c r="K623">
        <v>11</v>
      </c>
      <c r="L623">
        <v>29</v>
      </c>
      <c r="M623" s="1">
        <f t="shared" si="38"/>
        <v>44164</v>
      </c>
      <c r="N623" s="1" t="str">
        <f>VLOOKUP(K623,'Data Dictionary'!$I$5:$J$16,2,FALSE)</f>
        <v>Q4</v>
      </c>
      <c r="O623" s="1" t="str">
        <f t="shared" si="39"/>
        <v>Q4-2020</v>
      </c>
      <c r="P623" t="s">
        <v>14</v>
      </c>
      <c r="Q623">
        <v>1</v>
      </c>
      <c r="R623" s="3" t="str">
        <f>VLOOKUP(Q623,'Data Dictionary'!$C$5:$D$8,2,FALSE)</f>
        <v>Good</v>
      </c>
      <c r="S623">
        <v>1</v>
      </c>
      <c r="T623" s="3" t="str">
        <f>VLOOKUP(S623,'Data Dictionary'!$C$12:$D$14,2,FALSE)</f>
        <v>Moderate</v>
      </c>
      <c r="U623">
        <v>100</v>
      </c>
      <c r="V623" s="3" t="str">
        <f>VLOOKUP(U623,'Data Dictionary'!$F$5:$G$15,2,FALSE)</f>
        <v>headache</v>
      </c>
    </row>
    <row r="624" spans="1:22" x14ac:dyDescent="0.3">
      <c r="A624">
        <v>1142</v>
      </c>
      <c r="B624">
        <v>21.9</v>
      </c>
      <c r="C624" s="3" t="str">
        <f t="shared" si="36"/>
        <v>Healthy Weight</v>
      </c>
      <c r="D624">
        <v>1.82</v>
      </c>
      <c r="E624">
        <v>72.55</v>
      </c>
      <c r="F624">
        <v>133</v>
      </c>
      <c r="G624">
        <v>102</v>
      </c>
      <c r="H624" s="3" t="str">
        <f t="shared" si="37"/>
        <v>Differential Risk</v>
      </c>
      <c r="I624">
        <v>4</v>
      </c>
      <c r="J624">
        <v>2021</v>
      </c>
      <c r="K624">
        <v>5</v>
      </c>
      <c r="L624">
        <v>31</v>
      </c>
      <c r="M624" s="1">
        <f t="shared" si="38"/>
        <v>44347</v>
      </c>
      <c r="N624" s="1" t="str">
        <f>VLOOKUP(K624,'Data Dictionary'!$I$5:$J$16,2,FALSE)</f>
        <v>Q2</v>
      </c>
      <c r="O624" s="1" t="str">
        <f t="shared" si="39"/>
        <v>Q2-2021</v>
      </c>
      <c r="P624" t="s">
        <v>14</v>
      </c>
      <c r="Q624">
        <v>2</v>
      </c>
      <c r="R624" s="3" t="str">
        <f>VLOOKUP(Q624,'Data Dictionary'!$C$5:$D$8,2,FALSE)</f>
        <v>Poor</v>
      </c>
      <c r="S624">
        <v>1</v>
      </c>
      <c r="T624" s="3" t="str">
        <f>VLOOKUP(S624,'Data Dictionary'!$C$12:$D$14,2,FALSE)</f>
        <v>Moderate</v>
      </c>
      <c r="U624">
        <v>105</v>
      </c>
      <c r="V624" s="3" t="str">
        <f>VLOOKUP(U624,'Data Dictionary'!$F$5:$G$15,2,FALSE)</f>
        <v>abdominal pain</v>
      </c>
    </row>
    <row r="625" spans="1:22" x14ac:dyDescent="0.3">
      <c r="A625">
        <v>1142</v>
      </c>
      <c r="B625">
        <v>22.64</v>
      </c>
      <c r="C625" s="3" t="str">
        <f t="shared" si="36"/>
        <v>Healthy Weight</v>
      </c>
      <c r="D625">
        <v>1.82</v>
      </c>
      <c r="E625">
        <v>75</v>
      </c>
      <c r="F625">
        <v>134</v>
      </c>
      <c r="G625">
        <v>101</v>
      </c>
      <c r="H625" s="3" t="str">
        <f t="shared" si="37"/>
        <v>Differential Risk</v>
      </c>
      <c r="I625">
        <v>5</v>
      </c>
      <c r="J625">
        <v>2021</v>
      </c>
      <c r="K625">
        <v>11</v>
      </c>
      <c r="L625">
        <v>29</v>
      </c>
      <c r="M625" s="1">
        <f t="shared" si="38"/>
        <v>44529</v>
      </c>
      <c r="N625" s="1" t="str">
        <f>VLOOKUP(K625,'Data Dictionary'!$I$5:$J$16,2,FALSE)</f>
        <v>Q4</v>
      </c>
      <c r="O625" s="1" t="str">
        <f t="shared" si="39"/>
        <v>Q4-2021</v>
      </c>
      <c r="P625" t="s">
        <v>14</v>
      </c>
      <c r="Q625">
        <v>0</v>
      </c>
      <c r="R625" s="3" t="str">
        <f>VLOOKUP(Q625,'Data Dictionary'!$C$5:$D$8,2,FALSE)</f>
        <v>Very Good</v>
      </c>
      <c r="S625">
        <v>1</v>
      </c>
      <c r="T625" s="3" t="str">
        <f>VLOOKUP(S625,'Data Dictionary'!$C$12:$D$14,2,FALSE)</f>
        <v>Moderate</v>
      </c>
      <c r="U625">
        <v>103</v>
      </c>
      <c r="V625" s="3" t="str">
        <f>VLOOKUP(U625,'Data Dictionary'!$F$5:$G$15,2,FALSE)</f>
        <v>vomiting</v>
      </c>
    </row>
    <row r="626" spans="1:22" x14ac:dyDescent="0.3">
      <c r="A626">
        <v>1143</v>
      </c>
      <c r="B626">
        <v>24.33</v>
      </c>
      <c r="C626" s="3" t="str">
        <f t="shared" si="36"/>
        <v>Healthy Weight</v>
      </c>
      <c r="D626">
        <v>1.62</v>
      </c>
      <c r="E626">
        <v>63.85</v>
      </c>
      <c r="F626">
        <v>107</v>
      </c>
      <c r="G626">
        <v>106</v>
      </c>
      <c r="H626" s="3" t="str">
        <f t="shared" si="37"/>
        <v>Differential Risk</v>
      </c>
      <c r="I626">
        <v>1</v>
      </c>
      <c r="J626">
        <v>2019</v>
      </c>
      <c r="K626">
        <v>11</v>
      </c>
      <c r="L626">
        <v>30</v>
      </c>
      <c r="M626" s="1">
        <f t="shared" si="38"/>
        <v>43799</v>
      </c>
      <c r="N626" s="1" t="str">
        <f>VLOOKUP(K626,'Data Dictionary'!$I$5:$J$16,2,FALSE)</f>
        <v>Q4</v>
      </c>
      <c r="O626" s="1" t="str">
        <f t="shared" si="39"/>
        <v>Q4-2019</v>
      </c>
      <c r="P626" t="s">
        <v>15</v>
      </c>
      <c r="Q626">
        <v>1</v>
      </c>
      <c r="R626" s="3" t="str">
        <f>VLOOKUP(Q626,'Data Dictionary'!$C$5:$D$8,2,FALSE)</f>
        <v>Good</v>
      </c>
      <c r="S626">
        <v>1</v>
      </c>
      <c r="T626" s="3" t="str">
        <f>VLOOKUP(S626,'Data Dictionary'!$C$12:$D$14,2,FALSE)</f>
        <v>Moderate</v>
      </c>
      <c r="U626">
        <v>100</v>
      </c>
      <c r="V626" s="3" t="str">
        <f>VLOOKUP(U626,'Data Dictionary'!$F$5:$G$15,2,FALSE)</f>
        <v>headache</v>
      </c>
    </row>
    <row r="627" spans="1:22" x14ac:dyDescent="0.3">
      <c r="A627">
        <v>1143</v>
      </c>
      <c r="B627">
        <v>25.72</v>
      </c>
      <c r="C627" s="3" t="str">
        <f t="shared" si="36"/>
        <v>Overweight</v>
      </c>
      <c r="D627">
        <v>1.62</v>
      </c>
      <c r="E627">
        <v>67.510000000000005</v>
      </c>
      <c r="F627">
        <v>102</v>
      </c>
      <c r="G627">
        <v>108</v>
      </c>
      <c r="H627" s="3" t="str">
        <f t="shared" si="37"/>
        <v>Differential Risk</v>
      </c>
      <c r="I627">
        <v>2</v>
      </c>
      <c r="J627">
        <v>2020</v>
      </c>
      <c r="K627">
        <v>5</v>
      </c>
      <c r="L627">
        <v>31</v>
      </c>
      <c r="M627" s="1">
        <f t="shared" si="38"/>
        <v>43982</v>
      </c>
      <c r="N627" s="1" t="str">
        <f>VLOOKUP(K627,'Data Dictionary'!$I$5:$J$16,2,FALSE)</f>
        <v>Q2</v>
      </c>
      <c r="O627" s="1" t="str">
        <f t="shared" si="39"/>
        <v>Q2-2020</v>
      </c>
      <c r="P627" t="s">
        <v>15</v>
      </c>
      <c r="Q627">
        <v>2</v>
      </c>
      <c r="R627" s="3" t="str">
        <f>VLOOKUP(Q627,'Data Dictionary'!$C$5:$D$8,2,FALSE)</f>
        <v>Poor</v>
      </c>
      <c r="S627">
        <v>1</v>
      </c>
      <c r="T627" s="3" t="str">
        <f>VLOOKUP(S627,'Data Dictionary'!$C$12:$D$14,2,FALSE)</f>
        <v>Moderate</v>
      </c>
      <c r="U627">
        <v>106</v>
      </c>
      <c r="V627" s="3" t="str">
        <f>VLOOKUP(U627,'Data Dictionary'!$F$5:$G$15,2,FALSE)</f>
        <v>dizziness</v>
      </c>
    </row>
    <row r="628" spans="1:22" x14ac:dyDescent="0.3">
      <c r="A628">
        <v>1143</v>
      </c>
      <c r="B628">
        <v>24.52</v>
      </c>
      <c r="C628" s="3" t="str">
        <f t="shared" si="36"/>
        <v>Healthy Weight</v>
      </c>
      <c r="D628">
        <v>1.62</v>
      </c>
      <c r="E628">
        <v>64.349999999999994</v>
      </c>
      <c r="F628">
        <v>99</v>
      </c>
      <c r="G628">
        <v>110</v>
      </c>
      <c r="H628" s="3" t="str">
        <f t="shared" si="37"/>
        <v>Differential Risk</v>
      </c>
      <c r="I628">
        <v>3</v>
      </c>
      <c r="J628">
        <v>2020</v>
      </c>
      <c r="K628">
        <v>11</v>
      </c>
      <c r="L628">
        <v>29</v>
      </c>
      <c r="M628" s="1">
        <f t="shared" si="38"/>
        <v>44164</v>
      </c>
      <c r="N628" s="1" t="str">
        <f>VLOOKUP(K628,'Data Dictionary'!$I$5:$J$16,2,FALSE)</f>
        <v>Q4</v>
      </c>
      <c r="O628" s="1" t="str">
        <f t="shared" si="39"/>
        <v>Q4-2020</v>
      </c>
      <c r="P628" t="s">
        <v>15</v>
      </c>
      <c r="Q628">
        <v>1</v>
      </c>
      <c r="R628" s="3" t="str">
        <f>VLOOKUP(Q628,'Data Dictionary'!$C$5:$D$8,2,FALSE)</f>
        <v>Good</v>
      </c>
      <c r="S628">
        <v>1</v>
      </c>
      <c r="T628" s="3" t="str">
        <f>VLOOKUP(S628,'Data Dictionary'!$C$12:$D$14,2,FALSE)</f>
        <v>Moderate</v>
      </c>
      <c r="U628">
        <v>107</v>
      </c>
      <c r="V628" s="3" t="str">
        <f>VLOOKUP(U628,'Data Dictionary'!$F$5:$G$15,2,FALSE)</f>
        <v>skin rash</v>
      </c>
    </row>
    <row r="629" spans="1:22" x14ac:dyDescent="0.3">
      <c r="A629">
        <v>1144</v>
      </c>
      <c r="B629">
        <v>20.260000000000002</v>
      </c>
      <c r="C629" s="3" t="str">
        <f t="shared" si="36"/>
        <v>Healthy Weight</v>
      </c>
      <c r="D629">
        <v>1.62</v>
      </c>
      <c r="E629">
        <v>53.17</v>
      </c>
      <c r="F629">
        <v>98</v>
      </c>
      <c r="G629">
        <v>65</v>
      </c>
      <c r="H629" s="3" t="str">
        <f t="shared" si="37"/>
        <v>Low Risk</v>
      </c>
      <c r="I629">
        <v>1</v>
      </c>
      <c r="J629">
        <v>2019</v>
      </c>
      <c r="K629">
        <v>12</v>
      </c>
      <c r="L629">
        <v>1</v>
      </c>
      <c r="M629" s="1">
        <f t="shared" si="38"/>
        <v>43800</v>
      </c>
      <c r="N629" s="1" t="str">
        <f>VLOOKUP(K629,'Data Dictionary'!$I$5:$J$16,2,FALSE)</f>
        <v>Q4</v>
      </c>
      <c r="O629" s="1" t="str">
        <f t="shared" si="39"/>
        <v>Q4-2019</v>
      </c>
      <c r="P629" t="s">
        <v>15</v>
      </c>
      <c r="Q629">
        <v>0</v>
      </c>
      <c r="R629" s="3" t="str">
        <f>VLOOKUP(Q629,'Data Dictionary'!$C$5:$D$8,2,FALSE)</f>
        <v>Very Good</v>
      </c>
      <c r="S629">
        <v>1</v>
      </c>
      <c r="T629" s="3" t="str">
        <f>VLOOKUP(S629,'Data Dictionary'!$C$12:$D$14,2,FALSE)</f>
        <v>Moderate</v>
      </c>
      <c r="U629">
        <v>100</v>
      </c>
      <c r="V629" s="3" t="str">
        <f>VLOOKUP(U629,'Data Dictionary'!$F$5:$G$15,2,FALSE)</f>
        <v>headache</v>
      </c>
    </row>
    <row r="630" spans="1:22" x14ac:dyDescent="0.3">
      <c r="A630">
        <v>1144</v>
      </c>
      <c r="B630">
        <v>22.3</v>
      </c>
      <c r="C630" s="3" t="str">
        <f t="shared" si="36"/>
        <v>Healthy Weight</v>
      </c>
      <c r="D630">
        <v>1.62</v>
      </c>
      <c r="E630">
        <v>58.53</v>
      </c>
      <c r="F630">
        <v>92</v>
      </c>
      <c r="G630">
        <v>61</v>
      </c>
      <c r="H630" s="3" t="str">
        <f t="shared" si="37"/>
        <v>Low Risk</v>
      </c>
      <c r="I630">
        <v>2</v>
      </c>
      <c r="J630">
        <v>2020</v>
      </c>
      <c r="K630">
        <v>6</v>
      </c>
      <c r="L630">
        <v>1</v>
      </c>
      <c r="M630" s="1">
        <f t="shared" si="38"/>
        <v>43983</v>
      </c>
      <c r="N630" s="1" t="str">
        <f>VLOOKUP(K630,'Data Dictionary'!$I$5:$J$16,2,FALSE)</f>
        <v>Q2</v>
      </c>
      <c r="O630" s="1" t="str">
        <f t="shared" si="39"/>
        <v>Q2-2020</v>
      </c>
      <c r="P630" t="s">
        <v>15</v>
      </c>
      <c r="Q630">
        <v>1</v>
      </c>
      <c r="R630" s="3" t="str">
        <f>VLOOKUP(Q630,'Data Dictionary'!$C$5:$D$8,2,FALSE)</f>
        <v>Good</v>
      </c>
      <c r="S630">
        <v>1</v>
      </c>
      <c r="T630" s="3" t="str">
        <f>VLOOKUP(S630,'Data Dictionary'!$C$12:$D$14,2,FALSE)</f>
        <v>Moderate</v>
      </c>
      <c r="U630">
        <v>100</v>
      </c>
      <c r="V630" s="3" t="str">
        <f>VLOOKUP(U630,'Data Dictionary'!$F$5:$G$15,2,FALSE)</f>
        <v>headache</v>
      </c>
    </row>
    <row r="631" spans="1:22" x14ac:dyDescent="0.3">
      <c r="A631">
        <v>1144</v>
      </c>
      <c r="B631">
        <v>21.42</v>
      </c>
      <c r="C631" s="3" t="str">
        <f t="shared" si="36"/>
        <v>Healthy Weight</v>
      </c>
      <c r="D631">
        <v>1.62</v>
      </c>
      <c r="E631">
        <v>56.22</v>
      </c>
      <c r="F631">
        <v>93</v>
      </c>
      <c r="G631">
        <v>55</v>
      </c>
      <c r="H631" s="3" t="str">
        <f t="shared" si="37"/>
        <v>Low Risk</v>
      </c>
      <c r="I631">
        <v>3</v>
      </c>
      <c r="J631">
        <v>2020</v>
      </c>
      <c r="K631">
        <v>11</v>
      </c>
      <c r="L631">
        <v>30</v>
      </c>
      <c r="M631" s="1">
        <f t="shared" si="38"/>
        <v>44165</v>
      </c>
      <c r="N631" s="1" t="str">
        <f>VLOOKUP(K631,'Data Dictionary'!$I$5:$J$16,2,FALSE)</f>
        <v>Q4</v>
      </c>
      <c r="O631" s="1" t="str">
        <f t="shared" si="39"/>
        <v>Q4-2020</v>
      </c>
      <c r="P631" t="s">
        <v>15</v>
      </c>
      <c r="Q631">
        <v>1</v>
      </c>
      <c r="R631" s="3" t="str">
        <f>VLOOKUP(Q631,'Data Dictionary'!$C$5:$D$8,2,FALSE)</f>
        <v>Good</v>
      </c>
      <c r="S631">
        <v>1</v>
      </c>
      <c r="T631" s="3" t="str">
        <f>VLOOKUP(S631,'Data Dictionary'!$C$12:$D$14,2,FALSE)</f>
        <v>Moderate</v>
      </c>
      <c r="U631">
        <v>100</v>
      </c>
      <c r="V631" s="3" t="str">
        <f>VLOOKUP(U631,'Data Dictionary'!$F$5:$G$15,2,FALSE)</f>
        <v>headache</v>
      </c>
    </row>
    <row r="632" spans="1:22" x14ac:dyDescent="0.3">
      <c r="A632">
        <v>1145</v>
      </c>
      <c r="B632">
        <v>21.66</v>
      </c>
      <c r="C632" s="3" t="str">
        <f t="shared" si="36"/>
        <v>Healthy Weight</v>
      </c>
      <c r="D632">
        <v>1.82</v>
      </c>
      <c r="E632">
        <v>71.73</v>
      </c>
      <c r="F632">
        <v>123</v>
      </c>
      <c r="G632">
        <v>99</v>
      </c>
      <c r="H632" s="3" t="str">
        <f t="shared" si="37"/>
        <v>Differential Risk</v>
      </c>
      <c r="I632">
        <v>1</v>
      </c>
      <c r="J632">
        <v>2019</v>
      </c>
      <c r="K632">
        <v>12</v>
      </c>
      <c r="L632">
        <v>2</v>
      </c>
      <c r="M632" s="1">
        <f t="shared" si="38"/>
        <v>43801</v>
      </c>
      <c r="N632" s="1" t="str">
        <f>VLOOKUP(K632,'Data Dictionary'!$I$5:$J$16,2,FALSE)</f>
        <v>Q4</v>
      </c>
      <c r="O632" s="1" t="str">
        <f t="shared" si="39"/>
        <v>Q4-2019</v>
      </c>
      <c r="P632" t="s">
        <v>14</v>
      </c>
      <c r="Q632">
        <v>2</v>
      </c>
      <c r="R632" s="3" t="str">
        <f>VLOOKUP(Q632,'Data Dictionary'!$C$5:$D$8,2,FALSE)</f>
        <v>Poor</v>
      </c>
      <c r="S632">
        <v>1</v>
      </c>
      <c r="T632" s="3" t="str">
        <f>VLOOKUP(S632,'Data Dictionary'!$C$12:$D$14,2,FALSE)</f>
        <v>Moderate</v>
      </c>
      <c r="U632">
        <v>100</v>
      </c>
      <c r="V632" s="3" t="str">
        <f>VLOOKUP(U632,'Data Dictionary'!$F$5:$G$15,2,FALSE)</f>
        <v>headache</v>
      </c>
    </row>
    <row r="633" spans="1:22" x14ac:dyDescent="0.3">
      <c r="A633">
        <v>1145</v>
      </c>
      <c r="B633">
        <v>18.75</v>
      </c>
      <c r="C633" s="3" t="str">
        <f t="shared" si="36"/>
        <v>Healthy Weight</v>
      </c>
      <c r="D633">
        <v>1.82</v>
      </c>
      <c r="E633">
        <v>62.11</v>
      </c>
      <c r="F633">
        <v>130</v>
      </c>
      <c r="G633">
        <v>105</v>
      </c>
      <c r="H633" s="3" t="str">
        <f t="shared" si="37"/>
        <v>Differential Risk</v>
      </c>
      <c r="I633">
        <v>2</v>
      </c>
      <c r="J633">
        <v>2020</v>
      </c>
      <c r="K633">
        <v>6</v>
      </c>
      <c r="L633">
        <v>2</v>
      </c>
      <c r="M633" s="1">
        <f t="shared" si="38"/>
        <v>43984</v>
      </c>
      <c r="N633" s="1" t="str">
        <f>VLOOKUP(K633,'Data Dictionary'!$I$5:$J$16,2,FALSE)</f>
        <v>Q2</v>
      </c>
      <c r="O633" s="1" t="str">
        <f t="shared" si="39"/>
        <v>Q2-2020</v>
      </c>
      <c r="P633" t="s">
        <v>14</v>
      </c>
      <c r="Q633">
        <v>1</v>
      </c>
      <c r="R633" s="3" t="str">
        <f>VLOOKUP(Q633,'Data Dictionary'!$C$5:$D$8,2,FALSE)</f>
        <v>Good</v>
      </c>
      <c r="S633">
        <v>2</v>
      </c>
      <c r="T633" s="3" t="str">
        <f>VLOOKUP(S633,'Data Dictionary'!$C$12:$D$14,2,FALSE)</f>
        <v>Mild</v>
      </c>
      <c r="U633">
        <v>102</v>
      </c>
      <c r="V633" s="3" t="str">
        <f>VLOOKUP(U633,'Data Dictionary'!$F$5:$G$15,2,FALSE)</f>
        <v>tinnitus</v>
      </c>
    </row>
    <row r="634" spans="1:22" x14ac:dyDescent="0.3">
      <c r="A634">
        <v>1145</v>
      </c>
      <c r="B634">
        <v>15.72</v>
      </c>
      <c r="C634" s="3" t="str">
        <f t="shared" si="36"/>
        <v>Underweight</v>
      </c>
      <c r="D634">
        <v>1.82</v>
      </c>
      <c r="E634">
        <v>52.08</v>
      </c>
      <c r="F634">
        <v>125</v>
      </c>
      <c r="G634">
        <v>96</v>
      </c>
      <c r="H634" s="3" t="str">
        <f t="shared" si="37"/>
        <v>Differential Risk</v>
      </c>
      <c r="I634">
        <v>3</v>
      </c>
      <c r="J634">
        <v>2020</v>
      </c>
      <c r="K634">
        <v>12</v>
      </c>
      <c r="L634">
        <v>1</v>
      </c>
      <c r="M634" s="1">
        <f t="shared" si="38"/>
        <v>44166</v>
      </c>
      <c r="N634" s="1" t="str">
        <f>VLOOKUP(K634,'Data Dictionary'!$I$5:$J$16,2,FALSE)</f>
        <v>Q4</v>
      </c>
      <c r="O634" s="1" t="str">
        <f t="shared" si="39"/>
        <v>Q4-2020</v>
      </c>
      <c r="P634" t="s">
        <v>14</v>
      </c>
      <c r="Q634">
        <v>2</v>
      </c>
      <c r="R634" s="3" t="str">
        <f>VLOOKUP(Q634,'Data Dictionary'!$C$5:$D$8,2,FALSE)</f>
        <v>Poor</v>
      </c>
      <c r="S634">
        <v>1</v>
      </c>
      <c r="T634" s="3" t="str">
        <f>VLOOKUP(S634,'Data Dictionary'!$C$12:$D$14,2,FALSE)</f>
        <v>Moderate</v>
      </c>
      <c r="U634">
        <v>101</v>
      </c>
      <c r="V634" s="3" t="str">
        <f>VLOOKUP(U634,'Data Dictionary'!$F$5:$G$15,2,FALSE)</f>
        <v>nausea</v>
      </c>
    </row>
    <row r="635" spans="1:22" x14ac:dyDescent="0.3">
      <c r="A635">
        <v>1145</v>
      </c>
      <c r="B635">
        <v>18.059999999999999</v>
      </c>
      <c r="C635" s="3" t="str">
        <f t="shared" si="36"/>
        <v>Underweight</v>
      </c>
      <c r="D635">
        <v>1.82</v>
      </c>
      <c r="E635">
        <v>59.82</v>
      </c>
      <c r="F635">
        <v>125</v>
      </c>
      <c r="G635">
        <v>96</v>
      </c>
      <c r="H635" s="3" t="str">
        <f t="shared" si="37"/>
        <v>Differential Risk</v>
      </c>
      <c r="I635">
        <v>4</v>
      </c>
      <c r="J635">
        <v>2021</v>
      </c>
      <c r="K635">
        <v>6</v>
      </c>
      <c r="L635">
        <v>2</v>
      </c>
      <c r="M635" s="1">
        <f t="shared" si="38"/>
        <v>44349</v>
      </c>
      <c r="N635" s="1" t="str">
        <f>VLOOKUP(K635,'Data Dictionary'!$I$5:$J$16,2,FALSE)</f>
        <v>Q2</v>
      </c>
      <c r="O635" s="1" t="str">
        <f t="shared" si="39"/>
        <v>Q2-2021</v>
      </c>
      <c r="P635" t="s">
        <v>14</v>
      </c>
      <c r="Q635">
        <v>1</v>
      </c>
      <c r="R635" s="3" t="str">
        <f>VLOOKUP(Q635,'Data Dictionary'!$C$5:$D$8,2,FALSE)</f>
        <v>Good</v>
      </c>
      <c r="S635">
        <v>1</v>
      </c>
      <c r="T635" s="3" t="str">
        <f>VLOOKUP(S635,'Data Dictionary'!$C$12:$D$14,2,FALSE)</f>
        <v>Moderate</v>
      </c>
      <c r="U635">
        <v>100</v>
      </c>
      <c r="V635" s="3" t="str">
        <f>VLOOKUP(U635,'Data Dictionary'!$F$5:$G$15,2,FALSE)</f>
        <v>headache</v>
      </c>
    </row>
    <row r="636" spans="1:22" x14ac:dyDescent="0.3">
      <c r="A636">
        <v>1145</v>
      </c>
      <c r="B636">
        <v>18.57</v>
      </c>
      <c r="C636" s="3" t="str">
        <f t="shared" si="36"/>
        <v>Healthy Weight</v>
      </c>
      <c r="D636">
        <v>1.82</v>
      </c>
      <c r="E636">
        <v>61.53</v>
      </c>
      <c r="F636">
        <v>129</v>
      </c>
      <c r="G636">
        <v>107</v>
      </c>
      <c r="H636" s="3" t="str">
        <f t="shared" si="37"/>
        <v>Differential Risk</v>
      </c>
      <c r="I636">
        <v>5</v>
      </c>
      <c r="J636">
        <v>2021</v>
      </c>
      <c r="K636">
        <v>12</v>
      </c>
      <c r="L636">
        <v>1</v>
      </c>
      <c r="M636" s="1">
        <f t="shared" si="38"/>
        <v>44531</v>
      </c>
      <c r="N636" s="1" t="str">
        <f>VLOOKUP(K636,'Data Dictionary'!$I$5:$J$16,2,FALSE)</f>
        <v>Q4</v>
      </c>
      <c r="O636" s="1" t="str">
        <f t="shared" si="39"/>
        <v>Q4-2021</v>
      </c>
      <c r="P636" t="s">
        <v>14</v>
      </c>
      <c r="Q636">
        <v>1</v>
      </c>
      <c r="R636" s="3" t="str">
        <f>VLOOKUP(Q636,'Data Dictionary'!$C$5:$D$8,2,FALSE)</f>
        <v>Good</v>
      </c>
      <c r="S636">
        <v>1</v>
      </c>
      <c r="T636" s="3" t="str">
        <f>VLOOKUP(S636,'Data Dictionary'!$C$12:$D$14,2,FALSE)</f>
        <v>Moderate</v>
      </c>
      <c r="U636">
        <v>103</v>
      </c>
      <c r="V636" s="3" t="str">
        <f>VLOOKUP(U636,'Data Dictionary'!$F$5:$G$15,2,FALSE)</f>
        <v>vomiting</v>
      </c>
    </row>
    <row r="637" spans="1:22" x14ac:dyDescent="0.3">
      <c r="A637">
        <v>1146</v>
      </c>
      <c r="B637">
        <v>29.13</v>
      </c>
      <c r="C637" s="3" t="str">
        <f t="shared" si="36"/>
        <v>Overweight</v>
      </c>
      <c r="D637">
        <v>1.82</v>
      </c>
      <c r="E637">
        <v>96.48</v>
      </c>
      <c r="F637">
        <v>117</v>
      </c>
      <c r="G637">
        <v>104</v>
      </c>
      <c r="H637" s="3" t="str">
        <f t="shared" si="37"/>
        <v>Differential Risk</v>
      </c>
      <c r="I637">
        <v>1</v>
      </c>
      <c r="J637">
        <v>2019</v>
      </c>
      <c r="K637">
        <v>12</v>
      </c>
      <c r="L637">
        <v>3</v>
      </c>
      <c r="M637" s="1">
        <f t="shared" si="38"/>
        <v>43802</v>
      </c>
      <c r="N637" s="1" t="str">
        <f>VLOOKUP(K637,'Data Dictionary'!$I$5:$J$16,2,FALSE)</f>
        <v>Q4</v>
      </c>
      <c r="O637" s="1" t="str">
        <f t="shared" si="39"/>
        <v>Q4-2019</v>
      </c>
      <c r="P637" t="s">
        <v>14</v>
      </c>
      <c r="Q637">
        <v>1</v>
      </c>
      <c r="R637" s="3" t="str">
        <f>VLOOKUP(Q637,'Data Dictionary'!$C$5:$D$8,2,FALSE)</f>
        <v>Good</v>
      </c>
      <c r="S637">
        <v>0</v>
      </c>
      <c r="T637" s="3" t="str">
        <f>VLOOKUP(S637,'Data Dictionary'!$C$12:$D$14,2,FALSE)</f>
        <v>Severe</v>
      </c>
      <c r="U637">
        <v>101</v>
      </c>
      <c r="V637" s="3" t="str">
        <f>VLOOKUP(U637,'Data Dictionary'!$F$5:$G$15,2,FALSE)</f>
        <v>nausea</v>
      </c>
    </row>
    <row r="638" spans="1:22" x14ac:dyDescent="0.3">
      <c r="A638">
        <v>1146</v>
      </c>
      <c r="B638">
        <v>33.36</v>
      </c>
      <c r="C638" s="3" t="str">
        <f t="shared" si="36"/>
        <v>Obesity</v>
      </c>
      <c r="D638">
        <v>1.82</v>
      </c>
      <c r="E638">
        <v>110.51</v>
      </c>
      <c r="F638">
        <v>130</v>
      </c>
      <c r="G638">
        <v>104</v>
      </c>
      <c r="H638" s="3" t="str">
        <f t="shared" si="37"/>
        <v>Differential Risk</v>
      </c>
      <c r="I638">
        <v>2</v>
      </c>
      <c r="J638">
        <v>2020</v>
      </c>
      <c r="K638">
        <v>6</v>
      </c>
      <c r="L638">
        <v>3</v>
      </c>
      <c r="M638" s="1">
        <f t="shared" si="38"/>
        <v>43985</v>
      </c>
      <c r="N638" s="1" t="str">
        <f>VLOOKUP(K638,'Data Dictionary'!$I$5:$J$16,2,FALSE)</f>
        <v>Q2</v>
      </c>
      <c r="O638" s="1" t="str">
        <f t="shared" si="39"/>
        <v>Q2-2020</v>
      </c>
      <c r="P638" t="s">
        <v>14</v>
      </c>
      <c r="Q638">
        <v>2</v>
      </c>
      <c r="R638" s="3" t="str">
        <f>VLOOKUP(Q638,'Data Dictionary'!$C$5:$D$8,2,FALSE)</f>
        <v>Poor</v>
      </c>
      <c r="S638">
        <v>0</v>
      </c>
      <c r="T638" s="3" t="str">
        <f>VLOOKUP(S638,'Data Dictionary'!$C$12:$D$14,2,FALSE)</f>
        <v>Severe</v>
      </c>
      <c r="U638">
        <v>105</v>
      </c>
      <c r="V638" s="3" t="str">
        <f>VLOOKUP(U638,'Data Dictionary'!$F$5:$G$15,2,FALSE)</f>
        <v>abdominal pain</v>
      </c>
    </row>
    <row r="639" spans="1:22" x14ac:dyDescent="0.3">
      <c r="A639">
        <v>1146</v>
      </c>
      <c r="B639">
        <v>32.25</v>
      </c>
      <c r="C639" s="3" t="str">
        <f t="shared" si="36"/>
        <v>Obesity</v>
      </c>
      <c r="D639">
        <v>1.82</v>
      </c>
      <c r="E639">
        <v>106.84</v>
      </c>
      <c r="F639">
        <v>122</v>
      </c>
      <c r="G639">
        <v>101</v>
      </c>
      <c r="H639" s="3" t="str">
        <f t="shared" si="37"/>
        <v>Differential Risk</v>
      </c>
      <c r="I639">
        <v>3</v>
      </c>
      <c r="J639">
        <v>2020</v>
      </c>
      <c r="K639">
        <v>12</v>
      </c>
      <c r="L639">
        <v>2</v>
      </c>
      <c r="M639" s="1">
        <f t="shared" si="38"/>
        <v>44167</v>
      </c>
      <c r="N639" s="1" t="str">
        <f>VLOOKUP(K639,'Data Dictionary'!$I$5:$J$16,2,FALSE)</f>
        <v>Q4</v>
      </c>
      <c r="O639" s="1" t="str">
        <f t="shared" si="39"/>
        <v>Q4-2020</v>
      </c>
      <c r="P639" t="s">
        <v>14</v>
      </c>
      <c r="Q639">
        <v>2</v>
      </c>
      <c r="R639" s="3" t="str">
        <f>VLOOKUP(Q639,'Data Dictionary'!$C$5:$D$8,2,FALSE)</f>
        <v>Poor</v>
      </c>
      <c r="S639">
        <v>0</v>
      </c>
      <c r="T639" s="3" t="str">
        <f>VLOOKUP(S639,'Data Dictionary'!$C$12:$D$14,2,FALSE)</f>
        <v>Severe</v>
      </c>
      <c r="U639">
        <v>101</v>
      </c>
      <c r="V639" s="3" t="str">
        <f>VLOOKUP(U639,'Data Dictionary'!$F$5:$G$15,2,FALSE)</f>
        <v>nausea</v>
      </c>
    </row>
    <row r="640" spans="1:22" x14ac:dyDescent="0.3">
      <c r="A640">
        <v>1146</v>
      </c>
      <c r="B640">
        <v>30.23</v>
      </c>
      <c r="C640" s="3" t="str">
        <f t="shared" si="36"/>
        <v>Obesity</v>
      </c>
      <c r="D640">
        <v>1.82</v>
      </c>
      <c r="E640">
        <v>100.13</v>
      </c>
      <c r="F640">
        <v>122</v>
      </c>
      <c r="G640">
        <v>96</v>
      </c>
      <c r="H640" s="3" t="str">
        <f t="shared" si="37"/>
        <v>Differential Risk</v>
      </c>
      <c r="I640">
        <v>4</v>
      </c>
      <c r="J640">
        <v>2021</v>
      </c>
      <c r="K640">
        <v>6</v>
      </c>
      <c r="L640">
        <v>3</v>
      </c>
      <c r="M640" s="1">
        <f t="shared" si="38"/>
        <v>44350</v>
      </c>
      <c r="N640" s="1" t="str">
        <f>VLOOKUP(K640,'Data Dictionary'!$I$5:$J$16,2,FALSE)</f>
        <v>Q2</v>
      </c>
      <c r="O640" s="1" t="str">
        <f t="shared" si="39"/>
        <v>Q2-2021</v>
      </c>
      <c r="P640" t="s">
        <v>14</v>
      </c>
      <c r="Q640">
        <v>2</v>
      </c>
      <c r="R640" s="3" t="str">
        <f>VLOOKUP(Q640,'Data Dictionary'!$C$5:$D$8,2,FALSE)</f>
        <v>Poor</v>
      </c>
      <c r="S640">
        <v>0</v>
      </c>
      <c r="T640" s="3" t="str">
        <f>VLOOKUP(S640,'Data Dictionary'!$C$12:$D$14,2,FALSE)</f>
        <v>Severe</v>
      </c>
      <c r="U640">
        <v>105</v>
      </c>
      <c r="V640" s="3" t="str">
        <f>VLOOKUP(U640,'Data Dictionary'!$F$5:$G$15,2,FALSE)</f>
        <v>abdominal pain</v>
      </c>
    </row>
    <row r="641" spans="1:22" x14ac:dyDescent="0.3">
      <c r="A641">
        <v>1146</v>
      </c>
      <c r="B641">
        <v>30.03</v>
      </c>
      <c r="C641" s="3" t="str">
        <f t="shared" si="36"/>
        <v>Obesity</v>
      </c>
      <c r="D641">
        <v>1.82</v>
      </c>
      <c r="E641">
        <v>99.47</v>
      </c>
      <c r="F641">
        <v>127</v>
      </c>
      <c r="G641">
        <v>97</v>
      </c>
      <c r="H641" s="3" t="str">
        <f t="shared" si="37"/>
        <v>Differential Risk</v>
      </c>
      <c r="I641">
        <v>5</v>
      </c>
      <c r="J641">
        <v>2021</v>
      </c>
      <c r="K641">
        <v>12</v>
      </c>
      <c r="L641">
        <v>2</v>
      </c>
      <c r="M641" s="1">
        <f t="shared" si="38"/>
        <v>44532</v>
      </c>
      <c r="N641" s="1" t="str">
        <f>VLOOKUP(K641,'Data Dictionary'!$I$5:$J$16,2,FALSE)</f>
        <v>Q4</v>
      </c>
      <c r="O641" s="1" t="str">
        <f t="shared" si="39"/>
        <v>Q4-2021</v>
      </c>
      <c r="P641" t="s">
        <v>14</v>
      </c>
      <c r="Q641">
        <v>3</v>
      </c>
      <c r="R641" s="3" t="str">
        <f>VLOOKUP(Q641,'Data Dictionary'!$C$5:$D$8,2,FALSE)</f>
        <v>Very Poor</v>
      </c>
      <c r="S641">
        <v>0</v>
      </c>
      <c r="T641" s="3" t="str">
        <f>VLOOKUP(S641,'Data Dictionary'!$C$12:$D$14,2,FALSE)</f>
        <v>Severe</v>
      </c>
      <c r="U641">
        <v>100</v>
      </c>
      <c r="V641" s="3" t="str">
        <f>VLOOKUP(U641,'Data Dictionary'!$F$5:$G$15,2,FALSE)</f>
        <v>headache</v>
      </c>
    </row>
    <row r="642" spans="1:22" x14ac:dyDescent="0.3">
      <c r="A642">
        <v>1147</v>
      </c>
      <c r="B642">
        <v>21.71</v>
      </c>
      <c r="C642" s="3" t="str">
        <f t="shared" si="36"/>
        <v>Healthy Weight</v>
      </c>
      <c r="D642">
        <v>1.62</v>
      </c>
      <c r="E642">
        <v>56.97</v>
      </c>
      <c r="F642">
        <v>111</v>
      </c>
      <c r="G642">
        <v>91</v>
      </c>
      <c r="H642" s="3" t="str">
        <f t="shared" si="37"/>
        <v>Differential Risk</v>
      </c>
      <c r="I642">
        <v>1</v>
      </c>
      <c r="J642">
        <v>2019</v>
      </c>
      <c r="K642">
        <v>12</v>
      </c>
      <c r="L642">
        <v>6</v>
      </c>
      <c r="M642" s="1">
        <f t="shared" si="38"/>
        <v>43805</v>
      </c>
      <c r="N642" s="1" t="str">
        <f>VLOOKUP(K642,'Data Dictionary'!$I$5:$J$16,2,FALSE)</f>
        <v>Q4</v>
      </c>
      <c r="O642" s="1" t="str">
        <f t="shared" si="39"/>
        <v>Q4-2019</v>
      </c>
      <c r="P642" t="s">
        <v>15</v>
      </c>
      <c r="Q642">
        <v>1</v>
      </c>
      <c r="R642" s="3" t="str">
        <f>VLOOKUP(Q642,'Data Dictionary'!$C$5:$D$8,2,FALSE)</f>
        <v>Good</v>
      </c>
      <c r="S642">
        <v>1</v>
      </c>
      <c r="T642" s="3" t="str">
        <f>VLOOKUP(S642,'Data Dictionary'!$C$12:$D$14,2,FALSE)</f>
        <v>Moderate</v>
      </c>
      <c r="U642">
        <v>100</v>
      </c>
      <c r="V642" s="3" t="str">
        <f>VLOOKUP(U642,'Data Dictionary'!$F$5:$G$15,2,FALSE)</f>
        <v>headache</v>
      </c>
    </row>
    <row r="643" spans="1:22" x14ac:dyDescent="0.3">
      <c r="A643">
        <v>1147</v>
      </c>
      <c r="B643">
        <v>18.34</v>
      </c>
      <c r="C643" s="3" t="str">
        <f t="shared" ref="C643:C706" si="40">IF(B643&lt;18.5,"Underweight",IF(AND(B643&gt;=18.5,B643&lt;=24.99),"Healthy Weight",IF(AND(B643&gt;=25,B643&lt;=29.99),"Overweight",IF(B643&gt;=30,"Obesity",""))))</f>
        <v>Underweight</v>
      </c>
      <c r="D643">
        <v>1.62</v>
      </c>
      <c r="E643">
        <v>48.13</v>
      </c>
      <c r="F643">
        <v>103</v>
      </c>
      <c r="G643">
        <v>82</v>
      </c>
      <c r="H643" s="3" t="str">
        <f t="shared" ref="H643:H706" si="41">IF(AND(F643 &lt; 121, G643 &lt; 80), "Low Risk", IF(AND(F643 &gt;= 121, F643 &lt;= 134, G643 &gt;= 80, G643 &lt;= 84), "Medium Risk", IF(AND(F643 &gt; 134, G643 &gt; 84), "High Risk", "Differential Risk")))</f>
        <v>Differential Risk</v>
      </c>
      <c r="I643">
        <v>2</v>
      </c>
      <c r="J643">
        <v>2020</v>
      </c>
      <c r="K643">
        <v>6</v>
      </c>
      <c r="L643">
        <v>6</v>
      </c>
      <c r="M643" s="1">
        <f t="shared" ref="M643:M706" si="42">DATE(J643,K643,L643)</f>
        <v>43988</v>
      </c>
      <c r="N643" s="1" t="str">
        <f>VLOOKUP(K643,'Data Dictionary'!$I$5:$J$16,2,FALSE)</f>
        <v>Q2</v>
      </c>
      <c r="O643" s="1" t="str">
        <f t="shared" ref="O643:O706" si="43">CONCATENATE(N643,"-",J643)</f>
        <v>Q2-2020</v>
      </c>
      <c r="P643" t="s">
        <v>15</v>
      </c>
      <c r="Q643">
        <v>1</v>
      </c>
      <c r="R643" s="3" t="str">
        <f>VLOOKUP(Q643,'Data Dictionary'!$C$5:$D$8,2,FALSE)</f>
        <v>Good</v>
      </c>
      <c r="S643">
        <v>0</v>
      </c>
      <c r="T643" s="3" t="str">
        <f>VLOOKUP(S643,'Data Dictionary'!$C$12:$D$14,2,FALSE)</f>
        <v>Severe</v>
      </c>
      <c r="U643">
        <v>101</v>
      </c>
      <c r="V643" s="3" t="str">
        <f>VLOOKUP(U643,'Data Dictionary'!$F$5:$G$15,2,FALSE)</f>
        <v>nausea</v>
      </c>
    </row>
    <row r="644" spans="1:22" x14ac:dyDescent="0.3">
      <c r="A644">
        <v>1147</v>
      </c>
      <c r="B644">
        <v>21.55</v>
      </c>
      <c r="C644" s="3" t="str">
        <f t="shared" si="40"/>
        <v>Healthy Weight</v>
      </c>
      <c r="D644">
        <v>1.62</v>
      </c>
      <c r="E644">
        <v>56.55</v>
      </c>
      <c r="F644">
        <v>102</v>
      </c>
      <c r="G644">
        <v>83</v>
      </c>
      <c r="H644" s="3" t="str">
        <f t="shared" si="41"/>
        <v>Differential Risk</v>
      </c>
      <c r="I644">
        <v>3</v>
      </c>
      <c r="J644">
        <v>2020</v>
      </c>
      <c r="K644">
        <v>12</v>
      </c>
      <c r="L644">
        <v>5</v>
      </c>
      <c r="M644" s="1">
        <f t="shared" si="42"/>
        <v>44170</v>
      </c>
      <c r="N644" s="1" t="str">
        <f>VLOOKUP(K644,'Data Dictionary'!$I$5:$J$16,2,FALSE)</f>
        <v>Q4</v>
      </c>
      <c r="O644" s="1" t="str">
        <f t="shared" si="43"/>
        <v>Q4-2020</v>
      </c>
      <c r="P644" t="s">
        <v>15</v>
      </c>
      <c r="Q644">
        <v>1</v>
      </c>
      <c r="R644" s="3" t="str">
        <f>VLOOKUP(Q644,'Data Dictionary'!$C$5:$D$8,2,FALSE)</f>
        <v>Good</v>
      </c>
      <c r="S644">
        <v>1</v>
      </c>
      <c r="T644" s="3" t="str">
        <f>VLOOKUP(S644,'Data Dictionary'!$C$12:$D$14,2,FALSE)</f>
        <v>Moderate</v>
      </c>
      <c r="U644">
        <v>103</v>
      </c>
      <c r="V644" s="3" t="str">
        <f>VLOOKUP(U644,'Data Dictionary'!$F$5:$G$15,2,FALSE)</f>
        <v>vomiting</v>
      </c>
    </row>
    <row r="645" spans="1:22" x14ac:dyDescent="0.3">
      <c r="A645">
        <v>1147</v>
      </c>
      <c r="B645">
        <v>21.83</v>
      </c>
      <c r="C645" s="3" t="str">
        <f t="shared" si="40"/>
        <v>Healthy Weight</v>
      </c>
      <c r="D645">
        <v>1.62</v>
      </c>
      <c r="E645">
        <v>57.3</v>
      </c>
      <c r="F645">
        <v>109</v>
      </c>
      <c r="G645">
        <v>78</v>
      </c>
      <c r="H645" s="3" t="str">
        <f t="shared" si="41"/>
        <v>Low Risk</v>
      </c>
      <c r="I645">
        <v>4</v>
      </c>
      <c r="J645">
        <v>2021</v>
      </c>
      <c r="K645">
        <v>6</v>
      </c>
      <c r="L645">
        <v>6</v>
      </c>
      <c r="M645" s="1">
        <f t="shared" si="42"/>
        <v>44353</v>
      </c>
      <c r="N645" s="1" t="str">
        <f>VLOOKUP(K645,'Data Dictionary'!$I$5:$J$16,2,FALSE)</f>
        <v>Q2</v>
      </c>
      <c r="O645" s="1" t="str">
        <f t="shared" si="43"/>
        <v>Q2-2021</v>
      </c>
      <c r="P645" t="s">
        <v>15</v>
      </c>
      <c r="Q645">
        <v>0</v>
      </c>
      <c r="R645" s="3" t="str">
        <f>VLOOKUP(Q645,'Data Dictionary'!$C$5:$D$8,2,FALSE)</f>
        <v>Very Good</v>
      </c>
      <c r="S645">
        <v>2</v>
      </c>
      <c r="T645" s="3" t="str">
        <f>VLOOKUP(S645,'Data Dictionary'!$C$12:$D$14,2,FALSE)</f>
        <v>Mild</v>
      </c>
      <c r="U645">
        <v>101</v>
      </c>
      <c r="V645" s="3" t="str">
        <f>VLOOKUP(U645,'Data Dictionary'!$F$5:$G$15,2,FALSE)</f>
        <v>nausea</v>
      </c>
    </row>
    <row r="646" spans="1:22" x14ac:dyDescent="0.3">
      <c r="A646">
        <v>1147</v>
      </c>
      <c r="B646">
        <v>25.98</v>
      </c>
      <c r="C646" s="3" t="str">
        <f t="shared" si="40"/>
        <v>Overweight</v>
      </c>
      <c r="D646">
        <v>1.62</v>
      </c>
      <c r="E646">
        <v>68.19</v>
      </c>
      <c r="F646">
        <v>105</v>
      </c>
      <c r="G646">
        <v>84</v>
      </c>
      <c r="H646" s="3" t="str">
        <f t="shared" si="41"/>
        <v>Differential Risk</v>
      </c>
      <c r="I646">
        <v>5</v>
      </c>
      <c r="J646">
        <v>2021</v>
      </c>
      <c r="K646">
        <v>12</v>
      </c>
      <c r="L646">
        <v>5</v>
      </c>
      <c r="M646" s="1">
        <f t="shared" si="42"/>
        <v>44535</v>
      </c>
      <c r="N646" s="1" t="str">
        <f>VLOOKUP(K646,'Data Dictionary'!$I$5:$J$16,2,FALSE)</f>
        <v>Q4</v>
      </c>
      <c r="O646" s="1" t="str">
        <f t="shared" si="43"/>
        <v>Q4-2021</v>
      </c>
      <c r="P646" t="s">
        <v>15</v>
      </c>
      <c r="Q646">
        <v>2</v>
      </c>
      <c r="R646" s="3" t="str">
        <f>VLOOKUP(Q646,'Data Dictionary'!$C$5:$D$8,2,FALSE)</f>
        <v>Poor</v>
      </c>
      <c r="S646">
        <v>2</v>
      </c>
      <c r="T646" s="3" t="str">
        <f>VLOOKUP(S646,'Data Dictionary'!$C$12:$D$14,2,FALSE)</f>
        <v>Mild</v>
      </c>
      <c r="U646">
        <v>104</v>
      </c>
      <c r="V646" s="3" t="str">
        <f>VLOOKUP(U646,'Data Dictionary'!$F$5:$G$15,2,FALSE)</f>
        <v>itching</v>
      </c>
    </row>
    <row r="647" spans="1:22" x14ac:dyDescent="0.3">
      <c r="A647">
        <v>1147</v>
      </c>
      <c r="B647">
        <v>27.07</v>
      </c>
      <c r="C647" s="3" t="str">
        <f t="shared" si="40"/>
        <v>Overweight</v>
      </c>
      <c r="D647">
        <v>1.62</v>
      </c>
      <c r="E647">
        <v>71.040000000000006</v>
      </c>
      <c r="F647">
        <v>112</v>
      </c>
      <c r="G647">
        <v>80</v>
      </c>
      <c r="H647" s="3" t="str">
        <f t="shared" si="41"/>
        <v>Differential Risk</v>
      </c>
      <c r="I647">
        <v>6</v>
      </c>
      <c r="J647">
        <v>2022</v>
      </c>
      <c r="K647">
        <v>6</v>
      </c>
      <c r="L647">
        <v>6</v>
      </c>
      <c r="M647" s="1">
        <f t="shared" si="42"/>
        <v>44718</v>
      </c>
      <c r="N647" s="1" t="str">
        <f>VLOOKUP(K647,'Data Dictionary'!$I$5:$J$16,2,FALSE)</f>
        <v>Q2</v>
      </c>
      <c r="O647" s="1" t="str">
        <f t="shared" si="43"/>
        <v>Q2-2022</v>
      </c>
      <c r="P647" t="s">
        <v>15</v>
      </c>
      <c r="Q647">
        <v>2</v>
      </c>
      <c r="R647" s="3" t="str">
        <f>VLOOKUP(Q647,'Data Dictionary'!$C$5:$D$8,2,FALSE)</f>
        <v>Poor</v>
      </c>
      <c r="S647">
        <v>2</v>
      </c>
      <c r="T647" s="3" t="str">
        <f>VLOOKUP(S647,'Data Dictionary'!$C$12:$D$14,2,FALSE)</f>
        <v>Mild</v>
      </c>
      <c r="U647">
        <v>100</v>
      </c>
      <c r="V647" s="3" t="str">
        <f>VLOOKUP(U647,'Data Dictionary'!$F$5:$G$15,2,FALSE)</f>
        <v>headache</v>
      </c>
    </row>
    <row r="648" spans="1:22" x14ac:dyDescent="0.3">
      <c r="A648">
        <v>1148</v>
      </c>
      <c r="B648">
        <v>24.3</v>
      </c>
      <c r="C648" s="3" t="str">
        <f t="shared" si="40"/>
        <v>Healthy Weight</v>
      </c>
      <c r="D648">
        <v>1.82</v>
      </c>
      <c r="E648">
        <v>80.48</v>
      </c>
      <c r="F648">
        <v>128</v>
      </c>
      <c r="G648">
        <v>107</v>
      </c>
      <c r="H648" s="3" t="str">
        <f t="shared" si="41"/>
        <v>Differential Risk</v>
      </c>
      <c r="I648">
        <v>1</v>
      </c>
      <c r="J648">
        <v>2019</v>
      </c>
      <c r="K648">
        <v>12</v>
      </c>
      <c r="L648">
        <v>8</v>
      </c>
      <c r="M648" s="1">
        <f t="shared" si="42"/>
        <v>43807</v>
      </c>
      <c r="N648" s="1" t="str">
        <f>VLOOKUP(K648,'Data Dictionary'!$I$5:$J$16,2,FALSE)</f>
        <v>Q4</v>
      </c>
      <c r="O648" s="1" t="str">
        <f t="shared" si="43"/>
        <v>Q4-2019</v>
      </c>
      <c r="P648" t="s">
        <v>14</v>
      </c>
      <c r="Q648">
        <v>1</v>
      </c>
      <c r="R648" s="3" t="str">
        <f>VLOOKUP(Q648,'Data Dictionary'!$C$5:$D$8,2,FALSE)</f>
        <v>Good</v>
      </c>
      <c r="S648">
        <v>1</v>
      </c>
      <c r="T648" s="3" t="str">
        <f>VLOOKUP(S648,'Data Dictionary'!$C$12:$D$14,2,FALSE)</f>
        <v>Moderate</v>
      </c>
      <c r="U648">
        <v>107</v>
      </c>
      <c r="V648" s="3" t="str">
        <f>VLOOKUP(U648,'Data Dictionary'!$F$5:$G$15,2,FALSE)</f>
        <v>skin rash</v>
      </c>
    </row>
    <row r="649" spans="1:22" x14ac:dyDescent="0.3">
      <c r="A649">
        <v>1148</v>
      </c>
      <c r="B649">
        <v>24.7</v>
      </c>
      <c r="C649" s="3" t="str">
        <f t="shared" si="40"/>
        <v>Healthy Weight</v>
      </c>
      <c r="D649">
        <v>1.82</v>
      </c>
      <c r="E649">
        <v>81.81</v>
      </c>
      <c r="F649">
        <v>126</v>
      </c>
      <c r="G649">
        <v>106</v>
      </c>
      <c r="H649" s="3" t="str">
        <f t="shared" si="41"/>
        <v>Differential Risk</v>
      </c>
      <c r="I649">
        <v>2</v>
      </c>
      <c r="J649">
        <v>2020</v>
      </c>
      <c r="K649">
        <v>6</v>
      </c>
      <c r="L649">
        <v>8</v>
      </c>
      <c r="M649" s="1">
        <f t="shared" si="42"/>
        <v>43990</v>
      </c>
      <c r="N649" s="1" t="str">
        <f>VLOOKUP(K649,'Data Dictionary'!$I$5:$J$16,2,FALSE)</f>
        <v>Q2</v>
      </c>
      <c r="O649" s="1" t="str">
        <f t="shared" si="43"/>
        <v>Q2-2020</v>
      </c>
      <c r="P649" t="s">
        <v>14</v>
      </c>
      <c r="Q649">
        <v>1</v>
      </c>
      <c r="R649" s="3" t="str">
        <f>VLOOKUP(Q649,'Data Dictionary'!$C$5:$D$8,2,FALSE)</f>
        <v>Good</v>
      </c>
      <c r="S649">
        <v>2</v>
      </c>
      <c r="T649" s="3" t="str">
        <f>VLOOKUP(S649,'Data Dictionary'!$C$12:$D$14,2,FALSE)</f>
        <v>Mild</v>
      </c>
      <c r="U649">
        <v>103</v>
      </c>
      <c r="V649" s="3" t="str">
        <f>VLOOKUP(U649,'Data Dictionary'!$F$5:$G$15,2,FALSE)</f>
        <v>vomiting</v>
      </c>
    </row>
    <row r="650" spans="1:22" x14ac:dyDescent="0.3">
      <c r="A650">
        <v>1148</v>
      </c>
      <c r="B650">
        <v>23.87</v>
      </c>
      <c r="C650" s="3" t="str">
        <f t="shared" si="40"/>
        <v>Healthy Weight</v>
      </c>
      <c r="D650">
        <v>1.82</v>
      </c>
      <c r="E650">
        <v>79.05</v>
      </c>
      <c r="F650">
        <v>130</v>
      </c>
      <c r="G650">
        <v>107</v>
      </c>
      <c r="H650" s="3" t="str">
        <f t="shared" si="41"/>
        <v>Differential Risk</v>
      </c>
      <c r="I650">
        <v>3</v>
      </c>
      <c r="J650">
        <v>2020</v>
      </c>
      <c r="K650">
        <v>12</v>
      </c>
      <c r="L650">
        <v>7</v>
      </c>
      <c r="M650" s="1">
        <f t="shared" si="42"/>
        <v>44172</v>
      </c>
      <c r="N650" s="1" t="str">
        <f>VLOOKUP(K650,'Data Dictionary'!$I$5:$J$16,2,FALSE)</f>
        <v>Q4</v>
      </c>
      <c r="O650" s="1" t="str">
        <f t="shared" si="43"/>
        <v>Q4-2020</v>
      </c>
      <c r="P650" t="s">
        <v>14</v>
      </c>
      <c r="Q650">
        <v>1</v>
      </c>
      <c r="R650" s="3" t="str">
        <f>VLOOKUP(Q650,'Data Dictionary'!$C$5:$D$8,2,FALSE)</f>
        <v>Good</v>
      </c>
      <c r="S650">
        <v>1</v>
      </c>
      <c r="T650" s="3" t="str">
        <f>VLOOKUP(S650,'Data Dictionary'!$C$12:$D$14,2,FALSE)</f>
        <v>Moderate</v>
      </c>
      <c r="U650">
        <v>101</v>
      </c>
      <c r="V650" s="3" t="str">
        <f>VLOOKUP(U650,'Data Dictionary'!$F$5:$G$15,2,FALSE)</f>
        <v>nausea</v>
      </c>
    </row>
    <row r="651" spans="1:22" x14ac:dyDescent="0.3">
      <c r="A651">
        <v>1148</v>
      </c>
      <c r="B651">
        <v>23.9</v>
      </c>
      <c r="C651" s="3" t="str">
        <f t="shared" si="40"/>
        <v>Healthy Weight</v>
      </c>
      <c r="D651">
        <v>1.82</v>
      </c>
      <c r="E651">
        <v>79.17</v>
      </c>
      <c r="F651">
        <v>135</v>
      </c>
      <c r="G651">
        <v>110</v>
      </c>
      <c r="H651" s="3" t="str">
        <f t="shared" si="41"/>
        <v>High Risk</v>
      </c>
      <c r="I651">
        <v>4</v>
      </c>
      <c r="J651">
        <v>2021</v>
      </c>
      <c r="K651">
        <v>6</v>
      </c>
      <c r="L651">
        <v>8</v>
      </c>
      <c r="M651" s="1">
        <f t="shared" si="42"/>
        <v>44355</v>
      </c>
      <c r="N651" s="1" t="str">
        <f>VLOOKUP(K651,'Data Dictionary'!$I$5:$J$16,2,FALSE)</f>
        <v>Q2</v>
      </c>
      <c r="O651" s="1" t="str">
        <f t="shared" si="43"/>
        <v>Q2-2021</v>
      </c>
      <c r="P651" t="s">
        <v>14</v>
      </c>
      <c r="Q651">
        <v>0</v>
      </c>
      <c r="R651" s="3" t="str">
        <f>VLOOKUP(Q651,'Data Dictionary'!$C$5:$D$8,2,FALSE)</f>
        <v>Very Good</v>
      </c>
      <c r="S651">
        <v>2</v>
      </c>
      <c r="T651" s="3" t="str">
        <f>VLOOKUP(S651,'Data Dictionary'!$C$12:$D$14,2,FALSE)</f>
        <v>Mild</v>
      </c>
      <c r="U651">
        <v>100</v>
      </c>
      <c r="V651" s="3" t="str">
        <f>VLOOKUP(U651,'Data Dictionary'!$F$5:$G$15,2,FALSE)</f>
        <v>headache</v>
      </c>
    </row>
    <row r="652" spans="1:22" x14ac:dyDescent="0.3">
      <c r="A652">
        <v>1148</v>
      </c>
      <c r="B652">
        <v>27.34</v>
      </c>
      <c r="C652" s="3" t="str">
        <f t="shared" si="40"/>
        <v>Overweight</v>
      </c>
      <c r="D652">
        <v>1.82</v>
      </c>
      <c r="E652">
        <v>90.56</v>
      </c>
      <c r="F652">
        <v>140</v>
      </c>
      <c r="G652">
        <v>113</v>
      </c>
      <c r="H652" s="3" t="str">
        <f t="shared" si="41"/>
        <v>High Risk</v>
      </c>
      <c r="I652">
        <v>5</v>
      </c>
      <c r="J652">
        <v>2021</v>
      </c>
      <c r="K652">
        <v>12</v>
      </c>
      <c r="L652">
        <v>7</v>
      </c>
      <c r="M652" s="1">
        <f t="shared" si="42"/>
        <v>44537</v>
      </c>
      <c r="N652" s="1" t="str">
        <f>VLOOKUP(K652,'Data Dictionary'!$I$5:$J$16,2,FALSE)</f>
        <v>Q4</v>
      </c>
      <c r="O652" s="1" t="str">
        <f t="shared" si="43"/>
        <v>Q4-2021</v>
      </c>
      <c r="P652" t="s">
        <v>14</v>
      </c>
      <c r="Q652">
        <v>2</v>
      </c>
      <c r="R652" s="3" t="str">
        <f>VLOOKUP(Q652,'Data Dictionary'!$C$5:$D$8,2,FALSE)</f>
        <v>Poor</v>
      </c>
      <c r="S652">
        <v>1</v>
      </c>
      <c r="T652" s="3" t="str">
        <f>VLOOKUP(S652,'Data Dictionary'!$C$12:$D$14,2,FALSE)</f>
        <v>Moderate</v>
      </c>
      <c r="U652">
        <v>100</v>
      </c>
      <c r="V652" s="3" t="str">
        <f>VLOOKUP(U652,'Data Dictionary'!$F$5:$G$15,2,FALSE)</f>
        <v>headache</v>
      </c>
    </row>
    <row r="653" spans="1:22" x14ac:dyDescent="0.3">
      <c r="A653">
        <v>1149</v>
      </c>
      <c r="B653">
        <v>21.25</v>
      </c>
      <c r="C653" s="3" t="str">
        <f t="shared" si="40"/>
        <v>Healthy Weight</v>
      </c>
      <c r="D653">
        <v>1.82</v>
      </c>
      <c r="E653">
        <v>70.38</v>
      </c>
      <c r="F653">
        <v>133</v>
      </c>
      <c r="G653">
        <v>114</v>
      </c>
      <c r="H653" s="3" t="str">
        <f t="shared" si="41"/>
        <v>Differential Risk</v>
      </c>
      <c r="I653">
        <v>1</v>
      </c>
      <c r="J653">
        <v>2019</v>
      </c>
      <c r="K653">
        <v>12</v>
      </c>
      <c r="L653">
        <v>10</v>
      </c>
      <c r="M653" s="1">
        <f t="shared" si="42"/>
        <v>43809</v>
      </c>
      <c r="N653" s="1" t="str">
        <f>VLOOKUP(K653,'Data Dictionary'!$I$5:$J$16,2,FALSE)</f>
        <v>Q4</v>
      </c>
      <c r="O653" s="1" t="str">
        <f t="shared" si="43"/>
        <v>Q4-2019</v>
      </c>
      <c r="P653" t="s">
        <v>14</v>
      </c>
      <c r="Q653">
        <v>0</v>
      </c>
      <c r="R653" s="3" t="str">
        <f>VLOOKUP(Q653,'Data Dictionary'!$C$5:$D$8,2,FALSE)</f>
        <v>Very Good</v>
      </c>
      <c r="S653">
        <v>1</v>
      </c>
      <c r="T653" s="3" t="str">
        <f>VLOOKUP(S653,'Data Dictionary'!$C$12:$D$14,2,FALSE)</f>
        <v>Moderate</v>
      </c>
      <c r="U653">
        <v>100</v>
      </c>
      <c r="V653" s="3" t="str">
        <f>VLOOKUP(U653,'Data Dictionary'!$F$5:$G$15,2,FALSE)</f>
        <v>headache</v>
      </c>
    </row>
    <row r="654" spans="1:22" x14ac:dyDescent="0.3">
      <c r="A654">
        <v>1149</v>
      </c>
      <c r="B654">
        <v>24.72</v>
      </c>
      <c r="C654" s="3" t="str">
        <f t="shared" si="40"/>
        <v>Healthy Weight</v>
      </c>
      <c r="D654">
        <v>1.82</v>
      </c>
      <c r="E654">
        <v>81.89</v>
      </c>
      <c r="F654">
        <v>136</v>
      </c>
      <c r="G654">
        <v>125</v>
      </c>
      <c r="H654" s="3" t="str">
        <f t="shared" si="41"/>
        <v>High Risk</v>
      </c>
      <c r="I654">
        <v>2</v>
      </c>
      <c r="J654">
        <v>2020</v>
      </c>
      <c r="K654">
        <v>6</v>
      </c>
      <c r="L654">
        <v>10</v>
      </c>
      <c r="M654" s="1">
        <f t="shared" si="42"/>
        <v>43992</v>
      </c>
      <c r="N654" s="1" t="str">
        <f>VLOOKUP(K654,'Data Dictionary'!$I$5:$J$16,2,FALSE)</f>
        <v>Q2</v>
      </c>
      <c r="O654" s="1" t="str">
        <f t="shared" si="43"/>
        <v>Q2-2020</v>
      </c>
      <c r="P654" t="s">
        <v>14</v>
      </c>
      <c r="Q654">
        <v>1</v>
      </c>
      <c r="R654" s="3" t="str">
        <f>VLOOKUP(Q654,'Data Dictionary'!$C$5:$D$8,2,FALSE)</f>
        <v>Good</v>
      </c>
      <c r="S654">
        <v>0</v>
      </c>
      <c r="T654" s="3" t="str">
        <f>VLOOKUP(S654,'Data Dictionary'!$C$12:$D$14,2,FALSE)</f>
        <v>Severe</v>
      </c>
      <c r="U654">
        <v>109</v>
      </c>
      <c r="V654" s="3" t="str">
        <f>VLOOKUP(U654,'Data Dictionary'!$F$5:$G$15,2,FALSE)</f>
        <v>hallucinations</v>
      </c>
    </row>
    <row r="655" spans="1:22" x14ac:dyDescent="0.3">
      <c r="A655">
        <v>1149</v>
      </c>
      <c r="B655">
        <v>24.98</v>
      </c>
      <c r="C655" s="3" t="str">
        <f t="shared" si="40"/>
        <v>Healthy Weight</v>
      </c>
      <c r="D655">
        <v>1.82</v>
      </c>
      <c r="E655">
        <v>82.75</v>
      </c>
      <c r="F655">
        <v>142</v>
      </c>
      <c r="G655">
        <v>119</v>
      </c>
      <c r="H655" s="3" t="str">
        <f t="shared" si="41"/>
        <v>High Risk</v>
      </c>
      <c r="I655">
        <v>3</v>
      </c>
      <c r="J655">
        <v>2020</v>
      </c>
      <c r="K655">
        <v>12</v>
      </c>
      <c r="L655">
        <v>9</v>
      </c>
      <c r="M655" s="1">
        <f t="shared" si="42"/>
        <v>44174</v>
      </c>
      <c r="N655" s="1" t="str">
        <f>VLOOKUP(K655,'Data Dictionary'!$I$5:$J$16,2,FALSE)</f>
        <v>Q4</v>
      </c>
      <c r="O655" s="1" t="str">
        <f t="shared" si="43"/>
        <v>Q4-2020</v>
      </c>
      <c r="P655" t="s">
        <v>14</v>
      </c>
      <c r="Q655">
        <v>1</v>
      </c>
      <c r="R655" s="3" t="str">
        <f>VLOOKUP(Q655,'Data Dictionary'!$C$5:$D$8,2,FALSE)</f>
        <v>Good</v>
      </c>
      <c r="S655">
        <v>2</v>
      </c>
      <c r="T655" s="3" t="str">
        <f>VLOOKUP(S655,'Data Dictionary'!$C$12:$D$14,2,FALSE)</f>
        <v>Mild</v>
      </c>
      <c r="U655">
        <v>101</v>
      </c>
      <c r="V655" s="3" t="str">
        <f>VLOOKUP(U655,'Data Dictionary'!$F$5:$G$15,2,FALSE)</f>
        <v>nausea</v>
      </c>
    </row>
    <row r="656" spans="1:22" x14ac:dyDescent="0.3">
      <c r="A656">
        <v>1150</v>
      </c>
      <c r="B656">
        <v>19.239999999999998</v>
      </c>
      <c r="C656" s="3" t="str">
        <f t="shared" si="40"/>
        <v>Healthy Weight</v>
      </c>
      <c r="D656">
        <v>1.62</v>
      </c>
      <c r="E656">
        <v>50.5</v>
      </c>
      <c r="F656">
        <v>114</v>
      </c>
      <c r="G656">
        <v>111</v>
      </c>
      <c r="H656" s="3" t="str">
        <f t="shared" si="41"/>
        <v>Differential Risk</v>
      </c>
      <c r="I656">
        <v>1</v>
      </c>
      <c r="J656">
        <v>2019</v>
      </c>
      <c r="K656">
        <v>12</v>
      </c>
      <c r="L656">
        <v>13</v>
      </c>
      <c r="M656" s="1">
        <f t="shared" si="42"/>
        <v>43812</v>
      </c>
      <c r="N656" s="1" t="str">
        <f>VLOOKUP(K656,'Data Dictionary'!$I$5:$J$16,2,FALSE)</f>
        <v>Q4</v>
      </c>
      <c r="O656" s="1" t="str">
        <f t="shared" si="43"/>
        <v>Q4-2019</v>
      </c>
      <c r="P656" t="s">
        <v>15</v>
      </c>
      <c r="Q656">
        <v>2</v>
      </c>
      <c r="R656" s="3" t="str">
        <f>VLOOKUP(Q656,'Data Dictionary'!$C$5:$D$8,2,FALSE)</f>
        <v>Poor</v>
      </c>
      <c r="S656">
        <v>2</v>
      </c>
      <c r="T656" s="3" t="str">
        <f>VLOOKUP(S656,'Data Dictionary'!$C$12:$D$14,2,FALSE)</f>
        <v>Mild</v>
      </c>
      <c r="U656">
        <v>100</v>
      </c>
      <c r="V656" s="3" t="str">
        <f>VLOOKUP(U656,'Data Dictionary'!$F$5:$G$15,2,FALSE)</f>
        <v>headache</v>
      </c>
    </row>
    <row r="657" spans="1:22" x14ac:dyDescent="0.3">
      <c r="A657">
        <v>1150</v>
      </c>
      <c r="B657">
        <v>19.420000000000002</v>
      </c>
      <c r="C657" s="3" t="str">
        <f t="shared" si="40"/>
        <v>Healthy Weight</v>
      </c>
      <c r="D657">
        <v>1.62</v>
      </c>
      <c r="E657">
        <v>50.96</v>
      </c>
      <c r="F657">
        <v>116</v>
      </c>
      <c r="G657">
        <v>111</v>
      </c>
      <c r="H657" s="3" t="str">
        <f t="shared" si="41"/>
        <v>Differential Risk</v>
      </c>
      <c r="I657">
        <v>2</v>
      </c>
      <c r="J657">
        <v>2020</v>
      </c>
      <c r="K657">
        <v>6</v>
      </c>
      <c r="L657">
        <v>13</v>
      </c>
      <c r="M657" s="1">
        <f t="shared" si="42"/>
        <v>43995</v>
      </c>
      <c r="N657" s="1" t="str">
        <f>VLOOKUP(K657,'Data Dictionary'!$I$5:$J$16,2,FALSE)</f>
        <v>Q2</v>
      </c>
      <c r="O657" s="1" t="str">
        <f t="shared" si="43"/>
        <v>Q2-2020</v>
      </c>
      <c r="P657" t="s">
        <v>15</v>
      </c>
      <c r="Q657">
        <v>1</v>
      </c>
      <c r="R657" s="3" t="str">
        <f>VLOOKUP(Q657,'Data Dictionary'!$C$5:$D$8,2,FALSE)</f>
        <v>Good</v>
      </c>
      <c r="S657">
        <v>1</v>
      </c>
      <c r="T657" s="3" t="str">
        <f>VLOOKUP(S657,'Data Dictionary'!$C$12:$D$14,2,FALSE)</f>
        <v>Moderate</v>
      </c>
      <c r="U657">
        <v>100</v>
      </c>
      <c r="V657" s="3" t="str">
        <f>VLOOKUP(U657,'Data Dictionary'!$F$5:$G$15,2,FALSE)</f>
        <v>headache</v>
      </c>
    </row>
    <row r="658" spans="1:22" x14ac:dyDescent="0.3">
      <c r="A658">
        <v>1150</v>
      </c>
      <c r="B658">
        <v>20.05</v>
      </c>
      <c r="C658" s="3" t="str">
        <f t="shared" si="40"/>
        <v>Healthy Weight</v>
      </c>
      <c r="D658">
        <v>1.62</v>
      </c>
      <c r="E658">
        <v>52.63</v>
      </c>
      <c r="F658">
        <v>113</v>
      </c>
      <c r="G658">
        <v>110</v>
      </c>
      <c r="H658" s="3" t="str">
        <f t="shared" si="41"/>
        <v>Differential Risk</v>
      </c>
      <c r="I658">
        <v>3</v>
      </c>
      <c r="J658">
        <v>2020</v>
      </c>
      <c r="K658">
        <v>12</v>
      </c>
      <c r="L658">
        <v>12</v>
      </c>
      <c r="M658" s="1">
        <f t="shared" si="42"/>
        <v>44177</v>
      </c>
      <c r="N658" s="1" t="str">
        <f>VLOOKUP(K658,'Data Dictionary'!$I$5:$J$16,2,FALSE)</f>
        <v>Q4</v>
      </c>
      <c r="O658" s="1" t="str">
        <f t="shared" si="43"/>
        <v>Q4-2020</v>
      </c>
      <c r="P658" t="s">
        <v>15</v>
      </c>
      <c r="Q658">
        <v>1</v>
      </c>
      <c r="R658" s="3" t="str">
        <f>VLOOKUP(Q658,'Data Dictionary'!$C$5:$D$8,2,FALSE)</f>
        <v>Good</v>
      </c>
      <c r="S658">
        <v>1</v>
      </c>
      <c r="T658" s="3" t="str">
        <f>VLOOKUP(S658,'Data Dictionary'!$C$12:$D$14,2,FALSE)</f>
        <v>Moderate</v>
      </c>
      <c r="U658">
        <v>108</v>
      </c>
      <c r="V658" s="3" t="str">
        <f>VLOOKUP(U658,'Data Dictionary'!$F$5:$G$15,2,FALSE)</f>
        <v>palpitations</v>
      </c>
    </row>
    <row r="659" spans="1:22" x14ac:dyDescent="0.3">
      <c r="A659">
        <v>1150</v>
      </c>
      <c r="B659">
        <v>20.37</v>
      </c>
      <c r="C659" s="3" t="str">
        <f t="shared" si="40"/>
        <v>Healthy Weight</v>
      </c>
      <c r="D659">
        <v>1.62</v>
      </c>
      <c r="E659">
        <v>53.45</v>
      </c>
      <c r="F659">
        <v>107</v>
      </c>
      <c r="G659">
        <v>114</v>
      </c>
      <c r="H659" s="3" t="str">
        <f t="shared" si="41"/>
        <v>Differential Risk</v>
      </c>
      <c r="I659">
        <v>4</v>
      </c>
      <c r="J659">
        <v>2021</v>
      </c>
      <c r="K659">
        <v>6</v>
      </c>
      <c r="L659">
        <v>13</v>
      </c>
      <c r="M659" s="1">
        <f t="shared" si="42"/>
        <v>44360</v>
      </c>
      <c r="N659" s="1" t="str">
        <f>VLOOKUP(K659,'Data Dictionary'!$I$5:$J$16,2,FALSE)</f>
        <v>Q2</v>
      </c>
      <c r="O659" s="1" t="str">
        <f t="shared" si="43"/>
        <v>Q2-2021</v>
      </c>
      <c r="P659" t="s">
        <v>15</v>
      </c>
      <c r="Q659">
        <v>3</v>
      </c>
      <c r="R659" s="3" t="str">
        <f>VLOOKUP(Q659,'Data Dictionary'!$C$5:$D$8,2,FALSE)</f>
        <v>Very Poor</v>
      </c>
      <c r="S659">
        <v>2</v>
      </c>
      <c r="T659" s="3" t="str">
        <f>VLOOKUP(S659,'Data Dictionary'!$C$12:$D$14,2,FALSE)</f>
        <v>Mild</v>
      </c>
      <c r="U659">
        <v>107</v>
      </c>
      <c r="V659" s="3" t="str">
        <f>VLOOKUP(U659,'Data Dictionary'!$F$5:$G$15,2,FALSE)</f>
        <v>skin rash</v>
      </c>
    </row>
    <row r="660" spans="1:22" x14ac:dyDescent="0.3">
      <c r="A660">
        <v>1151</v>
      </c>
      <c r="B660">
        <v>17.739999999999998</v>
      </c>
      <c r="C660" s="3" t="str">
        <f t="shared" si="40"/>
        <v>Underweight</v>
      </c>
      <c r="D660">
        <v>1.62</v>
      </c>
      <c r="E660">
        <v>46.57</v>
      </c>
      <c r="F660">
        <v>131</v>
      </c>
      <c r="G660">
        <v>116</v>
      </c>
      <c r="H660" s="3" t="str">
        <f t="shared" si="41"/>
        <v>Differential Risk</v>
      </c>
      <c r="I660">
        <v>1</v>
      </c>
      <c r="J660">
        <v>2019</v>
      </c>
      <c r="K660">
        <v>12</v>
      </c>
      <c r="L660">
        <v>13</v>
      </c>
      <c r="M660" s="1">
        <f t="shared" si="42"/>
        <v>43812</v>
      </c>
      <c r="N660" s="1" t="str">
        <f>VLOOKUP(K660,'Data Dictionary'!$I$5:$J$16,2,FALSE)</f>
        <v>Q4</v>
      </c>
      <c r="O660" s="1" t="str">
        <f t="shared" si="43"/>
        <v>Q4-2019</v>
      </c>
      <c r="P660" t="s">
        <v>15</v>
      </c>
      <c r="Q660">
        <v>1</v>
      </c>
      <c r="R660" s="3" t="str">
        <f>VLOOKUP(Q660,'Data Dictionary'!$C$5:$D$8,2,FALSE)</f>
        <v>Good</v>
      </c>
      <c r="S660">
        <v>0</v>
      </c>
      <c r="T660" s="3" t="str">
        <f>VLOOKUP(S660,'Data Dictionary'!$C$12:$D$14,2,FALSE)</f>
        <v>Severe</v>
      </c>
      <c r="U660">
        <v>109</v>
      </c>
      <c r="V660" s="3" t="str">
        <f>VLOOKUP(U660,'Data Dictionary'!$F$5:$G$15,2,FALSE)</f>
        <v>hallucinations</v>
      </c>
    </row>
    <row r="661" spans="1:22" x14ac:dyDescent="0.3">
      <c r="A661">
        <v>1151</v>
      </c>
      <c r="B661">
        <v>21.82</v>
      </c>
      <c r="C661" s="3" t="str">
        <f t="shared" si="40"/>
        <v>Healthy Weight</v>
      </c>
      <c r="D661">
        <v>1.62</v>
      </c>
      <c r="E661">
        <v>57.26</v>
      </c>
      <c r="F661">
        <v>130</v>
      </c>
      <c r="G661">
        <v>122</v>
      </c>
      <c r="H661" s="3" t="str">
        <f t="shared" si="41"/>
        <v>Differential Risk</v>
      </c>
      <c r="I661">
        <v>2</v>
      </c>
      <c r="J661">
        <v>2020</v>
      </c>
      <c r="K661">
        <v>6</v>
      </c>
      <c r="L661">
        <v>13</v>
      </c>
      <c r="M661" s="1">
        <f t="shared" si="42"/>
        <v>43995</v>
      </c>
      <c r="N661" s="1" t="str">
        <f>VLOOKUP(K661,'Data Dictionary'!$I$5:$J$16,2,FALSE)</f>
        <v>Q2</v>
      </c>
      <c r="O661" s="1" t="str">
        <f t="shared" si="43"/>
        <v>Q2-2020</v>
      </c>
      <c r="P661" t="s">
        <v>15</v>
      </c>
      <c r="Q661">
        <v>1</v>
      </c>
      <c r="R661" s="3" t="str">
        <f>VLOOKUP(Q661,'Data Dictionary'!$C$5:$D$8,2,FALSE)</f>
        <v>Good</v>
      </c>
      <c r="S661">
        <v>2</v>
      </c>
      <c r="T661" s="3" t="str">
        <f>VLOOKUP(S661,'Data Dictionary'!$C$12:$D$14,2,FALSE)</f>
        <v>Mild</v>
      </c>
      <c r="U661">
        <v>100</v>
      </c>
      <c r="V661" s="3" t="str">
        <f>VLOOKUP(U661,'Data Dictionary'!$F$5:$G$15,2,FALSE)</f>
        <v>headache</v>
      </c>
    </row>
    <row r="662" spans="1:22" x14ac:dyDescent="0.3">
      <c r="A662">
        <v>1151</v>
      </c>
      <c r="B662">
        <v>23.42</v>
      </c>
      <c r="C662" s="3" t="str">
        <f t="shared" si="40"/>
        <v>Healthy Weight</v>
      </c>
      <c r="D662">
        <v>1.62</v>
      </c>
      <c r="E662">
        <v>61.47</v>
      </c>
      <c r="F662">
        <v>127</v>
      </c>
      <c r="G662">
        <v>109</v>
      </c>
      <c r="H662" s="3" t="str">
        <f t="shared" si="41"/>
        <v>Differential Risk</v>
      </c>
      <c r="I662">
        <v>3</v>
      </c>
      <c r="J662">
        <v>2020</v>
      </c>
      <c r="K662">
        <v>12</v>
      </c>
      <c r="L662">
        <v>12</v>
      </c>
      <c r="M662" s="1">
        <f t="shared" si="42"/>
        <v>44177</v>
      </c>
      <c r="N662" s="1" t="str">
        <f>VLOOKUP(K662,'Data Dictionary'!$I$5:$J$16,2,FALSE)</f>
        <v>Q4</v>
      </c>
      <c r="O662" s="1" t="str">
        <f t="shared" si="43"/>
        <v>Q4-2020</v>
      </c>
      <c r="P662" t="s">
        <v>15</v>
      </c>
      <c r="Q662">
        <v>2</v>
      </c>
      <c r="R662" s="3" t="str">
        <f>VLOOKUP(Q662,'Data Dictionary'!$C$5:$D$8,2,FALSE)</f>
        <v>Poor</v>
      </c>
      <c r="S662">
        <v>1</v>
      </c>
      <c r="T662" s="3" t="str">
        <f>VLOOKUP(S662,'Data Dictionary'!$C$12:$D$14,2,FALSE)</f>
        <v>Moderate</v>
      </c>
      <c r="U662">
        <v>106</v>
      </c>
      <c r="V662" s="3" t="str">
        <f>VLOOKUP(U662,'Data Dictionary'!$F$5:$G$15,2,FALSE)</f>
        <v>dizziness</v>
      </c>
    </row>
    <row r="663" spans="1:22" x14ac:dyDescent="0.3">
      <c r="A663">
        <v>1152</v>
      </c>
      <c r="B663">
        <v>23.95</v>
      </c>
      <c r="C663" s="3" t="str">
        <f t="shared" si="40"/>
        <v>Healthy Weight</v>
      </c>
      <c r="D663">
        <v>1.82</v>
      </c>
      <c r="E663">
        <v>79.33</v>
      </c>
      <c r="F663">
        <v>113</v>
      </c>
      <c r="G663">
        <v>113</v>
      </c>
      <c r="H663" s="3" t="str">
        <f t="shared" si="41"/>
        <v>Differential Risk</v>
      </c>
      <c r="I663">
        <v>1</v>
      </c>
      <c r="J663">
        <v>2019</v>
      </c>
      <c r="K663">
        <v>12</v>
      </c>
      <c r="L663">
        <v>16</v>
      </c>
      <c r="M663" s="1">
        <f t="shared" si="42"/>
        <v>43815</v>
      </c>
      <c r="N663" s="1" t="str">
        <f>VLOOKUP(K663,'Data Dictionary'!$I$5:$J$16,2,FALSE)</f>
        <v>Q4</v>
      </c>
      <c r="O663" s="1" t="str">
        <f t="shared" si="43"/>
        <v>Q4-2019</v>
      </c>
      <c r="P663" t="s">
        <v>14</v>
      </c>
      <c r="Q663">
        <v>2</v>
      </c>
      <c r="R663" s="3" t="str">
        <f>VLOOKUP(Q663,'Data Dictionary'!$C$5:$D$8,2,FALSE)</f>
        <v>Poor</v>
      </c>
      <c r="S663">
        <v>1</v>
      </c>
      <c r="T663" s="3" t="str">
        <f>VLOOKUP(S663,'Data Dictionary'!$C$12:$D$14,2,FALSE)</f>
        <v>Moderate</v>
      </c>
      <c r="U663">
        <v>100</v>
      </c>
      <c r="V663" s="3" t="str">
        <f>VLOOKUP(U663,'Data Dictionary'!$F$5:$G$15,2,FALSE)</f>
        <v>headache</v>
      </c>
    </row>
    <row r="664" spans="1:22" x14ac:dyDescent="0.3">
      <c r="A664">
        <v>1152</v>
      </c>
      <c r="B664">
        <v>22.92</v>
      </c>
      <c r="C664" s="3" t="str">
        <f t="shared" si="40"/>
        <v>Healthy Weight</v>
      </c>
      <c r="D664">
        <v>1.82</v>
      </c>
      <c r="E664">
        <v>75.900000000000006</v>
      </c>
      <c r="F664">
        <v>113</v>
      </c>
      <c r="G664">
        <v>122</v>
      </c>
      <c r="H664" s="3" t="str">
        <f t="shared" si="41"/>
        <v>Differential Risk</v>
      </c>
      <c r="I664">
        <v>2</v>
      </c>
      <c r="J664">
        <v>2020</v>
      </c>
      <c r="K664">
        <v>6</v>
      </c>
      <c r="L664">
        <v>16</v>
      </c>
      <c r="M664" s="1">
        <f t="shared" si="42"/>
        <v>43998</v>
      </c>
      <c r="N664" s="1" t="str">
        <f>VLOOKUP(K664,'Data Dictionary'!$I$5:$J$16,2,FALSE)</f>
        <v>Q2</v>
      </c>
      <c r="O664" s="1" t="str">
        <f t="shared" si="43"/>
        <v>Q2-2020</v>
      </c>
      <c r="P664" t="s">
        <v>14</v>
      </c>
      <c r="Q664">
        <v>0</v>
      </c>
      <c r="R664" s="3" t="str">
        <f>VLOOKUP(Q664,'Data Dictionary'!$C$5:$D$8,2,FALSE)</f>
        <v>Very Good</v>
      </c>
      <c r="S664">
        <v>1</v>
      </c>
      <c r="T664" s="3" t="str">
        <f>VLOOKUP(S664,'Data Dictionary'!$C$12:$D$14,2,FALSE)</f>
        <v>Moderate</v>
      </c>
      <c r="U664">
        <v>100</v>
      </c>
      <c r="V664" s="3" t="str">
        <f>VLOOKUP(U664,'Data Dictionary'!$F$5:$G$15,2,FALSE)</f>
        <v>headache</v>
      </c>
    </row>
    <row r="665" spans="1:22" x14ac:dyDescent="0.3">
      <c r="A665">
        <v>1152</v>
      </c>
      <c r="B665">
        <v>21.53</v>
      </c>
      <c r="C665" s="3" t="str">
        <f t="shared" si="40"/>
        <v>Healthy Weight</v>
      </c>
      <c r="D665">
        <v>1.82</v>
      </c>
      <c r="E665">
        <v>71.319999999999993</v>
      </c>
      <c r="F665">
        <v>111</v>
      </c>
      <c r="G665">
        <v>122</v>
      </c>
      <c r="H665" s="3" t="str">
        <f t="shared" si="41"/>
        <v>Differential Risk</v>
      </c>
      <c r="I665">
        <v>3</v>
      </c>
      <c r="J665">
        <v>2020</v>
      </c>
      <c r="K665">
        <v>12</v>
      </c>
      <c r="L665">
        <v>15</v>
      </c>
      <c r="M665" s="1">
        <f t="shared" si="42"/>
        <v>44180</v>
      </c>
      <c r="N665" s="1" t="str">
        <f>VLOOKUP(K665,'Data Dictionary'!$I$5:$J$16,2,FALSE)</f>
        <v>Q4</v>
      </c>
      <c r="O665" s="1" t="str">
        <f t="shared" si="43"/>
        <v>Q4-2020</v>
      </c>
      <c r="P665" t="s">
        <v>14</v>
      </c>
      <c r="Q665">
        <v>1</v>
      </c>
      <c r="R665" s="3" t="str">
        <f>VLOOKUP(Q665,'Data Dictionary'!$C$5:$D$8,2,FALSE)</f>
        <v>Good</v>
      </c>
      <c r="S665">
        <v>1</v>
      </c>
      <c r="T665" s="3" t="str">
        <f>VLOOKUP(S665,'Data Dictionary'!$C$12:$D$14,2,FALSE)</f>
        <v>Moderate</v>
      </c>
      <c r="U665">
        <v>100</v>
      </c>
      <c r="V665" s="3" t="str">
        <f>VLOOKUP(U665,'Data Dictionary'!$F$5:$G$15,2,FALSE)</f>
        <v>headache</v>
      </c>
    </row>
    <row r="666" spans="1:22" x14ac:dyDescent="0.3">
      <c r="A666">
        <v>1152</v>
      </c>
      <c r="B666">
        <v>21.35</v>
      </c>
      <c r="C666" s="3" t="str">
        <f t="shared" si="40"/>
        <v>Healthy Weight</v>
      </c>
      <c r="D666">
        <v>1.82</v>
      </c>
      <c r="E666">
        <v>70.73</v>
      </c>
      <c r="F666">
        <v>101</v>
      </c>
      <c r="G666">
        <v>115</v>
      </c>
      <c r="H666" s="3" t="str">
        <f t="shared" si="41"/>
        <v>Differential Risk</v>
      </c>
      <c r="I666">
        <v>4</v>
      </c>
      <c r="J666">
        <v>2021</v>
      </c>
      <c r="K666">
        <v>6</v>
      </c>
      <c r="L666">
        <v>16</v>
      </c>
      <c r="M666" s="1">
        <f t="shared" si="42"/>
        <v>44363</v>
      </c>
      <c r="N666" s="1" t="str">
        <f>VLOOKUP(K666,'Data Dictionary'!$I$5:$J$16,2,FALSE)</f>
        <v>Q2</v>
      </c>
      <c r="O666" s="1" t="str">
        <f t="shared" si="43"/>
        <v>Q2-2021</v>
      </c>
      <c r="P666" t="s">
        <v>14</v>
      </c>
      <c r="Q666">
        <v>1</v>
      </c>
      <c r="R666" s="3" t="str">
        <f>VLOOKUP(Q666,'Data Dictionary'!$C$5:$D$8,2,FALSE)</f>
        <v>Good</v>
      </c>
      <c r="S666">
        <v>0</v>
      </c>
      <c r="T666" s="3" t="str">
        <f>VLOOKUP(S666,'Data Dictionary'!$C$12:$D$14,2,FALSE)</f>
        <v>Severe</v>
      </c>
      <c r="U666">
        <v>100</v>
      </c>
      <c r="V666" s="3" t="str">
        <f>VLOOKUP(U666,'Data Dictionary'!$F$5:$G$15,2,FALSE)</f>
        <v>headache</v>
      </c>
    </row>
    <row r="667" spans="1:22" x14ac:dyDescent="0.3">
      <c r="A667">
        <v>1153</v>
      </c>
      <c r="B667">
        <v>26.98</v>
      </c>
      <c r="C667" s="3" t="str">
        <f t="shared" si="40"/>
        <v>Overweight</v>
      </c>
      <c r="D667">
        <v>1.82</v>
      </c>
      <c r="E667">
        <v>89.38</v>
      </c>
      <c r="F667">
        <v>143</v>
      </c>
      <c r="G667">
        <v>131</v>
      </c>
      <c r="H667" s="3" t="str">
        <f t="shared" si="41"/>
        <v>High Risk</v>
      </c>
      <c r="I667">
        <v>1</v>
      </c>
      <c r="J667">
        <v>2019</v>
      </c>
      <c r="K667">
        <v>12</v>
      </c>
      <c r="L667">
        <v>20</v>
      </c>
      <c r="M667" s="1">
        <f t="shared" si="42"/>
        <v>43819</v>
      </c>
      <c r="N667" s="1" t="str">
        <f>VLOOKUP(K667,'Data Dictionary'!$I$5:$J$16,2,FALSE)</f>
        <v>Q4</v>
      </c>
      <c r="O667" s="1" t="str">
        <f t="shared" si="43"/>
        <v>Q4-2019</v>
      </c>
      <c r="P667" t="s">
        <v>14</v>
      </c>
      <c r="Q667">
        <v>2</v>
      </c>
      <c r="R667" s="3" t="str">
        <f>VLOOKUP(Q667,'Data Dictionary'!$C$5:$D$8,2,FALSE)</f>
        <v>Poor</v>
      </c>
      <c r="S667">
        <v>1</v>
      </c>
      <c r="T667" s="3" t="str">
        <f>VLOOKUP(S667,'Data Dictionary'!$C$12:$D$14,2,FALSE)</f>
        <v>Moderate</v>
      </c>
      <c r="U667">
        <v>107</v>
      </c>
      <c r="V667" s="3" t="str">
        <f>VLOOKUP(U667,'Data Dictionary'!$F$5:$G$15,2,FALSE)</f>
        <v>skin rash</v>
      </c>
    </row>
    <row r="668" spans="1:22" x14ac:dyDescent="0.3">
      <c r="A668">
        <v>1153</v>
      </c>
      <c r="B668">
        <v>27.97</v>
      </c>
      <c r="C668" s="3" t="str">
        <f t="shared" si="40"/>
        <v>Overweight</v>
      </c>
      <c r="D668">
        <v>1.82</v>
      </c>
      <c r="E668">
        <v>92.63</v>
      </c>
      <c r="F668">
        <v>147</v>
      </c>
      <c r="G668">
        <v>136</v>
      </c>
      <c r="H668" s="3" t="str">
        <f t="shared" si="41"/>
        <v>High Risk</v>
      </c>
      <c r="I668">
        <v>2</v>
      </c>
      <c r="J668">
        <v>2020</v>
      </c>
      <c r="K668">
        <v>6</v>
      </c>
      <c r="L668">
        <v>20</v>
      </c>
      <c r="M668" s="1">
        <f t="shared" si="42"/>
        <v>44002</v>
      </c>
      <c r="N668" s="1" t="str">
        <f>VLOOKUP(K668,'Data Dictionary'!$I$5:$J$16,2,FALSE)</f>
        <v>Q2</v>
      </c>
      <c r="O668" s="1" t="str">
        <f t="shared" si="43"/>
        <v>Q2-2020</v>
      </c>
      <c r="P668" t="s">
        <v>14</v>
      </c>
      <c r="Q668">
        <v>3</v>
      </c>
      <c r="R668" s="3" t="str">
        <f>VLOOKUP(Q668,'Data Dictionary'!$C$5:$D$8,2,FALSE)</f>
        <v>Very Poor</v>
      </c>
      <c r="S668">
        <v>2</v>
      </c>
      <c r="T668" s="3" t="str">
        <f>VLOOKUP(S668,'Data Dictionary'!$C$12:$D$14,2,FALSE)</f>
        <v>Mild</v>
      </c>
      <c r="U668">
        <v>100</v>
      </c>
      <c r="V668" s="3" t="str">
        <f>VLOOKUP(U668,'Data Dictionary'!$F$5:$G$15,2,FALSE)</f>
        <v>headache</v>
      </c>
    </row>
    <row r="669" spans="1:22" x14ac:dyDescent="0.3">
      <c r="A669">
        <v>1153</v>
      </c>
      <c r="B669">
        <v>27.02</v>
      </c>
      <c r="C669" s="3" t="str">
        <f t="shared" si="40"/>
        <v>Overweight</v>
      </c>
      <c r="D669">
        <v>1.82</v>
      </c>
      <c r="E669">
        <v>89.51</v>
      </c>
      <c r="F669">
        <v>144</v>
      </c>
      <c r="G669">
        <v>139</v>
      </c>
      <c r="H669" s="3" t="str">
        <f t="shared" si="41"/>
        <v>High Risk</v>
      </c>
      <c r="I669">
        <v>3</v>
      </c>
      <c r="J669">
        <v>2020</v>
      </c>
      <c r="K669">
        <v>12</v>
      </c>
      <c r="L669">
        <v>19</v>
      </c>
      <c r="M669" s="1">
        <f t="shared" si="42"/>
        <v>44184</v>
      </c>
      <c r="N669" s="1" t="str">
        <f>VLOOKUP(K669,'Data Dictionary'!$I$5:$J$16,2,FALSE)</f>
        <v>Q4</v>
      </c>
      <c r="O669" s="1" t="str">
        <f t="shared" si="43"/>
        <v>Q4-2020</v>
      </c>
      <c r="P669" t="s">
        <v>14</v>
      </c>
      <c r="Q669">
        <v>2</v>
      </c>
      <c r="R669" s="3" t="str">
        <f>VLOOKUP(Q669,'Data Dictionary'!$C$5:$D$8,2,FALSE)</f>
        <v>Poor</v>
      </c>
      <c r="S669">
        <v>0</v>
      </c>
      <c r="T669" s="3" t="str">
        <f>VLOOKUP(S669,'Data Dictionary'!$C$12:$D$14,2,FALSE)</f>
        <v>Severe</v>
      </c>
      <c r="U669">
        <v>100</v>
      </c>
      <c r="V669" s="3" t="str">
        <f>VLOOKUP(U669,'Data Dictionary'!$F$5:$G$15,2,FALSE)</f>
        <v>headache</v>
      </c>
    </row>
    <row r="670" spans="1:22" x14ac:dyDescent="0.3">
      <c r="A670">
        <v>1154</v>
      </c>
      <c r="B670">
        <v>21.04</v>
      </c>
      <c r="C670" s="3" t="str">
        <f t="shared" si="40"/>
        <v>Healthy Weight</v>
      </c>
      <c r="D670">
        <v>1.82</v>
      </c>
      <c r="E670">
        <v>69.7</v>
      </c>
      <c r="F670">
        <v>124</v>
      </c>
      <c r="G670">
        <v>90</v>
      </c>
      <c r="H670" s="3" t="str">
        <f t="shared" si="41"/>
        <v>Differential Risk</v>
      </c>
      <c r="I670">
        <v>1</v>
      </c>
      <c r="J670">
        <v>2019</v>
      </c>
      <c r="K670">
        <v>12</v>
      </c>
      <c r="L670">
        <v>23</v>
      </c>
      <c r="M670" s="1">
        <f t="shared" si="42"/>
        <v>43822</v>
      </c>
      <c r="N670" s="1" t="str">
        <f>VLOOKUP(K670,'Data Dictionary'!$I$5:$J$16,2,FALSE)</f>
        <v>Q4</v>
      </c>
      <c r="O670" s="1" t="str">
        <f t="shared" si="43"/>
        <v>Q4-2019</v>
      </c>
      <c r="P670" t="s">
        <v>14</v>
      </c>
      <c r="Q670">
        <v>1</v>
      </c>
      <c r="R670" s="3" t="str">
        <f>VLOOKUP(Q670,'Data Dictionary'!$C$5:$D$8,2,FALSE)</f>
        <v>Good</v>
      </c>
      <c r="S670">
        <v>2</v>
      </c>
      <c r="T670" s="3" t="str">
        <f>VLOOKUP(S670,'Data Dictionary'!$C$12:$D$14,2,FALSE)</f>
        <v>Mild</v>
      </c>
      <c r="U670">
        <v>100</v>
      </c>
      <c r="V670" s="3" t="str">
        <f>VLOOKUP(U670,'Data Dictionary'!$F$5:$G$15,2,FALSE)</f>
        <v>headache</v>
      </c>
    </row>
    <row r="671" spans="1:22" x14ac:dyDescent="0.3">
      <c r="A671">
        <v>1154</v>
      </c>
      <c r="B671">
        <v>17.29</v>
      </c>
      <c r="C671" s="3" t="str">
        <f t="shared" si="40"/>
        <v>Underweight</v>
      </c>
      <c r="D671">
        <v>1.82</v>
      </c>
      <c r="E671">
        <v>57.26</v>
      </c>
      <c r="F671">
        <v>114</v>
      </c>
      <c r="G671">
        <v>86</v>
      </c>
      <c r="H671" s="3" t="str">
        <f t="shared" si="41"/>
        <v>Differential Risk</v>
      </c>
      <c r="I671">
        <v>2</v>
      </c>
      <c r="J671">
        <v>2020</v>
      </c>
      <c r="K671">
        <v>6</v>
      </c>
      <c r="L671">
        <v>23</v>
      </c>
      <c r="M671" s="1">
        <f t="shared" si="42"/>
        <v>44005</v>
      </c>
      <c r="N671" s="1" t="str">
        <f>VLOOKUP(K671,'Data Dictionary'!$I$5:$J$16,2,FALSE)</f>
        <v>Q2</v>
      </c>
      <c r="O671" s="1" t="str">
        <f t="shared" si="43"/>
        <v>Q2-2020</v>
      </c>
      <c r="P671" t="s">
        <v>14</v>
      </c>
      <c r="Q671">
        <v>1</v>
      </c>
      <c r="R671" s="3" t="str">
        <f>VLOOKUP(Q671,'Data Dictionary'!$C$5:$D$8,2,FALSE)</f>
        <v>Good</v>
      </c>
      <c r="S671">
        <v>1</v>
      </c>
      <c r="T671" s="3" t="str">
        <f>VLOOKUP(S671,'Data Dictionary'!$C$12:$D$14,2,FALSE)</f>
        <v>Moderate</v>
      </c>
      <c r="U671">
        <v>105</v>
      </c>
      <c r="V671" s="3" t="str">
        <f>VLOOKUP(U671,'Data Dictionary'!$F$5:$G$15,2,FALSE)</f>
        <v>abdominal pain</v>
      </c>
    </row>
    <row r="672" spans="1:22" x14ac:dyDescent="0.3">
      <c r="A672">
        <v>1154</v>
      </c>
      <c r="B672">
        <v>18.28</v>
      </c>
      <c r="C672" s="3" t="str">
        <f t="shared" si="40"/>
        <v>Underweight</v>
      </c>
      <c r="D672">
        <v>1.82</v>
      </c>
      <c r="E672">
        <v>60.54</v>
      </c>
      <c r="F672">
        <v>115</v>
      </c>
      <c r="G672">
        <v>83</v>
      </c>
      <c r="H672" s="3" t="str">
        <f t="shared" si="41"/>
        <v>Differential Risk</v>
      </c>
      <c r="I672">
        <v>3</v>
      </c>
      <c r="J672">
        <v>2020</v>
      </c>
      <c r="K672">
        <v>12</v>
      </c>
      <c r="L672">
        <v>22</v>
      </c>
      <c r="M672" s="1">
        <f t="shared" si="42"/>
        <v>44187</v>
      </c>
      <c r="N672" s="1" t="str">
        <f>VLOOKUP(K672,'Data Dictionary'!$I$5:$J$16,2,FALSE)</f>
        <v>Q4</v>
      </c>
      <c r="O672" s="1" t="str">
        <f t="shared" si="43"/>
        <v>Q4-2020</v>
      </c>
      <c r="P672" t="s">
        <v>14</v>
      </c>
      <c r="Q672">
        <v>2</v>
      </c>
      <c r="R672" s="3" t="str">
        <f>VLOOKUP(Q672,'Data Dictionary'!$C$5:$D$8,2,FALSE)</f>
        <v>Poor</v>
      </c>
      <c r="S672">
        <v>2</v>
      </c>
      <c r="T672" s="3" t="str">
        <f>VLOOKUP(S672,'Data Dictionary'!$C$12:$D$14,2,FALSE)</f>
        <v>Mild</v>
      </c>
      <c r="U672">
        <v>101</v>
      </c>
      <c r="V672" s="3" t="str">
        <f>VLOOKUP(U672,'Data Dictionary'!$F$5:$G$15,2,FALSE)</f>
        <v>nausea</v>
      </c>
    </row>
    <row r="673" spans="1:22" x14ac:dyDescent="0.3">
      <c r="A673">
        <v>1154</v>
      </c>
      <c r="B673">
        <v>18.04</v>
      </c>
      <c r="C673" s="3" t="str">
        <f t="shared" si="40"/>
        <v>Underweight</v>
      </c>
      <c r="D673">
        <v>1.82</v>
      </c>
      <c r="E673">
        <v>59.74</v>
      </c>
      <c r="F673">
        <v>116</v>
      </c>
      <c r="G673">
        <v>77</v>
      </c>
      <c r="H673" s="3" t="str">
        <f t="shared" si="41"/>
        <v>Low Risk</v>
      </c>
      <c r="I673">
        <v>4</v>
      </c>
      <c r="J673">
        <v>2021</v>
      </c>
      <c r="K673">
        <v>6</v>
      </c>
      <c r="L673">
        <v>23</v>
      </c>
      <c r="M673" s="1">
        <f t="shared" si="42"/>
        <v>44370</v>
      </c>
      <c r="N673" s="1" t="str">
        <f>VLOOKUP(K673,'Data Dictionary'!$I$5:$J$16,2,FALSE)</f>
        <v>Q2</v>
      </c>
      <c r="O673" s="1" t="str">
        <f t="shared" si="43"/>
        <v>Q2-2021</v>
      </c>
      <c r="P673" t="s">
        <v>14</v>
      </c>
      <c r="Q673">
        <v>2</v>
      </c>
      <c r="R673" s="3" t="str">
        <f>VLOOKUP(Q673,'Data Dictionary'!$C$5:$D$8,2,FALSE)</f>
        <v>Poor</v>
      </c>
      <c r="S673">
        <v>1</v>
      </c>
      <c r="T673" s="3" t="str">
        <f>VLOOKUP(S673,'Data Dictionary'!$C$12:$D$14,2,FALSE)</f>
        <v>Moderate</v>
      </c>
      <c r="U673">
        <v>102</v>
      </c>
      <c r="V673" s="3" t="str">
        <f>VLOOKUP(U673,'Data Dictionary'!$F$5:$G$15,2,FALSE)</f>
        <v>tinnitus</v>
      </c>
    </row>
    <row r="674" spans="1:22" x14ac:dyDescent="0.3">
      <c r="A674">
        <v>1155</v>
      </c>
      <c r="B674">
        <v>22.95</v>
      </c>
      <c r="C674" s="3" t="str">
        <f t="shared" si="40"/>
        <v>Healthy Weight</v>
      </c>
      <c r="D674">
        <v>1.62</v>
      </c>
      <c r="E674">
        <v>60.22</v>
      </c>
      <c r="F674">
        <v>113</v>
      </c>
      <c r="G674">
        <v>79</v>
      </c>
      <c r="H674" s="3" t="str">
        <f t="shared" si="41"/>
        <v>Low Risk</v>
      </c>
      <c r="I674">
        <v>1</v>
      </c>
      <c r="J674">
        <v>2019</v>
      </c>
      <c r="K674">
        <v>12</v>
      </c>
      <c r="L674">
        <v>26</v>
      </c>
      <c r="M674" s="1">
        <f t="shared" si="42"/>
        <v>43825</v>
      </c>
      <c r="N674" s="1" t="str">
        <f>VLOOKUP(K674,'Data Dictionary'!$I$5:$J$16,2,FALSE)</f>
        <v>Q4</v>
      </c>
      <c r="O674" s="1" t="str">
        <f t="shared" si="43"/>
        <v>Q4-2019</v>
      </c>
      <c r="P674" t="s">
        <v>15</v>
      </c>
      <c r="Q674">
        <v>3</v>
      </c>
      <c r="R674" s="3" t="str">
        <f>VLOOKUP(Q674,'Data Dictionary'!$C$5:$D$8,2,FALSE)</f>
        <v>Very Poor</v>
      </c>
      <c r="S674">
        <v>2</v>
      </c>
      <c r="T674" s="3" t="str">
        <f>VLOOKUP(S674,'Data Dictionary'!$C$12:$D$14,2,FALSE)</f>
        <v>Mild</v>
      </c>
      <c r="U674">
        <v>100</v>
      </c>
      <c r="V674" s="3" t="str">
        <f>VLOOKUP(U674,'Data Dictionary'!$F$5:$G$15,2,FALSE)</f>
        <v>headache</v>
      </c>
    </row>
    <row r="675" spans="1:22" x14ac:dyDescent="0.3">
      <c r="A675">
        <v>1155</v>
      </c>
      <c r="B675">
        <v>23.04</v>
      </c>
      <c r="C675" s="3" t="str">
        <f t="shared" si="40"/>
        <v>Healthy Weight</v>
      </c>
      <c r="D675">
        <v>1.62</v>
      </c>
      <c r="E675">
        <v>60.48</v>
      </c>
      <c r="F675">
        <v>110</v>
      </c>
      <c r="G675">
        <v>76</v>
      </c>
      <c r="H675" s="3" t="str">
        <f t="shared" si="41"/>
        <v>Low Risk</v>
      </c>
      <c r="I675">
        <v>2</v>
      </c>
      <c r="J675">
        <v>2020</v>
      </c>
      <c r="K675">
        <v>6</v>
      </c>
      <c r="L675">
        <v>26</v>
      </c>
      <c r="M675" s="1">
        <f t="shared" si="42"/>
        <v>44008</v>
      </c>
      <c r="N675" s="1" t="str">
        <f>VLOOKUP(K675,'Data Dictionary'!$I$5:$J$16,2,FALSE)</f>
        <v>Q2</v>
      </c>
      <c r="O675" s="1" t="str">
        <f t="shared" si="43"/>
        <v>Q2-2020</v>
      </c>
      <c r="P675" t="s">
        <v>15</v>
      </c>
      <c r="Q675">
        <v>1</v>
      </c>
      <c r="R675" s="3" t="str">
        <f>VLOOKUP(Q675,'Data Dictionary'!$C$5:$D$8,2,FALSE)</f>
        <v>Good</v>
      </c>
      <c r="S675">
        <v>0</v>
      </c>
      <c r="T675" s="3" t="str">
        <f>VLOOKUP(S675,'Data Dictionary'!$C$12:$D$14,2,FALSE)</f>
        <v>Severe</v>
      </c>
      <c r="U675">
        <v>107</v>
      </c>
      <c r="V675" s="3" t="str">
        <f>VLOOKUP(U675,'Data Dictionary'!$F$5:$G$15,2,FALSE)</f>
        <v>skin rash</v>
      </c>
    </row>
    <row r="676" spans="1:22" x14ac:dyDescent="0.3">
      <c r="A676">
        <v>1155</v>
      </c>
      <c r="B676">
        <v>21.26</v>
      </c>
      <c r="C676" s="3" t="str">
        <f t="shared" si="40"/>
        <v>Healthy Weight</v>
      </c>
      <c r="D676">
        <v>1.62</v>
      </c>
      <c r="E676">
        <v>55.78</v>
      </c>
      <c r="F676">
        <v>110</v>
      </c>
      <c r="G676">
        <v>75</v>
      </c>
      <c r="H676" s="3" t="str">
        <f t="shared" si="41"/>
        <v>Low Risk</v>
      </c>
      <c r="I676">
        <v>3</v>
      </c>
      <c r="J676">
        <v>2020</v>
      </c>
      <c r="K676">
        <v>12</v>
      </c>
      <c r="L676">
        <v>25</v>
      </c>
      <c r="M676" s="1">
        <f t="shared" si="42"/>
        <v>44190</v>
      </c>
      <c r="N676" s="1" t="str">
        <f>VLOOKUP(K676,'Data Dictionary'!$I$5:$J$16,2,FALSE)</f>
        <v>Q4</v>
      </c>
      <c r="O676" s="1" t="str">
        <f t="shared" si="43"/>
        <v>Q4-2020</v>
      </c>
      <c r="P676" t="s">
        <v>15</v>
      </c>
      <c r="Q676">
        <v>0</v>
      </c>
      <c r="R676" s="3" t="str">
        <f>VLOOKUP(Q676,'Data Dictionary'!$C$5:$D$8,2,FALSE)</f>
        <v>Very Good</v>
      </c>
      <c r="S676">
        <v>1</v>
      </c>
      <c r="T676" s="3" t="str">
        <f>VLOOKUP(S676,'Data Dictionary'!$C$12:$D$14,2,FALSE)</f>
        <v>Moderate</v>
      </c>
      <c r="U676">
        <v>100</v>
      </c>
      <c r="V676" s="3" t="str">
        <f>VLOOKUP(U676,'Data Dictionary'!$F$5:$G$15,2,FALSE)</f>
        <v>headache</v>
      </c>
    </row>
    <row r="677" spans="1:22" x14ac:dyDescent="0.3">
      <c r="A677">
        <v>1156</v>
      </c>
      <c r="B677">
        <v>20.079999999999998</v>
      </c>
      <c r="C677" s="3" t="str">
        <f t="shared" si="40"/>
        <v>Healthy Weight</v>
      </c>
      <c r="D677">
        <v>1.62</v>
      </c>
      <c r="E677">
        <v>52.7</v>
      </c>
      <c r="F677">
        <v>114</v>
      </c>
      <c r="G677">
        <v>90</v>
      </c>
      <c r="H677" s="3" t="str">
        <f t="shared" si="41"/>
        <v>Differential Risk</v>
      </c>
      <c r="I677">
        <v>1</v>
      </c>
      <c r="J677">
        <v>2019</v>
      </c>
      <c r="K677">
        <v>12</v>
      </c>
      <c r="L677">
        <v>29</v>
      </c>
      <c r="M677" s="1">
        <f t="shared" si="42"/>
        <v>43828</v>
      </c>
      <c r="N677" s="1" t="str">
        <f>VLOOKUP(K677,'Data Dictionary'!$I$5:$J$16,2,FALSE)</f>
        <v>Q4</v>
      </c>
      <c r="O677" s="1" t="str">
        <f t="shared" si="43"/>
        <v>Q4-2019</v>
      </c>
      <c r="P677" t="s">
        <v>15</v>
      </c>
      <c r="Q677">
        <v>1</v>
      </c>
      <c r="R677" s="3" t="str">
        <f>VLOOKUP(Q677,'Data Dictionary'!$C$5:$D$8,2,FALSE)</f>
        <v>Good</v>
      </c>
      <c r="S677">
        <v>2</v>
      </c>
      <c r="T677" s="3" t="str">
        <f>VLOOKUP(S677,'Data Dictionary'!$C$12:$D$14,2,FALSE)</f>
        <v>Mild</v>
      </c>
      <c r="U677">
        <v>100</v>
      </c>
      <c r="V677" s="3" t="str">
        <f>VLOOKUP(U677,'Data Dictionary'!$F$5:$G$15,2,FALSE)</f>
        <v>headache</v>
      </c>
    </row>
    <row r="678" spans="1:22" x14ac:dyDescent="0.3">
      <c r="A678">
        <v>1156</v>
      </c>
      <c r="B678">
        <v>18.73</v>
      </c>
      <c r="C678" s="3" t="str">
        <f t="shared" si="40"/>
        <v>Healthy Weight</v>
      </c>
      <c r="D678">
        <v>1.62</v>
      </c>
      <c r="E678">
        <v>49.15</v>
      </c>
      <c r="F678">
        <v>112</v>
      </c>
      <c r="G678">
        <v>95</v>
      </c>
      <c r="H678" s="3" t="str">
        <f t="shared" si="41"/>
        <v>Differential Risk</v>
      </c>
      <c r="I678">
        <v>2</v>
      </c>
      <c r="J678">
        <v>2020</v>
      </c>
      <c r="K678">
        <v>6</v>
      </c>
      <c r="L678">
        <v>29</v>
      </c>
      <c r="M678" s="1">
        <f t="shared" si="42"/>
        <v>44011</v>
      </c>
      <c r="N678" s="1" t="str">
        <f>VLOOKUP(K678,'Data Dictionary'!$I$5:$J$16,2,FALSE)</f>
        <v>Q2</v>
      </c>
      <c r="O678" s="1" t="str">
        <f t="shared" si="43"/>
        <v>Q2-2020</v>
      </c>
      <c r="P678" t="s">
        <v>15</v>
      </c>
      <c r="Q678">
        <v>1</v>
      </c>
      <c r="R678" s="3" t="str">
        <f>VLOOKUP(Q678,'Data Dictionary'!$C$5:$D$8,2,FALSE)</f>
        <v>Good</v>
      </c>
      <c r="S678">
        <v>1</v>
      </c>
      <c r="T678" s="3" t="str">
        <f>VLOOKUP(S678,'Data Dictionary'!$C$12:$D$14,2,FALSE)</f>
        <v>Moderate</v>
      </c>
      <c r="U678">
        <v>103</v>
      </c>
      <c r="V678" s="3" t="str">
        <f>VLOOKUP(U678,'Data Dictionary'!$F$5:$G$15,2,FALSE)</f>
        <v>vomiting</v>
      </c>
    </row>
    <row r="679" spans="1:22" x14ac:dyDescent="0.3">
      <c r="A679">
        <v>1156</v>
      </c>
      <c r="B679">
        <v>19.63</v>
      </c>
      <c r="C679" s="3" t="str">
        <f t="shared" si="40"/>
        <v>Healthy Weight</v>
      </c>
      <c r="D679">
        <v>1.62</v>
      </c>
      <c r="E679">
        <v>51.51</v>
      </c>
      <c r="F679">
        <v>120</v>
      </c>
      <c r="G679">
        <v>95</v>
      </c>
      <c r="H679" s="3" t="str">
        <f t="shared" si="41"/>
        <v>Differential Risk</v>
      </c>
      <c r="I679">
        <v>3</v>
      </c>
      <c r="J679">
        <v>2020</v>
      </c>
      <c r="K679">
        <v>12</v>
      </c>
      <c r="L679">
        <v>28</v>
      </c>
      <c r="M679" s="1">
        <f t="shared" si="42"/>
        <v>44193</v>
      </c>
      <c r="N679" s="1" t="str">
        <f>VLOOKUP(K679,'Data Dictionary'!$I$5:$J$16,2,FALSE)</f>
        <v>Q4</v>
      </c>
      <c r="O679" s="1" t="str">
        <f t="shared" si="43"/>
        <v>Q4-2020</v>
      </c>
      <c r="P679" t="s">
        <v>15</v>
      </c>
      <c r="Q679">
        <v>1</v>
      </c>
      <c r="R679" s="3" t="str">
        <f>VLOOKUP(Q679,'Data Dictionary'!$C$5:$D$8,2,FALSE)</f>
        <v>Good</v>
      </c>
      <c r="S679">
        <v>2</v>
      </c>
      <c r="T679" s="3" t="str">
        <f>VLOOKUP(S679,'Data Dictionary'!$C$12:$D$14,2,FALSE)</f>
        <v>Mild</v>
      </c>
      <c r="U679">
        <v>105</v>
      </c>
      <c r="V679" s="3" t="str">
        <f>VLOOKUP(U679,'Data Dictionary'!$F$5:$G$15,2,FALSE)</f>
        <v>abdominal pain</v>
      </c>
    </row>
    <row r="680" spans="1:22" x14ac:dyDescent="0.3">
      <c r="A680">
        <v>1157</v>
      </c>
      <c r="B680">
        <v>20.22</v>
      </c>
      <c r="C680" s="3" t="str">
        <f t="shared" si="40"/>
        <v>Healthy Weight</v>
      </c>
      <c r="D680">
        <v>1.82</v>
      </c>
      <c r="E680">
        <v>66.959999999999994</v>
      </c>
      <c r="F680">
        <v>115</v>
      </c>
      <c r="G680">
        <v>93</v>
      </c>
      <c r="H680" s="3" t="str">
        <f t="shared" si="41"/>
        <v>Differential Risk</v>
      </c>
      <c r="I680">
        <v>1</v>
      </c>
      <c r="J680">
        <v>2019</v>
      </c>
      <c r="K680">
        <v>12</v>
      </c>
      <c r="L680">
        <v>31</v>
      </c>
      <c r="M680" s="1">
        <f t="shared" si="42"/>
        <v>43830</v>
      </c>
      <c r="N680" s="1" t="str">
        <f>VLOOKUP(K680,'Data Dictionary'!$I$5:$J$16,2,FALSE)</f>
        <v>Q4</v>
      </c>
      <c r="O680" s="1" t="str">
        <f t="shared" si="43"/>
        <v>Q4-2019</v>
      </c>
      <c r="P680" t="s">
        <v>14</v>
      </c>
      <c r="Q680">
        <v>3</v>
      </c>
      <c r="R680" s="3" t="str">
        <f>VLOOKUP(Q680,'Data Dictionary'!$C$5:$D$8,2,FALSE)</f>
        <v>Very Poor</v>
      </c>
      <c r="S680">
        <v>1</v>
      </c>
      <c r="T680" s="3" t="str">
        <f>VLOOKUP(S680,'Data Dictionary'!$C$12:$D$14,2,FALSE)</f>
        <v>Moderate</v>
      </c>
      <c r="U680">
        <v>103</v>
      </c>
      <c r="V680" s="3" t="str">
        <f>VLOOKUP(U680,'Data Dictionary'!$F$5:$G$15,2,FALSE)</f>
        <v>vomiting</v>
      </c>
    </row>
    <row r="681" spans="1:22" x14ac:dyDescent="0.3">
      <c r="A681">
        <v>1157</v>
      </c>
      <c r="B681">
        <v>19.690000000000001</v>
      </c>
      <c r="C681" s="3" t="str">
        <f t="shared" si="40"/>
        <v>Healthy Weight</v>
      </c>
      <c r="D681">
        <v>1.82</v>
      </c>
      <c r="E681">
        <v>65.23</v>
      </c>
      <c r="F681">
        <v>110</v>
      </c>
      <c r="G681">
        <v>93</v>
      </c>
      <c r="H681" s="3" t="str">
        <f t="shared" si="41"/>
        <v>Differential Risk</v>
      </c>
      <c r="I681">
        <v>2</v>
      </c>
      <c r="J681">
        <v>2020</v>
      </c>
      <c r="K681">
        <v>7</v>
      </c>
      <c r="L681">
        <v>1</v>
      </c>
      <c r="M681" s="1">
        <f t="shared" si="42"/>
        <v>44013</v>
      </c>
      <c r="N681" s="1" t="str">
        <f>VLOOKUP(K681,'Data Dictionary'!$I$5:$J$16,2,FALSE)</f>
        <v>Q3</v>
      </c>
      <c r="O681" s="1" t="str">
        <f t="shared" si="43"/>
        <v>Q3-2020</v>
      </c>
      <c r="P681" t="s">
        <v>14</v>
      </c>
      <c r="Q681">
        <v>1</v>
      </c>
      <c r="R681" s="3" t="str">
        <f>VLOOKUP(Q681,'Data Dictionary'!$C$5:$D$8,2,FALSE)</f>
        <v>Good</v>
      </c>
      <c r="S681">
        <v>2</v>
      </c>
      <c r="T681" s="3" t="str">
        <f>VLOOKUP(S681,'Data Dictionary'!$C$12:$D$14,2,FALSE)</f>
        <v>Mild</v>
      </c>
      <c r="U681">
        <v>102</v>
      </c>
      <c r="V681" s="3" t="str">
        <f>VLOOKUP(U681,'Data Dictionary'!$F$5:$G$15,2,FALSE)</f>
        <v>tinnitus</v>
      </c>
    </row>
    <row r="682" spans="1:22" x14ac:dyDescent="0.3">
      <c r="A682">
        <v>1157</v>
      </c>
      <c r="B682">
        <v>16.809999999999999</v>
      </c>
      <c r="C682" s="3" t="str">
        <f t="shared" si="40"/>
        <v>Underweight</v>
      </c>
      <c r="D682">
        <v>1.82</v>
      </c>
      <c r="E682">
        <v>55.68</v>
      </c>
      <c r="F682">
        <v>107</v>
      </c>
      <c r="G682">
        <v>97</v>
      </c>
      <c r="H682" s="3" t="str">
        <f t="shared" si="41"/>
        <v>Differential Risk</v>
      </c>
      <c r="I682">
        <v>3</v>
      </c>
      <c r="J682">
        <v>2020</v>
      </c>
      <c r="K682">
        <v>12</v>
      </c>
      <c r="L682">
        <v>30</v>
      </c>
      <c r="M682" s="1">
        <f t="shared" si="42"/>
        <v>44195</v>
      </c>
      <c r="N682" s="1" t="str">
        <f>VLOOKUP(K682,'Data Dictionary'!$I$5:$J$16,2,FALSE)</f>
        <v>Q4</v>
      </c>
      <c r="O682" s="1" t="str">
        <f t="shared" si="43"/>
        <v>Q4-2020</v>
      </c>
      <c r="P682" t="s">
        <v>14</v>
      </c>
      <c r="Q682">
        <v>0</v>
      </c>
      <c r="R682" s="3" t="str">
        <f>VLOOKUP(Q682,'Data Dictionary'!$C$5:$D$8,2,FALSE)</f>
        <v>Very Good</v>
      </c>
      <c r="S682">
        <v>1</v>
      </c>
      <c r="T682" s="3" t="str">
        <f>VLOOKUP(S682,'Data Dictionary'!$C$12:$D$14,2,FALSE)</f>
        <v>Moderate</v>
      </c>
      <c r="U682">
        <v>100</v>
      </c>
      <c r="V682" s="3" t="str">
        <f>VLOOKUP(U682,'Data Dictionary'!$F$5:$G$15,2,FALSE)</f>
        <v>headache</v>
      </c>
    </row>
    <row r="683" spans="1:22" x14ac:dyDescent="0.3">
      <c r="A683">
        <v>1157</v>
      </c>
      <c r="B683">
        <v>18.350000000000001</v>
      </c>
      <c r="C683" s="3" t="str">
        <f t="shared" si="40"/>
        <v>Underweight</v>
      </c>
      <c r="D683">
        <v>1.82</v>
      </c>
      <c r="E683">
        <v>60.79</v>
      </c>
      <c r="F683">
        <v>100</v>
      </c>
      <c r="G683">
        <v>97</v>
      </c>
      <c r="H683" s="3" t="str">
        <f t="shared" si="41"/>
        <v>Differential Risk</v>
      </c>
      <c r="I683">
        <v>4</v>
      </c>
      <c r="J683">
        <v>2021</v>
      </c>
      <c r="K683">
        <v>7</v>
      </c>
      <c r="L683">
        <v>1</v>
      </c>
      <c r="M683" s="1">
        <f t="shared" si="42"/>
        <v>44378</v>
      </c>
      <c r="N683" s="1" t="str">
        <f>VLOOKUP(K683,'Data Dictionary'!$I$5:$J$16,2,FALSE)</f>
        <v>Q3</v>
      </c>
      <c r="O683" s="1" t="str">
        <f t="shared" si="43"/>
        <v>Q3-2021</v>
      </c>
      <c r="P683" t="s">
        <v>14</v>
      </c>
      <c r="Q683">
        <v>3</v>
      </c>
      <c r="R683" s="3" t="str">
        <f>VLOOKUP(Q683,'Data Dictionary'!$C$5:$D$8,2,FALSE)</f>
        <v>Very Poor</v>
      </c>
      <c r="S683">
        <v>0</v>
      </c>
      <c r="T683" s="3" t="str">
        <f>VLOOKUP(S683,'Data Dictionary'!$C$12:$D$14,2,FALSE)</f>
        <v>Severe</v>
      </c>
      <c r="U683">
        <v>101</v>
      </c>
      <c r="V683" s="3" t="str">
        <f>VLOOKUP(U683,'Data Dictionary'!$F$5:$G$15,2,FALSE)</f>
        <v>nausea</v>
      </c>
    </row>
    <row r="684" spans="1:22" x14ac:dyDescent="0.3">
      <c r="A684">
        <v>1158</v>
      </c>
      <c r="B684">
        <v>18.690000000000001</v>
      </c>
      <c r="C684" s="3" t="str">
        <f t="shared" si="40"/>
        <v>Healthy Weight</v>
      </c>
      <c r="D684">
        <v>1.82</v>
      </c>
      <c r="E684">
        <v>61.92</v>
      </c>
      <c r="F684">
        <v>124</v>
      </c>
      <c r="G684">
        <v>100</v>
      </c>
      <c r="H684" s="3" t="str">
        <f t="shared" si="41"/>
        <v>Differential Risk</v>
      </c>
      <c r="I684">
        <v>1</v>
      </c>
      <c r="J684">
        <v>2020</v>
      </c>
      <c r="K684">
        <v>1</v>
      </c>
      <c r="L684">
        <v>2</v>
      </c>
      <c r="M684" s="1">
        <f t="shared" si="42"/>
        <v>43832</v>
      </c>
      <c r="N684" s="1" t="str">
        <f>VLOOKUP(K684,'Data Dictionary'!$I$5:$J$16,2,FALSE)</f>
        <v>Q1</v>
      </c>
      <c r="O684" s="1" t="str">
        <f t="shared" si="43"/>
        <v>Q1-2020</v>
      </c>
      <c r="P684" t="s">
        <v>14</v>
      </c>
      <c r="Q684">
        <v>1</v>
      </c>
      <c r="R684" s="3" t="str">
        <f>VLOOKUP(Q684,'Data Dictionary'!$C$5:$D$8,2,FALSE)</f>
        <v>Good</v>
      </c>
      <c r="S684">
        <v>2</v>
      </c>
      <c r="T684" s="3" t="str">
        <f>VLOOKUP(S684,'Data Dictionary'!$C$12:$D$14,2,FALSE)</f>
        <v>Mild</v>
      </c>
      <c r="U684">
        <v>101</v>
      </c>
      <c r="V684" s="3" t="str">
        <f>VLOOKUP(U684,'Data Dictionary'!$F$5:$G$15,2,FALSE)</f>
        <v>nausea</v>
      </c>
    </row>
    <row r="685" spans="1:22" x14ac:dyDescent="0.3">
      <c r="A685">
        <v>1158</v>
      </c>
      <c r="B685">
        <v>18.239999999999998</v>
      </c>
      <c r="C685" s="3" t="str">
        <f t="shared" si="40"/>
        <v>Underweight</v>
      </c>
      <c r="D685">
        <v>1.82</v>
      </c>
      <c r="E685">
        <v>60.43</v>
      </c>
      <c r="F685">
        <v>124</v>
      </c>
      <c r="G685">
        <v>102</v>
      </c>
      <c r="H685" s="3" t="str">
        <f t="shared" si="41"/>
        <v>Differential Risk</v>
      </c>
      <c r="I685">
        <v>2</v>
      </c>
      <c r="J685">
        <v>2020</v>
      </c>
      <c r="K685">
        <v>7</v>
      </c>
      <c r="L685">
        <v>3</v>
      </c>
      <c r="M685" s="1">
        <f t="shared" si="42"/>
        <v>44015</v>
      </c>
      <c r="N685" s="1" t="str">
        <f>VLOOKUP(K685,'Data Dictionary'!$I$5:$J$16,2,FALSE)</f>
        <v>Q3</v>
      </c>
      <c r="O685" s="1" t="str">
        <f t="shared" si="43"/>
        <v>Q3-2020</v>
      </c>
      <c r="P685" t="s">
        <v>14</v>
      </c>
      <c r="Q685">
        <v>2</v>
      </c>
      <c r="R685" s="3" t="str">
        <f>VLOOKUP(Q685,'Data Dictionary'!$C$5:$D$8,2,FALSE)</f>
        <v>Poor</v>
      </c>
      <c r="S685">
        <v>1</v>
      </c>
      <c r="T685" s="3" t="str">
        <f>VLOOKUP(S685,'Data Dictionary'!$C$12:$D$14,2,FALSE)</f>
        <v>Moderate</v>
      </c>
      <c r="U685">
        <v>106</v>
      </c>
      <c r="V685" s="3" t="str">
        <f>VLOOKUP(U685,'Data Dictionary'!$F$5:$G$15,2,FALSE)</f>
        <v>dizziness</v>
      </c>
    </row>
    <row r="686" spans="1:22" x14ac:dyDescent="0.3">
      <c r="A686">
        <v>1158</v>
      </c>
      <c r="B686">
        <v>22.19</v>
      </c>
      <c r="C686" s="3" t="str">
        <f t="shared" si="40"/>
        <v>Healthy Weight</v>
      </c>
      <c r="D686">
        <v>1.82</v>
      </c>
      <c r="E686">
        <v>73.52</v>
      </c>
      <c r="F686">
        <v>111</v>
      </c>
      <c r="G686">
        <v>99</v>
      </c>
      <c r="H686" s="3" t="str">
        <f t="shared" si="41"/>
        <v>Differential Risk</v>
      </c>
      <c r="I686">
        <v>3</v>
      </c>
      <c r="J686">
        <v>2021</v>
      </c>
      <c r="K686">
        <v>1</v>
      </c>
      <c r="L686">
        <v>1</v>
      </c>
      <c r="M686" s="1">
        <f t="shared" si="42"/>
        <v>44197</v>
      </c>
      <c r="N686" s="1" t="str">
        <f>VLOOKUP(K686,'Data Dictionary'!$I$5:$J$16,2,FALSE)</f>
        <v>Q1</v>
      </c>
      <c r="O686" s="1" t="str">
        <f t="shared" si="43"/>
        <v>Q1-2021</v>
      </c>
      <c r="P686" t="s">
        <v>14</v>
      </c>
      <c r="Q686">
        <v>2</v>
      </c>
      <c r="R686" s="3" t="str">
        <f>VLOOKUP(Q686,'Data Dictionary'!$C$5:$D$8,2,FALSE)</f>
        <v>Poor</v>
      </c>
      <c r="S686">
        <v>2</v>
      </c>
      <c r="T686" s="3" t="str">
        <f>VLOOKUP(S686,'Data Dictionary'!$C$12:$D$14,2,FALSE)</f>
        <v>Mild</v>
      </c>
      <c r="U686">
        <v>100</v>
      </c>
      <c r="V686" s="3" t="str">
        <f>VLOOKUP(U686,'Data Dictionary'!$F$5:$G$15,2,FALSE)</f>
        <v>headache</v>
      </c>
    </row>
    <row r="687" spans="1:22" x14ac:dyDescent="0.3">
      <c r="A687">
        <v>1158</v>
      </c>
      <c r="B687">
        <v>22.8</v>
      </c>
      <c r="C687" s="3" t="str">
        <f t="shared" si="40"/>
        <v>Healthy Weight</v>
      </c>
      <c r="D687">
        <v>1.82</v>
      </c>
      <c r="E687">
        <v>75.52</v>
      </c>
      <c r="F687">
        <v>116</v>
      </c>
      <c r="G687">
        <v>101</v>
      </c>
      <c r="H687" s="3" t="str">
        <f t="shared" si="41"/>
        <v>Differential Risk</v>
      </c>
      <c r="I687">
        <v>4</v>
      </c>
      <c r="J687">
        <v>2021</v>
      </c>
      <c r="K687">
        <v>7</v>
      </c>
      <c r="L687">
        <v>3</v>
      </c>
      <c r="M687" s="1">
        <f t="shared" si="42"/>
        <v>44380</v>
      </c>
      <c r="N687" s="1" t="str">
        <f>VLOOKUP(K687,'Data Dictionary'!$I$5:$J$16,2,FALSE)</f>
        <v>Q3</v>
      </c>
      <c r="O687" s="1" t="str">
        <f t="shared" si="43"/>
        <v>Q3-2021</v>
      </c>
      <c r="P687" t="s">
        <v>14</v>
      </c>
      <c r="Q687">
        <v>3</v>
      </c>
      <c r="R687" s="3" t="str">
        <f>VLOOKUP(Q687,'Data Dictionary'!$C$5:$D$8,2,FALSE)</f>
        <v>Very Poor</v>
      </c>
      <c r="S687">
        <v>1</v>
      </c>
      <c r="T687" s="3" t="str">
        <f>VLOOKUP(S687,'Data Dictionary'!$C$12:$D$14,2,FALSE)</f>
        <v>Moderate</v>
      </c>
      <c r="U687">
        <v>105</v>
      </c>
      <c r="V687" s="3" t="str">
        <f>VLOOKUP(U687,'Data Dictionary'!$F$5:$G$15,2,FALSE)</f>
        <v>abdominal pain</v>
      </c>
    </row>
    <row r="688" spans="1:22" x14ac:dyDescent="0.3">
      <c r="A688">
        <v>1159</v>
      </c>
      <c r="B688">
        <v>24.81</v>
      </c>
      <c r="C688" s="3" t="str">
        <f t="shared" si="40"/>
        <v>Healthy Weight</v>
      </c>
      <c r="D688">
        <v>1.82</v>
      </c>
      <c r="E688">
        <v>82.17</v>
      </c>
      <c r="F688">
        <v>145</v>
      </c>
      <c r="G688">
        <v>140</v>
      </c>
      <c r="H688" s="3" t="str">
        <f t="shared" si="41"/>
        <v>High Risk</v>
      </c>
      <c r="I688">
        <v>1</v>
      </c>
      <c r="J688">
        <v>2020</v>
      </c>
      <c r="K688">
        <v>1</v>
      </c>
      <c r="L688">
        <v>3</v>
      </c>
      <c r="M688" s="1">
        <f t="shared" si="42"/>
        <v>43833</v>
      </c>
      <c r="N688" s="1" t="str">
        <f>VLOOKUP(K688,'Data Dictionary'!$I$5:$J$16,2,FALSE)</f>
        <v>Q1</v>
      </c>
      <c r="O688" s="1" t="str">
        <f t="shared" si="43"/>
        <v>Q1-2020</v>
      </c>
      <c r="P688" t="s">
        <v>14</v>
      </c>
      <c r="Q688">
        <v>2</v>
      </c>
      <c r="R688" s="3" t="str">
        <f>VLOOKUP(Q688,'Data Dictionary'!$C$5:$D$8,2,FALSE)</f>
        <v>Poor</v>
      </c>
      <c r="S688">
        <v>2</v>
      </c>
      <c r="T688" s="3" t="str">
        <f>VLOOKUP(S688,'Data Dictionary'!$C$12:$D$14,2,FALSE)</f>
        <v>Mild</v>
      </c>
      <c r="U688">
        <v>100</v>
      </c>
      <c r="V688" s="3" t="str">
        <f>VLOOKUP(U688,'Data Dictionary'!$F$5:$G$15,2,FALSE)</f>
        <v>headache</v>
      </c>
    </row>
    <row r="689" spans="1:22" x14ac:dyDescent="0.3">
      <c r="A689">
        <v>1159</v>
      </c>
      <c r="B689">
        <v>26.97</v>
      </c>
      <c r="C689" s="3" t="str">
        <f t="shared" si="40"/>
        <v>Overweight</v>
      </c>
      <c r="D689">
        <v>1.82</v>
      </c>
      <c r="E689">
        <v>89.32</v>
      </c>
      <c r="F689">
        <v>150</v>
      </c>
      <c r="G689">
        <v>137</v>
      </c>
      <c r="H689" s="3" t="str">
        <f t="shared" si="41"/>
        <v>High Risk</v>
      </c>
      <c r="I689">
        <v>2</v>
      </c>
      <c r="J689">
        <v>2020</v>
      </c>
      <c r="K689">
        <v>7</v>
      </c>
      <c r="L689">
        <v>4</v>
      </c>
      <c r="M689" s="1">
        <f t="shared" si="42"/>
        <v>44016</v>
      </c>
      <c r="N689" s="1" t="str">
        <f>VLOOKUP(K689,'Data Dictionary'!$I$5:$J$16,2,FALSE)</f>
        <v>Q3</v>
      </c>
      <c r="O689" s="1" t="str">
        <f t="shared" si="43"/>
        <v>Q3-2020</v>
      </c>
      <c r="P689" t="s">
        <v>14</v>
      </c>
      <c r="Q689">
        <v>3</v>
      </c>
      <c r="R689" s="3" t="str">
        <f>VLOOKUP(Q689,'Data Dictionary'!$C$5:$D$8,2,FALSE)</f>
        <v>Very Poor</v>
      </c>
      <c r="S689">
        <v>0</v>
      </c>
      <c r="T689" s="3" t="str">
        <f>VLOOKUP(S689,'Data Dictionary'!$C$12:$D$14,2,FALSE)</f>
        <v>Severe</v>
      </c>
      <c r="U689">
        <v>100</v>
      </c>
      <c r="V689" s="3" t="str">
        <f>VLOOKUP(U689,'Data Dictionary'!$F$5:$G$15,2,FALSE)</f>
        <v>headache</v>
      </c>
    </row>
    <row r="690" spans="1:22" x14ac:dyDescent="0.3">
      <c r="A690">
        <v>1159</v>
      </c>
      <c r="B690">
        <v>31.71</v>
      </c>
      <c r="C690" s="3" t="str">
        <f t="shared" si="40"/>
        <v>Obesity</v>
      </c>
      <c r="D690">
        <v>1.82</v>
      </c>
      <c r="E690">
        <v>105.03</v>
      </c>
      <c r="F690">
        <v>158</v>
      </c>
      <c r="G690">
        <v>137</v>
      </c>
      <c r="H690" s="3" t="str">
        <f t="shared" si="41"/>
        <v>High Risk</v>
      </c>
      <c r="I690">
        <v>3</v>
      </c>
      <c r="J690">
        <v>2021</v>
      </c>
      <c r="K690">
        <v>1</v>
      </c>
      <c r="L690">
        <v>2</v>
      </c>
      <c r="M690" s="1">
        <f t="shared" si="42"/>
        <v>44198</v>
      </c>
      <c r="N690" s="1" t="str">
        <f>VLOOKUP(K690,'Data Dictionary'!$I$5:$J$16,2,FALSE)</f>
        <v>Q1</v>
      </c>
      <c r="O690" s="1" t="str">
        <f t="shared" si="43"/>
        <v>Q1-2021</v>
      </c>
      <c r="P690" t="s">
        <v>14</v>
      </c>
      <c r="Q690">
        <v>2</v>
      </c>
      <c r="R690" s="3" t="str">
        <f>VLOOKUP(Q690,'Data Dictionary'!$C$5:$D$8,2,FALSE)</f>
        <v>Poor</v>
      </c>
      <c r="S690">
        <v>0</v>
      </c>
      <c r="T690" s="3" t="str">
        <f>VLOOKUP(S690,'Data Dictionary'!$C$12:$D$14,2,FALSE)</f>
        <v>Severe</v>
      </c>
      <c r="U690">
        <v>100</v>
      </c>
      <c r="V690" s="3" t="str">
        <f>VLOOKUP(U690,'Data Dictionary'!$F$5:$G$15,2,FALSE)</f>
        <v>headache</v>
      </c>
    </row>
    <row r="691" spans="1:22" x14ac:dyDescent="0.3">
      <c r="A691">
        <v>1159</v>
      </c>
      <c r="B691">
        <v>32.14</v>
      </c>
      <c r="C691" s="3" t="str">
        <f t="shared" si="40"/>
        <v>Obesity</v>
      </c>
      <c r="D691">
        <v>1.82</v>
      </c>
      <c r="E691">
        <v>106.47</v>
      </c>
      <c r="F691">
        <v>161</v>
      </c>
      <c r="G691">
        <v>144</v>
      </c>
      <c r="H691" s="3" t="str">
        <f t="shared" si="41"/>
        <v>High Risk</v>
      </c>
      <c r="I691">
        <v>4</v>
      </c>
      <c r="J691">
        <v>2021</v>
      </c>
      <c r="K691">
        <v>7</v>
      </c>
      <c r="L691">
        <v>4</v>
      </c>
      <c r="M691" s="1">
        <f t="shared" si="42"/>
        <v>44381</v>
      </c>
      <c r="N691" s="1" t="str">
        <f>VLOOKUP(K691,'Data Dictionary'!$I$5:$J$16,2,FALSE)</f>
        <v>Q3</v>
      </c>
      <c r="O691" s="1" t="str">
        <f t="shared" si="43"/>
        <v>Q3-2021</v>
      </c>
      <c r="P691" t="s">
        <v>14</v>
      </c>
      <c r="Q691">
        <v>2</v>
      </c>
      <c r="R691" s="3" t="str">
        <f>VLOOKUP(Q691,'Data Dictionary'!$C$5:$D$8,2,FALSE)</f>
        <v>Poor</v>
      </c>
      <c r="S691">
        <v>1</v>
      </c>
      <c r="T691" s="3" t="str">
        <f>VLOOKUP(S691,'Data Dictionary'!$C$12:$D$14,2,FALSE)</f>
        <v>Moderate</v>
      </c>
      <c r="U691">
        <v>100</v>
      </c>
      <c r="V691" s="3" t="str">
        <f>VLOOKUP(U691,'Data Dictionary'!$F$5:$G$15,2,FALSE)</f>
        <v>headache</v>
      </c>
    </row>
    <row r="692" spans="1:22" x14ac:dyDescent="0.3">
      <c r="A692">
        <v>1159</v>
      </c>
      <c r="B692">
        <v>31.94</v>
      </c>
      <c r="C692" s="3" t="str">
        <f t="shared" si="40"/>
        <v>Obesity</v>
      </c>
      <c r="D692">
        <v>1.82</v>
      </c>
      <c r="E692">
        <v>105.81</v>
      </c>
      <c r="F692">
        <v>163</v>
      </c>
      <c r="G692">
        <v>144</v>
      </c>
      <c r="H692" s="3" t="str">
        <f t="shared" si="41"/>
        <v>High Risk</v>
      </c>
      <c r="I692">
        <v>5</v>
      </c>
      <c r="J692">
        <v>2022</v>
      </c>
      <c r="K692">
        <v>1</v>
      </c>
      <c r="L692">
        <v>2</v>
      </c>
      <c r="M692" s="1">
        <f t="shared" si="42"/>
        <v>44563</v>
      </c>
      <c r="N692" s="1" t="str">
        <f>VLOOKUP(K692,'Data Dictionary'!$I$5:$J$16,2,FALSE)</f>
        <v>Q1</v>
      </c>
      <c r="O692" s="1" t="str">
        <f t="shared" si="43"/>
        <v>Q1-2022</v>
      </c>
      <c r="P692" t="s">
        <v>14</v>
      </c>
      <c r="Q692">
        <v>1</v>
      </c>
      <c r="R692" s="3" t="str">
        <f>VLOOKUP(Q692,'Data Dictionary'!$C$5:$D$8,2,FALSE)</f>
        <v>Good</v>
      </c>
      <c r="S692">
        <v>1</v>
      </c>
      <c r="T692" s="3" t="str">
        <f>VLOOKUP(S692,'Data Dictionary'!$C$12:$D$14,2,FALSE)</f>
        <v>Moderate</v>
      </c>
      <c r="U692">
        <v>100</v>
      </c>
      <c r="V692" s="3" t="str">
        <f>VLOOKUP(U692,'Data Dictionary'!$F$5:$G$15,2,FALSE)</f>
        <v>headache</v>
      </c>
    </row>
    <row r="693" spans="1:22" x14ac:dyDescent="0.3">
      <c r="A693">
        <v>1160</v>
      </c>
      <c r="B693">
        <v>20.14</v>
      </c>
      <c r="C693" s="3" t="str">
        <f t="shared" si="40"/>
        <v>Healthy Weight</v>
      </c>
      <c r="D693">
        <v>1.82</v>
      </c>
      <c r="E693">
        <v>66.72</v>
      </c>
      <c r="F693">
        <v>123</v>
      </c>
      <c r="G693">
        <v>91</v>
      </c>
      <c r="H693" s="3" t="str">
        <f t="shared" si="41"/>
        <v>Differential Risk</v>
      </c>
      <c r="I693">
        <v>1</v>
      </c>
      <c r="J693">
        <v>2020</v>
      </c>
      <c r="K693">
        <v>1</v>
      </c>
      <c r="L693">
        <v>5</v>
      </c>
      <c r="M693" s="1">
        <f t="shared" si="42"/>
        <v>43835</v>
      </c>
      <c r="N693" s="1" t="str">
        <f>VLOOKUP(K693,'Data Dictionary'!$I$5:$J$16,2,FALSE)</f>
        <v>Q1</v>
      </c>
      <c r="O693" s="1" t="str">
        <f t="shared" si="43"/>
        <v>Q1-2020</v>
      </c>
      <c r="P693" t="s">
        <v>14</v>
      </c>
      <c r="Q693">
        <v>1</v>
      </c>
      <c r="R693" s="3" t="str">
        <f>VLOOKUP(Q693,'Data Dictionary'!$C$5:$D$8,2,FALSE)</f>
        <v>Good</v>
      </c>
      <c r="S693">
        <v>1</v>
      </c>
      <c r="T693" s="3" t="str">
        <f>VLOOKUP(S693,'Data Dictionary'!$C$12:$D$14,2,FALSE)</f>
        <v>Moderate</v>
      </c>
      <c r="U693">
        <v>100</v>
      </c>
      <c r="V693" s="3" t="str">
        <f>VLOOKUP(U693,'Data Dictionary'!$F$5:$G$15,2,FALSE)</f>
        <v>headache</v>
      </c>
    </row>
    <row r="694" spans="1:22" x14ac:dyDescent="0.3">
      <c r="A694">
        <v>1160</v>
      </c>
      <c r="B694">
        <v>21.53</v>
      </c>
      <c r="C694" s="3" t="str">
        <f t="shared" si="40"/>
        <v>Healthy Weight</v>
      </c>
      <c r="D694">
        <v>1.82</v>
      </c>
      <c r="E694">
        <v>71.3</v>
      </c>
      <c r="F694">
        <v>123</v>
      </c>
      <c r="G694">
        <v>92</v>
      </c>
      <c r="H694" s="3" t="str">
        <f t="shared" si="41"/>
        <v>Differential Risk</v>
      </c>
      <c r="I694">
        <v>2</v>
      </c>
      <c r="J694">
        <v>2020</v>
      </c>
      <c r="K694">
        <v>7</v>
      </c>
      <c r="L694">
        <v>6</v>
      </c>
      <c r="M694" s="1">
        <f t="shared" si="42"/>
        <v>44018</v>
      </c>
      <c r="N694" s="1" t="str">
        <f>VLOOKUP(K694,'Data Dictionary'!$I$5:$J$16,2,FALSE)</f>
        <v>Q3</v>
      </c>
      <c r="O694" s="1" t="str">
        <f t="shared" si="43"/>
        <v>Q3-2020</v>
      </c>
      <c r="P694" t="s">
        <v>14</v>
      </c>
      <c r="Q694">
        <v>1</v>
      </c>
      <c r="R694" s="3" t="str">
        <f>VLOOKUP(Q694,'Data Dictionary'!$C$5:$D$8,2,FALSE)</f>
        <v>Good</v>
      </c>
      <c r="S694">
        <v>1</v>
      </c>
      <c r="T694" s="3" t="str">
        <f>VLOOKUP(S694,'Data Dictionary'!$C$12:$D$14,2,FALSE)</f>
        <v>Moderate</v>
      </c>
      <c r="U694">
        <v>100</v>
      </c>
      <c r="V694" s="3" t="str">
        <f>VLOOKUP(U694,'Data Dictionary'!$F$5:$G$15,2,FALSE)</f>
        <v>headache</v>
      </c>
    </row>
    <row r="695" spans="1:22" x14ac:dyDescent="0.3">
      <c r="A695">
        <v>1160</v>
      </c>
      <c r="B695">
        <v>20.76</v>
      </c>
      <c r="C695" s="3" t="str">
        <f t="shared" si="40"/>
        <v>Healthy Weight</v>
      </c>
      <c r="D695">
        <v>1.82</v>
      </c>
      <c r="E695">
        <v>68.77</v>
      </c>
      <c r="F695">
        <v>124</v>
      </c>
      <c r="G695">
        <v>98</v>
      </c>
      <c r="H695" s="3" t="str">
        <f t="shared" si="41"/>
        <v>Differential Risk</v>
      </c>
      <c r="I695">
        <v>3</v>
      </c>
      <c r="J695">
        <v>2021</v>
      </c>
      <c r="K695">
        <v>1</v>
      </c>
      <c r="L695">
        <v>4</v>
      </c>
      <c r="M695" s="1">
        <f t="shared" si="42"/>
        <v>44200</v>
      </c>
      <c r="N695" s="1" t="str">
        <f>VLOOKUP(K695,'Data Dictionary'!$I$5:$J$16,2,FALSE)</f>
        <v>Q1</v>
      </c>
      <c r="O695" s="1" t="str">
        <f t="shared" si="43"/>
        <v>Q1-2021</v>
      </c>
      <c r="P695" t="s">
        <v>14</v>
      </c>
      <c r="Q695">
        <v>1</v>
      </c>
      <c r="R695" s="3" t="str">
        <f>VLOOKUP(Q695,'Data Dictionary'!$C$5:$D$8,2,FALSE)</f>
        <v>Good</v>
      </c>
      <c r="S695">
        <v>1</v>
      </c>
      <c r="T695" s="3" t="str">
        <f>VLOOKUP(S695,'Data Dictionary'!$C$12:$D$14,2,FALSE)</f>
        <v>Moderate</v>
      </c>
      <c r="U695">
        <v>100</v>
      </c>
      <c r="V695" s="3" t="str">
        <f>VLOOKUP(U695,'Data Dictionary'!$F$5:$G$15,2,FALSE)</f>
        <v>headache</v>
      </c>
    </row>
    <row r="696" spans="1:22" x14ac:dyDescent="0.3">
      <c r="A696">
        <v>1160</v>
      </c>
      <c r="B696">
        <v>21.05</v>
      </c>
      <c r="C696" s="3" t="str">
        <f t="shared" si="40"/>
        <v>Healthy Weight</v>
      </c>
      <c r="D696">
        <v>1.82</v>
      </c>
      <c r="E696">
        <v>69.72</v>
      </c>
      <c r="F696">
        <v>124</v>
      </c>
      <c r="G696">
        <v>97</v>
      </c>
      <c r="H696" s="3" t="str">
        <f t="shared" si="41"/>
        <v>Differential Risk</v>
      </c>
      <c r="I696">
        <v>4</v>
      </c>
      <c r="J696">
        <v>2021</v>
      </c>
      <c r="K696">
        <v>7</v>
      </c>
      <c r="L696">
        <v>6</v>
      </c>
      <c r="M696" s="1">
        <f t="shared" si="42"/>
        <v>44383</v>
      </c>
      <c r="N696" s="1" t="str">
        <f>VLOOKUP(K696,'Data Dictionary'!$I$5:$J$16,2,FALSE)</f>
        <v>Q3</v>
      </c>
      <c r="O696" s="1" t="str">
        <f t="shared" si="43"/>
        <v>Q3-2021</v>
      </c>
      <c r="P696" t="s">
        <v>14</v>
      </c>
      <c r="Q696">
        <v>2</v>
      </c>
      <c r="R696" s="3" t="str">
        <f>VLOOKUP(Q696,'Data Dictionary'!$C$5:$D$8,2,FALSE)</f>
        <v>Poor</v>
      </c>
      <c r="S696">
        <v>1</v>
      </c>
      <c r="T696" s="3" t="str">
        <f>VLOOKUP(S696,'Data Dictionary'!$C$12:$D$14,2,FALSE)</f>
        <v>Moderate</v>
      </c>
      <c r="U696">
        <v>105</v>
      </c>
      <c r="V696" s="3" t="str">
        <f>VLOOKUP(U696,'Data Dictionary'!$F$5:$G$15,2,FALSE)</f>
        <v>abdominal pain</v>
      </c>
    </row>
    <row r="697" spans="1:22" x14ac:dyDescent="0.3">
      <c r="A697">
        <v>1161</v>
      </c>
      <c r="B697">
        <v>25.85</v>
      </c>
      <c r="C697" s="3" t="str">
        <f t="shared" si="40"/>
        <v>Overweight</v>
      </c>
      <c r="D697">
        <v>1.82</v>
      </c>
      <c r="E697">
        <v>85.63</v>
      </c>
      <c r="F697">
        <v>122</v>
      </c>
      <c r="G697">
        <v>109</v>
      </c>
      <c r="H697" s="3" t="str">
        <f t="shared" si="41"/>
        <v>Differential Risk</v>
      </c>
      <c r="I697">
        <v>1</v>
      </c>
      <c r="J697">
        <v>2020</v>
      </c>
      <c r="K697">
        <v>1</v>
      </c>
      <c r="L697">
        <v>7</v>
      </c>
      <c r="M697" s="1">
        <f t="shared" si="42"/>
        <v>43837</v>
      </c>
      <c r="N697" s="1" t="str">
        <f>VLOOKUP(K697,'Data Dictionary'!$I$5:$J$16,2,FALSE)</f>
        <v>Q1</v>
      </c>
      <c r="O697" s="1" t="str">
        <f t="shared" si="43"/>
        <v>Q1-2020</v>
      </c>
      <c r="P697" t="s">
        <v>14</v>
      </c>
      <c r="Q697">
        <v>1</v>
      </c>
      <c r="R697" s="3" t="str">
        <f>VLOOKUP(Q697,'Data Dictionary'!$C$5:$D$8,2,FALSE)</f>
        <v>Good</v>
      </c>
      <c r="S697">
        <v>1</v>
      </c>
      <c r="T697" s="3" t="str">
        <f>VLOOKUP(S697,'Data Dictionary'!$C$12:$D$14,2,FALSE)</f>
        <v>Moderate</v>
      </c>
      <c r="U697">
        <v>103</v>
      </c>
      <c r="V697" s="3" t="str">
        <f>VLOOKUP(U697,'Data Dictionary'!$F$5:$G$15,2,FALSE)</f>
        <v>vomiting</v>
      </c>
    </row>
    <row r="698" spans="1:22" x14ac:dyDescent="0.3">
      <c r="A698">
        <v>1161</v>
      </c>
      <c r="B698">
        <v>25.89</v>
      </c>
      <c r="C698" s="3" t="str">
        <f t="shared" si="40"/>
        <v>Overweight</v>
      </c>
      <c r="D698">
        <v>1.82</v>
      </c>
      <c r="E698">
        <v>85.74</v>
      </c>
      <c r="F698">
        <v>120</v>
      </c>
      <c r="G698">
        <v>107</v>
      </c>
      <c r="H698" s="3" t="str">
        <f t="shared" si="41"/>
        <v>Differential Risk</v>
      </c>
      <c r="I698">
        <v>2</v>
      </c>
      <c r="J698">
        <v>2020</v>
      </c>
      <c r="K698">
        <v>7</v>
      </c>
      <c r="L698">
        <v>8</v>
      </c>
      <c r="M698" s="1">
        <f t="shared" si="42"/>
        <v>44020</v>
      </c>
      <c r="N698" s="1" t="str">
        <f>VLOOKUP(K698,'Data Dictionary'!$I$5:$J$16,2,FALSE)</f>
        <v>Q3</v>
      </c>
      <c r="O698" s="1" t="str">
        <f t="shared" si="43"/>
        <v>Q3-2020</v>
      </c>
      <c r="P698" t="s">
        <v>14</v>
      </c>
      <c r="Q698">
        <v>2</v>
      </c>
      <c r="R698" s="3" t="str">
        <f>VLOOKUP(Q698,'Data Dictionary'!$C$5:$D$8,2,FALSE)</f>
        <v>Poor</v>
      </c>
      <c r="S698">
        <v>0</v>
      </c>
      <c r="T698" s="3" t="str">
        <f>VLOOKUP(S698,'Data Dictionary'!$C$12:$D$14,2,FALSE)</f>
        <v>Severe</v>
      </c>
      <c r="U698">
        <v>105</v>
      </c>
      <c r="V698" s="3" t="str">
        <f>VLOOKUP(U698,'Data Dictionary'!$F$5:$G$15,2,FALSE)</f>
        <v>abdominal pain</v>
      </c>
    </row>
    <row r="699" spans="1:22" x14ac:dyDescent="0.3">
      <c r="A699">
        <v>1161</v>
      </c>
      <c r="B699">
        <v>26.44</v>
      </c>
      <c r="C699" s="3" t="str">
        <f t="shared" si="40"/>
        <v>Overweight</v>
      </c>
      <c r="D699">
        <v>1.82</v>
      </c>
      <c r="E699">
        <v>87.56</v>
      </c>
      <c r="F699">
        <v>121</v>
      </c>
      <c r="G699">
        <v>106</v>
      </c>
      <c r="H699" s="3" t="str">
        <f t="shared" si="41"/>
        <v>Differential Risk</v>
      </c>
      <c r="I699">
        <v>3</v>
      </c>
      <c r="J699">
        <v>2021</v>
      </c>
      <c r="K699">
        <v>1</v>
      </c>
      <c r="L699">
        <v>6</v>
      </c>
      <c r="M699" s="1">
        <f t="shared" si="42"/>
        <v>44202</v>
      </c>
      <c r="N699" s="1" t="str">
        <f>VLOOKUP(K699,'Data Dictionary'!$I$5:$J$16,2,FALSE)</f>
        <v>Q1</v>
      </c>
      <c r="O699" s="1" t="str">
        <f t="shared" si="43"/>
        <v>Q1-2021</v>
      </c>
      <c r="P699" t="s">
        <v>14</v>
      </c>
      <c r="Q699">
        <v>1</v>
      </c>
      <c r="R699" s="3" t="str">
        <f>VLOOKUP(Q699,'Data Dictionary'!$C$5:$D$8,2,FALSE)</f>
        <v>Good</v>
      </c>
      <c r="S699">
        <v>2</v>
      </c>
      <c r="T699" s="3" t="str">
        <f>VLOOKUP(S699,'Data Dictionary'!$C$12:$D$14,2,FALSE)</f>
        <v>Mild</v>
      </c>
      <c r="U699">
        <v>105</v>
      </c>
      <c r="V699" s="3" t="str">
        <f>VLOOKUP(U699,'Data Dictionary'!$F$5:$G$15,2,FALSE)</f>
        <v>abdominal pain</v>
      </c>
    </row>
    <row r="700" spans="1:22" x14ac:dyDescent="0.3">
      <c r="A700">
        <v>1161</v>
      </c>
      <c r="B700">
        <v>24.33</v>
      </c>
      <c r="C700" s="3" t="str">
        <f t="shared" si="40"/>
        <v>Healthy Weight</v>
      </c>
      <c r="D700">
        <v>1.82</v>
      </c>
      <c r="E700">
        <v>80.58</v>
      </c>
      <c r="F700">
        <v>115</v>
      </c>
      <c r="G700">
        <v>107</v>
      </c>
      <c r="H700" s="3" t="str">
        <f t="shared" si="41"/>
        <v>Differential Risk</v>
      </c>
      <c r="I700">
        <v>4</v>
      </c>
      <c r="J700">
        <v>2021</v>
      </c>
      <c r="K700">
        <v>7</v>
      </c>
      <c r="L700">
        <v>8</v>
      </c>
      <c r="M700" s="1">
        <f t="shared" si="42"/>
        <v>44385</v>
      </c>
      <c r="N700" s="1" t="str">
        <f>VLOOKUP(K700,'Data Dictionary'!$I$5:$J$16,2,FALSE)</f>
        <v>Q3</v>
      </c>
      <c r="O700" s="1" t="str">
        <f t="shared" si="43"/>
        <v>Q3-2021</v>
      </c>
      <c r="P700" t="s">
        <v>14</v>
      </c>
      <c r="Q700">
        <v>0</v>
      </c>
      <c r="R700" s="3" t="str">
        <f>VLOOKUP(Q700,'Data Dictionary'!$C$5:$D$8,2,FALSE)</f>
        <v>Very Good</v>
      </c>
      <c r="S700">
        <v>2</v>
      </c>
      <c r="T700" s="3" t="str">
        <f>VLOOKUP(S700,'Data Dictionary'!$C$12:$D$14,2,FALSE)</f>
        <v>Mild</v>
      </c>
      <c r="U700">
        <v>100</v>
      </c>
      <c r="V700" s="3" t="str">
        <f>VLOOKUP(U700,'Data Dictionary'!$F$5:$G$15,2,FALSE)</f>
        <v>headache</v>
      </c>
    </row>
    <row r="701" spans="1:22" x14ac:dyDescent="0.3">
      <c r="A701">
        <v>1162</v>
      </c>
      <c r="B701">
        <v>25.16</v>
      </c>
      <c r="C701" s="3" t="str">
        <f t="shared" si="40"/>
        <v>Overweight</v>
      </c>
      <c r="D701">
        <v>1.82</v>
      </c>
      <c r="E701">
        <v>83.33</v>
      </c>
      <c r="F701">
        <v>146</v>
      </c>
      <c r="G701">
        <v>128</v>
      </c>
      <c r="H701" s="3" t="str">
        <f t="shared" si="41"/>
        <v>High Risk</v>
      </c>
      <c r="I701">
        <v>1</v>
      </c>
      <c r="J701">
        <v>2020</v>
      </c>
      <c r="K701">
        <v>1</v>
      </c>
      <c r="L701">
        <v>7</v>
      </c>
      <c r="M701" s="1">
        <f t="shared" si="42"/>
        <v>43837</v>
      </c>
      <c r="N701" s="1" t="str">
        <f>VLOOKUP(K701,'Data Dictionary'!$I$5:$J$16,2,FALSE)</f>
        <v>Q1</v>
      </c>
      <c r="O701" s="1" t="str">
        <f t="shared" si="43"/>
        <v>Q1-2020</v>
      </c>
      <c r="P701" t="s">
        <v>14</v>
      </c>
      <c r="Q701">
        <v>2</v>
      </c>
      <c r="R701" s="3" t="str">
        <f>VLOOKUP(Q701,'Data Dictionary'!$C$5:$D$8,2,FALSE)</f>
        <v>Poor</v>
      </c>
      <c r="S701">
        <v>0</v>
      </c>
      <c r="T701" s="3" t="str">
        <f>VLOOKUP(S701,'Data Dictionary'!$C$12:$D$14,2,FALSE)</f>
        <v>Severe</v>
      </c>
      <c r="U701">
        <v>101</v>
      </c>
      <c r="V701" s="3" t="str">
        <f>VLOOKUP(U701,'Data Dictionary'!$F$5:$G$15,2,FALSE)</f>
        <v>nausea</v>
      </c>
    </row>
    <row r="702" spans="1:22" x14ac:dyDescent="0.3">
      <c r="A702">
        <v>1162</v>
      </c>
      <c r="B702">
        <v>22.18</v>
      </c>
      <c r="C702" s="3" t="str">
        <f t="shared" si="40"/>
        <v>Healthy Weight</v>
      </c>
      <c r="D702">
        <v>1.82</v>
      </c>
      <c r="E702">
        <v>73.48</v>
      </c>
      <c r="F702">
        <v>136</v>
      </c>
      <c r="G702">
        <v>116</v>
      </c>
      <c r="H702" s="3" t="str">
        <f t="shared" si="41"/>
        <v>High Risk</v>
      </c>
      <c r="I702">
        <v>2</v>
      </c>
      <c r="J702">
        <v>2020</v>
      </c>
      <c r="K702">
        <v>7</v>
      </c>
      <c r="L702">
        <v>8</v>
      </c>
      <c r="M702" s="1">
        <f t="shared" si="42"/>
        <v>44020</v>
      </c>
      <c r="N702" s="1" t="str">
        <f>VLOOKUP(K702,'Data Dictionary'!$I$5:$J$16,2,FALSE)</f>
        <v>Q3</v>
      </c>
      <c r="O702" s="1" t="str">
        <f t="shared" si="43"/>
        <v>Q3-2020</v>
      </c>
      <c r="P702" t="s">
        <v>14</v>
      </c>
      <c r="Q702">
        <v>1</v>
      </c>
      <c r="R702" s="3" t="str">
        <f>VLOOKUP(Q702,'Data Dictionary'!$C$5:$D$8,2,FALSE)</f>
        <v>Good</v>
      </c>
      <c r="S702">
        <v>2</v>
      </c>
      <c r="T702" s="3" t="str">
        <f>VLOOKUP(S702,'Data Dictionary'!$C$12:$D$14,2,FALSE)</f>
        <v>Mild</v>
      </c>
      <c r="U702">
        <v>105</v>
      </c>
      <c r="V702" s="3" t="str">
        <f>VLOOKUP(U702,'Data Dictionary'!$F$5:$G$15,2,FALSE)</f>
        <v>abdominal pain</v>
      </c>
    </row>
    <row r="703" spans="1:22" x14ac:dyDescent="0.3">
      <c r="A703">
        <v>1162</v>
      </c>
      <c r="B703">
        <v>17.22</v>
      </c>
      <c r="C703" s="3" t="str">
        <f t="shared" si="40"/>
        <v>Underweight</v>
      </c>
      <c r="D703">
        <v>1.82</v>
      </c>
      <c r="E703">
        <v>57.05</v>
      </c>
      <c r="F703">
        <v>136</v>
      </c>
      <c r="G703">
        <v>112</v>
      </c>
      <c r="H703" s="3" t="str">
        <f t="shared" si="41"/>
        <v>High Risk</v>
      </c>
      <c r="I703">
        <v>3</v>
      </c>
      <c r="J703">
        <v>2021</v>
      </c>
      <c r="K703">
        <v>1</v>
      </c>
      <c r="L703">
        <v>6</v>
      </c>
      <c r="M703" s="1">
        <f t="shared" si="42"/>
        <v>44202</v>
      </c>
      <c r="N703" s="1" t="str">
        <f>VLOOKUP(K703,'Data Dictionary'!$I$5:$J$16,2,FALSE)</f>
        <v>Q1</v>
      </c>
      <c r="O703" s="1" t="str">
        <f t="shared" si="43"/>
        <v>Q1-2021</v>
      </c>
      <c r="P703" t="s">
        <v>14</v>
      </c>
      <c r="Q703">
        <v>2</v>
      </c>
      <c r="R703" s="3" t="str">
        <f>VLOOKUP(Q703,'Data Dictionary'!$C$5:$D$8,2,FALSE)</f>
        <v>Poor</v>
      </c>
      <c r="S703">
        <v>0</v>
      </c>
      <c r="T703" s="3" t="str">
        <f>VLOOKUP(S703,'Data Dictionary'!$C$12:$D$14,2,FALSE)</f>
        <v>Severe</v>
      </c>
      <c r="U703">
        <v>105</v>
      </c>
      <c r="V703" s="3" t="str">
        <f>VLOOKUP(U703,'Data Dictionary'!$F$5:$G$15,2,FALSE)</f>
        <v>abdominal pain</v>
      </c>
    </row>
    <row r="704" spans="1:22" x14ac:dyDescent="0.3">
      <c r="A704">
        <v>1162</v>
      </c>
      <c r="B704">
        <v>18.809999999999999</v>
      </c>
      <c r="C704" s="3" t="str">
        <f t="shared" si="40"/>
        <v>Healthy Weight</v>
      </c>
      <c r="D704">
        <v>1.82</v>
      </c>
      <c r="E704">
        <v>62.32</v>
      </c>
      <c r="F704">
        <v>143</v>
      </c>
      <c r="G704">
        <v>109</v>
      </c>
      <c r="H704" s="3" t="str">
        <f t="shared" si="41"/>
        <v>High Risk</v>
      </c>
      <c r="I704">
        <v>4</v>
      </c>
      <c r="J704">
        <v>2021</v>
      </c>
      <c r="K704">
        <v>7</v>
      </c>
      <c r="L704">
        <v>8</v>
      </c>
      <c r="M704" s="1">
        <f t="shared" si="42"/>
        <v>44385</v>
      </c>
      <c r="N704" s="1" t="str">
        <f>VLOOKUP(K704,'Data Dictionary'!$I$5:$J$16,2,FALSE)</f>
        <v>Q3</v>
      </c>
      <c r="O704" s="1" t="str">
        <f t="shared" si="43"/>
        <v>Q3-2021</v>
      </c>
      <c r="P704" t="s">
        <v>14</v>
      </c>
      <c r="Q704">
        <v>1</v>
      </c>
      <c r="R704" s="3" t="str">
        <f>VLOOKUP(Q704,'Data Dictionary'!$C$5:$D$8,2,FALSE)</f>
        <v>Good</v>
      </c>
      <c r="S704">
        <v>2</v>
      </c>
      <c r="T704" s="3" t="str">
        <f>VLOOKUP(S704,'Data Dictionary'!$C$12:$D$14,2,FALSE)</f>
        <v>Mild</v>
      </c>
      <c r="U704">
        <v>106</v>
      </c>
      <c r="V704" s="3" t="str">
        <f>VLOOKUP(U704,'Data Dictionary'!$F$5:$G$15,2,FALSE)</f>
        <v>dizziness</v>
      </c>
    </row>
    <row r="705" spans="1:22" x14ac:dyDescent="0.3">
      <c r="A705">
        <v>1162</v>
      </c>
      <c r="B705">
        <v>16.88</v>
      </c>
      <c r="C705" s="3" t="str">
        <f t="shared" si="40"/>
        <v>Underweight</v>
      </c>
      <c r="D705">
        <v>1.82</v>
      </c>
      <c r="E705">
        <v>55.91</v>
      </c>
      <c r="F705">
        <v>149</v>
      </c>
      <c r="G705">
        <v>108</v>
      </c>
      <c r="H705" s="3" t="str">
        <f t="shared" si="41"/>
        <v>High Risk</v>
      </c>
      <c r="I705">
        <v>5</v>
      </c>
      <c r="J705">
        <v>2022</v>
      </c>
      <c r="K705">
        <v>1</v>
      </c>
      <c r="L705">
        <v>6</v>
      </c>
      <c r="M705" s="1">
        <f t="shared" si="42"/>
        <v>44567</v>
      </c>
      <c r="N705" s="1" t="str">
        <f>VLOOKUP(K705,'Data Dictionary'!$I$5:$J$16,2,FALSE)</f>
        <v>Q1</v>
      </c>
      <c r="O705" s="1" t="str">
        <f t="shared" si="43"/>
        <v>Q1-2022</v>
      </c>
      <c r="P705" t="s">
        <v>14</v>
      </c>
      <c r="Q705">
        <v>1</v>
      </c>
      <c r="R705" s="3" t="str">
        <f>VLOOKUP(Q705,'Data Dictionary'!$C$5:$D$8,2,FALSE)</f>
        <v>Good</v>
      </c>
      <c r="S705">
        <v>2</v>
      </c>
      <c r="T705" s="3" t="str">
        <f>VLOOKUP(S705,'Data Dictionary'!$C$12:$D$14,2,FALSE)</f>
        <v>Mild</v>
      </c>
      <c r="U705">
        <v>100</v>
      </c>
      <c r="V705" s="3" t="str">
        <f>VLOOKUP(U705,'Data Dictionary'!$F$5:$G$15,2,FALSE)</f>
        <v>headache</v>
      </c>
    </row>
    <row r="706" spans="1:22" x14ac:dyDescent="0.3">
      <c r="A706">
        <v>1163</v>
      </c>
      <c r="B706">
        <v>20.9</v>
      </c>
      <c r="C706" s="3" t="str">
        <f t="shared" si="40"/>
        <v>Healthy Weight</v>
      </c>
      <c r="D706">
        <v>1.62</v>
      </c>
      <c r="E706">
        <v>54.85</v>
      </c>
      <c r="F706">
        <v>116</v>
      </c>
      <c r="G706">
        <v>78</v>
      </c>
      <c r="H706" s="3" t="str">
        <f t="shared" si="41"/>
        <v>Low Risk</v>
      </c>
      <c r="I706">
        <v>1</v>
      </c>
      <c r="J706">
        <v>2020</v>
      </c>
      <c r="K706">
        <v>1</v>
      </c>
      <c r="L706">
        <v>8</v>
      </c>
      <c r="M706" s="1">
        <f t="shared" si="42"/>
        <v>43838</v>
      </c>
      <c r="N706" s="1" t="str">
        <f>VLOOKUP(K706,'Data Dictionary'!$I$5:$J$16,2,FALSE)</f>
        <v>Q1</v>
      </c>
      <c r="O706" s="1" t="str">
        <f t="shared" si="43"/>
        <v>Q1-2020</v>
      </c>
      <c r="P706" t="s">
        <v>15</v>
      </c>
      <c r="Q706">
        <v>2</v>
      </c>
      <c r="R706" s="3" t="str">
        <f>VLOOKUP(Q706,'Data Dictionary'!$C$5:$D$8,2,FALSE)</f>
        <v>Poor</v>
      </c>
      <c r="S706">
        <v>1</v>
      </c>
      <c r="T706" s="3" t="str">
        <f>VLOOKUP(S706,'Data Dictionary'!$C$12:$D$14,2,FALSE)</f>
        <v>Moderate</v>
      </c>
      <c r="U706">
        <v>100</v>
      </c>
      <c r="V706" s="3" t="str">
        <f>VLOOKUP(U706,'Data Dictionary'!$F$5:$G$15,2,FALSE)</f>
        <v>headache</v>
      </c>
    </row>
    <row r="707" spans="1:22" x14ac:dyDescent="0.3">
      <c r="A707">
        <v>1163</v>
      </c>
      <c r="B707">
        <v>19.41</v>
      </c>
      <c r="C707" s="3" t="str">
        <f t="shared" ref="C707:C770" si="44">IF(B707&lt;18.5,"Underweight",IF(AND(B707&gt;=18.5,B707&lt;=24.99),"Healthy Weight",IF(AND(B707&gt;=25,B707&lt;=29.99),"Overweight",IF(B707&gt;=30,"Obesity",""))))</f>
        <v>Healthy Weight</v>
      </c>
      <c r="D707">
        <v>1.62</v>
      </c>
      <c r="E707">
        <v>50.93</v>
      </c>
      <c r="F707">
        <v>126</v>
      </c>
      <c r="G707">
        <v>86</v>
      </c>
      <c r="H707" s="3" t="str">
        <f t="shared" ref="H707:H770" si="45">IF(AND(F707 &lt; 121, G707 &lt; 80), "Low Risk", IF(AND(F707 &gt;= 121, F707 &lt;= 134, G707 &gt;= 80, G707 &lt;= 84), "Medium Risk", IF(AND(F707 &gt; 134, G707 &gt; 84), "High Risk", "Differential Risk")))</f>
        <v>Differential Risk</v>
      </c>
      <c r="I707">
        <v>2</v>
      </c>
      <c r="J707">
        <v>2020</v>
      </c>
      <c r="K707">
        <v>7</v>
      </c>
      <c r="L707">
        <v>9</v>
      </c>
      <c r="M707" s="1">
        <f t="shared" ref="M707:M770" si="46">DATE(J707,K707,L707)</f>
        <v>44021</v>
      </c>
      <c r="N707" s="1" t="str">
        <f>VLOOKUP(K707,'Data Dictionary'!$I$5:$J$16,2,FALSE)</f>
        <v>Q3</v>
      </c>
      <c r="O707" s="1" t="str">
        <f t="shared" ref="O707:O770" si="47">CONCATENATE(N707,"-",J707)</f>
        <v>Q3-2020</v>
      </c>
      <c r="P707" t="s">
        <v>15</v>
      </c>
      <c r="Q707">
        <v>1</v>
      </c>
      <c r="R707" s="3" t="str">
        <f>VLOOKUP(Q707,'Data Dictionary'!$C$5:$D$8,2,FALSE)</f>
        <v>Good</v>
      </c>
      <c r="S707">
        <v>0</v>
      </c>
      <c r="T707" s="3" t="str">
        <f>VLOOKUP(S707,'Data Dictionary'!$C$12:$D$14,2,FALSE)</f>
        <v>Severe</v>
      </c>
      <c r="U707">
        <v>100</v>
      </c>
      <c r="V707" s="3" t="str">
        <f>VLOOKUP(U707,'Data Dictionary'!$F$5:$G$15,2,FALSE)</f>
        <v>headache</v>
      </c>
    </row>
    <row r="708" spans="1:22" x14ac:dyDescent="0.3">
      <c r="A708">
        <v>1163</v>
      </c>
      <c r="B708">
        <v>17.63</v>
      </c>
      <c r="C708" s="3" t="str">
        <f t="shared" si="44"/>
        <v>Underweight</v>
      </c>
      <c r="D708">
        <v>1.62</v>
      </c>
      <c r="E708">
        <v>46.27</v>
      </c>
      <c r="F708">
        <v>110</v>
      </c>
      <c r="G708">
        <v>86</v>
      </c>
      <c r="H708" s="3" t="str">
        <f t="shared" si="45"/>
        <v>Differential Risk</v>
      </c>
      <c r="I708">
        <v>3</v>
      </c>
      <c r="J708">
        <v>2021</v>
      </c>
      <c r="K708">
        <v>1</v>
      </c>
      <c r="L708">
        <v>7</v>
      </c>
      <c r="M708" s="1">
        <f t="shared" si="46"/>
        <v>44203</v>
      </c>
      <c r="N708" s="1" t="str">
        <f>VLOOKUP(K708,'Data Dictionary'!$I$5:$J$16,2,FALSE)</f>
        <v>Q1</v>
      </c>
      <c r="O708" s="1" t="str">
        <f t="shared" si="47"/>
        <v>Q1-2021</v>
      </c>
      <c r="P708" t="s">
        <v>15</v>
      </c>
      <c r="Q708">
        <v>2</v>
      </c>
      <c r="R708" s="3" t="str">
        <f>VLOOKUP(Q708,'Data Dictionary'!$C$5:$D$8,2,FALSE)</f>
        <v>Poor</v>
      </c>
      <c r="S708">
        <v>2</v>
      </c>
      <c r="T708" s="3" t="str">
        <f>VLOOKUP(S708,'Data Dictionary'!$C$12:$D$14,2,FALSE)</f>
        <v>Mild</v>
      </c>
      <c r="U708">
        <v>100</v>
      </c>
      <c r="V708" s="3" t="str">
        <f>VLOOKUP(U708,'Data Dictionary'!$F$5:$G$15,2,FALSE)</f>
        <v>headache</v>
      </c>
    </row>
    <row r="709" spans="1:22" x14ac:dyDescent="0.3">
      <c r="A709">
        <v>1163</v>
      </c>
      <c r="B709">
        <v>18.71</v>
      </c>
      <c r="C709" s="3" t="str">
        <f t="shared" si="44"/>
        <v>Healthy Weight</v>
      </c>
      <c r="D709">
        <v>1.62</v>
      </c>
      <c r="E709">
        <v>49.1</v>
      </c>
      <c r="F709">
        <v>108</v>
      </c>
      <c r="G709">
        <v>85</v>
      </c>
      <c r="H709" s="3" t="str">
        <f t="shared" si="45"/>
        <v>Differential Risk</v>
      </c>
      <c r="I709">
        <v>4</v>
      </c>
      <c r="J709">
        <v>2021</v>
      </c>
      <c r="K709">
        <v>7</v>
      </c>
      <c r="L709">
        <v>9</v>
      </c>
      <c r="M709" s="1">
        <f t="shared" si="46"/>
        <v>44386</v>
      </c>
      <c r="N709" s="1" t="str">
        <f>VLOOKUP(K709,'Data Dictionary'!$I$5:$J$16,2,FALSE)</f>
        <v>Q3</v>
      </c>
      <c r="O709" s="1" t="str">
        <f t="shared" si="47"/>
        <v>Q3-2021</v>
      </c>
      <c r="P709" t="s">
        <v>15</v>
      </c>
      <c r="Q709">
        <v>2</v>
      </c>
      <c r="R709" s="3" t="str">
        <f>VLOOKUP(Q709,'Data Dictionary'!$C$5:$D$8,2,FALSE)</f>
        <v>Poor</v>
      </c>
      <c r="S709">
        <v>1</v>
      </c>
      <c r="T709" s="3" t="str">
        <f>VLOOKUP(S709,'Data Dictionary'!$C$12:$D$14,2,FALSE)</f>
        <v>Moderate</v>
      </c>
      <c r="U709">
        <v>105</v>
      </c>
      <c r="V709" s="3" t="str">
        <f>VLOOKUP(U709,'Data Dictionary'!$F$5:$G$15,2,FALSE)</f>
        <v>abdominal pain</v>
      </c>
    </row>
    <row r="710" spans="1:22" x14ac:dyDescent="0.3">
      <c r="A710">
        <v>1164</v>
      </c>
      <c r="B710">
        <v>24.29</v>
      </c>
      <c r="C710" s="3" t="str">
        <f t="shared" si="44"/>
        <v>Healthy Weight</v>
      </c>
      <c r="D710">
        <v>1.62</v>
      </c>
      <c r="E710">
        <v>63.75</v>
      </c>
      <c r="F710">
        <v>132</v>
      </c>
      <c r="G710">
        <v>101</v>
      </c>
      <c r="H710" s="3" t="str">
        <f t="shared" si="45"/>
        <v>Differential Risk</v>
      </c>
      <c r="I710">
        <v>1</v>
      </c>
      <c r="J710">
        <v>2020</v>
      </c>
      <c r="K710">
        <v>1</v>
      </c>
      <c r="L710">
        <v>10</v>
      </c>
      <c r="M710" s="1">
        <f t="shared" si="46"/>
        <v>43840</v>
      </c>
      <c r="N710" s="1" t="str">
        <f>VLOOKUP(K710,'Data Dictionary'!$I$5:$J$16,2,FALSE)</f>
        <v>Q1</v>
      </c>
      <c r="O710" s="1" t="str">
        <f t="shared" si="47"/>
        <v>Q1-2020</v>
      </c>
      <c r="P710" t="s">
        <v>15</v>
      </c>
      <c r="Q710">
        <v>0</v>
      </c>
      <c r="R710" s="3" t="str">
        <f>VLOOKUP(Q710,'Data Dictionary'!$C$5:$D$8,2,FALSE)</f>
        <v>Very Good</v>
      </c>
      <c r="S710">
        <v>2</v>
      </c>
      <c r="T710" s="3" t="str">
        <f>VLOOKUP(S710,'Data Dictionary'!$C$12:$D$14,2,FALSE)</f>
        <v>Mild</v>
      </c>
      <c r="U710">
        <v>100</v>
      </c>
      <c r="V710" s="3" t="str">
        <f>VLOOKUP(U710,'Data Dictionary'!$F$5:$G$15,2,FALSE)</f>
        <v>headache</v>
      </c>
    </row>
    <row r="711" spans="1:22" x14ac:dyDescent="0.3">
      <c r="A711">
        <v>1164</v>
      </c>
      <c r="B711">
        <v>23.87</v>
      </c>
      <c r="C711" s="3" t="str">
        <f t="shared" si="44"/>
        <v>Healthy Weight</v>
      </c>
      <c r="D711">
        <v>1.62</v>
      </c>
      <c r="E711">
        <v>62.65</v>
      </c>
      <c r="F711">
        <v>119</v>
      </c>
      <c r="G711">
        <v>102</v>
      </c>
      <c r="H711" s="3" t="str">
        <f t="shared" si="45"/>
        <v>Differential Risk</v>
      </c>
      <c r="I711">
        <v>2</v>
      </c>
      <c r="J711">
        <v>2020</v>
      </c>
      <c r="K711">
        <v>7</v>
      </c>
      <c r="L711">
        <v>11</v>
      </c>
      <c r="M711" s="1">
        <f t="shared" si="46"/>
        <v>44023</v>
      </c>
      <c r="N711" s="1" t="str">
        <f>VLOOKUP(K711,'Data Dictionary'!$I$5:$J$16,2,FALSE)</f>
        <v>Q3</v>
      </c>
      <c r="O711" s="1" t="str">
        <f t="shared" si="47"/>
        <v>Q3-2020</v>
      </c>
      <c r="P711" t="s">
        <v>15</v>
      </c>
      <c r="Q711">
        <v>2</v>
      </c>
      <c r="R711" s="3" t="str">
        <f>VLOOKUP(Q711,'Data Dictionary'!$C$5:$D$8,2,FALSE)</f>
        <v>Poor</v>
      </c>
      <c r="S711">
        <v>2</v>
      </c>
      <c r="T711" s="3" t="str">
        <f>VLOOKUP(S711,'Data Dictionary'!$C$12:$D$14,2,FALSE)</f>
        <v>Mild</v>
      </c>
      <c r="U711">
        <v>100</v>
      </c>
      <c r="V711" s="3" t="str">
        <f>VLOOKUP(U711,'Data Dictionary'!$F$5:$G$15,2,FALSE)</f>
        <v>headache</v>
      </c>
    </row>
    <row r="712" spans="1:22" x14ac:dyDescent="0.3">
      <c r="A712">
        <v>1164</v>
      </c>
      <c r="B712">
        <v>22.96</v>
      </c>
      <c r="C712" s="3" t="str">
        <f t="shared" si="44"/>
        <v>Healthy Weight</v>
      </c>
      <c r="D712">
        <v>1.62</v>
      </c>
      <c r="E712">
        <v>60.26</v>
      </c>
      <c r="F712">
        <v>120</v>
      </c>
      <c r="G712">
        <v>95</v>
      </c>
      <c r="H712" s="3" t="str">
        <f t="shared" si="45"/>
        <v>Differential Risk</v>
      </c>
      <c r="I712">
        <v>3</v>
      </c>
      <c r="J712">
        <v>2021</v>
      </c>
      <c r="K712">
        <v>1</v>
      </c>
      <c r="L712">
        <v>9</v>
      </c>
      <c r="M712" s="1">
        <f t="shared" si="46"/>
        <v>44205</v>
      </c>
      <c r="N712" s="1" t="str">
        <f>VLOOKUP(K712,'Data Dictionary'!$I$5:$J$16,2,FALSE)</f>
        <v>Q1</v>
      </c>
      <c r="O712" s="1" t="str">
        <f t="shared" si="47"/>
        <v>Q1-2021</v>
      </c>
      <c r="P712" t="s">
        <v>15</v>
      </c>
      <c r="Q712">
        <v>0</v>
      </c>
      <c r="R712" s="3" t="str">
        <f>VLOOKUP(Q712,'Data Dictionary'!$C$5:$D$8,2,FALSE)</f>
        <v>Very Good</v>
      </c>
      <c r="S712">
        <v>1</v>
      </c>
      <c r="T712" s="3" t="str">
        <f>VLOOKUP(S712,'Data Dictionary'!$C$12:$D$14,2,FALSE)</f>
        <v>Moderate</v>
      </c>
      <c r="U712">
        <v>100</v>
      </c>
      <c r="V712" s="3" t="str">
        <f>VLOOKUP(U712,'Data Dictionary'!$F$5:$G$15,2,FALSE)</f>
        <v>headache</v>
      </c>
    </row>
    <row r="713" spans="1:22" x14ac:dyDescent="0.3">
      <c r="A713">
        <v>1164</v>
      </c>
      <c r="B713">
        <v>21.19</v>
      </c>
      <c r="C713" s="3" t="str">
        <f t="shared" si="44"/>
        <v>Healthy Weight</v>
      </c>
      <c r="D713">
        <v>1.62</v>
      </c>
      <c r="E713">
        <v>55.61</v>
      </c>
      <c r="F713">
        <v>125</v>
      </c>
      <c r="G713">
        <v>103</v>
      </c>
      <c r="H713" s="3" t="str">
        <f t="shared" si="45"/>
        <v>Differential Risk</v>
      </c>
      <c r="I713">
        <v>4</v>
      </c>
      <c r="J713">
        <v>2021</v>
      </c>
      <c r="K713">
        <v>7</v>
      </c>
      <c r="L713">
        <v>11</v>
      </c>
      <c r="M713" s="1">
        <f t="shared" si="46"/>
        <v>44388</v>
      </c>
      <c r="N713" s="1" t="str">
        <f>VLOOKUP(K713,'Data Dictionary'!$I$5:$J$16,2,FALSE)</f>
        <v>Q3</v>
      </c>
      <c r="O713" s="1" t="str">
        <f t="shared" si="47"/>
        <v>Q3-2021</v>
      </c>
      <c r="P713" t="s">
        <v>15</v>
      </c>
      <c r="Q713">
        <v>2</v>
      </c>
      <c r="R713" s="3" t="str">
        <f>VLOOKUP(Q713,'Data Dictionary'!$C$5:$D$8,2,FALSE)</f>
        <v>Poor</v>
      </c>
      <c r="S713">
        <v>1</v>
      </c>
      <c r="T713" s="3" t="str">
        <f>VLOOKUP(S713,'Data Dictionary'!$C$12:$D$14,2,FALSE)</f>
        <v>Moderate</v>
      </c>
      <c r="U713">
        <v>100</v>
      </c>
      <c r="V713" s="3" t="str">
        <f>VLOOKUP(U713,'Data Dictionary'!$F$5:$G$15,2,FALSE)</f>
        <v>headache</v>
      </c>
    </row>
    <row r="714" spans="1:22" x14ac:dyDescent="0.3">
      <c r="A714">
        <v>1165</v>
      </c>
      <c r="B714">
        <v>19.96</v>
      </c>
      <c r="C714" s="3" t="str">
        <f t="shared" si="44"/>
        <v>Healthy Weight</v>
      </c>
      <c r="D714">
        <v>1.82</v>
      </c>
      <c r="E714">
        <v>66.11</v>
      </c>
      <c r="F714">
        <v>145</v>
      </c>
      <c r="G714">
        <v>111</v>
      </c>
      <c r="H714" s="3" t="str">
        <f t="shared" si="45"/>
        <v>High Risk</v>
      </c>
      <c r="I714">
        <v>1</v>
      </c>
      <c r="J714">
        <v>2020</v>
      </c>
      <c r="K714">
        <v>1</v>
      </c>
      <c r="L714">
        <v>13</v>
      </c>
      <c r="M714" s="1">
        <f t="shared" si="46"/>
        <v>43843</v>
      </c>
      <c r="N714" s="1" t="str">
        <f>VLOOKUP(K714,'Data Dictionary'!$I$5:$J$16,2,FALSE)</f>
        <v>Q1</v>
      </c>
      <c r="O714" s="1" t="str">
        <f t="shared" si="47"/>
        <v>Q1-2020</v>
      </c>
      <c r="P714" t="s">
        <v>14</v>
      </c>
      <c r="Q714">
        <v>1</v>
      </c>
      <c r="R714" s="3" t="str">
        <f>VLOOKUP(Q714,'Data Dictionary'!$C$5:$D$8,2,FALSE)</f>
        <v>Good</v>
      </c>
      <c r="S714">
        <v>1</v>
      </c>
      <c r="T714" s="3" t="str">
        <f>VLOOKUP(S714,'Data Dictionary'!$C$12:$D$14,2,FALSE)</f>
        <v>Moderate</v>
      </c>
      <c r="U714">
        <v>105</v>
      </c>
      <c r="V714" s="3" t="str">
        <f>VLOOKUP(U714,'Data Dictionary'!$F$5:$G$15,2,FALSE)</f>
        <v>abdominal pain</v>
      </c>
    </row>
    <row r="715" spans="1:22" x14ac:dyDescent="0.3">
      <c r="A715">
        <v>1165</v>
      </c>
      <c r="B715">
        <v>19.420000000000002</v>
      </c>
      <c r="C715" s="3" t="str">
        <f t="shared" si="44"/>
        <v>Healthy Weight</v>
      </c>
      <c r="D715">
        <v>1.82</v>
      </c>
      <c r="E715">
        <v>64.34</v>
      </c>
      <c r="F715">
        <v>135</v>
      </c>
      <c r="G715">
        <v>104</v>
      </c>
      <c r="H715" s="3" t="str">
        <f t="shared" si="45"/>
        <v>High Risk</v>
      </c>
      <c r="I715">
        <v>2</v>
      </c>
      <c r="J715">
        <v>2020</v>
      </c>
      <c r="K715">
        <v>7</v>
      </c>
      <c r="L715">
        <v>14</v>
      </c>
      <c r="M715" s="1">
        <f t="shared" si="46"/>
        <v>44026</v>
      </c>
      <c r="N715" s="1" t="str">
        <f>VLOOKUP(K715,'Data Dictionary'!$I$5:$J$16,2,FALSE)</f>
        <v>Q3</v>
      </c>
      <c r="O715" s="1" t="str">
        <f t="shared" si="47"/>
        <v>Q3-2020</v>
      </c>
      <c r="P715" t="s">
        <v>14</v>
      </c>
      <c r="Q715">
        <v>2</v>
      </c>
      <c r="R715" s="3" t="str">
        <f>VLOOKUP(Q715,'Data Dictionary'!$C$5:$D$8,2,FALSE)</f>
        <v>Poor</v>
      </c>
      <c r="S715">
        <v>1</v>
      </c>
      <c r="T715" s="3" t="str">
        <f>VLOOKUP(S715,'Data Dictionary'!$C$12:$D$14,2,FALSE)</f>
        <v>Moderate</v>
      </c>
      <c r="U715">
        <v>102</v>
      </c>
      <c r="V715" s="3" t="str">
        <f>VLOOKUP(U715,'Data Dictionary'!$F$5:$G$15,2,FALSE)</f>
        <v>tinnitus</v>
      </c>
    </row>
    <row r="716" spans="1:22" x14ac:dyDescent="0.3">
      <c r="A716">
        <v>1165</v>
      </c>
      <c r="B716">
        <v>20.079999999999998</v>
      </c>
      <c r="C716" s="3" t="str">
        <f t="shared" si="44"/>
        <v>Healthy Weight</v>
      </c>
      <c r="D716">
        <v>1.82</v>
      </c>
      <c r="E716">
        <v>66.53</v>
      </c>
      <c r="F716">
        <v>136</v>
      </c>
      <c r="G716">
        <v>91</v>
      </c>
      <c r="H716" s="3" t="str">
        <f t="shared" si="45"/>
        <v>High Risk</v>
      </c>
      <c r="I716">
        <v>3</v>
      </c>
      <c r="J716">
        <v>2021</v>
      </c>
      <c r="K716">
        <v>1</v>
      </c>
      <c r="L716">
        <v>12</v>
      </c>
      <c r="M716" s="1">
        <f t="shared" si="46"/>
        <v>44208</v>
      </c>
      <c r="N716" s="1" t="str">
        <f>VLOOKUP(K716,'Data Dictionary'!$I$5:$J$16,2,FALSE)</f>
        <v>Q1</v>
      </c>
      <c r="O716" s="1" t="str">
        <f t="shared" si="47"/>
        <v>Q1-2021</v>
      </c>
      <c r="P716" t="s">
        <v>14</v>
      </c>
      <c r="Q716">
        <v>0</v>
      </c>
      <c r="R716" s="3" t="str">
        <f>VLOOKUP(Q716,'Data Dictionary'!$C$5:$D$8,2,FALSE)</f>
        <v>Very Good</v>
      </c>
      <c r="S716">
        <v>2</v>
      </c>
      <c r="T716" s="3" t="str">
        <f>VLOOKUP(S716,'Data Dictionary'!$C$12:$D$14,2,FALSE)</f>
        <v>Mild</v>
      </c>
      <c r="U716">
        <v>103</v>
      </c>
      <c r="V716" s="3" t="str">
        <f>VLOOKUP(U716,'Data Dictionary'!$F$5:$G$15,2,FALSE)</f>
        <v>vomiting</v>
      </c>
    </row>
    <row r="717" spans="1:22" x14ac:dyDescent="0.3">
      <c r="A717">
        <v>1165</v>
      </c>
      <c r="B717">
        <v>18.350000000000001</v>
      </c>
      <c r="C717" s="3" t="str">
        <f t="shared" si="44"/>
        <v>Underweight</v>
      </c>
      <c r="D717">
        <v>1.82</v>
      </c>
      <c r="E717">
        <v>60.78</v>
      </c>
      <c r="F717">
        <v>135</v>
      </c>
      <c r="G717">
        <v>87</v>
      </c>
      <c r="H717" s="3" t="str">
        <f t="shared" si="45"/>
        <v>High Risk</v>
      </c>
      <c r="I717">
        <v>4</v>
      </c>
      <c r="J717">
        <v>2021</v>
      </c>
      <c r="K717">
        <v>7</v>
      </c>
      <c r="L717">
        <v>14</v>
      </c>
      <c r="M717" s="1">
        <f t="shared" si="46"/>
        <v>44391</v>
      </c>
      <c r="N717" s="1" t="str">
        <f>VLOOKUP(K717,'Data Dictionary'!$I$5:$J$16,2,FALSE)</f>
        <v>Q3</v>
      </c>
      <c r="O717" s="1" t="str">
        <f t="shared" si="47"/>
        <v>Q3-2021</v>
      </c>
      <c r="P717" t="s">
        <v>14</v>
      </c>
      <c r="Q717">
        <v>2</v>
      </c>
      <c r="R717" s="3" t="str">
        <f>VLOOKUP(Q717,'Data Dictionary'!$C$5:$D$8,2,FALSE)</f>
        <v>Poor</v>
      </c>
      <c r="S717">
        <v>2</v>
      </c>
      <c r="T717" s="3" t="str">
        <f>VLOOKUP(S717,'Data Dictionary'!$C$12:$D$14,2,FALSE)</f>
        <v>Mild</v>
      </c>
      <c r="U717">
        <v>107</v>
      </c>
      <c r="V717" s="3" t="str">
        <f>VLOOKUP(U717,'Data Dictionary'!$F$5:$G$15,2,FALSE)</f>
        <v>skin rash</v>
      </c>
    </row>
    <row r="718" spans="1:22" x14ac:dyDescent="0.3">
      <c r="A718">
        <v>1166</v>
      </c>
      <c r="B718">
        <v>22.63</v>
      </c>
      <c r="C718" s="3" t="str">
        <f t="shared" si="44"/>
        <v>Healthy Weight</v>
      </c>
      <c r="D718">
        <v>1.62</v>
      </c>
      <c r="E718">
        <v>59.38</v>
      </c>
      <c r="F718">
        <v>118</v>
      </c>
      <c r="G718">
        <v>110</v>
      </c>
      <c r="H718" s="3" t="str">
        <f t="shared" si="45"/>
        <v>Differential Risk</v>
      </c>
      <c r="I718">
        <v>1</v>
      </c>
      <c r="J718">
        <v>2020</v>
      </c>
      <c r="K718">
        <v>1</v>
      </c>
      <c r="L718">
        <v>17</v>
      </c>
      <c r="M718" s="1">
        <f t="shared" si="46"/>
        <v>43847</v>
      </c>
      <c r="N718" s="1" t="str">
        <f>VLOOKUP(K718,'Data Dictionary'!$I$5:$J$16,2,FALSE)</f>
        <v>Q1</v>
      </c>
      <c r="O718" s="1" t="str">
        <f t="shared" si="47"/>
        <v>Q1-2020</v>
      </c>
      <c r="P718" t="s">
        <v>15</v>
      </c>
      <c r="Q718">
        <v>1</v>
      </c>
      <c r="R718" s="3" t="str">
        <f>VLOOKUP(Q718,'Data Dictionary'!$C$5:$D$8,2,FALSE)</f>
        <v>Good</v>
      </c>
      <c r="S718">
        <v>2</v>
      </c>
      <c r="T718" s="3" t="str">
        <f>VLOOKUP(S718,'Data Dictionary'!$C$12:$D$14,2,FALSE)</f>
        <v>Mild</v>
      </c>
      <c r="U718">
        <v>107</v>
      </c>
      <c r="V718" s="3" t="str">
        <f>VLOOKUP(U718,'Data Dictionary'!$F$5:$G$15,2,FALSE)</f>
        <v>skin rash</v>
      </c>
    </row>
    <row r="719" spans="1:22" x14ac:dyDescent="0.3">
      <c r="A719">
        <v>1166</v>
      </c>
      <c r="B719">
        <v>22.75</v>
      </c>
      <c r="C719" s="3" t="str">
        <f t="shared" si="44"/>
        <v>Healthy Weight</v>
      </c>
      <c r="D719">
        <v>1.62</v>
      </c>
      <c r="E719">
        <v>59.7</v>
      </c>
      <c r="F719">
        <v>124</v>
      </c>
      <c r="G719">
        <v>108</v>
      </c>
      <c r="H719" s="3" t="str">
        <f t="shared" si="45"/>
        <v>Differential Risk</v>
      </c>
      <c r="I719">
        <v>2</v>
      </c>
      <c r="J719">
        <v>2020</v>
      </c>
      <c r="K719">
        <v>7</v>
      </c>
      <c r="L719">
        <v>18</v>
      </c>
      <c r="M719" s="1">
        <f t="shared" si="46"/>
        <v>44030</v>
      </c>
      <c r="N719" s="1" t="str">
        <f>VLOOKUP(K719,'Data Dictionary'!$I$5:$J$16,2,FALSE)</f>
        <v>Q3</v>
      </c>
      <c r="O719" s="1" t="str">
        <f t="shared" si="47"/>
        <v>Q3-2020</v>
      </c>
      <c r="P719" t="s">
        <v>15</v>
      </c>
      <c r="Q719">
        <v>1</v>
      </c>
      <c r="R719" s="3" t="str">
        <f>VLOOKUP(Q719,'Data Dictionary'!$C$5:$D$8,2,FALSE)</f>
        <v>Good</v>
      </c>
      <c r="S719">
        <v>1</v>
      </c>
      <c r="T719" s="3" t="str">
        <f>VLOOKUP(S719,'Data Dictionary'!$C$12:$D$14,2,FALSE)</f>
        <v>Moderate</v>
      </c>
      <c r="U719">
        <v>100</v>
      </c>
      <c r="V719" s="3" t="str">
        <f>VLOOKUP(U719,'Data Dictionary'!$F$5:$G$15,2,FALSE)</f>
        <v>headache</v>
      </c>
    </row>
    <row r="720" spans="1:22" x14ac:dyDescent="0.3">
      <c r="A720">
        <v>1166</v>
      </c>
      <c r="B720">
        <v>24.01</v>
      </c>
      <c r="C720" s="3" t="str">
        <f t="shared" si="44"/>
        <v>Healthy Weight</v>
      </c>
      <c r="D720">
        <v>1.62</v>
      </c>
      <c r="E720">
        <v>63.01</v>
      </c>
      <c r="F720">
        <v>124</v>
      </c>
      <c r="G720">
        <v>100</v>
      </c>
      <c r="H720" s="3" t="str">
        <f t="shared" si="45"/>
        <v>Differential Risk</v>
      </c>
      <c r="I720">
        <v>3</v>
      </c>
      <c r="J720">
        <v>2021</v>
      </c>
      <c r="K720">
        <v>1</v>
      </c>
      <c r="L720">
        <v>16</v>
      </c>
      <c r="M720" s="1">
        <f t="shared" si="46"/>
        <v>44212</v>
      </c>
      <c r="N720" s="1" t="str">
        <f>VLOOKUP(K720,'Data Dictionary'!$I$5:$J$16,2,FALSE)</f>
        <v>Q1</v>
      </c>
      <c r="O720" s="1" t="str">
        <f t="shared" si="47"/>
        <v>Q1-2021</v>
      </c>
      <c r="P720" t="s">
        <v>15</v>
      </c>
      <c r="Q720">
        <v>1</v>
      </c>
      <c r="R720" s="3" t="str">
        <f>VLOOKUP(Q720,'Data Dictionary'!$C$5:$D$8,2,FALSE)</f>
        <v>Good</v>
      </c>
      <c r="S720">
        <v>1</v>
      </c>
      <c r="T720" s="3" t="str">
        <f>VLOOKUP(S720,'Data Dictionary'!$C$12:$D$14,2,FALSE)</f>
        <v>Moderate</v>
      </c>
      <c r="U720">
        <v>100</v>
      </c>
      <c r="V720" s="3" t="str">
        <f>VLOOKUP(U720,'Data Dictionary'!$F$5:$G$15,2,FALSE)</f>
        <v>headache</v>
      </c>
    </row>
    <row r="721" spans="1:22" x14ac:dyDescent="0.3">
      <c r="A721">
        <v>1166</v>
      </c>
      <c r="B721">
        <v>26.96</v>
      </c>
      <c r="C721" s="3" t="str">
        <f t="shared" si="44"/>
        <v>Overweight</v>
      </c>
      <c r="D721">
        <v>1.62</v>
      </c>
      <c r="E721">
        <v>70.75</v>
      </c>
      <c r="F721">
        <v>130</v>
      </c>
      <c r="G721">
        <v>112</v>
      </c>
      <c r="H721" s="3" t="str">
        <f t="shared" si="45"/>
        <v>Differential Risk</v>
      </c>
      <c r="I721">
        <v>4</v>
      </c>
      <c r="J721">
        <v>2021</v>
      </c>
      <c r="K721">
        <v>7</v>
      </c>
      <c r="L721">
        <v>18</v>
      </c>
      <c r="M721" s="1">
        <f t="shared" si="46"/>
        <v>44395</v>
      </c>
      <c r="N721" s="1" t="str">
        <f>VLOOKUP(K721,'Data Dictionary'!$I$5:$J$16,2,FALSE)</f>
        <v>Q3</v>
      </c>
      <c r="O721" s="1" t="str">
        <f t="shared" si="47"/>
        <v>Q3-2021</v>
      </c>
      <c r="P721" t="s">
        <v>15</v>
      </c>
      <c r="Q721">
        <v>1</v>
      </c>
      <c r="R721" s="3" t="str">
        <f>VLOOKUP(Q721,'Data Dictionary'!$C$5:$D$8,2,FALSE)</f>
        <v>Good</v>
      </c>
      <c r="S721">
        <v>1</v>
      </c>
      <c r="T721" s="3" t="str">
        <f>VLOOKUP(S721,'Data Dictionary'!$C$12:$D$14,2,FALSE)</f>
        <v>Moderate</v>
      </c>
      <c r="U721">
        <v>107</v>
      </c>
      <c r="V721" s="3" t="str">
        <f>VLOOKUP(U721,'Data Dictionary'!$F$5:$G$15,2,FALSE)</f>
        <v>skin rash</v>
      </c>
    </row>
    <row r="722" spans="1:22" x14ac:dyDescent="0.3">
      <c r="A722">
        <v>1166</v>
      </c>
      <c r="B722">
        <v>25.55</v>
      </c>
      <c r="C722" s="3" t="str">
        <f t="shared" si="44"/>
        <v>Overweight</v>
      </c>
      <c r="D722">
        <v>1.62</v>
      </c>
      <c r="E722">
        <v>67.05</v>
      </c>
      <c r="F722">
        <v>123</v>
      </c>
      <c r="G722">
        <v>97</v>
      </c>
      <c r="H722" s="3" t="str">
        <f t="shared" si="45"/>
        <v>Differential Risk</v>
      </c>
      <c r="I722">
        <v>5</v>
      </c>
      <c r="J722">
        <v>2022</v>
      </c>
      <c r="K722">
        <v>1</v>
      </c>
      <c r="L722">
        <v>16</v>
      </c>
      <c r="M722" s="1">
        <f t="shared" si="46"/>
        <v>44577</v>
      </c>
      <c r="N722" s="1" t="str">
        <f>VLOOKUP(K722,'Data Dictionary'!$I$5:$J$16,2,FALSE)</f>
        <v>Q1</v>
      </c>
      <c r="O722" s="1" t="str">
        <f t="shared" si="47"/>
        <v>Q1-2022</v>
      </c>
      <c r="P722" t="s">
        <v>15</v>
      </c>
      <c r="Q722">
        <v>2</v>
      </c>
      <c r="R722" s="3" t="str">
        <f>VLOOKUP(Q722,'Data Dictionary'!$C$5:$D$8,2,FALSE)</f>
        <v>Poor</v>
      </c>
      <c r="S722">
        <v>1</v>
      </c>
      <c r="T722" s="3" t="str">
        <f>VLOOKUP(S722,'Data Dictionary'!$C$12:$D$14,2,FALSE)</f>
        <v>Moderate</v>
      </c>
      <c r="U722">
        <v>103</v>
      </c>
      <c r="V722" s="3" t="str">
        <f>VLOOKUP(U722,'Data Dictionary'!$F$5:$G$15,2,FALSE)</f>
        <v>vomiting</v>
      </c>
    </row>
    <row r="723" spans="1:22" x14ac:dyDescent="0.3">
      <c r="A723">
        <v>1166</v>
      </c>
      <c r="B723">
        <v>25.88</v>
      </c>
      <c r="C723" s="3" t="str">
        <f t="shared" si="44"/>
        <v>Overweight</v>
      </c>
      <c r="D723">
        <v>1.62</v>
      </c>
      <c r="E723">
        <v>67.91</v>
      </c>
      <c r="F723">
        <v>131</v>
      </c>
      <c r="G723">
        <v>92</v>
      </c>
      <c r="H723" s="3" t="str">
        <f t="shared" si="45"/>
        <v>Differential Risk</v>
      </c>
      <c r="I723">
        <v>6</v>
      </c>
      <c r="J723">
        <v>2022</v>
      </c>
      <c r="K723">
        <v>7</v>
      </c>
      <c r="L723">
        <v>18</v>
      </c>
      <c r="M723" s="1">
        <f t="shared" si="46"/>
        <v>44760</v>
      </c>
      <c r="N723" s="1" t="str">
        <f>VLOOKUP(K723,'Data Dictionary'!$I$5:$J$16,2,FALSE)</f>
        <v>Q3</v>
      </c>
      <c r="O723" s="1" t="str">
        <f t="shared" si="47"/>
        <v>Q3-2022</v>
      </c>
      <c r="P723" t="s">
        <v>15</v>
      </c>
      <c r="Q723">
        <v>0</v>
      </c>
      <c r="R723" s="3" t="str">
        <f>VLOOKUP(Q723,'Data Dictionary'!$C$5:$D$8,2,FALSE)</f>
        <v>Very Good</v>
      </c>
      <c r="S723">
        <v>1</v>
      </c>
      <c r="T723" s="3" t="str">
        <f>VLOOKUP(S723,'Data Dictionary'!$C$12:$D$14,2,FALSE)</f>
        <v>Moderate</v>
      </c>
      <c r="U723">
        <v>107</v>
      </c>
      <c r="V723" s="3" t="str">
        <f>VLOOKUP(U723,'Data Dictionary'!$F$5:$G$15,2,FALSE)</f>
        <v>skin rash</v>
      </c>
    </row>
    <row r="724" spans="1:22" x14ac:dyDescent="0.3">
      <c r="A724">
        <v>1167</v>
      </c>
      <c r="B724">
        <v>23.38</v>
      </c>
      <c r="C724" s="3" t="str">
        <f t="shared" si="44"/>
        <v>Healthy Weight</v>
      </c>
      <c r="D724">
        <v>1.62</v>
      </c>
      <c r="E724">
        <v>61.35</v>
      </c>
      <c r="F724">
        <v>129</v>
      </c>
      <c r="G724">
        <v>112</v>
      </c>
      <c r="H724" s="3" t="str">
        <f t="shared" si="45"/>
        <v>Differential Risk</v>
      </c>
      <c r="I724">
        <v>1</v>
      </c>
      <c r="J724">
        <v>2020</v>
      </c>
      <c r="K724">
        <v>1</v>
      </c>
      <c r="L724">
        <v>18</v>
      </c>
      <c r="M724" s="1">
        <f t="shared" si="46"/>
        <v>43848</v>
      </c>
      <c r="N724" s="1" t="str">
        <f>VLOOKUP(K724,'Data Dictionary'!$I$5:$J$16,2,FALSE)</f>
        <v>Q1</v>
      </c>
      <c r="O724" s="1" t="str">
        <f t="shared" si="47"/>
        <v>Q1-2020</v>
      </c>
      <c r="P724" t="s">
        <v>15</v>
      </c>
      <c r="Q724">
        <v>1</v>
      </c>
      <c r="R724" s="3" t="str">
        <f>VLOOKUP(Q724,'Data Dictionary'!$C$5:$D$8,2,FALSE)</f>
        <v>Good</v>
      </c>
      <c r="S724">
        <v>0</v>
      </c>
      <c r="T724" s="3" t="str">
        <f>VLOOKUP(S724,'Data Dictionary'!$C$12:$D$14,2,FALSE)</f>
        <v>Severe</v>
      </c>
      <c r="U724">
        <v>100</v>
      </c>
      <c r="V724" s="3" t="str">
        <f>VLOOKUP(U724,'Data Dictionary'!$F$5:$G$15,2,FALSE)</f>
        <v>headache</v>
      </c>
    </row>
    <row r="725" spans="1:22" x14ac:dyDescent="0.3">
      <c r="A725">
        <v>1167</v>
      </c>
      <c r="B725">
        <v>24.37</v>
      </c>
      <c r="C725" s="3" t="str">
        <f t="shared" si="44"/>
        <v>Healthy Weight</v>
      </c>
      <c r="D725">
        <v>1.62</v>
      </c>
      <c r="E725">
        <v>63.95</v>
      </c>
      <c r="F725">
        <v>131</v>
      </c>
      <c r="G725">
        <v>112</v>
      </c>
      <c r="H725" s="3" t="str">
        <f t="shared" si="45"/>
        <v>Differential Risk</v>
      </c>
      <c r="I725">
        <v>2</v>
      </c>
      <c r="J725">
        <v>2020</v>
      </c>
      <c r="K725">
        <v>7</v>
      </c>
      <c r="L725">
        <v>19</v>
      </c>
      <c r="M725" s="1">
        <f t="shared" si="46"/>
        <v>44031</v>
      </c>
      <c r="N725" s="1" t="str">
        <f>VLOOKUP(K725,'Data Dictionary'!$I$5:$J$16,2,FALSE)</f>
        <v>Q3</v>
      </c>
      <c r="O725" s="1" t="str">
        <f t="shared" si="47"/>
        <v>Q3-2020</v>
      </c>
      <c r="P725" t="s">
        <v>15</v>
      </c>
      <c r="Q725">
        <v>1</v>
      </c>
      <c r="R725" s="3" t="str">
        <f>VLOOKUP(Q725,'Data Dictionary'!$C$5:$D$8,2,FALSE)</f>
        <v>Good</v>
      </c>
      <c r="S725">
        <v>2</v>
      </c>
      <c r="T725" s="3" t="str">
        <f>VLOOKUP(S725,'Data Dictionary'!$C$12:$D$14,2,FALSE)</f>
        <v>Mild</v>
      </c>
      <c r="U725">
        <v>109</v>
      </c>
      <c r="V725" s="3" t="str">
        <f>VLOOKUP(U725,'Data Dictionary'!$F$5:$G$15,2,FALSE)</f>
        <v>hallucinations</v>
      </c>
    </row>
    <row r="726" spans="1:22" x14ac:dyDescent="0.3">
      <c r="A726">
        <v>1167</v>
      </c>
      <c r="B726">
        <v>24.99</v>
      </c>
      <c r="C726" s="3" t="str">
        <f t="shared" si="44"/>
        <v>Healthy Weight</v>
      </c>
      <c r="D726">
        <v>1.62</v>
      </c>
      <c r="E726">
        <v>65.58</v>
      </c>
      <c r="F726">
        <v>131</v>
      </c>
      <c r="G726">
        <v>104</v>
      </c>
      <c r="H726" s="3" t="str">
        <f t="shared" si="45"/>
        <v>Differential Risk</v>
      </c>
      <c r="I726">
        <v>3</v>
      </c>
      <c r="J726">
        <v>2021</v>
      </c>
      <c r="K726">
        <v>1</v>
      </c>
      <c r="L726">
        <v>17</v>
      </c>
      <c r="M726" s="1">
        <f t="shared" si="46"/>
        <v>44213</v>
      </c>
      <c r="N726" s="1" t="str">
        <f>VLOOKUP(K726,'Data Dictionary'!$I$5:$J$16,2,FALSE)</f>
        <v>Q1</v>
      </c>
      <c r="O726" s="1" t="str">
        <f t="shared" si="47"/>
        <v>Q1-2021</v>
      </c>
      <c r="P726" t="s">
        <v>15</v>
      </c>
      <c r="Q726">
        <v>0</v>
      </c>
      <c r="R726" s="3" t="str">
        <f>VLOOKUP(Q726,'Data Dictionary'!$C$5:$D$8,2,FALSE)</f>
        <v>Very Good</v>
      </c>
      <c r="S726">
        <v>0</v>
      </c>
      <c r="T726" s="3" t="str">
        <f>VLOOKUP(S726,'Data Dictionary'!$C$12:$D$14,2,FALSE)</f>
        <v>Severe</v>
      </c>
      <c r="U726">
        <v>100</v>
      </c>
      <c r="V726" s="3" t="str">
        <f>VLOOKUP(U726,'Data Dictionary'!$F$5:$G$15,2,FALSE)</f>
        <v>headache</v>
      </c>
    </row>
    <row r="727" spans="1:22" x14ac:dyDescent="0.3">
      <c r="A727">
        <v>1167</v>
      </c>
      <c r="B727">
        <v>26.06</v>
      </c>
      <c r="C727" s="3" t="str">
        <f t="shared" si="44"/>
        <v>Overweight</v>
      </c>
      <c r="D727">
        <v>1.62</v>
      </c>
      <c r="E727">
        <v>68.38</v>
      </c>
      <c r="F727">
        <v>138</v>
      </c>
      <c r="G727">
        <v>104</v>
      </c>
      <c r="H727" s="3" t="str">
        <f t="shared" si="45"/>
        <v>High Risk</v>
      </c>
      <c r="I727">
        <v>4</v>
      </c>
      <c r="J727">
        <v>2021</v>
      </c>
      <c r="K727">
        <v>7</v>
      </c>
      <c r="L727">
        <v>19</v>
      </c>
      <c r="M727" s="1">
        <f t="shared" si="46"/>
        <v>44396</v>
      </c>
      <c r="N727" s="1" t="str">
        <f>VLOOKUP(K727,'Data Dictionary'!$I$5:$J$16,2,FALSE)</f>
        <v>Q3</v>
      </c>
      <c r="O727" s="1" t="str">
        <f t="shared" si="47"/>
        <v>Q3-2021</v>
      </c>
      <c r="P727" t="s">
        <v>15</v>
      </c>
      <c r="Q727">
        <v>3</v>
      </c>
      <c r="R727" s="3" t="str">
        <f>VLOOKUP(Q727,'Data Dictionary'!$C$5:$D$8,2,FALSE)</f>
        <v>Very Poor</v>
      </c>
      <c r="S727">
        <v>0</v>
      </c>
      <c r="T727" s="3" t="str">
        <f>VLOOKUP(S727,'Data Dictionary'!$C$12:$D$14,2,FALSE)</f>
        <v>Severe</v>
      </c>
      <c r="U727">
        <v>100</v>
      </c>
      <c r="V727" s="3" t="str">
        <f>VLOOKUP(U727,'Data Dictionary'!$F$5:$G$15,2,FALSE)</f>
        <v>headache</v>
      </c>
    </row>
    <row r="728" spans="1:22" x14ac:dyDescent="0.3">
      <c r="A728">
        <v>1167</v>
      </c>
      <c r="B728">
        <v>29.65</v>
      </c>
      <c r="C728" s="3" t="str">
        <f t="shared" si="44"/>
        <v>Overweight</v>
      </c>
      <c r="D728">
        <v>1.62</v>
      </c>
      <c r="E728">
        <v>77.81</v>
      </c>
      <c r="F728">
        <v>150</v>
      </c>
      <c r="G728">
        <v>113</v>
      </c>
      <c r="H728" s="3" t="str">
        <f t="shared" si="45"/>
        <v>High Risk</v>
      </c>
      <c r="I728">
        <v>5</v>
      </c>
      <c r="J728">
        <v>2022</v>
      </c>
      <c r="K728">
        <v>1</v>
      </c>
      <c r="L728">
        <v>17</v>
      </c>
      <c r="M728" s="1">
        <f t="shared" si="46"/>
        <v>44578</v>
      </c>
      <c r="N728" s="1" t="str">
        <f>VLOOKUP(K728,'Data Dictionary'!$I$5:$J$16,2,FALSE)</f>
        <v>Q1</v>
      </c>
      <c r="O728" s="1" t="str">
        <f t="shared" si="47"/>
        <v>Q1-2022</v>
      </c>
      <c r="P728" t="s">
        <v>15</v>
      </c>
      <c r="Q728">
        <v>2</v>
      </c>
      <c r="R728" s="3" t="str">
        <f>VLOOKUP(Q728,'Data Dictionary'!$C$5:$D$8,2,FALSE)</f>
        <v>Poor</v>
      </c>
      <c r="S728">
        <v>0</v>
      </c>
      <c r="T728" s="3" t="str">
        <f>VLOOKUP(S728,'Data Dictionary'!$C$12:$D$14,2,FALSE)</f>
        <v>Severe</v>
      </c>
      <c r="U728">
        <v>109</v>
      </c>
      <c r="V728" s="3" t="str">
        <f>VLOOKUP(U728,'Data Dictionary'!$F$5:$G$15,2,FALSE)</f>
        <v>hallucinations</v>
      </c>
    </row>
    <row r="729" spans="1:22" x14ac:dyDescent="0.3">
      <c r="A729">
        <v>1167</v>
      </c>
      <c r="B729">
        <v>30.49</v>
      </c>
      <c r="C729" s="3" t="str">
        <f t="shared" si="44"/>
        <v>Obesity</v>
      </c>
      <c r="D729">
        <v>1.62</v>
      </c>
      <c r="E729">
        <v>80.010000000000005</v>
      </c>
      <c r="F729">
        <v>145</v>
      </c>
      <c r="G729">
        <v>107</v>
      </c>
      <c r="H729" s="3" t="str">
        <f t="shared" si="45"/>
        <v>High Risk</v>
      </c>
      <c r="I729">
        <v>6</v>
      </c>
      <c r="J729">
        <v>2022</v>
      </c>
      <c r="K729">
        <v>7</v>
      </c>
      <c r="L729">
        <v>19</v>
      </c>
      <c r="M729" s="1">
        <f t="shared" si="46"/>
        <v>44761</v>
      </c>
      <c r="N729" s="1" t="str">
        <f>VLOOKUP(K729,'Data Dictionary'!$I$5:$J$16,2,FALSE)</f>
        <v>Q3</v>
      </c>
      <c r="O729" s="1" t="str">
        <f t="shared" si="47"/>
        <v>Q3-2022</v>
      </c>
      <c r="P729" t="s">
        <v>15</v>
      </c>
      <c r="Q729">
        <v>2</v>
      </c>
      <c r="R729" s="3" t="str">
        <f>VLOOKUP(Q729,'Data Dictionary'!$C$5:$D$8,2,FALSE)</f>
        <v>Poor</v>
      </c>
      <c r="S729">
        <v>2</v>
      </c>
      <c r="T729" s="3" t="str">
        <f>VLOOKUP(S729,'Data Dictionary'!$C$12:$D$14,2,FALSE)</f>
        <v>Mild</v>
      </c>
      <c r="U729">
        <v>100</v>
      </c>
      <c r="V729" s="3" t="str">
        <f>VLOOKUP(U729,'Data Dictionary'!$F$5:$G$15,2,FALSE)</f>
        <v>headache</v>
      </c>
    </row>
    <row r="730" spans="1:22" x14ac:dyDescent="0.3">
      <c r="A730">
        <v>1168</v>
      </c>
      <c r="B730">
        <v>22.99</v>
      </c>
      <c r="C730" s="3" t="str">
        <f t="shared" si="44"/>
        <v>Healthy Weight</v>
      </c>
      <c r="D730">
        <v>1.82</v>
      </c>
      <c r="E730">
        <v>76.150000000000006</v>
      </c>
      <c r="F730">
        <v>124</v>
      </c>
      <c r="G730">
        <v>92</v>
      </c>
      <c r="H730" s="3" t="str">
        <f t="shared" si="45"/>
        <v>Differential Risk</v>
      </c>
      <c r="I730">
        <v>1</v>
      </c>
      <c r="J730">
        <v>2020</v>
      </c>
      <c r="K730">
        <v>1</v>
      </c>
      <c r="L730">
        <v>22</v>
      </c>
      <c r="M730" s="1">
        <f t="shared" si="46"/>
        <v>43852</v>
      </c>
      <c r="N730" s="1" t="str">
        <f>VLOOKUP(K730,'Data Dictionary'!$I$5:$J$16,2,FALSE)</f>
        <v>Q1</v>
      </c>
      <c r="O730" s="1" t="str">
        <f t="shared" si="47"/>
        <v>Q1-2020</v>
      </c>
      <c r="P730" t="s">
        <v>14</v>
      </c>
      <c r="Q730">
        <v>1</v>
      </c>
      <c r="R730" s="3" t="str">
        <f>VLOOKUP(Q730,'Data Dictionary'!$C$5:$D$8,2,FALSE)</f>
        <v>Good</v>
      </c>
      <c r="S730">
        <v>1</v>
      </c>
      <c r="T730" s="3" t="str">
        <f>VLOOKUP(S730,'Data Dictionary'!$C$12:$D$14,2,FALSE)</f>
        <v>Moderate</v>
      </c>
      <c r="U730">
        <v>100</v>
      </c>
      <c r="V730" s="3" t="str">
        <f>VLOOKUP(U730,'Data Dictionary'!$F$5:$G$15,2,FALSE)</f>
        <v>headache</v>
      </c>
    </row>
    <row r="731" spans="1:22" x14ac:dyDescent="0.3">
      <c r="A731">
        <v>1168</v>
      </c>
      <c r="B731">
        <v>21.61</v>
      </c>
      <c r="C731" s="3" t="str">
        <f t="shared" si="44"/>
        <v>Healthy Weight</v>
      </c>
      <c r="D731">
        <v>1.82</v>
      </c>
      <c r="E731">
        <v>71.569999999999993</v>
      </c>
      <c r="F731">
        <v>127</v>
      </c>
      <c r="G731">
        <v>99</v>
      </c>
      <c r="H731" s="3" t="str">
        <f t="shared" si="45"/>
        <v>Differential Risk</v>
      </c>
      <c r="I731">
        <v>2</v>
      </c>
      <c r="J731">
        <v>2020</v>
      </c>
      <c r="K731">
        <v>7</v>
      </c>
      <c r="L731">
        <v>23</v>
      </c>
      <c r="M731" s="1">
        <f t="shared" si="46"/>
        <v>44035</v>
      </c>
      <c r="N731" s="1" t="str">
        <f>VLOOKUP(K731,'Data Dictionary'!$I$5:$J$16,2,FALSE)</f>
        <v>Q3</v>
      </c>
      <c r="O731" s="1" t="str">
        <f t="shared" si="47"/>
        <v>Q3-2020</v>
      </c>
      <c r="P731" t="s">
        <v>14</v>
      </c>
      <c r="Q731">
        <v>1</v>
      </c>
      <c r="R731" s="3" t="str">
        <f>VLOOKUP(Q731,'Data Dictionary'!$C$5:$D$8,2,FALSE)</f>
        <v>Good</v>
      </c>
      <c r="S731">
        <v>2</v>
      </c>
      <c r="T731" s="3" t="str">
        <f>VLOOKUP(S731,'Data Dictionary'!$C$12:$D$14,2,FALSE)</f>
        <v>Mild</v>
      </c>
      <c r="U731">
        <v>101</v>
      </c>
      <c r="V731" s="3" t="str">
        <f>VLOOKUP(U731,'Data Dictionary'!$F$5:$G$15,2,FALSE)</f>
        <v>nausea</v>
      </c>
    </row>
    <row r="732" spans="1:22" x14ac:dyDescent="0.3">
      <c r="A732">
        <v>1168</v>
      </c>
      <c r="B732">
        <v>21.97</v>
      </c>
      <c r="C732" s="3" t="str">
        <f t="shared" si="44"/>
        <v>Healthy Weight</v>
      </c>
      <c r="D732">
        <v>1.82</v>
      </c>
      <c r="E732">
        <v>72.77</v>
      </c>
      <c r="F732">
        <v>137</v>
      </c>
      <c r="G732">
        <v>102</v>
      </c>
      <c r="H732" s="3" t="str">
        <f t="shared" si="45"/>
        <v>High Risk</v>
      </c>
      <c r="I732">
        <v>3</v>
      </c>
      <c r="J732">
        <v>2021</v>
      </c>
      <c r="K732">
        <v>1</v>
      </c>
      <c r="L732">
        <v>21</v>
      </c>
      <c r="M732" s="1">
        <f t="shared" si="46"/>
        <v>44217</v>
      </c>
      <c r="N732" s="1" t="str">
        <f>VLOOKUP(K732,'Data Dictionary'!$I$5:$J$16,2,FALSE)</f>
        <v>Q1</v>
      </c>
      <c r="O732" s="1" t="str">
        <f t="shared" si="47"/>
        <v>Q1-2021</v>
      </c>
      <c r="P732" t="s">
        <v>14</v>
      </c>
      <c r="Q732">
        <v>1</v>
      </c>
      <c r="R732" s="3" t="str">
        <f>VLOOKUP(Q732,'Data Dictionary'!$C$5:$D$8,2,FALSE)</f>
        <v>Good</v>
      </c>
      <c r="S732">
        <v>1</v>
      </c>
      <c r="T732" s="3" t="str">
        <f>VLOOKUP(S732,'Data Dictionary'!$C$12:$D$14,2,FALSE)</f>
        <v>Moderate</v>
      </c>
      <c r="U732">
        <v>103</v>
      </c>
      <c r="V732" s="3" t="str">
        <f>VLOOKUP(U732,'Data Dictionary'!$F$5:$G$15,2,FALSE)</f>
        <v>vomiting</v>
      </c>
    </row>
    <row r="733" spans="1:22" x14ac:dyDescent="0.3">
      <c r="A733">
        <v>1168</v>
      </c>
      <c r="B733">
        <v>20.79</v>
      </c>
      <c r="C733" s="3" t="str">
        <f t="shared" si="44"/>
        <v>Healthy Weight</v>
      </c>
      <c r="D733">
        <v>1.82</v>
      </c>
      <c r="E733">
        <v>68.86</v>
      </c>
      <c r="F733">
        <v>125</v>
      </c>
      <c r="G733">
        <v>108</v>
      </c>
      <c r="H733" s="3" t="str">
        <f t="shared" si="45"/>
        <v>Differential Risk</v>
      </c>
      <c r="I733">
        <v>4</v>
      </c>
      <c r="J733">
        <v>2021</v>
      </c>
      <c r="K733">
        <v>7</v>
      </c>
      <c r="L733">
        <v>23</v>
      </c>
      <c r="M733" s="1">
        <f t="shared" si="46"/>
        <v>44400</v>
      </c>
      <c r="N733" s="1" t="str">
        <f>VLOOKUP(K733,'Data Dictionary'!$I$5:$J$16,2,FALSE)</f>
        <v>Q3</v>
      </c>
      <c r="O733" s="1" t="str">
        <f t="shared" si="47"/>
        <v>Q3-2021</v>
      </c>
      <c r="P733" t="s">
        <v>14</v>
      </c>
      <c r="Q733">
        <v>3</v>
      </c>
      <c r="R733" s="3" t="str">
        <f>VLOOKUP(Q733,'Data Dictionary'!$C$5:$D$8,2,FALSE)</f>
        <v>Very Poor</v>
      </c>
      <c r="S733">
        <v>1</v>
      </c>
      <c r="T733" s="3" t="str">
        <f>VLOOKUP(S733,'Data Dictionary'!$C$12:$D$14,2,FALSE)</f>
        <v>Moderate</v>
      </c>
      <c r="U733">
        <v>100</v>
      </c>
      <c r="V733" s="3" t="str">
        <f>VLOOKUP(U733,'Data Dictionary'!$F$5:$G$15,2,FALSE)</f>
        <v>headache</v>
      </c>
    </row>
    <row r="734" spans="1:22" x14ac:dyDescent="0.3">
      <c r="A734">
        <v>1168</v>
      </c>
      <c r="B734">
        <v>19.87</v>
      </c>
      <c r="C734" s="3" t="str">
        <f t="shared" si="44"/>
        <v>Healthy Weight</v>
      </c>
      <c r="D734">
        <v>1.82</v>
      </c>
      <c r="E734">
        <v>65.8</v>
      </c>
      <c r="F734">
        <v>129</v>
      </c>
      <c r="G734">
        <v>115</v>
      </c>
      <c r="H734" s="3" t="str">
        <f t="shared" si="45"/>
        <v>Differential Risk</v>
      </c>
      <c r="I734">
        <v>5</v>
      </c>
      <c r="J734">
        <v>2022</v>
      </c>
      <c r="K734">
        <v>1</v>
      </c>
      <c r="L734">
        <v>21</v>
      </c>
      <c r="M734" s="1">
        <f t="shared" si="46"/>
        <v>44582</v>
      </c>
      <c r="N734" s="1" t="str">
        <f>VLOOKUP(K734,'Data Dictionary'!$I$5:$J$16,2,FALSE)</f>
        <v>Q1</v>
      </c>
      <c r="O734" s="1" t="str">
        <f t="shared" si="47"/>
        <v>Q1-2022</v>
      </c>
      <c r="P734" t="s">
        <v>14</v>
      </c>
      <c r="Q734">
        <v>1</v>
      </c>
      <c r="R734" s="3" t="str">
        <f>VLOOKUP(Q734,'Data Dictionary'!$C$5:$D$8,2,FALSE)</f>
        <v>Good</v>
      </c>
      <c r="S734">
        <v>1</v>
      </c>
      <c r="T734" s="3" t="str">
        <f>VLOOKUP(S734,'Data Dictionary'!$C$12:$D$14,2,FALSE)</f>
        <v>Moderate</v>
      </c>
      <c r="U734">
        <v>100</v>
      </c>
      <c r="V734" s="3" t="str">
        <f>VLOOKUP(U734,'Data Dictionary'!$F$5:$G$15,2,FALSE)</f>
        <v>headache</v>
      </c>
    </row>
    <row r="735" spans="1:22" x14ac:dyDescent="0.3">
      <c r="A735">
        <v>1169</v>
      </c>
      <c r="B735">
        <v>23.9</v>
      </c>
      <c r="C735" s="3" t="str">
        <f t="shared" si="44"/>
        <v>Healthy Weight</v>
      </c>
      <c r="D735">
        <v>1.82</v>
      </c>
      <c r="E735">
        <v>79.17</v>
      </c>
      <c r="F735">
        <v>105</v>
      </c>
      <c r="G735">
        <v>90</v>
      </c>
      <c r="H735" s="3" t="str">
        <f t="shared" si="45"/>
        <v>Differential Risk</v>
      </c>
      <c r="I735">
        <v>1</v>
      </c>
      <c r="J735">
        <v>2020</v>
      </c>
      <c r="K735">
        <v>1</v>
      </c>
      <c r="L735">
        <v>25</v>
      </c>
      <c r="M735" s="1">
        <f t="shared" si="46"/>
        <v>43855</v>
      </c>
      <c r="N735" s="1" t="str">
        <f>VLOOKUP(K735,'Data Dictionary'!$I$5:$J$16,2,FALSE)</f>
        <v>Q1</v>
      </c>
      <c r="O735" s="1" t="str">
        <f t="shared" si="47"/>
        <v>Q1-2020</v>
      </c>
      <c r="P735" t="s">
        <v>14</v>
      </c>
      <c r="Q735">
        <v>1</v>
      </c>
      <c r="R735" s="3" t="str">
        <f>VLOOKUP(Q735,'Data Dictionary'!$C$5:$D$8,2,FALSE)</f>
        <v>Good</v>
      </c>
      <c r="S735">
        <v>2</v>
      </c>
      <c r="T735" s="3" t="str">
        <f>VLOOKUP(S735,'Data Dictionary'!$C$12:$D$14,2,FALSE)</f>
        <v>Mild</v>
      </c>
      <c r="U735">
        <v>100</v>
      </c>
      <c r="V735" s="3" t="str">
        <f>VLOOKUP(U735,'Data Dictionary'!$F$5:$G$15,2,FALSE)</f>
        <v>headache</v>
      </c>
    </row>
    <row r="736" spans="1:22" x14ac:dyDescent="0.3">
      <c r="A736">
        <v>1169</v>
      </c>
      <c r="B736">
        <v>20.16</v>
      </c>
      <c r="C736" s="3" t="str">
        <f t="shared" si="44"/>
        <v>Healthy Weight</v>
      </c>
      <c r="D736">
        <v>1.82</v>
      </c>
      <c r="E736">
        <v>66.78</v>
      </c>
      <c r="F736">
        <v>88</v>
      </c>
      <c r="G736">
        <v>89</v>
      </c>
      <c r="H736" s="3" t="str">
        <f t="shared" si="45"/>
        <v>Differential Risk</v>
      </c>
      <c r="I736">
        <v>2</v>
      </c>
      <c r="J736">
        <v>2020</v>
      </c>
      <c r="K736">
        <v>7</v>
      </c>
      <c r="L736">
        <v>26</v>
      </c>
      <c r="M736" s="1">
        <f t="shared" si="46"/>
        <v>44038</v>
      </c>
      <c r="N736" s="1" t="str">
        <f>VLOOKUP(K736,'Data Dictionary'!$I$5:$J$16,2,FALSE)</f>
        <v>Q3</v>
      </c>
      <c r="O736" s="1" t="str">
        <f t="shared" si="47"/>
        <v>Q3-2020</v>
      </c>
      <c r="P736" t="s">
        <v>14</v>
      </c>
      <c r="Q736">
        <v>1</v>
      </c>
      <c r="R736" s="3" t="str">
        <f>VLOOKUP(Q736,'Data Dictionary'!$C$5:$D$8,2,FALSE)</f>
        <v>Good</v>
      </c>
      <c r="S736">
        <v>1</v>
      </c>
      <c r="T736" s="3" t="str">
        <f>VLOOKUP(S736,'Data Dictionary'!$C$12:$D$14,2,FALSE)</f>
        <v>Moderate</v>
      </c>
      <c r="U736">
        <v>108</v>
      </c>
      <c r="V736" s="3" t="str">
        <f>VLOOKUP(U736,'Data Dictionary'!$F$5:$G$15,2,FALSE)</f>
        <v>palpitations</v>
      </c>
    </row>
    <row r="737" spans="1:22" x14ac:dyDescent="0.3">
      <c r="A737">
        <v>1169</v>
      </c>
      <c r="B737">
        <v>20.36</v>
      </c>
      <c r="C737" s="3" t="str">
        <f t="shared" si="44"/>
        <v>Healthy Weight</v>
      </c>
      <c r="D737">
        <v>1.82</v>
      </c>
      <c r="E737">
        <v>67.42</v>
      </c>
      <c r="F737">
        <v>82</v>
      </c>
      <c r="G737">
        <v>79</v>
      </c>
      <c r="H737" s="3" t="str">
        <f t="shared" si="45"/>
        <v>Low Risk</v>
      </c>
      <c r="I737">
        <v>3</v>
      </c>
      <c r="J737">
        <v>2021</v>
      </c>
      <c r="K737">
        <v>1</v>
      </c>
      <c r="L737">
        <v>24</v>
      </c>
      <c r="M737" s="1">
        <f t="shared" si="46"/>
        <v>44220</v>
      </c>
      <c r="N737" s="1" t="str">
        <f>VLOOKUP(K737,'Data Dictionary'!$I$5:$J$16,2,FALSE)</f>
        <v>Q1</v>
      </c>
      <c r="O737" s="1" t="str">
        <f t="shared" si="47"/>
        <v>Q1-2021</v>
      </c>
      <c r="P737" t="s">
        <v>14</v>
      </c>
      <c r="Q737">
        <v>1</v>
      </c>
      <c r="R737" s="3" t="str">
        <f>VLOOKUP(Q737,'Data Dictionary'!$C$5:$D$8,2,FALSE)</f>
        <v>Good</v>
      </c>
      <c r="S737">
        <v>1</v>
      </c>
      <c r="T737" s="3" t="str">
        <f>VLOOKUP(S737,'Data Dictionary'!$C$12:$D$14,2,FALSE)</f>
        <v>Moderate</v>
      </c>
      <c r="U737">
        <v>100</v>
      </c>
      <c r="V737" s="3" t="str">
        <f>VLOOKUP(U737,'Data Dictionary'!$F$5:$G$15,2,FALSE)</f>
        <v>headache</v>
      </c>
    </row>
    <row r="738" spans="1:22" x14ac:dyDescent="0.3">
      <c r="A738">
        <v>1169</v>
      </c>
      <c r="B738">
        <v>18.43</v>
      </c>
      <c r="C738" s="3" t="str">
        <f t="shared" si="44"/>
        <v>Underweight</v>
      </c>
      <c r="D738">
        <v>1.82</v>
      </c>
      <c r="E738">
        <v>61.05</v>
      </c>
      <c r="F738">
        <v>78</v>
      </c>
      <c r="G738">
        <v>75</v>
      </c>
      <c r="H738" s="3" t="str">
        <f t="shared" si="45"/>
        <v>Low Risk</v>
      </c>
      <c r="I738">
        <v>4</v>
      </c>
      <c r="J738">
        <v>2021</v>
      </c>
      <c r="K738">
        <v>7</v>
      </c>
      <c r="L738">
        <v>26</v>
      </c>
      <c r="M738" s="1">
        <f t="shared" si="46"/>
        <v>44403</v>
      </c>
      <c r="N738" s="1" t="str">
        <f>VLOOKUP(K738,'Data Dictionary'!$I$5:$J$16,2,FALSE)</f>
        <v>Q3</v>
      </c>
      <c r="O738" s="1" t="str">
        <f t="shared" si="47"/>
        <v>Q3-2021</v>
      </c>
      <c r="P738" t="s">
        <v>14</v>
      </c>
      <c r="Q738">
        <v>0</v>
      </c>
      <c r="R738" s="3" t="str">
        <f>VLOOKUP(Q738,'Data Dictionary'!$C$5:$D$8,2,FALSE)</f>
        <v>Very Good</v>
      </c>
      <c r="S738">
        <v>0</v>
      </c>
      <c r="T738" s="3" t="str">
        <f>VLOOKUP(S738,'Data Dictionary'!$C$12:$D$14,2,FALSE)</f>
        <v>Severe</v>
      </c>
      <c r="U738">
        <v>104</v>
      </c>
      <c r="V738" s="3" t="str">
        <f>VLOOKUP(U738,'Data Dictionary'!$F$5:$G$15,2,FALSE)</f>
        <v>itching</v>
      </c>
    </row>
    <row r="739" spans="1:22" x14ac:dyDescent="0.3">
      <c r="A739">
        <v>1169</v>
      </c>
      <c r="B739">
        <v>18.45</v>
      </c>
      <c r="C739" s="3" t="str">
        <f t="shared" si="44"/>
        <v>Underweight</v>
      </c>
      <c r="D739">
        <v>1.82</v>
      </c>
      <c r="E739">
        <v>61.11</v>
      </c>
      <c r="F739">
        <v>77</v>
      </c>
      <c r="G739">
        <v>79</v>
      </c>
      <c r="H739" s="3" t="str">
        <f t="shared" si="45"/>
        <v>Low Risk</v>
      </c>
      <c r="I739">
        <v>5</v>
      </c>
      <c r="J739">
        <v>2022</v>
      </c>
      <c r="K739">
        <v>1</v>
      </c>
      <c r="L739">
        <v>24</v>
      </c>
      <c r="M739" s="1">
        <f t="shared" si="46"/>
        <v>44585</v>
      </c>
      <c r="N739" s="1" t="str">
        <f>VLOOKUP(K739,'Data Dictionary'!$I$5:$J$16,2,FALSE)</f>
        <v>Q1</v>
      </c>
      <c r="O739" s="1" t="str">
        <f t="shared" si="47"/>
        <v>Q1-2022</v>
      </c>
      <c r="P739" t="s">
        <v>14</v>
      </c>
      <c r="Q739">
        <v>0</v>
      </c>
      <c r="R739" s="3" t="str">
        <f>VLOOKUP(Q739,'Data Dictionary'!$C$5:$D$8,2,FALSE)</f>
        <v>Very Good</v>
      </c>
      <c r="S739">
        <v>0</v>
      </c>
      <c r="T739" s="3" t="str">
        <f>VLOOKUP(S739,'Data Dictionary'!$C$12:$D$14,2,FALSE)</f>
        <v>Severe</v>
      </c>
      <c r="U739">
        <v>101</v>
      </c>
      <c r="V739" s="3" t="str">
        <f>VLOOKUP(U739,'Data Dictionary'!$F$5:$G$15,2,FALSE)</f>
        <v>nausea</v>
      </c>
    </row>
    <row r="740" spans="1:22" x14ac:dyDescent="0.3">
      <c r="A740">
        <v>1170</v>
      </c>
      <c r="B740">
        <v>24.46</v>
      </c>
      <c r="C740" s="3" t="str">
        <f t="shared" si="44"/>
        <v>Healthy Weight</v>
      </c>
      <c r="D740">
        <v>1.62</v>
      </c>
      <c r="E740">
        <v>64.2</v>
      </c>
      <c r="F740">
        <v>118</v>
      </c>
      <c r="G740">
        <v>88</v>
      </c>
      <c r="H740" s="3" t="str">
        <f t="shared" si="45"/>
        <v>Differential Risk</v>
      </c>
      <c r="I740">
        <v>1</v>
      </c>
      <c r="J740">
        <v>2020</v>
      </c>
      <c r="K740">
        <v>1</v>
      </c>
      <c r="L740">
        <v>25</v>
      </c>
      <c r="M740" s="1">
        <f t="shared" si="46"/>
        <v>43855</v>
      </c>
      <c r="N740" s="1" t="str">
        <f>VLOOKUP(K740,'Data Dictionary'!$I$5:$J$16,2,FALSE)</f>
        <v>Q1</v>
      </c>
      <c r="O740" s="1" t="str">
        <f t="shared" si="47"/>
        <v>Q1-2020</v>
      </c>
      <c r="P740" t="s">
        <v>15</v>
      </c>
      <c r="Q740">
        <v>1</v>
      </c>
      <c r="R740" s="3" t="str">
        <f>VLOOKUP(Q740,'Data Dictionary'!$C$5:$D$8,2,FALSE)</f>
        <v>Good</v>
      </c>
      <c r="S740">
        <v>2</v>
      </c>
      <c r="T740" s="3" t="str">
        <f>VLOOKUP(S740,'Data Dictionary'!$C$12:$D$14,2,FALSE)</f>
        <v>Mild</v>
      </c>
      <c r="U740">
        <v>109</v>
      </c>
      <c r="V740" s="3" t="str">
        <f>VLOOKUP(U740,'Data Dictionary'!$F$5:$G$15,2,FALSE)</f>
        <v>hallucinations</v>
      </c>
    </row>
    <row r="741" spans="1:22" x14ac:dyDescent="0.3">
      <c r="A741">
        <v>1170</v>
      </c>
      <c r="B741">
        <v>27.26</v>
      </c>
      <c r="C741" s="3" t="str">
        <f t="shared" si="44"/>
        <v>Overweight</v>
      </c>
      <c r="D741">
        <v>1.62</v>
      </c>
      <c r="E741">
        <v>71.55</v>
      </c>
      <c r="F741">
        <v>112</v>
      </c>
      <c r="G741">
        <v>79</v>
      </c>
      <c r="H741" s="3" t="str">
        <f t="shared" si="45"/>
        <v>Low Risk</v>
      </c>
      <c r="I741">
        <v>2</v>
      </c>
      <c r="J741">
        <v>2020</v>
      </c>
      <c r="K741">
        <v>7</v>
      </c>
      <c r="L741">
        <v>26</v>
      </c>
      <c r="M741" s="1">
        <f t="shared" si="46"/>
        <v>44038</v>
      </c>
      <c r="N741" s="1" t="str">
        <f>VLOOKUP(K741,'Data Dictionary'!$I$5:$J$16,2,FALSE)</f>
        <v>Q3</v>
      </c>
      <c r="O741" s="1" t="str">
        <f t="shared" si="47"/>
        <v>Q3-2020</v>
      </c>
      <c r="P741" t="s">
        <v>15</v>
      </c>
      <c r="Q741">
        <v>1</v>
      </c>
      <c r="R741" s="3" t="str">
        <f>VLOOKUP(Q741,'Data Dictionary'!$C$5:$D$8,2,FALSE)</f>
        <v>Good</v>
      </c>
      <c r="S741">
        <v>2</v>
      </c>
      <c r="T741" s="3" t="str">
        <f>VLOOKUP(S741,'Data Dictionary'!$C$12:$D$14,2,FALSE)</f>
        <v>Mild</v>
      </c>
      <c r="U741">
        <v>100</v>
      </c>
      <c r="V741" s="3" t="str">
        <f>VLOOKUP(U741,'Data Dictionary'!$F$5:$G$15,2,FALSE)</f>
        <v>headache</v>
      </c>
    </row>
    <row r="742" spans="1:22" x14ac:dyDescent="0.3">
      <c r="A742">
        <v>1170</v>
      </c>
      <c r="B742">
        <v>27.69</v>
      </c>
      <c r="C742" s="3" t="str">
        <f t="shared" si="44"/>
        <v>Overweight</v>
      </c>
      <c r="D742">
        <v>1.62</v>
      </c>
      <c r="E742">
        <v>72.67</v>
      </c>
      <c r="F742">
        <v>104</v>
      </c>
      <c r="G742">
        <v>81</v>
      </c>
      <c r="H742" s="3" t="str">
        <f t="shared" si="45"/>
        <v>Differential Risk</v>
      </c>
      <c r="I742">
        <v>3</v>
      </c>
      <c r="J742">
        <v>2021</v>
      </c>
      <c r="K742">
        <v>1</v>
      </c>
      <c r="L742">
        <v>24</v>
      </c>
      <c r="M742" s="1">
        <f t="shared" si="46"/>
        <v>44220</v>
      </c>
      <c r="N742" s="1" t="str">
        <f>VLOOKUP(K742,'Data Dictionary'!$I$5:$J$16,2,FALSE)</f>
        <v>Q1</v>
      </c>
      <c r="O742" s="1" t="str">
        <f t="shared" si="47"/>
        <v>Q1-2021</v>
      </c>
      <c r="P742" t="s">
        <v>15</v>
      </c>
      <c r="Q742">
        <v>1</v>
      </c>
      <c r="R742" s="3" t="str">
        <f>VLOOKUP(Q742,'Data Dictionary'!$C$5:$D$8,2,FALSE)</f>
        <v>Good</v>
      </c>
      <c r="S742">
        <v>2</v>
      </c>
      <c r="T742" s="3" t="str">
        <f>VLOOKUP(S742,'Data Dictionary'!$C$12:$D$14,2,FALSE)</f>
        <v>Mild</v>
      </c>
      <c r="U742">
        <v>100</v>
      </c>
      <c r="V742" s="3" t="str">
        <f>VLOOKUP(U742,'Data Dictionary'!$F$5:$G$15,2,FALSE)</f>
        <v>headache</v>
      </c>
    </row>
    <row r="743" spans="1:22" x14ac:dyDescent="0.3">
      <c r="A743">
        <v>1170</v>
      </c>
      <c r="B743">
        <v>27.71</v>
      </c>
      <c r="C743" s="3" t="str">
        <f t="shared" si="44"/>
        <v>Overweight</v>
      </c>
      <c r="D743">
        <v>1.62</v>
      </c>
      <c r="E743">
        <v>72.709999999999994</v>
      </c>
      <c r="F743">
        <v>109</v>
      </c>
      <c r="G743">
        <v>78</v>
      </c>
      <c r="H743" s="3" t="str">
        <f t="shared" si="45"/>
        <v>Low Risk</v>
      </c>
      <c r="I743">
        <v>4</v>
      </c>
      <c r="J743">
        <v>2021</v>
      </c>
      <c r="K743">
        <v>7</v>
      </c>
      <c r="L743">
        <v>26</v>
      </c>
      <c r="M743" s="1">
        <f t="shared" si="46"/>
        <v>44403</v>
      </c>
      <c r="N743" s="1" t="str">
        <f>VLOOKUP(K743,'Data Dictionary'!$I$5:$J$16,2,FALSE)</f>
        <v>Q3</v>
      </c>
      <c r="O743" s="1" t="str">
        <f t="shared" si="47"/>
        <v>Q3-2021</v>
      </c>
      <c r="P743" t="s">
        <v>15</v>
      </c>
      <c r="Q743">
        <v>2</v>
      </c>
      <c r="R743" s="3" t="str">
        <f>VLOOKUP(Q743,'Data Dictionary'!$C$5:$D$8,2,FALSE)</f>
        <v>Poor</v>
      </c>
      <c r="S743">
        <v>0</v>
      </c>
      <c r="T743" s="3" t="str">
        <f>VLOOKUP(S743,'Data Dictionary'!$C$12:$D$14,2,FALSE)</f>
        <v>Severe</v>
      </c>
      <c r="U743">
        <v>100</v>
      </c>
      <c r="V743" s="3" t="str">
        <f>VLOOKUP(U743,'Data Dictionary'!$F$5:$G$15,2,FALSE)</f>
        <v>headache</v>
      </c>
    </row>
    <row r="744" spans="1:22" x14ac:dyDescent="0.3">
      <c r="A744">
        <v>1171</v>
      </c>
      <c r="B744">
        <v>19.36</v>
      </c>
      <c r="C744" s="3" t="str">
        <f t="shared" si="44"/>
        <v>Healthy Weight</v>
      </c>
      <c r="D744">
        <v>1.82</v>
      </c>
      <c r="E744">
        <v>64.13</v>
      </c>
      <c r="F744">
        <v>124</v>
      </c>
      <c r="G744">
        <v>104</v>
      </c>
      <c r="H744" s="3" t="str">
        <f t="shared" si="45"/>
        <v>Differential Risk</v>
      </c>
      <c r="I744">
        <v>1</v>
      </c>
      <c r="J744">
        <v>2020</v>
      </c>
      <c r="K744">
        <v>1</v>
      </c>
      <c r="L744">
        <v>25</v>
      </c>
      <c r="M744" s="1">
        <f t="shared" si="46"/>
        <v>43855</v>
      </c>
      <c r="N744" s="1" t="str">
        <f>VLOOKUP(K744,'Data Dictionary'!$I$5:$J$16,2,FALSE)</f>
        <v>Q1</v>
      </c>
      <c r="O744" s="1" t="str">
        <f t="shared" si="47"/>
        <v>Q1-2020</v>
      </c>
      <c r="P744" t="s">
        <v>14</v>
      </c>
      <c r="Q744">
        <v>0</v>
      </c>
      <c r="R744" s="3" t="str">
        <f>VLOOKUP(Q744,'Data Dictionary'!$C$5:$D$8,2,FALSE)</f>
        <v>Very Good</v>
      </c>
      <c r="S744">
        <v>1</v>
      </c>
      <c r="T744" s="3" t="str">
        <f>VLOOKUP(S744,'Data Dictionary'!$C$12:$D$14,2,FALSE)</f>
        <v>Moderate</v>
      </c>
      <c r="U744">
        <v>108</v>
      </c>
      <c r="V744" s="3" t="str">
        <f>VLOOKUP(U744,'Data Dictionary'!$F$5:$G$15,2,FALSE)</f>
        <v>palpitations</v>
      </c>
    </row>
    <row r="745" spans="1:22" x14ac:dyDescent="0.3">
      <c r="A745">
        <v>1171</v>
      </c>
      <c r="B745">
        <v>17.91</v>
      </c>
      <c r="C745" s="3" t="str">
        <f t="shared" si="44"/>
        <v>Underweight</v>
      </c>
      <c r="D745">
        <v>1.82</v>
      </c>
      <c r="E745">
        <v>59.31</v>
      </c>
      <c r="F745">
        <v>118</v>
      </c>
      <c r="G745">
        <v>100</v>
      </c>
      <c r="H745" s="3" t="str">
        <f t="shared" si="45"/>
        <v>Differential Risk</v>
      </c>
      <c r="I745">
        <v>2</v>
      </c>
      <c r="J745">
        <v>2020</v>
      </c>
      <c r="K745">
        <v>7</v>
      </c>
      <c r="L745">
        <v>26</v>
      </c>
      <c r="M745" s="1">
        <f t="shared" si="46"/>
        <v>44038</v>
      </c>
      <c r="N745" s="1" t="str">
        <f>VLOOKUP(K745,'Data Dictionary'!$I$5:$J$16,2,FALSE)</f>
        <v>Q3</v>
      </c>
      <c r="O745" s="1" t="str">
        <f t="shared" si="47"/>
        <v>Q3-2020</v>
      </c>
      <c r="P745" t="s">
        <v>14</v>
      </c>
      <c r="Q745">
        <v>2</v>
      </c>
      <c r="R745" s="3" t="str">
        <f>VLOOKUP(Q745,'Data Dictionary'!$C$5:$D$8,2,FALSE)</f>
        <v>Poor</v>
      </c>
      <c r="S745">
        <v>2</v>
      </c>
      <c r="T745" s="3" t="str">
        <f>VLOOKUP(S745,'Data Dictionary'!$C$12:$D$14,2,FALSE)</f>
        <v>Mild</v>
      </c>
      <c r="U745">
        <v>100</v>
      </c>
      <c r="V745" s="3" t="str">
        <f>VLOOKUP(U745,'Data Dictionary'!$F$5:$G$15,2,FALSE)</f>
        <v>headache</v>
      </c>
    </row>
    <row r="746" spans="1:22" x14ac:dyDescent="0.3">
      <c r="A746">
        <v>1171</v>
      </c>
      <c r="B746">
        <v>17</v>
      </c>
      <c r="C746" s="3" t="str">
        <f t="shared" si="44"/>
        <v>Underweight</v>
      </c>
      <c r="D746">
        <v>1.82</v>
      </c>
      <c r="E746">
        <v>56.3</v>
      </c>
      <c r="F746">
        <v>119</v>
      </c>
      <c r="G746">
        <v>107</v>
      </c>
      <c r="H746" s="3" t="str">
        <f t="shared" si="45"/>
        <v>Differential Risk</v>
      </c>
      <c r="I746">
        <v>3</v>
      </c>
      <c r="J746">
        <v>2021</v>
      </c>
      <c r="K746">
        <v>1</v>
      </c>
      <c r="L746">
        <v>24</v>
      </c>
      <c r="M746" s="1">
        <f t="shared" si="46"/>
        <v>44220</v>
      </c>
      <c r="N746" s="1" t="str">
        <f>VLOOKUP(K746,'Data Dictionary'!$I$5:$J$16,2,FALSE)</f>
        <v>Q1</v>
      </c>
      <c r="O746" s="1" t="str">
        <f t="shared" si="47"/>
        <v>Q1-2021</v>
      </c>
      <c r="P746" t="s">
        <v>14</v>
      </c>
      <c r="Q746">
        <v>2</v>
      </c>
      <c r="R746" s="3" t="str">
        <f>VLOOKUP(Q746,'Data Dictionary'!$C$5:$D$8,2,FALSE)</f>
        <v>Poor</v>
      </c>
      <c r="S746">
        <v>0</v>
      </c>
      <c r="T746" s="3" t="str">
        <f>VLOOKUP(S746,'Data Dictionary'!$C$12:$D$14,2,FALSE)</f>
        <v>Severe</v>
      </c>
      <c r="U746">
        <v>100</v>
      </c>
      <c r="V746" s="3" t="str">
        <f>VLOOKUP(U746,'Data Dictionary'!$F$5:$G$15,2,FALSE)</f>
        <v>headache</v>
      </c>
    </row>
    <row r="747" spans="1:22" x14ac:dyDescent="0.3">
      <c r="A747">
        <v>1171</v>
      </c>
      <c r="B747">
        <v>20.68</v>
      </c>
      <c r="C747" s="3" t="str">
        <f t="shared" si="44"/>
        <v>Healthy Weight</v>
      </c>
      <c r="D747">
        <v>1.82</v>
      </c>
      <c r="E747">
        <v>68.489999999999995</v>
      </c>
      <c r="F747">
        <v>123</v>
      </c>
      <c r="G747">
        <v>106</v>
      </c>
      <c r="H747" s="3" t="str">
        <f t="shared" si="45"/>
        <v>Differential Risk</v>
      </c>
      <c r="I747">
        <v>4</v>
      </c>
      <c r="J747">
        <v>2021</v>
      </c>
      <c r="K747">
        <v>7</v>
      </c>
      <c r="L747">
        <v>26</v>
      </c>
      <c r="M747" s="1">
        <f t="shared" si="46"/>
        <v>44403</v>
      </c>
      <c r="N747" s="1" t="str">
        <f>VLOOKUP(K747,'Data Dictionary'!$I$5:$J$16,2,FALSE)</f>
        <v>Q3</v>
      </c>
      <c r="O747" s="1" t="str">
        <f t="shared" si="47"/>
        <v>Q3-2021</v>
      </c>
      <c r="P747" t="s">
        <v>14</v>
      </c>
      <c r="Q747">
        <v>1</v>
      </c>
      <c r="R747" s="3" t="str">
        <f>VLOOKUP(Q747,'Data Dictionary'!$C$5:$D$8,2,FALSE)</f>
        <v>Good</v>
      </c>
      <c r="S747">
        <v>1</v>
      </c>
      <c r="T747" s="3" t="str">
        <f>VLOOKUP(S747,'Data Dictionary'!$C$12:$D$14,2,FALSE)</f>
        <v>Moderate</v>
      </c>
      <c r="U747">
        <v>104</v>
      </c>
      <c r="V747" s="3" t="str">
        <f>VLOOKUP(U747,'Data Dictionary'!$F$5:$G$15,2,FALSE)</f>
        <v>itching</v>
      </c>
    </row>
    <row r="748" spans="1:22" x14ac:dyDescent="0.3">
      <c r="A748">
        <v>1172</v>
      </c>
      <c r="B748">
        <v>19.03</v>
      </c>
      <c r="C748" s="3" t="str">
        <f t="shared" si="44"/>
        <v>Healthy Weight</v>
      </c>
      <c r="D748">
        <v>1.62</v>
      </c>
      <c r="E748">
        <v>49.93</v>
      </c>
      <c r="F748">
        <v>115</v>
      </c>
      <c r="G748">
        <v>89</v>
      </c>
      <c r="H748" s="3" t="str">
        <f t="shared" si="45"/>
        <v>Differential Risk</v>
      </c>
      <c r="I748">
        <v>1</v>
      </c>
      <c r="J748">
        <v>2020</v>
      </c>
      <c r="K748">
        <v>1</v>
      </c>
      <c r="L748">
        <v>28</v>
      </c>
      <c r="M748" s="1">
        <f t="shared" si="46"/>
        <v>43858</v>
      </c>
      <c r="N748" s="1" t="str">
        <f>VLOOKUP(K748,'Data Dictionary'!$I$5:$J$16,2,FALSE)</f>
        <v>Q1</v>
      </c>
      <c r="O748" s="1" t="str">
        <f t="shared" si="47"/>
        <v>Q1-2020</v>
      </c>
      <c r="P748" t="s">
        <v>15</v>
      </c>
      <c r="Q748">
        <v>1</v>
      </c>
      <c r="R748" s="3" t="str">
        <f>VLOOKUP(Q748,'Data Dictionary'!$C$5:$D$8,2,FALSE)</f>
        <v>Good</v>
      </c>
      <c r="S748">
        <v>2</v>
      </c>
      <c r="T748" s="3" t="str">
        <f>VLOOKUP(S748,'Data Dictionary'!$C$12:$D$14,2,FALSE)</f>
        <v>Mild</v>
      </c>
      <c r="U748">
        <v>100</v>
      </c>
      <c r="V748" s="3" t="str">
        <f>VLOOKUP(U748,'Data Dictionary'!$F$5:$G$15,2,FALSE)</f>
        <v>headache</v>
      </c>
    </row>
    <row r="749" spans="1:22" x14ac:dyDescent="0.3">
      <c r="A749">
        <v>1172</v>
      </c>
      <c r="B749">
        <v>19.75</v>
      </c>
      <c r="C749" s="3" t="str">
        <f t="shared" si="44"/>
        <v>Healthy Weight</v>
      </c>
      <c r="D749">
        <v>1.62</v>
      </c>
      <c r="E749">
        <v>51.83</v>
      </c>
      <c r="F749">
        <v>115</v>
      </c>
      <c r="G749">
        <v>84</v>
      </c>
      <c r="H749" s="3" t="str">
        <f t="shared" si="45"/>
        <v>Differential Risk</v>
      </c>
      <c r="I749">
        <v>2</v>
      </c>
      <c r="J749">
        <v>2020</v>
      </c>
      <c r="K749">
        <v>7</v>
      </c>
      <c r="L749">
        <v>29</v>
      </c>
      <c r="M749" s="1">
        <f t="shared" si="46"/>
        <v>44041</v>
      </c>
      <c r="N749" s="1" t="str">
        <f>VLOOKUP(K749,'Data Dictionary'!$I$5:$J$16,2,FALSE)</f>
        <v>Q3</v>
      </c>
      <c r="O749" s="1" t="str">
        <f t="shared" si="47"/>
        <v>Q3-2020</v>
      </c>
      <c r="P749" t="s">
        <v>15</v>
      </c>
      <c r="Q749">
        <v>1</v>
      </c>
      <c r="R749" s="3" t="str">
        <f>VLOOKUP(Q749,'Data Dictionary'!$C$5:$D$8,2,FALSE)</f>
        <v>Good</v>
      </c>
      <c r="S749">
        <v>2</v>
      </c>
      <c r="T749" s="3" t="str">
        <f>VLOOKUP(S749,'Data Dictionary'!$C$12:$D$14,2,FALSE)</f>
        <v>Mild</v>
      </c>
      <c r="U749">
        <v>100</v>
      </c>
      <c r="V749" s="3" t="str">
        <f>VLOOKUP(U749,'Data Dictionary'!$F$5:$G$15,2,FALSE)</f>
        <v>headache</v>
      </c>
    </row>
    <row r="750" spans="1:22" x14ac:dyDescent="0.3">
      <c r="A750">
        <v>1172</v>
      </c>
      <c r="B750">
        <v>18.59</v>
      </c>
      <c r="C750" s="3" t="str">
        <f t="shared" si="44"/>
        <v>Healthy Weight</v>
      </c>
      <c r="D750">
        <v>1.62</v>
      </c>
      <c r="E750">
        <v>48.78</v>
      </c>
      <c r="F750">
        <v>114</v>
      </c>
      <c r="G750">
        <v>87</v>
      </c>
      <c r="H750" s="3" t="str">
        <f t="shared" si="45"/>
        <v>Differential Risk</v>
      </c>
      <c r="I750">
        <v>3</v>
      </c>
      <c r="J750">
        <v>2021</v>
      </c>
      <c r="K750">
        <v>1</v>
      </c>
      <c r="L750">
        <v>27</v>
      </c>
      <c r="M750" s="1">
        <f t="shared" si="46"/>
        <v>44223</v>
      </c>
      <c r="N750" s="1" t="str">
        <f>VLOOKUP(K750,'Data Dictionary'!$I$5:$J$16,2,FALSE)</f>
        <v>Q1</v>
      </c>
      <c r="O750" s="1" t="str">
        <f t="shared" si="47"/>
        <v>Q1-2021</v>
      </c>
      <c r="P750" t="s">
        <v>15</v>
      </c>
      <c r="Q750">
        <v>2</v>
      </c>
      <c r="R750" s="3" t="str">
        <f>VLOOKUP(Q750,'Data Dictionary'!$C$5:$D$8,2,FALSE)</f>
        <v>Poor</v>
      </c>
      <c r="S750">
        <v>1</v>
      </c>
      <c r="T750" s="3" t="str">
        <f>VLOOKUP(S750,'Data Dictionary'!$C$12:$D$14,2,FALSE)</f>
        <v>Moderate</v>
      </c>
      <c r="U750">
        <v>104</v>
      </c>
      <c r="V750" s="3" t="str">
        <f>VLOOKUP(U750,'Data Dictionary'!$F$5:$G$15,2,FALSE)</f>
        <v>itching</v>
      </c>
    </row>
    <row r="751" spans="1:22" x14ac:dyDescent="0.3">
      <c r="A751">
        <v>1172</v>
      </c>
      <c r="B751">
        <v>18.39</v>
      </c>
      <c r="C751" s="3" t="str">
        <f t="shared" si="44"/>
        <v>Underweight</v>
      </c>
      <c r="D751">
        <v>1.62</v>
      </c>
      <c r="E751">
        <v>48.27</v>
      </c>
      <c r="F751">
        <v>116</v>
      </c>
      <c r="G751">
        <v>92</v>
      </c>
      <c r="H751" s="3" t="str">
        <f t="shared" si="45"/>
        <v>Differential Risk</v>
      </c>
      <c r="I751">
        <v>4</v>
      </c>
      <c r="J751">
        <v>2021</v>
      </c>
      <c r="K751">
        <v>7</v>
      </c>
      <c r="L751">
        <v>29</v>
      </c>
      <c r="M751" s="1">
        <f t="shared" si="46"/>
        <v>44406</v>
      </c>
      <c r="N751" s="1" t="str">
        <f>VLOOKUP(K751,'Data Dictionary'!$I$5:$J$16,2,FALSE)</f>
        <v>Q3</v>
      </c>
      <c r="O751" s="1" t="str">
        <f t="shared" si="47"/>
        <v>Q3-2021</v>
      </c>
      <c r="P751" t="s">
        <v>15</v>
      </c>
      <c r="Q751">
        <v>0</v>
      </c>
      <c r="R751" s="3" t="str">
        <f>VLOOKUP(Q751,'Data Dictionary'!$C$5:$D$8,2,FALSE)</f>
        <v>Very Good</v>
      </c>
      <c r="S751">
        <v>0</v>
      </c>
      <c r="T751" s="3" t="str">
        <f>VLOOKUP(S751,'Data Dictionary'!$C$12:$D$14,2,FALSE)</f>
        <v>Severe</v>
      </c>
      <c r="U751">
        <v>107</v>
      </c>
      <c r="V751" s="3" t="str">
        <f>VLOOKUP(U751,'Data Dictionary'!$F$5:$G$15,2,FALSE)</f>
        <v>skin rash</v>
      </c>
    </row>
    <row r="752" spans="1:22" x14ac:dyDescent="0.3">
      <c r="A752">
        <v>1173</v>
      </c>
      <c r="B752">
        <v>21.21</v>
      </c>
      <c r="C752" s="3" t="str">
        <f t="shared" si="44"/>
        <v>Healthy Weight</v>
      </c>
      <c r="D752">
        <v>1.62</v>
      </c>
      <c r="E752">
        <v>55.65</v>
      </c>
      <c r="F752">
        <v>94</v>
      </c>
      <c r="G752">
        <v>100</v>
      </c>
      <c r="H752" s="3" t="str">
        <f t="shared" si="45"/>
        <v>Differential Risk</v>
      </c>
      <c r="I752">
        <v>1</v>
      </c>
      <c r="J752">
        <v>2020</v>
      </c>
      <c r="K752">
        <v>1</v>
      </c>
      <c r="L752">
        <v>31</v>
      </c>
      <c r="M752" s="1">
        <f t="shared" si="46"/>
        <v>43861</v>
      </c>
      <c r="N752" s="1" t="str">
        <f>VLOOKUP(K752,'Data Dictionary'!$I$5:$J$16,2,FALSE)</f>
        <v>Q1</v>
      </c>
      <c r="O752" s="1" t="str">
        <f t="shared" si="47"/>
        <v>Q1-2020</v>
      </c>
      <c r="P752" t="s">
        <v>15</v>
      </c>
      <c r="Q752">
        <v>2</v>
      </c>
      <c r="R752" s="3" t="str">
        <f>VLOOKUP(Q752,'Data Dictionary'!$C$5:$D$8,2,FALSE)</f>
        <v>Poor</v>
      </c>
      <c r="S752">
        <v>0</v>
      </c>
      <c r="T752" s="3" t="str">
        <f>VLOOKUP(S752,'Data Dictionary'!$C$12:$D$14,2,FALSE)</f>
        <v>Severe</v>
      </c>
      <c r="U752">
        <v>100</v>
      </c>
      <c r="V752" s="3" t="str">
        <f>VLOOKUP(U752,'Data Dictionary'!$F$5:$G$15,2,FALSE)</f>
        <v>headache</v>
      </c>
    </row>
    <row r="753" spans="1:22" x14ac:dyDescent="0.3">
      <c r="A753">
        <v>1173</v>
      </c>
      <c r="B753">
        <v>20.95</v>
      </c>
      <c r="C753" s="3" t="str">
        <f t="shared" si="44"/>
        <v>Healthy Weight</v>
      </c>
      <c r="D753">
        <v>1.62</v>
      </c>
      <c r="E753">
        <v>54.98</v>
      </c>
      <c r="F753">
        <v>82</v>
      </c>
      <c r="G753">
        <v>109</v>
      </c>
      <c r="H753" s="3" t="str">
        <f t="shared" si="45"/>
        <v>Differential Risk</v>
      </c>
      <c r="I753">
        <v>2</v>
      </c>
      <c r="J753">
        <v>2020</v>
      </c>
      <c r="K753">
        <v>8</v>
      </c>
      <c r="L753">
        <v>1</v>
      </c>
      <c r="M753" s="1">
        <f t="shared" si="46"/>
        <v>44044</v>
      </c>
      <c r="N753" s="1" t="str">
        <f>VLOOKUP(K753,'Data Dictionary'!$I$5:$J$16,2,FALSE)</f>
        <v>Q3</v>
      </c>
      <c r="O753" s="1" t="str">
        <f t="shared" si="47"/>
        <v>Q3-2020</v>
      </c>
      <c r="P753" t="s">
        <v>15</v>
      </c>
      <c r="Q753">
        <v>1</v>
      </c>
      <c r="R753" s="3" t="str">
        <f>VLOOKUP(Q753,'Data Dictionary'!$C$5:$D$8,2,FALSE)</f>
        <v>Good</v>
      </c>
      <c r="S753">
        <v>2</v>
      </c>
      <c r="T753" s="3" t="str">
        <f>VLOOKUP(S753,'Data Dictionary'!$C$12:$D$14,2,FALSE)</f>
        <v>Mild</v>
      </c>
      <c r="U753">
        <v>100</v>
      </c>
      <c r="V753" s="3" t="str">
        <f>VLOOKUP(U753,'Data Dictionary'!$F$5:$G$15,2,FALSE)</f>
        <v>headache</v>
      </c>
    </row>
    <row r="754" spans="1:22" x14ac:dyDescent="0.3">
      <c r="A754">
        <v>1173</v>
      </c>
      <c r="B754">
        <v>21.02</v>
      </c>
      <c r="C754" s="3" t="str">
        <f t="shared" si="44"/>
        <v>Healthy Weight</v>
      </c>
      <c r="D754">
        <v>1.62</v>
      </c>
      <c r="E754">
        <v>55.17</v>
      </c>
      <c r="F754">
        <v>77</v>
      </c>
      <c r="G754">
        <v>114</v>
      </c>
      <c r="H754" s="3" t="str">
        <f t="shared" si="45"/>
        <v>Differential Risk</v>
      </c>
      <c r="I754">
        <v>3</v>
      </c>
      <c r="J754">
        <v>2021</v>
      </c>
      <c r="K754">
        <v>1</v>
      </c>
      <c r="L754">
        <v>30</v>
      </c>
      <c r="M754" s="1">
        <f t="shared" si="46"/>
        <v>44226</v>
      </c>
      <c r="N754" s="1" t="str">
        <f>VLOOKUP(K754,'Data Dictionary'!$I$5:$J$16,2,FALSE)</f>
        <v>Q1</v>
      </c>
      <c r="O754" s="1" t="str">
        <f t="shared" si="47"/>
        <v>Q1-2021</v>
      </c>
      <c r="P754" t="s">
        <v>15</v>
      </c>
      <c r="Q754">
        <v>0</v>
      </c>
      <c r="R754" s="3" t="str">
        <f>VLOOKUP(Q754,'Data Dictionary'!$C$5:$D$8,2,FALSE)</f>
        <v>Very Good</v>
      </c>
      <c r="S754">
        <v>1</v>
      </c>
      <c r="T754" s="3" t="str">
        <f>VLOOKUP(S754,'Data Dictionary'!$C$12:$D$14,2,FALSE)</f>
        <v>Moderate</v>
      </c>
      <c r="U754">
        <v>106</v>
      </c>
      <c r="V754" s="3" t="str">
        <f>VLOOKUP(U754,'Data Dictionary'!$F$5:$G$15,2,FALSE)</f>
        <v>dizziness</v>
      </c>
    </row>
    <row r="755" spans="1:22" x14ac:dyDescent="0.3">
      <c r="A755">
        <v>1173</v>
      </c>
      <c r="B755">
        <v>23.69</v>
      </c>
      <c r="C755" s="3" t="str">
        <f t="shared" si="44"/>
        <v>Healthy Weight</v>
      </c>
      <c r="D755">
        <v>1.62</v>
      </c>
      <c r="E755">
        <v>62.17</v>
      </c>
      <c r="F755">
        <v>80</v>
      </c>
      <c r="G755">
        <v>114</v>
      </c>
      <c r="H755" s="3" t="str">
        <f t="shared" si="45"/>
        <v>Differential Risk</v>
      </c>
      <c r="I755">
        <v>4</v>
      </c>
      <c r="J755">
        <v>2021</v>
      </c>
      <c r="K755">
        <v>8</v>
      </c>
      <c r="L755">
        <v>1</v>
      </c>
      <c r="M755" s="1">
        <f t="shared" si="46"/>
        <v>44409</v>
      </c>
      <c r="N755" s="1" t="str">
        <f>VLOOKUP(K755,'Data Dictionary'!$I$5:$J$16,2,FALSE)</f>
        <v>Q3</v>
      </c>
      <c r="O755" s="1" t="str">
        <f t="shared" si="47"/>
        <v>Q3-2021</v>
      </c>
      <c r="P755" t="s">
        <v>15</v>
      </c>
      <c r="Q755">
        <v>0</v>
      </c>
      <c r="R755" s="3" t="str">
        <f>VLOOKUP(Q755,'Data Dictionary'!$C$5:$D$8,2,FALSE)</f>
        <v>Very Good</v>
      </c>
      <c r="S755">
        <v>1</v>
      </c>
      <c r="T755" s="3" t="str">
        <f>VLOOKUP(S755,'Data Dictionary'!$C$12:$D$14,2,FALSE)</f>
        <v>Moderate</v>
      </c>
      <c r="U755">
        <v>108</v>
      </c>
      <c r="V755" s="3" t="str">
        <f>VLOOKUP(U755,'Data Dictionary'!$F$5:$G$15,2,FALSE)</f>
        <v>palpitations</v>
      </c>
    </row>
    <row r="756" spans="1:22" x14ac:dyDescent="0.3">
      <c r="A756">
        <v>1174</v>
      </c>
      <c r="B756">
        <v>28.27</v>
      </c>
      <c r="C756" s="3" t="str">
        <f t="shared" si="44"/>
        <v>Overweight</v>
      </c>
      <c r="D756">
        <v>1.82</v>
      </c>
      <c r="E756">
        <v>93.64</v>
      </c>
      <c r="F756">
        <v>146</v>
      </c>
      <c r="G756">
        <v>134</v>
      </c>
      <c r="H756" s="3" t="str">
        <f t="shared" si="45"/>
        <v>High Risk</v>
      </c>
      <c r="I756">
        <v>1</v>
      </c>
      <c r="J756">
        <v>2020</v>
      </c>
      <c r="K756">
        <v>2</v>
      </c>
      <c r="L756">
        <v>3</v>
      </c>
      <c r="M756" s="1">
        <f t="shared" si="46"/>
        <v>43864</v>
      </c>
      <c r="N756" s="1" t="str">
        <f>VLOOKUP(K756,'Data Dictionary'!$I$5:$J$16,2,FALSE)</f>
        <v>Q1</v>
      </c>
      <c r="O756" s="1" t="str">
        <f t="shared" si="47"/>
        <v>Q1-2020</v>
      </c>
      <c r="P756" t="s">
        <v>14</v>
      </c>
      <c r="Q756">
        <v>2</v>
      </c>
      <c r="R756" s="3" t="str">
        <f>VLOOKUP(Q756,'Data Dictionary'!$C$5:$D$8,2,FALSE)</f>
        <v>Poor</v>
      </c>
      <c r="S756">
        <v>1</v>
      </c>
      <c r="T756" s="3" t="str">
        <f>VLOOKUP(S756,'Data Dictionary'!$C$12:$D$14,2,FALSE)</f>
        <v>Moderate</v>
      </c>
      <c r="U756">
        <v>100</v>
      </c>
      <c r="V756" s="3" t="str">
        <f>VLOOKUP(U756,'Data Dictionary'!$F$5:$G$15,2,FALSE)</f>
        <v>headache</v>
      </c>
    </row>
    <row r="757" spans="1:22" x14ac:dyDescent="0.3">
      <c r="A757">
        <v>1174</v>
      </c>
      <c r="B757">
        <v>29.61</v>
      </c>
      <c r="C757" s="3" t="str">
        <f t="shared" si="44"/>
        <v>Overweight</v>
      </c>
      <c r="D757">
        <v>1.82</v>
      </c>
      <c r="E757">
        <v>98.08</v>
      </c>
      <c r="F757">
        <v>151</v>
      </c>
      <c r="G757">
        <v>129</v>
      </c>
      <c r="H757" s="3" t="str">
        <f t="shared" si="45"/>
        <v>High Risk</v>
      </c>
      <c r="I757">
        <v>2</v>
      </c>
      <c r="J757">
        <v>2020</v>
      </c>
      <c r="K757">
        <v>8</v>
      </c>
      <c r="L757">
        <v>4</v>
      </c>
      <c r="M757" s="1">
        <f t="shared" si="46"/>
        <v>44047</v>
      </c>
      <c r="N757" s="1" t="str">
        <f>VLOOKUP(K757,'Data Dictionary'!$I$5:$J$16,2,FALSE)</f>
        <v>Q3</v>
      </c>
      <c r="O757" s="1" t="str">
        <f t="shared" si="47"/>
        <v>Q3-2020</v>
      </c>
      <c r="P757" t="s">
        <v>14</v>
      </c>
      <c r="Q757">
        <v>3</v>
      </c>
      <c r="R757" s="3" t="str">
        <f>VLOOKUP(Q757,'Data Dictionary'!$C$5:$D$8,2,FALSE)</f>
        <v>Very Poor</v>
      </c>
      <c r="S757">
        <v>0</v>
      </c>
      <c r="T757" s="3" t="str">
        <f>VLOOKUP(S757,'Data Dictionary'!$C$12:$D$14,2,FALSE)</f>
        <v>Severe</v>
      </c>
      <c r="U757">
        <v>100</v>
      </c>
      <c r="V757" s="3" t="str">
        <f>VLOOKUP(U757,'Data Dictionary'!$F$5:$G$15,2,FALSE)</f>
        <v>headache</v>
      </c>
    </row>
    <row r="758" spans="1:22" x14ac:dyDescent="0.3">
      <c r="A758">
        <v>1174</v>
      </c>
      <c r="B758">
        <v>31.72</v>
      </c>
      <c r="C758" s="3" t="str">
        <f t="shared" si="44"/>
        <v>Obesity</v>
      </c>
      <c r="D758">
        <v>1.82</v>
      </c>
      <c r="E758">
        <v>105.06</v>
      </c>
      <c r="F758">
        <v>156</v>
      </c>
      <c r="G758">
        <v>138</v>
      </c>
      <c r="H758" s="3" t="str">
        <f t="shared" si="45"/>
        <v>High Risk</v>
      </c>
      <c r="I758">
        <v>3</v>
      </c>
      <c r="J758">
        <v>2021</v>
      </c>
      <c r="K758">
        <v>2</v>
      </c>
      <c r="L758">
        <v>2</v>
      </c>
      <c r="M758" s="1">
        <f t="shared" si="46"/>
        <v>44229</v>
      </c>
      <c r="N758" s="1" t="str">
        <f>VLOOKUP(K758,'Data Dictionary'!$I$5:$J$16,2,FALSE)</f>
        <v>Q1</v>
      </c>
      <c r="O758" s="1" t="str">
        <f t="shared" si="47"/>
        <v>Q1-2021</v>
      </c>
      <c r="P758" t="s">
        <v>14</v>
      </c>
      <c r="Q758">
        <v>2</v>
      </c>
      <c r="R758" s="3" t="str">
        <f>VLOOKUP(Q758,'Data Dictionary'!$C$5:$D$8,2,FALSE)</f>
        <v>Poor</v>
      </c>
      <c r="S758">
        <v>0</v>
      </c>
      <c r="T758" s="3" t="str">
        <f>VLOOKUP(S758,'Data Dictionary'!$C$12:$D$14,2,FALSE)</f>
        <v>Severe</v>
      </c>
      <c r="U758">
        <v>100</v>
      </c>
      <c r="V758" s="3" t="str">
        <f>VLOOKUP(U758,'Data Dictionary'!$F$5:$G$15,2,FALSE)</f>
        <v>headache</v>
      </c>
    </row>
    <row r="759" spans="1:22" x14ac:dyDescent="0.3">
      <c r="A759">
        <v>1175</v>
      </c>
      <c r="B759">
        <v>23.54</v>
      </c>
      <c r="C759" s="3" t="str">
        <f t="shared" si="44"/>
        <v>Healthy Weight</v>
      </c>
      <c r="D759">
        <v>1.62</v>
      </c>
      <c r="E759">
        <v>61.77</v>
      </c>
      <c r="F759">
        <v>135</v>
      </c>
      <c r="G759">
        <v>112</v>
      </c>
      <c r="H759" s="3" t="str">
        <f t="shared" si="45"/>
        <v>High Risk</v>
      </c>
      <c r="I759">
        <v>1</v>
      </c>
      <c r="J759">
        <v>2020</v>
      </c>
      <c r="K759">
        <v>2</v>
      </c>
      <c r="L759">
        <v>4</v>
      </c>
      <c r="M759" s="1">
        <f t="shared" si="46"/>
        <v>43865</v>
      </c>
      <c r="N759" s="1" t="str">
        <f>VLOOKUP(K759,'Data Dictionary'!$I$5:$J$16,2,FALSE)</f>
        <v>Q1</v>
      </c>
      <c r="O759" s="1" t="str">
        <f t="shared" si="47"/>
        <v>Q1-2020</v>
      </c>
      <c r="P759" t="s">
        <v>15</v>
      </c>
      <c r="Q759">
        <v>0</v>
      </c>
      <c r="R759" s="3" t="str">
        <f>VLOOKUP(Q759,'Data Dictionary'!$C$5:$D$8,2,FALSE)</f>
        <v>Very Good</v>
      </c>
      <c r="S759">
        <v>2</v>
      </c>
      <c r="T759" s="3" t="str">
        <f>VLOOKUP(S759,'Data Dictionary'!$C$12:$D$14,2,FALSE)</f>
        <v>Mild</v>
      </c>
      <c r="U759">
        <v>101</v>
      </c>
      <c r="V759" s="3" t="str">
        <f>VLOOKUP(U759,'Data Dictionary'!$F$5:$G$15,2,FALSE)</f>
        <v>nausea</v>
      </c>
    </row>
    <row r="760" spans="1:22" x14ac:dyDescent="0.3">
      <c r="A760">
        <v>1175</v>
      </c>
      <c r="B760">
        <v>22.58</v>
      </c>
      <c r="C760" s="3" t="str">
        <f t="shared" si="44"/>
        <v>Healthy Weight</v>
      </c>
      <c r="D760">
        <v>1.62</v>
      </c>
      <c r="E760">
        <v>59.26</v>
      </c>
      <c r="F760">
        <v>121</v>
      </c>
      <c r="G760">
        <v>110</v>
      </c>
      <c r="H760" s="3" t="str">
        <f t="shared" si="45"/>
        <v>Differential Risk</v>
      </c>
      <c r="I760">
        <v>2</v>
      </c>
      <c r="J760">
        <v>2020</v>
      </c>
      <c r="K760">
        <v>8</v>
      </c>
      <c r="L760">
        <v>5</v>
      </c>
      <c r="M760" s="1">
        <f t="shared" si="46"/>
        <v>44048</v>
      </c>
      <c r="N760" s="1" t="str">
        <f>VLOOKUP(K760,'Data Dictionary'!$I$5:$J$16,2,FALSE)</f>
        <v>Q3</v>
      </c>
      <c r="O760" s="1" t="str">
        <f t="shared" si="47"/>
        <v>Q3-2020</v>
      </c>
      <c r="P760" t="s">
        <v>15</v>
      </c>
      <c r="Q760">
        <v>0</v>
      </c>
      <c r="R760" s="3" t="str">
        <f>VLOOKUP(Q760,'Data Dictionary'!$C$5:$D$8,2,FALSE)</f>
        <v>Very Good</v>
      </c>
      <c r="S760">
        <v>2</v>
      </c>
      <c r="T760" s="3" t="str">
        <f>VLOOKUP(S760,'Data Dictionary'!$C$12:$D$14,2,FALSE)</f>
        <v>Mild</v>
      </c>
      <c r="U760">
        <v>100</v>
      </c>
      <c r="V760" s="3" t="str">
        <f>VLOOKUP(U760,'Data Dictionary'!$F$5:$G$15,2,FALSE)</f>
        <v>headache</v>
      </c>
    </row>
    <row r="761" spans="1:22" x14ac:dyDescent="0.3">
      <c r="A761">
        <v>1175</v>
      </c>
      <c r="B761">
        <v>21.86</v>
      </c>
      <c r="C761" s="3" t="str">
        <f t="shared" si="44"/>
        <v>Healthy Weight</v>
      </c>
      <c r="D761">
        <v>1.62</v>
      </c>
      <c r="E761">
        <v>57.36</v>
      </c>
      <c r="F761">
        <v>120</v>
      </c>
      <c r="G761">
        <v>127</v>
      </c>
      <c r="H761" s="3" t="str">
        <f t="shared" si="45"/>
        <v>Differential Risk</v>
      </c>
      <c r="I761">
        <v>3</v>
      </c>
      <c r="J761">
        <v>2021</v>
      </c>
      <c r="K761">
        <v>2</v>
      </c>
      <c r="L761">
        <v>3</v>
      </c>
      <c r="M761" s="1">
        <f t="shared" si="46"/>
        <v>44230</v>
      </c>
      <c r="N761" s="1" t="str">
        <f>VLOOKUP(K761,'Data Dictionary'!$I$5:$J$16,2,FALSE)</f>
        <v>Q1</v>
      </c>
      <c r="O761" s="1" t="str">
        <f t="shared" si="47"/>
        <v>Q1-2021</v>
      </c>
      <c r="P761" t="s">
        <v>15</v>
      </c>
      <c r="Q761">
        <v>3</v>
      </c>
      <c r="R761" s="3" t="str">
        <f>VLOOKUP(Q761,'Data Dictionary'!$C$5:$D$8,2,FALSE)</f>
        <v>Very Poor</v>
      </c>
      <c r="S761">
        <v>2</v>
      </c>
      <c r="T761" s="3" t="str">
        <f>VLOOKUP(S761,'Data Dictionary'!$C$12:$D$14,2,FALSE)</f>
        <v>Mild</v>
      </c>
      <c r="U761">
        <v>100</v>
      </c>
      <c r="V761" s="3" t="str">
        <f>VLOOKUP(U761,'Data Dictionary'!$F$5:$G$15,2,FALSE)</f>
        <v>headache</v>
      </c>
    </row>
    <row r="762" spans="1:22" x14ac:dyDescent="0.3">
      <c r="A762">
        <v>1175</v>
      </c>
      <c r="B762">
        <v>24.85</v>
      </c>
      <c r="C762" s="3" t="str">
        <f t="shared" si="44"/>
        <v>Healthy Weight</v>
      </c>
      <c r="D762">
        <v>1.62</v>
      </c>
      <c r="E762">
        <v>65.209999999999994</v>
      </c>
      <c r="F762">
        <v>117</v>
      </c>
      <c r="G762">
        <v>124</v>
      </c>
      <c r="H762" s="3" t="str">
        <f t="shared" si="45"/>
        <v>Differential Risk</v>
      </c>
      <c r="I762">
        <v>4</v>
      </c>
      <c r="J762">
        <v>2021</v>
      </c>
      <c r="K762">
        <v>8</v>
      </c>
      <c r="L762">
        <v>5</v>
      </c>
      <c r="M762" s="1">
        <f t="shared" si="46"/>
        <v>44413</v>
      </c>
      <c r="N762" s="1" t="str">
        <f>VLOOKUP(K762,'Data Dictionary'!$I$5:$J$16,2,FALSE)</f>
        <v>Q3</v>
      </c>
      <c r="O762" s="1" t="str">
        <f t="shared" si="47"/>
        <v>Q3-2021</v>
      </c>
      <c r="P762" t="s">
        <v>15</v>
      </c>
      <c r="Q762">
        <v>0</v>
      </c>
      <c r="R762" s="3" t="str">
        <f>VLOOKUP(Q762,'Data Dictionary'!$C$5:$D$8,2,FALSE)</f>
        <v>Very Good</v>
      </c>
      <c r="S762">
        <v>1</v>
      </c>
      <c r="T762" s="3" t="str">
        <f>VLOOKUP(S762,'Data Dictionary'!$C$12:$D$14,2,FALSE)</f>
        <v>Moderate</v>
      </c>
      <c r="U762">
        <v>101</v>
      </c>
      <c r="V762" s="3" t="str">
        <f>VLOOKUP(U762,'Data Dictionary'!$F$5:$G$15,2,FALSE)</f>
        <v>nausea</v>
      </c>
    </row>
    <row r="763" spans="1:22" x14ac:dyDescent="0.3">
      <c r="A763">
        <v>1175</v>
      </c>
      <c r="B763">
        <v>28.06</v>
      </c>
      <c r="C763" s="3" t="str">
        <f t="shared" si="44"/>
        <v>Overweight</v>
      </c>
      <c r="D763">
        <v>1.62</v>
      </c>
      <c r="E763">
        <v>73.63</v>
      </c>
      <c r="F763">
        <v>120</v>
      </c>
      <c r="G763">
        <v>121</v>
      </c>
      <c r="H763" s="3" t="str">
        <f t="shared" si="45"/>
        <v>Differential Risk</v>
      </c>
      <c r="I763">
        <v>5</v>
      </c>
      <c r="J763">
        <v>2022</v>
      </c>
      <c r="K763">
        <v>2</v>
      </c>
      <c r="L763">
        <v>3</v>
      </c>
      <c r="M763" s="1">
        <f t="shared" si="46"/>
        <v>44595</v>
      </c>
      <c r="N763" s="1" t="str">
        <f>VLOOKUP(K763,'Data Dictionary'!$I$5:$J$16,2,FALSE)</f>
        <v>Q1</v>
      </c>
      <c r="O763" s="1" t="str">
        <f t="shared" si="47"/>
        <v>Q1-2022</v>
      </c>
      <c r="P763" t="s">
        <v>15</v>
      </c>
      <c r="Q763">
        <v>2</v>
      </c>
      <c r="R763" s="3" t="str">
        <f>VLOOKUP(Q763,'Data Dictionary'!$C$5:$D$8,2,FALSE)</f>
        <v>Poor</v>
      </c>
      <c r="S763">
        <v>0</v>
      </c>
      <c r="T763" s="3" t="str">
        <f>VLOOKUP(S763,'Data Dictionary'!$C$12:$D$14,2,FALSE)</f>
        <v>Severe</v>
      </c>
      <c r="U763">
        <v>103</v>
      </c>
      <c r="V763" s="3" t="str">
        <f>VLOOKUP(U763,'Data Dictionary'!$F$5:$G$15,2,FALSE)</f>
        <v>vomiting</v>
      </c>
    </row>
    <row r="764" spans="1:22" x14ac:dyDescent="0.3">
      <c r="A764">
        <v>1175</v>
      </c>
      <c r="B764">
        <v>27.2</v>
      </c>
      <c r="C764" s="3" t="str">
        <f t="shared" si="44"/>
        <v>Overweight</v>
      </c>
      <c r="D764">
        <v>1.62</v>
      </c>
      <c r="E764">
        <v>71.39</v>
      </c>
      <c r="F764">
        <v>128</v>
      </c>
      <c r="G764">
        <v>135</v>
      </c>
      <c r="H764" s="3" t="str">
        <f t="shared" si="45"/>
        <v>Differential Risk</v>
      </c>
      <c r="I764">
        <v>6</v>
      </c>
      <c r="J764">
        <v>2022</v>
      </c>
      <c r="K764">
        <v>8</v>
      </c>
      <c r="L764">
        <v>5</v>
      </c>
      <c r="M764" s="1">
        <f t="shared" si="46"/>
        <v>44778</v>
      </c>
      <c r="N764" s="1" t="str">
        <f>VLOOKUP(K764,'Data Dictionary'!$I$5:$J$16,2,FALSE)</f>
        <v>Q3</v>
      </c>
      <c r="O764" s="1" t="str">
        <f t="shared" si="47"/>
        <v>Q3-2022</v>
      </c>
      <c r="P764" t="s">
        <v>15</v>
      </c>
      <c r="Q764">
        <v>2</v>
      </c>
      <c r="R764" s="3" t="str">
        <f>VLOOKUP(Q764,'Data Dictionary'!$C$5:$D$8,2,FALSE)</f>
        <v>Poor</v>
      </c>
      <c r="S764">
        <v>1</v>
      </c>
      <c r="T764" s="3" t="str">
        <f>VLOOKUP(S764,'Data Dictionary'!$C$12:$D$14,2,FALSE)</f>
        <v>Moderate</v>
      </c>
      <c r="U764">
        <v>101</v>
      </c>
      <c r="V764" s="3" t="str">
        <f>VLOOKUP(U764,'Data Dictionary'!$F$5:$G$15,2,FALSE)</f>
        <v>nausea</v>
      </c>
    </row>
    <row r="765" spans="1:22" x14ac:dyDescent="0.3">
      <c r="A765">
        <v>1176</v>
      </c>
      <c r="B765">
        <v>17.03</v>
      </c>
      <c r="C765" s="3" t="str">
        <f t="shared" si="44"/>
        <v>Underweight</v>
      </c>
      <c r="D765">
        <v>1.62</v>
      </c>
      <c r="E765">
        <v>44.68</v>
      </c>
      <c r="F765">
        <v>129</v>
      </c>
      <c r="G765">
        <v>107</v>
      </c>
      <c r="H765" s="3" t="str">
        <f t="shared" si="45"/>
        <v>Differential Risk</v>
      </c>
      <c r="I765">
        <v>1</v>
      </c>
      <c r="J765">
        <v>2020</v>
      </c>
      <c r="K765">
        <v>2</v>
      </c>
      <c r="L765">
        <v>7</v>
      </c>
      <c r="M765" s="1">
        <f t="shared" si="46"/>
        <v>43868</v>
      </c>
      <c r="N765" s="1" t="str">
        <f>VLOOKUP(K765,'Data Dictionary'!$I$5:$J$16,2,FALSE)</f>
        <v>Q1</v>
      </c>
      <c r="O765" s="1" t="str">
        <f t="shared" si="47"/>
        <v>Q1-2020</v>
      </c>
      <c r="P765" t="s">
        <v>15</v>
      </c>
      <c r="Q765">
        <v>2</v>
      </c>
      <c r="R765" s="3" t="str">
        <f>VLOOKUP(Q765,'Data Dictionary'!$C$5:$D$8,2,FALSE)</f>
        <v>Poor</v>
      </c>
      <c r="S765">
        <v>0</v>
      </c>
      <c r="T765" s="3" t="str">
        <f>VLOOKUP(S765,'Data Dictionary'!$C$12:$D$14,2,FALSE)</f>
        <v>Severe</v>
      </c>
      <c r="U765">
        <v>100</v>
      </c>
      <c r="V765" s="3" t="str">
        <f>VLOOKUP(U765,'Data Dictionary'!$F$5:$G$15,2,FALSE)</f>
        <v>headache</v>
      </c>
    </row>
    <row r="766" spans="1:22" x14ac:dyDescent="0.3">
      <c r="A766">
        <v>1176</v>
      </c>
      <c r="B766">
        <v>18.2</v>
      </c>
      <c r="C766" s="3" t="str">
        <f t="shared" si="44"/>
        <v>Underweight</v>
      </c>
      <c r="D766">
        <v>1.62</v>
      </c>
      <c r="E766">
        <v>47.77</v>
      </c>
      <c r="F766">
        <v>126</v>
      </c>
      <c r="G766">
        <v>90</v>
      </c>
      <c r="H766" s="3" t="str">
        <f t="shared" si="45"/>
        <v>Differential Risk</v>
      </c>
      <c r="I766">
        <v>2</v>
      </c>
      <c r="J766">
        <v>2020</v>
      </c>
      <c r="K766">
        <v>8</v>
      </c>
      <c r="L766">
        <v>8</v>
      </c>
      <c r="M766" s="1">
        <f t="shared" si="46"/>
        <v>44051</v>
      </c>
      <c r="N766" s="1" t="str">
        <f>VLOOKUP(K766,'Data Dictionary'!$I$5:$J$16,2,FALSE)</f>
        <v>Q3</v>
      </c>
      <c r="O766" s="1" t="str">
        <f t="shared" si="47"/>
        <v>Q3-2020</v>
      </c>
      <c r="P766" t="s">
        <v>15</v>
      </c>
      <c r="Q766">
        <v>2</v>
      </c>
      <c r="R766" s="3" t="str">
        <f>VLOOKUP(Q766,'Data Dictionary'!$C$5:$D$8,2,FALSE)</f>
        <v>Poor</v>
      </c>
      <c r="S766">
        <v>1</v>
      </c>
      <c r="T766" s="3" t="str">
        <f>VLOOKUP(S766,'Data Dictionary'!$C$12:$D$14,2,FALSE)</f>
        <v>Moderate</v>
      </c>
      <c r="U766">
        <v>100</v>
      </c>
      <c r="V766" s="3" t="str">
        <f>VLOOKUP(U766,'Data Dictionary'!$F$5:$G$15,2,FALSE)</f>
        <v>headache</v>
      </c>
    </row>
    <row r="767" spans="1:22" x14ac:dyDescent="0.3">
      <c r="A767">
        <v>1176</v>
      </c>
      <c r="B767">
        <v>17.079999999999998</v>
      </c>
      <c r="C767" s="3" t="str">
        <f t="shared" si="44"/>
        <v>Underweight</v>
      </c>
      <c r="D767">
        <v>1.62</v>
      </c>
      <c r="E767">
        <v>44.81</v>
      </c>
      <c r="F767">
        <v>134</v>
      </c>
      <c r="G767">
        <v>90</v>
      </c>
      <c r="H767" s="3" t="str">
        <f t="shared" si="45"/>
        <v>Differential Risk</v>
      </c>
      <c r="I767">
        <v>3</v>
      </c>
      <c r="J767">
        <v>2021</v>
      </c>
      <c r="K767">
        <v>2</v>
      </c>
      <c r="L767">
        <v>6</v>
      </c>
      <c r="M767" s="1">
        <f t="shared" si="46"/>
        <v>44233</v>
      </c>
      <c r="N767" s="1" t="str">
        <f>VLOOKUP(K767,'Data Dictionary'!$I$5:$J$16,2,FALSE)</f>
        <v>Q1</v>
      </c>
      <c r="O767" s="1" t="str">
        <f t="shared" si="47"/>
        <v>Q1-2021</v>
      </c>
      <c r="P767" t="s">
        <v>15</v>
      </c>
      <c r="Q767">
        <v>2</v>
      </c>
      <c r="R767" s="3" t="str">
        <f>VLOOKUP(Q767,'Data Dictionary'!$C$5:$D$8,2,FALSE)</f>
        <v>Poor</v>
      </c>
      <c r="S767">
        <v>2</v>
      </c>
      <c r="T767" s="3" t="str">
        <f>VLOOKUP(S767,'Data Dictionary'!$C$12:$D$14,2,FALSE)</f>
        <v>Mild</v>
      </c>
      <c r="U767">
        <v>107</v>
      </c>
      <c r="V767" s="3" t="str">
        <f>VLOOKUP(U767,'Data Dictionary'!$F$5:$G$15,2,FALSE)</f>
        <v>skin rash</v>
      </c>
    </row>
    <row r="768" spans="1:22" x14ac:dyDescent="0.3">
      <c r="A768">
        <v>1176</v>
      </c>
      <c r="B768">
        <v>15.78</v>
      </c>
      <c r="C768" s="3" t="str">
        <f t="shared" si="44"/>
        <v>Underweight</v>
      </c>
      <c r="D768">
        <v>1.62</v>
      </c>
      <c r="E768">
        <v>41.41</v>
      </c>
      <c r="F768">
        <v>132</v>
      </c>
      <c r="G768">
        <v>96</v>
      </c>
      <c r="H768" s="3" t="str">
        <f t="shared" si="45"/>
        <v>Differential Risk</v>
      </c>
      <c r="I768">
        <v>4</v>
      </c>
      <c r="J768">
        <v>2021</v>
      </c>
      <c r="K768">
        <v>8</v>
      </c>
      <c r="L768">
        <v>8</v>
      </c>
      <c r="M768" s="1">
        <f t="shared" si="46"/>
        <v>44416</v>
      </c>
      <c r="N768" s="1" t="str">
        <f>VLOOKUP(K768,'Data Dictionary'!$I$5:$J$16,2,FALSE)</f>
        <v>Q3</v>
      </c>
      <c r="O768" s="1" t="str">
        <f t="shared" si="47"/>
        <v>Q3-2021</v>
      </c>
      <c r="P768" t="s">
        <v>15</v>
      </c>
      <c r="Q768">
        <v>0</v>
      </c>
      <c r="R768" s="3" t="str">
        <f>VLOOKUP(Q768,'Data Dictionary'!$C$5:$D$8,2,FALSE)</f>
        <v>Very Good</v>
      </c>
      <c r="S768">
        <v>0</v>
      </c>
      <c r="T768" s="3" t="str">
        <f>VLOOKUP(S768,'Data Dictionary'!$C$12:$D$14,2,FALSE)</f>
        <v>Severe</v>
      </c>
      <c r="U768">
        <v>103</v>
      </c>
      <c r="V768" s="3" t="str">
        <f>VLOOKUP(U768,'Data Dictionary'!$F$5:$G$15,2,FALSE)</f>
        <v>vomiting</v>
      </c>
    </row>
    <row r="769" spans="1:22" x14ac:dyDescent="0.3">
      <c r="A769">
        <v>1177</v>
      </c>
      <c r="B769">
        <v>21.56</v>
      </c>
      <c r="C769" s="3" t="str">
        <f t="shared" si="44"/>
        <v>Healthy Weight</v>
      </c>
      <c r="D769">
        <v>1.62</v>
      </c>
      <c r="E769">
        <v>56.59</v>
      </c>
      <c r="F769">
        <v>116</v>
      </c>
      <c r="G769">
        <v>95</v>
      </c>
      <c r="H769" s="3" t="str">
        <f t="shared" si="45"/>
        <v>Differential Risk</v>
      </c>
      <c r="I769">
        <v>1</v>
      </c>
      <c r="J769">
        <v>2020</v>
      </c>
      <c r="K769">
        <v>2</v>
      </c>
      <c r="L769">
        <v>8</v>
      </c>
      <c r="M769" s="1">
        <f t="shared" si="46"/>
        <v>43869</v>
      </c>
      <c r="N769" s="1" t="str">
        <f>VLOOKUP(K769,'Data Dictionary'!$I$5:$J$16,2,FALSE)</f>
        <v>Q1</v>
      </c>
      <c r="O769" s="1" t="str">
        <f t="shared" si="47"/>
        <v>Q1-2020</v>
      </c>
      <c r="P769" t="s">
        <v>15</v>
      </c>
      <c r="Q769">
        <v>2</v>
      </c>
      <c r="R769" s="3" t="str">
        <f>VLOOKUP(Q769,'Data Dictionary'!$C$5:$D$8,2,FALSE)</f>
        <v>Poor</v>
      </c>
      <c r="S769">
        <v>1</v>
      </c>
      <c r="T769" s="3" t="str">
        <f>VLOOKUP(S769,'Data Dictionary'!$C$12:$D$14,2,FALSE)</f>
        <v>Moderate</v>
      </c>
      <c r="U769">
        <v>100</v>
      </c>
      <c r="V769" s="3" t="str">
        <f>VLOOKUP(U769,'Data Dictionary'!$F$5:$G$15,2,FALSE)</f>
        <v>headache</v>
      </c>
    </row>
    <row r="770" spans="1:22" x14ac:dyDescent="0.3">
      <c r="A770">
        <v>1177</v>
      </c>
      <c r="B770">
        <v>22.27</v>
      </c>
      <c r="C770" s="3" t="str">
        <f t="shared" si="44"/>
        <v>Healthy Weight</v>
      </c>
      <c r="D770">
        <v>1.62</v>
      </c>
      <c r="E770">
        <v>58.45</v>
      </c>
      <c r="F770">
        <v>107</v>
      </c>
      <c r="G770">
        <v>97</v>
      </c>
      <c r="H770" s="3" t="str">
        <f t="shared" si="45"/>
        <v>Differential Risk</v>
      </c>
      <c r="I770">
        <v>2</v>
      </c>
      <c r="J770">
        <v>2020</v>
      </c>
      <c r="K770">
        <v>8</v>
      </c>
      <c r="L770">
        <v>9</v>
      </c>
      <c r="M770" s="1">
        <f t="shared" si="46"/>
        <v>44052</v>
      </c>
      <c r="N770" s="1" t="str">
        <f>VLOOKUP(K770,'Data Dictionary'!$I$5:$J$16,2,FALSE)</f>
        <v>Q3</v>
      </c>
      <c r="O770" s="1" t="str">
        <f t="shared" si="47"/>
        <v>Q3-2020</v>
      </c>
      <c r="P770" t="s">
        <v>15</v>
      </c>
      <c r="Q770">
        <v>2</v>
      </c>
      <c r="R770" s="3" t="str">
        <f>VLOOKUP(Q770,'Data Dictionary'!$C$5:$D$8,2,FALSE)</f>
        <v>Poor</v>
      </c>
      <c r="S770">
        <v>0</v>
      </c>
      <c r="T770" s="3" t="str">
        <f>VLOOKUP(S770,'Data Dictionary'!$C$12:$D$14,2,FALSE)</f>
        <v>Severe</v>
      </c>
      <c r="U770">
        <v>101</v>
      </c>
      <c r="V770" s="3" t="str">
        <f>VLOOKUP(U770,'Data Dictionary'!$F$5:$G$15,2,FALSE)</f>
        <v>nausea</v>
      </c>
    </row>
    <row r="771" spans="1:22" x14ac:dyDescent="0.3">
      <c r="A771">
        <v>1177</v>
      </c>
      <c r="B771">
        <v>25.1</v>
      </c>
      <c r="C771" s="3" t="str">
        <f t="shared" ref="C771:C834" si="48">IF(B771&lt;18.5,"Underweight",IF(AND(B771&gt;=18.5,B771&lt;=24.99),"Healthy Weight",IF(AND(B771&gt;=25,B771&lt;=29.99),"Overweight",IF(B771&gt;=30,"Obesity",""))))</f>
        <v>Overweight</v>
      </c>
      <c r="D771">
        <v>1.62</v>
      </c>
      <c r="E771">
        <v>65.86</v>
      </c>
      <c r="F771">
        <v>107</v>
      </c>
      <c r="G771">
        <v>98</v>
      </c>
      <c r="H771" s="3" t="str">
        <f t="shared" ref="H771:H834" si="49">IF(AND(F771 &lt; 121, G771 &lt; 80), "Low Risk", IF(AND(F771 &gt;= 121, F771 &lt;= 134, G771 &gt;= 80, G771 &lt;= 84), "Medium Risk", IF(AND(F771 &gt; 134, G771 &gt; 84), "High Risk", "Differential Risk")))</f>
        <v>Differential Risk</v>
      </c>
      <c r="I771">
        <v>3</v>
      </c>
      <c r="J771">
        <v>2021</v>
      </c>
      <c r="K771">
        <v>2</v>
      </c>
      <c r="L771">
        <v>7</v>
      </c>
      <c r="M771" s="1">
        <f t="shared" ref="M771:M834" si="50">DATE(J771,K771,L771)</f>
        <v>44234</v>
      </c>
      <c r="N771" s="1" t="str">
        <f>VLOOKUP(K771,'Data Dictionary'!$I$5:$J$16,2,FALSE)</f>
        <v>Q1</v>
      </c>
      <c r="O771" s="1" t="str">
        <f t="shared" ref="O771:O834" si="51">CONCATENATE(N771,"-",J771)</f>
        <v>Q1-2021</v>
      </c>
      <c r="P771" t="s">
        <v>15</v>
      </c>
      <c r="Q771">
        <v>1</v>
      </c>
      <c r="R771" s="3" t="str">
        <f>VLOOKUP(Q771,'Data Dictionary'!$C$5:$D$8,2,FALSE)</f>
        <v>Good</v>
      </c>
      <c r="S771">
        <v>1</v>
      </c>
      <c r="T771" s="3" t="str">
        <f>VLOOKUP(S771,'Data Dictionary'!$C$12:$D$14,2,FALSE)</f>
        <v>Moderate</v>
      </c>
      <c r="U771">
        <v>108</v>
      </c>
      <c r="V771" s="3" t="str">
        <f>VLOOKUP(U771,'Data Dictionary'!$F$5:$G$15,2,FALSE)</f>
        <v>palpitations</v>
      </c>
    </row>
    <row r="772" spans="1:22" x14ac:dyDescent="0.3">
      <c r="A772">
        <v>1177</v>
      </c>
      <c r="B772">
        <v>26.34</v>
      </c>
      <c r="C772" s="3" t="str">
        <f t="shared" si="48"/>
        <v>Overweight</v>
      </c>
      <c r="D772">
        <v>1.62</v>
      </c>
      <c r="E772">
        <v>69.14</v>
      </c>
      <c r="F772">
        <v>108</v>
      </c>
      <c r="G772">
        <v>106</v>
      </c>
      <c r="H772" s="3" t="str">
        <f t="shared" si="49"/>
        <v>Differential Risk</v>
      </c>
      <c r="I772">
        <v>4</v>
      </c>
      <c r="J772">
        <v>2021</v>
      </c>
      <c r="K772">
        <v>8</v>
      </c>
      <c r="L772">
        <v>9</v>
      </c>
      <c r="M772" s="1">
        <f t="shared" si="50"/>
        <v>44417</v>
      </c>
      <c r="N772" s="1" t="str">
        <f>VLOOKUP(K772,'Data Dictionary'!$I$5:$J$16,2,FALSE)</f>
        <v>Q3</v>
      </c>
      <c r="O772" s="1" t="str">
        <f t="shared" si="51"/>
        <v>Q3-2021</v>
      </c>
      <c r="P772" t="s">
        <v>15</v>
      </c>
      <c r="Q772">
        <v>2</v>
      </c>
      <c r="R772" s="3" t="str">
        <f>VLOOKUP(Q772,'Data Dictionary'!$C$5:$D$8,2,FALSE)</f>
        <v>Poor</v>
      </c>
      <c r="S772">
        <v>1</v>
      </c>
      <c r="T772" s="3" t="str">
        <f>VLOOKUP(S772,'Data Dictionary'!$C$12:$D$14,2,FALSE)</f>
        <v>Moderate</v>
      </c>
      <c r="U772">
        <v>100</v>
      </c>
      <c r="V772" s="3" t="str">
        <f>VLOOKUP(U772,'Data Dictionary'!$F$5:$G$15,2,FALSE)</f>
        <v>headache</v>
      </c>
    </row>
    <row r="773" spans="1:22" x14ac:dyDescent="0.3">
      <c r="A773">
        <v>1177</v>
      </c>
      <c r="B773">
        <v>25.19</v>
      </c>
      <c r="C773" s="3" t="str">
        <f t="shared" si="48"/>
        <v>Overweight</v>
      </c>
      <c r="D773">
        <v>1.62</v>
      </c>
      <c r="E773">
        <v>66.11</v>
      </c>
      <c r="F773">
        <v>108</v>
      </c>
      <c r="G773">
        <v>101</v>
      </c>
      <c r="H773" s="3" t="str">
        <f t="shared" si="49"/>
        <v>Differential Risk</v>
      </c>
      <c r="I773">
        <v>5</v>
      </c>
      <c r="J773">
        <v>2022</v>
      </c>
      <c r="K773">
        <v>2</v>
      </c>
      <c r="L773">
        <v>7</v>
      </c>
      <c r="M773" s="1">
        <f t="shared" si="50"/>
        <v>44599</v>
      </c>
      <c r="N773" s="1" t="str">
        <f>VLOOKUP(K773,'Data Dictionary'!$I$5:$J$16,2,FALSE)</f>
        <v>Q1</v>
      </c>
      <c r="O773" s="1" t="str">
        <f t="shared" si="51"/>
        <v>Q1-2022</v>
      </c>
      <c r="P773" t="s">
        <v>15</v>
      </c>
      <c r="Q773">
        <v>2</v>
      </c>
      <c r="R773" s="3" t="str">
        <f>VLOOKUP(Q773,'Data Dictionary'!$C$5:$D$8,2,FALSE)</f>
        <v>Poor</v>
      </c>
      <c r="S773">
        <v>0</v>
      </c>
      <c r="T773" s="3" t="str">
        <f>VLOOKUP(S773,'Data Dictionary'!$C$12:$D$14,2,FALSE)</f>
        <v>Severe</v>
      </c>
      <c r="U773">
        <v>107</v>
      </c>
      <c r="V773" s="3" t="str">
        <f>VLOOKUP(U773,'Data Dictionary'!$F$5:$G$15,2,FALSE)</f>
        <v>skin rash</v>
      </c>
    </row>
    <row r="774" spans="1:22" x14ac:dyDescent="0.3">
      <c r="A774">
        <v>1178</v>
      </c>
      <c r="B774">
        <v>24.52</v>
      </c>
      <c r="C774" s="3" t="str">
        <f t="shared" si="48"/>
        <v>Healthy Weight</v>
      </c>
      <c r="D774">
        <v>1.82</v>
      </c>
      <c r="E774">
        <v>81.22</v>
      </c>
      <c r="F774">
        <v>127</v>
      </c>
      <c r="G774">
        <v>98</v>
      </c>
      <c r="H774" s="3" t="str">
        <f t="shared" si="49"/>
        <v>Differential Risk</v>
      </c>
      <c r="I774">
        <v>1</v>
      </c>
      <c r="J774">
        <v>2020</v>
      </c>
      <c r="K774">
        <v>2</v>
      </c>
      <c r="L774">
        <v>10</v>
      </c>
      <c r="M774" s="1">
        <f t="shared" si="50"/>
        <v>43871</v>
      </c>
      <c r="N774" s="1" t="str">
        <f>VLOOKUP(K774,'Data Dictionary'!$I$5:$J$16,2,FALSE)</f>
        <v>Q1</v>
      </c>
      <c r="O774" s="1" t="str">
        <f t="shared" si="51"/>
        <v>Q1-2020</v>
      </c>
      <c r="P774" t="s">
        <v>14</v>
      </c>
      <c r="Q774">
        <v>1</v>
      </c>
      <c r="R774" s="3" t="str">
        <f>VLOOKUP(Q774,'Data Dictionary'!$C$5:$D$8,2,FALSE)</f>
        <v>Good</v>
      </c>
      <c r="S774">
        <v>0</v>
      </c>
      <c r="T774" s="3" t="str">
        <f>VLOOKUP(S774,'Data Dictionary'!$C$12:$D$14,2,FALSE)</f>
        <v>Severe</v>
      </c>
      <c r="U774">
        <v>106</v>
      </c>
      <c r="V774" s="3" t="str">
        <f>VLOOKUP(U774,'Data Dictionary'!$F$5:$G$15,2,FALSE)</f>
        <v>dizziness</v>
      </c>
    </row>
    <row r="775" spans="1:22" x14ac:dyDescent="0.3">
      <c r="A775">
        <v>1178</v>
      </c>
      <c r="B775">
        <v>26.39</v>
      </c>
      <c r="C775" s="3" t="str">
        <f t="shared" si="48"/>
        <v>Overweight</v>
      </c>
      <c r="D775">
        <v>1.82</v>
      </c>
      <c r="E775">
        <v>87.41</v>
      </c>
      <c r="F775">
        <v>124</v>
      </c>
      <c r="G775">
        <v>108</v>
      </c>
      <c r="H775" s="3" t="str">
        <f t="shared" si="49"/>
        <v>Differential Risk</v>
      </c>
      <c r="I775">
        <v>2</v>
      </c>
      <c r="J775">
        <v>2020</v>
      </c>
      <c r="K775">
        <v>8</v>
      </c>
      <c r="L775">
        <v>11</v>
      </c>
      <c r="M775" s="1">
        <f t="shared" si="50"/>
        <v>44054</v>
      </c>
      <c r="N775" s="1" t="str">
        <f>VLOOKUP(K775,'Data Dictionary'!$I$5:$J$16,2,FALSE)</f>
        <v>Q3</v>
      </c>
      <c r="O775" s="1" t="str">
        <f t="shared" si="51"/>
        <v>Q3-2020</v>
      </c>
      <c r="P775" t="s">
        <v>14</v>
      </c>
      <c r="Q775">
        <v>2</v>
      </c>
      <c r="R775" s="3" t="str">
        <f>VLOOKUP(Q775,'Data Dictionary'!$C$5:$D$8,2,FALSE)</f>
        <v>Poor</v>
      </c>
      <c r="S775">
        <v>1</v>
      </c>
      <c r="T775" s="3" t="str">
        <f>VLOOKUP(S775,'Data Dictionary'!$C$12:$D$14,2,FALSE)</f>
        <v>Moderate</v>
      </c>
      <c r="U775">
        <v>102</v>
      </c>
      <c r="V775" s="3" t="str">
        <f>VLOOKUP(U775,'Data Dictionary'!$F$5:$G$15,2,FALSE)</f>
        <v>tinnitus</v>
      </c>
    </row>
    <row r="776" spans="1:22" x14ac:dyDescent="0.3">
      <c r="A776">
        <v>1178</v>
      </c>
      <c r="B776">
        <v>27.49</v>
      </c>
      <c r="C776" s="3" t="str">
        <f t="shared" si="48"/>
        <v>Overweight</v>
      </c>
      <c r="D776">
        <v>1.82</v>
      </c>
      <c r="E776">
        <v>91.07</v>
      </c>
      <c r="F776">
        <v>122</v>
      </c>
      <c r="G776">
        <v>114</v>
      </c>
      <c r="H776" s="3" t="str">
        <f t="shared" si="49"/>
        <v>Differential Risk</v>
      </c>
      <c r="I776">
        <v>3</v>
      </c>
      <c r="J776">
        <v>2021</v>
      </c>
      <c r="K776">
        <v>2</v>
      </c>
      <c r="L776">
        <v>9</v>
      </c>
      <c r="M776" s="1">
        <f t="shared" si="50"/>
        <v>44236</v>
      </c>
      <c r="N776" s="1" t="str">
        <f>VLOOKUP(K776,'Data Dictionary'!$I$5:$J$16,2,FALSE)</f>
        <v>Q1</v>
      </c>
      <c r="O776" s="1" t="str">
        <f t="shared" si="51"/>
        <v>Q1-2021</v>
      </c>
      <c r="P776" t="s">
        <v>14</v>
      </c>
      <c r="Q776">
        <v>3</v>
      </c>
      <c r="R776" s="3" t="str">
        <f>VLOOKUP(Q776,'Data Dictionary'!$C$5:$D$8,2,FALSE)</f>
        <v>Very Poor</v>
      </c>
      <c r="S776">
        <v>1</v>
      </c>
      <c r="T776" s="3" t="str">
        <f>VLOOKUP(S776,'Data Dictionary'!$C$12:$D$14,2,FALSE)</f>
        <v>Moderate</v>
      </c>
      <c r="U776">
        <v>100</v>
      </c>
      <c r="V776" s="3" t="str">
        <f>VLOOKUP(U776,'Data Dictionary'!$F$5:$G$15,2,FALSE)</f>
        <v>headache</v>
      </c>
    </row>
    <row r="777" spans="1:22" x14ac:dyDescent="0.3">
      <c r="A777">
        <v>1178</v>
      </c>
      <c r="B777">
        <v>25.99</v>
      </c>
      <c r="C777" s="3" t="str">
        <f t="shared" si="48"/>
        <v>Overweight</v>
      </c>
      <c r="D777">
        <v>1.82</v>
      </c>
      <c r="E777">
        <v>86.1</v>
      </c>
      <c r="F777">
        <v>119</v>
      </c>
      <c r="G777">
        <v>125</v>
      </c>
      <c r="H777" s="3" t="str">
        <f t="shared" si="49"/>
        <v>Differential Risk</v>
      </c>
      <c r="I777">
        <v>4</v>
      </c>
      <c r="J777">
        <v>2021</v>
      </c>
      <c r="K777">
        <v>8</v>
      </c>
      <c r="L777">
        <v>11</v>
      </c>
      <c r="M777" s="1">
        <f t="shared" si="50"/>
        <v>44419</v>
      </c>
      <c r="N777" s="1" t="str">
        <f>VLOOKUP(K777,'Data Dictionary'!$I$5:$J$16,2,FALSE)</f>
        <v>Q3</v>
      </c>
      <c r="O777" s="1" t="str">
        <f t="shared" si="51"/>
        <v>Q3-2021</v>
      </c>
      <c r="P777" t="s">
        <v>14</v>
      </c>
      <c r="Q777">
        <v>0</v>
      </c>
      <c r="R777" s="3" t="str">
        <f>VLOOKUP(Q777,'Data Dictionary'!$C$5:$D$8,2,FALSE)</f>
        <v>Very Good</v>
      </c>
      <c r="S777">
        <v>2</v>
      </c>
      <c r="T777" s="3" t="str">
        <f>VLOOKUP(S777,'Data Dictionary'!$C$12:$D$14,2,FALSE)</f>
        <v>Mild</v>
      </c>
      <c r="U777">
        <v>100</v>
      </c>
      <c r="V777" s="3" t="str">
        <f>VLOOKUP(U777,'Data Dictionary'!$F$5:$G$15,2,FALSE)</f>
        <v>headache</v>
      </c>
    </row>
    <row r="778" spans="1:22" x14ac:dyDescent="0.3">
      <c r="A778">
        <v>1179</v>
      </c>
      <c r="B778">
        <v>24.8</v>
      </c>
      <c r="C778" s="3" t="str">
        <f t="shared" si="48"/>
        <v>Healthy Weight</v>
      </c>
      <c r="D778">
        <v>1.62</v>
      </c>
      <c r="E778">
        <v>65.069999999999993</v>
      </c>
      <c r="F778">
        <v>137</v>
      </c>
      <c r="G778">
        <v>93</v>
      </c>
      <c r="H778" s="3" t="str">
        <f t="shared" si="49"/>
        <v>High Risk</v>
      </c>
      <c r="I778">
        <v>1</v>
      </c>
      <c r="J778">
        <v>2020</v>
      </c>
      <c r="K778">
        <v>2</v>
      </c>
      <c r="L778">
        <v>13</v>
      </c>
      <c r="M778" s="1">
        <f t="shared" si="50"/>
        <v>43874</v>
      </c>
      <c r="N778" s="1" t="str">
        <f>VLOOKUP(K778,'Data Dictionary'!$I$5:$J$16,2,FALSE)</f>
        <v>Q1</v>
      </c>
      <c r="O778" s="1" t="str">
        <f t="shared" si="51"/>
        <v>Q1-2020</v>
      </c>
      <c r="P778" t="s">
        <v>15</v>
      </c>
      <c r="Q778">
        <v>0</v>
      </c>
      <c r="R778" s="3" t="str">
        <f>VLOOKUP(Q778,'Data Dictionary'!$C$5:$D$8,2,FALSE)</f>
        <v>Very Good</v>
      </c>
      <c r="S778">
        <v>2</v>
      </c>
      <c r="T778" s="3" t="str">
        <f>VLOOKUP(S778,'Data Dictionary'!$C$12:$D$14,2,FALSE)</f>
        <v>Mild</v>
      </c>
      <c r="U778">
        <v>101</v>
      </c>
      <c r="V778" s="3" t="str">
        <f>VLOOKUP(U778,'Data Dictionary'!$F$5:$G$15,2,FALSE)</f>
        <v>nausea</v>
      </c>
    </row>
    <row r="779" spans="1:22" x14ac:dyDescent="0.3">
      <c r="A779">
        <v>1179</v>
      </c>
      <c r="B779">
        <v>24.42</v>
      </c>
      <c r="C779" s="3" t="str">
        <f t="shared" si="48"/>
        <v>Healthy Weight</v>
      </c>
      <c r="D779">
        <v>1.62</v>
      </c>
      <c r="E779">
        <v>64.08</v>
      </c>
      <c r="F779">
        <v>135</v>
      </c>
      <c r="G779">
        <v>93</v>
      </c>
      <c r="H779" s="3" t="str">
        <f t="shared" si="49"/>
        <v>High Risk</v>
      </c>
      <c r="I779">
        <v>2</v>
      </c>
      <c r="J779">
        <v>2020</v>
      </c>
      <c r="K779">
        <v>8</v>
      </c>
      <c r="L779">
        <v>14</v>
      </c>
      <c r="M779" s="1">
        <f t="shared" si="50"/>
        <v>44057</v>
      </c>
      <c r="N779" s="1" t="str">
        <f>VLOOKUP(K779,'Data Dictionary'!$I$5:$J$16,2,FALSE)</f>
        <v>Q3</v>
      </c>
      <c r="O779" s="1" t="str">
        <f t="shared" si="51"/>
        <v>Q3-2020</v>
      </c>
      <c r="P779" t="s">
        <v>15</v>
      </c>
      <c r="Q779">
        <v>1</v>
      </c>
      <c r="R779" s="3" t="str">
        <f>VLOOKUP(Q779,'Data Dictionary'!$C$5:$D$8,2,FALSE)</f>
        <v>Good</v>
      </c>
      <c r="S779">
        <v>0</v>
      </c>
      <c r="T779" s="3" t="str">
        <f>VLOOKUP(S779,'Data Dictionary'!$C$12:$D$14,2,FALSE)</f>
        <v>Severe</v>
      </c>
      <c r="U779">
        <v>107</v>
      </c>
      <c r="V779" s="3" t="str">
        <f>VLOOKUP(U779,'Data Dictionary'!$F$5:$G$15,2,FALSE)</f>
        <v>skin rash</v>
      </c>
    </row>
    <row r="780" spans="1:22" x14ac:dyDescent="0.3">
      <c r="A780">
        <v>1179</v>
      </c>
      <c r="B780">
        <v>24.1</v>
      </c>
      <c r="C780" s="3" t="str">
        <f t="shared" si="48"/>
        <v>Healthy Weight</v>
      </c>
      <c r="D780">
        <v>1.62</v>
      </c>
      <c r="E780">
        <v>63.24</v>
      </c>
      <c r="F780">
        <v>131</v>
      </c>
      <c r="G780">
        <v>80</v>
      </c>
      <c r="H780" s="3" t="str">
        <f t="shared" si="49"/>
        <v>Medium Risk</v>
      </c>
      <c r="I780">
        <v>3</v>
      </c>
      <c r="J780">
        <v>2021</v>
      </c>
      <c r="K780">
        <v>2</v>
      </c>
      <c r="L780">
        <v>12</v>
      </c>
      <c r="M780" s="1">
        <f t="shared" si="50"/>
        <v>44239</v>
      </c>
      <c r="N780" s="1" t="str">
        <f>VLOOKUP(K780,'Data Dictionary'!$I$5:$J$16,2,FALSE)</f>
        <v>Q1</v>
      </c>
      <c r="O780" s="1" t="str">
        <f t="shared" si="51"/>
        <v>Q1-2021</v>
      </c>
      <c r="P780" t="s">
        <v>15</v>
      </c>
      <c r="Q780">
        <v>1</v>
      </c>
      <c r="R780" s="3" t="str">
        <f>VLOOKUP(Q780,'Data Dictionary'!$C$5:$D$8,2,FALSE)</f>
        <v>Good</v>
      </c>
      <c r="S780">
        <v>2</v>
      </c>
      <c r="T780" s="3" t="str">
        <f>VLOOKUP(S780,'Data Dictionary'!$C$12:$D$14,2,FALSE)</f>
        <v>Mild</v>
      </c>
      <c r="U780">
        <v>108</v>
      </c>
      <c r="V780" s="3" t="str">
        <f>VLOOKUP(U780,'Data Dictionary'!$F$5:$G$15,2,FALSE)</f>
        <v>palpitations</v>
      </c>
    </row>
    <row r="781" spans="1:22" x14ac:dyDescent="0.3">
      <c r="A781">
        <v>1179</v>
      </c>
      <c r="B781">
        <v>23.51</v>
      </c>
      <c r="C781" s="3" t="str">
        <f t="shared" si="48"/>
        <v>Healthy Weight</v>
      </c>
      <c r="D781">
        <v>1.62</v>
      </c>
      <c r="E781">
        <v>61.7</v>
      </c>
      <c r="F781">
        <v>120</v>
      </c>
      <c r="G781">
        <v>78</v>
      </c>
      <c r="H781" s="3" t="str">
        <f t="shared" si="49"/>
        <v>Low Risk</v>
      </c>
      <c r="I781">
        <v>4</v>
      </c>
      <c r="J781">
        <v>2021</v>
      </c>
      <c r="K781">
        <v>8</v>
      </c>
      <c r="L781">
        <v>14</v>
      </c>
      <c r="M781" s="1">
        <f t="shared" si="50"/>
        <v>44422</v>
      </c>
      <c r="N781" s="1" t="str">
        <f>VLOOKUP(K781,'Data Dictionary'!$I$5:$J$16,2,FALSE)</f>
        <v>Q3</v>
      </c>
      <c r="O781" s="1" t="str">
        <f t="shared" si="51"/>
        <v>Q3-2021</v>
      </c>
      <c r="P781" t="s">
        <v>15</v>
      </c>
      <c r="Q781">
        <v>0</v>
      </c>
      <c r="R781" s="3" t="str">
        <f>VLOOKUP(Q781,'Data Dictionary'!$C$5:$D$8,2,FALSE)</f>
        <v>Very Good</v>
      </c>
      <c r="S781">
        <v>1</v>
      </c>
      <c r="T781" s="3" t="str">
        <f>VLOOKUP(S781,'Data Dictionary'!$C$12:$D$14,2,FALSE)</f>
        <v>Moderate</v>
      </c>
      <c r="U781">
        <v>100</v>
      </c>
      <c r="V781" s="3" t="str">
        <f>VLOOKUP(U781,'Data Dictionary'!$F$5:$G$15,2,FALSE)</f>
        <v>headache</v>
      </c>
    </row>
    <row r="782" spans="1:22" x14ac:dyDescent="0.3">
      <c r="A782">
        <v>1179</v>
      </c>
      <c r="B782">
        <v>24.22</v>
      </c>
      <c r="C782" s="3" t="str">
        <f t="shared" si="48"/>
        <v>Healthy Weight</v>
      </c>
      <c r="D782">
        <v>1.62</v>
      </c>
      <c r="E782">
        <v>63.57</v>
      </c>
      <c r="F782">
        <v>122</v>
      </c>
      <c r="G782">
        <v>73</v>
      </c>
      <c r="H782" s="3" t="str">
        <f t="shared" si="49"/>
        <v>Differential Risk</v>
      </c>
      <c r="I782">
        <v>5</v>
      </c>
      <c r="J782">
        <v>2022</v>
      </c>
      <c r="K782">
        <v>2</v>
      </c>
      <c r="L782">
        <v>12</v>
      </c>
      <c r="M782" s="1">
        <f t="shared" si="50"/>
        <v>44604</v>
      </c>
      <c r="N782" s="1" t="str">
        <f>VLOOKUP(K782,'Data Dictionary'!$I$5:$J$16,2,FALSE)</f>
        <v>Q1</v>
      </c>
      <c r="O782" s="1" t="str">
        <f t="shared" si="51"/>
        <v>Q1-2022</v>
      </c>
      <c r="P782" t="s">
        <v>15</v>
      </c>
      <c r="Q782">
        <v>1</v>
      </c>
      <c r="R782" s="3" t="str">
        <f>VLOOKUP(Q782,'Data Dictionary'!$C$5:$D$8,2,FALSE)</f>
        <v>Good</v>
      </c>
      <c r="S782">
        <v>1</v>
      </c>
      <c r="T782" s="3" t="str">
        <f>VLOOKUP(S782,'Data Dictionary'!$C$12:$D$14,2,FALSE)</f>
        <v>Moderate</v>
      </c>
      <c r="U782">
        <v>100</v>
      </c>
      <c r="V782" s="3" t="str">
        <f>VLOOKUP(U782,'Data Dictionary'!$F$5:$G$15,2,FALSE)</f>
        <v>headache</v>
      </c>
    </row>
    <row r="783" spans="1:22" x14ac:dyDescent="0.3">
      <c r="A783">
        <v>1180</v>
      </c>
      <c r="B783">
        <v>20.38</v>
      </c>
      <c r="C783" s="3" t="str">
        <f t="shared" si="48"/>
        <v>Healthy Weight</v>
      </c>
      <c r="D783">
        <v>1.62</v>
      </c>
      <c r="E783">
        <v>53.48</v>
      </c>
      <c r="F783">
        <v>136</v>
      </c>
      <c r="G783">
        <v>98</v>
      </c>
      <c r="H783" s="3" t="str">
        <f t="shared" si="49"/>
        <v>High Risk</v>
      </c>
      <c r="I783">
        <v>1</v>
      </c>
      <c r="J783">
        <v>2020</v>
      </c>
      <c r="K783">
        <v>2</v>
      </c>
      <c r="L783">
        <v>13</v>
      </c>
      <c r="M783" s="1">
        <f t="shared" si="50"/>
        <v>43874</v>
      </c>
      <c r="N783" s="1" t="str">
        <f>VLOOKUP(K783,'Data Dictionary'!$I$5:$J$16,2,FALSE)</f>
        <v>Q1</v>
      </c>
      <c r="O783" s="1" t="str">
        <f t="shared" si="51"/>
        <v>Q1-2020</v>
      </c>
      <c r="P783" t="s">
        <v>15</v>
      </c>
      <c r="Q783">
        <v>2</v>
      </c>
      <c r="R783" s="3" t="str">
        <f>VLOOKUP(Q783,'Data Dictionary'!$C$5:$D$8,2,FALSE)</f>
        <v>Poor</v>
      </c>
      <c r="S783">
        <v>1</v>
      </c>
      <c r="T783" s="3" t="str">
        <f>VLOOKUP(S783,'Data Dictionary'!$C$12:$D$14,2,FALSE)</f>
        <v>Moderate</v>
      </c>
      <c r="U783">
        <v>100</v>
      </c>
      <c r="V783" s="3" t="str">
        <f>VLOOKUP(U783,'Data Dictionary'!$F$5:$G$15,2,FALSE)</f>
        <v>headache</v>
      </c>
    </row>
    <row r="784" spans="1:22" x14ac:dyDescent="0.3">
      <c r="A784">
        <v>1180</v>
      </c>
      <c r="B784">
        <v>22.81</v>
      </c>
      <c r="C784" s="3" t="str">
        <f t="shared" si="48"/>
        <v>Healthy Weight</v>
      </c>
      <c r="D784">
        <v>1.62</v>
      </c>
      <c r="E784">
        <v>59.85</v>
      </c>
      <c r="F784">
        <v>142</v>
      </c>
      <c r="G784">
        <v>101</v>
      </c>
      <c r="H784" s="3" t="str">
        <f t="shared" si="49"/>
        <v>High Risk</v>
      </c>
      <c r="I784">
        <v>2</v>
      </c>
      <c r="J784">
        <v>2020</v>
      </c>
      <c r="K784">
        <v>8</v>
      </c>
      <c r="L784">
        <v>14</v>
      </c>
      <c r="M784" s="1">
        <f t="shared" si="50"/>
        <v>44057</v>
      </c>
      <c r="N784" s="1" t="str">
        <f>VLOOKUP(K784,'Data Dictionary'!$I$5:$J$16,2,FALSE)</f>
        <v>Q3</v>
      </c>
      <c r="O784" s="1" t="str">
        <f t="shared" si="51"/>
        <v>Q3-2020</v>
      </c>
      <c r="P784" t="s">
        <v>15</v>
      </c>
      <c r="Q784">
        <v>3</v>
      </c>
      <c r="R784" s="3" t="str">
        <f>VLOOKUP(Q784,'Data Dictionary'!$C$5:$D$8,2,FALSE)</f>
        <v>Very Poor</v>
      </c>
      <c r="S784">
        <v>1</v>
      </c>
      <c r="T784" s="3" t="str">
        <f>VLOOKUP(S784,'Data Dictionary'!$C$12:$D$14,2,FALSE)</f>
        <v>Moderate</v>
      </c>
      <c r="U784">
        <v>100</v>
      </c>
      <c r="V784" s="3" t="str">
        <f>VLOOKUP(U784,'Data Dictionary'!$F$5:$G$15,2,FALSE)</f>
        <v>headache</v>
      </c>
    </row>
    <row r="785" spans="1:22" x14ac:dyDescent="0.3">
      <c r="A785">
        <v>1180</v>
      </c>
      <c r="B785">
        <v>21.9</v>
      </c>
      <c r="C785" s="3" t="str">
        <f t="shared" si="48"/>
        <v>Healthy Weight</v>
      </c>
      <c r="D785">
        <v>1.62</v>
      </c>
      <c r="E785">
        <v>57.49</v>
      </c>
      <c r="F785">
        <v>137</v>
      </c>
      <c r="G785">
        <v>102</v>
      </c>
      <c r="H785" s="3" t="str">
        <f t="shared" si="49"/>
        <v>High Risk</v>
      </c>
      <c r="I785">
        <v>3</v>
      </c>
      <c r="J785">
        <v>2021</v>
      </c>
      <c r="K785">
        <v>2</v>
      </c>
      <c r="L785">
        <v>12</v>
      </c>
      <c r="M785" s="1">
        <f t="shared" si="50"/>
        <v>44239</v>
      </c>
      <c r="N785" s="1" t="str">
        <f>VLOOKUP(K785,'Data Dictionary'!$I$5:$J$16,2,FALSE)</f>
        <v>Q1</v>
      </c>
      <c r="O785" s="1" t="str">
        <f t="shared" si="51"/>
        <v>Q1-2021</v>
      </c>
      <c r="P785" t="s">
        <v>15</v>
      </c>
      <c r="Q785">
        <v>1</v>
      </c>
      <c r="R785" s="3" t="str">
        <f>VLOOKUP(Q785,'Data Dictionary'!$C$5:$D$8,2,FALSE)</f>
        <v>Good</v>
      </c>
      <c r="S785">
        <v>2</v>
      </c>
      <c r="T785" s="3" t="str">
        <f>VLOOKUP(S785,'Data Dictionary'!$C$12:$D$14,2,FALSE)</f>
        <v>Mild</v>
      </c>
      <c r="U785">
        <v>102</v>
      </c>
      <c r="V785" s="3" t="str">
        <f>VLOOKUP(U785,'Data Dictionary'!$F$5:$G$15,2,FALSE)</f>
        <v>tinnitus</v>
      </c>
    </row>
    <row r="786" spans="1:22" x14ac:dyDescent="0.3">
      <c r="A786">
        <v>1180</v>
      </c>
      <c r="B786">
        <v>19.16</v>
      </c>
      <c r="C786" s="3" t="str">
        <f t="shared" si="48"/>
        <v>Healthy Weight</v>
      </c>
      <c r="D786">
        <v>1.62</v>
      </c>
      <c r="E786">
        <v>50.29</v>
      </c>
      <c r="F786">
        <v>127</v>
      </c>
      <c r="G786">
        <v>106</v>
      </c>
      <c r="H786" s="3" t="str">
        <f t="shared" si="49"/>
        <v>Differential Risk</v>
      </c>
      <c r="I786">
        <v>4</v>
      </c>
      <c r="J786">
        <v>2021</v>
      </c>
      <c r="K786">
        <v>8</v>
      </c>
      <c r="L786">
        <v>14</v>
      </c>
      <c r="M786" s="1">
        <f t="shared" si="50"/>
        <v>44422</v>
      </c>
      <c r="N786" s="1" t="str">
        <f>VLOOKUP(K786,'Data Dictionary'!$I$5:$J$16,2,FALSE)</f>
        <v>Q3</v>
      </c>
      <c r="O786" s="1" t="str">
        <f t="shared" si="51"/>
        <v>Q3-2021</v>
      </c>
      <c r="P786" t="s">
        <v>15</v>
      </c>
      <c r="Q786">
        <v>1</v>
      </c>
      <c r="R786" s="3" t="str">
        <f>VLOOKUP(Q786,'Data Dictionary'!$C$5:$D$8,2,FALSE)</f>
        <v>Good</v>
      </c>
      <c r="S786">
        <v>2</v>
      </c>
      <c r="T786" s="3" t="str">
        <f>VLOOKUP(S786,'Data Dictionary'!$C$12:$D$14,2,FALSE)</f>
        <v>Mild</v>
      </c>
      <c r="U786">
        <v>100</v>
      </c>
      <c r="V786" s="3" t="str">
        <f>VLOOKUP(U786,'Data Dictionary'!$F$5:$G$15,2,FALSE)</f>
        <v>headache</v>
      </c>
    </row>
    <row r="787" spans="1:22" x14ac:dyDescent="0.3">
      <c r="A787">
        <v>1180</v>
      </c>
      <c r="B787">
        <v>17.350000000000001</v>
      </c>
      <c r="C787" s="3" t="str">
        <f t="shared" si="48"/>
        <v>Underweight</v>
      </c>
      <c r="D787">
        <v>1.62</v>
      </c>
      <c r="E787">
        <v>45.52</v>
      </c>
      <c r="F787">
        <v>127</v>
      </c>
      <c r="G787">
        <v>106</v>
      </c>
      <c r="H787" s="3" t="str">
        <f t="shared" si="49"/>
        <v>Differential Risk</v>
      </c>
      <c r="I787">
        <v>5</v>
      </c>
      <c r="J787">
        <v>2022</v>
      </c>
      <c r="K787">
        <v>2</v>
      </c>
      <c r="L787">
        <v>12</v>
      </c>
      <c r="M787" s="1">
        <f t="shared" si="50"/>
        <v>44604</v>
      </c>
      <c r="N787" s="1" t="str">
        <f>VLOOKUP(K787,'Data Dictionary'!$I$5:$J$16,2,FALSE)</f>
        <v>Q1</v>
      </c>
      <c r="O787" s="1" t="str">
        <f t="shared" si="51"/>
        <v>Q1-2022</v>
      </c>
      <c r="P787" t="s">
        <v>15</v>
      </c>
      <c r="Q787">
        <v>0</v>
      </c>
      <c r="R787" s="3" t="str">
        <f>VLOOKUP(Q787,'Data Dictionary'!$C$5:$D$8,2,FALSE)</f>
        <v>Very Good</v>
      </c>
      <c r="S787">
        <v>1</v>
      </c>
      <c r="T787" s="3" t="str">
        <f>VLOOKUP(S787,'Data Dictionary'!$C$12:$D$14,2,FALSE)</f>
        <v>Moderate</v>
      </c>
      <c r="U787">
        <v>100</v>
      </c>
      <c r="V787" s="3" t="str">
        <f>VLOOKUP(U787,'Data Dictionary'!$F$5:$G$15,2,FALSE)</f>
        <v>headache</v>
      </c>
    </row>
    <row r="788" spans="1:22" x14ac:dyDescent="0.3">
      <c r="A788">
        <v>1181</v>
      </c>
      <c r="B788">
        <v>27.08</v>
      </c>
      <c r="C788" s="3" t="str">
        <f t="shared" si="48"/>
        <v>Overweight</v>
      </c>
      <c r="D788">
        <v>1.82</v>
      </c>
      <c r="E788">
        <v>89.71</v>
      </c>
      <c r="F788">
        <v>135</v>
      </c>
      <c r="G788">
        <v>115</v>
      </c>
      <c r="H788" s="3" t="str">
        <f t="shared" si="49"/>
        <v>High Risk</v>
      </c>
      <c r="I788">
        <v>1</v>
      </c>
      <c r="J788">
        <v>2020</v>
      </c>
      <c r="K788">
        <v>2</v>
      </c>
      <c r="L788">
        <v>16</v>
      </c>
      <c r="M788" s="1">
        <f t="shared" si="50"/>
        <v>43877</v>
      </c>
      <c r="N788" s="1" t="str">
        <f>VLOOKUP(K788,'Data Dictionary'!$I$5:$J$16,2,FALSE)</f>
        <v>Q1</v>
      </c>
      <c r="O788" s="1" t="str">
        <f t="shared" si="51"/>
        <v>Q1-2020</v>
      </c>
      <c r="P788" t="s">
        <v>14</v>
      </c>
      <c r="Q788">
        <v>2</v>
      </c>
      <c r="R788" s="3" t="str">
        <f>VLOOKUP(Q788,'Data Dictionary'!$C$5:$D$8,2,FALSE)</f>
        <v>Poor</v>
      </c>
      <c r="S788">
        <v>0</v>
      </c>
      <c r="T788" s="3" t="str">
        <f>VLOOKUP(S788,'Data Dictionary'!$C$12:$D$14,2,FALSE)</f>
        <v>Severe</v>
      </c>
      <c r="U788">
        <v>108</v>
      </c>
      <c r="V788" s="3" t="str">
        <f>VLOOKUP(U788,'Data Dictionary'!$F$5:$G$15,2,FALSE)</f>
        <v>palpitations</v>
      </c>
    </row>
    <row r="789" spans="1:22" x14ac:dyDescent="0.3">
      <c r="A789">
        <v>1181</v>
      </c>
      <c r="B789">
        <v>27.76</v>
      </c>
      <c r="C789" s="3" t="str">
        <f t="shared" si="48"/>
        <v>Overweight</v>
      </c>
      <c r="D789">
        <v>1.82</v>
      </c>
      <c r="E789">
        <v>91.94</v>
      </c>
      <c r="F789">
        <v>140</v>
      </c>
      <c r="G789">
        <v>138</v>
      </c>
      <c r="H789" s="3" t="str">
        <f t="shared" si="49"/>
        <v>High Risk</v>
      </c>
      <c r="I789">
        <v>2</v>
      </c>
      <c r="J789">
        <v>2020</v>
      </c>
      <c r="K789">
        <v>8</v>
      </c>
      <c r="L789">
        <v>17</v>
      </c>
      <c r="M789" s="1">
        <f t="shared" si="50"/>
        <v>44060</v>
      </c>
      <c r="N789" s="1" t="str">
        <f>VLOOKUP(K789,'Data Dictionary'!$I$5:$J$16,2,FALSE)</f>
        <v>Q3</v>
      </c>
      <c r="O789" s="1" t="str">
        <f t="shared" si="51"/>
        <v>Q3-2020</v>
      </c>
      <c r="P789" t="s">
        <v>14</v>
      </c>
      <c r="Q789">
        <v>2</v>
      </c>
      <c r="R789" s="3" t="str">
        <f>VLOOKUP(Q789,'Data Dictionary'!$C$5:$D$8,2,FALSE)</f>
        <v>Poor</v>
      </c>
      <c r="S789">
        <v>0</v>
      </c>
      <c r="T789" s="3" t="str">
        <f>VLOOKUP(S789,'Data Dictionary'!$C$12:$D$14,2,FALSE)</f>
        <v>Severe</v>
      </c>
      <c r="U789">
        <v>100</v>
      </c>
      <c r="V789" s="3" t="str">
        <f>VLOOKUP(U789,'Data Dictionary'!$F$5:$G$15,2,FALSE)</f>
        <v>headache</v>
      </c>
    </row>
    <row r="790" spans="1:22" x14ac:dyDescent="0.3">
      <c r="A790">
        <v>1181</v>
      </c>
      <c r="B790">
        <v>29.64</v>
      </c>
      <c r="C790" s="3" t="str">
        <f t="shared" si="48"/>
        <v>Overweight</v>
      </c>
      <c r="D790">
        <v>1.82</v>
      </c>
      <c r="E790">
        <v>98.18</v>
      </c>
      <c r="F790">
        <v>142</v>
      </c>
      <c r="G790">
        <v>140</v>
      </c>
      <c r="H790" s="3" t="str">
        <f t="shared" si="49"/>
        <v>High Risk</v>
      </c>
      <c r="I790">
        <v>3</v>
      </c>
      <c r="J790">
        <v>2021</v>
      </c>
      <c r="K790">
        <v>2</v>
      </c>
      <c r="L790">
        <v>15</v>
      </c>
      <c r="M790" s="1">
        <f t="shared" si="50"/>
        <v>44242</v>
      </c>
      <c r="N790" s="1" t="str">
        <f>VLOOKUP(K790,'Data Dictionary'!$I$5:$J$16,2,FALSE)</f>
        <v>Q1</v>
      </c>
      <c r="O790" s="1" t="str">
        <f t="shared" si="51"/>
        <v>Q1-2021</v>
      </c>
      <c r="P790" t="s">
        <v>14</v>
      </c>
      <c r="Q790">
        <v>3</v>
      </c>
      <c r="R790" s="3" t="str">
        <f>VLOOKUP(Q790,'Data Dictionary'!$C$5:$D$8,2,FALSE)</f>
        <v>Very Poor</v>
      </c>
      <c r="S790">
        <v>1</v>
      </c>
      <c r="T790" s="3" t="str">
        <f>VLOOKUP(S790,'Data Dictionary'!$C$12:$D$14,2,FALSE)</f>
        <v>Moderate</v>
      </c>
      <c r="U790">
        <v>100</v>
      </c>
      <c r="V790" s="3" t="str">
        <f>VLOOKUP(U790,'Data Dictionary'!$F$5:$G$15,2,FALSE)</f>
        <v>headache</v>
      </c>
    </row>
    <row r="791" spans="1:22" x14ac:dyDescent="0.3">
      <c r="A791">
        <v>1181</v>
      </c>
      <c r="B791">
        <v>28.83</v>
      </c>
      <c r="C791" s="3" t="str">
        <f t="shared" si="48"/>
        <v>Overweight</v>
      </c>
      <c r="D791">
        <v>1.82</v>
      </c>
      <c r="E791">
        <v>95.5</v>
      </c>
      <c r="F791">
        <v>142</v>
      </c>
      <c r="G791">
        <v>137</v>
      </c>
      <c r="H791" s="3" t="str">
        <f t="shared" si="49"/>
        <v>High Risk</v>
      </c>
      <c r="I791">
        <v>4</v>
      </c>
      <c r="J791">
        <v>2021</v>
      </c>
      <c r="K791">
        <v>8</v>
      </c>
      <c r="L791">
        <v>17</v>
      </c>
      <c r="M791" s="1">
        <f t="shared" si="50"/>
        <v>44425</v>
      </c>
      <c r="N791" s="1" t="str">
        <f>VLOOKUP(K791,'Data Dictionary'!$I$5:$J$16,2,FALSE)</f>
        <v>Q3</v>
      </c>
      <c r="O791" s="1" t="str">
        <f t="shared" si="51"/>
        <v>Q3-2021</v>
      </c>
      <c r="P791" t="s">
        <v>14</v>
      </c>
      <c r="Q791">
        <v>2</v>
      </c>
      <c r="R791" s="3" t="str">
        <f>VLOOKUP(Q791,'Data Dictionary'!$C$5:$D$8,2,FALSE)</f>
        <v>Poor</v>
      </c>
      <c r="S791">
        <v>1</v>
      </c>
      <c r="T791" s="3" t="str">
        <f>VLOOKUP(S791,'Data Dictionary'!$C$12:$D$14,2,FALSE)</f>
        <v>Moderate</v>
      </c>
      <c r="U791">
        <v>101</v>
      </c>
      <c r="V791" s="3" t="str">
        <f>VLOOKUP(U791,'Data Dictionary'!$F$5:$G$15,2,FALSE)</f>
        <v>nausea</v>
      </c>
    </row>
    <row r="792" spans="1:22" x14ac:dyDescent="0.3">
      <c r="A792">
        <v>1182</v>
      </c>
      <c r="B792">
        <v>18.89</v>
      </c>
      <c r="C792" s="3" t="str">
        <f t="shared" si="48"/>
        <v>Healthy Weight</v>
      </c>
      <c r="D792">
        <v>1.62</v>
      </c>
      <c r="E792">
        <v>49.56</v>
      </c>
      <c r="F792">
        <v>119</v>
      </c>
      <c r="G792">
        <v>94</v>
      </c>
      <c r="H792" s="3" t="str">
        <f t="shared" si="49"/>
        <v>Differential Risk</v>
      </c>
      <c r="I792">
        <v>1</v>
      </c>
      <c r="J792">
        <v>2020</v>
      </c>
      <c r="K792">
        <v>2</v>
      </c>
      <c r="L792">
        <v>18</v>
      </c>
      <c r="M792" s="1">
        <f t="shared" si="50"/>
        <v>43879</v>
      </c>
      <c r="N792" s="1" t="str">
        <f>VLOOKUP(K792,'Data Dictionary'!$I$5:$J$16,2,FALSE)</f>
        <v>Q1</v>
      </c>
      <c r="O792" s="1" t="str">
        <f t="shared" si="51"/>
        <v>Q1-2020</v>
      </c>
      <c r="P792" t="s">
        <v>15</v>
      </c>
      <c r="Q792">
        <v>1</v>
      </c>
      <c r="R792" s="3" t="str">
        <f>VLOOKUP(Q792,'Data Dictionary'!$C$5:$D$8,2,FALSE)</f>
        <v>Good</v>
      </c>
      <c r="S792">
        <v>2</v>
      </c>
      <c r="T792" s="3" t="str">
        <f>VLOOKUP(S792,'Data Dictionary'!$C$12:$D$14,2,FALSE)</f>
        <v>Mild</v>
      </c>
      <c r="U792">
        <v>101</v>
      </c>
      <c r="V792" s="3" t="str">
        <f>VLOOKUP(U792,'Data Dictionary'!$F$5:$G$15,2,FALSE)</f>
        <v>nausea</v>
      </c>
    </row>
    <row r="793" spans="1:22" x14ac:dyDescent="0.3">
      <c r="A793">
        <v>1182</v>
      </c>
      <c r="B793">
        <v>18.329999999999998</v>
      </c>
      <c r="C793" s="3" t="str">
        <f t="shared" si="48"/>
        <v>Underweight</v>
      </c>
      <c r="D793">
        <v>1.62</v>
      </c>
      <c r="E793">
        <v>48.11</v>
      </c>
      <c r="F793">
        <v>125</v>
      </c>
      <c r="G793">
        <v>97</v>
      </c>
      <c r="H793" s="3" t="str">
        <f t="shared" si="49"/>
        <v>Differential Risk</v>
      </c>
      <c r="I793">
        <v>2</v>
      </c>
      <c r="J793">
        <v>2020</v>
      </c>
      <c r="K793">
        <v>8</v>
      </c>
      <c r="L793">
        <v>19</v>
      </c>
      <c r="M793" s="1">
        <f t="shared" si="50"/>
        <v>44062</v>
      </c>
      <c r="N793" s="1" t="str">
        <f>VLOOKUP(K793,'Data Dictionary'!$I$5:$J$16,2,FALSE)</f>
        <v>Q3</v>
      </c>
      <c r="O793" s="1" t="str">
        <f t="shared" si="51"/>
        <v>Q3-2020</v>
      </c>
      <c r="P793" t="s">
        <v>15</v>
      </c>
      <c r="Q793">
        <v>0</v>
      </c>
      <c r="R793" s="3" t="str">
        <f>VLOOKUP(Q793,'Data Dictionary'!$C$5:$D$8,2,FALSE)</f>
        <v>Very Good</v>
      </c>
      <c r="S793">
        <v>1</v>
      </c>
      <c r="T793" s="3" t="str">
        <f>VLOOKUP(S793,'Data Dictionary'!$C$12:$D$14,2,FALSE)</f>
        <v>Moderate</v>
      </c>
      <c r="U793">
        <v>100</v>
      </c>
      <c r="V793" s="3" t="str">
        <f>VLOOKUP(U793,'Data Dictionary'!$F$5:$G$15,2,FALSE)</f>
        <v>headache</v>
      </c>
    </row>
    <row r="794" spans="1:22" x14ac:dyDescent="0.3">
      <c r="A794">
        <v>1182</v>
      </c>
      <c r="B794">
        <v>20.010000000000002</v>
      </c>
      <c r="C794" s="3" t="str">
        <f t="shared" si="48"/>
        <v>Healthy Weight</v>
      </c>
      <c r="D794">
        <v>1.62</v>
      </c>
      <c r="E794">
        <v>52.52</v>
      </c>
      <c r="F794">
        <v>123</v>
      </c>
      <c r="G794">
        <v>105</v>
      </c>
      <c r="H794" s="3" t="str">
        <f t="shared" si="49"/>
        <v>Differential Risk</v>
      </c>
      <c r="I794">
        <v>3</v>
      </c>
      <c r="J794">
        <v>2021</v>
      </c>
      <c r="K794">
        <v>2</v>
      </c>
      <c r="L794">
        <v>17</v>
      </c>
      <c r="M794" s="1">
        <f t="shared" si="50"/>
        <v>44244</v>
      </c>
      <c r="N794" s="1" t="str">
        <f>VLOOKUP(K794,'Data Dictionary'!$I$5:$J$16,2,FALSE)</f>
        <v>Q1</v>
      </c>
      <c r="O794" s="1" t="str">
        <f t="shared" si="51"/>
        <v>Q1-2021</v>
      </c>
      <c r="P794" t="s">
        <v>15</v>
      </c>
      <c r="Q794">
        <v>2</v>
      </c>
      <c r="R794" s="3" t="str">
        <f>VLOOKUP(Q794,'Data Dictionary'!$C$5:$D$8,2,FALSE)</f>
        <v>Poor</v>
      </c>
      <c r="S794">
        <v>1</v>
      </c>
      <c r="T794" s="3" t="str">
        <f>VLOOKUP(S794,'Data Dictionary'!$C$12:$D$14,2,FALSE)</f>
        <v>Moderate</v>
      </c>
      <c r="U794">
        <v>101</v>
      </c>
      <c r="V794" s="3" t="str">
        <f>VLOOKUP(U794,'Data Dictionary'!$F$5:$G$15,2,FALSE)</f>
        <v>nausea</v>
      </c>
    </row>
    <row r="795" spans="1:22" x14ac:dyDescent="0.3">
      <c r="A795">
        <v>1182</v>
      </c>
      <c r="B795">
        <v>17.87</v>
      </c>
      <c r="C795" s="3" t="str">
        <f t="shared" si="48"/>
        <v>Underweight</v>
      </c>
      <c r="D795">
        <v>1.62</v>
      </c>
      <c r="E795">
        <v>46.9</v>
      </c>
      <c r="F795">
        <v>115</v>
      </c>
      <c r="G795">
        <v>99</v>
      </c>
      <c r="H795" s="3" t="str">
        <f t="shared" si="49"/>
        <v>Differential Risk</v>
      </c>
      <c r="I795">
        <v>4</v>
      </c>
      <c r="J795">
        <v>2021</v>
      </c>
      <c r="K795">
        <v>8</v>
      </c>
      <c r="L795">
        <v>19</v>
      </c>
      <c r="M795" s="1">
        <f t="shared" si="50"/>
        <v>44427</v>
      </c>
      <c r="N795" s="1" t="str">
        <f>VLOOKUP(K795,'Data Dictionary'!$I$5:$J$16,2,FALSE)</f>
        <v>Q3</v>
      </c>
      <c r="O795" s="1" t="str">
        <f t="shared" si="51"/>
        <v>Q3-2021</v>
      </c>
      <c r="P795" t="s">
        <v>15</v>
      </c>
      <c r="Q795">
        <v>1</v>
      </c>
      <c r="R795" s="3" t="str">
        <f>VLOOKUP(Q795,'Data Dictionary'!$C$5:$D$8,2,FALSE)</f>
        <v>Good</v>
      </c>
      <c r="S795">
        <v>2</v>
      </c>
      <c r="T795" s="3" t="str">
        <f>VLOOKUP(S795,'Data Dictionary'!$C$12:$D$14,2,FALSE)</f>
        <v>Mild</v>
      </c>
      <c r="U795">
        <v>102</v>
      </c>
      <c r="V795" s="3" t="str">
        <f>VLOOKUP(U795,'Data Dictionary'!$F$5:$G$15,2,FALSE)</f>
        <v>tinnitus</v>
      </c>
    </row>
    <row r="796" spans="1:22" x14ac:dyDescent="0.3">
      <c r="A796">
        <v>1182</v>
      </c>
      <c r="B796">
        <v>18.079999999999998</v>
      </c>
      <c r="C796" s="3" t="str">
        <f t="shared" si="48"/>
        <v>Underweight</v>
      </c>
      <c r="D796">
        <v>1.62</v>
      </c>
      <c r="E796">
        <v>47.46</v>
      </c>
      <c r="F796">
        <v>109</v>
      </c>
      <c r="G796">
        <v>99</v>
      </c>
      <c r="H796" s="3" t="str">
        <f t="shared" si="49"/>
        <v>Differential Risk</v>
      </c>
      <c r="I796">
        <v>5</v>
      </c>
      <c r="J796">
        <v>2022</v>
      </c>
      <c r="K796">
        <v>2</v>
      </c>
      <c r="L796">
        <v>17</v>
      </c>
      <c r="M796" s="1">
        <f t="shared" si="50"/>
        <v>44609</v>
      </c>
      <c r="N796" s="1" t="str">
        <f>VLOOKUP(K796,'Data Dictionary'!$I$5:$J$16,2,FALSE)</f>
        <v>Q1</v>
      </c>
      <c r="O796" s="1" t="str">
        <f t="shared" si="51"/>
        <v>Q1-2022</v>
      </c>
      <c r="P796" t="s">
        <v>15</v>
      </c>
      <c r="Q796">
        <v>2</v>
      </c>
      <c r="R796" s="3" t="str">
        <f>VLOOKUP(Q796,'Data Dictionary'!$C$5:$D$8,2,FALSE)</f>
        <v>Poor</v>
      </c>
      <c r="S796">
        <v>1</v>
      </c>
      <c r="T796" s="3" t="str">
        <f>VLOOKUP(S796,'Data Dictionary'!$C$12:$D$14,2,FALSE)</f>
        <v>Moderate</v>
      </c>
      <c r="U796">
        <v>106</v>
      </c>
      <c r="V796" s="3" t="str">
        <f>VLOOKUP(U796,'Data Dictionary'!$F$5:$G$15,2,FALSE)</f>
        <v>dizziness</v>
      </c>
    </row>
    <row r="797" spans="1:22" x14ac:dyDescent="0.3">
      <c r="A797">
        <v>1182</v>
      </c>
      <c r="B797">
        <v>19.61</v>
      </c>
      <c r="C797" s="3" t="str">
        <f t="shared" si="48"/>
        <v>Healthy Weight</v>
      </c>
      <c r="D797">
        <v>1.62</v>
      </c>
      <c r="E797">
        <v>51.46</v>
      </c>
      <c r="F797">
        <v>117</v>
      </c>
      <c r="G797">
        <v>103</v>
      </c>
      <c r="H797" s="3" t="str">
        <f t="shared" si="49"/>
        <v>Differential Risk</v>
      </c>
      <c r="I797">
        <v>6</v>
      </c>
      <c r="J797">
        <v>2022</v>
      </c>
      <c r="K797">
        <v>8</v>
      </c>
      <c r="L797">
        <v>19</v>
      </c>
      <c r="M797" s="1">
        <f t="shared" si="50"/>
        <v>44792</v>
      </c>
      <c r="N797" s="1" t="str">
        <f>VLOOKUP(K797,'Data Dictionary'!$I$5:$J$16,2,FALSE)</f>
        <v>Q3</v>
      </c>
      <c r="O797" s="1" t="str">
        <f t="shared" si="51"/>
        <v>Q3-2022</v>
      </c>
      <c r="P797" t="s">
        <v>15</v>
      </c>
      <c r="Q797">
        <v>2</v>
      </c>
      <c r="R797" s="3" t="str">
        <f>VLOOKUP(Q797,'Data Dictionary'!$C$5:$D$8,2,FALSE)</f>
        <v>Poor</v>
      </c>
      <c r="S797">
        <v>0</v>
      </c>
      <c r="T797" s="3" t="str">
        <f>VLOOKUP(S797,'Data Dictionary'!$C$12:$D$14,2,FALSE)</f>
        <v>Severe</v>
      </c>
      <c r="U797">
        <v>101</v>
      </c>
      <c r="V797" s="3" t="str">
        <f>VLOOKUP(U797,'Data Dictionary'!$F$5:$G$15,2,FALSE)</f>
        <v>nausea</v>
      </c>
    </row>
    <row r="798" spans="1:22" x14ac:dyDescent="0.3">
      <c r="A798">
        <v>1183</v>
      </c>
      <c r="B798">
        <v>20.5</v>
      </c>
      <c r="C798" s="3" t="str">
        <f t="shared" si="48"/>
        <v>Healthy Weight</v>
      </c>
      <c r="D798">
        <v>1.62</v>
      </c>
      <c r="E798">
        <v>53.81</v>
      </c>
      <c r="F798">
        <v>120</v>
      </c>
      <c r="G798">
        <v>86</v>
      </c>
      <c r="H798" s="3" t="str">
        <f t="shared" si="49"/>
        <v>Differential Risk</v>
      </c>
      <c r="I798">
        <v>1</v>
      </c>
      <c r="J798">
        <v>2020</v>
      </c>
      <c r="K798">
        <v>2</v>
      </c>
      <c r="L798">
        <v>20</v>
      </c>
      <c r="M798" s="1">
        <f t="shared" si="50"/>
        <v>43881</v>
      </c>
      <c r="N798" s="1" t="str">
        <f>VLOOKUP(K798,'Data Dictionary'!$I$5:$J$16,2,FALSE)</f>
        <v>Q1</v>
      </c>
      <c r="O798" s="1" t="str">
        <f t="shared" si="51"/>
        <v>Q1-2020</v>
      </c>
      <c r="P798" t="s">
        <v>15</v>
      </c>
      <c r="Q798">
        <v>0</v>
      </c>
      <c r="R798" s="3" t="str">
        <f>VLOOKUP(Q798,'Data Dictionary'!$C$5:$D$8,2,FALSE)</f>
        <v>Very Good</v>
      </c>
      <c r="S798">
        <v>2</v>
      </c>
      <c r="T798" s="3" t="str">
        <f>VLOOKUP(S798,'Data Dictionary'!$C$12:$D$14,2,FALSE)</f>
        <v>Mild</v>
      </c>
      <c r="U798">
        <v>100</v>
      </c>
      <c r="V798" s="3" t="str">
        <f>VLOOKUP(U798,'Data Dictionary'!$F$5:$G$15,2,FALSE)</f>
        <v>headache</v>
      </c>
    </row>
    <row r="799" spans="1:22" x14ac:dyDescent="0.3">
      <c r="A799">
        <v>1183</v>
      </c>
      <c r="B799">
        <v>21</v>
      </c>
      <c r="C799" s="3" t="str">
        <f t="shared" si="48"/>
        <v>Healthy Weight</v>
      </c>
      <c r="D799">
        <v>1.62</v>
      </c>
      <c r="E799">
        <v>55.12</v>
      </c>
      <c r="F799">
        <v>114</v>
      </c>
      <c r="G799">
        <v>73</v>
      </c>
      <c r="H799" s="3" t="str">
        <f t="shared" si="49"/>
        <v>Low Risk</v>
      </c>
      <c r="I799">
        <v>2</v>
      </c>
      <c r="J799">
        <v>2020</v>
      </c>
      <c r="K799">
        <v>8</v>
      </c>
      <c r="L799">
        <v>21</v>
      </c>
      <c r="M799" s="1">
        <f t="shared" si="50"/>
        <v>44064</v>
      </c>
      <c r="N799" s="1" t="str">
        <f>VLOOKUP(K799,'Data Dictionary'!$I$5:$J$16,2,FALSE)</f>
        <v>Q3</v>
      </c>
      <c r="O799" s="1" t="str">
        <f t="shared" si="51"/>
        <v>Q3-2020</v>
      </c>
      <c r="P799" t="s">
        <v>15</v>
      </c>
      <c r="Q799">
        <v>1</v>
      </c>
      <c r="R799" s="3" t="str">
        <f>VLOOKUP(Q799,'Data Dictionary'!$C$5:$D$8,2,FALSE)</f>
        <v>Good</v>
      </c>
      <c r="S799">
        <v>1</v>
      </c>
      <c r="T799" s="3" t="str">
        <f>VLOOKUP(S799,'Data Dictionary'!$C$12:$D$14,2,FALSE)</f>
        <v>Moderate</v>
      </c>
      <c r="U799">
        <v>102</v>
      </c>
      <c r="V799" s="3" t="str">
        <f>VLOOKUP(U799,'Data Dictionary'!$F$5:$G$15,2,FALSE)</f>
        <v>tinnitus</v>
      </c>
    </row>
    <row r="800" spans="1:22" x14ac:dyDescent="0.3">
      <c r="A800">
        <v>1183</v>
      </c>
      <c r="B800">
        <v>19.73</v>
      </c>
      <c r="C800" s="3" t="str">
        <f t="shared" si="48"/>
        <v>Healthy Weight</v>
      </c>
      <c r="D800">
        <v>1.62</v>
      </c>
      <c r="E800">
        <v>51.79</v>
      </c>
      <c r="F800">
        <v>114</v>
      </c>
      <c r="G800">
        <v>81</v>
      </c>
      <c r="H800" s="3" t="str">
        <f t="shared" si="49"/>
        <v>Differential Risk</v>
      </c>
      <c r="I800">
        <v>3</v>
      </c>
      <c r="J800">
        <v>2021</v>
      </c>
      <c r="K800">
        <v>2</v>
      </c>
      <c r="L800">
        <v>19</v>
      </c>
      <c r="M800" s="1">
        <f t="shared" si="50"/>
        <v>44246</v>
      </c>
      <c r="N800" s="1" t="str">
        <f>VLOOKUP(K800,'Data Dictionary'!$I$5:$J$16,2,FALSE)</f>
        <v>Q1</v>
      </c>
      <c r="O800" s="1" t="str">
        <f t="shared" si="51"/>
        <v>Q1-2021</v>
      </c>
      <c r="P800" t="s">
        <v>15</v>
      </c>
      <c r="Q800">
        <v>1</v>
      </c>
      <c r="R800" s="3" t="str">
        <f>VLOOKUP(Q800,'Data Dictionary'!$C$5:$D$8,2,FALSE)</f>
        <v>Good</v>
      </c>
      <c r="S800">
        <v>2</v>
      </c>
      <c r="T800" s="3" t="str">
        <f>VLOOKUP(S800,'Data Dictionary'!$C$12:$D$14,2,FALSE)</f>
        <v>Mild</v>
      </c>
      <c r="U800">
        <v>108</v>
      </c>
      <c r="V800" s="3" t="str">
        <f>VLOOKUP(U800,'Data Dictionary'!$F$5:$G$15,2,FALSE)</f>
        <v>palpitations</v>
      </c>
    </row>
    <row r="801" spans="1:22" x14ac:dyDescent="0.3">
      <c r="A801">
        <v>1183</v>
      </c>
      <c r="B801">
        <v>22.11</v>
      </c>
      <c r="C801" s="3" t="str">
        <f t="shared" si="48"/>
        <v>Healthy Weight</v>
      </c>
      <c r="D801">
        <v>1.62</v>
      </c>
      <c r="E801">
        <v>58.03</v>
      </c>
      <c r="F801">
        <v>118</v>
      </c>
      <c r="G801">
        <v>78</v>
      </c>
      <c r="H801" s="3" t="str">
        <f t="shared" si="49"/>
        <v>Low Risk</v>
      </c>
      <c r="I801">
        <v>4</v>
      </c>
      <c r="J801">
        <v>2021</v>
      </c>
      <c r="K801">
        <v>8</v>
      </c>
      <c r="L801">
        <v>21</v>
      </c>
      <c r="M801" s="1">
        <f t="shared" si="50"/>
        <v>44429</v>
      </c>
      <c r="N801" s="1" t="str">
        <f>VLOOKUP(K801,'Data Dictionary'!$I$5:$J$16,2,FALSE)</f>
        <v>Q3</v>
      </c>
      <c r="O801" s="1" t="str">
        <f t="shared" si="51"/>
        <v>Q3-2021</v>
      </c>
      <c r="P801" t="s">
        <v>15</v>
      </c>
      <c r="Q801">
        <v>1</v>
      </c>
      <c r="R801" s="3" t="str">
        <f>VLOOKUP(Q801,'Data Dictionary'!$C$5:$D$8,2,FALSE)</f>
        <v>Good</v>
      </c>
      <c r="S801">
        <v>2</v>
      </c>
      <c r="T801" s="3" t="str">
        <f>VLOOKUP(S801,'Data Dictionary'!$C$12:$D$14,2,FALSE)</f>
        <v>Mild</v>
      </c>
      <c r="U801">
        <v>100</v>
      </c>
      <c r="V801" s="3" t="str">
        <f>VLOOKUP(U801,'Data Dictionary'!$F$5:$G$15,2,FALSE)</f>
        <v>headache</v>
      </c>
    </row>
    <row r="802" spans="1:22" x14ac:dyDescent="0.3">
      <c r="A802">
        <v>1183</v>
      </c>
      <c r="B802">
        <v>21.06</v>
      </c>
      <c r="C802" s="3" t="str">
        <f t="shared" si="48"/>
        <v>Healthy Weight</v>
      </c>
      <c r="D802">
        <v>1.62</v>
      </c>
      <c r="E802">
        <v>55.27</v>
      </c>
      <c r="F802">
        <v>112</v>
      </c>
      <c r="G802">
        <v>85</v>
      </c>
      <c r="H802" s="3" t="str">
        <f t="shared" si="49"/>
        <v>Differential Risk</v>
      </c>
      <c r="I802">
        <v>5</v>
      </c>
      <c r="J802">
        <v>2022</v>
      </c>
      <c r="K802">
        <v>2</v>
      </c>
      <c r="L802">
        <v>19</v>
      </c>
      <c r="M802" s="1">
        <f t="shared" si="50"/>
        <v>44611</v>
      </c>
      <c r="N802" s="1" t="str">
        <f>VLOOKUP(K802,'Data Dictionary'!$I$5:$J$16,2,FALSE)</f>
        <v>Q1</v>
      </c>
      <c r="O802" s="1" t="str">
        <f t="shared" si="51"/>
        <v>Q1-2022</v>
      </c>
      <c r="P802" t="s">
        <v>15</v>
      </c>
      <c r="Q802">
        <v>0</v>
      </c>
      <c r="R802" s="3" t="str">
        <f>VLOOKUP(Q802,'Data Dictionary'!$C$5:$D$8,2,FALSE)</f>
        <v>Very Good</v>
      </c>
      <c r="S802">
        <v>1</v>
      </c>
      <c r="T802" s="3" t="str">
        <f>VLOOKUP(S802,'Data Dictionary'!$C$12:$D$14,2,FALSE)</f>
        <v>Moderate</v>
      </c>
      <c r="U802">
        <v>100</v>
      </c>
      <c r="V802" s="3" t="str">
        <f>VLOOKUP(U802,'Data Dictionary'!$F$5:$G$15,2,FALSE)</f>
        <v>headache</v>
      </c>
    </row>
    <row r="803" spans="1:22" x14ac:dyDescent="0.3">
      <c r="A803">
        <v>1184</v>
      </c>
      <c r="B803">
        <v>26.33</v>
      </c>
      <c r="C803" s="3" t="str">
        <f t="shared" si="48"/>
        <v>Overweight</v>
      </c>
      <c r="D803">
        <v>1.82</v>
      </c>
      <c r="E803">
        <v>87.23</v>
      </c>
      <c r="F803">
        <v>115</v>
      </c>
      <c r="G803">
        <v>69</v>
      </c>
      <c r="H803" s="3" t="str">
        <f t="shared" si="49"/>
        <v>Low Risk</v>
      </c>
      <c r="I803">
        <v>1</v>
      </c>
      <c r="J803">
        <v>2020</v>
      </c>
      <c r="K803">
        <v>2</v>
      </c>
      <c r="L803">
        <v>20</v>
      </c>
      <c r="M803" s="1">
        <f t="shared" si="50"/>
        <v>43881</v>
      </c>
      <c r="N803" s="1" t="str">
        <f>VLOOKUP(K803,'Data Dictionary'!$I$5:$J$16,2,FALSE)</f>
        <v>Q1</v>
      </c>
      <c r="O803" s="1" t="str">
        <f t="shared" si="51"/>
        <v>Q1-2020</v>
      </c>
      <c r="P803" t="s">
        <v>14</v>
      </c>
      <c r="Q803">
        <v>3</v>
      </c>
      <c r="R803" s="3" t="str">
        <f>VLOOKUP(Q803,'Data Dictionary'!$C$5:$D$8,2,FALSE)</f>
        <v>Very Poor</v>
      </c>
      <c r="S803">
        <v>1</v>
      </c>
      <c r="T803" s="3" t="str">
        <f>VLOOKUP(S803,'Data Dictionary'!$C$12:$D$14,2,FALSE)</f>
        <v>Moderate</v>
      </c>
      <c r="U803">
        <v>100</v>
      </c>
      <c r="V803" s="3" t="str">
        <f>VLOOKUP(U803,'Data Dictionary'!$F$5:$G$15,2,FALSE)</f>
        <v>headache</v>
      </c>
    </row>
    <row r="804" spans="1:22" x14ac:dyDescent="0.3">
      <c r="A804">
        <v>1184</v>
      </c>
      <c r="B804">
        <v>24.2</v>
      </c>
      <c r="C804" s="3" t="str">
        <f t="shared" si="48"/>
        <v>Healthy Weight</v>
      </c>
      <c r="D804">
        <v>1.82</v>
      </c>
      <c r="E804">
        <v>80.180000000000007</v>
      </c>
      <c r="F804">
        <v>107</v>
      </c>
      <c r="G804">
        <v>78</v>
      </c>
      <c r="H804" s="3" t="str">
        <f t="shared" si="49"/>
        <v>Low Risk</v>
      </c>
      <c r="I804">
        <v>2</v>
      </c>
      <c r="J804">
        <v>2020</v>
      </c>
      <c r="K804">
        <v>8</v>
      </c>
      <c r="L804">
        <v>21</v>
      </c>
      <c r="M804" s="1">
        <f t="shared" si="50"/>
        <v>44064</v>
      </c>
      <c r="N804" s="1" t="str">
        <f>VLOOKUP(K804,'Data Dictionary'!$I$5:$J$16,2,FALSE)</f>
        <v>Q3</v>
      </c>
      <c r="O804" s="1" t="str">
        <f t="shared" si="51"/>
        <v>Q3-2020</v>
      </c>
      <c r="P804" t="s">
        <v>14</v>
      </c>
      <c r="Q804">
        <v>2</v>
      </c>
      <c r="R804" s="3" t="str">
        <f>VLOOKUP(Q804,'Data Dictionary'!$C$5:$D$8,2,FALSE)</f>
        <v>Poor</v>
      </c>
      <c r="S804">
        <v>2</v>
      </c>
      <c r="T804" s="3" t="str">
        <f>VLOOKUP(S804,'Data Dictionary'!$C$12:$D$14,2,FALSE)</f>
        <v>Mild</v>
      </c>
      <c r="U804">
        <v>100</v>
      </c>
      <c r="V804" s="3" t="str">
        <f>VLOOKUP(U804,'Data Dictionary'!$F$5:$G$15,2,FALSE)</f>
        <v>headache</v>
      </c>
    </row>
    <row r="805" spans="1:22" x14ac:dyDescent="0.3">
      <c r="A805">
        <v>1184</v>
      </c>
      <c r="B805">
        <v>22.11</v>
      </c>
      <c r="C805" s="3" t="str">
        <f t="shared" si="48"/>
        <v>Healthy Weight</v>
      </c>
      <c r="D805">
        <v>1.82</v>
      </c>
      <c r="E805">
        <v>73.239999999999995</v>
      </c>
      <c r="F805">
        <v>113</v>
      </c>
      <c r="G805">
        <v>69</v>
      </c>
      <c r="H805" s="3" t="str">
        <f t="shared" si="49"/>
        <v>Low Risk</v>
      </c>
      <c r="I805">
        <v>3</v>
      </c>
      <c r="J805">
        <v>2021</v>
      </c>
      <c r="K805">
        <v>2</v>
      </c>
      <c r="L805">
        <v>19</v>
      </c>
      <c r="M805" s="1">
        <f t="shared" si="50"/>
        <v>44246</v>
      </c>
      <c r="N805" s="1" t="str">
        <f>VLOOKUP(K805,'Data Dictionary'!$I$5:$J$16,2,FALSE)</f>
        <v>Q1</v>
      </c>
      <c r="O805" s="1" t="str">
        <f t="shared" si="51"/>
        <v>Q1-2021</v>
      </c>
      <c r="P805" t="s">
        <v>14</v>
      </c>
      <c r="Q805">
        <v>1</v>
      </c>
      <c r="R805" s="3" t="str">
        <f>VLOOKUP(Q805,'Data Dictionary'!$C$5:$D$8,2,FALSE)</f>
        <v>Good</v>
      </c>
      <c r="S805">
        <v>2</v>
      </c>
      <c r="T805" s="3" t="str">
        <f>VLOOKUP(S805,'Data Dictionary'!$C$12:$D$14,2,FALSE)</f>
        <v>Mild</v>
      </c>
      <c r="U805">
        <v>100</v>
      </c>
      <c r="V805" s="3" t="str">
        <f>VLOOKUP(U805,'Data Dictionary'!$F$5:$G$15,2,FALSE)</f>
        <v>headache</v>
      </c>
    </row>
    <row r="806" spans="1:22" x14ac:dyDescent="0.3">
      <c r="A806">
        <v>1185</v>
      </c>
      <c r="B806">
        <v>23.97</v>
      </c>
      <c r="C806" s="3" t="str">
        <f t="shared" si="48"/>
        <v>Healthy Weight</v>
      </c>
      <c r="D806">
        <v>1.62</v>
      </c>
      <c r="E806">
        <v>62.91</v>
      </c>
      <c r="F806">
        <v>134</v>
      </c>
      <c r="G806">
        <v>98</v>
      </c>
      <c r="H806" s="3" t="str">
        <f t="shared" si="49"/>
        <v>Differential Risk</v>
      </c>
      <c r="I806">
        <v>1</v>
      </c>
      <c r="J806">
        <v>2020</v>
      </c>
      <c r="K806">
        <v>2</v>
      </c>
      <c r="L806">
        <v>23</v>
      </c>
      <c r="M806" s="1">
        <f t="shared" si="50"/>
        <v>43884</v>
      </c>
      <c r="N806" s="1" t="str">
        <f>VLOOKUP(K806,'Data Dictionary'!$I$5:$J$16,2,FALSE)</f>
        <v>Q1</v>
      </c>
      <c r="O806" s="1" t="str">
        <f t="shared" si="51"/>
        <v>Q1-2020</v>
      </c>
      <c r="P806" t="s">
        <v>15</v>
      </c>
      <c r="Q806">
        <v>1</v>
      </c>
      <c r="R806" s="3" t="str">
        <f>VLOOKUP(Q806,'Data Dictionary'!$C$5:$D$8,2,FALSE)</f>
        <v>Good</v>
      </c>
      <c r="S806">
        <v>1</v>
      </c>
      <c r="T806" s="3" t="str">
        <f>VLOOKUP(S806,'Data Dictionary'!$C$12:$D$14,2,FALSE)</f>
        <v>Moderate</v>
      </c>
      <c r="U806">
        <v>100</v>
      </c>
      <c r="V806" s="3" t="str">
        <f>VLOOKUP(U806,'Data Dictionary'!$F$5:$G$15,2,FALSE)</f>
        <v>headache</v>
      </c>
    </row>
    <row r="807" spans="1:22" x14ac:dyDescent="0.3">
      <c r="A807">
        <v>1185</v>
      </c>
      <c r="B807">
        <v>23.02</v>
      </c>
      <c r="C807" s="3" t="str">
        <f t="shared" si="48"/>
        <v>Healthy Weight</v>
      </c>
      <c r="D807">
        <v>1.62</v>
      </c>
      <c r="E807">
        <v>60.4</v>
      </c>
      <c r="F807">
        <v>135</v>
      </c>
      <c r="G807">
        <v>98</v>
      </c>
      <c r="H807" s="3" t="str">
        <f t="shared" si="49"/>
        <v>High Risk</v>
      </c>
      <c r="I807">
        <v>2</v>
      </c>
      <c r="J807">
        <v>2020</v>
      </c>
      <c r="K807">
        <v>8</v>
      </c>
      <c r="L807">
        <v>24</v>
      </c>
      <c r="M807" s="1">
        <f t="shared" si="50"/>
        <v>44067</v>
      </c>
      <c r="N807" s="1" t="str">
        <f>VLOOKUP(K807,'Data Dictionary'!$I$5:$J$16,2,FALSE)</f>
        <v>Q3</v>
      </c>
      <c r="O807" s="1" t="str">
        <f t="shared" si="51"/>
        <v>Q3-2020</v>
      </c>
      <c r="P807" t="s">
        <v>15</v>
      </c>
      <c r="Q807">
        <v>2</v>
      </c>
      <c r="R807" s="3" t="str">
        <f>VLOOKUP(Q807,'Data Dictionary'!$C$5:$D$8,2,FALSE)</f>
        <v>Poor</v>
      </c>
      <c r="S807">
        <v>1</v>
      </c>
      <c r="T807" s="3" t="str">
        <f>VLOOKUP(S807,'Data Dictionary'!$C$12:$D$14,2,FALSE)</f>
        <v>Moderate</v>
      </c>
      <c r="U807">
        <v>101</v>
      </c>
      <c r="V807" s="3" t="str">
        <f>VLOOKUP(U807,'Data Dictionary'!$F$5:$G$15,2,FALSE)</f>
        <v>nausea</v>
      </c>
    </row>
    <row r="808" spans="1:22" x14ac:dyDescent="0.3">
      <c r="A808">
        <v>1185</v>
      </c>
      <c r="B808">
        <v>19.21</v>
      </c>
      <c r="C808" s="3" t="str">
        <f t="shared" si="48"/>
        <v>Healthy Weight</v>
      </c>
      <c r="D808">
        <v>1.62</v>
      </c>
      <c r="E808">
        <v>50.42</v>
      </c>
      <c r="F808">
        <v>124</v>
      </c>
      <c r="G808">
        <v>99</v>
      </c>
      <c r="H808" s="3" t="str">
        <f t="shared" si="49"/>
        <v>Differential Risk</v>
      </c>
      <c r="I808">
        <v>3</v>
      </c>
      <c r="J808">
        <v>2021</v>
      </c>
      <c r="K808">
        <v>2</v>
      </c>
      <c r="L808">
        <v>22</v>
      </c>
      <c r="M808" s="1">
        <f t="shared" si="50"/>
        <v>44249</v>
      </c>
      <c r="N808" s="1" t="str">
        <f>VLOOKUP(K808,'Data Dictionary'!$I$5:$J$16,2,FALSE)</f>
        <v>Q1</v>
      </c>
      <c r="O808" s="1" t="str">
        <f t="shared" si="51"/>
        <v>Q1-2021</v>
      </c>
      <c r="P808" t="s">
        <v>15</v>
      </c>
      <c r="Q808">
        <v>1</v>
      </c>
      <c r="R808" s="3" t="str">
        <f>VLOOKUP(Q808,'Data Dictionary'!$C$5:$D$8,2,FALSE)</f>
        <v>Good</v>
      </c>
      <c r="S808">
        <v>1</v>
      </c>
      <c r="T808" s="3" t="str">
        <f>VLOOKUP(S808,'Data Dictionary'!$C$12:$D$14,2,FALSE)</f>
        <v>Moderate</v>
      </c>
      <c r="U808">
        <v>107</v>
      </c>
      <c r="V808" s="3" t="str">
        <f>VLOOKUP(U808,'Data Dictionary'!$F$5:$G$15,2,FALSE)</f>
        <v>skin rash</v>
      </c>
    </row>
    <row r="809" spans="1:22" x14ac:dyDescent="0.3">
      <c r="A809">
        <v>1186</v>
      </c>
      <c r="B809">
        <v>20.54</v>
      </c>
      <c r="C809" s="3" t="str">
        <f t="shared" si="48"/>
        <v>Healthy Weight</v>
      </c>
      <c r="D809">
        <v>1.82</v>
      </c>
      <c r="E809">
        <v>68.03</v>
      </c>
      <c r="F809">
        <v>135</v>
      </c>
      <c r="G809">
        <v>99</v>
      </c>
      <c r="H809" s="3" t="str">
        <f t="shared" si="49"/>
        <v>High Risk</v>
      </c>
      <c r="I809">
        <v>1</v>
      </c>
      <c r="J809">
        <v>2020</v>
      </c>
      <c r="K809">
        <v>2</v>
      </c>
      <c r="L809">
        <v>27</v>
      </c>
      <c r="M809" s="1">
        <f t="shared" si="50"/>
        <v>43888</v>
      </c>
      <c r="N809" s="1" t="str">
        <f>VLOOKUP(K809,'Data Dictionary'!$I$5:$J$16,2,FALSE)</f>
        <v>Q1</v>
      </c>
      <c r="O809" s="1" t="str">
        <f t="shared" si="51"/>
        <v>Q1-2020</v>
      </c>
      <c r="P809" t="s">
        <v>14</v>
      </c>
      <c r="Q809">
        <v>2</v>
      </c>
      <c r="R809" s="3" t="str">
        <f>VLOOKUP(Q809,'Data Dictionary'!$C$5:$D$8,2,FALSE)</f>
        <v>Poor</v>
      </c>
      <c r="S809">
        <v>1</v>
      </c>
      <c r="T809" s="3" t="str">
        <f>VLOOKUP(S809,'Data Dictionary'!$C$12:$D$14,2,FALSE)</f>
        <v>Moderate</v>
      </c>
      <c r="U809">
        <v>108</v>
      </c>
      <c r="V809" s="3" t="str">
        <f>VLOOKUP(U809,'Data Dictionary'!$F$5:$G$15,2,FALSE)</f>
        <v>palpitations</v>
      </c>
    </row>
    <row r="810" spans="1:22" x14ac:dyDescent="0.3">
      <c r="A810">
        <v>1186</v>
      </c>
      <c r="B810">
        <v>22.33</v>
      </c>
      <c r="C810" s="3" t="str">
        <f t="shared" si="48"/>
        <v>Healthy Weight</v>
      </c>
      <c r="D810">
        <v>1.82</v>
      </c>
      <c r="E810">
        <v>73.97</v>
      </c>
      <c r="F810">
        <v>134</v>
      </c>
      <c r="G810">
        <v>99</v>
      </c>
      <c r="H810" s="3" t="str">
        <f t="shared" si="49"/>
        <v>Differential Risk</v>
      </c>
      <c r="I810">
        <v>2</v>
      </c>
      <c r="J810">
        <v>2020</v>
      </c>
      <c r="K810">
        <v>8</v>
      </c>
      <c r="L810">
        <v>28</v>
      </c>
      <c r="M810" s="1">
        <f t="shared" si="50"/>
        <v>44071</v>
      </c>
      <c r="N810" s="1" t="str">
        <f>VLOOKUP(K810,'Data Dictionary'!$I$5:$J$16,2,FALSE)</f>
        <v>Q3</v>
      </c>
      <c r="O810" s="1" t="str">
        <f t="shared" si="51"/>
        <v>Q3-2020</v>
      </c>
      <c r="P810" t="s">
        <v>14</v>
      </c>
      <c r="Q810">
        <v>1</v>
      </c>
      <c r="R810" s="3" t="str">
        <f>VLOOKUP(Q810,'Data Dictionary'!$C$5:$D$8,2,FALSE)</f>
        <v>Good</v>
      </c>
      <c r="S810">
        <v>2</v>
      </c>
      <c r="T810" s="3" t="str">
        <f>VLOOKUP(S810,'Data Dictionary'!$C$12:$D$14,2,FALSE)</f>
        <v>Mild</v>
      </c>
      <c r="U810">
        <v>103</v>
      </c>
      <c r="V810" s="3" t="str">
        <f>VLOOKUP(U810,'Data Dictionary'!$F$5:$G$15,2,FALSE)</f>
        <v>vomiting</v>
      </c>
    </row>
    <row r="811" spans="1:22" x14ac:dyDescent="0.3">
      <c r="A811">
        <v>1186</v>
      </c>
      <c r="B811">
        <v>21.54</v>
      </c>
      <c r="C811" s="3" t="str">
        <f t="shared" si="48"/>
        <v>Healthy Weight</v>
      </c>
      <c r="D811">
        <v>1.82</v>
      </c>
      <c r="E811">
        <v>71.36</v>
      </c>
      <c r="F811">
        <v>134</v>
      </c>
      <c r="G811">
        <v>105</v>
      </c>
      <c r="H811" s="3" t="str">
        <f t="shared" si="49"/>
        <v>Differential Risk</v>
      </c>
      <c r="I811">
        <v>3</v>
      </c>
      <c r="J811">
        <v>2021</v>
      </c>
      <c r="K811">
        <v>2</v>
      </c>
      <c r="L811">
        <v>26</v>
      </c>
      <c r="M811" s="1">
        <f t="shared" si="50"/>
        <v>44253</v>
      </c>
      <c r="N811" s="1" t="str">
        <f>VLOOKUP(K811,'Data Dictionary'!$I$5:$J$16,2,FALSE)</f>
        <v>Q1</v>
      </c>
      <c r="O811" s="1" t="str">
        <f t="shared" si="51"/>
        <v>Q1-2021</v>
      </c>
      <c r="P811" t="s">
        <v>14</v>
      </c>
      <c r="Q811">
        <v>2</v>
      </c>
      <c r="R811" s="3" t="str">
        <f>VLOOKUP(Q811,'Data Dictionary'!$C$5:$D$8,2,FALSE)</f>
        <v>Poor</v>
      </c>
      <c r="S811">
        <v>2</v>
      </c>
      <c r="T811" s="3" t="str">
        <f>VLOOKUP(S811,'Data Dictionary'!$C$12:$D$14,2,FALSE)</f>
        <v>Mild</v>
      </c>
      <c r="U811">
        <v>100</v>
      </c>
      <c r="V811" s="3" t="str">
        <f>VLOOKUP(U811,'Data Dictionary'!$F$5:$G$15,2,FALSE)</f>
        <v>headache</v>
      </c>
    </row>
    <row r="812" spans="1:22" x14ac:dyDescent="0.3">
      <c r="A812">
        <v>1187</v>
      </c>
      <c r="B812">
        <v>26.52</v>
      </c>
      <c r="C812" s="3" t="str">
        <f t="shared" si="48"/>
        <v>Overweight</v>
      </c>
      <c r="D812">
        <v>1.82</v>
      </c>
      <c r="E812">
        <v>87.84</v>
      </c>
      <c r="F812">
        <v>117</v>
      </c>
      <c r="G812">
        <v>105</v>
      </c>
      <c r="H812" s="3" t="str">
        <f t="shared" si="49"/>
        <v>Differential Risk</v>
      </c>
      <c r="I812">
        <v>1</v>
      </c>
      <c r="J812">
        <v>2020</v>
      </c>
      <c r="K812">
        <v>2</v>
      </c>
      <c r="L812">
        <v>29</v>
      </c>
      <c r="M812" s="1">
        <f t="shared" si="50"/>
        <v>43890</v>
      </c>
      <c r="N812" s="1" t="str">
        <f>VLOOKUP(K812,'Data Dictionary'!$I$5:$J$16,2,FALSE)</f>
        <v>Q1</v>
      </c>
      <c r="O812" s="1" t="str">
        <f t="shared" si="51"/>
        <v>Q1-2020</v>
      </c>
      <c r="P812" t="s">
        <v>14</v>
      </c>
      <c r="Q812">
        <v>1</v>
      </c>
      <c r="R812" s="3" t="str">
        <f>VLOOKUP(Q812,'Data Dictionary'!$C$5:$D$8,2,FALSE)</f>
        <v>Good</v>
      </c>
      <c r="S812">
        <v>1</v>
      </c>
      <c r="T812" s="3" t="str">
        <f>VLOOKUP(S812,'Data Dictionary'!$C$12:$D$14,2,FALSE)</f>
        <v>Moderate</v>
      </c>
      <c r="U812">
        <v>107</v>
      </c>
      <c r="V812" s="3" t="str">
        <f>VLOOKUP(U812,'Data Dictionary'!$F$5:$G$15,2,FALSE)</f>
        <v>skin rash</v>
      </c>
    </row>
    <row r="813" spans="1:22" x14ac:dyDescent="0.3">
      <c r="A813">
        <v>1187</v>
      </c>
      <c r="B813">
        <v>25.12</v>
      </c>
      <c r="C813" s="3" t="str">
        <f t="shared" si="48"/>
        <v>Overweight</v>
      </c>
      <c r="D813">
        <v>1.82</v>
      </c>
      <c r="E813">
        <v>83.22</v>
      </c>
      <c r="F813">
        <v>111</v>
      </c>
      <c r="G813">
        <v>111</v>
      </c>
      <c r="H813" s="3" t="str">
        <f t="shared" si="49"/>
        <v>Differential Risk</v>
      </c>
      <c r="I813">
        <v>2</v>
      </c>
      <c r="J813">
        <v>2020</v>
      </c>
      <c r="K813">
        <v>8</v>
      </c>
      <c r="L813">
        <v>30</v>
      </c>
      <c r="M813" s="1">
        <f t="shared" si="50"/>
        <v>44073</v>
      </c>
      <c r="N813" s="1" t="str">
        <f>VLOOKUP(K813,'Data Dictionary'!$I$5:$J$16,2,FALSE)</f>
        <v>Q3</v>
      </c>
      <c r="O813" s="1" t="str">
        <f t="shared" si="51"/>
        <v>Q3-2020</v>
      </c>
      <c r="P813" t="s">
        <v>14</v>
      </c>
      <c r="Q813">
        <v>0</v>
      </c>
      <c r="R813" s="3" t="str">
        <f>VLOOKUP(Q813,'Data Dictionary'!$C$5:$D$8,2,FALSE)</f>
        <v>Very Good</v>
      </c>
      <c r="S813">
        <v>1</v>
      </c>
      <c r="T813" s="3" t="str">
        <f>VLOOKUP(S813,'Data Dictionary'!$C$12:$D$14,2,FALSE)</f>
        <v>Moderate</v>
      </c>
      <c r="U813">
        <v>107</v>
      </c>
      <c r="V813" s="3" t="str">
        <f>VLOOKUP(U813,'Data Dictionary'!$F$5:$G$15,2,FALSE)</f>
        <v>skin rash</v>
      </c>
    </row>
    <row r="814" spans="1:22" x14ac:dyDescent="0.3">
      <c r="A814">
        <v>1187</v>
      </c>
      <c r="B814">
        <v>26.07</v>
      </c>
      <c r="C814" s="3" t="str">
        <f t="shared" si="48"/>
        <v>Overweight</v>
      </c>
      <c r="D814">
        <v>1.82</v>
      </c>
      <c r="E814">
        <v>86.36</v>
      </c>
      <c r="F814">
        <v>104</v>
      </c>
      <c r="G814">
        <v>108</v>
      </c>
      <c r="H814" s="3" t="str">
        <f t="shared" si="49"/>
        <v>Differential Risk</v>
      </c>
      <c r="I814">
        <v>3</v>
      </c>
      <c r="J814">
        <v>2021</v>
      </c>
      <c r="K814">
        <v>2</v>
      </c>
      <c r="L814">
        <v>28</v>
      </c>
      <c r="M814" s="1">
        <f t="shared" si="50"/>
        <v>44255</v>
      </c>
      <c r="N814" s="1" t="str">
        <f>VLOOKUP(K814,'Data Dictionary'!$I$5:$J$16,2,FALSE)</f>
        <v>Q1</v>
      </c>
      <c r="O814" s="1" t="str">
        <f t="shared" si="51"/>
        <v>Q1-2021</v>
      </c>
      <c r="P814" t="s">
        <v>14</v>
      </c>
      <c r="Q814">
        <v>1</v>
      </c>
      <c r="R814" s="3" t="str">
        <f>VLOOKUP(Q814,'Data Dictionary'!$C$5:$D$8,2,FALSE)</f>
        <v>Good</v>
      </c>
      <c r="S814">
        <v>0</v>
      </c>
      <c r="T814" s="3" t="str">
        <f>VLOOKUP(S814,'Data Dictionary'!$C$12:$D$14,2,FALSE)</f>
        <v>Severe</v>
      </c>
      <c r="U814">
        <v>101</v>
      </c>
      <c r="V814" s="3" t="str">
        <f>VLOOKUP(U814,'Data Dictionary'!$F$5:$G$15,2,FALSE)</f>
        <v>nausea</v>
      </c>
    </row>
    <row r="815" spans="1:22" x14ac:dyDescent="0.3">
      <c r="A815">
        <v>1187</v>
      </c>
      <c r="B815">
        <v>28.59</v>
      </c>
      <c r="C815" s="3" t="str">
        <f t="shared" si="48"/>
        <v>Overweight</v>
      </c>
      <c r="D815">
        <v>1.82</v>
      </c>
      <c r="E815">
        <v>94.71</v>
      </c>
      <c r="F815">
        <v>100</v>
      </c>
      <c r="G815">
        <v>100</v>
      </c>
      <c r="H815" s="3" t="str">
        <f t="shared" si="49"/>
        <v>Differential Risk</v>
      </c>
      <c r="I815">
        <v>4</v>
      </c>
      <c r="J815">
        <v>2021</v>
      </c>
      <c r="K815">
        <v>8</v>
      </c>
      <c r="L815">
        <v>30</v>
      </c>
      <c r="M815" s="1">
        <f t="shared" si="50"/>
        <v>44438</v>
      </c>
      <c r="N815" s="1" t="str">
        <f>VLOOKUP(K815,'Data Dictionary'!$I$5:$J$16,2,FALSE)</f>
        <v>Q3</v>
      </c>
      <c r="O815" s="1" t="str">
        <f t="shared" si="51"/>
        <v>Q3-2021</v>
      </c>
      <c r="P815" t="s">
        <v>14</v>
      </c>
      <c r="Q815">
        <v>2</v>
      </c>
      <c r="R815" s="3" t="str">
        <f>VLOOKUP(Q815,'Data Dictionary'!$C$5:$D$8,2,FALSE)</f>
        <v>Poor</v>
      </c>
      <c r="S815">
        <v>2</v>
      </c>
      <c r="T815" s="3" t="str">
        <f>VLOOKUP(S815,'Data Dictionary'!$C$12:$D$14,2,FALSE)</f>
        <v>Mild</v>
      </c>
      <c r="U815">
        <v>100</v>
      </c>
      <c r="V815" s="3" t="str">
        <f>VLOOKUP(U815,'Data Dictionary'!$F$5:$G$15,2,FALSE)</f>
        <v>headache</v>
      </c>
    </row>
    <row r="816" spans="1:22" x14ac:dyDescent="0.3">
      <c r="A816">
        <v>1188</v>
      </c>
      <c r="B816">
        <v>23.2</v>
      </c>
      <c r="C816" s="3" t="str">
        <f t="shared" si="48"/>
        <v>Healthy Weight</v>
      </c>
      <c r="D816">
        <v>1.82</v>
      </c>
      <c r="E816">
        <v>76.84</v>
      </c>
      <c r="F816">
        <v>125</v>
      </c>
      <c r="G816">
        <v>90</v>
      </c>
      <c r="H816" s="3" t="str">
        <f t="shared" si="49"/>
        <v>Differential Risk</v>
      </c>
      <c r="I816">
        <v>1</v>
      </c>
      <c r="J816">
        <v>2020</v>
      </c>
      <c r="K816">
        <v>3</v>
      </c>
      <c r="L816">
        <v>4</v>
      </c>
      <c r="M816" s="1">
        <f t="shared" si="50"/>
        <v>43894</v>
      </c>
      <c r="N816" s="1" t="str">
        <f>VLOOKUP(K816,'Data Dictionary'!$I$5:$J$16,2,FALSE)</f>
        <v>Q1</v>
      </c>
      <c r="O816" s="1" t="str">
        <f t="shared" si="51"/>
        <v>Q1-2020</v>
      </c>
      <c r="P816" t="s">
        <v>14</v>
      </c>
      <c r="Q816">
        <v>2</v>
      </c>
      <c r="R816" s="3" t="str">
        <f>VLOOKUP(Q816,'Data Dictionary'!$C$5:$D$8,2,FALSE)</f>
        <v>Poor</v>
      </c>
      <c r="S816">
        <v>2</v>
      </c>
      <c r="T816" s="3" t="str">
        <f>VLOOKUP(S816,'Data Dictionary'!$C$12:$D$14,2,FALSE)</f>
        <v>Mild</v>
      </c>
      <c r="U816">
        <v>100</v>
      </c>
      <c r="V816" s="3" t="str">
        <f>VLOOKUP(U816,'Data Dictionary'!$F$5:$G$15,2,FALSE)</f>
        <v>headache</v>
      </c>
    </row>
    <row r="817" spans="1:22" x14ac:dyDescent="0.3">
      <c r="A817">
        <v>1188</v>
      </c>
      <c r="B817">
        <v>26.6</v>
      </c>
      <c r="C817" s="3" t="str">
        <f t="shared" si="48"/>
        <v>Overweight</v>
      </c>
      <c r="D817">
        <v>1.82</v>
      </c>
      <c r="E817">
        <v>88.11</v>
      </c>
      <c r="F817">
        <v>132</v>
      </c>
      <c r="G817">
        <v>78</v>
      </c>
      <c r="H817" s="3" t="str">
        <f t="shared" si="49"/>
        <v>Differential Risk</v>
      </c>
      <c r="I817">
        <v>2</v>
      </c>
      <c r="J817">
        <v>2020</v>
      </c>
      <c r="K817">
        <v>9</v>
      </c>
      <c r="L817">
        <v>3</v>
      </c>
      <c r="M817" s="1">
        <f t="shared" si="50"/>
        <v>44077</v>
      </c>
      <c r="N817" s="1" t="str">
        <f>VLOOKUP(K817,'Data Dictionary'!$I$5:$J$16,2,FALSE)</f>
        <v>Q3</v>
      </c>
      <c r="O817" s="1" t="str">
        <f t="shared" si="51"/>
        <v>Q3-2020</v>
      </c>
      <c r="P817" t="s">
        <v>14</v>
      </c>
      <c r="Q817">
        <v>3</v>
      </c>
      <c r="R817" s="3" t="str">
        <f>VLOOKUP(Q817,'Data Dictionary'!$C$5:$D$8,2,FALSE)</f>
        <v>Very Poor</v>
      </c>
      <c r="S817">
        <v>2</v>
      </c>
      <c r="T817" s="3" t="str">
        <f>VLOOKUP(S817,'Data Dictionary'!$C$12:$D$14,2,FALSE)</f>
        <v>Mild</v>
      </c>
      <c r="U817">
        <v>100</v>
      </c>
      <c r="V817" s="3" t="str">
        <f>VLOOKUP(U817,'Data Dictionary'!$F$5:$G$15,2,FALSE)</f>
        <v>headache</v>
      </c>
    </row>
    <row r="818" spans="1:22" x14ac:dyDescent="0.3">
      <c r="A818">
        <v>1188</v>
      </c>
      <c r="B818">
        <v>26.84</v>
      </c>
      <c r="C818" s="3" t="str">
        <f t="shared" si="48"/>
        <v>Overweight</v>
      </c>
      <c r="D818">
        <v>1.82</v>
      </c>
      <c r="E818">
        <v>88.91</v>
      </c>
      <c r="F818">
        <v>117</v>
      </c>
      <c r="G818">
        <v>76</v>
      </c>
      <c r="H818" s="3" t="str">
        <f t="shared" si="49"/>
        <v>Low Risk</v>
      </c>
      <c r="I818">
        <v>3</v>
      </c>
      <c r="J818">
        <v>2021</v>
      </c>
      <c r="K818">
        <v>3</v>
      </c>
      <c r="L818">
        <v>4</v>
      </c>
      <c r="M818" s="1">
        <f t="shared" si="50"/>
        <v>44259</v>
      </c>
      <c r="N818" s="1" t="str">
        <f>VLOOKUP(K818,'Data Dictionary'!$I$5:$J$16,2,FALSE)</f>
        <v>Q1</v>
      </c>
      <c r="O818" s="1" t="str">
        <f t="shared" si="51"/>
        <v>Q1-2021</v>
      </c>
      <c r="P818" t="s">
        <v>14</v>
      </c>
      <c r="Q818">
        <v>2</v>
      </c>
      <c r="R818" s="3" t="str">
        <f>VLOOKUP(Q818,'Data Dictionary'!$C$5:$D$8,2,FALSE)</f>
        <v>Poor</v>
      </c>
      <c r="S818">
        <v>0</v>
      </c>
      <c r="T818" s="3" t="str">
        <f>VLOOKUP(S818,'Data Dictionary'!$C$12:$D$14,2,FALSE)</f>
        <v>Severe</v>
      </c>
      <c r="U818">
        <v>109</v>
      </c>
      <c r="V818" s="3" t="str">
        <f>VLOOKUP(U818,'Data Dictionary'!$F$5:$G$15,2,FALSE)</f>
        <v>hallucinations</v>
      </c>
    </row>
    <row r="819" spans="1:22" x14ac:dyDescent="0.3">
      <c r="A819">
        <v>1188</v>
      </c>
      <c r="B819">
        <v>26.54</v>
      </c>
      <c r="C819" s="3" t="str">
        <f t="shared" si="48"/>
        <v>Overweight</v>
      </c>
      <c r="D819">
        <v>1.82</v>
      </c>
      <c r="E819">
        <v>87.9</v>
      </c>
      <c r="F819">
        <v>117</v>
      </c>
      <c r="G819">
        <v>71</v>
      </c>
      <c r="H819" s="3" t="str">
        <f t="shared" si="49"/>
        <v>Low Risk</v>
      </c>
      <c r="I819">
        <v>4</v>
      </c>
      <c r="J819">
        <v>2021</v>
      </c>
      <c r="K819">
        <v>9</v>
      </c>
      <c r="L819">
        <v>3</v>
      </c>
      <c r="M819" s="1">
        <f t="shared" si="50"/>
        <v>44442</v>
      </c>
      <c r="N819" s="1" t="str">
        <f>VLOOKUP(K819,'Data Dictionary'!$I$5:$J$16,2,FALSE)</f>
        <v>Q3</v>
      </c>
      <c r="O819" s="1" t="str">
        <f t="shared" si="51"/>
        <v>Q3-2021</v>
      </c>
      <c r="P819" t="s">
        <v>14</v>
      </c>
      <c r="Q819">
        <v>1</v>
      </c>
      <c r="R819" s="3" t="str">
        <f>VLOOKUP(Q819,'Data Dictionary'!$C$5:$D$8,2,FALSE)</f>
        <v>Good</v>
      </c>
      <c r="S819">
        <v>2</v>
      </c>
      <c r="T819" s="3" t="str">
        <f>VLOOKUP(S819,'Data Dictionary'!$C$12:$D$14,2,FALSE)</f>
        <v>Mild</v>
      </c>
      <c r="U819">
        <v>109</v>
      </c>
      <c r="V819" s="3" t="str">
        <f>VLOOKUP(U819,'Data Dictionary'!$F$5:$G$15,2,FALSE)</f>
        <v>hallucinations</v>
      </c>
    </row>
    <row r="820" spans="1:22" x14ac:dyDescent="0.3">
      <c r="A820">
        <v>1188</v>
      </c>
      <c r="B820">
        <v>28.93</v>
      </c>
      <c r="C820" s="3" t="str">
        <f t="shared" si="48"/>
        <v>Overweight</v>
      </c>
      <c r="D820">
        <v>1.82</v>
      </c>
      <c r="E820">
        <v>95.82</v>
      </c>
      <c r="F820">
        <v>109</v>
      </c>
      <c r="G820">
        <v>69</v>
      </c>
      <c r="H820" s="3" t="str">
        <f t="shared" si="49"/>
        <v>Low Risk</v>
      </c>
      <c r="I820">
        <v>5</v>
      </c>
      <c r="J820">
        <v>2022</v>
      </c>
      <c r="K820">
        <v>3</v>
      </c>
      <c r="L820">
        <v>4</v>
      </c>
      <c r="M820" s="1">
        <f t="shared" si="50"/>
        <v>44624</v>
      </c>
      <c r="N820" s="1" t="str">
        <f>VLOOKUP(K820,'Data Dictionary'!$I$5:$J$16,2,FALSE)</f>
        <v>Q1</v>
      </c>
      <c r="O820" s="1" t="str">
        <f t="shared" si="51"/>
        <v>Q1-2022</v>
      </c>
      <c r="P820" t="s">
        <v>14</v>
      </c>
      <c r="Q820">
        <v>1</v>
      </c>
      <c r="R820" s="3" t="str">
        <f>VLOOKUP(Q820,'Data Dictionary'!$C$5:$D$8,2,FALSE)</f>
        <v>Good</v>
      </c>
      <c r="S820">
        <v>0</v>
      </c>
      <c r="T820" s="3" t="str">
        <f>VLOOKUP(S820,'Data Dictionary'!$C$12:$D$14,2,FALSE)</f>
        <v>Severe</v>
      </c>
      <c r="U820">
        <v>109</v>
      </c>
      <c r="V820" s="3" t="str">
        <f>VLOOKUP(U820,'Data Dictionary'!$F$5:$G$15,2,FALSE)</f>
        <v>hallucinations</v>
      </c>
    </row>
    <row r="821" spans="1:22" x14ac:dyDescent="0.3">
      <c r="A821">
        <v>1189</v>
      </c>
      <c r="B821">
        <v>27.09</v>
      </c>
      <c r="C821" s="3" t="str">
        <f t="shared" si="48"/>
        <v>Overweight</v>
      </c>
      <c r="D821">
        <v>1.82</v>
      </c>
      <c r="E821">
        <v>89.72</v>
      </c>
      <c r="F821">
        <v>139</v>
      </c>
      <c r="G821">
        <v>113</v>
      </c>
      <c r="H821" s="3" t="str">
        <f t="shared" si="49"/>
        <v>High Risk</v>
      </c>
      <c r="I821">
        <v>1</v>
      </c>
      <c r="J821">
        <v>2020</v>
      </c>
      <c r="K821">
        <v>3</v>
      </c>
      <c r="L821">
        <v>6</v>
      </c>
      <c r="M821" s="1">
        <f t="shared" si="50"/>
        <v>43896</v>
      </c>
      <c r="N821" s="1" t="str">
        <f>VLOOKUP(K821,'Data Dictionary'!$I$5:$J$16,2,FALSE)</f>
        <v>Q1</v>
      </c>
      <c r="O821" s="1" t="str">
        <f t="shared" si="51"/>
        <v>Q1-2020</v>
      </c>
      <c r="P821" t="s">
        <v>14</v>
      </c>
      <c r="Q821">
        <v>1</v>
      </c>
      <c r="R821" s="3" t="str">
        <f>VLOOKUP(Q821,'Data Dictionary'!$C$5:$D$8,2,FALSE)</f>
        <v>Good</v>
      </c>
      <c r="S821">
        <v>0</v>
      </c>
      <c r="T821" s="3" t="str">
        <f>VLOOKUP(S821,'Data Dictionary'!$C$12:$D$14,2,FALSE)</f>
        <v>Severe</v>
      </c>
      <c r="U821">
        <v>101</v>
      </c>
      <c r="V821" s="3" t="str">
        <f>VLOOKUP(U821,'Data Dictionary'!$F$5:$G$15,2,FALSE)</f>
        <v>nausea</v>
      </c>
    </row>
    <row r="822" spans="1:22" x14ac:dyDescent="0.3">
      <c r="A822">
        <v>1189</v>
      </c>
      <c r="B822">
        <v>26.84</v>
      </c>
      <c r="C822" s="3" t="str">
        <f t="shared" si="48"/>
        <v>Overweight</v>
      </c>
      <c r="D822">
        <v>1.82</v>
      </c>
      <c r="E822">
        <v>88.89</v>
      </c>
      <c r="F822">
        <v>137</v>
      </c>
      <c r="G822">
        <v>113</v>
      </c>
      <c r="H822" s="3" t="str">
        <f t="shared" si="49"/>
        <v>High Risk</v>
      </c>
      <c r="I822">
        <v>2</v>
      </c>
      <c r="J822">
        <v>2020</v>
      </c>
      <c r="K822">
        <v>9</v>
      </c>
      <c r="L822">
        <v>5</v>
      </c>
      <c r="M822" s="1">
        <f t="shared" si="50"/>
        <v>44079</v>
      </c>
      <c r="N822" s="1" t="str">
        <f>VLOOKUP(K822,'Data Dictionary'!$I$5:$J$16,2,FALSE)</f>
        <v>Q3</v>
      </c>
      <c r="O822" s="1" t="str">
        <f t="shared" si="51"/>
        <v>Q3-2020</v>
      </c>
      <c r="P822" t="s">
        <v>14</v>
      </c>
      <c r="Q822">
        <v>2</v>
      </c>
      <c r="R822" s="3" t="str">
        <f>VLOOKUP(Q822,'Data Dictionary'!$C$5:$D$8,2,FALSE)</f>
        <v>Poor</v>
      </c>
      <c r="S822">
        <v>0</v>
      </c>
      <c r="T822" s="3" t="str">
        <f>VLOOKUP(S822,'Data Dictionary'!$C$12:$D$14,2,FALSE)</f>
        <v>Severe</v>
      </c>
      <c r="U822">
        <v>106</v>
      </c>
      <c r="V822" s="3" t="str">
        <f>VLOOKUP(U822,'Data Dictionary'!$F$5:$G$15,2,FALSE)</f>
        <v>dizziness</v>
      </c>
    </row>
    <row r="823" spans="1:22" x14ac:dyDescent="0.3">
      <c r="A823">
        <v>1189</v>
      </c>
      <c r="B823">
        <v>27.5</v>
      </c>
      <c r="C823" s="3" t="str">
        <f t="shared" si="48"/>
        <v>Overweight</v>
      </c>
      <c r="D823">
        <v>1.82</v>
      </c>
      <c r="E823">
        <v>91.08</v>
      </c>
      <c r="F823">
        <v>135</v>
      </c>
      <c r="G823">
        <v>121</v>
      </c>
      <c r="H823" s="3" t="str">
        <f t="shared" si="49"/>
        <v>High Risk</v>
      </c>
      <c r="I823">
        <v>3</v>
      </c>
      <c r="J823">
        <v>2021</v>
      </c>
      <c r="K823">
        <v>3</v>
      </c>
      <c r="L823">
        <v>6</v>
      </c>
      <c r="M823" s="1">
        <f t="shared" si="50"/>
        <v>44261</v>
      </c>
      <c r="N823" s="1" t="str">
        <f>VLOOKUP(K823,'Data Dictionary'!$I$5:$J$16,2,FALSE)</f>
        <v>Q1</v>
      </c>
      <c r="O823" s="1" t="str">
        <f t="shared" si="51"/>
        <v>Q1-2021</v>
      </c>
      <c r="P823" t="s">
        <v>14</v>
      </c>
      <c r="Q823">
        <v>2</v>
      </c>
      <c r="R823" s="3" t="str">
        <f>VLOOKUP(Q823,'Data Dictionary'!$C$5:$D$8,2,FALSE)</f>
        <v>Poor</v>
      </c>
      <c r="S823">
        <v>2</v>
      </c>
      <c r="T823" s="3" t="str">
        <f>VLOOKUP(S823,'Data Dictionary'!$C$12:$D$14,2,FALSE)</f>
        <v>Mild</v>
      </c>
      <c r="U823">
        <v>100</v>
      </c>
      <c r="V823" s="3" t="str">
        <f>VLOOKUP(U823,'Data Dictionary'!$F$5:$G$15,2,FALSE)</f>
        <v>headache</v>
      </c>
    </row>
    <row r="824" spans="1:22" x14ac:dyDescent="0.3">
      <c r="A824">
        <v>1189</v>
      </c>
      <c r="B824">
        <v>27.71</v>
      </c>
      <c r="C824" s="3" t="str">
        <f t="shared" si="48"/>
        <v>Overweight</v>
      </c>
      <c r="D824">
        <v>1.82</v>
      </c>
      <c r="E824">
        <v>91.77</v>
      </c>
      <c r="F824">
        <v>139</v>
      </c>
      <c r="G824">
        <v>118</v>
      </c>
      <c r="H824" s="3" t="str">
        <f t="shared" si="49"/>
        <v>High Risk</v>
      </c>
      <c r="I824">
        <v>4</v>
      </c>
      <c r="J824">
        <v>2021</v>
      </c>
      <c r="K824">
        <v>9</v>
      </c>
      <c r="L824">
        <v>5</v>
      </c>
      <c r="M824" s="1">
        <f t="shared" si="50"/>
        <v>44444</v>
      </c>
      <c r="N824" s="1" t="str">
        <f>VLOOKUP(K824,'Data Dictionary'!$I$5:$J$16,2,FALSE)</f>
        <v>Q3</v>
      </c>
      <c r="O824" s="1" t="str">
        <f t="shared" si="51"/>
        <v>Q3-2021</v>
      </c>
      <c r="P824" t="s">
        <v>14</v>
      </c>
      <c r="Q824">
        <v>1</v>
      </c>
      <c r="R824" s="3" t="str">
        <f>VLOOKUP(Q824,'Data Dictionary'!$C$5:$D$8,2,FALSE)</f>
        <v>Good</v>
      </c>
      <c r="S824">
        <v>1</v>
      </c>
      <c r="T824" s="3" t="str">
        <f>VLOOKUP(S824,'Data Dictionary'!$C$12:$D$14,2,FALSE)</f>
        <v>Moderate</v>
      </c>
      <c r="U824">
        <v>108</v>
      </c>
      <c r="V824" s="3" t="str">
        <f>VLOOKUP(U824,'Data Dictionary'!$F$5:$G$15,2,FALSE)</f>
        <v>palpitations</v>
      </c>
    </row>
    <row r="825" spans="1:22" x14ac:dyDescent="0.3">
      <c r="A825">
        <v>1189</v>
      </c>
      <c r="B825">
        <v>32.89</v>
      </c>
      <c r="C825" s="3" t="str">
        <f t="shared" si="48"/>
        <v>Obesity</v>
      </c>
      <c r="D825">
        <v>1.82</v>
      </c>
      <c r="E825">
        <v>108.93</v>
      </c>
      <c r="F825">
        <v>150</v>
      </c>
      <c r="G825">
        <v>123</v>
      </c>
      <c r="H825" s="3" t="str">
        <f t="shared" si="49"/>
        <v>High Risk</v>
      </c>
      <c r="I825">
        <v>5</v>
      </c>
      <c r="J825">
        <v>2022</v>
      </c>
      <c r="K825">
        <v>3</v>
      </c>
      <c r="L825">
        <v>6</v>
      </c>
      <c r="M825" s="1">
        <f t="shared" si="50"/>
        <v>44626</v>
      </c>
      <c r="N825" s="1" t="str">
        <f>VLOOKUP(K825,'Data Dictionary'!$I$5:$J$16,2,FALSE)</f>
        <v>Q1</v>
      </c>
      <c r="O825" s="1" t="str">
        <f t="shared" si="51"/>
        <v>Q1-2022</v>
      </c>
      <c r="P825" t="s">
        <v>14</v>
      </c>
      <c r="Q825">
        <v>2</v>
      </c>
      <c r="R825" s="3" t="str">
        <f>VLOOKUP(Q825,'Data Dictionary'!$C$5:$D$8,2,FALSE)</f>
        <v>Poor</v>
      </c>
      <c r="S825">
        <v>0</v>
      </c>
      <c r="T825" s="3" t="str">
        <f>VLOOKUP(S825,'Data Dictionary'!$C$12:$D$14,2,FALSE)</f>
        <v>Severe</v>
      </c>
      <c r="U825">
        <v>107</v>
      </c>
      <c r="V825" s="3" t="str">
        <f>VLOOKUP(U825,'Data Dictionary'!$F$5:$G$15,2,FALSE)</f>
        <v>skin rash</v>
      </c>
    </row>
    <row r="826" spans="1:22" x14ac:dyDescent="0.3">
      <c r="A826">
        <v>1190</v>
      </c>
      <c r="B826">
        <v>27.62</v>
      </c>
      <c r="C826" s="3" t="str">
        <f t="shared" si="48"/>
        <v>Overweight</v>
      </c>
      <c r="D826">
        <v>1.82</v>
      </c>
      <c r="E826">
        <v>91.5</v>
      </c>
      <c r="F826">
        <v>145</v>
      </c>
      <c r="G826">
        <v>93</v>
      </c>
      <c r="H826" s="3" t="str">
        <f t="shared" si="49"/>
        <v>High Risk</v>
      </c>
      <c r="I826">
        <v>1</v>
      </c>
      <c r="J826">
        <v>2020</v>
      </c>
      <c r="K826">
        <v>3</v>
      </c>
      <c r="L826">
        <v>10</v>
      </c>
      <c r="M826" s="1">
        <f t="shared" si="50"/>
        <v>43900</v>
      </c>
      <c r="N826" s="1" t="str">
        <f>VLOOKUP(K826,'Data Dictionary'!$I$5:$J$16,2,FALSE)</f>
        <v>Q1</v>
      </c>
      <c r="O826" s="1" t="str">
        <f t="shared" si="51"/>
        <v>Q1-2020</v>
      </c>
      <c r="P826" t="s">
        <v>14</v>
      </c>
      <c r="Q826">
        <v>2</v>
      </c>
      <c r="R826" s="3" t="str">
        <f>VLOOKUP(Q826,'Data Dictionary'!$C$5:$D$8,2,FALSE)</f>
        <v>Poor</v>
      </c>
      <c r="S826">
        <v>1</v>
      </c>
      <c r="T826" s="3" t="str">
        <f>VLOOKUP(S826,'Data Dictionary'!$C$12:$D$14,2,FALSE)</f>
        <v>Moderate</v>
      </c>
      <c r="U826">
        <v>100</v>
      </c>
      <c r="V826" s="3" t="str">
        <f>VLOOKUP(U826,'Data Dictionary'!$F$5:$G$15,2,FALSE)</f>
        <v>headache</v>
      </c>
    </row>
    <row r="827" spans="1:22" x14ac:dyDescent="0.3">
      <c r="A827">
        <v>1190</v>
      </c>
      <c r="B827">
        <v>25.62</v>
      </c>
      <c r="C827" s="3" t="str">
        <f t="shared" si="48"/>
        <v>Overweight</v>
      </c>
      <c r="D827">
        <v>1.82</v>
      </c>
      <c r="E827">
        <v>84.85</v>
      </c>
      <c r="F827">
        <v>145</v>
      </c>
      <c r="G827">
        <v>90</v>
      </c>
      <c r="H827" s="3" t="str">
        <f t="shared" si="49"/>
        <v>High Risk</v>
      </c>
      <c r="I827">
        <v>2</v>
      </c>
      <c r="J827">
        <v>2020</v>
      </c>
      <c r="K827">
        <v>9</v>
      </c>
      <c r="L827">
        <v>9</v>
      </c>
      <c r="M827" s="1">
        <f t="shared" si="50"/>
        <v>44083</v>
      </c>
      <c r="N827" s="1" t="str">
        <f>VLOOKUP(K827,'Data Dictionary'!$I$5:$J$16,2,FALSE)</f>
        <v>Q3</v>
      </c>
      <c r="O827" s="1" t="str">
        <f t="shared" si="51"/>
        <v>Q3-2020</v>
      </c>
      <c r="P827" t="s">
        <v>14</v>
      </c>
      <c r="Q827">
        <v>3</v>
      </c>
      <c r="R827" s="3" t="str">
        <f>VLOOKUP(Q827,'Data Dictionary'!$C$5:$D$8,2,FALSE)</f>
        <v>Very Poor</v>
      </c>
      <c r="S827">
        <v>1</v>
      </c>
      <c r="T827" s="3" t="str">
        <f>VLOOKUP(S827,'Data Dictionary'!$C$12:$D$14,2,FALSE)</f>
        <v>Moderate</v>
      </c>
      <c r="U827">
        <v>100</v>
      </c>
      <c r="V827" s="3" t="str">
        <f>VLOOKUP(U827,'Data Dictionary'!$F$5:$G$15,2,FALSE)</f>
        <v>headache</v>
      </c>
    </row>
    <row r="828" spans="1:22" x14ac:dyDescent="0.3">
      <c r="A828">
        <v>1190</v>
      </c>
      <c r="B828">
        <v>24.4</v>
      </c>
      <c r="C828" s="3" t="str">
        <f t="shared" si="48"/>
        <v>Healthy Weight</v>
      </c>
      <c r="D828">
        <v>1.82</v>
      </c>
      <c r="E828">
        <v>80.81</v>
      </c>
      <c r="F828">
        <v>146</v>
      </c>
      <c r="G828">
        <v>85</v>
      </c>
      <c r="H828" s="3" t="str">
        <f t="shared" si="49"/>
        <v>High Risk</v>
      </c>
      <c r="I828">
        <v>3</v>
      </c>
      <c r="J828">
        <v>2021</v>
      </c>
      <c r="K828">
        <v>3</v>
      </c>
      <c r="L828">
        <v>10</v>
      </c>
      <c r="M828" s="1">
        <f t="shared" si="50"/>
        <v>44265</v>
      </c>
      <c r="N828" s="1" t="str">
        <f>VLOOKUP(K828,'Data Dictionary'!$I$5:$J$16,2,FALSE)</f>
        <v>Q1</v>
      </c>
      <c r="O828" s="1" t="str">
        <f t="shared" si="51"/>
        <v>Q1-2021</v>
      </c>
      <c r="P828" t="s">
        <v>14</v>
      </c>
      <c r="Q828">
        <v>1</v>
      </c>
      <c r="R828" s="3" t="str">
        <f>VLOOKUP(Q828,'Data Dictionary'!$C$5:$D$8,2,FALSE)</f>
        <v>Good</v>
      </c>
      <c r="S828">
        <v>1</v>
      </c>
      <c r="T828" s="3" t="str">
        <f>VLOOKUP(S828,'Data Dictionary'!$C$12:$D$14,2,FALSE)</f>
        <v>Moderate</v>
      </c>
      <c r="U828">
        <v>100</v>
      </c>
      <c r="V828" s="3" t="str">
        <f>VLOOKUP(U828,'Data Dictionary'!$F$5:$G$15,2,FALSE)</f>
        <v>headache</v>
      </c>
    </row>
    <row r="829" spans="1:22" x14ac:dyDescent="0.3">
      <c r="A829">
        <v>1190</v>
      </c>
      <c r="B829">
        <v>21.14</v>
      </c>
      <c r="C829" s="3" t="str">
        <f t="shared" si="48"/>
        <v>Healthy Weight</v>
      </c>
      <c r="D829">
        <v>1.82</v>
      </c>
      <c r="E829">
        <v>70.03</v>
      </c>
      <c r="F829">
        <v>135</v>
      </c>
      <c r="G829">
        <v>75</v>
      </c>
      <c r="H829" s="3" t="str">
        <f t="shared" si="49"/>
        <v>Differential Risk</v>
      </c>
      <c r="I829">
        <v>4</v>
      </c>
      <c r="J829">
        <v>2021</v>
      </c>
      <c r="K829">
        <v>9</v>
      </c>
      <c r="L829">
        <v>9</v>
      </c>
      <c r="M829" s="1">
        <f t="shared" si="50"/>
        <v>44448</v>
      </c>
      <c r="N829" s="1" t="str">
        <f>VLOOKUP(K829,'Data Dictionary'!$I$5:$J$16,2,FALSE)</f>
        <v>Q3</v>
      </c>
      <c r="O829" s="1" t="str">
        <f t="shared" si="51"/>
        <v>Q3-2021</v>
      </c>
      <c r="P829" t="s">
        <v>14</v>
      </c>
      <c r="Q829">
        <v>1</v>
      </c>
      <c r="R829" s="3" t="str">
        <f>VLOOKUP(Q829,'Data Dictionary'!$C$5:$D$8,2,FALSE)</f>
        <v>Good</v>
      </c>
      <c r="S829">
        <v>1</v>
      </c>
      <c r="T829" s="3" t="str">
        <f>VLOOKUP(S829,'Data Dictionary'!$C$12:$D$14,2,FALSE)</f>
        <v>Moderate</v>
      </c>
      <c r="U829">
        <v>100</v>
      </c>
      <c r="V829" s="3" t="str">
        <f>VLOOKUP(U829,'Data Dictionary'!$F$5:$G$15,2,FALSE)</f>
        <v>headache</v>
      </c>
    </row>
    <row r="830" spans="1:22" x14ac:dyDescent="0.3">
      <c r="A830">
        <v>1191</v>
      </c>
      <c r="B830">
        <v>20.309999999999999</v>
      </c>
      <c r="C830" s="3" t="str">
        <f t="shared" si="48"/>
        <v>Healthy Weight</v>
      </c>
      <c r="D830">
        <v>1.62</v>
      </c>
      <c r="E830">
        <v>53.29</v>
      </c>
      <c r="F830">
        <v>113</v>
      </c>
      <c r="G830">
        <v>92</v>
      </c>
      <c r="H830" s="3" t="str">
        <f t="shared" si="49"/>
        <v>Differential Risk</v>
      </c>
      <c r="I830">
        <v>1</v>
      </c>
      <c r="J830">
        <v>2020</v>
      </c>
      <c r="K830">
        <v>3</v>
      </c>
      <c r="L830">
        <v>13</v>
      </c>
      <c r="M830" s="1">
        <f t="shared" si="50"/>
        <v>43903</v>
      </c>
      <c r="N830" s="1" t="str">
        <f>VLOOKUP(K830,'Data Dictionary'!$I$5:$J$16,2,FALSE)</f>
        <v>Q1</v>
      </c>
      <c r="O830" s="1" t="str">
        <f t="shared" si="51"/>
        <v>Q1-2020</v>
      </c>
      <c r="P830" t="s">
        <v>15</v>
      </c>
      <c r="Q830">
        <v>0</v>
      </c>
      <c r="R830" s="3" t="str">
        <f>VLOOKUP(Q830,'Data Dictionary'!$C$5:$D$8,2,FALSE)</f>
        <v>Very Good</v>
      </c>
      <c r="S830">
        <v>1</v>
      </c>
      <c r="T830" s="3" t="str">
        <f>VLOOKUP(S830,'Data Dictionary'!$C$12:$D$14,2,FALSE)</f>
        <v>Moderate</v>
      </c>
      <c r="U830">
        <v>104</v>
      </c>
      <c r="V830" s="3" t="str">
        <f>VLOOKUP(U830,'Data Dictionary'!$F$5:$G$15,2,FALSE)</f>
        <v>itching</v>
      </c>
    </row>
    <row r="831" spans="1:22" x14ac:dyDescent="0.3">
      <c r="A831">
        <v>1191</v>
      </c>
      <c r="B831">
        <v>17.059999999999999</v>
      </c>
      <c r="C831" s="3" t="str">
        <f t="shared" si="48"/>
        <v>Underweight</v>
      </c>
      <c r="D831">
        <v>1.62</v>
      </c>
      <c r="E831">
        <v>44.77</v>
      </c>
      <c r="F831">
        <v>116</v>
      </c>
      <c r="G831">
        <v>83</v>
      </c>
      <c r="H831" s="3" t="str">
        <f t="shared" si="49"/>
        <v>Differential Risk</v>
      </c>
      <c r="I831">
        <v>2</v>
      </c>
      <c r="J831">
        <v>2020</v>
      </c>
      <c r="K831">
        <v>9</v>
      </c>
      <c r="L831">
        <v>12</v>
      </c>
      <c r="M831" s="1">
        <f t="shared" si="50"/>
        <v>44086</v>
      </c>
      <c r="N831" s="1" t="str">
        <f>VLOOKUP(K831,'Data Dictionary'!$I$5:$J$16,2,FALSE)</f>
        <v>Q3</v>
      </c>
      <c r="O831" s="1" t="str">
        <f t="shared" si="51"/>
        <v>Q3-2020</v>
      </c>
      <c r="P831" t="s">
        <v>15</v>
      </c>
      <c r="Q831">
        <v>2</v>
      </c>
      <c r="R831" s="3" t="str">
        <f>VLOOKUP(Q831,'Data Dictionary'!$C$5:$D$8,2,FALSE)</f>
        <v>Poor</v>
      </c>
      <c r="S831">
        <v>2</v>
      </c>
      <c r="T831" s="3" t="str">
        <f>VLOOKUP(S831,'Data Dictionary'!$C$12:$D$14,2,FALSE)</f>
        <v>Mild</v>
      </c>
      <c r="U831">
        <v>100</v>
      </c>
      <c r="V831" s="3" t="str">
        <f>VLOOKUP(U831,'Data Dictionary'!$F$5:$G$15,2,FALSE)</f>
        <v>headache</v>
      </c>
    </row>
    <row r="832" spans="1:22" x14ac:dyDescent="0.3">
      <c r="A832">
        <v>1191</v>
      </c>
      <c r="B832">
        <v>17.38</v>
      </c>
      <c r="C832" s="3" t="str">
        <f t="shared" si="48"/>
        <v>Underweight</v>
      </c>
      <c r="D832">
        <v>1.62</v>
      </c>
      <c r="E832">
        <v>45.6</v>
      </c>
      <c r="F832">
        <v>114</v>
      </c>
      <c r="G832">
        <v>86</v>
      </c>
      <c r="H832" s="3" t="str">
        <f t="shared" si="49"/>
        <v>Differential Risk</v>
      </c>
      <c r="I832">
        <v>3</v>
      </c>
      <c r="J832">
        <v>2021</v>
      </c>
      <c r="K832">
        <v>3</v>
      </c>
      <c r="L832">
        <v>13</v>
      </c>
      <c r="M832" s="1">
        <f t="shared" si="50"/>
        <v>44268</v>
      </c>
      <c r="N832" s="1" t="str">
        <f>VLOOKUP(K832,'Data Dictionary'!$I$5:$J$16,2,FALSE)</f>
        <v>Q1</v>
      </c>
      <c r="O832" s="1" t="str">
        <f t="shared" si="51"/>
        <v>Q1-2021</v>
      </c>
      <c r="P832" t="s">
        <v>15</v>
      </c>
      <c r="Q832">
        <v>2</v>
      </c>
      <c r="R832" s="3" t="str">
        <f>VLOOKUP(Q832,'Data Dictionary'!$C$5:$D$8,2,FALSE)</f>
        <v>Poor</v>
      </c>
      <c r="S832">
        <v>0</v>
      </c>
      <c r="T832" s="3" t="str">
        <f>VLOOKUP(S832,'Data Dictionary'!$C$12:$D$14,2,FALSE)</f>
        <v>Severe</v>
      </c>
      <c r="U832">
        <v>100</v>
      </c>
      <c r="V832" s="3" t="str">
        <f>VLOOKUP(U832,'Data Dictionary'!$F$5:$G$15,2,FALSE)</f>
        <v>headache</v>
      </c>
    </row>
    <row r="833" spans="1:22" x14ac:dyDescent="0.3">
      <c r="A833">
        <v>1191</v>
      </c>
      <c r="B833">
        <v>16.989999999999998</v>
      </c>
      <c r="C833" s="3" t="str">
        <f t="shared" si="48"/>
        <v>Underweight</v>
      </c>
      <c r="D833">
        <v>1.62</v>
      </c>
      <c r="E833">
        <v>44.6</v>
      </c>
      <c r="F833">
        <v>116</v>
      </c>
      <c r="G833">
        <v>81</v>
      </c>
      <c r="H833" s="3" t="str">
        <f t="shared" si="49"/>
        <v>Differential Risk</v>
      </c>
      <c r="I833">
        <v>4</v>
      </c>
      <c r="J833">
        <v>2021</v>
      </c>
      <c r="K833">
        <v>9</v>
      </c>
      <c r="L833">
        <v>12</v>
      </c>
      <c r="M833" s="1">
        <f t="shared" si="50"/>
        <v>44451</v>
      </c>
      <c r="N833" s="1" t="str">
        <f>VLOOKUP(K833,'Data Dictionary'!$I$5:$J$16,2,FALSE)</f>
        <v>Q3</v>
      </c>
      <c r="O833" s="1" t="str">
        <f t="shared" si="51"/>
        <v>Q3-2021</v>
      </c>
      <c r="P833" t="s">
        <v>15</v>
      </c>
      <c r="Q833">
        <v>2</v>
      </c>
      <c r="R833" s="3" t="str">
        <f>VLOOKUP(Q833,'Data Dictionary'!$C$5:$D$8,2,FALSE)</f>
        <v>Poor</v>
      </c>
      <c r="S833">
        <v>1</v>
      </c>
      <c r="T833" s="3" t="str">
        <f>VLOOKUP(S833,'Data Dictionary'!$C$12:$D$14,2,FALSE)</f>
        <v>Moderate</v>
      </c>
      <c r="U833">
        <v>107</v>
      </c>
      <c r="V833" s="3" t="str">
        <f>VLOOKUP(U833,'Data Dictionary'!$F$5:$G$15,2,FALSE)</f>
        <v>skin rash</v>
      </c>
    </row>
    <row r="834" spans="1:22" x14ac:dyDescent="0.3">
      <c r="A834">
        <v>1192</v>
      </c>
      <c r="B834">
        <v>23.46</v>
      </c>
      <c r="C834" s="3" t="str">
        <f t="shared" si="48"/>
        <v>Healthy Weight</v>
      </c>
      <c r="D834">
        <v>1.82</v>
      </c>
      <c r="E834">
        <v>77.72</v>
      </c>
      <c r="F834">
        <v>118</v>
      </c>
      <c r="G834">
        <v>92</v>
      </c>
      <c r="H834" s="3" t="str">
        <f t="shared" si="49"/>
        <v>Differential Risk</v>
      </c>
      <c r="I834">
        <v>1</v>
      </c>
      <c r="J834">
        <v>2020</v>
      </c>
      <c r="K834">
        <v>3</v>
      </c>
      <c r="L834">
        <v>16</v>
      </c>
      <c r="M834" s="1">
        <f t="shared" si="50"/>
        <v>43906</v>
      </c>
      <c r="N834" s="1" t="str">
        <f>VLOOKUP(K834,'Data Dictionary'!$I$5:$J$16,2,FALSE)</f>
        <v>Q1</v>
      </c>
      <c r="O834" s="1" t="str">
        <f t="shared" si="51"/>
        <v>Q1-2020</v>
      </c>
      <c r="P834" t="s">
        <v>14</v>
      </c>
      <c r="Q834">
        <v>1</v>
      </c>
      <c r="R834" s="3" t="str">
        <f>VLOOKUP(Q834,'Data Dictionary'!$C$5:$D$8,2,FALSE)</f>
        <v>Good</v>
      </c>
      <c r="S834">
        <v>1</v>
      </c>
      <c r="T834" s="3" t="str">
        <f>VLOOKUP(S834,'Data Dictionary'!$C$12:$D$14,2,FALSE)</f>
        <v>Moderate</v>
      </c>
      <c r="U834">
        <v>101</v>
      </c>
      <c r="V834" s="3" t="str">
        <f>VLOOKUP(U834,'Data Dictionary'!$F$5:$G$15,2,FALSE)</f>
        <v>nausea</v>
      </c>
    </row>
    <row r="835" spans="1:22" x14ac:dyDescent="0.3">
      <c r="A835">
        <v>1192</v>
      </c>
      <c r="B835">
        <v>24.17</v>
      </c>
      <c r="C835" s="3" t="str">
        <f t="shared" ref="C835:C898" si="52">IF(B835&lt;18.5,"Underweight",IF(AND(B835&gt;=18.5,B835&lt;=24.99),"Healthy Weight",IF(AND(B835&gt;=25,B835&lt;=29.99),"Overweight",IF(B835&gt;=30,"Obesity",""))))</f>
        <v>Healthy Weight</v>
      </c>
      <c r="D835">
        <v>1.82</v>
      </c>
      <c r="E835">
        <v>80.05</v>
      </c>
      <c r="F835">
        <v>121</v>
      </c>
      <c r="G835">
        <v>88</v>
      </c>
      <c r="H835" s="3" t="str">
        <f t="shared" ref="H835:H898" si="53">IF(AND(F835 &lt; 121, G835 &lt; 80), "Low Risk", IF(AND(F835 &gt;= 121, F835 &lt;= 134, G835 &gt;= 80, G835 &lt;= 84), "Medium Risk", IF(AND(F835 &gt; 134, G835 &gt; 84), "High Risk", "Differential Risk")))</f>
        <v>Differential Risk</v>
      </c>
      <c r="I835">
        <v>2</v>
      </c>
      <c r="J835">
        <v>2020</v>
      </c>
      <c r="K835">
        <v>9</v>
      </c>
      <c r="L835">
        <v>15</v>
      </c>
      <c r="M835" s="1">
        <f t="shared" ref="M835:M898" si="54">DATE(J835,K835,L835)</f>
        <v>44089</v>
      </c>
      <c r="N835" s="1" t="str">
        <f>VLOOKUP(K835,'Data Dictionary'!$I$5:$J$16,2,FALSE)</f>
        <v>Q3</v>
      </c>
      <c r="O835" s="1" t="str">
        <f t="shared" ref="O835:O898" si="55">CONCATENATE(N835,"-",J835)</f>
        <v>Q3-2020</v>
      </c>
      <c r="P835" t="s">
        <v>14</v>
      </c>
      <c r="Q835">
        <v>2</v>
      </c>
      <c r="R835" s="3" t="str">
        <f>VLOOKUP(Q835,'Data Dictionary'!$C$5:$D$8,2,FALSE)</f>
        <v>Poor</v>
      </c>
      <c r="S835">
        <v>1</v>
      </c>
      <c r="T835" s="3" t="str">
        <f>VLOOKUP(S835,'Data Dictionary'!$C$12:$D$14,2,FALSE)</f>
        <v>Moderate</v>
      </c>
      <c r="U835">
        <v>100</v>
      </c>
      <c r="V835" s="3" t="str">
        <f>VLOOKUP(U835,'Data Dictionary'!$F$5:$G$15,2,FALSE)</f>
        <v>headache</v>
      </c>
    </row>
    <row r="836" spans="1:22" x14ac:dyDescent="0.3">
      <c r="A836">
        <v>1192</v>
      </c>
      <c r="B836">
        <v>23.24</v>
      </c>
      <c r="C836" s="3" t="str">
        <f t="shared" si="52"/>
        <v>Healthy Weight</v>
      </c>
      <c r="D836">
        <v>1.82</v>
      </c>
      <c r="E836">
        <v>76.959999999999994</v>
      </c>
      <c r="F836">
        <v>124</v>
      </c>
      <c r="G836">
        <v>86</v>
      </c>
      <c r="H836" s="3" t="str">
        <f t="shared" si="53"/>
        <v>Differential Risk</v>
      </c>
      <c r="I836">
        <v>3</v>
      </c>
      <c r="J836">
        <v>2021</v>
      </c>
      <c r="K836">
        <v>3</v>
      </c>
      <c r="L836">
        <v>16</v>
      </c>
      <c r="M836" s="1">
        <f t="shared" si="54"/>
        <v>44271</v>
      </c>
      <c r="N836" s="1" t="str">
        <f>VLOOKUP(K836,'Data Dictionary'!$I$5:$J$16,2,FALSE)</f>
        <v>Q1</v>
      </c>
      <c r="O836" s="1" t="str">
        <f t="shared" si="55"/>
        <v>Q1-2021</v>
      </c>
      <c r="P836" t="s">
        <v>14</v>
      </c>
      <c r="Q836">
        <v>1</v>
      </c>
      <c r="R836" s="3" t="str">
        <f>VLOOKUP(Q836,'Data Dictionary'!$C$5:$D$8,2,FALSE)</f>
        <v>Good</v>
      </c>
      <c r="S836">
        <v>1</v>
      </c>
      <c r="T836" s="3" t="str">
        <f>VLOOKUP(S836,'Data Dictionary'!$C$12:$D$14,2,FALSE)</f>
        <v>Moderate</v>
      </c>
      <c r="U836">
        <v>100</v>
      </c>
      <c r="V836" s="3" t="str">
        <f>VLOOKUP(U836,'Data Dictionary'!$F$5:$G$15,2,FALSE)</f>
        <v>headache</v>
      </c>
    </row>
    <row r="837" spans="1:22" x14ac:dyDescent="0.3">
      <c r="A837">
        <v>1193</v>
      </c>
      <c r="B837">
        <v>25.5</v>
      </c>
      <c r="C837" s="3" t="str">
        <f t="shared" si="52"/>
        <v>Overweight</v>
      </c>
      <c r="D837">
        <v>1.62</v>
      </c>
      <c r="E837">
        <v>66.92</v>
      </c>
      <c r="F837">
        <v>107</v>
      </c>
      <c r="G837">
        <v>58</v>
      </c>
      <c r="H837" s="3" t="str">
        <f t="shared" si="53"/>
        <v>Low Risk</v>
      </c>
      <c r="I837">
        <v>1</v>
      </c>
      <c r="J837">
        <v>2020</v>
      </c>
      <c r="K837">
        <v>3</v>
      </c>
      <c r="L837">
        <v>20</v>
      </c>
      <c r="M837" s="1">
        <f t="shared" si="54"/>
        <v>43910</v>
      </c>
      <c r="N837" s="1" t="str">
        <f>VLOOKUP(K837,'Data Dictionary'!$I$5:$J$16,2,FALSE)</f>
        <v>Q1</v>
      </c>
      <c r="O837" s="1" t="str">
        <f t="shared" si="55"/>
        <v>Q1-2020</v>
      </c>
      <c r="P837" t="s">
        <v>15</v>
      </c>
      <c r="Q837">
        <v>3</v>
      </c>
      <c r="R837" s="3" t="str">
        <f>VLOOKUP(Q837,'Data Dictionary'!$C$5:$D$8,2,FALSE)</f>
        <v>Very Poor</v>
      </c>
      <c r="S837">
        <v>2</v>
      </c>
      <c r="T837" s="3" t="str">
        <f>VLOOKUP(S837,'Data Dictionary'!$C$12:$D$14,2,FALSE)</f>
        <v>Mild</v>
      </c>
      <c r="U837">
        <v>109</v>
      </c>
      <c r="V837" s="3" t="str">
        <f>VLOOKUP(U837,'Data Dictionary'!$F$5:$G$15,2,FALSE)</f>
        <v>hallucinations</v>
      </c>
    </row>
    <row r="838" spans="1:22" x14ac:dyDescent="0.3">
      <c r="A838">
        <v>1193</v>
      </c>
      <c r="B838">
        <v>25.92</v>
      </c>
      <c r="C838" s="3" t="str">
        <f t="shared" si="52"/>
        <v>Overweight</v>
      </c>
      <c r="D838">
        <v>1.62</v>
      </c>
      <c r="E838">
        <v>68.040000000000006</v>
      </c>
      <c r="F838">
        <v>114</v>
      </c>
      <c r="G838">
        <v>65</v>
      </c>
      <c r="H838" s="3" t="str">
        <f t="shared" si="53"/>
        <v>Low Risk</v>
      </c>
      <c r="I838">
        <v>2</v>
      </c>
      <c r="J838">
        <v>2020</v>
      </c>
      <c r="K838">
        <v>9</v>
      </c>
      <c r="L838">
        <v>19</v>
      </c>
      <c r="M838" s="1">
        <f t="shared" si="54"/>
        <v>44093</v>
      </c>
      <c r="N838" s="1" t="str">
        <f>VLOOKUP(K838,'Data Dictionary'!$I$5:$J$16,2,FALSE)</f>
        <v>Q3</v>
      </c>
      <c r="O838" s="1" t="str">
        <f t="shared" si="55"/>
        <v>Q3-2020</v>
      </c>
      <c r="P838" t="s">
        <v>15</v>
      </c>
      <c r="Q838">
        <v>1</v>
      </c>
      <c r="R838" s="3" t="str">
        <f>VLOOKUP(Q838,'Data Dictionary'!$C$5:$D$8,2,FALSE)</f>
        <v>Good</v>
      </c>
      <c r="S838">
        <v>0</v>
      </c>
      <c r="T838" s="3" t="str">
        <f>VLOOKUP(S838,'Data Dictionary'!$C$12:$D$14,2,FALSE)</f>
        <v>Severe</v>
      </c>
      <c r="U838">
        <v>109</v>
      </c>
      <c r="V838" s="3" t="str">
        <f>VLOOKUP(U838,'Data Dictionary'!$F$5:$G$15,2,FALSE)</f>
        <v>hallucinations</v>
      </c>
    </row>
    <row r="839" spans="1:22" x14ac:dyDescent="0.3">
      <c r="A839">
        <v>1193</v>
      </c>
      <c r="B839">
        <v>22.49</v>
      </c>
      <c r="C839" s="3" t="str">
        <f t="shared" si="52"/>
        <v>Healthy Weight</v>
      </c>
      <c r="D839">
        <v>1.62</v>
      </c>
      <c r="E839">
        <v>59.02</v>
      </c>
      <c r="F839">
        <v>108</v>
      </c>
      <c r="G839">
        <v>71</v>
      </c>
      <c r="H839" s="3" t="str">
        <f t="shared" si="53"/>
        <v>Low Risk</v>
      </c>
      <c r="I839">
        <v>3</v>
      </c>
      <c r="J839">
        <v>2021</v>
      </c>
      <c r="K839">
        <v>3</v>
      </c>
      <c r="L839">
        <v>20</v>
      </c>
      <c r="M839" s="1">
        <f t="shared" si="54"/>
        <v>44275</v>
      </c>
      <c r="N839" s="1" t="str">
        <f>VLOOKUP(K839,'Data Dictionary'!$I$5:$J$16,2,FALSE)</f>
        <v>Q1</v>
      </c>
      <c r="O839" s="1" t="str">
        <f t="shared" si="55"/>
        <v>Q1-2021</v>
      </c>
      <c r="P839" t="s">
        <v>15</v>
      </c>
      <c r="Q839">
        <v>0</v>
      </c>
      <c r="R839" s="3" t="str">
        <f>VLOOKUP(Q839,'Data Dictionary'!$C$5:$D$8,2,FALSE)</f>
        <v>Very Good</v>
      </c>
      <c r="S839">
        <v>2</v>
      </c>
      <c r="T839" s="3" t="str">
        <f>VLOOKUP(S839,'Data Dictionary'!$C$12:$D$14,2,FALSE)</f>
        <v>Mild</v>
      </c>
      <c r="U839">
        <v>100</v>
      </c>
      <c r="V839" s="3" t="str">
        <f>VLOOKUP(U839,'Data Dictionary'!$F$5:$G$15,2,FALSE)</f>
        <v>headache</v>
      </c>
    </row>
    <row r="840" spans="1:22" x14ac:dyDescent="0.3">
      <c r="A840">
        <v>1193</v>
      </c>
      <c r="B840">
        <v>25.66</v>
      </c>
      <c r="C840" s="3" t="str">
        <f t="shared" si="52"/>
        <v>Overweight</v>
      </c>
      <c r="D840">
        <v>1.62</v>
      </c>
      <c r="E840">
        <v>67.34</v>
      </c>
      <c r="F840">
        <v>117</v>
      </c>
      <c r="G840">
        <v>73</v>
      </c>
      <c r="H840" s="3" t="str">
        <f t="shared" si="53"/>
        <v>Low Risk</v>
      </c>
      <c r="I840">
        <v>4</v>
      </c>
      <c r="J840">
        <v>2021</v>
      </c>
      <c r="K840">
        <v>9</v>
      </c>
      <c r="L840">
        <v>19</v>
      </c>
      <c r="M840" s="1">
        <f t="shared" si="54"/>
        <v>44458</v>
      </c>
      <c r="N840" s="1" t="str">
        <f>VLOOKUP(K840,'Data Dictionary'!$I$5:$J$16,2,FALSE)</f>
        <v>Q3</v>
      </c>
      <c r="O840" s="1" t="str">
        <f t="shared" si="55"/>
        <v>Q3-2021</v>
      </c>
      <c r="P840" t="s">
        <v>15</v>
      </c>
      <c r="Q840">
        <v>3</v>
      </c>
      <c r="R840" s="3" t="str">
        <f>VLOOKUP(Q840,'Data Dictionary'!$C$5:$D$8,2,FALSE)</f>
        <v>Very Poor</v>
      </c>
      <c r="S840">
        <v>0</v>
      </c>
      <c r="T840" s="3" t="str">
        <f>VLOOKUP(S840,'Data Dictionary'!$C$12:$D$14,2,FALSE)</f>
        <v>Severe</v>
      </c>
      <c r="U840">
        <v>101</v>
      </c>
      <c r="V840" s="3" t="str">
        <f>VLOOKUP(U840,'Data Dictionary'!$F$5:$G$15,2,FALSE)</f>
        <v>nausea</v>
      </c>
    </row>
    <row r="841" spans="1:22" x14ac:dyDescent="0.3">
      <c r="A841">
        <v>1193</v>
      </c>
      <c r="B841">
        <v>23.37</v>
      </c>
      <c r="C841" s="3" t="str">
        <f t="shared" si="52"/>
        <v>Healthy Weight</v>
      </c>
      <c r="D841">
        <v>1.62</v>
      </c>
      <c r="E841">
        <v>61.34</v>
      </c>
      <c r="F841">
        <v>119</v>
      </c>
      <c r="G841">
        <v>74</v>
      </c>
      <c r="H841" s="3" t="str">
        <f t="shared" si="53"/>
        <v>Low Risk</v>
      </c>
      <c r="I841">
        <v>5</v>
      </c>
      <c r="J841">
        <v>2022</v>
      </c>
      <c r="K841">
        <v>3</v>
      </c>
      <c r="L841">
        <v>20</v>
      </c>
      <c r="M841" s="1">
        <f t="shared" si="54"/>
        <v>44640</v>
      </c>
      <c r="N841" s="1" t="str">
        <f>VLOOKUP(K841,'Data Dictionary'!$I$5:$J$16,2,FALSE)</f>
        <v>Q1</v>
      </c>
      <c r="O841" s="1" t="str">
        <f t="shared" si="55"/>
        <v>Q1-2022</v>
      </c>
      <c r="P841" t="s">
        <v>15</v>
      </c>
      <c r="Q841">
        <v>1</v>
      </c>
      <c r="R841" s="3" t="str">
        <f>VLOOKUP(Q841,'Data Dictionary'!$C$5:$D$8,2,FALSE)</f>
        <v>Good</v>
      </c>
      <c r="S841">
        <v>1</v>
      </c>
      <c r="T841" s="3" t="str">
        <f>VLOOKUP(S841,'Data Dictionary'!$C$12:$D$14,2,FALSE)</f>
        <v>Moderate</v>
      </c>
      <c r="U841">
        <v>100</v>
      </c>
      <c r="V841" s="3" t="str">
        <f>VLOOKUP(U841,'Data Dictionary'!$F$5:$G$15,2,FALSE)</f>
        <v>headache</v>
      </c>
    </row>
    <row r="842" spans="1:22" x14ac:dyDescent="0.3">
      <c r="A842">
        <v>1194</v>
      </c>
      <c r="B842">
        <v>31.4</v>
      </c>
      <c r="C842" s="3" t="str">
        <f t="shared" si="52"/>
        <v>Obesity</v>
      </c>
      <c r="D842">
        <v>1.82</v>
      </c>
      <c r="E842">
        <v>104.01</v>
      </c>
      <c r="F842">
        <v>138</v>
      </c>
      <c r="G842">
        <v>123</v>
      </c>
      <c r="H842" s="3" t="str">
        <f t="shared" si="53"/>
        <v>High Risk</v>
      </c>
      <c r="I842">
        <v>1</v>
      </c>
      <c r="J842">
        <v>2020</v>
      </c>
      <c r="K842">
        <v>3</v>
      </c>
      <c r="L842">
        <v>21</v>
      </c>
      <c r="M842" s="1">
        <f t="shared" si="54"/>
        <v>43911</v>
      </c>
      <c r="N842" s="1" t="str">
        <f>VLOOKUP(K842,'Data Dictionary'!$I$5:$J$16,2,FALSE)</f>
        <v>Q1</v>
      </c>
      <c r="O842" s="1" t="str">
        <f t="shared" si="55"/>
        <v>Q1-2020</v>
      </c>
      <c r="P842" t="s">
        <v>14</v>
      </c>
      <c r="Q842">
        <v>1</v>
      </c>
      <c r="R842" s="3" t="str">
        <f>VLOOKUP(Q842,'Data Dictionary'!$C$5:$D$8,2,FALSE)</f>
        <v>Good</v>
      </c>
      <c r="S842">
        <v>2</v>
      </c>
      <c r="T842" s="3" t="str">
        <f>VLOOKUP(S842,'Data Dictionary'!$C$12:$D$14,2,FALSE)</f>
        <v>Mild</v>
      </c>
      <c r="U842">
        <v>107</v>
      </c>
      <c r="V842" s="3" t="str">
        <f>VLOOKUP(U842,'Data Dictionary'!$F$5:$G$15,2,FALSE)</f>
        <v>skin rash</v>
      </c>
    </row>
    <row r="843" spans="1:22" x14ac:dyDescent="0.3">
      <c r="A843">
        <v>1194</v>
      </c>
      <c r="B843">
        <v>31.07</v>
      </c>
      <c r="C843" s="3" t="str">
        <f t="shared" si="52"/>
        <v>Obesity</v>
      </c>
      <c r="D843">
        <v>1.82</v>
      </c>
      <c r="E843">
        <v>102.93</v>
      </c>
      <c r="F843">
        <v>129</v>
      </c>
      <c r="G843">
        <v>121</v>
      </c>
      <c r="H843" s="3" t="str">
        <f t="shared" si="53"/>
        <v>Differential Risk</v>
      </c>
      <c r="I843">
        <v>2</v>
      </c>
      <c r="J843">
        <v>2020</v>
      </c>
      <c r="K843">
        <v>9</v>
      </c>
      <c r="L843">
        <v>20</v>
      </c>
      <c r="M843" s="1">
        <f t="shared" si="54"/>
        <v>44094</v>
      </c>
      <c r="N843" s="1" t="str">
        <f>VLOOKUP(K843,'Data Dictionary'!$I$5:$J$16,2,FALSE)</f>
        <v>Q3</v>
      </c>
      <c r="O843" s="1" t="str">
        <f t="shared" si="55"/>
        <v>Q3-2020</v>
      </c>
      <c r="P843" t="s">
        <v>14</v>
      </c>
      <c r="Q843">
        <v>0</v>
      </c>
      <c r="R843" s="3" t="str">
        <f>VLOOKUP(Q843,'Data Dictionary'!$C$5:$D$8,2,FALSE)</f>
        <v>Very Good</v>
      </c>
      <c r="S843">
        <v>0</v>
      </c>
      <c r="T843" s="3" t="str">
        <f>VLOOKUP(S843,'Data Dictionary'!$C$12:$D$14,2,FALSE)</f>
        <v>Severe</v>
      </c>
      <c r="U843">
        <v>106</v>
      </c>
      <c r="V843" s="3" t="str">
        <f>VLOOKUP(U843,'Data Dictionary'!$F$5:$G$15,2,FALSE)</f>
        <v>dizziness</v>
      </c>
    </row>
    <row r="844" spans="1:22" x14ac:dyDescent="0.3">
      <c r="A844">
        <v>1194</v>
      </c>
      <c r="B844">
        <v>28.75</v>
      </c>
      <c r="C844" s="3" t="str">
        <f t="shared" si="52"/>
        <v>Overweight</v>
      </c>
      <c r="D844">
        <v>1.82</v>
      </c>
      <c r="E844">
        <v>95.23</v>
      </c>
      <c r="F844">
        <v>117</v>
      </c>
      <c r="G844">
        <v>129</v>
      </c>
      <c r="H844" s="3" t="str">
        <f t="shared" si="53"/>
        <v>Differential Risk</v>
      </c>
      <c r="I844">
        <v>3</v>
      </c>
      <c r="J844">
        <v>2021</v>
      </c>
      <c r="K844">
        <v>3</v>
      </c>
      <c r="L844">
        <v>21</v>
      </c>
      <c r="M844" s="1">
        <f t="shared" si="54"/>
        <v>44276</v>
      </c>
      <c r="N844" s="1" t="str">
        <f>VLOOKUP(K844,'Data Dictionary'!$I$5:$J$16,2,FALSE)</f>
        <v>Q1</v>
      </c>
      <c r="O844" s="1" t="str">
        <f t="shared" si="55"/>
        <v>Q1-2021</v>
      </c>
      <c r="P844" t="s">
        <v>14</v>
      </c>
      <c r="Q844">
        <v>1</v>
      </c>
      <c r="R844" s="3" t="str">
        <f>VLOOKUP(Q844,'Data Dictionary'!$C$5:$D$8,2,FALSE)</f>
        <v>Good</v>
      </c>
      <c r="S844">
        <v>0</v>
      </c>
      <c r="T844" s="3" t="str">
        <f>VLOOKUP(S844,'Data Dictionary'!$C$12:$D$14,2,FALSE)</f>
        <v>Severe</v>
      </c>
      <c r="U844">
        <v>100</v>
      </c>
      <c r="V844" s="3" t="str">
        <f>VLOOKUP(U844,'Data Dictionary'!$F$5:$G$15,2,FALSE)</f>
        <v>headache</v>
      </c>
    </row>
    <row r="845" spans="1:22" x14ac:dyDescent="0.3">
      <c r="A845">
        <v>1194</v>
      </c>
      <c r="B845">
        <v>28.62</v>
      </c>
      <c r="C845" s="3" t="str">
        <f t="shared" si="52"/>
        <v>Overweight</v>
      </c>
      <c r="D845">
        <v>1.82</v>
      </c>
      <c r="E845">
        <v>94.8</v>
      </c>
      <c r="F845">
        <v>120</v>
      </c>
      <c r="G845">
        <v>130</v>
      </c>
      <c r="H845" s="3" t="str">
        <f t="shared" si="53"/>
        <v>Differential Risk</v>
      </c>
      <c r="I845">
        <v>4</v>
      </c>
      <c r="J845">
        <v>2021</v>
      </c>
      <c r="K845">
        <v>9</v>
      </c>
      <c r="L845">
        <v>20</v>
      </c>
      <c r="M845" s="1">
        <f t="shared" si="54"/>
        <v>44459</v>
      </c>
      <c r="N845" s="1" t="str">
        <f>VLOOKUP(K845,'Data Dictionary'!$I$5:$J$16,2,FALSE)</f>
        <v>Q3</v>
      </c>
      <c r="O845" s="1" t="str">
        <f t="shared" si="55"/>
        <v>Q3-2021</v>
      </c>
      <c r="P845" t="s">
        <v>14</v>
      </c>
      <c r="Q845">
        <v>3</v>
      </c>
      <c r="R845" s="3" t="str">
        <f>VLOOKUP(Q845,'Data Dictionary'!$C$5:$D$8,2,FALSE)</f>
        <v>Very Poor</v>
      </c>
      <c r="S845">
        <v>0</v>
      </c>
      <c r="T845" s="3" t="str">
        <f>VLOOKUP(S845,'Data Dictionary'!$C$12:$D$14,2,FALSE)</f>
        <v>Severe</v>
      </c>
      <c r="U845">
        <v>100</v>
      </c>
      <c r="V845" s="3" t="str">
        <f>VLOOKUP(U845,'Data Dictionary'!$F$5:$G$15,2,FALSE)</f>
        <v>headache</v>
      </c>
    </row>
    <row r="846" spans="1:22" x14ac:dyDescent="0.3">
      <c r="A846">
        <v>1194</v>
      </c>
      <c r="B846">
        <v>29.59</v>
      </c>
      <c r="C846" s="3" t="str">
        <f t="shared" si="52"/>
        <v>Overweight</v>
      </c>
      <c r="D846">
        <v>1.82</v>
      </c>
      <c r="E846">
        <v>98.03</v>
      </c>
      <c r="F846">
        <v>119</v>
      </c>
      <c r="G846">
        <v>133</v>
      </c>
      <c r="H846" s="3" t="str">
        <f t="shared" si="53"/>
        <v>Differential Risk</v>
      </c>
      <c r="I846">
        <v>5</v>
      </c>
      <c r="J846">
        <v>2022</v>
      </c>
      <c r="K846">
        <v>3</v>
      </c>
      <c r="L846">
        <v>21</v>
      </c>
      <c r="M846" s="1">
        <f t="shared" si="54"/>
        <v>44641</v>
      </c>
      <c r="N846" s="1" t="str">
        <f>VLOOKUP(K846,'Data Dictionary'!$I$5:$J$16,2,FALSE)</f>
        <v>Q1</v>
      </c>
      <c r="O846" s="1" t="str">
        <f t="shared" si="55"/>
        <v>Q1-2022</v>
      </c>
      <c r="P846" t="s">
        <v>14</v>
      </c>
      <c r="Q846">
        <v>1</v>
      </c>
      <c r="R846" s="3" t="str">
        <f>VLOOKUP(Q846,'Data Dictionary'!$C$5:$D$8,2,FALSE)</f>
        <v>Good</v>
      </c>
      <c r="S846">
        <v>0</v>
      </c>
      <c r="T846" s="3" t="str">
        <f>VLOOKUP(S846,'Data Dictionary'!$C$12:$D$14,2,FALSE)</f>
        <v>Severe</v>
      </c>
      <c r="U846">
        <v>103</v>
      </c>
      <c r="V846" s="3" t="str">
        <f>VLOOKUP(U846,'Data Dictionary'!$F$5:$G$15,2,FALSE)</f>
        <v>vomiting</v>
      </c>
    </row>
    <row r="847" spans="1:22" x14ac:dyDescent="0.3">
      <c r="A847">
        <v>1195</v>
      </c>
      <c r="B847">
        <v>22.46</v>
      </c>
      <c r="C847" s="3" t="str">
        <f t="shared" si="52"/>
        <v>Healthy Weight</v>
      </c>
      <c r="D847">
        <v>1.82</v>
      </c>
      <c r="E847">
        <v>74.400000000000006</v>
      </c>
      <c r="F847">
        <v>136</v>
      </c>
      <c r="G847">
        <v>130</v>
      </c>
      <c r="H847" s="3" t="str">
        <f t="shared" si="53"/>
        <v>High Risk</v>
      </c>
      <c r="I847">
        <v>1</v>
      </c>
      <c r="J847">
        <v>2020</v>
      </c>
      <c r="K847">
        <v>3</v>
      </c>
      <c r="L847">
        <v>21</v>
      </c>
      <c r="M847" s="1">
        <f t="shared" si="54"/>
        <v>43911</v>
      </c>
      <c r="N847" s="1" t="str">
        <f>VLOOKUP(K847,'Data Dictionary'!$I$5:$J$16,2,FALSE)</f>
        <v>Q1</v>
      </c>
      <c r="O847" s="1" t="str">
        <f t="shared" si="55"/>
        <v>Q1-2020</v>
      </c>
      <c r="P847" t="s">
        <v>14</v>
      </c>
      <c r="Q847">
        <v>1</v>
      </c>
      <c r="R847" s="3" t="str">
        <f>VLOOKUP(Q847,'Data Dictionary'!$C$5:$D$8,2,FALSE)</f>
        <v>Good</v>
      </c>
      <c r="S847">
        <v>2</v>
      </c>
      <c r="T847" s="3" t="str">
        <f>VLOOKUP(S847,'Data Dictionary'!$C$12:$D$14,2,FALSE)</f>
        <v>Mild</v>
      </c>
      <c r="U847">
        <v>100</v>
      </c>
      <c r="V847" s="3" t="str">
        <f>VLOOKUP(U847,'Data Dictionary'!$F$5:$G$15,2,FALSE)</f>
        <v>headache</v>
      </c>
    </row>
    <row r="848" spans="1:22" x14ac:dyDescent="0.3">
      <c r="A848">
        <v>1195</v>
      </c>
      <c r="B848">
        <v>24.96</v>
      </c>
      <c r="C848" s="3" t="str">
        <f t="shared" si="52"/>
        <v>Healthy Weight</v>
      </c>
      <c r="D848">
        <v>1.82</v>
      </c>
      <c r="E848">
        <v>82.69</v>
      </c>
      <c r="F848">
        <v>135</v>
      </c>
      <c r="G848">
        <v>125</v>
      </c>
      <c r="H848" s="3" t="str">
        <f t="shared" si="53"/>
        <v>High Risk</v>
      </c>
      <c r="I848">
        <v>2</v>
      </c>
      <c r="J848">
        <v>2020</v>
      </c>
      <c r="K848">
        <v>9</v>
      </c>
      <c r="L848">
        <v>20</v>
      </c>
      <c r="M848" s="1">
        <f t="shared" si="54"/>
        <v>44094</v>
      </c>
      <c r="N848" s="1" t="str">
        <f>VLOOKUP(K848,'Data Dictionary'!$I$5:$J$16,2,FALSE)</f>
        <v>Q3</v>
      </c>
      <c r="O848" s="1" t="str">
        <f t="shared" si="55"/>
        <v>Q3-2020</v>
      </c>
      <c r="P848" t="s">
        <v>14</v>
      </c>
      <c r="Q848">
        <v>2</v>
      </c>
      <c r="R848" s="3" t="str">
        <f>VLOOKUP(Q848,'Data Dictionary'!$C$5:$D$8,2,FALSE)</f>
        <v>Poor</v>
      </c>
      <c r="S848">
        <v>1</v>
      </c>
      <c r="T848" s="3" t="str">
        <f>VLOOKUP(S848,'Data Dictionary'!$C$12:$D$14,2,FALSE)</f>
        <v>Moderate</v>
      </c>
      <c r="U848">
        <v>100</v>
      </c>
      <c r="V848" s="3" t="str">
        <f>VLOOKUP(U848,'Data Dictionary'!$F$5:$G$15,2,FALSE)</f>
        <v>headache</v>
      </c>
    </row>
    <row r="849" spans="1:22" x14ac:dyDescent="0.3">
      <c r="A849">
        <v>1195</v>
      </c>
      <c r="B849">
        <v>25.83</v>
      </c>
      <c r="C849" s="3" t="str">
        <f t="shared" si="52"/>
        <v>Overweight</v>
      </c>
      <c r="D849">
        <v>1.82</v>
      </c>
      <c r="E849">
        <v>85.55</v>
      </c>
      <c r="F849">
        <v>138</v>
      </c>
      <c r="G849">
        <v>127</v>
      </c>
      <c r="H849" s="3" t="str">
        <f t="shared" si="53"/>
        <v>High Risk</v>
      </c>
      <c r="I849">
        <v>3</v>
      </c>
      <c r="J849">
        <v>2021</v>
      </c>
      <c r="K849">
        <v>3</v>
      </c>
      <c r="L849">
        <v>21</v>
      </c>
      <c r="M849" s="1">
        <f t="shared" si="54"/>
        <v>44276</v>
      </c>
      <c r="N849" s="1" t="str">
        <f>VLOOKUP(K849,'Data Dictionary'!$I$5:$J$16,2,FALSE)</f>
        <v>Q1</v>
      </c>
      <c r="O849" s="1" t="str">
        <f t="shared" si="55"/>
        <v>Q1-2021</v>
      </c>
      <c r="P849" t="s">
        <v>14</v>
      </c>
      <c r="Q849">
        <v>3</v>
      </c>
      <c r="R849" s="3" t="str">
        <f>VLOOKUP(Q849,'Data Dictionary'!$C$5:$D$8,2,FALSE)</f>
        <v>Very Poor</v>
      </c>
      <c r="S849">
        <v>1</v>
      </c>
      <c r="T849" s="3" t="str">
        <f>VLOOKUP(S849,'Data Dictionary'!$C$12:$D$14,2,FALSE)</f>
        <v>Moderate</v>
      </c>
      <c r="U849">
        <v>108</v>
      </c>
      <c r="V849" s="3" t="str">
        <f>VLOOKUP(U849,'Data Dictionary'!$F$5:$G$15,2,FALSE)</f>
        <v>palpitations</v>
      </c>
    </row>
    <row r="850" spans="1:22" x14ac:dyDescent="0.3">
      <c r="A850">
        <v>1196</v>
      </c>
      <c r="B850">
        <v>28.04</v>
      </c>
      <c r="C850" s="3" t="str">
        <f t="shared" si="52"/>
        <v>Overweight</v>
      </c>
      <c r="D850">
        <v>1.82</v>
      </c>
      <c r="E850">
        <v>92.88</v>
      </c>
      <c r="F850">
        <v>115</v>
      </c>
      <c r="G850">
        <v>92</v>
      </c>
      <c r="H850" s="3" t="str">
        <f t="shared" si="53"/>
        <v>Differential Risk</v>
      </c>
      <c r="I850">
        <v>1</v>
      </c>
      <c r="J850">
        <v>2020</v>
      </c>
      <c r="K850">
        <v>3</v>
      </c>
      <c r="L850">
        <v>25</v>
      </c>
      <c r="M850" s="1">
        <f t="shared" si="54"/>
        <v>43915</v>
      </c>
      <c r="N850" s="1" t="str">
        <f>VLOOKUP(K850,'Data Dictionary'!$I$5:$J$16,2,FALSE)</f>
        <v>Q1</v>
      </c>
      <c r="O850" s="1" t="str">
        <f t="shared" si="55"/>
        <v>Q1-2020</v>
      </c>
      <c r="P850" t="s">
        <v>14</v>
      </c>
      <c r="Q850">
        <v>1</v>
      </c>
      <c r="R850" s="3" t="str">
        <f>VLOOKUP(Q850,'Data Dictionary'!$C$5:$D$8,2,FALSE)</f>
        <v>Good</v>
      </c>
      <c r="S850">
        <v>2</v>
      </c>
      <c r="T850" s="3" t="str">
        <f>VLOOKUP(S850,'Data Dictionary'!$C$12:$D$14,2,FALSE)</f>
        <v>Mild</v>
      </c>
      <c r="U850">
        <v>108</v>
      </c>
      <c r="V850" s="3" t="str">
        <f>VLOOKUP(U850,'Data Dictionary'!$F$5:$G$15,2,FALSE)</f>
        <v>palpitations</v>
      </c>
    </row>
    <row r="851" spans="1:22" x14ac:dyDescent="0.3">
      <c r="A851">
        <v>1196</v>
      </c>
      <c r="B851">
        <v>33.340000000000003</v>
      </c>
      <c r="C851" s="3" t="str">
        <f t="shared" si="52"/>
        <v>Obesity</v>
      </c>
      <c r="D851">
        <v>1.82</v>
      </c>
      <c r="E851">
        <v>110.45</v>
      </c>
      <c r="F851">
        <v>116</v>
      </c>
      <c r="G851">
        <v>93</v>
      </c>
      <c r="H851" s="3" t="str">
        <f t="shared" si="53"/>
        <v>Differential Risk</v>
      </c>
      <c r="I851">
        <v>2</v>
      </c>
      <c r="J851">
        <v>2020</v>
      </c>
      <c r="K851">
        <v>9</v>
      </c>
      <c r="L851">
        <v>24</v>
      </c>
      <c r="M851" s="1">
        <f t="shared" si="54"/>
        <v>44098</v>
      </c>
      <c r="N851" s="1" t="str">
        <f>VLOOKUP(K851,'Data Dictionary'!$I$5:$J$16,2,FALSE)</f>
        <v>Q3</v>
      </c>
      <c r="O851" s="1" t="str">
        <f t="shared" si="55"/>
        <v>Q3-2020</v>
      </c>
      <c r="P851" t="s">
        <v>14</v>
      </c>
      <c r="Q851">
        <v>2</v>
      </c>
      <c r="R851" s="3" t="str">
        <f>VLOOKUP(Q851,'Data Dictionary'!$C$5:$D$8,2,FALSE)</f>
        <v>Poor</v>
      </c>
      <c r="S851">
        <v>0</v>
      </c>
      <c r="T851" s="3" t="str">
        <f>VLOOKUP(S851,'Data Dictionary'!$C$12:$D$14,2,FALSE)</f>
        <v>Severe</v>
      </c>
      <c r="U851">
        <v>100</v>
      </c>
      <c r="V851" s="3" t="str">
        <f>VLOOKUP(U851,'Data Dictionary'!$F$5:$G$15,2,FALSE)</f>
        <v>headache</v>
      </c>
    </row>
    <row r="852" spans="1:22" x14ac:dyDescent="0.3">
      <c r="A852">
        <v>1196</v>
      </c>
      <c r="B852">
        <v>32.71</v>
      </c>
      <c r="C852" s="3" t="str">
        <f t="shared" si="52"/>
        <v>Obesity</v>
      </c>
      <c r="D852">
        <v>1.82</v>
      </c>
      <c r="E852">
        <v>108.34</v>
      </c>
      <c r="F852">
        <v>110</v>
      </c>
      <c r="G852">
        <v>85</v>
      </c>
      <c r="H852" s="3" t="str">
        <f t="shared" si="53"/>
        <v>Differential Risk</v>
      </c>
      <c r="I852">
        <v>3</v>
      </c>
      <c r="J852">
        <v>2021</v>
      </c>
      <c r="K852">
        <v>3</v>
      </c>
      <c r="L852">
        <v>25</v>
      </c>
      <c r="M852" s="1">
        <f t="shared" si="54"/>
        <v>44280</v>
      </c>
      <c r="N852" s="1" t="str">
        <f>VLOOKUP(K852,'Data Dictionary'!$I$5:$J$16,2,FALSE)</f>
        <v>Q1</v>
      </c>
      <c r="O852" s="1" t="str">
        <f t="shared" si="55"/>
        <v>Q1-2021</v>
      </c>
      <c r="P852" t="s">
        <v>14</v>
      </c>
      <c r="Q852">
        <v>2</v>
      </c>
      <c r="R852" s="3" t="str">
        <f>VLOOKUP(Q852,'Data Dictionary'!$C$5:$D$8,2,FALSE)</f>
        <v>Poor</v>
      </c>
      <c r="S852">
        <v>1</v>
      </c>
      <c r="T852" s="3" t="str">
        <f>VLOOKUP(S852,'Data Dictionary'!$C$12:$D$14,2,FALSE)</f>
        <v>Moderate</v>
      </c>
      <c r="U852">
        <v>100</v>
      </c>
      <c r="V852" s="3" t="str">
        <f>VLOOKUP(U852,'Data Dictionary'!$F$5:$G$15,2,FALSE)</f>
        <v>headache</v>
      </c>
    </row>
    <row r="853" spans="1:22" x14ac:dyDescent="0.3">
      <c r="A853">
        <v>1196</v>
      </c>
      <c r="B853">
        <v>34.11</v>
      </c>
      <c r="C853" s="3" t="str">
        <f t="shared" si="52"/>
        <v>Obesity</v>
      </c>
      <c r="D853">
        <v>1.82</v>
      </c>
      <c r="E853">
        <v>113</v>
      </c>
      <c r="F853">
        <v>105</v>
      </c>
      <c r="G853">
        <v>82</v>
      </c>
      <c r="H853" s="3" t="str">
        <f t="shared" si="53"/>
        <v>Differential Risk</v>
      </c>
      <c r="I853">
        <v>4</v>
      </c>
      <c r="J853">
        <v>2021</v>
      </c>
      <c r="K853">
        <v>9</v>
      </c>
      <c r="L853">
        <v>24</v>
      </c>
      <c r="M853" s="1">
        <f t="shared" si="54"/>
        <v>44463</v>
      </c>
      <c r="N853" s="1" t="str">
        <f>VLOOKUP(K853,'Data Dictionary'!$I$5:$J$16,2,FALSE)</f>
        <v>Q3</v>
      </c>
      <c r="O853" s="1" t="str">
        <f t="shared" si="55"/>
        <v>Q3-2021</v>
      </c>
      <c r="P853" t="s">
        <v>14</v>
      </c>
      <c r="Q853">
        <v>3</v>
      </c>
      <c r="R853" s="3" t="str">
        <f>VLOOKUP(Q853,'Data Dictionary'!$C$5:$D$8,2,FALSE)</f>
        <v>Very Poor</v>
      </c>
      <c r="S853">
        <v>1</v>
      </c>
      <c r="T853" s="3" t="str">
        <f>VLOOKUP(S853,'Data Dictionary'!$C$12:$D$14,2,FALSE)</f>
        <v>Moderate</v>
      </c>
      <c r="U853">
        <v>102</v>
      </c>
      <c r="V853" s="3" t="str">
        <f>VLOOKUP(U853,'Data Dictionary'!$F$5:$G$15,2,FALSE)</f>
        <v>tinnitus</v>
      </c>
    </row>
    <row r="854" spans="1:22" x14ac:dyDescent="0.3">
      <c r="A854">
        <v>1196</v>
      </c>
      <c r="B854">
        <v>36</v>
      </c>
      <c r="C854" s="3" t="str">
        <f t="shared" si="52"/>
        <v>Obesity</v>
      </c>
      <c r="D854">
        <v>1.82</v>
      </c>
      <c r="E854">
        <v>119.24</v>
      </c>
      <c r="F854">
        <v>115</v>
      </c>
      <c r="G854">
        <v>84</v>
      </c>
      <c r="H854" s="3" t="str">
        <f t="shared" si="53"/>
        <v>Differential Risk</v>
      </c>
      <c r="I854">
        <v>5</v>
      </c>
      <c r="J854">
        <v>2022</v>
      </c>
      <c r="K854">
        <v>3</v>
      </c>
      <c r="L854">
        <v>25</v>
      </c>
      <c r="M854" s="1">
        <f t="shared" si="54"/>
        <v>44645</v>
      </c>
      <c r="N854" s="1" t="str">
        <f>VLOOKUP(K854,'Data Dictionary'!$I$5:$J$16,2,FALSE)</f>
        <v>Q1</v>
      </c>
      <c r="O854" s="1" t="str">
        <f t="shared" si="55"/>
        <v>Q1-2022</v>
      </c>
      <c r="P854" t="s">
        <v>14</v>
      </c>
      <c r="Q854">
        <v>2</v>
      </c>
      <c r="R854" s="3" t="str">
        <f>VLOOKUP(Q854,'Data Dictionary'!$C$5:$D$8,2,FALSE)</f>
        <v>Poor</v>
      </c>
      <c r="S854">
        <v>0</v>
      </c>
      <c r="T854" s="3" t="str">
        <f>VLOOKUP(S854,'Data Dictionary'!$C$12:$D$14,2,FALSE)</f>
        <v>Severe</v>
      </c>
      <c r="U854">
        <v>107</v>
      </c>
      <c r="V854" s="3" t="str">
        <f>VLOOKUP(U854,'Data Dictionary'!$F$5:$G$15,2,FALSE)</f>
        <v>skin rash</v>
      </c>
    </row>
    <row r="855" spans="1:22" x14ac:dyDescent="0.3">
      <c r="A855">
        <v>1197</v>
      </c>
      <c r="B855">
        <v>25.72</v>
      </c>
      <c r="C855" s="3" t="str">
        <f t="shared" si="52"/>
        <v>Overweight</v>
      </c>
      <c r="D855">
        <v>1.82</v>
      </c>
      <c r="E855">
        <v>85.19</v>
      </c>
      <c r="F855">
        <v>128</v>
      </c>
      <c r="G855">
        <v>117</v>
      </c>
      <c r="H855" s="3" t="str">
        <f t="shared" si="53"/>
        <v>Differential Risk</v>
      </c>
      <c r="I855">
        <v>1</v>
      </c>
      <c r="J855">
        <v>2020</v>
      </c>
      <c r="K855">
        <v>3</v>
      </c>
      <c r="L855">
        <v>27</v>
      </c>
      <c r="M855" s="1">
        <f t="shared" si="54"/>
        <v>43917</v>
      </c>
      <c r="N855" s="1" t="str">
        <f>VLOOKUP(K855,'Data Dictionary'!$I$5:$J$16,2,FALSE)</f>
        <v>Q1</v>
      </c>
      <c r="O855" s="1" t="str">
        <f t="shared" si="55"/>
        <v>Q1-2020</v>
      </c>
      <c r="P855" t="s">
        <v>14</v>
      </c>
      <c r="Q855">
        <v>3</v>
      </c>
      <c r="R855" s="3" t="str">
        <f>VLOOKUP(Q855,'Data Dictionary'!$C$5:$D$8,2,FALSE)</f>
        <v>Very Poor</v>
      </c>
      <c r="S855">
        <v>1</v>
      </c>
      <c r="T855" s="3" t="str">
        <f>VLOOKUP(S855,'Data Dictionary'!$C$12:$D$14,2,FALSE)</f>
        <v>Moderate</v>
      </c>
      <c r="U855">
        <v>105</v>
      </c>
      <c r="V855" s="3" t="str">
        <f>VLOOKUP(U855,'Data Dictionary'!$F$5:$G$15,2,FALSE)</f>
        <v>abdominal pain</v>
      </c>
    </row>
    <row r="856" spans="1:22" x14ac:dyDescent="0.3">
      <c r="A856">
        <v>1197</v>
      </c>
      <c r="B856">
        <v>26.9</v>
      </c>
      <c r="C856" s="3" t="str">
        <f t="shared" si="52"/>
        <v>Overweight</v>
      </c>
      <c r="D856">
        <v>1.82</v>
      </c>
      <c r="E856">
        <v>89.1</v>
      </c>
      <c r="F856">
        <v>136</v>
      </c>
      <c r="G856">
        <v>125</v>
      </c>
      <c r="H856" s="3" t="str">
        <f t="shared" si="53"/>
        <v>High Risk</v>
      </c>
      <c r="I856">
        <v>2</v>
      </c>
      <c r="J856">
        <v>2020</v>
      </c>
      <c r="K856">
        <v>9</v>
      </c>
      <c r="L856">
        <v>26</v>
      </c>
      <c r="M856" s="1">
        <f t="shared" si="54"/>
        <v>44100</v>
      </c>
      <c r="N856" s="1" t="str">
        <f>VLOOKUP(K856,'Data Dictionary'!$I$5:$J$16,2,FALSE)</f>
        <v>Q3</v>
      </c>
      <c r="O856" s="1" t="str">
        <f t="shared" si="55"/>
        <v>Q3-2020</v>
      </c>
      <c r="P856" t="s">
        <v>14</v>
      </c>
      <c r="Q856">
        <v>2</v>
      </c>
      <c r="R856" s="3" t="str">
        <f>VLOOKUP(Q856,'Data Dictionary'!$C$5:$D$8,2,FALSE)</f>
        <v>Poor</v>
      </c>
      <c r="S856">
        <v>1</v>
      </c>
      <c r="T856" s="3" t="str">
        <f>VLOOKUP(S856,'Data Dictionary'!$C$12:$D$14,2,FALSE)</f>
        <v>Moderate</v>
      </c>
      <c r="U856">
        <v>100</v>
      </c>
      <c r="V856" s="3" t="str">
        <f>VLOOKUP(U856,'Data Dictionary'!$F$5:$G$15,2,FALSE)</f>
        <v>headache</v>
      </c>
    </row>
    <row r="857" spans="1:22" x14ac:dyDescent="0.3">
      <c r="A857">
        <v>1197</v>
      </c>
      <c r="B857">
        <v>28.94</v>
      </c>
      <c r="C857" s="3" t="str">
        <f t="shared" si="52"/>
        <v>Overweight</v>
      </c>
      <c r="D857">
        <v>1.82</v>
      </c>
      <c r="E857">
        <v>95.87</v>
      </c>
      <c r="F857">
        <v>136</v>
      </c>
      <c r="G857">
        <v>127</v>
      </c>
      <c r="H857" s="3" t="str">
        <f t="shared" si="53"/>
        <v>High Risk</v>
      </c>
      <c r="I857">
        <v>3</v>
      </c>
      <c r="J857">
        <v>2021</v>
      </c>
      <c r="K857">
        <v>3</v>
      </c>
      <c r="L857">
        <v>27</v>
      </c>
      <c r="M857" s="1">
        <f t="shared" si="54"/>
        <v>44282</v>
      </c>
      <c r="N857" s="1" t="str">
        <f>VLOOKUP(K857,'Data Dictionary'!$I$5:$J$16,2,FALSE)</f>
        <v>Q1</v>
      </c>
      <c r="O857" s="1" t="str">
        <f t="shared" si="55"/>
        <v>Q1-2021</v>
      </c>
      <c r="P857" t="s">
        <v>14</v>
      </c>
      <c r="Q857">
        <v>3</v>
      </c>
      <c r="R857" s="3" t="str">
        <f>VLOOKUP(Q857,'Data Dictionary'!$C$5:$D$8,2,FALSE)</f>
        <v>Very Poor</v>
      </c>
      <c r="S857">
        <v>0</v>
      </c>
      <c r="T857" s="3" t="str">
        <f>VLOOKUP(S857,'Data Dictionary'!$C$12:$D$14,2,FALSE)</f>
        <v>Severe</v>
      </c>
      <c r="U857">
        <v>100</v>
      </c>
      <c r="V857" s="3" t="str">
        <f>VLOOKUP(U857,'Data Dictionary'!$F$5:$G$15,2,FALSE)</f>
        <v>headache</v>
      </c>
    </row>
    <row r="858" spans="1:22" x14ac:dyDescent="0.3">
      <c r="A858">
        <v>1197</v>
      </c>
      <c r="B858">
        <v>33.229999999999997</v>
      </c>
      <c r="C858" s="3" t="str">
        <f t="shared" si="52"/>
        <v>Obesity</v>
      </c>
      <c r="D858">
        <v>1.82</v>
      </c>
      <c r="E858">
        <v>110.07</v>
      </c>
      <c r="F858">
        <v>135</v>
      </c>
      <c r="G858">
        <v>131</v>
      </c>
      <c r="H858" s="3" t="str">
        <f t="shared" si="53"/>
        <v>High Risk</v>
      </c>
      <c r="I858">
        <v>4</v>
      </c>
      <c r="J858">
        <v>2021</v>
      </c>
      <c r="K858">
        <v>9</v>
      </c>
      <c r="L858">
        <v>26</v>
      </c>
      <c r="M858" s="1">
        <f t="shared" si="54"/>
        <v>44465</v>
      </c>
      <c r="N858" s="1" t="str">
        <f>VLOOKUP(K858,'Data Dictionary'!$I$5:$J$16,2,FALSE)</f>
        <v>Q3</v>
      </c>
      <c r="O858" s="1" t="str">
        <f t="shared" si="55"/>
        <v>Q3-2021</v>
      </c>
      <c r="P858" t="s">
        <v>14</v>
      </c>
      <c r="Q858">
        <v>2</v>
      </c>
      <c r="R858" s="3" t="str">
        <f>VLOOKUP(Q858,'Data Dictionary'!$C$5:$D$8,2,FALSE)</f>
        <v>Poor</v>
      </c>
      <c r="S858">
        <v>2</v>
      </c>
      <c r="T858" s="3" t="str">
        <f>VLOOKUP(S858,'Data Dictionary'!$C$12:$D$14,2,FALSE)</f>
        <v>Mild</v>
      </c>
      <c r="U858">
        <v>104</v>
      </c>
      <c r="V858" s="3" t="str">
        <f>VLOOKUP(U858,'Data Dictionary'!$F$5:$G$15,2,FALSE)</f>
        <v>itching</v>
      </c>
    </row>
    <row r="859" spans="1:22" x14ac:dyDescent="0.3">
      <c r="A859">
        <v>1198</v>
      </c>
      <c r="B859">
        <v>26.23</v>
      </c>
      <c r="C859" s="3" t="str">
        <f t="shared" si="52"/>
        <v>Overweight</v>
      </c>
      <c r="D859">
        <v>1.62</v>
      </c>
      <c r="E859">
        <v>68.84</v>
      </c>
      <c r="F859">
        <v>118</v>
      </c>
      <c r="G859">
        <v>108</v>
      </c>
      <c r="H859" s="3" t="str">
        <f t="shared" si="53"/>
        <v>Differential Risk</v>
      </c>
      <c r="I859">
        <v>1</v>
      </c>
      <c r="J859">
        <v>2020</v>
      </c>
      <c r="K859">
        <v>3</v>
      </c>
      <c r="L859">
        <v>29</v>
      </c>
      <c r="M859" s="1">
        <f t="shared" si="54"/>
        <v>43919</v>
      </c>
      <c r="N859" s="1" t="str">
        <f>VLOOKUP(K859,'Data Dictionary'!$I$5:$J$16,2,FALSE)</f>
        <v>Q1</v>
      </c>
      <c r="O859" s="1" t="str">
        <f t="shared" si="55"/>
        <v>Q1-2020</v>
      </c>
      <c r="P859" t="s">
        <v>15</v>
      </c>
      <c r="Q859">
        <v>1</v>
      </c>
      <c r="R859" s="3" t="str">
        <f>VLOOKUP(Q859,'Data Dictionary'!$C$5:$D$8,2,FALSE)</f>
        <v>Good</v>
      </c>
      <c r="S859">
        <v>2</v>
      </c>
      <c r="T859" s="3" t="str">
        <f>VLOOKUP(S859,'Data Dictionary'!$C$12:$D$14,2,FALSE)</f>
        <v>Mild</v>
      </c>
      <c r="U859">
        <v>105</v>
      </c>
      <c r="V859" s="3" t="str">
        <f>VLOOKUP(U859,'Data Dictionary'!$F$5:$G$15,2,FALSE)</f>
        <v>abdominal pain</v>
      </c>
    </row>
    <row r="860" spans="1:22" x14ac:dyDescent="0.3">
      <c r="A860">
        <v>1198</v>
      </c>
      <c r="B860">
        <v>25.06</v>
      </c>
      <c r="C860" s="3" t="str">
        <f t="shared" si="52"/>
        <v>Overweight</v>
      </c>
      <c r="D860">
        <v>1.62</v>
      </c>
      <c r="E860">
        <v>65.760000000000005</v>
      </c>
      <c r="F860">
        <v>113</v>
      </c>
      <c r="G860">
        <v>108</v>
      </c>
      <c r="H860" s="3" t="str">
        <f t="shared" si="53"/>
        <v>Differential Risk</v>
      </c>
      <c r="I860">
        <v>2</v>
      </c>
      <c r="J860">
        <v>2020</v>
      </c>
      <c r="K860">
        <v>9</v>
      </c>
      <c r="L860">
        <v>28</v>
      </c>
      <c r="M860" s="1">
        <f t="shared" si="54"/>
        <v>44102</v>
      </c>
      <c r="N860" s="1" t="str">
        <f>VLOOKUP(K860,'Data Dictionary'!$I$5:$J$16,2,FALSE)</f>
        <v>Q3</v>
      </c>
      <c r="O860" s="1" t="str">
        <f t="shared" si="55"/>
        <v>Q3-2020</v>
      </c>
      <c r="P860" t="s">
        <v>15</v>
      </c>
      <c r="Q860">
        <v>2</v>
      </c>
      <c r="R860" s="3" t="str">
        <f>VLOOKUP(Q860,'Data Dictionary'!$C$5:$D$8,2,FALSE)</f>
        <v>Poor</v>
      </c>
      <c r="S860">
        <v>0</v>
      </c>
      <c r="T860" s="3" t="str">
        <f>VLOOKUP(S860,'Data Dictionary'!$C$12:$D$14,2,FALSE)</f>
        <v>Severe</v>
      </c>
      <c r="U860">
        <v>107</v>
      </c>
      <c r="V860" s="3" t="str">
        <f>VLOOKUP(U860,'Data Dictionary'!$F$5:$G$15,2,FALSE)</f>
        <v>skin rash</v>
      </c>
    </row>
    <row r="861" spans="1:22" x14ac:dyDescent="0.3">
      <c r="A861">
        <v>1198</v>
      </c>
      <c r="B861">
        <v>24.13</v>
      </c>
      <c r="C861" s="3" t="str">
        <f t="shared" si="52"/>
        <v>Healthy Weight</v>
      </c>
      <c r="D861">
        <v>1.62</v>
      </c>
      <c r="E861">
        <v>63.31</v>
      </c>
      <c r="F861">
        <v>111</v>
      </c>
      <c r="G861">
        <v>103</v>
      </c>
      <c r="H861" s="3" t="str">
        <f t="shared" si="53"/>
        <v>Differential Risk</v>
      </c>
      <c r="I861">
        <v>3</v>
      </c>
      <c r="J861">
        <v>2021</v>
      </c>
      <c r="K861">
        <v>3</v>
      </c>
      <c r="L861">
        <v>29</v>
      </c>
      <c r="M861" s="1">
        <f t="shared" si="54"/>
        <v>44284</v>
      </c>
      <c r="N861" s="1" t="str">
        <f>VLOOKUP(K861,'Data Dictionary'!$I$5:$J$16,2,FALSE)</f>
        <v>Q1</v>
      </c>
      <c r="O861" s="1" t="str">
        <f t="shared" si="55"/>
        <v>Q1-2021</v>
      </c>
      <c r="P861" t="s">
        <v>15</v>
      </c>
      <c r="Q861">
        <v>2</v>
      </c>
      <c r="R861" s="3" t="str">
        <f>VLOOKUP(Q861,'Data Dictionary'!$C$5:$D$8,2,FALSE)</f>
        <v>Poor</v>
      </c>
      <c r="S861">
        <v>2</v>
      </c>
      <c r="T861" s="3" t="str">
        <f>VLOOKUP(S861,'Data Dictionary'!$C$12:$D$14,2,FALSE)</f>
        <v>Mild</v>
      </c>
      <c r="U861">
        <v>100</v>
      </c>
      <c r="V861" s="3" t="str">
        <f>VLOOKUP(U861,'Data Dictionary'!$F$5:$G$15,2,FALSE)</f>
        <v>headache</v>
      </c>
    </row>
    <row r="862" spans="1:22" x14ac:dyDescent="0.3">
      <c r="A862">
        <v>1199</v>
      </c>
      <c r="B862">
        <v>24.23</v>
      </c>
      <c r="C862" s="3" t="str">
        <f t="shared" si="52"/>
        <v>Healthy Weight</v>
      </c>
      <c r="D862">
        <v>1.82</v>
      </c>
      <c r="E862">
        <v>80.260000000000005</v>
      </c>
      <c r="F862">
        <v>120</v>
      </c>
      <c r="G862">
        <v>113</v>
      </c>
      <c r="H862" s="3" t="str">
        <f t="shared" si="53"/>
        <v>Differential Risk</v>
      </c>
      <c r="I862">
        <v>1</v>
      </c>
      <c r="J862">
        <v>2020</v>
      </c>
      <c r="K862">
        <v>3</v>
      </c>
      <c r="L862">
        <v>29</v>
      </c>
      <c r="M862" s="1">
        <f t="shared" si="54"/>
        <v>43919</v>
      </c>
      <c r="N862" s="1" t="str">
        <f>VLOOKUP(K862,'Data Dictionary'!$I$5:$J$16,2,FALSE)</f>
        <v>Q1</v>
      </c>
      <c r="O862" s="1" t="str">
        <f t="shared" si="55"/>
        <v>Q1-2020</v>
      </c>
      <c r="P862" t="s">
        <v>14</v>
      </c>
      <c r="Q862">
        <v>0</v>
      </c>
      <c r="R862" s="3" t="str">
        <f>VLOOKUP(Q862,'Data Dictionary'!$C$5:$D$8,2,FALSE)</f>
        <v>Very Good</v>
      </c>
      <c r="S862">
        <v>1</v>
      </c>
      <c r="T862" s="3" t="str">
        <f>VLOOKUP(S862,'Data Dictionary'!$C$12:$D$14,2,FALSE)</f>
        <v>Moderate</v>
      </c>
      <c r="U862">
        <v>100</v>
      </c>
      <c r="V862" s="3" t="str">
        <f>VLOOKUP(U862,'Data Dictionary'!$F$5:$G$15,2,FALSE)</f>
        <v>headache</v>
      </c>
    </row>
    <row r="863" spans="1:22" x14ac:dyDescent="0.3">
      <c r="A863">
        <v>1199</v>
      </c>
      <c r="B863">
        <v>26.15</v>
      </c>
      <c r="C863" s="3" t="str">
        <f t="shared" si="52"/>
        <v>Overweight</v>
      </c>
      <c r="D863">
        <v>1.82</v>
      </c>
      <c r="E863">
        <v>86.64</v>
      </c>
      <c r="F863">
        <v>122</v>
      </c>
      <c r="G863">
        <v>110</v>
      </c>
      <c r="H863" s="3" t="str">
        <f t="shared" si="53"/>
        <v>Differential Risk</v>
      </c>
      <c r="I863">
        <v>2</v>
      </c>
      <c r="J863">
        <v>2020</v>
      </c>
      <c r="K863">
        <v>9</v>
      </c>
      <c r="L863">
        <v>28</v>
      </c>
      <c r="M863" s="1">
        <f t="shared" si="54"/>
        <v>44102</v>
      </c>
      <c r="N863" s="1" t="str">
        <f>VLOOKUP(K863,'Data Dictionary'!$I$5:$J$16,2,FALSE)</f>
        <v>Q3</v>
      </c>
      <c r="O863" s="1" t="str">
        <f t="shared" si="55"/>
        <v>Q3-2020</v>
      </c>
      <c r="P863" t="s">
        <v>14</v>
      </c>
      <c r="Q863">
        <v>0</v>
      </c>
      <c r="R863" s="3" t="str">
        <f>VLOOKUP(Q863,'Data Dictionary'!$C$5:$D$8,2,FALSE)</f>
        <v>Very Good</v>
      </c>
      <c r="S863">
        <v>1</v>
      </c>
      <c r="T863" s="3" t="str">
        <f>VLOOKUP(S863,'Data Dictionary'!$C$12:$D$14,2,FALSE)</f>
        <v>Moderate</v>
      </c>
      <c r="U863">
        <v>100</v>
      </c>
      <c r="V863" s="3" t="str">
        <f>VLOOKUP(U863,'Data Dictionary'!$F$5:$G$15,2,FALSE)</f>
        <v>headache</v>
      </c>
    </row>
    <row r="864" spans="1:22" x14ac:dyDescent="0.3">
      <c r="A864">
        <v>1199</v>
      </c>
      <c r="B864">
        <v>23.43</v>
      </c>
      <c r="C864" s="3" t="str">
        <f t="shared" si="52"/>
        <v>Healthy Weight</v>
      </c>
      <c r="D864">
        <v>1.82</v>
      </c>
      <c r="E864">
        <v>77.62</v>
      </c>
      <c r="F864">
        <v>129</v>
      </c>
      <c r="G864">
        <v>110</v>
      </c>
      <c r="H864" s="3" t="str">
        <f t="shared" si="53"/>
        <v>Differential Risk</v>
      </c>
      <c r="I864">
        <v>3</v>
      </c>
      <c r="J864">
        <v>2021</v>
      </c>
      <c r="K864">
        <v>3</v>
      </c>
      <c r="L864">
        <v>29</v>
      </c>
      <c r="M864" s="1">
        <f t="shared" si="54"/>
        <v>44284</v>
      </c>
      <c r="N864" s="1" t="str">
        <f>VLOOKUP(K864,'Data Dictionary'!$I$5:$J$16,2,FALSE)</f>
        <v>Q1</v>
      </c>
      <c r="O864" s="1" t="str">
        <f t="shared" si="55"/>
        <v>Q1-2021</v>
      </c>
      <c r="P864" t="s">
        <v>14</v>
      </c>
      <c r="Q864">
        <v>2</v>
      </c>
      <c r="R864" s="3" t="str">
        <f>VLOOKUP(Q864,'Data Dictionary'!$C$5:$D$8,2,FALSE)</f>
        <v>Poor</v>
      </c>
      <c r="S864">
        <v>0</v>
      </c>
      <c r="T864" s="3" t="str">
        <f>VLOOKUP(S864,'Data Dictionary'!$C$12:$D$14,2,FALSE)</f>
        <v>Severe</v>
      </c>
      <c r="U864">
        <v>102</v>
      </c>
      <c r="V864" s="3" t="str">
        <f>VLOOKUP(U864,'Data Dictionary'!$F$5:$G$15,2,FALSE)</f>
        <v>tinnitus</v>
      </c>
    </row>
    <row r="865" spans="1:22" x14ac:dyDescent="0.3">
      <c r="A865">
        <v>1199</v>
      </c>
      <c r="B865">
        <v>26.19</v>
      </c>
      <c r="C865" s="3" t="str">
        <f t="shared" si="52"/>
        <v>Overweight</v>
      </c>
      <c r="D865">
        <v>1.82</v>
      </c>
      <c r="E865">
        <v>86.74</v>
      </c>
      <c r="F865">
        <v>126</v>
      </c>
      <c r="G865">
        <v>126</v>
      </c>
      <c r="H865" s="3" t="str">
        <f t="shared" si="53"/>
        <v>Differential Risk</v>
      </c>
      <c r="I865">
        <v>4</v>
      </c>
      <c r="J865">
        <v>2021</v>
      </c>
      <c r="K865">
        <v>9</v>
      </c>
      <c r="L865">
        <v>28</v>
      </c>
      <c r="M865" s="1">
        <f t="shared" si="54"/>
        <v>44467</v>
      </c>
      <c r="N865" s="1" t="str">
        <f>VLOOKUP(K865,'Data Dictionary'!$I$5:$J$16,2,FALSE)</f>
        <v>Q3</v>
      </c>
      <c r="O865" s="1" t="str">
        <f t="shared" si="55"/>
        <v>Q3-2021</v>
      </c>
      <c r="P865" t="s">
        <v>14</v>
      </c>
      <c r="Q865">
        <v>2</v>
      </c>
      <c r="R865" s="3" t="str">
        <f>VLOOKUP(Q865,'Data Dictionary'!$C$5:$D$8,2,FALSE)</f>
        <v>Poor</v>
      </c>
      <c r="S865">
        <v>0</v>
      </c>
      <c r="T865" s="3" t="str">
        <f>VLOOKUP(S865,'Data Dictionary'!$C$12:$D$14,2,FALSE)</f>
        <v>Severe</v>
      </c>
      <c r="U865">
        <v>107</v>
      </c>
      <c r="V865" s="3" t="str">
        <f>VLOOKUP(U865,'Data Dictionary'!$F$5:$G$15,2,FALSE)</f>
        <v>skin rash</v>
      </c>
    </row>
    <row r="866" spans="1:22" x14ac:dyDescent="0.3">
      <c r="A866">
        <v>1200</v>
      </c>
      <c r="B866">
        <v>27.9</v>
      </c>
      <c r="C866" s="3" t="str">
        <f t="shared" si="52"/>
        <v>Overweight</v>
      </c>
      <c r="D866">
        <v>1.82</v>
      </c>
      <c r="E866">
        <v>92.42</v>
      </c>
      <c r="F866">
        <v>122</v>
      </c>
      <c r="G866">
        <v>105</v>
      </c>
      <c r="H866" s="3" t="str">
        <f t="shared" si="53"/>
        <v>Differential Risk</v>
      </c>
      <c r="I866">
        <v>1</v>
      </c>
      <c r="J866">
        <v>2020</v>
      </c>
      <c r="K866">
        <v>4</v>
      </c>
      <c r="L866">
        <v>2</v>
      </c>
      <c r="M866" s="1">
        <f t="shared" si="54"/>
        <v>43923</v>
      </c>
      <c r="N866" s="1" t="str">
        <f>VLOOKUP(K866,'Data Dictionary'!$I$5:$J$16,2,FALSE)</f>
        <v>Q2</v>
      </c>
      <c r="O866" s="1" t="str">
        <f t="shared" si="55"/>
        <v>Q2-2020</v>
      </c>
      <c r="P866" t="s">
        <v>14</v>
      </c>
      <c r="Q866">
        <v>1</v>
      </c>
      <c r="R866" s="3" t="str">
        <f>VLOOKUP(Q866,'Data Dictionary'!$C$5:$D$8,2,FALSE)</f>
        <v>Good</v>
      </c>
      <c r="S866">
        <v>1</v>
      </c>
      <c r="T866" s="3" t="str">
        <f>VLOOKUP(S866,'Data Dictionary'!$C$12:$D$14,2,FALSE)</f>
        <v>Moderate</v>
      </c>
      <c r="U866">
        <v>100</v>
      </c>
      <c r="V866" s="3" t="str">
        <f>VLOOKUP(U866,'Data Dictionary'!$F$5:$G$15,2,FALSE)</f>
        <v>headache</v>
      </c>
    </row>
    <row r="867" spans="1:22" x14ac:dyDescent="0.3">
      <c r="A867">
        <v>1200</v>
      </c>
      <c r="B867">
        <v>31.59</v>
      </c>
      <c r="C867" s="3" t="str">
        <f t="shared" si="52"/>
        <v>Obesity</v>
      </c>
      <c r="D867">
        <v>1.82</v>
      </c>
      <c r="E867">
        <v>104.65</v>
      </c>
      <c r="F867">
        <v>122</v>
      </c>
      <c r="G867">
        <v>96</v>
      </c>
      <c r="H867" s="3" t="str">
        <f t="shared" si="53"/>
        <v>Differential Risk</v>
      </c>
      <c r="I867">
        <v>2</v>
      </c>
      <c r="J867">
        <v>2020</v>
      </c>
      <c r="K867">
        <v>10</v>
      </c>
      <c r="L867">
        <v>2</v>
      </c>
      <c r="M867" s="1">
        <f t="shared" si="54"/>
        <v>44106</v>
      </c>
      <c r="N867" s="1" t="str">
        <f>VLOOKUP(K867,'Data Dictionary'!$I$5:$J$16,2,FALSE)</f>
        <v>Q4</v>
      </c>
      <c r="O867" s="1" t="str">
        <f t="shared" si="55"/>
        <v>Q4-2020</v>
      </c>
      <c r="P867" t="s">
        <v>14</v>
      </c>
      <c r="Q867">
        <v>2</v>
      </c>
      <c r="R867" s="3" t="str">
        <f>VLOOKUP(Q867,'Data Dictionary'!$C$5:$D$8,2,FALSE)</f>
        <v>Poor</v>
      </c>
      <c r="S867">
        <v>0</v>
      </c>
      <c r="T867" s="3" t="str">
        <f>VLOOKUP(S867,'Data Dictionary'!$C$12:$D$14,2,FALSE)</f>
        <v>Severe</v>
      </c>
      <c r="U867">
        <v>101</v>
      </c>
      <c r="V867" s="3" t="str">
        <f>VLOOKUP(U867,'Data Dictionary'!$F$5:$G$15,2,FALSE)</f>
        <v>nausea</v>
      </c>
    </row>
    <row r="868" spans="1:22" x14ac:dyDescent="0.3">
      <c r="A868">
        <v>1200</v>
      </c>
      <c r="B868">
        <v>33.46</v>
      </c>
      <c r="C868" s="3" t="str">
        <f t="shared" si="52"/>
        <v>Obesity</v>
      </c>
      <c r="D868">
        <v>1.82</v>
      </c>
      <c r="E868">
        <v>110.84</v>
      </c>
      <c r="F868">
        <v>122</v>
      </c>
      <c r="G868">
        <v>98</v>
      </c>
      <c r="H868" s="3" t="str">
        <f t="shared" si="53"/>
        <v>Differential Risk</v>
      </c>
      <c r="I868">
        <v>3</v>
      </c>
      <c r="J868">
        <v>2021</v>
      </c>
      <c r="K868">
        <v>4</v>
      </c>
      <c r="L868">
        <v>2</v>
      </c>
      <c r="M868" s="1">
        <f t="shared" si="54"/>
        <v>44288</v>
      </c>
      <c r="N868" s="1" t="str">
        <f>VLOOKUP(K868,'Data Dictionary'!$I$5:$J$16,2,FALSE)</f>
        <v>Q2</v>
      </c>
      <c r="O868" s="1" t="str">
        <f t="shared" si="55"/>
        <v>Q2-2021</v>
      </c>
      <c r="P868" t="s">
        <v>14</v>
      </c>
      <c r="Q868">
        <v>3</v>
      </c>
      <c r="R868" s="3" t="str">
        <f>VLOOKUP(Q868,'Data Dictionary'!$C$5:$D$8,2,FALSE)</f>
        <v>Very Poor</v>
      </c>
      <c r="S868">
        <v>0</v>
      </c>
      <c r="T868" s="3" t="str">
        <f>VLOOKUP(S868,'Data Dictionary'!$C$12:$D$14,2,FALSE)</f>
        <v>Severe</v>
      </c>
      <c r="U868">
        <v>100</v>
      </c>
      <c r="V868" s="3" t="str">
        <f>VLOOKUP(U868,'Data Dictionary'!$F$5:$G$15,2,FALSE)</f>
        <v>headache</v>
      </c>
    </row>
    <row r="869" spans="1:22" x14ac:dyDescent="0.3">
      <c r="A869">
        <v>1200</v>
      </c>
      <c r="B869">
        <v>34.17</v>
      </c>
      <c r="C869" s="3" t="str">
        <f t="shared" si="52"/>
        <v>Obesity</v>
      </c>
      <c r="D869">
        <v>1.82</v>
      </c>
      <c r="E869">
        <v>113.17</v>
      </c>
      <c r="F869">
        <v>127</v>
      </c>
      <c r="G869">
        <v>87</v>
      </c>
      <c r="H869" s="3" t="str">
        <f t="shared" si="53"/>
        <v>Differential Risk</v>
      </c>
      <c r="I869">
        <v>4</v>
      </c>
      <c r="J869">
        <v>2021</v>
      </c>
      <c r="K869">
        <v>10</v>
      </c>
      <c r="L869">
        <v>2</v>
      </c>
      <c r="M869" s="1">
        <f t="shared" si="54"/>
        <v>44471</v>
      </c>
      <c r="N869" s="1" t="str">
        <f>VLOOKUP(K869,'Data Dictionary'!$I$5:$J$16,2,FALSE)</f>
        <v>Q4</v>
      </c>
      <c r="O869" s="1" t="str">
        <f t="shared" si="55"/>
        <v>Q4-2021</v>
      </c>
      <c r="P869" t="s">
        <v>14</v>
      </c>
      <c r="Q869">
        <v>0</v>
      </c>
      <c r="R869" s="3" t="str">
        <f>VLOOKUP(Q869,'Data Dictionary'!$C$5:$D$8,2,FALSE)</f>
        <v>Very Good</v>
      </c>
      <c r="S869">
        <v>0</v>
      </c>
      <c r="T869" s="3" t="str">
        <f>VLOOKUP(S869,'Data Dictionary'!$C$12:$D$14,2,FALSE)</f>
        <v>Severe</v>
      </c>
      <c r="U869">
        <v>100</v>
      </c>
      <c r="V869" s="3" t="str">
        <f>VLOOKUP(U869,'Data Dictionary'!$F$5:$G$15,2,FALSE)</f>
        <v>headache</v>
      </c>
    </row>
    <row r="870" spans="1:22" x14ac:dyDescent="0.3">
      <c r="A870">
        <v>1201</v>
      </c>
      <c r="B870">
        <v>28</v>
      </c>
      <c r="C870" s="3" t="str">
        <f t="shared" si="52"/>
        <v>Overweight</v>
      </c>
      <c r="D870">
        <v>1.82</v>
      </c>
      <c r="E870">
        <v>92.74</v>
      </c>
      <c r="F870">
        <v>140</v>
      </c>
      <c r="G870">
        <v>121</v>
      </c>
      <c r="H870" s="3" t="str">
        <f t="shared" si="53"/>
        <v>High Risk</v>
      </c>
      <c r="I870">
        <v>1</v>
      </c>
      <c r="J870">
        <v>2020</v>
      </c>
      <c r="K870">
        <v>4</v>
      </c>
      <c r="L870">
        <v>2</v>
      </c>
      <c r="M870" s="1">
        <f t="shared" si="54"/>
        <v>43923</v>
      </c>
      <c r="N870" s="1" t="str">
        <f>VLOOKUP(K870,'Data Dictionary'!$I$5:$J$16,2,FALSE)</f>
        <v>Q2</v>
      </c>
      <c r="O870" s="1" t="str">
        <f t="shared" si="55"/>
        <v>Q2-2020</v>
      </c>
      <c r="P870" t="s">
        <v>14</v>
      </c>
      <c r="Q870">
        <v>1</v>
      </c>
      <c r="R870" s="3" t="str">
        <f>VLOOKUP(Q870,'Data Dictionary'!$C$5:$D$8,2,FALSE)</f>
        <v>Good</v>
      </c>
      <c r="S870">
        <v>0</v>
      </c>
      <c r="T870" s="3" t="str">
        <f>VLOOKUP(S870,'Data Dictionary'!$C$12:$D$14,2,FALSE)</f>
        <v>Severe</v>
      </c>
      <c r="U870">
        <v>100</v>
      </c>
      <c r="V870" s="3" t="str">
        <f>VLOOKUP(U870,'Data Dictionary'!$F$5:$G$15,2,FALSE)</f>
        <v>headache</v>
      </c>
    </row>
    <row r="871" spans="1:22" x14ac:dyDescent="0.3">
      <c r="A871">
        <v>1201</v>
      </c>
      <c r="B871">
        <v>27.02</v>
      </c>
      <c r="C871" s="3" t="str">
        <f t="shared" si="52"/>
        <v>Overweight</v>
      </c>
      <c r="D871">
        <v>1.82</v>
      </c>
      <c r="E871">
        <v>89.5</v>
      </c>
      <c r="F871">
        <v>140</v>
      </c>
      <c r="G871">
        <v>115</v>
      </c>
      <c r="H871" s="3" t="str">
        <f t="shared" si="53"/>
        <v>High Risk</v>
      </c>
      <c r="I871">
        <v>2</v>
      </c>
      <c r="J871">
        <v>2020</v>
      </c>
      <c r="K871">
        <v>10</v>
      </c>
      <c r="L871">
        <v>2</v>
      </c>
      <c r="M871" s="1">
        <f t="shared" si="54"/>
        <v>44106</v>
      </c>
      <c r="N871" s="1" t="str">
        <f>VLOOKUP(K871,'Data Dictionary'!$I$5:$J$16,2,FALSE)</f>
        <v>Q4</v>
      </c>
      <c r="O871" s="1" t="str">
        <f t="shared" si="55"/>
        <v>Q4-2020</v>
      </c>
      <c r="P871" t="s">
        <v>14</v>
      </c>
      <c r="Q871">
        <v>1</v>
      </c>
      <c r="R871" s="3" t="str">
        <f>VLOOKUP(Q871,'Data Dictionary'!$C$5:$D$8,2,FALSE)</f>
        <v>Good</v>
      </c>
      <c r="S871">
        <v>1</v>
      </c>
      <c r="T871" s="3" t="str">
        <f>VLOOKUP(S871,'Data Dictionary'!$C$12:$D$14,2,FALSE)</f>
        <v>Moderate</v>
      </c>
      <c r="U871">
        <v>100</v>
      </c>
      <c r="V871" s="3" t="str">
        <f>VLOOKUP(U871,'Data Dictionary'!$F$5:$G$15,2,FALSE)</f>
        <v>headache</v>
      </c>
    </row>
    <row r="872" spans="1:22" x14ac:dyDescent="0.3">
      <c r="A872">
        <v>1201</v>
      </c>
      <c r="B872">
        <v>29.2</v>
      </c>
      <c r="C872" s="3" t="str">
        <f t="shared" si="52"/>
        <v>Overweight</v>
      </c>
      <c r="D872">
        <v>1.82</v>
      </c>
      <c r="E872">
        <v>96.72</v>
      </c>
      <c r="F872">
        <v>139</v>
      </c>
      <c r="G872">
        <v>116</v>
      </c>
      <c r="H872" s="3" t="str">
        <f t="shared" si="53"/>
        <v>High Risk</v>
      </c>
      <c r="I872">
        <v>3</v>
      </c>
      <c r="J872">
        <v>2021</v>
      </c>
      <c r="K872">
        <v>4</v>
      </c>
      <c r="L872">
        <v>2</v>
      </c>
      <c r="M872" s="1">
        <f t="shared" si="54"/>
        <v>44288</v>
      </c>
      <c r="N872" s="1" t="str">
        <f>VLOOKUP(K872,'Data Dictionary'!$I$5:$J$16,2,FALSE)</f>
        <v>Q2</v>
      </c>
      <c r="O872" s="1" t="str">
        <f t="shared" si="55"/>
        <v>Q2-2021</v>
      </c>
      <c r="P872" t="s">
        <v>14</v>
      </c>
      <c r="Q872">
        <v>0</v>
      </c>
      <c r="R872" s="3" t="str">
        <f>VLOOKUP(Q872,'Data Dictionary'!$C$5:$D$8,2,FALSE)</f>
        <v>Very Good</v>
      </c>
      <c r="S872">
        <v>2</v>
      </c>
      <c r="T872" s="3" t="str">
        <f>VLOOKUP(S872,'Data Dictionary'!$C$12:$D$14,2,FALSE)</f>
        <v>Mild</v>
      </c>
      <c r="U872">
        <v>100</v>
      </c>
      <c r="V872" s="3" t="str">
        <f>VLOOKUP(U872,'Data Dictionary'!$F$5:$G$15,2,FALSE)</f>
        <v>headache</v>
      </c>
    </row>
    <row r="873" spans="1:22" x14ac:dyDescent="0.3">
      <c r="A873">
        <v>1201</v>
      </c>
      <c r="B873">
        <v>27.55</v>
      </c>
      <c r="C873" s="3" t="str">
        <f t="shared" si="52"/>
        <v>Overweight</v>
      </c>
      <c r="D873">
        <v>1.82</v>
      </c>
      <c r="E873">
        <v>91.25</v>
      </c>
      <c r="F873">
        <v>132</v>
      </c>
      <c r="G873">
        <v>109</v>
      </c>
      <c r="H873" s="3" t="str">
        <f t="shared" si="53"/>
        <v>Differential Risk</v>
      </c>
      <c r="I873">
        <v>4</v>
      </c>
      <c r="J873">
        <v>2021</v>
      </c>
      <c r="K873">
        <v>10</v>
      </c>
      <c r="L873">
        <v>2</v>
      </c>
      <c r="M873" s="1">
        <f t="shared" si="54"/>
        <v>44471</v>
      </c>
      <c r="N873" s="1" t="str">
        <f>VLOOKUP(K873,'Data Dictionary'!$I$5:$J$16,2,FALSE)</f>
        <v>Q4</v>
      </c>
      <c r="O873" s="1" t="str">
        <f t="shared" si="55"/>
        <v>Q4-2021</v>
      </c>
      <c r="P873" t="s">
        <v>14</v>
      </c>
      <c r="Q873">
        <v>1</v>
      </c>
      <c r="R873" s="3" t="str">
        <f>VLOOKUP(Q873,'Data Dictionary'!$C$5:$D$8,2,FALSE)</f>
        <v>Good</v>
      </c>
      <c r="S873">
        <v>0</v>
      </c>
      <c r="T873" s="3" t="str">
        <f>VLOOKUP(S873,'Data Dictionary'!$C$12:$D$14,2,FALSE)</f>
        <v>Severe</v>
      </c>
      <c r="U873">
        <v>100</v>
      </c>
      <c r="V873" s="3" t="str">
        <f>VLOOKUP(U873,'Data Dictionary'!$F$5:$G$15,2,FALSE)</f>
        <v>headache</v>
      </c>
    </row>
    <row r="874" spans="1:22" x14ac:dyDescent="0.3">
      <c r="A874">
        <v>1202</v>
      </c>
      <c r="B874">
        <v>20.57</v>
      </c>
      <c r="C874" s="3" t="str">
        <f t="shared" si="52"/>
        <v>Healthy Weight</v>
      </c>
      <c r="D874">
        <v>1.62</v>
      </c>
      <c r="E874">
        <v>53.99</v>
      </c>
      <c r="F874">
        <v>125</v>
      </c>
      <c r="G874">
        <v>114</v>
      </c>
      <c r="H874" s="3" t="str">
        <f t="shared" si="53"/>
        <v>Differential Risk</v>
      </c>
      <c r="I874">
        <v>1</v>
      </c>
      <c r="J874">
        <v>2020</v>
      </c>
      <c r="K874">
        <v>4</v>
      </c>
      <c r="L874">
        <v>3</v>
      </c>
      <c r="M874" s="1">
        <f t="shared" si="54"/>
        <v>43924</v>
      </c>
      <c r="N874" s="1" t="str">
        <f>VLOOKUP(K874,'Data Dictionary'!$I$5:$J$16,2,FALSE)</f>
        <v>Q2</v>
      </c>
      <c r="O874" s="1" t="str">
        <f t="shared" si="55"/>
        <v>Q2-2020</v>
      </c>
      <c r="P874" t="s">
        <v>15</v>
      </c>
      <c r="Q874">
        <v>0</v>
      </c>
      <c r="R874" s="3" t="str">
        <f>VLOOKUP(Q874,'Data Dictionary'!$C$5:$D$8,2,FALSE)</f>
        <v>Very Good</v>
      </c>
      <c r="S874">
        <v>1</v>
      </c>
      <c r="T874" s="3" t="str">
        <f>VLOOKUP(S874,'Data Dictionary'!$C$12:$D$14,2,FALSE)</f>
        <v>Moderate</v>
      </c>
      <c r="U874">
        <v>100</v>
      </c>
      <c r="V874" s="3" t="str">
        <f>VLOOKUP(U874,'Data Dictionary'!$F$5:$G$15,2,FALSE)</f>
        <v>headache</v>
      </c>
    </row>
    <row r="875" spans="1:22" x14ac:dyDescent="0.3">
      <c r="A875">
        <v>1202</v>
      </c>
      <c r="B875">
        <v>20.36</v>
      </c>
      <c r="C875" s="3" t="str">
        <f t="shared" si="52"/>
        <v>Healthy Weight</v>
      </c>
      <c r="D875">
        <v>1.62</v>
      </c>
      <c r="E875">
        <v>53.44</v>
      </c>
      <c r="F875">
        <v>130</v>
      </c>
      <c r="G875">
        <v>113</v>
      </c>
      <c r="H875" s="3" t="str">
        <f t="shared" si="53"/>
        <v>Differential Risk</v>
      </c>
      <c r="I875">
        <v>2</v>
      </c>
      <c r="J875">
        <v>2020</v>
      </c>
      <c r="K875">
        <v>10</v>
      </c>
      <c r="L875">
        <v>3</v>
      </c>
      <c r="M875" s="1">
        <f t="shared" si="54"/>
        <v>44107</v>
      </c>
      <c r="N875" s="1" t="str">
        <f>VLOOKUP(K875,'Data Dictionary'!$I$5:$J$16,2,FALSE)</f>
        <v>Q4</v>
      </c>
      <c r="O875" s="1" t="str">
        <f t="shared" si="55"/>
        <v>Q4-2020</v>
      </c>
      <c r="P875" t="s">
        <v>15</v>
      </c>
      <c r="Q875">
        <v>3</v>
      </c>
      <c r="R875" s="3" t="str">
        <f>VLOOKUP(Q875,'Data Dictionary'!$C$5:$D$8,2,FALSE)</f>
        <v>Very Poor</v>
      </c>
      <c r="S875">
        <v>1</v>
      </c>
      <c r="T875" s="3" t="str">
        <f>VLOOKUP(S875,'Data Dictionary'!$C$12:$D$14,2,FALSE)</f>
        <v>Moderate</v>
      </c>
      <c r="U875">
        <v>100</v>
      </c>
      <c r="V875" s="3" t="str">
        <f>VLOOKUP(U875,'Data Dictionary'!$F$5:$G$15,2,FALSE)</f>
        <v>headache</v>
      </c>
    </row>
    <row r="876" spans="1:22" x14ac:dyDescent="0.3">
      <c r="A876">
        <v>1202</v>
      </c>
      <c r="B876">
        <v>15.4</v>
      </c>
      <c r="C876" s="3" t="str">
        <f t="shared" si="52"/>
        <v>Underweight</v>
      </c>
      <c r="D876">
        <v>1.62</v>
      </c>
      <c r="E876">
        <v>40.42</v>
      </c>
      <c r="F876">
        <v>128</v>
      </c>
      <c r="G876">
        <v>115</v>
      </c>
      <c r="H876" s="3" t="str">
        <f t="shared" si="53"/>
        <v>Differential Risk</v>
      </c>
      <c r="I876">
        <v>3</v>
      </c>
      <c r="J876">
        <v>2021</v>
      </c>
      <c r="K876">
        <v>4</v>
      </c>
      <c r="L876">
        <v>3</v>
      </c>
      <c r="M876" s="1">
        <f t="shared" si="54"/>
        <v>44289</v>
      </c>
      <c r="N876" s="1" t="str">
        <f>VLOOKUP(K876,'Data Dictionary'!$I$5:$J$16,2,FALSE)</f>
        <v>Q2</v>
      </c>
      <c r="O876" s="1" t="str">
        <f t="shared" si="55"/>
        <v>Q2-2021</v>
      </c>
      <c r="P876" t="s">
        <v>15</v>
      </c>
      <c r="Q876">
        <v>2</v>
      </c>
      <c r="R876" s="3" t="str">
        <f>VLOOKUP(Q876,'Data Dictionary'!$C$5:$D$8,2,FALSE)</f>
        <v>Poor</v>
      </c>
      <c r="S876">
        <v>2</v>
      </c>
      <c r="T876" s="3" t="str">
        <f>VLOOKUP(S876,'Data Dictionary'!$C$12:$D$14,2,FALSE)</f>
        <v>Mild</v>
      </c>
      <c r="U876">
        <v>105</v>
      </c>
      <c r="V876" s="3" t="str">
        <f>VLOOKUP(U876,'Data Dictionary'!$F$5:$G$15,2,FALSE)</f>
        <v>abdominal pain</v>
      </c>
    </row>
    <row r="877" spans="1:22" x14ac:dyDescent="0.3">
      <c r="A877">
        <v>1202</v>
      </c>
      <c r="B877">
        <v>15.57</v>
      </c>
      <c r="C877" s="3" t="str">
        <f t="shared" si="52"/>
        <v>Underweight</v>
      </c>
      <c r="D877">
        <v>1.62</v>
      </c>
      <c r="E877">
        <v>40.86</v>
      </c>
      <c r="F877">
        <v>125</v>
      </c>
      <c r="G877">
        <v>115</v>
      </c>
      <c r="H877" s="3" t="str">
        <f t="shared" si="53"/>
        <v>Differential Risk</v>
      </c>
      <c r="I877">
        <v>4</v>
      </c>
      <c r="J877">
        <v>2021</v>
      </c>
      <c r="K877">
        <v>10</v>
      </c>
      <c r="L877">
        <v>3</v>
      </c>
      <c r="M877" s="1">
        <f t="shared" si="54"/>
        <v>44472</v>
      </c>
      <c r="N877" s="1" t="str">
        <f>VLOOKUP(K877,'Data Dictionary'!$I$5:$J$16,2,FALSE)</f>
        <v>Q4</v>
      </c>
      <c r="O877" s="1" t="str">
        <f t="shared" si="55"/>
        <v>Q4-2021</v>
      </c>
      <c r="P877" t="s">
        <v>15</v>
      </c>
      <c r="Q877">
        <v>1</v>
      </c>
      <c r="R877" s="3" t="str">
        <f>VLOOKUP(Q877,'Data Dictionary'!$C$5:$D$8,2,FALSE)</f>
        <v>Good</v>
      </c>
      <c r="S877">
        <v>1</v>
      </c>
      <c r="T877" s="3" t="str">
        <f>VLOOKUP(S877,'Data Dictionary'!$C$12:$D$14,2,FALSE)</f>
        <v>Moderate</v>
      </c>
      <c r="U877">
        <v>100</v>
      </c>
      <c r="V877" s="3" t="str">
        <f>VLOOKUP(U877,'Data Dictionary'!$F$5:$G$15,2,FALSE)</f>
        <v>headache</v>
      </c>
    </row>
    <row r="878" spans="1:22" x14ac:dyDescent="0.3">
      <c r="A878">
        <v>1202</v>
      </c>
      <c r="B878">
        <v>14.14</v>
      </c>
      <c r="C878" s="3" t="str">
        <f t="shared" si="52"/>
        <v>Underweight</v>
      </c>
      <c r="D878">
        <v>1.62</v>
      </c>
      <c r="E878">
        <v>37.11</v>
      </c>
      <c r="F878">
        <v>128</v>
      </c>
      <c r="G878">
        <v>112</v>
      </c>
      <c r="H878" s="3" t="str">
        <f t="shared" si="53"/>
        <v>Differential Risk</v>
      </c>
      <c r="I878">
        <v>5</v>
      </c>
      <c r="J878">
        <v>2022</v>
      </c>
      <c r="K878">
        <v>4</v>
      </c>
      <c r="L878">
        <v>3</v>
      </c>
      <c r="M878" s="1">
        <f t="shared" si="54"/>
        <v>44654</v>
      </c>
      <c r="N878" s="1" t="str">
        <f>VLOOKUP(K878,'Data Dictionary'!$I$5:$J$16,2,FALSE)</f>
        <v>Q2</v>
      </c>
      <c r="O878" s="1" t="str">
        <f t="shared" si="55"/>
        <v>Q2-2022</v>
      </c>
      <c r="P878" t="s">
        <v>15</v>
      </c>
      <c r="Q878">
        <v>3</v>
      </c>
      <c r="R878" s="3" t="str">
        <f>VLOOKUP(Q878,'Data Dictionary'!$C$5:$D$8,2,FALSE)</f>
        <v>Very Poor</v>
      </c>
      <c r="S878">
        <v>0</v>
      </c>
      <c r="T878" s="3" t="str">
        <f>VLOOKUP(S878,'Data Dictionary'!$C$12:$D$14,2,FALSE)</f>
        <v>Severe</v>
      </c>
      <c r="U878">
        <v>100</v>
      </c>
      <c r="V878" s="3" t="str">
        <f>VLOOKUP(U878,'Data Dictionary'!$F$5:$G$15,2,FALSE)</f>
        <v>headache</v>
      </c>
    </row>
    <row r="879" spans="1:22" x14ac:dyDescent="0.3">
      <c r="A879">
        <v>1203</v>
      </c>
      <c r="B879">
        <v>14.37</v>
      </c>
      <c r="C879" s="3" t="str">
        <f t="shared" si="52"/>
        <v>Underweight</v>
      </c>
      <c r="D879">
        <v>1.62</v>
      </c>
      <c r="E879">
        <v>37.71</v>
      </c>
      <c r="F879">
        <v>130</v>
      </c>
      <c r="G879">
        <v>91</v>
      </c>
      <c r="H879" s="3" t="str">
        <f t="shared" si="53"/>
        <v>Differential Risk</v>
      </c>
      <c r="I879">
        <v>1</v>
      </c>
      <c r="J879">
        <v>2020</v>
      </c>
      <c r="K879">
        <v>4</v>
      </c>
      <c r="L879">
        <v>4</v>
      </c>
      <c r="M879" s="1">
        <f t="shared" si="54"/>
        <v>43925</v>
      </c>
      <c r="N879" s="1" t="str">
        <f>VLOOKUP(K879,'Data Dictionary'!$I$5:$J$16,2,FALSE)</f>
        <v>Q2</v>
      </c>
      <c r="O879" s="1" t="str">
        <f t="shared" si="55"/>
        <v>Q2-2020</v>
      </c>
      <c r="P879" t="s">
        <v>15</v>
      </c>
      <c r="Q879">
        <v>1</v>
      </c>
      <c r="R879" s="3" t="str">
        <f>VLOOKUP(Q879,'Data Dictionary'!$C$5:$D$8,2,FALSE)</f>
        <v>Good</v>
      </c>
      <c r="S879">
        <v>0</v>
      </c>
      <c r="T879" s="3" t="str">
        <f>VLOOKUP(S879,'Data Dictionary'!$C$12:$D$14,2,FALSE)</f>
        <v>Severe</v>
      </c>
      <c r="U879">
        <v>100</v>
      </c>
      <c r="V879" s="3" t="str">
        <f>VLOOKUP(U879,'Data Dictionary'!$F$5:$G$15,2,FALSE)</f>
        <v>headache</v>
      </c>
    </row>
    <row r="880" spans="1:22" x14ac:dyDescent="0.3">
      <c r="A880">
        <v>1203</v>
      </c>
      <c r="B880">
        <v>13.82</v>
      </c>
      <c r="C880" s="3" t="str">
        <f t="shared" si="52"/>
        <v>Underweight</v>
      </c>
      <c r="D880">
        <v>1.62</v>
      </c>
      <c r="E880">
        <v>36.270000000000003</v>
      </c>
      <c r="F880">
        <v>123</v>
      </c>
      <c r="G880">
        <v>100</v>
      </c>
      <c r="H880" s="3" t="str">
        <f t="shared" si="53"/>
        <v>Differential Risk</v>
      </c>
      <c r="I880">
        <v>2</v>
      </c>
      <c r="J880">
        <v>2020</v>
      </c>
      <c r="K880">
        <v>10</v>
      </c>
      <c r="L880">
        <v>4</v>
      </c>
      <c r="M880" s="1">
        <f t="shared" si="54"/>
        <v>44108</v>
      </c>
      <c r="N880" s="1" t="str">
        <f>VLOOKUP(K880,'Data Dictionary'!$I$5:$J$16,2,FALSE)</f>
        <v>Q4</v>
      </c>
      <c r="O880" s="1" t="str">
        <f t="shared" si="55"/>
        <v>Q4-2020</v>
      </c>
      <c r="P880" t="s">
        <v>15</v>
      </c>
      <c r="Q880">
        <v>2</v>
      </c>
      <c r="R880" s="3" t="str">
        <f>VLOOKUP(Q880,'Data Dictionary'!$C$5:$D$8,2,FALSE)</f>
        <v>Poor</v>
      </c>
      <c r="S880">
        <v>0</v>
      </c>
      <c r="T880" s="3" t="str">
        <f>VLOOKUP(S880,'Data Dictionary'!$C$12:$D$14,2,FALSE)</f>
        <v>Severe</v>
      </c>
      <c r="U880">
        <v>106</v>
      </c>
      <c r="V880" s="3" t="str">
        <f>VLOOKUP(U880,'Data Dictionary'!$F$5:$G$15,2,FALSE)</f>
        <v>dizziness</v>
      </c>
    </row>
    <row r="881" spans="1:22" x14ac:dyDescent="0.3">
      <c r="A881">
        <v>1203</v>
      </c>
      <c r="B881">
        <v>14.97</v>
      </c>
      <c r="C881" s="3" t="str">
        <f t="shared" si="52"/>
        <v>Underweight</v>
      </c>
      <c r="D881">
        <v>1.62</v>
      </c>
      <c r="E881">
        <v>39.29</v>
      </c>
      <c r="F881">
        <v>122</v>
      </c>
      <c r="G881">
        <v>97</v>
      </c>
      <c r="H881" s="3" t="str">
        <f t="shared" si="53"/>
        <v>Differential Risk</v>
      </c>
      <c r="I881">
        <v>3</v>
      </c>
      <c r="J881">
        <v>2021</v>
      </c>
      <c r="K881">
        <v>4</v>
      </c>
      <c r="L881">
        <v>4</v>
      </c>
      <c r="M881" s="1">
        <f t="shared" si="54"/>
        <v>44290</v>
      </c>
      <c r="N881" s="1" t="str">
        <f>VLOOKUP(K881,'Data Dictionary'!$I$5:$J$16,2,FALSE)</f>
        <v>Q2</v>
      </c>
      <c r="O881" s="1" t="str">
        <f t="shared" si="55"/>
        <v>Q2-2021</v>
      </c>
      <c r="P881" t="s">
        <v>15</v>
      </c>
      <c r="Q881">
        <v>2</v>
      </c>
      <c r="R881" s="3" t="str">
        <f>VLOOKUP(Q881,'Data Dictionary'!$C$5:$D$8,2,FALSE)</f>
        <v>Poor</v>
      </c>
      <c r="S881">
        <v>0</v>
      </c>
      <c r="T881" s="3" t="str">
        <f>VLOOKUP(S881,'Data Dictionary'!$C$12:$D$14,2,FALSE)</f>
        <v>Severe</v>
      </c>
      <c r="U881">
        <v>105</v>
      </c>
      <c r="V881" s="3" t="str">
        <f>VLOOKUP(U881,'Data Dictionary'!$F$5:$G$15,2,FALSE)</f>
        <v>abdominal pain</v>
      </c>
    </row>
    <row r="882" spans="1:22" x14ac:dyDescent="0.3">
      <c r="A882">
        <v>1203</v>
      </c>
      <c r="B882">
        <v>14.96</v>
      </c>
      <c r="C882" s="3" t="str">
        <f t="shared" si="52"/>
        <v>Underweight</v>
      </c>
      <c r="D882">
        <v>1.62</v>
      </c>
      <c r="E882">
        <v>39.25</v>
      </c>
      <c r="F882">
        <v>118</v>
      </c>
      <c r="G882">
        <v>91</v>
      </c>
      <c r="H882" s="3" t="str">
        <f t="shared" si="53"/>
        <v>Differential Risk</v>
      </c>
      <c r="I882">
        <v>4</v>
      </c>
      <c r="J882">
        <v>2021</v>
      </c>
      <c r="K882">
        <v>10</v>
      </c>
      <c r="L882">
        <v>4</v>
      </c>
      <c r="M882" s="1">
        <f t="shared" si="54"/>
        <v>44473</v>
      </c>
      <c r="N882" s="1" t="str">
        <f>VLOOKUP(K882,'Data Dictionary'!$I$5:$J$16,2,FALSE)</f>
        <v>Q4</v>
      </c>
      <c r="O882" s="1" t="str">
        <f t="shared" si="55"/>
        <v>Q4-2021</v>
      </c>
      <c r="P882" t="s">
        <v>15</v>
      </c>
      <c r="Q882">
        <v>0</v>
      </c>
      <c r="R882" s="3" t="str">
        <f>VLOOKUP(Q882,'Data Dictionary'!$C$5:$D$8,2,FALSE)</f>
        <v>Very Good</v>
      </c>
      <c r="S882">
        <v>2</v>
      </c>
      <c r="T882" s="3" t="str">
        <f>VLOOKUP(S882,'Data Dictionary'!$C$12:$D$14,2,FALSE)</f>
        <v>Mild</v>
      </c>
      <c r="U882">
        <v>100</v>
      </c>
      <c r="V882" s="3" t="str">
        <f>VLOOKUP(U882,'Data Dictionary'!$F$5:$G$15,2,FALSE)</f>
        <v>headache</v>
      </c>
    </row>
    <row r="883" spans="1:22" x14ac:dyDescent="0.3">
      <c r="A883">
        <v>1203</v>
      </c>
      <c r="B883">
        <v>13.01</v>
      </c>
      <c r="C883" s="3" t="str">
        <f t="shared" si="52"/>
        <v>Underweight</v>
      </c>
      <c r="D883">
        <v>1.62</v>
      </c>
      <c r="E883">
        <v>34.130000000000003</v>
      </c>
      <c r="F883">
        <v>125</v>
      </c>
      <c r="G883">
        <v>98</v>
      </c>
      <c r="H883" s="3" t="str">
        <f t="shared" si="53"/>
        <v>Differential Risk</v>
      </c>
      <c r="I883">
        <v>5</v>
      </c>
      <c r="J883">
        <v>2022</v>
      </c>
      <c r="K883">
        <v>4</v>
      </c>
      <c r="L883">
        <v>4</v>
      </c>
      <c r="M883" s="1">
        <f t="shared" si="54"/>
        <v>44655</v>
      </c>
      <c r="N883" s="1" t="str">
        <f>VLOOKUP(K883,'Data Dictionary'!$I$5:$J$16,2,FALSE)</f>
        <v>Q2</v>
      </c>
      <c r="O883" s="1" t="str">
        <f t="shared" si="55"/>
        <v>Q2-2022</v>
      </c>
      <c r="P883" t="s">
        <v>15</v>
      </c>
      <c r="Q883">
        <v>0</v>
      </c>
      <c r="R883" s="3" t="str">
        <f>VLOOKUP(Q883,'Data Dictionary'!$C$5:$D$8,2,FALSE)</f>
        <v>Very Good</v>
      </c>
      <c r="S883">
        <v>1</v>
      </c>
      <c r="T883" s="3" t="str">
        <f>VLOOKUP(S883,'Data Dictionary'!$C$12:$D$14,2,FALSE)</f>
        <v>Moderate</v>
      </c>
      <c r="U883">
        <v>100</v>
      </c>
      <c r="V883" s="3" t="str">
        <f>VLOOKUP(U883,'Data Dictionary'!$F$5:$G$15,2,FALSE)</f>
        <v>headache</v>
      </c>
    </row>
    <row r="884" spans="1:22" x14ac:dyDescent="0.3">
      <c r="A884">
        <v>1204</v>
      </c>
      <c r="B884">
        <v>20.96</v>
      </c>
      <c r="C884" s="3" t="str">
        <f t="shared" si="52"/>
        <v>Healthy Weight</v>
      </c>
      <c r="D884">
        <v>1.62</v>
      </c>
      <c r="E884">
        <v>55.01</v>
      </c>
      <c r="F884">
        <v>124</v>
      </c>
      <c r="G884">
        <v>105</v>
      </c>
      <c r="H884" s="3" t="str">
        <f t="shared" si="53"/>
        <v>Differential Risk</v>
      </c>
      <c r="I884">
        <v>1</v>
      </c>
      <c r="J884">
        <v>2020</v>
      </c>
      <c r="K884">
        <v>4</v>
      </c>
      <c r="L884">
        <v>4</v>
      </c>
      <c r="M884" s="1">
        <f t="shared" si="54"/>
        <v>43925</v>
      </c>
      <c r="N884" s="1" t="str">
        <f>VLOOKUP(K884,'Data Dictionary'!$I$5:$J$16,2,FALSE)</f>
        <v>Q2</v>
      </c>
      <c r="O884" s="1" t="str">
        <f t="shared" si="55"/>
        <v>Q2-2020</v>
      </c>
      <c r="P884" t="s">
        <v>15</v>
      </c>
      <c r="Q884">
        <v>1</v>
      </c>
      <c r="R884" s="3" t="str">
        <f>VLOOKUP(Q884,'Data Dictionary'!$C$5:$D$8,2,FALSE)</f>
        <v>Good</v>
      </c>
      <c r="S884">
        <v>1</v>
      </c>
      <c r="T884" s="3" t="str">
        <f>VLOOKUP(S884,'Data Dictionary'!$C$12:$D$14,2,FALSE)</f>
        <v>Moderate</v>
      </c>
      <c r="U884">
        <v>100</v>
      </c>
      <c r="V884" s="3" t="str">
        <f>VLOOKUP(U884,'Data Dictionary'!$F$5:$G$15,2,FALSE)</f>
        <v>headache</v>
      </c>
    </row>
    <row r="885" spans="1:22" x14ac:dyDescent="0.3">
      <c r="A885">
        <v>1204</v>
      </c>
      <c r="B885">
        <v>24.28</v>
      </c>
      <c r="C885" s="3" t="str">
        <f t="shared" si="52"/>
        <v>Healthy Weight</v>
      </c>
      <c r="D885">
        <v>1.62</v>
      </c>
      <c r="E885">
        <v>63.73</v>
      </c>
      <c r="F885">
        <v>137</v>
      </c>
      <c r="G885">
        <v>105</v>
      </c>
      <c r="H885" s="3" t="str">
        <f t="shared" si="53"/>
        <v>High Risk</v>
      </c>
      <c r="I885">
        <v>2</v>
      </c>
      <c r="J885">
        <v>2020</v>
      </c>
      <c r="K885">
        <v>10</v>
      </c>
      <c r="L885">
        <v>4</v>
      </c>
      <c r="M885" s="1">
        <f t="shared" si="54"/>
        <v>44108</v>
      </c>
      <c r="N885" s="1" t="str">
        <f>VLOOKUP(K885,'Data Dictionary'!$I$5:$J$16,2,FALSE)</f>
        <v>Q4</v>
      </c>
      <c r="O885" s="1" t="str">
        <f t="shared" si="55"/>
        <v>Q4-2020</v>
      </c>
      <c r="P885" t="s">
        <v>15</v>
      </c>
      <c r="Q885">
        <v>0</v>
      </c>
      <c r="R885" s="3" t="str">
        <f>VLOOKUP(Q885,'Data Dictionary'!$C$5:$D$8,2,FALSE)</f>
        <v>Very Good</v>
      </c>
      <c r="S885">
        <v>1</v>
      </c>
      <c r="T885" s="3" t="str">
        <f>VLOOKUP(S885,'Data Dictionary'!$C$12:$D$14,2,FALSE)</f>
        <v>Moderate</v>
      </c>
      <c r="U885">
        <v>106</v>
      </c>
      <c r="V885" s="3" t="str">
        <f>VLOOKUP(U885,'Data Dictionary'!$F$5:$G$15,2,FALSE)</f>
        <v>dizziness</v>
      </c>
    </row>
    <row r="886" spans="1:22" x14ac:dyDescent="0.3">
      <c r="A886">
        <v>1204</v>
      </c>
      <c r="B886">
        <v>24.56</v>
      </c>
      <c r="C886" s="3" t="str">
        <f t="shared" si="52"/>
        <v>Healthy Weight</v>
      </c>
      <c r="D886">
        <v>1.62</v>
      </c>
      <c r="E886">
        <v>64.44</v>
      </c>
      <c r="F886">
        <v>128</v>
      </c>
      <c r="G886">
        <v>104</v>
      </c>
      <c r="H886" s="3" t="str">
        <f t="shared" si="53"/>
        <v>Differential Risk</v>
      </c>
      <c r="I886">
        <v>3</v>
      </c>
      <c r="J886">
        <v>2021</v>
      </c>
      <c r="K886">
        <v>4</v>
      </c>
      <c r="L886">
        <v>4</v>
      </c>
      <c r="M886" s="1">
        <f t="shared" si="54"/>
        <v>44290</v>
      </c>
      <c r="N886" s="1" t="str">
        <f>VLOOKUP(K886,'Data Dictionary'!$I$5:$J$16,2,FALSE)</f>
        <v>Q2</v>
      </c>
      <c r="O886" s="1" t="str">
        <f t="shared" si="55"/>
        <v>Q2-2021</v>
      </c>
      <c r="P886" t="s">
        <v>15</v>
      </c>
      <c r="Q886">
        <v>1</v>
      </c>
      <c r="R886" s="3" t="str">
        <f>VLOOKUP(Q886,'Data Dictionary'!$C$5:$D$8,2,FALSE)</f>
        <v>Good</v>
      </c>
      <c r="S886">
        <v>2</v>
      </c>
      <c r="T886" s="3" t="str">
        <f>VLOOKUP(S886,'Data Dictionary'!$C$12:$D$14,2,FALSE)</f>
        <v>Mild</v>
      </c>
      <c r="U886">
        <v>101</v>
      </c>
      <c r="V886" s="3" t="str">
        <f>VLOOKUP(U886,'Data Dictionary'!$F$5:$G$15,2,FALSE)</f>
        <v>nausea</v>
      </c>
    </row>
    <row r="887" spans="1:22" x14ac:dyDescent="0.3">
      <c r="A887">
        <v>1204</v>
      </c>
      <c r="B887">
        <v>24.5</v>
      </c>
      <c r="C887" s="3" t="str">
        <f t="shared" si="52"/>
        <v>Healthy Weight</v>
      </c>
      <c r="D887">
        <v>1.62</v>
      </c>
      <c r="E887">
        <v>64.290000000000006</v>
      </c>
      <c r="F887">
        <v>126</v>
      </c>
      <c r="G887">
        <v>111</v>
      </c>
      <c r="H887" s="3" t="str">
        <f t="shared" si="53"/>
        <v>Differential Risk</v>
      </c>
      <c r="I887">
        <v>4</v>
      </c>
      <c r="J887">
        <v>2021</v>
      </c>
      <c r="K887">
        <v>10</v>
      </c>
      <c r="L887">
        <v>4</v>
      </c>
      <c r="M887" s="1">
        <f t="shared" si="54"/>
        <v>44473</v>
      </c>
      <c r="N887" s="1" t="str">
        <f>VLOOKUP(K887,'Data Dictionary'!$I$5:$J$16,2,FALSE)</f>
        <v>Q4</v>
      </c>
      <c r="O887" s="1" t="str">
        <f t="shared" si="55"/>
        <v>Q4-2021</v>
      </c>
      <c r="P887" t="s">
        <v>15</v>
      </c>
      <c r="Q887">
        <v>1</v>
      </c>
      <c r="R887" s="3" t="str">
        <f>VLOOKUP(Q887,'Data Dictionary'!$C$5:$D$8,2,FALSE)</f>
        <v>Good</v>
      </c>
      <c r="S887">
        <v>2</v>
      </c>
      <c r="T887" s="3" t="str">
        <f>VLOOKUP(S887,'Data Dictionary'!$C$12:$D$14,2,FALSE)</f>
        <v>Mild</v>
      </c>
      <c r="U887">
        <v>100</v>
      </c>
      <c r="V887" s="3" t="str">
        <f>VLOOKUP(U887,'Data Dictionary'!$F$5:$G$15,2,FALSE)</f>
        <v>headache</v>
      </c>
    </row>
    <row r="888" spans="1:22" x14ac:dyDescent="0.3">
      <c r="A888">
        <v>1205</v>
      </c>
      <c r="B888">
        <v>26.86</v>
      </c>
      <c r="C888" s="3" t="str">
        <f t="shared" si="52"/>
        <v>Overweight</v>
      </c>
      <c r="D888">
        <v>1.82</v>
      </c>
      <c r="E888">
        <v>88.97</v>
      </c>
      <c r="F888">
        <v>129</v>
      </c>
      <c r="G888">
        <v>97</v>
      </c>
      <c r="H888" s="3" t="str">
        <f t="shared" si="53"/>
        <v>Differential Risk</v>
      </c>
      <c r="I888">
        <v>1</v>
      </c>
      <c r="J888">
        <v>2020</v>
      </c>
      <c r="K888">
        <v>4</v>
      </c>
      <c r="L888">
        <v>8</v>
      </c>
      <c r="M888" s="1">
        <f t="shared" si="54"/>
        <v>43929</v>
      </c>
      <c r="N888" s="1" t="str">
        <f>VLOOKUP(K888,'Data Dictionary'!$I$5:$J$16,2,FALSE)</f>
        <v>Q2</v>
      </c>
      <c r="O888" s="1" t="str">
        <f t="shared" si="55"/>
        <v>Q2-2020</v>
      </c>
      <c r="P888" t="s">
        <v>14</v>
      </c>
      <c r="Q888">
        <v>2</v>
      </c>
      <c r="R888" s="3" t="str">
        <f>VLOOKUP(Q888,'Data Dictionary'!$C$5:$D$8,2,FALSE)</f>
        <v>Poor</v>
      </c>
      <c r="S888">
        <v>0</v>
      </c>
      <c r="T888" s="3" t="str">
        <f>VLOOKUP(S888,'Data Dictionary'!$C$12:$D$14,2,FALSE)</f>
        <v>Severe</v>
      </c>
      <c r="U888">
        <v>107</v>
      </c>
      <c r="V888" s="3" t="str">
        <f>VLOOKUP(U888,'Data Dictionary'!$F$5:$G$15,2,FALSE)</f>
        <v>skin rash</v>
      </c>
    </row>
    <row r="889" spans="1:22" x14ac:dyDescent="0.3">
      <c r="A889">
        <v>1205</v>
      </c>
      <c r="B889">
        <v>28.44</v>
      </c>
      <c r="C889" s="3" t="str">
        <f t="shared" si="52"/>
        <v>Overweight</v>
      </c>
      <c r="D889">
        <v>1.82</v>
      </c>
      <c r="E889">
        <v>94.21</v>
      </c>
      <c r="F889">
        <v>119</v>
      </c>
      <c r="G889">
        <v>98</v>
      </c>
      <c r="H889" s="3" t="str">
        <f t="shared" si="53"/>
        <v>Differential Risk</v>
      </c>
      <c r="I889">
        <v>2</v>
      </c>
      <c r="J889">
        <v>2020</v>
      </c>
      <c r="K889">
        <v>10</v>
      </c>
      <c r="L889">
        <v>8</v>
      </c>
      <c r="M889" s="1">
        <f t="shared" si="54"/>
        <v>44112</v>
      </c>
      <c r="N889" s="1" t="str">
        <f>VLOOKUP(K889,'Data Dictionary'!$I$5:$J$16,2,FALSE)</f>
        <v>Q4</v>
      </c>
      <c r="O889" s="1" t="str">
        <f t="shared" si="55"/>
        <v>Q4-2020</v>
      </c>
      <c r="P889" t="s">
        <v>14</v>
      </c>
      <c r="Q889">
        <v>1</v>
      </c>
      <c r="R889" s="3" t="str">
        <f>VLOOKUP(Q889,'Data Dictionary'!$C$5:$D$8,2,FALSE)</f>
        <v>Good</v>
      </c>
      <c r="S889">
        <v>1</v>
      </c>
      <c r="T889" s="3" t="str">
        <f>VLOOKUP(S889,'Data Dictionary'!$C$12:$D$14,2,FALSE)</f>
        <v>Moderate</v>
      </c>
      <c r="U889">
        <v>103</v>
      </c>
      <c r="V889" s="3" t="str">
        <f>VLOOKUP(U889,'Data Dictionary'!$F$5:$G$15,2,FALSE)</f>
        <v>vomiting</v>
      </c>
    </row>
    <row r="890" spans="1:22" x14ac:dyDescent="0.3">
      <c r="A890">
        <v>1205</v>
      </c>
      <c r="B890">
        <v>26.92</v>
      </c>
      <c r="C890" s="3" t="str">
        <f t="shared" si="52"/>
        <v>Overweight</v>
      </c>
      <c r="D890">
        <v>1.82</v>
      </c>
      <c r="E890">
        <v>89.16</v>
      </c>
      <c r="F890">
        <v>120</v>
      </c>
      <c r="G890">
        <v>102</v>
      </c>
      <c r="H890" s="3" t="str">
        <f t="shared" si="53"/>
        <v>Differential Risk</v>
      </c>
      <c r="I890">
        <v>3</v>
      </c>
      <c r="J890">
        <v>2021</v>
      </c>
      <c r="K890">
        <v>4</v>
      </c>
      <c r="L890">
        <v>8</v>
      </c>
      <c r="M890" s="1">
        <f t="shared" si="54"/>
        <v>44294</v>
      </c>
      <c r="N890" s="1" t="str">
        <f>VLOOKUP(K890,'Data Dictionary'!$I$5:$J$16,2,FALSE)</f>
        <v>Q2</v>
      </c>
      <c r="O890" s="1" t="str">
        <f t="shared" si="55"/>
        <v>Q2-2021</v>
      </c>
      <c r="P890" t="s">
        <v>14</v>
      </c>
      <c r="Q890">
        <v>3</v>
      </c>
      <c r="R890" s="3" t="str">
        <f>VLOOKUP(Q890,'Data Dictionary'!$C$5:$D$8,2,FALSE)</f>
        <v>Very Poor</v>
      </c>
      <c r="S890">
        <v>1</v>
      </c>
      <c r="T890" s="3" t="str">
        <f>VLOOKUP(S890,'Data Dictionary'!$C$12:$D$14,2,FALSE)</f>
        <v>Moderate</v>
      </c>
      <c r="U890">
        <v>100</v>
      </c>
      <c r="V890" s="3" t="str">
        <f>VLOOKUP(U890,'Data Dictionary'!$F$5:$G$15,2,FALSE)</f>
        <v>headache</v>
      </c>
    </row>
    <row r="891" spans="1:22" x14ac:dyDescent="0.3">
      <c r="A891">
        <v>1205</v>
      </c>
      <c r="B891">
        <v>28.67</v>
      </c>
      <c r="C891" s="3" t="str">
        <f t="shared" si="52"/>
        <v>Overweight</v>
      </c>
      <c r="D891">
        <v>1.82</v>
      </c>
      <c r="E891">
        <v>94.95</v>
      </c>
      <c r="F891">
        <v>120</v>
      </c>
      <c r="G891">
        <v>97</v>
      </c>
      <c r="H891" s="3" t="str">
        <f t="shared" si="53"/>
        <v>Differential Risk</v>
      </c>
      <c r="I891">
        <v>4</v>
      </c>
      <c r="J891">
        <v>2021</v>
      </c>
      <c r="K891">
        <v>10</v>
      </c>
      <c r="L891">
        <v>8</v>
      </c>
      <c r="M891" s="1">
        <f t="shared" si="54"/>
        <v>44477</v>
      </c>
      <c r="N891" s="1" t="str">
        <f>VLOOKUP(K891,'Data Dictionary'!$I$5:$J$16,2,FALSE)</f>
        <v>Q4</v>
      </c>
      <c r="O891" s="1" t="str">
        <f t="shared" si="55"/>
        <v>Q4-2021</v>
      </c>
      <c r="P891" t="s">
        <v>14</v>
      </c>
      <c r="Q891">
        <v>2</v>
      </c>
      <c r="R891" s="3" t="str">
        <f>VLOOKUP(Q891,'Data Dictionary'!$C$5:$D$8,2,FALSE)</f>
        <v>Poor</v>
      </c>
      <c r="S891">
        <v>2</v>
      </c>
      <c r="T891" s="3" t="str">
        <f>VLOOKUP(S891,'Data Dictionary'!$C$12:$D$14,2,FALSE)</f>
        <v>Mild</v>
      </c>
      <c r="U891">
        <v>109</v>
      </c>
      <c r="V891" s="3" t="str">
        <f>VLOOKUP(U891,'Data Dictionary'!$F$5:$G$15,2,FALSE)</f>
        <v>hallucinations</v>
      </c>
    </row>
    <row r="892" spans="1:22" x14ac:dyDescent="0.3">
      <c r="A892">
        <v>1206</v>
      </c>
      <c r="B892">
        <v>24.98</v>
      </c>
      <c r="C892" s="3" t="str">
        <f t="shared" si="52"/>
        <v>Healthy Weight</v>
      </c>
      <c r="D892">
        <v>1.62</v>
      </c>
      <c r="E892">
        <v>65.56</v>
      </c>
      <c r="F892">
        <v>127</v>
      </c>
      <c r="G892">
        <v>127</v>
      </c>
      <c r="H892" s="3" t="str">
        <f t="shared" si="53"/>
        <v>Differential Risk</v>
      </c>
      <c r="I892">
        <v>1</v>
      </c>
      <c r="J892">
        <v>2020</v>
      </c>
      <c r="K892">
        <v>4</v>
      </c>
      <c r="L892">
        <v>11</v>
      </c>
      <c r="M892" s="1">
        <f t="shared" si="54"/>
        <v>43932</v>
      </c>
      <c r="N892" s="1" t="str">
        <f>VLOOKUP(K892,'Data Dictionary'!$I$5:$J$16,2,FALSE)</f>
        <v>Q2</v>
      </c>
      <c r="O892" s="1" t="str">
        <f t="shared" si="55"/>
        <v>Q2-2020</v>
      </c>
      <c r="P892" t="s">
        <v>15</v>
      </c>
      <c r="Q892">
        <v>3</v>
      </c>
      <c r="R892" s="3" t="str">
        <f>VLOOKUP(Q892,'Data Dictionary'!$C$5:$D$8,2,FALSE)</f>
        <v>Very Poor</v>
      </c>
      <c r="S892">
        <v>0</v>
      </c>
      <c r="T892" s="3" t="str">
        <f>VLOOKUP(S892,'Data Dictionary'!$C$12:$D$14,2,FALSE)</f>
        <v>Severe</v>
      </c>
      <c r="U892">
        <v>100</v>
      </c>
      <c r="V892" s="3" t="str">
        <f>VLOOKUP(U892,'Data Dictionary'!$F$5:$G$15,2,FALSE)</f>
        <v>headache</v>
      </c>
    </row>
    <row r="893" spans="1:22" x14ac:dyDescent="0.3">
      <c r="A893">
        <v>1206</v>
      </c>
      <c r="B893">
        <v>23.7</v>
      </c>
      <c r="C893" s="3" t="str">
        <f t="shared" si="52"/>
        <v>Healthy Weight</v>
      </c>
      <c r="D893">
        <v>1.62</v>
      </c>
      <c r="E893">
        <v>62.21</v>
      </c>
      <c r="F893">
        <v>121</v>
      </c>
      <c r="G893">
        <v>131</v>
      </c>
      <c r="H893" s="3" t="str">
        <f t="shared" si="53"/>
        <v>Differential Risk</v>
      </c>
      <c r="I893">
        <v>2</v>
      </c>
      <c r="J893">
        <v>2020</v>
      </c>
      <c r="K893">
        <v>10</v>
      </c>
      <c r="L893">
        <v>11</v>
      </c>
      <c r="M893" s="1">
        <f t="shared" si="54"/>
        <v>44115</v>
      </c>
      <c r="N893" s="1" t="str">
        <f>VLOOKUP(K893,'Data Dictionary'!$I$5:$J$16,2,FALSE)</f>
        <v>Q4</v>
      </c>
      <c r="O893" s="1" t="str">
        <f t="shared" si="55"/>
        <v>Q4-2020</v>
      </c>
      <c r="P893" t="s">
        <v>15</v>
      </c>
      <c r="Q893">
        <v>2</v>
      </c>
      <c r="R893" s="3" t="str">
        <f>VLOOKUP(Q893,'Data Dictionary'!$C$5:$D$8,2,FALSE)</f>
        <v>Poor</v>
      </c>
      <c r="S893">
        <v>2</v>
      </c>
      <c r="T893" s="3" t="str">
        <f>VLOOKUP(S893,'Data Dictionary'!$C$12:$D$14,2,FALSE)</f>
        <v>Mild</v>
      </c>
      <c r="U893">
        <v>100</v>
      </c>
      <c r="V893" s="3" t="str">
        <f>VLOOKUP(U893,'Data Dictionary'!$F$5:$G$15,2,FALSE)</f>
        <v>headache</v>
      </c>
    </row>
    <row r="894" spans="1:22" x14ac:dyDescent="0.3">
      <c r="A894">
        <v>1206</v>
      </c>
      <c r="B894">
        <v>22.65</v>
      </c>
      <c r="C894" s="3" t="str">
        <f t="shared" si="52"/>
        <v>Healthy Weight</v>
      </c>
      <c r="D894">
        <v>1.62</v>
      </c>
      <c r="E894">
        <v>59.45</v>
      </c>
      <c r="F894">
        <v>128</v>
      </c>
      <c r="G894">
        <v>132</v>
      </c>
      <c r="H894" s="3" t="str">
        <f t="shared" si="53"/>
        <v>Differential Risk</v>
      </c>
      <c r="I894">
        <v>3</v>
      </c>
      <c r="J894">
        <v>2021</v>
      </c>
      <c r="K894">
        <v>4</v>
      </c>
      <c r="L894">
        <v>11</v>
      </c>
      <c r="M894" s="1">
        <f t="shared" si="54"/>
        <v>44297</v>
      </c>
      <c r="N894" s="1" t="str">
        <f>VLOOKUP(K894,'Data Dictionary'!$I$5:$J$16,2,FALSE)</f>
        <v>Q2</v>
      </c>
      <c r="O894" s="1" t="str">
        <f t="shared" si="55"/>
        <v>Q2-2021</v>
      </c>
      <c r="P894" t="s">
        <v>15</v>
      </c>
      <c r="Q894">
        <v>1</v>
      </c>
      <c r="R894" s="3" t="str">
        <f>VLOOKUP(Q894,'Data Dictionary'!$C$5:$D$8,2,FALSE)</f>
        <v>Good</v>
      </c>
      <c r="S894">
        <v>1</v>
      </c>
      <c r="T894" s="3" t="str">
        <f>VLOOKUP(S894,'Data Dictionary'!$C$12:$D$14,2,FALSE)</f>
        <v>Moderate</v>
      </c>
      <c r="U894">
        <v>104</v>
      </c>
      <c r="V894" s="3" t="str">
        <f>VLOOKUP(U894,'Data Dictionary'!$F$5:$G$15,2,FALSE)</f>
        <v>itching</v>
      </c>
    </row>
    <row r="895" spans="1:22" x14ac:dyDescent="0.3">
      <c r="A895">
        <v>1207</v>
      </c>
      <c r="B895">
        <v>27.96</v>
      </c>
      <c r="C895" s="3" t="str">
        <f t="shared" si="52"/>
        <v>Overweight</v>
      </c>
      <c r="D895">
        <v>1.82</v>
      </c>
      <c r="E895">
        <v>92.62</v>
      </c>
      <c r="F895">
        <v>128</v>
      </c>
      <c r="G895">
        <v>121</v>
      </c>
      <c r="H895" s="3" t="str">
        <f t="shared" si="53"/>
        <v>Differential Risk</v>
      </c>
      <c r="I895">
        <v>1</v>
      </c>
      <c r="J895">
        <v>2020</v>
      </c>
      <c r="K895">
        <v>4</v>
      </c>
      <c r="L895">
        <v>13</v>
      </c>
      <c r="M895" s="1">
        <f t="shared" si="54"/>
        <v>43934</v>
      </c>
      <c r="N895" s="1" t="str">
        <f>VLOOKUP(K895,'Data Dictionary'!$I$5:$J$16,2,FALSE)</f>
        <v>Q2</v>
      </c>
      <c r="O895" s="1" t="str">
        <f t="shared" si="55"/>
        <v>Q2-2020</v>
      </c>
      <c r="P895" t="s">
        <v>14</v>
      </c>
      <c r="Q895">
        <v>2</v>
      </c>
      <c r="R895" s="3" t="str">
        <f>VLOOKUP(Q895,'Data Dictionary'!$C$5:$D$8,2,FALSE)</f>
        <v>Poor</v>
      </c>
      <c r="S895">
        <v>1</v>
      </c>
      <c r="T895" s="3" t="str">
        <f>VLOOKUP(S895,'Data Dictionary'!$C$12:$D$14,2,FALSE)</f>
        <v>Moderate</v>
      </c>
      <c r="U895">
        <v>100</v>
      </c>
      <c r="V895" s="3" t="str">
        <f>VLOOKUP(U895,'Data Dictionary'!$F$5:$G$15,2,FALSE)</f>
        <v>headache</v>
      </c>
    </row>
    <row r="896" spans="1:22" x14ac:dyDescent="0.3">
      <c r="A896">
        <v>1207</v>
      </c>
      <c r="B896">
        <v>27.6</v>
      </c>
      <c r="C896" s="3" t="str">
        <f t="shared" si="52"/>
        <v>Overweight</v>
      </c>
      <c r="D896">
        <v>1.82</v>
      </c>
      <c r="E896">
        <v>91.43</v>
      </c>
      <c r="F896">
        <v>128</v>
      </c>
      <c r="G896">
        <v>122</v>
      </c>
      <c r="H896" s="3" t="str">
        <f t="shared" si="53"/>
        <v>Differential Risk</v>
      </c>
      <c r="I896">
        <v>2</v>
      </c>
      <c r="J896">
        <v>2020</v>
      </c>
      <c r="K896">
        <v>10</v>
      </c>
      <c r="L896">
        <v>13</v>
      </c>
      <c r="M896" s="1">
        <f t="shared" si="54"/>
        <v>44117</v>
      </c>
      <c r="N896" s="1" t="str">
        <f>VLOOKUP(K896,'Data Dictionary'!$I$5:$J$16,2,FALSE)</f>
        <v>Q4</v>
      </c>
      <c r="O896" s="1" t="str">
        <f t="shared" si="55"/>
        <v>Q4-2020</v>
      </c>
      <c r="P896" t="s">
        <v>14</v>
      </c>
      <c r="Q896">
        <v>2</v>
      </c>
      <c r="R896" s="3" t="str">
        <f>VLOOKUP(Q896,'Data Dictionary'!$C$5:$D$8,2,FALSE)</f>
        <v>Poor</v>
      </c>
      <c r="S896">
        <v>0</v>
      </c>
      <c r="T896" s="3" t="str">
        <f>VLOOKUP(S896,'Data Dictionary'!$C$12:$D$14,2,FALSE)</f>
        <v>Severe</v>
      </c>
      <c r="U896">
        <v>100</v>
      </c>
      <c r="V896" s="3" t="str">
        <f>VLOOKUP(U896,'Data Dictionary'!$F$5:$G$15,2,FALSE)</f>
        <v>headache</v>
      </c>
    </row>
    <row r="897" spans="1:22" x14ac:dyDescent="0.3">
      <c r="A897">
        <v>1207</v>
      </c>
      <c r="B897">
        <v>27.81</v>
      </c>
      <c r="C897" s="3" t="str">
        <f t="shared" si="52"/>
        <v>Overweight</v>
      </c>
      <c r="D897">
        <v>1.82</v>
      </c>
      <c r="E897">
        <v>92.11</v>
      </c>
      <c r="F897">
        <v>133</v>
      </c>
      <c r="G897">
        <v>114</v>
      </c>
      <c r="H897" s="3" t="str">
        <f t="shared" si="53"/>
        <v>Differential Risk</v>
      </c>
      <c r="I897">
        <v>3</v>
      </c>
      <c r="J897">
        <v>2021</v>
      </c>
      <c r="K897">
        <v>4</v>
      </c>
      <c r="L897">
        <v>13</v>
      </c>
      <c r="M897" s="1">
        <f t="shared" si="54"/>
        <v>44299</v>
      </c>
      <c r="N897" s="1" t="str">
        <f>VLOOKUP(K897,'Data Dictionary'!$I$5:$J$16,2,FALSE)</f>
        <v>Q2</v>
      </c>
      <c r="O897" s="1" t="str">
        <f t="shared" si="55"/>
        <v>Q2-2021</v>
      </c>
      <c r="P897" t="s">
        <v>14</v>
      </c>
      <c r="Q897">
        <v>2</v>
      </c>
      <c r="R897" s="3" t="str">
        <f>VLOOKUP(Q897,'Data Dictionary'!$C$5:$D$8,2,FALSE)</f>
        <v>Poor</v>
      </c>
      <c r="S897">
        <v>2</v>
      </c>
      <c r="T897" s="3" t="str">
        <f>VLOOKUP(S897,'Data Dictionary'!$C$12:$D$14,2,FALSE)</f>
        <v>Mild</v>
      </c>
      <c r="U897">
        <v>107</v>
      </c>
      <c r="V897" s="3" t="str">
        <f>VLOOKUP(U897,'Data Dictionary'!$F$5:$G$15,2,FALSE)</f>
        <v>skin rash</v>
      </c>
    </row>
    <row r="898" spans="1:22" x14ac:dyDescent="0.3">
      <c r="A898">
        <v>1207</v>
      </c>
      <c r="B898">
        <v>28.83</v>
      </c>
      <c r="C898" s="3" t="str">
        <f t="shared" si="52"/>
        <v>Overweight</v>
      </c>
      <c r="D898">
        <v>1.82</v>
      </c>
      <c r="E898">
        <v>95.48</v>
      </c>
      <c r="F898">
        <v>135</v>
      </c>
      <c r="G898">
        <v>112</v>
      </c>
      <c r="H898" s="3" t="str">
        <f t="shared" si="53"/>
        <v>High Risk</v>
      </c>
      <c r="I898">
        <v>4</v>
      </c>
      <c r="J898">
        <v>2021</v>
      </c>
      <c r="K898">
        <v>10</v>
      </c>
      <c r="L898">
        <v>13</v>
      </c>
      <c r="M898" s="1">
        <f t="shared" si="54"/>
        <v>44482</v>
      </c>
      <c r="N898" s="1" t="str">
        <f>VLOOKUP(K898,'Data Dictionary'!$I$5:$J$16,2,FALSE)</f>
        <v>Q4</v>
      </c>
      <c r="O898" s="1" t="str">
        <f t="shared" si="55"/>
        <v>Q4-2021</v>
      </c>
      <c r="P898" t="s">
        <v>14</v>
      </c>
      <c r="Q898">
        <v>3</v>
      </c>
      <c r="R898" s="3" t="str">
        <f>VLOOKUP(Q898,'Data Dictionary'!$C$5:$D$8,2,FALSE)</f>
        <v>Very Poor</v>
      </c>
      <c r="S898">
        <v>0</v>
      </c>
      <c r="T898" s="3" t="str">
        <f>VLOOKUP(S898,'Data Dictionary'!$C$12:$D$14,2,FALSE)</f>
        <v>Severe</v>
      </c>
      <c r="U898">
        <v>102</v>
      </c>
      <c r="V898" s="3" t="str">
        <f>VLOOKUP(U898,'Data Dictionary'!$F$5:$G$15,2,FALSE)</f>
        <v>tinnitus</v>
      </c>
    </row>
    <row r="899" spans="1:22" x14ac:dyDescent="0.3">
      <c r="A899">
        <v>1208</v>
      </c>
      <c r="B899">
        <v>23.02</v>
      </c>
      <c r="C899" s="3" t="str">
        <f t="shared" ref="C899:C962" si="56">IF(B899&lt;18.5,"Underweight",IF(AND(B899&gt;=18.5,B899&lt;=24.99),"Healthy Weight",IF(AND(B899&gt;=25,B899&lt;=29.99),"Overweight",IF(B899&gt;=30,"Obesity",""))))</f>
        <v>Healthy Weight</v>
      </c>
      <c r="D899">
        <v>1.62</v>
      </c>
      <c r="E899">
        <v>60.42</v>
      </c>
      <c r="F899">
        <v>132</v>
      </c>
      <c r="G899">
        <v>125</v>
      </c>
      <c r="H899" s="3" t="str">
        <f t="shared" ref="H899:H962" si="57">IF(AND(F899 &lt; 121, G899 &lt; 80), "Low Risk", IF(AND(F899 &gt;= 121, F899 &lt;= 134, G899 &gt;= 80, G899 &lt;= 84), "Medium Risk", IF(AND(F899 &gt; 134, G899 &gt; 84), "High Risk", "Differential Risk")))</f>
        <v>Differential Risk</v>
      </c>
      <c r="I899">
        <v>1</v>
      </c>
      <c r="J899">
        <v>2020</v>
      </c>
      <c r="K899">
        <v>4</v>
      </c>
      <c r="L899">
        <v>15</v>
      </c>
      <c r="M899" s="1">
        <f t="shared" ref="M899:M962" si="58">DATE(J899,K899,L899)</f>
        <v>43936</v>
      </c>
      <c r="N899" s="1" t="str">
        <f>VLOOKUP(K899,'Data Dictionary'!$I$5:$J$16,2,FALSE)</f>
        <v>Q2</v>
      </c>
      <c r="O899" s="1" t="str">
        <f t="shared" ref="O899:O962" si="59">CONCATENATE(N899,"-",J899)</f>
        <v>Q2-2020</v>
      </c>
      <c r="P899" t="s">
        <v>15</v>
      </c>
      <c r="Q899">
        <v>1</v>
      </c>
      <c r="R899" s="3" t="str">
        <f>VLOOKUP(Q899,'Data Dictionary'!$C$5:$D$8,2,FALSE)</f>
        <v>Good</v>
      </c>
      <c r="S899">
        <v>1</v>
      </c>
      <c r="T899" s="3" t="str">
        <f>VLOOKUP(S899,'Data Dictionary'!$C$12:$D$14,2,FALSE)</f>
        <v>Moderate</v>
      </c>
      <c r="U899">
        <v>101</v>
      </c>
      <c r="V899" s="3" t="str">
        <f>VLOOKUP(U899,'Data Dictionary'!$F$5:$G$15,2,FALSE)</f>
        <v>nausea</v>
      </c>
    </row>
    <row r="900" spans="1:22" x14ac:dyDescent="0.3">
      <c r="A900">
        <v>1208</v>
      </c>
      <c r="B900">
        <v>25.61</v>
      </c>
      <c r="C900" s="3" t="str">
        <f t="shared" si="56"/>
        <v>Overweight</v>
      </c>
      <c r="D900">
        <v>1.62</v>
      </c>
      <c r="E900">
        <v>67.22</v>
      </c>
      <c r="F900">
        <v>130</v>
      </c>
      <c r="G900">
        <v>126</v>
      </c>
      <c r="H900" s="3" t="str">
        <f t="shared" si="57"/>
        <v>Differential Risk</v>
      </c>
      <c r="I900">
        <v>2</v>
      </c>
      <c r="J900">
        <v>2020</v>
      </c>
      <c r="K900">
        <v>10</v>
      </c>
      <c r="L900">
        <v>15</v>
      </c>
      <c r="M900" s="1">
        <f t="shared" si="58"/>
        <v>44119</v>
      </c>
      <c r="N900" s="1" t="str">
        <f>VLOOKUP(K900,'Data Dictionary'!$I$5:$J$16,2,FALSE)</f>
        <v>Q4</v>
      </c>
      <c r="O900" s="1" t="str">
        <f t="shared" si="59"/>
        <v>Q4-2020</v>
      </c>
      <c r="P900" t="s">
        <v>15</v>
      </c>
      <c r="Q900">
        <v>2</v>
      </c>
      <c r="R900" s="3" t="str">
        <f>VLOOKUP(Q900,'Data Dictionary'!$C$5:$D$8,2,FALSE)</f>
        <v>Poor</v>
      </c>
      <c r="S900">
        <v>2</v>
      </c>
      <c r="T900" s="3" t="str">
        <f>VLOOKUP(S900,'Data Dictionary'!$C$12:$D$14,2,FALSE)</f>
        <v>Mild</v>
      </c>
      <c r="U900">
        <v>100</v>
      </c>
      <c r="V900" s="3" t="str">
        <f>VLOOKUP(U900,'Data Dictionary'!$F$5:$G$15,2,FALSE)</f>
        <v>headache</v>
      </c>
    </row>
    <row r="901" spans="1:22" x14ac:dyDescent="0.3">
      <c r="A901">
        <v>1208</v>
      </c>
      <c r="B901">
        <v>26.03</v>
      </c>
      <c r="C901" s="3" t="str">
        <f t="shared" si="56"/>
        <v>Overweight</v>
      </c>
      <c r="D901">
        <v>1.62</v>
      </c>
      <c r="E901">
        <v>68.319999999999993</v>
      </c>
      <c r="F901">
        <v>138</v>
      </c>
      <c r="G901">
        <v>126</v>
      </c>
      <c r="H901" s="3" t="str">
        <f t="shared" si="57"/>
        <v>High Risk</v>
      </c>
      <c r="I901">
        <v>3</v>
      </c>
      <c r="J901">
        <v>2021</v>
      </c>
      <c r="K901">
        <v>4</v>
      </c>
      <c r="L901">
        <v>15</v>
      </c>
      <c r="M901" s="1">
        <f t="shared" si="58"/>
        <v>44301</v>
      </c>
      <c r="N901" s="1" t="str">
        <f>VLOOKUP(K901,'Data Dictionary'!$I$5:$J$16,2,FALSE)</f>
        <v>Q2</v>
      </c>
      <c r="O901" s="1" t="str">
        <f t="shared" si="59"/>
        <v>Q2-2021</v>
      </c>
      <c r="P901" t="s">
        <v>15</v>
      </c>
      <c r="Q901">
        <v>3</v>
      </c>
      <c r="R901" s="3" t="str">
        <f>VLOOKUP(Q901,'Data Dictionary'!$C$5:$D$8,2,FALSE)</f>
        <v>Very Poor</v>
      </c>
      <c r="S901">
        <v>0</v>
      </c>
      <c r="T901" s="3" t="str">
        <f>VLOOKUP(S901,'Data Dictionary'!$C$12:$D$14,2,FALSE)</f>
        <v>Severe</v>
      </c>
      <c r="U901">
        <v>103</v>
      </c>
      <c r="V901" s="3" t="str">
        <f>VLOOKUP(U901,'Data Dictionary'!$F$5:$G$15,2,FALSE)</f>
        <v>vomiting</v>
      </c>
    </row>
    <row r="902" spans="1:22" x14ac:dyDescent="0.3">
      <c r="A902">
        <v>1208</v>
      </c>
      <c r="B902">
        <v>29.07</v>
      </c>
      <c r="C902" s="3" t="str">
        <f t="shared" si="56"/>
        <v>Overweight</v>
      </c>
      <c r="D902">
        <v>1.62</v>
      </c>
      <c r="E902">
        <v>76.28</v>
      </c>
      <c r="F902">
        <v>139</v>
      </c>
      <c r="G902">
        <v>126</v>
      </c>
      <c r="H902" s="3" t="str">
        <f t="shared" si="57"/>
        <v>High Risk</v>
      </c>
      <c r="I902">
        <v>4</v>
      </c>
      <c r="J902">
        <v>2021</v>
      </c>
      <c r="K902">
        <v>10</v>
      </c>
      <c r="L902">
        <v>15</v>
      </c>
      <c r="M902" s="1">
        <f t="shared" si="58"/>
        <v>44484</v>
      </c>
      <c r="N902" s="1" t="str">
        <f>VLOOKUP(K902,'Data Dictionary'!$I$5:$J$16,2,FALSE)</f>
        <v>Q4</v>
      </c>
      <c r="O902" s="1" t="str">
        <f t="shared" si="59"/>
        <v>Q4-2021</v>
      </c>
      <c r="P902" t="s">
        <v>15</v>
      </c>
      <c r="Q902">
        <v>2</v>
      </c>
      <c r="R902" s="3" t="str">
        <f>VLOOKUP(Q902,'Data Dictionary'!$C$5:$D$8,2,FALSE)</f>
        <v>Poor</v>
      </c>
      <c r="S902">
        <v>2</v>
      </c>
      <c r="T902" s="3" t="str">
        <f>VLOOKUP(S902,'Data Dictionary'!$C$12:$D$14,2,FALSE)</f>
        <v>Mild</v>
      </c>
      <c r="U902">
        <v>102</v>
      </c>
      <c r="V902" s="3" t="str">
        <f>VLOOKUP(U902,'Data Dictionary'!$F$5:$G$15,2,FALSE)</f>
        <v>tinnitus</v>
      </c>
    </row>
    <row r="903" spans="1:22" x14ac:dyDescent="0.3">
      <c r="A903">
        <v>1208</v>
      </c>
      <c r="B903">
        <v>26.17</v>
      </c>
      <c r="C903" s="3" t="str">
        <f t="shared" si="56"/>
        <v>Overweight</v>
      </c>
      <c r="D903">
        <v>1.62</v>
      </c>
      <c r="E903">
        <v>68.67</v>
      </c>
      <c r="F903">
        <v>139</v>
      </c>
      <c r="G903">
        <v>133</v>
      </c>
      <c r="H903" s="3" t="str">
        <f t="shared" si="57"/>
        <v>High Risk</v>
      </c>
      <c r="I903">
        <v>5</v>
      </c>
      <c r="J903">
        <v>2022</v>
      </c>
      <c r="K903">
        <v>4</v>
      </c>
      <c r="L903">
        <v>15</v>
      </c>
      <c r="M903" s="1">
        <f t="shared" si="58"/>
        <v>44666</v>
      </c>
      <c r="N903" s="1" t="str">
        <f>VLOOKUP(K903,'Data Dictionary'!$I$5:$J$16,2,FALSE)</f>
        <v>Q2</v>
      </c>
      <c r="O903" s="1" t="str">
        <f t="shared" si="59"/>
        <v>Q2-2022</v>
      </c>
      <c r="P903" t="s">
        <v>15</v>
      </c>
      <c r="Q903">
        <v>2</v>
      </c>
      <c r="R903" s="3" t="str">
        <f>VLOOKUP(Q903,'Data Dictionary'!$C$5:$D$8,2,FALSE)</f>
        <v>Poor</v>
      </c>
      <c r="S903">
        <v>1</v>
      </c>
      <c r="T903" s="3" t="str">
        <f>VLOOKUP(S903,'Data Dictionary'!$C$12:$D$14,2,FALSE)</f>
        <v>Moderate</v>
      </c>
      <c r="U903">
        <v>100</v>
      </c>
      <c r="V903" s="3" t="str">
        <f>VLOOKUP(U903,'Data Dictionary'!$F$5:$G$15,2,FALSE)</f>
        <v>headache</v>
      </c>
    </row>
    <row r="904" spans="1:22" x14ac:dyDescent="0.3">
      <c r="A904">
        <v>1209</v>
      </c>
      <c r="B904">
        <v>24.11</v>
      </c>
      <c r="C904" s="3" t="str">
        <f t="shared" si="56"/>
        <v>Healthy Weight</v>
      </c>
      <c r="D904">
        <v>1.82</v>
      </c>
      <c r="E904">
        <v>79.86</v>
      </c>
      <c r="F904">
        <v>119</v>
      </c>
      <c r="G904">
        <v>90</v>
      </c>
      <c r="H904" s="3" t="str">
        <f t="shared" si="57"/>
        <v>Differential Risk</v>
      </c>
      <c r="I904">
        <v>1</v>
      </c>
      <c r="J904">
        <v>2020</v>
      </c>
      <c r="K904">
        <v>4</v>
      </c>
      <c r="L904">
        <v>16</v>
      </c>
      <c r="M904" s="1">
        <f t="shared" si="58"/>
        <v>43937</v>
      </c>
      <c r="N904" s="1" t="str">
        <f>VLOOKUP(K904,'Data Dictionary'!$I$5:$J$16,2,FALSE)</f>
        <v>Q2</v>
      </c>
      <c r="O904" s="1" t="str">
        <f t="shared" si="59"/>
        <v>Q2-2020</v>
      </c>
      <c r="P904" t="s">
        <v>14</v>
      </c>
      <c r="Q904">
        <v>2</v>
      </c>
      <c r="R904" s="3" t="str">
        <f>VLOOKUP(Q904,'Data Dictionary'!$C$5:$D$8,2,FALSE)</f>
        <v>Poor</v>
      </c>
      <c r="S904">
        <v>0</v>
      </c>
      <c r="T904" s="3" t="str">
        <f>VLOOKUP(S904,'Data Dictionary'!$C$12:$D$14,2,FALSE)</f>
        <v>Severe</v>
      </c>
      <c r="U904">
        <v>100</v>
      </c>
      <c r="V904" s="3" t="str">
        <f>VLOOKUP(U904,'Data Dictionary'!$F$5:$G$15,2,FALSE)</f>
        <v>headache</v>
      </c>
    </row>
    <row r="905" spans="1:22" x14ac:dyDescent="0.3">
      <c r="A905">
        <v>1209</v>
      </c>
      <c r="B905">
        <v>21.63</v>
      </c>
      <c r="C905" s="3" t="str">
        <f t="shared" si="56"/>
        <v>Healthy Weight</v>
      </c>
      <c r="D905">
        <v>1.82</v>
      </c>
      <c r="E905">
        <v>71.63</v>
      </c>
      <c r="F905">
        <v>117</v>
      </c>
      <c r="G905">
        <v>86</v>
      </c>
      <c r="H905" s="3" t="str">
        <f t="shared" si="57"/>
        <v>Differential Risk</v>
      </c>
      <c r="I905">
        <v>2</v>
      </c>
      <c r="J905">
        <v>2020</v>
      </c>
      <c r="K905">
        <v>10</v>
      </c>
      <c r="L905">
        <v>16</v>
      </c>
      <c r="M905" s="1">
        <f t="shared" si="58"/>
        <v>44120</v>
      </c>
      <c r="N905" s="1" t="str">
        <f>VLOOKUP(K905,'Data Dictionary'!$I$5:$J$16,2,FALSE)</f>
        <v>Q4</v>
      </c>
      <c r="O905" s="1" t="str">
        <f t="shared" si="59"/>
        <v>Q4-2020</v>
      </c>
      <c r="P905" t="s">
        <v>14</v>
      </c>
      <c r="Q905">
        <v>0</v>
      </c>
      <c r="R905" s="3" t="str">
        <f>VLOOKUP(Q905,'Data Dictionary'!$C$5:$D$8,2,FALSE)</f>
        <v>Very Good</v>
      </c>
      <c r="S905">
        <v>1</v>
      </c>
      <c r="T905" s="3" t="str">
        <f>VLOOKUP(S905,'Data Dictionary'!$C$12:$D$14,2,FALSE)</f>
        <v>Moderate</v>
      </c>
      <c r="U905">
        <v>100</v>
      </c>
      <c r="V905" s="3" t="str">
        <f>VLOOKUP(U905,'Data Dictionary'!$F$5:$G$15,2,FALSE)</f>
        <v>headache</v>
      </c>
    </row>
    <row r="906" spans="1:22" x14ac:dyDescent="0.3">
      <c r="A906">
        <v>1209</v>
      </c>
      <c r="B906">
        <v>21.35</v>
      </c>
      <c r="C906" s="3" t="str">
        <f t="shared" si="56"/>
        <v>Healthy Weight</v>
      </c>
      <c r="D906">
        <v>1.82</v>
      </c>
      <c r="E906">
        <v>70.73</v>
      </c>
      <c r="F906">
        <v>118</v>
      </c>
      <c r="G906">
        <v>78</v>
      </c>
      <c r="H906" s="3" t="str">
        <f t="shared" si="57"/>
        <v>Low Risk</v>
      </c>
      <c r="I906">
        <v>3</v>
      </c>
      <c r="J906">
        <v>2021</v>
      </c>
      <c r="K906">
        <v>4</v>
      </c>
      <c r="L906">
        <v>16</v>
      </c>
      <c r="M906" s="1">
        <f t="shared" si="58"/>
        <v>44302</v>
      </c>
      <c r="N906" s="1" t="str">
        <f>VLOOKUP(K906,'Data Dictionary'!$I$5:$J$16,2,FALSE)</f>
        <v>Q2</v>
      </c>
      <c r="O906" s="1" t="str">
        <f t="shared" si="59"/>
        <v>Q2-2021</v>
      </c>
      <c r="P906" t="s">
        <v>14</v>
      </c>
      <c r="Q906">
        <v>0</v>
      </c>
      <c r="R906" s="3" t="str">
        <f>VLOOKUP(Q906,'Data Dictionary'!$C$5:$D$8,2,FALSE)</f>
        <v>Very Good</v>
      </c>
      <c r="S906">
        <v>0</v>
      </c>
      <c r="T906" s="3" t="str">
        <f>VLOOKUP(S906,'Data Dictionary'!$C$12:$D$14,2,FALSE)</f>
        <v>Severe</v>
      </c>
      <c r="U906">
        <v>100</v>
      </c>
      <c r="V906" s="3" t="str">
        <f>VLOOKUP(U906,'Data Dictionary'!$F$5:$G$15,2,FALSE)</f>
        <v>headache</v>
      </c>
    </row>
    <row r="907" spans="1:22" x14ac:dyDescent="0.3">
      <c r="A907">
        <v>1209</v>
      </c>
      <c r="B907">
        <v>23.04</v>
      </c>
      <c r="C907" s="3" t="str">
        <f t="shared" si="56"/>
        <v>Healthy Weight</v>
      </c>
      <c r="D907">
        <v>1.82</v>
      </c>
      <c r="E907">
        <v>76.3</v>
      </c>
      <c r="F907">
        <v>117</v>
      </c>
      <c r="G907">
        <v>78</v>
      </c>
      <c r="H907" s="3" t="str">
        <f t="shared" si="57"/>
        <v>Low Risk</v>
      </c>
      <c r="I907">
        <v>4</v>
      </c>
      <c r="J907">
        <v>2021</v>
      </c>
      <c r="K907">
        <v>10</v>
      </c>
      <c r="L907">
        <v>16</v>
      </c>
      <c r="M907" s="1">
        <f t="shared" si="58"/>
        <v>44485</v>
      </c>
      <c r="N907" s="1" t="str">
        <f>VLOOKUP(K907,'Data Dictionary'!$I$5:$J$16,2,FALSE)</f>
        <v>Q4</v>
      </c>
      <c r="O907" s="1" t="str">
        <f t="shared" si="59"/>
        <v>Q4-2021</v>
      </c>
      <c r="P907" t="s">
        <v>14</v>
      </c>
      <c r="Q907">
        <v>1</v>
      </c>
      <c r="R907" s="3" t="str">
        <f>VLOOKUP(Q907,'Data Dictionary'!$C$5:$D$8,2,FALSE)</f>
        <v>Good</v>
      </c>
      <c r="S907">
        <v>1</v>
      </c>
      <c r="T907" s="3" t="str">
        <f>VLOOKUP(S907,'Data Dictionary'!$C$12:$D$14,2,FALSE)</f>
        <v>Moderate</v>
      </c>
      <c r="U907">
        <v>102</v>
      </c>
      <c r="V907" s="3" t="str">
        <f>VLOOKUP(U907,'Data Dictionary'!$F$5:$G$15,2,FALSE)</f>
        <v>tinnitus</v>
      </c>
    </row>
    <row r="908" spans="1:22" x14ac:dyDescent="0.3">
      <c r="A908">
        <v>1209</v>
      </c>
      <c r="B908">
        <v>22.48</v>
      </c>
      <c r="C908" s="3" t="str">
        <f t="shared" si="56"/>
        <v>Healthy Weight</v>
      </c>
      <c r="D908">
        <v>1.82</v>
      </c>
      <c r="E908">
        <v>74.45</v>
      </c>
      <c r="F908">
        <v>123</v>
      </c>
      <c r="G908">
        <v>80</v>
      </c>
      <c r="H908" s="3" t="str">
        <f t="shared" si="57"/>
        <v>Medium Risk</v>
      </c>
      <c r="I908">
        <v>5</v>
      </c>
      <c r="J908">
        <v>2022</v>
      </c>
      <c r="K908">
        <v>4</v>
      </c>
      <c r="L908">
        <v>16</v>
      </c>
      <c r="M908" s="1">
        <f t="shared" si="58"/>
        <v>44667</v>
      </c>
      <c r="N908" s="1" t="str">
        <f>VLOOKUP(K908,'Data Dictionary'!$I$5:$J$16,2,FALSE)</f>
        <v>Q2</v>
      </c>
      <c r="O908" s="1" t="str">
        <f t="shared" si="59"/>
        <v>Q2-2022</v>
      </c>
      <c r="P908" t="s">
        <v>14</v>
      </c>
      <c r="Q908">
        <v>2</v>
      </c>
      <c r="R908" s="3" t="str">
        <f>VLOOKUP(Q908,'Data Dictionary'!$C$5:$D$8,2,FALSE)</f>
        <v>Poor</v>
      </c>
      <c r="S908">
        <v>2</v>
      </c>
      <c r="T908" s="3" t="str">
        <f>VLOOKUP(S908,'Data Dictionary'!$C$12:$D$14,2,FALSE)</f>
        <v>Mild</v>
      </c>
      <c r="U908">
        <v>101</v>
      </c>
      <c r="V908" s="3" t="str">
        <f>VLOOKUP(U908,'Data Dictionary'!$F$5:$G$15,2,FALSE)</f>
        <v>nausea</v>
      </c>
    </row>
    <row r="909" spans="1:22" x14ac:dyDescent="0.3">
      <c r="A909">
        <v>1210</v>
      </c>
      <c r="B909">
        <v>26.31</v>
      </c>
      <c r="C909" s="3" t="str">
        <f t="shared" si="56"/>
        <v>Overweight</v>
      </c>
      <c r="D909">
        <v>1.82</v>
      </c>
      <c r="E909">
        <v>87.14</v>
      </c>
      <c r="F909">
        <v>129</v>
      </c>
      <c r="G909">
        <v>112</v>
      </c>
      <c r="H909" s="3" t="str">
        <f t="shared" si="57"/>
        <v>Differential Risk</v>
      </c>
      <c r="I909">
        <v>1</v>
      </c>
      <c r="J909">
        <v>2020</v>
      </c>
      <c r="K909">
        <v>4</v>
      </c>
      <c r="L909">
        <v>18</v>
      </c>
      <c r="M909" s="1">
        <f t="shared" si="58"/>
        <v>43939</v>
      </c>
      <c r="N909" s="1" t="str">
        <f>VLOOKUP(K909,'Data Dictionary'!$I$5:$J$16,2,FALSE)</f>
        <v>Q2</v>
      </c>
      <c r="O909" s="1" t="str">
        <f t="shared" si="59"/>
        <v>Q2-2020</v>
      </c>
      <c r="P909" t="s">
        <v>14</v>
      </c>
      <c r="Q909">
        <v>2</v>
      </c>
      <c r="R909" s="3" t="str">
        <f>VLOOKUP(Q909,'Data Dictionary'!$C$5:$D$8,2,FALSE)</f>
        <v>Poor</v>
      </c>
      <c r="S909">
        <v>2</v>
      </c>
      <c r="T909" s="3" t="str">
        <f>VLOOKUP(S909,'Data Dictionary'!$C$12:$D$14,2,FALSE)</f>
        <v>Mild</v>
      </c>
      <c r="U909">
        <v>101</v>
      </c>
      <c r="V909" s="3" t="str">
        <f>VLOOKUP(U909,'Data Dictionary'!$F$5:$G$15,2,FALSE)</f>
        <v>nausea</v>
      </c>
    </row>
    <row r="910" spans="1:22" x14ac:dyDescent="0.3">
      <c r="A910">
        <v>1210</v>
      </c>
      <c r="B910">
        <v>25.36</v>
      </c>
      <c r="C910" s="3" t="str">
        <f t="shared" si="56"/>
        <v>Overweight</v>
      </c>
      <c r="D910">
        <v>1.82</v>
      </c>
      <c r="E910">
        <v>84.02</v>
      </c>
      <c r="F910">
        <v>129</v>
      </c>
      <c r="G910">
        <v>117</v>
      </c>
      <c r="H910" s="3" t="str">
        <f t="shared" si="57"/>
        <v>Differential Risk</v>
      </c>
      <c r="I910">
        <v>2</v>
      </c>
      <c r="J910">
        <v>2020</v>
      </c>
      <c r="K910">
        <v>10</v>
      </c>
      <c r="L910">
        <v>18</v>
      </c>
      <c r="M910" s="1">
        <f t="shared" si="58"/>
        <v>44122</v>
      </c>
      <c r="N910" s="1" t="str">
        <f>VLOOKUP(K910,'Data Dictionary'!$I$5:$J$16,2,FALSE)</f>
        <v>Q4</v>
      </c>
      <c r="O910" s="1" t="str">
        <f t="shared" si="59"/>
        <v>Q4-2020</v>
      </c>
      <c r="P910" t="s">
        <v>14</v>
      </c>
      <c r="Q910">
        <v>2</v>
      </c>
      <c r="R910" s="3" t="str">
        <f>VLOOKUP(Q910,'Data Dictionary'!$C$5:$D$8,2,FALSE)</f>
        <v>Poor</v>
      </c>
      <c r="S910">
        <v>2</v>
      </c>
      <c r="T910" s="3" t="str">
        <f>VLOOKUP(S910,'Data Dictionary'!$C$12:$D$14,2,FALSE)</f>
        <v>Mild</v>
      </c>
      <c r="U910">
        <v>100</v>
      </c>
      <c r="V910" s="3" t="str">
        <f>VLOOKUP(U910,'Data Dictionary'!$F$5:$G$15,2,FALSE)</f>
        <v>headache</v>
      </c>
    </row>
    <row r="911" spans="1:22" x14ac:dyDescent="0.3">
      <c r="A911">
        <v>1210</v>
      </c>
      <c r="B911">
        <v>25.78</v>
      </c>
      <c r="C911" s="3" t="str">
        <f t="shared" si="56"/>
        <v>Overweight</v>
      </c>
      <c r="D911">
        <v>1.82</v>
      </c>
      <c r="E911">
        <v>85.39</v>
      </c>
      <c r="F911">
        <v>133</v>
      </c>
      <c r="G911">
        <v>116</v>
      </c>
      <c r="H911" s="3" t="str">
        <f t="shared" si="57"/>
        <v>Differential Risk</v>
      </c>
      <c r="I911">
        <v>3</v>
      </c>
      <c r="J911">
        <v>2021</v>
      </c>
      <c r="K911">
        <v>4</v>
      </c>
      <c r="L911">
        <v>18</v>
      </c>
      <c r="M911" s="1">
        <f t="shared" si="58"/>
        <v>44304</v>
      </c>
      <c r="N911" s="1" t="str">
        <f>VLOOKUP(K911,'Data Dictionary'!$I$5:$J$16,2,FALSE)</f>
        <v>Q2</v>
      </c>
      <c r="O911" s="1" t="str">
        <f t="shared" si="59"/>
        <v>Q2-2021</v>
      </c>
      <c r="P911" t="s">
        <v>14</v>
      </c>
      <c r="Q911">
        <v>3</v>
      </c>
      <c r="R911" s="3" t="str">
        <f>VLOOKUP(Q911,'Data Dictionary'!$C$5:$D$8,2,FALSE)</f>
        <v>Very Poor</v>
      </c>
      <c r="S911">
        <v>0</v>
      </c>
      <c r="T911" s="3" t="str">
        <f>VLOOKUP(S911,'Data Dictionary'!$C$12:$D$14,2,FALSE)</f>
        <v>Severe</v>
      </c>
      <c r="U911">
        <v>100</v>
      </c>
      <c r="V911" s="3" t="str">
        <f>VLOOKUP(U911,'Data Dictionary'!$F$5:$G$15,2,FALSE)</f>
        <v>headache</v>
      </c>
    </row>
    <row r="912" spans="1:22" x14ac:dyDescent="0.3">
      <c r="A912">
        <v>1210</v>
      </c>
      <c r="B912">
        <v>23.37</v>
      </c>
      <c r="C912" s="3" t="str">
        <f t="shared" si="56"/>
        <v>Healthy Weight</v>
      </c>
      <c r="D912">
        <v>1.82</v>
      </c>
      <c r="E912">
        <v>77.400000000000006</v>
      </c>
      <c r="F912">
        <v>144</v>
      </c>
      <c r="G912">
        <v>110</v>
      </c>
      <c r="H912" s="3" t="str">
        <f t="shared" si="57"/>
        <v>High Risk</v>
      </c>
      <c r="I912">
        <v>4</v>
      </c>
      <c r="J912">
        <v>2021</v>
      </c>
      <c r="K912">
        <v>10</v>
      </c>
      <c r="L912">
        <v>18</v>
      </c>
      <c r="M912" s="1">
        <f t="shared" si="58"/>
        <v>44487</v>
      </c>
      <c r="N912" s="1" t="str">
        <f>VLOOKUP(K912,'Data Dictionary'!$I$5:$J$16,2,FALSE)</f>
        <v>Q4</v>
      </c>
      <c r="O912" s="1" t="str">
        <f t="shared" si="59"/>
        <v>Q4-2021</v>
      </c>
      <c r="P912" t="s">
        <v>14</v>
      </c>
      <c r="Q912">
        <v>1</v>
      </c>
      <c r="R912" s="3" t="str">
        <f>VLOOKUP(Q912,'Data Dictionary'!$C$5:$D$8,2,FALSE)</f>
        <v>Good</v>
      </c>
      <c r="S912">
        <v>2</v>
      </c>
      <c r="T912" s="3" t="str">
        <f>VLOOKUP(S912,'Data Dictionary'!$C$12:$D$14,2,FALSE)</f>
        <v>Mild</v>
      </c>
      <c r="U912">
        <v>100</v>
      </c>
      <c r="V912" s="3" t="str">
        <f>VLOOKUP(U912,'Data Dictionary'!$F$5:$G$15,2,FALSE)</f>
        <v>headache</v>
      </c>
    </row>
    <row r="913" spans="1:22" x14ac:dyDescent="0.3">
      <c r="A913">
        <v>1211</v>
      </c>
      <c r="B913">
        <v>29.43</v>
      </c>
      <c r="C913" s="3" t="str">
        <f t="shared" si="56"/>
        <v>Overweight</v>
      </c>
      <c r="D913">
        <v>1.82</v>
      </c>
      <c r="E913">
        <v>97.49</v>
      </c>
      <c r="F913">
        <v>127</v>
      </c>
      <c r="G913">
        <v>96</v>
      </c>
      <c r="H913" s="3" t="str">
        <f t="shared" si="57"/>
        <v>Differential Risk</v>
      </c>
      <c r="I913">
        <v>1</v>
      </c>
      <c r="J913">
        <v>2020</v>
      </c>
      <c r="K913">
        <v>4</v>
      </c>
      <c r="L913">
        <v>18</v>
      </c>
      <c r="M913" s="1">
        <f t="shared" si="58"/>
        <v>43939</v>
      </c>
      <c r="N913" s="1" t="str">
        <f>VLOOKUP(K913,'Data Dictionary'!$I$5:$J$16,2,FALSE)</f>
        <v>Q2</v>
      </c>
      <c r="O913" s="1" t="str">
        <f t="shared" si="59"/>
        <v>Q2-2020</v>
      </c>
      <c r="P913" t="s">
        <v>14</v>
      </c>
      <c r="Q913">
        <v>2</v>
      </c>
      <c r="R913" s="3" t="str">
        <f>VLOOKUP(Q913,'Data Dictionary'!$C$5:$D$8,2,FALSE)</f>
        <v>Poor</v>
      </c>
      <c r="S913">
        <v>0</v>
      </c>
      <c r="T913" s="3" t="str">
        <f>VLOOKUP(S913,'Data Dictionary'!$C$12:$D$14,2,FALSE)</f>
        <v>Severe</v>
      </c>
      <c r="U913">
        <v>100</v>
      </c>
      <c r="V913" s="3" t="str">
        <f>VLOOKUP(U913,'Data Dictionary'!$F$5:$G$15,2,FALSE)</f>
        <v>headache</v>
      </c>
    </row>
    <row r="914" spans="1:22" x14ac:dyDescent="0.3">
      <c r="A914">
        <v>1211</v>
      </c>
      <c r="B914">
        <v>31.44</v>
      </c>
      <c r="C914" s="3" t="str">
        <f t="shared" si="56"/>
        <v>Obesity</v>
      </c>
      <c r="D914">
        <v>1.82</v>
      </c>
      <c r="E914">
        <v>104.16</v>
      </c>
      <c r="F914">
        <v>129</v>
      </c>
      <c r="G914">
        <v>98</v>
      </c>
      <c r="H914" s="3" t="str">
        <f t="shared" si="57"/>
        <v>Differential Risk</v>
      </c>
      <c r="I914">
        <v>2</v>
      </c>
      <c r="J914">
        <v>2020</v>
      </c>
      <c r="K914">
        <v>10</v>
      </c>
      <c r="L914">
        <v>18</v>
      </c>
      <c r="M914" s="1">
        <f t="shared" si="58"/>
        <v>44122</v>
      </c>
      <c r="N914" s="1" t="str">
        <f>VLOOKUP(K914,'Data Dictionary'!$I$5:$J$16,2,FALSE)</f>
        <v>Q4</v>
      </c>
      <c r="O914" s="1" t="str">
        <f t="shared" si="59"/>
        <v>Q4-2020</v>
      </c>
      <c r="P914" t="s">
        <v>14</v>
      </c>
      <c r="Q914">
        <v>2</v>
      </c>
      <c r="R914" s="3" t="str">
        <f>VLOOKUP(Q914,'Data Dictionary'!$C$5:$D$8,2,FALSE)</f>
        <v>Poor</v>
      </c>
      <c r="S914">
        <v>2</v>
      </c>
      <c r="T914" s="3" t="str">
        <f>VLOOKUP(S914,'Data Dictionary'!$C$12:$D$14,2,FALSE)</f>
        <v>Mild</v>
      </c>
      <c r="U914">
        <v>100</v>
      </c>
      <c r="V914" s="3" t="str">
        <f>VLOOKUP(U914,'Data Dictionary'!$F$5:$G$15,2,FALSE)</f>
        <v>headache</v>
      </c>
    </row>
    <row r="915" spans="1:22" x14ac:dyDescent="0.3">
      <c r="A915">
        <v>1211</v>
      </c>
      <c r="B915">
        <v>30.95</v>
      </c>
      <c r="C915" s="3" t="str">
        <f t="shared" si="56"/>
        <v>Obesity</v>
      </c>
      <c r="D915">
        <v>1.82</v>
      </c>
      <c r="E915">
        <v>102.53</v>
      </c>
      <c r="F915">
        <v>126</v>
      </c>
      <c r="G915">
        <v>92</v>
      </c>
      <c r="H915" s="3" t="str">
        <f t="shared" si="57"/>
        <v>Differential Risk</v>
      </c>
      <c r="I915">
        <v>3</v>
      </c>
      <c r="J915">
        <v>2021</v>
      </c>
      <c r="K915">
        <v>4</v>
      </c>
      <c r="L915">
        <v>18</v>
      </c>
      <c r="M915" s="1">
        <f t="shared" si="58"/>
        <v>44304</v>
      </c>
      <c r="N915" s="1" t="str">
        <f>VLOOKUP(K915,'Data Dictionary'!$I$5:$J$16,2,FALSE)</f>
        <v>Q2</v>
      </c>
      <c r="O915" s="1" t="str">
        <f t="shared" si="59"/>
        <v>Q2-2021</v>
      </c>
      <c r="P915" t="s">
        <v>14</v>
      </c>
      <c r="Q915">
        <v>2</v>
      </c>
      <c r="R915" s="3" t="str">
        <f>VLOOKUP(Q915,'Data Dictionary'!$C$5:$D$8,2,FALSE)</f>
        <v>Poor</v>
      </c>
      <c r="S915">
        <v>0</v>
      </c>
      <c r="T915" s="3" t="str">
        <f>VLOOKUP(S915,'Data Dictionary'!$C$12:$D$14,2,FALSE)</f>
        <v>Severe</v>
      </c>
      <c r="U915">
        <v>100</v>
      </c>
      <c r="V915" s="3" t="str">
        <f>VLOOKUP(U915,'Data Dictionary'!$F$5:$G$15,2,FALSE)</f>
        <v>headache</v>
      </c>
    </row>
    <row r="916" spans="1:22" x14ac:dyDescent="0.3">
      <c r="A916">
        <v>1211</v>
      </c>
      <c r="B916">
        <v>27.6</v>
      </c>
      <c r="C916" s="3" t="str">
        <f t="shared" si="56"/>
        <v>Overweight</v>
      </c>
      <c r="D916">
        <v>1.82</v>
      </c>
      <c r="E916">
        <v>91.41</v>
      </c>
      <c r="F916">
        <v>124</v>
      </c>
      <c r="G916">
        <v>94</v>
      </c>
      <c r="H916" s="3" t="str">
        <f t="shared" si="57"/>
        <v>Differential Risk</v>
      </c>
      <c r="I916">
        <v>4</v>
      </c>
      <c r="J916">
        <v>2021</v>
      </c>
      <c r="K916">
        <v>10</v>
      </c>
      <c r="L916">
        <v>18</v>
      </c>
      <c r="M916" s="1">
        <f t="shared" si="58"/>
        <v>44487</v>
      </c>
      <c r="N916" s="1" t="str">
        <f>VLOOKUP(K916,'Data Dictionary'!$I$5:$J$16,2,FALSE)</f>
        <v>Q4</v>
      </c>
      <c r="O916" s="1" t="str">
        <f t="shared" si="59"/>
        <v>Q4-2021</v>
      </c>
      <c r="P916" t="s">
        <v>14</v>
      </c>
      <c r="Q916">
        <v>2</v>
      </c>
      <c r="R916" s="3" t="str">
        <f>VLOOKUP(Q916,'Data Dictionary'!$C$5:$D$8,2,FALSE)</f>
        <v>Poor</v>
      </c>
      <c r="S916">
        <v>0</v>
      </c>
      <c r="T916" s="3" t="str">
        <f>VLOOKUP(S916,'Data Dictionary'!$C$12:$D$14,2,FALSE)</f>
        <v>Severe</v>
      </c>
      <c r="U916">
        <v>108</v>
      </c>
      <c r="V916" s="3" t="str">
        <f>VLOOKUP(U916,'Data Dictionary'!$F$5:$G$15,2,FALSE)</f>
        <v>palpitations</v>
      </c>
    </row>
    <row r="917" spans="1:22" x14ac:dyDescent="0.3">
      <c r="A917">
        <v>1212</v>
      </c>
      <c r="B917">
        <v>18.95</v>
      </c>
      <c r="C917" s="3" t="str">
        <f t="shared" si="56"/>
        <v>Healthy Weight</v>
      </c>
      <c r="D917">
        <v>1.82</v>
      </c>
      <c r="E917">
        <v>62.77</v>
      </c>
      <c r="F917">
        <v>125</v>
      </c>
      <c r="G917">
        <v>85</v>
      </c>
      <c r="H917" s="3" t="str">
        <f t="shared" si="57"/>
        <v>Differential Risk</v>
      </c>
      <c r="I917">
        <v>1</v>
      </c>
      <c r="J917">
        <v>2020</v>
      </c>
      <c r="K917">
        <v>4</v>
      </c>
      <c r="L917">
        <v>21</v>
      </c>
      <c r="M917" s="1">
        <f t="shared" si="58"/>
        <v>43942</v>
      </c>
      <c r="N917" s="1" t="str">
        <f>VLOOKUP(K917,'Data Dictionary'!$I$5:$J$16,2,FALSE)</f>
        <v>Q2</v>
      </c>
      <c r="O917" s="1" t="str">
        <f t="shared" si="59"/>
        <v>Q2-2020</v>
      </c>
      <c r="P917" t="s">
        <v>14</v>
      </c>
      <c r="Q917">
        <v>0</v>
      </c>
      <c r="R917" s="3" t="str">
        <f>VLOOKUP(Q917,'Data Dictionary'!$C$5:$D$8,2,FALSE)</f>
        <v>Very Good</v>
      </c>
      <c r="S917">
        <v>1</v>
      </c>
      <c r="T917" s="3" t="str">
        <f>VLOOKUP(S917,'Data Dictionary'!$C$12:$D$14,2,FALSE)</f>
        <v>Moderate</v>
      </c>
      <c r="U917">
        <v>100</v>
      </c>
      <c r="V917" s="3" t="str">
        <f>VLOOKUP(U917,'Data Dictionary'!$F$5:$G$15,2,FALSE)</f>
        <v>headache</v>
      </c>
    </row>
    <row r="918" spans="1:22" x14ac:dyDescent="0.3">
      <c r="A918">
        <v>1212</v>
      </c>
      <c r="B918">
        <v>18.96</v>
      </c>
      <c r="C918" s="3" t="str">
        <f t="shared" si="56"/>
        <v>Healthy Weight</v>
      </c>
      <c r="D918">
        <v>1.82</v>
      </c>
      <c r="E918">
        <v>62.8</v>
      </c>
      <c r="F918">
        <v>130</v>
      </c>
      <c r="G918">
        <v>86</v>
      </c>
      <c r="H918" s="3" t="str">
        <f t="shared" si="57"/>
        <v>Differential Risk</v>
      </c>
      <c r="I918">
        <v>2</v>
      </c>
      <c r="J918">
        <v>2020</v>
      </c>
      <c r="K918">
        <v>10</v>
      </c>
      <c r="L918">
        <v>21</v>
      </c>
      <c r="M918" s="1">
        <f t="shared" si="58"/>
        <v>44125</v>
      </c>
      <c r="N918" s="1" t="str">
        <f>VLOOKUP(K918,'Data Dictionary'!$I$5:$J$16,2,FALSE)</f>
        <v>Q4</v>
      </c>
      <c r="O918" s="1" t="str">
        <f t="shared" si="59"/>
        <v>Q4-2020</v>
      </c>
      <c r="P918" t="s">
        <v>14</v>
      </c>
      <c r="Q918">
        <v>1</v>
      </c>
      <c r="R918" s="3" t="str">
        <f>VLOOKUP(Q918,'Data Dictionary'!$C$5:$D$8,2,FALSE)</f>
        <v>Good</v>
      </c>
      <c r="S918">
        <v>2</v>
      </c>
      <c r="T918" s="3" t="str">
        <f>VLOOKUP(S918,'Data Dictionary'!$C$12:$D$14,2,FALSE)</f>
        <v>Mild</v>
      </c>
      <c r="U918">
        <v>100</v>
      </c>
      <c r="V918" s="3" t="str">
        <f>VLOOKUP(U918,'Data Dictionary'!$F$5:$G$15,2,FALSE)</f>
        <v>headache</v>
      </c>
    </row>
    <row r="919" spans="1:22" x14ac:dyDescent="0.3">
      <c r="A919">
        <v>1212</v>
      </c>
      <c r="B919">
        <v>17.93</v>
      </c>
      <c r="C919" s="3" t="str">
        <f t="shared" si="56"/>
        <v>Underweight</v>
      </c>
      <c r="D919">
        <v>1.82</v>
      </c>
      <c r="E919">
        <v>59.4</v>
      </c>
      <c r="F919">
        <v>131</v>
      </c>
      <c r="G919">
        <v>85</v>
      </c>
      <c r="H919" s="3" t="str">
        <f t="shared" si="57"/>
        <v>Differential Risk</v>
      </c>
      <c r="I919">
        <v>3</v>
      </c>
      <c r="J919">
        <v>2021</v>
      </c>
      <c r="K919">
        <v>4</v>
      </c>
      <c r="L919">
        <v>21</v>
      </c>
      <c r="M919" s="1">
        <f t="shared" si="58"/>
        <v>44307</v>
      </c>
      <c r="N919" s="1" t="str">
        <f>VLOOKUP(K919,'Data Dictionary'!$I$5:$J$16,2,FALSE)</f>
        <v>Q2</v>
      </c>
      <c r="O919" s="1" t="str">
        <f t="shared" si="59"/>
        <v>Q2-2021</v>
      </c>
      <c r="P919" t="s">
        <v>14</v>
      </c>
      <c r="Q919">
        <v>1</v>
      </c>
      <c r="R919" s="3" t="str">
        <f>VLOOKUP(Q919,'Data Dictionary'!$C$5:$D$8,2,FALSE)</f>
        <v>Good</v>
      </c>
      <c r="S919">
        <v>2</v>
      </c>
      <c r="T919" s="3" t="str">
        <f>VLOOKUP(S919,'Data Dictionary'!$C$12:$D$14,2,FALSE)</f>
        <v>Mild</v>
      </c>
      <c r="U919">
        <v>104</v>
      </c>
      <c r="V919" s="3" t="str">
        <f>VLOOKUP(U919,'Data Dictionary'!$F$5:$G$15,2,FALSE)</f>
        <v>itching</v>
      </c>
    </row>
    <row r="920" spans="1:22" x14ac:dyDescent="0.3">
      <c r="A920">
        <v>1212</v>
      </c>
      <c r="B920">
        <v>21.28</v>
      </c>
      <c r="C920" s="3" t="str">
        <f t="shared" si="56"/>
        <v>Healthy Weight</v>
      </c>
      <c r="D920">
        <v>1.82</v>
      </c>
      <c r="E920">
        <v>70.48</v>
      </c>
      <c r="F920">
        <v>128</v>
      </c>
      <c r="G920">
        <v>88</v>
      </c>
      <c r="H920" s="3" t="str">
        <f t="shared" si="57"/>
        <v>Differential Risk</v>
      </c>
      <c r="I920">
        <v>4</v>
      </c>
      <c r="J920">
        <v>2021</v>
      </c>
      <c r="K920">
        <v>10</v>
      </c>
      <c r="L920">
        <v>21</v>
      </c>
      <c r="M920" s="1">
        <f t="shared" si="58"/>
        <v>44490</v>
      </c>
      <c r="N920" s="1" t="str">
        <f>VLOOKUP(K920,'Data Dictionary'!$I$5:$J$16,2,FALSE)</f>
        <v>Q4</v>
      </c>
      <c r="O920" s="1" t="str">
        <f t="shared" si="59"/>
        <v>Q4-2021</v>
      </c>
      <c r="P920" t="s">
        <v>14</v>
      </c>
      <c r="Q920">
        <v>1</v>
      </c>
      <c r="R920" s="3" t="str">
        <f>VLOOKUP(Q920,'Data Dictionary'!$C$5:$D$8,2,FALSE)</f>
        <v>Good</v>
      </c>
      <c r="S920">
        <v>0</v>
      </c>
      <c r="T920" s="3" t="str">
        <f>VLOOKUP(S920,'Data Dictionary'!$C$12:$D$14,2,FALSE)</f>
        <v>Severe</v>
      </c>
      <c r="U920">
        <v>100</v>
      </c>
      <c r="V920" s="3" t="str">
        <f>VLOOKUP(U920,'Data Dictionary'!$F$5:$G$15,2,FALSE)</f>
        <v>headache</v>
      </c>
    </row>
    <row r="921" spans="1:22" x14ac:dyDescent="0.3">
      <c r="A921">
        <v>1213</v>
      </c>
      <c r="B921">
        <v>24.84</v>
      </c>
      <c r="C921" s="3" t="str">
        <f t="shared" si="56"/>
        <v>Healthy Weight</v>
      </c>
      <c r="D921">
        <v>1.62</v>
      </c>
      <c r="E921">
        <v>65.2</v>
      </c>
      <c r="F921">
        <v>121</v>
      </c>
      <c r="G921">
        <v>100</v>
      </c>
      <c r="H921" s="3" t="str">
        <f t="shared" si="57"/>
        <v>Differential Risk</v>
      </c>
      <c r="I921">
        <v>1</v>
      </c>
      <c r="J921">
        <v>2020</v>
      </c>
      <c r="K921">
        <v>4</v>
      </c>
      <c r="L921">
        <v>21</v>
      </c>
      <c r="M921" s="1">
        <f t="shared" si="58"/>
        <v>43942</v>
      </c>
      <c r="N921" s="1" t="str">
        <f>VLOOKUP(K921,'Data Dictionary'!$I$5:$J$16,2,FALSE)</f>
        <v>Q2</v>
      </c>
      <c r="O921" s="1" t="str">
        <f t="shared" si="59"/>
        <v>Q2-2020</v>
      </c>
      <c r="P921" t="s">
        <v>15</v>
      </c>
      <c r="Q921">
        <v>0</v>
      </c>
      <c r="R921" s="3" t="str">
        <f>VLOOKUP(Q921,'Data Dictionary'!$C$5:$D$8,2,FALSE)</f>
        <v>Very Good</v>
      </c>
      <c r="S921">
        <v>1</v>
      </c>
      <c r="T921" s="3" t="str">
        <f>VLOOKUP(S921,'Data Dictionary'!$C$12:$D$14,2,FALSE)</f>
        <v>Moderate</v>
      </c>
      <c r="U921">
        <v>102</v>
      </c>
      <c r="V921" s="3" t="str">
        <f>VLOOKUP(U921,'Data Dictionary'!$F$5:$G$15,2,FALSE)</f>
        <v>tinnitus</v>
      </c>
    </row>
    <row r="922" spans="1:22" x14ac:dyDescent="0.3">
      <c r="A922">
        <v>1213</v>
      </c>
      <c r="B922">
        <v>24.19</v>
      </c>
      <c r="C922" s="3" t="str">
        <f t="shared" si="56"/>
        <v>Healthy Weight</v>
      </c>
      <c r="D922">
        <v>1.62</v>
      </c>
      <c r="E922">
        <v>63.49</v>
      </c>
      <c r="F922">
        <v>121</v>
      </c>
      <c r="G922">
        <v>99</v>
      </c>
      <c r="H922" s="3" t="str">
        <f t="shared" si="57"/>
        <v>Differential Risk</v>
      </c>
      <c r="I922">
        <v>2</v>
      </c>
      <c r="J922">
        <v>2020</v>
      </c>
      <c r="K922">
        <v>10</v>
      </c>
      <c r="L922">
        <v>21</v>
      </c>
      <c r="M922" s="1">
        <f t="shared" si="58"/>
        <v>44125</v>
      </c>
      <c r="N922" s="1" t="str">
        <f>VLOOKUP(K922,'Data Dictionary'!$I$5:$J$16,2,FALSE)</f>
        <v>Q4</v>
      </c>
      <c r="O922" s="1" t="str">
        <f t="shared" si="59"/>
        <v>Q4-2020</v>
      </c>
      <c r="P922" t="s">
        <v>15</v>
      </c>
      <c r="Q922">
        <v>0</v>
      </c>
      <c r="R922" s="3" t="str">
        <f>VLOOKUP(Q922,'Data Dictionary'!$C$5:$D$8,2,FALSE)</f>
        <v>Very Good</v>
      </c>
      <c r="S922">
        <v>2</v>
      </c>
      <c r="T922" s="3" t="str">
        <f>VLOOKUP(S922,'Data Dictionary'!$C$12:$D$14,2,FALSE)</f>
        <v>Mild</v>
      </c>
      <c r="U922">
        <v>100</v>
      </c>
      <c r="V922" s="3" t="str">
        <f>VLOOKUP(U922,'Data Dictionary'!$F$5:$G$15,2,FALSE)</f>
        <v>headache</v>
      </c>
    </row>
    <row r="923" spans="1:22" x14ac:dyDescent="0.3">
      <c r="A923">
        <v>1213</v>
      </c>
      <c r="B923">
        <v>26.55</v>
      </c>
      <c r="C923" s="3" t="str">
        <f t="shared" si="56"/>
        <v>Overweight</v>
      </c>
      <c r="D923">
        <v>1.62</v>
      </c>
      <c r="E923">
        <v>69.67</v>
      </c>
      <c r="F923">
        <v>124</v>
      </c>
      <c r="G923">
        <v>99</v>
      </c>
      <c r="H923" s="3" t="str">
        <f t="shared" si="57"/>
        <v>Differential Risk</v>
      </c>
      <c r="I923">
        <v>3</v>
      </c>
      <c r="J923">
        <v>2021</v>
      </c>
      <c r="K923">
        <v>4</v>
      </c>
      <c r="L923">
        <v>21</v>
      </c>
      <c r="M923" s="1">
        <f t="shared" si="58"/>
        <v>44307</v>
      </c>
      <c r="N923" s="1" t="str">
        <f>VLOOKUP(K923,'Data Dictionary'!$I$5:$J$16,2,FALSE)</f>
        <v>Q2</v>
      </c>
      <c r="O923" s="1" t="str">
        <f t="shared" si="59"/>
        <v>Q2-2021</v>
      </c>
      <c r="P923" t="s">
        <v>15</v>
      </c>
      <c r="Q923">
        <v>2</v>
      </c>
      <c r="R923" s="3" t="str">
        <f>VLOOKUP(Q923,'Data Dictionary'!$C$5:$D$8,2,FALSE)</f>
        <v>Poor</v>
      </c>
      <c r="S923">
        <v>0</v>
      </c>
      <c r="T923" s="3" t="str">
        <f>VLOOKUP(S923,'Data Dictionary'!$C$12:$D$14,2,FALSE)</f>
        <v>Severe</v>
      </c>
      <c r="U923">
        <v>103</v>
      </c>
      <c r="V923" s="3" t="str">
        <f>VLOOKUP(U923,'Data Dictionary'!$F$5:$G$15,2,FALSE)</f>
        <v>vomiting</v>
      </c>
    </row>
    <row r="924" spans="1:22" x14ac:dyDescent="0.3">
      <c r="A924">
        <v>1214</v>
      </c>
      <c r="B924">
        <v>28.58</v>
      </c>
      <c r="C924" s="3" t="str">
        <f t="shared" si="56"/>
        <v>Overweight</v>
      </c>
      <c r="D924">
        <v>1.82</v>
      </c>
      <c r="E924">
        <v>94.68</v>
      </c>
      <c r="F924">
        <v>111</v>
      </c>
      <c r="G924">
        <v>92</v>
      </c>
      <c r="H924" s="3" t="str">
        <f t="shared" si="57"/>
        <v>Differential Risk</v>
      </c>
      <c r="I924">
        <v>1</v>
      </c>
      <c r="J924">
        <v>2020</v>
      </c>
      <c r="K924">
        <v>4</v>
      </c>
      <c r="L924">
        <v>21</v>
      </c>
      <c r="M924" s="1">
        <f t="shared" si="58"/>
        <v>43942</v>
      </c>
      <c r="N924" s="1" t="str">
        <f>VLOOKUP(K924,'Data Dictionary'!$I$5:$J$16,2,FALSE)</f>
        <v>Q2</v>
      </c>
      <c r="O924" s="1" t="str">
        <f t="shared" si="59"/>
        <v>Q2-2020</v>
      </c>
      <c r="P924" t="s">
        <v>14</v>
      </c>
      <c r="Q924">
        <v>2</v>
      </c>
      <c r="R924" s="3" t="str">
        <f>VLOOKUP(Q924,'Data Dictionary'!$C$5:$D$8,2,FALSE)</f>
        <v>Poor</v>
      </c>
      <c r="S924">
        <v>0</v>
      </c>
      <c r="T924" s="3" t="str">
        <f>VLOOKUP(S924,'Data Dictionary'!$C$12:$D$14,2,FALSE)</f>
        <v>Severe</v>
      </c>
      <c r="U924">
        <v>100</v>
      </c>
      <c r="V924" s="3" t="str">
        <f>VLOOKUP(U924,'Data Dictionary'!$F$5:$G$15,2,FALSE)</f>
        <v>headache</v>
      </c>
    </row>
    <row r="925" spans="1:22" x14ac:dyDescent="0.3">
      <c r="A925">
        <v>1214</v>
      </c>
      <c r="B925">
        <v>28.92</v>
      </c>
      <c r="C925" s="3" t="str">
        <f t="shared" si="56"/>
        <v>Overweight</v>
      </c>
      <c r="D925">
        <v>1.82</v>
      </c>
      <c r="E925">
        <v>95.8</v>
      </c>
      <c r="F925">
        <v>113</v>
      </c>
      <c r="G925">
        <v>86</v>
      </c>
      <c r="H925" s="3" t="str">
        <f t="shared" si="57"/>
        <v>Differential Risk</v>
      </c>
      <c r="I925">
        <v>2</v>
      </c>
      <c r="J925">
        <v>2020</v>
      </c>
      <c r="K925">
        <v>10</v>
      </c>
      <c r="L925">
        <v>21</v>
      </c>
      <c r="M925" s="1">
        <f t="shared" si="58"/>
        <v>44125</v>
      </c>
      <c r="N925" s="1" t="str">
        <f>VLOOKUP(K925,'Data Dictionary'!$I$5:$J$16,2,FALSE)</f>
        <v>Q4</v>
      </c>
      <c r="O925" s="1" t="str">
        <f t="shared" si="59"/>
        <v>Q4-2020</v>
      </c>
      <c r="P925" t="s">
        <v>14</v>
      </c>
      <c r="Q925">
        <v>2</v>
      </c>
      <c r="R925" s="3" t="str">
        <f>VLOOKUP(Q925,'Data Dictionary'!$C$5:$D$8,2,FALSE)</f>
        <v>Poor</v>
      </c>
      <c r="S925">
        <v>1</v>
      </c>
      <c r="T925" s="3" t="str">
        <f>VLOOKUP(S925,'Data Dictionary'!$C$12:$D$14,2,FALSE)</f>
        <v>Moderate</v>
      </c>
      <c r="U925">
        <v>103</v>
      </c>
      <c r="V925" s="3" t="str">
        <f>VLOOKUP(U925,'Data Dictionary'!$F$5:$G$15,2,FALSE)</f>
        <v>vomiting</v>
      </c>
    </row>
    <row r="926" spans="1:22" x14ac:dyDescent="0.3">
      <c r="A926">
        <v>1214</v>
      </c>
      <c r="B926">
        <v>28.68</v>
      </c>
      <c r="C926" s="3" t="str">
        <f t="shared" si="56"/>
        <v>Overweight</v>
      </c>
      <c r="D926">
        <v>1.82</v>
      </c>
      <c r="E926">
        <v>95.01</v>
      </c>
      <c r="F926">
        <v>115</v>
      </c>
      <c r="G926">
        <v>79</v>
      </c>
      <c r="H926" s="3" t="str">
        <f t="shared" si="57"/>
        <v>Low Risk</v>
      </c>
      <c r="I926">
        <v>3</v>
      </c>
      <c r="J926">
        <v>2021</v>
      </c>
      <c r="K926">
        <v>4</v>
      </c>
      <c r="L926">
        <v>21</v>
      </c>
      <c r="M926" s="1">
        <f t="shared" si="58"/>
        <v>44307</v>
      </c>
      <c r="N926" s="1" t="str">
        <f>VLOOKUP(K926,'Data Dictionary'!$I$5:$J$16,2,FALSE)</f>
        <v>Q2</v>
      </c>
      <c r="O926" s="1" t="str">
        <f t="shared" si="59"/>
        <v>Q2-2021</v>
      </c>
      <c r="P926" t="s">
        <v>14</v>
      </c>
      <c r="Q926">
        <v>1</v>
      </c>
      <c r="R926" s="3" t="str">
        <f>VLOOKUP(Q926,'Data Dictionary'!$C$5:$D$8,2,FALSE)</f>
        <v>Good</v>
      </c>
      <c r="S926">
        <v>2</v>
      </c>
      <c r="T926" s="3" t="str">
        <f>VLOOKUP(S926,'Data Dictionary'!$C$12:$D$14,2,FALSE)</f>
        <v>Mild</v>
      </c>
      <c r="U926">
        <v>100</v>
      </c>
      <c r="V926" s="3" t="str">
        <f>VLOOKUP(U926,'Data Dictionary'!$F$5:$G$15,2,FALSE)</f>
        <v>headache</v>
      </c>
    </row>
    <row r="927" spans="1:22" x14ac:dyDescent="0.3">
      <c r="A927">
        <v>1214</v>
      </c>
      <c r="B927">
        <v>30.85</v>
      </c>
      <c r="C927" s="3" t="str">
        <f t="shared" si="56"/>
        <v>Obesity</v>
      </c>
      <c r="D927">
        <v>1.82</v>
      </c>
      <c r="E927">
        <v>102.17</v>
      </c>
      <c r="F927">
        <v>124</v>
      </c>
      <c r="G927">
        <v>76</v>
      </c>
      <c r="H927" s="3" t="str">
        <f t="shared" si="57"/>
        <v>Differential Risk</v>
      </c>
      <c r="I927">
        <v>4</v>
      </c>
      <c r="J927">
        <v>2021</v>
      </c>
      <c r="K927">
        <v>10</v>
      </c>
      <c r="L927">
        <v>21</v>
      </c>
      <c r="M927" s="1">
        <f t="shared" si="58"/>
        <v>44490</v>
      </c>
      <c r="N927" s="1" t="str">
        <f>VLOOKUP(K927,'Data Dictionary'!$I$5:$J$16,2,FALSE)</f>
        <v>Q4</v>
      </c>
      <c r="O927" s="1" t="str">
        <f t="shared" si="59"/>
        <v>Q4-2021</v>
      </c>
      <c r="P927" t="s">
        <v>14</v>
      </c>
      <c r="Q927">
        <v>2</v>
      </c>
      <c r="R927" s="3" t="str">
        <f>VLOOKUP(Q927,'Data Dictionary'!$C$5:$D$8,2,FALSE)</f>
        <v>Poor</v>
      </c>
      <c r="S927">
        <v>1</v>
      </c>
      <c r="T927" s="3" t="str">
        <f>VLOOKUP(S927,'Data Dictionary'!$C$12:$D$14,2,FALSE)</f>
        <v>Moderate</v>
      </c>
      <c r="U927">
        <v>100</v>
      </c>
      <c r="V927" s="3" t="str">
        <f>VLOOKUP(U927,'Data Dictionary'!$F$5:$G$15,2,FALSE)</f>
        <v>headache</v>
      </c>
    </row>
    <row r="928" spans="1:22" x14ac:dyDescent="0.3">
      <c r="A928">
        <v>1214</v>
      </c>
      <c r="B928">
        <v>28.01</v>
      </c>
      <c r="C928" s="3" t="str">
        <f t="shared" si="56"/>
        <v>Overweight</v>
      </c>
      <c r="D928">
        <v>1.82</v>
      </c>
      <c r="E928">
        <v>92.77</v>
      </c>
      <c r="F928">
        <v>117</v>
      </c>
      <c r="G928">
        <v>69</v>
      </c>
      <c r="H928" s="3" t="str">
        <f t="shared" si="57"/>
        <v>Low Risk</v>
      </c>
      <c r="I928">
        <v>5</v>
      </c>
      <c r="J928">
        <v>2022</v>
      </c>
      <c r="K928">
        <v>4</v>
      </c>
      <c r="L928">
        <v>21</v>
      </c>
      <c r="M928" s="1">
        <f t="shared" si="58"/>
        <v>44672</v>
      </c>
      <c r="N928" s="1" t="str">
        <f>VLOOKUP(K928,'Data Dictionary'!$I$5:$J$16,2,FALSE)</f>
        <v>Q2</v>
      </c>
      <c r="O928" s="1" t="str">
        <f t="shared" si="59"/>
        <v>Q2-2022</v>
      </c>
      <c r="P928" t="s">
        <v>14</v>
      </c>
      <c r="Q928">
        <v>1</v>
      </c>
      <c r="R928" s="3" t="str">
        <f>VLOOKUP(Q928,'Data Dictionary'!$C$5:$D$8,2,FALSE)</f>
        <v>Good</v>
      </c>
      <c r="S928">
        <v>0</v>
      </c>
      <c r="T928" s="3" t="str">
        <f>VLOOKUP(S928,'Data Dictionary'!$C$12:$D$14,2,FALSE)</f>
        <v>Severe</v>
      </c>
      <c r="U928">
        <v>105</v>
      </c>
      <c r="V928" s="3" t="str">
        <f>VLOOKUP(U928,'Data Dictionary'!$F$5:$G$15,2,FALSE)</f>
        <v>abdominal pain</v>
      </c>
    </row>
    <row r="929" spans="1:22" x14ac:dyDescent="0.3">
      <c r="A929">
        <v>1215</v>
      </c>
      <c r="B929">
        <v>27.61</v>
      </c>
      <c r="C929" s="3" t="str">
        <f t="shared" si="56"/>
        <v>Overweight</v>
      </c>
      <c r="D929">
        <v>1.82</v>
      </c>
      <c r="E929">
        <v>91.46</v>
      </c>
      <c r="F929">
        <v>118</v>
      </c>
      <c r="G929">
        <v>89</v>
      </c>
      <c r="H929" s="3" t="str">
        <f t="shared" si="57"/>
        <v>Differential Risk</v>
      </c>
      <c r="I929">
        <v>1</v>
      </c>
      <c r="J929">
        <v>2020</v>
      </c>
      <c r="K929">
        <v>4</v>
      </c>
      <c r="L929">
        <v>25</v>
      </c>
      <c r="M929" s="1">
        <f t="shared" si="58"/>
        <v>43946</v>
      </c>
      <c r="N929" s="1" t="str">
        <f>VLOOKUP(K929,'Data Dictionary'!$I$5:$J$16,2,FALSE)</f>
        <v>Q2</v>
      </c>
      <c r="O929" s="1" t="str">
        <f t="shared" si="59"/>
        <v>Q2-2020</v>
      </c>
      <c r="P929" t="s">
        <v>14</v>
      </c>
      <c r="Q929">
        <v>0</v>
      </c>
      <c r="R929" s="3" t="str">
        <f>VLOOKUP(Q929,'Data Dictionary'!$C$5:$D$8,2,FALSE)</f>
        <v>Very Good</v>
      </c>
      <c r="S929">
        <v>1</v>
      </c>
      <c r="T929" s="3" t="str">
        <f>VLOOKUP(S929,'Data Dictionary'!$C$12:$D$14,2,FALSE)</f>
        <v>Moderate</v>
      </c>
      <c r="U929">
        <v>100</v>
      </c>
      <c r="V929" s="3" t="str">
        <f>VLOOKUP(U929,'Data Dictionary'!$F$5:$G$15,2,FALSE)</f>
        <v>headache</v>
      </c>
    </row>
    <row r="930" spans="1:22" x14ac:dyDescent="0.3">
      <c r="A930">
        <v>1215</v>
      </c>
      <c r="B930">
        <v>28.31</v>
      </c>
      <c r="C930" s="3" t="str">
        <f t="shared" si="56"/>
        <v>Overweight</v>
      </c>
      <c r="D930">
        <v>1.82</v>
      </c>
      <c r="E930">
        <v>93.79</v>
      </c>
      <c r="F930">
        <v>114</v>
      </c>
      <c r="G930">
        <v>89</v>
      </c>
      <c r="H930" s="3" t="str">
        <f t="shared" si="57"/>
        <v>Differential Risk</v>
      </c>
      <c r="I930">
        <v>2</v>
      </c>
      <c r="J930">
        <v>2020</v>
      </c>
      <c r="K930">
        <v>10</v>
      </c>
      <c r="L930">
        <v>25</v>
      </c>
      <c r="M930" s="1">
        <f t="shared" si="58"/>
        <v>44129</v>
      </c>
      <c r="N930" s="1" t="str">
        <f>VLOOKUP(K930,'Data Dictionary'!$I$5:$J$16,2,FALSE)</f>
        <v>Q4</v>
      </c>
      <c r="O930" s="1" t="str">
        <f t="shared" si="59"/>
        <v>Q4-2020</v>
      </c>
      <c r="P930" t="s">
        <v>14</v>
      </c>
      <c r="Q930">
        <v>2</v>
      </c>
      <c r="R930" s="3" t="str">
        <f>VLOOKUP(Q930,'Data Dictionary'!$C$5:$D$8,2,FALSE)</f>
        <v>Poor</v>
      </c>
      <c r="S930">
        <v>0</v>
      </c>
      <c r="T930" s="3" t="str">
        <f>VLOOKUP(S930,'Data Dictionary'!$C$12:$D$14,2,FALSE)</f>
        <v>Severe</v>
      </c>
      <c r="U930">
        <v>100</v>
      </c>
      <c r="V930" s="3" t="str">
        <f>VLOOKUP(U930,'Data Dictionary'!$F$5:$G$15,2,FALSE)</f>
        <v>headache</v>
      </c>
    </row>
    <row r="931" spans="1:22" x14ac:dyDescent="0.3">
      <c r="A931">
        <v>1215</v>
      </c>
      <c r="B931">
        <v>28.01</v>
      </c>
      <c r="C931" s="3" t="str">
        <f t="shared" si="56"/>
        <v>Overweight</v>
      </c>
      <c r="D931">
        <v>1.82</v>
      </c>
      <c r="E931">
        <v>92.77</v>
      </c>
      <c r="F931">
        <v>114</v>
      </c>
      <c r="G931">
        <v>93</v>
      </c>
      <c r="H931" s="3" t="str">
        <f t="shared" si="57"/>
        <v>Differential Risk</v>
      </c>
      <c r="I931">
        <v>3</v>
      </c>
      <c r="J931">
        <v>2021</v>
      </c>
      <c r="K931">
        <v>4</v>
      </c>
      <c r="L931">
        <v>25</v>
      </c>
      <c r="M931" s="1">
        <f t="shared" si="58"/>
        <v>44311</v>
      </c>
      <c r="N931" s="1" t="str">
        <f>VLOOKUP(K931,'Data Dictionary'!$I$5:$J$16,2,FALSE)</f>
        <v>Q2</v>
      </c>
      <c r="O931" s="1" t="str">
        <f t="shared" si="59"/>
        <v>Q2-2021</v>
      </c>
      <c r="P931" t="s">
        <v>14</v>
      </c>
      <c r="Q931">
        <v>2</v>
      </c>
      <c r="R931" s="3" t="str">
        <f>VLOOKUP(Q931,'Data Dictionary'!$C$5:$D$8,2,FALSE)</f>
        <v>Poor</v>
      </c>
      <c r="S931">
        <v>1</v>
      </c>
      <c r="T931" s="3" t="str">
        <f>VLOOKUP(S931,'Data Dictionary'!$C$12:$D$14,2,FALSE)</f>
        <v>Moderate</v>
      </c>
      <c r="U931">
        <v>100</v>
      </c>
      <c r="V931" s="3" t="str">
        <f>VLOOKUP(U931,'Data Dictionary'!$F$5:$G$15,2,FALSE)</f>
        <v>headache</v>
      </c>
    </row>
    <row r="932" spans="1:22" x14ac:dyDescent="0.3">
      <c r="A932">
        <v>1215</v>
      </c>
      <c r="B932">
        <v>27.93</v>
      </c>
      <c r="C932" s="3" t="str">
        <f t="shared" si="56"/>
        <v>Overweight</v>
      </c>
      <c r="D932">
        <v>1.82</v>
      </c>
      <c r="E932">
        <v>92.51</v>
      </c>
      <c r="F932">
        <v>105</v>
      </c>
      <c r="G932">
        <v>95</v>
      </c>
      <c r="H932" s="3" t="str">
        <f t="shared" si="57"/>
        <v>Differential Risk</v>
      </c>
      <c r="I932">
        <v>4</v>
      </c>
      <c r="J932">
        <v>2021</v>
      </c>
      <c r="K932">
        <v>10</v>
      </c>
      <c r="L932">
        <v>25</v>
      </c>
      <c r="M932" s="1">
        <f t="shared" si="58"/>
        <v>44494</v>
      </c>
      <c r="N932" s="1" t="str">
        <f>VLOOKUP(K932,'Data Dictionary'!$I$5:$J$16,2,FALSE)</f>
        <v>Q4</v>
      </c>
      <c r="O932" s="1" t="str">
        <f t="shared" si="59"/>
        <v>Q4-2021</v>
      </c>
      <c r="P932" t="s">
        <v>14</v>
      </c>
      <c r="Q932">
        <v>2</v>
      </c>
      <c r="R932" s="3" t="str">
        <f>VLOOKUP(Q932,'Data Dictionary'!$C$5:$D$8,2,FALSE)</f>
        <v>Poor</v>
      </c>
      <c r="S932">
        <v>2</v>
      </c>
      <c r="T932" s="3" t="str">
        <f>VLOOKUP(S932,'Data Dictionary'!$C$12:$D$14,2,FALSE)</f>
        <v>Mild</v>
      </c>
      <c r="U932">
        <v>107</v>
      </c>
      <c r="V932" s="3" t="str">
        <f>VLOOKUP(U932,'Data Dictionary'!$F$5:$G$15,2,FALSE)</f>
        <v>skin rash</v>
      </c>
    </row>
    <row r="933" spans="1:22" x14ac:dyDescent="0.3">
      <c r="A933">
        <v>1215</v>
      </c>
      <c r="B933">
        <v>29.84</v>
      </c>
      <c r="C933" s="3" t="str">
        <f t="shared" si="56"/>
        <v>Overweight</v>
      </c>
      <c r="D933">
        <v>1.82</v>
      </c>
      <c r="E933">
        <v>98.84</v>
      </c>
      <c r="F933">
        <v>102</v>
      </c>
      <c r="G933">
        <v>85</v>
      </c>
      <c r="H933" s="3" t="str">
        <f t="shared" si="57"/>
        <v>Differential Risk</v>
      </c>
      <c r="I933">
        <v>5</v>
      </c>
      <c r="J933">
        <v>2022</v>
      </c>
      <c r="K933">
        <v>4</v>
      </c>
      <c r="L933">
        <v>25</v>
      </c>
      <c r="M933" s="1">
        <f t="shared" si="58"/>
        <v>44676</v>
      </c>
      <c r="N933" s="1" t="str">
        <f>VLOOKUP(K933,'Data Dictionary'!$I$5:$J$16,2,FALSE)</f>
        <v>Q2</v>
      </c>
      <c r="O933" s="1" t="str">
        <f t="shared" si="59"/>
        <v>Q2-2022</v>
      </c>
      <c r="P933" t="s">
        <v>14</v>
      </c>
      <c r="Q933">
        <v>3</v>
      </c>
      <c r="R933" s="3" t="str">
        <f>VLOOKUP(Q933,'Data Dictionary'!$C$5:$D$8,2,FALSE)</f>
        <v>Very Poor</v>
      </c>
      <c r="S933">
        <v>2</v>
      </c>
      <c r="T933" s="3" t="str">
        <f>VLOOKUP(S933,'Data Dictionary'!$C$12:$D$14,2,FALSE)</f>
        <v>Mild</v>
      </c>
      <c r="U933">
        <v>100</v>
      </c>
      <c r="V933" s="3" t="str">
        <f>VLOOKUP(U933,'Data Dictionary'!$F$5:$G$15,2,FALSE)</f>
        <v>headache</v>
      </c>
    </row>
    <row r="934" spans="1:22" x14ac:dyDescent="0.3">
      <c r="A934">
        <v>1216</v>
      </c>
      <c r="B934">
        <v>23.24</v>
      </c>
      <c r="C934" s="3" t="str">
        <f t="shared" si="56"/>
        <v>Healthy Weight</v>
      </c>
      <c r="D934">
        <v>1.62</v>
      </c>
      <c r="E934">
        <v>61</v>
      </c>
      <c r="F934">
        <v>112</v>
      </c>
      <c r="G934">
        <v>89</v>
      </c>
      <c r="H934" s="3" t="str">
        <f t="shared" si="57"/>
        <v>Differential Risk</v>
      </c>
      <c r="I934">
        <v>1</v>
      </c>
      <c r="J934">
        <v>2020</v>
      </c>
      <c r="K934">
        <v>4</v>
      </c>
      <c r="L934">
        <v>29</v>
      </c>
      <c r="M934" s="1">
        <f t="shared" si="58"/>
        <v>43950</v>
      </c>
      <c r="N934" s="1" t="str">
        <f>VLOOKUP(K934,'Data Dictionary'!$I$5:$J$16,2,FALSE)</f>
        <v>Q2</v>
      </c>
      <c r="O934" s="1" t="str">
        <f t="shared" si="59"/>
        <v>Q2-2020</v>
      </c>
      <c r="P934" t="s">
        <v>15</v>
      </c>
      <c r="Q934">
        <v>0</v>
      </c>
      <c r="R934" s="3" t="str">
        <f>VLOOKUP(Q934,'Data Dictionary'!$C$5:$D$8,2,FALSE)</f>
        <v>Very Good</v>
      </c>
      <c r="S934">
        <v>1</v>
      </c>
      <c r="T934" s="3" t="str">
        <f>VLOOKUP(S934,'Data Dictionary'!$C$12:$D$14,2,FALSE)</f>
        <v>Moderate</v>
      </c>
      <c r="U934">
        <v>100</v>
      </c>
      <c r="V934" s="3" t="str">
        <f>VLOOKUP(U934,'Data Dictionary'!$F$5:$G$15,2,FALSE)</f>
        <v>headache</v>
      </c>
    </row>
    <row r="935" spans="1:22" x14ac:dyDescent="0.3">
      <c r="A935">
        <v>1216</v>
      </c>
      <c r="B935">
        <v>23.39</v>
      </c>
      <c r="C935" s="3" t="str">
        <f t="shared" si="56"/>
        <v>Healthy Weight</v>
      </c>
      <c r="D935">
        <v>1.62</v>
      </c>
      <c r="E935">
        <v>61.38</v>
      </c>
      <c r="F935">
        <v>113</v>
      </c>
      <c r="G935">
        <v>85</v>
      </c>
      <c r="H935" s="3" t="str">
        <f t="shared" si="57"/>
        <v>Differential Risk</v>
      </c>
      <c r="I935">
        <v>2</v>
      </c>
      <c r="J935">
        <v>2020</v>
      </c>
      <c r="K935">
        <v>10</v>
      </c>
      <c r="L935">
        <v>29</v>
      </c>
      <c r="M935" s="1">
        <f t="shared" si="58"/>
        <v>44133</v>
      </c>
      <c r="N935" s="1" t="str">
        <f>VLOOKUP(K935,'Data Dictionary'!$I$5:$J$16,2,FALSE)</f>
        <v>Q4</v>
      </c>
      <c r="O935" s="1" t="str">
        <f t="shared" si="59"/>
        <v>Q4-2020</v>
      </c>
      <c r="P935" t="s">
        <v>15</v>
      </c>
      <c r="Q935">
        <v>1</v>
      </c>
      <c r="R935" s="3" t="str">
        <f>VLOOKUP(Q935,'Data Dictionary'!$C$5:$D$8,2,FALSE)</f>
        <v>Good</v>
      </c>
      <c r="S935">
        <v>1</v>
      </c>
      <c r="T935" s="3" t="str">
        <f>VLOOKUP(S935,'Data Dictionary'!$C$12:$D$14,2,FALSE)</f>
        <v>Moderate</v>
      </c>
      <c r="U935">
        <v>109</v>
      </c>
      <c r="V935" s="3" t="str">
        <f>VLOOKUP(U935,'Data Dictionary'!$F$5:$G$15,2,FALSE)</f>
        <v>hallucinations</v>
      </c>
    </row>
    <row r="936" spans="1:22" x14ac:dyDescent="0.3">
      <c r="A936">
        <v>1216</v>
      </c>
      <c r="B936">
        <v>20.78</v>
      </c>
      <c r="C936" s="3" t="str">
        <f t="shared" si="56"/>
        <v>Healthy Weight</v>
      </c>
      <c r="D936">
        <v>1.62</v>
      </c>
      <c r="E936">
        <v>54.53</v>
      </c>
      <c r="F936">
        <v>112</v>
      </c>
      <c r="G936">
        <v>87</v>
      </c>
      <c r="H936" s="3" t="str">
        <f t="shared" si="57"/>
        <v>Differential Risk</v>
      </c>
      <c r="I936">
        <v>3</v>
      </c>
      <c r="J936">
        <v>2021</v>
      </c>
      <c r="K936">
        <v>4</v>
      </c>
      <c r="L936">
        <v>29</v>
      </c>
      <c r="M936" s="1">
        <f t="shared" si="58"/>
        <v>44315</v>
      </c>
      <c r="N936" s="1" t="str">
        <f>VLOOKUP(K936,'Data Dictionary'!$I$5:$J$16,2,FALSE)</f>
        <v>Q2</v>
      </c>
      <c r="O936" s="1" t="str">
        <f t="shared" si="59"/>
        <v>Q2-2021</v>
      </c>
      <c r="P936" t="s">
        <v>15</v>
      </c>
      <c r="Q936">
        <v>1</v>
      </c>
      <c r="R936" s="3" t="str">
        <f>VLOOKUP(Q936,'Data Dictionary'!$C$5:$D$8,2,FALSE)</f>
        <v>Good</v>
      </c>
      <c r="S936">
        <v>1</v>
      </c>
      <c r="T936" s="3" t="str">
        <f>VLOOKUP(S936,'Data Dictionary'!$C$12:$D$14,2,FALSE)</f>
        <v>Moderate</v>
      </c>
      <c r="U936">
        <v>100</v>
      </c>
      <c r="V936" s="3" t="str">
        <f>VLOOKUP(U936,'Data Dictionary'!$F$5:$G$15,2,FALSE)</f>
        <v>headache</v>
      </c>
    </row>
    <row r="937" spans="1:22" x14ac:dyDescent="0.3">
      <c r="A937">
        <v>1216</v>
      </c>
      <c r="B937">
        <v>19.02</v>
      </c>
      <c r="C937" s="3" t="str">
        <f t="shared" si="56"/>
        <v>Healthy Weight</v>
      </c>
      <c r="D937">
        <v>1.62</v>
      </c>
      <c r="E937">
        <v>49.92</v>
      </c>
      <c r="F937">
        <v>106</v>
      </c>
      <c r="G937">
        <v>84</v>
      </c>
      <c r="H937" s="3" t="str">
        <f t="shared" si="57"/>
        <v>Differential Risk</v>
      </c>
      <c r="I937">
        <v>4</v>
      </c>
      <c r="J937">
        <v>2021</v>
      </c>
      <c r="K937">
        <v>10</v>
      </c>
      <c r="L937">
        <v>29</v>
      </c>
      <c r="M937" s="1">
        <f t="shared" si="58"/>
        <v>44498</v>
      </c>
      <c r="N937" s="1" t="str">
        <f>VLOOKUP(K937,'Data Dictionary'!$I$5:$J$16,2,FALSE)</f>
        <v>Q4</v>
      </c>
      <c r="O937" s="1" t="str">
        <f t="shared" si="59"/>
        <v>Q4-2021</v>
      </c>
      <c r="P937" t="s">
        <v>15</v>
      </c>
      <c r="Q937">
        <v>2</v>
      </c>
      <c r="R937" s="3" t="str">
        <f>VLOOKUP(Q937,'Data Dictionary'!$C$5:$D$8,2,FALSE)</f>
        <v>Poor</v>
      </c>
      <c r="S937">
        <v>1</v>
      </c>
      <c r="T937" s="3" t="str">
        <f>VLOOKUP(S937,'Data Dictionary'!$C$12:$D$14,2,FALSE)</f>
        <v>Moderate</v>
      </c>
      <c r="U937">
        <v>107</v>
      </c>
      <c r="V937" s="3" t="str">
        <f>VLOOKUP(U937,'Data Dictionary'!$F$5:$G$15,2,FALSE)</f>
        <v>skin rash</v>
      </c>
    </row>
    <row r="938" spans="1:22" x14ac:dyDescent="0.3">
      <c r="A938">
        <v>1216</v>
      </c>
      <c r="B938">
        <v>19.809999999999999</v>
      </c>
      <c r="C938" s="3" t="str">
        <f t="shared" si="56"/>
        <v>Healthy Weight</v>
      </c>
      <c r="D938">
        <v>1.62</v>
      </c>
      <c r="E938">
        <v>51.98</v>
      </c>
      <c r="F938">
        <v>114</v>
      </c>
      <c r="G938">
        <v>90</v>
      </c>
      <c r="H938" s="3" t="str">
        <f t="shared" si="57"/>
        <v>Differential Risk</v>
      </c>
      <c r="I938">
        <v>5</v>
      </c>
      <c r="J938">
        <v>2022</v>
      </c>
      <c r="K938">
        <v>4</v>
      </c>
      <c r="L938">
        <v>29</v>
      </c>
      <c r="M938" s="1">
        <f t="shared" si="58"/>
        <v>44680</v>
      </c>
      <c r="N938" s="1" t="str">
        <f>VLOOKUP(K938,'Data Dictionary'!$I$5:$J$16,2,FALSE)</f>
        <v>Q2</v>
      </c>
      <c r="O938" s="1" t="str">
        <f t="shared" si="59"/>
        <v>Q2-2022</v>
      </c>
      <c r="P938" t="s">
        <v>15</v>
      </c>
      <c r="Q938">
        <v>2</v>
      </c>
      <c r="R938" s="3" t="str">
        <f>VLOOKUP(Q938,'Data Dictionary'!$C$5:$D$8,2,FALSE)</f>
        <v>Poor</v>
      </c>
      <c r="S938">
        <v>1</v>
      </c>
      <c r="T938" s="3" t="str">
        <f>VLOOKUP(S938,'Data Dictionary'!$C$12:$D$14,2,FALSE)</f>
        <v>Moderate</v>
      </c>
      <c r="U938">
        <v>103</v>
      </c>
      <c r="V938" s="3" t="str">
        <f>VLOOKUP(U938,'Data Dictionary'!$F$5:$G$15,2,FALSE)</f>
        <v>vomiting</v>
      </c>
    </row>
    <row r="939" spans="1:22" x14ac:dyDescent="0.3">
      <c r="A939">
        <v>1217</v>
      </c>
      <c r="B939">
        <v>22.36</v>
      </c>
      <c r="C939" s="3" t="str">
        <f t="shared" si="56"/>
        <v>Healthy Weight</v>
      </c>
      <c r="D939">
        <v>1.82</v>
      </c>
      <c r="E939">
        <v>74.05</v>
      </c>
      <c r="F939">
        <v>120</v>
      </c>
      <c r="G939">
        <v>84</v>
      </c>
      <c r="H939" s="3" t="str">
        <f t="shared" si="57"/>
        <v>Differential Risk</v>
      </c>
      <c r="I939">
        <v>1</v>
      </c>
      <c r="J939">
        <v>2020</v>
      </c>
      <c r="K939">
        <v>4</v>
      </c>
      <c r="L939">
        <v>30</v>
      </c>
      <c r="M939" s="1">
        <f t="shared" si="58"/>
        <v>43951</v>
      </c>
      <c r="N939" s="1" t="str">
        <f>VLOOKUP(K939,'Data Dictionary'!$I$5:$J$16,2,FALSE)</f>
        <v>Q2</v>
      </c>
      <c r="O939" s="1" t="str">
        <f t="shared" si="59"/>
        <v>Q2-2020</v>
      </c>
      <c r="P939" t="s">
        <v>14</v>
      </c>
      <c r="Q939">
        <v>2</v>
      </c>
      <c r="R939" s="3" t="str">
        <f>VLOOKUP(Q939,'Data Dictionary'!$C$5:$D$8,2,FALSE)</f>
        <v>Poor</v>
      </c>
      <c r="S939">
        <v>1</v>
      </c>
      <c r="T939" s="3" t="str">
        <f>VLOOKUP(S939,'Data Dictionary'!$C$12:$D$14,2,FALSE)</f>
        <v>Moderate</v>
      </c>
      <c r="U939">
        <v>100</v>
      </c>
      <c r="V939" s="3" t="str">
        <f>VLOOKUP(U939,'Data Dictionary'!$F$5:$G$15,2,FALSE)</f>
        <v>headache</v>
      </c>
    </row>
    <row r="940" spans="1:22" x14ac:dyDescent="0.3">
      <c r="A940">
        <v>1217</v>
      </c>
      <c r="B940">
        <v>27.22</v>
      </c>
      <c r="C940" s="3" t="str">
        <f t="shared" si="56"/>
        <v>Overweight</v>
      </c>
      <c r="D940">
        <v>1.82</v>
      </c>
      <c r="E940">
        <v>90.15</v>
      </c>
      <c r="F940">
        <v>118</v>
      </c>
      <c r="G940">
        <v>84</v>
      </c>
      <c r="H940" s="3" t="str">
        <f t="shared" si="57"/>
        <v>Differential Risk</v>
      </c>
      <c r="I940">
        <v>2</v>
      </c>
      <c r="J940">
        <v>2020</v>
      </c>
      <c r="K940">
        <v>10</v>
      </c>
      <c r="L940">
        <v>30</v>
      </c>
      <c r="M940" s="1">
        <f t="shared" si="58"/>
        <v>44134</v>
      </c>
      <c r="N940" s="1" t="str">
        <f>VLOOKUP(K940,'Data Dictionary'!$I$5:$J$16,2,FALSE)</f>
        <v>Q4</v>
      </c>
      <c r="O940" s="1" t="str">
        <f t="shared" si="59"/>
        <v>Q4-2020</v>
      </c>
      <c r="P940" t="s">
        <v>14</v>
      </c>
      <c r="Q940">
        <v>2</v>
      </c>
      <c r="R940" s="3" t="str">
        <f>VLOOKUP(Q940,'Data Dictionary'!$C$5:$D$8,2,FALSE)</f>
        <v>Poor</v>
      </c>
      <c r="S940">
        <v>1</v>
      </c>
      <c r="T940" s="3" t="str">
        <f>VLOOKUP(S940,'Data Dictionary'!$C$12:$D$14,2,FALSE)</f>
        <v>Moderate</v>
      </c>
      <c r="U940">
        <v>100</v>
      </c>
      <c r="V940" s="3" t="str">
        <f>VLOOKUP(U940,'Data Dictionary'!$F$5:$G$15,2,FALSE)</f>
        <v>headache</v>
      </c>
    </row>
    <row r="941" spans="1:22" x14ac:dyDescent="0.3">
      <c r="A941">
        <v>1217</v>
      </c>
      <c r="B941">
        <v>28.8</v>
      </c>
      <c r="C941" s="3" t="str">
        <f t="shared" si="56"/>
        <v>Overweight</v>
      </c>
      <c r="D941">
        <v>1.82</v>
      </c>
      <c r="E941">
        <v>95.4</v>
      </c>
      <c r="F941">
        <v>111</v>
      </c>
      <c r="G941">
        <v>82</v>
      </c>
      <c r="H941" s="3" t="str">
        <f t="shared" si="57"/>
        <v>Differential Risk</v>
      </c>
      <c r="I941">
        <v>3</v>
      </c>
      <c r="J941">
        <v>2021</v>
      </c>
      <c r="K941">
        <v>4</v>
      </c>
      <c r="L941">
        <v>30</v>
      </c>
      <c r="M941" s="1">
        <f t="shared" si="58"/>
        <v>44316</v>
      </c>
      <c r="N941" s="1" t="str">
        <f>VLOOKUP(K941,'Data Dictionary'!$I$5:$J$16,2,FALSE)</f>
        <v>Q2</v>
      </c>
      <c r="O941" s="1" t="str">
        <f t="shared" si="59"/>
        <v>Q2-2021</v>
      </c>
      <c r="P941" t="s">
        <v>14</v>
      </c>
      <c r="Q941">
        <v>0</v>
      </c>
      <c r="R941" s="3" t="str">
        <f>VLOOKUP(Q941,'Data Dictionary'!$C$5:$D$8,2,FALSE)</f>
        <v>Very Good</v>
      </c>
      <c r="S941">
        <v>0</v>
      </c>
      <c r="T941" s="3" t="str">
        <f>VLOOKUP(S941,'Data Dictionary'!$C$12:$D$14,2,FALSE)</f>
        <v>Severe</v>
      </c>
      <c r="U941">
        <v>105</v>
      </c>
      <c r="V941" s="3" t="str">
        <f>VLOOKUP(U941,'Data Dictionary'!$F$5:$G$15,2,FALSE)</f>
        <v>abdominal pain</v>
      </c>
    </row>
    <row r="942" spans="1:22" x14ac:dyDescent="0.3">
      <c r="A942">
        <v>1217</v>
      </c>
      <c r="B942">
        <v>32.76</v>
      </c>
      <c r="C942" s="3" t="str">
        <f t="shared" si="56"/>
        <v>Obesity</v>
      </c>
      <c r="D942">
        <v>1.82</v>
      </c>
      <c r="E942">
        <v>108.52</v>
      </c>
      <c r="F942">
        <v>118</v>
      </c>
      <c r="G942">
        <v>80</v>
      </c>
      <c r="H942" s="3" t="str">
        <f t="shared" si="57"/>
        <v>Differential Risk</v>
      </c>
      <c r="I942">
        <v>4</v>
      </c>
      <c r="J942">
        <v>2021</v>
      </c>
      <c r="K942">
        <v>10</v>
      </c>
      <c r="L942">
        <v>30</v>
      </c>
      <c r="M942" s="1">
        <f t="shared" si="58"/>
        <v>44499</v>
      </c>
      <c r="N942" s="1" t="str">
        <f>VLOOKUP(K942,'Data Dictionary'!$I$5:$J$16,2,FALSE)</f>
        <v>Q4</v>
      </c>
      <c r="O942" s="1" t="str">
        <f t="shared" si="59"/>
        <v>Q4-2021</v>
      </c>
      <c r="P942" t="s">
        <v>14</v>
      </c>
      <c r="Q942">
        <v>2</v>
      </c>
      <c r="R942" s="3" t="str">
        <f>VLOOKUP(Q942,'Data Dictionary'!$C$5:$D$8,2,FALSE)</f>
        <v>Poor</v>
      </c>
      <c r="S942">
        <v>0</v>
      </c>
      <c r="T942" s="3" t="str">
        <f>VLOOKUP(S942,'Data Dictionary'!$C$12:$D$14,2,FALSE)</f>
        <v>Severe</v>
      </c>
      <c r="U942">
        <v>101</v>
      </c>
      <c r="V942" s="3" t="str">
        <f>VLOOKUP(U942,'Data Dictionary'!$F$5:$G$15,2,FALSE)</f>
        <v>nausea</v>
      </c>
    </row>
    <row r="943" spans="1:22" x14ac:dyDescent="0.3">
      <c r="A943">
        <v>1218</v>
      </c>
      <c r="B943">
        <v>30.2</v>
      </c>
      <c r="C943" s="3" t="str">
        <f t="shared" si="56"/>
        <v>Obesity</v>
      </c>
      <c r="D943">
        <v>1.82</v>
      </c>
      <c r="E943">
        <v>100.05</v>
      </c>
      <c r="F943">
        <v>147</v>
      </c>
      <c r="G943">
        <v>135</v>
      </c>
      <c r="H943" s="3" t="str">
        <f t="shared" si="57"/>
        <v>High Risk</v>
      </c>
      <c r="I943">
        <v>1</v>
      </c>
      <c r="J943">
        <v>2020</v>
      </c>
      <c r="K943">
        <v>5</v>
      </c>
      <c r="L943">
        <v>2</v>
      </c>
      <c r="M943" s="1">
        <f t="shared" si="58"/>
        <v>43953</v>
      </c>
      <c r="N943" s="1" t="str">
        <f>VLOOKUP(K943,'Data Dictionary'!$I$5:$J$16,2,FALSE)</f>
        <v>Q2</v>
      </c>
      <c r="O943" s="1" t="str">
        <f t="shared" si="59"/>
        <v>Q2-2020</v>
      </c>
      <c r="P943" t="s">
        <v>14</v>
      </c>
      <c r="Q943">
        <v>2</v>
      </c>
      <c r="R943" s="3" t="str">
        <f>VLOOKUP(Q943,'Data Dictionary'!$C$5:$D$8,2,FALSE)</f>
        <v>Poor</v>
      </c>
      <c r="S943">
        <v>1</v>
      </c>
      <c r="T943" s="3" t="str">
        <f>VLOOKUP(S943,'Data Dictionary'!$C$12:$D$14,2,FALSE)</f>
        <v>Moderate</v>
      </c>
      <c r="U943">
        <v>106</v>
      </c>
      <c r="V943" s="3" t="str">
        <f>VLOOKUP(U943,'Data Dictionary'!$F$5:$G$15,2,FALSE)</f>
        <v>dizziness</v>
      </c>
    </row>
    <row r="944" spans="1:22" x14ac:dyDescent="0.3">
      <c r="A944">
        <v>1218</v>
      </c>
      <c r="B944">
        <v>31.23</v>
      </c>
      <c r="C944" s="3" t="str">
        <f t="shared" si="56"/>
        <v>Obesity</v>
      </c>
      <c r="D944">
        <v>1.82</v>
      </c>
      <c r="E944">
        <v>103.44</v>
      </c>
      <c r="F944">
        <v>146</v>
      </c>
      <c r="G944">
        <v>124</v>
      </c>
      <c r="H944" s="3" t="str">
        <f t="shared" si="57"/>
        <v>High Risk</v>
      </c>
      <c r="I944">
        <v>2</v>
      </c>
      <c r="J944">
        <v>2020</v>
      </c>
      <c r="K944">
        <v>11</v>
      </c>
      <c r="L944">
        <v>1</v>
      </c>
      <c r="M944" s="1">
        <f t="shared" si="58"/>
        <v>44136</v>
      </c>
      <c r="N944" s="1" t="str">
        <f>VLOOKUP(K944,'Data Dictionary'!$I$5:$J$16,2,FALSE)</f>
        <v>Q4</v>
      </c>
      <c r="O944" s="1" t="str">
        <f t="shared" si="59"/>
        <v>Q4-2020</v>
      </c>
      <c r="P944" t="s">
        <v>14</v>
      </c>
      <c r="Q944">
        <v>1</v>
      </c>
      <c r="R944" s="3" t="str">
        <f>VLOOKUP(Q944,'Data Dictionary'!$C$5:$D$8,2,FALSE)</f>
        <v>Good</v>
      </c>
      <c r="S944">
        <v>0</v>
      </c>
      <c r="T944" s="3" t="str">
        <f>VLOOKUP(S944,'Data Dictionary'!$C$12:$D$14,2,FALSE)</f>
        <v>Severe</v>
      </c>
      <c r="U944">
        <v>102</v>
      </c>
      <c r="V944" s="3" t="str">
        <f>VLOOKUP(U944,'Data Dictionary'!$F$5:$G$15,2,FALSE)</f>
        <v>tinnitus</v>
      </c>
    </row>
    <row r="945" spans="1:22" x14ac:dyDescent="0.3">
      <c r="A945">
        <v>1218</v>
      </c>
      <c r="B945">
        <v>31.18</v>
      </c>
      <c r="C945" s="3" t="str">
        <f t="shared" si="56"/>
        <v>Obesity</v>
      </c>
      <c r="D945">
        <v>1.82</v>
      </c>
      <c r="E945">
        <v>103.28</v>
      </c>
      <c r="F945">
        <v>143</v>
      </c>
      <c r="G945">
        <v>126</v>
      </c>
      <c r="H945" s="3" t="str">
        <f t="shared" si="57"/>
        <v>High Risk</v>
      </c>
      <c r="I945">
        <v>3</v>
      </c>
      <c r="J945">
        <v>2021</v>
      </c>
      <c r="K945">
        <v>5</v>
      </c>
      <c r="L945">
        <v>2</v>
      </c>
      <c r="M945" s="1">
        <f t="shared" si="58"/>
        <v>44318</v>
      </c>
      <c r="N945" s="1" t="str">
        <f>VLOOKUP(K945,'Data Dictionary'!$I$5:$J$16,2,FALSE)</f>
        <v>Q2</v>
      </c>
      <c r="O945" s="1" t="str">
        <f t="shared" si="59"/>
        <v>Q2-2021</v>
      </c>
      <c r="P945" t="s">
        <v>14</v>
      </c>
      <c r="Q945">
        <v>2</v>
      </c>
      <c r="R945" s="3" t="str">
        <f>VLOOKUP(Q945,'Data Dictionary'!$C$5:$D$8,2,FALSE)</f>
        <v>Poor</v>
      </c>
      <c r="S945">
        <v>1</v>
      </c>
      <c r="T945" s="3" t="str">
        <f>VLOOKUP(S945,'Data Dictionary'!$C$12:$D$14,2,FALSE)</f>
        <v>Moderate</v>
      </c>
      <c r="U945">
        <v>109</v>
      </c>
      <c r="V945" s="3" t="str">
        <f>VLOOKUP(U945,'Data Dictionary'!$F$5:$G$15,2,FALSE)</f>
        <v>hallucinations</v>
      </c>
    </row>
    <row r="946" spans="1:22" x14ac:dyDescent="0.3">
      <c r="A946">
        <v>1218</v>
      </c>
      <c r="B946">
        <v>31.29</v>
      </c>
      <c r="C946" s="3" t="str">
        <f t="shared" si="56"/>
        <v>Obesity</v>
      </c>
      <c r="D946">
        <v>1.82</v>
      </c>
      <c r="E946">
        <v>103.64</v>
      </c>
      <c r="F946">
        <v>146</v>
      </c>
      <c r="G946">
        <v>122</v>
      </c>
      <c r="H946" s="3" t="str">
        <f t="shared" si="57"/>
        <v>High Risk</v>
      </c>
      <c r="I946">
        <v>4</v>
      </c>
      <c r="J946">
        <v>2021</v>
      </c>
      <c r="K946">
        <v>11</v>
      </c>
      <c r="L946">
        <v>1</v>
      </c>
      <c r="M946" s="1">
        <f t="shared" si="58"/>
        <v>44501</v>
      </c>
      <c r="N946" s="1" t="str">
        <f>VLOOKUP(K946,'Data Dictionary'!$I$5:$J$16,2,FALSE)</f>
        <v>Q4</v>
      </c>
      <c r="O946" s="1" t="str">
        <f t="shared" si="59"/>
        <v>Q4-2021</v>
      </c>
      <c r="P946" t="s">
        <v>14</v>
      </c>
      <c r="Q946">
        <v>2</v>
      </c>
      <c r="R946" s="3" t="str">
        <f>VLOOKUP(Q946,'Data Dictionary'!$C$5:$D$8,2,FALSE)</f>
        <v>Poor</v>
      </c>
      <c r="S946">
        <v>0</v>
      </c>
      <c r="T946" s="3" t="str">
        <f>VLOOKUP(S946,'Data Dictionary'!$C$12:$D$14,2,FALSE)</f>
        <v>Severe</v>
      </c>
      <c r="U946">
        <v>100</v>
      </c>
      <c r="V946" s="3" t="str">
        <f>VLOOKUP(U946,'Data Dictionary'!$F$5:$G$15,2,FALSE)</f>
        <v>headache</v>
      </c>
    </row>
    <row r="947" spans="1:22" x14ac:dyDescent="0.3">
      <c r="A947">
        <v>1218</v>
      </c>
      <c r="B947">
        <v>29.56</v>
      </c>
      <c r="C947" s="3" t="str">
        <f t="shared" si="56"/>
        <v>Overweight</v>
      </c>
      <c r="D947">
        <v>1.82</v>
      </c>
      <c r="E947">
        <v>97.9</v>
      </c>
      <c r="F947">
        <v>149</v>
      </c>
      <c r="G947">
        <v>121</v>
      </c>
      <c r="H947" s="3" t="str">
        <f t="shared" si="57"/>
        <v>High Risk</v>
      </c>
      <c r="I947">
        <v>5</v>
      </c>
      <c r="J947">
        <v>2022</v>
      </c>
      <c r="K947">
        <v>5</v>
      </c>
      <c r="L947">
        <v>2</v>
      </c>
      <c r="M947" s="1">
        <f t="shared" si="58"/>
        <v>44683</v>
      </c>
      <c r="N947" s="1" t="str">
        <f>VLOOKUP(K947,'Data Dictionary'!$I$5:$J$16,2,FALSE)</f>
        <v>Q2</v>
      </c>
      <c r="O947" s="1" t="str">
        <f t="shared" si="59"/>
        <v>Q2-2022</v>
      </c>
      <c r="P947" t="s">
        <v>14</v>
      </c>
      <c r="Q947">
        <v>2</v>
      </c>
      <c r="R947" s="3" t="str">
        <f>VLOOKUP(Q947,'Data Dictionary'!$C$5:$D$8,2,FALSE)</f>
        <v>Poor</v>
      </c>
      <c r="S947">
        <v>0</v>
      </c>
      <c r="T947" s="3" t="str">
        <f>VLOOKUP(S947,'Data Dictionary'!$C$12:$D$14,2,FALSE)</f>
        <v>Severe</v>
      </c>
      <c r="U947">
        <v>106</v>
      </c>
      <c r="V947" s="3" t="str">
        <f>VLOOKUP(U947,'Data Dictionary'!$F$5:$G$15,2,FALSE)</f>
        <v>dizziness</v>
      </c>
    </row>
    <row r="948" spans="1:22" x14ac:dyDescent="0.3">
      <c r="A948">
        <v>1219</v>
      </c>
      <c r="B948">
        <v>24.56</v>
      </c>
      <c r="C948" s="3" t="str">
        <f t="shared" si="56"/>
        <v>Healthy Weight</v>
      </c>
      <c r="D948">
        <v>1.82</v>
      </c>
      <c r="E948">
        <v>81.34</v>
      </c>
      <c r="F948">
        <v>131</v>
      </c>
      <c r="G948">
        <v>122</v>
      </c>
      <c r="H948" s="3" t="str">
        <f t="shared" si="57"/>
        <v>Differential Risk</v>
      </c>
      <c r="I948">
        <v>1</v>
      </c>
      <c r="J948">
        <v>2020</v>
      </c>
      <c r="K948">
        <v>5</v>
      </c>
      <c r="L948">
        <v>4</v>
      </c>
      <c r="M948" s="1">
        <f t="shared" si="58"/>
        <v>43955</v>
      </c>
      <c r="N948" s="1" t="str">
        <f>VLOOKUP(K948,'Data Dictionary'!$I$5:$J$16,2,FALSE)</f>
        <v>Q2</v>
      </c>
      <c r="O948" s="1" t="str">
        <f t="shared" si="59"/>
        <v>Q2-2020</v>
      </c>
      <c r="P948" t="s">
        <v>14</v>
      </c>
      <c r="Q948">
        <v>1</v>
      </c>
      <c r="R948" s="3" t="str">
        <f>VLOOKUP(Q948,'Data Dictionary'!$C$5:$D$8,2,FALSE)</f>
        <v>Good</v>
      </c>
      <c r="S948">
        <v>2</v>
      </c>
      <c r="T948" s="3" t="str">
        <f>VLOOKUP(S948,'Data Dictionary'!$C$12:$D$14,2,FALSE)</f>
        <v>Mild</v>
      </c>
      <c r="U948">
        <v>100</v>
      </c>
      <c r="V948" s="3" t="str">
        <f>VLOOKUP(U948,'Data Dictionary'!$F$5:$G$15,2,FALSE)</f>
        <v>headache</v>
      </c>
    </row>
    <row r="949" spans="1:22" x14ac:dyDescent="0.3">
      <c r="A949">
        <v>1219</v>
      </c>
      <c r="B949">
        <v>26.38</v>
      </c>
      <c r="C949" s="3" t="str">
        <f t="shared" si="56"/>
        <v>Overweight</v>
      </c>
      <c r="D949">
        <v>1.82</v>
      </c>
      <c r="E949">
        <v>87.37</v>
      </c>
      <c r="F949">
        <v>134</v>
      </c>
      <c r="G949">
        <v>113</v>
      </c>
      <c r="H949" s="3" t="str">
        <f t="shared" si="57"/>
        <v>Differential Risk</v>
      </c>
      <c r="I949">
        <v>2</v>
      </c>
      <c r="J949">
        <v>2020</v>
      </c>
      <c r="K949">
        <v>11</v>
      </c>
      <c r="L949">
        <v>3</v>
      </c>
      <c r="M949" s="1">
        <f t="shared" si="58"/>
        <v>44138</v>
      </c>
      <c r="N949" s="1" t="str">
        <f>VLOOKUP(K949,'Data Dictionary'!$I$5:$J$16,2,FALSE)</f>
        <v>Q4</v>
      </c>
      <c r="O949" s="1" t="str">
        <f t="shared" si="59"/>
        <v>Q4-2020</v>
      </c>
      <c r="P949" t="s">
        <v>14</v>
      </c>
      <c r="Q949">
        <v>2</v>
      </c>
      <c r="R949" s="3" t="str">
        <f>VLOOKUP(Q949,'Data Dictionary'!$C$5:$D$8,2,FALSE)</f>
        <v>Poor</v>
      </c>
      <c r="S949">
        <v>0</v>
      </c>
      <c r="T949" s="3" t="str">
        <f>VLOOKUP(S949,'Data Dictionary'!$C$12:$D$14,2,FALSE)</f>
        <v>Severe</v>
      </c>
      <c r="U949">
        <v>108</v>
      </c>
      <c r="V949" s="3" t="str">
        <f>VLOOKUP(U949,'Data Dictionary'!$F$5:$G$15,2,FALSE)</f>
        <v>palpitations</v>
      </c>
    </row>
    <row r="950" spans="1:22" x14ac:dyDescent="0.3">
      <c r="A950">
        <v>1219</v>
      </c>
      <c r="B950">
        <v>25.21</v>
      </c>
      <c r="C950" s="3" t="str">
        <f t="shared" si="56"/>
        <v>Overweight</v>
      </c>
      <c r="D950">
        <v>1.82</v>
      </c>
      <c r="E950">
        <v>83.5</v>
      </c>
      <c r="F950">
        <v>119</v>
      </c>
      <c r="G950">
        <v>114</v>
      </c>
      <c r="H950" s="3" t="str">
        <f t="shared" si="57"/>
        <v>Differential Risk</v>
      </c>
      <c r="I950">
        <v>3</v>
      </c>
      <c r="J950">
        <v>2021</v>
      </c>
      <c r="K950">
        <v>5</v>
      </c>
      <c r="L950">
        <v>4</v>
      </c>
      <c r="M950" s="1">
        <f t="shared" si="58"/>
        <v>44320</v>
      </c>
      <c r="N950" s="1" t="str">
        <f>VLOOKUP(K950,'Data Dictionary'!$I$5:$J$16,2,FALSE)</f>
        <v>Q2</v>
      </c>
      <c r="O950" s="1" t="str">
        <f t="shared" si="59"/>
        <v>Q2-2021</v>
      </c>
      <c r="P950" t="s">
        <v>14</v>
      </c>
      <c r="Q950">
        <v>2</v>
      </c>
      <c r="R950" s="3" t="str">
        <f>VLOOKUP(Q950,'Data Dictionary'!$C$5:$D$8,2,FALSE)</f>
        <v>Poor</v>
      </c>
      <c r="S950">
        <v>1</v>
      </c>
      <c r="T950" s="3" t="str">
        <f>VLOOKUP(S950,'Data Dictionary'!$C$12:$D$14,2,FALSE)</f>
        <v>Moderate</v>
      </c>
      <c r="U950">
        <v>108</v>
      </c>
      <c r="V950" s="3" t="str">
        <f>VLOOKUP(U950,'Data Dictionary'!$F$5:$G$15,2,FALSE)</f>
        <v>palpitations</v>
      </c>
    </row>
    <row r="951" spans="1:22" x14ac:dyDescent="0.3">
      <c r="A951">
        <v>1219</v>
      </c>
      <c r="B951">
        <v>23.87</v>
      </c>
      <c r="C951" s="3" t="str">
        <f t="shared" si="56"/>
        <v>Healthy Weight</v>
      </c>
      <c r="D951">
        <v>1.82</v>
      </c>
      <c r="E951">
        <v>79.06</v>
      </c>
      <c r="F951">
        <v>125</v>
      </c>
      <c r="G951">
        <v>102</v>
      </c>
      <c r="H951" s="3" t="str">
        <f t="shared" si="57"/>
        <v>Differential Risk</v>
      </c>
      <c r="I951">
        <v>4</v>
      </c>
      <c r="J951">
        <v>2021</v>
      </c>
      <c r="K951">
        <v>11</v>
      </c>
      <c r="L951">
        <v>3</v>
      </c>
      <c r="M951" s="1">
        <f t="shared" si="58"/>
        <v>44503</v>
      </c>
      <c r="N951" s="1" t="str">
        <f>VLOOKUP(K951,'Data Dictionary'!$I$5:$J$16,2,FALSE)</f>
        <v>Q4</v>
      </c>
      <c r="O951" s="1" t="str">
        <f t="shared" si="59"/>
        <v>Q4-2021</v>
      </c>
      <c r="P951" t="s">
        <v>14</v>
      </c>
      <c r="Q951">
        <v>0</v>
      </c>
      <c r="R951" s="3" t="str">
        <f>VLOOKUP(Q951,'Data Dictionary'!$C$5:$D$8,2,FALSE)</f>
        <v>Very Good</v>
      </c>
      <c r="S951">
        <v>1</v>
      </c>
      <c r="T951" s="3" t="str">
        <f>VLOOKUP(S951,'Data Dictionary'!$C$12:$D$14,2,FALSE)</f>
        <v>Moderate</v>
      </c>
      <c r="U951">
        <v>103</v>
      </c>
      <c r="V951" s="3" t="str">
        <f>VLOOKUP(U951,'Data Dictionary'!$F$5:$G$15,2,FALSE)</f>
        <v>vomiting</v>
      </c>
    </row>
    <row r="952" spans="1:22" x14ac:dyDescent="0.3">
      <c r="A952">
        <v>1219</v>
      </c>
      <c r="B952">
        <v>24.78</v>
      </c>
      <c r="C952" s="3" t="str">
        <f t="shared" si="56"/>
        <v>Healthy Weight</v>
      </c>
      <c r="D952">
        <v>1.82</v>
      </c>
      <c r="E952">
        <v>82.09</v>
      </c>
      <c r="F952">
        <v>132</v>
      </c>
      <c r="G952">
        <v>102</v>
      </c>
      <c r="H952" s="3" t="str">
        <f t="shared" si="57"/>
        <v>Differential Risk</v>
      </c>
      <c r="I952">
        <v>5</v>
      </c>
      <c r="J952">
        <v>2022</v>
      </c>
      <c r="K952">
        <v>5</v>
      </c>
      <c r="L952">
        <v>4</v>
      </c>
      <c r="M952" s="1">
        <f t="shared" si="58"/>
        <v>44685</v>
      </c>
      <c r="N952" s="1" t="str">
        <f>VLOOKUP(K952,'Data Dictionary'!$I$5:$J$16,2,FALSE)</f>
        <v>Q2</v>
      </c>
      <c r="O952" s="1" t="str">
        <f t="shared" si="59"/>
        <v>Q2-2022</v>
      </c>
      <c r="P952" t="s">
        <v>14</v>
      </c>
      <c r="Q952">
        <v>1</v>
      </c>
      <c r="R952" s="3" t="str">
        <f>VLOOKUP(Q952,'Data Dictionary'!$C$5:$D$8,2,FALSE)</f>
        <v>Good</v>
      </c>
      <c r="S952">
        <v>1</v>
      </c>
      <c r="T952" s="3" t="str">
        <f>VLOOKUP(S952,'Data Dictionary'!$C$12:$D$14,2,FALSE)</f>
        <v>Moderate</v>
      </c>
      <c r="U952">
        <v>100</v>
      </c>
      <c r="V952" s="3" t="str">
        <f>VLOOKUP(U952,'Data Dictionary'!$F$5:$G$15,2,FALSE)</f>
        <v>headache</v>
      </c>
    </row>
    <row r="953" spans="1:22" x14ac:dyDescent="0.3">
      <c r="A953">
        <v>1220</v>
      </c>
      <c r="B953">
        <v>18.41</v>
      </c>
      <c r="C953" s="3" t="str">
        <f t="shared" si="56"/>
        <v>Underweight</v>
      </c>
      <c r="D953">
        <v>1.62</v>
      </c>
      <c r="E953">
        <v>48.32</v>
      </c>
      <c r="F953">
        <v>120</v>
      </c>
      <c r="G953">
        <v>108</v>
      </c>
      <c r="H953" s="3" t="str">
        <f t="shared" si="57"/>
        <v>Differential Risk</v>
      </c>
      <c r="I953">
        <v>1</v>
      </c>
      <c r="J953">
        <v>2020</v>
      </c>
      <c r="K953">
        <v>5</v>
      </c>
      <c r="L953">
        <v>4</v>
      </c>
      <c r="M953" s="1">
        <f t="shared" si="58"/>
        <v>43955</v>
      </c>
      <c r="N953" s="1" t="str">
        <f>VLOOKUP(K953,'Data Dictionary'!$I$5:$J$16,2,FALSE)</f>
        <v>Q2</v>
      </c>
      <c r="O953" s="1" t="str">
        <f t="shared" si="59"/>
        <v>Q2-2020</v>
      </c>
      <c r="P953" t="s">
        <v>15</v>
      </c>
      <c r="Q953">
        <v>0</v>
      </c>
      <c r="R953" s="3" t="str">
        <f>VLOOKUP(Q953,'Data Dictionary'!$C$5:$D$8,2,FALSE)</f>
        <v>Very Good</v>
      </c>
      <c r="S953">
        <v>2</v>
      </c>
      <c r="T953" s="3" t="str">
        <f>VLOOKUP(S953,'Data Dictionary'!$C$12:$D$14,2,FALSE)</f>
        <v>Mild</v>
      </c>
      <c r="U953">
        <v>100</v>
      </c>
      <c r="V953" s="3" t="str">
        <f>VLOOKUP(U953,'Data Dictionary'!$F$5:$G$15,2,FALSE)</f>
        <v>headache</v>
      </c>
    </row>
    <row r="954" spans="1:22" x14ac:dyDescent="0.3">
      <c r="A954">
        <v>1220</v>
      </c>
      <c r="B954">
        <v>23.29</v>
      </c>
      <c r="C954" s="3" t="str">
        <f t="shared" si="56"/>
        <v>Healthy Weight</v>
      </c>
      <c r="D954">
        <v>1.62</v>
      </c>
      <c r="E954">
        <v>61.13</v>
      </c>
      <c r="F954">
        <v>118</v>
      </c>
      <c r="G954">
        <v>105</v>
      </c>
      <c r="H954" s="3" t="str">
        <f t="shared" si="57"/>
        <v>Differential Risk</v>
      </c>
      <c r="I954">
        <v>2</v>
      </c>
      <c r="J954">
        <v>2020</v>
      </c>
      <c r="K954">
        <v>11</v>
      </c>
      <c r="L954">
        <v>3</v>
      </c>
      <c r="M954" s="1">
        <f t="shared" si="58"/>
        <v>44138</v>
      </c>
      <c r="N954" s="1" t="str">
        <f>VLOOKUP(K954,'Data Dictionary'!$I$5:$J$16,2,FALSE)</f>
        <v>Q4</v>
      </c>
      <c r="O954" s="1" t="str">
        <f t="shared" si="59"/>
        <v>Q4-2020</v>
      </c>
      <c r="P954" t="s">
        <v>15</v>
      </c>
      <c r="Q954">
        <v>0</v>
      </c>
      <c r="R954" s="3" t="str">
        <f>VLOOKUP(Q954,'Data Dictionary'!$C$5:$D$8,2,FALSE)</f>
        <v>Very Good</v>
      </c>
      <c r="S954">
        <v>2</v>
      </c>
      <c r="T954" s="3" t="str">
        <f>VLOOKUP(S954,'Data Dictionary'!$C$12:$D$14,2,FALSE)</f>
        <v>Mild</v>
      </c>
      <c r="U954">
        <v>100</v>
      </c>
      <c r="V954" s="3" t="str">
        <f>VLOOKUP(U954,'Data Dictionary'!$F$5:$G$15,2,FALSE)</f>
        <v>headache</v>
      </c>
    </row>
    <row r="955" spans="1:22" x14ac:dyDescent="0.3">
      <c r="A955">
        <v>1220</v>
      </c>
      <c r="B955">
        <v>23.18</v>
      </c>
      <c r="C955" s="3" t="str">
        <f t="shared" si="56"/>
        <v>Healthy Weight</v>
      </c>
      <c r="D955">
        <v>1.62</v>
      </c>
      <c r="E955">
        <v>60.84</v>
      </c>
      <c r="F955">
        <v>115</v>
      </c>
      <c r="G955">
        <v>104</v>
      </c>
      <c r="H955" s="3" t="str">
        <f t="shared" si="57"/>
        <v>Differential Risk</v>
      </c>
      <c r="I955">
        <v>3</v>
      </c>
      <c r="J955">
        <v>2021</v>
      </c>
      <c r="K955">
        <v>5</v>
      </c>
      <c r="L955">
        <v>4</v>
      </c>
      <c r="M955" s="1">
        <f t="shared" si="58"/>
        <v>44320</v>
      </c>
      <c r="N955" s="1" t="str">
        <f>VLOOKUP(K955,'Data Dictionary'!$I$5:$J$16,2,FALSE)</f>
        <v>Q2</v>
      </c>
      <c r="O955" s="1" t="str">
        <f t="shared" si="59"/>
        <v>Q2-2021</v>
      </c>
      <c r="P955" t="s">
        <v>15</v>
      </c>
      <c r="Q955">
        <v>1</v>
      </c>
      <c r="R955" s="3" t="str">
        <f>VLOOKUP(Q955,'Data Dictionary'!$C$5:$D$8,2,FALSE)</f>
        <v>Good</v>
      </c>
      <c r="S955">
        <v>2</v>
      </c>
      <c r="T955" s="3" t="str">
        <f>VLOOKUP(S955,'Data Dictionary'!$C$12:$D$14,2,FALSE)</f>
        <v>Mild</v>
      </c>
      <c r="U955">
        <v>109</v>
      </c>
      <c r="V955" s="3" t="str">
        <f>VLOOKUP(U955,'Data Dictionary'!$F$5:$G$15,2,FALSE)</f>
        <v>hallucinations</v>
      </c>
    </row>
    <row r="956" spans="1:22" x14ac:dyDescent="0.3">
      <c r="A956">
        <v>1220</v>
      </c>
      <c r="B956">
        <v>25.86</v>
      </c>
      <c r="C956" s="3" t="str">
        <f t="shared" si="56"/>
        <v>Overweight</v>
      </c>
      <c r="D956">
        <v>1.62</v>
      </c>
      <c r="E956">
        <v>67.86</v>
      </c>
      <c r="F956">
        <v>107</v>
      </c>
      <c r="G956">
        <v>104</v>
      </c>
      <c r="H956" s="3" t="str">
        <f t="shared" si="57"/>
        <v>Differential Risk</v>
      </c>
      <c r="I956">
        <v>4</v>
      </c>
      <c r="J956">
        <v>2021</v>
      </c>
      <c r="K956">
        <v>11</v>
      </c>
      <c r="L956">
        <v>3</v>
      </c>
      <c r="M956" s="1">
        <f t="shared" si="58"/>
        <v>44503</v>
      </c>
      <c r="N956" s="1" t="str">
        <f>VLOOKUP(K956,'Data Dictionary'!$I$5:$J$16,2,FALSE)</f>
        <v>Q4</v>
      </c>
      <c r="O956" s="1" t="str">
        <f t="shared" si="59"/>
        <v>Q4-2021</v>
      </c>
      <c r="P956" t="s">
        <v>15</v>
      </c>
      <c r="Q956">
        <v>2</v>
      </c>
      <c r="R956" s="3" t="str">
        <f>VLOOKUP(Q956,'Data Dictionary'!$C$5:$D$8,2,FALSE)</f>
        <v>Poor</v>
      </c>
      <c r="S956">
        <v>1</v>
      </c>
      <c r="T956" s="3" t="str">
        <f>VLOOKUP(S956,'Data Dictionary'!$C$12:$D$14,2,FALSE)</f>
        <v>Moderate</v>
      </c>
      <c r="U956">
        <v>100</v>
      </c>
      <c r="V956" s="3" t="str">
        <f>VLOOKUP(U956,'Data Dictionary'!$F$5:$G$15,2,FALSE)</f>
        <v>headache</v>
      </c>
    </row>
    <row r="957" spans="1:22" x14ac:dyDescent="0.3">
      <c r="A957">
        <v>1221</v>
      </c>
      <c r="B957">
        <v>25.31</v>
      </c>
      <c r="C957" s="3" t="str">
        <f t="shared" si="56"/>
        <v>Overweight</v>
      </c>
      <c r="D957">
        <v>1.82</v>
      </c>
      <c r="E957">
        <v>83.85</v>
      </c>
      <c r="F957">
        <v>128</v>
      </c>
      <c r="G957">
        <v>97</v>
      </c>
      <c r="H957" s="3" t="str">
        <f t="shared" si="57"/>
        <v>Differential Risk</v>
      </c>
      <c r="I957">
        <v>1</v>
      </c>
      <c r="J957">
        <v>2020</v>
      </c>
      <c r="K957">
        <v>5</v>
      </c>
      <c r="L957">
        <v>7</v>
      </c>
      <c r="M957" s="1">
        <f t="shared" si="58"/>
        <v>43958</v>
      </c>
      <c r="N957" s="1" t="str">
        <f>VLOOKUP(K957,'Data Dictionary'!$I$5:$J$16,2,FALSE)</f>
        <v>Q2</v>
      </c>
      <c r="O957" s="1" t="str">
        <f t="shared" si="59"/>
        <v>Q2-2020</v>
      </c>
      <c r="P957" t="s">
        <v>14</v>
      </c>
      <c r="Q957">
        <v>0</v>
      </c>
      <c r="R957" s="3" t="str">
        <f>VLOOKUP(Q957,'Data Dictionary'!$C$5:$D$8,2,FALSE)</f>
        <v>Very Good</v>
      </c>
      <c r="S957">
        <v>1</v>
      </c>
      <c r="T957" s="3" t="str">
        <f>VLOOKUP(S957,'Data Dictionary'!$C$12:$D$14,2,FALSE)</f>
        <v>Moderate</v>
      </c>
      <c r="U957">
        <v>100</v>
      </c>
      <c r="V957" s="3" t="str">
        <f>VLOOKUP(U957,'Data Dictionary'!$F$5:$G$15,2,FALSE)</f>
        <v>headache</v>
      </c>
    </row>
    <row r="958" spans="1:22" x14ac:dyDescent="0.3">
      <c r="A958">
        <v>1221</v>
      </c>
      <c r="B958">
        <v>23.06</v>
      </c>
      <c r="C958" s="3" t="str">
        <f t="shared" si="56"/>
        <v>Healthy Weight</v>
      </c>
      <c r="D958">
        <v>1.82</v>
      </c>
      <c r="E958">
        <v>76.39</v>
      </c>
      <c r="F958">
        <v>119</v>
      </c>
      <c r="G958">
        <v>107</v>
      </c>
      <c r="H958" s="3" t="str">
        <f t="shared" si="57"/>
        <v>Differential Risk</v>
      </c>
      <c r="I958">
        <v>2</v>
      </c>
      <c r="J958">
        <v>2020</v>
      </c>
      <c r="K958">
        <v>11</v>
      </c>
      <c r="L958">
        <v>6</v>
      </c>
      <c r="M958" s="1">
        <f t="shared" si="58"/>
        <v>44141</v>
      </c>
      <c r="N958" s="1" t="str">
        <f>VLOOKUP(K958,'Data Dictionary'!$I$5:$J$16,2,FALSE)</f>
        <v>Q4</v>
      </c>
      <c r="O958" s="1" t="str">
        <f t="shared" si="59"/>
        <v>Q4-2020</v>
      </c>
      <c r="P958" t="s">
        <v>14</v>
      </c>
      <c r="Q958">
        <v>0</v>
      </c>
      <c r="R958" s="3" t="str">
        <f>VLOOKUP(Q958,'Data Dictionary'!$C$5:$D$8,2,FALSE)</f>
        <v>Very Good</v>
      </c>
      <c r="S958">
        <v>1</v>
      </c>
      <c r="T958" s="3" t="str">
        <f>VLOOKUP(S958,'Data Dictionary'!$C$12:$D$14,2,FALSE)</f>
        <v>Moderate</v>
      </c>
      <c r="U958">
        <v>100</v>
      </c>
      <c r="V958" s="3" t="str">
        <f>VLOOKUP(U958,'Data Dictionary'!$F$5:$G$15,2,FALSE)</f>
        <v>headache</v>
      </c>
    </row>
    <row r="959" spans="1:22" x14ac:dyDescent="0.3">
      <c r="A959">
        <v>1221</v>
      </c>
      <c r="B959">
        <v>24.89</v>
      </c>
      <c r="C959" s="3" t="str">
        <f t="shared" si="56"/>
        <v>Healthy Weight</v>
      </c>
      <c r="D959">
        <v>1.82</v>
      </c>
      <c r="E959">
        <v>82.45</v>
      </c>
      <c r="F959">
        <v>118</v>
      </c>
      <c r="G959">
        <v>105</v>
      </c>
      <c r="H959" s="3" t="str">
        <f t="shared" si="57"/>
        <v>Differential Risk</v>
      </c>
      <c r="I959">
        <v>3</v>
      </c>
      <c r="J959">
        <v>2021</v>
      </c>
      <c r="K959">
        <v>5</v>
      </c>
      <c r="L959">
        <v>7</v>
      </c>
      <c r="M959" s="1">
        <f t="shared" si="58"/>
        <v>44323</v>
      </c>
      <c r="N959" s="1" t="str">
        <f>VLOOKUP(K959,'Data Dictionary'!$I$5:$J$16,2,FALSE)</f>
        <v>Q2</v>
      </c>
      <c r="O959" s="1" t="str">
        <f t="shared" si="59"/>
        <v>Q2-2021</v>
      </c>
      <c r="P959" t="s">
        <v>14</v>
      </c>
      <c r="Q959">
        <v>1</v>
      </c>
      <c r="R959" s="3" t="str">
        <f>VLOOKUP(Q959,'Data Dictionary'!$C$5:$D$8,2,FALSE)</f>
        <v>Good</v>
      </c>
      <c r="S959">
        <v>2</v>
      </c>
      <c r="T959" s="3" t="str">
        <f>VLOOKUP(S959,'Data Dictionary'!$C$12:$D$14,2,FALSE)</f>
        <v>Mild</v>
      </c>
      <c r="U959">
        <v>102</v>
      </c>
      <c r="V959" s="3" t="str">
        <f>VLOOKUP(U959,'Data Dictionary'!$F$5:$G$15,2,FALSE)</f>
        <v>tinnitus</v>
      </c>
    </row>
    <row r="960" spans="1:22" x14ac:dyDescent="0.3">
      <c r="A960">
        <v>1221</v>
      </c>
      <c r="B960">
        <v>24.51</v>
      </c>
      <c r="C960" s="3" t="str">
        <f t="shared" si="56"/>
        <v>Healthy Weight</v>
      </c>
      <c r="D960">
        <v>1.82</v>
      </c>
      <c r="E960">
        <v>81.17</v>
      </c>
      <c r="F960">
        <v>112</v>
      </c>
      <c r="G960">
        <v>106</v>
      </c>
      <c r="H960" s="3" t="str">
        <f t="shared" si="57"/>
        <v>Differential Risk</v>
      </c>
      <c r="I960">
        <v>4</v>
      </c>
      <c r="J960">
        <v>2021</v>
      </c>
      <c r="K960">
        <v>11</v>
      </c>
      <c r="L960">
        <v>6</v>
      </c>
      <c r="M960" s="1">
        <f t="shared" si="58"/>
        <v>44506</v>
      </c>
      <c r="N960" s="1" t="str">
        <f>VLOOKUP(K960,'Data Dictionary'!$I$5:$J$16,2,FALSE)</f>
        <v>Q4</v>
      </c>
      <c r="O960" s="1" t="str">
        <f t="shared" si="59"/>
        <v>Q4-2021</v>
      </c>
      <c r="P960" t="s">
        <v>14</v>
      </c>
      <c r="Q960">
        <v>2</v>
      </c>
      <c r="R960" s="3" t="str">
        <f>VLOOKUP(Q960,'Data Dictionary'!$C$5:$D$8,2,FALSE)</f>
        <v>Poor</v>
      </c>
      <c r="S960">
        <v>2</v>
      </c>
      <c r="T960" s="3" t="str">
        <f>VLOOKUP(S960,'Data Dictionary'!$C$12:$D$14,2,FALSE)</f>
        <v>Mild</v>
      </c>
      <c r="U960">
        <v>100</v>
      </c>
      <c r="V960" s="3" t="str">
        <f>VLOOKUP(U960,'Data Dictionary'!$F$5:$G$15,2,FALSE)</f>
        <v>headache</v>
      </c>
    </row>
    <row r="961" spans="1:22" x14ac:dyDescent="0.3">
      <c r="A961">
        <v>1222</v>
      </c>
      <c r="B961">
        <v>30.18</v>
      </c>
      <c r="C961" s="3" t="str">
        <f t="shared" si="56"/>
        <v>Obesity</v>
      </c>
      <c r="D961">
        <v>1.82</v>
      </c>
      <c r="E961">
        <v>99.98</v>
      </c>
      <c r="F961">
        <v>124</v>
      </c>
      <c r="G961">
        <v>111</v>
      </c>
      <c r="H961" s="3" t="str">
        <f t="shared" si="57"/>
        <v>Differential Risk</v>
      </c>
      <c r="I961">
        <v>1</v>
      </c>
      <c r="J961">
        <v>2020</v>
      </c>
      <c r="K961">
        <v>5</v>
      </c>
      <c r="L961">
        <v>8</v>
      </c>
      <c r="M961" s="1">
        <f t="shared" si="58"/>
        <v>43959</v>
      </c>
      <c r="N961" s="1" t="str">
        <f>VLOOKUP(K961,'Data Dictionary'!$I$5:$J$16,2,FALSE)</f>
        <v>Q2</v>
      </c>
      <c r="O961" s="1" t="str">
        <f t="shared" si="59"/>
        <v>Q2-2020</v>
      </c>
      <c r="P961" t="s">
        <v>14</v>
      </c>
      <c r="Q961">
        <v>2</v>
      </c>
      <c r="R961" s="3" t="str">
        <f>VLOOKUP(Q961,'Data Dictionary'!$C$5:$D$8,2,FALSE)</f>
        <v>Poor</v>
      </c>
      <c r="S961">
        <v>0</v>
      </c>
      <c r="T961" s="3" t="str">
        <f>VLOOKUP(S961,'Data Dictionary'!$C$12:$D$14,2,FALSE)</f>
        <v>Severe</v>
      </c>
      <c r="U961">
        <v>107</v>
      </c>
      <c r="V961" s="3" t="str">
        <f>VLOOKUP(U961,'Data Dictionary'!$F$5:$G$15,2,FALSE)</f>
        <v>skin rash</v>
      </c>
    </row>
    <row r="962" spans="1:22" x14ac:dyDescent="0.3">
      <c r="A962">
        <v>1222</v>
      </c>
      <c r="B962">
        <v>29.62</v>
      </c>
      <c r="C962" s="3" t="str">
        <f t="shared" si="56"/>
        <v>Overweight</v>
      </c>
      <c r="D962">
        <v>1.82</v>
      </c>
      <c r="E962">
        <v>98.11</v>
      </c>
      <c r="F962">
        <v>126</v>
      </c>
      <c r="G962">
        <v>98</v>
      </c>
      <c r="H962" s="3" t="str">
        <f t="shared" si="57"/>
        <v>Differential Risk</v>
      </c>
      <c r="I962">
        <v>2</v>
      </c>
      <c r="J962">
        <v>2020</v>
      </c>
      <c r="K962">
        <v>11</v>
      </c>
      <c r="L962">
        <v>7</v>
      </c>
      <c r="M962" s="1">
        <f t="shared" si="58"/>
        <v>44142</v>
      </c>
      <c r="N962" s="1" t="str">
        <f>VLOOKUP(K962,'Data Dictionary'!$I$5:$J$16,2,FALSE)</f>
        <v>Q4</v>
      </c>
      <c r="O962" s="1" t="str">
        <f t="shared" si="59"/>
        <v>Q4-2020</v>
      </c>
      <c r="P962" t="s">
        <v>14</v>
      </c>
      <c r="Q962">
        <v>3</v>
      </c>
      <c r="R962" s="3" t="str">
        <f>VLOOKUP(Q962,'Data Dictionary'!$C$5:$D$8,2,FALSE)</f>
        <v>Very Poor</v>
      </c>
      <c r="S962">
        <v>2</v>
      </c>
      <c r="T962" s="3" t="str">
        <f>VLOOKUP(S962,'Data Dictionary'!$C$12:$D$14,2,FALSE)</f>
        <v>Mild</v>
      </c>
      <c r="U962">
        <v>109</v>
      </c>
      <c r="V962" s="3" t="str">
        <f>VLOOKUP(U962,'Data Dictionary'!$F$5:$G$15,2,FALSE)</f>
        <v>hallucinations</v>
      </c>
    </row>
    <row r="963" spans="1:22" x14ac:dyDescent="0.3">
      <c r="A963">
        <v>1222</v>
      </c>
      <c r="B963">
        <v>28.22</v>
      </c>
      <c r="C963" s="3" t="str">
        <f t="shared" ref="C963:C1026" si="60">IF(B963&lt;18.5,"Underweight",IF(AND(B963&gt;=18.5,B963&lt;=24.99),"Healthy Weight",IF(AND(B963&gt;=25,B963&lt;=29.99),"Overweight",IF(B963&gt;=30,"Obesity",""))))</f>
        <v>Overweight</v>
      </c>
      <c r="D963">
        <v>1.82</v>
      </c>
      <c r="E963">
        <v>93.48</v>
      </c>
      <c r="F963">
        <v>122</v>
      </c>
      <c r="G963">
        <v>101</v>
      </c>
      <c r="H963" s="3" t="str">
        <f t="shared" ref="H963:H1026" si="61">IF(AND(F963 &lt; 121, G963 &lt; 80), "Low Risk", IF(AND(F963 &gt;= 121, F963 &lt;= 134, G963 &gt;= 80, G963 &lt;= 84), "Medium Risk", IF(AND(F963 &gt; 134, G963 &gt; 84), "High Risk", "Differential Risk")))</f>
        <v>Differential Risk</v>
      </c>
      <c r="I963">
        <v>3</v>
      </c>
      <c r="J963">
        <v>2021</v>
      </c>
      <c r="K963">
        <v>5</v>
      </c>
      <c r="L963">
        <v>8</v>
      </c>
      <c r="M963" s="1">
        <f t="shared" ref="M963:M1026" si="62">DATE(J963,K963,L963)</f>
        <v>44324</v>
      </c>
      <c r="N963" s="1" t="str">
        <f>VLOOKUP(K963,'Data Dictionary'!$I$5:$J$16,2,FALSE)</f>
        <v>Q2</v>
      </c>
      <c r="O963" s="1" t="str">
        <f t="shared" ref="O963:O1026" si="63">CONCATENATE(N963,"-",J963)</f>
        <v>Q2-2021</v>
      </c>
      <c r="P963" t="s">
        <v>14</v>
      </c>
      <c r="Q963">
        <v>0</v>
      </c>
      <c r="R963" s="3" t="str">
        <f>VLOOKUP(Q963,'Data Dictionary'!$C$5:$D$8,2,FALSE)</f>
        <v>Very Good</v>
      </c>
      <c r="S963">
        <v>1</v>
      </c>
      <c r="T963" s="3" t="str">
        <f>VLOOKUP(S963,'Data Dictionary'!$C$12:$D$14,2,FALSE)</f>
        <v>Moderate</v>
      </c>
      <c r="U963">
        <v>100</v>
      </c>
      <c r="V963" s="3" t="str">
        <f>VLOOKUP(U963,'Data Dictionary'!$F$5:$G$15,2,FALSE)</f>
        <v>headache</v>
      </c>
    </row>
    <row r="964" spans="1:22" x14ac:dyDescent="0.3">
      <c r="A964">
        <v>1222</v>
      </c>
      <c r="B964">
        <v>28.19</v>
      </c>
      <c r="C964" s="3" t="str">
        <f t="shared" si="60"/>
        <v>Overweight</v>
      </c>
      <c r="D964">
        <v>1.82</v>
      </c>
      <c r="E964">
        <v>93.36</v>
      </c>
      <c r="F964">
        <v>122</v>
      </c>
      <c r="G964">
        <v>92</v>
      </c>
      <c r="H964" s="3" t="str">
        <f t="shared" si="61"/>
        <v>Differential Risk</v>
      </c>
      <c r="I964">
        <v>4</v>
      </c>
      <c r="J964">
        <v>2021</v>
      </c>
      <c r="K964">
        <v>11</v>
      </c>
      <c r="L964">
        <v>7</v>
      </c>
      <c r="M964" s="1">
        <f t="shared" si="62"/>
        <v>44507</v>
      </c>
      <c r="N964" s="1" t="str">
        <f>VLOOKUP(K964,'Data Dictionary'!$I$5:$J$16,2,FALSE)</f>
        <v>Q4</v>
      </c>
      <c r="O964" s="1" t="str">
        <f t="shared" si="63"/>
        <v>Q4-2021</v>
      </c>
      <c r="P964" t="s">
        <v>14</v>
      </c>
      <c r="Q964">
        <v>1</v>
      </c>
      <c r="R964" s="3" t="str">
        <f>VLOOKUP(Q964,'Data Dictionary'!$C$5:$D$8,2,FALSE)</f>
        <v>Good</v>
      </c>
      <c r="S964">
        <v>1</v>
      </c>
      <c r="T964" s="3" t="str">
        <f>VLOOKUP(S964,'Data Dictionary'!$C$12:$D$14,2,FALSE)</f>
        <v>Moderate</v>
      </c>
      <c r="U964">
        <v>100</v>
      </c>
      <c r="V964" s="3" t="str">
        <f>VLOOKUP(U964,'Data Dictionary'!$F$5:$G$15,2,FALSE)</f>
        <v>headache</v>
      </c>
    </row>
    <row r="965" spans="1:22" x14ac:dyDescent="0.3">
      <c r="A965">
        <v>1222</v>
      </c>
      <c r="B965">
        <v>29.84</v>
      </c>
      <c r="C965" s="3" t="str">
        <f t="shared" si="60"/>
        <v>Overweight</v>
      </c>
      <c r="D965">
        <v>1.82</v>
      </c>
      <c r="E965">
        <v>98.86</v>
      </c>
      <c r="F965">
        <v>115</v>
      </c>
      <c r="G965">
        <v>94</v>
      </c>
      <c r="H965" s="3" t="str">
        <f t="shared" si="61"/>
        <v>Differential Risk</v>
      </c>
      <c r="I965">
        <v>5</v>
      </c>
      <c r="J965">
        <v>2022</v>
      </c>
      <c r="K965">
        <v>5</v>
      </c>
      <c r="L965">
        <v>8</v>
      </c>
      <c r="M965" s="1">
        <f t="shared" si="62"/>
        <v>44689</v>
      </c>
      <c r="N965" s="1" t="str">
        <f>VLOOKUP(K965,'Data Dictionary'!$I$5:$J$16,2,FALSE)</f>
        <v>Q2</v>
      </c>
      <c r="O965" s="1" t="str">
        <f t="shared" si="63"/>
        <v>Q2-2022</v>
      </c>
      <c r="P965" t="s">
        <v>14</v>
      </c>
      <c r="Q965">
        <v>1</v>
      </c>
      <c r="R965" s="3" t="str">
        <f>VLOOKUP(Q965,'Data Dictionary'!$C$5:$D$8,2,FALSE)</f>
        <v>Good</v>
      </c>
      <c r="S965">
        <v>1</v>
      </c>
      <c r="T965" s="3" t="str">
        <f>VLOOKUP(S965,'Data Dictionary'!$C$12:$D$14,2,FALSE)</f>
        <v>Moderate</v>
      </c>
      <c r="U965">
        <v>108</v>
      </c>
      <c r="V965" s="3" t="str">
        <f>VLOOKUP(U965,'Data Dictionary'!$F$5:$G$15,2,FALSE)</f>
        <v>palpitations</v>
      </c>
    </row>
    <row r="966" spans="1:22" x14ac:dyDescent="0.3">
      <c r="A966">
        <v>1223</v>
      </c>
      <c r="B966">
        <v>23.19</v>
      </c>
      <c r="C966" s="3" t="str">
        <f t="shared" si="60"/>
        <v>Healthy Weight</v>
      </c>
      <c r="D966">
        <v>1.82</v>
      </c>
      <c r="E966">
        <v>76.819999999999993</v>
      </c>
      <c r="F966">
        <v>122</v>
      </c>
      <c r="G966">
        <v>103</v>
      </c>
      <c r="H966" s="3" t="str">
        <f t="shared" si="61"/>
        <v>Differential Risk</v>
      </c>
      <c r="I966">
        <v>1</v>
      </c>
      <c r="J966">
        <v>2020</v>
      </c>
      <c r="K966">
        <v>5</v>
      </c>
      <c r="L966">
        <v>11</v>
      </c>
      <c r="M966" s="1">
        <f t="shared" si="62"/>
        <v>43962</v>
      </c>
      <c r="N966" s="1" t="str">
        <f>VLOOKUP(K966,'Data Dictionary'!$I$5:$J$16,2,FALSE)</f>
        <v>Q2</v>
      </c>
      <c r="O966" s="1" t="str">
        <f t="shared" si="63"/>
        <v>Q2-2020</v>
      </c>
      <c r="P966" t="s">
        <v>14</v>
      </c>
      <c r="Q966">
        <v>1</v>
      </c>
      <c r="R966" s="3" t="str">
        <f>VLOOKUP(Q966,'Data Dictionary'!$C$5:$D$8,2,FALSE)</f>
        <v>Good</v>
      </c>
      <c r="S966">
        <v>1</v>
      </c>
      <c r="T966" s="3" t="str">
        <f>VLOOKUP(S966,'Data Dictionary'!$C$12:$D$14,2,FALSE)</f>
        <v>Moderate</v>
      </c>
      <c r="U966">
        <v>100</v>
      </c>
      <c r="V966" s="3" t="str">
        <f>VLOOKUP(U966,'Data Dictionary'!$F$5:$G$15,2,FALSE)</f>
        <v>headache</v>
      </c>
    </row>
    <row r="967" spans="1:22" x14ac:dyDescent="0.3">
      <c r="A967">
        <v>1223</v>
      </c>
      <c r="B967">
        <v>20.74</v>
      </c>
      <c r="C967" s="3" t="str">
        <f t="shared" si="60"/>
        <v>Healthy Weight</v>
      </c>
      <c r="D967">
        <v>1.82</v>
      </c>
      <c r="E967">
        <v>68.709999999999994</v>
      </c>
      <c r="F967">
        <v>117</v>
      </c>
      <c r="G967">
        <v>108</v>
      </c>
      <c r="H967" s="3" t="str">
        <f t="shared" si="61"/>
        <v>Differential Risk</v>
      </c>
      <c r="I967">
        <v>2</v>
      </c>
      <c r="J967">
        <v>2020</v>
      </c>
      <c r="K967">
        <v>11</v>
      </c>
      <c r="L967">
        <v>10</v>
      </c>
      <c r="M967" s="1">
        <f t="shared" si="62"/>
        <v>44145</v>
      </c>
      <c r="N967" s="1" t="str">
        <f>VLOOKUP(K967,'Data Dictionary'!$I$5:$J$16,2,FALSE)</f>
        <v>Q4</v>
      </c>
      <c r="O967" s="1" t="str">
        <f t="shared" si="63"/>
        <v>Q4-2020</v>
      </c>
      <c r="P967" t="s">
        <v>14</v>
      </c>
      <c r="Q967">
        <v>3</v>
      </c>
      <c r="R967" s="3" t="str">
        <f>VLOOKUP(Q967,'Data Dictionary'!$C$5:$D$8,2,FALSE)</f>
        <v>Very Poor</v>
      </c>
      <c r="S967">
        <v>1</v>
      </c>
      <c r="T967" s="3" t="str">
        <f>VLOOKUP(S967,'Data Dictionary'!$C$12:$D$14,2,FALSE)</f>
        <v>Moderate</v>
      </c>
      <c r="U967">
        <v>100</v>
      </c>
      <c r="V967" s="3" t="str">
        <f>VLOOKUP(U967,'Data Dictionary'!$F$5:$G$15,2,FALSE)</f>
        <v>headache</v>
      </c>
    </row>
    <row r="968" spans="1:22" x14ac:dyDescent="0.3">
      <c r="A968">
        <v>1223</v>
      </c>
      <c r="B968">
        <v>21.28</v>
      </c>
      <c r="C968" s="3" t="str">
        <f t="shared" si="60"/>
        <v>Healthy Weight</v>
      </c>
      <c r="D968">
        <v>1.82</v>
      </c>
      <c r="E968">
        <v>70.489999999999995</v>
      </c>
      <c r="F968">
        <v>123</v>
      </c>
      <c r="G968">
        <v>104</v>
      </c>
      <c r="H968" s="3" t="str">
        <f t="shared" si="61"/>
        <v>Differential Risk</v>
      </c>
      <c r="I968">
        <v>3</v>
      </c>
      <c r="J968">
        <v>2021</v>
      </c>
      <c r="K968">
        <v>5</v>
      </c>
      <c r="L968">
        <v>11</v>
      </c>
      <c r="M968" s="1">
        <f t="shared" si="62"/>
        <v>44327</v>
      </c>
      <c r="N968" s="1" t="str">
        <f>VLOOKUP(K968,'Data Dictionary'!$I$5:$J$16,2,FALSE)</f>
        <v>Q2</v>
      </c>
      <c r="O968" s="1" t="str">
        <f t="shared" si="63"/>
        <v>Q2-2021</v>
      </c>
      <c r="P968" t="s">
        <v>14</v>
      </c>
      <c r="Q968">
        <v>3</v>
      </c>
      <c r="R968" s="3" t="str">
        <f>VLOOKUP(Q968,'Data Dictionary'!$C$5:$D$8,2,FALSE)</f>
        <v>Very Poor</v>
      </c>
      <c r="S968">
        <v>2</v>
      </c>
      <c r="T968" s="3" t="str">
        <f>VLOOKUP(S968,'Data Dictionary'!$C$12:$D$14,2,FALSE)</f>
        <v>Mild</v>
      </c>
      <c r="U968">
        <v>101</v>
      </c>
      <c r="V968" s="3" t="str">
        <f>VLOOKUP(U968,'Data Dictionary'!$F$5:$G$15,2,FALSE)</f>
        <v>nausea</v>
      </c>
    </row>
    <row r="969" spans="1:22" x14ac:dyDescent="0.3">
      <c r="A969">
        <v>1223</v>
      </c>
      <c r="B969">
        <v>15.51</v>
      </c>
      <c r="C969" s="3" t="str">
        <f t="shared" si="60"/>
        <v>Underweight</v>
      </c>
      <c r="D969">
        <v>1.82</v>
      </c>
      <c r="E969">
        <v>51.36</v>
      </c>
      <c r="F969">
        <v>117</v>
      </c>
      <c r="G969">
        <v>111</v>
      </c>
      <c r="H969" s="3" t="str">
        <f t="shared" si="61"/>
        <v>Differential Risk</v>
      </c>
      <c r="I969">
        <v>4</v>
      </c>
      <c r="J969">
        <v>2021</v>
      </c>
      <c r="K969">
        <v>11</v>
      </c>
      <c r="L969">
        <v>10</v>
      </c>
      <c r="M969" s="1">
        <f t="shared" si="62"/>
        <v>44510</v>
      </c>
      <c r="N969" s="1" t="str">
        <f>VLOOKUP(K969,'Data Dictionary'!$I$5:$J$16,2,FALSE)</f>
        <v>Q4</v>
      </c>
      <c r="O969" s="1" t="str">
        <f t="shared" si="63"/>
        <v>Q4-2021</v>
      </c>
      <c r="P969" t="s">
        <v>14</v>
      </c>
      <c r="Q969">
        <v>2</v>
      </c>
      <c r="R969" s="3" t="str">
        <f>VLOOKUP(Q969,'Data Dictionary'!$C$5:$D$8,2,FALSE)</f>
        <v>Poor</v>
      </c>
      <c r="S969">
        <v>0</v>
      </c>
      <c r="T969" s="3" t="str">
        <f>VLOOKUP(S969,'Data Dictionary'!$C$12:$D$14,2,FALSE)</f>
        <v>Severe</v>
      </c>
      <c r="U969">
        <v>100</v>
      </c>
      <c r="V969" s="3" t="str">
        <f>VLOOKUP(U969,'Data Dictionary'!$F$5:$G$15,2,FALSE)</f>
        <v>headache</v>
      </c>
    </row>
    <row r="970" spans="1:22" x14ac:dyDescent="0.3">
      <c r="A970">
        <v>1224</v>
      </c>
      <c r="B970">
        <v>23.29</v>
      </c>
      <c r="C970" s="3" t="str">
        <f t="shared" si="60"/>
        <v>Healthy Weight</v>
      </c>
      <c r="D970">
        <v>1.82</v>
      </c>
      <c r="E970">
        <v>77.14</v>
      </c>
      <c r="F970">
        <v>133</v>
      </c>
      <c r="G970">
        <v>115</v>
      </c>
      <c r="H970" s="3" t="str">
        <f t="shared" si="61"/>
        <v>Differential Risk</v>
      </c>
      <c r="I970">
        <v>1</v>
      </c>
      <c r="J970">
        <v>2020</v>
      </c>
      <c r="K970">
        <v>5</v>
      </c>
      <c r="L970">
        <v>13</v>
      </c>
      <c r="M970" s="1">
        <f t="shared" si="62"/>
        <v>43964</v>
      </c>
      <c r="N970" s="1" t="str">
        <f>VLOOKUP(K970,'Data Dictionary'!$I$5:$J$16,2,FALSE)</f>
        <v>Q2</v>
      </c>
      <c r="O970" s="1" t="str">
        <f t="shared" si="63"/>
        <v>Q2-2020</v>
      </c>
      <c r="P970" t="s">
        <v>14</v>
      </c>
      <c r="Q970">
        <v>1</v>
      </c>
      <c r="R970" s="3" t="str">
        <f>VLOOKUP(Q970,'Data Dictionary'!$C$5:$D$8,2,FALSE)</f>
        <v>Good</v>
      </c>
      <c r="S970">
        <v>1</v>
      </c>
      <c r="T970" s="3" t="str">
        <f>VLOOKUP(S970,'Data Dictionary'!$C$12:$D$14,2,FALSE)</f>
        <v>Moderate</v>
      </c>
      <c r="U970">
        <v>105</v>
      </c>
      <c r="V970" s="3" t="str">
        <f>VLOOKUP(U970,'Data Dictionary'!$F$5:$G$15,2,FALSE)</f>
        <v>abdominal pain</v>
      </c>
    </row>
    <row r="971" spans="1:22" x14ac:dyDescent="0.3">
      <c r="A971">
        <v>1224</v>
      </c>
      <c r="B971">
        <v>22.99</v>
      </c>
      <c r="C971" s="3" t="str">
        <f t="shared" si="60"/>
        <v>Healthy Weight</v>
      </c>
      <c r="D971">
        <v>1.82</v>
      </c>
      <c r="E971">
        <v>76.150000000000006</v>
      </c>
      <c r="F971">
        <v>120</v>
      </c>
      <c r="G971">
        <v>112</v>
      </c>
      <c r="H971" s="3" t="str">
        <f t="shared" si="61"/>
        <v>Differential Risk</v>
      </c>
      <c r="I971">
        <v>2</v>
      </c>
      <c r="J971">
        <v>2020</v>
      </c>
      <c r="K971">
        <v>11</v>
      </c>
      <c r="L971">
        <v>12</v>
      </c>
      <c r="M971" s="1">
        <f t="shared" si="62"/>
        <v>44147</v>
      </c>
      <c r="N971" s="1" t="str">
        <f>VLOOKUP(K971,'Data Dictionary'!$I$5:$J$16,2,FALSE)</f>
        <v>Q4</v>
      </c>
      <c r="O971" s="1" t="str">
        <f t="shared" si="63"/>
        <v>Q4-2020</v>
      </c>
      <c r="P971" t="s">
        <v>14</v>
      </c>
      <c r="Q971">
        <v>1</v>
      </c>
      <c r="R971" s="3" t="str">
        <f>VLOOKUP(Q971,'Data Dictionary'!$C$5:$D$8,2,FALSE)</f>
        <v>Good</v>
      </c>
      <c r="S971">
        <v>2</v>
      </c>
      <c r="T971" s="3" t="str">
        <f>VLOOKUP(S971,'Data Dictionary'!$C$12:$D$14,2,FALSE)</f>
        <v>Mild</v>
      </c>
      <c r="U971">
        <v>100</v>
      </c>
      <c r="V971" s="3" t="str">
        <f>VLOOKUP(U971,'Data Dictionary'!$F$5:$G$15,2,FALSE)</f>
        <v>headache</v>
      </c>
    </row>
    <row r="972" spans="1:22" x14ac:dyDescent="0.3">
      <c r="A972">
        <v>1224</v>
      </c>
      <c r="B972">
        <v>20.85</v>
      </c>
      <c r="C972" s="3" t="str">
        <f t="shared" si="60"/>
        <v>Healthy Weight</v>
      </c>
      <c r="D972">
        <v>1.82</v>
      </c>
      <c r="E972">
        <v>69.08</v>
      </c>
      <c r="F972">
        <v>121</v>
      </c>
      <c r="G972">
        <v>104</v>
      </c>
      <c r="H972" s="3" t="str">
        <f t="shared" si="61"/>
        <v>Differential Risk</v>
      </c>
      <c r="I972">
        <v>3</v>
      </c>
      <c r="J972">
        <v>2021</v>
      </c>
      <c r="K972">
        <v>5</v>
      </c>
      <c r="L972">
        <v>13</v>
      </c>
      <c r="M972" s="1">
        <f t="shared" si="62"/>
        <v>44329</v>
      </c>
      <c r="N972" s="1" t="str">
        <f>VLOOKUP(K972,'Data Dictionary'!$I$5:$J$16,2,FALSE)</f>
        <v>Q2</v>
      </c>
      <c r="O972" s="1" t="str">
        <f t="shared" si="63"/>
        <v>Q2-2021</v>
      </c>
      <c r="P972" t="s">
        <v>14</v>
      </c>
      <c r="Q972">
        <v>0</v>
      </c>
      <c r="R972" s="3" t="str">
        <f>VLOOKUP(Q972,'Data Dictionary'!$C$5:$D$8,2,FALSE)</f>
        <v>Very Good</v>
      </c>
      <c r="S972">
        <v>2</v>
      </c>
      <c r="T972" s="3" t="str">
        <f>VLOOKUP(S972,'Data Dictionary'!$C$12:$D$14,2,FALSE)</f>
        <v>Mild</v>
      </c>
      <c r="U972">
        <v>100</v>
      </c>
      <c r="V972" s="3" t="str">
        <f>VLOOKUP(U972,'Data Dictionary'!$F$5:$G$15,2,FALSE)</f>
        <v>headache</v>
      </c>
    </row>
    <row r="973" spans="1:22" x14ac:dyDescent="0.3">
      <c r="A973">
        <v>1224</v>
      </c>
      <c r="B973">
        <v>19.39</v>
      </c>
      <c r="C973" s="3" t="str">
        <f t="shared" si="60"/>
        <v>Healthy Weight</v>
      </c>
      <c r="D973">
        <v>1.82</v>
      </c>
      <c r="E973">
        <v>64.239999999999995</v>
      </c>
      <c r="F973">
        <v>104</v>
      </c>
      <c r="G973">
        <v>105</v>
      </c>
      <c r="H973" s="3" t="str">
        <f t="shared" si="61"/>
        <v>Differential Risk</v>
      </c>
      <c r="I973">
        <v>4</v>
      </c>
      <c r="J973">
        <v>2021</v>
      </c>
      <c r="K973">
        <v>11</v>
      </c>
      <c r="L973">
        <v>12</v>
      </c>
      <c r="M973" s="1">
        <f t="shared" si="62"/>
        <v>44512</v>
      </c>
      <c r="N973" s="1" t="str">
        <f>VLOOKUP(K973,'Data Dictionary'!$I$5:$J$16,2,FALSE)</f>
        <v>Q4</v>
      </c>
      <c r="O973" s="1" t="str">
        <f t="shared" si="63"/>
        <v>Q4-2021</v>
      </c>
      <c r="P973" t="s">
        <v>14</v>
      </c>
      <c r="Q973">
        <v>0</v>
      </c>
      <c r="R973" s="3" t="str">
        <f>VLOOKUP(Q973,'Data Dictionary'!$C$5:$D$8,2,FALSE)</f>
        <v>Very Good</v>
      </c>
      <c r="S973">
        <v>1</v>
      </c>
      <c r="T973" s="3" t="str">
        <f>VLOOKUP(S973,'Data Dictionary'!$C$12:$D$14,2,FALSE)</f>
        <v>Moderate</v>
      </c>
      <c r="U973">
        <v>100</v>
      </c>
      <c r="V973" s="3" t="str">
        <f>VLOOKUP(U973,'Data Dictionary'!$F$5:$G$15,2,FALSE)</f>
        <v>headache</v>
      </c>
    </row>
    <row r="974" spans="1:22" x14ac:dyDescent="0.3">
      <c r="A974">
        <v>1224</v>
      </c>
      <c r="B974">
        <v>20.86</v>
      </c>
      <c r="C974" s="3" t="str">
        <f t="shared" si="60"/>
        <v>Healthy Weight</v>
      </c>
      <c r="D974">
        <v>1.82</v>
      </c>
      <c r="E974">
        <v>69.09</v>
      </c>
      <c r="F974">
        <v>108</v>
      </c>
      <c r="G974">
        <v>92</v>
      </c>
      <c r="H974" s="3" t="str">
        <f t="shared" si="61"/>
        <v>Differential Risk</v>
      </c>
      <c r="I974">
        <v>5</v>
      </c>
      <c r="J974">
        <v>2022</v>
      </c>
      <c r="K974">
        <v>5</v>
      </c>
      <c r="L974">
        <v>13</v>
      </c>
      <c r="M974" s="1">
        <f t="shared" si="62"/>
        <v>44694</v>
      </c>
      <c r="N974" s="1" t="str">
        <f>VLOOKUP(K974,'Data Dictionary'!$I$5:$J$16,2,FALSE)</f>
        <v>Q2</v>
      </c>
      <c r="O974" s="1" t="str">
        <f t="shared" si="63"/>
        <v>Q2-2022</v>
      </c>
      <c r="P974" t="s">
        <v>14</v>
      </c>
      <c r="Q974">
        <v>3</v>
      </c>
      <c r="R974" s="3" t="str">
        <f>VLOOKUP(Q974,'Data Dictionary'!$C$5:$D$8,2,FALSE)</f>
        <v>Very Poor</v>
      </c>
      <c r="S974">
        <v>1</v>
      </c>
      <c r="T974" s="3" t="str">
        <f>VLOOKUP(S974,'Data Dictionary'!$C$12:$D$14,2,FALSE)</f>
        <v>Moderate</v>
      </c>
      <c r="U974">
        <v>100</v>
      </c>
      <c r="V974" s="3" t="str">
        <f>VLOOKUP(U974,'Data Dictionary'!$F$5:$G$15,2,FALSE)</f>
        <v>headache</v>
      </c>
    </row>
    <row r="975" spans="1:22" x14ac:dyDescent="0.3">
      <c r="A975">
        <v>1224</v>
      </c>
      <c r="B975">
        <v>20.45</v>
      </c>
      <c r="C975" s="3" t="str">
        <f t="shared" si="60"/>
        <v>Healthy Weight</v>
      </c>
      <c r="D975">
        <v>1.82</v>
      </c>
      <c r="E975">
        <v>67.75</v>
      </c>
      <c r="F975">
        <v>112</v>
      </c>
      <c r="G975">
        <v>91</v>
      </c>
      <c r="H975" s="3" t="str">
        <f t="shared" si="61"/>
        <v>Differential Risk</v>
      </c>
      <c r="I975">
        <v>6</v>
      </c>
      <c r="J975">
        <v>2022</v>
      </c>
      <c r="K975">
        <v>11</v>
      </c>
      <c r="L975">
        <v>12</v>
      </c>
      <c r="M975" s="1">
        <f t="shared" si="62"/>
        <v>44877</v>
      </c>
      <c r="N975" s="1" t="str">
        <f>VLOOKUP(K975,'Data Dictionary'!$I$5:$J$16,2,FALSE)</f>
        <v>Q4</v>
      </c>
      <c r="O975" s="1" t="str">
        <f t="shared" si="63"/>
        <v>Q4-2022</v>
      </c>
      <c r="P975" t="s">
        <v>14</v>
      </c>
      <c r="Q975">
        <v>2</v>
      </c>
      <c r="R975" s="3" t="str">
        <f>VLOOKUP(Q975,'Data Dictionary'!$C$5:$D$8,2,FALSE)</f>
        <v>Poor</v>
      </c>
      <c r="S975">
        <v>1</v>
      </c>
      <c r="T975" s="3" t="str">
        <f>VLOOKUP(S975,'Data Dictionary'!$C$12:$D$14,2,FALSE)</f>
        <v>Moderate</v>
      </c>
      <c r="U975">
        <v>101</v>
      </c>
      <c r="V975" s="3" t="str">
        <f>VLOOKUP(U975,'Data Dictionary'!$F$5:$G$15,2,FALSE)</f>
        <v>nausea</v>
      </c>
    </row>
    <row r="976" spans="1:22" x14ac:dyDescent="0.3">
      <c r="A976">
        <v>1225</v>
      </c>
      <c r="B976">
        <v>26.25</v>
      </c>
      <c r="C976" s="3" t="str">
        <f t="shared" si="60"/>
        <v>Overweight</v>
      </c>
      <c r="D976">
        <v>1.82</v>
      </c>
      <c r="E976">
        <v>86.94</v>
      </c>
      <c r="F976">
        <v>92</v>
      </c>
      <c r="G976">
        <v>88</v>
      </c>
      <c r="H976" s="3" t="str">
        <f t="shared" si="61"/>
        <v>Differential Risk</v>
      </c>
      <c r="I976">
        <v>1</v>
      </c>
      <c r="J976">
        <v>2020</v>
      </c>
      <c r="K976">
        <v>5</v>
      </c>
      <c r="L976">
        <v>15</v>
      </c>
      <c r="M976" s="1">
        <f t="shared" si="62"/>
        <v>43966</v>
      </c>
      <c r="N976" s="1" t="str">
        <f>VLOOKUP(K976,'Data Dictionary'!$I$5:$J$16,2,FALSE)</f>
        <v>Q2</v>
      </c>
      <c r="O976" s="1" t="str">
        <f t="shared" si="63"/>
        <v>Q2-2020</v>
      </c>
      <c r="P976" t="s">
        <v>14</v>
      </c>
      <c r="Q976">
        <v>1</v>
      </c>
      <c r="R976" s="3" t="str">
        <f>VLOOKUP(Q976,'Data Dictionary'!$C$5:$D$8,2,FALSE)</f>
        <v>Good</v>
      </c>
      <c r="S976">
        <v>1</v>
      </c>
      <c r="T976" s="3" t="str">
        <f>VLOOKUP(S976,'Data Dictionary'!$C$12:$D$14,2,FALSE)</f>
        <v>Moderate</v>
      </c>
      <c r="U976">
        <v>100</v>
      </c>
      <c r="V976" s="3" t="str">
        <f>VLOOKUP(U976,'Data Dictionary'!$F$5:$G$15,2,FALSE)</f>
        <v>headache</v>
      </c>
    </row>
    <row r="977" spans="1:22" x14ac:dyDescent="0.3">
      <c r="A977">
        <v>1225</v>
      </c>
      <c r="B977">
        <v>23.8</v>
      </c>
      <c r="C977" s="3" t="str">
        <f t="shared" si="60"/>
        <v>Healthy Weight</v>
      </c>
      <c r="D977">
        <v>1.82</v>
      </c>
      <c r="E977">
        <v>78.83</v>
      </c>
      <c r="F977">
        <v>89</v>
      </c>
      <c r="G977">
        <v>89</v>
      </c>
      <c r="H977" s="3" t="str">
        <f t="shared" si="61"/>
        <v>Differential Risk</v>
      </c>
      <c r="I977">
        <v>2</v>
      </c>
      <c r="J977">
        <v>2020</v>
      </c>
      <c r="K977">
        <v>11</v>
      </c>
      <c r="L977">
        <v>14</v>
      </c>
      <c r="M977" s="1">
        <f t="shared" si="62"/>
        <v>44149</v>
      </c>
      <c r="N977" s="1" t="str">
        <f>VLOOKUP(K977,'Data Dictionary'!$I$5:$J$16,2,FALSE)</f>
        <v>Q4</v>
      </c>
      <c r="O977" s="1" t="str">
        <f t="shared" si="63"/>
        <v>Q4-2020</v>
      </c>
      <c r="P977" t="s">
        <v>14</v>
      </c>
      <c r="Q977">
        <v>2</v>
      </c>
      <c r="R977" s="3" t="str">
        <f>VLOOKUP(Q977,'Data Dictionary'!$C$5:$D$8,2,FALSE)</f>
        <v>Poor</v>
      </c>
      <c r="S977">
        <v>2</v>
      </c>
      <c r="T977" s="3" t="str">
        <f>VLOOKUP(S977,'Data Dictionary'!$C$12:$D$14,2,FALSE)</f>
        <v>Mild</v>
      </c>
      <c r="U977">
        <v>102</v>
      </c>
      <c r="V977" s="3" t="str">
        <f>VLOOKUP(U977,'Data Dictionary'!$F$5:$G$15,2,FALSE)</f>
        <v>tinnitus</v>
      </c>
    </row>
    <row r="978" spans="1:22" x14ac:dyDescent="0.3">
      <c r="A978">
        <v>1225</v>
      </c>
      <c r="B978">
        <v>24.44</v>
      </c>
      <c r="C978" s="3" t="str">
        <f t="shared" si="60"/>
        <v>Healthy Weight</v>
      </c>
      <c r="D978">
        <v>1.82</v>
      </c>
      <c r="E978">
        <v>80.94</v>
      </c>
      <c r="F978">
        <v>99</v>
      </c>
      <c r="G978">
        <v>89</v>
      </c>
      <c r="H978" s="3" t="str">
        <f t="shared" si="61"/>
        <v>Differential Risk</v>
      </c>
      <c r="I978">
        <v>3</v>
      </c>
      <c r="J978">
        <v>2021</v>
      </c>
      <c r="K978">
        <v>5</v>
      </c>
      <c r="L978">
        <v>15</v>
      </c>
      <c r="M978" s="1">
        <f t="shared" si="62"/>
        <v>44331</v>
      </c>
      <c r="N978" s="1" t="str">
        <f>VLOOKUP(K978,'Data Dictionary'!$I$5:$J$16,2,FALSE)</f>
        <v>Q2</v>
      </c>
      <c r="O978" s="1" t="str">
        <f t="shared" si="63"/>
        <v>Q2-2021</v>
      </c>
      <c r="P978" t="s">
        <v>14</v>
      </c>
      <c r="Q978">
        <v>1</v>
      </c>
      <c r="R978" s="3" t="str">
        <f>VLOOKUP(Q978,'Data Dictionary'!$C$5:$D$8,2,FALSE)</f>
        <v>Good</v>
      </c>
      <c r="S978">
        <v>2</v>
      </c>
      <c r="T978" s="3" t="str">
        <f>VLOOKUP(S978,'Data Dictionary'!$C$12:$D$14,2,FALSE)</f>
        <v>Mild</v>
      </c>
      <c r="U978">
        <v>100</v>
      </c>
      <c r="V978" s="3" t="str">
        <f>VLOOKUP(U978,'Data Dictionary'!$F$5:$G$15,2,FALSE)</f>
        <v>headache</v>
      </c>
    </row>
    <row r="979" spans="1:22" x14ac:dyDescent="0.3">
      <c r="A979">
        <v>1226</v>
      </c>
      <c r="B979">
        <v>19.62</v>
      </c>
      <c r="C979" s="3" t="str">
        <f t="shared" si="60"/>
        <v>Healthy Weight</v>
      </c>
      <c r="D979">
        <v>1.62</v>
      </c>
      <c r="E979">
        <v>51.49</v>
      </c>
      <c r="F979">
        <v>136</v>
      </c>
      <c r="G979">
        <v>122</v>
      </c>
      <c r="H979" s="3" t="str">
        <f t="shared" si="61"/>
        <v>High Risk</v>
      </c>
      <c r="I979">
        <v>1</v>
      </c>
      <c r="J979">
        <v>2020</v>
      </c>
      <c r="K979">
        <v>5</v>
      </c>
      <c r="L979">
        <v>15</v>
      </c>
      <c r="M979" s="1">
        <f t="shared" si="62"/>
        <v>43966</v>
      </c>
      <c r="N979" s="1" t="str">
        <f>VLOOKUP(K979,'Data Dictionary'!$I$5:$J$16,2,FALSE)</f>
        <v>Q2</v>
      </c>
      <c r="O979" s="1" t="str">
        <f t="shared" si="63"/>
        <v>Q2-2020</v>
      </c>
      <c r="P979" t="s">
        <v>15</v>
      </c>
      <c r="Q979">
        <v>1</v>
      </c>
      <c r="R979" s="3" t="str">
        <f>VLOOKUP(Q979,'Data Dictionary'!$C$5:$D$8,2,FALSE)</f>
        <v>Good</v>
      </c>
      <c r="S979">
        <v>2</v>
      </c>
      <c r="T979" s="3" t="str">
        <f>VLOOKUP(S979,'Data Dictionary'!$C$12:$D$14,2,FALSE)</f>
        <v>Mild</v>
      </c>
      <c r="U979">
        <v>100</v>
      </c>
      <c r="V979" s="3" t="str">
        <f>VLOOKUP(U979,'Data Dictionary'!$F$5:$G$15,2,FALSE)</f>
        <v>headache</v>
      </c>
    </row>
    <row r="980" spans="1:22" x14ac:dyDescent="0.3">
      <c r="A980">
        <v>1226</v>
      </c>
      <c r="B980">
        <v>17.940000000000001</v>
      </c>
      <c r="C980" s="3" t="str">
        <f t="shared" si="60"/>
        <v>Underweight</v>
      </c>
      <c r="D980">
        <v>1.62</v>
      </c>
      <c r="E980">
        <v>47.08</v>
      </c>
      <c r="F980">
        <v>139</v>
      </c>
      <c r="G980">
        <v>122</v>
      </c>
      <c r="H980" s="3" t="str">
        <f t="shared" si="61"/>
        <v>High Risk</v>
      </c>
      <c r="I980">
        <v>2</v>
      </c>
      <c r="J980">
        <v>2020</v>
      </c>
      <c r="K980">
        <v>11</v>
      </c>
      <c r="L980">
        <v>14</v>
      </c>
      <c r="M980" s="1">
        <f t="shared" si="62"/>
        <v>44149</v>
      </c>
      <c r="N980" s="1" t="str">
        <f>VLOOKUP(K980,'Data Dictionary'!$I$5:$J$16,2,FALSE)</f>
        <v>Q4</v>
      </c>
      <c r="O980" s="1" t="str">
        <f t="shared" si="63"/>
        <v>Q4-2020</v>
      </c>
      <c r="P980" t="s">
        <v>15</v>
      </c>
      <c r="Q980">
        <v>3</v>
      </c>
      <c r="R980" s="3" t="str">
        <f>VLOOKUP(Q980,'Data Dictionary'!$C$5:$D$8,2,FALSE)</f>
        <v>Very Poor</v>
      </c>
      <c r="S980">
        <v>0</v>
      </c>
      <c r="T980" s="3" t="str">
        <f>VLOOKUP(S980,'Data Dictionary'!$C$12:$D$14,2,FALSE)</f>
        <v>Severe</v>
      </c>
      <c r="U980">
        <v>107</v>
      </c>
      <c r="V980" s="3" t="str">
        <f>VLOOKUP(U980,'Data Dictionary'!$F$5:$G$15,2,FALSE)</f>
        <v>skin rash</v>
      </c>
    </row>
    <row r="981" spans="1:22" x14ac:dyDescent="0.3">
      <c r="A981">
        <v>1226</v>
      </c>
      <c r="B981">
        <v>14.99</v>
      </c>
      <c r="C981" s="3" t="str">
        <f t="shared" si="60"/>
        <v>Underweight</v>
      </c>
      <c r="D981">
        <v>1.62</v>
      </c>
      <c r="E981">
        <v>39.33</v>
      </c>
      <c r="F981">
        <v>139</v>
      </c>
      <c r="G981">
        <v>122</v>
      </c>
      <c r="H981" s="3" t="str">
        <f t="shared" si="61"/>
        <v>High Risk</v>
      </c>
      <c r="I981">
        <v>3</v>
      </c>
      <c r="J981">
        <v>2021</v>
      </c>
      <c r="K981">
        <v>5</v>
      </c>
      <c r="L981">
        <v>15</v>
      </c>
      <c r="M981" s="1">
        <f t="shared" si="62"/>
        <v>44331</v>
      </c>
      <c r="N981" s="1" t="str">
        <f>VLOOKUP(K981,'Data Dictionary'!$I$5:$J$16,2,FALSE)</f>
        <v>Q2</v>
      </c>
      <c r="O981" s="1" t="str">
        <f t="shared" si="63"/>
        <v>Q2-2021</v>
      </c>
      <c r="P981" t="s">
        <v>15</v>
      </c>
      <c r="Q981">
        <v>2</v>
      </c>
      <c r="R981" s="3" t="str">
        <f>VLOOKUP(Q981,'Data Dictionary'!$C$5:$D$8,2,FALSE)</f>
        <v>Poor</v>
      </c>
      <c r="S981">
        <v>1</v>
      </c>
      <c r="T981" s="3" t="str">
        <f>VLOOKUP(S981,'Data Dictionary'!$C$12:$D$14,2,FALSE)</f>
        <v>Moderate</v>
      </c>
      <c r="U981">
        <v>100</v>
      </c>
      <c r="V981" s="3" t="str">
        <f>VLOOKUP(U981,'Data Dictionary'!$F$5:$G$15,2,FALSE)</f>
        <v>headache</v>
      </c>
    </row>
    <row r="982" spans="1:22" x14ac:dyDescent="0.3">
      <c r="A982">
        <v>1226</v>
      </c>
      <c r="B982">
        <v>16.73</v>
      </c>
      <c r="C982" s="3" t="str">
        <f t="shared" si="60"/>
        <v>Underweight</v>
      </c>
      <c r="D982">
        <v>1.62</v>
      </c>
      <c r="E982">
        <v>43.89</v>
      </c>
      <c r="F982">
        <v>140</v>
      </c>
      <c r="G982">
        <v>122</v>
      </c>
      <c r="H982" s="3" t="str">
        <f t="shared" si="61"/>
        <v>High Risk</v>
      </c>
      <c r="I982">
        <v>4</v>
      </c>
      <c r="J982">
        <v>2021</v>
      </c>
      <c r="K982">
        <v>11</v>
      </c>
      <c r="L982">
        <v>14</v>
      </c>
      <c r="M982" s="1">
        <f t="shared" si="62"/>
        <v>44514</v>
      </c>
      <c r="N982" s="1" t="str">
        <f>VLOOKUP(K982,'Data Dictionary'!$I$5:$J$16,2,FALSE)</f>
        <v>Q4</v>
      </c>
      <c r="O982" s="1" t="str">
        <f t="shared" si="63"/>
        <v>Q4-2021</v>
      </c>
      <c r="P982" t="s">
        <v>15</v>
      </c>
      <c r="Q982">
        <v>2</v>
      </c>
      <c r="R982" s="3" t="str">
        <f>VLOOKUP(Q982,'Data Dictionary'!$C$5:$D$8,2,FALSE)</f>
        <v>Poor</v>
      </c>
      <c r="S982">
        <v>1</v>
      </c>
      <c r="T982" s="3" t="str">
        <f>VLOOKUP(S982,'Data Dictionary'!$C$12:$D$14,2,FALSE)</f>
        <v>Moderate</v>
      </c>
      <c r="U982">
        <v>101</v>
      </c>
      <c r="V982" s="3" t="str">
        <f>VLOOKUP(U982,'Data Dictionary'!$F$5:$G$15,2,FALSE)</f>
        <v>nausea</v>
      </c>
    </row>
    <row r="983" spans="1:22" x14ac:dyDescent="0.3">
      <c r="A983">
        <v>1227</v>
      </c>
      <c r="B983">
        <v>16.28</v>
      </c>
      <c r="C983" s="3" t="str">
        <f t="shared" si="60"/>
        <v>Underweight</v>
      </c>
      <c r="D983">
        <v>1.62</v>
      </c>
      <c r="E983">
        <v>42.73</v>
      </c>
      <c r="F983">
        <v>131</v>
      </c>
      <c r="G983">
        <v>94</v>
      </c>
      <c r="H983" s="3" t="str">
        <f t="shared" si="61"/>
        <v>Differential Risk</v>
      </c>
      <c r="I983">
        <v>1</v>
      </c>
      <c r="J983">
        <v>2020</v>
      </c>
      <c r="K983">
        <v>5</v>
      </c>
      <c r="L983">
        <v>19</v>
      </c>
      <c r="M983" s="1">
        <f t="shared" si="62"/>
        <v>43970</v>
      </c>
      <c r="N983" s="1" t="str">
        <f>VLOOKUP(K983,'Data Dictionary'!$I$5:$J$16,2,FALSE)</f>
        <v>Q2</v>
      </c>
      <c r="O983" s="1" t="str">
        <f t="shared" si="63"/>
        <v>Q2-2020</v>
      </c>
      <c r="P983" t="s">
        <v>15</v>
      </c>
      <c r="Q983">
        <v>2</v>
      </c>
      <c r="R983" s="3" t="str">
        <f>VLOOKUP(Q983,'Data Dictionary'!$C$5:$D$8,2,FALSE)</f>
        <v>Poor</v>
      </c>
      <c r="S983">
        <v>0</v>
      </c>
      <c r="T983" s="3" t="str">
        <f>VLOOKUP(S983,'Data Dictionary'!$C$12:$D$14,2,FALSE)</f>
        <v>Severe</v>
      </c>
      <c r="U983">
        <v>100</v>
      </c>
      <c r="V983" s="3" t="str">
        <f>VLOOKUP(U983,'Data Dictionary'!$F$5:$G$15,2,FALSE)</f>
        <v>headache</v>
      </c>
    </row>
    <row r="984" spans="1:22" x14ac:dyDescent="0.3">
      <c r="A984">
        <v>1227</v>
      </c>
      <c r="B984">
        <v>14.95</v>
      </c>
      <c r="C984" s="3" t="str">
        <f t="shared" si="60"/>
        <v>Underweight</v>
      </c>
      <c r="D984">
        <v>1.62</v>
      </c>
      <c r="E984">
        <v>39.229999999999997</v>
      </c>
      <c r="F984">
        <v>118</v>
      </c>
      <c r="G984">
        <v>93</v>
      </c>
      <c r="H984" s="3" t="str">
        <f t="shared" si="61"/>
        <v>Differential Risk</v>
      </c>
      <c r="I984">
        <v>2</v>
      </c>
      <c r="J984">
        <v>2020</v>
      </c>
      <c r="K984">
        <v>11</v>
      </c>
      <c r="L984">
        <v>18</v>
      </c>
      <c r="M984" s="1">
        <f t="shared" si="62"/>
        <v>44153</v>
      </c>
      <c r="N984" s="1" t="str">
        <f>VLOOKUP(K984,'Data Dictionary'!$I$5:$J$16,2,FALSE)</f>
        <v>Q4</v>
      </c>
      <c r="O984" s="1" t="str">
        <f t="shared" si="63"/>
        <v>Q4-2020</v>
      </c>
      <c r="P984" t="s">
        <v>15</v>
      </c>
      <c r="Q984">
        <v>0</v>
      </c>
      <c r="R984" s="3" t="str">
        <f>VLOOKUP(Q984,'Data Dictionary'!$C$5:$D$8,2,FALSE)</f>
        <v>Very Good</v>
      </c>
      <c r="S984">
        <v>2</v>
      </c>
      <c r="T984" s="3" t="str">
        <f>VLOOKUP(S984,'Data Dictionary'!$C$12:$D$14,2,FALSE)</f>
        <v>Mild</v>
      </c>
      <c r="U984">
        <v>102</v>
      </c>
      <c r="V984" s="3" t="str">
        <f>VLOOKUP(U984,'Data Dictionary'!$F$5:$G$15,2,FALSE)</f>
        <v>tinnitus</v>
      </c>
    </row>
    <row r="985" spans="1:22" x14ac:dyDescent="0.3">
      <c r="A985">
        <v>1227</v>
      </c>
      <c r="B985">
        <v>16.29</v>
      </c>
      <c r="C985" s="3" t="str">
        <f t="shared" si="60"/>
        <v>Underweight</v>
      </c>
      <c r="D985">
        <v>1.62</v>
      </c>
      <c r="E985">
        <v>42.75</v>
      </c>
      <c r="F985">
        <v>125</v>
      </c>
      <c r="G985">
        <v>102</v>
      </c>
      <c r="H985" s="3" t="str">
        <f t="shared" si="61"/>
        <v>Differential Risk</v>
      </c>
      <c r="I985">
        <v>3</v>
      </c>
      <c r="J985">
        <v>2021</v>
      </c>
      <c r="K985">
        <v>5</v>
      </c>
      <c r="L985">
        <v>19</v>
      </c>
      <c r="M985" s="1">
        <f t="shared" si="62"/>
        <v>44335</v>
      </c>
      <c r="N985" s="1" t="str">
        <f>VLOOKUP(K985,'Data Dictionary'!$I$5:$J$16,2,FALSE)</f>
        <v>Q2</v>
      </c>
      <c r="O985" s="1" t="str">
        <f t="shared" si="63"/>
        <v>Q2-2021</v>
      </c>
      <c r="P985" t="s">
        <v>15</v>
      </c>
      <c r="Q985">
        <v>0</v>
      </c>
      <c r="R985" s="3" t="str">
        <f>VLOOKUP(Q985,'Data Dictionary'!$C$5:$D$8,2,FALSE)</f>
        <v>Very Good</v>
      </c>
      <c r="S985">
        <v>0</v>
      </c>
      <c r="T985" s="3" t="str">
        <f>VLOOKUP(S985,'Data Dictionary'!$C$12:$D$14,2,FALSE)</f>
        <v>Severe</v>
      </c>
      <c r="U985">
        <v>101</v>
      </c>
      <c r="V985" s="3" t="str">
        <f>VLOOKUP(U985,'Data Dictionary'!$F$5:$G$15,2,FALSE)</f>
        <v>nausea</v>
      </c>
    </row>
    <row r="986" spans="1:22" x14ac:dyDescent="0.3">
      <c r="A986">
        <v>1228</v>
      </c>
      <c r="B986">
        <v>27.33</v>
      </c>
      <c r="C986" s="3" t="str">
        <f t="shared" si="60"/>
        <v>Overweight</v>
      </c>
      <c r="D986">
        <v>1.82</v>
      </c>
      <c r="E986">
        <v>90.52</v>
      </c>
      <c r="F986">
        <v>143</v>
      </c>
      <c r="G986">
        <v>105</v>
      </c>
      <c r="H986" s="3" t="str">
        <f t="shared" si="61"/>
        <v>High Risk</v>
      </c>
      <c r="I986">
        <v>1</v>
      </c>
      <c r="J986">
        <v>2020</v>
      </c>
      <c r="K986">
        <v>5</v>
      </c>
      <c r="L986">
        <v>21</v>
      </c>
      <c r="M986" s="1">
        <f t="shared" si="62"/>
        <v>43972</v>
      </c>
      <c r="N986" s="1" t="str">
        <f>VLOOKUP(K986,'Data Dictionary'!$I$5:$J$16,2,FALSE)</f>
        <v>Q2</v>
      </c>
      <c r="O986" s="1" t="str">
        <f t="shared" si="63"/>
        <v>Q2-2020</v>
      </c>
      <c r="P986" t="s">
        <v>14</v>
      </c>
      <c r="Q986">
        <v>2</v>
      </c>
      <c r="R986" s="3" t="str">
        <f>VLOOKUP(Q986,'Data Dictionary'!$C$5:$D$8,2,FALSE)</f>
        <v>Poor</v>
      </c>
      <c r="S986">
        <v>1</v>
      </c>
      <c r="T986" s="3" t="str">
        <f>VLOOKUP(S986,'Data Dictionary'!$C$12:$D$14,2,FALSE)</f>
        <v>Moderate</v>
      </c>
      <c r="U986">
        <v>100</v>
      </c>
      <c r="V986" s="3" t="str">
        <f>VLOOKUP(U986,'Data Dictionary'!$F$5:$G$15,2,FALSE)</f>
        <v>headache</v>
      </c>
    </row>
    <row r="987" spans="1:22" x14ac:dyDescent="0.3">
      <c r="A987">
        <v>1228</v>
      </c>
      <c r="B987">
        <v>28.11</v>
      </c>
      <c r="C987" s="3" t="str">
        <f t="shared" si="60"/>
        <v>Overweight</v>
      </c>
      <c r="D987">
        <v>1.82</v>
      </c>
      <c r="E987">
        <v>93.12</v>
      </c>
      <c r="F987">
        <v>154</v>
      </c>
      <c r="G987">
        <v>111</v>
      </c>
      <c r="H987" s="3" t="str">
        <f t="shared" si="61"/>
        <v>High Risk</v>
      </c>
      <c r="I987">
        <v>2</v>
      </c>
      <c r="J987">
        <v>2020</v>
      </c>
      <c r="K987">
        <v>11</v>
      </c>
      <c r="L987">
        <v>20</v>
      </c>
      <c r="M987" s="1">
        <f t="shared" si="62"/>
        <v>44155</v>
      </c>
      <c r="N987" s="1" t="str">
        <f>VLOOKUP(K987,'Data Dictionary'!$I$5:$J$16,2,FALSE)</f>
        <v>Q4</v>
      </c>
      <c r="O987" s="1" t="str">
        <f t="shared" si="63"/>
        <v>Q4-2020</v>
      </c>
      <c r="P987" t="s">
        <v>14</v>
      </c>
      <c r="Q987">
        <v>3</v>
      </c>
      <c r="R987" s="3" t="str">
        <f>VLOOKUP(Q987,'Data Dictionary'!$C$5:$D$8,2,FALSE)</f>
        <v>Very Poor</v>
      </c>
      <c r="S987">
        <v>2</v>
      </c>
      <c r="T987" s="3" t="str">
        <f>VLOOKUP(S987,'Data Dictionary'!$C$12:$D$14,2,FALSE)</f>
        <v>Mild</v>
      </c>
      <c r="U987">
        <v>100</v>
      </c>
      <c r="V987" s="3" t="str">
        <f>VLOOKUP(U987,'Data Dictionary'!$F$5:$G$15,2,FALSE)</f>
        <v>headache</v>
      </c>
    </row>
    <row r="988" spans="1:22" x14ac:dyDescent="0.3">
      <c r="A988">
        <v>1228</v>
      </c>
      <c r="B988">
        <v>28.66</v>
      </c>
      <c r="C988" s="3" t="str">
        <f t="shared" si="60"/>
        <v>Overweight</v>
      </c>
      <c r="D988">
        <v>1.82</v>
      </c>
      <c r="E988">
        <v>94.92</v>
      </c>
      <c r="F988">
        <v>152</v>
      </c>
      <c r="G988">
        <v>109</v>
      </c>
      <c r="H988" s="3" t="str">
        <f t="shared" si="61"/>
        <v>High Risk</v>
      </c>
      <c r="I988">
        <v>3</v>
      </c>
      <c r="J988">
        <v>2021</v>
      </c>
      <c r="K988">
        <v>5</v>
      </c>
      <c r="L988">
        <v>21</v>
      </c>
      <c r="M988" s="1">
        <f t="shared" si="62"/>
        <v>44337</v>
      </c>
      <c r="N988" s="1" t="str">
        <f>VLOOKUP(K988,'Data Dictionary'!$I$5:$J$16,2,FALSE)</f>
        <v>Q2</v>
      </c>
      <c r="O988" s="1" t="str">
        <f t="shared" si="63"/>
        <v>Q2-2021</v>
      </c>
      <c r="P988" t="s">
        <v>14</v>
      </c>
      <c r="Q988">
        <v>1</v>
      </c>
      <c r="R988" s="3" t="str">
        <f>VLOOKUP(Q988,'Data Dictionary'!$C$5:$D$8,2,FALSE)</f>
        <v>Good</v>
      </c>
      <c r="S988">
        <v>0</v>
      </c>
      <c r="T988" s="3" t="str">
        <f>VLOOKUP(S988,'Data Dictionary'!$C$12:$D$14,2,FALSE)</f>
        <v>Severe</v>
      </c>
      <c r="U988">
        <v>108</v>
      </c>
      <c r="V988" s="3" t="str">
        <f>VLOOKUP(U988,'Data Dictionary'!$F$5:$G$15,2,FALSE)</f>
        <v>palpitations</v>
      </c>
    </row>
    <row r="989" spans="1:22" x14ac:dyDescent="0.3">
      <c r="A989">
        <v>1228</v>
      </c>
      <c r="B989">
        <v>31.56</v>
      </c>
      <c r="C989" s="3" t="str">
        <f t="shared" si="60"/>
        <v>Obesity</v>
      </c>
      <c r="D989">
        <v>1.82</v>
      </c>
      <c r="E989">
        <v>104.54</v>
      </c>
      <c r="F989">
        <v>151</v>
      </c>
      <c r="G989">
        <v>107</v>
      </c>
      <c r="H989" s="3" t="str">
        <f t="shared" si="61"/>
        <v>High Risk</v>
      </c>
      <c r="I989">
        <v>4</v>
      </c>
      <c r="J989">
        <v>2021</v>
      </c>
      <c r="K989">
        <v>11</v>
      </c>
      <c r="L989">
        <v>20</v>
      </c>
      <c r="M989" s="1">
        <f t="shared" si="62"/>
        <v>44520</v>
      </c>
      <c r="N989" s="1" t="str">
        <f>VLOOKUP(K989,'Data Dictionary'!$I$5:$J$16,2,FALSE)</f>
        <v>Q4</v>
      </c>
      <c r="O989" s="1" t="str">
        <f t="shared" si="63"/>
        <v>Q4-2021</v>
      </c>
      <c r="P989" t="s">
        <v>14</v>
      </c>
      <c r="Q989">
        <v>3</v>
      </c>
      <c r="R989" s="3" t="str">
        <f>VLOOKUP(Q989,'Data Dictionary'!$C$5:$D$8,2,FALSE)</f>
        <v>Very Poor</v>
      </c>
      <c r="S989">
        <v>0</v>
      </c>
      <c r="T989" s="3" t="str">
        <f>VLOOKUP(S989,'Data Dictionary'!$C$12:$D$14,2,FALSE)</f>
        <v>Severe</v>
      </c>
      <c r="U989">
        <v>106</v>
      </c>
      <c r="V989" s="3" t="str">
        <f>VLOOKUP(U989,'Data Dictionary'!$F$5:$G$15,2,FALSE)</f>
        <v>dizziness</v>
      </c>
    </row>
    <row r="990" spans="1:22" x14ac:dyDescent="0.3">
      <c r="A990">
        <v>1229</v>
      </c>
      <c r="B990">
        <v>26.92</v>
      </c>
      <c r="C990" s="3" t="str">
        <f t="shared" si="60"/>
        <v>Overweight</v>
      </c>
      <c r="D990">
        <v>1.62</v>
      </c>
      <c r="E990">
        <v>70.64</v>
      </c>
      <c r="F990">
        <v>120</v>
      </c>
      <c r="G990">
        <v>103</v>
      </c>
      <c r="H990" s="3" t="str">
        <f t="shared" si="61"/>
        <v>Differential Risk</v>
      </c>
      <c r="I990">
        <v>1</v>
      </c>
      <c r="J990">
        <v>2020</v>
      </c>
      <c r="K990">
        <v>5</v>
      </c>
      <c r="L990">
        <v>24</v>
      </c>
      <c r="M990" s="1">
        <f t="shared" si="62"/>
        <v>43975</v>
      </c>
      <c r="N990" s="1" t="str">
        <f>VLOOKUP(K990,'Data Dictionary'!$I$5:$J$16,2,FALSE)</f>
        <v>Q2</v>
      </c>
      <c r="O990" s="1" t="str">
        <f t="shared" si="63"/>
        <v>Q2-2020</v>
      </c>
      <c r="P990" t="s">
        <v>15</v>
      </c>
      <c r="Q990">
        <v>2</v>
      </c>
      <c r="R990" s="3" t="str">
        <f>VLOOKUP(Q990,'Data Dictionary'!$C$5:$D$8,2,FALSE)</f>
        <v>Poor</v>
      </c>
      <c r="S990">
        <v>0</v>
      </c>
      <c r="T990" s="3" t="str">
        <f>VLOOKUP(S990,'Data Dictionary'!$C$12:$D$14,2,FALSE)</f>
        <v>Severe</v>
      </c>
      <c r="U990">
        <v>100</v>
      </c>
      <c r="V990" s="3" t="str">
        <f>VLOOKUP(U990,'Data Dictionary'!$F$5:$G$15,2,FALSE)</f>
        <v>headache</v>
      </c>
    </row>
    <row r="991" spans="1:22" x14ac:dyDescent="0.3">
      <c r="A991">
        <v>1229</v>
      </c>
      <c r="B991">
        <v>23.22</v>
      </c>
      <c r="C991" s="3" t="str">
        <f t="shared" si="60"/>
        <v>Healthy Weight</v>
      </c>
      <c r="D991">
        <v>1.62</v>
      </c>
      <c r="E991">
        <v>60.94</v>
      </c>
      <c r="F991">
        <v>113</v>
      </c>
      <c r="G991">
        <v>104</v>
      </c>
      <c r="H991" s="3" t="str">
        <f t="shared" si="61"/>
        <v>Differential Risk</v>
      </c>
      <c r="I991">
        <v>2</v>
      </c>
      <c r="J991">
        <v>2020</v>
      </c>
      <c r="K991">
        <v>11</v>
      </c>
      <c r="L991">
        <v>23</v>
      </c>
      <c r="M991" s="1">
        <f t="shared" si="62"/>
        <v>44158</v>
      </c>
      <c r="N991" s="1" t="str">
        <f>VLOOKUP(K991,'Data Dictionary'!$I$5:$J$16,2,FALSE)</f>
        <v>Q4</v>
      </c>
      <c r="O991" s="1" t="str">
        <f t="shared" si="63"/>
        <v>Q4-2020</v>
      </c>
      <c r="P991" t="s">
        <v>15</v>
      </c>
      <c r="Q991">
        <v>2</v>
      </c>
      <c r="R991" s="3" t="str">
        <f>VLOOKUP(Q991,'Data Dictionary'!$C$5:$D$8,2,FALSE)</f>
        <v>Poor</v>
      </c>
      <c r="S991">
        <v>1</v>
      </c>
      <c r="T991" s="3" t="str">
        <f>VLOOKUP(S991,'Data Dictionary'!$C$12:$D$14,2,FALSE)</f>
        <v>Moderate</v>
      </c>
      <c r="U991">
        <v>100</v>
      </c>
      <c r="V991" s="3" t="str">
        <f>VLOOKUP(U991,'Data Dictionary'!$F$5:$G$15,2,FALSE)</f>
        <v>headache</v>
      </c>
    </row>
    <row r="992" spans="1:22" x14ac:dyDescent="0.3">
      <c r="A992">
        <v>1229</v>
      </c>
      <c r="B992">
        <v>22.44</v>
      </c>
      <c r="C992" s="3" t="str">
        <f t="shared" si="60"/>
        <v>Healthy Weight</v>
      </c>
      <c r="D992">
        <v>1.62</v>
      </c>
      <c r="E992">
        <v>58.88</v>
      </c>
      <c r="F992">
        <v>116</v>
      </c>
      <c r="G992">
        <v>102</v>
      </c>
      <c r="H992" s="3" t="str">
        <f t="shared" si="61"/>
        <v>Differential Risk</v>
      </c>
      <c r="I992">
        <v>3</v>
      </c>
      <c r="J992">
        <v>2021</v>
      </c>
      <c r="K992">
        <v>5</v>
      </c>
      <c r="L992">
        <v>24</v>
      </c>
      <c r="M992" s="1">
        <f t="shared" si="62"/>
        <v>44340</v>
      </c>
      <c r="N992" s="1" t="str">
        <f>VLOOKUP(K992,'Data Dictionary'!$I$5:$J$16,2,FALSE)</f>
        <v>Q2</v>
      </c>
      <c r="O992" s="1" t="str">
        <f t="shared" si="63"/>
        <v>Q2-2021</v>
      </c>
      <c r="P992" t="s">
        <v>15</v>
      </c>
      <c r="Q992">
        <v>0</v>
      </c>
      <c r="R992" s="3" t="str">
        <f>VLOOKUP(Q992,'Data Dictionary'!$C$5:$D$8,2,FALSE)</f>
        <v>Very Good</v>
      </c>
      <c r="S992">
        <v>2</v>
      </c>
      <c r="T992" s="3" t="str">
        <f>VLOOKUP(S992,'Data Dictionary'!$C$12:$D$14,2,FALSE)</f>
        <v>Mild</v>
      </c>
      <c r="U992">
        <v>102</v>
      </c>
      <c r="V992" s="3" t="str">
        <f>VLOOKUP(U992,'Data Dictionary'!$F$5:$G$15,2,FALSE)</f>
        <v>tinnitus</v>
      </c>
    </row>
    <row r="993" spans="1:22" x14ac:dyDescent="0.3">
      <c r="A993">
        <v>1230</v>
      </c>
      <c r="B993">
        <v>25.73</v>
      </c>
      <c r="C993" s="3" t="str">
        <f t="shared" si="60"/>
        <v>Overweight</v>
      </c>
      <c r="D993">
        <v>1.82</v>
      </c>
      <c r="E993">
        <v>85.24</v>
      </c>
      <c r="F993">
        <v>112</v>
      </c>
      <c r="G993">
        <v>79</v>
      </c>
      <c r="H993" s="3" t="str">
        <f t="shared" si="61"/>
        <v>Low Risk</v>
      </c>
      <c r="I993">
        <v>1</v>
      </c>
      <c r="J993">
        <v>2020</v>
      </c>
      <c r="K993">
        <v>5</v>
      </c>
      <c r="L993">
        <v>25</v>
      </c>
      <c r="M993" s="1">
        <f t="shared" si="62"/>
        <v>43976</v>
      </c>
      <c r="N993" s="1" t="str">
        <f>VLOOKUP(K993,'Data Dictionary'!$I$5:$J$16,2,FALSE)</f>
        <v>Q2</v>
      </c>
      <c r="O993" s="1" t="str">
        <f t="shared" si="63"/>
        <v>Q2-2020</v>
      </c>
      <c r="P993" t="s">
        <v>14</v>
      </c>
      <c r="Q993">
        <v>1</v>
      </c>
      <c r="R993" s="3" t="str">
        <f>VLOOKUP(Q993,'Data Dictionary'!$C$5:$D$8,2,FALSE)</f>
        <v>Good</v>
      </c>
      <c r="S993">
        <v>1</v>
      </c>
      <c r="T993" s="3" t="str">
        <f>VLOOKUP(S993,'Data Dictionary'!$C$12:$D$14,2,FALSE)</f>
        <v>Moderate</v>
      </c>
      <c r="U993">
        <v>102</v>
      </c>
      <c r="V993" s="3" t="str">
        <f>VLOOKUP(U993,'Data Dictionary'!$F$5:$G$15,2,FALSE)</f>
        <v>tinnitus</v>
      </c>
    </row>
    <row r="994" spans="1:22" x14ac:dyDescent="0.3">
      <c r="A994">
        <v>1230</v>
      </c>
      <c r="B994">
        <v>29.27</v>
      </c>
      <c r="C994" s="3" t="str">
        <f t="shared" si="60"/>
        <v>Overweight</v>
      </c>
      <c r="D994">
        <v>1.82</v>
      </c>
      <c r="E994">
        <v>96.96</v>
      </c>
      <c r="F994">
        <v>110</v>
      </c>
      <c r="G994">
        <v>78</v>
      </c>
      <c r="H994" s="3" t="str">
        <f t="shared" si="61"/>
        <v>Low Risk</v>
      </c>
      <c r="I994">
        <v>2</v>
      </c>
      <c r="J994">
        <v>2020</v>
      </c>
      <c r="K994">
        <v>11</v>
      </c>
      <c r="L994">
        <v>24</v>
      </c>
      <c r="M994" s="1">
        <f t="shared" si="62"/>
        <v>44159</v>
      </c>
      <c r="N994" s="1" t="str">
        <f>VLOOKUP(K994,'Data Dictionary'!$I$5:$J$16,2,FALSE)</f>
        <v>Q4</v>
      </c>
      <c r="O994" s="1" t="str">
        <f t="shared" si="63"/>
        <v>Q4-2020</v>
      </c>
      <c r="P994" t="s">
        <v>14</v>
      </c>
      <c r="Q994">
        <v>3</v>
      </c>
      <c r="R994" s="3" t="str">
        <f>VLOOKUP(Q994,'Data Dictionary'!$C$5:$D$8,2,FALSE)</f>
        <v>Very Poor</v>
      </c>
      <c r="S994">
        <v>2</v>
      </c>
      <c r="T994" s="3" t="str">
        <f>VLOOKUP(S994,'Data Dictionary'!$C$12:$D$14,2,FALSE)</f>
        <v>Mild</v>
      </c>
      <c r="U994">
        <v>102</v>
      </c>
      <c r="V994" s="3" t="str">
        <f>VLOOKUP(U994,'Data Dictionary'!$F$5:$G$15,2,FALSE)</f>
        <v>tinnitus</v>
      </c>
    </row>
    <row r="995" spans="1:22" x14ac:dyDescent="0.3">
      <c r="A995">
        <v>1230</v>
      </c>
      <c r="B995">
        <v>27.96</v>
      </c>
      <c r="C995" s="3" t="str">
        <f t="shared" si="60"/>
        <v>Overweight</v>
      </c>
      <c r="D995">
        <v>1.82</v>
      </c>
      <c r="E995">
        <v>92.6</v>
      </c>
      <c r="F995">
        <v>109</v>
      </c>
      <c r="G995">
        <v>78</v>
      </c>
      <c r="H995" s="3" t="str">
        <f t="shared" si="61"/>
        <v>Low Risk</v>
      </c>
      <c r="I995">
        <v>3</v>
      </c>
      <c r="J995">
        <v>2021</v>
      </c>
      <c r="K995">
        <v>5</v>
      </c>
      <c r="L995">
        <v>25</v>
      </c>
      <c r="M995" s="1">
        <f t="shared" si="62"/>
        <v>44341</v>
      </c>
      <c r="N995" s="1" t="str">
        <f>VLOOKUP(K995,'Data Dictionary'!$I$5:$J$16,2,FALSE)</f>
        <v>Q2</v>
      </c>
      <c r="O995" s="1" t="str">
        <f t="shared" si="63"/>
        <v>Q2-2021</v>
      </c>
      <c r="P995" t="s">
        <v>14</v>
      </c>
      <c r="Q995">
        <v>2</v>
      </c>
      <c r="R995" s="3" t="str">
        <f>VLOOKUP(Q995,'Data Dictionary'!$C$5:$D$8,2,FALSE)</f>
        <v>Poor</v>
      </c>
      <c r="S995">
        <v>0</v>
      </c>
      <c r="T995" s="3" t="str">
        <f>VLOOKUP(S995,'Data Dictionary'!$C$12:$D$14,2,FALSE)</f>
        <v>Severe</v>
      </c>
      <c r="U995">
        <v>103</v>
      </c>
      <c r="V995" s="3" t="str">
        <f>VLOOKUP(U995,'Data Dictionary'!$F$5:$G$15,2,FALSE)</f>
        <v>vomiting</v>
      </c>
    </row>
    <row r="996" spans="1:22" x14ac:dyDescent="0.3">
      <c r="A996">
        <v>1231</v>
      </c>
      <c r="B996">
        <v>24.01</v>
      </c>
      <c r="C996" s="3" t="str">
        <f t="shared" si="60"/>
        <v>Healthy Weight</v>
      </c>
      <c r="D996">
        <v>1.82</v>
      </c>
      <c r="E996">
        <v>79.52</v>
      </c>
      <c r="F996">
        <v>126</v>
      </c>
      <c r="G996">
        <v>121</v>
      </c>
      <c r="H996" s="3" t="str">
        <f t="shared" si="61"/>
        <v>Differential Risk</v>
      </c>
      <c r="I996">
        <v>1</v>
      </c>
      <c r="J996">
        <v>2020</v>
      </c>
      <c r="K996">
        <v>5</v>
      </c>
      <c r="L996">
        <v>26</v>
      </c>
      <c r="M996" s="1">
        <f t="shared" si="62"/>
        <v>43977</v>
      </c>
      <c r="N996" s="1" t="str">
        <f>VLOOKUP(K996,'Data Dictionary'!$I$5:$J$16,2,FALSE)</f>
        <v>Q2</v>
      </c>
      <c r="O996" s="1" t="str">
        <f t="shared" si="63"/>
        <v>Q2-2020</v>
      </c>
      <c r="P996" t="s">
        <v>14</v>
      </c>
      <c r="Q996">
        <v>1</v>
      </c>
      <c r="R996" s="3" t="str">
        <f>VLOOKUP(Q996,'Data Dictionary'!$C$5:$D$8,2,FALSE)</f>
        <v>Good</v>
      </c>
      <c r="S996">
        <v>1</v>
      </c>
      <c r="T996" s="3" t="str">
        <f>VLOOKUP(S996,'Data Dictionary'!$C$12:$D$14,2,FALSE)</f>
        <v>Moderate</v>
      </c>
      <c r="U996">
        <v>102</v>
      </c>
      <c r="V996" s="3" t="str">
        <f>VLOOKUP(U996,'Data Dictionary'!$F$5:$G$15,2,FALSE)</f>
        <v>tinnitus</v>
      </c>
    </row>
    <row r="997" spans="1:22" x14ac:dyDescent="0.3">
      <c r="A997">
        <v>1231</v>
      </c>
      <c r="B997">
        <v>24.12</v>
      </c>
      <c r="C997" s="3" t="str">
        <f t="shared" si="60"/>
        <v>Healthy Weight</v>
      </c>
      <c r="D997">
        <v>1.82</v>
      </c>
      <c r="E997">
        <v>79.88</v>
      </c>
      <c r="F997">
        <v>129</v>
      </c>
      <c r="G997">
        <v>115</v>
      </c>
      <c r="H997" s="3" t="str">
        <f t="shared" si="61"/>
        <v>Differential Risk</v>
      </c>
      <c r="I997">
        <v>2</v>
      </c>
      <c r="J997">
        <v>2020</v>
      </c>
      <c r="K997">
        <v>11</v>
      </c>
      <c r="L997">
        <v>25</v>
      </c>
      <c r="M997" s="1">
        <f t="shared" si="62"/>
        <v>44160</v>
      </c>
      <c r="N997" s="1" t="str">
        <f>VLOOKUP(K997,'Data Dictionary'!$I$5:$J$16,2,FALSE)</f>
        <v>Q4</v>
      </c>
      <c r="O997" s="1" t="str">
        <f t="shared" si="63"/>
        <v>Q4-2020</v>
      </c>
      <c r="P997" t="s">
        <v>14</v>
      </c>
      <c r="Q997">
        <v>1</v>
      </c>
      <c r="R997" s="3" t="str">
        <f>VLOOKUP(Q997,'Data Dictionary'!$C$5:$D$8,2,FALSE)</f>
        <v>Good</v>
      </c>
      <c r="S997">
        <v>2</v>
      </c>
      <c r="T997" s="3" t="str">
        <f>VLOOKUP(S997,'Data Dictionary'!$C$12:$D$14,2,FALSE)</f>
        <v>Mild</v>
      </c>
      <c r="U997">
        <v>106</v>
      </c>
      <c r="V997" s="3" t="str">
        <f>VLOOKUP(U997,'Data Dictionary'!$F$5:$G$15,2,FALSE)</f>
        <v>dizziness</v>
      </c>
    </row>
    <row r="998" spans="1:22" x14ac:dyDescent="0.3">
      <c r="A998">
        <v>1231</v>
      </c>
      <c r="B998">
        <v>24.47</v>
      </c>
      <c r="C998" s="3" t="str">
        <f t="shared" si="60"/>
        <v>Healthy Weight</v>
      </c>
      <c r="D998">
        <v>1.82</v>
      </c>
      <c r="E998">
        <v>81.05</v>
      </c>
      <c r="F998">
        <v>139</v>
      </c>
      <c r="G998">
        <v>117</v>
      </c>
      <c r="H998" s="3" t="str">
        <f t="shared" si="61"/>
        <v>High Risk</v>
      </c>
      <c r="I998">
        <v>3</v>
      </c>
      <c r="J998">
        <v>2021</v>
      </c>
      <c r="K998">
        <v>5</v>
      </c>
      <c r="L998">
        <v>26</v>
      </c>
      <c r="M998" s="1">
        <f t="shared" si="62"/>
        <v>44342</v>
      </c>
      <c r="N998" s="1" t="str">
        <f>VLOOKUP(K998,'Data Dictionary'!$I$5:$J$16,2,FALSE)</f>
        <v>Q2</v>
      </c>
      <c r="O998" s="1" t="str">
        <f t="shared" si="63"/>
        <v>Q2-2021</v>
      </c>
      <c r="P998" t="s">
        <v>14</v>
      </c>
      <c r="Q998">
        <v>3</v>
      </c>
      <c r="R998" s="3" t="str">
        <f>VLOOKUP(Q998,'Data Dictionary'!$C$5:$D$8,2,FALSE)</f>
        <v>Very Poor</v>
      </c>
      <c r="S998">
        <v>2</v>
      </c>
      <c r="T998" s="3" t="str">
        <f>VLOOKUP(S998,'Data Dictionary'!$C$12:$D$14,2,FALSE)</f>
        <v>Mild</v>
      </c>
      <c r="U998">
        <v>103</v>
      </c>
      <c r="V998" s="3" t="str">
        <f>VLOOKUP(U998,'Data Dictionary'!$F$5:$G$15,2,FALSE)</f>
        <v>vomiting</v>
      </c>
    </row>
    <row r="999" spans="1:22" x14ac:dyDescent="0.3">
      <c r="A999">
        <v>1231</v>
      </c>
      <c r="B999">
        <v>24.52</v>
      </c>
      <c r="C999" s="3" t="str">
        <f t="shared" si="60"/>
        <v>Healthy Weight</v>
      </c>
      <c r="D999">
        <v>1.82</v>
      </c>
      <c r="E999">
        <v>81.22</v>
      </c>
      <c r="F999">
        <v>147</v>
      </c>
      <c r="G999">
        <v>117</v>
      </c>
      <c r="H999" s="3" t="str">
        <f t="shared" si="61"/>
        <v>High Risk</v>
      </c>
      <c r="I999">
        <v>4</v>
      </c>
      <c r="J999">
        <v>2021</v>
      </c>
      <c r="K999">
        <v>11</v>
      </c>
      <c r="L999">
        <v>25</v>
      </c>
      <c r="M999" s="1">
        <f t="shared" si="62"/>
        <v>44525</v>
      </c>
      <c r="N999" s="1" t="str">
        <f>VLOOKUP(K999,'Data Dictionary'!$I$5:$J$16,2,FALSE)</f>
        <v>Q4</v>
      </c>
      <c r="O999" s="1" t="str">
        <f t="shared" si="63"/>
        <v>Q4-2021</v>
      </c>
      <c r="P999" t="s">
        <v>14</v>
      </c>
      <c r="Q999">
        <v>1</v>
      </c>
      <c r="R999" s="3" t="str">
        <f>VLOOKUP(Q999,'Data Dictionary'!$C$5:$D$8,2,FALSE)</f>
        <v>Good</v>
      </c>
      <c r="S999">
        <v>2</v>
      </c>
      <c r="T999" s="3" t="str">
        <f>VLOOKUP(S999,'Data Dictionary'!$C$12:$D$14,2,FALSE)</f>
        <v>Mild</v>
      </c>
      <c r="U999">
        <v>105</v>
      </c>
      <c r="V999" s="3" t="str">
        <f>VLOOKUP(U999,'Data Dictionary'!$F$5:$G$15,2,FALSE)</f>
        <v>abdominal pain</v>
      </c>
    </row>
    <row r="1000" spans="1:22" x14ac:dyDescent="0.3">
      <c r="A1000">
        <v>1232</v>
      </c>
      <c r="B1000">
        <v>22.56</v>
      </c>
      <c r="C1000" s="3" t="str">
        <f t="shared" si="60"/>
        <v>Healthy Weight</v>
      </c>
      <c r="D1000">
        <v>1.62</v>
      </c>
      <c r="E1000">
        <v>59.21</v>
      </c>
      <c r="F1000">
        <v>113</v>
      </c>
      <c r="G1000">
        <v>84</v>
      </c>
      <c r="H1000" s="3" t="str">
        <f t="shared" si="61"/>
        <v>Differential Risk</v>
      </c>
      <c r="I1000">
        <v>1</v>
      </c>
      <c r="J1000">
        <v>2020</v>
      </c>
      <c r="K1000">
        <v>5</v>
      </c>
      <c r="L1000">
        <v>28</v>
      </c>
      <c r="M1000" s="1">
        <f t="shared" si="62"/>
        <v>43979</v>
      </c>
      <c r="N1000" s="1" t="str">
        <f>VLOOKUP(K1000,'Data Dictionary'!$I$5:$J$16,2,FALSE)</f>
        <v>Q2</v>
      </c>
      <c r="O1000" s="1" t="str">
        <f t="shared" si="63"/>
        <v>Q2-2020</v>
      </c>
      <c r="P1000" t="s">
        <v>15</v>
      </c>
      <c r="Q1000">
        <v>1</v>
      </c>
      <c r="R1000" s="3" t="str">
        <f>VLOOKUP(Q1000,'Data Dictionary'!$C$5:$D$8,2,FALSE)</f>
        <v>Good</v>
      </c>
      <c r="S1000">
        <v>1</v>
      </c>
      <c r="T1000" s="3" t="str">
        <f>VLOOKUP(S1000,'Data Dictionary'!$C$12:$D$14,2,FALSE)</f>
        <v>Moderate</v>
      </c>
      <c r="U1000">
        <v>105</v>
      </c>
      <c r="V1000" s="3" t="str">
        <f>VLOOKUP(U1000,'Data Dictionary'!$F$5:$G$15,2,FALSE)</f>
        <v>abdominal pain</v>
      </c>
    </row>
    <row r="1001" spans="1:22" x14ac:dyDescent="0.3">
      <c r="A1001">
        <v>1232</v>
      </c>
      <c r="B1001">
        <v>23.11</v>
      </c>
      <c r="C1001" s="3" t="str">
        <f t="shared" si="60"/>
        <v>Healthy Weight</v>
      </c>
      <c r="D1001">
        <v>1.62</v>
      </c>
      <c r="E1001">
        <v>60.66</v>
      </c>
      <c r="F1001">
        <v>105</v>
      </c>
      <c r="G1001">
        <v>99</v>
      </c>
      <c r="H1001" s="3" t="str">
        <f t="shared" si="61"/>
        <v>Differential Risk</v>
      </c>
      <c r="I1001">
        <v>2</v>
      </c>
      <c r="J1001">
        <v>2020</v>
      </c>
      <c r="K1001">
        <v>11</v>
      </c>
      <c r="L1001">
        <v>27</v>
      </c>
      <c r="M1001" s="1">
        <f t="shared" si="62"/>
        <v>44162</v>
      </c>
      <c r="N1001" s="1" t="str">
        <f>VLOOKUP(K1001,'Data Dictionary'!$I$5:$J$16,2,FALSE)</f>
        <v>Q4</v>
      </c>
      <c r="O1001" s="1" t="str">
        <f t="shared" si="63"/>
        <v>Q4-2020</v>
      </c>
      <c r="P1001" t="s">
        <v>15</v>
      </c>
      <c r="Q1001">
        <v>2</v>
      </c>
      <c r="R1001" s="3" t="str">
        <f>VLOOKUP(Q1001,'Data Dictionary'!$C$5:$D$8,2,FALSE)</f>
        <v>Poor</v>
      </c>
      <c r="S1001">
        <v>2</v>
      </c>
      <c r="T1001" s="3" t="str">
        <f>VLOOKUP(S1001,'Data Dictionary'!$C$12:$D$14,2,FALSE)</f>
        <v>Mild</v>
      </c>
      <c r="U1001">
        <v>105</v>
      </c>
      <c r="V1001" s="3" t="str">
        <f>VLOOKUP(U1001,'Data Dictionary'!$F$5:$G$15,2,FALSE)</f>
        <v>abdominal pain</v>
      </c>
    </row>
    <row r="1002" spans="1:22" x14ac:dyDescent="0.3">
      <c r="A1002">
        <v>1232</v>
      </c>
      <c r="B1002">
        <v>20.69</v>
      </c>
      <c r="C1002" s="3" t="str">
        <f t="shared" si="60"/>
        <v>Healthy Weight</v>
      </c>
      <c r="D1002">
        <v>1.62</v>
      </c>
      <c r="E1002">
        <v>54.31</v>
      </c>
      <c r="F1002">
        <v>106</v>
      </c>
      <c r="G1002">
        <v>99</v>
      </c>
      <c r="H1002" s="3" t="str">
        <f t="shared" si="61"/>
        <v>Differential Risk</v>
      </c>
      <c r="I1002">
        <v>3</v>
      </c>
      <c r="J1002">
        <v>2021</v>
      </c>
      <c r="K1002">
        <v>5</v>
      </c>
      <c r="L1002">
        <v>28</v>
      </c>
      <c r="M1002" s="1">
        <f t="shared" si="62"/>
        <v>44344</v>
      </c>
      <c r="N1002" s="1" t="str">
        <f>VLOOKUP(K1002,'Data Dictionary'!$I$5:$J$16,2,FALSE)</f>
        <v>Q2</v>
      </c>
      <c r="O1002" s="1" t="str">
        <f t="shared" si="63"/>
        <v>Q2-2021</v>
      </c>
      <c r="P1002" t="s">
        <v>15</v>
      </c>
      <c r="Q1002">
        <v>0</v>
      </c>
      <c r="R1002" s="3" t="str">
        <f>VLOOKUP(Q1002,'Data Dictionary'!$C$5:$D$8,2,FALSE)</f>
        <v>Very Good</v>
      </c>
      <c r="S1002">
        <v>1</v>
      </c>
      <c r="T1002" s="3" t="str">
        <f>VLOOKUP(S1002,'Data Dictionary'!$C$12:$D$14,2,FALSE)</f>
        <v>Moderate</v>
      </c>
      <c r="U1002">
        <v>100</v>
      </c>
      <c r="V1002" s="3" t="str">
        <f>VLOOKUP(U1002,'Data Dictionary'!$F$5:$G$15,2,FALSE)</f>
        <v>headache</v>
      </c>
    </row>
    <row r="1003" spans="1:22" x14ac:dyDescent="0.3">
      <c r="A1003">
        <v>1232</v>
      </c>
      <c r="B1003">
        <v>22.68</v>
      </c>
      <c r="C1003" s="3" t="str">
        <f t="shared" si="60"/>
        <v>Healthy Weight</v>
      </c>
      <c r="D1003">
        <v>1.62</v>
      </c>
      <c r="E1003">
        <v>59.52</v>
      </c>
      <c r="F1003">
        <v>101</v>
      </c>
      <c r="G1003">
        <v>94</v>
      </c>
      <c r="H1003" s="3" t="str">
        <f t="shared" si="61"/>
        <v>Differential Risk</v>
      </c>
      <c r="I1003">
        <v>4</v>
      </c>
      <c r="J1003">
        <v>2021</v>
      </c>
      <c r="K1003">
        <v>11</v>
      </c>
      <c r="L1003">
        <v>27</v>
      </c>
      <c r="M1003" s="1">
        <f t="shared" si="62"/>
        <v>44527</v>
      </c>
      <c r="N1003" s="1" t="str">
        <f>VLOOKUP(K1003,'Data Dictionary'!$I$5:$J$16,2,FALSE)</f>
        <v>Q4</v>
      </c>
      <c r="O1003" s="1" t="str">
        <f t="shared" si="63"/>
        <v>Q4-2021</v>
      </c>
      <c r="P1003" t="s">
        <v>15</v>
      </c>
      <c r="Q1003">
        <v>0</v>
      </c>
      <c r="R1003" s="3" t="str">
        <f>VLOOKUP(Q1003,'Data Dictionary'!$C$5:$D$8,2,FALSE)</f>
        <v>Very Good</v>
      </c>
      <c r="S1003">
        <v>1</v>
      </c>
      <c r="T1003" s="3" t="str">
        <f>VLOOKUP(S1003,'Data Dictionary'!$C$12:$D$14,2,FALSE)</f>
        <v>Moderate</v>
      </c>
      <c r="U1003">
        <v>100</v>
      </c>
      <c r="V1003" s="3" t="str">
        <f>VLOOKUP(U1003,'Data Dictionary'!$F$5:$G$15,2,FALSE)</f>
        <v>headache</v>
      </c>
    </row>
    <row r="1004" spans="1:22" x14ac:dyDescent="0.3">
      <c r="A1004">
        <v>1232</v>
      </c>
      <c r="B1004">
        <v>21.62</v>
      </c>
      <c r="C1004" s="3" t="str">
        <f t="shared" si="60"/>
        <v>Healthy Weight</v>
      </c>
      <c r="D1004">
        <v>1.62</v>
      </c>
      <c r="E1004">
        <v>56.73</v>
      </c>
      <c r="F1004">
        <v>95</v>
      </c>
      <c r="G1004">
        <v>106</v>
      </c>
      <c r="H1004" s="3" t="str">
        <f t="shared" si="61"/>
        <v>Differential Risk</v>
      </c>
      <c r="I1004">
        <v>5</v>
      </c>
      <c r="J1004">
        <v>2022</v>
      </c>
      <c r="K1004">
        <v>5</v>
      </c>
      <c r="L1004">
        <v>28</v>
      </c>
      <c r="M1004" s="1">
        <f t="shared" si="62"/>
        <v>44709</v>
      </c>
      <c r="N1004" s="1" t="str">
        <f>VLOOKUP(K1004,'Data Dictionary'!$I$5:$J$16,2,FALSE)</f>
        <v>Q2</v>
      </c>
      <c r="O1004" s="1" t="str">
        <f t="shared" si="63"/>
        <v>Q2-2022</v>
      </c>
      <c r="P1004" t="s">
        <v>15</v>
      </c>
      <c r="Q1004">
        <v>0</v>
      </c>
      <c r="R1004" s="3" t="str">
        <f>VLOOKUP(Q1004,'Data Dictionary'!$C$5:$D$8,2,FALSE)</f>
        <v>Very Good</v>
      </c>
      <c r="S1004">
        <v>1</v>
      </c>
      <c r="T1004" s="3" t="str">
        <f>VLOOKUP(S1004,'Data Dictionary'!$C$12:$D$14,2,FALSE)</f>
        <v>Moderate</v>
      </c>
      <c r="U1004">
        <v>101</v>
      </c>
      <c r="V1004" s="3" t="str">
        <f>VLOOKUP(U1004,'Data Dictionary'!$F$5:$G$15,2,FALSE)</f>
        <v>nausea</v>
      </c>
    </row>
    <row r="1005" spans="1:22" x14ac:dyDescent="0.3">
      <c r="A1005">
        <v>1233</v>
      </c>
      <c r="B1005">
        <v>19.09</v>
      </c>
      <c r="C1005" s="3" t="str">
        <f t="shared" si="60"/>
        <v>Healthy Weight</v>
      </c>
      <c r="D1005">
        <v>1.62</v>
      </c>
      <c r="E1005">
        <v>50.09</v>
      </c>
      <c r="F1005">
        <v>133</v>
      </c>
      <c r="G1005">
        <v>99</v>
      </c>
      <c r="H1005" s="3" t="str">
        <f t="shared" si="61"/>
        <v>Differential Risk</v>
      </c>
      <c r="I1005">
        <v>1</v>
      </c>
      <c r="J1005">
        <v>2020</v>
      </c>
      <c r="K1005">
        <v>6</v>
      </c>
      <c r="L1005">
        <v>1</v>
      </c>
      <c r="M1005" s="1">
        <f t="shared" si="62"/>
        <v>43983</v>
      </c>
      <c r="N1005" s="1" t="str">
        <f>VLOOKUP(K1005,'Data Dictionary'!$I$5:$J$16,2,FALSE)</f>
        <v>Q2</v>
      </c>
      <c r="O1005" s="1" t="str">
        <f t="shared" si="63"/>
        <v>Q2-2020</v>
      </c>
      <c r="P1005" t="s">
        <v>15</v>
      </c>
      <c r="Q1005">
        <v>1</v>
      </c>
      <c r="R1005" s="3" t="str">
        <f>VLOOKUP(Q1005,'Data Dictionary'!$C$5:$D$8,2,FALSE)</f>
        <v>Good</v>
      </c>
      <c r="S1005">
        <v>1</v>
      </c>
      <c r="T1005" s="3" t="str">
        <f>VLOOKUP(S1005,'Data Dictionary'!$C$12:$D$14,2,FALSE)</f>
        <v>Moderate</v>
      </c>
      <c r="U1005">
        <v>100</v>
      </c>
      <c r="V1005" s="3" t="str">
        <f>VLOOKUP(U1005,'Data Dictionary'!$F$5:$G$15,2,FALSE)</f>
        <v>headache</v>
      </c>
    </row>
    <row r="1006" spans="1:22" x14ac:dyDescent="0.3">
      <c r="A1006">
        <v>1233</v>
      </c>
      <c r="B1006">
        <v>17.93</v>
      </c>
      <c r="C1006" s="3" t="str">
        <f t="shared" si="60"/>
        <v>Underweight</v>
      </c>
      <c r="D1006">
        <v>1.62</v>
      </c>
      <c r="E1006">
        <v>47.07</v>
      </c>
      <c r="F1006">
        <v>129</v>
      </c>
      <c r="G1006">
        <v>98</v>
      </c>
      <c r="H1006" s="3" t="str">
        <f t="shared" si="61"/>
        <v>Differential Risk</v>
      </c>
      <c r="I1006">
        <v>2</v>
      </c>
      <c r="J1006">
        <v>2020</v>
      </c>
      <c r="K1006">
        <v>12</v>
      </c>
      <c r="L1006">
        <v>1</v>
      </c>
      <c r="M1006" s="1">
        <f t="shared" si="62"/>
        <v>44166</v>
      </c>
      <c r="N1006" s="1" t="str">
        <f>VLOOKUP(K1006,'Data Dictionary'!$I$5:$J$16,2,FALSE)</f>
        <v>Q4</v>
      </c>
      <c r="O1006" s="1" t="str">
        <f t="shared" si="63"/>
        <v>Q4-2020</v>
      </c>
      <c r="P1006" t="s">
        <v>15</v>
      </c>
      <c r="Q1006">
        <v>2</v>
      </c>
      <c r="R1006" s="3" t="str">
        <f>VLOOKUP(Q1006,'Data Dictionary'!$C$5:$D$8,2,FALSE)</f>
        <v>Poor</v>
      </c>
      <c r="S1006">
        <v>1</v>
      </c>
      <c r="T1006" s="3" t="str">
        <f>VLOOKUP(S1006,'Data Dictionary'!$C$12:$D$14,2,FALSE)</f>
        <v>Moderate</v>
      </c>
      <c r="U1006">
        <v>108</v>
      </c>
      <c r="V1006" s="3" t="str">
        <f>VLOOKUP(U1006,'Data Dictionary'!$F$5:$G$15,2,FALSE)</f>
        <v>palpitations</v>
      </c>
    </row>
    <row r="1007" spans="1:22" x14ac:dyDescent="0.3">
      <c r="A1007">
        <v>1233</v>
      </c>
      <c r="B1007">
        <v>17.61</v>
      </c>
      <c r="C1007" s="3" t="str">
        <f t="shared" si="60"/>
        <v>Underweight</v>
      </c>
      <c r="D1007">
        <v>1.62</v>
      </c>
      <c r="E1007">
        <v>46.22</v>
      </c>
      <c r="F1007">
        <v>123</v>
      </c>
      <c r="G1007">
        <v>99</v>
      </c>
      <c r="H1007" s="3" t="str">
        <f t="shared" si="61"/>
        <v>Differential Risk</v>
      </c>
      <c r="I1007">
        <v>3</v>
      </c>
      <c r="J1007">
        <v>2021</v>
      </c>
      <c r="K1007">
        <v>6</v>
      </c>
      <c r="L1007">
        <v>1</v>
      </c>
      <c r="M1007" s="1">
        <f t="shared" si="62"/>
        <v>44348</v>
      </c>
      <c r="N1007" s="1" t="str">
        <f>VLOOKUP(K1007,'Data Dictionary'!$I$5:$J$16,2,FALSE)</f>
        <v>Q2</v>
      </c>
      <c r="O1007" s="1" t="str">
        <f t="shared" si="63"/>
        <v>Q2-2021</v>
      </c>
      <c r="P1007" t="s">
        <v>15</v>
      </c>
      <c r="Q1007">
        <v>2</v>
      </c>
      <c r="R1007" s="3" t="str">
        <f>VLOOKUP(Q1007,'Data Dictionary'!$C$5:$D$8,2,FALSE)</f>
        <v>Poor</v>
      </c>
      <c r="S1007">
        <v>1</v>
      </c>
      <c r="T1007" s="3" t="str">
        <f>VLOOKUP(S1007,'Data Dictionary'!$C$12:$D$14,2,FALSE)</f>
        <v>Moderate</v>
      </c>
      <c r="U1007">
        <v>107</v>
      </c>
      <c r="V1007" s="3" t="str">
        <f>VLOOKUP(U1007,'Data Dictionary'!$F$5:$G$15,2,FALSE)</f>
        <v>skin rash</v>
      </c>
    </row>
    <row r="1008" spans="1:22" x14ac:dyDescent="0.3">
      <c r="A1008">
        <v>1233</v>
      </c>
      <c r="B1008">
        <v>14.63</v>
      </c>
      <c r="C1008" s="3" t="str">
        <f t="shared" si="60"/>
        <v>Underweight</v>
      </c>
      <c r="D1008">
        <v>1.62</v>
      </c>
      <c r="E1008">
        <v>38.4</v>
      </c>
      <c r="F1008">
        <v>124</v>
      </c>
      <c r="G1008">
        <v>97</v>
      </c>
      <c r="H1008" s="3" t="str">
        <f t="shared" si="61"/>
        <v>Differential Risk</v>
      </c>
      <c r="I1008">
        <v>4</v>
      </c>
      <c r="J1008">
        <v>2021</v>
      </c>
      <c r="K1008">
        <v>12</v>
      </c>
      <c r="L1008">
        <v>1</v>
      </c>
      <c r="M1008" s="1">
        <f t="shared" si="62"/>
        <v>44531</v>
      </c>
      <c r="N1008" s="1" t="str">
        <f>VLOOKUP(K1008,'Data Dictionary'!$I$5:$J$16,2,FALSE)</f>
        <v>Q4</v>
      </c>
      <c r="O1008" s="1" t="str">
        <f t="shared" si="63"/>
        <v>Q4-2021</v>
      </c>
      <c r="P1008" t="s">
        <v>15</v>
      </c>
      <c r="Q1008">
        <v>3</v>
      </c>
      <c r="R1008" s="3" t="str">
        <f>VLOOKUP(Q1008,'Data Dictionary'!$C$5:$D$8,2,FALSE)</f>
        <v>Very Poor</v>
      </c>
      <c r="S1008">
        <v>0</v>
      </c>
      <c r="T1008" s="3" t="str">
        <f>VLOOKUP(S1008,'Data Dictionary'!$C$12:$D$14,2,FALSE)</f>
        <v>Severe</v>
      </c>
      <c r="U1008">
        <v>100</v>
      </c>
      <c r="V1008" s="3" t="str">
        <f>VLOOKUP(U1008,'Data Dictionary'!$F$5:$G$15,2,FALSE)</f>
        <v>headache</v>
      </c>
    </row>
    <row r="1009" spans="1:22" x14ac:dyDescent="0.3">
      <c r="A1009">
        <v>1233</v>
      </c>
      <c r="B1009">
        <v>13.83</v>
      </c>
      <c r="C1009" s="3" t="str">
        <f t="shared" si="60"/>
        <v>Underweight</v>
      </c>
      <c r="D1009">
        <v>1.62</v>
      </c>
      <c r="E1009">
        <v>36.29</v>
      </c>
      <c r="F1009">
        <v>124</v>
      </c>
      <c r="G1009">
        <v>99</v>
      </c>
      <c r="H1009" s="3" t="str">
        <f t="shared" si="61"/>
        <v>Differential Risk</v>
      </c>
      <c r="I1009">
        <v>5</v>
      </c>
      <c r="J1009">
        <v>2022</v>
      </c>
      <c r="K1009">
        <v>6</v>
      </c>
      <c r="L1009">
        <v>1</v>
      </c>
      <c r="M1009" s="1">
        <f t="shared" si="62"/>
        <v>44713</v>
      </c>
      <c r="N1009" s="1" t="str">
        <f>VLOOKUP(K1009,'Data Dictionary'!$I$5:$J$16,2,FALSE)</f>
        <v>Q2</v>
      </c>
      <c r="O1009" s="1" t="str">
        <f t="shared" si="63"/>
        <v>Q2-2022</v>
      </c>
      <c r="P1009" t="s">
        <v>15</v>
      </c>
      <c r="Q1009">
        <v>1</v>
      </c>
      <c r="R1009" s="3" t="str">
        <f>VLOOKUP(Q1009,'Data Dictionary'!$C$5:$D$8,2,FALSE)</f>
        <v>Good</v>
      </c>
      <c r="S1009">
        <v>0</v>
      </c>
      <c r="T1009" s="3" t="str">
        <f>VLOOKUP(S1009,'Data Dictionary'!$C$12:$D$14,2,FALSE)</f>
        <v>Severe</v>
      </c>
      <c r="U1009">
        <v>100</v>
      </c>
      <c r="V1009" s="3" t="str">
        <f>VLOOKUP(U1009,'Data Dictionary'!$F$5:$G$15,2,FALSE)</f>
        <v>headache</v>
      </c>
    </row>
    <row r="1010" spans="1:22" x14ac:dyDescent="0.3">
      <c r="A1010">
        <v>1233</v>
      </c>
      <c r="B1010">
        <v>10.16</v>
      </c>
      <c r="C1010" s="3" t="str">
        <f t="shared" si="60"/>
        <v>Underweight</v>
      </c>
      <c r="D1010">
        <v>1.62</v>
      </c>
      <c r="E1010">
        <v>26.65</v>
      </c>
      <c r="F1010">
        <v>107</v>
      </c>
      <c r="G1010">
        <v>99</v>
      </c>
      <c r="H1010" s="3" t="str">
        <f t="shared" si="61"/>
        <v>Differential Risk</v>
      </c>
      <c r="I1010">
        <v>6</v>
      </c>
      <c r="J1010">
        <v>2022</v>
      </c>
      <c r="K1010">
        <v>12</v>
      </c>
      <c r="L1010">
        <v>1</v>
      </c>
      <c r="M1010" s="1">
        <f t="shared" si="62"/>
        <v>44896</v>
      </c>
      <c r="N1010" s="1" t="str">
        <f>VLOOKUP(K1010,'Data Dictionary'!$I$5:$J$16,2,FALSE)</f>
        <v>Q4</v>
      </c>
      <c r="O1010" s="1" t="str">
        <f t="shared" si="63"/>
        <v>Q4-2022</v>
      </c>
      <c r="P1010" t="s">
        <v>15</v>
      </c>
      <c r="Q1010">
        <v>2</v>
      </c>
      <c r="R1010" s="3" t="str">
        <f>VLOOKUP(Q1010,'Data Dictionary'!$C$5:$D$8,2,FALSE)</f>
        <v>Poor</v>
      </c>
      <c r="S1010">
        <v>1</v>
      </c>
      <c r="T1010" s="3" t="str">
        <f>VLOOKUP(S1010,'Data Dictionary'!$C$12:$D$14,2,FALSE)</f>
        <v>Moderate</v>
      </c>
      <c r="U1010">
        <v>100</v>
      </c>
      <c r="V1010" s="3" t="str">
        <f>VLOOKUP(U1010,'Data Dictionary'!$F$5:$G$15,2,FALSE)</f>
        <v>headache</v>
      </c>
    </row>
    <row r="1011" spans="1:22" x14ac:dyDescent="0.3">
      <c r="A1011">
        <v>1234</v>
      </c>
      <c r="B1011">
        <v>14.96</v>
      </c>
      <c r="C1011" s="3" t="str">
        <f t="shared" si="60"/>
        <v>Underweight</v>
      </c>
      <c r="D1011">
        <v>1.62</v>
      </c>
      <c r="E1011">
        <v>39.26</v>
      </c>
      <c r="F1011">
        <v>136</v>
      </c>
      <c r="G1011">
        <v>81</v>
      </c>
      <c r="H1011" s="3" t="str">
        <f t="shared" si="61"/>
        <v>Differential Risk</v>
      </c>
      <c r="I1011">
        <v>1</v>
      </c>
      <c r="J1011">
        <v>2020</v>
      </c>
      <c r="K1011">
        <v>6</v>
      </c>
      <c r="L1011">
        <v>2</v>
      </c>
      <c r="M1011" s="1">
        <f t="shared" si="62"/>
        <v>43984</v>
      </c>
      <c r="N1011" s="1" t="str">
        <f>VLOOKUP(K1011,'Data Dictionary'!$I$5:$J$16,2,FALSE)</f>
        <v>Q2</v>
      </c>
      <c r="O1011" s="1" t="str">
        <f t="shared" si="63"/>
        <v>Q2-2020</v>
      </c>
      <c r="P1011" t="s">
        <v>15</v>
      </c>
      <c r="Q1011">
        <v>3</v>
      </c>
      <c r="R1011" s="3" t="str">
        <f>VLOOKUP(Q1011,'Data Dictionary'!$C$5:$D$8,2,FALSE)</f>
        <v>Very Poor</v>
      </c>
      <c r="S1011">
        <v>2</v>
      </c>
      <c r="T1011" s="3" t="str">
        <f>VLOOKUP(S1011,'Data Dictionary'!$C$12:$D$14,2,FALSE)</f>
        <v>Mild</v>
      </c>
      <c r="U1011">
        <v>100</v>
      </c>
      <c r="V1011" s="3" t="str">
        <f>VLOOKUP(U1011,'Data Dictionary'!$F$5:$G$15,2,FALSE)</f>
        <v>headache</v>
      </c>
    </row>
    <row r="1012" spans="1:22" x14ac:dyDescent="0.3">
      <c r="A1012">
        <v>1234</v>
      </c>
      <c r="B1012">
        <v>16.96</v>
      </c>
      <c r="C1012" s="3" t="str">
        <f t="shared" si="60"/>
        <v>Underweight</v>
      </c>
      <c r="D1012">
        <v>1.62</v>
      </c>
      <c r="E1012">
        <v>44.51</v>
      </c>
      <c r="F1012">
        <v>143</v>
      </c>
      <c r="G1012">
        <v>93</v>
      </c>
      <c r="H1012" s="3" t="str">
        <f t="shared" si="61"/>
        <v>High Risk</v>
      </c>
      <c r="I1012">
        <v>2</v>
      </c>
      <c r="J1012">
        <v>2020</v>
      </c>
      <c r="K1012">
        <v>12</v>
      </c>
      <c r="L1012">
        <v>2</v>
      </c>
      <c r="M1012" s="1">
        <f t="shared" si="62"/>
        <v>44167</v>
      </c>
      <c r="N1012" s="1" t="str">
        <f>VLOOKUP(K1012,'Data Dictionary'!$I$5:$J$16,2,FALSE)</f>
        <v>Q4</v>
      </c>
      <c r="O1012" s="1" t="str">
        <f t="shared" si="63"/>
        <v>Q4-2020</v>
      </c>
      <c r="P1012" t="s">
        <v>15</v>
      </c>
      <c r="Q1012">
        <v>2</v>
      </c>
      <c r="R1012" s="3" t="str">
        <f>VLOOKUP(Q1012,'Data Dictionary'!$C$5:$D$8,2,FALSE)</f>
        <v>Poor</v>
      </c>
      <c r="S1012">
        <v>1</v>
      </c>
      <c r="T1012" s="3" t="str">
        <f>VLOOKUP(S1012,'Data Dictionary'!$C$12:$D$14,2,FALSE)</f>
        <v>Moderate</v>
      </c>
      <c r="U1012">
        <v>100</v>
      </c>
      <c r="V1012" s="3" t="str">
        <f>VLOOKUP(U1012,'Data Dictionary'!$F$5:$G$15,2,FALSE)</f>
        <v>headache</v>
      </c>
    </row>
    <row r="1013" spans="1:22" x14ac:dyDescent="0.3">
      <c r="A1013">
        <v>1234</v>
      </c>
      <c r="B1013">
        <v>13.34</v>
      </c>
      <c r="C1013" s="3" t="str">
        <f t="shared" si="60"/>
        <v>Underweight</v>
      </c>
      <c r="D1013">
        <v>1.62</v>
      </c>
      <c r="E1013">
        <v>35.020000000000003</v>
      </c>
      <c r="F1013">
        <v>146</v>
      </c>
      <c r="G1013">
        <v>88</v>
      </c>
      <c r="H1013" s="3" t="str">
        <f t="shared" si="61"/>
        <v>High Risk</v>
      </c>
      <c r="I1013">
        <v>3</v>
      </c>
      <c r="J1013">
        <v>2021</v>
      </c>
      <c r="K1013">
        <v>6</v>
      </c>
      <c r="L1013">
        <v>2</v>
      </c>
      <c r="M1013" s="1">
        <f t="shared" si="62"/>
        <v>44349</v>
      </c>
      <c r="N1013" s="1" t="str">
        <f>VLOOKUP(K1013,'Data Dictionary'!$I$5:$J$16,2,FALSE)</f>
        <v>Q2</v>
      </c>
      <c r="O1013" s="1" t="str">
        <f t="shared" si="63"/>
        <v>Q2-2021</v>
      </c>
      <c r="P1013" t="s">
        <v>15</v>
      </c>
      <c r="Q1013">
        <v>1</v>
      </c>
      <c r="R1013" s="3" t="str">
        <f>VLOOKUP(Q1013,'Data Dictionary'!$C$5:$D$8,2,FALSE)</f>
        <v>Good</v>
      </c>
      <c r="S1013">
        <v>2</v>
      </c>
      <c r="T1013" s="3" t="str">
        <f>VLOOKUP(S1013,'Data Dictionary'!$C$12:$D$14,2,FALSE)</f>
        <v>Mild</v>
      </c>
      <c r="U1013">
        <v>106</v>
      </c>
      <c r="V1013" s="3" t="str">
        <f>VLOOKUP(U1013,'Data Dictionary'!$F$5:$G$15,2,FALSE)</f>
        <v>dizziness</v>
      </c>
    </row>
    <row r="1014" spans="1:22" x14ac:dyDescent="0.3">
      <c r="A1014">
        <v>1234</v>
      </c>
      <c r="B1014">
        <v>12.28</v>
      </c>
      <c r="C1014" s="3" t="str">
        <f t="shared" si="60"/>
        <v>Underweight</v>
      </c>
      <c r="D1014">
        <v>1.62</v>
      </c>
      <c r="E1014">
        <v>32.24</v>
      </c>
      <c r="F1014">
        <v>140</v>
      </c>
      <c r="G1014">
        <v>76</v>
      </c>
      <c r="H1014" s="3" t="str">
        <f t="shared" si="61"/>
        <v>Differential Risk</v>
      </c>
      <c r="I1014">
        <v>4</v>
      </c>
      <c r="J1014">
        <v>2021</v>
      </c>
      <c r="K1014">
        <v>12</v>
      </c>
      <c r="L1014">
        <v>2</v>
      </c>
      <c r="M1014" s="1">
        <f t="shared" si="62"/>
        <v>44532</v>
      </c>
      <c r="N1014" s="1" t="str">
        <f>VLOOKUP(K1014,'Data Dictionary'!$I$5:$J$16,2,FALSE)</f>
        <v>Q4</v>
      </c>
      <c r="O1014" s="1" t="str">
        <f t="shared" si="63"/>
        <v>Q4-2021</v>
      </c>
      <c r="P1014" t="s">
        <v>15</v>
      </c>
      <c r="Q1014">
        <v>1</v>
      </c>
      <c r="R1014" s="3" t="str">
        <f>VLOOKUP(Q1014,'Data Dictionary'!$C$5:$D$8,2,FALSE)</f>
        <v>Good</v>
      </c>
      <c r="S1014">
        <v>0</v>
      </c>
      <c r="T1014" s="3" t="str">
        <f>VLOOKUP(S1014,'Data Dictionary'!$C$12:$D$14,2,FALSE)</f>
        <v>Severe</v>
      </c>
      <c r="U1014">
        <v>100</v>
      </c>
      <c r="V1014" s="3" t="str">
        <f>VLOOKUP(U1014,'Data Dictionary'!$F$5:$G$15,2,FALSE)</f>
        <v>headache</v>
      </c>
    </row>
    <row r="1015" spans="1:22" x14ac:dyDescent="0.3">
      <c r="A1015">
        <v>1234</v>
      </c>
      <c r="B1015">
        <v>11.21</v>
      </c>
      <c r="C1015" s="3" t="str">
        <f t="shared" si="60"/>
        <v>Underweight</v>
      </c>
      <c r="D1015">
        <v>1.62</v>
      </c>
      <c r="E1015">
        <v>29.42</v>
      </c>
      <c r="F1015">
        <v>139</v>
      </c>
      <c r="G1015">
        <v>74</v>
      </c>
      <c r="H1015" s="3" t="str">
        <f t="shared" si="61"/>
        <v>Differential Risk</v>
      </c>
      <c r="I1015">
        <v>5</v>
      </c>
      <c r="J1015">
        <v>2022</v>
      </c>
      <c r="K1015">
        <v>6</v>
      </c>
      <c r="L1015">
        <v>2</v>
      </c>
      <c r="M1015" s="1">
        <f t="shared" si="62"/>
        <v>44714</v>
      </c>
      <c r="N1015" s="1" t="str">
        <f>VLOOKUP(K1015,'Data Dictionary'!$I$5:$J$16,2,FALSE)</f>
        <v>Q2</v>
      </c>
      <c r="O1015" s="1" t="str">
        <f t="shared" si="63"/>
        <v>Q2-2022</v>
      </c>
      <c r="P1015" t="s">
        <v>15</v>
      </c>
      <c r="Q1015">
        <v>0</v>
      </c>
      <c r="R1015" s="3" t="str">
        <f>VLOOKUP(Q1015,'Data Dictionary'!$C$5:$D$8,2,FALSE)</f>
        <v>Very Good</v>
      </c>
      <c r="S1015">
        <v>2</v>
      </c>
      <c r="T1015" s="3" t="str">
        <f>VLOOKUP(S1015,'Data Dictionary'!$C$12:$D$14,2,FALSE)</f>
        <v>Mild</v>
      </c>
      <c r="U1015">
        <v>107</v>
      </c>
      <c r="V1015" s="3" t="str">
        <f>VLOOKUP(U1015,'Data Dictionary'!$F$5:$G$15,2,FALSE)</f>
        <v>skin rash</v>
      </c>
    </row>
    <row r="1016" spans="1:22" x14ac:dyDescent="0.3">
      <c r="A1016">
        <v>1235</v>
      </c>
      <c r="B1016">
        <v>24.91</v>
      </c>
      <c r="C1016" s="3" t="str">
        <f t="shared" si="60"/>
        <v>Healthy Weight</v>
      </c>
      <c r="D1016">
        <v>1.62</v>
      </c>
      <c r="E1016">
        <v>65.37</v>
      </c>
      <c r="F1016">
        <v>117</v>
      </c>
      <c r="G1016">
        <v>113</v>
      </c>
      <c r="H1016" s="3" t="str">
        <f t="shared" si="61"/>
        <v>Differential Risk</v>
      </c>
      <c r="I1016">
        <v>1</v>
      </c>
      <c r="J1016">
        <v>2020</v>
      </c>
      <c r="K1016">
        <v>6</v>
      </c>
      <c r="L1016">
        <v>3</v>
      </c>
      <c r="M1016" s="1">
        <f t="shared" si="62"/>
        <v>43985</v>
      </c>
      <c r="N1016" s="1" t="str">
        <f>VLOOKUP(K1016,'Data Dictionary'!$I$5:$J$16,2,FALSE)</f>
        <v>Q2</v>
      </c>
      <c r="O1016" s="1" t="str">
        <f t="shared" si="63"/>
        <v>Q2-2020</v>
      </c>
      <c r="P1016" t="s">
        <v>15</v>
      </c>
      <c r="Q1016">
        <v>1</v>
      </c>
      <c r="R1016" s="3" t="str">
        <f>VLOOKUP(Q1016,'Data Dictionary'!$C$5:$D$8,2,FALSE)</f>
        <v>Good</v>
      </c>
      <c r="S1016">
        <v>1</v>
      </c>
      <c r="T1016" s="3" t="str">
        <f>VLOOKUP(S1016,'Data Dictionary'!$C$12:$D$14,2,FALSE)</f>
        <v>Moderate</v>
      </c>
      <c r="U1016">
        <v>100</v>
      </c>
      <c r="V1016" s="3" t="str">
        <f>VLOOKUP(U1016,'Data Dictionary'!$F$5:$G$15,2,FALSE)</f>
        <v>headache</v>
      </c>
    </row>
    <row r="1017" spans="1:22" x14ac:dyDescent="0.3">
      <c r="A1017">
        <v>1235</v>
      </c>
      <c r="B1017">
        <v>28.6</v>
      </c>
      <c r="C1017" s="3" t="str">
        <f t="shared" si="60"/>
        <v>Overweight</v>
      </c>
      <c r="D1017">
        <v>1.62</v>
      </c>
      <c r="E1017">
        <v>75.040000000000006</v>
      </c>
      <c r="F1017">
        <v>119</v>
      </c>
      <c r="G1017">
        <v>111</v>
      </c>
      <c r="H1017" s="3" t="str">
        <f t="shared" si="61"/>
        <v>Differential Risk</v>
      </c>
      <c r="I1017">
        <v>2</v>
      </c>
      <c r="J1017">
        <v>2020</v>
      </c>
      <c r="K1017">
        <v>12</v>
      </c>
      <c r="L1017">
        <v>3</v>
      </c>
      <c r="M1017" s="1">
        <f t="shared" si="62"/>
        <v>44168</v>
      </c>
      <c r="N1017" s="1" t="str">
        <f>VLOOKUP(K1017,'Data Dictionary'!$I$5:$J$16,2,FALSE)</f>
        <v>Q4</v>
      </c>
      <c r="O1017" s="1" t="str">
        <f t="shared" si="63"/>
        <v>Q4-2020</v>
      </c>
      <c r="P1017" t="s">
        <v>15</v>
      </c>
      <c r="Q1017">
        <v>2</v>
      </c>
      <c r="R1017" s="3" t="str">
        <f>VLOOKUP(Q1017,'Data Dictionary'!$C$5:$D$8,2,FALSE)</f>
        <v>Poor</v>
      </c>
      <c r="S1017">
        <v>1</v>
      </c>
      <c r="T1017" s="3" t="str">
        <f>VLOOKUP(S1017,'Data Dictionary'!$C$12:$D$14,2,FALSE)</f>
        <v>Moderate</v>
      </c>
      <c r="U1017">
        <v>101</v>
      </c>
      <c r="V1017" s="3" t="str">
        <f>VLOOKUP(U1017,'Data Dictionary'!$F$5:$G$15,2,FALSE)</f>
        <v>nausea</v>
      </c>
    </row>
    <row r="1018" spans="1:22" x14ac:dyDescent="0.3">
      <c r="A1018">
        <v>1235</v>
      </c>
      <c r="B1018">
        <v>25.88</v>
      </c>
      <c r="C1018" s="3" t="str">
        <f t="shared" si="60"/>
        <v>Overweight</v>
      </c>
      <c r="D1018">
        <v>1.62</v>
      </c>
      <c r="E1018">
        <v>67.930000000000007</v>
      </c>
      <c r="F1018">
        <v>126</v>
      </c>
      <c r="G1018">
        <v>111</v>
      </c>
      <c r="H1018" s="3" t="str">
        <f t="shared" si="61"/>
        <v>Differential Risk</v>
      </c>
      <c r="I1018">
        <v>3</v>
      </c>
      <c r="J1018">
        <v>2021</v>
      </c>
      <c r="K1018">
        <v>6</v>
      </c>
      <c r="L1018">
        <v>3</v>
      </c>
      <c r="M1018" s="1">
        <f t="shared" si="62"/>
        <v>44350</v>
      </c>
      <c r="N1018" s="1" t="str">
        <f>VLOOKUP(K1018,'Data Dictionary'!$I$5:$J$16,2,FALSE)</f>
        <v>Q2</v>
      </c>
      <c r="O1018" s="1" t="str">
        <f t="shared" si="63"/>
        <v>Q2-2021</v>
      </c>
      <c r="P1018" t="s">
        <v>15</v>
      </c>
      <c r="Q1018">
        <v>3</v>
      </c>
      <c r="R1018" s="3" t="str">
        <f>VLOOKUP(Q1018,'Data Dictionary'!$C$5:$D$8,2,FALSE)</f>
        <v>Very Poor</v>
      </c>
      <c r="S1018">
        <v>1</v>
      </c>
      <c r="T1018" s="3" t="str">
        <f>VLOOKUP(S1018,'Data Dictionary'!$C$12:$D$14,2,FALSE)</f>
        <v>Moderate</v>
      </c>
      <c r="U1018">
        <v>100</v>
      </c>
      <c r="V1018" s="3" t="str">
        <f>VLOOKUP(U1018,'Data Dictionary'!$F$5:$G$15,2,FALSE)</f>
        <v>headache</v>
      </c>
    </row>
    <row r="1019" spans="1:22" x14ac:dyDescent="0.3">
      <c r="A1019">
        <v>1236</v>
      </c>
      <c r="B1019">
        <v>23.88</v>
      </c>
      <c r="C1019" s="3" t="str">
        <f t="shared" si="60"/>
        <v>Healthy Weight</v>
      </c>
      <c r="D1019">
        <v>1.62</v>
      </c>
      <c r="E1019">
        <v>62.68</v>
      </c>
      <c r="F1019">
        <v>106</v>
      </c>
      <c r="G1019">
        <v>75</v>
      </c>
      <c r="H1019" s="3" t="str">
        <f t="shared" si="61"/>
        <v>Low Risk</v>
      </c>
      <c r="I1019">
        <v>1</v>
      </c>
      <c r="J1019">
        <v>2020</v>
      </c>
      <c r="K1019">
        <v>6</v>
      </c>
      <c r="L1019">
        <v>7</v>
      </c>
      <c r="M1019" s="1">
        <f t="shared" si="62"/>
        <v>43989</v>
      </c>
      <c r="N1019" s="1" t="str">
        <f>VLOOKUP(K1019,'Data Dictionary'!$I$5:$J$16,2,FALSE)</f>
        <v>Q2</v>
      </c>
      <c r="O1019" s="1" t="str">
        <f t="shared" si="63"/>
        <v>Q2-2020</v>
      </c>
      <c r="P1019" t="s">
        <v>15</v>
      </c>
      <c r="Q1019">
        <v>0</v>
      </c>
      <c r="R1019" s="3" t="str">
        <f>VLOOKUP(Q1019,'Data Dictionary'!$C$5:$D$8,2,FALSE)</f>
        <v>Very Good</v>
      </c>
      <c r="S1019">
        <v>2</v>
      </c>
      <c r="T1019" s="3" t="str">
        <f>VLOOKUP(S1019,'Data Dictionary'!$C$12:$D$14,2,FALSE)</f>
        <v>Mild</v>
      </c>
      <c r="U1019">
        <v>100</v>
      </c>
      <c r="V1019" s="3" t="str">
        <f>VLOOKUP(U1019,'Data Dictionary'!$F$5:$G$15,2,FALSE)</f>
        <v>headache</v>
      </c>
    </row>
    <row r="1020" spans="1:22" x14ac:dyDescent="0.3">
      <c r="A1020">
        <v>1236</v>
      </c>
      <c r="B1020">
        <v>24.04</v>
      </c>
      <c r="C1020" s="3" t="str">
        <f t="shared" si="60"/>
        <v>Healthy Weight</v>
      </c>
      <c r="D1020">
        <v>1.62</v>
      </c>
      <c r="E1020">
        <v>63.08</v>
      </c>
      <c r="F1020">
        <v>107</v>
      </c>
      <c r="G1020">
        <v>65</v>
      </c>
      <c r="H1020" s="3" t="str">
        <f t="shared" si="61"/>
        <v>Low Risk</v>
      </c>
      <c r="I1020">
        <v>2</v>
      </c>
      <c r="J1020">
        <v>2020</v>
      </c>
      <c r="K1020">
        <v>12</v>
      </c>
      <c r="L1020">
        <v>7</v>
      </c>
      <c r="M1020" s="1">
        <f t="shared" si="62"/>
        <v>44172</v>
      </c>
      <c r="N1020" s="1" t="str">
        <f>VLOOKUP(K1020,'Data Dictionary'!$I$5:$J$16,2,FALSE)</f>
        <v>Q4</v>
      </c>
      <c r="O1020" s="1" t="str">
        <f t="shared" si="63"/>
        <v>Q4-2020</v>
      </c>
      <c r="P1020" t="s">
        <v>15</v>
      </c>
      <c r="Q1020">
        <v>1</v>
      </c>
      <c r="R1020" s="3" t="str">
        <f>VLOOKUP(Q1020,'Data Dictionary'!$C$5:$D$8,2,FALSE)</f>
        <v>Good</v>
      </c>
      <c r="S1020">
        <v>1</v>
      </c>
      <c r="T1020" s="3" t="str">
        <f>VLOOKUP(S1020,'Data Dictionary'!$C$12:$D$14,2,FALSE)</f>
        <v>Moderate</v>
      </c>
      <c r="U1020">
        <v>107</v>
      </c>
      <c r="V1020" s="3" t="str">
        <f>VLOOKUP(U1020,'Data Dictionary'!$F$5:$G$15,2,FALSE)</f>
        <v>skin rash</v>
      </c>
    </row>
    <row r="1021" spans="1:22" x14ac:dyDescent="0.3">
      <c r="A1021">
        <v>1236</v>
      </c>
      <c r="B1021">
        <v>20.71</v>
      </c>
      <c r="C1021" s="3" t="str">
        <f t="shared" si="60"/>
        <v>Healthy Weight</v>
      </c>
      <c r="D1021">
        <v>1.62</v>
      </c>
      <c r="E1021">
        <v>54.35</v>
      </c>
      <c r="F1021">
        <v>99</v>
      </c>
      <c r="G1021">
        <v>70</v>
      </c>
      <c r="H1021" s="3" t="str">
        <f t="shared" si="61"/>
        <v>Low Risk</v>
      </c>
      <c r="I1021">
        <v>3</v>
      </c>
      <c r="J1021">
        <v>2021</v>
      </c>
      <c r="K1021">
        <v>6</v>
      </c>
      <c r="L1021">
        <v>7</v>
      </c>
      <c r="M1021" s="1">
        <f t="shared" si="62"/>
        <v>44354</v>
      </c>
      <c r="N1021" s="1" t="str">
        <f>VLOOKUP(K1021,'Data Dictionary'!$I$5:$J$16,2,FALSE)</f>
        <v>Q2</v>
      </c>
      <c r="O1021" s="1" t="str">
        <f t="shared" si="63"/>
        <v>Q2-2021</v>
      </c>
      <c r="P1021" t="s">
        <v>15</v>
      </c>
      <c r="Q1021">
        <v>1</v>
      </c>
      <c r="R1021" s="3" t="str">
        <f>VLOOKUP(Q1021,'Data Dictionary'!$C$5:$D$8,2,FALSE)</f>
        <v>Good</v>
      </c>
      <c r="S1021">
        <v>1</v>
      </c>
      <c r="T1021" s="3" t="str">
        <f>VLOOKUP(S1021,'Data Dictionary'!$C$12:$D$14,2,FALSE)</f>
        <v>Moderate</v>
      </c>
      <c r="U1021">
        <v>100</v>
      </c>
      <c r="V1021" s="3" t="str">
        <f>VLOOKUP(U1021,'Data Dictionary'!$F$5:$G$15,2,FALSE)</f>
        <v>headache</v>
      </c>
    </row>
    <row r="1022" spans="1:22" x14ac:dyDescent="0.3">
      <c r="A1022">
        <v>1236</v>
      </c>
      <c r="B1022">
        <v>20.52</v>
      </c>
      <c r="C1022" s="3" t="str">
        <f t="shared" si="60"/>
        <v>Healthy Weight</v>
      </c>
      <c r="D1022">
        <v>1.62</v>
      </c>
      <c r="E1022">
        <v>53.84</v>
      </c>
      <c r="F1022">
        <v>98</v>
      </c>
      <c r="G1022">
        <v>63</v>
      </c>
      <c r="H1022" s="3" t="str">
        <f t="shared" si="61"/>
        <v>Low Risk</v>
      </c>
      <c r="I1022">
        <v>4</v>
      </c>
      <c r="J1022">
        <v>2021</v>
      </c>
      <c r="K1022">
        <v>12</v>
      </c>
      <c r="L1022">
        <v>7</v>
      </c>
      <c r="M1022" s="1">
        <f t="shared" si="62"/>
        <v>44537</v>
      </c>
      <c r="N1022" s="1" t="str">
        <f>VLOOKUP(K1022,'Data Dictionary'!$I$5:$J$16,2,FALSE)</f>
        <v>Q4</v>
      </c>
      <c r="O1022" s="1" t="str">
        <f t="shared" si="63"/>
        <v>Q4-2021</v>
      </c>
      <c r="P1022" t="s">
        <v>15</v>
      </c>
      <c r="Q1022">
        <v>1</v>
      </c>
      <c r="R1022" s="3" t="str">
        <f>VLOOKUP(Q1022,'Data Dictionary'!$C$5:$D$8,2,FALSE)</f>
        <v>Good</v>
      </c>
      <c r="S1022">
        <v>1</v>
      </c>
      <c r="T1022" s="3" t="str">
        <f>VLOOKUP(S1022,'Data Dictionary'!$C$12:$D$14,2,FALSE)</f>
        <v>Moderate</v>
      </c>
      <c r="U1022">
        <v>104</v>
      </c>
      <c r="V1022" s="3" t="str">
        <f>VLOOKUP(U1022,'Data Dictionary'!$F$5:$G$15,2,FALSE)</f>
        <v>itching</v>
      </c>
    </row>
    <row r="1023" spans="1:22" x14ac:dyDescent="0.3">
      <c r="A1023">
        <v>1237</v>
      </c>
      <c r="B1023">
        <v>21.45</v>
      </c>
      <c r="C1023" s="3" t="str">
        <f t="shared" si="60"/>
        <v>Healthy Weight</v>
      </c>
      <c r="D1023">
        <v>1.82</v>
      </c>
      <c r="E1023">
        <v>71.05</v>
      </c>
      <c r="F1023">
        <v>112</v>
      </c>
      <c r="G1023">
        <v>83</v>
      </c>
      <c r="H1023" s="3" t="str">
        <f t="shared" si="61"/>
        <v>Differential Risk</v>
      </c>
      <c r="I1023">
        <v>1</v>
      </c>
      <c r="J1023">
        <v>2020</v>
      </c>
      <c r="K1023">
        <v>6</v>
      </c>
      <c r="L1023">
        <v>9</v>
      </c>
      <c r="M1023" s="1">
        <f t="shared" si="62"/>
        <v>43991</v>
      </c>
      <c r="N1023" s="1" t="str">
        <f>VLOOKUP(K1023,'Data Dictionary'!$I$5:$J$16,2,FALSE)</f>
        <v>Q2</v>
      </c>
      <c r="O1023" s="1" t="str">
        <f t="shared" si="63"/>
        <v>Q2-2020</v>
      </c>
      <c r="P1023" t="s">
        <v>14</v>
      </c>
      <c r="Q1023">
        <v>2</v>
      </c>
      <c r="R1023" s="3" t="str">
        <f>VLOOKUP(Q1023,'Data Dictionary'!$C$5:$D$8,2,FALSE)</f>
        <v>Poor</v>
      </c>
      <c r="S1023">
        <v>1</v>
      </c>
      <c r="T1023" s="3" t="str">
        <f>VLOOKUP(S1023,'Data Dictionary'!$C$12:$D$14,2,FALSE)</f>
        <v>Moderate</v>
      </c>
      <c r="U1023">
        <v>107</v>
      </c>
      <c r="V1023" s="3" t="str">
        <f>VLOOKUP(U1023,'Data Dictionary'!$F$5:$G$15,2,FALSE)</f>
        <v>skin rash</v>
      </c>
    </row>
    <row r="1024" spans="1:22" x14ac:dyDescent="0.3">
      <c r="A1024">
        <v>1237</v>
      </c>
      <c r="B1024">
        <v>22.62</v>
      </c>
      <c r="C1024" s="3" t="str">
        <f t="shared" si="60"/>
        <v>Healthy Weight</v>
      </c>
      <c r="D1024">
        <v>1.82</v>
      </c>
      <c r="E1024">
        <v>74.930000000000007</v>
      </c>
      <c r="F1024">
        <v>117</v>
      </c>
      <c r="G1024">
        <v>95</v>
      </c>
      <c r="H1024" s="3" t="str">
        <f t="shared" si="61"/>
        <v>Differential Risk</v>
      </c>
      <c r="I1024">
        <v>2</v>
      </c>
      <c r="J1024">
        <v>2020</v>
      </c>
      <c r="K1024">
        <v>12</v>
      </c>
      <c r="L1024">
        <v>9</v>
      </c>
      <c r="M1024" s="1">
        <f t="shared" si="62"/>
        <v>44174</v>
      </c>
      <c r="N1024" s="1" t="str">
        <f>VLOOKUP(K1024,'Data Dictionary'!$I$5:$J$16,2,FALSE)</f>
        <v>Q4</v>
      </c>
      <c r="O1024" s="1" t="str">
        <f t="shared" si="63"/>
        <v>Q4-2020</v>
      </c>
      <c r="P1024" t="s">
        <v>14</v>
      </c>
      <c r="Q1024">
        <v>0</v>
      </c>
      <c r="R1024" s="3" t="str">
        <f>VLOOKUP(Q1024,'Data Dictionary'!$C$5:$D$8,2,FALSE)</f>
        <v>Very Good</v>
      </c>
      <c r="S1024">
        <v>1</v>
      </c>
      <c r="T1024" s="3" t="str">
        <f>VLOOKUP(S1024,'Data Dictionary'!$C$12:$D$14,2,FALSE)</f>
        <v>Moderate</v>
      </c>
      <c r="U1024">
        <v>107</v>
      </c>
      <c r="V1024" s="3" t="str">
        <f>VLOOKUP(U1024,'Data Dictionary'!$F$5:$G$15,2,FALSE)</f>
        <v>skin rash</v>
      </c>
    </row>
    <row r="1025" spans="1:22" x14ac:dyDescent="0.3">
      <c r="A1025">
        <v>1237</v>
      </c>
      <c r="B1025">
        <v>25.52</v>
      </c>
      <c r="C1025" s="3" t="str">
        <f t="shared" si="60"/>
        <v>Overweight</v>
      </c>
      <c r="D1025">
        <v>1.82</v>
      </c>
      <c r="E1025">
        <v>84.53</v>
      </c>
      <c r="F1025">
        <v>114</v>
      </c>
      <c r="G1025">
        <v>101</v>
      </c>
      <c r="H1025" s="3" t="str">
        <f t="shared" si="61"/>
        <v>Differential Risk</v>
      </c>
      <c r="I1025">
        <v>3</v>
      </c>
      <c r="J1025">
        <v>2021</v>
      </c>
      <c r="K1025">
        <v>6</v>
      </c>
      <c r="L1025">
        <v>9</v>
      </c>
      <c r="M1025" s="1">
        <f t="shared" si="62"/>
        <v>44356</v>
      </c>
      <c r="N1025" s="1" t="str">
        <f>VLOOKUP(K1025,'Data Dictionary'!$I$5:$J$16,2,FALSE)</f>
        <v>Q2</v>
      </c>
      <c r="O1025" s="1" t="str">
        <f t="shared" si="63"/>
        <v>Q2-2021</v>
      </c>
      <c r="P1025" t="s">
        <v>14</v>
      </c>
      <c r="Q1025">
        <v>2</v>
      </c>
      <c r="R1025" s="3" t="str">
        <f>VLOOKUP(Q1025,'Data Dictionary'!$C$5:$D$8,2,FALSE)</f>
        <v>Poor</v>
      </c>
      <c r="S1025">
        <v>0</v>
      </c>
      <c r="T1025" s="3" t="str">
        <f>VLOOKUP(S1025,'Data Dictionary'!$C$12:$D$14,2,FALSE)</f>
        <v>Severe</v>
      </c>
      <c r="U1025">
        <v>100</v>
      </c>
      <c r="V1025" s="3" t="str">
        <f>VLOOKUP(U1025,'Data Dictionary'!$F$5:$G$15,2,FALSE)</f>
        <v>headache</v>
      </c>
    </row>
    <row r="1026" spans="1:22" x14ac:dyDescent="0.3">
      <c r="A1026">
        <v>1238</v>
      </c>
      <c r="B1026">
        <v>25.96</v>
      </c>
      <c r="C1026" s="3" t="str">
        <f t="shared" si="60"/>
        <v>Overweight</v>
      </c>
      <c r="D1026">
        <v>1.82</v>
      </c>
      <c r="E1026">
        <v>85.98</v>
      </c>
      <c r="F1026">
        <v>151</v>
      </c>
      <c r="G1026">
        <v>102</v>
      </c>
      <c r="H1026" s="3" t="str">
        <f t="shared" si="61"/>
        <v>High Risk</v>
      </c>
      <c r="I1026">
        <v>1</v>
      </c>
      <c r="J1026">
        <v>2020</v>
      </c>
      <c r="K1026">
        <v>6</v>
      </c>
      <c r="L1026">
        <v>11</v>
      </c>
      <c r="M1026" s="1">
        <f t="shared" si="62"/>
        <v>43993</v>
      </c>
      <c r="N1026" s="1" t="str">
        <f>VLOOKUP(K1026,'Data Dictionary'!$I$5:$J$16,2,FALSE)</f>
        <v>Q2</v>
      </c>
      <c r="O1026" s="1" t="str">
        <f t="shared" si="63"/>
        <v>Q2-2020</v>
      </c>
      <c r="P1026" t="s">
        <v>14</v>
      </c>
      <c r="Q1026">
        <v>3</v>
      </c>
      <c r="R1026" s="3" t="str">
        <f>VLOOKUP(Q1026,'Data Dictionary'!$C$5:$D$8,2,FALSE)</f>
        <v>Very Poor</v>
      </c>
      <c r="S1026">
        <v>1</v>
      </c>
      <c r="T1026" s="3" t="str">
        <f>VLOOKUP(S1026,'Data Dictionary'!$C$12:$D$14,2,FALSE)</f>
        <v>Moderate</v>
      </c>
      <c r="U1026">
        <v>100</v>
      </c>
      <c r="V1026" s="3" t="str">
        <f>VLOOKUP(U1026,'Data Dictionary'!$F$5:$G$15,2,FALSE)</f>
        <v>headache</v>
      </c>
    </row>
    <row r="1027" spans="1:22" x14ac:dyDescent="0.3">
      <c r="A1027">
        <v>1238</v>
      </c>
      <c r="B1027">
        <v>28.16</v>
      </c>
      <c r="C1027" s="3" t="str">
        <f t="shared" ref="C1027:C1090" si="64">IF(B1027&lt;18.5,"Underweight",IF(AND(B1027&gt;=18.5,B1027&lt;=24.99),"Healthy Weight",IF(AND(B1027&gt;=25,B1027&lt;=29.99),"Overweight",IF(B1027&gt;=30,"Obesity",""))))</f>
        <v>Overweight</v>
      </c>
      <c r="D1027">
        <v>1.82</v>
      </c>
      <c r="E1027">
        <v>93.27</v>
      </c>
      <c r="F1027">
        <v>158</v>
      </c>
      <c r="G1027">
        <v>105</v>
      </c>
      <c r="H1027" s="3" t="str">
        <f t="shared" ref="H1027:H1090" si="65">IF(AND(F1027 &lt; 121, G1027 &lt; 80), "Low Risk", IF(AND(F1027 &gt;= 121, F1027 &lt;= 134, G1027 &gt;= 80, G1027 &lt;= 84), "Medium Risk", IF(AND(F1027 &gt; 134, G1027 &gt; 84), "High Risk", "Differential Risk")))</f>
        <v>High Risk</v>
      </c>
      <c r="I1027">
        <v>2</v>
      </c>
      <c r="J1027">
        <v>2020</v>
      </c>
      <c r="K1027">
        <v>12</v>
      </c>
      <c r="L1027">
        <v>11</v>
      </c>
      <c r="M1027" s="1">
        <f t="shared" ref="M1027:M1090" si="66">DATE(J1027,K1027,L1027)</f>
        <v>44176</v>
      </c>
      <c r="N1027" s="1" t="str">
        <f>VLOOKUP(K1027,'Data Dictionary'!$I$5:$J$16,2,FALSE)</f>
        <v>Q4</v>
      </c>
      <c r="O1027" s="1" t="str">
        <f t="shared" ref="O1027:O1090" si="67">CONCATENATE(N1027,"-",J1027)</f>
        <v>Q4-2020</v>
      </c>
      <c r="P1027" t="s">
        <v>14</v>
      </c>
      <c r="Q1027">
        <v>1</v>
      </c>
      <c r="R1027" s="3" t="str">
        <f>VLOOKUP(Q1027,'Data Dictionary'!$C$5:$D$8,2,FALSE)</f>
        <v>Good</v>
      </c>
      <c r="S1027">
        <v>1</v>
      </c>
      <c r="T1027" s="3" t="str">
        <f>VLOOKUP(S1027,'Data Dictionary'!$C$12:$D$14,2,FALSE)</f>
        <v>Moderate</v>
      </c>
      <c r="U1027">
        <v>100</v>
      </c>
      <c r="V1027" s="3" t="str">
        <f>VLOOKUP(U1027,'Data Dictionary'!$F$5:$G$15,2,FALSE)</f>
        <v>headache</v>
      </c>
    </row>
    <row r="1028" spans="1:22" x14ac:dyDescent="0.3">
      <c r="A1028">
        <v>1238</v>
      </c>
      <c r="B1028">
        <v>27.71</v>
      </c>
      <c r="C1028" s="3" t="str">
        <f t="shared" si="64"/>
        <v>Overweight</v>
      </c>
      <c r="D1028">
        <v>1.82</v>
      </c>
      <c r="E1028">
        <v>91.78</v>
      </c>
      <c r="F1028">
        <v>161</v>
      </c>
      <c r="G1028">
        <v>106</v>
      </c>
      <c r="H1028" s="3" t="str">
        <f t="shared" si="65"/>
        <v>High Risk</v>
      </c>
      <c r="I1028">
        <v>3</v>
      </c>
      <c r="J1028">
        <v>2021</v>
      </c>
      <c r="K1028">
        <v>6</v>
      </c>
      <c r="L1028">
        <v>11</v>
      </c>
      <c r="M1028" s="1">
        <f t="shared" si="66"/>
        <v>44358</v>
      </c>
      <c r="N1028" s="1" t="str">
        <f>VLOOKUP(K1028,'Data Dictionary'!$I$5:$J$16,2,FALSE)</f>
        <v>Q2</v>
      </c>
      <c r="O1028" s="1" t="str">
        <f t="shared" si="67"/>
        <v>Q2-2021</v>
      </c>
      <c r="P1028" t="s">
        <v>14</v>
      </c>
      <c r="Q1028">
        <v>2</v>
      </c>
      <c r="R1028" s="3" t="str">
        <f>VLOOKUP(Q1028,'Data Dictionary'!$C$5:$D$8,2,FALSE)</f>
        <v>Poor</v>
      </c>
      <c r="S1028">
        <v>0</v>
      </c>
      <c r="T1028" s="3" t="str">
        <f>VLOOKUP(S1028,'Data Dictionary'!$C$12:$D$14,2,FALSE)</f>
        <v>Severe</v>
      </c>
      <c r="U1028">
        <v>100</v>
      </c>
      <c r="V1028" s="3" t="str">
        <f>VLOOKUP(U1028,'Data Dictionary'!$F$5:$G$15,2,FALSE)</f>
        <v>headache</v>
      </c>
    </row>
    <row r="1029" spans="1:22" x14ac:dyDescent="0.3">
      <c r="A1029">
        <v>1238</v>
      </c>
      <c r="B1029">
        <v>27.86</v>
      </c>
      <c r="C1029" s="3" t="str">
        <f t="shared" si="64"/>
        <v>Overweight</v>
      </c>
      <c r="D1029">
        <v>1.82</v>
      </c>
      <c r="E1029">
        <v>92.29</v>
      </c>
      <c r="F1029">
        <v>154</v>
      </c>
      <c r="G1029">
        <v>105</v>
      </c>
      <c r="H1029" s="3" t="str">
        <f t="shared" si="65"/>
        <v>High Risk</v>
      </c>
      <c r="I1029">
        <v>4</v>
      </c>
      <c r="J1029">
        <v>2021</v>
      </c>
      <c r="K1029">
        <v>12</v>
      </c>
      <c r="L1029">
        <v>11</v>
      </c>
      <c r="M1029" s="1">
        <f t="shared" si="66"/>
        <v>44541</v>
      </c>
      <c r="N1029" s="1" t="str">
        <f>VLOOKUP(K1029,'Data Dictionary'!$I$5:$J$16,2,FALSE)</f>
        <v>Q4</v>
      </c>
      <c r="O1029" s="1" t="str">
        <f t="shared" si="67"/>
        <v>Q4-2021</v>
      </c>
      <c r="P1029" t="s">
        <v>14</v>
      </c>
      <c r="Q1029">
        <v>2</v>
      </c>
      <c r="R1029" s="3" t="str">
        <f>VLOOKUP(Q1029,'Data Dictionary'!$C$5:$D$8,2,FALSE)</f>
        <v>Poor</v>
      </c>
      <c r="S1029">
        <v>0</v>
      </c>
      <c r="T1029" s="3" t="str">
        <f>VLOOKUP(S1029,'Data Dictionary'!$C$12:$D$14,2,FALSE)</f>
        <v>Severe</v>
      </c>
      <c r="U1029">
        <v>100</v>
      </c>
      <c r="V1029" s="3" t="str">
        <f>VLOOKUP(U1029,'Data Dictionary'!$F$5:$G$15,2,FALSE)</f>
        <v>headache</v>
      </c>
    </row>
    <row r="1030" spans="1:22" x14ac:dyDescent="0.3">
      <c r="A1030">
        <v>1239</v>
      </c>
      <c r="B1030">
        <v>22.94</v>
      </c>
      <c r="C1030" s="3" t="str">
        <f t="shared" si="64"/>
        <v>Healthy Weight</v>
      </c>
      <c r="D1030">
        <v>1.62</v>
      </c>
      <c r="E1030">
        <v>60.2</v>
      </c>
      <c r="F1030">
        <v>136</v>
      </c>
      <c r="G1030">
        <v>120</v>
      </c>
      <c r="H1030" s="3" t="str">
        <f t="shared" si="65"/>
        <v>High Risk</v>
      </c>
      <c r="I1030">
        <v>1</v>
      </c>
      <c r="J1030">
        <v>2020</v>
      </c>
      <c r="K1030">
        <v>6</v>
      </c>
      <c r="L1030">
        <v>15</v>
      </c>
      <c r="M1030" s="1">
        <f t="shared" si="66"/>
        <v>43997</v>
      </c>
      <c r="N1030" s="1" t="str">
        <f>VLOOKUP(K1030,'Data Dictionary'!$I$5:$J$16,2,FALSE)</f>
        <v>Q2</v>
      </c>
      <c r="O1030" s="1" t="str">
        <f t="shared" si="67"/>
        <v>Q2-2020</v>
      </c>
      <c r="P1030" t="s">
        <v>15</v>
      </c>
      <c r="Q1030">
        <v>1</v>
      </c>
      <c r="R1030" s="3" t="str">
        <f>VLOOKUP(Q1030,'Data Dictionary'!$C$5:$D$8,2,FALSE)</f>
        <v>Good</v>
      </c>
      <c r="S1030">
        <v>2</v>
      </c>
      <c r="T1030" s="3" t="str">
        <f>VLOOKUP(S1030,'Data Dictionary'!$C$12:$D$14,2,FALSE)</f>
        <v>Mild</v>
      </c>
      <c r="U1030">
        <v>100</v>
      </c>
      <c r="V1030" s="3" t="str">
        <f>VLOOKUP(U1030,'Data Dictionary'!$F$5:$G$15,2,FALSE)</f>
        <v>headache</v>
      </c>
    </row>
    <row r="1031" spans="1:22" x14ac:dyDescent="0.3">
      <c r="A1031">
        <v>1239</v>
      </c>
      <c r="B1031">
        <v>25.39</v>
      </c>
      <c r="C1031" s="3" t="str">
        <f t="shared" si="64"/>
        <v>Overweight</v>
      </c>
      <c r="D1031">
        <v>1.62</v>
      </c>
      <c r="E1031">
        <v>66.63</v>
      </c>
      <c r="F1031">
        <v>131</v>
      </c>
      <c r="G1031">
        <v>121</v>
      </c>
      <c r="H1031" s="3" t="str">
        <f t="shared" si="65"/>
        <v>Differential Risk</v>
      </c>
      <c r="I1031">
        <v>2</v>
      </c>
      <c r="J1031">
        <v>2020</v>
      </c>
      <c r="K1031">
        <v>12</v>
      </c>
      <c r="L1031">
        <v>15</v>
      </c>
      <c r="M1031" s="1">
        <f t="shared" si="66"/>
        <v>44180</v>
      </c>
      <c r="N1031" s="1" t="str">
        <f>VLOOKUP(K1031,'Data Dictionary'!$I$5:$J$16,2,FALSE)</f>
        <v>Q4</v>
      </c>
      <c r="O1031" s="1" t="str">
        <f t="shared" si="67"/>
        <v>Q4-2020</v>
      </c>
      <c r="P1031" t="s">
        <v>15</v>
      </c>
      <c r="Q1031">
        <v>0</v>
      </c>
      <c r="R1031" s="3" t="str">
        <f>VLOOKUP(Q1031,'Data Dictionary'!$C$5:$D$8,2,FALSE)</f>
        <v>Very Good</v>
      </c>
      <c r="S1031">
        <v>0</v>
      </c>
      <c r="T1031" s="3" t="str">
        <f>VLOOKUP(S1031,'Data Dictionary'!$C$12:$D$14,2,FALSE)</f>
        <v>Severe</v>
      </c>
      <c r="U1031">
        <v>100</v>
      </c>
      <c r="V1031" s="3" t="str">
        <f>VLOOKUP(U1031,'Data Dictionary'!$F$5:$G$15,2,FALSE)</f>
        <v>headache</v>
      </c>
    </row>
    <row r="1032" spans="1:22" x14ac:dyDescent="0.3">
      <c r="A1032">
        <v>1239</v>
      </c>
      <c r="B1032">
        <v>21.13</v>
      </c>
      <c r="C1032" s="3" t="str">
        <f t="shared" si="64"/>
        <v>Healthy Weight</v>
      </c>
      <c r="D1032">
        <v>1.62</v>
      </c>
      <c r="E1032">
        <v>55.46</v>
      </c>
      <c r="F1032">
        <v>131</v>
      </c>
      <c r="G1032">
        <v>121</v>
      </c>
      <c r="H1032" s="3" t="str">
        <f t="shared" si="65"/>
        <v>Differential Risk</v>
      </c>
      <c r="I1032">
        <v>3</v>
      </c>
      <c r="J1032">
        <v>2021</v>
      </c>
      <c r="K1032">
        <v>6</v>
      </c>
      <c r="L1032">
        <v>15</v>
      </c>
      <c r="M1032" s="1">
        <f t="shared" si="66"/>
        <v>44362</v>
      </c>
      <c r="N1032" s="1" t="str">
        <f>VLOOKUP(K1032,'Data Dictionary'!$I$5:$J$16,2,FALSE)</f>
        <v>Q2</v>
      </c>
      <c r="O1032" s="1" t="str">
        <f t="shared" si="67"/>
        <v>Q2-2021</v>
      </c>
      <c r="P1032" t="s">
        <v>15</v>
      </c>
      <c r="Q1032">
        <v>1</v>
      </c>
      <c r="R1032" s="3" t="str">
        <f>VLOOKUP(Q1032,'Data Dictionary'!$C$5:$D$8,2,FALSE)</f>
        <v>Good</v>
      </c>
      <c r="S1032">
        <v>1</v>
      </c>
      <c r="T1032" s="3" t="str">
        <f>VLOOKUP(S1032,'Data Dictionary'!$C$12:$D$14,2,FALSE)</f>
        <v>Moderate</v>
      </c>
      <c r="U1032">
        <v>100</v>
      </c>
      <c r="V1032" s="3" t="str">
        <f>VLOOKUP(U1032,'Data Dictionary'!$F$5:$G$15,2,FALSE)</f>
        <v>headache</v>
      </c>
    </row>
    <row r="1033" spans="1:22" x14ac:dyDescent="0.3">
      <c r="A1033">
        <v>1239</v>
      </c>
      <c r="B1033">
        <v>24.13</v>
      </c>
      <c r="C1033" s="3" t="str">
        <f t="shared" si="64"/>
        <v>Healthy Weight</v>
      </c>
      <c r="D1033">
        <v>1.62</v>
      </c>
      <c r="E1033">
        <v>63.33</v>
      </c>
      <c r="F1033">
        <v>129</v>
      </c>
      <c r="G1033">
        <v>123</v>
      </c>
      <c r="H1033" s="3" t="str">
        <f t="shared" si="65"/>
        <v>Differential Risk</v>
      </c>
      <c r="I1033">
        <v>4</v>
      </c>
      <c r="J1033">
        <v>2021</v>
      </c>
      <c r="K1033">
        <v>12</v>
      </c>
      <c r="L1033">
        <v>15</v>
      </c>
      <c r="M1033" s="1">
        <f t="shared" si="66"/>
        <v>44545</v>
      </c>
      <c r="N1033" s="1" t="str">
        <f>VLOOKUP(K1033,'Data Dictionary'!$I$5:$J$16,2,FALSE)</f>
        <v>Q4</v>
      </c>
      <c r="O1033" s="1" t="str">
        <f t="shared" si="67"/>
        <v>Q4-2021</v>
      </c>
      <c r="P1033" t="s">
        <v>15</v>
      </c>
      <c r="Q1033">
        <v>3</v>
      </c>
      <c r="R1033" s="3" t="str">
        <f>VLOOKUP(Q1033,'Data Dictionary'!$C$5:$D$8,2,FALSE)</f>
        <v>Very Poor</v>
      </c>
      <c r="S1033">
        <v>2</v>
      </c>
      <c r="T1033" s="3" t="str">
        <f>VLOOKUP(S1033,'Data Dictionary'!$C$12:$D$14,2,FALSE)</f>
        <v>Mild</v>
      </c>
      <c r="U1033">
        <v>101</v>
      </c>
      <c r="V1033" s="3" t="str">
        <f>VLOOKUP(U1033,'Data Dictionary'!$F$5:$G$15,2,FALSE)</f>
        <v>nausea</v>
      </c>
    </row>
    <row r="1034" spans="1:22" x14ac:dyDescent="0.3">
      <c r="A1034">
        <v>1239</v>
      </c>
      <c r="B1034">
        <v>21.11</v>
      </c>
      <c r="C1034" s="3" t="str">
        <f t="shared" si="64"/>
        <v>Healthy Weight</v>
      </c>
      <c r="D1034">
        <v>1.62</v>
      </c>
      <c r="E1034">
        <v>55.39</v>
      </c>
      <c r="F1034">
        <v>133</v>
      </c>
      <c r="G1034">
        <v>123</v>
      </c>
      <c r="H1034" s="3" t="str">
        <f t="shared" si="65"/>
        <v>Differential Risk</v>
      </c>
      <c r="I1034">
        <v>5</v>
      </c>
      <c r="J1034">
        <v>2022</v>
      </c>
      <c r="K1034">
        <v>6</v>
      </c>
      <c r="L1034">
        <v>15</v>
      </c>
      <c r="M1034" s="1">
        <f t="shared" si="66"/>
        <v>44727</v>
      </c>
      <c r="N1034" s="1" t="str">
        <f>VLOOKUP(K1034,'Data Dictionary'!$I$5:$J$16,2,FALSE)</f>
        <v>Q2</v>
      </c>
      <c r="O1034" s="1" t="str">
        <f t="shared" si="67"/>
        <v>Q2-2022</v>
      </c>
      <c r="P1034" t="s">
        <v>15</v>
      </c>
      <c r="Q1034">
        <v>1</v>
      </c>
      <c r="R1034" s="3" t="str">
        <f>VLOOKUP(Q1034,'Data Dictionary'!$C$5:$D$8,2,FALSE)</f>
        <v>Good</v>
      </c>
      <c r="S1034">
        <v>2</v>
      </c>
      <c r="T1034" s="3" t="str">
        <f>VLOOKUP(S1034,'Data Dictionary'!$C$12:$D$14,2,FALSE)</f>
        <v>Mild</v>
      </c>
      <c r="U1034">
        <v>100</v>
      </c>
      <c r="V1034" s="3" t="str">
        <f>VLOOKUP(U1034,'Data Dictionary'!$F$5:$G$15,2,FALSE)</f>
        <v>headache</v>
      </c>
    </row>
    <row r="1035" spans="1:22" x14ac:dyDescent="0.3">
      <c r="A1035">
        <v>1240</v>
      </c>
      <c r="B1035">
        <v>20.82</v>
      </c>
      <c r="C1035" s="3" t="str">
        <f t="shared" si="64"/>
        <v>Healthy Weight</v>
      </c>
      <c r="D1035">
        <v>1.82</v>
      </c>
      <c r="E1035">
        <v>68.98</v>
      </c>
      <c r="F1035">
        <v>133</v>
      </c>
      <c r="G1035">
        <v>125</v>
      </c>
      <c r="H1035" s="3" t="str">
        <f t="shared" si="65"/>
        <v>Differential Risk</v>
      </c>
      <c r="I1035">
        <v>1</v>
      </c>
      <c r="J1035">
        <v>2020</v>
      </c>
      <c r="K1035">
        <v>6</v>
      </c>
      <c r="L1035">
        <v>16</v>
      </c>
      <c r="M1035" s="1">
        <f t="shared" si="66"/>
        <v>43998</v>
      </c>
      <c r="N1035" s="1" t="str">
        <f>VLOOKUP(K1035,'Data Dictionary'!$I$5:$J$16,2,FALSE)</f>
        <v>Q2</v>
      </c>
      <c r="O1035" s="1" t="str">
        <f t="shared" si="67"/>
        <v>Q2-2020</v>
      </c>
      <c r="P1035" t="s">
        <v>14</v>
      </c>
      <c r="Q1035">
        <v>1</v>
      </c>
      <c r="R1035" s="3" t="str">
        <f>VLOOKUP(Q1035,'Data Dictionary'!$C$5:$D$8,2,FALSE)</f>
        <v>Good</v>
      </c>
      <c r="S1035">
        <v>1</v>
      </c>
      <c r="T1035" s="3" t="str">
        <f>VLOOKUP(S1035,'Data Dictionary'!$C$12:$D$14,2,FALSE)</f>
        <v>Moderate</v>
      </c>
      <c r="U1035">
        <v>101</v>
      </c>
      <c r="V1035" s="3" t="str">
        <f>VLOOKUP(U1035,'Data Dictionary'!$F$5:$G$15,2,FALSE)</f>
        <v>nausea</v>
      </c>
    </row>
    <row r="1036" spans="1:22" x14ac:dyDescent="0.3">
      <c r="A1036">
        <v>1240</v>
      </c>
      <c r="B1036">
        <v>20.74</v>
      </c>
      <c r="C1036" s="3" t="str">
        <f t="shared" si="64"/>
        <v>Healthy Weight</v>
      </c>
      <c r="D1036">
        <v>1.82</v>
      </c>
      <c r="E1036">
        <v>68.72</v>
      </c>
      <c r="F1036">
        <v>148</v>
      </c>
      <c r="G1036">
        <v>137</v>
      </c>
      <c r="H1036" s="3" t="str">
        <f t="shared" si="65"/>
        <v>High Risk</v>
      </c>
      <c r="I1036">
        <v>2</v>
      </c>
      <c r="J1036">
        <v>2020</v>
      </c>
      <c r="K1036">
        <v>12</v>
      </c>
      <c r="L1036">
        <v>16</v>
      </c>
      <c r="M1036" s="1">
        <f t="shared" si="66"/>
        <v>44181</v>
      </c>
      <c r="N1036" s="1" t="str">
        <f>VLOOKUP(K1036,'Data Dictionary'!$I$5:$J$16,2,FALSE)</f>
        <v>Q4</v>
      </c>
      <c r="O1036" s="1" t="str">
        <f t="shared" si="67"/>
        <v>Q4-2020</v>
      </c>
      <c r="P1036" t="s">
        <v>14</v>
      </c>
      <c r="Q1036">
        <v>3</v>
      </c>
      <c r="R1036" s="3" t="str">
        <f>VLOOKUP(Q1036,'Data Dictionary'!$C$5:$D$8,2,FALSE)</f>
        <v>Very Poor</v>
      </c>
      <c r="S1036">
        <v>1</v>
      </c>
      <c r="T1036" s="3" t="str">
        <f>VLOOKUP(S1036,'Data Dictionary'!$C$12:$D$14,2,FALSE)</f>
        <v>Moderate</v>
      </c>
      <c r="U1036">
        <v>109</v>
      </c>
      <c r="V1036" s="3" t="str">
        <f>VLOOKUP(U1036,'Data Dictionary'!$F$5:$G$15,2,FALSE)</f>
        <v>hallucinations</v>
      </c>
    </row>
    <row r="1037" spans="1:22" x14ac:dyDescent="0.3">
      <c r="A1037">
        <v>1240</v>
      </c>
      <c r="B1037">
        <v>20.53</v>
      </c>
      <c r="C1037" s="3" t="str">
        <f t="shared" si="64"/>
        <v>Healthy Weight</v>
      </c>
      <c r="D1037">
        <v>1.82</v>
      </c>
      <c r="E1037">
        <v>67.989999999999995</v>
      </c>
      <c r="F1037">
        <v>139</v>
      </c>
      <c r="G1037">
        <v>137</v>
      </c>
      <c r="H1037" s="3" t="str">
        <f t="shared" si="65"/>
        <v>High Risk</v>
      </c>
      <c r="I1037">
        <v>3</v>
      </c>
      <c r="J1037">
        <v>2021</v>
      </c>
      <c r="K1037">
        <v>6</v>
      </c>
      <c r="L1037">
        <v>16</v>
      </c>
      <c r="M1037" s="1">
        <f t="shared" si="66"/>
        <v>44363</v>
      </c>
      <c r="N1037" s="1" t="str">
        <f>VLOOKUP(K1037,'Data Dictionary'!$I$5:$J$16,2,FALSE)</f>
        <v>Q2</v>
      </c>
      <c r="O1037" s="1" t="str">
        <f t="shared" si="67"/>
        <v>Q2-2021</v>
      </c>
      <c r="P1037" t="s">
        <v>14</v>
      </c>
      <c r="Q1037">
        <v>2</v>
      </c>
      <c r="R1037" s="3" t="str">
        <f>VLOOKUP(Q1037,'Data Dictionary'!$C$5:$D$8,2,FALSE)</f>
        <v>Poor</v>
      </c>
      <c r="S1037">
        <v>2</v>
      </c>
      <c r="T1037" s="3" t="str">
        <f>VLOOKUP(S1037,'Data Dictionary'!$C$12:$D$14,2,FALSE)</f>
        <v>Mild</v>
      </c>
      <c r="U1037">
        <v>109</v>
      </c>
      <c r="V1037" s="3" t="str">
        <f>VLOOKUP(U1037,'Data Dictionary'!$F$5:$G$15,2,FALSE)</f>
        <v>hallucinations</v>
      </c>
    </row>
    <row r="1038" spans="1:22" x14ac:dyDescent="0.3">
      <c r="A1038">
        <v>1240</v>
      </c>
      <c r="B1038">
        <v>17.91</v>
      </c>
      <c r="C1038" s="3" t="str">
        <f t="shared" si="64"/>
        <v>Underweight</v>
      </c>
      <c r="D1038">
        <v>1.82</v>
      </c>
      <c r="E1038">
        <v>59.34</v>
      </c>
      <c r="F1038">
        <v>146</v>
      </c>
      <c r="G1038">
        <v>134</v>
      </c>
      <c r="H1038" s="3" t="str">
        <f t="shared" si="65"/>
        <v>High Risk</v>
      </c>
      <c r="I1038">
        <v>4</v>
      </c>
      <c r="J1038">
        <v>2021</v>
      </c>
      <c r="K1038">
        <v>12</v>
      </c>
      <c r="L1038">
        <v>16</v>
      </c>
      <c r="M1038" s="1">
        <f t="shared" si="66"/>
        <v>44546</v>
      </c>
      <c r="N1038" s="1" t="str">
        <f>VLOOKUP(K1038,'Data Dictionary'!$I$5:$J$16,2,FALSE)</f>
        <v>Q4</v>
      </c>
      <c r="O1038" s="1" t="str">
        <f t="shared" si="67"/>
        <v>Q4-2021</v>
      </c>
      <c r="P1038" t="s">
        <v>14</v>
      </c>
      <c r="Q1038">
        <v>3</v>
      </c>
      <c r="R1038" s="3" t="str">
        <f>VLOOKUP(Q1038,'Data Dictionary'!$C$5:$D$8,2,FALSE)</f>
        <v>Very Poor</v>
      </c>
      <c r="S1038">
        <v>1</v>
      </c>
      <c r="T1038" s="3" t="str">
        <f>VLOOKUP(S1038,'Data Dictionary'!$C$12:$D$14,2,FALSE)</f>
        <v>Moderate</v>
      </c>
      <c r="U1038">
        <v>100</v>
      </c>
      <c r="V1038" s="3" t="str">
        <f>VLOOKUP(U1038,'Data Dictionary'!$F$5:$G$15,2,FALSE)</f>
        <v>headache</v>
      </c>
    </row>
    <row r="1039" spans="1:22" x14ac:dyDescent="0.3">
      <c r="A1039">
        <v>1240</v>
      </c>
      <c r="B1039">
        <v>21.79</v>
      </c>
      <c r="C1039" s="3" t="str">
        <f t="shared" si="64"/>
        <v>Healthy Weight</v>
      </c>
      <c r="D1039">
        <v>1.82</v>
      </c>
      <c r="E1039">
        <v>72.19</v>
      </c>
      <c r="F1039">
        <v>146</v>
      </c>
      <c r="G1039">
        <v>132</v>
      </c>
      <c r="H1039" s="3" t="str">
        <f t="shared" si="65"/>
        <v>High Risk</v>
      </c>
      <c r="I1039">
        <v>5</v>
      </c>
      <c r="J1039">
        <v>2022</v>
      </c>
      <c r="K1039">
        <v>6</v>
      </c>
      <c r="L1039">
        <v>16</v>
      </c>
      <c r="M1039" s="1">
        <f t="shared" si="66"/>
        <v>44728</v>
      </c>
      <c r="N1039" s="1" t="str">
        <f>VLOOKUP(K1039,'Data Dictionary'!$I$5:$J$16,2,FALSE)</f>
        <v>Q2</v>
      </c>
      <c r="O1039" s="1" t="str">
        <f t="shared" si="67"/>
        <v>Q2-2022</v>
      </c>
      <c r="P1039" t="s">
        <v>14</v>
      </c>
      <c r="Q1039">
        <v>1</v>
      </c>
      <c r="R1039" s="3" t="str">
        <f>VLOOKUP(Q1039,'Data Dictionary'!$C$5:$D$8,2,FALSE)</f>
        <v>Good</v>
      </c>
      <c r="S1039">
        <v>1</v>
      </c>
      <c r="T1039" s="3" t="str">
        <f>VLOOKUP(S1039,'Data Dictionary'!$C$12:$D$14,2,FALSE)</f>
        <v>Moderate</v>
      </c>
      <c r="U1039">
        <v>108</v>
      </c>
      <c r="V1039" s="3" t="str">
        <f>VLOOKUP(U1039,'Data Dictionary'!$F$5:$G$15,2,FALSE)</f>
        <v>palpitations</v>
      </c>
    </row>
    <row r="1040" spans="1:22" x14ac:dyDescent="0.3">
      <c r="A1040">
        <v>1240</v>
      </c>
      <c r="B1040">
        <v>24.09</v>
      </c>
      <c r="C1040" s="3" t="str">
        <f t="shared" si="64"/>
        <v>Healthy Weight</v>
      </c>
      <c r="D1040">
        <v>1.82</v>
      </c>
      <c r="E1040">
        <v>79.81</v>
      </c>
      <c r="F1040">
        <v>133</v>
      </c>
      <c r="G1040">
        <v>125</v>
      </c>
      <c r="H1040" s="3" t="str">
        <f t="shared" si="65"/>
        <v>Differential Risk</v>
      </c>
      <c r="I1040">
        <v>6</v>
      </c>
      <c r="J1040">
        <v>2022</v>
      </c>
      <c r="K1040">
        <v>12</v>
      </c>
      <c r="L1040">
        <v>16</v>
      </c>
      <c r="M1040" s="1">
        <f t="shared" si="66"/>
        <v>44911</v>
      </c>
      <c r="N1040" s="1" t="str">
        <f>VLOOKUP(K1040,'Data Dictionary'!$I$5:$J$16,2,FALSE)</f>
        <v>Q4</v>
      </c>
      <c r="O1040" s="1" t="str">
        <f t="shared" si="67"/>
        <v>Q4-2022</v>
      </c>
      <c r="P1040" t="s">
        <v>14</v>
      </c>
      <c r="Q1040">
        <v>1</v>
      </c>
      <c r="R1040" s="3" t="str">
        <f>VLOOKUP(Q1040,'Data Dictionary'!$C$5:$D$8,2,FALSE)</f>
        <v>Good</v>
      </c>
      <c r="S1040">
        <v>1</v>
      </c>
      <c r="T1040" s="3" t="str">
        <f>VLOOKUP(S1040,'Data Dictionary'!$C$12:$D$14,2,FALSE)</f>
        <v>Moderate</v>
      </c>
      <c r="U1040">
        <v>108</v>
      </c>
      <c r="V1040" s="3" t="str">
        <f>VLOOKUP(U1040,'Data Dictionary'!$F$5:$G$15,2,FALSE)</f>
        <v>palpitations</v>
      </c>
    </row>
    <row r="1041" spans="1:22" x14ac:dyDescent="0.3">
      <c r="A1041">
        <v>1241</v>
      </c>
      <c r="B1041">
        <v>23.14</v>
      </c>
      <c r="C1041" s="3" t="str">
        <f t="shared" si="64"/>
        <v>Healthy Weight</v>
      </c>
      <c r="D1041">
        <v>1.82</v>
      </c>
      <c r="E1041">
        <v>76.63</v>
      </c>
      <c r="F1041">
        <v>117</v>
      </c>
      <c r="G1041">
        <v>105</v>
      </c>
      <c r="H1041" s="3" t="str">
        <f t="shared" si="65"/>
        <v>Differential Risk</v>
      </c>
      <c r="I1041">
        <v>1</v>
      </c>
      <c r="J1041">
        <v>2020</v>
      </c>
      <c r="K1041">
        <v>6</v>
      </c>
      <c r="L1041">
        <v>17</v>
      </c>
      <c r="M1041" s="1">
        <f t="shared" si="66"/>
        <v>43999</v>
      </c>
      <c r="N1041" s="1" t="str">
        <f>VLOOKUP(K1041,'Data Dictionary'!$I$5:$J$16,2,FALSE)</f>
        <v>Q2</v>
      </c>
      <c r="O1041" s="1" t="str">
        <f t="shared" si="67"/>
        <v>Q2-2020</v>
      </c>
      <c r="P1041" t="s">
        <v>14</v>
      </c>
      <c r="Q1041">
        <v>0</v>
      </c>
      <c r="R1041" s="3" t="str">
        <f>VLOOKUP(Q1041,'Data Dictionary'!$C$5:$D$8,2,FALSE)</f>
        <v>Very Good</v>
      </c>
      <c r="S1041">
        <v>2</v>
      </c>
      <c r="T1041" s="3" t="str">
        <f>VLOOKUP(S1041,'Data Dictionary'!$C$12:$D$14,2,FALSE)</f>
        <v>Mild</v>
      </c>
      <c r="U1041">
        <v>102</v>
      </c>
      <c r="V1041" s="3" t="str">
        <f>VLOOKUP(U1041,'Data Dictionary'!$F$5:$G$15,2,FALSE)</f>
        <v>tinnitus</v>
      </c>
    </row>
    <row r="1042" spans="1:22" x14ac:dyDescent="0.3">
      <c r="A1042">
        <v>1241</v>
      </c>
      <c r="B1042">
        <v>24.39</v>
      </c>
      <c r="C1042" s="3" t="str">
        <f t="shared" si="64"/>
        <v>Healthy Weight</v>
      </c>
      <c r="D1042">
        <v>1.82</v>
      </c>
      <c r="E1042">
        <v>80.8</v>
      </c>
      <c r="F1042">
        <v>120</v>
      </c>
      <c r="G1042">
        <v>100</v>
      </c>
      <c r="H1042" s="3" t="str">
        <f t="shared" si="65"/>
        <v>Differential Risk</v>
      </c>
      <c r="I1042">
        <v>2</v>
      </c>
      <c r="J1042">
        <v>2020</v>
      </c>
      <c r="K1042">
        <v>12</v>
      </c>
      <c r="L1042">
        <v>17</v>
      </c>
      <c r="M1042" s="1">
        <f t="shared" si="66"/>
        <v>44182</v>
      </c>
      <c r="N1042" s="1" t="str">
        <f>VLOOKUP(K1042,'Data Dictionary'!$I$5:$J$16,2,FALSE)</f>
        <v>Q4</v>
      </c>
      <c r="O1042" s="1" t="str">
        <f t="shared" si="67"/>
        <v>Q4-2020</v>
      </c>
      <c r="P1042" t="s">
        <v>14</v>
      </c>
      <c r="Q1042">
        <v>2</v>
      </c>
      <c r="R1042" s="3" t="str">
        <f>VLOOKUP(Q1042,'Data Dictionary'!$C$5:$D$8,2,FALSE)</f>
        <v>Poor</v>
      </c>
      <c r="S1042">
        <v>0</v>
      </c>
      <c r="T1042" s="3" t="str">
        <f>VLOOKUP(S1042,'Data Dictionary'!$C$12:$D$14,2,FALSE)</f>
        <v>Severe</v>
      </c>
      <c r="U1042">
        <v>101</v>
      </c>
      <c r="V1042" s="3" t="str">
        <f>VLOOKUP(U1042,'Data Dictionary'!$F$5:$G$15,2,FALSE)</f>
        <v>nausea</v>
      </c>
    </row>
    <row r="1043" spans="1:22" x14ac:dyDescent="0.3">
      <c r="A1043">
        <v>1241</v>
      </c>
      <c r="B1043">
        <v>23.3</v>
      </c>
      <c r="C1043" s="3" t="str">
        <f t="shared" si="64"/>
        <v>Healthy Weight</v>
      </c>
      <c r="D1043">
        <v>1.82</v>
      </c>
      <c r="E1043">
        <v>77.19</v>
      </c>
      <c r="F1043">
        <v>118</v>
      </c>
      <c r="G1043">
        <v>100</v>
      </c>
      <c r="H1043" s="3" t="str">
        <f t="shared" si="65"/>
        <v>Differential Risk</v>
      </c>
      <c r="I1043">
        <v>3</v>
      </c>
      <c r="J1043">
        <v>2021</v>
      </c>
      <c r="K1043">
        <v>6</v>
      </c>
      <c r="L1043">
        <v>17</v>
      </c>
      <c r="M1043" s="1">
        <f t="shared" si="66"/>
        <v>44364</v>
      </c>
      <c r="N1043" s="1" t="str">
        <f>VLOOKUP(K1043,'Data Dictionary'!$I$5:$J$16,2,FALSE)</f>
        <v>Q2</v>
      </c>
      <c r="O1043" s="1" t="str">
        <f t="shared" si="67"/>
        <v>Q2-2021</v>
      </c>
      <c r="P1043" t="s">
        <v>14</v>
      </c>
      <c r="Q1043">
        <v>0</v>
      </c>
      <c r="R1043" s="3" t="str">
        <f>VLOOKUP(Q1043,'Data Dictionary'!$C$5:$D$8,2,FALSE)</f>
        <v>Very Good</v>
      </c>
      <c r="S1043">
        <v>0</v>
      </c>
      <c r="T1043" s="3" t="str">
        <f>VLOOKUP(S1043,'Data Dictionary'!$C$12:$D$14,2,FALSE)</f>
        <v>Severe</v>
      </c>
      <c r="U1043">
        <v>102</v>
      </c>
      <c r="V1043" s="3" t="str">
        <f>VLOOKUP(U1043,'Data Dictionary'!$F$5:$G$15,2,FALSE)</f>
        <v>tinnitus</v>
      </c>
    </row>
    <row r="1044" spans="1:22" x14ac:dyDescent="0.3">
      <c r="A1044">
        <v>1241</v>
      </c>
      <c r="B1044">
        <v>21.82</v>
      </c>
      <c r="C1044" s="3" t="str">
        <f t="shared" si="64"/>
        <v>Healthy Weight</v>
      </c>
      <c r="D1044">
        <v>1.82</v>
      </c>
      <c r="E1044">
        <v>72.290000000000006</v>
      </c>
      <c r="F1044">
        <v>126</v>
      </c>
      <c r="G1044">
        <v>106</v>
      </c>
      <c r="H1044" s="3" t="str">
        <f t="shared" si="65"/>
        <v>Differential Risk</v>
      </c>
      <c r="I1044">
        <v>4</v>
      </c>
      <c r="J1044">
        <v>2021</v>
      </c>
      <c r="K1044">
        <v>12</v>
      </c>
      <c r="L1044">
        <v>17</v>
      </c>
      <c r="M1044" s="1">
        <f t="shared" si="66"/>
        <v>44547</v>
      </c>
      <c r="N1044" s="1" t="str">
        <f>VLOOKUP(K1044,'Data Dictionary'!$I$5:$J$16,2,FALSE)</f>
        <v>Q4</v>
      </c>
      <c r="O1044" s="1" t="str">
        <f t="shared" si="67"/>
        <v>Q4-2021</v>
      </c>
      <c r="P1044" t="s">
        <v>14</v>
      </c>
      <c r="Q1044">
        <v>2</v>
      </c>
      <c r="R1044" s="3" t="str">
        <f>VLOOKUP(Q1044,'Data Dictionary'!$C$5:$D$8,2,FALSE)</f>
        <v>Poor</v>
      </c>
      <c r="S1044">
        <v>0</v>
      </c>
      <c r="T1044" s="3" t="str">
        <f>VLOOKUP(S1044,'Data Dictionary'!$C$12:$D$14,2,FALSE)</f>
        <v>Severe</v>
      </c>
      <c r="U1044">
        <v>100</v>
      </c>
      <c r="V1044" s="3" t="str">
        <f>VLOOKUP(U1044,'Data Dictionary'!$F$5:$G$15,2,FALSE)</f>
        <v>headache</v>
      </c>
    </row>
    <row r="1045" spans="1:22" x14ac:dyDescent="0.3">
      <c r="A1045">
        <v>1242</v>
      </c>
      <c r="B1045">
        <v>23.61</v>
      </c>
      <c r="C1045" s="3" t="str">
        <f t="shared" si="64"/>
        <v>Healthy Weight</v>
      </c>
      <c r="D1045">
        <v>1.82</v>
      </c>
      <c r="E1045">
        <v>78.2</v>
      </c>
      <c r="F1045">
        <v>129</v>
      </c>
      <c r="G1045">
        <v>115</v>
      </c>
      <c r="H1045" s="3" t="str">
        <f t="shared" si="65"/>
        <v>Differential Risk</v>
      </c>
      <c r="I1045">
        <v>1</v>
      </c>
      <c r="J1045">
        <v>2020</v>
      </c>
      <c r="K1045">
        <v>6</v>
      </c>
      <c r="L1045">
        <v>18</v>
      </c>
      <c r="M1045" s="1">
        <f t="shared" si="66"/>
        <v>44000</v>
      </c>
      <c r="N1045" s="1" t="str">
        <f>VLOOKUP(K1045,'Data Dictionary'!$I$5:$J$16,2,FALSE)</f>
        <v>Q2</v>
      </c>
      <c r="O1045" s="1" t="str">
        <f t="shared" si="67"/>
        <v>Q2-2020</v>
      </c>
      <c r="P1045" t="s">
        <v>14</v>
      </c>
      <c r="Q1045">
        <v>2</v>
      </c>
      <c r="R1045" s="3" t="str">
        <f>VLOOKUP(Q1045,'Data Dictionary'!$C$5:$D$8,2,FALSE)</f>
        <v>Poor</v>
      </c>
      <c r="S1045">
        <v>1</v>
      </c>
      <c r="T1045" s="3" t="str">
        <f>VLOOKUP(S1045,'Data Dictionary'!$C$12:$D$14,2,FALSE)</f>
        <v>Moderate</v>
      </c>
      <c r="U1045">
        <v>100</v>
      </c>
      <c r="V1045" s="3" t="str">
        <f>VLOOKUP(U1045,'Data Dictionary'!$F$5:$G$15,2,FALSE)</f>
        <v>headache</v>
      </c>
    </row>
    <row r="1046" spans="1:22" x14ac:dyDescent="0.3">
      <c r="A1046">
        <v>1242</v>
      </c>
      <c r="B1046">
        <v>25.08</v>
      </c>
      <c r="C1046" s="3" t="str">
        <f t="shared" si="64"/>
        <v>Overweight</v>
      </c>
      <c r="D1046">
        <v>1.82</v>
      </c>
      <c r="E1046">
        <v>83.07</v>
      </c>
      <c r="F1046">
        <v>142</v>
      </c>
      <c r="G1046">
        <v>115</v>
      </c>
      <c r="H1046" s="3" t="str">
        <f t="shared" si="65"/>
        <v>High Risk</v>
      </c>
      <c r="I1046">
        <v>2</v>
      </c>
      <c r="J1046">
        <v>2020</v>
      </c>
      <c r="K1046">
        <v>12</v>
      </c>
      <c r="L1046">
        <v>18</v>
      </c>
      <c r="M1046" s="1">
        <f t="shared" si="66"/>
        <v>44183</v>
      </c>
      <c r="N1046" s="1" t="str">
        <f>VLOOKUP(K1046,'Data Dictionary'!$I$5:$J$16,2,FALSE)</f>
        <v>Q4</v>
      </c>
      <c r="O1046" s="1" t="str">
        <f t="shared" si="67"/>
        <v>Q4-2020</v>
      </c>
      <c r="P1046" t="s">
        <v>14</v>
      </c>
      <c r="Q1046">
        <v>2</v>
      </c>
      <c r="R1046" s="3" t="str">
        <f>VLOOKUP(Q1046,'Data Dictionary'!$C$5:$D$8,2,FALSE)</f>
        <v>Poor</v>
      </c>
      <c r="S1046">
        <v>0</v>
      </c>
      <c r="T1046" s="3" t="str">
        <f>VLOOKUP(S1046,'Data Dictionary'!$C$12:$D$14,2,FALSE)</f>
        <v>Severe</v>
      </c>
      <c r="U1046">
        <v>100</v>
      </c>
      <c r="V1046" s="3" t="str">
        <f>VLOOKUP(U1046,'Data Dictionary'!$F$5:$G$15,2,FALSE)</f>
        <v>headache</v>
      </c>
    </row>
    <row r="1047" spans="1:22" x14ac:dyDescent="0.3">
      <c r="A1047">
        <v>1242</v>
      </c>
      <c r="B1047">
        <v>23.16</v>
      </c>
      <c r="C1047" s="3" t="str">
        <f t="shared" si="64"/>
        <v>Healthy Weight</v>
      </c>
      <c r="D1047">
        <v>1.82</v>
      </c>
      <c r="E1047">
        <v>76.7</v>
      </c>
      <c r="F1047">
        <v>136</v>
      </c>
      <c r="G1047">
        <v>120</v>
      </c>
      <c r="H1047" s="3" t="str">
        <f t="shared" si="65"/>
        <v>High Risk</v>
      </c>
      <c r="I1047">
        <v>3</v>
      </c>
      <c r="J1047">
        <v>2021</v>
      </c>
      <c r="K1047">
        <v>6</v>
      </c>
      <c r="L1047">
        <v>18</v>
      </c>
      <c r="M1047" s="1">
        <f t="shared" si="66"/>
        <v>44365</v>
      </c>
      <c r="N1047" s="1" t="str">
        <f>VLOOKUP(K1047,'Data Dictionary'!$I$5:$J$16,2,FALSE)</f>
        <v>Q2</v>
      </c>
      <c r="O1047" s="1" t="str">
        <f t="shared" si="67"/>
        <v>Q2-2021</v>
      </c>
      <c r="P1047" t="s">
        <v>14</v>
      </c>
      <c r="Q1047">
        <v>0</v>
      </c>
      <c r="R1047" s="3" t="str">
        <f>VLOOKUP(Q1047,'Data Dictionary'!$C$5:$D$8,2,FALSE)</f>
        <v>Very Good</v>
      </c>
      <c r="S1047">
        <v>1</v>
      </c>
      <c r="T1047" s="3" t="str">
        <f>VLOOKUP(S1047,'Data Dictionary'!$C$12:$D$14,2,FALSE)</f>
        <v>Moderate</v>
      </c>
      <c r="U1047">
        <v>100</v>
      </c>
      <c r="V1047" s="3" t="str">
        <f>VLOOKUP(U1047,'Data Dictionary'!$F$5:$G$15,2,FALSE)</f>
        <v>headache</v>
      </c>
    </row>
    <row r="1048" spans="1:22" x14ac:dyDescent="0.3">
      <c r="A1048">
        <v>1242</v>
      </c>
      <c r="B1048">
        <v>23.01</v>
      </c>
      <c r="C1048" s="3" t="str">
        <f t="shared" si="64"/>
        <v>Healthy Weight</v>
      </c>
      <c r="D1048">
        <v>1.82</v>
      </c>
      <c r="E1048">
        <v>76.22</v>
      </c>
      <c r="F1048">
        <v>137</v>
      </c>
      <c r="G1048">
        <v>120</v>
      </c>
      <c r="H1048" s="3" t="str">
        <f t="shared" si="65"/>
        <v>High Risk</v>
      </c>
      <c r="I1048">
        <v>4</v>
      </c>
      <c r="J1048">
        <v>2021</v>
      </c>
      <c r="K1048">
        <v>12</v>
      </c>
      <c r="L1048">
        <v>18</v>
      </c>
      <c r="M1048" s="1">
        <f t="shared" si="66"/>
        <v>44548</v>
      </c>
      <c r="N1048" s="1" t="str">
        <f>VLOOKUP(K1048,'Data Dictionary'!$I$5:$J$16,2,FALSE)</f>
        <v>Q4</v>
      </c>
      <c r="O1048" s="1" t="str">
        <f t="shared" si="67"/>
        <v>Q4-2021</v>
      </c>
      <c r="P1048" t="s">
        <v>14</v>
      </c>
      <c r="Q1048">
        <v>1</v>
      </c>
      <c r="R1048" s="3" t="str">
        <f>VLOOKUP(Q1048,'Data Dictionary'!$C$5:$D$8,2,FALSE)</f>
        <v>Good</v>
      </c>
      <c r="S1048">
        <v>2</v>
      </c>
      <c r="T1048" s="3" t="str">
        <f>VLOOKUP(S1048,'Data Dictionary'!$C$12:$D$14,2,FALSE)</f>
        <v>Mild</v>
      </c>
      <c r="U1048">
        <v>104</v>
      </c>
      <c r="V1048" s="3" t="str">
        <f>VLOOKUP(U1048,'Data Dictionary'!$F$5:$G$15,2,FALSE)</f>
        <v>itching</v>
      </c>
    </row>
    <row r="1049" spans="1:22" x14ac:dyDescent="0.3">
      <c r="A1049">
        <v>1243</v>
      </c>
      <c r="B1049">
        <v>23.82</v>
      </c>
      <c r="C1049" s="3" t="str">
        <f t="shared" si="64"/>
        <v>Healthy Weight</v>
      </c>
      <c r="D1049">
        <v>1.82</v>
      </c>
      <c r="E1049">
        <v>78.89</v>
      </c>
      <c r="F1049">
        <v>120</v>
      </c>
      <c r="G1049">
        <v>120</v>
      </c>
      <c r="H1049" s="3" t="str">
        <f t="shared" si="65"/>
        <v>Differential Risk</v>
      </c>
      <c r="I1049">
        <v>1</v>
      </c>
      <c r="J1049">
        <v>2020</v>
      </c>
      <c r="K1049">
        <v>6</v>
      </c>
      <c r="L1049">
        <v>22</v>
      </c>
      <c r="M1049" s="1">
        <f t="shared" si="66"/>
        <v>44004</v>
      </c>
      <c r="N1049" s="1" t="str">
        <f>VLOOKUP(K1049,'Data Dictionary'!$I$5:$J$16,2,FALSE)</f>
        <v>Q2</v>
      </c>
      <c r="O1049" s="1" t="str">
        <f t="shared" si="67"/>
        <v>Q2-2020</v>
      </c>
      <c r="P1049" t="s">
        <v>14</v>
      </c>
      <c r="Q1049">
        <v>1</v>
      </c>
      <c r="R1049" s="3" t="str">
        <f>VLOOKUP(Q1049,'Data Dictionary'!$C$5:$D$8,2,FALSE)</f>
        <v>Good</v>
      </c>
      <c r="S1049">
        <v>1</v>
      </c>
      <c r="T1049" s="3" t="str">
        <f>VLOOKUP(S1049,'Data Dictionary'!$C$12:$D$14,2,FALSE)</f>
        <v>Moderate</v>
      </c>
      <c r="U1049">
        <v>104</v>
      </c>
      <c r="V1049" s="3" t="str">
        <f>VLOOKUP(U1049,'Data Dictionary'!$F$5:$G$15,2,FALSE)</f>
        <v>itching</v>
      </c>
    </row>
    <row r="1050" spans="1:22" x14ac:dyDescent="0.3">
      <c r="A1050">
        <v>1243</v>
      </c>
      <c r="B1050">
        <v>21.9</v>
      </c>
      <c r="C1050" s="3" t="str">
        <f t="shared" si="64"/>
        <v>Healthy Weight</v>
      </c>
      <c r="D1050">
        <v>1.82</v>
      </c>
      <c r="E1050">
        <v>72.540000000000006</v>
      </c>
      <c r="F1050">
        <v>109</v>
      </c>
      <c r="G1050">
        <v>121</v>
      </c>
      <c r="H1050" s="3" t="str">
        <f t="shared" si="65"/>
        <v>Differential Risk</v>
      </c>
      <c r="I1050">
        <v>2</v>
      </c>
      <c r="J1050">
        <v>2020</v>
      </c>
      <c r="K1050">
        <v>12</v>
      </c>
      <c r="L1050">
        <v>22</v>
      </c>
      <c r="M1050" s="1">
        <f t="shared" si="66"/>
        <v>44187</v>
      </c>
      <c r="N1050" s="1" t="str">
        <f>VLOOKUP(K1050,'Data Dictionary'!$I$5:$J$16,2,FALSE)</f>
        <v>Q4</v>
      </c>
      <c r="O1050" s="1" t="str">
        <f t="shared" si="67"/>
        <v>Q4-2020</v>
      </c>
      <c r="P1050" t="s">
        <v>14</v>
      </c>
      <c r="Q1050">
        <v>1</v>
      </c>
      <c r="R1050" s="3" t="str">
        <f>VLOOKUP(Q1050,'Data Dictionary'!$C$5:$D$8,2,FALSE)</f>
        <v>Good</v>
      </c>
      <c r="S1050">
        <v>2</v>
      </c>
      <c r="T1050" s="3" t="str">
        <f>VLOOKUP(S1050,'Data Dictionary'!$C$12:$D$14,2,FALSE)</f>
        <v>Mild</v>
      </c>
      <c r="U1050">
        <v>100</v>
      </c>
      <c r="V1050" s="3" t="str">
        <f>VLOOKUP(U1050,'Data Dictionary'!$F$5:$G$15,2,FALSE)</f>
        <v>headache</v>
      </c>
    </row>
    <row r="1051" spans="1:22" x14ac:dyDescent="0.3">
      <c r="A1051">
        <v>1243</v>
      </c>
      <c r="B1051">
        <v>21.73</v>
      </c>
      <c r="C1051" s="3" t="str">
        <f t="shared" si="64"/>
        <v>Healthy Weight</v>
      </c>
      <c r="D1051">
        <v>1.82</v>
      </c>
      <c r="E1051">
        <v>71.989999999999995</v>
      </c>
      <c r="F1051">
        <v>100</v>
      </c>
      <c r="G1051">
        <v>114</v>
      </c>
      <c r="H1051" s="3" t="str">
        <f t="shared" si="65"/>
        <v>Differential Risk</v>
      </c>
      <c r="I1051">
        <v>3</v>
      </c>
      <c r="J1051">
        <v>2021</v>
      </c>
      <c r="K1051">
        <v>6</v>
      </c>
      <c r="L1051">
        <v>22</v>
      </c>
      <c r="M1051" s="1">
        <f t="shared" si="66"/>
        <v>44369</v>
      </c>
      <c r="N1051" s="1" t="str">
        <f>VLOOKUP(K1051,'Data Dictionary'!$I$5:$J$16,2,FALSE)</f>
        <v>Q2</v>
      </c>
      <c r="O1051" s="1" t="str">
        <f t="shared" si="67"/>
        <v>Q2-2021</v>
      </c>
      <c r="P1051" t="s">
        <v>14</v>
      </c>
      <c r="Q1051">
        <v>2</v>
      </c>
      <c r="R1051" s="3" t="str">
        <f>VLOOKUP(Q1051,'Data Dictionary'!$C$5:$D$8,2,FALSE)</f>
        <v>Poor</v>
      </c>
      <c r="S1051">
        <v>0</v>
      </c>
      <c r="T1051" s="3" t="str">
        <f>VLOOKUP(S1051,'Data Dictionary'!$C$12:$D$14,2,FALSE)</f>
        <v>Severe</v>
      </c>
      <c r="U1051">
        <v>100</v>
      </c>
      <c r="V1051" s="3" t="str">
        <f>VLOOKUP(U1051,'Data Dictionary'!$F$5:$G$15,2,FALSE)</f>
        <v>headache</v>
      </c>
    </row>
    <row r="1052" spans="1:22" x14ac:dyDescent="0.3">
      <c r="A1052">
        <v>1243</v>
      </c>
      <c r="B1052">
        <v>21.2</v>
      </c>
      <c r="C1052" s="3" t="str">
        <f t="shared" si="64"/>
        <v>Healthy Weight</v>
      </c>
      <c r="D1052">
        <v>1.82</v>
      </c>
      <c r="E1052">
        <v>70.22</v>
      </c>
      <c r="F1052">
        <v>104</v>
      </c>
      <c r="G1052">
        <v>110</v>
      </c>
      <c r="H1052" s="3" t="str">
        <f t="shared" si="65"/>
        <v>Differential Risk</v>
      </c>
      <c r="I1052">
        <v>4</v>
      </c>
      <c r="J1052">
        <v>2021</v>
      </c>
      <c r="K1052">
        <v>12</v>
      </c>
      <c r="L1052">
        <v>22</v>
      </c>
      <c r="M1052" s="1">
        <f t="shared" si="66"/>
        <v>44552</v>
      </c>
      <c r="N1052" s="1" t="str">
        <f>VLOOKUP(K1052,'Data Dictionary'!$I$5:$J$16,2,FALSE)</f>
        <v>Q4</v>
      </c>
      <c r="O1052" s="1" t="str">
        <f t="shared" si="67"/>
        <v>Q4-2021</v>
      </c>
      <c r="P1052" t="s">
        <v>14</v>
      </c>
      <c r="Q1052">
        <v>0</v>
      </c>
      <c r="R1052" s="3" t="str">
        <f>VLOOKUP(Q1052,'Data Dictionary'!$C$5:$D$8,2,FALSE)</f>
        <v>Very Good</v>
      </c>
      <c r="S1052">
        <v>2</v>
      </c>
      <c r="T1052" s="3" t="str">
        <f>VLOOKUP(S1052,'Data Dictionary'!$C$12:$D$14,2,FALSE)</f>
        <v>Mild</v>
      </c>
      <c r="U1052">
        <v>100</v>
      </c>
      <c r="V1052" s="3" t="str">
        <f>VLOOKUP(U1052,'Data Dictionary'!$F$5:$G$15,2,FALSE)</f>
        <v>headache</v>
      </c>
    </row>
    <row r="1053" spans="1:22" x14ac:dyDescent="0.3">
      <c r="A1053">
        <v>1243</v>
      </c>
      <c r="B1053">
        <v>19.52</v>
      </c>
      <c r="C1053" s="3" t="str">
        <f t="shared" si="64"/>
        <v>Healthy Weight</v>
      </c>
      <c r="D1053">
        <v>1.82</v>
      </c>
      <c r="E1053">
        <v>64.650000000000006</v>
      </c>
      <c r="F1053">
        <v>104</v>
      </c>
      <c r="G1053">
        <v>108</v>
      </c>
      <c r="H1053" s="3" t="str">
        <f t="shared" si="65"/>
        <v>Differential Risk</v>
      </c>
      <c r="I1053">
        <v>5</v>
      </c>
      <c r="J1053">
        <v>2022</v>
      </c>
      <c r="K1053">
        <v>6</v>
      </c>
      <c r="L1053">
        <v>22</v>
      </c>
      <c r="M1053" s="1">
        <f t="shared" si="66"/>
        <v>44734</v>
      </c>
      <c r="N1053" s="1" t="str">
        <f>VLOOKUP(K1053,'Data Dictionary'!$I$5:$J$16,2,FALSE)</f>
        <v>Q2</v>
      </c>
      <c r="O1053" s="1" t="str">
        <f t="shared" si="67"/>
        <v>Q2-2022</v>
      </c>
      <c r="P1053" t="s">
        <v>14</v>
      </c>
      <c r="Q1053">
        <v>1</v>
      </c>
      <c r="R1053" s="3" t="str">
        <f>VLOOKUP(Q1053,'Data Dictionary'!$C$5:$D$8,2,FALSE)</f>
        <v>Good</v>
      </c>
      <c r="S1053">
        <v>0</v>
      </c>
      <c r="T1053" s="3" t="str">
        <f>VLOOKUP(S1053,'Data Dictionary'!$C$12:$D$14,2,FALSE)</f>
        <v>Severe</v>
      </c>
      <c r="U1053">
        <v>100</v>
      </c>
      <c r="V1053" s="3" t="str">
        <f>VLOOKUP(U1053,'Data Dictionary'!$F$5:$G$15,2,FALSE)</f>
        <v>headache</v>
      </c>
    </row>
    <row r="1054" spans="1:22" x14ac:dyDescent="0.3">
      <c r="A1054">
        <v>1243</v>
      </c>
      <c r="B1054">
        <v>23.28</v>
      </c>
      <c r="C1054" s="3" t="str">
        <f t="shared" si="64"/>
        <v>Healthy Weight</v>
      </c>
      <c r="D1054">
        <v>1.82</v>
      </c>
      <c r="E1054">
        <v>77.12</v>
      </c>
      <c r="F1054">
        <v>107</v>
      </c>
      <c r="G1054">
        <v>112</v>
      </c>
      <c r="H1054" s="3" t="str">
        <f t="shared" si="65"/>
        <v>Differential Risk</v>
      </c>
      <c r="I1054">
        <v>6</v>
      </c>
      <c r="J1054">
        <v>2022</v>
      </c>
      <c r="K1054">
        <v>12</v>
      </c>
      <c r="L1054">
        <v>22</v>
      </c>
      <c r="M1054" s="1">
        <f t="shared" si="66"/>
        <v>44917</v>
      </c>
      <c r="N1054" s="1" t="str">
        <f>VLOOKUP(K1054,'Data Dictionary'!$I$5:$J$16,2,FALSE)</f>
        <v>Q4</v>
      </c>
      <c r="O1054" s="1" t="str">
        <f t="shared" si="67"/>
        <v>Q4-2022</v>
      </c>
      <c r="P1054" t="s">
        <v>14</v>
      </c>
      <c r="Q1054">
        <v>0</v>
      </c>
      <c r="R1054" s="3" t="str">
        <f>VLOOKUP(Q1054,'Data Dictionary'!$C$5:$D$8,2,FALSE)</f>
        <v>Very Good</v>
      </c>
      <c r="S1054">
        <v>2</v>
      </c>
      <c r="T1054" s="3" t="str">
        <f>VLOOKUP(S1054,'Data Dictionary'!$C$12:$D$14,2,FALSE)</f>
        <v>Mild</v>
      </c>
      <c r="U1054">
        <v>100</v>
      </c>
      <c r="V1054" s="3" t="str">
        <f>VLOOKUP(U1054,'Data Dictionary'!$F$5:$G$15,2,FALSE)</f>
        <v>headache</v>
      </c>
    </row>
    <row r="1055" spans="1:22" x14ac:dyDescent="0.3">
      <c r="A1055">
        <v>1244</v>
      </c>
      <c r="B1055">
        <v>26.52</v>
      </c>
      <c r="C1055" s="3" t="str">
        <f t="shared" si="64"/>
        <v>Overweight</v>
      </c>
      <c r="D1055">
        <v>1.82</v>
      </c>
      <c r="E1055">
        <v>87.84</v>
      </c>
      <c r="F1055">
        <v>137</v>
      </c>
      <c r="G1055">
        <v>122</v>
      </c>
      <c r="H1055" s="3" t="str">
        <f t="shared" si="65"/>
        <v>High Risk</v>
      </c>
      <c r="I1055">
        <v>1</v>
      </c>
      <c r="J1055">
        <v>2020</v>
      </c>
      <c r="K1055">
        <v>6</v>
      </c>
      <c r="L1055">
        <v>24</v>
      </c>
      <c r="M1055" s="1">
        <f t="shared" si="66"/>
        <v>44006</v>
      </c>
      <c r="N1055" s="1" t="str">
        <f>VLOOKUP(K1055,'Data Dictionary'!$I$5:$J$16,2,FALSE)</f>
        <v>Q2</v>
      </c>
      <c r="O1055" s="1" t="str">
        <f t="shared" si="67"/>
        <v>Q2-2020</v>
      </c>
      <c r="P1055" t="s">
        <v>14</v>
      </c>
      <c r="Q1055">
        <v>2</v>
      </c>
      <c r="R1055" s="3" t="str">
        <f>VLOOKUP(Q1055,'Data Dictionary'!$C$5:$D$8,2,FALSE)</f>
        <v>Poor</v>
      </c>
      <c r="S1055">
        <v>1</v>
      </c>
      <c r="T1055" s="3" t="str">
        <f>VLOOKUP(S1055,'Data Dictionary'!$C$12:$D$14,2,FALSE)</f>
        <v>Moderate</v>
      </c>
      <c r="U1055">
        <v>101</v>
      </c>
      <c r="V1055" s="3" t="str">
        <f>VLOOKUP(U1055,'Data Dictionary'!$F$5:$G$15,2,FALSE)</f>
        <v>nausea</v>
      </c>
    </row>
    <row r="1056" spans="1:22" x14ac:dyDescent="0.3">
      <c r="A1056">
        <v>1244</v>
      </c>
      <c r="B1056">
        <v>28.5</v>
      </c>
      <c r="C1056" s="3" t="str">
        <f t="shared" si="64"/>
        <v>Overweight</v>
      </c>
      <c r="D1056">
        <v>1.82</v>
      </c>
      <c r="E1056">
        <v>94.39</v>
      </c>
      <c r="F1056">
        <v>134</v>
      </c>
      <c r="G1056">
        <v>127</v>
      </c>
      <c r="H1056" s="3" t="str">
        <f t="shared" si="65"/>
        <v>Differential Risk</v>
      </c>
      <c r="I1056">
        <v>2</v>
      </c>
      <c r="J1056">
        <v>2020</v>
      </c>
      <c r="K1056">
        <v>12</v>
      </c>
      <c r="L1056">
        <v>24</v>
      </c>
      <c r="M1056" s="1">
        <f t="shared" si="66"/>
        <v>44189</v>
      </c>
      <c r="N1056" s="1" t="str">
        <f>VLOOKUP(K1056,'Data Dictionary'!$I$5:$J$16,2,FALSE)</f>
        <v>Q4</v>
      </c>
      <c r="O1056" s="1" t="str">
        <f t="shared" si="67"/>
        <v>Q4-2020</v>
      </c>
      <c r="P1056" t="s">
        <v>14</v>
      </c>
      <c r="Q1056">
        <v>2</v>
      </c>
      <c r="R1056" s="3" t="str">
        <f>VLOOKUP(Q1056,'Data Dictionary'!$C$5:$D$8,2,FALSE)</f>
        <v>Poor</v>
      </c>
      <c r="S1056">
        <v>0</v>
      </c>
      <c r="T1056" s="3" t="str">
        <f>VLOOKUP(S1056,'Data Dictionary'!$C$12:$D$14,2,FALSE)</f>
        <v>Severe</v>
      </c>
      <c r="U1056">
        <v>106</v>
      </c>
      <c r="V1056" s="3" t="str">
        <f>VLOOKUP(U1056,'Data Dictionary'!$F$5:$G$15,2,FALSE)</f>
        <v>dizziness</v>
      </c>
    </row>
    <row r="1057" spans="1:22" x14ac:dyDescent="0.3">
      <c r="A1057">
        <v>1244</v>
      </c>
      <c r="B1057">
        <v>29.67</v>
      </c>
      <c r="C1057" s="3" t="str">
        <f t="shared" si="64"/>
        <v>Overweight</v>
      </c>
      <c r="D1057">
        <v>1.82</v>
      </c>
      <c r="E1057">
        <v>98.28</v>
      </c>
      <c r="F1057">
        <v>136</v>
      </c>
      <c r="G1057">
        <v>125</v>
      </c>
      <c r="H1057" s="3" t="str">
        <f t="shared" si="65"/>
        <v>High Risk</v>
      </c>
      <c r="I1057">
        <v>3</v>
      </c>
      <c r="J1057">
        <v>2021</v>
      </c>
      <c r="K1057">
        <v>6</v>
      </c>
      <c r="L1057">
        <v>24</v>
      </c>
      <c r="M1057" s="1">
        <f t="shared" si="66"/>
        <v>44371</v>
      </c>
      <c r="N1057" s="1" t="str">
        <f>VLOOKUP(K1057,'Data Dictionary'!$I$5:$J$16,2,FALSE)</f>
        <v>Q2</v>
      </c>
      <c r="O1057" s="1" t="str">
        <f t="shared" si="67"/>
        <v>Q2-2021</v>
      </c>
      <c r="P1057" t="s">
        <v>14</v>
      </c>
      <c r="Q1057">
        <v>1</v>
      </c>
      <c r="R1057" s="3" t="str">
        <f>VLOOKUP(Q1057,'Data Dictionary'!$C$5:$D$8,2,FALSE)</f>
        <v>Good</v>
      </c>
      <c r="S1057">
        <v>0</v>
      </c>
      <c r="T1057" s="3" t="str">
        <f>VLOOKUP(S1057,'Data Dictionary'!$C$12:$D$14,2,FALSE)</f>
        <v>Severe</v>
      </c>
      <c r="U1057">
        <v>108</v>
      </c>
      <c r="V1057" s="3" t="str">
        <f>VLOOKUP(U1057,'Data Dictionary'!$F$5:$G$15,2,FALSE)</f>
        <v>palpitations</v>
      </c>
    </row>
    <row r="1058" spans="1:22" x14ac:dyDescent="0.3">
      <c r="A1058">
        <v>1244</v>
      </c>
      <c r="B1058">
        <v>30.86</v>
      </c>
      <c r="C1058" s="3" t="str">
        <f t="shared" si="64"/>
        <v>Obesity</v>
      </c>
      <c r="D1058">
        <v>1.82</v>
      </c>
      <c r="E1058">
        <v>102.22</v>
      </c>
      <c r="F1058">
        <v>139</v>
      </c>
      <c r="G1058">
        <v>128</v>
      </c>
      <c r="H1058" s="3" t="str">
        <f t="shared" si="65"/>
        <v>High Risk</v>
      </c>
      <c r="I1058">
        <v>4</v>
      </c>
      <c r="J1058">
        <v>2021</v>
      </c>
      <c r="K1058">
        <v>12</v>
      </c>
      <c r="L1058">
        <v>24</v>
      </c>
      <c r="M1058" s="1">
        <f t="shared" si="66"/>
        <v>44554</v>
      </c>
      <c r="N1058" s="1" t="str">
        <f>VLOOKUP(K1058,'Data Dictionary'!$I$5:$J$16,2,FALSE)</f>
        <v>Q4</v>
      </c>
      <c r="O1058" s="1" t="str">
        <f t="shared" si="67"/>
        <v>Q4-2021</v>
      </c>
      <c r="P1058" t="s">
        <v>14</v>
      </c>
      <c r="Q1058">
        <v>1</v>
      </c>
      <c r="R1058" s="3" t="str">
        <f>VLOOKUP(Q1058,'Data Dictionary'!$C$5:$D$8,2,FALSE)</f>
        <v>Good</v>
      </c>
      <c r="S1058">
        <v>0</v>
      </c>
      <c r="T1058" s="3" t="str">
        <f>VLOOKUP(S1058,'Data Dictionary'!$C$12:$D$14,2,FALSE)</f>
        <v>Severe</v>
      </c>
      <c r="U1058">
        <v>100</v>
      </c>
      <c r="V1058" s="3" t="str">
        <f>VLOOKUP(U1058,'Data Dictionary'!$F$5:$G$15,2,FALSE)</f>
        <v>headache</v>
      </c>
    </row>
    <row r="1059" spans="1:22" x14ac:dyDescent="0.3">
      <c r="A1059">
        <v>1245</v>
      </c>
      <c r="B1059">
        <v>25.68</v>
      </c>
      <c r="C1059" s="3" t="str">
        <f t="shared" si="64"/>
        <v>Overweight</v>
      </c>
      <c r="D1059">
        <v>1.82</v>
      </c>
      <c r="E1059">
        <v>85.06</v>
      </c>
      <c r="F1059">
        <v>121</v>
      </c>
      <c r="G1059">
        <v>89</v>
      </c>
      <c r="H1059" s="3" t="str">
        <f t="shared" si="65"/>
        <v>Differential Risk</v>
      </c>
      <c r="I1059">
        <v>1</v>
      </c>
      <c r="J1059">
        <v>2020</v>
      </c>
      <c r="K1059">
        <v>6</v>
      </c>
      <c r="L1059">
        <v>26</v>
      </c>
      <c r="M1059" s="1">
        <f t="shared" si="66"/>
        <v>44008</v>
      </c>
      <c r="N1059" s="1" t="str">
        <f>VLOOKUP(K1059,'Data Dictionary'!$I$5:$J$16,2,FALSE)</f>
        <v>Q2</v>
      </c>
      <c r="O1059" s="1" t="str">
        <f t="shared" si="67"/>
        <v>Q2-2020</v>
      </c>
      <c r="P1059" t="s">
        <v>14</v>
      </c>
      <c r="Q1059">
        <v>1</v>
      </c>
      <c r="R1059" s="3" t="str">
        <f>VLOOKUP(Q1059,'Data Dictionary'!$C$5:$D$8,2,FALSE)</f>
        <v>Good</v>
      </c>
      <c r="S1059">
        <v>1</v>
      </c>
      <c r="T1059" s="3" t="str">
        <f>VLOOKUP(S1059,'Data Dictionary'!$C$12:$D$14,2,FALSE)</f>
        <v>Moderate</v>
      </c>
      <c r="U1059">
        <v>100</v>
      </c>
      <c r="V1059" s="3" t="str">
        <f>VLOOKUP(U1059,'Data Dictionary'!$F$5:$G$15,2,FALSE)</f>
        <v>headache</v>
      </c>
    </row>
    <row r="1060" spans="1:22" x14ac:dyDescent="0.3">
      <c r="A1060">
        <v>1245</v>
      </c>
      <c r="B1060">
        <v>26.72</v>
      </c>
      <c r="C1060" s="3" t="str">
        <f t="shared" si="64"/>
        <v>Overweight</v>
      </c>
      <c r="D1060">
        <v>1.82</v>
      </c>
      <c r="E1060">
        <v>88.5</v>
      </c>
      <c r="F1060">
        <v>135</v>
      </c>
      <c r="G1060">
        <v>89</v>
      </c>
      <c r="H1060" s="3" t="str">
        <f t="shared" si="65"/>
        <v>High Risk</v>
      </c>
      <c r="I1060">
        <v>2</v>
      </c>
      <c r="J1060">
        <v>2020</v>
      </c>
      <c r="K1060">
        <v>12</v>
      </c>
      <c r="L1060">
        <v>26</v>
      </c>
      <c r="M1060" s="1">
        <f t="shared" si="66"/>
        <v>44191</v>
      </c>
      <c r="N1060" s="1" t="str">
        <f>VLOOKUP(K1060,'Data Dictionary'!$I$5:$J$16,2,FALSE)</f>
        <v>Q4</v>
      </c>
      <c r="O1060" s="1" t="str">
        <f t="shared" si="67"/>
        <v>Q4-2020</v>
      </c>
      <c r="P1060" t="s">
        <v>14</v>
      </c>
      <c r="Q1060">
        <v>0</v>
      </c>
      <c r="R1060" s="3" t="str">
        <f>VLOOKUP(Q1060,'Data Dictionary'!$C$5:$D$8,2,FALSE)</f>
        <v>Very Good</v>
      </c>
      <c r="S1060">
        <v>0</v>
      </c>
      <c r="T1060" s="3" t="str">
        <f>VLOOKUP(S1060,'Data Dictionary'!$C$12:$D$14,2,FALSE)</f>
        <v>Severe</v>
      </c>
      <c r="U1060">
        <v>100</v>
      </c>
      <c r="V1060" s="3" t="str">
        <f>VLOOKUP(U1060,'Data Dictionary'!$F$5:$G$15,2,FALSE)</f>
        <v>headache</v>
      </c>
    </row>
    <row r="1061" spans="1:22" x14ac:dyDescent="0.3">
      <c r="A1061">
        <v>1245</v>
      </c>
      <c r="B1061">
        <v>27.88</v>
      </c>
      <c r="C1061" s="3" t="str">
        <f t="shared" si="64"/>
        <v>Overweight</v>
      </c>
      <c r="D1061">
        <v>1.82</v>
      </c>
      <c r="E1061">
        <v>92.35</v>
      </c>
      <c r="F1061">
        <v>140</v>
      </c>
      <c r="G1061">
        <v>85</v>
      </c>
      <c r="H1061" s="3" t="str">
        <f t="shared" si="65"/>
        <v>High Risk</v>
      </c>
      <c r="I1061">
        <v>3</v>
      </c>
      <c r="J1061">
        <v>2021</v>
      </c>
      <c r="K1061">
        <v>6</v>
      </c>
      <c r="L1061">
        <v>26</v>
      </c>
      <c r="M1061" s="1">
        <f t="shared" si="66"/>
        <v>44373</v>
      </c>
      <c r="N1061" s="1" t="str">
        <f>VLOOKUP(K1061,'Data Dictionary'!$I$5:$J$16,2,FALSE)</f>
        <v>Q2</v>
      </c>
      <c r="O1061" s="1" t="str">
        <f t="shared" si="67"/>
        <v>Q2-2021</v>
      </c>
      <c r="P1061" t="s">
        <v>14</v>
      </c>
      <c r="Q1061">
        <v>1</v>
      </c>
      <c r="R1061" s="3" t="str">
        <f>VLOOKUP(Q1061,'Data Dictionary'!$C$5:$D$8,2,FALSE)</f>
        <v>Good</v>
      </c>
      <c r="S1061">
        <v>0</v>
      </c>
      <c r="T1061" s="3" t="str">
        <f>VLOOKUP(S1061,'Data Dictionary'!$C$12:$D$14,2,FALSE)</f>
        <v>Severe</v>
      </c>
      <c r="U1061">
        <v>100</v>
      </c>
      <c r="V1061" s="3" t="str">
        <f>VLOOKUP(U1061,'Data Dictionary'!$F$5:$G$15,2,FALSE)</f>
        <v>headache</v>
      </c>
    </row>
    <row r="1062" spans="1:22" x14ac:dyDescent="0.3">
      <c r="A1062">
        <v>1245</v>
      </c>
      <c r="B1062">
        <v>24.8</v>
      </c>
      <c r="C1062" s="3" t="str">
        <f t="shared" si="64"/>
        <v>Healthy Weight</v>
      </c>
      <c r="D1062">
        <v>1.82</v>
      </c>
      <c r="E1062">
        <v>82.13</v>
      </c>
      <c r="F1062">
        <v>147</v>
      </c>
      <c r="G1062">
        <v>89</v>
      </c>
      <c r="H1062" s="3" t="str">
        <f t="shared" si="65"/>
        <v>High Risk</v>
      </c>
      <c r="I1062">
        <v>4</v>
      </c>
      <c r="J1062">
        <v>2021</v>
      </c>
      <c r="K1062">
        <v>12</v>
      </c>
      <c r="L1062">
        <v>26</v>
      </c>
      <c r="M1062" s="1">
        <f t="shared" si="66"/>
        <v>44556</v>
      </c>
      <c r="N1062" s="1" t="str">
        <f>VLOOKUP(K1062,'Data Dictionary'!$I$5:$J$16,2,FALSE)</f>
        <v>Q4</v>
      </c>
      <c r="O1062" s="1" t="str">
        <f t="shared" si="67"/>
        <v>Q4-2021</v>
      </c>
      <c r="P1062" t="s">
        <v>14</v>
      </c>
      <c r="Q1062">
        <v>2</v>
      </c>
      <c r="R1062" s="3" t="str">
        <f>VLOOKUP(Q1062,'Data Dictionary'!$C$5:$D$8,2,FALSE)</f>
        <v>Poor</v>
      </c>
      <c r="S1062">
        <v>2</v>
      </c>
      <c r="T1062" s="3" t="str">
        <f>VLOOKUP(S1062,'Data Dictionary'!$C$12:$D$14,2,FALSE)</f>
        <v>Mild</v>
      </c>
      <c r="U1062">
        <v>107</v>
      </c>
      <c r="V1062" s="3" t="str">
        <f>VLOOKUP(U1062,'Data Dictionary'!$F$5:$G$15,2,FALSE)</f>
        <v>skin rash</v>
      </c>
    </row>
    <row r="1063" spans="1:22" x14ac:dyDescent="0.3">
      <c r="A1063">
        <v>1245</v>
      </c>
      <c r="B1063">
        <v>26.65</v>
      </c>
      <c r="C1063" s="3" t="str">
        <f t="shared" si="64"/>
        <v>Overweight</v>
      </c>
      <c r="D1063">
        <v>1.82</v>
      </c>
      <c r="E1063">
        <v>88.29</v>
      </c>
      <c r="F1063">
        <v>155</v>
      </c>
      <c r="G1063">
        <v>90</v>
      </c>
      <c r="H1063" s="3" t="str">
        <f t="shared" si="65"/>
        <v>High Risk</v>
      </c>
      <c r="I1063">
        <v>5</v>
      </c>
      <c r="J1063">
        <v>2022</v>
      </c>
      <c r="K1063">
        <v>6</v>
      </c>
      <c r="L1063">
        <v>26</v>
      </c>
      <c r="M1063" s="1">
        <f t="shared" si="66"/>
        <v>44738</v>
      </c>
      <c r="N1063" s="1" t="str">
        <f>VLOOKUP(K1063,'Data Dictionary'!$I$5:$J$16,2,FALSE)</f>
        <v>Q2</v>
      </c>
      <c r="O1063" s="1" t="str">
        <f t="shared" si="67"/>
        <v>Q2-2022</v>
      </c>
      <c r="P1063" t="s">
        <v>14</v>
      </c>
      <c r="Q1063">
        <v>2</v>
      </c>
      <c r="R1063" s="3" t="str">
        <f>VLOOKUP(Q1063,'Data Dictionary'!$C$5:$D$8,2,FALSE)</f>
        <v>Poor</v>
      </c>
      <c r="S1063">
        <v>0</v>
      </c>
      <c r="T1063" s="3" t="str">
        <f>VLOOKUP(S1063,'Data Dictionary'!$C$12:$D$14,2,FALSE)</f>
        <v>Severe</v>
      </c>
      <c r="U1063">
        <v>108</v>
      </c>
      <c r="V1063" s="3" t="str">
        <f>VLOOKUP(U1063,'Data Dictionary'!$F$5:$G$15,2,FALSE)</f>
        <v>palpitations</v>
      </c>
    </row>
    <row r="1064" spans="1:22" x14ac:dyDescent="0.3">
      <c r="A1064">
        <v>1246</v>
      </c>
      <c r="B1064">
        <v>24.28</v>
      </c>
      <c r="C1064" s="3" t="str">
        <f t="shared" si="64"/>
        <v>Healthy Weight</v>
      </c>
      <c r="D1064">
        <v>1.82</v>
      </c>
      <c r="E1064">
        <v>80.41</v>
      </c>
      <c r="F1064">
        <v>115</v>
      </c>
      <c r="G1064">
        <v>113</v>
      </c>
      <c r="H1064" s="3" t="str">
        <f t="shared" si="65"/>
        <v>Differential Risk</v>
      </c>
      <c r="I1064">
        <v>1</v>
      </c>
      <c r="J1064">
        <v>2020</v>
      </c>
      <c r="K1064">
        <v>6</v>
      </c>
      <c r="L1064">
        <v>29</v>
      </c>
      <c r="M1064" s="1">
        <f t="shared" si="66"/>
        <v>44011</v>
      </c>
      <c r="N1064" s="1" t="str">
        <f>VLOOKUP(K1064,'Data Dictionary'!$I$5:$J$16,2,FALSE)</f>
        <v>Q2</v>
      </c>
      <c r="O1064" s="1" t="str">
        <f t="shared" si="67"/>
        <v>Q2-2020</v>
      </c>
      <c r="P1064" t="s">
        <v>14</v>
      </c>
      <c r="Q1064">
        <v>1</v>
      </c>
      <c r="R1064" s="3" t="str">
        <f>VLOOKUP(Q1064,'Data Dictionary'!$C$5:$D$8,2,FALSE)</f>
        <v>Good</v>
      </c>
      <c r="S1064">
        <v>1</v>
      </c>
      <c r="T1064" s="3" t="str">
        <f>VLOOKUP(S1064,'Data Dictionary'!$C$12:$D$14,2,FALSE)</f>
        <v>Moderate</v>
      </c>
      <c r="U1064">
        <v>100</v>
      </c>
      <c r="V1064" s="3" t="str">
        <f>VLOOKUP(U1064,'Data Dictionary'!$F$5:$G$15,2,FALSE)</f>
        <v>headache</v>
      </c>
    </row>
    <row r="1065" spans="1:22" x14ac:dyDescent="0.3">
      <c r="A1065">
        <v>1246</v>
      </c>
      <c r="B1065">
        <v>25.62</v>
      </c>
      <c r="C1065" s="3" t="str">
        <f t="shared" si="64"/>
        <v>Overweight</v>
      </c>
      <c r="D1065">
        <v>1.82</v>
      </c>
      <c r="E1065">
        <v>84.86</v>
      </c>
      <c r="F1065">
        <v>117</v>
      </c>
      <c r="G1065">
        <v>115</v>
      </c>
      <c r="H1065" s="3" t="str">
        <f t="shared" si="65"/>
        <v>Differential Risk</v>
      </c>
      <c r="I1065">
        <v>2</v>
      </c>
      <c r="J1065">
        <v>2020</v>
      </c>
      <c r="K1065">
        <v>12</v>
      </c>
      <c r="L1065">
        <v>29</v>
      </c>
      <c r="M1065" s="1">
        <f t="shared" si="66"/>
        <v>44194</v>
      </c>
      <c r="N1065" s="1" t="str">
        <f>VLOOKUP(K1065,'Data Dictionary'!$I$5:$J$16,2,FALSE)</f>
        <v>Q4</v>
      </c>
      <c r="O1065" s="1" t="str">
        <f t="shared" si="67"/>
        <v>Q4-2020</v>
      </c>
      <c r="P1065" t="s">
        <v>14</v>
      </c>
      <c r="Q1065">
        <v>2</v>
      </c>
      <c r="R1065" s="3" t="str">
        <f>VLOOKUP(Q1065,'Data Dictionary'!$C$5:$D$8,2,FALSE)</f>
        <v>Poor</v>
      </c>
      <c r="S1065">
        <v>2</v>
      </c>
      <c r="T1065" s="3" t="str">
        <f>VLOOKUP(S1065,'Data Dictionary'!$C$12:$D$14,2,FALSE)</f>
        <v>Mild</v>
      </c>
      <c r="U1065">
        <v>100</v>
      </c>
      <c r="V1065" s="3" t="str">
        <f>VLOOKUP(U1065,'Data Dictionary'!$F$5:$G$15,2,FALSE)</f>
        <v>headache</v>
      </c>
    </row>
    <row r="1066" spans="1:22" x14ac:dyDescent="0.3">
      <c r="A1066">
        <v>1246</v>
      </c>
      <c r="B1066">
        <v>27.85</v>
      </c>
      <c r="C1066" s="3" t="str">
        <f t="shared" si="64"/>
        <v>Overweight</v>
      </c>
      <c r="D1066">
        <v>1.82</v>
      </c>
      <c r="E1066">
        <v>92.26</v>
      </c>
      <c r="F1066">
        <v>104</v>
      </c>
      <c r="G1066">
        <v>115</v>
      </c>
      <c r="H1066" s="3" t="str">
        <f t="shared" si="65"/>
        <v>Differential Risk</v>
      </c>
      <c r="I1066">
        <v>3</v>
      </c>
      <c r="J1066">
        <v>2021</v>
      </c>
      <c r="K1066">
        <v>6</v>
      </c>
      <c r="L1066">
        <v>29</v>
      </c>
      <c r="M1066" s="1">
        <f t="shared" si="66"/>
        <v>44376</v>
      </c>
      <c r="N1066" s="1" t="str">
        <f>VLOOKUP(K1066,'Data Dictionary'!$I$5:$J$16,2,FALSE)</f>
        <v>Q2</v>
      </c>
      <c r="O1066" s="1" t="str">
        <f t="shared" si="67"/>
        <v>Q2-2021</v>
      </c>
      <c r="P1066" t="s">
        <v>14</v>
      </c>
      <c r="Q1066">
        <v>2</v>
      </c>
      <c r="R1066" s="3" t="str">
        <f>VLOOKUP(Q1066,'Data Dictionary'!$C$5:$D$8,2,FALSE)</f>
        <v>Poor</v>
      </c>
      <c r="S1066">
        <v>0</v>
      </c>
      <c r="T1066" s="3" t="str">
        <f>VLOOKUP(S1066,'Data Dictionary'!$C$12:$D$14,2,FALSE)</f>
        <v>Severe</v>
      </c>
      <c r="U1066">
        <v>101</v>
      </c>
      <c r="V1066" s="3" t="str">
        <f>VLOOKUP(U1066,'Data Dictionary'!$F$5:$G$15,2,FALSE)</f>
        <v>nausea</v>
      </c>
    </row>
    <row r="1067" spans="1:22" x14ac:dyDescent="0.3">
      <c r="A1067">
        <v>1246</v>
      </c>
      <c r="B1067">
        <v>28.67</v>
      </c>
      <c r="C1067" s="3" t="str">
        <f t="shared" si="64"/>
        <v>Overweight</v>
      </c>
      <c r="D1067">
        <v>1.82</v>
      </c>
      <c r="E1067">
        <v>94.96</v>
      </c>
      <c r="F1067">
        <v>110</v>
      </c>
      <c r="G1067">
        <v>104</v>
      </c>
      <c r="H1067" s="3" t="str">
        <f t="shared" si="65"/>
        <v>Differential Risk</v>
      </c>
      <c r="I1067">
        <v>4</v>
      </c>
      <c r="J1067">
        <v>2021</v>
      </c>
      <c r="K1067">
        <v>12</v>
      </c>
      <c r="L1067">
        <v>29</v>
      </c>
      <c r="M1067" s="1">
        <f t="shared" si="66"/>
        <v>44559</v>
      </c>
      <c r="N1067" s="1" t="str">
        <f>VLOOKUP(K1067,'Data Dictionary'!$I$5:$J$16,2,FALSE)</f>
        <v>Q4</v>
      </c>
      <c r="O1067" s="1" t="str">
        <f t="shared" si="67"/>
        <v>Q4-2021</v>
      </c>
      <c r="P1067" t="s">
        <v>14</v>
      </c>
      <c r="Q1067">
        <v>2</v>
      </c>
      <c r="R1067" s="3" t="str">
        <f>VLOOKUP(Q1067,'Data Dictionary'!$C$5:$D$8,2,FALSE)</f>
        <v>Poor</v>
      </c>
      <c r="S1067">
        <v>0</v>
      </c>
      <c r="T1067" s="3" t="str">
        <f>VLOOKUP(S1067,'Data Dictionary'!$C$12:$D$14,2,FALSE)</f>
        <v>Severe</v>
      </c>
      <c r="U1067">
        <v>100</v>
      </c>
      <c r="V1067" s="3" t="str">
        <f>VLOOKUP(U1067,'Data Dictionary'!$F$5:$G$15,2,FALSE)</f>
        <v>headache</v>
      </c>
    </row>
    <row r="1068" spans="1:22" x14ac:dyDescent="0.3">
      <c r="A1068">
        <v>1247</v>
      </c>
      <c r="B1068">
        <v>17.47</v>
      </c>
      <c r="C1068" s="3" t="str">
        <f t="shared" si="64"/>
        <v>Underweight</v>
      </c>
      <c r="D1068">
        <v>1.62</v>
      </c>
      <c r="E1068">
        <v>45.84</v>
      </c>
      <c r="F1068">
        <v>129</v>
      </c>
      <c r="G1068">
        <v>96</v>
      </c>
      <c r="H1068" s="3" t="str">
        <f t="shared" si="65"/>
        <v>Differential Risk</v>
      </c>
      <c r="I1068">
        <v>1</v>
      </c>
      <c r="J1068">
        <v>2020</v>
      </c>
      <c r="K1068">
        <v>7</v>
      </c>
      <c r="L1068">
        <v>3</v>
      </c>
      <c r="M1068" s="1">
        <f t="shared" si="66"/>
        <v>44015</v>
      </c>
      <c r="N1068" s="1" t="str">
        <f>VLOOKUP(K1068,'Data Dictionary'!$I$5:$J$16,2,FALSE)</f>
        <v>Q3</v>
      </c>
      <c r="O1068" s="1" t="str">
        <f t="shared" si="67"/>
        <v>Q3-2020</v>
      </c>
      <c r="P1068" t="s">
        <v>15</v>
      </c>
      <c r="Q1068">
        <v>1</v>
      </c>
      <c r="R1068" s="3" t="str">
        <f>VLOOKUP(Q1068,'Data Dictionary'!$C$5:$D$8,2,FALSE)</f>
        <v>Good</v>
      </c>
      <c r="S1068">
        <v>2</v>
      </c>
      <c r="T1068" s="3" t="str">
        <f>VLOOKUP(S1068,'Data Dictionary'!$C$12:$D$14,2,FALSE)</f>
        <v>Mild</v>
      </c>
      <c r="U1068">
        <v>100</v>
      </c>
      <c r="V1068" s="3" t="str">
        <f>VLOOKUP(U1068,'Data Dictionary'!$F$5:$G$15,2,FALSE)</f>
        <v>headache</v>
      </c>
    </row>
    <row r="1069" spans="1:22" x14ac:dyDescent="0.3">
      <c r="A1069">
        <v>1247</v>
      </c>
      <c r="B1069">
        <v>17.79</v>
      </c>
      <c r="C1069" s="3" t="str">
        <f t="shared" si="64"/>
        <v>Underweight</v>
      </c>
      <c r="D1069">
        <v>1.62</v>
      </c>
      <c r="E1069">
        <v>46.7</v>
      </c>
      <c r="F1069">
        <v>125</v>
      </c>
      <c r="G1069">
        <v>94</v>
      </c>
      <c r="H1069" s="3" t="str">
        <f t="shared" si="65"/>
        <v>Differential Risk</v>
      </c>
      <c r="I1069">
        <v>2</v>
      </c>
      <c r="J1069">
        <v>2021</v>
      </c>
      <c r="K1069">
        <v>1</v>
      </c>
      <c r="L1069">
        <v>2</v>
      </c>
      <c r="M1069" s="1">
        <f t="shared" si="66"/>
        <v>44198</v>
      </c>
      <c r="N1069" s="1" t="str">
        <f>VLOOKUP(K1069,'Data Dictionary'!$I$5:$J$16,2,FALSE)</f>
        <v>Q1</v>
      </c>
      <c r="O1069" s="1" t="str">
        <f t="shared" si="67"/>
        <v>Q1-2021</v>
      </c>
      <c r="P1069" t="s">
        <v>15</v>
      </c>
      <c r="Q1069">
        <v>2</v>
      </c>
      <c r="R1069" s="3" t="str">
        <f>VLOOKUP(Q1069,'Data Dictionary'!$C$5:$D$8,2,FALSE)</f>
        <v>Poor</v>
      </c>
      <c r="S1069">
        <v>0</v>
      </c>
      <c r="T1069" s="3" t="str">
        <f>VLOOKUP(S1069,'Data Dictionary'!$C$12:$D$14,2,FALSE)</f>
        <v>Severe</v>
      </c>
      <c r="U1069">
        <v>100</v>
      </c>
      <c r="V1069" s="3" t="str">
        <f>VLOOKUP(U1069,'Data Dictionary'!$F$5:$G$15,2,FALSE)</f>
        <v>headache</v>
      </c>
    </row>
    <row r="1070" spans="1:22" x14ac:dyDescent="0.3">
      <c r="A1070">
        <v>1247</v>
      </c>
      <c r="B1070">
        <v>19.899999999999999</v>
      </c>
      <c r="C1070" s="3" t="str">
        <f t="shared" si="64"/>
        <v>Healthy Weight</v>
      </c>
      <c r="D1070">
        <v>1.62</v>
      </c>
      <c r="E1070">
        <v>52.23</v>
      </c>
      <c r="F1070">
        <v>133</v>
      </c>
      <c r="G1070">
        <v>94</v>
      </c>
      <c r="H1070" s="3" t="str">
        <f t="shared" si="65"/>
        <v>Differential Risk</v>
      </c>
      <c r="I1070">
        <v>3</v>
      </c>
      <c r="J1070">
        <v>2021</v>
      </c>
      <c r="K1070">
        <v>7</v>
      </c>
      <c r="L1070">
        <v>3</v>
      </c>
      <c r="M1070" s="1">
        <f t="shared" si="66"/>
        <v>44380</v>
      </c>
      <c r="N1070" s="1" t="str">
        <f>VLOOKUP(K1070,'Data Dictionary'!$I$5:$J$16,2,FALSE)</f>
        <v>Q3</v>
      </c>
      <c r="O1070" s="1" t="str">
        <f t="shared" si="67"/>
        <v>Q3-2021</v>
      </c>
      <c r="P1070" t="s">
        <v>15</v>
      </c>
      <c r="Q1070">
        <v>2</v>
      </c>
      <c r="R1070" s="3" t="str">
        <f>VLOOKUP(Q1070,'Data Dictionary'!$C$5:$D$8,2,FALSE)</f>
        <v>Poor</v>
      </c>
      <c r="S1070">
        <v>2</v>
      </c>
      <c r="T1070" s="3" t="str">
        <f>VLOOKUP(S1070,'Data Dictionary'!$C$12:$D$14,2,FALSE)</f>
        <v>Mild</v>
      </c>
      <c r="U1070">
        <v>106</v>
      </c>
      <c r="V1070" s="3" t="str">
        <f>VLOOKUP(U1070,'Data Dictionary'!$F$5:$G$15,2,FALSE)</f>
        <v>dizziness</v>
      </c>
    </row>
    <row r="1071" spans="1:22" x14ac:dyDescent="0.3">
      <c r="A1071">
        <v>1248</v>
      </c>
      <c r="B1071">
        <v>26.8</v>
      </c>
      <c r="C1071" s="3" t="str">
        <f t="shared" si="64"/>
        <v>Overweight</v>
      </c>
      <c r="D1071">
        <v>1.82</v>
      </c>
      <c r="E1071">
        <v>88.76</v>
      </c>
      <c r="F1071">
        <v>135</v>
      </c>
      <c r="G1071">
        <v>114</v>
      </c>
      <c r="H1071" s="3" t="str">
        <f t="shared" si="65"/>
        <v>High Risk</v>
      </c>
      <c r="I1071">
        <v>1</v>
      </c>
      <c r="J1071">
        <v>2020</v>
      </c>
      <c r="K1071">
        <v>7</v>
      </c>
      <c r="L1071">
        <v>5</v>
      </c>
      <c r="M1071" s="1">
        <f t="shared" si="66"/>
        <v>44017</v>
      </c>
      <c r="N1071" s="1" t="str">
        <f>VLOOKUP(K1071,'Data Dictionary'!$I$5:$J$16,2,FALSE)</f>
        <v>Q3</v>
      </c>
      <c r="O1071" s="1" t="str">
        <f t="shared" si="67"/>
        <v>Q3-2020</v>
      </c>
      <c r="P1071" t="s">
        <v>14</v>
      </c>
      <c r="Q1071">
        <v>2</v>
      </c>
      <c r="R1071" s="3" t="str">
        <f>VLOOKUP(Q1071,'Data Dictionary'!$C$5:$D$8,2,FALSE)</f>
        <v>Poor</v>
      </c>
      <c r="S1071">
        <v>0</v>
      </c>
      <c r="T1071" s="3" t="str">
        <f>VLOOKUP(S1071,'Data Dictionary'!$C$12:$D$14,2,FALSE)</f>
        <v>Severe</v>
      </c>
      <c r="U1071">
        <v>100</v>
      </c>
      <c r="V1071" s="3" t="str">
        <f>VLOOKUP(U1071,'Data Dictionary'!$F$5:$G$15,2,FALSE)</f>
        <v>headache</v>
      </c>
    </row>
    <row r="1072" spans="1:22" x14ac:dyDescent="0.3">
      <c r="A1072">
        <v>1248</v>
      </c>
      <c r="B1072">
        <v>25.77</v>
      </c>
      <c r="C1072" s="3" t="str">
        <f t="shared" si="64"/>
        <v>Overweight</v>
      </c>
      <c r="D1072">
        <v>1.82</v>
      </c>
      <c r="E1072">
        <v>85.36</v>
      </c>
      <c r="F1072">
        <v>126</v>
      </c>
      <c r="G1072">
        <v>109</v>
      </c>
      <c r="H1072" s="3" t="str">
        <f t="shared" si="65"/>
        <v>Differential Risk</v>
      </c>
      <c r="I1072">
        <v>2</v>
      </c>
      <c r="J1072">
        <v>2021</v>
      </c>
      <c r="K1072">
        <v>1</v>
      </c>
      <c r="L1072">
        <v>4</v>
      </c>
      <c r="M1072" s="1">
        <f t="shared" si="66"/>
        <v>44200</v>
      </c>
      <c r="N1072" s="1" t="str">
        <f>VLOOKUP(K1072,'Data Dictionary'!$I$5:$J$16,2,FALSE)</f>
        <v>Q1</v>
      </c>
      <c r="O1072" s="1" t="str">
        <f t="shared" si="67"/>
        <v>Q1-2021</v>
      </c>
      <c r="P1072" t="s">
        <v>14</v>
      </c>
      <c r="Q1072">
        <v>2</v>
      </c>
      <c r="R1072" s="3" t="str">
        <f>VLOOKUP(Q1072,'Data Dictionary'!$C$5:$D$8,2,FALSE)</f>
        <v>Poor</v>
      </c>
      <c r="S1072">
        <v>1</v>
      </c>
      <c r="T1072" s="3" t="str">
        <f>VLOOKUP(S1072,'Data Dictionary'!$C$12:$D$14,2,FALSE)</f>
        <v>Moderate</v>
      </c>
      <c r="U1072">
        <v>107</v>
      </c>
      <c r="V1072" s="3" t="str">
        <f>VLOOKUP(U1072,'Data Dictionary'!$F$5:$G$15,2,FALSE)</f>
        <v>skin rash</v>
      </c>
    </row>
    <row r="1073" spans="1:22" x14ac:dyDescent="0.3">
      <c r="A1073">
        <v>1248</v>
      </c>
      <c r="B1073">
        <v>28.37</v>
      </c>
      <c r="C1073" s="3" t="str">
        <f t="shared" si="64"/>
        <v>Overweight</v>
      </c>
      <c r="D1073">
        <v>1.82</v>
      </c>
      <c r="E1073">
        <v>93.97</v>
      </c>
      <c r="F1073">
        <v>126</v>
      </c>
      <c r="G1073">
        <v>107</v>
      </c>
      <c r="H1073" s="3" t="str">
        <f t="shared" si="65"/>
        <v>Differential Risk</v>
      </c>
      <c r="I1073">
        <v>3</v>
      </c>
      <c r="J1073">
        <v>2021</v>
      </c>
      <c r="K1073">
        <v>7</v>
      </c>
      <c r="L1073">
        <v>5</v>
      </c>
      <c r="M1073" s="1">
        <f t="shared" si="66"/>
        <v>44382</v>
      </c>
      <c r="N1073" s="1" t="str">
        <f>VLOOKUP(K1073,'Data Dictionary'!$I$5:$J$16,2,FALSE)</f>
        <v>Q3</v>
      </c>
      <c r="O1073" s="1" t="str">
        <f t="shared" si="67"/>
        <v>Q3-2021</v>
      </c>
      <c r="P1073" t="s">
        <v>14</v>
      </c>
      <c r="Q1073">
        <v>3</v>
      </c>
      <c r="R1073" s="3" t="str">
        <f>VLOOKUP(Q1073,'Data Dictionary'!$C$5:$D$8,2,FALSE)</f>
        <v>Very Poor</v>
      </c>
      <c r="S1073">
        <v>0</v>
      </c>
      <c r="T1073" s="3" t="str">
        <f>VLOOKUP(S1073,'Data Dictionary'!$C$12:$D$14,2,FALSE)</f>
        <v>Severe</v>
      </c>
      <c r="U1073">
        <v>107</v>
      </c>
      <c r="V1073" s="3" t="str">
        <f>VLOOKUP(U1073,'Data Dictionary'!$F$5:$G$15,2,FALSE)</f>
        <v>skin rash</v>
      </c>
    </row>
    <row r="1074" spans="1:22" x14ac:dyDescent="0.3">
      <c r="A1074">
        <v>1248</v>
      </c>
      <c r="B1074">
        <v>29.24</v>
      </c>
      <c r="C1074" s="3" t="str">
        <f t="shared" si="64"/>
        <v>Overweight</v>
      </c>
      <c r="D1074">
        <v>1.82</v>
      </c>
      <c r="E1074">
        <v>96.84</v>
      </c>
      <c r="F1074">
        <v>121</v>
      </c>
      <c r="G1074">
        <v>107</v>
      </c>
      <c r="H1074" s="3" t="str">
        <f t="shared" si="65"/>
        <v>Differential Risk</v>
      </c>
      <c r="I1074">
        <v>4</v>
      </c>
      <c r="J1074">
        <v>2022</v>
      </c>
      <c r="K1074">
        <v>1</v>
      </c>
      <c r="L1074">
        <v>4</v>
      </c>
      <c r="M1074" s="1">
        <f t="shared" si="66"/>
        <v>44565</v>
      </c>
      <c r="N1074" s="1" t="str">
        <f>VLOOKUP(K1074,'Data Dictionary'!$I$5:$J$16,2,FALSE)</f>
        <v>Q1</v>
      </c>
      <c r="O1074" s="1" t="str">
        <f t="shared" si="67"/>
        <v>Q1-2022</v>
      </c>
      <c r="P1074" t="s">
        <v>14</v>
      </c>
      <c r="Q1074">
        <v>2</v>
      </c>
      <c r="R1074" s="3" t="str">
        <f>VLOOKUP(Q1074,'Data Dictionary'!$C$5:$D$8,2,FALSE)</f>
        <v>Poor</v>
      </c>
      <c r="S1074">
        <v>0</v>
      </c>
      <c r="T1074" s="3" t="str">
        <f>VLOOKUP(S1074,'Data Dictionary'!$C$12:$D$14,2,FALSE)</f>
        <v>Severe</v>
      </c>
      <c r="U1074">
        <v>100</v>
      </c>
      <c r="V1074" s="3" t="str">
        <f>VLOOKUP(U1074,'Data Dictionary'!$F$5:$G$15,2,FALSE)</f>
        <v>headache</v>
      </c>
    </row>
    <row r="1075" spans="1:22" x14ac:dyDescent="0.3">
      <c r="A1075">
        <v>1249</v>
      </c>
      <c r="B1075">
        <v>22.97</v>
      </c>
      <c r="C1075" s="3" t="str">
        <f t="shared" si="64"/>
        <v>Healthy Weight</v>
      </c>
      <c r="D1075">
        <v>1.82</v>
      </c>
      <c r="E1075">
        <v>76.09</v>
      </c>
      <c r="F1075">
        <v>126</v>
      </c>
      <c r="G1075">
        <v>104</v>
      </c>
      <c r="H1075" s="3" t="str">
        <f t="shared" si="65"/>
        <v>Differential Risk</v>
      </c>
      <c r="I1075">
        <v>1</v>
      </c>
      <c r="J1075">
        <v>2020</v>
      </c>
      <c r="K1075">
        <v>7</v>
      </c>
      <c r="L1075">
        <v>8</v>
      </c>
      <c r="M1075" s="1">
        <f t="shared" si="66"/>
        <v>44020</v>
      </c>
      <c r="N1075" s="1" t="str">
        <f>VLOOKUP(K1075,'Data Dictionary'!$I$5:$J$16,2,FALSE)</f>
        <v>Q3</v>
      </c>
      <c r="O1075" s="1" t="str">
        <f t="shared" si="67"/>
        <v>Q3-2020</v>
      </c>
      <c r="P1075" t="s">
        <v>14</v>
      </c>
      <c r="Q1075">
        <v>2</v>
      </c>
      <c r="R1075" s="3" t="str">
        <f>VLOOKUP(Q1075,'Data Dictionary'!$C$5:$D$8,2,FALSE)</f>
        <v>Poor</v>
      </c>
      <c r="S1075">
        <v>0</v>
      </c>
      <c r="T1075" s="3" t="str">
        <f>VLOOKUP(S1075,'Data Dictionary'!$C$12:$D$14,2,FALSE)</f>
        <v>Severe</v>
      </c>
      <c r="U1075">
        <v>104</v>
      </c>
      <c r="V1075" s="3" t="str">
        <f>VLOOKUP(U1075,'Data Dictionary'!$F$5:$G$15,2,FALSE)</f>
        <v>itching</v>
      </c>
    </row>
    <row r="1076" spans="1:22" x14ac:dyDescent="0.3">
      <c r="A1076">
        <v>1249</v>
      </c>
      <c r="B1076">
        <v>19.11</v>
      </c>
      <c r="C1076" s="3" t="str">
        <f t="shared" si="64"/>
        <v>Healthy Weight</v>
      </c>
      <c r="D1076">
        <v>1.82</v>
      </c>
      <c r="E1076">
        <v>63.29</v>
      </c>
      <c r="F1076">
        <v>126</v>
      </c>
      <c r="G1076">
        <v>108</v>
      </c>
      <c r="H1076" s="3" t="str">
        <f t="shared" si="65"/>
        <v>Differential Risk</v>
      </c>
      <c r="I1076">
        <v>2</v>
      </c>
      <c r="J1076">
        <v>2021</v>
      </c>
      <c r="K1076">
        <v>1</v>
      </c>
      <c r="L1076">
        <v>7</v>
      </c>
      <c r="M1076" s="1">
        <f t="shared" si="66"/>
        <v>44203</v>
      </c>
      <c r="N1076" s="1" t="str">
        <f>VLOOKUP(K1076,'Data Dictionary'!$I$5:$J$16,2,FALSE)</f>
        <v>Q1</v>
      </c>
      <c r="O1076" s="1" t="str">
        <f t="shared" si="67"/>
        <v>Q1-2021</v>
      </c>
      <c r="P1076" t="s">
        <v>14</v>
      </c>
      <c r="Q1076">
        <v>2</v>
      </c>
      <c r="R1076" s="3" t="str">
        <f>VLOOKUP(Q1076,'Data Dictionary'!$C$5:$D$8,2,FALSE)</f>
        <v>Poor</v>
      </c>
      <c r="S1076">
        <v>1</v>
      </c>
      <c r="T1076" s="3" t="str">
        <f>VLOOKUP(S1076,'Data Dictionary'!$C$12:$D$14,2,FALSE)</f>
        <v>Moderate</v>
      </c>
      <c r="U1076">
        <v>102</v>
      </c>
      <c r="V1076" s="3" t="str">
        <f>VLOOKUP(U1076,'Data Dictionary'!$F$5:$G$15,2,FALSE)</f>
        <v>tinnitus</v>
      </c>
    </row>
    <row r="1077" spans="1:22" x14ac:dyDescent="0.3">
      <c r="A1077">
        <v>1249</v>
      </c>
      <c r="B1077">
        <v>20.36</v>
      </c>
      <c r="C1077" s="3" t="str">
        <f t="shared" si="64"/>
        <v>Healthy Weight</v>
      </c>
      <c r="D1077">
        <v>1.82</v>
      </c>
      <c r="E1077">
        <v>67.430000000000007</v>
      </c>
      <c r="F1077">
        <v>131</v>
      </c>
      <c r="G1077">
        <v>108</v>
      </c>
      <c r="H1077" s="3" t="str">
        <f t="shared" si="65"/>
        <v>Differential Risk</v>
      </c>
      <c r="I1077">
        <v>3</v>
      </c>
      <c r="J1077">
        <v>2021</v>
      </c>
      <c r="K1077">
        <v>7</v>
      </c>
      <c r="L1077">
        <v>8</v>
      </c>
      <c r="M1077" s="1">
        <f t="shared" si="66"/>
        <v>44385</v>
      </c>
      <c r="N1077" s="1" t="str">
        <f>VLOOKUP(K1077,'Data Dictionary'!$I$5:$J$16,2,FALSE)</f>
        <v>Q3</v>
      </c>
      <c r="O1077" s="1" t="str">
        <f t="shared" si="67"/>
        <v>Q3-2021</v>
      </c>
      <c r="P1077" t="s">
        <v>14</v>
      </c>
      <c r="Q1077">
        <v>1</v>
      </c>
      <c r="R1077" s="3" t="str">
        <f>VLOOKUP(Q1077,'Data Dictionary'!$C$5:$D$8,2,FALSE)</f>
        <v>Good</v>
      </c>
      <c r="S1077">
        <v>2</v>
      </c>
      <c r="T1077" s="3" t="str">
        <f>VLOOKUP(S1077,'Data Dictionary'!$C$12:$D$14,2,FALSE)</f>
        <v>Mild</v>
      </c>
      <c r="U1077">
        <v>103</v>
      </c>
      <c r="V1077" s="3" t="str">
        <f>VLOOKUP(U1077,'Data Dictionary'!$F$5:$G$15,2,FALSE)</f>
        <v>vomiting</v>
      </c>
    </row>
    <row r="1078" spans="1:22" x14ac:dyDescent="0.3">
      <c r="A1078">
        <v>1249</v>
      </c>
      <c r="B1078">
        <v>20.079999999999998</v>
      </c>
      <c r="C1078" s="3" t="str">
        <f t="shared" si="64"/>
        <v>Healthy Weight</v>
      </c>
      <c r="D1078">
        <v>1.82</v>
      </c>
      <c r="E1078">
        <v>66.52</v>
      </c>
      <c r="F1078">
        <v>128</v>
      </c>
      <c r="G1078">
        <v>113</v>
      </c>
      <c r="H1078" s="3" t="str">
        <f t="shared" si="65"/>
        <v>Differential Risk</v>
      </c>
      <c r="I1078">
        <v>4</v>
      </c>
      <c r="J1078">
        <v>2022</v>
      </c>
      <c r="K1078">
        <v>1</v>
      </c>
      <c r="L1078">
        <v>7</v>
      </c>
      <c r="M1078" s="1">
        <f t="shared" si="66"/>
        <v>44568</v>
      </c>
      <c r="N1078" s="1" t="str">
        <f>VLOOKUP(K1078,'Data Dictionary'!$I$5:$J$16,2,FALSE)</f>
        <v>Q1</v>
      </c>
      <c r="O1078" s="1" t="str">
        <f t="shared" si="67"/>
        <v>Q1-2022</v>
      </c>
      <c r="P1078" t="s">
        <v>14</v>
      </c>
      <c r="Q1078">
        <v>1</v>
      </c>
      <c r="R1078" s="3" t="str">
        <f>VLOOKUP(Q1078,'Data Dictionary'!$C$5:$D$8,2,FALSE)</f>
        <v>Good</v>
      </c>
      <c r="S1078">
        <v>2</v>
      </c>
      <c r="T1078" s="3" t="str">
        <f>VLOOKUP(S1078,'Data Dictionary'!$C$12:$D$14,2,FALSE)</f>
        <v>Mild</v>
      </c>
      <c r="U1078">
        <v>101</v>
      </c>
      <c r="V1078" s="3" t="str">
        <f>VLOOKUP(U1078,'Data Dictionary'!$F$5:$G$15,2,FALSE)</f>
        <v>nausea</v>
      </c>
    </row>
    <row r="1079" spans="1:22" x14ac:dyDescent="0.3">
      <c r="A1079">
        <v>1249</v>
      </c>
      <c r="B1079">
        <v>15.28</v>
      </c>
      <c r="C1079" s="3" t="str">
        <f t="shared" si="64"/>
        <v>Underweight</v>
      </c>
      <c r="D1079">
        <v>1.82</v>
      </c>
      <c r="E1079">
        <v>50.62</v>
      </c>
      <c r="F1079">
        <v>123</v>
      </c>
      <c r="G1079">
        <v>122</v>
      </c>
      <c r="H1079" s="3" t="str">
        <f t="shared" si="65"/>
        <v>Differential Risk</v>
      </c>
      <c r="I1079">
        <v>5</v>
      </c>
      <c r="J1079">
        <v>2022</v>
      </c>
      <c r="K1079">
        <v>7</v>
      </c>
      <c r="L1079">
        <v>8</v>
      </c>
      <c r="M1079" s="1">
        <f t="shared" si="66"/>
        <v>44750</v>
      </c>
      <c r="N1079" s="1" t="str">
        <f>VLOOKUP(K1079,'Data Dictionary'!$I$5:$J$16,2,FALSE)</f>
        <v>Q3</v>
      </c>
      <c r="O1079" s="1" t="str">
        <f t="shared" si="67"/>
        <v>Q3-2022</v>
      </c>
      <c r="P1079" t="s">
        <v>14</v>
      </c>
      <c r="Q1079">
        <v>2</v>
      </c>
      <c r="R1079" s="3" t="str">
        <f>VLOOKUP(Q1079,'Data Dictionary'!$C$5:$D$8,2,FALSE)</f>
        <v>Poor</v>
      </c>
      <c r="S1079">
        <v>2</v>
      </c>
      <c r="T1079" s="3" t="str">
        <f>VLOOKUP(S1079,'Data Dictionary'!$C$12:$D$14,2,FALSE)</f>
        <v>Mild</v>
      </c>
      <c r="U1079">
        <v>100</v>
      </c>
      <c r="V1079" s="3" t="str">
        <f>VLOOKUP(U1079,'Data Dictionary'!$F$5:$G$15,2,FALSE)</f>
        <v>headache</v>
      </c>
    </row>
    <row r="1080" spans="1:22" x14ac:dyDescent="0.3">
      <c r="A1080">
        <v>1250</v>
      </c>
      <c r="B1080">
        <v>21.58</v>
      </c>
      <c r="C1080" s="3" t="str">
        <f t="shared" si="64"/>
        <v>Healthy Weight</v>
      </c>
      <c r="D1080">
        <v>1.62</v>
      </c>
      <c r="E1080">
        <v>56.62</v>
      </c>
      <c r="F1080">
        <v>130</v>
      </c>
      <c r="G1080">
        <v>112</v>
      </c>
      <c r="H1080" s="3" t="str">
        <f t="shared" si="65"/>
        <v>Differential Risk</v>
      </c>
      <c r="I1080">
        <v>1</v>
      </c>
      <c r="J1080">
        <v>2020</v>
      </c>
      <c r="K1080">
        <v>7</v>
      </c>
      <c r="L1080">
        <v>11</v>
      </c>
      <c r="M1080" s="1">
        <f t="shared" si="66"/>
        <v>44023</v>
      </c>
      <c r="N1080" s="1" t="str">
        <f>VLOOKUP(K1080,'Data Dictionary'!$I$5:$J$16,2,FALSE)</f>
        <v>Q3</v>
      </c>
      <c r="O1080" s="1" t="str">
        <f t="shared" si="67"/>
        <v>Q3-2020</v>
      </c>
      <c r="P1080" t="s">
        <v>15</v>
      </c>
      <c r="Q1080">
        <v>2</v>
      </c>
      <c r="R1080" s="3" t="str">
        <f>VLOOKUP(Q1080,'Data Dictionary'!$C$5:$D$8,2,FALSE)</f>
        <v>Poor</v>
      </c>
      <c r="S1080">
        <v>1</v>
      </c>
      <c r="T1080" s="3" t="str">
        <f>VLOOKUP(S1080,'Data Dictionary'!$C$12:$D$14,2,FALSE)</f>
        <v>Moderate</v>
      </c>
      <c r="U1080">
        <v>100</v>
      </c>
      <c r="V1080" s="3" t="str">
        <f>VLOOKUP(U1080,'Data Dictionary'!$F$5:$G$15,2,FALSE)</f>
        <v>headache</v>
      </c>
    </row>
    <row r="1081" spans="1:22" x14ac:dyDescent="0.3">
      <c r="A1081">
        <v>1250</v>
      </c>
      <c r="B1081">
        <v>20.27</v>
      </c>
      <c r="C1081" s="3" t="str">
        <f t="shared" si="64"/>
        <v>Healthy Weight</v>
      </c>
      <c r="D1081">
        <v>1.62</v>
      </c>
      <c r="E1081">
        <v>53.19</v>
      </c>
      <c r="F1081">
        <v>127</v>
      </c>
      <c r="G1081">
        <v>109</v>
      </c>
      <c r="H1081" s="3" t="str">
        <f t="shared" si="65"/>
        <v>Differential Risk</v>
      </c>
      <c r="I1081">
        <v>2</v>
      </c>
      <c r="J1081">
        <v>2021</v>
      </c>
      <c r="K1081">
        <v>1</v>
      </c>
      <c r="L1081">
        <v>10</v>
      </c>
      <c r="M1081" s="1">
        <f t="shared" si="66"/>
        <v>44206</v>
      </c>
      <c r="N1081" s="1" t="str">
        <f>VLOOKUP(K1081,'Data Dictionary'!$I$5:$J$16,2,FALSE)</f>
        <v>Q1</v>
      </c>
      <c r="O1081" s="1" t="str">
        <f t="shared" si="67"/>
        <v>Q1-2021</v>
      </c>
      <c r="P1081" t="s">
        <v>15</v>
      </c>
      <c r="Q1081">
        <v>0</v>
      </c>
      <c r="R1081" s="3" t="str">
        <f>VLOOKUP(Q1081,'Data Dictionary'!$C$5:$D$8,2,FALSE)</f>
        <v>Very Good</v>
      </c>
      <c r="S1081">
        <v>2</v>
      </c>
      <c r="T1081" s="3" t="str">
        <f>VLOOKUP(S1081,'Data Dictionary'!$C$12:$D$14,2,FALSE)</f>
        <v>Mild</v>
      </c>
      <c r="U1081">
        <v>102</v>
      </c>
      <c r="V1081" s="3" t="str">
        <f>VLOOKUP(U1081,'Data Dictionary'!$F$5:$G$15,2,FALSE)</f>
        <v>tinnitus</v>
      </c>
    </row>
    <row r="1082" spans="1:22" x14ac:dyDescent="0.3">
      <c r="A1082">
        <v>1250</v>
      </c>
      <c r="B1082">
        <v>23.11</v>
      </c>
      <c r="C1082" s="3" t="str">
        <f t="shared" si="64"/>
        <v>Healthy Weight</v>
      </c>
      <c r="D1082">
        <v>1.62</v>
      </c>
      <c r="E1082">
        <v>60.66</v>
      </c>
      <c r="F1082">
        <v>122</v>
      </c>
      <c r="G1082">
        <v>112</v>
      </c>
      <c r="H1082" s="3" t="str">
        <f t="shared" si="65"/>
        <v>Differential Risk</v>
      </c>
      <c r="I1082">
        <v>3</v>
      </c>
      <c r="J1082">
        <v>2021</v>
      </c>
      <c r="K1082">
        <v>7</v>
      </c>
      <c r="L1082">
        <v>11</v>
      </c>
      <c r="M1082" s="1">
        <f t="shared" si="66"/>
        <v>44388</v>
      </c>
      <c r="N1082" s="1" t="str">
        <f>VLOOKUP(K1082,'Data Dictionary'!$I$5:$J$16,2,FALSE)</f>
        <v>Q3</v>
      </c>
      <c r="O1082" s="1" t="str">
        <f t="shared" si="67"/>
        <v>Q3-2021</v>
      </c>
      <c r="P1082" t="s">
        <v>15</v>
      </c>
      <c r="Q1082">
        <v>1</v>
      </c>
      <c r="R1082" s="3" t="str">
        <f>VLOOKUP(Q1082,'Data Dictionary'!$C$5:$D$8,2,FALSE)</f>
        <v>Good</v>
      </c>
      <c r="S1082">
        <v>1</v>
      </c>
      <c r="T1082" s="3" t="str">
        <f>VLOOKUP(S1082,'Data Dictionary'!$C$12:$D$14,2,FALSE)</f>
        <v>Moderate</v>
      </c>
      <c r="U1082">
        <v>108</v>
      </c>
      <c r="V1082" s="3" t="str">
        <f>VLOOKUP(U1082,'Data Dictionary'!$F$5:$G$15,2,FALSE)</f>
        <v>palpitations</v>
      </c>
    </row>
    <row r="1083" spans="1:22" x14ac:dyDescent="0.3">
      <c r="A1083">
        <v>1251</v>
      </c>
      <c r="B1083">
        <v>23.33</v>
      </c>
      <c r="C1083" s="3" t="str">
        <f t="shared" si="64"/>
        <v>Healthy Weight</v>
      </c>
      <c r="D1083">
        <v>1.82</v>
      </c>
      <c r="E1083">
        <v>77.28</v>
      </c>
      <c r="F1083">
        <v>122</v>
      </c>
      <c r="G1083">
        <v>101</v>
      </c>
      <c r="H1083" s="3" t="str">
        <f t="shared" si="65"/>
        <v>Differential Risk</v>
      </c>
      <c r="I1083">
        <v>1</v>
      </c>
      <c r="J1083">
        <v>2020</v>
      </c>
      <c r="K1083">
        <v>7</v>
      </c>
      <c r="L1083">
        <v>13</v>
      </c>
      <c r="M1083" s="1">
        <f t="shared" si="66"/>
        <v>44025</v>
      </c>
      <c r="N1083" s="1" t="str">
        <f>VLOOKUP(K1083,'Data Dictionary'!$I$5:$J$16,2,FALSE)</f>
        <v>Q3</v>
      </c>
      <c r="O1083" s="1" t="str">
        <f t="shared" si="67"/>
        <v>Q3-2020</v>
      </c>
      <c r="P1083" t="s">
        <v>14</v>
      </c>
      <c r="Q1083">
        <v>1</v>
      </c>
      <c r="R1083" s="3" t="str">
        <f>VLOOKUP(Q1083,'Data Dictionary'!$C$5:$D$8,2,FALSE)</f>
        <v>Good</v>
      </c>
      <c r="S1083">
        <v>2</v>
      </c>
      <c r="T1083" s="3" t="str">
        <f>VLOOKUP(S1083,'Data Dictionary'!$C$12:$D$14,2,FALSE)</f>
        <v>Mild</v>
      </c>
      <c r="U1083">
        <v>108</v>
      </c>
      <c r="V1083" s="3" t="str">
        <f>VLOOKUP(U1083,'Data Dictionary'!$F$5:$G$15,2,FALSE)</f>
        <v>palpitations</v>
      </c>
    </row>
    <row r="1084" spans="1:22" x14ac:dyDescent="0.3">
      <c r="A1084">
        <v>1251</v>
      </c>
      <c r="B1084">
        <v>23.61</v>
      </c>
      <c r="C1084" s="3" t="str">
        <f t="shared" si="64"/>
        <v>Healthy Weight</v>
      </c>
      <c r="D1084">
        <v>1.82</v>
      </c>
      <c r="E1084">
        <v>78.19</v>
      </c>
      <c r="F1084">
        <v>126</v>
      </c>
      <c r="G1084">
        <v>105</v>
      </c>
      <c r="H1084" s="3" t="str">
        <f t="shared" si="65"/>
        <v>Differential Risk</v>
      </c>
      <c r="I1084">
        <v>2</v>
      </c>
      <c r="J1084">
        <v>2021</v>
      </c>
      <c r="K1084">
        <v>1</v>
      </c>
      <c r="L1084">
        <v>12</v>
      </c>
      <c r="M1084" s="1">
        <f t="shared" si="66"/>
        <v>44208</v>
      </c>
      <c r="N1084" s="1" t="str">
        <f>VLOOKUP(K1084,'Data Dictionary'!$I$5:$J$16,2,FALSE)</f>
        <v>Q1</v>
      </c>
      <c r="O1084" s="1" t="str">
        <f t="shared" si="67"/>
        <v>Q1-2021</v>
      </c>
      <c r="P1084" t="s">
        <v>14</v>
      </c>
      <c r="Q1084">
        <v>2</v>
      </c>
      <c r="R1084" s="3" t="str">
        <f>VLOOKUP(Q1084,'Data Dictionary'!$C$5:$D$8,2,FALSE)</f>
        <v>Poor</v>
      </c>
      <c r="S1084">
        <v>1</v>
      </c>
      <c r="T1084" s="3" t="str">
        <f>VLOOKUP(S1084,'Data Dictionary'!$C$12:$D$14,2,FALSE)</f>
        <v>Moderate</v>
      </c>
      <c r="U1084">
        <v>108</v>
      </c>
      <c r="V1084" s="3" t="str">
        <f>VLOOKUP(U1084,'Data Dictionary'!$F$5:$G$15,2,FALSE)</f>
        <v>palpitations</v>
      </c>
    </row>
    <row r="1085" spans="1:22" x14ac:dyDescent="0.3">
      <c r="A1085">
        <v>1251</v>
      </c>
      <c r="B1085">
        <v>24.62</v>
      </c>
      <c r="C1085" s="3" t="str">
        <f t="shared" si="64"/>
        <v>Healthy Weight</v>
      </c>
      <c r="D1085">
        <v>1.82</v>
      </c>
      <c r="E1085">
        <v>81.55</v>
      </c>
      <c r="F1085">
        <v>127</v>
      </c>
      <c r="G1085">
        <v>102</v>
      </c>
      <c r="H1085" s="3" t="str">
        <f t="shared" si="65"/>
        <v>Differential Risk</v>
      </c>
      <c r="I1085">
        <v>3</v>
      </c>
      <c r="J1085">
        <v>2021</v>
      </c>
      <c r="K1085">
        <v>7</v>
      </c>
      <c r="L1085">
        <v>13</v>
      </c>
      <c r="M1085" s="1">
        <f t="shared" si="66"/>
        <v>44390</v>
      </c>
      <c r="N1085" s="1" t="str">
        <f>VLOOKUP(K1085,'Data Dictionary'!$I$5:$J$16,2,FALSE)</f>
        <v>Q3</v>
      </c>
      <c r="O1085" s="1" t="str">
        <f t="shared" si="67"/>
        <v>Q3-2021</v>
      </c>
      <c r="P1085" t="s">
        <v>14</v>
      </c>
      <c r="Q1085">
        <v>1</v>
      </c>
      <c r="R1085" s="3" t="str">
        <f>VLOOKUP(Q1085,'Data Dictionary'!$C$5:$D$8,2,FALSE)</f>
        <v>Good</v>
      </c>
      <c r="S1085">
        <v>1</v>
      </c>
      <c r="T1085" s="3" t="str">
        <f>VLOOKUP(S1085,'Data Dictionary'!$C$12:$D$14,2,FALSE)</f>
        <v>Moderate</v>
      </c>
      <c r="U1085">
        <v>101</v>
      </c>
      <c r="V1085" s="3" t="str">
        <f>VLOOKUP(U1085,'Data Dictionary'!$F$5:$G$15,2,FALSE)</f>
        <v>nausea</v>
      </c>
    </row>
    <row r="1086" spans="1:22" x14ac:dyDescent="0.3">
      <c r="A1086">
        <v>1251</v>
      </c>
      <c r="B1086">
        <v>25.21</v>
      </c>
      <c r="C1086" s="3" t="str">
        <f t="shared" si="64"/>
        <v>Overweight</v>
      </c>
      <c r="D1086">
        <v>1.82</v>
      </c>
      <c r="E1086">
        <v>83.52</v>
      </c>
      <c r="F1086">
        <v>122</v>
      </c>
      <c r="G1086">
        <v>102</v>
      </c>
      <c r="H1086" s="3" t="str">
        <f t="shared" si="65"/>
        <v>Differential Risk</v>
      </c>
      <c r="I1086">
        <v>4</v>
      </c>
      <c r="J1086">
        <v>2022</v>
      </c>
      <c r="K1086">
        <v>1</v>
      </c>
      <c r="L1086">
        <v>12</v>
      </c>
      <c r="M1086" s="1">
        <f t="shared" si="66"/>
        <v>44573</v>
      </c>
      <c r="N1086" s="1" t="str">
        <f>VLOOKUP(K1086,'Data Dictionary'!$I$5:$J$16,2,FALSE)</f>
        <v>Q1</v>
      </c>
      <c r="O1086" s="1" t="str">
        <f t="shared" si="67"/>
        <v>Q1-2022</v>
      </c>
      <c r="P1086" t="s">
        <v>14</v>
      </c>
      <c r="Q1086">
        <v>2</v>
      </c>
      <c r="R1086" s="3" t="str">
        <f>VLOOKUP(Q1086,'Data Dictionary'!$C$5:$D$8,2,FALSE)</f>
        <v>Poor</v>
      </c>
      <c r="S1086">
        <v>1</v>
      </c>
      <c r="T1086" s="3" t="str">
        <f>VLOOKUP(S1086,'Data Dictionary'!$C$12:$D$14,2,FALSE)</f>
        <v>Moderate</v>
      </c>
      <c r="U1086">
        <v>105</v>
      </c>
      <c r="V1086" s="3" t="str">
        <f>VLOOKUP(U1086,'Data Dictionary'!$F$5:$G$15,2,FALSE)</f>
        <v>abdominal pain</v>
      </c>
    </row>
    <row r="1087" spans="1:22" x14ac:dyDescent="0.3">
      <c r="A1087">
        <v>1251</v>
      </c>
      <c r="B1087">
        <v>25.75</v>
      </c>
      <c r="C1087" s="3" t="str">
        <f t="shared" si="64"/>
        <v>Overweight</v>
      </c>
      <c r="D1087">
        <v>1.82</v>
      </c>
      <c r="E1087">
        <v>85.29</v>
      </c>
      <c r="F1087">
        <v>122</v>
      </c>
      <c r="G1087">
        <v>107</v>
      </c>
      <c r="H1087" s="3" t="str">
        <f t="shared" si="65"/>
        <v>Differential Risk</v>
      </c>
      <c r="I1087">
        <v>5</v>
      </c>
      <c r="J1087">
        <v>2022</v>
      </c>
      <c r="K1087">
        <v>7</v>
      </c>
      <c r="L1087">
        <v>13</v>
      </c>
      <c r="M1087" s="1">
        <f t="shared" si="66"/>
        <v>44755</v>
      </c>
      <c r="N1087" s="1" t="str">
        <f>VLOOKUP(K1087,'Data Dictionary'!$I$5:$J$16,2,FALSE)</f>
        <v>Q3</v>
      </c>
      <c r="O1087" s="1" t="str">
        <f t="shared" si="67"/>
        <v>Q3-2022</v>
      </c>
      <c r="P1087" t="s">
        <v>14</v>
      </c>
      <c r="Q1087">
        <v>1</v>
      </c>
      <c r="R1087" s="3" t="str">
        <f>VLOOKUP(Q1087,'Data Dictionary'!$C$5:$D$8,2,FALSE)</f>
        <v>Good</v>
      </c>
      <c r="S1087">
        <v>1</v>
      </c>
      <c r="T1087" s="3" t="str">
        <f>VLOOKUP(S1087,'Data Dictionary'!$C$12:$D$14,2,FALSE)</f>
        <v>Moderate</v>
      </c>
      <c r="U1087">
        <v>100</v>
      </c>
      <c r="V1087" s="3" t="str">
        <f>VLOOKUP(U1087,'Data Dictionary'!$F$5:$G$15,2,FALSE)</f>
        <v>headache</v>
      </c>
    </row>
    <row r="1088" spans="1:22" x14ac:dyDescent="0.3">
      <c r="A1088">
        <v>1252</v>
      </c>
      <c r="B1088">
        <v>18.420000000000002</v>
      </c>
      <c r="C1088" s="3" t="str">
        <f t="shared" si="64"/>
        <v>Underweight</v>
      </c>
      <c r="D1088">
        <v>1.62</v>
      </c>
      <c r="E1088">
        <v>48.35</v>
      </c>
      <c r="F1088">
        <v>117</v>
      </c>
      <c r="G1088">
        <v>106</v>
      </c>
      <c r="H1088" s="3" t="str">
        <f t="shared" si="65"/>
        <v>Differential Risk</v>
      </c>
      <c r="I1088">
        <v>1</v>
      </c>
      <c r="J1088">
        <v>2020</v>
      </c>
      <c r="K1088">
        <v>7</v>
      </c>
      <c r="L1088">
        <v>17</v>
      </c>
      <c r="M1088" s="1">
        <f t="shared" si="66"/>
        <v>44029</v>
      </c>
      <c r="N1088" s="1" t="str">
        <f>VLOOKUP(K1088,'Data Dictionary'!$I$5:$J$16,2,FALSE)</f>
        <v>Q3</v>
      </c>
      <c r="O1088" s="1" t="str">
        <f t="shared" si="67"/>
        <v>Q3-2020</v>
      </c>
      <c r="P1088" t="s">
        <v>15</v>
      </c>
      <c r="Q1088">
        <v>2</v>
      </c>
      <c r="R1088" s="3" t="str">
        <f>VLOOKUP(Q1088,'Data Dictionary'!$C$5:$D$8,2,FALSE)</f>
        <v>Poor</v>
      </c>
      <c r="S1088">
        <v>0</v>
      </c>
      <c r="T1088" s="3" t="str">
        <f>VLOOKUP(S1088,'Data Dictionary'!$C$12:$D$14,2,FALSE)</f>
        <v>Severe</v>
      </c>
      <c r="U1088">
        <v>104</v>
      </c>
      <c r="V1088" s="3" t="str">
        <f>VLOOKUP(U1088,'Data Dictionary'!$F$5:$G$15,2,FALSE)</f>
        <v>itching</v>
      </c>
    </row>
    <row r="1089" spans="1:22" x14ac:dyDescent="0.3">
      <c r="A1089">
        <v>1252</v>
      </c>
      <c r="B1089">
        <v>16.55</v>
      </c>
      <c r="C1089" s="3" t="str">
        <f t="shared" si="64"/>
        <v>Underweight</v>
      </c>
      <c r="D1089">
        <v>1.62</v>
      </c>
      <c r="E1089">
        <v>43.44</v>
      </c>
      <c r="F1089">
        <v>117</v>
      </c>
      <c r="G1089">
        <v>114</v>
      </c>
      <c r="H1089" s="3" t="str">
        <f t="shared" si="65"/>
        <v>Differential Risk</v>
      </c>
      <c r="I1089">
        <v>2</v>
      </c>
      <c r="J1089">
        <v>2021</v>
      </c>
      <c r="K1089">
        <v>1</v>
      </c>
      <c r="L1089">
        <v>16</v>
      </c>
      <c r="M1089" s="1">
        <f t="shared" si="66"/>
        <v>44212</v>
      </c>
      <c r="N1089" s="1" t="str">
        <f>VLOOKUP(K1089,'Data Dictionary'!$I$5:$J$16,2,FALSE)</f>
        <v>Q1</v>
      </c>
      <c r="O1089" s="1" t="str">
        <f t="shared" si="67"/>
        <v>Q1-2021</v>
      </c>
      <c r="P1089" t="s">
        <v>15</v>
      </c>
      <c r="Q1089">
        <v>2</v>
      </c>
      <c r="R1089" s="3" t="str">
        <f>VLOOKUP(Q1089,'Data Dictionary'!$C$5:$D$8,2,FALSE)</f>
        <v>Poor</v>
      </c>
      <c r="S1089">
        <v>0</v>
      </c>
      <c r="T1089" s="3" t="str">
        <f>VLOOKUP(S1089,'Data Dictionary'!$C$12:$D$14,2,FALSE)</f>
        <v>Severe</v>
      </c>
      <c r="U1089">
        <v>100</v>
      </c>
      <c r="V1089" s="3" t="str">
        <f>VLOOKUP(U1089,'Data Dictionary'!$F$5:$G$15,2,FALSE)</f>
        <v>headache</v>
      </c>
    </row>
    <row r="1090" spans="1:22" x14ac:dyDescent="0.3">
      <c r="A1090">
        <v>1252</v>
      </c>
      <c r="B1090">
        <v>16.100000000000001</v>
      </c>
      <c r="C1090" s="3" t="str">
        <f t="shared" si="64"/>
        <v>Underweight</v>
      </c>
      <c r="D1090">
        <v>1.62</v>
      </c>
      <c r="E1090">
        <v>42.26</v>
      </c>
      <c r="F1090">
        <v>109</v>
      </c>
      <c r="G1090">
        <v>113</v>
      </c>
      <c r="H1090" s="3" t="str">
        <f t="shared" si="65"/>
        <v>Differential Risk</v>
      </c>
      <c r="I1090">
        <v>3</v>
      </c>
      <c r="J1090">
        <v>2021</v>
      </c>
      <c r="K1090">
        <v>7</v>
      </c>
      <c r="L1090">
        <v>17</v>
      </c>
      <c r="M1090" s="1">
        <f t="shared" si="66"/>
        <v>44394</v>
      </c>
      <c r="N1090" s="1" t="str">
        <f>VLOOKUP(K1090,'Data Dictionary'!$I$5:$J$16,2,FALSE)</f>
        <v>Q3</v>
      </c>
      <c r="O1090" s="1" t="str">
        <f t="shared" si="67"/>
        <v>Q3-2021</v>
      </c>
      <c r="P1090" t="s">
        <v>15</v>
      </c>
      <c r="Q1090">
        <v>1</v>
      </c>
      <c r="R1090" s="3" t="str">
        <f>VLOOKUP(Q1090,'Data Dictionary'!$C$5:$D$8,2,FALSE)</f>
        <v>Good</v>
      </c>
      <c r="S1090">
        <v>1</v>
      </c>
      <c r="T1090" s="3" t="str">
        <f>VLOOKUP(S1090,'Data Dictionary'!$C$12:$D$14,2,FALSE)</f>
        <v>Moderate</v>
      </c>
      <c r="U1090">
        <v>105</v>
      </c>
      <c r="V1090" s="3" t="str">
        <f>VLOOKUP(U1090,'Data Dictionary'!$F$5:$G$15,2,FALSE)</f>
        <v>abdominal pain</v>
      </c>
    </row>
    <row r="1091" spans="1:22" x14ac:dyDescent="0.3">
      <c r="A1091">
        <v>1252</v>
      </c>
      <c r="B1091">
        <v>16.47</v>
      </c>
      <c r="C1091" s="3" t="str">
        <f t="shared" ref="C1091:C1154" si="68">IF(B1091&lt;18.5,"Underweight",IF(AND(B1091&gt;=18.5,B1091&lt;=24.99),"Healthy Weight",IF(AND(B1091&gt;=25,B1091&lt;=29.99),"Overweight",IF(B1091&gt;=30,"Obesity",""))))</f>
        <v>Underweight</v>
      </c>
      <c r="D1091">
        <v>1.62</v>
      </c>
      <c r="E1091">
        <v>43.21</v>
      </c>
      <c r="F1091">
        <v>112</v>
      </c>
      <c r="G1091">
        <v>109</v>
      </c>
      <c r="H1091" s="3" t="str">
        <f t="shared" ref="H1091:H1154" si="69">IF(AND(F1091 &lt; 121, G1091 &lt; 80), "Low Risk", IF(AND(F1091 &gt;= 121, F1091 &lt;= 134, G1091 &gt;= 80, G1091 &lt;= 84), "Medium Risk", IF(AND(F1091 &gt; 134, G1091 &gt; 84), "High Risk", "Differential Risk")))</f>
        <v>Differential Risk</v>
      </c>
      <c r="I1091">
        <v>4</v>
      </c>
      <c r="J1091">
        <v>2022</v>
      </c>
      <c r="K1091">
        <v>1</v>
      </c>
      <c r="L1091">
        <v>16</v>
      </c>
      <c r="M1091" s="1">
        <f t="shared" ref="M1091:M1154" si="70">DATE(J1091,K1091,L1091)</f>
        <v>44577</v>
      </c>
      <c r="N1091" s="1" t="str">
        <f>VLOOKUP(K1091,'Data Dictionary'!$I$5:$J$16,2,FALSE)</f>
        <v>Q1</v>
      </c>
      <c r="O1091" s="1" t="str">
        <f t="shared" ref="O1091:O1154" si="71">CONCATENATE(N1091,"-",J1091)</f>
        <v>Q1-2022</v>
      </c>
      <c r="P1091" t="s">
        <v>15</v>
      </c>
      <c r="Q1091">
        <v>2</v>
      </c>
      <c r="R1091" s="3" t="str">
        <f>VLOOKUP(Q1091,'Data Dictionary'!$C$5:$D$8,2,FALSE)</f>
        <v>Poor</v>
      </c>
      <c r="S1091">
        <v>0</v>
      </c>
      <c r="T1091" s="3" t="str">
        <f>VLOOKUP(S1091,'Data Dictionary'!$C$12:$D$14,2,FALSE)</f>
        <v>Severe</v>
      </c>
      <c r="U1091">
        <v>104</v>
      </c>
      <c r="V1091" s="3" t="str">
        <f>VLOOKUP(U1091,'Data Dictionary'!$F$5:$G$15,2,FALSE)</f>
        <v>itching</v>
      </c>
    </row>
    <row r="1092" spans="1:22" x14ac:dyDescent="0.3">
      <c r="A1092">
        <v>1252</v>
      </c>
      <c r="B1092">
        <v>16.28</v>
      </c>
      <c r="C1092" s="3" t="str">
        <f t="shared" si="68"/>
        <v>Underweight</v>
      </c>
      <c r="D1092">
        <v>1.62</v>
      </c>
      <c r="E1092">
        <v>42.73</v>
      </c>
      <c r="F1092">
        <v>117</v>
      </c>
      <c r="G1092">
        <v>109</v>
      </c>
      <c r="H1092" s="3" t="str">
        <f t="shared" si="69"/>
        <v>Differential Risk</v>
      </c>
      <c r="I1092">
        <v>5</v>
      </c>
      <c r="J1092">
        <v>2022</v>
      </c>
      <c r="K1092">
        <v>7</v>
      </c>
      <c r="L1092">
        <v>17</v>
      </c>
      <c r="M1092" s="1">
        <f t="shared" si="70"/>
        <v>44759</v>
      </c>
      <c r="N1092" s="1" t="str">
        <f>VLOOKUP(K1092,'Data Dictionary'!$I$5:$J$16,2,FALSE)</f>
        <v>Q3</v>
      </c>
      <c r="O1092" s="1" t="str">
        <f t="shared" si="71"/>
        <v>Q3-2022</v>
      </c>
      <c r="P1092" t="s">
        <v>15</v>
      </c>
      <c r="Q1092">
        <v>3</v>
      </c>
      <c r="R1092" s="3" t="str">
        <f>VLOOKUP(Q1092,'Data Dictionary'!$C$5:$D$8,2,FALSE)</f>
        <v>Very Poor</v>
      </c>
      <c r="S1092">
        <v>1</v>
      </c>
      <c r="T1092" s="3" t="str">
        <f>VLOOKUP(S1092,'Data Dictionary'!$C$12:$D$14,2,FALSE)</f>
        <v>Moderate</v>
      </c>
      <c r="U1092">
        <v>100</v>
      </c>
      <c r="V1092" s="3" t="str">
        <f>VLOOKUP(U1092,'Data Dictionary'!$F$5:$G$15,2,FALSE)</f>
        <v>headache</v>
      </c>
    </row>
    <row r="1093" spans="1:22" x14ac:dyDescent="0.3">
      <c r="A1093">
        <v>1253</v>
      </c>
      <c r="B1093">
        <v>20.96</v>
      </c>
      <c r="C1093" s="3" t="str">
        <f t="shared" si="68"/>
        <v>Healthy Weight</v>
      </c>
      <c r="D1093">
        <v>1.82</v>
      </c>
      <c r="E1093">
        <v>69.42</v>
      </c>
      <c r="F1093">
        <v>145</v>
      </c>
      <c r="G1093">
        <v>112</v>
      </c>
      <c r="H1093" s="3" t="str">
        <f t="shared" si="69"/>
        <v>High Risk</v>
      </c>
      <c r="I1093">
        <v>1</v>
      </c>
      <c r="J1093">
        <v>2020</v>
      </c>
      <c r="K1093">
        <v>7</v>
      </c>
      <c r="L1093">
        <v>18</v>
      </c>
      <c r="M1093" s="1">
        <f t="shared" si="70"/>
        <v>44030</v>
      </c>
      <c r="N1093" s="1" t="str">
        <f>VLOOKUP(K1093,'Data Dictionary'!$I$5:$J$16,2,FALSE)</f>
        <v>Q3</v>
      </c>
      <c r="O1093" s="1" t="str">
        <f t="shared" si="71"/>
        <v>Q3-2020</v>
      </c>
      <c r="P1093" t="s">
        <v>14</v>
      </c>
      <c r="Q1093">
        <v>1</v>
      </c>
      <c r="R1093" s="3" t="str">
        <f>VLOOKUP(Q1093,'Data Dictionary'!$C$5:$D$8,2,FALSE)</f>
        <v>Good</v>
      </c>
      <c r="S1093">
        <v>1</v>
      </c>
      <c r="T1093" s="3" t="str">
        <f>VLOOKUP(S1093,'Data Dictionary'!$C$12:$D$14,2,FALSE)</f>
        <v>Moderate</v>
      </c>
      <c r="U1093">
        <v>100</v>
      </c>
      <c r="V1093" s="3" t="str">
        <f>VLOOKUP(U1093,'Data Dictionary'!$F$5:$G$15,2,FALSE)</f>
        <v>headache</v>
      </c>
    </row>
    <row r="1094" spans="1:22" x14ac:dyDescent="0.3">
      <c r="A1094">
        <v>1253</v>
      </c>
      <c r="B1094">
        <v>18.239999999999998</v>
      </c>
      <c r="C1094" s="3" t="str">
        <f t="shared" si="68"/>
        <v>Underweight</v>
      </c>
      <c r="D1094">
        <v>1.82</v>
      </c>
      <c r="E1094">
        <v>60.43</v>
      </c>
      <c r="F1094">
        <v>148</v>
      </c>
      <c r="G1094">
        <v>111</v>
      </c>
      <c r="H1094" s="3" t="str">
        <f t="shared" si="69"/>
        <v>High Risk</v>
      </c>
      <c r="I1094">
        <v>2</v>
      </c>
      <c r="J1094">
        <v>2021</v>
      </c>
      <c r="K1094">
        <v>1</v>
      </c>
      <c r="L1094">
        <v>17</v>
      </c>
      <c r="M1094" s="1">
        <f t="shared" si="70"/>
        <v>44213</v>
      </c>
      <c r="N1094" s="1" t="str">
        <f>VLOOKUP(K1094,'Data Dictionary'!$I$5:$J$16,2,FALSE)</f>
        <v>Q1</v>
      </c>
      <c r="O1094" s="1" t="str">
        <f t="shared" si="71"/>
        <v>Q1-2021</v>
      </c>
      <c r="P1094" t="s">
        <v>14</v>
      </c>
      <c r="Q1094">
        <v>2</v>
      </c>
      <c r="R1094" s="3" t="str">
        <f>VLOOKUP(Q1094,'Data Dictionary'!$C$5:$D$8,2,FALSE)</f>
        <v>Poor</v>
      </c>
      <c r="S1094">
        <v>0</v>
      </c>
      <c r="T1094" s="3" t="str">
        <f>VLOOKUP(S1094,'Data Dictionary'!$C$12:$D$14,2,FALSE)</f>
        <v>Severe</v>
      </c>
      <c r="U1094">
        <v>102</v>
      </c>
      <c r="V1094" s="3" t="str">
        <f>VLOOKUP(U1094,'Data Dictionary'!$F$5:$G$15,2,FALSE)</f>
        <v>tinnitus</v>
      </c>
    </row>
    <row r="1095" spans="1:22" x14ac:dyDescent="0.3">
      <c r="A1095">
        <v>1253</v>
      </c>
      <c r="B1095">
        <v>16.52</v>
      </c>
      <c r="C1095" s="3" t="str">
        <f t="shared" si="68"/>
        <v>Underweight</v>
      </c>
      <c r="D1095">
        <v>1.82</v>
      </c>
      <c r="E1095">
        <v>54.72</v>
      </c>
      <c r="F1095">
        <v>147</v>
      </c>
      <c r="G1095">
        <v>111</v>
      </c>
      <c r="H1095" s="3" t="str">
        <f t="shared" si="69"/>
        <v>High Risk</v>
      </c>
      <c r="I1095">
        <v>3</v>
      </c>
      <c r="J1095">
        <v>2021</v>
      </c>
      <c r="K1095">
        <v>7</v>
      </c>
      <c r="L1095">
        <v>18</v>
      </c>
      <c r="M1095" s="1">
        <f t="shared" si="70"/>
        <v>44395</v>
      </c>
      <c r="N1095" s="1" t="str">
        <f>VLOOKUP(K1095,'Data Dictionary'!$I$5:$J$16,2,FALSE)</f>
        <v>Q3</v>
      </c>
      <c r="O1095" s="1" t="str">
        <f t="shared" si="71"/>
        <v>Q3-2021</v>
      </c>
      <c r="P1095" t="s">
        <v>14</v>
      </c>
      <c r="Q1095">
        <v>0</v>
      </c>
      <c r="R1095" s="3" t="str">
        <f>VLOOKUP(Q1095,'Data Dictionary'!$C$5:$D$8,2,FALSE)</f>
        <v>Very Good</v>
      </c>
      <c r="S1095">
        <v>2</v>
      </c>
      <c r="T1095" s="3" t="str">
        <f>VLOOKUP(S1095,'Data Dictionary'!$C$12:$D$14,2,FALSE)</f>
        <v>Mild</v>
      </c>
      <c r="U1095">
        <v>104</v>
      </c>
      <c r="V1095" s="3" t="str">
        <f>VLOOKUP(U1095,'Data Dictionary'!$F$5:$G$15,2,FALSE)</f>
        <v>itching</v>
      </c>
    </row>
    <row r="1096" spans="1:22" x14ac:dyDescent="0.3">
      <c r="A1096">
        <v>1253</v>
      </c>
      <c r="B1096">
        <v>16.96</v>
      </c>
      <c r="C1096" s="3" t="str">
        <f t="shared" si="68"/>
        <v>Underweight</v>
      </c>
      <c r="D1096">
        <v>1.82</v>
      </c>
      <c r="E1096">
        <v>56.19</v>
      </c>
      <c r="F1096">
        <v>149</v>
      </c>
      <c r="G1096">
        <v>110</v>
      </c>
      <c r="H1096" s="3" t="str">
        <f t="shared" si="69"/>
        <v>High Risk</v>
      </c>
      <c r="I1096">
        <v>4</v>
      </c>
      <c r="J1096">
        <v>2022</v>
      </c>
      <c r="K1096">
        <v>1</v>
      </c>
      <c r="L1096">
        <v>17</v>
      </c>
      <c r="M1096" s="1">
        <f t="shared" si="70"/>
        <v>44578</v>
      </c>
      <c r="N1096" s="1" t="str">
        <f>VLOOKUP(K1096,'Data Dictionary'!$I$5:$J$16,2,FALSE)</f>
        <v>Q1</v>
      </c>
      <c r="O1096" s="1" t="str">
        <f t="shared" si="71"/>
        <v>Q1-2022</v>
      </c>
      <c r="P1096" t="s">
        <v>14</v>
      </c>
      <c r="Q1096">
        <v>2</v>
      </c>
      <c r="R1096" s="3" t="str">
        <f>VLOOKUP(Q1096,'Data Dictionary'!$C$5:$D$8,2,FALSE)</f>
        <v>Poor</v>
      </c>
      <c r="S1096">
        <v>0</v>
      </c>
      <c r="T1096" s="3" t="str">
        <f>VLOOKUP(S1096,'Data Dictionary'!$C$12:$D$14,2,FALSE)</f>
        <v>Severe</v>
      </c>
      <c r="U1096">
        <v>107</v>
      </c>
      <c r="V1096" s="3" t="str">
        <f>VLOOKUP(U1096,'Data Dictionary'!$F$5:$G$15,2,FALSE)</f>
        <v>skin rash</v>
      </c>
    </row>
    <row r="1097" spans="1:22" x14ac:dyDescent="0.3">
      <c r="A1097">
        <v>1254</v>
      </c>
      <c r="B1097">
        <v>21.95</v>
      </c>
      <c r="C1097" s="3" t="str">
        <f t="shared" si="68"/>
        <v>Healthy Weight</v>
      </c>
      <c r="D1097">
        <v>1.62</v>
      </c>
      <c r="E1097">
        <v>57.6</v>
      </c>
      <c r="F1097">
        <v>111</v>
      </c>
      <c r="G1097">
        <v>102</v>
      </c>
      <c r="H1097" s="3" t="str">
        <f t="shared" si="69"/>
        <v>Differential Risk</v>
      </c>
      <c r="I1097">
        <v>1</v>
      </c>
      <c r="J1097">
        <v>2020</v>
      </c>
      <c r="K1097">
        <v>7</v>
      </c>
      <c r="L1097">
        <v>21</v>
      </c>
      <c r="M1097" s="1">
        <f t="shared" si="70"/>
        <v>44033</v>
      </c>
      <c r="N1097" s="1" t="str">
        <f>VLOOKUP(K1097,'Data Dictionary'!$I$5:$J$16,2,FALSE)</f>
        <v>Q3</v>
      </c>
      <c r="O1097" s="1" t="str">
        <f t="shared" si="71"/>
        <v>Q3-2020</v>
      </c>
      <c r="P1097" t="s">
        <v>15</v>
      </c>
      <c r="Q1097">
        <v>0</v>
      </c>
      <c r="R1097" s="3" t="str">
        <f>VLOOKUP(Q1097,'Data Dictionary'!$C$5:$D$8,2,FALSE)</f>
        <v>Very Good</v>
      </c>
      <c r="S1097">
        <v>2</v>
      </c>
      <c r="T1097" s="3" t="str">
        <f>VLOOKUP(S1097,'Data Dictionary'!$C$12:$D$14,2,FALSE)</f>
        <v>Mild</v>
      </c>
      <c r="U1097">
        <v>100</v>
      </c>
      <c r="V1097" s="3" t="str">
        <f>VLOOKUP(U1097,'Data Dictionary'!$F$5:$G$15,2,FALSE)</f>
        <v>headache</v>
      </c>
    </row>
    <row r="1098" spans="1:22" x14ac:dyDescent="0.3">
      <c r="A1098">
        <v>1254</v>
      </c>
      <c r="B1098">
        <v>22.67</v>
      </c>
      <c r="C1098" s="3" t="str">
        <f t="shared" si="68"/>
        <v>Healthy Weight</v>
      </c>
      <c r="D1098">
        <v>1.62</v>
      </c>
      <c r="E1098">
        <v>59.5</v>
      </c>
      <c r="F1098">
        <v>116</v>
      </c>
      <c r="G1098">
        <v>102</v>
      </c>
      <c r="H1098" s="3" t="str">
        <f t="shared" si="69"/>
        <v>Differential Risk</v>
      </c>
      <c r="I1098">
        <v>2</v>
      </c>
      <c r="J1098">
        <v>2021</v>
      </c>
      <c r="K1098">
        <v>1</v>
      </c>
      <c r="L1098">
        <v>20</v>
      </c>
      <c r="M1098" s="1">
        <f t="shared" si="70"/>
        <v>44216</v>
      </c>
      <c r="N1098" s="1" t="str">
        <f>VLOOKUP(K1098,'Data Dictionary'!$I$5:$J$16,2,FALSE)</f>
        <v>Q1</v>
      </c>
      <c r="O1098" s="1" t="str">
        <f t="shared" si="71"/>
        <v>Q1-2021</v>
      </c>
      <c r="P1098" t="s">
        <v>15</v>
      </c>
      <c r="Q1098">
        <v>1</v>
      </c>
      <c r="R1098" s="3" t="str">
        <f>VLOOKUP(Q1098,'Data Dictionary'!$C$5:$D$8,2,FALSE)</f>
        <v>Good</v>
      </c>
      <c r="S1098">
        <v>2</v>
      </c>
      <c r="T1098" s="3" t="str">
        <f>VLOOKUP(S1098,'Data Dictionary'!$C$12:$D$14,2,FALSE)</f>
        <v>Mild</v>
      </c>
      <c r="U1098">
        <v>104</v>
      </c>
      <c r="V1098" s="3" t="str">
        <f>VLOOKUP(U1098,'Data Dictionary'!$F$5:$G$15,2,FALSE)</f>
        <v>itching</v>
      </c>
    </row>
    <row r="1099" spans="1:22" x14ac:dyDescent="0.3">
      <c r="A1099">
        <v>1254</v>
      </c>
      <c r="B1099">
        <v>22.91</v>
      </c>
      <c r="C1099" s="3" t="str">
        <f t="shared" si="68"/>
        <v>Healthy Weight</v>
      </c>
      <c r="D1099">
        <v>1.62</v>
      </c>
      <c r="E1099">
        <v>60.12</v>
      </c>
      <c r="F1099">
        <v>118</v>
      </c>
      <c r="G1099">
        <v>105</v>
      </c>
      <c r="H1099" s="3" t="str">
        <f t="shared" si="69"/>
        <v>Differential Risk</v>
      </c>
      <c r="I1099">
        <v>3</v>
      </c>
      <c r="J1099">
        <v>2021</v>
      </c>
      <c r="K1099">
        <v>7</v>
      </c>
      <c r="L1099">
        <v>21</v>
      </c>
      <c r="M1099" s="1">
        <f t="shared" si="70"/>
        <v>44398</v>
      </c>
      <c r="N1099" s="1" t="str">
        <f>VLOOKUP(K1099,'Data Dictionary'!$I$5:$J$16,2,FALSE)</f>
        <v>Q3</v>
      </c>
      <c r="O1099" s="1" t="str">
        <f t="shared" si="71"/>
        <v>Q3-2021</v>
      </c>
      <c r="P1099" t="s">
        <v>15</v>
      </c>
      <c r="Q1099">
        <v>1</v>
      </c>
      <c r="R1099" s="3" t="str">
        <f>VLOOKUP(Q1099,'Data Dictionary'!$C$5:$D$8,2,FALSE)</f>
        <v>Good</v>
      </c>
      <c r="S1099">
        <v>1</v>
      </c>
      <c r="T1099" s="3" t="str">
        <f>VLOOKUP(S1099,'Data Dictionary'!$C$12:$D$14,2,FALSE)</f>
        <v>Moderate</v>
      </c>
      <c r="U1099">
        <v>100</v>
      </c>
      <c r="V1099" s="3" t="str">
        <f>VLOOKUP(U1099,'Data Dictionary'!$F$5:$G$15,2,FALSE)</f>
        <v>headache</v>
      </c>
    </row>
    <row r="1100" spans="1:22" x14ac:dyDescent="0.3">
      <c r="A1100">
        <v>1255</v>
      </c>
      <c r="B1100">
        <v>25.56</v>
      </c>
      <c r="C1100" s="3" t="str">
        <f t="shared" si="68"/>
        <v>Overweight</v>
      </c>
      <c r="D1100">
        <v>1.82</v>
      </c>
      <c r="E1100">
        <v>84.65</v>
      </c>
      <c r="F1100">
        <v>122</v>
      </c>
      <c r="G1100">
        <v>109</v>
      </c>
      <c r="H1100" s="3" t="str">
        <f t="shared" si="69"/>
        <v>Differential Risk</v>
      </c>
      <c r="I1100">
        <v>1</v>
      </c>
      <c r="J1100">
        <v>2020</v>
      </c>
      <c r="K1100">
        <v>7</v>
      </c>
      <c r="L1100">
        <v>25</v>
      </c>
      <c r="M1100" s="1">
        <f t="shared" si="70"/>
        <v>44037</v>
      </c>
      <c r="N1100" s="1" t="str">
        <f>VLOOKUP(K1100,'Data Dictionary'!$I$5:$J$16,2,FALSE)</f>
        <v>Q3</v>
      </c>
      <c r="O1100" s="1" t="str">
        <f t="shared" si="71"/>
        <v>Q3-2020</v>
      </c>
      <c r="P1100" t="s">
        <v>14</v>
      </c>
      <c r="Q1100">
        <v>2</v>
      </c>
      <c r="R1100" s="3" t="str">
        <f>VLOOKUP(Q1100,'Data Dictionary'!$C$5:$D$8,2,FALSE)</f>
        <v>Poor</v>
      </c>
      <c r="S1100">
        <v>0</v>
      </c>
      <c r="T1100" s="3" t="str">
        <f>VLOOKUP(S1100,'Data Dictionary'!$C$12:$D$14,2,FALSE)</f>
        <v>Severe</v>
      </c>
      <c r="U1100">
        <v>101</v>
      </c>
      <c r="V1100" s="3" t="str">
        <f>VLOOKUP(U1100,'Data Dictionary'!$F$5:$G$15,2,FALSE)</f>
        <v>nausea</v>
      </c>
    </row>
    <row r="1101" spans="1:22" x14ac:dyDescent="0.3">
      <c r="A1101">
        <v>1255</v>
      </c>
      <c r="B1101">
        <v>23.89</v>
      </c>
      <c r="C1101" s="3" t="str">
        <f t="shared" si="68"/>
        <v>Healthy Weight</v>
      </c>
      <c r="D1101">
        <v>1.82</v>
      </c>
      <c r="E1101">
        <v>79.12</v>
      </c>
      <c r="F1101">
        <v>129</v>
      </c>
      <c r="G1101">
        <v>111</v>
      </c>
      <c r="H1101" s="3" t="str">
        <f t="shared" si="69"/>
        <v>Differential Risk</v>
      </c>
      <c r="I1101">
        <v>2</v>
      </c>
      <c r="J1101">
        <v>2021</v>
      </c>
      <c r="K1101">
        <v>1</v>
      </c>
      <c r="L1101">
        <v>24</v>
      </c>
      <c r="M1101" s="1">
        <f t="shared" si="70"/>
        <v>44220</v>
      </c>
      <c r="N1101" s="1" t="str">
        <f>VLOOKUP(K1101,'Data Dictionary'!$I$5:$J$16,2,FALSE)</f>
        <v>Q1</v>
      </c>
      <c r="O1101" s="1" t="str">
        <f t="shared" si="71"/>
        <v>Q1-2021</v>
      </c>
      <c r="P1101" t="s">
        <v>14</v>
      </c>
      <c r="Q1101">
        <v>2</v>
      </c>
      <c r="R1101" s="3" t="str">
        <f>VLOOKUP(Q1101,'Data Dictionary'!$C$5:$D$8,2,FALSE)</f>
        <v>Poor</v>
      </c>
      <c r="S1101">
        <v>1</v>
      </c>
      <c r="T1101" s="3" t="str">
        <f>VLOOKUP(S1101,'Data Dictionary'!$C$12:$D$14,2,FALSE)</f>
        <v>Moderate</v>
      </c>
      <c r="U1101">
        <v>101</v>
      </c>
      <c r="V1101" s="3" t="str">
        <f>VLOOKUP(U1101,'Data Dictionary'!$F$5:$G$15,2,FALSE)</f>
        <v>nausea</v>
      </c>
    </row>
    <row r="1102" spans="1:22" x14ac:dyDescent="0.3">
      <c r="A1102">
        <v>1255</v>
      </c>
      <c r="B1102">
        <v>23.75</v>
      </c>
      <c r="C1102" s="3" t="str">
        <f t="shared" si="68"/>
        <v>Healthy Weight</v>
      </c>
      <c r="D1102">
        <v>1.82</v>
      </c>
      <c r="E1102">
        <v>78.67</v>
      </c>
      <c r="F1102">
        <v>123</v>
      </c>
      <c r="G1102">
        <v>117</v>
      </c>
      <c r="H1102" s="3" t="str">
        <f t="shared" si="69"/>
        <v>Differential Risk</v>
      </c>
      <c r="I1102">
        <v>3</v>
      </c>
      <c r="J1102">
        <v>2021</v>
      </c>
      <c r="K1102">
        <v>7</v>
      </c>
      <c r="L1102">
        <v>25</v>
      </c>
      <c r="M1102" s="1">
        <f t="shared" si="70"/>
        <v>44402</v>
      </c>
      <c r="N1102" s="1" t="str">
        <f>VLOOKUP(K1102,'Data Dictionary'!$I$5:$J$16,2,FALSE)</f>
        <v>Q3</v>
      </c>
      <c r="O1102" s="1" t="str">
        <f t="shared" si="71"/>
        <v>Q3-2021</v>
      </c>
      <c r="P1102" t="s">
        <v>14</v>
      </c>
      <c r="Q1102">
        <v>2</v>
      </c>
      <c r="R1102" s="3" t="str">
        <f>VLOOKUP(Q1102,'Data Dictionary'!$C$5:$D$8,2,FALSE)</f>
        <v>Poor</v>
      </c>
      <c r="S1102">
        <v>1</v>
      </c>
      <c r="T1102" s="3" t="str">
        <f>VLOOKUP(S1102,'Data Dictionary'!$C$12:$D$14,2,FALSE)</f>
        <v>Moderate</v>
      </c>
      <c r="U1102">
        <v>105</v>
      </c>
      <c r="V1102" s="3" t="str">
        <f>VLOOKUP(U1102,'Data Dictionary'!$F$5:$G$15,2,FALSE)</f>
        <v>abdominal pain</v>
      </c>
    </row>
    <row r="1103" spans="1:22" x14ac:dyDescent="0.3">
      <c r="A1103">
        <v>1255</v>
      </c>
      <c r="B1103">
        <v>25.57</v>
      </c>
      <c r="C1103" s="3" t="str">
        <f t="shared" si="68"/>
        <v>Overweight</v>
      </c>
      <c r="D1103">
        <v>1.82</v>
      </c>
      <c r="E1103">
        <v>84.7</v>
      </c>
      <c r="F1103">
        <v>127</v>
      </c>
      <c r="G1103">
        <v>119</v>
      </c>
      <c r="H1103" s="3" t="str">
        <f t="shared" si="69"/>
        <v>Differential Risk</v>
      </c>
      <c r="I1103">
        <v>4</v>
      </c>
      <c r="J1103">
        <v>2022</v>
      </c>
      <c r="K1103">
        <v>1</v>
      </c>
      <c r="L1103">
        <v>24</v>
      </c>
      <c r="M1103" s="1">
        <f t="shared" si="70"/>
        <v>44585</v>
      </c>
      <c r="N1103" s="1" t="str">
        <f>VLOOKUP(K1103,'Data Dictionary'!$I$5:$J$16,2,FALSE)</f>
        <v>Q1</v>
      </c>
      <c r="O1103" s="1" t="str">
        <f t="shared" si="71"/>
        <v>Q1-2022</v>
      </c>
      <c r="P1103" t="s">
        <v>14</v>
      </c>
      <c r="Q1103">
        <v>2</v>
      </c>
      <c r="R1103" s="3" t="str">
        <f>VLOOKUP(Q1103,'Data Dictionary'!$C$5:$D$8,2,FALSE)</f>
        <v>Poor</v>
      </c>
      <c r="S1103">
        <v>2</v>
      </c>
      <c r="T1103" s="3" t="str">
        <f>VLOOKUP(S1103,'Data Dictionary'!$C$12:$D$14,2,FALSE)</f>
        <v>Mild</v>
      </c>
      <c r="U1103">
        <v>106</v>
      </c>
      <c r="V1103" s="3" t="str">
        <f>VLOOKUP(U1103,'Data Dictionary'!$F$5:$G$15,2,FALSE)</f>
        <v>dizziness</v>
      </c>
    </row>
    <row r="1104" spans="1:22" x14ac:dyDescent="0.3">
      <c r="A1104">
        <v>1256</v>
      </c>
      <c r="B1104">
        <v>19.32</v>
      </c>
      <c r="C1104" s="3" t="str">
        <f t="shared" si="68"/>
        <v>Healthy Weight</v>
      </c>
      <c r="D1104">
        <v>1.62</v>
      </c>
      <c r="E1104">
        <v>50.7</v>
      </c>
      <c r="F1104">
        <v>99</v>
      </c>
      <c r="G1104">
        <v>81</v>
      </c>
      <c r="H1104" s="3" t="str">
        <f t="shared" si="69"/>
        <v>Differential Risk</v>
      </c>
      <c r="I1104">
        <v>1</v>
      </c>
      <c r="J1104">
        <v>2020</v>
      </c>
      <c r="K1104">
        <v>7</v>
      </c>
      <c r="L1104">
        <v>27</v>
      </c>
      <c r="M1104" s="1">
        <f t="shared" si="70"/>
        <v>44039</v>
      </c>
      <c r="N1104" s="1" t="str">
        <f>VLOOKUP(K1104,'Data Dictionary'!$I$5:$J$16,2,FALSE)</f>
        <v>Q3</v>
      </c>
      <c r="O1104" s="1" t="str">
        <f t="shared" si="71"/>
        <v>Q3-2020</v>
      </c>
      <c r="P1104" t="s">
        <v>15</v>
      </c>
      <c r="Q1104">
        <v>1</v>
      </c>
      <c r="R1104" s="3" t="str">
        <f>VLOOKUP(Q1104,'Data Dictionary'!$C$5:$D$8,2,FALSE)</f>
        <v>Good</v>
      </c>
      <c r="S1104">
        <v>1</v>
      </c>
      <c r="T1104" s="3" t="str">
        <f>VLOOKUP(S1104,'Data Dictionary'!$C$12:$D$14,2,FALSE)</f>
        <v>Moderate</v>
      </c>
      <c r="U1104">
        <v>109</v>
      </c>
      <c r="V1104" s="3" t="str">
        <f>VLOOKUP(U1104,'Data Dictionary'!$F$5:$G$15,2,FALSE)</f>
        <v>hallucinations</v>
      </c>
    </row>
    <row r="1105" spans="1:22" x14ac:dyDescent="0.3">
      <c r="A1105">
        <v>1256</v>
      </c>
      <c r="B1105">
        <v>21.02</v>
      </c>
      <c r="C1105" s="3" t="str">
        <f t="shared" si="68"/>
        <v>Healthy Weight</v>
      </c>
      <c r="D1105">
        <v>1.62</v>
      </c>
      <c r="E1105">
        <v>55.18</v>
      </c>
      <c r="F1105">
        <v>87</v>
      </c>
      <c r="G1105">
        <v>69</v>
      </c>
      <c r="H1105" s="3" t="str">
        <f t="shared" si="69"/>
        <v>Low Risk</v>
      </c>
      <c r="I1105">
        <v>2</v>
      </c>
      <c r="J1105">
        <v>2021</v>
      </c>
      <c r="K1105">
        <v>1</v>
      </c>
      <c r="L1105">
        <v>26</v>
      </c>
      <c r="M1105" s="1">
        <f t="shared" si="70"/>
        <v>44222</v>
      </c>
      <c r="N1105" s="1" t="str">
        <f>VLOOKUP(K1105,'Data Dictionary'!$I$5:$J$16,2,FALSE)</f>
        <v>Q1</v>
      </c>
      <c r="O1105" s="1" t="str">
        <f t="shared" si="71"/>
        <v>Q1-2021</v>
      </c>
      <c r="P1105" t="s">
        <v>15</v>
      </c>
      <c r="Q1105">
        <v>2</v>
      </c>
      <c r="R1105" s="3" t="str">
        <f>VLOOKUP(Q1105,'Data Dictionary'!$C$5:$D$8,2,FALSE)</f>
        <v>Poor</v>
      </c>
      <c r="S1105">
        <v>2</v>
      </c>
      <c r="T1105" s="3" t="str">
        <f>VLOOKUP(S1105,'Data Dictionary'!$C$12:$D$14,2,FALSE)</f>
        <v>Mild</v>
      </c>
      <c r="U1105">
        <v>100</v>
      </c>
      <c r="V1105" s="3" t="str">
        <f>VLOOKUP(U1105,'Data Dictionary'!$F$5:$G$15,2,FALSE)</f>
        <v>headache</v>
      </c>
    </row>
    <row r="1106" spans="1:22" x14ac:dyDescent="0.3">
      <c r="A1106">
        <v>1256</v>
      </c>
      <c r="B1106">
        <v>22.33</v>
      </c>
      <c r="C1106" s="3" t="str">
        <f t="shared" si="68"/>
        <v>Healthy Weight</v>
      </c>
      <c r="D1106">
        <v>1.62</v>
      </c>
      <c r="E1106">
        <v>58.59</v>
      </c>
      <c r="F1106">
        <v>102</v>
      </c>
      <c r="G1106">
        <v>72</v>
      </c>
      <c r="H1106" s="3" t="str">
        <f t="shared" si="69"/>
        <v>Low Risk</v>
      </c>
      <c r="I1106">
        <v>3</v>
      </c>
      <c r="J1106">
        <v>2021</v>
      </c>
      <c r="K1106">
        <v>7</v>
      </c>
      <c r="L1106">
        <v>27</v>
      </c>
      <c r="M1106" s="1">
        <f t="shared" si="70"/>
        <v>44404</v>
      </c>
      <c r="N1106" s="1" t="str">
        <f>VLOOKUP(K1106,'Data Dictionary'!$I$5:$J$16,2,FALSE)</f>
        <v>Q3</v>
      </c>
      <c r="O1106" s="1" t="str">
        <f t="shared" si="71"/>
        <v>Q3-2021</v>
      </c>
      <c r="P1106" t="s">
        <v>15</v>
      </c>
      <c r="Q1106">
        <v>0</v>
      </c>
      <c r="R1106" s="3" t="str">
        <f>VLOOKUP(Q1106,'Data Dictionary'!$C$5:$D$8,2,FALSE)</f>
        <v>Very Good</v>
      </c>
      <c r="S1106">
        <v>2</v>
      </c>
      <c r="T1106" s="3" t="str">
        <f>VLOOKUP(S1106,'Data Dictionary'!$C$12:$D$14,2,FALSE)</f>
        <v>Mild</v>
      </c>
      <c r="U1106">
        <v>100</v>
      </c>
      <c r="V1106" s="3" t="str">
        <f>VLOOKUP(U1106,'Data Dictionary'!$F$5:$G$15,2,FALSE)</f>
        <v>headache</v>
      </c>
    </row>
    <row r="1107" spans="1:22" x14ac:dyDescent="0.3">
      <c r="A1107">
        <v>1256</v>
      </c>
      <c r="B1107">
        <v>20.260000000000002</v>
      </c>
      <c r="C1107" s="3" t="str">
        <f t="shared" si="68"/>
        <v>Healthy Weight</v>
      </c>
      <c r="D1107">
        <v>1.62</v>
      </c>
      <c r="E1107">
        <v>53.16</v>
      </c>
      <c r="F1107">
        <v>99</v>
      </c>
      <c r="G1107">
        <v>79</v>
      </c>
      <c r="H1107" s="3" t="str">
        <f t="shared" si="69"/>
        <v>Low Risk</v>
      </c>
      <c r="I1107">
        <v>4</v>
      </c>
      <c r="J1107">
        <v>2022</v>
      </c>
      <c r="K1107">
        <v>1</v>
      </c>
      <c r="L1107">
        <v>26</v>
      </c>
      <c r="M1107" s="1">
        <f t="shared" si="70"/>
        <v>44587</v>
      </c>
      <c r="N1107" s="1" t="str">
        <f>VLOOKUP(K1107,'Data Dictionary'!$I$5:$J$16,2,FALSE)</f>
        <v>Q1</v>
      </c>
      <c r="O1107" s="1" t="str">
        <f t="shared" si="71"/>
        <v>Q1-2022</v>
      </c>
      <c r="P1107" t="s">
        <v>15</v>
      </c>
      <c r="Q1107">
        <v>0</v>
      </c>
      <c r="R1107" s="3" t="str">
        <f>VLOOKUP(Q1107,'Data Dictionary'!$C$5:$D$8,2,FALSE)</f>
        <v>Very Good</v>
      </c>
      <c r="S1107">
        <v>2</v>
      </c>
      <c r="T1107" s="3" t="str">
        <f>VLOOKUP(S1107,'Data Dictionary'!$C$12:$D$14,2,FALSE)</f>
        <v>Mild</v>
      </c>
      <c r="U1107">
        <v>102</v>
      </c>
      <c r="V1107" s="3" t="str">
        <f>VLOOKUP(U1107,'Data Dictionary'!$F$5:$G$15,2,FALSE)</f>
        <v>tinnitus</v>
      </c>
    </row>
    <row r="1108" spans="1:22" x14ac:dyDescent="0.3">
      <c r="A1108">
        <v>1256</v>
      </c>
      <c r="B1108">
        <v>23.58</v>
      </c>
      <c r="C1108" s="3" t="str">
        <f t="shared" si="68"/>
        <v>Healthy Weight</v>
      </c>
      <c r="D1108">
        <v>1.62</v>
      </c>
      <c r="E1108">
        <v>61.89</v>
      </c>
      <c r="F1108">
        <v>101</v>
      </c>
      <c r="G1108">
        <v>77</v>
      </c>
      <c r="H1108" s="3" t="str">
        <f t="shared" si="69"/>
        <v>Low Risk</v>
      </c>
      <c r="I1108">
        <v>5</v>
      </c>
      <c r="J1108">
        <v>2022</v>
      </c>
      <c r="K1108">
        <v>7</v>
      </c>
      <c r="L1108">
        <v>27</v>
      </c>
      <c r="M1108" s="1">
        <f t="shared" si="70"/>
        <v>44769</v>
      </c>
      <c r="N1108" s="1" t="str">
        <f>VLOOKUP(K1108,'Data Dictionary'!$I$5:$J$16,2,FALSE)</f>
        <v>Q3</v>
      </c>
      <c r="O1108" s="1" t="str">
        <f t="shared" si="71"/>
        <v>Q3-2022</v>
      </c>
      <c r="P1108" t="s">
        <v>15</v>
      </c>
      <c r="Q1108">
        <v>1</v>
      </c>
      <c r="R1108" s="3" t="str">
        <f>VLOOKUP(Q1108,'Data Dictionary'!$C$5:$D$8,2,FALSE)</f>
        <v>Good</v>
      </c>
      <c r="S1108">
        <v>2</v>
      </c>
      <c r="T1108" s="3" t="str">
        <f>VLOOKUP(S1108,'Data Dictionary'!$C$12:$D$14,2,FALSE)</f>
        <v>Mild</v>
      </c>
      <c r="U1108">
        <v>100</v>
      </c>
      <c r="V1108" s="3" t="str">
        <f>VLOOKUP(U1108,'Data Dictionary'!$F$5:$G$15,2,FALSE)</f>
        <v>headache</v>
      </c>
    </row>
    <row r="1109" spans="1:22" x14ac:dyDescent="0.3">
      <c r="A1109">
        <v>1257</v>
      </c>
      <c r="B1109">
        <v>22.51</v>
      </c>
      <c r="C1109" s="3" t="str">
        <f t="shared" si="68"/>
        <v>Healthy Weight</v>
      </c>
      <c r="D1109">
        <v>1.62</v>
      </c>
      <c r="E1109">
        <v>59.09</v>
      </c>
      <c r="F1109">
        <v>117</v>
      </c>
      <c r="G1109">
        <v>83</v>
      </c>
      <c r="H1109" s="3" t="str">
        <f t="shared" si="69"/>
        <v>Differential Risk</v>
      </c>
      <c r="I1109">
        <v>1</v>
      </c>
      <c r="J1109">
        <v>2020</v>
      </c>
      <c r="K1109">
        <v>7</v>
      </c>
      <c r="L1109">
        <v>28</v>
      </c>
      <c r="M1109" s="1">
        <f t="shared" si="70"/>
        <v>44040</v>
      </c>
      <c r="N1109" s="1" t="str">
        <f>VLOOKUP(K1109,'Data Dictionary'!$I$5:$J$16,2,FALSE)</f>
        <v>Q3</v>
      </c>
      <c r="O1109" s="1" t="str">
        <f t="shared" si="71"/>
        <v>Q3-2020</v>
      </c>
      <c r="P1109" t="s">
        <v>15</v>
      </c>
      <c r="Q1109">
        <v>1</v>
      </c>
      <c r="R1109" s="3" t="str">
        <f>VLOOKUP(Q1109,'Data Dictionary'!$C$5:$D$8,2,FALSE)</f>
        <v>Good</v>
      </c>
      <c r="S1109">
        <v>1</v>
      </c>
      <c r="T1109" s="3" t="str">
        <f>VLOOKUP(S1109,'Data Dictionary'!$C$12:$D$14,2,FALSE)</f>
        <v>Moderate</v>
      </c>
      <c r="U1109">
        <v>101</v>
      </c>
      <c r="V1109" s="3" t="str">
        <f>VLOOKUP(U1109,'Data Dictionary'!$F$5:$G$15,2,FALSE)</f>
        <v>nausea</v>
      </c>
    </row>
    <row r="1110" spans="1:22" x14ac:dyDescent="0.3">
      <c r="A1110">
        <v>1257</v>
      </c>
      <c r="B1110">
        <v>18.78</v>
      </c>
      <c r="C1110" s="3" t="str">
        <f t="shared" si="68"/>
        <v>Healthy Weight</v>
      </c>
      <c r="D1110">
        <v>1.62</v>
      </c>
      <c r="E1110">
        <v>49.28</v>
      </c>
      <c r="F1110">
        <v>115</v>
      </c>
      <c r="G1110">
        <v>80</v>
      </c>
      <c r="H1110" s="3" t="str">
        <f t="shared" si="69"/>
        <v>Differential Risk</v>
      </c>
      <c r="I1110">
        <v>2</v>
      </c>
      <c r="J1110">
        <v>2021</v>
      </c>
      <c r="K1110">
        <v>1</v>
      </c>
      <c r="L1110">
        <v>27</v>
      </c>
      <c r="M1110" s="1">
        <f t="shared" si="70"/>
        <v>44223</v>
      </c>
      <c r="N1110" s="1" t="str">
        <f>VLOOKUP(K1110,'Data Dictionary'!$I$5:$J$16,2,FALSE)</f>
        <v>Q1</v>
      </c>
      <c r="O1110" s="1" t="str">
        <f t="shared" si="71"/>
        <v>Q1-2021</v>
      </c>
      <c r="P1110" t="s">
        <v>15</v>
      </c>
      <c r="Q1110">
        <v>0</v>
      </c>
      <c r="R1110" s="3" t="str">
        <f>VLOOKUP(Q1110,'Data Dictionary'!$C$5:$D$8,2,FALSE)</f>
        <v>Very Good</v>
      </c>
      <c r="S1110">
        <v>1</v>
      </c>
      <c r="T1110" s="3" t="str">
        <f>VLOOKUP(S1110,'Data Dictionary'!$C$12:$D$14,2,FALSE)</f>
        <v>Moderate</v>
      </c>
      <c r="U1110">
        <v>100</v>
      </c>
      <c r="V1110" s="3" t="str">
        <f>VLOOKUP(U1110,'Data Dictionary'!$F$5:$G$15,2,FALSE)</f>
        <v>headache</v>
      </c>
    </row>
    <row r="1111" spans="1:22" x14ac:dyDescent="0.3">
      <c r="A1111">
        <v>1257</v>
      </c>
      <c r="B1111">
        <v>20.9</v>
      </c>
      <c r="C1111" s="3" t="str">
        <f t="shared" si="68"/>
        <v>Healthy Weight</v>
      </c>
      <c r="D1111">
        <v>1.62</v>
      </c>
      <c r="E1111">
        <v>54.84</v>
      </c>
      <c r="F1111">
        <v>106</v>
      </c>
      <c r="G1111">
        <v>82</v>
      </c>
      <c r="H1111" s="3" t="str">
        <f t="shared" si="69"/>
        <v>Differential Risk</v>
      </c>
      <c r="I1111">
        <v>3</v>
      </c>
      <c r="J1111">
        <v>2021</v>
      </c>
      <c r="K1111">
        <v>7</v>
      </c>
      <c r="L1111">
        <v>28</v>
      </c>
      <c r="M1111" s="1">
        <f t="shared" si="70"/>
        <v>44405</v>
      </c>
      <c r="N1111" s="1" t="str">
        <f>VLOOKUP(K1111,'Data Dictionary'!$I$5:$J$16,2,FALSE)</f>
        <v>Q3</v>
      </c>
      <c r="O1111" s="1" t="str">
        <f t="shared" si="71"/>
        <v>Q3-2021</v>
      </c>
      <c r="P1111" t="s">
        <v>15</v>
      </c>
      <c r="Q1111">
        <v>0</v>
      </c>
      <c r="R1111" s="3" t="str">
        <f>VLOOKUP(Q1111,'Data Dictionary'!$C$5:$D$8,2,FALSE)</f>
        <v>Very Good</v>
      </c>
      <c r="S1111">
        <v>2</v>
      </c>
      <c r="T1111" s="3" t="str">
        <f>VLOOKUP(S1111,'Data Dictionary'!$C$12:$D$14,2,FALSE)</f>
        <v>Mild</v>
      </c>
      <c r="U1111">
        <v>100</v>
      </c>
      <c r="V1111" s="3" t="str">
        <f>VLOOKUP(U1111,'Data Dictionary'!$F$5:$G$15,2,FALSE)</f>
        <v>headache</v>
      </c>
    </row>
    <row r="1112" spans="1:22" x14ac:dyDescent="0.3">
      <c r="A1112">
        <v>1258</v>
      </c>
      <c r="B1112">
        <v>18</v>
      </c>
      <c r="C1112" s="3" t="str">
        <f t="shared" si="68"/>
        <v>Underweight</v>
      </c>
      <c r="D1112">
        <v>1.62</v>
      </c>
      <c r="E1112">
        <v>47.23</v>
      </c>
      <c r="F1112">
        <v>129</v>
      </c>
      <c r="G1112">
        <v>109</v>
      </c>
      <c r="H1112" s="3" t="str">
        <f t="shared" si="69"/>
        <v>Differential Risk</v>
      </c>
      <c r="I1112">
        <v>1</v>
      </c>
      <c r="J1112">
        <v>2020</v>
      </c>
      <c r="K1112">
        <v>7</v>
      </c>
      <c r="L1112">
        <v>31</v>
      </c>
      <c r="M1112" s="1">
        <f t="shared" si="70"/>
        <v>44043</v>
      </c>
      <c r="N1112" s="1" t="str">
        <f>VLOOKUP(K1112,'Data Dictionary'!$I$5:$J$16,2,FALSE)</f>
        <v>Q3</v>
      </c>
      <c r="O1112" s="1" t="str">
        <f t="shared" si="71"/>
        <v>Q3-2020</v>
      </c>
      <c r="P1112" t="s">
        <v>15</v>
      </c>
      <c r="Q1112">
        <v>2</v>
      </c>
      <c r="R1112" s="3" t="str">
        <f>VLOOKUP(Q1112,'Data Dictionary'!$C$5:$D$8,2,FALSE)</f>
        <v>Poor</v>
      </c>
      <c r="S1112">
        <v>0</v>
      </c>
      <c r="T1112" s="3" t="str">
        <f>VLOOKUP(S1112,'Data Dictionary'!$C$12:$D$14,2,FALSE)</f>
        <v>Severe</v>
      </c>
      <c r="U1112">
        <v>101</v>
      </c>
      <c r="V1112" s="3" t="str">
        <f>VLOOKUP(U1112,'Data Dictionary'!$F$5:$G$15,2,FALSE)</f>
        <v>nausea</v>
      </c>
    </row>
    <row r="1113" spans="1:22" x14ac:dyDescent="0.3">
      <c r="A1113">
        <v>1258</v>
      </c>
      <c r="B1113">
        <v>18.059999999999999</v>
      </c>
      <c r="C1113" s="3" t="str">
        <f t="shared" si="68"/>
        <v>Underweight</v>
      </c>
      <c r="D1113">
        <v>1.62</v>
      </c>
      <c r="E1113">
        <v>47.4</v>
      </c>
      <c r="F1113">
        <v>109</v>
      </c>
      <c r="G1113">
        <v>114</v>
      </c>
      <c r="H1113" s="3" t="str">
        <f t="shared" si="69"/>
        <v>Differential Risk</v>
      </c>
      <c r="I1113">
        <v>2</v>
      </c>
      <c r="J1113">
        <v>2021</v>
      </c>
      <c r="K1113">
        <v>1</v>
      </c>
      <c r="L1113">
        <v>30</v>
      </c>
      <c r="M1113" s="1">
        <f t="shared" si="70"/>
        <v>44226</v>
      </c>
      <c r="N1113" s="1" t="str">
        <f>VLOOKUP(K1113,'Data Dictionary'!$I$5:$J$16,2,FALSE)</f>
        <v>Q1</v>
      </c>
      <c r="O1113" s="1" t="str">
        <f t="shared" si="71"/>
        <v>Q1-2021</v>
      </c>
      <c r="P1113" t="s">
        <v>15</v>
      </c>
      <c r="Q1113">
        <v>2</v>
      </c>
      <c r="R1113" s="3" t="str">
        <f>VLOOKUP(Q1113,'Data Dictionary'!$C$5:$D$8,2,FALSE)</f>
        <v>Poor</v>
      </c>
      <c r="S1113">
        <v>0</v>
      </c>
      <c r="T1113" s="3" t="str">
        <f>VLOOKUP(S1113,'Data Dictionary'!$C$12:$D$14,2,FALSE)</f>
        <v>Severe</v>
      </c>
      <c r="U1113">
        <v>100</v>
      </c>
      <c r="V1113" s="3" t="str">
        <f>VLOOKUP(U1113,'Data Dictionary'!$F$5:$G$15,2,FALSE)</f>
        <v>headache</v>
      </c>
    </row>
    <row r="1114" spans="1:22" x14ac:dyDescent="0.3">
      <c r="A1114">
        <v>1258</v>
      </c>
      <c r="B1114">
        <v>18.37</v>
      </c>
      <c r="C1114" s="3" t="str">
        <f t="shared" si="68"/>
        <v>Underweight</v>
      </c>
      <c r="D1114">
        <v>1.62</v>
      </c>
      <c r="E1114">
        <v>48.21</v>
      </c>
      <c r="F1114">
        <v>104</v>
      </c>
      <c r="G1114">
        <v>114</v>
      </c>
      <c r="H1114" s="3" t="str">
        <f t="shared" si="69"/>
        <v>Differential Risk</v>
      </c>
      <c r="I1114">
        <v>3</v>
      </c>
      <c r="J1114">
        <v>2021</v>
      </c>
      <c r="K1114">
        <v>7</v>
      </c>
      <c r="L1114">
        <v>31</v>
      </c>
      <c r="M1114" s="1">
        <f t="shared" si="70"/>
        <v>44408</v>
      </c>
      <c r="N1114" s="1" t="str">
        <f>VLOOKUP(K1114,'Data Dictionary'!$I$5:$J$16,2,FALSE)</f>
        <v>Q3</v>
      </c>
      <c r="O1114" s="1" t="str">
        <f t="shared" si="71"/>
        <v>Q3-2021</v>
      </c>
      <c r="P1114" t="s">
        <v>15</v>
      </c>
      <c r="Q1114">
        <v>0</v>
      </c>
      <c r="R1114" s="3" t="str">
        <f>VLOOKUP(Q1114,'Data Dictionary'!$C$5:$D$8,2,FALSE)</f>
        <v>Very Good</v>
      </c>
      <c r="S1114">
        <v>0</v>
      </c>
      <c r="T1114" s="3" t="str">
        <f>VLOOKUP(S1114,'Data Dictionary'!$C$12:$D$14,2,FALSE)</f>
        <v>Severe</v>
      </c>
      <c r="U1114">
        <v>108</v>
      </c>
      <c r="V1114" s="3" t="str">
        <f>VLOOKUP(U1114,'Data Dictionary'!$F$5:$G$15,2,FALSE)</f>
        <v>palpitations</v>
      </c>
    </row>
    <row r="1115" spans="1:22" x14ac:dyDescent="0.3">
      <c r="A1115">
        <v>1258</v>
      </c>
      <c r="B1115">
        <v>18.36</v>
      </c>
      <c r="C1115" s="3" t="str">
        <f t="shared" si="68"/>
        <v>Underweight</v>
      </c>
      <c r="D1115">
        <v>1.62</v>
      </c>
      <c r="E1115">
        <v>48.18</v>
      </c>
      <c r="F1115">
        <v>112</v>
      </c>
      <c r="G1115">
        <v>114</v>
      </c>
      <c r="H1115" s="3" t="str">
        <f t="shared" si="69"/>
        <v>Differential Risk</v>
      </c>
      <c r="I1115">
        <v>4</v>
      </c>
      <c r="J1115">
        <v>2022</v>
      </c>
      <c r="K1115">
        <v>1</v>
      </c>
      <c r="L1115">
        <v>30</v>
      </c>
      <c r="M1115" s="1">
        <f t="shared" si="70"/>
        <v>44591</v>
      </c>
      <c r="N1115" s="1" t="str">
        <f>VLOOKUP(K1115,'Data Dictionary'!$I$5:$J$16,2,FALSE)</f>
        <v>Q1</v>
      </c>
      <c r="O1115" s="1" t="str">
        <f t="shared" si="71"/>
        <v>Q1-2022</v>
      </c>
      <c r="P1115" t="s">
        <v>15</v>
      </c>
      <c r="Q1115">
        <v>2</v>
      </c>
      <c r="R1115" s="3" t="str">
        <f>VLOOKUP(Q1115,'Data Dictionary'!$C$5:$D$8,2,FALSE)</f>
        <v>Poor</v>
      </c>
      <c r="S1115">
        <v>1</v>
      </c>
      <c r="T1115" s="3" t="str">
        <f>VLOOKUP(S1115,'Data Dictionary'!$C$12:$D$14,2,FALSE)</f>
        <v>Moderate</v>
      </c>
      <c r="U1115">
        <v>106</v>
      </c>
      <c r="V1115" s="3" t="str">
        <f>VLOOKUP(U1115,'Data Dictionary'!$F$5:$G$15,2,FALSE)</f>
        <v>dizziness</v>
      </c>
    </row>
    <row r="1116" spans="1:22" x14ac:dyDescent="0.3">
      <c r="A1116">
        <v>1259</v>
      </c>
      <c r="B1116">
        <v>21.45</v>
      </c>
      <c r="C1116" s="3" t="str">
        <f t="shared" si="68"/>
        <v>Healthy Weight</v>
      </c>
      <c r="D1116">
        <v>1.62</v>
      </c>
      <c r="E1116">
        <v>56.29</v>
      </c>
      <c r="F1116">
        <v>102</v>
      </c>
      <c r="G1116">
        <v>92</v>
      </c>
      <c r="H1116" s="3" t="str">
        <f t="shared" si="69"/>
        <v>Differential Risk</v>
      </c>
      <c r="I1116">
        <v>1</v>
      </c>
      <c r="J1116">
        <v>2020</v>
      </c>
      <c r="K1116">
        <v>8</v>
      </c>
      <c r="L1116">
        <v>3</v>
      </c>
      <c r="M1116" s="1">
        <f t="shared" si="70"/>
        <v>44046</v>
      </c>
      <c r="N1116" s="1" t="str">
        <f>VLOOKUP(K1116,'Data Dictionary'!$I$5:$J$16,2,FALSE)</f>
        <v>Q3</v>
      </c>
      <c r="O1116" s="1" t="str">
        <f t="shared" si="71"/>
        <v>Q3-2020</v>
      </c>
      <c r="P1116" t="s">
        <v>15</v>
      </c>
      <c r="Q1116">
        <v>2</v>
      </c>
      <c r="R1116" s="3" t="str">
        <f>VLOOKUP(Q1116,'Data Dictionary'!$C$5:$D$8,2,FALSE)</f>
        <v>Poor</v>
      </c>
      <c r="S1116">
        <v>1</v>
      </c>
      <c r="T1116" s="3" t="str">
        <f>VLOOKUP(S1116,'Data Dictionary'!$C$12:$D$14,2,FALSE)</f>
        <v>Moderate</v>
      </c>
      <c r="U1116">
        <v>105</v>
      </c>
      <c r="V1116" s="3" t="str">
        <f>VLOOKUP(U1116,'Data Dictionary'!$F$5:$G$15,2,FALSE)</f>
        <v>abdominal pain</v>
      </c>
    </row>
    <row r="1117" spans="1:22" x14ac:dyDescent="0.3">
      <c r="A1117">
        <v>1259</v>
      </c>
      <c r="B1117">
        <v>23.3</v>
      </c>
      <c r="C1117" s="3" t="str">
        <f t="shared" si="68"/>
        <v>Healthy Weight</v>
      </c>
      <c r="D1117">
        <v>1.62</v>
      </c>
      <c r="E1117">
        <v>61.15</v>
      </c>
      <c r="F1117">
        <v>104</v>
      </c>
      <c r="G1117">
        <v>102</v>
      </c>
      <c r="H1117" s="3" t="str">
        <f t="shared" si="69"/>
        <v>Differential Risk</v>
      </c>
      <c r="I1117">
        <v>2</v>
      </c>
      <c r="J1117">
        <v>2021</v>
      </c>
      <c r="K1117">
        <v>2</v>
      </c>
      <c r="L1117">
        <v>2</v>
      </c>
      <c r="M1117" s="1">
        <f t="shared" si="70"/>
        <v>44229</v>
      </c>
      <c r="N1117" s="1" t="str">
        <f>VLOOKUP(K1117,'Data Dictionary'!$I$5:$J$16,2,FALSE)</f>
        <v>Q1</v>
      </c>
      <c r="O1117" s="1" t="str">
        <f t="shared" si="71"/>
        <v>Q1-2021</v>
      </c>
      <c r="P1117" t="s">
        <v>15</v>
      </c>
      <c r="Q1117">
        <v>3</v>
      </c>
      <c r="R1117" s="3" t="str">
        <f>VLOOKUP(Q1117,'Data Dictionary'!$C$5:$D$8,2,FALSE)</f>
        <v>Very Poor</v>
      </c>
      <c r="S1117">
        <v>0</v>
      </c>
      <c r="T1117" s="3" t="str">
        <f>VLOOKUP(S1117,'Data Dictionary'!$C$12:$D$14,2,FALSE)</f>
        <v>Severe</v>
      </c>
      <c r="U1117">
        <v>104</v>
      </c>
      <c r="V1117" s="3" t="str">
        <f>VLOOKUP(U1117,'Data Dictionary'!$F$5:$G$15,2,FALSE)</f>
        <v>itching</v>
      </c>
    </row>
    <row r="1118" spans="1:22" x14ac:dyDescent="0.3">
      <c r="A1118">
        <v>1259</v>
      </c>
      <c r="B1118">
        <v>23.72</v>
      </c>
      <c r="C1118" s="3" t="str">
        <f t="shared" si="68"/>
        <v>Healthy Weight</v>
      </c>
      <c r="D1118">
        <v>1.62</v>
      </c>
      <c r="E1118">
        <v>62.25</v>
      </c>
      <c r="F1118">
        <v>95</v>
      </c>
      <c r="G1118">
        <v>112</v>
      </c>
      <c r="H1118" s="3" t="str">
        <f t="shared" si="69"/>
        <v>Differential Risk</v>
      </c>
      <c r="I1118">
        <v>3</v>
      </c>
      <c r="J1118">
        <v>2021</v>
      </c>
      <c r="K1118">
        <v>8</v>
      </c>
      <c r="L1118">
        <v>3</v>
      </c>
      <c r="M1118" s="1">
        <f t="shared" si="70"/>
        <v>44411</v>
      </c>
      <c r="N1118" s="1" t="str">
        <f>VLOOKUP(K1118,'Data Dictionary'!$I$5:$J$16,2,FALSE)</f>
        <v>Q3</v>
      </c>
      <c r="O1118" s="1" t="str">
        <f t="shared" si="71"/>
        <v>Q3-2021</v>
      </c>
      <c r="P1118" t="s">
        <v>15</v>
      </c>
      <c r="Q1118">
        <v>0</v>
      </c>
      <c r="R1118" s="3" t="str">
        <f>VLOOKUP(Q1118,'Data Dictionary'!$C$5:$D$8,2,FALSE)</f>
        <v>Very Good</v>
      </c>
      <c r="S1118">
        <v>0</v>
      </c>
      <c r="T1118" s="3" t="str">
        <f>VLOOKUP(S1118,'Data Dictionary'!$C$12:$D$14,2,FALSE)</f>
        <v>Severe</v>
      </c>
      <c r="U1118">
        <v>100</v>
      </c>
      <c r="V1118" s="3" t="str">
        <f>VLOOKUP(U1118,'Data Dictionary'!$F$5:$G$15,2,FALSE)</f>
        <v>headache</v>
      </c>
    </row>
    <row r="1119" spans="1:22" x14ac:dyDescent="0.3">
      <c r="A1119">
        <v>1259</v>
      </c>
      <c r="B1119">
        <v>23.53</v>
      </c>
      <c r="C1119" s="3" t="str">
        <f t="shared" si="68"/>
        <v>Healthy Weight</v>
      </c>
      <c r="D1119">
        <v>1.62</v>
      </c>
      <c r="E1119">
        <v>61.76</v>
      </c>
      <c r="F1119">
        <v>100</v>
      </c>
      <c r="G1119">
        <v>115</v>
      </c>
      <c r="H1119" s="3" t="str">
        <f t="shared" si="69"/>
        <v>Differential Risk</v>
      </c>
      <c r="I1119">
        <v>4</v>
      </c>
      <c r="J1119">
        <v>2022</v>
      </c>
      <c r="K1119">
        <v>2</v>
      </c>
      <c r="L1119">
        <v>2</v>
      </c>
      <c r="M1119" s="1">
        <f t="shared" si="70"/>
        <v>44594</v>
      </c>
      <c r="N1119" s="1" t="str">
        <f>VLOOKUP(K1119,'Data Dictionary'!$I$5:$J$16,2,FALSE)</f>
        <v>Q1</v>
      </c>
      <c r="O1119" s="1" t="str">
        <f t="shared" si="71"/>
        <v>Q1-2022</v>
      </c>
      <c r="P1119" t="s">
        <v>15</v>
      </c>
      <c r="Q1119">
        <v>2</v>
      </c>
      <c r="R1119" s="3" t="str">
        <f>VLOOKUP(Q1119,'Data Dictionary'!$C$5:$D$8,2,FALSE)</f>
        <v>Poor</v>
      </c>
      <c r="S1119">
        <v>2</v>
      </c>
      <c r="T1119" s="3" t="str">
        <f>VLOOKUP(S1119,'Data Dictionary'!$C$12:$D$14,2,FALSE)</f>
        <v>Mild</v>
      </c>
      <c r="U1119">
        <v>100</v>
      </c>
      <c r="V1119" s="3" t="str">
        <f>VLOOKUP(U1119,'Data Dictionary'!$F$5:$G$15,2,FALSE)</f>
        <v>headache</v>
      </c>
    </row>
    <row r="1120" spans="1:22" x14ac:dyDescent="0.3">
      <c r="A1120">
        <v>1260</v>
      </c>
      <c r="B1120">
        <v>19.64</v>
      </c>
      <c r="C1120" s="3" t="str">
        <f t="shared" si="68"/>
        <v>Healthy Weight</v>
      </c>
      <c r="D1120">
        <v>1.62</v>
      </c>
      <c r="E1120">
        <v>51.55</v>
      </c>
      <c r="F1120">
        <v>112</v>
      </c>
      <c r="G1120">
        <v>94</v>
      </c>
      <c r="H1120" s="3" t="str">
        <f t="shared" si="69"/>
        <v>Differential Risk</v>
      </c>
      <c r="I1120">
        <v>1</v>
      </c>
      <c r="J1120">
        <v>2020</v>
      </c>
      <c r="K1120">
        <v>8</v>
      </c>
      <c r="L1120">
        <v>7</v>
      </c>
      <c r="M1120" s="1">
        <f t="shared" si="70"/>
        <v>44050</v>
      </c>
      <c r="N1120" s="1" t="str">
        <f>VLOOKUP(K1120,'Data Dictionary'!$I$5:$J$16,2,FALSE)</f>
        <v>Q3</v>
      </c>
      <c r="O1120" s="1" t="str">
        <f t="shared" si="71"/>
        <v>Q3-2020</v>
      </c>
      <c r="P1120" t="s">
        <v>15</v>
      </c>
      <c r="Q1120">
        <v>2</v>
      </c>
      <c r="R1120" s="3" t="str">
        <f>VLOOKUP(Q1120,'Data Dictionary'!$C$5:$D$8,2,FALSE)</f>
        <v>Poor</v>
      </c>
      <c r="S1120">
        <v>2</v>
      </c>
      <c r="T1120" s="3" t="str">
        <f>VLOOKUP(S1120,'Data Dictionary'!$C$12:$D$14,2,FALSE)</f>
        <v>Mild</v>
      </c>
      <c r="U1120">
        <v>106</v>
      </c>
      <c r="V1120" s="3" t="str">
        <f>VLOOKUP(U1120,'Data Dictionary'!$F$5:$G$15,2,FALSE)</f>
        <v>dizziness</v>
      </c>
    </row>
    <row r="1121" spans="1:22" x14ac:dyDescent="0.3">
      <c r="A1121">
        <v>1260</v>
      </c>
      <c r="B1121">
        <v>18.41</v>
      </c>
      <c r="C1121" s="3" t="str">
        <f t="shared" si="68"/>
        <v>Underweight</v>
      </c>
      <c r="D1121">
        <v>1.62</v>
      </c>
      <c r="E1121">
        <v>48.31</v>
      </c>
      <c r="F1121">
        <v>107</v>
      </c>
      <c r="G1121">
        <v>88</v>
      </c>
      <c r="H1121" s="3" t="str">
        <f t="shared" si="69"/>
        <v>Differential Risk</v>
      </c>
      <c r="I1121">
        <v>2</v>
      </c>
      <c r="J1121">
        <v>2021</v>
      </c>
      <c r="K1121">
        <v>2</v>
      </c>
      <c r="L1121">
        <v>6</v>
      </c>
      <c r="M1121" s="1">
        <f t="shared" si="70"/>
        <v>44233</v>
      </c>
      <c r="N1121" s="1" t="str">
        <f>VLOOKUP(K1121,'Data Dictionary'!$I$5:$J$16,2,FALSE)</f>
        <v>Q1</v>
      </c>
      <c r="O1121" s="1" t="str">
        <f t="shared" si="71"/>
        <v>Q1-2021</v>
      </c>
      <c r="P1121" t="s">
        <v>15</v>
      </c>
      <c r="Q1121">
        <v>2</v>
      </c>
      <c r="R1121" s="3" t="str">
        <f>VLOOKUP(Q1121,'Data Dictionary'!$C$5:$D$8,2,FALSE)</f>
        <v>Poor</v>
      </c>
      <c r="S1121">
        <v>0</v>
      </c>
      <c r="T1121" s="3" t="str">
        <f>VLOOKUP(S1121,'Data Dictionary'!$C$12:$D$14,2,FALSE)</f>
        <v>Severe</v>
      </c>
      <c r="U1121">
        <v>100</v>
      </c>
      <c r="V1121" s="3" t="str">
        <f>VLOOKUP(U1121,'Data Dictionary'!$F$5:$G$15,2,FALSE)</f>
        <v>headache</v>
      </c>
    </row>
    <row r="1122" spans="1:22" x14ac:dyDescent="0.3">
      <c r="A1122">
        <v>1260</v>
      </c>
      <c r="B1122">
        <v>20.86</v>
      </c>
      <c r="C1122" s="3" t="str">
        <f t="shared" si="68"/>
        <v>Healthy Weight</v>
      </c>
      <c r="D1122">
        <v>1.62</v>
      </c>
      <c r="E1122">
        <v>54.73</v>
      </c>
      <c r="F1122">
        <v>108</v>
      </c>
      <c r="G1122">
        <v>95</v>
      </c>
      <c r="H1122" s="3" t="str">
        <f t="shared" si="69"/>
        <v>Differential Risk</v>
      </c>
      <c r="I1122">
        <v>3</v>
      </c>
      <c r="J1122">
        <v>2021</v>
      </c>
      <c r="K1122">
        <v>8</v>
      </c>
      <c r="L1122">
        <v>7</v>
      </c>
      <c r="M1122" s="1">
        <f t="shared" si="70"/>
        <v>44415</v>
      </c>
      <c r="N1122" s="1" t="str">
        <f>VLOOKUP(K1122,'Data Dictionary'!$I$5:$J$16,2,FALSE)</f>
        <v>Q3</v>
      </c>
      <c r="O1122" s="1" t="str">
        <f t="shared" si="71"/>
        <v>Q3-2021</v>
      </c>
      <c r="P1122" t="s">
        <v>15</v>
      </c>
      <c r="Q1122">
        <v>0</v>
      </c>
      <c r="R1122" s="3" t="str">
        <f>VLOOKUP(Q1122,'Data Dictionary'!$C$5:$D$8,2,FALSE)</f>
        <v>Very Good</v>
      </c>
      <c r="S1122">
        <v>2</v>
      </c>
      <c r="T1122" s="3" t="str">
        <f>VLOOKUP(S1122,'Data Dictionary'!$C$12:$D$14,2,FALSE)</f>
        <v>Mild</v>
      </c>
      <c r="U1122">
        <v>101</v>
      </c>
      <c r="V1122" s="3" t="str">
        <f>VLOOKUP(U1122,'Data Dictionary'!$F$5:$G$15,2,FALSE)</f>
        <v>nausea</v>
      </c>
    </row>
    <row r="1123" spans="1:22" x14ac:dyDescent="0.3">
      <c r="A1123">
        <v>1260</v>
      </c>
      <c r="B1123">
        <v>22.32</v>
      </c>
      <c r="C1123" s="3" t="str">
        <f t="shared" si="68"/>
        <v>Healthy Weight</v>
      </c>
      <c r="D1123">
        <v>1.62</v>
      </c>
      <c r="E1123">
        <v>58.58</v>
      </c>
      <c r="F1123">
        <v>107</v>
      </c>
      <c r="G1123">
        <v>94</v>
      </c>
      <c r="H1123" s="3" t="str">
        <f t="shared" si="69"/>
        <v>Differential Risk</v>
      </c>
      <c r="I1123">
        <v>4</v>
      </c>
      <c r="J1123">
        <v>2022</v>
      </c>
      <c r="K1123">
        <v>2</v>
      </c>
      <c r="L1123">
        <v>6</v>
      </c>
      <c r="M1123" s="1">
        <f t="shared" si="70"/>
        <v>44598</v>
      </c>
      <c r="N1123" s="1" t="str">
        <f>VLOOKUP(K1123,'Data Dictionary'!$I$5:$J$16,2,FALSE)</f>
        <v>Q1</v>
      </c>
      <c r="O1123" s="1" t="str">
        <f t="shared" si="71"/>
        <v>Q1-2022</v>
      </c>
      <c r="P1123" t="s">
        <v>15</v>
      </c>
      <c r="Q1123">
        <v>2</v>
      </c>
      <c r="R1123" s="3" t="str">
        <f>VLOOKUP(Q1123,'Data Dictionary'!$C$5:$D$8,2,FALSE)</f>
        <v>Poor</v>
      </c>
      <c r="S1123">
        <v>2</v>
      </c>
      <c r="T1123" s="3" t="str">
        <f>VLOOKUP(S1123,'Data Dictionary'!$C$12:$D$14,2,FALSE)</f>
        <v>Mild</v>
      </c>
      <c r="U1123">
        <v>100</v>
      </c>
      <c r="V1123" s="3" t="str">
        <f>VLOOKUP(U1123,'Data Dictionary'!$F$5:$G$15,2,FALSE)</f>
        <v>headache</v>
      </c>
    </row>
    <row r="1124" spans="1:22" x14ac:dyDescent="0.3">
      <c r="A1124">
        <v>1261</v>
      </c>
      <c r="B1124">
        <v>22.63</v>
      </c>
      <c r="C1124" s="3" t="str">
        <f t="shared" si="68"/>
        <v>Healthy Weight</v>
      </c>
      <c r="D1124">
        <v>1.62</v>
      </c>
      <c r="E1124">
        <v>59.38</v>
      </c>
      <c r="F1124">
        <v>116</v>
      </c>
      <c r="G1124">
        <v>105</v>
      </c>
      <c r="H1124" s="3" t="str">
        <f t="shared" si="69"/>
        <v>Differential Risk</v>
      </c>
      <c r="I1124">
        <v>1</v>
      </c>
      <c r="J1124">
        <v>2020</v>
      </c>
      <c r="K1124">
        <v>8</v>
      </c>
      <c r="L1124">
        <v>7</v>
      </c>
      <c r="M1124" s="1">
        <f t="shared" si="70"/>
        <v>44050</v>
      </c>
      <c r="N1124" s="1" t="str">
        <f>VLOOKUP(K1124,'Data Dictionary'!$I$5:$J$16,2,FALSE)</f>
        <v>Q3</v>
      </c>
      <c r="O1124" s="1" t="str">
        <f t="shared" si="71"/>
        <v>Q3-2020</v>
      </c>
      <c r="P1124" t="s">
        <v>15</v>
      </c>
      <c r="Q1124">
        <v>0</v>
      </c>
      <c r="R1124" s="3" t="str">
        <f>VLOOKUP(Q1124,'Data Dictionary'!$C$5:$D$8,2,FALSE)</f>
        <v>Very Good</v>
      </c>
      <c r="S1124">
        <v>2</v>
      </c>
      <c r="T1124" s="3" t="str">
        <f>VLOOKUP(S1124,'Data Dictionary'!$C$12:$D$14,2,FALSE)</f>
        <v>Mild</v>
      </c>
      <c r="U1124">
        <v>104</v>
      </c>
      <c r="V1124" s="3" t="str">
        <f>VLOOKUP(U1124,'Data Dictionary'!$F$5:$G$15,2,FALSE)</f>
        <v>itching</v>
      </c>
    </row>
    <row r="1125" spans="1:22" x14ac:dyDescent="0.3">
      <c r="A1125">
        <v>1261</v>
      </c>
      <c r="B1125">
        <v>22.29</v>
      </c>
      <c r="C1125" s="3" t="str">
        <f t="shared" si="68"/>
        <v>Healthy Weight</v>
      </c>
      <c r="D1125">
        <v>1.62</v>
      </c>
      <c r="E1125">
        <v>58.49</v>
      </c>
      <c r="F1125">
        <v>108</v>
      </c>
      <c r="G1125">
        <v>102</v>
      </c>
      <c r="H1125" s="3" t="str">
        <f t="shared" si="69"/>
        <v>Differential Risk</v>
      </c>
      <c r="I1125">
        <v>2</v>
      </c>
      <c r="J1125">
        <v>2021</v>
      </c>
      <c r="K1125">
        <v>2</v>
      </c>
      <c r="L1125">
        <v>6</v>
      </c>
      <c r="M1125" s="1">
        <f t="shared" si="70"/>
        <v>44233</v>
      </c>
      <c r="N1125" s="1" t="str">
        <f>VLOOKUP(K1125,'Data Dictionary'!$I$5:$J$16,2,FALSE)</f>
        <v>Q1</v>
      </c>
      <c r="O1125" s="1" t="str">
        <f t="shared" si="71"/>
        <v>Q1-2021</v>
      </c>
      <c r="P1125" t="s">
        <v>15</v>
      </c>
      <c r="Q1125">
        <v>1</v>
      </c>
      <c r="R1125" s="3" t="str">
        <f>VLOOKUP(Q1125,'Data Dictionary'!$C$5:$D$8,2,FALSE)</f>
        <v>Good</v>
      </c>
      <c r="S1125">
        <v>1</v>
      </c>
      <c r="T1125" s="3" t="str">
        <f>VLOOKUP(S1125,'Data Dictionary'!$C$12:$D$14,2,FALSE)</f>
        <v>Moderate</v>
      </c>
      <c r="U1125">
        <v>104</v>
      </c>
      <c r="V1125" s="3" t="str">
        <f>VLOOKUP(U1125,'Data Dictionary'!$F$5:$G$15,2,FALSE)</f>
        <v>itching</v>
      </c>
    </row>
    <row r="1126" spans="1:22" x14ac:dyDescent="0.3">
      <c r="A1126">
        <v>1261</v>
      </c>
      <c r="B1126">
        <v>22.52</v>
      </c>
      <c r="C1126" s="3" t="str">
        <f t="shared" si="68"/>
        <v>Healthy Weight</v>
      </c>
      <c r="D1126">
        <v>1.62</v>
      </c>
      <c r="E1126">
        <v>59.09</v>
      </c>
      <c r="F1126">
        <v>107</v>
      </c>
      <c r="G1126">
        <v>114</v>
      </c>
      <c r="H1126" s="3" t="str">
        <f t="shared" si="69"/>
        <v>Differential Risk</v>
      </c>
      <c r="I1126">
        <v>3</v>
      </c>
      <c r="J1126">
        <v>2021</v>
      </c>
      <c r="K1126">
        <v>8</v>
      </c>
      <c r="L1126">
        <v>7</v>
      </c>
      <c r="M1126" s="1">
        <f t="shared" si="70"/>
        <v>44415</v>
      </c>
      <c r="N1126" s="1" t="str">
        <f>VLOOKUP(K1126,'Data Dictionary'!$I$5:$J$16,2,FALSE)</f>
        <v>Q3</v>
      </c>
      <c r="O1126" s="1" t="str">
        <f t="shared" si="71"/>
        <v>Q3-2021</v>
      </c>
      <c r="P1126" t="s">
        <v>15</v>
      </c>
      <c r="Q1126">
        <v>1</v>
      </c>
      <c r="R1126" s="3" t="str">
        <f>VLOOKUP(Q1126,'Data Dictionary'!$C$5:$D$8,2,FALSE)</f>
        <v>Good</v>
      </c>
      <c r="S1126">
        <v>2</v>
      </c>
      <c r="T1126" s="3" t="str">
        <f>VLOOKUP(S1126,'Data Dictionary'!$C$12:$D$14,2,FALSE)</f>
        <v>Mild</v>
      </c>
      <c r="U1126">
        <v>100</v>
      </c>
      <c r="V1126" s="3" t="str">
        <f>VLOOKUP(U1126,'Data Dictionary'!$F$5:$G$15,2,FALSE)</f>
        <v>headache</v>
      </c>
    </row>
    <row r="1127" spans="1:22" x14ac:dyDescent="0.3">
      <c r="A1127">
        <v>1261</v>
      </c>
      <c r="B1127">
        <v>23.88</v>
      </c>
      <c r="C1127" s="3" t="str">
        <f t="shared" si="68"/>
        <v>Healthy Weight</v>
      </c>
      <c r="D1127">
        <v>1.62</v>
      </c>
      <c r="E1127">
        <v>62.68</v>
      </c>
      <c r="F1127">
        <v>107</v>
      </c>
      <c r="G1127">
        <v>120</v>
      </c>
      <c r="H1127" s="3" t="str">
        <f t="shared" si="69"/>
        <v>Differential Risk</v>
      </c>
      <c r="I1127">
        <v>4</v>
      </c>
      <c r="J1127">
        <v>2022</v>
      </c>
      <c r="K1127">
        <v>2</v>
      </c>
      <c r="L1127">
        <v>6</v>
      </c>
      <c r="M1127" s="1">
        <f t="shared" si="70"/>
        <v>44598</v>
      </c>
      <c r="N1127" s="1" t="str">
        <f>VLOOKUP(K1127,'Data Dictionary'!$I$5:$J$16,2,FALSE)</f>
        <v>Q1</v>
      </c>
      <c r="O1127" s="1" t="str">
        <f t="shared" si="71"/>
        <v>Q1-2022</v>
      </c>
      <c r="P1127" t="s">
        <v>15</v>
      </c>
      <c r="Q1127">
        <v>2</v>
      </c>
      <c r="R1127" s="3" t="str">
        <f>VLOOKUP(Q1127,'Data Dictionary'!$C$5:$D$8,2,FALSE)</f>
        <v>Poor</v>
      </c>
      <c r="S1127">
        <v>2</v>
      </c>
      <c r="T1127" s="3" t="str">
        <f>VLOOKUP(S1127,'Data Dictionary'!$C$12:$D$14,2,FALSE)</f>
        <v>Mild</v>
      </c>
      <c r="U1127">
        <v>100</v>
      </c>
      <c r="V1127" s="3" t="str">
        <f>VLOOKUP(U1127,'Data Dictionary'!$F$5:$G$15,2,FALSE)</f>
        <v>headache</v>
      </c>
    </row>
    <row r="1128" spans="1:22" x14ac:dyDescent="0.3">
      <c r="A1128">
        <v>1262</v>
      </c>
      <c r="B1128">
        <v>20.69</v>
      </c>
      <c r="C1128" s="3" t="str">
        <f t="shared" si="68"/>
        <v>Healthy Weight</v>
      </c>
      <c r="D1128">
        <v>1.82</v>
      </c>
      <c r="E1128">
        <v>68.540000000000006</v>
      </c>
      <c r="F1128">
        <v>139</v>
      </c>
      <c r="G1128">
        <v>111</v>
      </c>
      <c r="H1128" s="3" t="str">
        <f t="shared" si="69"/>
        <v>High Risk</v>
      </c>
      <c r="I1128">
        <v>1</v>
      </c>
      <c r="J1128">
        <v>2020</v>
      </c>
      <c r="K1128">
        <v>8</v>
      </c>
      <c r="L1128">
        <v>10</v>
      </c>
      <c r="M1128" s="1">
        <f t="shared" si="70"/>
        <v>44053</v>
      </c>
      <c r="N1128" s="1" t="str">
        <f>VLOOKUP(K1128,'Data Dictionary'!$I$5:$J$16,2,FALSE)</f>
        <v>Q3</v>
      </c>
      <c r="O1128" s="1" t="str">
        <f t="shared" si="71"/>
        <v>Q3-2020</v>
      </c>
      <c r="P1128" t="s">
        <v>14</v>
      </c>
      <c r="Q1128">
        <v>2</v>
      </c>
      <c r="R1128" s="3" t="str">
        <f>VLOOKUP(Q1128,'Data Dictionary'!$C$5:$D$8,2,FALSE)</f>
        <v>Poor</v>
      </c>
      <c r="S1128">
        <v>2</v>
      </c>
      <c r="T1128" s="3" t="str">
        <f>VLOOKUP(S1128,'Data Dictionary'!$C$12:$D$14,2,FALSE)</f>
        <v>Mild</v>
      </c>
      <c r="U1128">
        <v>107</v>
      </c>
      <c r="V1128" s="3" t="str">
        <f>VLOOKUP(U1128,'Data Dictionary'!$F$5:$G$15,2,FALSE)</f>
        <v>skin rash</v>
      </c>
    </row>
    <row r="1129" spans="1:22" x14ac:dyDescent="0.3">
      <c r="A1129">
        <v>1262</v>
      </c>
      <c r="B1129">
        <v>22.69</v>
      </c>
      <c r="C1129" s="3" t="str">
        <f t="shared" si="68"/>
        <v>Healthy Weight</v>
      </c>
      <c r="D1129">
        <v>1.82</v>
      </c>
      <c r="E1129">
        <v>75.16</v>
      </c>
      <c r="F1129">
        <v>138</v>
      </c>
      <c r="G1129">
        <v>115</v>
      </c>
      <c r="H1129" s="3" t="str">
        <f t="shared" si="69"/>
        <v>High Risk</v>
      </c>
      <c r="I1129">
        <v>2</v>
      </c>
      <c r="J1129">
        <v>2021</v>
      </c>
      <c r="K1129">
        <v>2</v>
      </c>
      <c r="L1129">
        <v>9</v>
      </c>
      <c r="M1129" s="1">
        <f t="shared" si="70"/>
        <v>44236</v>
      </c>
      <c r="N1129" s="1" t="str">
        <f>VLOOKUP(K1129,'Data Dictionary'!$I$5:$J$16,2,FALSE)</f>
        <v>Q1</v>
      </c>
      <c r="O1129" s="1" t="str">
        <f t="shared" si="71"/>
        <v>Q1-2021</v>
      </c>
      <c r="P1129" t="s">
        <v>14</v>
      </c>
      <c r="Q1129">
        <v>2</v>
      </c>
      <c r="R1129" s="3" t="str">
        <f>VLOOKUP(Q1129,'Data Dictionary'!$C$5:$D$8,2,FALSE)</f>
        <v>Poor</v>
      </c>
      <c r="S1129">
        <v>2</v>
      </c>
      <c r="T1129" s="3" t="str">
        <f>VLOOKUP(S1129,'Data Dictionary'!$C$12:$D$14,2,FALSE)</f>
        <v>Mild</v>
      </c>
      <c r="U1129">
        <v>104</v>
      </c>
      <c r="V1129" s="3" t="str">
        <f>VLOOKUP(U1129,'Data Dictionary'!$F$5:$G$15,2,FALSE)</f>
        <v>itching</v>
      </c>
    </row>
    <row r="1130" spans="1:22" x14ac:dyDescent="0.3">
      <c r="A1130">
        <v>1262</v>
      </c>
      <c r="B1130">
        <v>21.97</v>
      </c>
      <c r="C1130" s="3" t="str">
        <f t="shared" si="68"/>
        <v>Healthy Weight</v>
      </c>
      <c r="D1130">
        <v>1.82</v>
      </c>
      <c r="E1130">
        <v>72.78</v>
      </c>
      <c r="F1130">
        <v>137</v>
      </c>
      <c r="G1130">
        <v>125</v>
      </c>
      <c r="H1130" s="3" t="str">
        <f t="shared" si="69"/>
        <v>High Risk</v>
      </c>
      <c r="I1130">
        <v>3</v>
      </c>
      <c r="J1130">
        <v>2021</v>
      </c>
      <c r="K1130">
        <v>8</v>
      </c>
      <c r="L1130">
        <v>10</v>
      </c>
      <c r="M1130" s="1">
        <f t="shared" si="70"/>
        <v>44418</v>
      </c>
      <c r="N1130" s="1" t="str">
        <f>VLOOKUP(K1130,'Data Dictionary'!$I$5:$J$16,2,FALSE)</f>
        <v>Q3</v>
      </c>
      <c r="O1130" s="1" t="str">
        <f t="shared" si="71"/>
        <v>Q3-2021</v>
      </c>
      <c r="P1130" t="s">
        <v>14</v>
      </c>
      <c r="Q1130">
        <v>1</v>
      </c>
      <c r="R1130" s="3" t="str">
        <f>VLOOKUP(Q1130,'Data Dictionary'!$C$5:$D$8,2,FALSE)</f>
        <v>Good</v>
      </c>
      <c r="S1130">
        <v>1</v>
      </c>
      <c r="T1130" s="3" t="str">
        <f>VLOOKUP(S1130,'Data Dictionary'!$C$12:$D$14,2,FALSE)</f>
        <v>Moderate</v>
      </c>
      <c r="U1130">
        <v>103</v>
      </c>
      <c r="V1130" s="3" t="str">
        <f>VLOOKUP(U1130,'Data Dictionary'!$F$5:$G$15,2,FALSE)</f>
        <v>vomiting</v>
      </c>
    </row>
    <row r="1131" spans="1:22" x14ac:dyDescent="0.3">
      <c r="A1131">
        <v>1262</v>
      </c>
      <c r="B1131">
        <v>21.02</v>
      </c>
      <c r="C1131" s="3" t="str">
        <f t="shared" si="68"/>
        <v>Healthy Weight</v>
      </c>
      <c r="D1131">
        <v>1.82</v>
      </c>
      <c r="E1131">
        <v>69.62</v>
      </c>
      <c r="F1131">
        <v>138</v>
      </c>
      <c r="G1131">
        <v>127</v>
      </c>
      <c r="H1131" s="3" t="str">
        <f t="shared" si="69"/>
        <v>High Risk</v>
      </c>
      <c r="I1131">
        <v>4</v>
      </c>
      <c r="J1131">
        <v>2022</v>
      </c>
      <c r="K1131">
        <v>2</v>
      </c>
      <c r="L1131">
        <v>9</v>
      </c>
      <c r="M1131" s="1">
        <f t="shared" si="70"/>
        <v>44601</v>
      </c>
      <c r="N1131" s="1" t="str">
        <f>VLOOKUP(K1131,'Data Dictionary'!$I$5:$J$16,2,FALSE)</f>
        <v>Q1</v>
      </c>
      <c r="O1131" s="1" t="str">
        <f t="shared" si="71"/>
        <v>Q1-2022</v>
      </c>
      <c r="P1131" t="s">
        <v>14</v>
      </c>
      <c r="Q1131">
        <v>2</v>
      </c>
      <c r="R1131" s="3" t="str">
        <f>VLOOKUP(Q1131,'Data Dictionary'!$C$5:$D$8,2,FALSE)</f>
        <v>Poor</v>
      </c>
      <c r="S1131">
        <v>2</v>
      </c>
      <c r="T1131" s="3" t="str">
        <f>VLOOKUP(S1131,'Data Dictionary'!$C$12:$D$14,2,FALSE)</f>
        <v>Mild</v>
      </c>
      <c r="U1131">
        <v>102</v>
      </c>
      <c r="V1131" s="3" t="str">
        <f>VLOOKUP(U1131,'Data Dictionary'!$F$5:$G$15,2,FALSE)</f>
        <v>tinnitus</v>
      </c>
    </row>
    <row r="1132" spans="1:22" x14ac:dyDescent="0.3">
      <c r="A1132">
        <v>1263</v>
      </c>
      <c r="B1132">
        <v>17.5</v>
      </c>
      <c r="C1132" s="3" t="str">
        <f t="shared" si="68"/>
        <v>Underweight</v>
      </c>
      <c r="D1132">
        <v>1.62</v>
      </c>
      <c r="E1132">
        <v>45.94</v>
      </c>
      <c r="F1132">
        <v>127</v>
      </c>
      <c r="G1132">
        <v>108</v>
      </c>
      <c r="H1132" s="3" t="str">
        <f t="shared" si="69"/>
        <v>Differential Risk</v>
      </c>
      <c r="I1132">
        <v>1</v>
      </c>
      <c r="J1132">
        <v>2020</v>
      </c>
      <c r="K1132">
        <v>8</v>
      </c>
      <c r="L1132">
        <v>13</v>
      </c>
      <c r="M1132" s="1">
        <f t="shared" si="70"/>
        <v>44056</v>
      </c>
      <c r="N1132" s="1" t="str">
        <f>VLOOKUP(K1132,'Data Dictionary'!$I$5:$J$16,2,FALSE)</f>
        <v>Q3</v>
      </c>
      <c r="O1132" s="1" t="str">
        <f t="shared" si="71"/>
        <v>Q3-2020</v>
      </c>
      <c r="P1132" t="s">
        <v>15</v>
      </c>
      <c r="Q1132">
        <v>1</v>
      </c>
      <c r="R1132" s="3" t="str">
        <f>VLOOKUP(Q1132,'Data Dictionary'!$C$5:$D$8,2,FALSE)</f>
        <v>Good</v>
      </c>
      <c r="S1132">
        <v>1</v>
      </c>
      <c r="T1132" s="3" t="str">
        <f>VLOOKUP(S1132,'Data Dictionary'!$C$12:$D$14,2,FALSE)</f>
        <v>Moderate</v>
      </c>
      <c r="U1132">
        <v>108</v>
      </c>
      <c r="V1132" s="3" t="str">
        <f>VLOOKUP(U1132,'Data Dictionary'!$F$5:$G$15,2,FALSE)</f>
        <v>palpitations</v>
      </c>
    </row>
    <row r="1133" spans="1:22" x14ac:dyDescent="0.3">
      <c r="A1133">
        <v>1263</v>
      </c>
      <c r="B1133">
        <v>15.22</v>
      </c>
      <c r="C1133" s="3" t="str">
        <f t="shared" si="68"/>
        <v>Underweight</v>
      </c>
      <c r="D1133">
        <v>1.62</v>
      </c>
      <c r="E1133">
        <v>39.94</v>
      </c>
      <c r="F1133">
        <v>123</v>
      </c>
      <c r="G1133">
        <v>108</v>
      </c>
      <c r="H1133" s="3" t="str">
        <f t="shared" si="69"/>
        <v>Differential Risk</v>
      </c>
      <c r="I1133">
        <v>2</v>
      </c>
      <c r="J1133">
        <v>2021</v>
      </c>
      <c r="K1133">
        <v>2</v>
      </c>
      <c r="L1133">
        <v>12</v>
      </c>
      <c r="M1133" s="1">
        <f t="shared" si="70"/>
        <v>44239</v>
      </c>
      <c r="N1133" s="1" t="str">
        <f>VLOOKUP(K1133,'Data Dictionary'!$I$5:$J$16,2,FALSE)</f>
        <v>Q1</v>
      </c>
      <c r="O1133" s="1" t="str">
        <f t="shared" si="71"/>
        <v>Q1-2021</v>
      </c>
      <c r="P1133" t="s">
        <v>15</v>
      </c>
      <c r="Q1133">
        <v>1</v>
      </c>
      <c r="R1133" s="3" t="str">
        <f>VLOOKUP(Q1133,'Data Dictionary'!$C$5:$D$8,2,FALSE)</f>
        <v>Good</v>
      </c>
      <c r="S1133">
        <v>0</v>
      </c>
      <c r="T1133" s="3" t="str">
        <f>VLOOKUP(S1133,'Data Dictionary'!$C$12:$D$14,2,FALSE)</f>
        <v>Severe</v>
      </c>
      <c r="U1133">
        <v>104</v>
      </c>
      <c r="V1133" s="3" t="str">
        <f>VLOOKUP(U1133,'Data Dictionary'!$F$5:$G$15,2,FALSE)</f>
        <v>itching</v>
      </c>
    </row>
    <row r="1134" spans="1:22" x14ac:dyDescent="0.3">
      <c r="A1134">
        <v>1263</v>
      </c>
      <c r="B1134">
        <v>17.57</v>
      </c>
      <c r="C1134" s="3" t="str">
        <f t="shared" si="68"/>
        <v>Underweight</v>
      </c>
      <c r="D1134">
        <v>1.62</v>
      </c>
      <c r="E1134">
        <v>46.12</v>
      </c>
      <c r="F1134">
        <v>114</v>
      </c>
      <c r="G1134">
        <v>98</v>
      </c>
      <c r="H1134" s="3" t="str">
        <f t="shared" si="69"/>
        <v>Differential Risk</v>
      </c>
      <c r="I1134">
        <v>3</v>
      </c>
      <c r="J1134">
        <v>2021</v>
      </c>
      <c r="K1134">
        <v>8</v>
      </c>
      <c r="L1134">
        <v>13</v>
      </c>
      <c r="M1134" s="1">
        <f t="shared" si="70"/>
        <v>44421</v>
      </c>
      <c r="N1134" s="1" t="str">
        <f>VLOOKUP(K1134,'Data Dictionary'!$I$5:$J$16,2,FALSE)</f>
        <v>Q3</v>
      </c>
      <c r="O1134" s="1" t="str">
        <f t="shared" si="71"/>
        <v>Q3-2021</v>
      </c>
      <c r="P1134" t="s">
        <v>15</v>
      </c>
      <c r="Q1134">
        <v>2</v>
      </c>
      <c r="R1134" s="3" t="str">
        <f>VLOOKUP(Q1134,'Data Dictionary'!$C$5:$D$8,2,FALSE)</f>
        <v>Poor</v>
      </c>
      <c r="S1134">
        <v>1</v>
      </c>
      <c r="T1134" s="3" t="str">
        <f>VLOOKUP(S1134,'Data Dictionary'!$C$12:$D$14,2,FALSE)</f>
        <v>Moderate</v>
      </c>
      <c r="U1134">
        <v>104</v>
      </c>
      <c r="V1134" s="3" t="str">
        <f>VLOOKUP(U1134,'Data Dictionary'!$F$5:$G$15,2,FALSE)</f>
        <v>itching</v>
      </c>
    </row>
    <row r="1135" spans="1:22" x14ac:dyDescent="0.3">
      <c r="A1135">
        <v>1263</v>
      </c>
      <c r="B1135">
        <v>19.98</v>
      </c>
      <c r="C1135" s="3" t="str">
        <f t="shared" si="68"/>
        <v>Healthy Weight</v>
      </c>
      <c r="D1135">
        <v>1.62</v>
      </c>
      <c r="E1135">
        <v>52.44</v>
      </c>
      <c r="F1135">
        <v>111</v>
      </c>
      <c r="G1135">
        <v>98</v>
      </c>
      <c r="H1135" s="3" t="str">
        <f t="shared" si="69"/>
        <v>Differential Risk</v>
      </c>
      <c r="I1135">
        <v>4</v>
      </c>
      <c r="J1135">
        <v>2022</v>
      </c>
      <c r="K1135">
        <v>2</v>
      </c>
      <c r="L1135">
        <v>12</v>
      </c>
      <c r="M1135" s="1">
        <f t="shared" si="70"/>
        <v>44604</v>
      </c>
      <c r="N1135" s="1" t="str">
        <f>VLOOKUP(K1135,'Data Dictionary'!$I$5:$J$16,2,FALSE)</f>
        <v>Q1</v>
      </c>
      <c r="O1135" s="1" t="str">
        <f t="shared" si="71"/>
        <v>Q1-2022</v>
      </c>
      <c r="P1135" t="s">
        <v>15</v>
      </c>
      <c r="Q1135">
        <v>1</v>
      </c>
      <c r="R1135" s="3" t="str">
        <f>VLOOKUP(Q1135,'Data Dictionary'!$C$5:$D$8,2,FALSE)</f>
        <v>Good</v>
      </c>
      <c r="S1135">
        <v>1</v>
      </c>
      <c r="T1135" s="3" t="str">
        <f>VLOOKUP(S1135,'Data Dictionary'!$C$12:$D$14,2,FALSE)</f>
        <v>Moderate</v>
      </c>
      <c r="U1135">
        <v>100</v>
      </c>
      <c r="V1135" s="3" t="str">
        <f>VLOOKUP(U1135,'Data Dictionary'!$F$5:$G$15,2,FALSE)</f>
        <v>headache</v>
      </c>
    </row>
    <row r="1136" spans="1:22" x14ac:dyDescent="0.3">
      <c r="A1136">
        <v>1263</v>
      </c>
      <c r="B1136">
        <v>17.350000000000001</v>
      </c>
      <c r="C1136" s="3" t="str">
        <f t="shared" si="68"/>
        <v>Underweight</v>
      </c>
      <c r="D1136">
        <v>1.62</v>
      </c>
      <c r="E1136">
        <v>45.53</v>
      </c>
      <c r="F1136">
        <v>111</v>
      </c>
      <c r="G1136">
        <v>103</v>
      </c>
      <c r="H1136" s="3" t="str">
        <f t="shared" si="69"/>
        <v>Differential Risk</v>
      </c>
      <c r="I1136">
        <v>5</v>
      </c>
      <c r="J1136">
        <v>2022</v>
      </c>
      <c r="K1136">
        <v>8</v>
      </c>
      <c r="L1136">
        <v>13</v>
      </c>
      <c r="M1136" s="1">
        <f t="shared" si="70"/>
        <v>44786</v>
      </c>
      <c r="N1136" s="1" t="str">
        <f>VLOOKUP(K1136,'Data Dictionary'!$I$5:$J$16,2,FALSE)</f>
        <v>Q3</v>
      </c>
      <c r="O1136" s="1" t="str">
        <f t="shared" si="71"/>
        <v>Q3-2022</v>
      </c>
      <c r="P1136" t="s">
        <v>15</v>
      </c>
      <c r="Q1136">
        <v>1</v>
      </c>
      <c r="R1136" s="3" t="str">
        <f>VLOOKUP(Q1136,'Data Dictionary'!$C$5:$D$8,2,FALSE)</f>
        <v>Good</v>
      </c>
      <c r="S1136">
        <v>0</v>
      </c>
      <c r="T1136" s="3" t="str">
        <f>VLOOKUP(S1136,'Data Dictionary'!$C$12:$D$14,2,FALSE)</f>
        <v>Severe</v>
      </c>
      <c r="U1136">
        <v>100</v>
      </c>
      <c r="V1136" s="3" t="str">
        <f>VLOOKUP(U1136,'Data Dictionary'!$F$5:$G$15,2,FALSE)</f>
        <v>headache</v>
      </c>
    </row>
    <row r="1137" spans="1:22" x14ac:dyDescent="0.3">
      <c r="A1137">
        <v>1264</v>
      </c>
      <c r="B1137">
        <v>23.92</v>
      </c>
      <c r="C1137" s="3" t="str">
        <f t="shared" si="68"/>
        <v>Healthy Weight</v>
      </c>
      <c r="D1137">
        <v>1.82</v>
      </c>
      <c r="E1137">
        <v>79.23</v>
      </c>
      <c r="F1137">
        <v>135</v>
      </c>
      <c r="G1137">
        <v>102</v>
      </c>
      <c r="H1137" s="3" t="str">
        <f t="shared" si="69"/>
        <v>High Risk</v>
      </c>
      <c r="I1137">
        <v>1</v>
      </c>
      <c r="J1137">
        <v>2020</v>
      </c>
      <c r="K1137">
        <v>8</v>
      </c>
      <c r="L1137">
        <v>16</v>
      </c>
      <c r="M1137" s="1">
        <f t="shared" si="70"/>
        <v>44059</v>
      </c>
      <c r="N1137" s="1" t="str">
        <f>VLOOKUP(K1137,'Data Dictionary'!$I$5:$J$16,2,FALSE)</f>
        <v>Q3</v>
      </c>
      <c r="O1137" s="1" t="str">
        <f t="shared" si="71"/>
        <v>Q3-2020</v>
      </c>
      <c r="P1137" t="s">
        <v>14</v>
      </c>
      <c r="Q1137">
        <v>1</v>
      </c>
      <c r="R1137" s="3" t="str">
        <f>VLOOKUP(Q1137,'Data Dictionary'!$C$5:$D$8,2,FALSE)</f>
        <v>Good</v>
      </c>
      <c r="S1137">
        <v>2</v>
      </c>
      <c r="T1137" s="3" t="str">
        <f>VLOOKUP(S1137,'Data Dictionary'!$C$12:$D$14,2,FALSE)</f>
        <v>Mild</v>
      </c>
      <c r="U1137">
        <v>100</v>
      </c>
      <c r="V1137" s="3" t="str">
        <f>VLOOKUP(U1137,'Data Dictionary'!$F$5:$G$15,2,FALSE)</f>
        <v>headache</v>
      </c>
    </row>
    <row r="1138" spans="1:22" x14ac:dyDescent="0.3">
      <c r="A1138">
        <v>1264</v>
      </c>
      <c r="B1138">
        <v>25.67</v>
      </c>
      <c r="C1138" s="3" t="str">
        <f t="shared" si="68"/>
        <v>Overweight</v>
      </c>
      <c r="D1138">
        <v>1.82</v>
      </c>
      <c r="E1138">
        <v>85.02</v>
      </c>
      <c r="F1138">
        <v>140</v>
      </c>
      <c r="G1138">
        <v>107</v>
      </c>
      <c r="H1138" s="3" t="str">
        <f t="shared" si="69"/>
        <v>High Risk</v>
      </c>
      <c r="I1138">
        <v>2</v>
      </c>
      <c r="J1138">
        <v>2021</v>
      </c>
      <c r="K1138">
        <v>2</v>
      </c>
      <c r="L1138">
        <v>15</v>
      </c>
      <c r="M1138" s="1">
        <f t="shared" si="70"/>
        <v>44242</v>
      </c>
      <c r="N1138" s="1" t="str">
        <f>VLOOKUP(K1138,'Data Dictionary'!$I$5:$J$16,2,FALSE)</f>
        <v>Q1</v>
      </c>
      <c r="O1138" s="1" t="str">
        <f t="shared" si="71"/>
        <v>Q1-2021</v>
      </c>
      <c r="P1138" t="s">
        <v>14</v>
      </c>
      <c r="Q1138">
        <v>1</v>
      </c>
      <c r="R1138" s="3" t="str">
        <f>VLOOKUP(Q1138,'Data Dictionary'!$C$5:$D$8,2,FALSE)</f>
        <v>Good</v>
      </c>
      <c r="S1138">
        <v>2</v>
      </c>
      <c r="T1138" s="3" t="str">
        <f>VLOOKUP(S1138,'Data Dictionary'!$C$12:$D$14,2,FALSE)</f>
        <v>Mild</v>
      </c>
      <c r="U1138">
        <v>104</v>
      </c>
      <c r="V1138" s="3" t="str">
        <f>VLOOKUP(U1138,'Data Dictionary'!$F$5:$G$15,2,FALSE)</f>
        <v>itching</v>
      </c>
    </row>
    <row r="1139" spans="1:22" x14ac:dyDescent="0.3">
      <c r="A1139">
        <v>1264</v>
      </c>
      <c r="B1139">
        <v>27.47</v>
      </c>
      <c r="C1139" s="3" t="str">
        <f t="shared" si="68"/>
        <v>Overweight</v>
      </c>
      <c r="D1139">
        <v>1.82</v>
      </c>
      <c r="E1139">
        <v>91</v>
      </c>
      <c r="F1139">
        <v>132</v>
      </c>
      <c r="G1139">
        <v>105</v>
      </c>
      <c r="H1139" s="3" t="str">
        <f t="shared" si="69"/>
        <v>Differential Risk</v>
      </c>
      <c r="I1139">
        <v>3</v>
      </c>
      <c r="J1139">
        <v>2021</v>
      </c>
      <c r="K1139">
        <v>8</v>
      </c>
      <c r="L1139">
        <v>16</v>
      </c>
      <c r="M1139" s="1">
        <f t="shared" si="70"/>
        <v>44424</v>
      </c>
      <c r="N1139" s="1" t="str">
        <f>VLOOKUP(K1139,'Data Dictionary'!$I$5:$J$16,2,FALSE)</f>
        <v>Q3</v>
      </c>
      <c r="O1139" s="1" t="str">
        <f t="shared" si="71"/>
        <v>Q3-2021</v>
      </c>
      <c r="P1139" t="s">
        <v>14</v>
      </c>
      <c r="Q1139">
        <v>1</v>
      </c>
      <c r="R1139" s="3" t="str">
        <f>VLOOKUP(Q1139,'Data Dictionary'!$C$5:$D$8,2,FALSE)</f>
        <v>Good</v>
      </c>
      <c r="S1139">
        <v>0</v>
      </c>
      <c r="T1139" s="3" t="str">
        <f>VLOOKUP(S1139,'Data Dictionary'!$C$12:$D$14,2,FALSE)</f>
        <v>Severe</v>
      </c>
      <c r="U1139">
        <v>100</v>
      </c>
      <c r="V1139" s="3" t="str">
        <f>VLOOKUP(U1139,'Data Dictionary'!$F$5:$G$15,2,FALSE)</f>
        <v>headache</v>
      </c>
    </row>
    <row r="1140" spans="1:22" x14ac:dyDescent="0.3">
      <c r="A1140">
        <v>1264</v>
      </c>
      <c r="B1140">
        <v>26.03</v>
      </c>
      <c r="C1140" s="3" t="str">
        <f t="shared" si="68"/>
        <v>Overweight</v>
      </c>
      <c r="D1140">
        <v>1.82</v>
      </c>
      <c r="E1140">
        <v>86.21</v>
      </c>
      <c r="F1140">
        <v>132</v>
      </c>
      <c r="G1140">
        <v>102</v>
      </c>
      <c r="H1140" s="3" t="str">
        <f t="shared" si="69"/>
        <v>Differential Risk</v>
      </c>
      <c r="I1140">
        <v>4</v>
      </c>
      <c r="J1140">
        <v>2022</v>
      </c>
      <c r="K1140">
        <v>2</v>
      </c>
      <c r="L1140">
        <v>15</v>
      </c>
      <c r="M1140" s="1">
        <f t="shared" si="70"/>
        <v>44607</v>
      </c>
      <c r="N1140" s="1" t="str">
        <f>VLOOKUP(K1140,'Data Dictionary'!$I$5:$J$16,2,FALSE)</f>
        <v>Q1</v>
      </c>
      <c r="O1140" s="1" t="str">
        <f t="shared" si="71"/>
        <v>Q1-2022</v>
      </c>
      <c r="P1140" t="s">
        <v>14</v>
      </c>
      <c r="Q1140">
        <v>2</v>
      </c>
      <c r="R1140" s="3" t="str">
        <f>VLOOKUP(Q1140,'Data Dictionary'!$C$5:$D$8,2,FALSE)</f>
        <v>Poor</v>
      </c>
      <c r="S1140">
        <v>0</v>
      </c>
      <c r="T1140" s="3" t="str">
        <f>VLOOKUP(S1140,'Data Dictionary'!$C$12:$D$14,2,FALSE)</f>
        <v>Severe</v>
      </c>
      <c r="U1140">
        <v>105</v>
      </c>
      <c r="V1140" s="3" t="str">
        <f>VLOOKUP(U1140,'Data Dictionary'!$F$5:$G$15,2,FALSE)</f>
        <v>abdominal pain</v>
      </c>
    </row>
    <row r="1141" spans="1:22" x14ac:dyDescent="0.3">
      <c r="A1141">
        <v>1264</v>
      </c>
      <c r="B1141">
        <v>24.47</v>
      </c>
      <c r="C1141" s="3" t="str">
        <f t="shared" si="68"/>
        <v>Healthy Weight</v>
      </c>
      <c r="D1141">
        <v>1.82</v>
      </c>
      <c r="E1141">
        <v>81.06</v>
      </c>
      <c r="F1141">
        <v>135</v>
      </c>
      <c r="G1141">
        <v>112</v>
      </c>
      <c r="H1141" s="3" t="str">
        <f t="shared" si="69"/>
        <v>High Risk</v>
      </c>
      <c r="I1141">
        <v>5</v>
      </c>
      <c r="J1141">
        <v>2022</v>
      </c>
      <c r="K1141">
        <v>8</v>
      </c>
      <c r="L1141">
        <v>16</v>
      </c>
      <c r="M1141" s="1">
        <f t="shared" si="70"/>
        <v>44789</v>
      </c>
      <c r="N1141" s="1" t="str">
        <f>VLOOKUP(K1141,'Data Dictionary'!$I$5:$J$16,2,FALSE)</f>
        <v>Q3</v>
      </c>
      <c r="O1141" s="1" t="str">
        <f t="shared" si="71"/>
        <v>Q3-2022</v>
      </c>
      <c r="P1141" t="s">
        <v>14</v>
      </c>
      <c r="Q1141">
        <v>1</v>
      </c>
      <c r="R1141" s="3" t="str">
        <f>VLOOKUP(Q1141,'Data Dictionary'!$C$5:$D$8,2,FALSE)</f>
        <v>Good</v>
      </c>
      <c r="S1141">
        <v>1</v>
      </c>
      <c r="T1141" s="3" t="str">
        <f>VLOOKUP(S1141,'Data Dictionary'!$C$12:$D$14,2,FALSE)</f>
        <v>Moderate</v>
      </c>
      <c r="U1141">
        <v>101</v>
      </c>
      <c r="V1141" s="3" t="str">
        <f>VLOOKUP(U1141,'Data Dictionary'!$F$5:$G$15,2,FALSE)</f>
        <v>nausea</v>
      </c>
    </row>
    <row r="1142" spans="1:22" x14ac:dyDescent="0.3">
      <c r="A1142">
        <v>1265</v>
      </c>
      <c r="B1142">
        <v>25.24</v>
      </c>
      <c r="C1142" s="3" t="str">
        <f t="shared" si="68"/>
        <v>Overweight</v>
      </c>
      <c r="D1142">
        <v>1.62</v>
      </c>
      <c r="E1142">
        <v>66.239999999999995</v>
      </c>
      <c r="F1142">
        <v>137</v>
      </c>
      <c r="G1142">
        <v>113</v>
      </c>
      <c r="H1142" s="3" t="str">
        <f t="shared" si="69"/>
        <v>High Risk</v>
      </c>
      <c r="I1142">
        <v>1</v>
      </c>
      <c r="J1142">
        <v>2020</v>
      </c>
      <c r="K1142">
        <v>8</v>
      </c>
      <c r="L1142">
        <v>18</v>
      </c>
      <c r="M1142" s="1">
        <f t="shared" si="70"/>
        <v>44061</v>
      </c>
      <c r="N1142" s="1" t="str">
        <f>VLOOKUP(K1142,'Data Dictionary'!$I$5:$J$16,2,FALSE)</f>
        <v>Q3</v>
      </c>
      <c r="O1142" s="1" t="str">
        <f t="shared" si="71"/>
        <v>Q3-2020</v>
      </c>
      <c r="P1142" t="s">
        <v>15</v>
      </c>
      <c r="Q1142">
        <v>2</v>
      </c>
      <c r="R1142" s="3" t="str">
        <f>VLOOKUP(Q1142,'Data Dictionary'!$C$5:$D$8,2,FALSE)</f>
        <v>Poor</v>
      </c>
      <c r="S1142">
        <v>2</v>
      </c>
      <c r="T1142" s="3" t="str">
        <f>VLOOKUP(S1142,'Data Dictionary'!$C$12:$D$14,2,FALSE)</f>
        <v>Mild</v>
      </c>
      <c r="U1142">
        <v>100</v>
      </c>
      <c r="V1142" s="3" t="str">
        <f>VLOOKUP(U1142,'Data Dictionary'!$F$5:$G$15,2,FALSE)</f>
        <v>headache</v>
      </c>
    </row>
    <row r="1143" spans="1:22" x14ac:dyDescent="0.3">
      <c r="A1143">
        <v>1265</v>
      </c>
      <c r="B1143">
        <v>26.42</v>
      </c>
      <c r="C1143" s="3" t="str">
        <f t="shared" si="68"/>
        <v>Overweight</v>
      </c>
      <c r="D1143">
        <v>1.62</v>
      </c>
      <c r="E1143">
        <v>69.34</v>
      </c>
      <c r="F1143">
        <v>141</v>
      </c>
      <c r="G1143">
        <v>112</v>
      </c>
      <c r="H1143" s="3" t="str">
        <f t="shared" si="69"/>
        <v>High Risk</v>
      </c>
      <c r="I1143">
        <v>2</v>
      </c>
      <c r="J1143">
        <v>2021</v>
      </c>
      <c r="K1143">
        <v>2</v>
      </c>
      <c r="L1143">
        <v>17</v>
      </c>
      <c r="M1143" s="1">
        <f t="shared" si="70"/>
        <v>44244</v>
      </c>
      <c r="N1143" s="1" t="str">
        <f>VLOOKUP(K1143,'Data Dictionary'!$I$5:$J$16,2,FALSE)</f>
        <v>Q1</v>
      </c>
      <c r="O1143" s="1" t="str">
        <f t="shared" si="71"/>
        <v>Q1-2021</v>
      </c>
      <c r="P1143" t="s">
        <v>15</v>
      </c>
      <c r="Q1143">
        <v>2</v>
      </c>
      <c r="R1143" s="3" t="str">
        <f>VLOOKUP(Q1143,'Data Dictionary'!$C$5:$D$8,2,FALSE)</f>
        <v>Poor</v>
      </c>
      <c r="S1143">
        <v>0</v>
      </c>
      <c r="T1143" s="3" t="str">
        <f>VLOOKUP(S1143,'Data Dictionary'!$C$12:$D$14,2,FALSE)</f>
        <v>Severe</v>
      </c>
      <c r="U1143">
        <v>103</v>
      </c>
      <c r="V1143" s="3" t="str">
        <f>VLOOKUP(U1143,'Data Dictionary'!$F$5:$G$15,2,FALSE)</f>
        <v>vomiting</v>
      </c>
    </row>
    <row r="1144" spans="1:22" x14ac:dyDescent="0.3">
      <c r="A1144">
        <v>1265</v>
      </c>
      <c r="B1144">
        <v>24.99</v>
      </c>
      <c r="C1144" s="3" t="str">
        <f t="shared" si="68"/>
        <v>Healthy Weight</v>
      </c>
      <c r="D1144">
        <v>1.62</v>
      </c>
      <c r="E1144">
        <v>65.58</v>
      </c>
      <c r="F1144">
        <v>144</v>
      </c>
      <c r="G1144">
        <v>109</v>
      </c>
      <c r="H1144" s="3" t="str">
        <f t="shared" si="69"/>
        <v>High Risk</v>
      </c>
      <c r="I1144">
        <v>3</v>
      </c>
      <c r="J1144">
        <v>2021</v>
      </c>
      <c r="K1144">
        <v>8</v>
      </c>
      <c r="L1144">
        <v>18</v>
      </c>
      <c r="M1144" s="1">
        <f t="shared" si="70"/>
        <v>44426</v>
      </c>
      <c r="N1144" s="1" t="str">
        <f>VLOOKUP(K1144,'Data Dictionary'!$I$5:$J$16,2,FALSE)</f>
        <v>Q3</v>
      </c>
      <c r="O1144" s="1" t="str">
        <f t="shared" si="71"/>
        <v>Q3-2021</v>
      </c>
      <c r="P1144" t="s">
        <v>15</v>
      </c>
      <c r="Q1144">
        <v>1</v>
      </c>
      <c r="R1144" s="3" t="str">
        <f>VLOOKUP(Q1144,'Data Dictionary'!$C$5:$D$8,2,FALSE)</f>
        <v>Good</v>
      </c>
      <c r="S1144">
        <v>1</v>
      </c>
      <c r="T1144" s="3" t="str">
        <f>VLOOKUP(S1144,'Data Dictionary'!$C$12:$D$14,2,FALSE)</f>
        <v>Moderate</v>
      </c>
      <c r="U1144">
        <v>106</v>
      </c>
      <c r="V1144" s="3" t="str">
        <f>VLOOKUP(U1144,'Data Dictionary'!$F$5:$G$15,2,FALSE)</f>
        <v>dizziness</v>
      </c>
    </row>
    <row r="1145" spans="1:22" x14ac:dyDescent="0.3">
      <c r="A1145">
        <v>1265</v>
      </c>
      <c r="B1145">
        <v>26.43</v>
      </c>
      <c r="C1145" s="3" t="str">
        <f t="shared" si="68"/>
        <v>Overweight</v>
      </c>
      <c r="D1145">
        <v>1.62</v>
      </c>
      <c r="E1145">
        <v>69.36</v>
      </c>
      <c r="F1145">
        <v>142</v>
      </c>
      <c r="G1145">
        <v>113</v>
      </c>
      <c r="H1145" s="3" t="str">
        <f t="shared" si="69"/>
        <v>High Risk</v>
      </c>
      <c r="I1145">
        <v>4</v>
      </c>
      <c r="J1145">
        <v>2022</v>
      </c>
      <c r="K1145">
        <v>2</v>
      </c>
      <c r="L1145">
        <v>17</v>
      </c>
      <c r="M1145" s="1">
        <f t="shared" si="70"/>
        <v>44609</v>
      </c>
      <c r="N1145" s="1" t="str">
        <f>VLOOKUP(K1145,'Data Dictionary'!$I$5:$J$16,2,FALSE)</f>
        <v>Q1</v>
      </c>
      <c r="O1145" s="1" t="str">
        <f t="shared" si="71"/>
        <v>Q1-2022</v>
      </c>
      <c r="P1145" t="s">
        <v>15</v>
      </c>
      <c r="Q1145">
        <v>2</v>
      </c>
      <c r="R1145" s="3" t="str">
        <f>VLOOKUP(Q1145,'Data Dictionary'!$C$5:$D$8,2,FALSE)</f>
        <v>Poor</v>
      </c>
      <c r="S1145">
        <v>1</v>
      </c>
      <c r="T1145" s="3" t="str">
        <f>VLOOKUP(S1145,'Data Dictionary'!$C$12:$D$14,2,FALSE)</f>
        <v>Moderate</v>
      </c>
      <c r="U1145">
        <v>100</v>
      </c>
      <c r="V1145" s="3" t="str">
        <f>VLOOKUP(U1145,'Data Dictionary'!$F$5:$G$15,2,FALSE)</f>
        <v>headache</v>
      </c>
    </row>
    <row r="1146" spans="1:22" x14ac:dyDescent="0.3">
      <c r="A1146">
        <v>1266</v>
      </c>
      <c r="B1146">
        <v>28.23</v>
      </c>
      <c r="C1146" s="3" t="str">
        <f t="shared" si="68"/>
        <v>Overweight</v>
      </c>
      <c r="D1146">
        <v>1.82</v>
      </c>
      <c r="E1146">
        <v>93.5</v>
      </c>
      <c r="F1146">
        <v>128</v>
      </c>
      <c r="G1146">
        <v>117</v>
      </c>
      <c r="H1146" s="3" t="str">
        <f t="shared" si="69"/>
        <v>Differential Risk</v>
      </c>
      <c r="I1146">
        <v>1</v>
      </c>
      <c r="J1146">
        <v>2020</v>
      </c>
      <c r="K1146">
        <v>8</v>
      </c>
      <c r="L1146">
        <v>22</v>
      </c>
      <c r="M1146" s="1">
        <f t="shared" si="70"/>
        <v>44065</v>
      </c>
      <c r="N1146" s="1" t="str">
        <f>VLOOKUP(K1146,'Data Dictionary'!$I$5:$J$16,2,FALSE)</f>
        <v>Q3</v>
      </c>
      <c r="O1146" s="1" t="str">
        <f t="shared" si="71"/>
        <v>Q3-2020</v>
      </c>
      <c r="P1146" t="s">
        <v>14</v>
      </c>
      <c r="Q1146">
        <v>1</v>
      </c>
      <c r="R1146" s="3" t="str">
        <f>VLOOKUP(Q1146,'Data Dictionary'!$C$5:$D$8,2,FALSE)</f>
        <v>Good</v>
      </c>
      <c r="S1146">
        <v>1</v>
      </c>
      <c r="T1146" s="3" t="str">
        <f>VLOOKUP(S1146,'Data Dictionary'!$C$12:$D$14,2,FALSE)</f>
        <v>Moderate</v>
      </c>
      <c r="U1146">
        <v>100</v>
      </c>
      <c r="V1146" s="3" t="str">
        <f>VLOOKUP(U1146,'Data Dictionary'!$F$5:$G$15,2,FALSE)</f>
        <v>headache</v>
      </c>
    </row>
    <row r="1147" spans="1:22" x14ac:dyDescent="0.3">
      <c r="A1147">
        <v>1266</v>
      </c>
      <c r="B1147">
        <v>28.7</v>
      </c>
      <c r="C1147" s="3" t="str">
        <f t="shared" si="68"/>
        <v>Overweight</v>
      </c>
      <c r="D1147">
        <v>1.82</v>
      </c>
      <c r="E1147">
        <v>95.08</v>
      </c>
      <c r="F1147">
        <v>135</v>
      </c>
      <c r="G1147">
        <v>120</v>
      </c>
      <c r="H1147" s="3" t="str">
        <f t="shared" si="69"/>
        <v>High Risk</v>
      </c>
      <c r="I1147">
        <v>2</v>
      </c>
      <c r="J1147">
        <v>2021</v>
      </c>
      <c r="K1147">
        <v>2</v>
      </c>
      <c r="L1147">
        <v>21</v>
      </c>
      <c r="M1147" s="1">
        <f t="shared" si="70"/>
        <v>44248</v>
      </c>
      <c r="N1147" s="1" t="str">
        <f>VLOOKUP(K1147,'Data Dictionary'!$I$5:$J$16,2,FALSE)</f>
        <v>Q1</v>
      </c>
      <c r="O1147" s="1" t="str">
        <f t="shared" si="71"/>
        <v>Q1-2021</v>
      </c>
      <c r="P1147" t="s">
        <v>14</v>
      </c>
      <c r="Q1147">
        <v>2</v>
      </c>
      <c r="R1147" s="3" t="str">
        <f>VLOOKUP(Q1147,'Data Dictionary'!$C$5:$D$8,2,FALSE)</f>
        <v>Poor</v>
      </c>
      <c r="S1147">
        <v>2</v>
      </c>
      <c r="T1147" s="3" t="str">
        <f>VLOOKUP(S1147,'Data Dictionary'!$C$12:$D$14,2,FALSE)</f>
        <v>Mild</v>
      </c>
      <c r="U1147">
        <v>100</v>
      </c>
      <c r="V1147" s="3" t="str">
        <f>VLOOKUP(U1147,'Data Dictionary'!$F$5:$G$15,2,FALSE)</f>
        <v>headache</v>
      </c>
    </row>
    <row r="1148" spans="1:22" x14ac:dyDescent="0.3">
      <c r="A1148">
        <v>1266</v>
      </c>
      <c r="B1148">
        <v>29.71</v>
      </c>
      <c r="C1148" s="3" t="str">
        <f t="shared" si="68"/>
        <v>Overweight</v>
      </c>
      <c r="D1148">
        <v>1.82</v>
      </c>
      <c r="E1148">
        <v>98.43</v>
      </c>
      <c r="F1148">
        <v>137</v>
      </c>
      <c r="G1148">
        <v>114</v>
      </c>
      <c r="H1148" s="3" t="str">
        <f t="shared" si="69"/>
        <v>High Risk</v>
      </c>
      <c r="I1148">
        <v>3</v>
      </c>
      <c r="J1148">
        <v>2021</v>
      </c>
      <c r="K1148">
        <v>8</v>
      </c>
      <c r="L1148">
        <v>22</v>
      </c>
      <c r="M1148" s="1">
        <f t="shared" si="70"/>
        <v>44430</v>
      </c>
      <c r="N1148" s="1" t="str">
        <f>VLOOKUP(K1148,'Data Dictionary'!$I$5:$J$16,2,FALSE)</f>
        <v>Q3</v>
      </c>
      <c r="O1148" s="1" t="str">
        <f t="shared" si="71"/>
        <v>Q3-2021</v>
      </c>
      <c r="P1148" t="s">
        <v>14</v>
      </c>
      <c r="Q1148">
        <v>1</v>
      </c>
      <c r="R1148" s="3" t="str">
        <f>VLOOKUP(Q1148,'Data Dictionary'!$C$5:$D$8,2,FALSE)</f>
        <v>Good</v>
      </c>
      <c r="S1148">
        <v>0</v>
      </c>
      <c r="T1148" s="3" t="str">
        <f>VLOOKUP(S1148,'Data Dictionary'!$C$12:$D$14,2,FALSE)</f>
        <v>Severe</v>
      </c>
      <c r="U1148">
        <v>102</v>
      </c>
      <c r="V1148" s="3" t="str">
        <f>VLOOKUP(U1148,'Data Dictionary'!$F$5:$G$15,2,FALSE)</f>
        <v>tinnitus</v>
      </c>
    </row>
    <row r="1149" spans="1:22" x14ac:dyDescent="0.3">
      <c r="A1149">
        <v>1267</v>
      </c>
      <c r="B1149">
        <v>27.82</v>
      </c>
      <c r="C1149" s="3" t="str">
        <f t="shared" si="68"/>
        <v>Overweight</v>
      </c>
      <c r="D1149">
        <v>1.82</v>
      </c>
      <c r="E1149">
        <v>92.14</v>
      </c>
      <c r="F1149">
        <v>116</v>
      </c>
      <c r="G1149">
        <v>89</v>
      </c>
      <c r="H1149" s="3" t="str">
        <f t="shared" si="69"/>
        <v>Differential Risk</v>
      </c>
      <c r="I1149">
        <v>1</v>
      </c>
      <c r="J1149">
        <v>2020</v>
      </c>
      <c r="K1149">
        <v>8</v>
      </c>
      <c r="L1149">
        <v>25</v>
      </c>
      <c r="M1149" s="1">
        <f t="shared" si="70"/>
        <v>44068</v>
      </c>
      <c r="N1149" s="1" t="str">
        <f>VLOOKUP(K1149,'Data Dictionary'!$I$5:$J$16,2,FALSE)</f>
        <v>Q3</v>
      </c>
      <c r="O1149" s="1" t="str">
        <f t="shared" si="71"/>
        <v>Q3-2020</v>
      </c>
      <c r="P1149" t="s">
        <v>14</v>
      </c>
      <c r="Q1149">
        <v>2</v>
      </c>
      <c r="R1149" s="3" t="str">
        <f>VLOOKUP(Q1149,'Data Dictionary'!$C$5:$D$8,2,FALSE)</f>
        <v>Poor</v>
      </c>
      <c r="S1149">
        <v>2</v>
      </c>
      <c r="T1149" s="3" t="str">
        <f>VLOOKUP(S1149,'Data Dictionary'!$C$12:$D$14,2,FALSE)</f>
        <v>Mild</v>
      </c>
      <c r="U1149">
        <v>105</v>
      </c>
      <c r="V1149" s="3" t="str">
        <f>VLOOKUP(U1149,'Data Dictionary'!$F$5:$G$15,2,FALSE)</f>
        <v>abdominal pain</v>
      </c>
    </row>
    <row r="1150" spans="1:22" x14ac:dyDescent="0.3">
      <c r="A1150">
        <v>1267</v>
      </c>
      <c r="B1150">
        <v>28.42</v>
      </c>
      <c r="C1150" s="3" t="str">
        <f t="shared" si="68"/>
        <v>Overweight</v>
      </c>
      <c r="D1150">
        <v>1.82</v>
      </c>
      <c r="E1150">
        <v>94.14</v>
      </c>
      <c r="F1150">
        <v>116</v>
      </c>
      <c r="G1150">
        <v>81</v>
      </c>
      <c r="H1150" s="3" t="str">
        <f t="shared" si="69"/>
        <v>Differential Risk</v>
      </c>
      <c r="I1150">
        <v>2</v>
      </c>
      <c r="J1150">
        <v>2021</v>
      </c>
      <c r="K1150">
        <v>2</v>
      </c>
      <c r="L1150">
        <v>24</v>
      </c>
      <c r="M1150" s="1">
        <f t="shared" si="70"/>
        <v>44251</v>
      </c>
      <c r="N1150" s="1" t="str">
        <f>VLOOKUP(K1150,'Data Dictionary'!$I$5:$J$16,2,FALSE)</f>
        <v>Q1</v>
      </c>
      <c r="O1150" s="1" t="str">
        <f t="shared" si="71"/>
        <v>Q1-2021</v>
      </c>
      <c r="P1150" t="s">
        <v>14</v>
      </c>
      <c r="Q1150">
        <v>1</v>
      </c>
      <c r="R1150" s="3" t="str">
        <f>VLOOKUP(Q1150,'Data Dictionary'!$C$5:$D$8,2,FALSE)</f>
        <v>Good</v>
      </c>
      <c r="S1150">
        <v>1</v>
      </c>
      <c r="T1150" s="3" t="str">
        <f>VLOOKUP(S1150,'Data Dictionary'!$C$12:$D$14,2,FALSE)</f>
        <v>Moderate</v>
      </c>
      <c r="U1150">
        <v>106</v>
      </c>
      <c r="V1150" s="3" t="str">
        <f>VLOOKUP(U1150,'Data Dictionary'!$F$5:$G$15,2,FALSE)</f>
        <v>dizziness</v>
      </c>
    </row>
    <row r="1151" spans="1:22" x14ac:dyDescent="0.3">
      <c r="A1151">
        <v>1267</v>
      </c>
      <c r="B1151">
        <v>27.88</v>
      </c>
      <c r="C1151" s="3" t="str">
        <f t="shared" si="68"/>
        <v>Overweight</v>
      </c>
      <c r="D1151">
        <v>1.82</v>
      </c>
      <c r="E1151">
        <v>92.34</v>
      </c>
      <c r="F1151">
        <v>112</v>
      </c>
      <c r="G1151">
        <v>74</v>
      </c>
      <c r="H1151" s="3" t="str">
        <f t="shared" si="69"/>
        <v>Low Risk</v>
      </c>
      <c r="I1151">
        <v>3</v>
      </c>
      <c r="J1151">
        <v>2021</v>
      </c>
      <c r="K1151">
        <v>8</v>
      </c>
      <c r="L1151">
        <v>25</v>
      </c>
      <c r="M1151" s="1">
        <f t="shared" si="70"/>
        <v>44433</v>
      </c>
      <c r="N1151" s="1" t="str">
        <f>VLOOKUP(K1151,'Data Dictionary'!$I$5:$J$16,2,FALSE)</f>
        <v>Q3</v>
      </c>
      <c r="O1151" s="1" t="str">
        <f t="shared" si="71"/>
        <v>Q3-2021</v>
      </c>
      <c r="P1151" t="s">
        <v>14</v>
      </c>
      <c r="Q1151">
        <v>2</v>
      </c>
      <c r="R1151" s="3" t="str">
        <f>VLOOKUP(Q1151,'Data Dictionary'!$C$5:$D$8,2,FALSE)</f>
        <v>Poor</v>
      </c>
      <c r="S1151">
        <v>1</v>
      </c>
      <c r="T1151" s="3" t="str">
        <f>VLOOKUP(S1151,'Data Dictionary'!$C$12:$D$14,2,FALSE)</f>
        <v>Moderate</v>
      </c>
      <c r="U1151">
        <v>106</v>
      </c>
      <c r="V1151" s="3" t="str">
        <f>VLOOKUP(U1151,'Data Dictionary'!$F$5:$G$15,2,FALSE)</f>
        <v>dizziness</v>
      </c>
    </row>
    <row r="1152" spans="1:22" x14ac:dyDescent="0.3">
      <c r="A1152">
        <v>1267</v>
      </c>
      <c r="B1152">
        <v>23.32</v>
      </c>
      <c r="C1152" s="3" t="str">
        <f t="shared" si="68"/>
        <v>Healthy Weight</v>
      </c>
      <c r="D1152">
        <v>1.82</v>
      </c>
      <c r="E1152">
        <v>77.260000000000005</v>
      </c>
      <c r="F1152">
        <v>110</v>
      </c>
      <c r="G1152">
        <v>79</v>
      </c>
      <c r="H1152" s="3" t="str">
        <f t="shared" si="69"/>
        <v>Low Risk</v>
      </c>
      <c r="I1152">
        <v>4</v>
      </c>
      <c r="J1152">
        <v>2022</v>
      </c>
      <c r="K1152">
        <v>2</v>
      </c>
      <c r="L1152">
        <v>24</v>
      </c>
      <c r="M1152" s="1">
        <f t="shared" si="70"/>
        <v>44616</v>
      </c>
      <c r="N1152" s="1" t="str">
        <f>VLOOKUP(K1152,'Data Dictionary'!$I$5:$J$16,2,FALSE)</f>
        <v>Q1</v>
      </c>
      <c r="O1152" s="1" t="str">
        <f t="shared" si="71"/>
        <v>Q1-2022</v>
      </c>
      <c r="P1152" t="s">
        <v>14</v>
      </c>
      <c r="Q1152">
        <v>1</v>
      </c>
      <c r="R1152" s="3" t="str">
        <f>VLOOKUP(Q1152,'Data Dictionary'!$C$5:$D$8,2,FALSE)</f>
        <v>Good</v>
      </c>
      <c r="S1152">
        <v>1</v>
      </c>
      <c r="T1152" s="3" t="str">
        <f>VLOOKUP(S1152,'Data Dictionary'!$C$12:$D$14,2,FALSE)</f>
        <v>Moderate</v>
      </c>
      <c r="U1152">
        <v>106</v>
      </c>
      <c r="V1152" s="3" t="str">
        <f>VLOOKUP(U1152,'Data Dictionary'!$F$5:$G$15,2,FALSE)</f>
        <v>dizziness</v>
      </c>
    </row>
    <row r="1153" spans="1:22" x14ac:dyDescent="0.3">
      <c r="A1153">
        <v>1268</v>
      </c>
      <c r="B1153">
        <v>23.89</v>
      </c>
      <c r="C1153" s="3" t="str">
        <f t="shared" si="68"/>
        <v>Healthy Weight</v>
      </c>
      <c r="D1153">
        <v>1.82</v>
      </c>
      <c r="E1153">
        <v>79.12</v>
      </c>
      <c r="F1153">
        <v>131</v>
      </c>
      <c r="G1153">
        <v>113</v>
      </c>
      <c r="H1153" s="3" t="str">
        <f t="shared" si="69"/>
        <v>Differential Risk</v>
      </c>
      <c r="I1153">
        <v>1</v>
      </c>
      <c r="J1153">
        <v>2020</v>
      </c>
      <c r="K1153">
        <v>8</v>
      </c>
      <c r="L1153">
        <v>29</v>
      </c>
      <c r="M1153" s="1">
        <f t="shared" si="70"/>
        <v>44072</v>
      </c>
      <c r="N1153" s="1" t="str">
        <f>VLOOKUP(K1153,'Data Dictionary'!$I$5:$J$16,2,FALSE)</f>
        <v>Q3</v>
      </c>
      <c r="O1153" s="1" t="str">
        <f t="shared" si="71"/>
        <v>Q3-2020</v>
      </c>
      <c r="P1153" t="s">
        <v>14</v>
      </c>
      <c r="Q1153">
        <v>1</v>
      </c>
      <c r="R1153" s="3" t="str">
        <f>VLOOKUP(Q1153,'Data Dictionary'!$C$5:$D$8,2,FALSE)</f>
        <v>Good</v>
      </c>
      <c r="S1153">
        <v>1</v>
      </c>
      <c r="T1153" s="3" t="str">
        <f>VLOOKUP(S1153,'Data Dictionary'!$C$12:$D$14,2,FALSE)</f>
        <v>Moderate</v>
      </c>
      <c r="U1153">
        <v>100</v>
      </c>
      <c r="V1153" s="3" t="str">
        <f>VLOOKUP(U1153,'Data Dictionary'!$F$5:$G$15,2,FALSE)</f>
        <v>headache</v>
      </c>
    </row>
    <row r="1154" spans="1:22" x14ac:dyDescent="0.3">
      <c r="A1154">
        <v>1268</v>
      </c>
      <c r="B1154">
        <v>28.72</v>
      </c>
      <c r="C1154" s="3" t="str">
        <f t="shared" si="68"/>
        <v>Overweight</v>
      </c>
      <c r="D1154">
        <v>1.82</v>
      </c>
      <c r="E1154">
        <v>95.13</v>
      </c>
      <c r="F1154">
        <v>131</v>
      </c>
      <c r="G1154">
        <v>114</v>
      </c>
      <c r="H1154" s="3" t="str">
        <f t="shared" si="69"/>
        <v>Differential Risk</v>
      </c>
      <c r="I1154">
        <v>2</v>
      </c>
      <c r="J1154">
        <v>2021</v>
      </c>
      <c r="K1154">
        <v>2</v>
      </c>
      <c r="L1154">
        <v>28</v>
      </c>
      <c r="M1154" s="1">
        <f t="shared" si="70"/>
        <v>44255</v>
      </c>
      <c r="N1154" s="1" t="str">
        <f>VLOOKUP(K1154,'Data Dictionary'!$I$5:$J$16,2,FALSE)</f>
        <v>Q1</v>
      </c>
      <c r="O1154" s="1" t="str">
        <f t="shared" si="71"/>
        <v>Q1-2021</v>
      </c>
      <c r="P1154" t="s">
        <v>14</v>
      </c>
      <c r="Q1154">
        <v>2</v>
      </c>
      <c r="R1154" s="3" t="str">
        <f>VLOOKUP(Q1154,'Data Dictionary'!$C$5:$D$8,2,FALSE)</f>
        <v>Poor</v>
      </c>
      <c r="S1154">
        <v>1</v>
      </c>
      <c r="T1154" s="3" t="str">
        <f>VLOOKUP(S1154,'Data Dictionary'!$C$12:$D$14,2,FALSE)</f>
        <v>Moderate</v>
      </c>
      <c r="U1154">
        <v>100</v>
      </c>
      <c r="V1154" s="3" t="str">
        <f>VLOOKUP(U1154,'Data Dictionary'!$F$5:$G$15,2,FALSE)</f>
        <v>headache</v>
      </c>
    </row>
    <row r="1155" spans="1:22" x14ac:dyDescent="0.3">
      <c r="A1155">
        <v>1268</v>
      </c>
      <c r="B1155">
        <v>28.13</v>
      </c>
      <c r="C1155" s="3" t="str">
        <f t="shared" ref="C1155:C1218" si="72">IF(B1155&lt;18.5,"Underweight",IF(AND(B1155&gt;=18.5,B1155&lt;=24.99),"Healthy Weight",IF(AND(B1155&gt;=25,B1155&lt;=29.99),"Overweight",IF(B1155&gt;=30,"Obesity",""))))</f>
        <v>Overweight</v>
      </c>
      <c r="D1155">
        <v>1.82</v>
      </c>
      <c r="E1155">
        <v>93.17</v>
      </c>
      <c r="F1155">
        <v>133</v>
      </c>
      <c r="G1155">
        <v>114</v>
      </c>
      <c r="H1155" s="3" t="str">
        <f t="shared" ref="H1155:H1218" si="73">IF(AND(F1155 &lt; 121, G1155 &lt; 80), "Low Risk", IF(AND(F1155 &gt;= 121, F1155 &lt;= 134, G1155 &gt;= 80, G1155 &lt;= 84), "Medium Risk", IF(AND(F1155 &gt; 134, G1155 &gt; 84), "High Risk", "Differential Risk")))</f>
        <v>Differential Risk</v>
      </c>
      <c r="I1155">
        <v>3</v>
      </c>
      <c r="J1155">
        <v>2021</v>
      </c>
      <c r="K1155">
        <v>8</v>
      </c>
      <c r="L1155">
        <v>29</v>
      </c>
      <c r="M1155" s="1">
        <f t="shared" ref="M1155:M1218" si="74">DATE(J1155,K1155,L1155)</f>
        <v>44437</v>
      </c>
      <c r="N1155" s="1" t="str">
        <f>VLOOKUP(K1155,'Data Dictionary'!$I$5:$J$16,2,FALSE)</f>
        <v>Q3</v>
      </c>
      <c r="O1155" s="1" t="str">
        <f t="shared" ref="O1155:O1218" si="75">CONCATENATE(N1155,"-",J1155)</f>
        <v>Q3-2021</v>
      </c>
      <c r="P1155" t="s">
        <v>14</v>
      </c>
      <c r="Q1155">
        <v>2</v>
      </c>
      <c r="R1155" s="3" t="str">
        <f>VLOOKUP(Q1155,'Data Dictionary'!$C$5:$D$8,2,FALSE)</f>
        <v>Poor</v>
      </c>
      <c r="S1155">
        <v>2</v>
      </c>
      <c r="T1155" s="3" t="str">
        <f>VLOOKUP(S1155,'Data Dictionary'!$C$12:$D$14,2,FALSE)</f>
        <v>Mild</v>
      </c>
      <c r="U1155">
        <v>100</v>
      </c>
      <c r="V1155" s="3" t="str">
        <f>VLOOKUP(U1155,'Data Dictionary'!$F$5:$G$15,2,FALSE)</f>
        <v>headache</v>
      </c>
    </row>
    <row r="1156" spans="1:22" x14ac:dyDescent="0.3">
      <c r="A1156">
        <v>1268</v>
      </c>
      <c r="B1156">
        <v>27.17</v>
      </c>
      <c r="C1156" s="3" t="str">
        <f t="shared" si="72"/>
        <v>Overweight</v>
      </c>
      <c r="D1156">
        <v>1.82</v>
      </c>
      <c r="E1156">
        <v>89.98</v>
      </c>
      <c r="F1156">
        <v>139</v>
      </c>
      <c r="G1156">
        <v>124</v>
      </c>
      <c r="H1156" s="3" t="str">
        <f t="shared" si="73"/>
        <v>High Risk</v>
      </c>
      <c r="I1156">
        <v>4</v>
      </c>
      <c r="J1156">
        <v>2022</v>
      </c>
      <c r="K1156">
        <v>2</v>
      </c>
      <c r="L1156">
        <v>28</v>
      </c>
      <c r="M1156" s="1">
        <f t="shared" si="74"/>
        <v>44620</v>
      </c>
      <c r="N1156" s="1" t="str">
        <f>VLOOKUP(K1156,'Data Dictionary'!$I$5:$J$16,2,FALSE)</f>
        <v>Q1</v>
      </c>
      <c r="O1156" s="1" t="str">
        <f t="shared" si="75"/>
        <v>Q1-2022</v>
      </c>
      <c r="P1156" t="s">
        <v>14</v>
      </c>
      <c r="Q1156">
        <v>3</v>
      </c>
      <c r="R1156" s="3" t="str">
        <f>VLOOKUP(Q1156,'Data Dictionary'!$C$5:$D$8,2,FALSE)</f>
        <v>Very Poor</v>
      </c>
      <c r="S1156">
        <v>1</v>
      </c>
      <c r="T1156" s="3" t="str">
        <f>VLOOKUP(S1156,'Data Dictionary'!$C$12:$D$14,2,FALSE)</f>
        <v>Moderate</v>
      </c>
      <c r="U1156">
        <v>108</v>
      </c>
      <c r="V1156" s="3" t="str">
        <f>VLOOKUP(U1156,'Data Dictionary'!$F$5:$G$15,2,FALSE)</f>
        <v>palpitations</v>
      </c>
    </row>
    <row r="1157" spans="1:22" x14ac:dyDescent="0.3">
      <c r="A1157">
        <v>1269</v>
      </c>
      <c r="B1157">
        <v>20.72</v>
      </c>
      <c r="C1157" s="3" t="str">
        <f t="shared" si="72"/>
        <v>Healthy Weight</v>
      </c>
      <c r="D1157">
        <v>1.62</v>
      </c>
      <c r="E1157">
        <v>54.37</v>
      </c>
      <c r="F1157">
        <v>122</v>
      </c>
      <c r="G1157">
        <v>103</v>
      </c>
      <c r="H1157" s="3" t="str">
        <f t="shared" si="73"/>
        <v>Differential Risk</v>
      </c>
      <c r="I1157">
        <v>1</v>
      </c>
      <c r="J1157">
        <v>2020</v>
      </c>
      <c r="K1157">
        <v>8</v>
      </c>
      <c r="L1157">
        <v>29</v>
      </c>
      <c r="M1157" s="1">
        <f t="shared" si="74"/>
        <v>44072</v>
      </c>
      <c r="N1157" s="1" t="str">
        <f>VLOOKUP(K1157,'Data Dictionary'!$I$5:$J$16,2,FALSE)</f>
        <v>Q3</v>
      </c>
      <c r="O1157" s="1" t="str">
        <f t="shared" si="75"/>
        <v>Q3-2020</v>
      </c>
      <c r="P1157" t="s">
        <v>15</v>
      </c>
      <c r="Q1157">
        <v>1</v>
      </c>
      <c r="R1157" s="3" t="str">
        <f>VLOOKUP(Q1157,'Data Dictionary'!$C$5:$D$8,2,FALSE)</f>
        <v>Good</v>
      </c>
      <c r="S1157">
        <v>2</v>
      </c>
      <c r="T1157" s="3" t="str">
        <f>VLOOKUP(S1157,'Data Dictionary'!$C$12:$D$14,2,FALSE)</f>
        <v>Mild</v>
      </c>
      <c r="U1157">
        <v>109</v>
      </c>
      <c r="V1157" s="3" t="str">
        <f>VLOOKUP(U1157,'Data Dictionary'!$F$5:$G$15,2,FALSE)</f>
        <v>hallucinations</v>
      </c>
    </row>
    <row r="1158" spans="1:22" x14ac:dyDescent="0.3">
      <c r="A1158">
        <v>1269</v>
      </c>
      <c r="B1158">
        <v>22.05</v>
      </c>
      <c r="C1158" s="3" t="str">
        <f t="shared" si="72"/>
        <v>Healthy Weight</v>
      </c>
      <c r="D1158">
        <v>1.62</v>
      </c>
      <c r="E1158">
        <v>57.86</v>
      </c>
      <c r="F1158">
        <v>138</v>
      </c>
      <c r="G1158">
        <v>98</v>
      </c>
      <c r="H1158" s="3" t="str">
        <f t="shared" si="73"/>
        <v>High Risk</v>
      </c>
      <c r="I1158">
        <v>2</v>
      </c>
      <c r="J1158">
        <v>2021</v>
      </c>
      <c r="K1158">
        <v>2</v>
      </c>
      <c r="L1158">
        <v>28</v>
      </c>
      <c r="M1158" s="1">
        <f t="shared" si="74"/>
        <v>44255</v>
      </c>
      <c r="N1158" s="1" t="str">
        <f>VLOOKUP(K1158,'Data Dictionary'!$I$5:$J$16,2,FALSE)</f>
        <v>Q1</v>
      </c>
      <c r="O1158" s="1" t="str">
        <f t="shared" si="75"/>
        <v>Q1-2021</v>
      </c>
      <c r="P1158" t="s">
        <v>15</v>
      </c>
      <c r="Q1158">
        <v>0</v>
      </c>
      <c r="R1158" s="3" t="str">
        <f>VLOOKUP(Q1158,'Data Dictionary'!$C$5:$D$8,2,FALSE)</f>
        <v>Very Good</v>
      </c>
      <c r="S1158">
        <v>1</v>
      </c>
      <c r="T1158" s="3" t="str">
        <f>VLOOKUP(S1158,'Data Dictionary'!$C$12:$D$14,2,FALSE)</f>
        <v>Moderate</v>
      </c>
      <c r="U1158">
        <v>107</v>
      </c>
      <c r="V1158" s="3" t="str">
        <f>VLOOKUP(U1158,'Data Dictionary'!$F$5:$G$15,2,FALSE)</f>
        <v>skin rash</v>
      </c>
    </row>
    <row r="1159" spans="1:22" x14ac:dyDescent="0.3">
      <c r="A1159">
        <v>1269</v>
      </c>
      <c r="B1159">
        <v>22.26</v>
      </c>
      <c r="C1159" s="3" t="str">
        <f t="shared" si="72"/>
        <v>Healthy Weight</v>
      </c>
      <c r="D1159">
        <v>1.62</v>
      </c>
      <c r="E1159">
        <v>58.42</v>
      </c>
      <c r="F1159">
        <v>137</v>
      </c>
      <c r="G1159">
        <v>103</v>
      </c>
      <c r="H1159" s="3" t="str">
        <f t="shared" si="73"/>
        <v>High Risk</v>
      </c>
      <c r="I1159">
        <v>3</v>
      </c>
      <c r="J1159">
        <v>2021</v>
      </c>
      <c r="K1159">
        <v>8</v>
      </c>
      <c r="L1159">
        <v>29</v>
      </c>
      <c r="M1159" s="1">
        <f t="shared" si="74"/>
        <v>44437</v>
      </c>
      <c r="N1159" s="1" t="str">
        <f>VLOOKUP(K1159,'Data Dictionary'!$I$5:$J$16,2,FALSE)</f>
        <v>Q3</v>
      </c>
      <c r="O1159" s="1" t="str">
        <f t="shared" si="75"/>
        <v>Q3-2021</v>
      </c>
      <c r="P1159" t="s">
        <v>15</v>
      </c>
      <c r="Q1159">
        <v>1</v>
      </c>
      <c r="R1159" s="3" t="str">
        <f>VLOOKUP(Q1159,'Data Dictionary'!$C$5:$D$8,2,FALSE)</f>
        <v>Good</v>
      </c>
      <c r="S1159">
        <v>1</v>
      </c>
      <c r="T1159" s="3" t="str">
        <f>VLOOKUP(S1159,'Data Dictionary'!$C$12:$D$14,2,FALSE)</f>
        <v>Moderate</v>
      </c>
      <c r="U1159">
        <v>104</v>
      </c>
      <c r="V1159" s="3" t="str">
        <f>VLOOKUP(U1159,'Data Dictionary'!$F$5:$G$15,2,FALSE)</f>
        <v>itching</v>
      </c>
    </row>
    <row r="1160" spans="1:22" x14ac:dyDescent="0.3">
      <c r="A1160">
        <v>1269</v>
      </c>
      <c r="B1160">
        <v>21.34</v>
      </c>
      <c r="C1160" s="3" t="str">
        <f t="shared" si="72"/>
        <v>Healthy Weight</v>
      </c>
      <c r="D1160">
        <v>1.62</v>
      </c>
      <c r="E1160">
        <v>55.99</v>
      </c>
      <c r="F1160">
        <v>129</v>
      </c>
      <c r="G1160">
        <v>117</v>
      </c>
      <c r="H1160" s="3" t="str">
        <f t="shared" si="73"/>
        <v>Differential Risk</v>
      </c>
      <c r="I1160">
        <v>4</v>
      </c>
      <c r="J1160">
        <v>2022</v>
      </c>
      <c r="K1160">
        <v>2</v>
      </c>
      <c r="L1160">
        <v>28</v>
      </c>
      <c r="M1160" s="1">
        <f t="shared" si="74"/>
        <v>44620</v>
      </c>
      <c r="N1160" s="1" t="str">
        <f>VLOOKUP(K1160,'Data Dictionary'!$I$5:$J$16,2,FALSE)</f>
        <v>Q1</v>
      </c>
      <c r="O1160" s="1" t="str">
        <f t="shared" si="75"/>
        <v>Q1-2022</v>
      </c>
      <c r="P1160" t="s">
        <v>15</v>
      </c>
      <c r="Q1160">
        <v>2</v>
      </c>
      <c r="R1160" s="3" t="str">
        <f>VLOOKUP(Q1160,'Data Dictionary'!$C$5:$D$8,2,FALSE)</f>
        <v>Poor</v>
      </c>
      <c r="S1160">
        <v>2</v>
      </c>
      <c r="T1160" s="3" t="str">
        <f>VLOOKUP(S1160,'Data Dictionary'!$C$12:$D$14,2,FALSE)</f>
        <v>Mild</v>
      </c>
      <c r="U1160">
        <v>101</v>
      </c>
      <c r="V1160" s="3" t="str">
        <f>VLOOKUP(U1160,'Data Dictionary'!$F$5:$G$15,2,FALSE)</f>
        <v>nausea</v>
      </c>
    </row>
    <row r="1161" spans="1:22" x14ac:dyDescent="0.3">
      <c r="A1161">
        <v>1269</v>
      </c>
      <c r="B1161">
        <v>19.739999999999998</v>
      </c>
      <c r="C1161" s="3" t="str">
        <f t="shared" si="72"/>
        <v>Healthy Weight</v>
      </c>
      <c r="D1161">
        <v>1.62</v>
      </c>
      <c r="E1161">
        <v>51.81</v>
      </c>
      <c r="F1161">
        <v>125</v>
      </c>
      <c r="G1161">
        <v>119</v>
      </c>
      <c r="H1161" s="3" t="str">
        <f t="shared" si="73"/>
        <v>Differential Risk</v>
      </c>
      <c r="I1161">
        <v>5</v>
      </c>
      <c r="J1161">
        <v>2022</v>
      </c>
      <c r="K1161">
        <v>8</v>
      </c>
      <c r="L1161">
        <v>29</v>
      </c>
      <c r="M1161" s="1">
        <f t="shared" si="74"/>
        <v>44802</v>
      </c>
      <c r="N1161" s="1" t="str">
        <f>VLOOKUP(K1161,'Data Dictionary'!$I$5:$J$16,2,FALSE)</f>
        <v>Q3</v>
      </c>
      <c r="O1161" s="1" t="str">
        <f t="shared" si="75"/>
        <v>Q3-2022</v>
      </c>
      <c r="P1161" t="s">
        <v>15</v>
      </c>
      <c r="Q1161">
        <v>1</v>
      </c>
      <c r="R1161" s="3" t="str">
        <f>VLOOKUP(Q1161,'Data Dictionary'!$C$5:$D$8,2,FALSE)</f>
        <v>Good</v>
      </c>
      <c r="S1161">
        <v>1</v>
      </c>
      <c r="T1161" s="3" t="str">
        <f>VLOOKUP(S1161,'Data Dictionary'!$C$12:$D$14,2,FALSE)</f>
        <v>Moderate</v>
      </c>
      <c r="U1161">
        <v>106</v>
      </c>
      <c r="V1161" s="3" t="str">
        <f>VLOOKUP(U1161,'Data Dictionary'!$F$5:$G$15,2,FALSE)</f>
        <v>dizziness</v>
      </c>
    </row>
    <row r="1162" spans="1:22" x14ac:dyDescent="0.3">
      <c r="A1162">
        <v>1270</v>
      </c>
      <c r="B1162">
        <v>25.64</v>
      </c>
      <c r="C1162" s="3" t="str">
        <f t="shared" si="72"/>
        <v>Overweight</v>
      </c>
      <c r="D1162">
        <v>1.62</v>
      </c>
      <c r="E1162">
        <v>67.3</v>
      </c>
      <c r="F1162">
        <v>124</v>
      </c>
      <c r="G1162">
        <v>115</v>
      </c>
      <c r="H1162" s="3" t="str">
        <f t="shared" si="73"/>
        <v>Differential Risk</v>
      </c>
      <c r="I1162">
        <v>1</v>
      </c>
      <c r="J1162">
        <v>2020</v>
      </c>
      <c r="K1162">
        <v>8</v>
      </c>
      <c r="L1162">
        <v>30</v>
      </c>
      <c r="M1162" s="1">
        <f t="shared" si="74"/>
        <v>44073</v>
      </c>
      <c r="N1162" s="1" t="str">
        <f>VLOOKUP(K1162,'Data Dictionary'!$I$5:$J$16,2,FALSE)</f>
        <v>Q3</v>
      </c>
      <c r="O1162" s="1" t="str">
        <f t="shared" si="75"/>
        <v>Q3-2020</v>
      </c>
      <c r="P1162" t="s">
        <v>15</v>
      </c>
      <c r="Q1162">
        <v>1</v>
      </c>
      <c r="R1162" s="3" t="str">
        <f>VLOOKUP(Q1162,'Data Dictionary'!$C$5:$D$8,2,FALSE)</f>
        <v>Good</v>
      </c>
      <c r="S1162">
        <v>1</v>
      </c>
      <c r="T1162" s="3" t="str">
        <f>VLOOKUP(S1162,'Data Dictionary'!$C$12:$D$14,2,FALSE)</f>
        <v>Moderate</v>
      </c>
      <c r="U1162">
        <v>101</v>
      </c>
      <c r="V1162" s="3" t="str">
        <f>VLOOKUP(U1162,'Data Dictionary'!$F$5:$G$15,2,FALSE)</f>
        <v>nausea</v>
      </c>
    </row>
    <row r="1163" spans="1:22" x14ac:dyDescent="0.3">
      <c r="A1163">
        <v>1270</v>
      </c>
      <c r="B1163">
        <v>22.98</v>
      </c>
      <c r="C1163" s="3" t="str">
        <f t="shared" si="72"/>
        <v>Healthy Weight</v>
      </c>
      <c r="D1163">
        <v>1.62</v>
      </c>
      <c r="E1163">
        <v>60.31</v>
      </c>
      <c r="F1163">
        <v>124</v>
      </c>
      <c r="G1163">
        <v>111</v>
      </c>
      <c r="H1163" s="3" t="str">
        <f t="shared" si="73"/>
        <v>Differential Risk</v>
      </c>
      <c r="I1163">
        <v>2</v>
      </c>
      <c r="J1163">
        <v>2021</v>
      </c>
      <c r="K1163">
        <v>3</v>
      </c>
      <c r="L1163">
        <v>1</v>
      </c>
      <c r="M1163" s="1">
        <f t="shared" si="74"/>
        <v>44256</v>
      </c>
      <c r="N1163" s="1" t="str">
        <f>VLOOKUP(K1163,'Data Dictionary'!$I$5:$J$16,2,FALSE)</f>
        <v>Q1</v>
      </c>
      <c r="O1163" s="1" t="str">
        <f t="shared" si="75"/>
        <v>Q1-2021</v>
      </c>
      <c r="P1163" t="s">
        <v>15</v>
      </c>
      <c r="Q1163">
        <v>1</v>
      </c>
      <c r="R1163" s="3" t="str">
        <f>VLOOKUP(Q1163,'Data Dictionary'!$C$5:$D$8,2,FALSE)</f>
        <v>Good</v>
      </c>
      <c r="S1163">
        <v>1</v>
      </c>
      <c r="T1163" s="3" t="str">
        <f>VLOOKUP(S1163,'Data Dictionary'!$C$12:$D$14,2,FALSE)</f>
        <v>Moderate</v>
      </c>
      <c r="U1163">
        <v>103</v>
      </c>
      <c r="V1163" s="3" t="str">
        <f>VLOOKUP(U1163,'Data Dictionary'!$F$5:$G$15,2,FALSE)</f>
        <v>vomiting</v>
      </c>
    </row>
    <row r="1164" spans="1:22" x14ac:dyDescent="0.3">
      <c r="A1164">
        <v>1270</v>
      </c>
      <c r="B1164">
        <v>26.38</v>
      </c>
      <c r="C1164" s="3" t="str">
        <f t="shared" si="72"/>
        <v>Overweight</v>
      </c>
      <c r="D1164">
        <v>1.62</v>
      </c>
      <c r="E1164">
        <v>69.23</v>
      </c>
      <c r="F1164">
        <v>130</v>
      </c>
      <c r="G1164">
        <v>115</v>
      </c>
      <c r="H1164" s="3" t="str">
        <f t="shared" si="73"/>
        <v>Differential Risk</v>
      </c>
      <c r="I1164">
        <v>3</v>
      </c>
      <c r="J1164">
        <v>2021</v>
      </c>
      <c r="K1164">
        <v>8</v>
      </c>
      <c r="L1164">
        <v>30</v>
      </c>
      <c r="M1164" s="1">
        <f t="shared" si="74"/>
        <v>44438</v>
      </c>
      <c r="N1164" s="1" t="str">
        <f>VLOOKUP(K1164,'Data Dictionary'!$I$5:$J$16,2,FALSE)</f>
        <v>Q3</v>
      </c>
      <c r="O1164" s="1" t="str">
        <f t="shared" si="75"/>
        <v>Q3-2021</v>
      </c>
      <c r="P1164" t="s">
        <v>15</v>
      </c>
      <c r="Q1164">
        <v>3</v>
      </c>
      <c r="R1164" s="3" t="str">
        <f>VLOOKUP(Q1164,'Data Dictionary'!$C$5:$D$8,2,FALSE)</f>
        <v>Very Poor</v>
      </c>
      <c r="S1164">
        <v>1</v>
      </c>
      <c r="T1164" s="3" t="str">
        <f>VLOOKUP(S1164,'Data Dictionary'!$C$12:$D$14,2,FALSE)</f>
        <v>Moderate</v>
      </c>
      <c r="U1164">
        <v>109</v>
      </c>
      <c r="V1164" s="3" t="str">
        <f>VLOOKUP(U1164,'Data Dictionary'!$F$5:$G$15,2,FALSE)</f>
        <v>hallucinations</v>
      </c>
    </row>
    <row r="1165" spans="1:22" x14ac:dyDescent="0.3">
      <c r="A1165">
        <v>1270</v>
      </c>
      <c r="B1165">
        <v>27.31</v>
      </c>
      <c r="C1165" s="3" t="str">
        <f t="shared" si="72"/>
        <v>Overweight</v>
      </c>
      <c r="D1165">
        <v>1.62</v>
      </c>
      <c r="E1165">
        <v>71.67</v>
      </c>
      <c r="F1165">
        <v>127</v>
      </c>
      <c r="G1165">
        <v>110</v>
      </c>
      <c r="H1165" s="3" t="str">
        <f t="shared" si="73"/>
        <v>Differential Risk</v>
      </c>
      <c r="I1165">
        <v>4</v>
      </c>
      <c r="J1165">
        <v>2022</v>
      </c>
      <c r="K1165">
        <v>3</v>
      </c>
      <c r="L1165">
        <v>1</v>
      </c>
      <c r="M1165" s="1">
        <f t="shared" si="74"/>
        <v>44621</v>
      </c>
      <c r="N1165" s="1" t="str">
        <f>VLOOKUP(K1165,'Data Dictionary'!$I$5:$J$16,2,FALSE)</f>
        <v>Q1</v>
      </c>
      <c r="O1165" s="1" t="str">
        <f t="shared" si="75"/>
        <v>Q1-2022</v>
      </c>
      <c r="P1165" t="s">
        <v>15</v>
      </c>
      <c r="Q1165">
        <v>1</v>
      </c>
      <c r="R1165" s="3" t="str">
        <f>VLOOKUP(Q1165,'Data Dictionary'!$C$5:$D$8,2,FALSE)</f>
        <v>Good</v>
      </c>
      <c r="S1165">
        <v>1</v>
      </c>
      <c r="T1165" s="3" t="str">
        <f>VLOOKUP(S1165,'Data Dictionary'!$C$12:$D$14,2,FALSE)</f>
        <v>Moderate</v>
      </c>
      <c r="U1165">
        <v>100</v>
      </c>
      <c r="V1165" s="3" t="str">
        <f>VLOOKUP(U1165,'Data Dictionary'!$F$5:$G$15,2,FALSE)</f>
        <v>headache</v>
      </c>
    </row>
    <row r="1166" spans="1:22" x14ac:dyDescent="0.3">
      <c r="A1166">
        <v>1270</v>
      </c>
      <c r="B1166">
        <v>24.17</v>
      </c>
      <c r="C1166" s="3" t="str">
        <f t="shared" si="72"/>
        <v>Healthy Weight</v>
      </c>
      <c r="D1166">
        <v>1.62</v>
      </c>
      <c r="E1166">
        <v>63.43</v>
      </c>
      <c r="F1166">
        <v>128</v>
      </c>
      <c r="G1166">
        <v>113</v>
      </c>
      <c r="H1166" s="3" t="str">
        <f t="shared" si="73"/>
        <v>Differential Risk</v>
      </c>
      <c r="I1166">
        <v>5</v>
      </c>
      <c r="J1166">
        <v>2022</v>
      </c>
      <c r="K1166">
        <v>8</v>
      </c>
      <c r="L1166">
        <v>30</v>
      </c>
      <c r="M1166" s="1">
        <f t="shared" si="74"/>
        <v>44803</v>
      </c>
      <c r="N1166" s="1" t="str">
        <f>VLOOKUP(K1166,'Data Dictionary'!$I$5:$J$16,2,FALSE)</f>
        <v>Q3</v>
      </c>
      <c r="O1166" s="1" t="str">
        <f t="shared" si="75"/>
        <v>Q3-2022</v>
      </c>
      <c r="P1166" t="s">
        <v>15</v>
      </c>
      <c r="Q1166">
        <v>1</v>
      </c>
      <c r="R1166" s="3" t="str">
        <f>VLOOKUP(Q1166,'Data Dictionary'!$C$5:$D$8,2,FALSE)</f>
        <v>Good</v>
      </c>
      <c r="S1166">
        <v>1</v>
      </c>
      <c r="T1166" s="3" t="str">
        <f>VLOOKUP(S1166,'Data Dictionary'!$C$12:$D$14,2,FALSE)</f>
        <v>Moderate</v>
      </c>
      <c r="U1166">
        <v>104</v>
      </c>
      <c r="V1166" s="3" t="str">
        <f>VLOOKUP(U1166,'Data Dictionary'!$F$5:$G$15,2,FALSE)</f>
        <v>itching</v>
      </c>
    </row>
    <row r="1167" spans="1:22" x14ac:dyDescent="0.3">
      <c r="A1167">
        <v>1271</v>
      </c>
      <c r="B1167">
        <v>22.95</v>
      </c>
      <c r="C1167" s="3" t="str">
        <f t="shared" si="72"/>
        <v>Healthy Weight</v>
      </c>
      <c r="D1167">
        <v>1.82</v>
      </c>
      <c r="E1167">
        <v>76</v>
      </c>
      <c r="F1167">
        <v>126</v>
      </c>
      <c r="G1167">
        <v>111</v>
      </c>
      <c r="H1167" s="3" t="str">
        <f t="shared" si="73"/>
        <v>Differential Risk</v>
      </c>
      <c r="I1167">
        <v>1</v>
      </c>
      <c r="J1167">
        <v>2020</v>
      </c>
      <c r="K1167">
        <v>8</v>
      </c>
      <c r="L1167">
        <v>31</v>
      </c>
      <c r="M1167" s="1">
        <f t="shared" si="74"/>
        <v>44074</v>
      </c>
      <c r="N1167" s="1" t="str">
        <f>VLOOKUP(K1167,'Data Dictionary'!$I$5:$J$16,2,FALSE)</f>
        <v>Q3</v>
      </c>
      <c r="O1167" s="1" t="str">
        <f t="shared" si="75"/>
        <v>Q3-2020</v>
      </c>
      <c r="P1167" t="s">
        <v>14</v>
      </c>
      <c r="Q1167">
        <v>3</v>
      </c>
      <c r="R1167" s="3" t="str">
        <f>VLOOKUP(Q1167,'Data Dictionary'!$C$5:$D$8,2,FALSE)</f>
        <v>Very Poor</v>
      </c>
      <c r="S1167">
        <v>2</v>
      </c>
      <c r="T1167" s="3" t="str">
        <f>VLOOKUP(S1167,'Data Dictionary'!$C$12:$D$14,2,FALSE)</f>
        <v>Mild</v>
      </c>
      <c r="U1167">
        <v>100</v>
      </c>
      <c r="V1167" s="3" t="str">
        <f>VLOOKUP(U1167,'Data Dictionary'!$F$5:$G$15,2,FALSE)</f>
        <v>headache</v>
      </c>
    </row>
    <row r="1168" spans="1:22" x14ac:dyDescent="0.3">
      <c r="A1168">
        <v>1271</v>
      </c>
      <c r="B1168">
        <v>22.53</v>
      </c>
      <c r="C1168" s="3" t="str">
        <f t="shared" si="72"/>
        <v>Healthy Weight</v>
      </c>
      <c r="D1168">
        <v>1.82</v>
      </c>
      <c r="E1168">
        <v>74.62</v>
      </c>
      <c r="F1168">
        <v>131</v>
      </c>
      <c r="G1168">
        <v>114</v>
      </c>
      <c r="H1168" s="3" t="str">
        <f t="shared" si="73"/>
        <v>Differential Risk</v>
      </c>
      <c r="I1168">
        <v>2</v>
      </c>
      <c r="J1168">
        <v>2021</v>
      </c>
      <c r="K1168">
        <v>3</v>
      </c>
      <c r="L1168">
        <v>2</v>
      </c>
      <c r="M1168" s="1">
        <f t="shared" si="74"/>
        <v>44257</v>
      </c>
      <c r="N1168" s="1" t="str">
        <f>VLOOKUP(K1168,'Data Dictionary'!$I$5:$J$16,2,FALSE)</f>
        <v>Q1</v>
      </c>
      <c r="O1168" s="1" t="str">
        <f t="shared" si="75"/>
        <v>Q1-2021</v>
      </c>
      <c r="P1168" t="s">
        <v>14</v>
      </c>
      <c r="Q1168">
        <v>2</v>
      </c>
      <c r="R1168" s="3" t="str">
        <f>VLOOKUP(Q1168,'Data Dictionary'!$C$5:$D$8,2,FALSE)</f>
        <v>Poor</v>
      </c>
      <c r="S1168">
        <v>1</v>
      </c>
      <c r="T1168" s="3" t="str">
        <f>VLOOKUP(S1168,'Data Dictionary'!$C$12:$D$14,2,FALSE)</f>
        <v>Moderate</v>
      </c>
      <c r="U1168">
        <v>109</v>
      </c>
      <c r="V1168" s="3" t="str">
        <f>VLOOKUP(U1168,'Data Dictionary'!$F$5:$G$15,2,FALSE)</f>
        <v>hallucinations</v>
      </c>
    </row>
    <row r="1169" spans="1:22" x14ac:dyDescent="0.3">
      <c r="A1169">
        <v>1271</v>
      </c>
      <c r="B1169">
        <v>24.65</v>
      </c>
      <c r="C1169" s="3" t="str">
        <f t="shared" si="72"/>
        <v>Healthy Weight</v>
      </c>
      <c r="D1169">
        <v>1.82</v>
      </c>
      <c r="E1169">
        <v>81.67</v>
      </c>
      <c r="F1169">
        <v>134</v>
      </c>
      <c r="G1169">
        <v>119</v>
      </c>
      <c r="H1169" s="3" t="str">
        <f t="shared" si="73"/>
        <v>Differential Risk</v>
      </c>
      <c r="I1169">
        <v>3</v>
      </c>
      <c r="J1169">
        <v>2021</v>
      </c>
      <c r="K1169">
        <v>8</v>
      </c>
      <c r="L1169">
        <v>31</v>
      </c>
      <c r="M1169" s="1">
        <f t="shared" si="74"/>
        <v>44439</v>
      </c>
      <c r="N1169" s="1" t="str">
        <f>VLOOKUP(K1169,'Data Dictionary'!$I$5:$J$16,2,FALSE)</f>
        <v>Q3</v>
      </c>
      <c r="O1169" s="1" t="str">
        <f t="shared" si="75"/>
        <v>Q3-2021</v>
      </c>
      <c r="P1169" t="s">
        <v>14</v>
      </c>
      <c r="Q1169">
        <v>1</v>
      </c>
      <c r="R1169" s="3" t="str">
        <f>VLOOKUP(Q1169,'Data Dictionary'!$C$5:$D$8,2,FALSE)</f>
        <v>Good</v>
      </c>
      <c r="S1169">
        <v>2</v>
      </c>
      <c r="T1169" s="3" t="str">
        <f>VLOOKUP(S1169,'Data Dictionary'!$C$12:$D$14,2,FALSE)</f>
        <v>Mild</v>
      </c>
      <c r="U1169">
        <v>100</v>
      </c>
      <c r="V1169" s="3" t="str">
        <f>VLOOKUP(U1169,'Data Dictionary'!$F$5:$G$15,2,FALSE)</f>
        <v>headache</v>
      </c>
    </row>
    <row r="1170" spans="1:22" x14ac:dyDescent="0.3">
      <c r="A1170">
        <v>1271</v>
      </c>
      <c r="B1170">
        <v>24.53</v>
      </c>
      <c r="C1170" s="3" t="str">
        <f t="shared" si="72"/>
        <v>Healthy Weight</v>
      </c>
      <c r="D1170">
        <v>1.82</v>
      </c>
      <c r="E1170">
        <v>81.25</v>
      </c>
      <c r="F1170">
        <v>128</v>
      </c>
      <c r="G1170">
        <v>122</v>
      </c>
      <c r="H1170" s="3" t="str">
        <f t="shared" si="73"/>
        <v>Differential Risk</v>
      </c>
      <c r="I1170">
        <v>4</v>
      </c>
      <c r="J1170">
        <v>2022</v>
      </c>
      <c r="K1170">
        <v>3</v>
      </c>
      <c r="L1170">
        <v>2</v>
      </c>
      <c r="M1170" s="1">
        <f t="shared" si="74"/>
        <v>44622</v>
      </c>
      <c r="N1170" s="1" t="str">
        <f>VLOOKUP(K1170,'Data Dictionary'!$I$5:$J$16,2,FALSE)</f>
        <v>Q1</v>
      </c>
      <c r="O1170" s="1" t="str">
        <f t="shared" si="75"/>
        <v>Q1-2022</v>
      </c>
      <c r="P1170" t="s">
        <v>14</v>
      </c>
      <c r="Q1170">
        <v>3</v>
      </c>
      <c r="R1170" s="3" t="str">
        <f>VLOOKUP(Q1170,'Data Dictionary'!$C$5:$D$8,2,FALSE)</f>
        <v>Very Poor</v>
      </c>
      <c r="S1170">
        <v>1</v>
      </c>
      <c r="T1170" s="3" t="str">
        <f>VLOOKUP(S1170,'Data Dictionary'!$C$12:$D$14,2,FALSE)</f>
        <v>Moderate</v>
      </c>
      <c r="U1170">
        <v>109</v>
      </c>
      <c r="V1170" s="3" t="str">
        <f>VLOOKUP(U1170,'Data Dictionary'!$F$5:$G$15,2,FALSE)</f>
        <v>hallucinations</v>
      </c>
    </row>
    <row r="1171" spans="1:22" x14ac:dyDescent="0.3">
      <c r="A1171">
        <v>1272</v>
      </c>
      <c r="B1171">
        <v>25.13</v>
      </c>
      <c r="C1171" s="3" t="str">
        <f t="shared" si="72"/>
        <v>Overweight</v>
      </c>
      <c r="D1171">
        <v>1.82</v>
      </c>
      <c r="E1171">
        <v>83.24</v>
      </c>
      <c r="F1171">
        <v>139</v>
      </c>
      <c r="G1171">
        <v>99</v>
      </c>
      <c r="H1171" s="3" t="str">
        <f t="shared" si="73"/>
        <v>High Risk</v>
      </c>
      <c r="I1171">
        <v>1</v>
      </c>
      <c r="J1171">
        <v>2020</v>
      </c>
      <c r="K1171">
        <v>9</v>
      </c>
      <c r="L1171">
        <v>2</v>
      </c>
      <c r="M1171" s="1">
        <f t="shared" si="74"/>
        <v>44076</v>
      </c>
      <c r="N1171" s="1" t="str">
        <f>VLOOKUP(K1171,'Data Dictionary'!$I$5:$J$16,2,FALSE)</f>
        <v>Q3</v>
      </c>
      <c r="O1171" s="1" t="str">
        <f t="shared" si="75"/>
        <v>Q3-2020</v>
      </c>
      <c r="P1171" t="s">
        <v>14</v>
      </c>
      <c r="Q1171">
        <v>2</v>
      </c>
      <c r="R1171" s="3" t="str">
        <f>VLOOKUP(Q1171,'Data Dictionary'!$C$5:$D$8,2,FALSE)</f>
        <v>Poor</v>
      </c>
      <c r="S1171">
        <v>0</v>
      </c>
      <c r="T1171" s="3" t="str">
        <f>VLOOKUP(S1171,'Data Dictionary'!$C$12:$D$14,2,FALSE)</f>
        <v>Severe</v>
      </c>
      <c r="U1171">
        <v>107</v>
      </c>
      <c r="V1171" s="3" t="str">
        <f>VLOOKUP(U1171,'Data Dictionary'!$F$5:$G$15,2,FALSE)</f>
        <v>skin rash</v>
      </c>
    </row>
    <row r="1172" spans="1:22" x14ac:dyDescent="0.3">
      <c r="A1172">
        <v>1272</v>
      </c>
      <c r="B1172">
        <v>25.29</v>
      </c>
      <c r="C1172" s="3" t="str">
        <f t="shared" si="72"/>
        <v>Overweight</v>
      </c>
      <c r="D1172">
        <v>1.82</v>
      </c>
      <c r="E1172">
        <v>83.76</v>
      </c>
      <c r="F1172">
        <v>139</v>
      </c>
      <c r="G1172">
        <v>96</v>
      </c>
      <c r="H1172" s="3" t="str">
        <f t="shared" si="73"/>
        <v>High Risk</v>
      </c>
      <c r="I1172">
        <v>2</v>
      </c>
      <c r="J1172">
        <v>2021</v>
      </c>
      <c r="K1172">
        <v>3</v>
      </c>
      <c r="L1172">
        <v>4</v>
      </c>
      <c r="M1172" s="1">
        <f t="shared" si="74"/>
        <v>44259</v>
      </c>
      <c r="N1172" s="1" t="str">
        <f>VLOOKUP(K1172,'Data Dictionary'!$I$5:$J$16,2,FALSE)</f>
        <v>Q1</v>
      </c>
      <c r="O1172" s="1" t="str">
        <f t="shared" si="75"/>
        <v>Q1-2021</v>
      </c>
      <c r="P1172" t="s">
        <v>14</v>
      </c>
      <c r="Q1172">
        <v>2</v>
      </c>
      <c r="R1172" s="3" t="str">
        <f>VLOOKUP(Q1172,'Data Dictionary'!$C$5:$D$8,2,FALSE)</f>
        <v>Poor</v>
      </c>
      <c r="S1172">
        <v>1</v>
      </c>
      <c r="T1172" s="3" t="str">
        <f>VLOOKUP(S1172,'Data Dictionary'!$C$12:$D$14,2,FALSE)</f>
        <v>Moderate</v>
      </c>
      <c r="U1172">
        <v>100</v>
      </c>
      <c r="V1172" s="3" t="str">
        <f>VLOOKUP(U1172,'Data Dictionary'!$F$5:$G$15,2,FALSE)</f>
        <v>headache</v>
      </c>
    </row>
    <row r="1173" spans="1:22" x14ac:dyDescent="0.3">
      <c r="A1173">
        <v>1272</v>
      </c>
      <c r="B1173">
        <v>26.1</v>
      </c>
      <c r="C1173" s="3" t="str">
        <f t="shared" si="72"/>
        <v>Overweight</v>
      </c>
      <c r="D1173">
        <v>1.82</v>
      </c>
      <c r="E1173">
        <v>86.44</v>
      </c>
      <c r="F1173">
        <v>141</v>
      </c>
      <c r="G1173">
        <v>101</v>
      </c>
      <c r="H1173" s="3" t="str">
        <f t="shared" si="73"/>
        <v>High Risk</v>
      </c>
      <c r="I1173">
        <v>3</v>
      </c>
      <c r="J1173">
        <v>2021</v>
      </c>
      <c r="K1173">
        <v>9</v>
      </c>
      <c r="L1173">
        <v>2</v>
      </c>
      <c r="M1173" s="1">
        <f t="shared" si="74"/>
        <v>44441</v>
      </c>
      <c r="N1173" s="1" t="str">
        <f>VLOOKUP(K1173,'Data Dictionary'!$I$5:$J$16,2,FALSE)</f>
        <v>Q3</v>
      </c>
      <c r="O1173" s="1" t="str">
        <f t="shared" si="75"/>
        <v>Q3-2021</v>
      </c>
      <c r="P1173" t="s">
        <v>14</v>
      </c>
      <c r="Q1173">
        <v>3</v>
      </c>
      <c r="R1173" s="3" t="str">
        <f>VLOOKUP(Q1173,'Data Dictionary'!$C$5:$D$8,2,FALSE)</f>
        <v>Very Poor</v>
      </c>
      <c r="S1173">
        <v>0</v>
      </c>
      <c r="T1173" s="3" t="str">
        <f>VLOOKUP(S1173,'Data Dictionary'!$C$12:$D$14,2,FALSE)</f>
        <v>Severe</v>
      </c>
      <c r="U1173">
        <v>100</v>
      </c>
      <c r="V1173" s="3" t="str">
        <f>VLOOKUP(U1173,'Data Dictionary'!$F$5:$G$15,2,FALSE)</f>
        <v>headache</v>
      </c>
    </row>
    <row r="1174" spans="1:22" x14ac:dyDescent="0.3">
      <c r="A1174">
        <v>1272</v>
      </c>
      <c r="B1174">
        <v>25.95</v>
      </c>
      <c r="C1174" s="3" t="str">
        <f t="shared" si="72"/>
        <v>Overweight</v>
      </c>
      <c r="D1174">
        <v>1.82</v>
      </c>
      <c r="E1174">
        <v>85.97</v>
      </c>
      <c r="F1174">
        <v>133</v>
      </c>
      <c r="G1174">
        <v>99</v>
      </c>
      <c r="H1174" s="3" t="str">
        <f t="shared" si="73"/>
        <v>Differential Risk</v>
      </c>
      <c r="I1174">
        <v>4</v>
      </c>
      <c r="J1174">
        <v>2022</v>
      </c>
      <c r="K1174">
        <v>3</v>
      </c>
      <c r="L1174">
        <v>4</v>
      </c>
      <c r="M1174" s="1">
        <f t="shared" si="74"/>
        <v>44624</v>
      </c>
      <c r="N1174" s="1" t="str">
        <f>VLOOKUP(K1174,'Data Dictionary'!$I$5:$J$16,2,FALSE)</f>
        <v>Q1</v>
      </c>
      <c r="O1174" s="1" t="str">
        <f t="shared" si="75"/>
        <v>Q1-2022</v>
      </c>
      <c r="P1174" t="s">
        <v>14</v>
      </c>
      <c r="Q1174">
        <v>2</v>
      </c>
      <c r="R1174" s="3" t="str">
        <f>VLOOKUP(Q1174,'Data Dictionary'!$C$5:$D$8,2,FALSE)</f>
        <v>Poor</v>
      </c>
      <c r="S1174">
        <v>0</v>
      </c>
      <c r="T1174" s="3" t="str">
        <f>VLOOKUP(S1174,'Data Dictionary'!$C$12:$D$14,2,FALSE)</f>
        <v>Severe</v>
      </c>
      <c r="U1174">
        <v>108</v>
      </c>
      <c r="V1174" s="3" t="str">
        <f>VLOOKUP(U1174,'Data Dictionary'!$F$5:$G$15,2,FALSE)</f>
        <v>palpitations</v>
      </c>
    </row>
    <row r="1175" spans="1:22" x14ac:dyDescent="0.3">
      <c r="A1175">
        <v>1272</v>
      </c>
      <c r="B1175">
        <v>25.96</v>
      </c>
      <c r="C1175" s="3" t="str">
        <f t="shared" si="72"/>
        <v>Overweight</v>
      </c>
      <c r="D1175">
        <v>1.82</v>
      </c>
      <c r="E1175">
        <v>86</v>
      </c>
      <c r="F1175">
        <v>130</v>
      </c>
      <c r="G1175">
        <v>104</v>
      </c>
      <c r="H1175" s="3" t="str">
        <f t="shared" si="73"/>
        <v>Differential Risk</v>
      </c>
      <c r="I1175">
        <v>5</v>
      </c>
      <c r="J1175">
        <v>2022</v>
      </c>
      <c r="K1175">
        <v>9</v>
      </c>
      <c r="L1175">
        <v>2</v>
      </c>
      <c r="M1175" s="1">
        <f t="shared" si="74"/>
        <v>44806</v>
      </c>
      <c r="N1175" s="1" t="str">
        <f>VLOOKUP(K1175,'Data Dictionary'!$I$5:$J$16,2,FALSE)</f>
        <v>Q3</v>
      </c>
      <c r="O1175" s="1" t="str">
        <f t="shared" si="75"/>
        <v>Q3-2022</v>
      </c>
      <c r="P1175" t="s">
        <v>14</v>
      </c>
      <c r="Q1175">
        <v>3</v>
      </c>
      <c r="R1175" s="3" t="str">
        <f>VLOOKUP(Q1175,'Data Dictionary'!$C$5:$D$8,2,FALSE)</f>
        <v>Very Poor</v>
      </c>
      <c r="S1175">
        <v>0</v>
      </c>
      <c r="T1175" s="3" t="str">
        <f>VLOOKUP(S1175,'Data Dictionary'!$C$12:$D$14,2,FALSE)</f>
        <v>Severe</v>
      </c>
      <c r="U1175">
        <v>100</v>
      </c>
      <c r="V1175" s="3" t="str">
        <f>VLOOKUP(U1175,'Data Dictionary'!$F$5:$G$15,2,FALSE)</f>
        <v>headache</v>
      </c>
    </row>
    <row r="1176" spans="1:22" x14ac:dyDescent="0.3">
      <c r="A1176">
        <v>1273</v>
      </c>
      <c r="B1176">
        <v>26.75</v>
      </c>
      <c r="C1176" s="3" t="str">
        <f t="shared" si="72"/>
        <v>Overweight</v>
      </c>
      <c r="D1176">
        <v>1.82</v>
      </c>
      <c r="E1176">
        <v>88.61</v>
      </c>
      <c r="F1176">
        <v>118</v>
      </c>
      <c r="G1176">
        <v>78</v>
      </c>
      <c r="H1176" s="3" t="str">
        <f t="shared" si="73"/>
        <v>Low Risk</v>
      </c>
      <c r="I1176">
        <v>1</v>
      </c>
      <c r="J1176">
        <v>2020</v>
      </c>
      <c r="K1176">
        <v>9</v>
      </c>
      <c r="L1176">
        <v>6</v>
      </c>
      <c r="M1176" s="1">
        <f t="shared" si="74"/>
        <v>44080</v>
      </c>
      <c r="N1176" s="1" t="str">
        <f>VLOOKUP(K1176,'Data Dictionary'!$I$5:$J$16,2,FALSE)</f>
        <v>Q3</v>
      </c>
      <c r="O1176" s="1" t="str">
        <f t="shared" si="75"/>
        <v>Q3-2020</v>
      </c>
      <c r="P1176" t="s">
        <v>14</v>
      </c>
      <c r="Q1176">
        <v>1</v>
      </c>
      <c r="R1176" s="3" t="str">
        <f>VLOOKUP(Q1176,'Data Dictionary'!$C$5:$D$8,2,FALSE)</f>
        <v>Good</v>
      </c>
      <c r="S1176">
        <v>1</v>
      </c>
      <c r="T1176" s="3" t="str">
        <f>VLOOKUP(S1176,'Data Dictionary'!$C$12:$D$14,2,FALSE)</f>
        <v>Moderate</v>
      </c>
      <c r="U1176">
        <v>100</v>
      </c>
      <c r="V1176" s="3" t="str">
        <f>VLOOKUP(U1176,'Data Dictionary'!$F$5:$G$15,2,FALSE)</f>
        <v>headache</v>
      </c>
    </row>
    <row r="1177" spans="1:22" x14ac:dyDescent="0.3">
      <c r="A1177">
        <v>1273</v>
      </c>
      <c r="B1177">
        <v>26.2</v>
      </c>
      <c r="C1177" s="3" t="str">
        <f t="shared" si="72"/>
        <v>Overweight</v>
      </c>
      <c r="D1177">
        <v>1.82</v>
      </c>
      <c r="E1177">
        <v>86.77</v>
      </c>
      <c r="F1177">
        <v>113</v>
      </c>
      <c r="G1177">
        <v>75</v>
      </c>
      <c r="H1177" s="3" t="str">
        <f t="shared" si="73"/>
        <v>Low Risk</v>
      </c>
      <c r="I1177">
        <v>2</v>
      </c>
      <c r="J1177">
        <v>2021</v>
      </c>
      <c r="K1177">
        <v>3</v>
      </c>
      <c r="L1177">
        <v>8</v>
      </c>
      <c r="M1177" s="1">
        <f t="shared" si="74"/>
        <v>44263</v>
      </c>
      <c r="N1177" s="1" t="str">
        <f>VLOOKUP(K1177,'Data Dictionary'!$I$5:$J$16,2,FALSE)</f>
        <v>Q1</v>
      </c>
      <c r="O1177" s="1" t="str">
        <f t="shared" si="75"/>
        <v>Q1-2021</v>
      </c>
      <c r="P1177" t="s">
        <v>14</v>
      </c>
      <c r="Q1177">
        <v>1</v>
      </c>
      <c r="R1177" s="3" t="str">
        <f>VLOOKUP(Q1177,'Data Dictionary'!$C$5:$D$8,2,FALSE)</f>
        <v>Good</v>
      </c>
      <c r="S1177">
        <v>1</v>
      </c>
      <c r="T1177" s="3" t="str">
        <f>VLOOKUP(S1177,'Data Dictionary'!$C$12:$D$14,2,FALSE)</f>
        <v>Moderate</v>
      </c>
      <c r="U1177">
        <v>100</v>
      </c>
      <c r="V1177" s="3" t="str">
        <f>VLOOKUP(U1177,'Data Dictionary'!$F$5:$G$15,2,FALSE)</f>
        <v>headache</v>
      </c>
    </row>
    <row r="1178" spans="1:22" x14ac:dyDescent="0.3">
      <c r="A1178">
        <v>1273</v>
      </c>
      <c r="B1178">
        <v>28.48</v>
      </c>
      <c r="C1178" s="3" t="str">
        <f t="shared" si="72"/>
        <v>Overweight</v>
      </c>
      <c r="D1178">
        <v>1.82</v>
      </c>
      <c r="E1178">
        <v>94.33</v>
      </c>
      <c r="F1178">
        <v>107</v>
      </c>
      <c r="G1178">
        <v>79</v>
      </c>
      <c r="H1178" s="3" t="str">
        <f t="shared" si="73"/>
        <v>Low Risk</v>
      </c>
      <c r="I1178">
        <v>3</v>
      </c>
      <c r="J1178">
        <v>2021</v>
      </c>
      <c r="K1178">
        <v>9</v>
      </c>
      <c r="L1178">
        <v>6</v>
      </c>
      <c r="M1178" s="1">
        <f t="shared" si="74"/>
        <v>44445</v>
      </c>
      <c r="N1178" s="1" t="str">
        <f>VLOOKUP(K1178,'Data Dictionary'!$I$5:$J$16,2,FALSE)</f>
        <v>Q3</v>
      </c>
      <c r="O1178" s="1" t="str">
        <f t="shared" si="75"/>
        <v>Q3-2021</v>
      </c>
      <c r="P1178" t="s">
        <v>14</v>
      </c>
      <c r="Q1178">
        <v>1</v>
      </c>
      <c r="R1178" s="3" t="str">
        <f>VLOOKUP(Q1178,'Data Dictionary'!$C$5:$D$8,2,FALSE)</f>
        <v>Good</v>
      </c>
      <c r="S1178">
        <v>1</v>
      </c>
      <c r="T1178" s="3" t="str">
        <f>VLOOKUP(S1178,'Data Dictionary'!$C$12:$D$14,2,FALSE)</f>
        <v>Moderate</v>
      </c>
      <c r="U1178">
        <v>100</v>
      </c>
      <c r="V1178" s="3" t="str">
        <f>VLOOKUP(U1178,'Data Dictionary'!$F$5:$G$15,2,FALSE)</f>
        <v>headache</v>
      </c>
    </row>
    <row r="1179" spans="1:22" x14ac:dyDescent="0.3">
      <c r="A1179">
        <v>1273</v>
      </c>
      <c r="B1179">
        <v>30.49</v>
      </c>
      <c r="C1179" s="3" t="str">
        <f t="shared" si="72"/>
        <v>Obesity</v>
      </c>
      <c r="D1179">
        <v>1.82</v>
      </c>
      <c r="E1179">
        <v>100.99</v>
      </c>
      <c r="F1179">
        <v>103</v>
      </c>
      <c r="G1179">
        <v>97</v>
      </c>
      <c r="H1179" s="3" t="str">
        <f t="shared" si="73"/>
        <v>Differential Risk</v>
      </c>
      <c r="I1179">
        <v>4</v>
      </c>
      <c r="J1179">
        <v>2022</v>
      </c>
      <c r="K1179">
        <v>3</v>
      </c>
      <c r="L1179">
        <v>8</v>
      </c>
      <c r="M1179" s="1">
        <f t="shared" si="74"/>
        <v>44628</v>
      </c>
      <c r="N1179" s="1" t="str">
        <f>VLOOKUP(K1179,'Data Dictionary'!$I$5:$J$16,2,FALSE)</f>
        <v>Q1</v>
      </c>
      <c r="O1179" s="1" t="str">
        <f t="shared" si="75"/>
        <v>Q1-2022</v>
      </c>
      <c r="P1179" t="s">
        <v>14</v>
      </c>
      <c r="Q1179">
        <v>3</v>
      </c>
      <c r="R1179" s="3" t="str">
        <f>VLOOKUP(Q1179,'Data Dictionary'!$C$5:$D$8,2,FALSE)</f>
        <v>Very Poor</v>
      </c>
      <c r="S1179">
        <v>1</v>
      </c>
      <c r="T1179" s="3" t="str">
        <f>VLOOKUP(S1179,'Data Dictionary'!$C$12:$D$14,2,FALSE)</f>
        <v>Moderate</v>
      </c>
      <c r="U1179">
        <v>109</v>
      </c>
      <c r="V1179" s="3" t="str">
        <f>VLOOKUP(U1179,'Data Dictionary'!$F$5:$G$15,2,FALSE)</f>
        <v>hallucinations</v>
      </c>
    </row>
    <row r="1180" spans="1:22" x14ac:dyDescent="0.3">
      <c r="A1180">
        <v>1274</v>
      </c>
      <c r="B1180">
        <v>20.61</v>
      </c>
      <c r="C1180" s="3" t="str">
        <f t="shared" si="72"/>
        <v>Healthy Weight</v>
      </c>
      <c r="D1180">
        <v>1.62</v>
      </c>
      <c r="E1180">
        <v>54.09</v>
      </c>
      <c r="F1180">
        <v>145</v>
      </c>
      <c r="G1180">
        <v>115</v>
      </c>
      <c r="H1180" s="3" t="str">
        <f t="shared" si="73"/>
        <v>High Risk</v>
      </c>
      <c r="I1180">
        <v>1</v>
      </c>
      <c r="J1180">
        <v>2020</v>
      </c>
      <c r="K1180">
        <v>9</v>
      </c>
      <c r="L1180">
        <v>10</v>
      </c>
      <c r="M1180" s="1">
        <f t="shared" si="74"/>
        <v>44084</v>
      </c>
      <c r="N1180" s="1" t="str">
        <f>VLOOKUP(K1180,'Data Dictionary'!$I$5:$J$16,2,FALSE)</f>
        <v>Q3</v>
      </c>
      <c r="O1180" s="1" t="str">
        <f t="shared" si="75"/>
        <v>Q3-2020</v>
      </c>
      <c r="P1180" t="s">
        <v>15</v>
      </c>
      <c r="Q1180">
        <v>0</v>
      </c>
      <c r="R1180" s="3" t="str">
        <f>VLOOKUP(Q1180,'Data Dictionary'!$C$5:$D$8,2,FALSE)</f>
        <v>Very Good</v>
      </c>
      <c r="S1180">
        <v>2</v>
      </c>
      <c r="T1180" s="3" t="str">
        <f>VLOOKUP(S1180,'Data Dictionary'!$C$12:$D$14,2,FALSE)</f>
        <v>Mild</v>
      </c>
      <c r="U1180">
        <v>105</v>
      </c>
      <c r="V1180" s="3" t="str">
        <f>VLOOKUP(U1180,'Data Dictionary'!$F$5:$G$15,2,FALSE)</f>
        <v>abdominal pain</v>
      </c>
    </row>
    <row r="1181" spans="1:22" x14ac:dyDescent="0.3">
      <c r="A1181">
        <v>1274</v>
      </c>
      <c r="B1181">
        <v>19.010000000000002</v>
      </c>
      <c r="C1181" s="3" t="str">
        <f t="shared" si="72"/>
        <v>Healthy Weight</v>
      </c>
      <c r="D1181">
        <v>1.62</v>
      </c>
      <c r="E1181">
        <v>49.89</v>
      </c>
      <c r="F1181">
        <v>148</v>
      </c>
      <c r="G1181">
        <v>115</v>
      </c>
      <c r="H1181" s="3" t="str">
        <f t="shared" si="73"/>
        <v>High Risk</v>
      </c>
      <c r="I1181">
        <v>2</v>
      </c>
      <c r="J1181">
        <v>2021</v>
      </c>
      <c r="K1181">
        <v>3</v>
      </c>
      <c r="L1181">
        <v>12</v>
      </c>
      <c r="M1181" s="1">
        <f t="shared" si="74"/>
        <v>44267</v>
      </c>
      <c r="N1181" s="1" t="str">
        <f>VLOOKUP(K1181,'Data Dictionary'!$I$5:$J$16,2,FALSE)</f>
        <v>Q1</v>
      </c>
      <c r="O1181" s="1" t="str">
        <f t="shared" si="75"/>
        <v>Q1-2021</v>
      </c>
      <c r="P1181" t="s">
        <v>15</v>
      </c>
      <c r="Q1181">
        <v>1</v>
      </c>
      <c r="R1181" s="3" t="str">
        <f>VLOOKUP(Q1181,'Data Dictionary'!$C$5:$D$8,2,FALSE)</f>
        <v>Good</v>
      </c>
      <c r="S1181">
        <v>1</v>
      </c>
      <c r="T1181" s="3" t="str">
        <f>VLOOKUP(S1181,'Data Dictionary'!$C$12:$D$14,2,FALSE)</f>
        <v>Moderate</v>
      </c>
      <c r="U1181">
        <v>101</v>
      </c>
      <c r="V1181" s="3" t="str">
        <f>VLOOKUP(U1181,'Data Dictionary'!$F$5:$G$15,2,FALSE)</f>
        <v>nausea</v>
      </c>
    </row>
    <row r="1182" spans="1:22" x14ac:dyDescent="0.3">
      <c r="A1182">
        <v>1274</v>
      </c>
      <c r="B1182">
        <v>20.54</v>
      </c>
      <c r="C1182" s="3" t="str">
        <f t="shared" si="72"/>
        <v>Healthy Weight</v>
      </c>
      <c r="D1182">
        <v>1.62</v>
      </c>
      <c r="E1182">
        <v>53.9</v>
      </c>
      <c r="F1182">
        <v>147</v>
      </c>
      <c r="G1182">
        <v>118</v>
      </c>
      <c r="H1182" s="3" t="str">
        <f t="shared" si="73"/>
        <v>High Risk</v>
      </c>
      <c r="I1182">
        <v>3</v>
      </c>
      <c r="J1182">
        <v>2021</v>
      </c>
      <c r="K1182">
        <v>9</v>
      </c>
      <c r="L1182">
        <v>10</v>
      </c>
      <c r="M1182" s="1">
        <f t="shared" si="74"/>
        <v>44449</v>
      </c>
      <c r="N1182" s="1" t="str">
        <f>VLOOKUP(K1182,'Data Dictionary'!$I$5:$J$16,2,FALSE)</f>
        <v>Q3</v>
      </c>
      <c r="O1182" s="1" t="str">
        <f t="shared" si="75"/>
        <v>Q3-2021</v>
      </c>
      <c r="P1182" t="s">
        <v>15</v>
      </c>
      <c r="Q1182">
        <v>0</v>
      </c>
      <c r="R1182" s="3" t="str">
        <f>VLOOKUP(Q1182,'Data Dictionary'!$C$5:$D$8,2,FALSE)</f>
        <v>Very Good</v>
      </c>
      <c r="S1182">
        <v>2</v>
      </c>
      <c r="T1182" s="3" t="str">
        <f>VLOOKUP(S1182,'Data Dictionary'!$C$12:$D$14,2,FALSE)</f>
        <v>Mild</v>
      </c>
      <c r="U1182">
        <v>101</v>
      </c>
      <c r="V1182" s="3" t="str">
        <f>VLOOKUP(U1182,'Data Dictionary'!$F$5:$G$15,2,FALSE)</f>
        <v>nausea</v>
      </c>
    </row>
    <row r="1183" spans="1:22" x14ac:dyDescent="0.3">
      <c r="A1183">
        <v>1274</v>
      </c>
      <c r="B1183">
        <v>21.99</v>
      </c>
      <c r="C1183" s="3" t="str">
        <f t="shared" si="72"/>
        <v>Healthy Weight</v>
      </c>
      <c r="D1183">
        <v>1.62</v>
      </c>
      <c r="E1183">
        <v>57.72</v>
      </c>
      <c r="F1183">
        <v>148</v>
      </c>
      <c r="G1183">
        <v>117</v>
      </c>
      <c r="H1183" s="3" t="str">
        <f t="shared" si="73"/>
        <v>High Risk</v>
      </c>
      <c r="I1183">
        <v>4</v>
      </c>
      <c r="J1183">
        <v>2022</v>
      </c>
      <c r="K1183">
        <v>3</v>
      </c>
      <c r="L1183">
        <v>12</v>
      </c>
      <c r="M1183" s="1">
        <f t="shared" si="74"/>
        <v>44632</v>
      </c>
      <c r="N1183" s="1" t="str">
        <f>VLOOKUP(K1183,'Data Dictionary'!$I$5:$J$16,2,FALSE)</f>
        <v>Q1</v>
      </c>
      <c r="O1183" s="1" t="str">
        <f t="shared" si="75"/>
        <v>Q1-2022</v>
      </c>
      <c r="P1183" t="s">
        <v>15</v>
      </c>
      <c r="Q1183">
        <v>0</v>
      </c>
      <c r="R1183" s="3" t="str">
        <f>VLOOKUP(Q1183,'Data Dictionary'!$C$5:$D$8,2,FALSE)</f>
        <v>Very Good</v>
      </c>
      <c r="S1183">
        <v>2</v>
      </c>
      <c r="T1183" s="3" t="str">
        <f>VLOOKUP(S1183,'Data Dictionary'!$C$12:$D$14,2,FALSE)</f>
        <v>Mild</v>
      </c>
      <c r="U1183">
        <v>100</v>
      </c>
      <c r="V1183" s="3" t="str">
        <f>VLOOKUP(U1183,'Data Dictionary'!$F$5:$G$15,2,FALSE)</f>
        <v>headache</v>
      </c>
    </row>
    <row r="1184" spans="1:22" x14ac:dyDescent="0.3">
      <c r="A1184">
        <v>1275</v>
      </c>
      <c r="B1184">
        <v>25.13</v>
      </c>
      <c r="C1184" s="3" t="str">
        <f t="shared" si="72"/>
        <v>Overweight</v>
      </c>
      <c r="D1184">
        <v>1.82</v>
      </c>
      <c r="E1184">
        <v>83.24</v>
      </c>
      <c r="F1184">
        <v>128</v>
      </c>
      <c r="G1184">
        <v>88</v>
      </c>
      <c r="H1184" s="3" t="str">
        <f t="shared" si="73"/>
        <v>Differential Risk</v>
      </c>
      <c r="I1184">
        <v>1</v>
      </c>
      <c r="J1184">
        <v>2020</v>
      </c>
      <c r="K1184">
        <v>9</v>
      </c>
      <c r="L1184">
        <v>14</v>
      </c>
      <c r="M1184" s="1">
        <f t="shared" si="74"/>
        <v>44088</v>
      </c>
      <c r="N1184" s="1" t="str">
        <f>VLOOKUP(K1184,'Data Dictionary'!$I$5:$J$16,2,FALSE)</f>
        <v>Q3</v>
      </c>
      <c r="O1184" s="1" t="str">
        <f t="shared" si="75"/>
        <v>Q3-2020</v>
      </c>
      <c r="P1184" t="s">
        <v>14</v>
      </c>
      <c r="Q1184">
        <v>2</v>
      </c>
      <c r="R1184" s="3" t="str">
        <f>VLOOKUP(Q1184,'Data Dictionary'!$C$5:$D$8,2,FALSE)</f>
        <v>Poor</v>
      </c>
      <c r="S1184">
        <v>1</v>
      </c>
      <c r="T1184" s="3" t="str">
        <f>VLOOKUP(S1184,'Data Dictionary'!$C$12:$D$14,2,FALSE)</f>
        <v>Moderate</v>
      </c>
      <c r="U1184">
        <v>101</v>
      </c>
      <c r="V1184" s="3" t="str">
        <f>VLOOKUP(U1184,'Data Dictionary'!$F$5:$G$15,2,FALSE)</f>
        <v>nausea</v>
      </c>
    </row>
    <row r="1185" spans="1:22" x14ac:dyDescent="0.3">
      <c r="A1185">
        <v>1275</v>
      </c>
      <c r="B1185">
        <v>27.07</v>
      </c>
      <c r="C1185" s="3" t="str">
        <f t="shared" si="72"/>
        <v>Overweight</v>
      </c>
      <c r="D1185">
        <v>1.82</v>
      </c>
      <c r="E1185">
        <v>89.68</v>
      </c>
      <c r="F1185">
        <v>129</v>
      </c>
      <c r="G1185">
        <v>102</v>
      </c>
      <c r="H1185" s="3" t="str">
        <f t="shared" si="73"/>
        <v>Differential Risk</v>
      </c>
      <c r="I1185">
        <v>2</v>
      </c>
      <c r="J1185">
        <v>2021</v>
      </c>
      <c r="K1185">
        <v>3</v>
      </c>
      <c r="L1185">
        <v>16</v>
      </c>
      <c r="M1185" s="1">
        <f t="shared" si="74"/>
        <v>44271</v>
      </c>
      <c r="N1185" s="1" t="str">
        <f>VLOOKUP(K1185,'Data Dictionary'!$I$5:$J$16,2,FALSE)</f>
        <v>Q1</v>
      </c>
      <c r="O1185" s="1" t="str">
        <f t="shared" si="75"/>
        <v>Q1-2021</v>
      </c>
      <c r="P1185" t="s">
        <v>14</v>
      </c>
      <c r="Q1185">
        <v>2</v>
      </c>
      <c r="R1185" s="3" t="str">
        <f>VLOOKUP(Q1185,'Data Dictionary'!$C$5:$D$8,2,FALSE)</f>
        <v>Poor</v>
      </c>
      <c r="S1185">
        <v>1</v>
      </c>
      <c r="T1185" s="3" t="str">
        <f>VLOOKUP(S1185,'Data Dictionary'!$C$12:$D$14,2,FALSE)</f>
        <v>Moderate</v>
      </c>
      <c r="U1185">
        <v>105</v>
      </c>
      <c r="V1185" s="3" t="str">
        <f>VLOOKUP(U1185,'Data Dictionary'!$F$5:$G$15,2,FALSE)</f>
        <v>abdominal pain</v>
      </c>
    </row>
    <row r="1186" spans="1:22" x14ac:dyDescent="0.3">
      <c r="A1186">
        <v>1275</v>
      </c>
      <c r="B1186">
        <v>24.32</v>
      </c>
      <c r="C1186" s="3" t="str">
        <f t="shared" si="72"/>
        <v>Healthy Weight</v>
      </c>
      <c r="D1186">
        <v>1.82</v>
      </c>
      <c r="E1186">
        <v>80.55</v>
      </c>
      <c r="F1186">
        <v>134</v>
      </c>
      <c r="G1186">
        <v>99</v>
      </c>
      <c r="H1186" s="3" t="str">
        <f t="shared" si="73"/>
        <v>Differential Risk</v>
      </c>
      <c r="I1186">
        <v>3</v>
      </c>
      <c r="J1186">
        <v>2021</v>
      </c>
      <c r="K1186">
        <v>9</v>
      </c>
      <c r="L1186">
        <v>14</v>
      </c>
      <c r="M1186" s="1">
        <f t="shared" si="74"/>
        <v>44453</v>
      </c>
      <c r="N1186" s="1" t="str">
        <f>VLOOKUP(K1186,'Data Dictionary'!$I$5:$J$16,2,FALSE)</f>
        <v>Q3</v>
      </c>
      <c r="O1186" s="1" t="str">
        <f t="shared" si="75"/>
        <v>Q3-2021</v>
      </c>
      <c r="P1186" t="s">
        <v>14</v>
      </c>
      <c r="Q1186">
        <v>0</v>
      </c>
      <c r="R1186" s="3" t="str">
        <f>VLOOKUP(Q1186,'Data Dictionary'!$C$5:$D$8,2,FALSE)</f>
        <v>Very Good</v>
      </c>
      <c r="S1186">
        <v>1</v>
      </c>
      <c r="T1186" s="3" t="str">
        <f>VLOOKUP(S1186,'Data Dictionary'!$C$12:$D$14,2,FALSE)</f>
        <v>Moderate</v>
      </c>
      <c r="U1186">
        <v>100</v>
      </c>
      <c r="V1186" s="3" t="str">
        <f>VLOOKUP(U1186,'Data Dictionary'!$F$5:$G$15,2,FALSE)</f>
        <v>headache</v>
      </c>
    </row>
    <row r="1187" spans="1:22" x14ac:dyDescent="0.3">
      <c r="A1187">
        <v>1275</v>
      </c>
      <c r="B1187">
        <v>24.58</v>
      </c>
      <c r="C1187" s="3" t="str">
        <f t="shared" si="72"/>
        <v>Healthy Weight</v>
      </c>
      <c r="D1187">
        <v>1.82</v>
      </c>
      <c r="E1187">
        <v>81.400000000000006</v>
      </c>
      <c r="F1187">
        <v>125</v>
      </c>
      <c r="G1187">
        <v>89</v>
      </c>
      <c r="H1187" s="3" t="str">
        <f t="shared" si="73"/>
        <v>Differential Risk</v>
      </c>
      <c r="I1187">
        <v>4</v>
      </c>
      <c r="J1187">
        <v>2022</v>
      </c>
      <c r="K1187">
        <v>3</v>
      </c>
      <c r="L1187">
        <v>16</v>
      </c>
      <c r="M1187" s="1">
        <f t="shared" si="74"/>
        <v>44636</v>
      </c>
      <c r="N1187" s="1" t="str">
        <f>VLOOKUP(K1187,'Data Dictionary'!$I$5:$J$16,2,FALSE)</f>
        <v>Q1</v>
      </c>
      <c r="O1187" s="1" t="str">
        <f t="shared" si="75"/>
        <v>Q1-2022</v>
      </c>
      <c r="P1187" t="s">
        <v>14</v>
      </c>
      <c r="Q1187">
        <v>2</v>
      </c>
      <c r="R1187" s="3" t="str">
        <f>VLOOKUP(Q1187,'Data Dictionary'!$C$5:$D$8,2,FALSE)</f>
        <v>Poor</v>
      </c>
      <c r="S1187">
        <v>2</v>
      </c>
      <c r="T1187" s="3" t="str">
        <f>VLOOKUP(S1187,'Data Dictionary'!$C$12:$D$14,2,FALSE)</f>
        <v>Mild</v>
      </c>
      <c r="U1187">
        <v>100</v>
      </c>
      <c r="V1187" s="3" t="str">
        <f>VLOOKUP(U1187,'Data Dictionary'!$F$5:$G$15,2,FALSE)</f>
        <v>headache</v>
      </c>
    </row>
    <row r="1188" spans="1:22" x14ac:dyDescent="0.3">
      <c r="A1188">
        <v>1275</v>
      </c>
      <c r="B1188">
        <v>25.14</v>
      </c>
      <c r="C1188" s="3" t="str">
        <f t="shared" si="72"/>
        <v>Overweight</v>
      </c>
      <c r="D1188">
        <v>1.82</v>
      </c>
      <c r="E1188">
        <v>83.28</v>
      </c>
      <c r="F1188">
        <v>128</v>
      </c>
      <c r="G1188">
        <v>77</v>
      </c>
      <c r="H1188" s="3" t="str">
        <f t="shared" si="73"/>
        <v>Differential Risk</v>
      </c>
      <c r="I1188">
        <v>5</v>
      </c>
      <c r="J1188">
        <v>2022</v>
      </c>
      <c r="K1188">
        <v>9</v>
      </c>
      <c r="L1188">
        <v>14</v>
      </c>
      <c r="M1188" s="1">
        <f t="shared" si="74"/>
        <v>44818</v>
      </c>
      <c r="N1188" s="1" t="str">
        <f>VLOOKUP(K1188,'Data Dictionary'!$I$5:$J$16,2,FALSE)</f>
        <v>Q3</v>
      </c>
      <c r="O1188" s="1" t="str">
        <f t="shared" si="75"/>
        <v>Q3-2022</v>
      </c>
      <c r="P1188" t="s">
        <v>14</v>
      </c>
      <c r="Q1188">
        <v>2</v>
      </c>
      <c r="R1188" s="3" t="str">
        <f>VLOOKUP(Q1188,'Data Dictionary'!$C$5:$D$8,2,FALSE)</f>
        <v>Poor</v>
      </c>
      <c r="S1188">
        <v>1</v>
      </c>
      <c r="T1188" s="3" t="str">
        <f>VLOOKUP(S1188,'Data Dictionary'!$C$12:$D$14,2,FALSE)</f>
        <v>Moderate</v>
      </c>
      <c r="U1188">
        <v>100</v>
      </c>
      <c r="V1188" s="3" t="str">
        <f>VLOOKUP(U1188,'Data Dictionary'!$F$5:$G$15,2,FALSE)</f>
        <v>headache</v>
      </c>
    </row>
    <row r="1189" spans="1:22" x14ac:dyDescent="0.3">
      <c r="A1189">
        <v>1276</v>
      </c>
      <c r="B1189">
        <v>21.14</v>
      </c>
      <c r="C1189" s="3" t="str">
        <f t="shared" si="72"/>
        <v>Healthy Weight</v>
      </c>
      <c r="D1189">
        <v>1.82</v>
      </c>
      <c r="E1189">
        <v>70.02</v>
      </c>
      <c r="F1189">
        <v>138</v>
      </c>
      <c r="G1189">
        <v>132</v>
      </c>
      <c r="H1189" s="3" t="str">
        <f t="shared" si="73"/>
        <v>High Risk</v>
      </c>
      <c r="I1189">
        <v>1</v>
      </c>
      <c r="J1189">
        <v>2020</v>
      </c>
      <c r="K1189">
        <v>9</v>
      </c>
      <c r="L1189">
        <v>15</v>
      </c>
      <c r="M1189" s="1">
        <f t="shared" si="74"/>
        <v>44089</v>
      </c>
      <c r="N1189" s="1" t="str">
        <f>VLOOKUP(K1189,'Data Dictionary'!$I$5:$J$16,2,FALSE)</f>
        <v>Q3</v>
      </c>
      <c r="O1189" s="1" t="str">
        <f t="shared" si="75"/>
        <v>Q3-2020</v>
      </c>
      <c r="P1189" t="s">
        <v>14</v>
      </c>
      <c r="Q1189">
        <v>0</v>
      </c>
      <c r="R1189" s="3" t="str">
        <f>VLOOKUP(Q1189,'Data Dictionary'!$C$5:$D$8,2,FALSE)</f>
        <v>Very Good</v>
      </c>
      <c r="S1189">
        <v>2</v>
      </c>
      <c r="T1189" s="3" t="str">
        <f>VLOOKUP(S1189,'Data Dictionary'!$C$12:$D$14,2,FALSE)</f>
        <v>Mild</v>
      </c>
      <c r="U1189">
        <v>106</v>
      </c>
      <c r="V1189" s="3" t="str">
        <f>VLOOKUP(U1189,'Data Dictionary'!$F$5:$G$15,2,FALSE)</f>
        <v>dizziness</v>
      </c>
    </row>
    <row r="1190" spans="1:22" x14ac:dyDescent="0.3">
      <c r="A1190">
        <v>1276</v>
      </c>
      <c r="B1190">
        <v>19.55</v>
      </c>
      <c r="C1190" s="3" t="str">
        <f t="shared" si="72"/>
        <v>Healthy Weight</v>
      </c>
      <c r="D1190">
        <v>1.82</v>
      </c>
      <c r="E1190">
        <v>64.739999999999995</v>
      </c>
      <c r="F1190">
        <v>136</v>
      </c>
      <c r="G1190">
        <v>136</v>
      </c>
      <c r="H1190" s="3" t="str">
        <f t="shared" si="73"/>
        <v>High Risk</v>
      </c>
      <c r="I1190">
        <v>2</v>
      </c>
      <c r="J1190">
        <v>2021</v>
      </c>
      <c r="K1190">
        <v>3</v>
      </c>
      <c r="L1190">
        <v>17</v>
      </c>
      <c r="M1190" s="1">
        <f t="shared" si="74"/>
        <v>44272</v>
      </c>
      <c r="N1190" s="1" t="str">
        <f>VLOOKUP(K1190,'Data Dictionary'!$I$5:$J$16,2,FALSE)</f>
        <v>Q1</v>
      </c>
      <c r="O1190" s="1" t="str">
        <f t="shared" si="75"/>
        <v>Q1-2021</v>
      </c>
      <c r="P1190" t="s">
        <v>14</v>
      </c>
      <c r="Q1190">
        <v>2</v>
      </c>
      <c r="R1190" s="3" t="str">
        <f>VLOOKUP(Q1190,'Data Dictionary'!$C$5:$D$8,2,FALSE)</f>
        <v>Poor</v>
      </c>
      <c r="S1190">
        <v>0</v>
      </c>
      <c r="T1190" s="3" t="str">
        <f>VLOOKUP(S1190,'Data Dictionary'!$C$12:$D$14,2,FALSE)</f>
        <v>Severe</v>
      </c>
      <c r="U1190">
        <v>101</v>
      </c>
      <c r="V1190" s="3" t="str">
        <f>VLOOKUP(U1190,'Data Dictionary'!$F$5:$G$15,2,FALSE)</f>
        <v>nausea</v>
      </c>
    </row>
    <row r="1191" spans="1:22" x14ac:dyDescent="0.3">
      <c r="A1191">
        <v>1276</v>
      </c>
      <c r="B1191">
        <v>21.82</v>
      </c>
      <c r="C1191" s="3" t="str">
        <f t="shared" si="72"/>
        <v>Healthy Weight</v>
      </c>
      <c r="D1191">
        <v>1.82</v>
      </c>
      <c r="E1191">
        <v>72.27</v>
      </c>
      <c r="F1191">
        <v>136</v>
      </c>
      <c r="G1191">
        <v>139</v>
      </c>
      <c r="H1191" s="3" t="str">
        <f t="shared" si="73"/>
        <v>High Risk</v>
      </c>
      <c r="I1191">
        <v>3</v>
      </c>
      <c r="J1191">
        <v>2021</v>
      </c>
      <c r="K1191">
        <v>9</v>
      </c>
      <c r="L1191">
        <v>15</v>
      </c>
      <c r="M1191" s="1">
        <f t="shared" si="74"/>
        <v>44454</v>
      </c>
      <c r="N1191" s="1" t="str">
        <f>VLOOKUP(K1191,'Data Dictionary'!$I$5:$J$16,2,FALSE)</f>
        <v>Q3</v>
      </c>
      <c r="O1191" s="1" t="str">
        <f t="shared" si="75"/>
        <v>Q3-2021</v>
      </c>
      <c r="P1191" t="s">
        <v>14</v>
      </c>
      <c r="Q1191">
        <v>1</v>
      </c>
      <c r="R1191" s="3" t="str">
        <f>VLOOKUP(Q1191,'Data Dictionary'!$C$5:$D$8,2,FALSE)</f>
        <v>Good</v>
      </c>
      <c r="S1191">
        <v>2</v>
      </c>
      <c r="T1191" s="3" t="str">
        <f>VLOOKUP(S1191,'Data Dictionary'!$C$12:$D$14,2,FALSE)</f>
        <v>Mild</v>
      </c>
      <c r="U1191">
        <v>100</v>
      </c>
      <c r="V1191" s="3" t="str">
        <f>VLOOKUP(U1191,'Data Dictionary'!$F$5:$G$15,2,FALSE)</f>
        <v>headache</v>
      </c>
    </row>
    <row r="1192" spans="1:22" x14ac:dyDescent="0.3">
      <c r="A1192">
        <v>1276</v>
      </c>
      <c r="B1192">
        <v>21.74</v>
      </c>
      <c r="C1192" s="3" t="str">
        <f t="shared" si="72"/>
        <v>Healthy Weight</v>
      </c>
      <c r="D1192">
        <v>1.82</v>
      </c>
      <c r="E1192">
        <v>72.02</v>
      </c>
      <c r="F1192">
        <v>136</v>
      </c>
      <c r="G1192">
        <v>137</v>
      </c>
      <c r="H1192" s="3" t="str">
        <f t="shared" si="73"/>
        <v>High Risk</v>
      </c>
      <c r="I1192">
        <v>4</v>
      </c>
      <c r="J1192">
        <v>2022</v>
      </c>
      <c r="K1192">
        <v>3</v>
      </c>
      <c r="L1192">
        <v>17</v>
      </c>
      <c r="M1192" s="1">
        <f t="shared" si="74"/>
        <v>44637</v>
      </c>
      <c r="N1192" s="1" t="str">
        <f>VLOOKUP(K1192,'Data Dictionary'!$I$5:$J$16,2,FALSE)</f>
        <v>Q1</v>
      </c>
      <c r="O1192" s="1" t="str">
        <f t="shared" si="75"/>
        <v>Q1-2022</v>
      </c>
      <c r="P1192" t="s">
        <v>14</v>
      </c>
      <c r="Q1192">
        <v>1</v>
      </c>
      <c r="R1192" s="3" t="str">
        <f>VLOOKUP(Q1192,'Data Dictionary'!$C$5:$D$8,2,FALSE)</f>
        <v>Good</v>
      </c>
      <c r="S1192">
        <v>2</v>
      </c>
      <c r="T1192" s="3" t="str">
        <f>VLOOKUP(S1192,'Data Dictionary'!$C$12:$D$14,2,FALSE)</f>
        <v>Mild</v>
      </c>
      <c r="U1192">
        <v>100</v>
      </c>
      <c r="V1192" s="3" t="str">
        <f>VLOOKUP(U1192,'Data Dictionary'!$F$5:$G$15,2,FALSE)</f>
        <v>headache</v>
      </c>
    </row>
    <row r="1193" spans="1:22" x14ac:dyDescent="0.3">
      <c r="A1193">
        <v>1277</v>
      </c>
      <c r="B1193">
        <v>18.170000000000002</v>
      </c>
      <c r="C1193" s="3" t="str">
        <f t="shared" si="72"/>
        <v>Underweight</v>
      </c>
      <c r="D1193">
        <v>1.62</v>
      </c>
      <c r="E1193">
        <v>47.68</v>
      </c>
      <c r="F1193">
        <v>124</v>
      </c>
      <c r="G1193">
        <v>88</v>
      </c>
      <c r="H1193" s="3" t="str">
        <f t="shared" si="73"/>
        <v>Differential Risk</v>
      </c>
      <c r="I1193">
        <v>1</v>
      </c>
      <c r="J1193">
        <v>2020</v>
      </c>
      <c r="K1193">
        <v>9</v>
      </c>
      <c r="L1193">
        <v>19</v>
      </c>
      <c r="M1193" s="1">
        <f t="shared" si="74"/>
        <v>44093</v>
      </c>
      <c r="N1193" s="1" t="str">
        <f>VLOOKUP(K1193,'Data Dictionary'!$I$5:$J$16,2,FALSE)</f>
        <v>Q3</v>
      </c>
      <c r="O1193" s="1" t="str">
        <f t="shared" si="75"/>
        <v>Q3-2020</v>
      </c>
      <c r="P1193" t="s">
        <v>15</v>
      </c>
      <c r="Q1193">
        <v>2</v>
      </c>
      <c r="R1193" s="3" t="str">
        <f>VLOOKUP(Q1193,'Data Dictionary'!$C$5:$D$8,2,FALSE)</f>
        <v>Poor</v>
      </c>
      <c r="S1193">
        <v>0</v>
      </c>
      <c r="T1193" s="3" t="str">
        <f>VLOOKUP(S1193,'Data Dictionary'!$C$12:$D$14,2,FALSE)</f>
        <v>Severe</v>
      </c>
      <c r="U1193">
        <v>100</v>
      </c>
      <c r="V1193" s="3" t="str">
        <f>VLOOKUP(U1193,'Data Dictionary'!$F$5:$G$15,2,FALSE)</f>
        <v>headache</v>
      </c>
    </row>
    <row r="1194" spans="1:22" x14ac:dyDescent="0.3">
      <c r="A1194">
        <v>1277</v>
      </c>
      <c r="B1194">
        <v>14.47</v>
      </c>
      <c r="C1194" s="3" t="str">
        <f t="shared" si="72"/>
        <v>Underweight</v>
      </c>
      <c r="D1194">
        <v>1.62</v>
      </c>
      <c r="E1194">
        <v>37.979999999999997</v>
      </c>
      <c r="F1194">
        <v>127</v>
      </c>
      <c r="G1194">
        <v>85</v>
      </c>
      <c r="H1194" s="3" t="str">
        <f t="shared" si="73"/>
        <v>Differential Risk</v>
      </c>
      <c r="I1194">
        <v>2</v>
      </c>
      <c r="J1194">
        <v>2021</v>
      </c>
      <c r="K1194">
        <v>3</v>
      </c>
      <c r="L1194">
        <v>21</v>
      </c>
      <c r="M1194" s="1">
        <f t="shared" si="74"/>
        <v>44276</v>
      </c>
      <c r="N1194" s="1" t="str">
        <f>VLOOKUP(K1194,'Data Dictionary'!$I$5:$J$16,2,FALSE)</f>
        <v>Q1</v>
      </c>
      <c r="O1194" s="1" t="str">
        <f t="shared" si="75"/>
        <v>Q1-2021</v>
      </c>
      <c r="P1194" t="s">
        <v>15</v>
      </c>
      <c r="Q1194">
        <v>2</v>
      </c>
      <c r="R1194" s="3" t="str">
        <f>VLOOKUP(Q1194,'Data Dictionary'!$C$5:$D$8,2,FALSE)</f>
        <v>Poor</v>
      </c>
      <c r="S1194">
        <v>2</v>
      </c>
      <c r="T1194" s="3" t="str">
        <f>VLOOKUP(S1194,'Data Dictionary'!$C$12:$D$14,2,FALSE)</f>
        <v>Mild</v>
      </c>
      <c r="U1194">
        <v>100</v>
      </c>
      <c r="V1194" s="3" t="str">
        <f>VLOOKUP(U1194,'Data Dictionary'!$F$5:$G$15,2,FALSE)</f>
        <v>headache</v>
      </c>
    </row>
    <row r="1195" spans="1:22" x14ac:dyDescent="0.3">
      <c r="A1195">
        <v>1277</v>
      </c>
      <c r="B1195">
        <v>10.55</v>
      </c>
      <c r="C1195" s="3" t="str">
        <f t="shared" si="72"/>
        <v>Underweight</v>
      </c>
      <c r="D1195">
        <v>1.62</v>
      </c>
      <c r="E1195">
        <v>27.69</v>
      </c>
      <c r="F1195">
        <v>132</v>
      </c>
      <c r="G1195">
        <v>90</v>
      </c>
      <c r="H1195" s="3" t="str">
        <f t="shared" si="73"/>
        <v>Differential Risk</v>
      </c>
      <c r="I1195">
        <v>3</v>
      </c>
      <c r="J1195">
        <v>2021</v>
      </c>
      <c r="K1195">
        <v>9</v>
      </c>
      <c r="L1195">
        <v>19</v>
      </c>
      <c r="M1195" s="1">
        <f t="shared" si="74"/>
        <v>44458</v>
      </c>
      <c r="N1195" s="1" t="str">
        <f>VLOOKUP(K1195,'Data Dictionary'!$I$5:$J$16,2,FALSE)</f>
        <v>Q3</v>
      </c>
      <c r="O1195" s="1" t="str">
        <f t="shared" si="75"/>
        <v>Q3-2021</v>
      </c>
      <c r="P1195" t="s">
        <v>15</v>
      </c>
      <c r="Q1195">
        <v>0</v>
      </c>
      <c r="R1195" s="3" t="str">
        <f>VLOOKUP(Q1195,'Data Dictionary'!$C$5:$D$8,2,FALSE)</f>
        <v>Very Good</v>
      </c>
      <c r="S1195">
        <v>2</v>
      </c>
      <c r="T1195" s="3" t="str">
        <f>VLOOKUP(S1195,'Data Dictionary'!$C$12:$D$14,2,FALSE)</f>
        <v>Mild</v>
      </c>
      <c r="U1195">
        <v>103</v>
      </c>
      <c r="V1195" s="3" t="str">
        <f>VLOOKUP(U1195,'Data Dictionary'!$F$5:$G$15,2,FALSE)</f>
        <v>vomiting</v>
      </c>
    </row>
    <row r="1196" spans="1:22" x14ac:dyDescent="0.3">
      <c r="A1196">
        <v>1277</v>
      </c>
      <c r="B1196">
        <v>9.9700000000000006</v>
      </c>
      <c r="C1196" s="3" t="str">
        <f t="shared" si="72"/>
        <v>Underweight</v>
      </c>
      <c r="D1196">
        <v>1.62</v>
      </c>
      <c r="E1196">
        <v>26.17</v>
      </c>
      <c r="F1196">
        <v>133</v>
      </c>
      <c r="G1196">
        <v>91</v>
      </c>
      <c r="H1196" s="3" t="str">
        <f t="shared" si="73"/>
        <v>Differential Risk</v>
      </c>
      <c r="I1196">
        <v>4</v>
      </c>
      <c r="J1196">
        <v>2022</v>
      </c>
      <c r="K1196">
        <v>3</v>
      </c>
      <c r="L1196">
        <v>21</v>
      </c>
      <c r="M1196" s="1">
        <f t="shared" si="74"/>
        <v>44641</v>
      </c>
      <c r="N1196" s="1" t="str">
        <f>VLOOKUP(K1196,'Data Dictionary'!$I$5:$J$16,2,FALSE)</f>
        <v>Q1</v>
      </c>
      <c r="O1196" s="1" t="str">
        <f t="shared" si="75"/>
        <v>Q1-2022</v>
      </c>
      <c r="P1196" t="s">
        <v>15</v>
      </c>
      <c r="Q1196">
        <v>2</v>
      </c>
      <c r="R1196" s="3" t="str">
        <f>VLOOKUP(Q1196,'Data Dictionary'!$C$5:$D$8,2,FALSE)</f>
        <v>Poor</v>
      </c>
      <c r="S1196">
        <v>2</v>
      </c>
      <c r="T1196" s="3" t="str">
        <f>VLOOKUP(S1196,'Data Dictionary'!$C$12:$D$14,2,FALSE)</f>
        <v>Mild</v>
      </c>
      <c r="U1196">
        <v>100</v>
      </c>
      <c r="V1196" s="3" t="str">
        <f>VLOOKUP(U1196,'Data Dictionary'!$F$5:$G$15,2,FALSE)</f>
        <v>headache</v>
      </c>
    </row>
    <row r="1197" spans="1:22" x14ac:dyDescent="0.3">
      <c r="A1197">
        <v>1277</v>
      </c>
      <c r="B1197">
        <v>8.1199999999999992</v>
      </c>
      <c r="C1197" s="3" t="str">
        <f t="shared" si="72"/>
        <v>Underweight</v>
      </c>
      <c r="D1197">
        <v>1.62</v>
      </c>
      <c r="E1197">
        <v>21.31</v>
      </c>
      <c r="F1197">
        <v>124</v>
      </c>
      <c r="G1197">
        <v>82</v>
      </c>
      <c r="H1197" s="3" t="str">
        <f t="shared" si="73"/>
        <v>Medium Risk</v>
      </c>
      <c r="I1197">
        <v>5</v>
      </c>
      <c r="J1197">
        <v>2022</v>
      </c>
      <c r="K1197">
        <v>9</v>
      </c>
      <c r="L1197">
        <v>19</v>
      </c>
      <c r="M1197" s="1">
        <f t="shared" si="74"/>
        <v>44823</v>
      </c>
      <c r="N1197" s="1" t="str">
        <f>VLOOKUP(K1197,'Data Dictionary'!$I$5:$J$16,2,FALSE)</f>
        <v>Q3</v>
      </c>
      <c r="O1197" s="1" t="str">
        <f t="shared" si="75"/>
        <v>Q3-2022</v>
      </c>
      <c r="P1197" t="s">
        <v>15</v>
      </c>
      <c r="Q1197">
        <v>2</v>
      </c>
      <c r="R1197" s="3" t="str">
        <f>VLOOKUP(Q1197,'Data Dictionary'!$C$5:$D$8,2,FALSE)</f>
        <v>Poor</v>
      </c>
      <c r="S1197">
        <v>0</v>
      </c>
      <c r="T1197" s="3" t="str">
        <f>VLOOKUP(S1197,'Data Dictionary'!$C$12:$D$14,2,FALSE)</f>
        <v>Severe</v>
      </c>
      <c r="U1197">
        <v>100</v>
      </c>
      <c r="V1197" s="3" t="str">
        <f>VLOOKUP(U1197,'Data Dictionary'!$F$5:$G$15,2,FALSE)</f>
        <v>headache</v>
      </c>
    </row>
    <row r="1198" spans="1:22" x14ac:dyDescent="0.3">
      <c r="A1198">
        <v>1278</v>
      </c>
      <c r="B1198">
        <v>21.48</v>
      </c>
      <c r="C1198" s="3" t="str">
        <f t="shared" si="72"/>
        <v>Healthy Weight</v>
      </c>
      <c r="D1198">
        <v>1.82</v>
      </c>
      <c r="E1198">
        <v>71.16</v>
      </c>
      <c r="F1198">
        <v>130</v>
      </c>
      <c r="G1198">
        <v>108</v>
      </c>
      <c r="H1198" s="3" t="str">
        <f t="shared" si="73"/>
        <v>Differential Risk</v>
      </c>
      <c r="I1198">
        <v>1</v>
      </c>
      <c r="J1198">
        <v>2020</v>
      </c>
      <c r="K1198">
        <v>9</v>
      </c>
      <c r="L1198">
        <v>20</v>
      </c>
      <c r="M1198" s="1">
        <f t="shared" si="74"/>
        <v>44094</v>
      </c>
      <c r="N1198" s="1" t="str">
        <f>VLOOKUP(K1198,'Data Dictionary'!$I$5:$J$16,2,FALSE)</f>
        <v>Q3</v>
      </c>
      <c r="O1198" s="1" t="str">
        <f t="shared" si="75"/>
        <v>Q3-2020</v>
      </c>
      <c r="P1198" t="s">
        <v>14</v>
      </c>
      <c r="Q1198">
        <v>0</v>
      </c>
      <c r="R1198" s="3" t="str">
        <f>VLOOKUP(Q1198,'Data Dictionary'!$C$5:$D$8,2,FALSE)</f>
        <v>Very Good</v>
      </c>
      <c r="S1198">
        <v>2</v>
      </c>
      <c r="T1198" s="3" t="str">
        <f>VLOOKUP(S1198,'Data Dictionary'!$C$12:$D$14,2,FALSE)</f>
        <v>Mild</v>
      </c>
      <c r="U1198">
        <v>109</v>
      </c>
      <c r="V1198" s="3" t="str">
        <f>VLOOKUP(U1198,'Data Dictionary'!$F$5:$G$15,2,FALSE)</f>
        <v>hallucinations</v>
      </c>
    </row>
    <row r="1199" spans="1:22" x14ac:dyDescent="0.3">
      <c r="A1199">
        <v>1278</v>
      </c>
      <c r="B1199">
        <v>19.940000000000001</v>
      </c>
      <c r="C1199" s="3" t="str">
        <f t="shared" si="72"/>
        <v>Healthy Weight</v>
      </c>
      <c r="D1199">
        <v>1.82</v>
      </c>
      <c r="E1199">
        <v>66.05</v>
      </c>
      <c r="F1199">
        <v>137</v>
      </c>
      <c r="G1199">
        <v>103</v>
      </c>
      <c r="H1199" s="3" t="str">
        <f t="shared" si="73"/>
        <v>High Risk</v>
      </c>
      <c r="I1199">
        <v>2</v>
      </c>
      <c r="J1199">
        <v>2021</v>
      </c>
      <c r="K1199">
        <v>3</v>
      </c>
      <c r="L1199">
        <v>22</v>
      </c>
      <c r="M1199" s="1">
        <f t="shared" si="74"/>
        <v>44277</v>
      </c>
      <c r="N1199" s="1" t="str">
        <f>VLOOKUP(K1199,'Data Dictionary'!$I$5:$J$16,2,FALSE)</f>
        <v>Q1</v>
      </c>
      <c r="O1199" s="1" t="str">
        <f t="shared" si="75"/>
        <v>Q1-2021</v>
      </c>
      <c r="P1199" t="s">
        <v>14</v>
      </c>
      <c r="Q1199">
        <v>0</v>
      </c>
      <c r="R1199" s="3" t="str">
        <f>VLOOKUP(Q1199,'Data Dictionary'!$C$5:$D$8,2,FALSE)</f>
        <v>Very Good</v>
      </c>
      <c r="S1199">
        <v>1</v>
      </c>
      <c r="T1199" s="3" t="str">
        <f>VLOOKUP(S1199,'Data Dictionary'!$C$12:$D$14,2,FALSE)</f>
        <v>Moderate</v>
      </c>
      <c r="U1199">
        <v>100</v>
      </c>
      <c r="V1199" s="3" t="str">
        <f>VLOOKUP(U1199,'Data Dictionary'!$F$5:$G$15,2,FALSE)</f>
        <v>headache</v>
      </c>
    </row>
    <row r="1200" spans="1:22" x14ac:dyDescent="0.3">
      <c r="A1200">
        <v>1278</v>
      </c>
      <c r="B1200">
        <v>21.59</v>
      </c>
      <c r="C1200" s="3" t="str">
        <f t="shared" si="72"/>
        <v>Healthy Weight</v>
      </c>
      <c r="D1200">
        <v>1.82</v>
      </c>
      <c r="E1200">
        <v>71.5</v>
      </c>
      <c r="F1200">
        <v>145</v>
      </c>
      <c r="G1200">
        <v>103</v>
      </c>
      <c r="H1200" s="3" t="str">
        <f t="shared" si="73"/>
        <v>High Risk</v>
      </c>
      <c r="I1200">
        <v>3</v>
      </c>
      <c r="J1200">
        <v>2021</v>
      </c>
      <c r="K1200">
        <v>9</v>
      </c>
      <c r="L1200">
        <v>20</v>
      </c>
      <c r="M1200" s="1">
        <f t="shared" si="74"/>
        <v>44459</v>
      </c>
      <c r="N1200" s="1" t="str">
        <f>VLOOKUP(K1200,'Data Dictionary'!$I$5:$J$16,2,FALSE)</f>
        <v>Q3</v>
      </c>
      <c r="O1200" s="1" t="str">
        <f t="shared" si="75"/>
        <v>Q3-2021</v>
      </c>
      <c r="P1200" t="s">
        <v>14</v>
      </c>
      <c r="Q1200">
        <v>2</v>
      </c>
      <c r="R1200" s="3" t="str">
        <f>VLOOKUP(Q1200,'Data Dictionary'!$C$5:$D$8,2,FALSE)</f>
        <v>Poor</v>
      </c>
      <c r="S1200">
        <v>2</v>
      </c>
      <c r="T1200" s="3" t="str">
        <f>VLOOKUP(S1200,'Data Dictionary'!$C$12:$D$14,2,FALSE)</f>
        <v>Mild</v>
      </c>
      <c r="U1200">
        <v>100</v>
      </c>
      <c r="V1200" s="3" t="str">
        <f>VLOOKUP(U1200,'Data Dictionary'!$F$5:$G$15,2,FALSE)</f>
        <v>headache</v>
      </c>
    </row>
    <row r="1201" spans="1:22" x14ac:dyDescent="0.3">
      <c r="A1201">
        <v>1278</v>
      </c>
      <c r="B1201">
        <v>22.57</v>
      </c>
      <c r="C1201" s="3" t="str">
        <f t="shared" si="72"/>
        <v>Healthy Weight</v>
      </c>
      <c r="D1201">
        <v>1.82</v>
      </c>
      <c r="E1201">
        <v>74.77</v>
      </c>
      <c r="F1201">
        <v>144</v>
      </c>
      <c r="G1201">
        <v>100</v>
      </c>
      <c r="H1201" s="3" t="str">
        <f t="shared" si="73"/>
        <v>High Risk</v>
      </c>
      <c r="I1201">
        <v>4</v>
      </c>
      <c r="J1201">
        <v>2022</v>
      </c>
      <c r="K1201">
        <v>3</v>
      </c>
      <c r="L1201">
        <v>22</v>
      </c>
      <c r="M1201" s="1">
        <f t="shared" si="74"/>
        <v>44642</v>
      </c>
      <c r="N1201" s="1" t="str">
        <f>VLOOKUP(K1201,'Data Dictionary'!$I$5:$J$16,2,FALSE)</f>
        <v>Q1</v>
      </c>
      <c r="O1201" s="1" t="str">
        <f t="shared" si="75"/>
        <v>Q1-2022</v>
      </c>
      <c r="P1201" t="s">
        <v>14</v>
      </c>
      <c r="Q1201">
        <v>0</v>
      </c>
      <c r="R1201" s="3" t="str">
        <f>VLOOKUP(Q1201,'Data Dictionary'!$C$5:$D$8,2,FALSE)</f>
        <v>Very Good</v>
      </c>
      <c r="S1201">
        <v>2</v>
      </c>
      <c r="T1201" s="3" t="str">
        <f>VLOOKUP(S1201,'Data Dictionary'!$C$12:$D$14,2,FALSE)</f>
        <v>Mild</v>
      </c>
      <c r="U1201">
        <v>106</v>
      </c>
      <c r="V1201" s="3" t="str">
        <f>VLOOKUP(U1201,'Data Dictionary'!$F$5:$G$15,2,FALSE)</f>
        <v>dizziness</v>
      </c>
    </row>
    <row r="1202" spans="1:22" x14ac:dyDescent="0.3">
      <c r="A1202">
        <v>1278</v>
      </c>
      <c r="B1202">
        <v>21.42</v>
      </c>
      <c r="C1202" s="3" t="str">
        <f t="shared" si="72"/>
        <v>Healthy Weight</v>
      </c>
      <c r="D1202">
        <v>1.82</v>
      </c>
      <c r="E1202">
        <v>70.95</v>
      </c>
      <c r="F1202">
        <v>148</v>
      </c>
      <c r="G1202">
        <v>104</v>
      </c>
      <c r="H1202" s="3" t="str">
        <f t="shared" si="73"/>
        <v>High Risk</v>
      </c>
      <c r="I1202">
        <v>5</v>
      </c>
      <c r="J1202">
        <v>2022</v>
      </c>
      <c r="K1202">
        <v>9</v>
      </c>
      <c r="L1202">
        <v>20</v>
      </c>
      <c r="M1202" s="1">
        <f t="shared" si="74"/>
        <v>44824</v>
      </c>
      <c r="N1202" s="1" t="str">
        <f>VLOOKUP(K1202,'Data Dictionary'!$I$5:$J$16,2,FALSE)</f>
        <v>Q3</v>
      </c>
      <c r="O1202" s="1" t="str">
        <f t="shared" si="75"/>
        <v>Q3-2022</v>
      </c>
      <c r="P1202" t="s">
        <v>14</v>
      </c>
      <c r="Q1202">
        <v>3</v>
      </c>
      <c r="R1202" s="3" t="str">
        <f>VLOOKUP(Q1202,'Data Dictionary'!$C$5:$D$8,2,FALSE)</f>
        <v>Very Poor</v>
      </c>
      <c r="S1202">
        <v>1</v>
      </c>
      <c r="T1202" s="3" t="str">
        <f>VLOOKUP(S1202,'Data Dictionary'!$C$12:$D$14,2,FALSE)</f>
        <v>Moderate</v>
      </c>
      <c r="U1202">
        <v>107</v>
      </c>
      <c r="V1202" s="3" t="str">
        <f>VLOOKUP(U1202,'Data Dictionary'!$F$5:$G$15,2,FALSE)</f>
        <v>skin rash</v>
      </c>
    </row>
    <row r="1203" spans="1:22" x14ac:dyDescent="0.3">
      <c r="A1203">
        <v>1279</v>
      </c>
      <c r="B1203">
        <v>26.45</v>
      </c>
      <c r="C1203" s="3" t="str">
        <f t="shared" si="72"/>
        <v>Overweight</v>
      </c>
      <c r="D1203">
        <v>1.82</v>
      </c>
      <c r="E1203">
        <v>87.61</v>
      </c>
      <c r="F1203">
        <v>131</v>
      </c>
      <c r="G1203">
        <v>109</v>
      </c>
      <c r="H1203" s="3" t="str">
        <f t="shared" si="73"/>
        <v>Differential Risk</v>
      </c>
      <c r="I1203">
        <v>1</v>
      </c>
      <c r="J1203">
        <v>2020</v>
      </c>
      <c r="K1203">
        <v>9</v>
      </c>
      <c r="L1203">
        <v>24</v>
      </c>
      <c r="M1203" s="1">
        <f t="shared" si="74"/>
        <v>44098</v>
      </c>
      <c r="N1203" s="1" t="str">
        <f>VLOOKUP(K1203,'Data Dictionary'!$I$5:$J$16,2,FALSE)</f>
        <v>Q3</v>
      </c>
      <c r="O1203" s="1" t="str">
        <f t="shared" si="75"/>
        <v>Q3-2020</v>
      </c>
      <c r="P1203" t="s">
        <v>14</v>
      </c>
      <c r="Q1203">
        <v>3</v>
      </c>
      <c r="R1203" s="3" t="str">
        <f>VLOOKUP(Q1203,'Data Dictionary'!$C$5:$D$8,2,FALSE)</f>
        <v>Very Poor</v>
      </c>
      <c r="S1203">
        <v>0</v>
      </c>
      <c r="T1203" s="3" t="str">
        <f>VLOOKUP(S1203,'Data Dictionary'!$C$12:$D$14,2,FALSE)</f>
        <v>Severe</v>
      </c>
      <c r="U1203">
        <v>100</v>
      </c>
      <c r="V1203" s="3" t="str">
        <f>VLOOKUP(U1203,'Data Dictionary'!$F$5:$G$15,2,FALSE)</f>
        <v>headache</v>
      </c>
    </row>
    <row r="1204" spans="1:22" x14ac:dyDescent="0.3">
      <c r="A1204">
        <v>1279</v>
      </c>
      <c r="B1204">
        <v>22.2</v>
      </c>
      <c r="C1204" s="3" t="str">
        <f t="shared" si="72"/>
        <v>Healthy Weight</v>
      </c>
      <c r="D1204">
        <v>1.82</v>
      </c>
      <c r="E1204">
        <v>73.52</v>
      </c>
      <c r="F1204">
        <v>123</v>
      </c>
      <c r="G1204">
        <v>107</v>
      </c>
      <c r="H1204" s="3" t="str">
        <f t="shared" si="73"/>
        <v>Differential Risk</v>
      </c>
      <c r="I1204">
        <v>2</v>
      </c>
      <c r="J1204">
        <v>2021</v>
      </c>
      <c r="K1204">
        <v>3</v>
      </c>
      <c r="L1204">
        <v>26</v>
      </c>
      <c r="M1204" s="1">
        <f t="shared" si="74"/>
        <v>44281</v>
      </c>
      <c r="N1204" s="1" t="str">
        <f>VLOOKUP(K1204,'Data Dictionary'!$I$5:$J$16,2,FALSE)</f>
        <v>Q1</v>
      </c>
      <c r="O1204" s="1" t="str">
        <f t="shared" si="75"/>
        <v>Q1-2021</v>
      </c>
      <c r="P1204" t="s">
        <v>14</v>
      </c>
      <c r="Q1204">
        <v>2</v>
      </c>
      <c r="R1204" s="3" t="str">
        <f>VLOOKUP(Q1204,'Data Dictionary'!$C$5:$D$8,2,FALSE)</f>
        <v>Poor</v>
      </c>
      <c r="S1204">
        <v>2</v>
      </c>
      <c r="T1204" s="3" t="str">
        <f>VLOOKUP(S1204,'Data Dictionary'!$C$12:$D$14,2,FALSE)</f>
        <v>Mild</v>
      </c>
      <c r="U1204">
        <v>100</v>
      </c>
      <c r="V1204" s="3" t="str">
        <f>VLOOKUP(U1204,'Data Dictionary'!$F$5:$G$15,2,FALSE)</f>
        <v>headache</v>
      </c>
    </row>
    <row r="1205" spans="1:22" x14ac:dyDescent="0.3">
      <c r="A1205">
        <v>1279</v>
      </c>
      <c r="B1205">
        <v>19.350000000000001</v>
      </c>
      <c r="C1205" s="3" t="str">
        <f t="shared" si="72"/>
        <v>Healthy Weight</v>
      </c>
      <c r="D1205">
        <v>1.82</v>
      </c>
      <c r="E1205">
        <v>64.09</v>
      </c>
      <c r="F1205">
        <v>122</v>
      </c>
      <c r="G1205">
        <v>108</v>
      </c>
      <c r="H1205" s="3" t="str">
        <f t="shared" si="73"/>
        <v>Differential Risk</v>
      </c>
      <c r="I1205">
        <v>3</v>
      </c>
      <c r="J1205">
        <v>2021</v>
      </c>
      <c r="K1205">
        <v>9</v>
      </c>
      <c r="L1205">
        <v>24</v>
      </c>
      <c r="M1205" s="1">
        <f t="shared" si="74"/>
        <v>44463</v>
      </c>
      <c r="N1205" s="1" t="str">
        <f>VLOOKUP(K1205,'Data Dictionary'!$I$5:$J$16,2,FALSE)</f>
        <v>Q3</v>
      </c>
      <c r="O1205" s="1" t="str">
        <f t="shared" si="75"/>
        <v>Q3-2021</v>
      </c>
      <c r="P1205" t="s">
        <v>14</v>
      </c>
      <c r="Q1205">
        <v>0</v>
      </c>
      <c r="R1205" s="3" t="str">
        <f>VLOOKUP(Q1205,'Data Dictionary'!$C$5:$D$8,2,FALSE)</f>
        <v>Very Good</v>
      </c>
      <c r="S1205">
        <v>1</v>
      </c>
      <c r="T1205" s="3" t="str">
        <f>VLOOKUP(S1205,'Data Dictionary'!$C$12:$D$14,2,FALSE)</f>
        <v>Moderate</v>
      </c>
      <c r="U1205">
        <v>100</v>
      </c>
      <c r="V1205" s="3" t="str">
        <f>VLOOKUP(U1205,'Data Dictionary'!$F$5:$G$15,2,FALSE)</f>
        <v>headache</v>
      </c>
    </row>
    <row r="1206" spans="1:22" x14ac:dyDescent="0.3">
      <c r="A1206">
        <v>1279</v>
      </c>
      <c r="B1206">
        <v>18.89</v>
      </c>
      <c r="C1206" s="3" t="str">
        <f t="shared" si="72"/>
        <v>Healthy Weight</v>
      </c>
      <c r="D1206">
        <v>1.82</v>
      </c>
      <c r="E1206">
        <v>62.56</v>
      </c>
      <c r="F1206">
        <v>125</v>
      </c>
      <c r="G1206">
        <v>107</v>
      </c>
      <c r="H1206" s="3" t="str">
        <f t="shared" si="73"/>
        <v>Differential Risk</v>
      </c>
      <c r="I1206">
        <v>4</v>
      </c>
      <c r="J1206">
        <v>2022</v>
      </c>
      <c r="K1206">
        <v>3</v>
      </c>
      <c r="L1206">
        <v>26</v>
      </c>
      <c r="M1206" s="1">
        <f t="shared" si="74"/>
        <v>44646</v>
      </c>
      <c r="N1206" s="1" t="str">
        <f>VLOOKUP(K1206,'Data Dictionary'!$I$5:$J$16,2,FALSE)</f>
        <v>Q1</v>
      </c>
      <c r="O1206" s="1" t="str">
        <f t="shared" si="75"/>
        <v>Q1-2022</v>
      </c>
      <c r="P1206" t="s">
        <v>14</v>
      </c>
      <c r="Q1206">
        <v>1</v>
      </c>
      <c r="R1206" s="3" t="str">
        <f>VLOOKUP(Q1206,'Data Dictionary'!$C$5:$D$8,2,FALSE)</f>
        <v>Good</v>
      </c>
      <c r="S1206">
        <v>0</v>
      </c>
      <c r="T1206" s="3" t="str">
        <f>VLOOKUP(S1206,'Data Dictionary'!$C$12:$D$14,2,FALSE)</f>
        <v>Severe</v>
      </c>
      <c r="U1206">
        <v>102</v>
      </c>
      <c r="V1206" s="3" t="str">
        <f>VLOOKUP(U1206,'Data Dictionary'!$F$5:$G$15,2,FALSE)</f>
        <v>tinnitus</v>
      </c>
    </row>
    <row r="1207" spans="1:22" x14ac:dyDescent="0.3">
      <c r="A1207">
        <v>1279</v>
      </c>
      <c r="B1207">
        <v>21.44</v>
      </c>
      <c r="C1207" s="3" t="str">
        <f t="shared" si="72"/>
        <v>Healthy Weight</v>
      </c>
      <c r="D1207">
        <v>1.82</v>
      </c>
      <c r="E1207">
        <v>71.03</v>
      </c>
      <c r="F1207">
        <v>128</v>
      </c>
      <c r="G1207">
        <v>111</v>
      </c>
      <c r="H1207" s="3" t="str">
        <f t="shared" si="73"/>
        <v>Differential Risk</v>
      </c>
      <c r="I1207">
        <v>5</v>
      </c>
      <c r="J1207">
        <v>2022</v>
      </c>
      <c r="K1207">
        <v>9</v>
      </c>
      <c r="L1207">
        <v>24</v>
      </c>
      <c r="M1207" s="1">
        <f t="shared" si="74"/>
        <v>44828</v>
      </c>
      <c r="N1207" s="1" t="str">
        <f>VLOOKUP(K1207,'Data Dictionary'!$I$5:$J$16,2,FALSE)</f>
        <v>Q3</v>
      </c>
      <c r="O1207" s="1" t="str">
        <f t="shared" si="75"/>
        <v>Q3-2022</v>
      </c>
      <c r="P1207" t="s">
        <v>14</v>
      </c>
      <c r="Q1207">
        <v>1</v>
      </c>
      <c r="R1207" s="3" t="str">
        <f>VLOOKUP(Q1207,'Data Dictionary'!$C$5:$D$8,2,FALSE)</f>
        <v>Good</v>
      </c>
      <c r="S1207">
        <v>1</v>
      </c>
      <c r="T1207" s="3" t="str">
        <f>VLOOKUP(S1207,'Data Dictionary'!$C$12:$D$14,2,FALSE)</f>
        <v>Moderate</v>
      </c>
      <c r="U1207">
        <v>100</v>
      </c>
      <c r="V1207" s="3" t="str">
        <f>VLOOKUP(U1207,'Data Dictionary'!$F$5:$G$15,2,FALSE)</f>
        <v>headache</v>
      </c>
    </row>
    <row r="1208" spans="1:22" x14ac:dyDescent="0.3">
      <c r="A1208">
        <v>1279</v>
      </c>
      <c r="B1208">
        <v>20.59</v>
      </c>
      <c r="C1208" s="3" t="str">
        <f t="shared" si="72"/>
        <v>Healthy Weight</v>
      </c>
      <c r="D1208">
        <v>1.82</v>
      </c>
      <c r="E1208">
        <v>68.22</v>
      </c>
      <c r="F1208">
        <v>130</v>
      </c>
      <c r="G1208">
        <v>103</v>
      </c>
      <c r="H1208" s="3" t="str">
        <f t="shared" si="73"/>
        <v>Differential Risk</v>
      </c>
      <c r="I1208">
        <v>6</v>
      </c>
      <c r="J1208">
        <v>2023</v>
      </c>
      <c r="K1208">
        <v>3</v>
      </c>
      <c r="L1208">
        <v>26</v>
      </c>
      <c r="M1208" s="1">
        <f t="shared" si="74"/>
        <v>45011</v>
      </c>
      <c r="N1208" s="1" t="str">
        <f>VLOOKUP(K1208,'Data Dictionary'!$I$5:$J$16,2,FALSE)</f>
        <v>Q1</v>
      </c>
      <c r="O1208" s="1" t="str">
        <f t="shared" si="75"/>
        <v>Q1-2023</v>
      </c>
      <c r="P1208" t="s">
        <v>14</v>
      </c>
      <c r="Q1208">
        <v>1</v>
      </c>
      <c r="R1208" s="3" t="str">
        <f>VLOOKUP(Q1208,'Data Dictionary'!$C$5:$D$8,2,FALSE)</f>
        <v>Good</v>
      </c>
      <c r="S1208">
        <v>1</v>
      </c>
      <c r="T1208" s="3" t="str">
        <f>VLOOKUP(S1208,'Data Dictionary'!$C$12:$D$14,2,FALSE)</f>
        <v>Moderate</v>
      </c>
      <c r="U1208">
        <v>101</v>
      </c>
      <c r="V1208" s="3" t="str">
        <f>VLOOKUP(U1208,'Data Dictionary'!$F$5:$G$15,2,FALSE)</f>
        <v>nausea</v>
      </c>
    </row>
    <row r="1209" spans="1:22" x14ac:dyDescent="0.3">
      <c r="A1209">
        <v>1280</v>
      </c>
      <c r="B1209">
        <v>22.89</v>
      </c>
      <c r="C1209" s="3" t="str">
        <f t="shared" si="72"/>
        <v>Healthy Weight</v>
      </c>
      <c r="D1209">
        <v>1.82</v>
      </c>
      <c r="E1209">
        <v>75.83</v>
      </c>
      <c r="F1209">
        <v>124</v>
      </c>
      <c r="G1209">
        <v>118</v>
      </c>
      <c r="H1209" s="3" t="str">
        <f t="shared" si="73"/>
        <v>Differential Risk</v>
      </c>
      <c r="I1209">
        <v>1</v>
      </c>
      <c r="J1209">
        <v>2020</v>
      </c>
      <c r="K1209">
        <v>9</v>
      </c>
      <c r="L1209">
        <v>25</v>
      </c>
      <c r="M1209" s="1">
        <f t="shared" si="74"/>
        <v>44099</v>
      </c>
      <c r="N1209" s="1" t="str">
        <f>VLOOKUP(K1209,'Data Dictionary'!$I$5:$J$16,2,FALSE)</f>
        <v>Q3</v>
      </c>
      <c r="O1209" s="1" t="str">
        <f t="shared" si="75"/>
        <v>Q3-2020</v>
      </c>
      <c r="P1209" t="s">
        <v>14</v>
      </c>
      <c r="Q1209">
        <v>0</v>
      </c>
      <c r="R1209" s="3" t="str">
        <f>VLOOKUP(Q1209,'Data Dictionary'!$C$5:$D$8,2,FALSE)</f>
        <v>Very Good</v>
      </c>
      <c r="S1209">
        <v>1</v>
      </c>
      <c r="T1209" s="3" t="str">
        <f>VLOOKUP(S1209,'Data Dictionary'!$C$12:$D$14,2,FALSE)</f>
        <v>Moderate</v>
      </c>
      <c r="U1209">
        <v>100</v>
      </c>
      <c r="V1209" s="3" t="str">
        <f>VLOOKUP(U1209,'Data Dictionary'!$F$5:$G$15,2,FALSE)</f>
        <v>headache</v>
      </c>
    </row>
    <row r="1210" spans="1:22" x14ac:dyDescent="0.3">
      <c r="A1210">
        <v>1280</v>
      </c>
      <c r="B1210">
        <v>21.37</v>
      </c>
      <c r="C1210" s="3" t="str">
        <f t="shared" si="72"/>
        <v>Healthy Weight</v>
      </c>
      <c r="D1210">
        <v>1.82</v>
      </c>
      <c r="E1210">
        <v>70.77</v>
      </c>
      <c r="F1210">
        <v>127</v>
      </c>
      <c r="G1210">
        <v>119</v>
      </c>
      <c r="H1210" s="3" t="str">
        <f t="shared" si="73"/>
        <v>Differential Risk</v>
      </c>
      <c r="I1210">
        <v>2</v>
      </c>
      <c r="J1210">
        <v>2021</v>
      </c>
      <c r="K1210">
        <v>3</v>
      </c>
      <c r="L1210">
        <v>27</v>
      </c>
      <c r="M1210" s="1">
        <f t="shared" si="74"/>
        <v>44282</v>
      </c>
      <c r="N1210" s="1" t="str">
        <f>VLOOKUP(K1210,'Data Dictionary'!$I$5:$J$16,2,FALSE)</f>
        <v>Q1</v>
      </c>
      <c r="O1210" s="1" t="str">
        <f t="shared" si="75"/>
        <v>Q1-2021</v>
      </c>
      <c r="P1210" t="s">
        <v>14</v>
      </c>
      <c r="Q1210">
        <v>1</v>
      </c>
      <c r="R1210" s="3" t="str">
        <f>VLOOKUP(Q1210,'Data Dictionary'!$C$5:$D$8,2,FALSE)</f>
        <v>Good</v>
      </c>
      <c r="S1210">
        <v>1</v>
      </c>
      <c r="T1210" s="3" t="str">
        <f>VLOOKUP(S1210,'Data Dictionary'!$C$12:$D$14,2,FALSE)</f>
        <v>Moderate</v>
      </c>
      <c r="U1210">
        <v>108</v>
      </c>
      <c r="V1210" s="3" t="str">
        <f>VLOOKUP(U1210,'Data Dictionary'!$F$5:$G$15,2,FALSE)</f>
        <v>palpitations</v>
      </c>
    </row>
    <row r="1211" spans="1:22" x14ac:dyDescent="0.3">
      <c r="A1211">
        <v>1280</v>
      </c>
      <c r="B1211">
        <v>20.67</v>
      </c>
      <c r="C1211" s="3" t="str">
        <f t="shared" si="72"/>
        <v>Healthy Weight</v>
      </c>
      <c r="D1211">
        <v>1.82</v>
      </c>
      <c r="E1211">
        <v>68.47</v>
      </c>
      <c r="F1211">
        <v>127</v>
      </c>
      <c r="G1211">
        <v>114</v>
      </c>
      <c r="H1211" s="3" t="str">
        <f t="shared" si="73"/>
        <v>Differential Risk</v>
      </c>
      <c r="I1211">
        <v>3</v>
      </c>
      <c r="J1211">
        <v>2021</v>
      </c>
      <c r="K1211">
        <v>9</v>
      </c>
      <c r="L1211">
        <v>25</v>
      </c>
      <c r="M1211" s="1">
        <f t="shared" si="74"/>
        <v>44464</v>
      </c>
      <c r="N1211" s="1" t="str">
        <f>VLOOKUP(K1211,'Data Dictionary'!$I$5:$J$16,2,FALSE)</f>
        <v>Q3</v>
      </c>
      <c r="O1211" s="1" t="str">
        <f t="shared" si="75"/>
        <v>Q3-2021</v>
      </c>
      <c r="P1211" t="s">
        <v>14</v>
      </c>
      <c r="Q1211">
        <v>2</v>
      </c>
      <c r="R1211" s="3" t="str">
        <f>VLOOKUP(Q1211,'Data Dictionary'!$C$5:$D$8,2,FALSE)</f>
        <v>Poor</v>
      </c>
      <c r="S1211">
        <v>2</v>
      </c>
      <c r="T1211" s="3" t="str">
        <f>VLOOKUP(S1211,'Data Dictionary'!$C$12:$D$14,2,FALSE)</f>
        <v>Mild</v>
      </c>
      <c r="U1211">
        <v>101</v>
      </c>
      <c r="V1211" s="3" t="str">
        <f>VLOOKUP(U1211,'Data Dictionary'!$F$5:$G$15,2,FALSE)</f>
        <v>nausea</v>
      </c>
    </row>
    <row r="1212" spans="1:22" x14ac:dyDescent="0.3">
      <c r="A1212">
        <v>1281</v>
      </c>
      <c r="B1212">
        <v>27.88</v>
      </c>
      <c r="C1212" s="3" t="str">
        <f t="shared" si="72"/>
        <v>Overweight</v>
      </c>
      <c r="D1212">
        <v>1.82</v>
      </c>
      <c r="E1212">
        <v>92.36</v>
      </c>
      <c r="F1212">
        <v>129</v>
      </c>
      <c r="G1212">
        <v>105</v>
      </c>
      <c r="H1212" s="3" t="str">
        <f t="shared" si="73"/>
        <v>Differential Risk</v>
      </c>
      <c r="I1212">
        <v>1</v>
      </c>
      <c r="J1212">
        <v>2020</v>
      </c>
      <c r="K1212">
        <v>9</v>
      </c>
      <c r="L1212">
        <v>29</v>
      </c>
      <c r="M1212" s="1">
        <f t="shared" si="74"/>
        <v>44103</v>
      </c>
      <c r="N1212" s="1" t="str">
        <f>VLOOKUP(K1212,'Data Dictionary'!$I$5:$J$16,2,FALSE)</f>
        <v>Q3</v>
      </c>
      <c r="O1212" s="1" t="str">
        <f t="shared" si="75"/>
        <v>Q3-2020</v>
      </c>
      <c r="P1212" t="s">
        <v>14</v>
      </c>
      <c r="Q1212">
        <v>2</v>
      </c>
      <c r="R1212" s="3" t="str">
        <f>VLOOKUP(Q1212,'Data Dictionary'!$C$5:$D$8,2,FALSE)</f>
        <v>Poor</v>
      </c>
      <c r="S1212">
        <v>2</v>
      </c>
      <c r="T1212" s="3" t="str">
        <f>VLOOKUP(S1212,'Data Dictionary'!$C$12:$D$14,2,FALSE)</f>
        <v>Mild</v>
      </c>
      <c r="U1212">
        <v>101</v>
      </c>
      <c r="V1212" s="3" t="str">
        <f>VLOOKUP(U1212,'Data Dictionary'!$F$5:$G$15,2,FALSE)</f>
        <v>nausea</v>
      </c>
    </row>
    <row r="1213" spans="1:22" x14ac:dyDescent="0.3">
      <c r="A1213">
        <v>1281</v>
      </c>
      <c r="B1213">
        <v>31.06</v>
      </c>
      <c r="C1213" s="3" t="str">
        <f t="shared" si="72"/>
        <v>Obesity</v>
      </c>
      <c r="D1213">
        <v>1.82</v>
      </c>
      <c r="E1213">
        <v>102.89</v>
      </c>
      <c r="F1213">
        <v>125</v>
      </c>
      <c r="G1213">
        <v>114</v>
      </c>
      <c r="H1213" s="3" t="str">
        <f t="shared" si="73"/>
        <v>Differential Risk</v>
      </c>
      <c r="I1213">
        <v>2</v>
      </c>
      <c r="J1213">
        <v>2021</v>
      </c>
      <c r="K1213">
        <v>3</v>
      </c>
      <c r="L1213">
        <v>31</v>
      </c>
      <c r="M1213" s="1">
        <f t="shared" si="74"/>
        <v>44286</v>
      </c>
      <c r="N1213" s="1" t="str">
        <f>VLOOKUP(K1213,'Data Dictionary'!$I$5:$J$16,2,FALSE)</f>
        <v>Q1</v>
      </c>
      <c r="O1213" s="1" t="str">
        <f t="shared" si="75"/>
        <v>Q1-2021</v>
      </c>
      <c r="P1213" t="s">
        <v>14</v>
      </c>
      <c r="Q1213">
        <v>3</v>
      </c>
      <c r="R1213" s="3" t="str">
        <f>VLOOKUP(Q1213,'Data Dictionary'!$C$5:$D$8,2,FALSE)</f>
        <v>Very Poor</v>
      </c>
      <c r="S1213">
        <v>0</v>
      </c>
      <c r="T1213" s="3" t="str">
        <f>VLOOKUP(S1213,'Data Dictionary'!$C$12:$D$14,2,FALSE)</f>
        <v>Severe</v>
      </c>
      <c r="U1213">
        <v>100</v>
      </c>
      <c r="V1213" s="3" t="str">
        <f>VLOOKUP(U1213,'Data Dictionary'!$F$5:$G$15,2,FALSE)</f>
        <v>headache</v>
      </c>
    </row>
    <row r="1214" spans="1:22" x14ac:dyDescent="0.3">
      <c r="A1214">
        <v>1281</v>
      </c>
      <c r="B1214">
        <v>29.39</v>
      </c>
      <c r="C1214" s="3" t="str">
        <f t="shared" si="72"/>
        <v>Overweight</v>
      </c>
      <c r="D1214">
        <v>1.82</v>
      </c>
      <c r="E1214">
        <v>97.35</v>
      </c>
      <c r="F1214">
        <v>117</v>
      </c>
      <c r="G1214">
        <v>114</v>
      </c>
      <c r="H1214" s="3" t="str">
        <f t="shared" si="73"/>
        <v>Differential Risk</v>
      </c>
      <c r="I1214">
        <v>3</v>
      </c>
      <c r="J1214">
        <v>2021</v>
      </c>
      <c r="K1214">
        <v>9</v>
      </c>
      <c r="L1214">
        <v>29</v>
      </c>
      <c r="M1214" s="1">
        <f t="shared" si="74"/>
        <v>44468</v>
      </c>
      <c r="N1214" s="1" t="str">
        <f>VLOOKUP(K1214,'Data Dictionary'!$I$5:$J$16,2,FALSE)</f>
        <v>Q3</v>
      </c>
      <c r="O1214" s="1" t="str">
        <f t="shared" si="75"/>
        <v>Q3-2021</v>
      </c>
      <c r="P1214" t="s">
        <v>14</v>
      </c>
      <c r="Q1214">
        <v>2</v>
      </c>
      <c r="R1214" s="3" t="str">
        <f>VLOOKUP(Q1214,'Data Dictionary'!$C$5:$D$8,2,FALSE)</f>
        <v>Poor</v>
      </c>
      <c r="S1214">
        <v>2</v>
      </c>
      <c r="T1214" s="3" t="str">
        <f>VLOOKUP(S1214,'Data Dictionary'!$C$12:$D$14,2,FALSE)</f>
        <v>Mild</v>
      </c>
      <c r="U1214">
        <v>100</v>
      </c>
      <c r="V1214" s="3" t="str">
        <f>VLOOKUP(U1214,'Data Dictionary'!$F$5:$G$15,2,FALSE)</f>
        <v>headache</v>
      </c>
    </row>
    <row r="1215" spans="1:22" x14ac:dyDescent="0.3">
      <c r="A1215">
        <v>1281</v>
      </c>
      <c r="B1215">
        <v>28.6</v>
      </c>
      <c r="C1215" s="3" t="str">
        <f t="shared" si="72"/>
        <v>Overweight</v>
      </c>
      <c r="D1215">
        <v>1.82</v>
      </c>
      <c r="E1215">
        <v>94.75</v>
      </c>
      <c r="F1215">
        <v>120</v>
      </c>
      <c r="G1215">
        <v>115</v>
      </c>
      <c r="H1215" s="3" t="str">
        <f t="shared" si="73"/>
        <v>Differential Risk</v>
      </c>
      <c r="I1215">
        <v>4</v>
      </c>
      <c r="J1215">
        <v>2022</v>
      </c>
      <c r="K1215">
        <v>3</v>
      </c>
      <c r="L1215">
        <v>31</v>
      </c>
      <c r="M1215" s="1">
        <f t="shared" si="74"/>
        <v>44651</v>
      </c>
      <c r="N1215" s="1" t="str">
        <f>VLOOKUP(K1215,'Data Dictionary'!$I$5:$J$16,2,FALSE)</f>
        <v>Q1</v>
      </c>
      <c r="O1215" s="1" t="str">
        <f t="shared" si="75"/>
        <v>Q1-2022</v>
      </c>
      <c r="P1215" t="s">
        <v>14</v>
      </c>
      <c r="Q1215">
        <v>2</v>
      </c>
      <c r="R1215" s="3" t="str">
        <f>VLOOKUP(Q1215,'Data Dictionary'!$C$5:$D$8,2,FALSE)</f>
        <v>Poor</v>
      </c>
      <c r="S1215">
        <v>1</v>
      </c>
      <c r="T1215" s="3" t="str">
        <f>VLOOKUP(S1215,'Data Dictionary'!$C$12:$D$14,2,FALSE)</f>
        <v>Moderate</v>
      </c>
      <c r="U1215">
        <v>105</v>
      </c>
      <c r="V1215" s="3" t="str">
        <f>VLOOKUP(U1215,'Data Dictionary'!$F$5:$G$15,2,FALSE)</f>
        <v>abdominal pain</v>
      </c>
    </row>
    <row r="1216" spans="1:22" x14ac:dyDescent="0.3">
      <c r="A1216">
        <v>1282</v>
      </c>
      <c r="B1216">
        <v>23.19</v>
      </c>
      <c r="C1216" s="3" t="str">
        <f t="shared" si="72"/>
        <v>Healthy Weight</v>
      </c>
      <c r="D1216">
        <v>1.82</v>
      </c>
      <c r="E1216">
        <v>76.83</v>
      </c>
      <c r="F1216">
        <v>145</v>
      </c>
      <c r="G1216">
        <v>119</v>
      </c>
      <c r="H1216" s="3" t="str">
        <f t="shared" si="73"/>
        <v>High Risk</v>
      </c>
      <c r="I1216">
        <v>1</v>
      </c>
      <c r="J1216">
        <v>2020</v>
      </c>
      <c r="K1216">
        <v>10</v>
      </c>
      <c r="L1216">
        <v>2</v>
      </c>
      <c r="M1216" s="1">
        <f t="shared" si="74"/>
        <v>44106</v>
      </c>
      <c r="N1216" s="1" t="str">
        <f>VLOOKUP(K1216,'Data Dictionary'!$I$5:$J$16,2,FALSE)</f>
        <v>Q4</v>
      </c>
      <c r="O1216" s="1" t="str">
        <f t="shared" si="75"/>
        <v>Q4-2020</v>
      </c>
      <c r="P1216" t="s">
        <v>14</v>
      </c>
      <c r="Q1216">
        <v>0</v>
      </c>
      <c r="R1216" s="3" t="str">
        <f>VLOOKUP(Q1216,'Data Dictionary'!$C$5:$D$8,2,FALSE)</f>
        <v>Very Good</v>
      </c>
      <c r="S1216">
        <v>2</v>
      </c>
      <c r="T1216" s="3" t="str">
        <f>VLOOKUP(S1216,'Data Dictionary'!$C$12:$D$14,2,FALSE)</f>
        <v>Mild</v>
      </c>
      <c r="U1216">
        <v>103</v>
      </c>
      <c r="V1216" s="3" t="str">
        <f>VLOOKUP(U1216,'Data Dictionary'!$F$5:$G$15,2,FALSE)</f>
        <v>vomiting</v>
      </c>
    </row>
    <row r="1217" spans="1:22" x14ac:dyDescent="0.3">
      <c r="A1217">
        <v>1282</v>
      </c>
      <c r="B1217">
        <v>20.92</v>
      </c>
      <c r="C1217" s="3" t="str">
        <f t="shared" si="72"/>
        <v>Healthy Weight</v>
      </c>
      <c r="D1217">
        <v>1.82</v>
      </c>
      <c r="E1217">
        <v>69.3</v>
      </c>
      <c r="F1217">
        <v>142</v>
      </c>
      <c r="G1217">
        <v>118</v>
      </c>
      <c r="H1217" s="3" t="str">
        <f t="shared" si="73"/>
        <v>High Risk</v>
      </c>
      <c r="I1217">
        <v>2</v>
      </c>
      <c r="J1217">
        <v>2021</v>
      </c>
      <c r="K1217">
        <v>4</v>
      </c>
      <c r="L1217">
        <v>3</v>
      </c>
      <c r="M1217" s="1">
        <f t="shared" si="74"/>
        <v>44289</v>
      </c>
      <c r="N1217" s="1" t="str">
        <f>VLOOKUP(K1217,'Data Dictionary'!$I$5:$J$16,2,FALSE)</f>
        <v>Q2</v>
      </c>
      <c r="O1217" s="1" t="str">
        <f t="shared" si="75"/>
        <v>Q2-2021</v>
      </c>
      <c r="P1217" t="s">
        <v>14</v>
      </c>
      <c r="Q1217">
        <v>1</v>
      </c>
      <c r="R1217" s="3" t="str">
        <f>VLOOKUP(Q1217,'Data Dictionary'!$C$5:$D$8,2,FALSE)</f>
        <v>Good</v>
      </c>
      <c r="S1217">
        <v>2</v>
      </c>
      <c r="T1217" s="3" t="str">
        <f>VLOOKUP(S1217,'Data Dictionary'!$C$12:$D$14,2,FALSE)</f>
        <v>Mild</v>
      </c>
      <c r="U1217">
        <v>107</v>
      </c>
      <c r="V1217" s="3" t="str">
        <f>VLOOKUP(U1217,'Data Dictionary'!$F$5:$G$15,2,FALSE)</f>
        <v>skin rash</v>
      </c>
    </row>
    <row r="1218" spans="1:22" x14ac:dyDescent="0.3">
      <c r="A1218">
        <v>1282</v>
      </c>
      <c r="B1218">
        <v>22.49</v>
      </c>
      <c r="C1218" s="3" t="str">
        <f t="shared" si="72"/>
        <v>Healthy Weight</v>
      </c>
      <c r="D1218">
        <v>1.82</v>
      </c>
      <c r="E1218">
        <v>74.510000000000005</v>
      </c>
      <c r="F1218">
        <v>139</v>
      </c>
      <c r="G1218">
        <v>121</v>
      </c>
      <c r="H1218" s="3" t="str">
        <f t="shared" si="73"/>
        <v>High Risk</v>
      </c>
      <c r="I1218">
        <v>3</v>
      </c>
      <c r="J1218">
        <v>2021</v>
      </c>
      <c r="K1218">
        <v>10</v>
      </c>
      <c r="L1218">
        <v>2</v>
      </c>
      <c r="M1218" s="1">
        <f t="shared" si="74"/>
        <v>44471</v>
      </c>
      <c r="N1218" s="1" t="str">
        <f>VLOOKUP(K1218,'Data Dictionary'!$I$5:$J$16,2,FALSE)</f>
        <v>Q4</v>
      </c>
      <c r="O1218" s="1" t="str">
        <f t="shared" si="75"/>
        <v>Q4-2021</v>
      </c>
      <c r="P1218" t="s">
        <v>14</v>
      </c>
      <c r="Q1218">
        <v>3</v>
      </c>
      <c r="R1218" s="3" t="str">
        <f>VLOOKUP(Q1218,'Data Dictionary'!$C$5:$D$8,2,FALSE)</f>
        <v>Very Poor</v>
      </c>
      <c r="S1218">
        <v>2</v>
      </c>
      <c r="T1218" s="3" t="str">
        <f>VLOOKUP(S1218,'Data Dictionary'!$C$12:$D$14,2,FALSE)</f>
        <v>Mild</v>
      </c>
      <c r="U1218">
        <v>100</v>
      </c>
      <c r="V1218" s="3" t="str">
        <f>VLOOKUP(U1218,'Data Dictionary'!$F$5:$G$15,2,FALSE)</f>
        <v>headache</v>
      </c>
    </row>
    <row r="1219" spans="1:22" x14ac:dyDescent="0.3">
      <c r="A1219">
        <v>1282</v>
      </c>
      <c r="B1219">
        <v>20.399999999999999</v>
      </c>
      <c r="C1219" s="3" t="str">
        <f t="shared" ref="C1219:C1282" si="76">IF(B1219&lt;18.5,"Underweight",IF(AND(B1219&gt;=18.5,B1219&lt;=24.99),"Healthy Weight",IF(AND(B1219&gt;=25,B1219&lt;=29.99),"Overweight",IF(B1219&gt;=30,"Obesity",""))))</f>
        <v>Healthy Weight</v>
      </c>
      <c r="D1219">
        <v>1.82</v>
      </c>
      <c r="E1219">
        <v>67.59</v>
      </c>
      <c r="F1219">
        <v>148</v>
      </c>
      <c r="G1219">
        <v>130</v>
      </c>
      <c r="H1219" s="3" t="str">
        <f t="shared" ref="H1219:H1282" si="77">IF(AND(F1219 &lt; 121, G1219 &lt; 80), "Low Risk", IF(AND(F1219 &gt;= 121, F1219 &lt;= 134, G1219 &gt;= 80, G1219 &lt;= 84), "Medium Risk", IF(AND(F1219 &gt; 134, G1219 &gt; 84), "High Risk", "Differential Risk")))</f>
        <v>High Risk</v>
      </c>
      <c r="I1219">
        <v>4</v>
      </c>
      <c r="J1219">
        <v>2022</v>
      </c>
      <c r="K1219">
        <v>4</v>
      </c>
      <c r="L1219">
        <v>3</v>
      </c>
      <c r="M1219" s="1">
        <f t="shared" ref="M1219:M1282" si="78">DATE(J1219,K1219,L1219)</f>
        <v>44654</v>
      </c>
      <c r="N1219" s="1" t="str">
        <f>VLOOKUP(K1219,'Data Dictionary'!$I$5:$J$16,2,FALSE)</f>
        <v>Q2</v>
      </c>
      <c r="O1219" s="1" t="str">
        <f t="shared" ref="O1219:O1282" si="79">CONCATENATE(N1219,"-",J1219)</f>
        <v>Q2-2022</v>
      </c>
      <c r="P1219" t="s">
        <v>14</v>
      </c>
      <c r="Q1219">
        <v>1</v>
      </c>
      <c r="R1219" s="3" t="str">
        <f>VLOOKUP(Q1219,'Data Dictionary'!$C$5:$D$8,2,FALSE)</f>
        <v>Good</v>
      </c>
      <c r="S1219">
        <v>1</v>
      </c>
      <c r="T1219" s="3" t="str">
        <f>VLOOKUP(S1219,'Data Dictionary'!$C$12:$D$14,2,FALSE)</f>
        <v>Moderate</v>
      </c>
      <c r="U1219">
        <v>107</v>
      </c>
      <c r="V1219" s="3" t="str">
        <f>VLOOKUP(U1219,'Data Dictionary'!$F$5:$G$15,2,FALSE)</f>
        <v>skin rash</v>
      </c>
    </row>
    <row r="1220" spans="1:22" x14ac:dyDescent="0.3">
      <c r="A1220">
        <v>1282</v>
      </c>
      <c r="B1220">
        <v>17.18</v>
      </c>
      <c r="C1220" s="3" t="str">
        <f t="shared" si="76"/>
        <v>Underweight</v>
      </c>
      <c r="D1220">
        <v>1.82</v>
      </c>
      <c r="E1220">
        <v>56.91</v>
      </c>
      <c r="F1220">
        <v>146</v>
      </c>
      <c r="G1220">
        <v>123</v>
      </c>
      <c r="H1220" s="3" t="str">
        <f t="shared" si="77"/>
        <v>High Risk</v>
      </c>
      <c r="I1220">
        <v>5</v>
      </c>
      <c r="J1220">
        <v>2022</v>
      </c>
      <c r="K1220">
        <v>10</v>
      </c>
      <c r="L1220">
        <v>2</v>
      </c>
      <c r="M1220" s="1">
        <f t="shared" si="78"/>
        <v>44836</v>
      </c>
      <c r="N1220" s="1" t="str">
        <f>VLOOKUP(K1220,'Data Dictionary'!$I$5:$J$16,2,FALSE)</f>
        <v>Q4</v>
      </c>
      <c r="O1220" s="1" t="str">
        <f t="shared" si="79"/>
        <v>Q4-2022</v>
      </c>
      <c r="P1220" t="s">
        <v>14</v>
      </c>
      <c r="Q1220">
        <v>2</v>
      </c>
      <c r="R1220" s="3" t="str">
        <f>VLOOKUP(Q1220,'Data Dictionary'!$C$5:$D$8,2,FALSE)</f>
        <v>Poor</v>
      </c>
      <c r="S1220">
        <v>1</v>
      </c>
      <c r="T1220" s="3" t="str">
        <f>VLOOKUP(S1220,'Data Dictionary'!$C$12:$D$14,2,FALSE)</f>
        <v>Moderate</v>
      </c>
      <c r="U1220">
        <v>100</v>
      </c>
      <c r="V1220" s="3" t="str">
        <f>VLOOKUP(U1220,'Data Dictionary'!$F$5:$G$15,2,FALSE)</f>
        <v>headache</v>
      </c>
    </row>
    <row r="1221" spans="1:22" x14ac:dyDescent="0.3">
      <c r="A1221">
        <v>1283</v>
      </c>
      <c r="B1221">
        <v>23.04</v>
      </c>
      <c r="C1221" s="3" t="str">
        <f t="shared" si="76"/>
        <v>Healthy Weight</v>
      </c>
      <c r="D1221">
        <v>1.82</v>
      </c>
      <c r="E1221">
        <v>76.3</v>
      </c>
      <c r="F1221">
        <v>110</v>
      </c>
      <c r="G1221">
        <v>89</v>
      </c>
      <c r="H1221" s="3" t="str">
        <f t="shared" si="77"/>
        <v>Differential Risk</v>
      </c>
      <c r="I1221">
        <v>1</v>
      </c>
      <c r="J1221">
        <v>2020</v>
      </c>
      <c r="K1221">
        <v>10</v>
      </c>
      <c r="L1221">
        <v>3</v>
      </c>
      <c r="M1221" s="1">
        <f t="shared" si="78"/>
        <v>44107</v>
      </c>
      <c r="N1221" s="1" t="str">
        <f>VLOOKUP(K1221,'Data Dictionary'!$I$5:$J$16,2,FALSE)</f>
        <v>Q4</v>
      </c>
      <c r="O1221" s="1" t="str">
        <f t="shared" si="79"/>
        <v>Q4-2020</v>
      </c>
      <c r="P1221" t="s">
        <v>14</v>
      </c>
      <c r="Q1221">
        <v>0</v>
      </c>
      <c r="R1221" s="3" t="str">
        <f>VLOOKUP(Q1221,'Data Dictionary'!$C$5:$D$8,2,FALSE)</f>
        <v>Very Good</v>
      </c>
      <c r="S1221">
        <v>1</v>
      </c>
      <c r="T1221" s="3" t="str">
        <f>VLOOKUP(S1221,'Data Dictionary'!$C$12:$D$14,2,FALSE)</f>
        <v>Moderate</v>
      </c>
      <c r="U1221">
        <v>109</v>
      </c>
      <c r="V1221" s="3" t="str">
        <f>VLOOKUP(U1221,'Data Dictionary'!$F$5:$G$15,2,FALSE)</f>
        <v>hallucinations</v>
      </c>
    </row>
    <row r="1222" spans="1:22" x14ac:dyDescent="0.3">
      <c r="A1222">
        <v>1283</v>
      </c>
      <c r="B1222">
        <v>24.91</v>
      </c>
      <c r="C1222" s="3" t="str">
        <f t="shared" si="76"/>
        <v>Healthy Weight</v>
      </c>
      <c r="D1222">
        <v>1.82</v>
      </c>
      <c r="E1222">
        <v>82.53</v>
      </c>
      <c r="F1222">
        <v>103</v>
      </c>
      <c r="G1222">
        <v>94</v>
      </c>
      <c r="H1222" s="3" t="str">
        <f t="shared" si="77"/>
        <v>Differential Risk</v>
      </c>
      <c r="I1222">
        <v>2</v>
      </c>
      <c r="J1222">
        <v>2021</v>
      </c>
      <c r="K1222">
        <v>4</v>
      </c>
      <c r="L1222">
        <v>4</v>
      </c>
      <c r="M1222" s="1">
        <f t="shared" si="78"/>
        <v>44290</v>
      </c>
      <c r="N1222" s="1" t="str">
        <f>VLOOKUP(K1222,'Data Dictionary'!$I$5:$J$16,2,FALSE)</f>
        <v>Q2</v>
      </c>
      <c r="O1222" s="1" t="str">
        <f t="shared" si="79"/>
        <v>Q2-2021</v>
      </c>
      <c r="P1222" t="s">
        <v>14</v>
      </c>
      <c r="Q1222">
        <v>2</v>
      </c>
      <c r="R1222" s="3" t="str">
        <f>VLOOKUP(Q1222,'Data Dictionary'!$C$5:$D$8,2,FALSE)</f>
        <v>Poor</v>
      </c>
      <c r="S1222">
        <v>2</v>
      </c>
      <c r="T1222" s="3" t="str">
        <f>VLOOKUP(S1222,'Data Dictionary'!$C$12:$D$14,2,FALSE)</f>
        <v>Mild</v>
      </c>
      <c r="U1222">
        <v>105</v>
      </c>
      <c r="V1222" s="3" t="str">
        <f>VLOOKUP(U1222,'Data Dictionary'!$F$5:$G$15,2,FALSE)</f>
        <v>abdominal pain</v>
      </c>
    </row>
    <row r="1223" spans="1:22" x14ac:dyDescent="0.3">
      <c r="A1223">
        <v>1283</v>
      </c>
      <c r="B1223">
        <v>26.76</v>
      </c>
      <c r="C1223" s="3" t="str">
        <f t="shared" si="76"/>
        <v>Overweight</v>
      </c>
      <c r="D1223">
        <v>1.82</v>
      </c>
      <c r="E1223">
        <v>88.63</v>
      </c>
      <c r="F1223">
        <v>104</v>
      </c>
      <c r="G1223">
        <v>94</v>
      </c>
      <c r="H1223" s="3" t="str">
        <f t="shared" si="77"/>
        <v>Differential Risk</v>
      </c>
      <c r="I1223">
        <v>3</v>
      </c>
      <c r="J1223">
        <v>2021</v>
      </c>
      <c r="K1223">
        <v>10</v>
      </c>
      <c r="L1223">
        <v>3</v>
      </c>
      <c r="M1223" s="1">
        <f t="shared" si="78"/>
        <v>44472</v>
      </c>
      <c r="N1223" s="1" t="str">
        <f>VLOOKUP(K1223,'Data Dictionary'!$I$5:$J$16,2,FALSE)</f>
        <v>Q4</v>
      </c>
      <c r="O1223" s="1" t="str">
        <f t="shared" si="79"/>
        <v>Q4-2021</v>
      </c>
      <c r="P1223" t="s">
        <v>14</v>
      </c>
      <c r="Q1223">
        <v>2</v>
      </c>
      <c r="R1223" s="3" t="str">
        <f>VLOOKUP(Q1223,'Data Dictionary'!$C$5:$D$8,2,FALSE)</f>
        <v>Poor</v>
      </c>
      <c r="S1223">
        <v>2</v>
      </c>
      <c r="T1223" s="3" t="str">
        <f>VLOOKUP(S1223,'Data Dictionary'!$C$12:$D$14,2,FALSE)</f>
        <v>Mild</v>
      </c>
      <c r="U1223">
        <v>101</v>
      </c>
      <c r="V1223" s="3" t="str">
        <f>VLOOKUP(U1223,'Data Dictionary'!$F$5:$G$15,2,FALSE)</f>
        <v>nausea</v>
      </c>
    </row>
    <row r="1224" spans="1:22" x14ac:dyDescent="0.3">
      <c r="A1224">
        <v>1284</v>
      </c>
      <c r="B1224">
        <v>20.3</v>
      </c>
      <c r="C1224" s="3" t="str">
        <f t="shared" si="76"/>
        <v>Healthy Weight</v>
      </c>
      <c r="D1224">
        <v>1.62</v>
      </c>
      <c r="E1224">
        <v>53.28</v>
      </c>
      <c r="F1224">
        <v>130</v>
      </c>
      <c r="G1224">
        <v>126</v>
      </c>
      <c r="H1224" s="3" t="str">
        <f t="shared" si="77"/>
        <v>Differential Risk</v>
      </c>
      <c r="I1224">
        <v>1</v>
      </c>
      <c r="J1224">
        <v>2020</v>
      </c>
      <c r="K1224">
        <v>10</v>
      </c>
      <c r="L1224">
        <v>4</v>
      </c>
      <c r="M1224" s="1">
        <f t="shared" si="78"/>
        <v>44108</v>
      </c>
      <c r="N1224" s="1" t="str">
        <f>VLOOKUP(K1224,'Data Dictionary'!$I$5:$J$16,2,FALSE)</f>
        <v>Q4</v>
      </c>
      <c r="O1224" s="1" t="str">
        <f t="shared" si="79"/>
        <v>Q4-2020</v>
      </c>
      <c r="P1224" t="s">
        <v>15</v>
      </c>
      <c r="Q1224">
        <v>3</v>
      </c>
      <c r="R1224" s="3" t="str">
        <f>VLOOKUP(Q1224,'Data Dictionary'!$C$5:$D$8,2,FALSE)</f>
        <v>Very Poor</v>
      </c>
      <c r="S1224">
        <v>2</v>
      </c>
      <c r="T1224" s="3" t="str">
        <f>VLOOKUP(S1224,'Data Dictionary'!$C$12:$D$14,2,FALSE)</f>
        <v>Mild</v>
      </c>
      <c r="U1224">
        <v>100</v>
      </c>
      <c r="V1224" s="3" t="str">
        <f>VLOOKUP(U1224,'Data Dictionary'!$F$5:$G$15,2,FALSE)</f>
        <v>headache</v>
      </c>
    </row>
    <row r="1225" spans="1:22" x14ac:dyDescent="0.3">
      <c r="A1225">
        <v>1284</v>
      </c>
      <c r="B1225">
        <v>19.559999999999999</v>
      </c>
      <c r="C1225" s="3" t="str">
        <f t="shared" si="76"/>
        <v>Healthy Weight</v>
      </c>
      <c r="D1225">
        <v>1.62</v>
      </c>
      <c r="E1225">
        <v>51.33</v>
      </c>
      <c r="F1225">
        <v>126</v>
      </c>
      <c r="G1225">
        <v>132</v>
      </c>
      <c r="H1225" s="3" t="str">
        <f t="shared" si="77"/>
        <v>Differential Risk</v>
      </c>
      <c r="I1225">
        <v>2</v>
      </c>
      <c r="J1225">
        <v>2021</v>
      </c>
      <c r="K1225">
        <v>4</v>
      </c>
      <c r="L1225">
        <v>5</v>
      </c>
      <c r="M1225" s="1">
        <f t="shared" si="78"/>
        <v>44291</v>
      </c>
      <c r="N1225" s="1" t="str">
        <f>VLOOKUP(K1225,'Data Dictionary'!$I$5:$J$16,2,FALSE)</f>
        <v>Q2</v>
      </c>
      <c r="O1225" s="1" t="str">
        <f t="shared" si="79"/>
        <v>Q2-2021</v>
      </c>
      <c r="P1225" t="s">
        <v>15</v>
      </c>
      <c r="Q1225">
        <v>1</v>
      </c>
      <c r="R1225" s="3" t="str">
        <f>VLOOKUP(Q1225,'Data Dictionary'!$C$5:$D$8,2,FALSE)</f>
        <v>Good</v>
      </c>
      <c r="S1225">
        <v>0</v>
      </c>
      <c r="T1225" s="3" t="str">
        <f>VLOOKUP(S1225,'Data Dictionary'!$C$12:$D$14,2,FALSE)</f>
        <v>Severe</v>
      </c>
      <c r="U1225">
        <v>100</v>
      </c>
      <c r="V1225" s="3" t="str">
        <f>VLOOKUP(U1225,'Data Dictionary'!$F$5:$G$15,2,FALSE)</f>
        <v>headache</v>
      </c>
    </row>
    <row r="1226" spans="1:22" x14ac:dyDescent="0.3">
      <c r="A1226">
        <v>1284</v>
      </c>
      <c r="B1226">
        <v>19.309999999999999</v>
      </c>
      <c r="C1226" s="3" t="str">
        <f t="shared" si="76"/>
        <v>Healthy Weight</v>
      </c>
      <c r="D1226">
        <v>1.62</v>
      </c>
      <c r="E1226">
        <v>50.68</v>
      </c>
      <c r="F1226">
        <v>115</v>
      </c>
      <c r="G1226">
        <v>135</v>
      </c>
      <c r="H1226" s="3" t="str">
        <f t="shared" si="77"/>
        <v>Differential Risk</v>
      </c>
      <c r="I1226">
        <v>3</v>
      </c>
      <c r="J1226">
        <v>2021</v>
      </c>
      <c r="K1226">
        <v>10</v>
      </c>
      <c r="L1226">
        <v>4</v>
      </c>
      <c r="M1226" s="1">
        <f t="shared" si="78"/>
        <v>44473</v>
      </c>
      <c r="N1226" s="1" t="str">
        <f>VLOOKUP(K1226,'Data Dictionary'!$I$5:$J$16,2,FALSE)</f>
        <v>Q4</v>
      </c>
      <c r="O1226" s="1" t="str">
        <f t="shared" si="79"/>
        <v>Q4-2021</v>
      </c>
      <c r="P1226" t="s">
        <v>15</v>
      </c>
      <c r="Q1226">
        <v>1</v>
      </c>
      <c r="R1226" s="3" t="str">
        <f>VLOOKUP(Q1226,'Data Dictionary'!$C$5:$D$8,2,FALSE)</f>
        <v>Good</v>
      </c>
      <c r="S1226">
        <v>2</v>
      </c>
      <c r="T1226" s="3" t="str">
        <f>VLOOKUP(S1226,'Data Dictionary'!$C$12:$D$14,2,FALSE)</f>
        <v>Mild</v>
      </c>
      <c r="U1226">
        <v>103</v>
      </c>
      <c r="V1226" s="3" t="str">
        <f>VLOOKUP(U1226,'Data Dictionary'!$F$5:$G$15,2,FALSE)</f>
        <v>vomiting</v>
      </c>
    </row>
    <row r="1227" spans="1:22" x14ac:dyDescent="0.3">
      <c r="A1227">
        <v>1284</v>
      </c>
      <c r="B1227">
        <v>18.8</v>
      </c>
      <c r="C1227" s="3" t="str">
        <f t="shared" si="76"/>
        <v>Healthy Weight</v>
      </c>
      <c r="D1227">
        <v>1.62</v>
      </c>
      <c r="E1227">
        <v>49.34</v>
      </c>
      <c r="F1227">
        <v>124</v>
      </c>
      <c r="G1227">
        <v>132</v>
      </c>
      <c r="H1227" s="3" t="str">
        <f t="shared" si="77"/>
        <v>Differential Risk</v>
      </c>
      <c r="I1227">
        <v>4</v>
      </c>
      <c r="J1227">
        <v>2022</v>
      </c>
      <c r="K1227">
        <v>4</v>
      </c>
      <c r="L1227">
        <v>5</v>
      </c>
      <c r="M1227" s="1">
        <f t="shared" si="78"/>
        <v>44656</v>
      </c>
      <c r="N1227" s="1" t="str">
        <f>VLOOKUP(K1227,'Data Dictionary'!$I$5:$J$16,2,FALSE)</f>
        <v>Q2</v>
      </c>
      <c r="O1227" s="1" t="str">
        <f t="shared" si="79"/>
        <v>Q2-2022</v>
      </c>
      <c r="P1227" t="s">
        <v>15</v>
      </c>
      <c r="Q1227">
        <v>3</v>
      </c>
      <c r="R1227" s="3" t="str">
        <f>VLOOKUP(Q1227,'Data Dictionary'!$C$5:$D$8,2,FALSE)</f>
        <v>Very Poor</v>
      </c>
      <c r="S1227">
        <v>2</v>
      </c>
      <c r="T1227" s="3" t="str">
        <f>VLOOKUP(S1227,'Data Dictionary'!$C$12:$D$14,2,FALSE)</f>
        <v>Mild</v>
      </c>
      <c r="U1227">
        <v>100</v>
      </c>
      <c r="V1227" s="3" t="str">
        <f>VLOOKUP(U1227,'Data Dictionary'!$F$5:$G$15,2,FALSE)</f>
        <v>headache</v>
      </c>
    </row>
    <row r="1228" spans="1:22" x14ac:dyDescent="0.3">
      <c r="A1228">
        <v>1284</v>
      </c>
      <c r="B1228">
        <v>18.96</v>
      </c>
      <c r="C1228" s="3" t="str">
        <f t="shared" si="76"/>
        <v>Healthy Weight</v>
      </c>
      <c r="D1228">
        <v>1.62</v>
      </c>
      <c r="E1228">
        <v>49.76</v>
      </c>
      <c r="F1228">
        <v>119</v>
      </c>
      <c r="G1228">
        <v>138</v>
      </c>
      <c r="H1228" s="3" t="str">
        <f t="shared" si="77"/>
        <v>Differential Risk</v>
      </c>
      <c r="I1228">
        <v>5</v>
      </c>
      <c r="J1228">
        <v>2022</v>
      </c>
      <c r="K1228">
        <v>10</v>
      </c>
      <c r="L1228">
        <v>4</v>
      </c>
      <c r="M1228" s="1">
        <f t="shared" si="78"/>
        <v>44838</v>
      </c>
      <c r="N1228" s="1" t="str">
        <f>VLOOKUP(K1228,'Data Dictionary'!$I$5:$J$16,2,FALSE)</f>
        <v>Q4</v>
      </c>
      <c r="O1228" s="1" t="str">
        <f t="shared" si="79"/>
        <v>Q4-2022</v>
      </c>
      <c r="P1228" t="s">
        <v>15</v>
      </c>
      <c r="Q1228">
        <v>0</v>
      </c>
      <c r="R1228" s="3" t="str">
        <f>VLOOKUP(Q1228,'Data Dictionary'!$C$5:$D$8,2,FALSE)</f>
        <v>Very Good</v>
      </c>
      <c r="S1228">
        <v>1</v>
      </c>
      <c r="T1228" s="3" t="str">
        <f>VLOOKUP(S1228,'Data Dictionary'!$C$12:$D$14,2,FALSE)</f>
        <v>Moderate</v>
      </c>
      <c r="U1228">
        <v>100</v>
      </c>
      <c r="V1228" s="3" t="str">
        <f>VLOOKUP(U1228,'Data Dictionary'!$F$5:$G$15,2,FALSE)</f>
        <v>headache</v>
      </c>
    </row>
    <row r="1229" spans="1:22" x14ac:dyDescent="0.3">
      <c r="A1229">
        <v>1285</v>
      </c>
      <c r="B1229">
        <v>22.21</v>
      </c>
      <c r="C1229" s="3" t="str">
        <f t="shared" si="76"/>
        <v>Healthy Weight</v>
      </c>
      <c r="D1229">
        <v>1.62</v>
      </c>
      <c r="E1229">
        <v>58.29</v>
      </c>
      <c r="F1229">
        <v>119</v>
      </c>
      <c r="G1229">
        <v>89</v>
      </c>
      <c r="H1229" s="3" t="str">
        <f t="shared" si="77"/>
        <v>Differential Risk</v>
      </c>
      <c r="I1229">
        <v>1</v>
      </c>
      <c r="J1229">
        <v>2020</v>
      </c>
      <c r="K1229">
        <v>10</v>
      </c>
      <c r="L1229">
        <v>8</v>
      </c>
      <c r="M1229" s="1">
        <f t="shared" si="78"/>
        <v>44112</v>
      </c>
      <c r="N1229" s="1" t="str">
        <f>VLOOKUP(K1229,'Data Dictionary'!$I$5:$J$16,2,FALSE)</f>
        <v>Q4</v>
      </c>
      <c r="O1229" s="1" t="str">
        <f t="shared" si="79"/>
        <v>Q4-2020</v>
      </c>
      <c r="P1229" t="s">
        <v>15</v>
      </c>
      <c r="Q1229">
        <v>0</v>
      </c>
      <c r="R1229" s="3" t="str">
        <f>VLOOKUP(Q1229,'Data Dictionary'!$C$5:$D$8,2,FALSE)</f>
        <v>Very Good</v>
      </c>
      <c r="S1229">
        <v>1</v>
      </c>
      <c r="T1229" s="3" t="str">
        <f>VLOOKUP(S1229,'Data Dictionary'!$C$12:$D$14,2,FALSE)</f>
        <v>Moderate</v>
      </c>
      <c r="U1229">
        <v>101</v>
      </c>
      <c r="V1229" s="3" t="str">
        <f>VLOOKUP(U1229,'Data Dictionary'!$F$5:$G$15,2,FALSE)</f>
        <v>nausea</v>
      </c>
    </row>
    <row r="1230" spans="1:22" x14ac:dyDescent="0.3">
      <c r="A1230">
        <v>1285</v>
      </c>
      <c r="B1230">
        <v>24.85</v>
      </c>
      <c r="C1230" s="3" t="str">
        <f t="shared" si="76"/>
        <v>Healthy Weight</v>
      </c>
      <c r="D1230">
        <v>1.62</v>
      </c>
      <c r="E1230">
        <v>65.209999999999994</v>
      </c>
      <c r="F1230">
        <v>120</v>
      </c>
      <c r="G1230">
        <v>96</v>
      </c>
      <c r="H1230" s="3" t="str">
        <f t="shared" si="77"/>
        <v>Differential Risk</v>
      </c>
      <c r="I1230">
        <v>2</v>
      </c>
      <c r="J1230">
        <v>2021</v>
      </c>
      <c r="K1230">
        <v>4</v>
      </c>
      <c r="L1230">
        <v>9</v>
      </c>
      <c r="M1230" s="1">
        <f t="shared" si="78"/>
        <v>44295</v>
      </c>
      <c r="N1230" s="1" t="str">
        <f>VLOOKUP(K1230,'Data Dictionary'!$I$5:$J$16,2,FALSE)</f>
        <v>Q2</v>
      </c>
      <c r="O1230" s="1" t="str">
        <f t="shared" si="79"/>
        <v>Q2-2021</v>
      </c>
      <c r="P1230" t="s">
        <v>15</v>
      </c>
      <c r="Q1230">
        <v>0</v>
      </c>
      <c r="R1230" s="3" t="str">
        <f>VLOOKUP(Q1230,'Data Dictionary'!$C$5:$D$8,2,FALSE)</f>
        <v>Very Good</v>
      </c>
      <c r="S1230">
        <v>2</v>
      </c>
      <c r="T1230" s="3" t="str">
        <f>VLOOKUP(S1230,'Data Dictionary'!$C$12:$D$14,2,FALSE)</f>
        <v>Mild</v>
      </c>
      <c r="U1230">
        <v>108</v>
      </c>
      <c r="V1230" s="3" t="str">
        <f>VLOOKUP(U1230,'Data Dictionary'!$F$5:$G$15,2,FALSE)</f>
        <v>palpitations</v>
      </c>
    </row>
    <row r="1231" spans="1:22" x14ac:dyDescent="0.3">
      <c r="A1231">
        <v>1285</v>
      </c>
      <c r="B1231">
        <v>25.59</v>
      </c>
      <c r="C1231" s="3" t="str">
        <f t="shared" si="76"/>
        <v>Overweight</v>
      </c>
      <c r="D1231">
        <v>1.62</v>
      </c>
      <c r="E1231">
        <v>67.16</v>
      </c>
      <c r="F1231">
        <v>130</v>
      </c>
      <c r="G1231">
        <v>94</v>
      </c>
      <c r="H1231" s="3" t="str">
        <f t="shared" si="77"/>
        <v>Differential Risk</v>
      </c>
      <c r="I1231">
        <v>3</v>
      </c>
      <c r="J1231">
        <v>2021</v>
      </c>
      <c r="K1231">
        <v>10</v>
      </c>
      <c r="L1231">
        <v>8</v>
      </c>
      <c r="M1231" s="1">
        <f t="shared" si="78"/>
        <v>44477</v>
      </c>
      <c r="N1231" s="1" t="str">
        <f>VLOOKUP(K1231,'Data Dictionary'!$I$5:$J$16,2,FALSE)</f>
        <v>Q4</v>
      </c>
      <c r="O1231" s="1" t="str">
        <f t="shared" si="79"/>
        <v>Q4-2021</v>
      </c>
      <c r="P1231" t="s">
        <v>15</v>
      </c>
      <c r="Q1231">
        <v>2</v>
      </c>
      <c r="R1231" s="3" t="str">
        <f>VLOOKUP(Q1231,'Data Dictionary'!$C$5:$D$8,2,FALSE)</f>
        <v>Poor</v>
      </c>
      <c r="S1231">
        <v>0</v>
      </c>
      <c r="T1231" s="3" t="str">
        <f>VLOOKUP(S1231,'Data Dictionary'!$C$12:$D$14,2,FALSE)</f>
        <v>Severe</v>
      </c>
      <c r="U1231">
        <v>100</v>
      </c>
      <c r="V1231" s="3" t="str">
        <f>VLOOKUP(U1231,'Data Dictionary'!$F$5:$G$15,2,FALSE)</f>
        <v>headache</v>
      </c>
    </row>
    <row r="1232" spans="1:22" x14ac:dyDescent="0.3">
      <c r="A1232">
        <v>1285</v>
      </c>
      <c r="B1232">
        <v>29.07</v>
      </c>
      <c r="C1232" s="3" t="str">
        <f t="shared" si="76"/>
        <v>Overweight</v>
      </c>
      <c r="D1232">
        <v>1.62</v>
      </c>
      <c r="E1232">
        <v>76.3</v>
      </c>
      <c r="F1232">
        <v>136</v>
      </c>
      <c r="G1232">
        <v>87</v>
      </c>
      <c r="H1232" s="3" t="str">
        <f t="shared" si="77"/>
        <v>High Risk</v>
      </c>
      <c r="I1232">
        <v>4</v>
      </c>
      <c r="J1232">
        <v>2022</v>
      </c>
      <c r="K1232">
        <v>4</v>
      </c>
      <c r="L1232">
        <v>9</v>
      </c>
      <c r="M1232" s="1">
        <f t="shared" si="78"/>
        <v>44660</v>
      </c>
      <c r="N1232" s="1" t="str">
        <f>VLOOKUP(K1232,'Data Dictionary'!$I$5:$J$16,2,FALSE)</f>
        <v>Q2</v>
      </c>
      <c r="O1232" s="1" t="str">
        <f t="shared" si="79"/>
        <v>Q2-2022</v>
      </c>
      <c r="P1232" t="s">
        <v>15</v>
      </c>
      <c r="Q1232">
        <v>2</v>
      </c>
      <c r="R1232" s="3" t="str">
        <f>VLOOKUP(Q1232,'Data Dictionary'!$C$5:$D$8,2,FALSE)</f>
        <v>Poor</v>
      </c>
      <c r="S1232">
        <v>1</v>
      </c>
      <c r="T1232" s="3" t="str">
        <f>VLOOKUP(S1232,'Data Dictionary'!$C$12:$D$14,2,FALSE)</f>
        <v>Moderate</v>
      </c>
      <c r="U1232">
        <v>100</v>
      </c>
      <c r="V1232" s="3" t="str">
        <f>VLOOKUP(U1232,'Data Dictionary'!$F$5:$G$15,2,FALSE)</f>
        <v>headache</v>
      </c>
    </row>
    <row r="1233" spans="1:22" x14ac:dyDescent="0.3">
      <c r="A1233">
        <v>1285</v>
      </c>
      <c r="B1233">
        <v>29.68</v>
      </c>
      <c r="C1233" s="3" t="str">
        <f t="shared" si="76"/>
        <v>Overweight</v>
      </c>
      <c r="D1233">
        <v>1.62</v>
      </c>
      <c r="E1233">
        <v>77.88</v>
      </c>
      <c r="F1233">
        <v>128</v>
      </c>
      <c r="G1233">
        <v>90</v>
      </c>
      <c r="H1233" s="3" t="str">
        <f t="shared" si="77"/>
        <v>Differential Risk</v>
      </c>
      <c r="I1233">
        <v>5</v>
      </c>
      <c r="J1233">
        <v>2022</v>
      </c>
      <c r="K1233">
        <v>10</v>
      </c>
      <c r="L1233">
        <v>8</v>
      </c>
      <c r="M1233" s="1">
        <f t="shared" si="78"/>
        <v>44842</v>
      </c>
      <c r="N1233" s="1" t="str">
        <f>VLOOKUP(K1233,'Data Dictionary'!$I$5:$J$16,2,FALSE)</f>
        <v>Q4</v>
      </c>
      <c r="O1233" s="1" t="str">
        <f t="shared" si="79"/>
        <v>Q4-2022</v>
      </c>
      <c r="P1233" t="s">
        <v>15</v>
      </c>
      <c r="Q1233">
        <v>1</v>
      </c>
      <c r="R1233" s="3" t="str">
        <f>VLOOKUP(Q1233,'Data Dictionary'!$C$5:$D$8,2,FALSE)</f>
        <v>Good</v>
      </c>
      <c r="S1233">
        <v>0</v>
      </c>
      <c r="T1233" s="3" t="str">
        <f>VLOOKUP(S1233,'Data Dictionary'!$C$12:$D$14,2,FALSE)</f>
        <v>Severe</v>
      </c>
      <c r="U1233">
        <v>102</v>
      </c>
      <c r="V1233" s="3" t="str">
        <f>VLOOKUP(U1233,'Data Dictionary'!$F$5:$G$15,2,FALSE)</f>
        <v>tinnitus</v>
      </c>
    </row>
    <row r="1234" spans="1:22" x14ac:dyDescent="0.3">
      <c r="A1234">
        <v>1286</v>
      </c>
      <c r="B1234">
        <v>17.04</v>
      </c>
      <c r="C1234" s="3" t="str">
        <f t="shared" si="76"/>
        <v>Underweight</v>
      </c>
      <c r="D1234">
        <v>1.62</v>
      </c>
      <c r="E1234">
        <v>44.71</v>
      </c>
      <c r="F1234">
        <v>115</v>
      </c>
      <c r="G1234">
        <v>111</v>
      </c>
      <c r="H1234" s="3" t="str">
        <f t="shared" si="77"/>
        <v>Differential Risk</v>
      </c>
      <c r="I1234">
        <v>1</v>
      </c>
      <c r="J1234">
        <v>2020</v>
      </c>
      <c r="K1234">
        <v>10</v>
      </c>
      <c r="L1234">
        <v>12</v>
      </c>
      <c r="M1234" s="1">
        <f t="shared" si="78"/>
        <v>44116</v>
      </c>
      <c r="N1234" s="1" t="str">
        <f>VLOOKUP(K1234,'Data Dictionary'!$I$5:$J$16,2,FALSE)</f>
        <v>Q4</v>
      </c>
      <c r="O1234" s="1" t="str">
        <f t="shared" si="79"/>
        <v>Q4-2020</v>
      </c>
      <c r="P1234" t="s">
        <v>15</v>
      </c>
      <c r="Q1234">
        <v>2</v>
      </c>
      <c r="R1234" s="3" t="str">
        <f>VLOOKUP(Q1234,'Data Dictionary'!$C$5:$D$8,2,FALSE)</f>
        <v>Poor</v>
      </c>
      <c r="S1234">
        <v>2</v>
      </c>
      <c r="T1234" s="3" t="str">
        <f>VLOOKUP(S1234,'Data Dictionary'!$C$12:$D$14,2,FALSE)</f>
        <v>Mild</v>
      </c>
      <c r="U1234">
        <v>105</v>
      </c>
      <c r="V1234" s="3" t="str">
        <f>VLOOKUP(U1234,'Data Dictionary'!$F$5:$G$15,2,FALSE)</f>
        <v>abdominal pain</v>
      </c>
    </row>
    <row r="1235" spans="1:22" x14ac:dyDescent="0.3">
      <c r="A1235">
        <v>1286</v>
      </c>
      <c r="B1235">
        <v>17.29</v>
      </c>
      <c r="C1235" s="3" t="str">
        <f t="shared" si="76"/>
        <v>Underweight</v>
      </c>
      <c r="D1235">
        <v>1.62</v>
      </c>
      <c r="E1235">
        <v>45.37</v>
      </c>
      <c r="F1235">
        <v>102</v>
      </c>
      <c r="G1235">
        <v>108</v>
      </c>
      <c r="H1235" s="3" t="str">
        <f t="shared" si="77"/>
        <v>Differential Risk</v>
      </c>
      <c r="I1235">
        <v>2</v>
      </c>
      <c r="J1235">
        <v>2021</v>
      </c>
      <c r="K1235">
        <v>4</v>
      </c>
      <c r="L1235">
        <v>13</v>
      </c>
      <c r="M1235" s="1">
        <f t="shared" si="78"/>
        <v>44299</v>
      </c>
      <c r="N1235" s="1" t="str">
        <f>VLOOKUP(K1235,'Data Dictionary'!$I$5:$J$16,2,FALSE)</f>
        <v>Q2</v>
      </c>
      <c r="O1235" s="1" t="str">
        <f t="shared" si="79"/>
        <v>Q2-2021</v>
      </c>
      <c r="P1235" t="s">
        <v>15</v>
      </c>
      <c r="Q1235">
        <v>2</v>
      </c>
      <c r="R1235" s="3" t="str">
        <f>VLOOKUP(Q1235,'Data Dictionary'!$C$5:$D$8,2,FALSE)</f>
        <v>Poor</v>
      </c>
      <c r="S1235">
        <v>2</v>
      </c>
      <c r="T1235" s="3" t="str">
        <f>VLOOKUP(S1235,'Data Dictionary'!$C$12:$D$14,2,FALSE)</f>
        <v>Mild</v>
      </c>
      <c r="U1235">
        <v>100</v>
      </c>
      <c r="V1235" s="3" t="str">
        <f>VLOOKUP(U1235,'Data Dictionary'!$F$5:$G$15,2,FALSE)</f>
        <v>headache</v>
      </c>
    </row>
    <row r="1236" spans="1:22" x14ac:dyDescent="0.3">
      <c r="A1236">
        <v>1286</v>
      </c>
      <c r="B1236">
        <v>19.68</v>
      </c>
      <c r="C1236" s="3" t="str">
        <f t="shared" si="76"/>
        <v>Healthy Weight</v>
      </c>
      <c r="D1236">
        <v>1.62</v>
      </c>
      <c r="E1236">
        <v>51.64</v>
      </c>
      <c r="F1236">
        <v>102</v>
      </c>
      <c r="G1236">
        <v>114</v>
      </c>
      <c r="H1236" s="3" t="str">
        <f t="shared" si="77"/>
        <v>Differential Risk</v>
      </c>
      <c r="I1236">
        <v>3</v>
      </c>
      <c r="J1236">
        <v>2021</v>
      </c>
      <c r="K1236">
        <v>10</v>
      </c>
      <c r="L1236">
        <v>12</v>
      </c>
      <c r="M1236" s="1">
        <f t="shared" si="78"/>
        <v>44481</v>
      </c>
      <c r="N1236" s="1" t="str">
        <f>VLOOKUP(K1236,'Data Dictionary'!$I$5:$J$16,2,FALSE)</f>
        <v>Q4</v>
      </c>
      <c r="O1236" s="1" t="str">
        <f t="shared" si="79"/>
        <v>Q4-2021</v>
      </c>
      <c r="P1236" t="s">
        <v>15</v>
      </c>
      <c r="Q1236">
        <v>1</v>
      </c>
      <c r="R1236" s="3" t="str">
        <f>VLOOKUP(Q1236,'Data Dictionary'!$C$5:$D$8,2,FALSE)</f>
        <v>Good</v>
      </c>
      <c r="S1236">
        <v>1</v>
      </c>
      <c r="T1236" s="3" t="str">
        <f>VLOOKUP(S1236,'Data Dictionary'!$C$12:$D$14,2,FALSE)</f>
        <v>Moderate</v>
      </c>
      <c r="U1236">
        <v>100</v>
      </c>
      <c r="V1236" s="3" t="str">
        <f>VLOOKUP(U1236,'Data Dictionary'!$F$5:$G$15,2,FALSE)</f>
        <v>headache</v>
      </c>
    </row>
    <row r="1237" spans="1:22" x14ac:dyDescent="0.3">
      <c r="A1237">
        <v>1286</v>
      </c>
      <c r="B1237">
        <v>17.79</v>
      </c>
      <c r="C1237" s="3" t="str">
        <f t="shared" si="76"/>
        <v>Underweight</v>
      </c>
      <c r="D1237">
        <v>1.62</v>
      </c>
      <c r="E1237">
        <v>46.69</v>
      </c>
      <c r="F1237">
        <v>112</v>
      </c>
      <c r="G1237">
        <v>106</v>
      </c>
      <c r="H1237" s="3" t="str">
        <f t="shared" si="77"/>
        <v>Differential Risk</v>
      </c>
      <c r="I1237">
        <v>4</v>
      </c>
      <c r="J1237">
        <v>2022</v>
      </c>
      <c r="K1237">
        <v>4</v>
      </c>
      <c r="L1237">
        <v>13</v>
      </c>
      <c r="M1237" s="1">
        <f t="shared" si="78"/>
        <v>44664</v>
      </c>
      <c r="N1237" s="1" t="str">
        <f>VLOOKUP(K1237,'Data Dictionary'!$I$5:$J$16,2,FALSE)</f>
        <v>Q2</v>
      </c>
      <c r="O1237" s="1" t="str">
        <f t="shared" si="79"/>
        <v>Q2-2022</v>
      </c>
      <c r="P1237" t="s">
        <v>15</v>
      </c>
      <c r="Q1237">
        <v>2</v>
      </c>
      <c r="R1237" s="3" t="str">
        <f>VLOOKUP(Q1237,'Data Dictionary'!$C$5:$D$8,2,FALSE)</f>
        <v>Poor</v>
      </c>
      <c r="S1237">
        <v>2</v>
      </c>
      <c r="T1237" s="3" t="str">
        <f>VLOOKUP(S1237,'Data Dictionary'!$C$12:$D$14,2,FALSE)</f>
        <v>Mild</v>
      </c>
      <c r="U1237">
        <v>107</v>
      </c>
      <c r="V1237" s="3" t="str">
        <f>VLOOKUP(U1237,'Data Dictionary'!$F$5:$G$15,2,FALSE)</f>
        <v>skin rash</v>
      </c>
    </row>
    <row r="1238" spans="1:22" x14ac:dyDescent="0.3">
      <c r="A1238">
        <v>1287</v>
      </c>
      <c r="B1238">
        <v>22.81</v>
      </c>
      <c r="C1238" s="3" t="str">
        <f t="shared" si="76"/>
        <v>Healthy Weight</v>
      </c>
      <c r="D1238">
        <v>1.82</v>
      </c>
      <c r="E1238">
        <v>75.56</v>
      </c>
      <c r="F1238">
        <v>120</v>
      </c>
      <c r="G1238">
        <v>104</v>
      </c>
      <c r="H1238" s="3" t="str">
        <f t="shared" si="77"/>
        <v>Differential Risk</v>
      </c>
      <c r="I1238">
        <v>1</v>
      </c>
      <c r="J1238">
        <v>2020</v>
      </c>
      <c r="K1238">
        <v>10</v>
      </c>
      <c r="L1238">
        <v>12</v>
      </c>
      <c r="M1238" s="1">
        <f t="shared" si="78"/>
        <v>44116</v>
      </c>
      <c r="N1238" s="1" t="str">
        <f>VLOOKUP(K1238,'Data Dictionary'!$I$5:$J$16,2,FALSE)</f>
        <v>Q4</v>
      </c>
      <c r="O1238" s="1" t="str">
        <f t="shared" si="79"/>
        <v>Q4-2020</v>
      </c>
      <c r="P1238" t="s">
        <v>14</v>
      </c>
      <c r="Q1238">
        <v>1</v>
      </c>
      <c r="R1238" s="3" t="str">
        <f>VLOOKUP(Q1238,'Data Dictionary'!$C$5:$D$8,2,FALSE)</f>
        <v>Good</v>
      </c>
      <c r="S1238">
        <v>2</v>
      </c>
      <c r="T1238" s="3" t="str">
        <f>VLOOKUP(S1238,'Data Dictionary'!$C$12:$D$14,2,FALSE)</f>
        <v>Mild</v>
      </c>
      <c r="U1238">
        <v>100</v>
      </c>
      <c r="V1238" s="3" t="str">
        <f>VLOOKUP(U1238,'Data Dictionary'!$F$5:$G$15,2,FALSE)</f>
        <v>headache</v>
      </c>
    </row>
    <row r="1239" spans="1:22" x14ac:dyDescent="0.3">
      <c r="A1239">
        <v>1287</v>
      </c>
      <c r="B1239">
        <v>24.92</v>
      </c>
      <c r="C1239" s="3" t="str">
        <f t="shared" si="76"/>
        <v>Healthy Weight</v>
      </c>
      <c r="D1239">
        <v>1.82</v>
      </c>
      <c r="E1239">
        <v>82.54</v>
      </c>
      <c r="F1239">
        <v>118</v>
      </c>
      <c r="G1239">
        <v>101</v>
      </c>
      <c r="H1239" s="3" t="str">
        <f t="shared" si="77"/>
        <v>Differential Risk</v>
      </c>
      <c r="I1239">
        <v>2</v>
      </c>
      <c r="J1239">
        <v>2021</v>
      </c>
      <c r="K1239">
        <v>4</v>
      </c>
      <c r="L1239">
        <v>13</v>
      </c>
      <c r="M1239" s="1">
        <f t="shared" si="78"/>
        <v>44299</v>
      </c>
      <c r="N1239" s="1" t="str">
        <f>VLOOKUP(K1239,'Data Dictionary'!$I$5:$J$16,2,FALSE)</f>
        <v>Q2</v>
      </c>
      <c r="O1239" s="1" t="str">
        <f t="shared" si="79"/>
        <v>Q2-2021</v>
      </c>
      <c r="P1239" t="s">
        <v>14</v>
      </c>
      <c r="Q1239">
        <v>2</v>
      </c>
      <c r="R1239" s="3" t="str">
        <f>VLOOKUP(Q1239,'Data Dictionary'!$C$5:$D$8,2,FALSE)</f>
        <v>Poor</v>
      </c>
      <c r="S1239">
        <v>2</v>
      </c>
      <c r="T1239" s="3" t="str">
        <f>VLOOKUP(S1239,'Data Dictionary'!$C$12:$D$14,2,FALSE)</f>
        <v>Mild</v>
      </c>
      <c r="U1239">
        <v>101</v>
      </c>
      <c r="V1239" s="3" t="str">
        <f>VLOOKUP(U1239,'Data Dictionary'!$F$5:$G$15,2,FALSE)</f>
        <v>nausea</v>
      </c>
    </row>
    <row r="1240" spans="1:22" x14ac:dyDescent="0.3">
      <c r="A1240">
        <v>1287</v>
      </c>
      <c r="B1240">
        <v>24.32</v>
      </c>
      <c r="C1240" s="3" t="str">
        <f t="shared" si="76"/>
        <v>Healthy Weight</v>
      </c>
      <c r="D1240">
        <v>1.82</v>
      </c>
      <c r="E1240">
        <v>80.55</v>
      </c>
      <c r="F1240">
        <v>112</v>
      </c>
      <c r="G1240">
        <v>111</v>
      </c>
      <c r="H1240" s="3" t="str">
        <f t="shared" si="77"/>
        <v>Differential Risk</v>
      </c>
      <c r="I1240">
        <v>3</v>
      </c>
      <c r="J1240">
        <v>2021</v>
      </c>
      <c r="K1240">
        <v>10</v>
      </c>
      <c r="L1240">
        <v>12</v>
      </c>
      <c r="M1240" s="1">
        <f t="shared" si="78"/>
        <v>44481</v>
      </c>
      <c r="N1240" s="1" t="str">
        <f>VLOOKUP(K1240,'Data Dictionary'!$I$5:$J$16,2,FALSE)</f>
        <v>Q4</v>
      </c>
      <c r="O1240" s="1" t="str">
        <f t="shared" si="79"/>
        <v>Q4-2021</v>
      </c>
      <c r="P1240" t="s">
        <v>14</v>
      </c>
      <c r="Q1240">
        <v>1</v>
      </c>
      <c r="R1240" s="3" t="str">
        <f>VLOOKUP(Q1240,'Data Dictionary'!$C$5:$D$8,2,FALSE)</f>
        <v>Good</v>
      </c>
      <c r="S1240">
        <v>2</v>
      </c>
      <c r="T1240" s="3" t="str">
        <f>VLOOKUP(S1240,'Data Dictionary'!$C$12:$D$14,2,FALSE)</f>
        <v>Mild</v>
      </c>
      <c r="U1240">
        <v>100</v>
      </c>
      <c r="V1240" s="3" t="str">
        <f>VLOOKUP(U1240,'Data Dictionary'!$F$5:$G$15,2,FALSE)</f>
        <v>headache</v>
      </c>
    </row>
    <row r="1241" spans="1:22" x14ac:dyDescent="0.3">
      <c r="A1241">
        <v>1287</v>
      </c>
      <c r="B1241">
        <v>22.17</v>
      </c>
      <c r="C1241" s="3" t="str">
        <f t="shared" si="76"/>
        <v>Healthy Weight</v>
      </c>
      <c r="D1241">
        <v>1.82</v>
      </c>
      <c r="E1241">
        <v>73.430000000000007</v>
      </c>
      <c r="F1241">
        <v>107</v>
      </c>
      <c r="G1241">
        <v>112</v>
      </c>
      <c r="H1241" s="3" t="str">
        <f t="shared" si="77"/>
        <v>Differential Risk</v>
      </c>
      <c r="I1241">
        <v>4</v>
      </c>
      <c r="J1241">
        <v>2022</v>
      </c>
      <c r="K1241">
        <v>4</v>
      </c>
      <c r="L1241">
        <v>13</v>
      </c>
      <c r="M1241" s="1">
        <f t="shared" si="78"/>
        <v>44664</v>
      </c>
      <c r="N1241" s="1" t="str">
        <f>VLOOKUP(K1241,'Data Dictionary'!$I$5:$J$16,2,FALSE)</f>
        <v>Q2</v>
      </c>
      <c r="O1241" s="1" t="str">
        <f t="shared" si="79"/>
        <v>Q2-2022</v>
      </c>
      <c r="P1241" t="s">
        <v>14</v>
      </c>
      <c r="Q1241">
        <v>1</v>
      </c>
      <c r="R1241" s="3" t="str">
        <f>VLOOKUP(Q1241,'Data Dictionary'!$C$5:$D$8,2,FALSE)</f>
        <v>Good</v>
      </c>
      <c r="S1241">
        <v>0</v>
      </c>
      <c r="T1241" s="3" t="str">
        <f>VLOOKUP(S1241,'Data Dictionary'!$C$12:$D$14,2,FALSE)</f>
        <v>Severe</v>
      </c>
      <c r="U1241">
        <v>100</v>
      </c>
      <c r="V1241" s="3" t="str">
        <f>VLOOKUP(U1241,'Data Dictionary'!$F$5:$G$15,2,FALSE)</f>
        <v>headache</v>
      </c>
    </row>
    <row r="1242" spans="1:22" x14ac:dyDescent="0.3">
      <c r="A1242">
        <v>1288</v>
      </c>
      <c r="B1242">
        <v>25.38</v>
      </c>
      <c r="C1242" s="3" t="str">
        <f t="shared" si="76"/>
        <v>Overweight</v>
      </c>
      <c r="D1242">
        <v>1.82</v>
      </c>
      <c r="E1242">
        <v>84.07</v>
      </c>
      <c r="F1242">
        <v>106</v>
      </c>
      <c r="G1242">
        <v>110</v>
      </c>
      <c r="H1242" s="3" t="str">
        <f t="shared" si="77"/>
        <v>Differential Risk</v>
      </c>
      <c r="I1242">
        <v>1</v>
      </c>
      <c r="J1242">
        <v>2020</v>
      </c>
      <c r="K1242">
        <v>10</v>
      </c>
      <c r="L1242">
        <v>14</v>
      </c>
      <c r="M1242" s="1">
        <f t="shared" si="78"/>
        <v>44118</v>
      </c>
      <c r="N1242" s="1" t="str">
        <f>VLOOKUP(K1242,'Data Dictionary'!$I$5:$J$16,2,FALSE)</f>
        <v>Q4</v>
      </c>
      <c r="O1242" s="1" t="str">
        <f t="shared" si="79"/>
        <v>Q4-2020</v>
      </c>
      <c r="P1242" t="s">
        <v>14</v>
      </c>
      <c r="Q1242">
        <v>1</v>
      </c>
      <c r="R1242" s="3" t="str">
        <f>VLOOKUP(Q1242,'Data Dictionary'!$C$5:$D$8,2,FALSE)</f>
        <v>Good</v>
      </c>
      <c r="S1242">
        <v>0</v>
      </c>
      <c r="T1242" s="3" t="str">
        <f>VLOOKUP(S1242,'Data Dictionary'!$C$12:$D$14,2,FALSE)</f>
        <v>Severe</v>
      </c>
      <c r="U1242">
        <v>102</v>
      </c>
      <c r="V1242" s="3" t="str">
        <f>VLOOKUP(U1242,'Data Dictionary'!$F$5:$G$15,2,FALSE)</f>
        <v>tinnitus</v>
      </c>
    </row>
    <row r="1243" spans="1:22" x14ac:dyDescent="0.3">
      <c r="A1243">
        <v>1288</v>
      </c>
      <c r="B1243">
        <v>25.48</v>
      </c>
      <c r="C1243" s="3" t="str">
        <f t="shared" si="76"/>
        <v>Overweight</v>
      </c>
      <c r="D1243">
        <v>1.82</v>
      </c>
      <c r="E1243">
        <v>84.41</v>
      </c>
      <c r="F1243">
        <v>107</v>
      </c>
      <c r="G1243">
        <v>110</v>
      </c>
      <c r="H1243" s="3" t="str">
        <f t="shared" si="77"/>
        <v>Differential Risk</v>
      </c>
      <c r="I1243">
        <v>2</v>
      </c>
      <c r="J1243">
        <v>2021</v>
      </c>
      <c r="K1243">
        <v>4</v>
      </c>
      <c r="L1243">
        <v>15</v>
      </c>
      <c r="M1243" s="1">
        <f t="shared" si="78"/>
        <v>44301</v>
      </c>
      <c r="N1243" s="1" t="str">
        <f>VLOOKUP(K1243,'Data Dictionary'!$I$5:$J$16,2,FALSE)</f>
        <v>Q2</v>
      </c>
      <c r="O1243" s="1" t="str">
        <f t="shared" si="79"/>
        <v>Q2-2021</v>
      </c>
      <c r="P1243" t="s">
        <v>14</v>
      </c>
      <c r="Q1243">
        <v>1</v>
      </c>
      <c r="R1243" s="3" t="str">
        <f>VLOOKUP(Q1243,'Data Dictionary'!$C$5:$D$8,2,FALSE)</f>
        <v>Good</v>
      </c>
      <c r="S1243">
        <v>2</v>
      </c>
      <c r="T1243" s="3" t="str">
        <f>VLOOKUP(S1243,'Data Dictionary'!$C$12:$D$14,2,FALSE)</f>
        <v>Mild</v>
      </c>
      <c r="U1243">
        <v>100</v>
      </c>
      <c r="V1243" s="3" t="str">
        <f>VLOOKUP(U1243,'Data Dictionary'!$F$5:$G$15,2,FALSE)</f>
        <v>headache</v>
      </c>
    </row>
    <row r="1244" spans="1:22" x14ac:dyDescent="0.3">
      <c r="A1244">
        <v>1288</v>
      </c>
      <c r="B1244">
        <v>23.51</v>
      </c>
      <c r="C1244" s="3" t="str">
        <f t="shared" si="76"/>
        <v>Healthy Weight</v>
      </c>
      <c r="D1244">
        <v>1.82</v>
      </c>
      <c r="E1244">
        <v>77.87</v>
      </c>
      <c r="F1244">
        <v>109</v>
      </c>
      <c r="G1244">
        <v>114</v>
      </c>
      <c r="H1244" s="3" t="str">
        <f t="shared" si="77"/>
        <v>Differential Risk</v>
      </c>
      <c r="I1244">
        <v>3</v>
      </c>
      <c r="J1244">
        <v>2021</v>
      </c>
      <c r="K1244">
        <v>10</v>
      </c>
      <c r="L1244">
        <v>14</v>
      </c>
      <c r="M1244" s="1">
        <f t="shared" si="78"/>
        <v>44483</v>
      </c>
      <c r="N1244" s="1" t="str">
        <f>VLOOKUP(K1244,'Data Dictionary'!$I$5:$J$16,2,FALSE)</f>
        <v>Q4</v>
      </c>
      <c r="O1244" s="1" t="str">
        <f t="shared" si="79"/>
        <v>Q4-2021</v>
      </c>
      <c r="P1244" t="s">
        <v>14</v>
      </c>
      <c r="Q1244">
        <v>0</v>
      </c>
      <c r="R1244" s="3" t="str">
        <f>VLOOKUP(Q1244,'Data Dictionary'!$C$5:$D$8,2,FALSE)</f>
        <v>Very Good</v>
      </c>
      <c r="S1244">
        <v>0</v>
      </c>
      <c r="T1244" s="3" t="str">
        <f>VLOOKUP(S1244,'Data Dictionary'!$C$12:$D$14,2,FALSE)</f>
        <v>Severe</v>
      </c>
      <c r="U1244">
        <v>100</v>
      </c>
      <c r="V1244" s="3" t="str">
        <f>VLOOKUP(U1244,'Data Dictionary'!$F$5:$G$15,2,FALSE)</f>
        <v>headache</v>
      </c>
    </row>
    <row r="1245" spans="1:22" x14ac:dyDescent="0.3">
      <c r="A1245">
        <v>1288</v>
      </c>
      <c r="B1245">
        <v>24.18</v>
      </c>
      <c r="C1245" s="3" t="str">
        <f t="shared" si="76"/>
        <v>Healthy Weight</v>
      </c>
      <c r="D1245">
        <v>1.82</v>
      </c>
      <c r="E1245">
        <v>80.099999999999994</v>
      </c>
      <c r="F1245">
        <v>112</v>
      </c>
      <c r="G1245">
        <v>113</v>
      </c>
      <c r="H1245" s="3" t="str">
        <f t="shared" si="77"/>
        <v>Differential Risk</v>
      </c>
      <c r="I1245">
        <v>4</v>
      </c>
      <c r="J1245">
        <v>2022</v>
      </c>
      <c r="K1245">
        <v>4</v>
      </c>
      <c r="L1245">
        <v>15</v>
      </c>
      <c r="M1245" s="1">
        <f t="shared" si="78"/>
        <v>44666</v>
      </c>
      <c r="N1245" s="1" t="str">
        <f>VLOOKUP(K1245,'Data Dictionary'!$I$5:$J$16,2,FALSE)</f>
        <v>Q2</v>
      </c>
      <c r="O1245" s="1" t="str">
        <f t="shared" si="79"/>
        <v>Q2-2022</v>
      </c>
      <c r="P1245" t="s">
        <v>14</v>
      </c>
      <c r="Q1245">
        <v>0</v>
      </c>
      <c r="R1245" s="3" t="str">
        <f>VLOOKUP(Q1245,'Data Dictionary'!$C$5:$D$8,2,FALSE)</f>
        <v>Very Good</v>
      </c>
      <c r="S1245">
        <v>2</v>
      </c>
      <c r="T1245" s="3" t="str">
        <f>VLOOKUP(S1245,'Data Dictionary'!$C$12:$D$14,2,FALSE)</f>
        <v>Mild</v>
      </c>
      <c r="U1245">
        <v>100</v>
      </c>
      <c r="V1245" s="3" t="str">
        <f>VLOOKUP(U1245,'Data Dictionary'!$F$5:$G$15,2,FALSE)</f>
        <v>headache</v>
      </c>
    </row>
    <row r="1246" spans="1:22" x14ac:dyDescent="0.3">
      <c r="A1246">
        <v>1288</v>
      </c>
      <c r="B1246">
        <v>20.420000000000002</v>
      </c>
      <c r="C1246" s="3" t="str">
        <f t="shared" si="76"/>
        <v>Healthy Weight</v>
      </c>
      <c r="D1246">
        <v>1.82</v>
      </c>
      <c r="E1246">
        <v>67.64</v>
      </c>
      <c r="F1246">
        <v>108</v>
      </c>
      <c r="G1246">
        <v>115</v>
      </c>
      <c r="H1246" s="3" t="str">
        <f t="shared" si="77"/>
        <v>Differential Risk</v>
      </c>
      <c r="I1246">
        <v>5</v>
      </c>
      <c r="J1246">
        <v>2022</v>
      </c>
      <c r="K1246">
        <v>10</v>
      </c>
      <c r="L1246">
        <v>14</v>
      </c>
      <c r="M1246" s="1">
        <f t="shared" si="78"/>
        <v>44848</v>
      </c>
      <c r="N1246" s="1" t="str">
        <f>VLOOKUP(K1246,'Data Dictionary'!$I$5:$J$16,2,FALSE)</f>
        <v>Q4</v>
      </c>
      <c r="O1246" s="1" t="str">
        <f t="shared" si="79"/>
        <v>Q4-2022</v>
      </c>
      <c r="P1246" t="s">
        <v>14</v>
      </c>
      <c r="Q1246">
        <v>1</v>
      </c>
      <c r="R1246" s="3" t="str">
        <f>VLOOKUP(Q1246,'Data Dictionary'!$C$5:$D$8,2,FALSE)</f>
        <v>Good</v>
      </c>
      <c r="S1246">
        <v>2</v>
      </c>
      <c r="T1246" s="3" t="str">
        <f>VLOOKUP(S1246,'Data Dictionary'!$C$12:$D$14,2,FALSE)</f>
        <v>Mild</v>
      </c>
      <c r="U1246">
        <v>102</v>
      </c>
      <c r="V1246" s="3" t="str">
        <f>VLOOKUP(U1246,'Data Dictionary'!$F$5:$G$15,2,FALSE)</f>
        <v>tinnitus</v>
      </c>
    </row>
    <row r="1247" spans="1:22" x14ac:dyDescent="0.3">
      <c r="A1247">
        <v>1289</v>
      </c>
      <c r="B1247">
        <v>25.42</v>
      </c>
      <c r="C1247" s="3" t="str">
        <f t="shared" si="76"/>
        <v>Overweight</v>
      </c>
      <c r="D1247">
        <v>1.82</v>
      </c>
      <c r="E1247">
        <v>84.19</v>
      </c>
      <c r="F1247">
        <v>112</v>
      </c>
      <c r="G1247">
        <v>108</v>
      </c>
      <c r="H1247" s="3" t="str">
        <f t="shared" si="77"/>
        <v>Differential Risk</v>
      </c>
      <c r="I1247">
        <v>1</v>
      </c>
      <c r="J1247">
        <v>2020</v>
      </c>
      <c r="K1247">
        <v>10</v>
      </c>
      <c r="L1247">
        <v>18</v>
      </c>
      <c r="M1247" s="1">
        <f t="shared" si="78"/>
        <v>44122</v>
      </c>
      <c r="N1247" s="1" t="str">
        <f>VLOOKUP(K1247,'Data Dictionary'!$I$5:$J$16,2,FALSE)</f>
        <v>Q4</v>
      </c>
      <c r="O1247" s="1" t="str">
        <f t="shared" si="79"/>
        <v>Q4-2020</v>
      </c>
      <c r="P1247" t="s">
        <v>14</v>
      </c>
      <c r="Q1247">
        <v>2</v>
      </c>
      <c r="R1247" s="3" t="str">
        <f>VLOOKUP(Q1247,'Data Dictionary'!$C$5:$D$8,2,FALSE)</f>
        <v>Poor</v>
      </c>
      <c r="S1247">
        <v>0</v>
      </c>
      <c r="T1247" s="3" t="str">
        <f>VLOOKUP(S1247,'Data Dictionary'!$C$12:$D$14,2,FALSE)</f>
        <v>Severe</v>
      </c>
      <c r="U1247">
        <v>100</v>
      </c>
      <c r="V1247" s="3" t="str">
        <f>VLOOKUP(U1247,'Data Dictionary'!$F$5:$G$15,2,FALSE)</f>
        <v>headache</v>
      </c>
    </row>
    <row r="1248" spans="1:22" x14ac:dyDescent="0.3">
      <c r="A1248">
        <v>1289</v>
      </c>
      <c r="B1248">
        <v>21</v>
      </c>
      <c r="C1248" s="3" t="str">
        <f t="shared" si="76"/>
        <v>Healthy Weight</v>
      </c>
      <c r="D1248">
        <v>1.82</v>
      </c>
      <c r="E1248">
        <v>69.56</v>
      </c>
      <c r="F1248">
        <v>114</v>
      </c>
      <c r="G1248">
        <v>117</v>
      </c>
      <c r="H1248" s="3" t="str">
        <f t="shared" si="77"/>
        <v>Differential Risk</v>
      </c>
      <c r="I1248">
        <v>2</v>
      </c>
      <c r="J1248">
        <v>2021</v>
      </c>
      <c r="K1248">
        <v>4</v>
      </c>
      <c r="L1248">
        <v>19</v>
      </c>
      <c r="M1248" s="1">
        <f t="shared" si="78"/>
        <v>44305</v>
      </c>
      <c r="N1248" s="1" t="str">
        <f>VLOOKUP(K1248,'Data Dictionary'!$I$5:$J$16,2,FALSE)</f>
        <v>Q2</v>
      </c>
      <c r="O1248" s="1" t="str">
        <f t="shared" si="79"/>
        <v>Q2-2021</v>
      </c>
      <c r="P1248" t="s">
        <v>14</v>
      </c>
      <c r="Q1248">
        <v>3</v>
      </c>
      <c r="R1248" s="3" t="str">
        <f>VLOOKUP(Q1248,'Data Dictionary'!$C$5:$D$8,2,FALSE)</f>
        <v>Very Poor</v>
      </c>
      <c r="S1248">
        <v>0</v>
      </c>
      <c r="T1248" s="3" t="str">
        <f>VLOOKUP(S1248,'Data Dictionary'!$C$12:$D$14,2,FALSE)</f>
        <v>Severe</v>
      </c>
      <c r="U1248">
        <v>100</v>
      </c>
      <c r="V1248" s="3" t="str">
        <f>VLOOKUP(U1248,'Data Dictionary'!$F$5:$G$15,2,FALSE)</f>
        <v>headache</v>
      </c>
    </row>
    <row r="1249" spans="1:22" x14ac:dyDescent="0.3">
      <c r="A1249">
        <v>1289</v>
      </c>
      <c r="B1249">
        <v>21.86</v>
      </c>
      <c r="C1249" s="3" t="str">
        <f t="shared" si="76"/>
        <v>Healthy Weight</v>
      </c>
      <c r="D1249">
        <v>1.82</v>
      </c>
      <c r="E1249">
        <v>72.400000000000006</v>
      </c>
      <c r="F1249">
        <v>114</v>
      </c>
      <c r="G1249">
        <v>121</v>
      </c>
      <c r="H1249" s="3" t="str">
        <f t="shared" si="77"/>
        <v>Differential Risk</v>
      </c>
      <c r="I1249">
        <v>3</v>
      </c>
      <c r="J1249">
        <v>2021</v>
      </c>
      <c r="K1249">
        <v>10</v>
      </c>
      <c r="L1249">
        <v>18</v>
      </c>
      <c r="M1249" s="1">
        <f t="shared" si="78"/>
        <v>44487</v>
      </c>
      <c r="N1249" s="1" t="str">
        <f>VLOOKUP(K1249,'Data Dictionary'!$I$5:$J$16,2,FALSE)</f>
        <v>Q4</v>
      </c>
      <c r="O1249" s="1" t="str">
        <f t="shared" si="79"/>
        <v>Q4-2021</v>
      </c>
      <c r="P1249" t="s">
        <v>14</v>
      </c>
      <c r="Q1249">
        <v>2</v>
      </c>
      <c r="R1249" s="3" t="str">
        <f>VLOOKUP(Q1249,'Data Dictionary'!$C$5:$D$8,2,FALSE)</f>
        <v>Poor</v>
      </c>
      <c r="S1249">
        <v>1</v>
      </c>
      <c r="T1249" s="3" t="str">
        <f>VLOOKUP(S1249,'Data Dictionary'!$C$12:$D$14,2,FALSE)</f>
        <v>Moderate</v>
      </c>
      <c r="U1249">
        <v>100</v>
      </c>
      <c r="V1249" s="3" t="str">
        <f>VLOOKUP(U1249,'Data Dictionary'!$F$5:$G$15,2,FALSE)</f>
        <v>headache</v>
      </c>
    </row>
    <row r="1250" spans="1:22" x14ac:dyDescent="0.3">
      <c r="A1250">
        <v>1289</v>
      </c>
      <c r="B1250">
        <v>19.39</v>
      </c>
      <c r="C1250" s="3" t="str">
        <f t="shared" si="76"/>
        <v>Healthy Weight</v>
      </c>
      <c r="D1250">
        <v>1.82</v>
      </c>
      <c r="E1250">
        <v>64.239999999999995</v>
      </c>
      <c r="F1250">
        <v>111</v>
      </c>
      <c r="G1250">
        <v>121</v>
      </c>
      <c r="H1250" s="3" t="str">
        <f t="shared" si="77"/>
        <v>Differential Risk</v>
      </c>
      <c r="I1250">
        <v>4</v>
      </c>
      <c r="J1250">
        <v>2022</v>
      </c>
      <c r="K1250">
        <v>4</v>
      </c>
      <c r="L1250">
        <v>19</v>
      </c>
      <c r="M1250" s="1">
        <f t="shared" si="78"/>
        <v>44670</v>
      </c>
      <c r="N1250" s="1" t="str">
        <f>VLOOKUP(K1250,'Data Dictionary'!$I$5:$J$16,2,FALSE)</f>
        <v>Q2</v>
      </c>
      <c r="O1250" s="1" t="str">
        <f t="shared" si="79"/>
        <v>Q2-2022</v>
      </c>
      <c r="P1250" t="s">
        <v>14</v>
      </c>
      <c r="Q1250">
        <v>1</v>
      </c>
      <c r="R1250" s="3" t="str">
        <f>VLOOKUP(Q1250,'Data Dictionary'!$C$5:$D$8,2,FALSE)</f>
        <v>Good</v>
      </c>
      <c r="S1250">
        <v>2</v>
      </c>
      <c r="T1250" s="3" t="str">
        <f>VLOOKUP(S1250,'Data Dictionary'!$C$12:$D$14,2,FALSE)</f>
        <v>Mild</v>
      </c>
      <c r="U1250">
        <v>100</v>
      </c>
      <c r="V1250" s="3" t="str">
        <f>VLOOKUP(U1250,'Data Dictionary'!$F$5:$G$15,2,FALSE)</f>
        <v>headache</v>
      </c>
    </row>
    <row r="1251" spans="1:22" x14ac:dyDescent="0.3">
      <c r="A1251">
        <v>1289</v>
      </c>
      <c r="B1251">
        <v>18.72</v>
      </c>
      <c r="C1251" s="3" t="str">
        <f t="shared" si="76"/>
        <v>Healthy Weight</v>
      </c>
      <c r="D1251">
        <v>1.82</v>
      </c>
      <c r="E1251">
        <v>62.02</v>
      </c>
      <c r="F1251">
        <v>106</v>
      </c>
      <c r="G1251">
        <v>115</v>
      </c>
      <c r="H1251" s="3" t="str">
        <f t="shared" si="77"/>
        <v>Differential Risk</v>
      </c>
      <c r="I1251">
        <v>5</v>
      </c>
      <c r="J1251">
        <v>2022</v>
      </c>
      <c r="K1251">
        <v>10</v>
      </c>
      <c r="L1251">
        <v>18</v>
      </c>
      <c r="M1251" s="1">
        <f t="shared" si="78"/>
        <v>44852</v>
      </c>
      <c r="N1251" s="1" t="str">
        <f>VLOOKUP(K1251,'Data Dictionary'!$I$5:$J$16,2,FALSE)</f>
        <v>Q4</v>
      </c>
      <c r="O1251" s="1" t="str">
        <f t="shared" si="79"/>
        <v>Q4-2022</v>
      </c>
      <c r="P1251" t="s">
        <v>14</v>
      </c>
      <c r="Q1251">
        <v>1</v>
      </c>
      <c r="R1251" s="3" t="str">
        <f>VLOOKUP(Q1251,'Data Dictionary'!$C$5:$D$8,2,FALSE)</f>
        <v>Good</v>
      </c>
      <c r="S1251">
        <v>2</v>
      </c>
      <c r="T1251" s="3" t="str">
        <f>VLOOKUP(S1251,'Data Dictionary'!$C$12:$D$14,2,FALSE)</f>
        <v>Mild</v>
      </c>
      <c r="U1251">
        <v>100</v>
      </c>
      <c r="V1251" s="3" t="str">
        <f>VLOOKUP(U1251,'Data Dictionary'!$F$5:$G$15,2,FALSE)</f>
        <v>headache</v>
      </c>
    </row>
    <row r="1252" spans="1:22" x14ac:dyDescent="0.3">
      <c r="A1252">
        <v>1290</v>
      </c>
      <c r="B1252">
        <v>25.62</v>
      </c>
      <c r="C1252" s="3" t="str">
        <f t="shared" si="76"/>
        <v>Overweight</v>
      </c>
      <c r="D1252">
        <v>1.82</v>
      </c>
      <c r="E1252">
        <v>84.85</v>
      </c>
      <c r="F1252">
        <v>113</v>
      </c>
      <c r="G1252">
        <v>93</v>
      </c>
      <c r="H1252" s="3" t="str">
        <f t="shared" si="77"/>
        <v>Differential Risk</v>
      </c>
      <c r="I1252">
        <v>1</v>
      </c>
      <c r="J1252">
        <v>2020</v>
      </c>
      <c r="K1252">
        <v>10</v>
      </c>
      <c r="L1252">
        <v>20</v>
      </c>
      <c r="M1252" s="1">
        <f t="shared" si="78"/>
        <v>44124</v>
      </c>
      <c r="N1252" s="1" t="str">
        <f>VLOOKUP(K1252,'Data Dictionary'!$I$5:$J$16,2,FALSE)</f>
        <v>Q4</v>
      </c>
      <c r="O1252" s="1" t="str">
        <f t="shared" si="79"/>
        <v>Q4-2020</v>
      </c>
      <c r="P1252" t="s">
        <v>14</v>
      </c>
      <c r="Q1252">
        <v>1</v>
      </c>
      <c r="R1252" s="3" t="str">
        <f>VLOOKUP(Q1252,'Data Dictionary'!$C$5:$D$8,2,FALSE)</f>
        <v>Good</v>
      </c>
      <c r="S1252">
        <v>0</v>
      </c>
      <c r="T1252" s="3" t="str">
        <f>VLOOKUP(S1252,'Data Dictionary'!$C$12:$D$14,2,FALSE)</f>
        <v>Severe</v>
      </c>
      <c r="U1252">
        <v>104</v>
      </c>
      <c r="V1252" s="3" t="str">
        <f>VLOOKUP(U1252,'Data Dictionary'!$F$5:$G$15,2,FALSE)</f>
        <v>itching</v>
      </c>
    </row>
    <row r="1253" spans="1:22" x14ac:dyDescent="0.3">
      <c r="A1253">
        <v>1290</v>
      </c>
      <c r="B1253">
        <v>26.3</v>
      </c>
      <c r="C1253" s="3" t="str">
        <f t="shared" si="76"/>
        <v>Overweight</v>
      </c>
      <c r="D1253">
        <v>1.82</v>
      </c>
      <c r="E1253">
        <v>87.12</v>
      </c>
      <c r="F1253">
        <v>112</v>
      </c>
      <c r="G1253">
        <v>95</v>
      </c>
      <c r="H1253" s="3" t="str">
        <f t="shared" si="77"/>
        <v>Differential Risk</v>
      </c>
      <c r="I1253">
        <v>2</v>
      </c>
      <c r="J1253">
        <v>2021</v>
      </c>
      <c r="K1253">
        <v>4</v>
      </c>
      <c r="L1253">
        <v>21</v>
      </c>
      <c r="M1253" s="1">
        <f t="shared" si="78"/>
        <v>44307</v>
      </c>
      <c r="N1253" s="1" t="str">
        <f>VLOOKUP(K1253,'Data Dictionary'!$I$5:$J$16,2,FALSE)</f>
        <v>Q2</v>
      </c>
      <c r="O1253" s="1" t="str">
        <f t="shared" si="79"/>
        <v>Q2-2021</v>
      </c>
      <c r="P1253" t="s">
        <v>14</v>
      </c>
      <c r="Q1253">
        <v>2</v>
      </c>
      <c r="R1253" s="3" t="str">
        <f>VLOOKUP(Q1253,'Data Dictionary'!$C$5:$D$8,2,FALSE)</f>
        <v>Poor</v>
      </c>
      <c r="S1253">
        <v>1</v>
      </c>
      <c r="T1253" s="3" t="str">
        <f>VLOOKUP(S1253,'Data Dictionary'!$C$12:$D$14,2,FALSE)</f>
        <v>Moderate</v>
      </c>
      <c r="U1253">
        <v>101</v>
      </c>
      <c r="V1253" s="3" t="str">
        <f>VLOOKUP(U1253,'Data Dictionary'!$F$5:$G$15,2,FALSE)</f>
        <v>nausea</v>
      </c>
    </row>
    <row r="1254" spans="1:22" x14ac:dyDescent="0.3">
      <c r="A1254">
        <v>1290</v>
      </c>
      <c r="B1254">
        <v>26.1</v>
      </c>
      <c r="C1254" s="3" t="str">
        <f t="shared" si="76"/>
        <v>Overweight</v>
      </c>
      <c r="D1254">
        <v>1.82</v>
      </c>
      <c r="E1254">
        <v>86.45</v>
      </c>
      <c r="F1254">
        <v>121</v>
      </c>
      <c r="G1254">
        <v>95</v>
      </c>
      <c r="H1254" s="3" t="str">
        <f t="shared" si="77"/>
        <v>Differential Risk</v>
      </c>
      <c r="I1254">
        <v>3</v>
      </c>
      <c r="J1254">
        <v>2021</v>
      </c>
      <c r="K1254">
        <v>10</v>
      </c>
      <c r="L1254">
        <v>20</v>
      </c>
      <c r="M1254" s="1">
        <f t="shared" si="78"/>
        <v>44489</v>
      </c>
      <c r="N1254" s="1" t="str">
        <f>VLOOKUP(K1254,'Data Dictionary'!$I$5:$J$16,2,FALSE)</f>
        <v>Q4</v>
      </c>
      <c r="O1254" s="1" t="str">
        <f t="shared" si="79"/>
        <v>Q4-2021</v>
      </c>
      <c r="P1254" t="s">
        <v>14</v>
      </c>
      <c r="Q1254">
        <v>1</v>
      </c>
      <c r="R1254" s="3" t="str">
        <f>VLOOKUP(Q1254,'Data Dictionary'!$C$5:$D$8,2,FALSE)</f>
        <v>Good</v>
      </c>
      <c r="S1254">
        <v>0</v>
      </c>
      <c r="T1254" s="3" t="str">
        <f>VLOOKUP(S1254,'Data Dictionary'!$C$12:$D$14,2,FALSE)</f>
        <v>Severe</v>
      </c>
      <c r="U1254">
        <v>100</v>
      </c>
      <c r="V1254" s="3" t="str">
        <f>VLOOKUP(U1254,'Data Dictionary'!$F$5:$G$15,2,FALSE)</f>
        <v>headache</v>
      </c>
    </row>
    <row r="1255" spans="1:22" x14ac:dyDescent="0.3">
      <c r="A1255">
        <v>1290</v>
      </c>
      <c r="B1255">
        <v>26.52</v>
      </c>
      <c r="C1255" s="3" t="str">
        <f t="shared" si="76"/>
        <v>Overweight</v>
      </c>
      <c r="D1255">
        <v>1.82</v>
      </c>
      <c r="E1255">
        <v>87.83</v>
      </c>
      <c r="F1255">
        <v>121</v>
      </c>
      <c r="G1255">
        <v>105</v>
      </c>
      <c r="H1255" s="3" t="str">
        <f t="shared" si="77"/>
        <v>Differential Risk</v>
      </c>
      <c r="I1255">
        <v>4</v>
      </c>
      <c r="J1255">
        <v>2022</v>
      </c>
      <c r="K1255">
        <v>4</v>
      </c>
      <c r="L1255">
        <v>21</v>
      </c>
      <c r="M1255" s="1">
        <f t="shared" si="78"/>
        <v>44672</v>
      </c>
      <c r="N1255" s="1" t="str">
        <f>VLOOKUP(K1255,'Data Dictionary'!$I$5:$J$16,2,FALSE)</f>
        <v>Q2</v>
      </c>
      <c r="O1255" s="1" t="str">
        <f t="shared" si="79"/>
        <v>Q2-2022</v>
      </c>
      <c r="P1255" t="s">
        <v>14</v>
      </c>
      <c r="Q1255">
        <v>3</v>
      </c>
      <c r="R1255" s="3" t="str">
        <f>VLOOKUP(Q1255,'Data Dictionary'!$C$5:$D$8,2,FALSE)</f>
        <v>Very Poor</v>
      </c>
      <c r="S1255">
        <v>1</v>
      </c>
      <c r="T1255" s="3" t="str">
        <f>VLOOKUP(S1255,'Data Dictionary'!$C$12:$D$14,2,FALSE)</f>
        <v>Moderate</v>
      </c>
      <c r="U1255">
        <v>100</v>
      </c>
      <c r="V1255" s="3" t="str">
        <f>VLOOKUP(U1255,'Data Dictionary'!$F$5:$G$15,2,FALSE)</f>
        <v>headache</v>
      </c>
    </row>
    <row r="1256" spans="1:22" x14ac:dyDescent="0.3">
      <c r="A1256">
        <v>1291</v>
      </c>
      <c r="B1256">
        <v>23.5</v>
      </c>
      <c r="C1256" s="3" t="str">
        <f t="shared" si="76"/>
        <v>Healthy Weight</v>
      </c>
      <c r="D1256">
        <v>1.62</v>
      </c>
      <c r="E1256">
        <v>61.67</v>
      </c>
      <c r="F1256">
        <v>112</v>
      </c>
      <c r="G1256">
        <v>88</v>
      </c>
      <c r="H1256" s="3" t="str">
        <f t="shared" si="77"/>
        <v>Differential Risk</v>
      </c>
      <c r="I1256">
        <v>1</v>
      </c>
      <c r="J1256">
        <v>2020</v>
      </c>
      <c r="K1256">
        <v>10</v>
      </c>
      <c r="L1256">
        <v>20</v>
      </c>
      <c r="M1256" s="1">
        <f t="shared" si="78"/>
        <v>44124</v>
      </c>
      <c r="N1256" s="1" t="str">
        <f>VLOOKUP(K1256,'Data Dictionary'!$I$5:$J$16,2,FALSE)</f>
        <v>Q4</v>
      </c>
      <c r="O1256" s="1" t="str">
        <f t="shared" si="79"/>
        <v>Q4-2020</v>
      </c>
      <c r="P1256" t="s">
        <v>15</v>
      </c>
      <c r="Q1256">
        <v>1</v>
      </c>
      <c r="R1256" s="3" t="str">
        <f>VLOOKUP(Q1256,'Data Dictionary'!$C$5:$D$8,2,FALSE)</f>
        <v>Good</v>
      </c>
      <c r="S1256">
        <v>2</v>
      </c>
      <c r="T1256" s="3" t="str">
        <f>VLOOKUP(S1256,'Data Dictionary'!$C$12:$D$14,2,FALSE)</f>
        <v>Mild</v>
      </c>
      <c r="U1256">
        <v>100</v>
      </c>
      <c r="V1256" s="3" t="str">
        <f>VLOOKUP(U1256,'Data Dictionary'!$F$5:$G$15,2,FALSE)</f>
        <v>headache</v>
      </c>
    </row>
    <row r="1257" spans="1:22" x14ac:dyDescent="0.3">
      <c r="A1257">
        <v>1291</v>
      </c>
      <c r="B1257">
        <v>21.6</v>
      </c>
      <c r="C1257" s="3" t="str">
        <f t="shared" si="76"/>
        <v>Healthy Weight</v>
      </c>
      <c r="D1257">
        <v>1.62</v>
      </c>
      <c r="E1257">
        <v>56.69</v>
      </c>
      <c r="F1257">
        <v>105</v>
      </c>
      <c r="G1257">
        <v>94</v>
      </c>
      <c r="H1257" s="3" t="str">
        <f t="shared" si="77"/>
        <v>Differential Risk</v>
      </c>
      <c r="I1257">
        <v>2</v>
      </c>
      <c r="J1257">
        <v>2021</v>
      </c>
      <c r="K1257">
        <v>4</v>
      </c>
      <c r="L1257">
        <v>21</v>
      </c>
      <c r="M1257" s="1">
        <f t="shared" si="78"/>
        <v>44307</v>
      </c>
      <c r="N1257" s="1" t="str">
        <f>VLOOKUP(K1257,'Data Dictionary'!$I$5:$J$16,2,FALSE)</f>
        <v>Q2</v>
      </c>
      <c r="O1257" s="1" t="str">
        <f t="shared" si="79"/>
        <v>Q2-2021</v>
      </c>
      <c r="P1257" t="s">
        <v>15</v>
      </c>
      <c r="Q1257">
        <v>2</v>
      </c>
      <c r="R1257" s="3" t="str">
        <f>VLOOKUP(Q1257,'Data Dictionary'!$C$5:$D$8,2,FALSE)</f>
        <v>Poor</v>
      </c>
      <c r="S1257">
        <v>1</v>
      </c>
      <c r="T1257" s="3" t="str">
        <f>VLOOKUP(S1257,'Data Dictionary'!$C$12:$D$14,2,FALSE)</f>
        <v>Moderate</v>
      </c>
      <c r="U1257">
        <v>100</v>
      </c>
      <c r="V1257" s="3" t="str">
        <f>VLOOKUP(U1257,'Data Dictionary'!$F$5:$G$15,2,FALSE)</f>
        <v>headache</v>
      </c>
    </row>
    <row r="1258" spans="1:22" x14ac:dyDescent="0.3">
      <c r="A1258">
        <v>1291</v>
      </c>
      <c r="B1258">
        <v>18.420000000000002</v>
      </c>
      <c r="C1258" s="3" t="str">
        <f t="shared" si="76"/>
        <v>Underweight</v>
      </c>
      <c r="D1258">
        <v>1.62</v>
      </c>
      <c r="E1258">
        <v>48.35</v>
      </c>
      <c r="F1258">
        <v>114</v>
      </c>
      <c r="G1258">
        <v>102</v>
      </c>
      <c r="H1258" s="3" t="str">
        <f t="shared" si="77"/>
        <v>Differential Risk</v>
      </c>
      <c r="I1258">
        <v>3</v>
      </c>
      <c r="J1258">
        <v>2021</v>
      </c>
      <c r="K1258">
        <v>10</v>
      </c>
      <c r="L1258">
        <v>20</v>
      </c>
      <c r="M1258" s="1">
        <f t="shared" si="78"/>
        <v>44489</v>
      </c>
      <c r="N1258" s="1" t="str">
        <f>VLOOKUP(K1258,'Data Dictionary'!$I$5:$J$16,2,FALSE)</f>
        <v>Q4</v>
      </c>
      <c r="O1258" s="1" t="str">
        <f t="shared" si="79"/>
        <v>Q4-2021</v>
      </c>
      <c r="P1258" t="s">
        <v>15</v>
      </c>
      <c r="Q1258">
        <v>2</v>
      </c>
      <c r="R1258" s="3" t="str">
        <f>VLOOKUP(Q1258,'Data Dictionary'!$C$5:$D$8,2,FALSE)</f>
        <v>Poor</v>
      </c>
      <c r="S1258">
        <v>2</v>
      </c>
      <c r="T1258" s="3" t="str">
        <f>VLOOKUP(S1258,'Data Dictionary'!$C$12:$D$14,2,FALSE)</f>
        <v>Mild</v>
      </c>
      <c r="U1258">
        <v>101</v>
      </c>
      <c r="V1258" s="3" t="str">
        <f>VLOOKUP(U1258,'Data Dictionary'!$F$5:$G$15,2,FALSE)</f>
        <v>nausea</v>
      </c>
    </row>
    <row r="1259" spans="1:22" x14ac:dyDescent="0.3">
      <c r="A1259">
        <v>1292</v>
      </c>
      <c r="B1259">
        <v>23.09</v>
      </c>
      <c r="C1259" s="3" t="str">
        <f t="shared" si="76"/>
        <v>Healthy Weight</v>
      </c>
      <c r="D1259">
        <v>1.62</v>
      </c>
      <c r="E1259">
        <v>60.59</v>
      </c>
      <c r="F1259">
        <v>122</v>
      </c>
      <c r="G1259">
        <v>116</v>
      </c>
      <c r="H1259" s="3" t="str">
        <f t="shared" si="77"/>
        <v>Differential Risk</v>
      </c>
      <c r="I1259">
        <v>1</v>
      </c>
      <c r="J1259">
        <v>2020</v>
      </c>
      <c r="K1259">
        <v>10</v>
      </c>
      <c r="L1259">
        <v>24</v>
      </c>
      <c r="M1259" s="1">
        <f t="shared" si="78"/>
        <v>44128</v>
      </c>
      <c r="N1259" s="1" t="str">
        <f>VLOOKUP(K1259,'Data Dictionary'!$I$5:$J$16,2,FALSE)</f>
        <v>Q4</v>
      </c>
      <c r="O1259" s="1" t="str">
        <f t="shared" si="79"/>
        <v>Q4-2020</v>
      </c>
      <c r="P1259" t="s">
        <v>15</v>
      </c>
      <c r="Q1259">
        <v>1</v>
      </c>
      <c r="R1259" s="3" t="str">
        <f>VLOOKUP(Q1259,'Data Dictionary'!$C$5:$D$8,2,FALSE)</f>
        <v>Good</v>
      </c>
      <c r="S1259">
        <v>2</v>
      </c>
      <c r="T1259" s="3" t="str">
        <f>VLOOKUP(S1259,'Data Dictionary'!$C$12:$D$14,2,FALSE)</f>
        <v>Mild</v>
      </c>
      <c r="U1259">
        <v>108</v>
      </c>
      <c r="V1259" s="3" t="str">
        <f>VLOOKUP(U1259,'Data Dictionary'!$F$5:$G$15,2,FALSE)</f>
        <v>palpitations</v>
      </c>
    </row>
    <row r="1260" spans="1:22" x14ac:dyDescent="0.3">
      <c r="A1260">
        <v>1292</v>
      </c>
      <c r="B1260">
        <v>23.95</v>
      </c>
      <c r="C1260" s="3" t="str">
        <f t="shared" si="76"/>
        <v>Healthy Weight</v>
      </c>
      <c r="D1260">
        <v>1.62</v>
      </c>
      <c r="E1260">
        <v>62.86</v>
      </c>
      <c r="F1260">
        <v>120</v>
      </c>
      <c r="G1260">
        <v>126</v>
      </c>
      <c r="H1260" s="3" t="str">
        <f t="shared" si="77"/>
        <v>Differential Risk</v>
      </c>
      <c r="I1260">
        <v>2</v>
      </c>
      <c r="J1260">
        <v>2021</v>
      </c>
      <c r="K1260">
        <v>4</v>
      </c>
      <c r="L1260">
        <v>25</v>
      </c>
      <c r="M1260" s="1">
        <f t="shared" si="78"/>
        <v>44311</v>
      </c>
      <c r="N1260" s="1" t="str">
        <f>VLOOKUP(K1260,'Data Dictionary'!$I$5:$J$16,2,FALSE)</f>
        <v>Q2</v>
      </c>
      <c r="O1260" s="1" t="str">
        <f t="shared" si="79"/>
        <v>Q2-2021</v>
      </c>
      <c r="P1260" t="s">
        <v>15</v>
      </c>
      <c r="Q1260">
        <v>0</v>
      </c>
      <c r="R1260" s="3" t="str">
        <f>VLOOKUP(Q1260,'Data Dictionary'!$C$5:$D$8,2,FALSE)</f>
        <v>Very Good</v>
      </c>
      <c r="S1260">
        <v>2</v>
      </c>
      <c r="T1260" s="3" t="str">
        <f>VLOOKUP(S1260,'Data Dictionary'!$C$12:$D$14,2,FALSE)</f>
        <v>Mild</v>
      </c>
      <c r="U1260">
        <v>107</v>
      </c>
      <c r="V1260" s="3" t="str">
        <f>VLOOKUP(U1260,'Data Dictionary'!$F$5:$G$15,2,FALSE)</f>
        <v>skin rash</v>
      </c>
    </row>
    <row r="1261" spans="1:22" x14ac:dyDescent="0.3">
      <c r="A1261">
        <v>1292</v>
      </c>
      <c r="B1261">
        <v>24.27</v>
      </c>
      <c r="C1261" s="3" t="str">
        <f t="shared" si="76"/>
        <v>Healthy Weight</v>
      </c>
      <c r="D1261">
        <v>1.62</v>
      </c>
      <c r="E1261">
        <v>63.71</v>
      </c>
      <c r="F1261">
        <v>114</v>
      </c>
      <c r="G1261">
        <v>130</v>
      </c>
      <c r="H1261" s="3" t="str">
        <f t="shared" si="77"/>
        <v>Differential Risk</v>
      </c>
      <c r="I1261">
        <v>3</v>
      </c>
      <c r="J1261">
        <v>2021</v>
      </c>
      <c r="K1261">
        <v>10</v>
      </c>
      <c r="L1261">
        <v>24</v>
      </c>
      <c r="M1261" s="1">
        <f t="shared" si="78"/>
        <v>44493</v>
      </c>
      <c r="N1261" s="1" t="str">
        <f>VLOOKUP(K1261,'Data Dictionary'!$I$5:$J$16,2,FALSE)</f>
        <v>Q4</v>
      </c>
      <c r="O1261" s="1" t="str">
        <f t="shared" si="79"/>
        <v>Q4-2021</v>
      </c>
      <c r="P1261" t="s">
        <v>15</v>
      </c>
      <c r="Q1261">
        <v>0</v>
      </c>
      <c r="R1261" s="3" t="str">
        <f>VLOOKUP(Q1261,'Data Dictionary'!$C$5:$D$8,2,FALSE)</f>
        <v>Very Good</v>
      </c>
      <c r="S1261">
        <v>2</v>
      </c>
      <c r="T1261" s="3" t="str">
        <f>VLOOKUP(S1261,'Data Dictionary'!$C$12:$D$14,2,FALSE)</f>
        <v>Mild</v>
      </c>
      <c r="U1261">
        <v>100</v>
      </c>
      <c r="V1261" s="3" t="str">
        <f>VLOOKUP(U1261,'Data Dictionary'!$F$5:$G$15,2,FALSE)</f>
        <v>headache</v>
      </c>
    </row>
    <row r="1262" spans="1:22" x14ac:dyDescent="0.3">
      <c r="A1262">
        <v>1292</v>
      </c>
      <c r="B1262">
        <v>22.82</v>
      </c>
      <c r="C1262" s="3" t="str">
        <f t="shared" si="76"/>
        <v>Healthy Weight</v>
      </c>
      <c r="D1262">
        <v>1.62</v>
      </c>
      <c r="E1262">
        <v>59.88</v>
      </c>
      <c r="F1262">
        <v>122</v>
      </c>
      <c r="G1262">
        <v>129</v>
      </c>
      <c r="H1262" s="3" t="str">
        <f t="shared" si="77"/>
        <v>Differential Risk</v>
      </c>
      <c r="I1262">
        <v>4</v>
      </c>
      <c r="J1262">
        <v>2022</v>
      </c>
      <c r="K1262">
        <v>4</v>
      </c>
      <c r="L1262">
        <v>25</v>
      </c>
      <c r="M1262" s="1">
        <f t="shared" si="78"/>
        <v>44676</v>
      </c>
      <c r="N1262" s="1" t="str">
        <f>VLOOKUP(K1262,'Data Dictionary'!$I$5:$J$16,2,FALSE)</f>
        <v>Q2</v>
      </c>
      <c r="O1262" s="1" t="str">
        <f t="shared" si="79"/>
        <v>Q2-2022</v>
      </c>
      <c r="P1262" t="s">
        <v>15</v>
      </c>
      <c r="Q1262">
        <v>2</v>
      </c>
      <c r="R1262" s="3" t="str">
        <f>VLOOKUP(Q1262,'Data Dictionary'!$C$5:$D$8,2,FALSE)</f>
        <v>Poor</v>
      </c>
      <c r="S1262">
        <v>1</v>
      </c>
      <c r="T1262" s="3" t="str">
        <f>VLOOKUP(S1262,'Data Dictionary'!$C$12:$D$14,2,FALSE)</f>
        <v>Moderate</v>
      </c>
      <c r="U1262">
        <v>105</v>
      </c>
      <c r="V1262" s="3" t="str">
        <f>VLOOKUP(U1262,'Data Dictionary'!$F$5:$G$15,2,FALSE)</f>
        <v>abdominal pain</v>
      </c>
    </row>
    <row r="1263" spans="1:22" x14ac:dyDescent="0.3">
      <c r="A1263">
        <v>1292</v>
      </c>
      <c r="B1263">
        <v>23.32</v>
      </c>
      <c r="C1263" s="3" t="str">
        <f t="shared" si="76"/>
        <v>Healthy Weight</v>
      </c>
      <c r="D1263">
        <v>1.62</v>
      </c>
      <c r="E1263">
        <v>61.21</v>
      </c>
      <c r="F1263">
        <v>122</v>
      </c>
      <c r="G1263">
        <v>140</v>
      </c>
      <c r="H1263" s="3" t="str">
        <f t="shared" si="77"/>
        <v>Differential Risk</v>
      </c>
      <c r="I1263">
        <v>5</v>
      </c>
      <c r="J1263">
        <v>2022</v>
      </c>
      <c r="K1263">
        <v>10</v>
      </c>
      <c r="L1263">
        <v>24</v>
      </c>
      <c r="M1263" s="1">
        <f t="shared" si="78"/>
        <v>44858</v>
      </c>
      <c r="N1263" s="1" t="str">
        <f>VLOOKUP(K1263,'Data Dictionary'!$I$5:$J$16,2,FALSE)</f>
        <v>Q4</v>
      </c>
      <c r="O1263" s="1" t="str">
        <f t="shared" si="79"/>
        <v>Q4-2022</v>
      </c>
      <c r="P1263" t="s">
        <v>15</v>
      </c>
      <c r="Q1263">
        <v>1</v>
      </c>
      <c r="R1263" s="3" t="str">
        <f>VLOOKUP(Q1263,'Data Dictionary'!$C$5:$D$8,2,FALSE)</f>
        <v>Good</v>
      </c>
      <c r="S1263">
        <v>2</v>
      </c>
      <c r="T1263" s="3" t="str">
        <f>VLOOKUP(S1263,'Data Dictionary'!$C$12:$D$14,2,FALSE)</f>
        <v>Mild</v>
      </c>
      <c r="U1263">
        <v>103</v>
      </c>
      <c r="V1263" s="3" t="str">
        <f>VLOOKUP(U1263,'Data Dictionary'!$F$5:$G$15,2,FALSE)</f>
        <v>vomiting</v>
      </c>
    </row>
    <row r="1264" spans="1:22" x14ac:dyDescent="0.3">
      <c r="A1264">
        <v>1293</v>
      </c>
      <c r="B1264">
        <v>24.27</v>
      </c>
      <c r="C1264" s="3" t="str">
        <f t="shared" si="76"/>
        <v>Healthy Weight</v>
      </c>
      <c r="D1264">
        <v>1.62</v>
      </c>
      <c r="E1264">
        <v>63.68</v>
      </c>
      <c r="F1264">
        <v>120</v>
      </c>
      <c r="G1264">
        <v>105</v>
      </c>
      <c r="H1264" s="3" t="str">
        <f t="shared" si="77"/>
        <v>Differential Risk</v>
      </c>
      <c r="I1264">
        <v>1</v>
      </c>
      <c r="J1264">
        <v>2020</v>
      </c>
      <c r="K1264">
        <v>10</v>
      </c>
      <c r="L1264">
        <v>25</v>
      </c>
      <c r="M1264" s="1">
        <f t="shared" si="78"/>
        <v>44129</v>
      </c>
      <c r="N1264" s="1" t="str">
        <f>VLOOKUP(K1264,'Data Dictionary'!$I$5:$J$16,2,FALSE)</f>
        <v>Q4</v>
      </c>
      <c r="O1264" s="1" t="str">
        <f t="shared" si="79"/>
        <v>Q4-2020</v>
      </c>
      <c r="P1264" t="s">
        <v>15</v>
      </c>
      <c r="Q1264">
        <v>2</v>
      </c>
      <c r="R1264" s="3" t="str">
        <f>VLOOKUP(Q1264,'Data Dictionary'!$C$5:$D$8,2,FALSE)</f>
        <v>Poor</v>
      </c>
      <c r="S1264">
        <v>2</v>
      </c>
      <c r="T1264" s="3" t="str">
        <f>VLOOKUP(S1264,'Data Dictionary'!$C$12:$D$14,2,FALSE)</f>
        <v>Mild</v>
      </c>
      <c r="U1264">
        <v>102</v>
      </c>
      <c r="V1264" s="3" t="str">
        <f>VLOOKUP(U1264,'Data Dictionary'!$F$5:$G$15,2,FALSE)</f>
        <v>tinnitus</v>
      </c>
    </row>
    <row r="1265" spans="1:22" x14ac:dyDescent="0.3">
      <c r="A1265">
        <v>1293</v>
      </c>
      <c r="B1265">
        <v>22.31</v>
      </c>
      <c r="C1265" s="3" t="str">
        <f t="shared" si="76"/>
        <v>Healthy Weight</v>
      </c>
      <c r="D1265">
        <v>1.62</v>
      </c>
      <c r="E1265">
        <v>58.54</v>
      </c>
      <c r="F1265">
        <v>116</v>
      </c>
      <c r="G1265">
        <v>101</v>
      </c>
      <c r="H1265" s="3" t="str">
        <f t="shared" si="77"/>
        <v>Differential Risk</v>
      </c>
      <c r="I1265">
        <v>2</v>
      </c>
      <c r="J1265">
        <v>2021</v>
      </c>
      <c r="K1265">
        <v>4</v>
      </c>
      <c r="L1265">
        <v>26</v>
      </c>
      <c r="M1265" s="1">
        <f t="shared" si="78"/>
        <v>44312</v>
      </c>
      <c r="N1265" s="1" t="str">
        <f>VLOOKUP(K1265,'Data Dictionary'!$I$5:$J$16,2,FALSE)</f>
        <v>Q2</v>
      </c>
      <c r="O1265" s="1" t="str">
        <f t="shared" si="79"/>
        <v>Q2-2021</v>
      </c>
      <c r="P1265" t="s">
        <v>15</v>
      </c>
      <c r="Q1265">
        <v>1</v>
      </c>
      <c r="R1265" s="3" t="str">
        <f>VLOOKUP(Q1265,'Data Dictionary'!$C$5:$D$8,2,FALSE)</f>
        <v>Good</v>
      </c>
      <c r="S1265">
        <v>2</v>
      </c>
      <c r="T1265" s="3" t="str">
        <f>VLOOKUP(S1265,'Data Dictionary'!$C$12:$D$14,2,FALSE)</f>
        <v>Mild</v>
      </c>
      <c r="U1265">
        <v>109</v>
      </c>
      <c r="V1265" s="3" t="str">
        <f>VLOOKUP(U1265,'Data Dictionary'!$F$5:$G$15,2,FALSE)</f>
        <v>hallucinations</v>
      </c>
    </row>
    <row r="1266" spans="1:22" x14ac:dyDescent="0.3">
      <c r="A1266">
        <v>1293</v>
      </c>
      <c r="B1266">
        <v>19.61</v>
      </c>
      <c r="C1266" s="3" t="str">
        <f t="shared" si="76"/>
        <v>Healthy Weight</v>
      </c>
      <c r="D1266">
        <v>1.62</v>
      </c>
      <c r="E1266">
        <v>51.45</v>
      </c>
      <c r="F1266">
        <v>115</v>
      </c>
      <c r="G1266">
        <v>88</v>
      </c>
      <c r="H1266" s="3" t="str">
        <f t="shared" si="77"/>
        <v>Differential Risk</v>
      </c>
      <c r="I1266">
        <v>3</v>
      </c>
      <c r="J1266">
        <v>2021</v>
      </c>
      <c r="K1266">
        <v>10</v>
      </c>
      <c r="L1266">
        <v>25</v>
      </c>
      <c r="M1266" s="1">
        <f t="shared" si="78"/>
        <v>44494</v>
      </c>
      <c r="N1266" s="1" t="str">
        <f>VLOOKUP(K1266,'Data Dictionary'!$I$5:$J$16,2,FALSE)</f>
        <v>Q4</v>
      </c>
      <c r="O1266" s="1" t="str">
        <f t="shared" si="79"/>
        <v>Q4-2021</v>
      </c>
      <c r="P1266" t="s">
        <v>15</v>
      </c>
      <c r="Q1266">
        <v>1</v>
      </c>
      <c r="R1266" s="3" t="str">
        <f>VLOOKUP(Q1266,'Data Dictionary'!$C$5:$D$8,2,FALSE)</f>
        <v>Good</v>
      </c>
      <c r="S1266">
        <v>2</v>
      </c>
      <c r="T1266" s="3" t="str">
        <f>VLOOKUP(S1266,'Data Dictionary'!$C$12:$D$14,2,FALSE)</f>
        <v>Mild</v>
      </c>
      <c r="U1266">
        <v>108</v>
      </c>
      <c r="V1266" s="3" t="str">
        <f>VLOOKUP(U1266,'Data Dictionary'!$F$5:$G$15,2,FALSE)</f>
        <v>palpitations</v>
      </c>
    </row>
    <row r="1267" spans="1:22" x14ac:dyDescent="0.3">
      <c r="A1267">
        <v>1293</v>
      </c>
      <c r="B1267">
        <v>16.350000000000001</v>
      </c>
      <c r="C1267" s="3" t="str">
        <f t="shared" si="76"/>
        <v>Underweight</v>
      </c>
      <c r="D1267">
        <v>1.62</v>
      </c>
      <c r="E1267">
        <v>42.92</v>
      </c>
      <c r="F1267">
        <v>114</v>
      </c>
      <c r="G1267">
        <v>91</v>
      </c>
      <c r="H1267" s="3" t="str">
        <f t="shared" si="77"/>
        <v>Differential Risk</v>
      </c>
      <c r="I1267">
        <v>4</v>
      </c>
      <c r="J1267">
        <v>2022</v>
      </c>
      <c r="K1267">
        <v>4</v>
      </c>
      <c r="L1267">
        <v>26</v>
      </c>
      <c r="M1267" s="1">
        <f t="shared" si="78"/>
        <v>44677</v>
      </c>
      <c r="N1267" s="1" t="str">
        <f>VLOOKUP(K1267,'Data Dictionary'!$I$5:$J$16,2,FALSE)</f>
        <v>Q2</v>
      </c>
      <c r="O1267" s="1" t="str">
        <f t="shared" si="79"/>
        <v>Q2-2022</v>
      </c>
      <c r="P1267" t="s">
        <v>15</v>
      </c>
      <c r="Q1267">
        <v>2</v>
      </c>
      <c r="R1267" s="3" t="str">
        <f>VLOOKUP(Q1267,'Data Dictionary'!$C$5:$D$8,2,FALSE)</f>
        <v>Poor</v>
      </c>
      <c r="S1267">
        <v>2</v>
      </c>
      <c r="T1267" s="3" t="str">
        <f>VLOOKUP(S1267,'Data Dictionary'!$C$12:$D$14,2,FALSE)</f>
        <v>Mild</v>
      </c>
      <c r="U1267">
        <v>106</v>
      </c>
      <c r="V1267" s="3" t="str">
        <f>VLOOKUP(U1267,'Data Dictionary'!$F$5:$G$15,2,FALSE)</f>
        <v>dizziness</v>
      </c>
    </row>
    <row r="1268" spans="1:22" x14ac:dyDescent="0.3">
      <c r="A1268">
        <v>1294</v>
      </c>
      <c r="B1268">
        <v>19.690000000000001</v>
      </c>
      <c r="C1268" s="3" t="str">
        <f t="shared" si="76"/>
        <v>Healthy Weight</v>
      </c>
      <c r="D1268">
        <v>1.82</v>
      </c>
      <c r="E1268">
        <v>65.239999999999995</v>
      </c>
      <c r="F1268">
        <v>112</v>
      </c>
      <c r="G1268">
        <v>105</v>
      </c>
      <c r="H1268" s="3" t="str">
        <f t="shared" si="77"/>
        <v>Differential Risk</v>
      </c>
      <c r="I1268">
        <v>1</v>
      </c>
      <c r="J1268">
        <v>2020</v>
      </c>
      <c r="K1268">
        <v>10</v>
      </c>
      <c r="L1268">
        <v>26</v>
      </c>
      <c r="M1268" s="1">
        <f t="shared" si="78"/>
        <v>44130</v>
      </c>
      <c r="N1268" s="1" t="str">
        <f>VLOOKUP(K1268,'Data Dictionary'!$I$5:$J$16,2,FALSE)</f>
        <v>Q4</v>
      </c>
      <c r="O1268" s="1" t="str">
        <f t="shared" si="79"/>
        <v>Q4-2020</v>
      </c>
      <c r="P1268" t="s">
        <v>14</v>
      </c>
      <c r="Q1268">
        <v>1</v>
      </c>
      <c r="R1268" s="3" t="str">
        <f>VLOOKUP(Q1268,'Data Dictionary'!$C$5:$D$8,2,FALSE)</f>
        <v>Good</v>
      </c>
      <c r="S1268">
        <v>2</v>
      </c>
      <c r="T1268" s="3" t="str">
        <f>VLOOKUP(S1268,'Data Dictionary'!$C$12:$D$14,2,FALSE)</f>
        <v>Mild</v>
      </c>
      <c r="U1268">
        <v>101</v>
      </c>
      <c r="V1268" s="3" t="str">
        <f>VLOOKUP(U1268,'Data Dictionary'!$F$5:$G$15,2,FALSE)</f>
        <v>nausea</v>
      </c>
    </row>
    <row r="1269" spans="1:22" x14ac:dyDescent="0.3">
      <c r="A1269">
        <v>1294</v>
      </c>
      <c r="B1269">
        <v>20.69</v>
      </c>
      <c r="C1269" s="3" t="str">
        <f t="shared" si="76"/>
        <v>Healthy Weight</v>
      </c>
      <c r="D1269">
        <v>1.82</v>
      </c>
      <c r="E1269">
        <v>68.53</v>
      </c>
      <c r="F1269">
        <v>105</v>
      </c>
      <c r="G1269">
        <v>117</v>
      </c>
      <c r="H1269" s="3" t="str">
        <f t="shared" si="77"/>
        <v>Differential Risk</v>
      </c>
      <c r="I1269">
        <v>2</v>
      </c>
      <c r="J1269">
        <v>2021</v>
      </c>
      <c r="K1269">
        <v>4</v>
      </c>
      <c r="L1269">
        <v>27</v>
      </c>
      <c r="M1269" s="1">
        <f t="shared" si="78"/>
        <v>44313</v>
      </c>
      <c r="N1269" s="1" t="str">
        <f>VLOOKUP(K1269,'Data Dictionary'!$I$5:$J$16,2,FALSE)</f>
        <v>Q2</v>
      </c>
      <c r="O1269" s="1" t="str">
        <f t="shared" si="79"/>
        <v>Q2-2021</v>
      </c>
      <c r="P1269" t="s">
        <v>14</v>
      </c>
      <c r="Q1269">
        <v>0</v>
      </c>
      <c r="R1269" s="3" t="str">
        <f>VLOOKUP(Q1269,'Data Dictionary'!$C$5:$D$8,2,FALSE)</f>
        <v>Very Good</v>
      </c>
      <c r="S1269">
        <v>1</v>
      </c>
      <c r="T1269" s="3" t="str">
        <f>VLOOKUP(S1269,'Data Dictionary'!$C$12:$D$14,2,FALSE)</f>
        <v>Moderate</v>
      </c>
      <c r="U1269">
        <v>109</v>
      </c>
      <c r="V1269" s="3" t="str">
        <f>VLOOKUP(U1269,'Data Dictionary'!$F$5:$G$15,2,FALSE)</f>
        <v>hallucinations</v>
      </c>
    </row>
    <row r="1270" spans="1:22" x14ac:dyDescent="0.3">
      <c r="A1270">
        <v>1294</v>
      </c>
      <c r="B1270">
        <v>18.920000000000002</v>
      </c>
      <c r="C1270" s="3" t="str">
        <f t="shared" si="76"/>
        <v>Healthy Weight</v>
      </c>
      <c r="D1270">
        <v>1.82</v>
      </c>
      <c r="E1270">
        <v>62.68</v>
      </c>
      <c r="F1270">
        <v>92</v>
      </c>
      <c r="G1270">
        <v>111</v>
      </c>
      <c r="H1270" s="3" t="str">
        <f t="shared" si="77"/>
        <v>Differential Risk</v>
      </c>
      <c r="I1270">
        <v>3</v>
      </c>
      <c r="J1270">
        <v>2021</v>
      </c>
      <c r="K1270">
        <v>10</v>
      </c>
      <c r="L1270">
        <v>26</v>
      </c>
      <c r="M1270" s="1">
        <f t="shared" si="78"/>
        <v>44495</v>
      </c>
      <c r="N1270" s="1" t="str">
        <f>VLOOKUP(K1270,'Data Dictionary'!$I$5:$J$16,2,FALSE)</f>
        <v>Q4</v>
      </c>
      <c r="O1270" s="1" t="str">
        <f t="shared" si="79"/>
        <v>Q4-2021</v>
      </c>
      <c r="P1270" t="s">
        <v>14</v>
      </c>
      <c r="Q1270">
        <v>1</v>
      </c>
      <c r="R1270" s="3" t="str">
        <f>VLOOKUP(Q1270,'Data Dictionary'!$C$5:$D$8,2,FALSE)</f>
        <v>Good</v>
      </c>
      <c r="S1270">
        <v>2</v>
      </c>
      <c r="T1270" s="3" t="str">
        <f>VLOOKUP(S1270,'Data Dictionary'!$C$12:$D$14,2,FALSE)</f>
        <v>Mild</v>
      </c>
      <c r="U1270">
        <v>100</v>
      </c>
      <c r="V1270" s="3" t="str">
        <f>VLOOKUP(U1270,'Data Dictionary'!$F$5:$G$15,2,FALSE)</f>
        <v>headache</v>
      </c>
    </row>
    <row r="1271" spans="1:22" x14ac:dyDescent="0.3">
      <c r="A1271">
        <v>1295</v>
      </c>
      <c r="B1271">
        <v>22.01</v>
      </c>
      <c r="C1271" s="3" t="str">
        <f t="shared" si="76"/>
        <v>Healthy Weight</v>
      </c>
      <c r="D1271">
        <v>1.62</v>
      </c>
      <c r="E1271">
        <v>57.76</v>
      </c>
      <c r="F1271">
        <v>124</v>
      </c>
      <c r="G1271">
        <v>145</v>
      </c>
      <c r="H1271" s="3" t="str">
        <f t="shared" si="77"/>
        <v>Differential Risk</v>
      </c>
      <c r="I1271">
        <v>1</v>
      </c>
      <c r="J1271">
        <v>2020</v>
      </c>
      <c r="K1271">
        <v>10</v>
      </c>
      <c r="L1271">
        <v>30</v>
      </c>
      <c r="M1271" s="1">
        <f t="shared" si="78"/>
        <v>44134</v>
      </c>
      <c r="N1271" s="1" t="str">
        <f>VLOOKUP(K1271,'Data Dictionary'!$I$5:$J$16,2,FALSE)</f>
        <v>Q4</v>
      </c>
      <c r="O1271" s="1" t="str">
        <f t="shared" si="79"/>
        <v>Q4-2020</v>
      </c>
      <c r="P1271" t="s">
        <v>15</v>
      </c>
      <c r="Q1271">
        <v>1</v>
      </c>
      <c r="R1271" s="3" t="str">
        <f>VLOOKUP(Q1271,'Data Dictionary'!$C$5:$D$8,2,FALSE)</f>
        <v>Good</v>
      </c>
      <c r="S1271">
        <v>1</v>
      </c>
      <c r="T1271" s="3" t="str">
        <f>VLOOKUP(S1271,'Data Dictionary'!$C$12:$D$14,2,FALSE)</f>
        <v>Moderate</v>
      </c>
      <c r="U1271">
        <v>100</v>
      </c>
      <c r="V1271" s="3" t="str">
        <f>VLOOKUP(U1271,'Data Dictionary'!$F$5:$G$15,2,FALSE)</f>
        <v>headache</v>
      </c>
    </row>
    <row r="1272" spans="1:22" x14ac:dyDescent="0.3">
      <c r="A1272">
        <v>1295</v>
      </c>
      <c r="B1272">
        <v>24.59</v>
      </c>
      <c r="C1272" s="3" t="str">
        <f t="shared" si="76"/>
        <v>Healthy Weight</v>
      </c>
      <c r="D1272">
        <v>1.62</v>
      </c>
      <c r="E1272">
        <v>64.53</v>
      </c>
      <c r="F1272">
        <v>120</v>
      </c>
      <c r="G1272">
        <v>155</v>
      </c>
      <c r="H1272" s="3" t="str">
        <f t="shared" si="77"/>
        <v>Differential Risk</v>
      </c>
      <c r="I1272">
        <v>2</v>
      </c>
      <c r="J1272">
        <v>2021</v>
      </c>
      <c r="K1272">
        <v>5</v>
      </c>
      <c r="L1272">
        <v>1</v>
      </c>
      <c r="M1272" s="1">
        <f t="shared" si="78"/>
        <v>44317</v>
      </c>
      <c r="N1272" s="1" t="str">
        <f>VLOOKUP(K1272,'Data Dictionary'!$I$5:$J$16,2,FALSE)</f>
        <v>Q2</v>
      </c>
      <c r="O1272" s="1" t="str">
        <f t="shared" si="79"/>
        <v>Q2-2021</v>
      </c>
      <c r="P1272" t="s">
        <v>15</v>
      </c>
      <c r="Q1272">
        <v>1</v>
      </c>
      <c r="R1272" s="3" t="str">
        <f>VLOOKUP(Q1272,'Data Dictionary'!$C$5:$D$8,2,FALSE)</f>
        <v>Good</v>
      </c>
      <c r="S1272">
        <v>2</v>
      </c>
      <c r="T1272" s="3" t="str">
        <f>VLOOKUP(S1272,'Data Dictionary'!$C$12:$D$14,2,FALSE)</f>
        <v>Mild</v>
      </c>
      <c r="U1272">
        <v>100</v>
      </c>
      <c r="V1272" s="3" t="str">
        <f>VLOOKUP(U1272,'Data Dictionary'!$F$5:$G$15,2,FALSE)</f>
        <v>headache</v>
      </c>
    </row>
    <row r="1273" spans="1:22" x14ac:dyDescent="0.3">
      <c r="A1273">
        <v>1295</v>
      </c>
      <c r="B1273">
        <v>26.08</v>
      </c>
      <c r="C1273" s="3" t="str">
        <f t="shared" si="76"/>
        <v>Overweight</v>
      </c>
      <c r="D1273">
        <v>1.62</v>
      </c>
      <c r="E1273">
        <v>68.44</v>
      </c>
      <c r="F1273">
        <v>113</v>
      </c>
      <c r="G1273">
        <v>153</v>
      </c>
      <c r="H1273" s="3" t="str">
        <f t="shared" si="77"/>
        <v>Differential Risk</v>
      </c>
      <c r="I1273">
        <v>3</v>
      </c>
      <c r="J1273">
        <v>2021</v>
      </c>
      <c r="K1273">
        <v>10</v>
      </c>
      <c r="L1273">
        <v>30</v>
      </c>
      <c r="M1273" s="1">
        <f t="shared" si="78"/>
        <v>44499</v>
      </c>
      <c r="N1273" s="1" t="str">
        <f>VLOOKUP(K1273,'Data Dictionary'!$I$5:$J$16,2,FALSE)</f>
        <v>Q4</v>
      </c>
      <c r="O1273" s="1" t="str">
        <f t="shared" si="79"/>
        <v>Q4-2021</v>
      </c>
      <c r="P1273" t="s">
        <v>15</v>
      </c>
      <c r="Q1273">
        <v>0</v>
      </c>
      <c r="R1273" s="3" t="str">
        <f>VLOOKUP(Q1273,'Data Dictionary'!$C$5:$D$8,2,FALSE)</f>
        <v>Very Good</v>
      </c>
      <c r="S1273">
        <v>0</v>
      </c>
      <c r="T1273" s="3" t="str">
        <f>VLOOKUP(S1273,'Data Dictionary'!$C$12:$D$14,2,FALSE)</f>
        <v>Severe</v>
      </c>
      <c r="U1273">
        <v>100</v>
      </c>
      <c r="V1273" s="3" t="str">
        <f>VLOOKUP(U1273,'Data Dictionary'!$F$5:$G$15,2,FALSE)</f>
        <v>headache</v>
      </c>
    </row>
    <row r="1274" spans="1:22" x14ac:dyDescent="0.3">
      <c r="A1274">
        <v>1295</v>
      </c>
      <c r="B1274">
        <v>31.18</v>
      </c>
      <c r="C1274" s="3" t="str">
        <f t="shared" si="76"/>
        <v>Obesity</v>
      </c>
      <c r="D1274">
        <v>1.62</v>
      </c>
      <c r="E1274">
        <v>81.83</v>
      </c>
      <c r="F1274">
        <v>117</v>
      </c>
      <c r="G1274">
        <v>158</v>
      </c>
      <c r="H1274" s="3" t="str">
        <f t="shared" si="77"/>
        <v>Differential Risk</v>
      </c>
      <c r="I1274">
        <v>4</v>
      </c>
      <c r="J1274">
        <v>2022</v>
      </c>
      <c r="K1274">
        <v>5</v>
      </c>
      <c r="L1274">
        <v>1</v>
      </c>
      <c r="M1274" s="1">
        <f t="shared" si="78"/>
        <v>44682</v>
      </c>
      <c r="N1274" s="1" t="str">
        <f>VLOOKUP(K1274,'Data Dictionary'!$I$5:$J$16,2,FALSE)</f>
        <v>Q2</v>
      </c>
      <c r="O1274" s="1" t="str">
        <f t="shared" si="79"/>
        <v>Q2-2022</v>
      </c>
      <c r="P1274" t="s">
        <v>15</v>
      </c>
      <c r="Q1274">
        <v>3</v>
      </c>
      <c r="R1274" s="3" t="str">
        <f>VLOOKUP(Q1274,'Data Dictionary'!$C$5:$D$8,2,FALSE)</f>
        <v>Very Poor</v>
      </c>
      <c r="S1274">
        <v>0</v>
      </c>
      <c r="T1274" s="3" t="str">
        <f>VLOOKUP(S1274,'Data Dictionary'!$C$12:$D$14,2,FALSE)</f>
        <v>Severe</v>
      </c>
      <c r="U1274">
        <v>108</v>
      </c>
      <c r="V1274" s="3" t="str">
        <f>VLOOKUP(U1274,'Data Dictionary'!$F$5:$G$15,2,FALSE)</f>
        <v>palpitations</v>
      </c>
    </row>
    <row r="1275" spans="1:22" x14ac:dyDescent="0.3">
      <c r="A1275">
        <v>1296</v>
      </c>
      <c r="B1275">
        <v>20.32</v>
      </c>
      <c r="C1275" s="3" t="str">
        <f t="shared" si="76"/>
        <v>Healthy Weight</v>
      </c>
      <c r="D1275">
        <v>1.62</v>
      </c>
      <c r="E1275">
        <v>53.32</v>
      </c>
      <c r="F1275">
        <v>116</v>
      </c>
      <c r="G1275">
        <v>87</v>
      </c>
      <c r="H1275" s="3" t="str">
        <f t="shared" si="77"/>
        <v>Differential Risk</v>
      </c>
      <c r="I1275">
        <v>1</v>
      </c>
      <c r="J1275">
        <v>2020</v>
      </c>
      <c r="K1275">
        <v>10</v>
      </c>
      <c r="L1275">
        <v>31</v>
      </c>
      <c r="M1275" s="1">
        <f t="shared" si="78"/>
        <v>44135</v>
      </c>
      <c r="N1275" s="1" t="str">
        <f>VLOOKUP(K1275,'Data Dictionary'!$I$5:$J$16,2,FALSE)</f>
        <v>Q4</v>
      </c>
      <c r="O1275" s="1" t="str">
        <f t="shared" si="79"/>
        <v>Q4-2020</v>
      </c>
      <c r="P1275" t="s">
        <v>15</v>
      </c>
      <c r="Q1275">
        <v>1</v>
      </c>
      <c r="R1275" s="3" t="str">
        <f>VLOOKUP(Q1275,'Data Dictionary'!$C$5:$D$8,2,FALSE)</f>
        <v>Good</v>
      </c>
      <c r="S1275">
        <v>2</v>
      </c>
      <c r="T1275" s="3" t="str">
        <f>VLOOKUP(S1275,'Data Dictionary'!$C$12:$D$14,2,FALSE)</f>
        <v>Mild</v>
      </c>
      <c r="U1275">
        <v>100</v>
      </c>
      <c r="V1275" s="3" t="str">
        <f>VLOOKUP(U1275,'Data Dictionary'!$F$5:$G$15,2,FALSE)</f>
        <v>headache</v>
      </c>
    </row>
    <row r="1276" spans="1:22" x14ac:dyDescent="0.3">
      <c r="A1276">
        <v>1296</v>
      </c>
      <c r="B1276">
        <v>20.9</v>
      </c>
      <c r="C1276" s="3" t="str">
        <f t="shared" si="76"/>
        <v>Healthy Weight</v>
      </c>
      <c r="D1276">
        <v>1.62</v>
      </c>
      <c r="E1276">
        <v>54.84</v>
      </c>
      <c r="F1276">
        <v>123</v>
      </c>
      <c r="G1276">
        <v>84</v>
      </c>
      <c r="H1276" s="3" t="str">
        <f t="shared" si="77"/>
        <v>Medium Risk</v>
      </c>
      <c r="I1276">
        <v>2</v>
      </c>
      <c r="J1276">
        <v>2021</v>
      </c>
      <c r="K1276">
        <v>5</v>
      </c>
      <c r="L1276">
        <v>2</v>
      </c>
      <c r="M1276" s="1">
        <f t="shared" si="78"/>
        <v>44318</v>
      </c>
      <c r="N1276" s="1" t="str">
        <f>VLOOKUP(K1276,'Data Dictionary'!$I$5:$J$16,2,FALSE)</f>
        <v>Q2</v>
      </c>
      <c r="O1276" s="1" t="str">
        <f t="shared" si="79"/>
        <v>Q2-2021</v>
      </c>
      <c r="P1276" t="s">
        <v>15</v>
      </c>
      <c r="Q1276">
        <v>3</v>
      </c>
      <c r="R1276" s="3" t="str">
        <f>VLOOKUP(Q1276,'Data Dictionary'!$C$5:$D$8,2,FALSE)</f>
        <v>Very Poor</v>
      </c>
      <c r="S1276">
        <v>1</v>
      </c>
      <c r="T1276" s="3" t="str">
        <f>VLOOKUP(S1276,'Data Dictionary'!$C$12:$D$14,2,FALSE)</f>
        <v>Moderate</v>
      </c>
      <c r="U1276">
        <v>100</v>
      </c>
      <c r="V1276" s="3" t="str">
        <f>VLOOKUP(U1276,'Data Dictionary'!$F$5:$G$15,2,FALSE)</f>
        <v>headache</v>
      </c>
    </row>
    <row r="1277" spans="1:22" x14ac:dyDescent="0.3">
      <c r="A1277">
        <v>1296</v>
      </c>
      <c r="B1277">
        <v>19.86</v>
      </c>
      <c r="C1277" s="3" t="str">
        <f t="shared" si="76"/>
        <v>Healthy Weight</v>
      </c>
      <c r="D1277">
        <v>1.62</v>
      </c>
      <c r="E1277">
        <v>52.11</v>
      </c>
      <c r="F1277">
        <v>124</v>
      </c>
      <c r="G1277">
        <v>90</v>
      </c>
      <c r="H1277" s="3" t="str">
        <f t="shared" si="77"/>
        <v>Differential Risk</v>
      </c>
      <c r="I1277">
        <v>3</v>
      </c>
      <c r="J1277">
        <v>2021</v>
      </c>
      <c r="K1277">
        <v>10</v>
      </c>
      <c r="L1277">
        <v>31</v>
      </c>
      <c r="M1277" s="1">
        <f t="shared" si="78"/>
        <v>44500</v>
      </c>
      <c r="N1277" s="1" t="str">
        <f>VLOOKUP(K1277,'Data Dictionary'!$I$5:$J$16,2,FALSE)</f>
        <v>Q4</v>
      </c>
      <c r="O1277" s="1" t="str">
        <f t="shared" si="79"/>
        <v>Q4-2021</v>
      </c>
      <c r="P1277" t="s">
        <v>15</v>
      </c>
      <c r="Q1277">
        <v>1</v>
      </c>
      <c r="R1277" s="3" t="str">
        <f>VLOOKUP(Q1277,'Data Dictionary'!$C$5:$D$8,2,FALSE)</f>
        <v>Good</v>
      </c>
      <c r="S1277">
        <v>0</v>
      </c>
      <c r="T1277" s="3" t="str">
        <f>VLOOKUP(S1277,'Data Dictionary'!$C$12:$D$14,2,FALSE)</f>
        <v>Severe</v>
      </c>
      <c r="U1277">
        <v>100</v>
      </c>
      <c r="V1277" s="3" t="str">
        <f>VLOOKUP(U1277,'Data Dictionary'!$F$5:$G$15,2,FALSE)</f>
        <v>headache</v>
      </c>
    </row>
    <row r="1278" spans="1:22" x14ac:dyDescent="0.3">
      <c r="A1278">
        <v>1296</v>
      </c>
      <c r="B1278">
        <v>18.27</v>
      </c>
      <c r="C1278" s="3" t="str">
        <f t="shared" si="76"/>
        <v>Underweight</v>
      </c>
      <c r="D1278">
        <v>1.62</v>
      </c>
      <c r="E1278">
        <v>47.96</v>
      </c>
      <c r="F1278">
        <v>115</v>
      </c>
      <c r="G1278">
        <v>87</v>
      </c>
      <c r="H1278" s="3" t="str">
        <f t="shared" si="77"/>
        <v>Differential Risk</v>
      </c>
      <c r="I1278">
        <v>4</v>
      </c>
      <c r="J1278">
        <v>2022</v>
      </c>
      <c r="K1278">
        <v>5</v>
      </c>
      <c r="L1278">
        <v>2</v>
      </c>
      <c r="M1278" s="1">
        <f t="shared" si="78"/>
        <v>44683</v>
      </c>
      <c r="N1278" s="1" t="str">
        <f>VLOOKUP(K1278,'Data Dictionary'!$I$5:$J$16,2,FALSE)</f>
        <v>Q2</v>
      </c>
      <c r="O1278" s="1" t="str">
        <f t="shared" si="79"/>
        <v>Q2-2022</v>
      </c>
      <c r="P1278" t="s">
        <v>15</v>
      </c>
      <c r="Q1278">
        <v>2</v>
      </c>
      <c r="R1278" s="3" t="str">
        <f>VLOOKUP(Q1278,'Data Dictionary'!$C$5:$D$8,2,FALSE)</f>
        <v>Poor</v>
      </c>
      <c r="S1278">
        <v>1</v>
      </c>
      <c r="T1278" s="3" t="str">
        <f>VLOOKUP(S1278,'Data Dictionary'!$C$12:$D$14,2,FALSE)</f>
        <v>Moderate</v>
      </c>
      <c r="U1278">
        <v>109</v>
      </c>
      <c r="V1278" s="3" t="str">
        <f>VLOOKUP(U1278,'Data Dictionary'!$F$5:$G$15,2,FALSE)</f>
        <v>hallucinations</v>
      </c>
    </row>
    <row r="1279" spans="1:22" x14ac:dyDescent="0.3">
      <c r="A1279">
        <v>1296</v>
      </c>
      <c r="B1279">
        <v>18.850000000000001</v>
      </c>
      <c r="C1279" s="3" t="str">
        <f t="shared" si="76"/>
        <v>Healthy Weight</v>
      </c>
      <c r="D1279">
        <v>1.62</v>
      </c>
      <c r="E1279">
        <v>49.46</v>
      </c>
      <c r="F1279">
        <v>113</v>
      </c>
      <c r="G1279">
        <v>89</v>
      </c>
      <c r="H1279" s="3" t="str">
        <f t="shared" si="77"/>
        <v>Differential Risk</v>
      </c>
      <c r="I1279">
        <v>5</v>
      </c>
      <c r="J1279">
        <v>2022</v>
      </c>
      <c r="K1279">
        <v>10</v>
      </c>
      <c r="L1279">
        <v>31</v>
      </c>
      <c r="M1279" s="1">
        <f t="shared" si="78"/>
        <v>44865</v>
      </c>
      <c r="N1279" s="1" t="str">
        <f>VLOOKUP(K1279,'Data Dictionary'!$I$5:$J$16,2,FALSE)</f>
        <v>Q4</v>
      </c>
      <c r="O1279" s="1" t="str">
        <f t="shared" si="79"/>
        <v>Q4-2022</v>
      </c>
      <c r="P1279" t="s">
        <v>15</v>
      </c>
      <c r="Q1279">
        <v>1</v>
      </c>
      <c r="R1279" s="3" t="str">
        <f>VLOOKUP(Q1279,'Data Dictionary'!$C$5:$D$8,2,FALSE)</f>
        <v>Good</v>
      </c>
      <c r="S1279">
        <v>0</v>
      </c>
      <c r="T1279" s="3" t="str">
        <f>VLOOKUP(S1279,'Data Dictionary'!$C$12:$D$14,2,FALSE)</f>
        <v>Severe</v>
      </c>
      <c r="U1279">
        <v>100</v>
      </c>
      <c r="V1279" s="3" t="str">
        <f>VLOOKUP(U1279,'Data Dictionary'!$F$5:$G$15,2,FALSE)</f>
        <v>headache</v>
      </c>
    </row>
    <row r="1280" spans="1:22" x14ac:dyDescent="0.3">
      <c r="A1280">
        <v>1296</v>
      </c>
      <c r="B1280">
        <v>17.09</v>
      </c>
      <c r="C1280" s="3" t="str">
        <f t="shared" si="76"/>
        <v>Underweight</v>
      </c>
      <c r="D1280">
        <v>1.62</v>
      </c>
      <c r="E1280">
        <v>44.85</v>
      </c>
      <c r="F1280">
        <v>108</v>
      </c>
      <c r="G1280">
        <v>85</v>
      </c>
      <c r="H1280" s="3" t="str">
        <f t="shared" si="77"/>
        <v>Differential Risk</v>
      </c>
      <c r="I1280">
        <v>6</v>
      </c>
      <c r="J1280">
        <v>2023</v>
      </c>
      <c r="K1280">
        <v>5</v>
      </c>
      <c r="L1280">
        <v>2</v>
      </c>
      <c r="M1280" s="1">
        <f t="shared" si="78"/>
        <v>45048</v>
      </c>
      <c r="N1280" s="1" t="str">
        <f>VLOOKUP(K1280,'Data Dictionary'!$I$5:$J$16,2,FALSE)</f>
        <v>Q2</v>
      </c>
      <c r="O1280" s="1" t="str">
        <f t="shared" si="79"/>
        <v>Q2-2023</v>
      </c>
      <c r="P1280" t="s">
        <v>15</v>
      </c>
      <c r="Q1280">
        <v>2</v>
      </c>
      <c r="R1280" s="3" t="str">
        <f>VLOOKUP(Q1280,'Data Dictionary'!$C$5:$D$8,2,FALSE)</f>
        <v>Poor</v>
      </c>
      <c r="S1280">
        <v>2</v>
      </c>
      <c r="T1280" s="3" t="str">
        <f>VLOOKUP(S1280,'Data Dictionary'!$C$12:$D$14,2,FALSE)</f>
        <v>Mild</v>
      </c>
      <c r="U1280">
        <v>104</v>
      </c>
      <c r="V1280" s="3" t="str">
        <f>VLOOKUP(U1280,'Data Dictionary'!$F$5:$G$15,2,FALSE)</f>
        <v>itching</v>
      </c>
    </row>
    <row r="1281" spans="1:22" x14ac:dyDescent="0.3">
      <c r="A1281">
        <v>1297</v>
      </c>
      <c r="B1281">
        <v>27.51</v>
      </c>
      <c r="C1281" s="3" t="str">
        <f t="shared" si="76"/>
        <v>Overweight</v>
      </c>
      <c r="D1281">
        <v>1.82</v>
      </c>
      <c r="E1281">
        <v>91.12</v>
      </c>
      <c r="F1281">
        <v>119</v>
      </c>
      <c r="G1281">
        <v>78</v>
      </c>
      <c r="H1281" s="3" t="str">
        <f t="shared" si="77"/>
        <v>Low Risk</v>
      </c>
      <c r="I1281">
        <v>1</v>
      </c>
      <c r="J1281">
        <v>2020</v>
      </c>
      <c r="K1281">
        <v>10</v>
      </c>
      <c r="L1281">
        <v>31</v>
      </c>
      <c r="M1281" s="1">
        <f t="shared" si="78"/>
        <v>44135</v>
      </c>
      <c r="N1281" s="1" t="str">
        <f>VLOOKUP(K1281,'Data Dictionary'!$I$5:$J$16,2,FALSE)</f>
        <v>Q4</v>
      </c>
      <c r="O1281" s="1" t="str">
        <f t="shared" si="79"/>
        <v>Q4-2020</v>
      </c>
      <c r="P1281" t="s">
        <v>14</v>
      </c>
      <c r="Q1281">
        <v>2</v>
      </c>
      <c r="R1281" s="3" t="str">
        <f>VLOOKUP(Q1281,'Data Dictionary'!$C$5:$D$8,2,FALSE)</f>
        <v>Poor</v>
      </c>
      <c r="S1281">
        <v>0</v>
      </c>
      <c r="T1281" s="3" t="str">
        <f>VLOOKUP(S1281,'Data Dictionary'!$C$12:$D$14,2,FALSE)</f>
        <v>Severe</v>
      </c>
      <c r="U1281">
        <v>109</v>
      </c>
      <c r="V1281" s="3" t="str">
        <f>VLOOKUP(U1281,'Data Dictionary'!$F$5:$G$15,2,FALSE)</f>
        <v>hallucinations</v>
      </c>
    </row>
    <row r="1282" spans="1:22" x14ac:dyDescent="0.3">
      <c r="A1282">
        <v>1297</v>
      </c>
      <c r="B1282">
        <v>29.1</v>
      </c>
      <c r="C1282" s="3" t="str">
        <f t="shared" si="76"/>
        <v>Overweight</v>
      </c>
      <c r="D1282">
        <v>1.82</v>
      </c>
      <c r="E1282">
        <v>96.4</v>
      </c>
      <c r="F1282">
        <v>119</v>
      </c>
      <c r="G1282">
        <v>77</v>
      </c>
      <c r="H1282" s="3" t="str">
        <f t="shared" si="77"/>
        <v>Low Risk</v>
      </c>
      <c r="I1282">
        <v>2</v>
      </c>
      <c r="J1282">
        <v>2021</v>
      </c>
      <c r="K1282">
        <v>5</v>
      </c>
      <c r="L1282">
        <v>2</v>
      </c>
      <c r="M1282" s="1">
        <f t="shared" si="78"/>
        <v>44318</v>
      </c>
      <c r="N1282" s="1" t="str">
        <f>VLOOKUP(K1282,'Data Dictionary'!$I$5:$J$16,2,FALSE)</f>
        <v>Q2</v>
      </c>
      <c r="O1282" s="1" t="str">
        <f t="shared" si="79"/>
        <v>Q2-2021</v>
      </c>
      <c r="P1282" t="s">
        <v>14</v>
      </c>
      <c r="Q1282">
        <v>2</v>
      </c>
      <c r="R1282" s="3" t="str">
        <f>VLOOKUP(Q1282,'Data Dictionary'!$C$5:$D$8,2,FALSE)</f>
        <v>Poor</v>
      </c>
      <c r="S1282">
        <v>0</v>
      </c>
      <c r="T1282" s="3" t="str">
        <f>VLOOKUP(S1282,'Data Dictionary'!$C$12:$D$14,2,FALSE)</f>
        <v>Severe</v>
      </c>
      <c r="U1282">
        <v>100</v>
      </c>
      <c r="V1282" s="3" t="str">
        <f>VLOOKUP(U1282,'Data Dictionary'!$F$5:$G$15,2,FALSE)</f>
        <v>headache</v>
      </c>
    </row>
    <row r="1283" spans="1:22" x14ac:dyDescent="0.3">
      <c r="A1283">
        <v>1297</v>
      </c>
      <c r="B1283">
        <v>29.46</v>
      </c>
      <c r="C1283" s="3" t="str">
        <f t="shared" ref="C1283:C1346" si="80">IF(B1283&lt;18.5,"Underweight",IF(AND(B1283&gt;=18.5,B1283&lt;=24.99),"Healthy Weight",IF(AND(B1283&gt;=25,B1283&lt;=29.99),"Overweight",IF(B1283&gt;=30,"Obesity",""))))</f>
        <v>Overweight</v>
      </c>
      <c r="D1283">
        <v>1.82</v>
      </c>
      <c r="E1283">
        <v>97.6</v>
      </c>
      <c r="F1283">
        <v>124</v>
      </c>
      <c r="G1283">
        <v>82</v>
      </c>
      <c r="H1283" s="3" t="str">
        <f t="shared" ref="H1283:H1346" si="81">IF(AND(F1283 &lt; 121, G1283 &lt; 80), "Low Risk", IF(AND(F1283 &gt;= 121, F1283 &lt;= 134, G1283 &gt;= 80, G1283 &lt;= 84), "Medium Risk", IF(AND(F1283 &gt; 134, G1283 &gt; 84), "High Risk", "Differential Risk")))</f>
        <v>Medium Risk</v>
      </c>
      <c r="I1283">
        <v>3</v>
      </c>
      <c r="J1283">
        <v>2021</v>
      </c>
      <c r="K1283">
        <v>10</v>
      </c>
      <c r="L1283">
        <v>31</v>
      </c>
      <c r="M1283" s="1">
        <f t="shared" ref="M1283:M1346" si="82">DATE(J1283,K1283,L1283)</f>
        <v>44500</v>
      </c>
      <c r="N1283" s="1" t="str">
        <f>VLOOKUP(K1283,'Data Dictionary'!$I$5:$J$16,2,FALSE)</f>
        <v>Q4</v>
      </c>
      <c r="O1283" s="1" t="str">
        <f t="shared" ref="O1283:O1346" si="83">CONCATENATE(N1283,"-",J1283)</f>
        <v>Q4-2021</v>
      </c>
      <c r="P1283" t="s">
        <v>14</v>
      </c>
      <c r="Q1283">
        <v>2</v>
      </c>
      <c r="R1283" s="3" t="str">
        <f>VLOOKUP(Q1283,'Data Dictionary'!$C$5:$D$8,2,FALSE)</f>
        <v>Poor</v>
      </c>
      <c r="S1283">
        <v>0</v>
      </c>
      <c r="T1283" s="3" t="str">
        <f>VLOOKUP(S1283,'Data Dictionary'!$C$12:$D$14,2,FALSE)</f>
        <v>Severe</v>
      </c>
      <c r="U1283">
        <v>100</v>
      </c>
      <c r="V1283" s="3" t="str">
        <f>VLOOKUP(U1283,'Data Dictionary'!$F$5:$G$15,2,FALSE)</f>
        <v>headache</v>
      </c>
    </row>
    <row r="1284" spans="1:22" x14ac:dyDescent="0.3">
      <c r="A1284">
        <v>1297</v>
      </c>
      <c r="B1284">
        <v>30.66</v>
      </c>
      <c r="C1284" s="3" t="str">
        <f t="shared" si="80"/>
        <v>Obesity</v>
      </c>
      <c r="D1284">
        <v>1.82</v>
      </c>
      <c r="E1284">
        <v>101.56</v>
      </c>
      <c r="F1284">
        <v>123</v>
      </c>
      <c r="G1284">
        <v>89</v>
      </c>
      <c r="H1284" s="3" t="str">
        <f t="shared" si="81"/>
        <v>Differential Risk</v>
      </c>
      <c r="I1284">
        <v>4</v>
      </c>
      <c r="J1284">
        <v>2022</v>
      </c>
      <c r="K1284">
        <v>5</v>
      </c>
      <c r="L1284">
        <v>2</v>
      </c>
      <c r="M1284" s="1">
        <f t="shared" si="82"/>
        <v>44683</v>
      </c>
      <c r="N1284" s="1" t="str">
        <f>VLOOKUP(K1284,'Data Dictionary'!$I$5:$J$16,2,FALSE)</f>
        <v>Q2</v>
      </c>
      <c r="O1284" s="1" t="str">
        <f t="shared" si="83"/>
        <v>Q2-2022</v>
      </c>
      <c r="P1284" t="s">
        <v>14</v>
      </c>
      <c r="Q1284">
        <v>0</v>
      </c>
      <c r="R1284" s="3" t="str">
        <f>VLOOKUP(Q1284,'Data Dictionary'!$C$5:$D$8,2,FALSE)</f>
        <v>Very Good</v>
      </c>
      <c r="S1284">
        <v>0</v>
      </c>
      <c r="T1284" s="3" t="str">
        <f>VLOOKUP(S1284,'Data Dictionary'!$C$12:$D$14,2,FALSE)</f>
        <v>Severe</v>
      </c>
      <c r="U1284">
        <v>108</v>
      </c>
      <c r="V1284" s="3" t="str">
        <f>VLOOKUP(U1284,'Data Dictionary'!$F$5:$G$15,2,FALSE)</f>
        <v>palpitations</v>
      </c>
    </row>
    <row r="1285" spans="1:22" x14ac:dyDescent="0.3">
      <c r="A1285">
        <v>1297</v>
      </c>
      <c r="B1285">
        <v>31.19</v>
      </c>
      <c r="C1285" s="3" t="str">
        <f t="shared" si="80"/>
        <v>Obesity</v>
      </c>
      <c r="D1285">
        <v>1.82</v>
      </c>
      <c r="E1285">
        <v>103.31</v>
      </c>
      <c r="F1285">
        <v>118</v>
      </c>
      <c r="G1285">
        <v>88</v>
      </c>
      <c r="H1285" s="3" t="str">
        <f t="shared" si="81"/>
        <v>Differential Risk</v>
      </c>
      <c r="I1285">
        <v>5</v>
      </c>
      <c r="J1285">
        <v>2022</v>
      </c>
      <c r="K1285">
        <v>10</v>
      </c>
      <c r="L1285">
        <v>31</v>
      </c>
      <c r="M1285" s="1">
        <f t="shared" si="82"/>
        <v>44865</v>
      </c>
      <c r="N1285" s="1" t="str">
        <f>VLOOKUP(K1285,'Data Dictionary'!$I$5:$J$16,2,FALSE)</f>
        <v>Q4</v>
      </c>
      <c r="O1285" s="1" t="str">
        <f t="shared" si="83"/>
        <v>Q4-2022</v>
      </c>
      <c r="P1285" t="s">
        <v>14</v>
      </c>
      <c r="Q1285">
        <v>2</v>
      </c>
      <c r="R1285" s="3" t="str">
        <f>VLOOKUP(Q1285,'Data Dictionary'!$C$5:$D$8,2,FALSE)</f>
        <v>Poor</v>
      </c>
      <c r="S1285">
        <v>1</v>
      </c>
      <c r="T1285" s="3" t="str">
        <f>VLOOKUP(S1285,'Data Dictionary'!$C$12:$D$14,2,FALSE)</f>
        <v>Moderate</v>
      </c>
      <c r="U1285">
        <v>101</v>
      </c>
      <c r="V1285" s="3" t="str">
        <f>VLOOKUP(U1285,'Data Dictionary'!$F$5:$G$15,2,FALSE)</f>
        <v>nausea</v>
      </c>
    </row>
    <row r="1286" spans="1:22" x14ac:dyDescent="0.3">
      <c r="A1286">
        <v>1298</v>
      </c>
      <c r="B1286">
        <v>16.77</v>
      </c>
      <c r="C1286" s="3" t="str">
        <f t="shared" si="80"/>
        <v>Underweight</v>
      </c>
      <c r="D1286">
        <v>1.62</v>
      </c>
      <c r="E1286">
        <v>44.01</v>
      </c>
      <c r="F1286">
        <v>136</v>
      </c>
      <c r="G1286">
        <v>113</v>
      </c>
      <c r="H1286" s="3" t="str">
        <f t="shared" si="81"/>
        <v>High Risk</v>
      </c>
      <c r="I1286">
        <v>1</v>
      </c>
      <c r="J1286">
        <v>2020</v>
      </c>
      <c r="K1286">
        <v>11</v>
      </c>
      <c r="L1286">
        <v>2</v>
      </c>
      <c r="M1286" s="1">
        <f t="shared" si="82"/>
        <v>44137</v>
      </c>
      <c r="N1286" s="1" t="str">
        <f>VLOOKUP(K1286,'Data Dictionary'!$I$5:$J$16,2,FALSE)</f>
        <v>Q4</v>
      </c>
      <c r="O1286" s="1" t="str">
        <f t="shared" si="83"/>
        <v>Q4-2020</v>
      </c>
      <c r="P1286" t="s">
        <v>15</v>
      </c>
      <c r="Q1286">
        <v>2</v>
      </c>
      <c r="R1286" s="3" t="str">
        <f>VLOOKUP(Q1286,'Data Dictionary'!$C$5:$D$8,2,FALSE)</f>
        <v>Poor</v>
      </c>
      <c r="S1286">
        <v>0</v>
      </c>
      <c r="T1286" s="3" t="str">
        <f>VLOOKUP(S1286,'Data Dictionary'!$C$12:$D$14,2,FALSE)</f>
        <v>Severe</v>
      </c>
      <c r="U1286">
        <v>105</v>
      </c>
      <c r="V1286" s="3" t="str">
        <f>VLOOKUP(U1286,'Data Dictionary'!$F$5:$G$15,2,FALSE)</f>
        <v>abdominal pain</v>
      </c>
    </row>
    <row r="1287" spans="1:22" x14ac:dyDescent="0.3">
      <c r="A1287">
        <v>1298</v>
      </c>
      <c r="B1287">
        <v>18.28</v>
      </c>
      <c r="C1287" s="3" t="str">
        <f t="shared" si="80"/>
        <v>Underweight</v>
      </c>
      <c r="D1287">
        <v>1.62</v>
      </c>
      <c r="E1287">
        <v>47.97</v>
      </c>
      <c r="F1287">
        <v>129</v>
      </c>
      <c r="G1287">
        <v>115</v>
      </c>
      <c r="H1287" s="3" t="str">
        <f t="shared" si="81"/>
        <v>Differential Risk</v>
      </c>
      <c r="I1287">
        <v>2</v>
      </c>
      <c r="J1287">
        <v>2021</v>
      </c>
      <c r="K1287">
        <v>5</v>
      </c>
      <c r="L1287">
        <v>4</v>
      </c>
      <c r="M1287" s="1">
        <f t="shared" si="82"/>
        <v>44320</v>
      </c>
      <c r="N1287" s="1" t="str">
        <f>VLOOKUP(K1287,'Data Dictionary'!$I$5:$J$16,2,FALSE)</f>
        <v>Q2</v>
      </c>
      <c r="O1287" s="1" t="str">
        <f t="shared" si="83"/>
        <v>Q2-2021</v>
      </c>
      <c r="P1287" t="s">
        <v>15</v>
      </c>
      <c r="Q1287">
        <v>2</v>
      </c>
      <c r="R1287" s="3" t="str">
        <f>VLOOKUP(Q1287,'Data Dictionary'!$C$5:$D$8,2,FALSE)</f>
        <v>Poor</v>
      </c>
      <c r="S1287">
        <v>1</v>
      </c>
      <c r="T1287" s="3" t="str">
        <f>VLOOKUP(S1287,'Data Dictionary'!$C$12:$D$14,2,FALSE)</f>
        <v>Moderate</v>
      </c>
      <c r="U1287">
        <v>101</v>
      </c>
      <c r="V1287" s="3" t="str">
        <f>VLOOKUP(U1287,'Data Dictionary'!$F$5:$G$15,2,FALSE)</f>
        <v>nausea</v>
      </c>
    </row>
    <row r="1288" spans="1:22" x14ac:dyDescent="0.3">
      <c r="A1288">
        <v>1298</v>
      </c>
      <c r="B1288">
        <v>17.21</v>
      </c>
      <c r="C1288" s="3" t="str">
        <f t="shared" si="80"/>
        <v>Underweight</v>
      </c>
      <c r="D1288">
        <v>1.62</v>
      </c>
      <c r="E1288">
        <v>45.16</v>
      </c>
      <c r="F1288">
        <v>137</v>
      </c>
      <c r="G1288">
        <v>114</v>
      </c>
      <c r="H1288" s="3" t="str">
        <f t="shared" si="81"/>
        <v>High Risk</v>
      </c>
      <c r="I1288">
        <v>3</v>
      </c>
      <c r="J1288">
        <v>2021</v>
      </c>
      <c r="K1288">
        <v>11</v>
      </c>
      <c r="L1288">
        <v>2</v>
      </c>
      <c r="M1288" s="1">
        <f t="shared" si="82"/>
        <v>44502</v>
      </c>
      <c r="N1288" s="1" t="str">
        <f>VLOOKUP(K1288,'Data Dictionary'!$I$5:$J$16,2,FALSE)</f>
        <v>Q4</v>
      </c>
      <c r="O1288" s="1" t="str">
        <f t="shared" si="83"/>
        <v>Q4-2021</v>
      </c>
      <c r="P1288" t="s">
        <v>15</v>
      </c>
      <c r="Q1288">
        <v>1</v>
      </c>
      <c r="R1288" s="3" t="str">
        <f>VLOOKUP(Q1288,'Data Dictionary'!$C$5:$D$8,2,FALSE)</f>
        <v>Good</v>
      </c>
      <c r="S1288">
        <v>2</v>
      </c>
      <c r="T1288" s="3" t="str">
        <f>VLOOKUP(S1288,'Data Dictionary'!$C$12:$D$14,2,FALSE)</f>
        <v>Mild</v>
      </c>
      <c r="U1288">
        <v>100</v>
      </c>
      <c r="V1288" s="3" t="str">
        <f>VLOOKUP(U1288,'Data Dictionary'!$F$5:$G$15,2,FALSE)</f>
        <v>headache</v>
      </c>
    </row>
    <row r="1289" spans="1:22" x14ac:dyDescent="0.3">
      <c r="A1289">
        <v>1298</v>
      </c>
      <c r="B1289">
        <v>14.95</v>
      </c>
      <c r="C1289" s="3" t="str">
        <f t="shared" si="80"/>
        <v>Underweight</v>
      </c>
      <c r="D1289">
        <v>1.62</v>
      </c>
      <c r="E1289">
        <v>39.229999999999997</v>
      </c>
      <c r="F1289">
        <v>124</v>
      </c>
      <c r="G1289">
        <v>106</v>
      </c>
      <c r="H1289" s="3" t="str">
        <f t="shared" si="81"/>
        <v>Differential Risk</v>
      </c>
      <c r="I1289">
        <v>4</v>
      </c>
      <c r="J1289">
        <v>2022</v>
      </c>
      <c r="K1289">
        <v>5</v>
      </c>
      <c r="L1289">
        <v>4</v>
      </c>
      <c r="M1289" s="1">
        <f t="shared" si="82"/>
        <v>44685</v>
      </c>
      <c r="N1289" s="1" t="str">
        <f>VLOOKUP(K1289,'Data Dictionary'!$I$5:$J$16,2,FALSE)</f>
        <v>Q2</v>
      </c>
      <c r="O1289" s="1" t="str">
        <f t="shared" si="83"/>
        <v>Q2-2022</v>
      </c>
      <c r="P1289" t="s">
        <v>15</v>
      </c>
      <c r="Q1289">
        <v>1</v>
      </c>
      <c r="R1289" s="3" t="str">
        <f>VLOOKUP(Q1289,'Data Dictionary'!$C$5:$D$8,2,FALSE)</f>
        <v>Good</v>
      </c>
      <c r="S1289">
        <v>0</v>
      </c>
      <c r="T1289" s="3" t="str">
        <f>VLOOKUP(S1289,'Data Dictionary'!$C$12:$D$14,2,FALSE)</f>
        <v>Severe</v>
      </c>
      <c r="U1289">
        <v>101</v>
      </c>
      <c r="V1289" s="3" t="str">
        <f>VLOOKUP(U1289,'Data Dictionary'!$F$5:$G$15,2,FALSE)</f>
        <v>nausea</v>
      </c>
    </row>
    <row r="1290" spans="1:22" x14ac:dyDescent="0.3">
      <c r="A1290">
        <v>1298</v>
      </c>
      <c r="B1290">
        <v>16.02</v>
      </c>
      <c r="C1290" s="3" t="str">
        <f t="shared" si="80"/>
        <v>Underweight</v>
      </c>
      <c r="D1290">
        <v>1.62</v>
      </c>
      <c r="E1290">
        <v>42.04</v>
      </c>
      <c r="F1290">
        <v>130</v>
      </c>
      <c r="G1290">
        <v>108</v>
      </c>
      <c r="H1290" s="3" t="str">
        <f t="shared" si="81"/>
        <v>Differential Risk</v>
      </c>
      <c r="I1290">
        <v>5</v>
      </c>
      <c r="J1290">
        <v>2022</v>
      </c>
      <c r="K1290">
        <v>11</v>
      </c>
      <c r="L1290">
        <v>2</v>
      </c>
      <c r="M1290" s="1">
        <f t="shared" si="82"/>
        <v>44867</v>
      </c>
      <c r="N1290" s="1" t="str">
        <f>VLOOKUP(K1290,'Data Dictionary'!$I$5:$J$16,2,FALSE)</f>
        <v>Q4</v>
      </c>
      <c r="O1290" s="1" t="str">
        <f t="shared" si="83"/>
        <v>Q4-2022</v>
      </c>
      <c r="P1290" t="s">
        <v>15</v>
      </c>
      <c r="Q1290">
        <v>1</v>
      </c>
      <c r="R1290" s="3" t="str">
        <f>VLOOKUP(Q1290,'Data Dictionary'!$C$5:$D$8,2,FALSE)</f>
        <v>Good</v>
      </c>
      <c r="S1290">
        <v>2</v>
      </c>
      <c r="T1290" s="3" t="str">
        <f>VLOOKUP(S1290,'Data Dictionary'!$C$12:$D$14,2,FALSE)</f>
        <v>Mild</v>
      </c>
      <c r="U1290">
        <v>102</v>
      </c>
      <c r="V1290" s="3" t="str">
        <f>VLOOKUP(U1290,'Data Dictionary'!$F$5:$G$15,2,FALSE)</f>
        <v>tinnitus</v>
      </c>
    </row>
    <row r="1291" spans="1:22" x14ac:dyDescent="0.3">
      <c r="A1291">
        <v>1299</v>
      </c>
      <c r="B1291">
        <v>18.18</v>
      </c>
      <c r="C1291" s="3" t="str">
        <f t="shared" si="80"/>
        <v>Underweight</v>
      </c>
      <c r="D1291">
        <v>1.62</v>
      </c>
      <c r="E1291">
        <v>47.72</v>
      </c>
      <c r="F1291">
        <v>103</v>
      </c>
      <c r="G1291">
        <v>92</v>
      </c>
      <c r="H1291" s="3" t="str">
        <f t="shared" si="81"/>
        <v>Differential Risk</v>
      </c>
      <c r="I1291">
        <v>1</v>
      </c>
      <c r="J1291">
        <v>2020</v>
      </c>
      <c r="K1291">
        <v>11</v>
      </c>
      <c r="L1291">
        <v>6</v>
      </c>
      <c r="M1291" s="1">
        <f t="shared" si="82"/>
        <v>44141</v>
      </c>
      <c r="N1291" s="1" t="str">
        <f>VLOOKUP(K1291,'Data Dictionary'!$I$5:$J$16,2,FALSE)</f>
        <v>Q4</v>
      </c>
      <c r="O1291" s="1" t="str">
        <f t="shared" si="83"/>
        <v>Q4-2020</v>
      </c>
      <c r="P1291" t="s">
        <v>15</v>
      </c>
      <c r="Q1291">
        <v>2</v>
      </c>
      <c r="R1291" s="3" t="str">
        <f>VLOOKUP(Q1291,'Data Dictionary'!$C$5:$D$8,2,FALSE)</f>
        <v>Poor</v>
      </c>
      <c r="S1291">
        <v>1</v>
      </c>
      <c r="T1291" s="3" t="str">
        <f>VLOOKUP(S1291,'Data Dictionary'!$C$12:$D$14,2,FALSE)</f>
        <v>Moderate</v>
      </c>
      <c r="U1291">
        <v>100</v>
      </c>
      <c r="V1291" s="3" t="str">
        <f>VLOOKUP(U1291,'Data Dictionary'!$F$5:$G$15,2,FALSE)</f>
        <v>headache</v>
      </c>
    </row>
    <row r="1292" spans="1:22" x14ac:dyDescent="0.3">
      <c r="A1292">
        <v>1299</v>
      </c>
      <c r="B1292">
        <v>23.31</v>
      </c>
      <c r="C1292" s="3" t="str">
        <f t="shared" si="80"/>
        <v>Healthy Weight</v>
      </c>
      <c r="D1292">
        <v>1.62</v>
      </c>
      <c r="E1292">
        <v>61.17</v>
      </c>
      <c r="F1292">
        <v>105</v>
      </c>
      <c r="G1292">
        <v>91</v>
      </c>
      <c r="H1292" s="3" t="str">
        <f t="shared" si="81"/>
        <v>Differential Risk</v>
      </c>
      <c r="I1292">
        <v>2</v>
      </c>
      <c r="J1292">
        <v>2021</v>
      </c>
      <c r="K1292">
        <v>5</v>
      </c>
      <c r="L1292">
        <v>8</v>
      </c>
      <c r="M1292" s="1">
        <f t="shared" si="82"/>
        <v>44324</v>
      </c>
      <c r="N1292" s="1" t="str">
        <f>VLOOKUP(K1292,'Data Dictionary'!$I$5:$J$16,2,FALSE)</f>
        <v>Q2</v>
      </c>
      <c r="O1292" s="1" t="str">
        <f t="shared" si="83"/>
        <v>Q2-2021</v>
      </c>
      <c r="P1292" t="s">
        <v>15</v>
      </c>
      <c r="Q1292">
        <v>0</v>
      </c>
      <c r="R1292" s="3" t="str">
        <f>VLOOKUP(Q1292,'Data Dictionary'!$C$5:$D$8,2,FALSE)</f>
        <v>Very Good</v>
      </c>
      <c r="S1292">
        <v>1</v>
      </c>
      <c r="T1292" s="3" t="str">
        <f>VLOOKUP(S1292,'Data Dictionary'!$C$12:$D$14,2,FALSE)</f>
        <v>Moderate</v>
      </c>
      <c r="U1292">
        <v>100</v>
      </c>
      <c r="V1292" s="3" t="str">
        <f>VLOOKUP(U1292,'Data Dictionary'!$F$5:$G$15,2,FALSE)</f>
        <v>headache</v>
      </c>
    </row>
    <row r="1293" spans="1:22" x14ac:dyDescent="0.3">
      <c r="A1293">
        <v>1299</v>
      </c>
      <c r="B1293">
        <v>23.87</v>
      </c>
      <c r="C1293" s="3" t="str">
        <f t="shared" si="80"/>
        <v>Healthy Weight</v>
      </c>
      <c r="D1293">
        <v>1.62</v>
      </c>
      <c r="E1293">
        <v>62.65</v>
      </c>
      <c r="F1293">
        <v>100</v>
      </c>
      <c r="G1293">
        <v>84</v>
      </c>
      <c r="H1293" s="3" t="str">
        <f t="shared" si="81"/>
        <v>Differential Risk</v>
      </c>
      <c r="I1293">
        <v>3</v>
      </c>
      <c r="J1293">
        <v>2021</v>
      </c>
      <c r="K1293">
        <v>11</v>
      </c>
      <c r="L1293">
        <v>6</v>
      </c>
      <c r="M1293" s="1">
        <f t="shared" si="82"/>
        <v>44506</v>
      </c>
      <c r="N1293" s="1" t="str">
        <f>VLOOKUP(K1293,'Data Dictionary'!$I$5:$J$16,2,FALSE)</f>
        <v>Q4</v>
      </c>
      <c r="O1293" s="1" t="str">
        <f t="shared" si="83"/>
        <v>Q4-2021</v>
      </c>
      <c r="P1293" t="s">
        <v>15</v>
      </c>
      <c r="Q1293">
        <v>0</v>
      </c>
      <c r="R1293" s="3" t="str">
        <f>VLOOKUP(Q1293,'Data Dictionary'!$C$5:$D$8,2,FALSE)</f>
        <v>Very Good</v>
      </c>
      <c r="S1293">
        <v>2</v>
      </c>
      <c r="T1293" s="3" t="str">
        <f>VLOOKUP(S1293,'Data Dictionary'!$C$12:$D$14,2,FALSE)</f>
        <v>Mild</v>
      </c>
      <c r="U1293">
        <v>101</v>
      </c>
      <c r="V1293" s="3" t="str">
        <f>VLOOKUP(U1293,'Data Dictionary'!$F$5:$G$15,2,FALSE)</f>
        <v>nausea</v>
      </c>
    </row>
    <row r="1294" spans="1:22" x14ac:dyDescent="0.3">
      <c r="A1294">
        <v>1300</v>
      </c>
      <c r="B1294">
        <v>20.81</v>
      </c>
      <c r="C1294" s="3" t="str">
        <f t="shared" si="80"/>
        <v>Healthy Weight</v>
      </c>
      <c r="D1294">
        <v>1.62</v>
      </c>
      <c r="E1294">
        <v>54.6</v>
      </c>
      <c r="F1294">
        <v>127</v>
      </c>
      <c r="G1294">
        <v>112</v>
      </c>
      <c r="H1294" s="3" t="str">
        <f t="shared" si="81"/>
        <v>Differential Risk</v>
      </c>
      <c r="I1294">
        <v>1</v>
      </c>
      <c r="J1294">
        <v>2020</v>
      </c>
      <c r="K1294">
        <v>11</v>
      </c>
      <c r="L1294">
        <v>7</v>
      </c>
      <c r="M1294" s="1">
        <f t="shared" si="82"/>
        <v>44142</v>
      </c>
      <c r="N1294" s="1" t="str">
        <f>VLOOKUP(K1294,'Data Dictionary'!$I$5:$J$16,2,FALSE)</f>
        <v>Q4</v>
      </c>
      <c r="O1294" s="1" t="str">
        <f t="shared" si="83"/>
        <v>Q4-2020</v>
      </c>
      <c r="P1294" t="s">
        <v>15</v>
      </c>
      <c r="Q1294">
        <v>0</v>
      </c>
      <c r="R1294" s="3" t="str">
        <f>VLOOKUP(Q1294,'Data Dictionary'!$C$5:$D$8,2,FALSE)</f>
        <v>Very Good</v>
      </c>
      <c r="S1294">
        <v>1</v>
      </c>
      <c r="T1294" s="3" t="str">
        <f>VLOOKUP(S1294,'Data Dictionary'!$C$12:$D$14,2,FALSE)</f>
        <v>Moderate</v>
      </c>
      <c r="U1294">
        <v>101</v>
      </c>
      <c r="V1294" s="3" t="str">
        <f>VLOOKUP(U1294,'Data Dictionary'!$F$5:$G$15,2,FALSE)</f>
        <v>nausea</v>
      </c>
    </row>
    <row r="1295" spans="1:22" x14ac:dyDescent="0.3">
      <c r="A1295">
        <v>1300</v>
      </c>
      <c r="B1295">
        <v>20.52</v>
      </c>
      <c r="C1295" s="3" t="str">
        <f t="shared" si="80"/>
        <v>Healthy Weight</v>
      </c>
      <c r="D1295">
        <v>1.62</v>
      </c>
      <c r="E1295">
        <v>53.86</v>
      </c>
      <c r="F1295">
        <v>134</v>
      </c>
      <c r="G1295">
        <v>110</v>
      </c>
      <c r="H1295" s="3" t="str">
        <f t="shared" si="81"/>
        <v>Differential Risk</v>
      </c>
      <c r="I1295">
        <v>2</v>
      </c>
      <c r="J1295">
        <v>2021</v>
      </c>
      <c r="K1295">
        <v>5</v>
      </c>
      <c r="L1295">
        <v>9</v>
      </c>
      <c r="M1295" s="1">
        <f t="shared" si="82"/>
        <v>44325</v>
      </c>
      <c r="N1295" s="1" t="str">
        <f>VLOOKUP(K1295,'Data Dictionary'!$I$5:$J$16,2,FALSE)</f>
        <v>Q2</v>
      </c>
      <c r="O1295" s="1" t="str">
        <f t="shared" si="83"/>
        <v>Q2-2021</v>
      </c>
      <c r="P1295" t="s">
        <v>15</v>
      </c>
      <c r="Q1295">
        <v>1</v>
      </c>
      <c r="R1295" s="3" t="str">
        <f>VLOOKUP(Q1295,'Data Dictionary'!$C$5:$D$8,2,FALSE)</f>
        <v>Good</v>
      </c>
      <c r="S1295">
        <v>0</v>
      </c>
      <c r="T1295" s="3" t="str">
        <f>VLOOKUP(S1295,'Data Dictionary'!$C$12:$D$14,2,FALSE)</f>
        <v>Severe</v>
      </c>
      <c r="U1295">
        <v>100</v>
      </c>
      <c r="V1295" s="3" t="str">
        <f>VLOOKUP(U1295,'Data Dictionary'!$F$5:$G$15,2,FALSE)</f>
        <v>headache</v>
      </c>
    </row>
    <row r="1296" spans="1:22" x14ac:dyDescent="0.3">
      <c r="A1296">
        <v>1300</v>
      </c>
      <c r="B1296">
        <v>21.24</v>
      </c>
      <c r="C1296" s="3" t="str">
        <f t="shared" si="80"/>
        <v>Healthy Weight</v>
      </c>
      <c r="D1296">
        <v>1.62</v>
      </c>
      <c r="E1296">
        <v>55.75</v>
      </c>
      <c r="F1296">
        <v>130</v>
      </c>
      <c r="G1296">
        <v>116</v>
      </c>
      <c r="H1296" s="3" t="str">
        <f t="shared" si="81"/>
        <v>Differential Risk</v>
      </c>
      <c r="I1296">
        <v>3</v>
      </c>
      <c r="J1296">
        <v>2021</v>
      </c>
      <c r="K1296">
        <v>11</v>
      </c>
      <c r="L1296">
        <v>7</v>
      </c>
      <c r="M1296" s="1">
        <f t="shared" si="82"/>
        <v>44507</v>
      </c>
      <c r="N1296" s="1" t="str">
        <f>VLOOKUP(K1296,'Data Dictionary'!$I$5:$J$16,2,FALSE)</f>
        <v>Q4</v>
      </c>
      <c r="O1296" s="1" t="str">
        <f t="shared" si="83"/>
        <v>Q4-2021</v>
      </c>
      <c r="P1296" t="s">
        <v>15</v>
      </c>
      <c r="Q1296">
        <v>0</v>
      </c>
      <c r="R1296" s="3" t="str">
        <f>VLOOKUP(Q1296,'Data Dictionary'!$C$5:$D$8,2,FALSE)</f>
        <v>Very Good</v>
      </c>
      <c r="S1296">
        <v>1</v>
      </c>
      <c r="T1296" s="3" t="str">
        <f>VLOOKUP(S1296,'Data Dictionary'!$C$12:$D$14,2,FALSE)</f>
        <v>Moderate</v>
      </c>
      <c r="U1296">
        <v>106</v>
      </c>
      <c r="V1296" s="3" t="str">
        <f>VLOOKUP(U1296,'Data Dictionary'!$F$5:$G$15,2,FALSE)</f>
        <v>dizziness</v>
      </c>
    </row>
    <row r="1297" spans="1:22" x14ac:dyDescent="0.3">
      <c r="A1297">
        <v>1301</v>
      </c>
      <c r="B1297">
        <v>24.81</v>
      </c>
      <c r="C1297" s="3" t="str">
        <f t="shared" si="80"/>
        <v>Healthy Weight</v>
      </c>
      <c r="D1297">
        <v>1.82</v>
      </c>
      <c r="E1297">
        <v>82.17</v>
      </c>
      <c r="F1297">
        <v>136</v>
      </c>
      <c r="G1297">
        <v>103</v>
      </c>
      <c r="H1297" s="3" t="str">
        <f t="shared" si="81"/>
        <v>High Risk</v>
      </c>
      <c r="I1297">
        <v>1</v>
      </c>
      <c r="J1297">
        <v>2020</v>
      </c>
      <c r="K1297">
        <v>11</v>
      </c>
      <c r="L1297">
        <v>10</v>
      </c>
      <c r="M1297" s="1">
        <f t="shared" si="82"/>
        <v>44145</v>
      </c>
      <c r="N1297" s="1" t="str">
        <f>VLOOKUP(K1297,'Data Dictionary'!$I$5:$J$16,2,FALSE)</f>
        <v>Q4</v>
      </c>
      <c r="O1297" s="1" t="str">
        <f t="shared" si="83"/>
        <v>Q4-2020</v>
      </c>
      <c r="P1297" t="s">
        <v>14</v>
      </c>
      <c r="Q1297">
        <v>0</v>
      </c>
      <c r="R1297" s="3" t="str">
        <f>VLOOKUP(Q1297,'Data Dictionary'!$C$5:$D$8,2,FALSE)</f>
        <v>Very Good</v>
      </c>
      <c r="S1297">
        <v>1</v>
      </c>
      <c r="T1297" s="3" t="str">
        <f>VLOOKUP(S1297,'Data Dictionary'!$C$12:$D$14,2,FALSE)</f>
        <v>Moderate</v>
      </c>
      <c r="U1297">
        <v>100</v>
      </c>
      <c r="V1297" s="3" t="str">
        <f>VLOOKUP(U1297,'Data Dictionary'!$F$5:$G$15,2,FALSE)</f>
        <v>headache</v>
      </c>
    </row>
    <row r="1298" spans="1:22" x14ac:dyDescent="0.3">
      <c r="A1298">
        <v>1301</v>
      </c>
      <c r="B1298">
        <v>25.97</v>
      </c>
      <c r="C1298" s="3" t="str">
        <f t="shared" si="80"/>
        <v>Overweight</v>
      </c>
      <c r="D1298">
        <v>1.82</v>
      </c>
      <c r="E1298">
        <v>86.02</v>
      </c>
      <c r="F1298">
        <v>138</v>
      </c>
      <c r="G1298">
        <v>113</v>
      </c>
      <c r="H1298" s="3" t="str">
        <f t="shared" si="81"/>
        <v>High Risk</v>
      </c>
      <c r="I1298">
        <v>2</v>
      </c>
      <c r="J1298">
        <v>2021</v>
      </c>
      <c r="K1298">
        <v>5</v>
      </c>
      <c r="L1298">
        <v>12</v>
      </c>
      <c r="M1298" s="1">
        <f t="shared" si="82"/>
        <v>44328</v>
      </c>
      <c r="N1298" s="1" t="str">
        <f>VLOOKUP(K1298,'Data Dictionary'!$I$5:$J$16,2,FALSE)</f>
        <v>Q2</v>
      </c>
      <c r="O1298" s="1" t="str">
        <f t="shared" si="83"/>
        <v>Q2-2021</v>
      </c>
      <c r="P1298" t="s">
        <v>14</v>
      </c>
      <c r="Q1298">
        <v>0</v>
      </c>
      <c r="R1298" s="3" t="str">
        <f>VLOOKUP(Q1298,'Data Dictionary'!$C$5:$D$8,2,FALSE)</f>
        <v>Very Good</v>
      </c>
      <c r="S1298">
        <v>0</v>
      </c>
      <c r="T1298" s="3" t="str">
        <f>VLOOKUP(S1298,'Data Dictionary'!$C$12:$D$14,2,FALSE)</f>
        <v>Severe</v>
      </c>
      <c r="U1298">
        <v>100</v>
      </c>
      <c r="V1298" s="3" t="str">
        <f>VLOOKUP(U1298,'Data Dictionary'!$F$5:$G$15,2,FALSE)</f>
        <v>headache</v>
      </c>
    </row>
    <row r="1299" spans="1:22" x14ac:dyDescent="0.3">
      <c r="A1299">
        <v>1301</v>
      </c>
      <c r="B1299">
        <v>23.82</v>
      </c>
      <c r="C1299" s="3" t="str">
        <f t="shared" si="80"/>
        <v>Healthy Weight</v>
      </c>
      <c r="D1299">
        <v>1.82</v>
      </c>
      <c r="E1299">
        <v>78.89</v>
      </c>
      <c r="F1299">
        <v>131</v>
      </c>
      <c r="G1299">
        <v>113</v>
      </c>
      <c r="H1299" s="3" t="str">
        <f t="shared" si="81"/>
        <v>Differential Risk</v>
      </c>
      <c r="I1299">
        <v>3</v>
      </c>
      <c r="J1299">
        <v>2021</v>
      </c>
      <c r="K1299">
        <v>11</v>
      </c>
      <c r="L1299">
        <v>10</v>
      </c>
      <c r="M1299" s="1">
        <f t="shared" si="82"/>
        <v>44510</v>
      </c>
      <c r="N1299" s="1" t="str">
        <f>VLOOKUP(K1299,'Data Dictionary'!$I$5:$J$16,2,FALSE)</f>
        <v>Q4</v>
      </c>
      <c r="O1299" s="1" t="str">
        <f t="shared" si="83"/>
        <v>Q4-2021</v>
      </c>
      <c r="P1299" t="s">
        <v>14</v>
      </c>
      <c r="Q1299">
        <v>2</v>
      </c>
      <c r="R1299" s="3" t="str">
        <f>VLOOKUP(Q1299,'Data Dictionary'!$C$5:$D$8,2,FALSE)</f>
        <v>Poor</v>
      </c>
      <c r="S1299">
        <v>1</v>
      </c>
      <c r="T1299" s="3" t="str">
        <f>VLOOKUP(S1299,'Data Dictionary'!$C$12:$D$14,2,FALSE)</f>
        <v>Moderate</v>
      </c>
      <c r="U1299">
        <v>107</v>
      </c>
      <c r="V1299" s="3" t="str">
        <f>VLOOKUP(U1299,'Data Dictionary'!$F$5:$G$15,2,FALSE)</f>
        <v>skin rash</v>
      </c>
    </row>
    <row r="1300" spans="1:22" x14ac:dyDescent="0.3">
      <c r="A1300">
        <v>1301</v>
      </c>
      <c r="B1300">
        <v>21.87</v>
      </c>
      <c r="C1300" s="3" t="str">
        <f t="shared" si="80"/>
        <v>Healthy Weight</v>
      </c>
      <c r="D1300">
        <v>1.82</v>
      </c>
      <c r="E1300">
        <v>72.45</v>
      </c>
      <c r="F1300">
        <v>136</v>
      </c>
      <c r="G1300">
        <v>122</v>
      </c>
      <c r="H1300" s="3" t="str">
        <f t="shared" si="81"/>
        <v>High Risk</v>
      </c>
      <c r="I1300">
        <v>4</v>
      </c>
      <c r="J1300">
        <v>2022</v>
      </c>
      <c r="K1300">
        <v>5</v>
      </c>
      <c r="L1300">
        <v>12</v>
      </c>
      <c r="M1300" s="1">
        <f t="shared" si="82"/>
        <v>44693</v>
      </c>
      <c r="N1300" s="1" t="str">
        <f>VLOOKUP(K1300,'Data Dictionary'!$I$5:$J$16,2,FALSE)</f>
        <v>Q2</v>
      </c>
      <c r="O1300" s="1" t="str">
        <f t="shared" si="83"/>
        <v>Q2-2022</v>
      </c>
      <c r="P1300" t="s">
        <v>14</v>
      </c>
      <c r="Q1300">
        <v>2</v>
      </c>
      <c r="R1300" s="3" t="str">
        <f>VLOOKUP(Q1300,'Data Dictionary'!$C$5:$D$8,2,FALSE)</f>
        <v>Poor</v>
      </c>
      <c r="S1300">
        <v>2</v>
      </c>
      <c r="T1300" s="3" t="str">
        <f>VLOOKUP(S1300,'Data Dictionary'!$C$12:$D$14,2,FALSE)</f>
        <v>Mild</v>
      </c>
      <c r="U1300">
        <v>100</v>
      </c>
      <c r="V1300" s="3" t="str">
        <f>VLOOKUP(U1300,'Data Dictionary'!$F$5:$G$15,2,FALSE)</f>
        <v>headache</v>
      </c>
    </row>
    <row r="1301" spans="1:22" x14ac:dyDescent="0.3">
      <c r="A1301">
        <v>1301</v>
      </c>
      <c r="B1301">
        <v>20.059999999999999</v>
      </c>
      <c r="C1301" s="3" t="str">
        <f t="shared" si="80"/>
        <v>Healthy Weight</v>
      </c>
      <c r="D1301">
        <v>1.82</v>
      </c>
      <c r="E1301">
        <v>66.459999999999994</v>
      </c>
      <c r="F1301">
        <v>129</v>
      </c>
      <c r="G1301">
        <v>123</v>
      </c>
      <c r="H1301" s="3" t="str">
        <f t="shared" si="81"/>
        <v>Differential Risk</v>
      </c>
      <c r="I1301">
        <v>5</v>
      </c>
      <c r="J1301">
        <v>2022</v>
      </c>
      <c r="K1301">
        <v>11</v>
      </c>
      <c r="L1301">
        <v>10</v>
      </c>
      <c r="M1301" s="1">
        <f t="shared" si="82"/>
        <v>44875</v>
      </c>
      <c r="N1301" s="1" t="str">
        <f>VLOOKUP(K1301,'Data Dictionary'!$I$5:$J$16,2,FALSE)</f>
        <v>Q4</v>
      </c>
      <c r="O1301" s="1" t="str">
        <f t="shared" si="83"/>
        <v>Q4-2022</v>
      </c>
      <c r="P1301" t="s">
        <v>14</v>
      </c>
      <c r="Q1301">
        <v>1</v>
      </c>
      <c r="R1301" s="3" t="str">
        <f>VLOOKUP(Q1301,'Data Dictionary'!$C$5:$D$8,2,FALSE)</f>
        <v>Good</v>
      </c>
      <c r="S1301">
        <v>1</v>
      </c>
      <c r="T1301" s="3" t="str">
        <f>VLOOKUP(S1301,'Data Dictionary'!$C$12:$D$14,2,FALSE)</f>
        <v>Moderate</v>
      </c>
      <c r="U1301">
        <v>100</v>
      </c>
      <c r="V1301" s="3" t="str">
        <f>VLOOKUP(U1301,'Data Dictionary'!$F$5:$G$15,2,FALSE)</f>
        <v>headache</v>
      </c>
    </row>
    <row r="1302" spans="1:22" x14ac:dyDescent="0.3">
      <c r="A1302">
        <v>1302</v>
      </c>
      <c r="B1302">
        <v>23.12</v>
      </c>
      <c r="C1302" s="3" t="str">
        <f t="shared" si="80"/>
        <v>Healthy Weight</v>
      </c>
      <c r="D1302">
        <v>1.82</v>
      </c>
      <c r="E1302">
        <v>76.59</v>
      </c>
      <c r="F1302">
        <v>123</v>
      </c>
      <c r="G1302">
        <v>107</v>
      </c>
      <c r="H1302" s="3" t="str">
        <f t="shared" si="81"/>
        <v>Differential Risk</v>
      </c>
      <c r="I1302">
        <v>1</v>
      </c>
      <c r="J1302">
        <v>2020</v>
      </c>
      <c r="K1302">
        <v>11</v>
      </c>
      <c r="L1302">
        <v>11</v>
      </c>
      <c r="M1302" s="1">
        <f t="shared" si="82"/>
        <v>44146</v>
      </c>
      <c r="N1302" s="1" t="str">
        <f>VLOOKUP(K1302,'Data Dictionary'!$I$5:$J$16,2,FALSE)</f>
        <v>Q4</v>
      </c>
      <c r="O1302" s="1" t="str">
        <f t="shared" si="83"/>
        <v>Q4-2020</v>
      </c>
      <c r="P1302" t="s">
        <v>14</v>
      </c>
      <c r="Q1302">
        <v>0</v>
      </c>
      <c r="R1302" s="3" t="str">
        <f>VLOOKUP(Q1302,'Data Dictionary'!$C$5:$D$8,2,FALSE)</f>
        <v>Very Good</v>
      </c>
      <c r="S1302">
        <v>2</v>
      </c>
      <c r="T1302" s="3" t="str">
        <f>VLOOKUP(S1302,'Data Dictionary'!$C$12:$D$14,2,FALSE)</f>
        <v>Mild</v>
      </c>
      <c r="U1302">
        <v>101</v>
      </c>
      <c r="V1302" s="3" t="str">
        <f>VLOOKUP(U1302,'Data Dictionary'!$F$5:$G$15,2,FALSE)</f>
        <v>nausea</v>
      </c>
    </row>
    <row r="1303" spans="1:22" x14ac:dyDescent="0.3">
      <c r="A1303">
        <v>1302</v>
      </c>
      <c r="B1303">
        <v>26.87</v>
      </c>
      <c r="C1303" s="3" t="str">
        <f t="shared" si="80"/>
        <v>Overweight</v>
      </c>
      <c r="D1303">
        <v>1.82</v>
      </c>
      <c r="E1303">
        <v>89</v>
      </c>
      <c r="F1303">
        <v>114</v>
      </c>
      <c r="G1303">
        <v>107</v>
      </c>
      <c r="H1303" s="3" t="str">
        <f t="shared" si="81"/>
        <v>Differential Risk</v>
      </c>
      <c r="I1303">
        <v>2</v>
      </c>
      <c r="J1303">
        <v>2021</v>
      </c>
      <c r="K1303">
        <v>5</v>
      </c>
      <c r="L1303">
        <v>13</v>
      </c>
      <c r="M1303" s="1">
        <f t="shared" si="82"/>
        <v>44329</v>
      </c>
      <c r="N1303" s="1" t="str">
        <f>VLOOKUP(K1303,'Data Dictionary'!$I$5:$J$16,2,FALSE)</f>
        <v>Q2</v>
      </c>
      <c r="O1303" s="1" t="str">
        <f t="shared" si="83"/>
        <v>Q2-2021</v>
      </c>
      <c r="P1303" t="s">
        <v>14</v>
      </c>
      <c r="Q1303">
        <v>2</v>
      </c>
      <c r="R1303" s="3" t="str">
        <f>VLOOKUP(Q1303,'Data Dictionary'!$C$5:$D$8,2,FALSE)</f>
        <v>Poor</v>
      </c>
      <c r="S1303">
        <v>2</v>
      </c>
      <c r="T1303" s="3" t="str">
        <f>VLOOKUP(S1303,'Data Dictionary'!$C$12:$D$14,2,FALSE)</f>
        <v>Mild</v>
      </c>
      <c r="U1303">
        <v>100</v>
      </c>
      <c r="V1303" s="3" t="str">
        <f>VLOOKUP(U1303,'Data Dictionary'!$F$5:$G$15,2,FALSE)</f>
        <v>headache</v>
      </c>
    </row>
    <row r="1304" spans="1:22" x14ac:dyDescent="0.3">
      <c r="A1304">
        <v>1302</v>
      </c>
      <c r="B1304">
        <v>24.26</v>
      </c>
      <c r="C1304" s="3" t="str">
        <f t="shared" si="80"/>
        <v>Healthy Weight</v>
      </c>
      <c r="D1304">
        <v>1.82</v>
      </c>
      <c r="E1304">
        <v>80.37</v>
      </c>
      <c r="F1304">
        <v>117</v>
      </c>
      <c r="G1304">
        <v>106</v>
      </c>
      <c r="H1304" s="3" t="str">
        <f t="shared" si="81"/>
        <v>Differential Risk</v>
      </c>
      <c r="I1304">
        <v>3</v>
      </c>
      <c r="J1304">
        <v>2021</v>
      </c>
      <c r="K1304">
        <v>11</v>
      </c>
      <c r="L1304">
        <v>11</v>
      </c>
      <c r="M1304" s="1">
        <f t="shared" si="82"/>
        <v>44511</v>
      </c>
      <c r="N1304" s="1" t="str">
        <f>VLOOKUP(K1304,'Data Dictionary'!$I$5:$J$16,2,FALSE)</f>
        <v>Q4</v>
      </c>
      <c r="O1304" s="1" t="str">
        <f t="shared" si="83"/>
        <v>Q4-2021</v>
      </c>
      <c r="P1304" t="s">
        <v>14</v>
      </c>
      <c r="Q1304">
        <v>0</v>
      </c>
      <c r="R1304" s="3" t="str">
        <f>VLOOKUP(Q1304,'Data Dictionary'!$C$5:$D$8,2,FALSE)</f>
        <v>Very Good</v>
      </c>
      <c r="S1304">
        <v>2</v>
      </c>
      <c r="T1304" s="3" t="str">
        <f>VLOOKUP(S1304,'Data Dictionary'!$C$12:$D$14,2,FALSE)</f>
        <v>Mild</v>
      </c>
      <c r="U1304">
        <v>103</v>
      </c>
      <c r="V1304" s="3" t="str">
        <f>VLOOKUP(U1304,'Data Dictionary'!$F$5:$G$15,2,FALSE)</f>
        <v>vomiting</v>
      </c>
    </row>
    <row r="1305" spans="1:22" x14ac:dyDescent="0.3">
      <c r="A1305">
        <v>1302</v>
      </c>
      <c r="B1305">
        <v>24.93</v>
      </c>
      <c r="C1305" s="3" t="str">
        <f t="shared" si="80"/>
        <v>Healthy Weight</v>
      </c>
      <c r="D1305">
        <v>1.82</v>
      </c>
      <c r="E1305">
        <v>82.59</v>
      </c>
      <c r="F1305">
        <v>121</v>
      </c>
      <c r="G1305">
        <v>106</v>
      </c>
      <c r="H1305" s="3" t="str">
        <f t="shared" si="81"/>
        <v>Differential Risk</v>
      </c>
      <c r="I1305">
        <v>4</v>
      </c>
      <c r="J1305">
        <v>2022</v>
      </c>
      <c r="K1305">
        <v>5</v>
      </c>
      <c r="L1305">
        <v>13</v>
      </c>
      <c r="M1305" s="1">
        <f t="shared" si="82"/>
        <v>44694</v>
      </c>
      <c r="N1305" s="1" t="str">
        <f>VLOOKUP(K1305,'Data Dictionary'!$I$5:$J$16,2,FALSE)</f>
        <v>Q2</v>
      </c>
      <c r="O1305" s="1" t="str">
        <f t="shared" si="83"/>
        <v>Q2-2022</v>
      </c>
      <c r="P1305" t="s">
        <v>14</v>
      </c>
      <c r="Q1305">
        <v>2</v>
      </c>
      <c r="R1305" s="3" t="str">
        <f>VLOOKUP(Q1305,'Data Dictionary'!$C$5:$D$8,2,FALSE)</f>
        <v>Poor</v>
      </c>
      <c r="S1305">
        <v>0</v>
      </c>
      <c r="T1305" s="3" t="str">
        <f>VLOOKUP(S1305,'Data Dictionary'!$C$12:$D$14,2,FALSE)</f>
        <v>Severe</v>
      </c>
      <c r="U1305">
        <v>100</v>
      </c>
      <c r="V1305" s="3" t="str">
        <f>VLOOKUP(U1305,'Data Dictionary'!$F$5:$G$15,2,FALSE)</f>
        <v>headache</v>
      </c>
    </row>
    <row r="1306" spans="1:22" x14ac:dyDescent="0.3">
      <c r="A1306">
        <v>1302</v>
      </c>
      <c r="B1306">
        <v>26.54</v>
      </c>
      <c r="C1306" s="3" t="str">
        <f t="shared" si="80"/>
        <v>Overweight</v>
      </c>
      <c r="D1306">
        <v>1.82</v>
      </c>
      <c r="E1306">
        <v>87.91</v>
      </c>
      <c r="F1306">
        <v>125</v>
      </c>
      <c r="G1306">
        <v>106</v>
      </c>
      <c r="H1306" s="3" t="str">
        <f t="shared" si="81"/>
        <v>Differential Risk</v>
      </c>
      <c r="I1306">
        <v>5</v>
      </c>
      <c r="J1306">
        <v>2022</v>
      </c>
      <c r="K1306">
        <v>11</v>
      </c>
      <c r="L1306">
        <v>11</v>
      </c>
      <c r="M1306" s="1">
        <f t="shared" si="82"/>
        <v>44876</v>
      </c>
      <c r="N1306" s="1" t="str">
        <f>VLOOKUP(K1306,'Data Dictionary'!$I$5:$J$16,2,FALSE)</f>
        <v>Q4</v>
      </c>
      <c r="O1306" s="1" t="str">
        <f t="shared" si="83"/>
        <v>Q4-2022</v>
      </c>
      <c r="P1306" t="s">
        <v>14</v>
      </c>
      <c r="Q1306">
        <v>2</v>
      </c>
      <c r="R1306" s="3" t="str">
        <f>VLOOKUP(Q1306,'Data Dictionary'!$C$5:$D$8,2,FALSE)</f>
        <v>Poor</v>
      </c>
      <c r="S1306">
        <v>1</v>
      </c>
      <c r="T1306" s="3" t="str">
        <f>VLOOKUP(S1306,'Data Dictionary'!$C$12:$D$14,2,FALSE)</f>
        <v>Moderate</v>
      </c>
      <c r="U1306">
        <v>107</v>
      </c>
      <c r="V1306" s="3" t="str">
        <f>VLOOKUP(U1306,'Data Dictionary'!$F$5:$G$15,2,FALSE)</f>
        <v>skin rash</v>
      </c>
    </row>
    <row r="1307" spans="1:22" x14ac:dyDescent="0.3">
      <c r="A1307">
        <v>1302</v>
      </c>
      <c r="B1307">
        <v>28.23</v>
      </c>
      <c r="C1307" s="3" t="str">
        <f t="shared" si="80"/>
        <v>Overweight</v>
      </c>
      <c r="D1307">
        <v>1.82</v>
      </c>
      <c r="E1307">
        <v>93.51</v>
      </c>
      <c r="F1307">
        <v>133</v>
      </c>
      <c r="G1307">
        <v>111</v>
      </c>
      <c r="H1307" s="3" t="str">
        <f t="shared" si="81"/>
        <v>Differential Risk</v>
      </c>
      <c r="I1307">
        <v>6</v>
      </c>
      <c r="J1307">
        <v>2023</v>
      </c>
      <c r="K1307">
        <v>5</v>
      </c>
      <c r="L1307">
        <v>13</v>
      </c>
      <c r="M1307" s="1">
        <f t="shared" si="82"/>
        <v>45059</v>
      </c>
      <c r="N1307" s="1" t="str">
        <f>VLOOKUP(K1307,'Data Dictionary'!$I$5:$J$16,2,FALSE)</f>
        <v>Q2</v>
      </c>
      <c r="O1307" s="1" t="str">
        <f t="shared" si="83"/>
        <v>Q2-2023</v>
      </c>
      <c r="P1307" t="s">
        <v>14</v>
      </c>
      <c r="Q1307">
        <v>0</v>
      </c>
      <c r="R1307" s="3" t="str">
        <f>VLOOKUP(Q1307,'Data Dictionary'!$C$5:$D$8,2,FALSE)</f>
        <v>Very Good</v>
      </c>
      <c r="S1307">
        <v>0</v>
      </c>
      <c r="T1307" s="3" t="str">
        <f>VLOOKUP(S1307,'Data Dictionary'!$C$12:$D$14,2,FALSE)</f>
        <v>Severe</v>
      </c>
      <c r="U1307">
        <v>103</v>
      </c>
      <c r="V1307" s="3" t="str">
        <f>VLOOKUP(U1307,'Data Dictionary'!$F$5:$G$15,2,FALSE)</f>
        <v>vomiting</v>
      </c>
    </row>
    <row r="1308" spans="1:22" x14ac:dyDescent="0.3">
      <c r="A1308">
        <v>1303</v>
      </c>
      <c r="B1308">
        <v>18.260000000000002</v>
      </c>
      <c r="C1308" s="3" t="str">
        <f t="shared" si="80"/>
        <v>Underweight</v>
      </c>
      <c r="D1308">
        <v>1.62</v>
      </c>
      <c r="E1308">
        <v>47.92</v>
      </c>
      <c r="F1308">
        <v>131</v>
      </c>
      <c r="G1308">
        <v>125</v>
      </c>
      <c r="H1308" s="3" t="str">
        <f t="shared" si="81"/>
        <v>Differential Risk</v>
      </c>
      <c r="I1308">
        <v>1</v>
      </c>
      <c r="J1308">
        <v>2020</v>
      </c>
      <c r="K1308">
        <v>11</v>
      </c>
      <c r="L1308">
        <v>12</v>
      </c>
      <c r="M1308" s="1">
        <f t="shared" si="82"/>
        <v>44147</v>
      </c>
      <c r="N1308" s="1" t="str">
        <f>VLOOKUP(K1308,'Data Dictionary'!$I$5:$J$16,2,FALSE)</f>
        <v>Q4</v>
      </c>
      <c r="O1308" s="1" t="str">
        <f t="shared" si="83"/>
        <v>Q4-2020</v>
      </c>
      <c r="P1308" t="s">
        <v>15</v>
      </c>
      <c r="Q1308">
        <v>2</v>
      </c>
      <c r="R1308" s="3" t="str">
        <f>VLOOKUP(Q1308,'Data Dictionary'!$C$5:$D$8,2,FALSE)</f>
        <v>Poor</v>
      </c>
      <c r="S1308">
        <v>2</v>
      </c>
      <c r="T1308" s="3" t="str">
        <f>VLOOKUP(S1308,'Data Dictionary'!$C$12:$D$14,2,FALSE)</f>
        <v>Mild</v>
      </c>
      <c r="U1308">
        <v>101</v>
      </c>
      <c r="V1308" s="3" t="str">
        <f>VLOOKUP(U1308,'Data Dictionary'!$F$5:$G$15,2,FALSE)</f>
        <v>nausea</v>
      </c>
    </row>
    <row r="1309" spans="1:22" x14ac:dyDescent="0.3">
      <c r="A1309">
        <v>1303</v>
      </c>
      <c r="B1309">
        <v>22.91</v>
      </c>
      <c r="C1309" s="3" t="str">
        <f t="shared" si="80"/>
        <v>Healthy Weight</v>
      </c>
      <c r="D1309">
        <v>1.62</v>
      </c>
      <c r="E1309">
        <v>60.13</v>
      </c>
      <c r="F1309">
        <v>133</v>
      </c>
      <c r="G1309">
        <v>121</v>
      </c>
      <c r="H1309" s="3" t="str">
        <f t="shared" si="81"/>
        <v>Differential Risk</v>
      </c>
      <c r="I1309">
        <v>2</v>
      </c>
      <c r="J1309">
        <v>2021</v>
      </c>
      <c r="K1309">
        <v>5</v>
      </c>
      <c r="L1309">
        <v>14</v>
      </c>
      <c r="M1309" s="1">
        <f t="shared" si="82"/>
        <v>44330</v>
      </c>
      <c r="N1309" s="1" t="str">
        <f>VLOOKUP(K1309,'Data Dictionary'!$I$5:$J$16,2,FALSE)</f>
        <v>Q2</v>
      </c>
      <c r="O1309" s="1" t="str">
        <f t="shared" si="83"/>
        <v>Q2-2021</v>
      </c>
      <c r="P1309" t="s">
        <v>15</v>
      </c>
      <c r="Q1309">
        <v>3</v>
      </c>
      <c r="R1309" s="3" t="str">
        <f>VLOOKUP(Q1309,'Data Dictionary'!$C$5:$D$8,2,FALSE)</f>
        <v>Very Poor</v>
      </c>
      <c r="S1309">
        <v>2</v>
      </c>
      <c r="T1309" s="3" t="str">
        <f>VLOOKUP(S1309,'Data Dictionary'!$C$12:$D$14,2,FALSE)</f>
        <v>Mild</v>
      </c>
      <c r="U1309">
        <v>100</v>
      </c>
      <c r="V1309" s="3" t="str">
        <f>VLOOKUP(U1309,'Data Dictionary'!$F$5:$G$15,2,FALSE)</f>
        <v>headache</v>
      </c>
    </row>
    <row r="1310" spans="1:22" x14ac:dyDescent="0.3">
      <c r="A1310">
        <v>1303</v>
      </c>
      <c r="B1310">
        <v>23.22</v>
      </c>
      <c r="C1310" s="3" t="str">
        <f t="shared" si="80"/>
        <v>Healthy Weight</v>
      </c>
      <c r="D1310">
        <v>1.62</v>
      </c>
      <c r="E1310">
        <v>60.93</v>
      </c>
      <c r="F1310">
        <v>143</v>
      </c>
      <c r="G1310">
        <v>118</v>
      </c>
      <c r="H1310" s="3" t="str">
        <f t="shared" si="81"/>
        <v>High Risk</v>
      </c>
      <c r="I1310">
        <v>3</v>
      </c>
      <c r="J1310">
        <v>2021</v>
      </c>
      <c r="K1310">
        <v>11</v>
      </c>
      <c r="L1310">
        <v>12</v>
      </c>
      <c r="M1310" s="1">
        <f t="shared" si="82"/>
        <v>44512</v>
      </c>
      <c r="N1310" s="1" t="str">
        <f>VLOOKUP(K1310,'Data Dictionary'!$I$5:$J$16,2,FALSE)</f>
        <v>Q4</v>
      </c>
      <c r="O1310" s="1" t="str">
        <f t="shared" si="83"/>
        <v>Q4-2021</v>
      </c>
      <c r="P1310" t="s">
        <v>15</v>
      </c>
      <c r="Q1310">
        <v>1</v>
      </c>
      <c r="R1310" s="3" t="str">
        <f>VLOOKUP(Q1310,'Data Dictionary'!$C$5:$D$8,2,FALSE)</f>
        <v>Good</v>
      </c>
      <c r="S1310">
        <v>2</v>
      </c>
      <c r="T1310" s="3" t="str">
        <f>VLOOKUP(S1310,'Data Dictionary'!$C$12:$D$14,2,FALSE)</f>
        <v>Mild</v>
      </c>
      <c r="U1310">
        <v>109</v>
      </c>
      <c r="V1310" s="3" t="str">
        <f>VLOOKUP(U1310,'Data Dictionary'!$F$5:$G$15,2,FALSE)</f>
        <v>hallucinations</v>
      </c>
    </row>
    <row r="1311" spans="1:22" x14ac:dyDescent="0.3">
      <c r="A1311">
        <v>1303</v>
      </c>
      <c r="B1311">
        <v>25.27</v>
      </c>
      <c r="C1311" s="3" t="str">
        <f t="shared" si="80"/>
        <v>Overweight</v>
      </c>
      <c r="D1311">
        <v>1.62</v>
      </c>
      <c r="E1311">
        <v>66.33</v>
      </c>
      <c r="F1311">
        <v>137</v>
      </c>
      <c r="G1311">
        <v>103</v>
      </c>
      <c r="H1311" s="3" t="str">
        <f t="shared" si="81"/>
        <v>High Risk</v>
      </c>
      <c r="I1311">
        <v>4</v>
      </c>
      <c r="J1311">
        <v>2022</v>
      </c>
      <c r="K1311">
        <v>5</v>
      </c>
      <c r="L1311">
        <v>14</v>
      </c>
      <c r="M1311" s="1">
        <f t="shared" si="82"/>
        <v>44695</v>
      </c>
      <c r="N1311" s="1" t="str">
        <f>VLOOKUP(K1311,'Data Dictionary'!$I$5:$J$16,2,FALSE)</f>
        <v>Q2</v>
      </c>
      <c r="O1311" s="1" t="str">
        <f t="shared" si="83"/>
        <v>Q2-2022</v>
      </c>
      <c r="P1311" t="s">
        <v>15</v>
      </c>
      <c r="Q1311">
        <v>3</v>
      </c>
      <c r="R1311" s="3" t="str">
        <f>VLOOKUP(Q1311,'Data Dictionary'!$C$5:$D$8,2,FALSE)</f>
        <v>Very Poor</v>
      </c>
      <c r="S1311">
        <v>1</v>
      </c>
      <c r="T1311" s="3" t="str">
        <f>VLOOKUP(S1311,'Data Dictionary'!$C$12:$D$14,2,FALSE)</f>
        <v>Moderate</v>
      </c>
      <c r="U1311">
        <v>100</v>
      </c>
      <c r="V1311" s="3" t="str">
        <f>VLOOKUP(U1311,'Data Dictionary'!$F$5:$G$15,2,FALSE)</f>
        <v>headache</v>
      </c>
    </row>
    <row r="1312" spans="1:22" x14ac:dyDescent="0.3">
      <c r="A1312">
        <v>1303</v>
      </c>
      <c r="B1312">
        <v>26.88</v>
      </c>
      <c r="C1312" s="3" t="str">
        <f t="shared" si="80"/>
        <v>Overweight</v>
      </c>
      <c r="D1312">
        <v>1.62</v>
      </c>
      <c r="E1312">
        <v>70.55</v>
      </c>
      <c r="F1312">
        <v>139</v>
      </c>
      <c r="G1312">
        <v>103</v>
      </c>
      <c r="H1312" s="3" t="str">
        <f t="shared" si="81"/>
        <v>High Risk</v>
      </c>
      <c r="I1312">
        <v>5</v>
      </c>
      <c r="J1312">
        <v>2022</v>
      </c>
      <c r="K1312">
        <v>11</v>
      </c>
      <c r="L1312">
        <v>12</v>
      </c>
      <c r="M1312" s="1">
        <f t="shared" si="82"/>
        <v>44877</v>
      </c>
      <c r="N1312" s="1" t="str">
        <f>VLOOKUP(K1312,'Data Dictionary'!$I$5:$J$16,2,FALSE)</f>
        <v>Q4</v>
      </c>
      <c r="O1312" s="1" t="str">
        <f t="shared" si="83"/>
        <v>Q4-2022</v>
      </c>
      <c r="P1312" t="s">
        <v>15</v>
      </c>
      <c r="Q1312">
        <v>0</v>
      </c>
      <c r="R1312" s="3" t="str">
        <f>VLOOKUP(Q1312,'Data Dictionary'!$C$5:$D$8,2,FALSE)</f>
        <v>Very Good</v>
      </c>
      <c r="S1312">
        <v>0</v>
      </c>
      <c r="T1312" s="3" t="str">
        <f>VLOOKUP(S1312,'Data Dictionary'!$C$12:$D$14,2,FALSE)</f>
        <v>Severe</v>
      </c>
      <c r="U1312">
        <v>103</v>
      </c>
      <c r="V1312" s="3" t="str">
        <f>VLOOKUP(U1312,'Data Dictionary'!$F$5:$G$15,2,FALSE)</f>
        <v>vomiting</v>
      </c>
    </row>
    <row r="1313" spans="1:22" x14ac:dyDescent="0.3">
      <c r="A1313">
        <v>1304</v>
      </c>
      <c r="B1313">
        <v>23.38</v>
      </c>
      <c r="C1313" s="3" t="str">
        <f t="shared" si="80"/>
        <v>Healthy Weight</v>
      </c>
      <c r="D1313">
        <v>1.82</v>
      </c>
      <c r="E1313">
        <v>77.45</v>
      </c>
      <c r="F1313">
        <v>140</v>
      </c>
      <c r="G1313">
        <v>130</v>
      </c>
      <c r="H1313" s="3" t="str">
        <f t="shared" si="81"/>
        <v>High Risk</v>
      </c>
      <c r="I1313">
        <v>1</v>
      </c>
      <c r="J1313">
        <v>2020</v>
      </c>
      <c r="K1313">
        <v>11</v>
      </c>
      <c r="L1313">
        <v>14</v>
      </c>
      <c r="M1313" s="1">
        <f t="shared" si="82"/>
        <v>44149</v>
      </c>
      <c r="N1313" s="1" t="str">
        <f>VLOOKUP(K1313,'Data Dictionary'!$I$5:$J$16,2,FALSE)</f>
        <v>Q4</v>
      </c>
      <c r="O1313" s="1" t="str">
        <f t="shared" si="83"/>
        <v>Q4-2020</v>
      </c>
      <c r="P1313" t="s">
        <v>14</v>
      </c>
      <c r="Q1313">
        <v>0</v>
      </c>
      <c r="R1313" s="3" t="str">
        <f>VLOOKUP(Q1313,'Data Dictionary'!$C$5:$D$8,2,FALSE)</f>
        <v>Very Good</v>
      </c>
      <c r="S1313">
        <v>1</v>
      </c>
      <c r="T1313" s="3" t="str">
        <f>VLOOKUP(S1313,'Data Dictionary'!$C$12:$D$14,2,FALSE)</f>
        <v>Moderate</v>
      </c>
      <c r="U1313">
        <v>105</v>
      </c>
      <c r="V1313" s="3" t="str">
        <f>VLOOKUP(U1313,'Data Dictionary'!$F$5:$G$15,2,FALSE)</f>
        <v>abdominal pain</v>
      </c>
    </row>
    <row r="1314" spans="1:22" x14ac:dyDescent="0.3">
      <c r="A1314">
        <v>1304</v>
      </c>
      <c r="B1314">
        <v>23.02</v>
      </c>
      <c r="C1314" s="3" t="str">
        <f t="shared" si="80"/>
        <v>Healthy Weight</v>
      </c>
      <c r="D1314">
        <v>1.82</v>
      </c>
      <c r="E1314">
        <v>76.239999999999995</v>
      </c>
      <c r="F1314">
        <v>137</v>
      </c>
      <c r="G1314">
        <v>132</v>
      </c>
      <c r="H1314" s="3" t="str">
        <f t="shared" si="81"/>
        <v>High Risk</v>
      </c>
      <c r="I1314">
        <v>2</v>
      </c>
      <c r="J1314">
        <v>2021</v>
      </c>
      <c r="K1314">
        <v>5</v>
      </c>
      <c r="L1314">
        <v>16</v>
      </c>
      <c r="M1314" s="1">
        <f t="shared" si="82"/>
        <v>44332</v>
      </c>
      <c r="N1314" s="1" t="str">
        <f>VLOOKUP(K1314,'Data Dictionary'!$I$5:$J$16,2,FALSE)</f>
        <v>Q2</v>
      </c>
      <c r="O1314" s="1" t="str">
        <f t="shared" si="83"/>
        <v>Q2-2021</v>
      </c>
      <c r="P1314" t="s">
        <v>14</v>
      </c>
      <c r="Q1314">
        <v>1</v>
      </c>
      <c r="R1314" s="3" t="str">
        <f>VLOOKUP(Q1314,'Data Dictionary'!$C$5:$D$8,2,FALSE)</f>
        <v>Good</v>
      </c>
      <c r="S1314">
        <v>1</v>
      </c>
      <c r="T1314" s="3" t="str">
        <f>VLOOKUP(S1314,'Data Dictionary'!$C$12:$D$14,2,FALSE)</f>
        <v>Moderate</v>
      </c>
      <c r="U1314">
        <v>100</v>
      </c>
      <c r="V1314" s="3" t="str">
        <f>VLOOKUP(U1314,'Data Dictionary'!$F$5:$G$15,2,FALSE)</f>
        <v>headache</v>
      </c>
    </row>
    <row r="1315" spans="1:22" x14ac:dyDescent="0.3">
      <c r="A1315">
        <v>1304</v>
      </c>
      <c r="B1315">
        <v>20.65</v>
      </c>
      <c r="C1315" s="3" t="str">
        <f t="shared" si="80"/>
        <v>Healthy Weight</v>
      </c>
      <c r="D1315">
        <v>1.82</v>
      </c>
      <c r="E1315">
        <v>68.41</v>
      </c>
      <c r="F1315">
        <v>147</v>
      </c>
      <c r="G1315">
        <v>125</v>
      </c>
      <c r="H1315" s="3" t="str">
        <f t="shared" si="81"/>
        <v>High Risk</v>
      </c>
      <c r="I1315">
        <v>3</v>
      </c>
      <c r="J1315">
        <v>2021</v>
      </c>
      <c r="K1315">
        <v>11</v>
      </c>
      <c r="L1315">
        <v>14</v>
      </c>
      <c r="M1315" s="1">
        <f t="shared" si="82"/>
        <v>44514</v>
      </c>
      <c r="N1315" s="1" t="str">
        <f>VLOOKUP(K1315,'Data Dictionary'!$I$5:$J$16,2,FALSE)</f>
        <v>Q4</v>
      </c>
      <c r="O1315" s="1" t="str">
        <f t="shared" si="83"/>
        <v>Q4-2021</v>
      </c>
      <c r="P1315" t="s">
        <v>14</v>
      </c>
      <c r="Q1315">
        <v>1</v>
      </c>
      <c r="R1315" s="3" t="str">
        <f>VLOOKUP(Q1315,'Data Dictionary'!$C$5:$D$8,2,FALSE)</f>
        <v>Good</v>
      </c>
      <c r="S1315">
        <v>2</v>
      </c>
      <c r="T1315" s="3" t="str">
        <f>VLOOKUP(S1315,'Data Dictionary'!$C$12:$D$14,2,FALSE)</f>
        <v>Mild</v>
      </c>
      <c r="U1315">
        <v>100</v>
      </c>
      <c r="V1315" s="3" t="str">
        <f>VLOOKUP(U1315,'Data Dictionary'!$F$5:$G$15,2,FALSE)</f>
        <v>headache</v>
      </c>
    </row>
    <row r="1316" spans="1:22" x14ac:dyDescent="0.3">
      <c r="A1316">
        <v>1304</v>
      </c>
      <c r="B1316">
        <v>25.09</v>
      </c>
      <c r="C1316" s="3" t="str">
        <f t="shared" si="80"/>
        <v>Overweight</v>
      </c>
      <c r="D1316">
        <v>1.82</v>
      </c>
      <c r="E1316">
        <v>83.1</v>
      </c>
      <c r="F1316">
        <v>147</v>
      </c>
      <c r="G1316">
        <v>117</v>
      </c>
      <c r="H1316" s="3" t="str">
        <f t="shared" si="81"/>
        <v>High Risk</v>
      </c>
      <c r="I1316">
        <v>4</v>
      </c>
      <c r="J1316">
        <v>2022</v>
      </c>
      <c r="K1316">
        <v>5</v>
      </c>
      <c r="L1316">
        <v>16</v>
      </c>
      <c r="M1316" s="1">
        <f t="shared" si="82"/>
        <v>44697</v>
      </c>
      <c r="N1316" s="1" t="str">
        <f>VLOOKUP(K1316,'Data Dictionary'!$I$5:$J$16,2,FALSE)</f>
        <v>Q2</v>
      </c>
      <c r="O1316" s="1" t="str">
        <f t="shared" si="83"/>
        <v>Q2-2022</v>
      </c>
      <c r="P1316" t="s">
        <v>14</v>
      </c>
      <c r="Q1316">
        <v>0</v>
      </c>
      <c r="R1316" s="3" t="str">
        <f>VLOOKUP(Q1316,'Data Dictionary'!$C$5:$D$8,2,FALSE)</f>
        <v>Very Good</v>
      </c>
      <c r="S1316">
        <v>2</v>
      </c>
      <c r="T1316" s="3" t="str">
        <f>VLOOKUP(S1316,'Data Dictionary'!$C$12:$D$14,2,FALSE)</f>
        <v>Mild</v>
      </c>
      <c r="U1316">
        <v>101</v>
      </c>
      <c r="V1316" s="3" t="str">
        <f>VLOOKUP(U1316,'Data Dictionary'!$F$5:$G$15,2,FALSE)</f>
        <v>nausea</v>
      </c>
    </row>
    <row r="1317" spans="1:22" x14ac:dyDescent="0.3">
      <c r="A1317">
        <v>1304</v>
      </c>
      <c r="B1317">
        <v>19.760000000000002</v>
      </c>
      <c r="C1317" s="3" t="str">
        <f t="shared" si="80"/>
        <v>Healthy Weight</v>
      </c>
      <c r="D1317">
        <v>1.82</v>
      </c>
      <c r="E1317">
        <v>65.459999999999994</v>
      </c>
      <c r="F1317">
        <v>148</v>
      </c>
      <c r="G1317">
        <v>126</v>
      </c>
      <c r="H1317" s="3" t="str">
        <f t="shared" si="81"/>
        <v>High Risk</v>
      </c>
      <c r="I1317">
        <v>5</v>
      </c>
      <c r="J1317">
        <v>2022</v>
      </c>
      <c r="K1317">
        <v>11</v>
      </c>
      <c r="L1317">
        <v>14</v>
      </c>
      <c r="M1317" s="1">
        <f t="shared" si="82"/>
        <v>44879</v>
      </c>
      <c r="N1317" s="1" t="str">
        <f>VLOOKUP(K1317,'Data Dictionary'!$I$5:$J$16,2,FALSE)</f>
        <v>Q4</v>
      </c>
      <c r="O1317" s="1" t="str">
        <f t="shared" si="83"/>
        <v>Q4-2022</v>
      </c>
      <c r="P1317" t="s">
        <v>14</v>
      </c>
      <c r="Q1317">
        <v>3</v>
      </c>
      <c r="R1317" s="3" t="str">
        <f>VLOOKUP(Q1317,'Data Dictionary'!$C$5:$D$8,2,FALSE)</f>
        <v>Very Poor</v>
      </c>
      <c r="S1317">
        <v>0</v>
      </c>
      <c r="T1317" s="3" t="str">
        <f>VLOOKUP(S1317,'Data Dictionary'!$C$12:$D$14,2,FALSE)</f>
        <v>Severe</v>
      </c>
      <c r="U1317">
        <v>104</v>
      </c>
      <c r="V1317" s="3" t="str">
        <f>VLOOKUP(U1317,'Data Dictionary'!$F$5:$G$15,2,FALSE)</f>
        <v>itching</v>
      </c>
    </row>
    <row r="1318" spans="1:22" x14ac:dyDescent="0.3">
      <c r="A1318">
        <v>1304</v>
      </c>
      <c r="B1318">
        <v>21.37</v>
      </c>
      <c r="C1318" s="3" t="str">
        <f t="shared" si="80"/>
        <v>Healthy Weight</v>
      </c>
      <c r="D1318">
        <v>1.82</v>
      </c>
      <c r="E1318">
        <v>70.790000000000006</v>
      </c>
      <c r="F1318">
        <v>149</v>
      </c>
      <c r="G1318">
        <v>114</v>
      </c>
      <c r="H1318" s="3" t="str">
        <f t="shared" si="81"/>
        <v>High Risk</v>
      </c>
      <c r="I1318">
        <v>6</v>
      </c>
      <c r="J1318">
        <v>2023</v>
      </c>
      <c r="K1318">
        <v>5</v>
      </c>
      <c r="L1318">
        <v>16</v>
      </c>
      <c r="M1318" s="1">
        <f t="shared" si="82"/>
        <v>45062</v>
      </c>
      <c r="N1318" s="1" t="str">
        <f>VLOOKUP(K1318,'Data Dictionary'!$I$5:$J$16,2,FALSE)</f>
        <v>Q2</v>
      </c>
      <c r="O1318" s="1" t="str">
        <f t="shared" si="83"/>
        <v>Q2-2023</v>
      </c>
      <c r="P1318" t="s">
        <v>14</v>
      </c>
      <c r="Q1318">
        <v>1</v>
      </c>
      <c r="R1318" s="3" t="str">
        <f>VLOOKUP(Q1318,'Data Dictionary'!$C$5:$D$8,2,FALSE)</f>
        <v>Good</v>
      </c>
      <c r="S1318">
        <v>1</v>
      </c>
      <c r="T1318" s="3" t="str">
        <f>VLOOKUP(S1318,'Data Dictionary'!$C$12:$D$14,2,FALSE)</f>
        <v>Moderate</v>
      </c>
      <c r="U1318">
        <v>101</v>
      </c>
      <c r="V1318" s="3" t="str">
        <f>VLOOKUP(U1318,'Data Dictionary'!$F$5:$G$15,2,FALSE)</f>
        <v>nausea</v>
      </c>
    </row>
    <row r="1319" spans="1:22" x14ac:dyDescent="0.3">
      <c r="A1319">
        <v>1305</v>
      </c>
      <c r="B1319">
        <v>23.94</v>
      </c>
      <c r="C1319" s="3" t="str">
        <f t="shared" si="80"/>
        <v>Healthy Weight</v>
      </c>
      <c r="D1319">
        <v>1.62</v>
      </c>
      <c r="E1319">
        <v>62.83</v>
      </c>
      <c r="F1319">
        <v>145</v>
      </c>
      <c r="G1319">
        <v>103</v>
      </c>
      <c r="H1319" s="3" t="str">
        <f t="shared" si="81"/>
        <v>High Risk</v>
      </c>
      <c r="I1319">
        <v>1</v>
      </c>
      <c r="J1319">
        <v>2020</v>
      </c>
      <c r="K1319">
        <v>11</v>
      </c>
      <c r="L1319">
        <v>17</v>
      </c>
      <c r="M1319" s="1">
        <f t="shared" si="82"/>
        <v>44152</v>
      </c>
      <c r="N1319" s="1" t="str">
        <f>VLOOKUP(K1319,'Data Dictionary'!$I$5:$J$16,2,FALSE)</f>
        <v>Q4</v>
      </c>
      <c r="O1319" s="1" t="str">
        <f t="shared" si="83"/>
        <v>Q4-2020</v>
      </c>
      <c r="P1319" t="s">
        <v>15</v>
      </c>
      <c r="Q1319">
        <v>1</v>
      </c>
      <c r="R1319" s="3" t="str">
        <f>VLOOKUP(Q1319,'Data Dictionary'!$C$5:$D$8,2,FALSE)</f>
        <v>Good</v>
      </c>
      <c r="S1319">
        <v>1</v>
      </c>
      <c r="T1319" s="3" t="str">
        <f>VLOOKUP(S1319,'Data Dictionary'!$C$12:$D$14,2,FALSE)</f>
        <v>Moderate</v>
      </c>
      <c r="U1319">
        <v>104</v>
      </c>
      <c r="V1319" s="3" t="str">
        <f>VLOOKUP(U1319,'Data Dictionary'!$F$5:$G$15,2,FALSE)</f>
        <v>itching</v>
      </c>
    </row>
    <row r="1320" spans="1:22" x14ac:dyDescent="0.3">
      <c r="A1320">
        <v>1305</v>
      </c>
      <c r="B1320">
        <v>26.12</v>
      </c>
      <c r="C1320" s="3" t="str">
        <f t="shared" si="80"/>
        <v>Overweight</v>
      </c>
      <c r="D1320">
        <v>1.62</v>
      </c>
      <c r="E1320">
        <v>68.56</v>
      </c>
      <c r="F1320">
        <v>151</v>
      </c>
      <c r="G1320">
        <v>101</v>
      </c>
      <c r="H1320" s="3" t="str">
        <f t="shared" si="81"/>
        <v>High Risk</v>
      </c>
      <c r="I1320">
        <v>2</v>
      </c>
      <c r="J1320">
        <v>2021</v>
      </c>
      <c r="K1320">
        <v>5</v>
      </c>
      <c r="L1320">
        <v>19</v>
      </c>
      <c r="M1320" s="1">
        <f t="shared" si="82"/>
        <v>44335</v>
      </c>
      <c r="N1320" s="1" t="str">
        <f>VLOOKUP(K1320,'Data Dictionary'!$I$5:$J$16,2,FALSE)</f>
        <v>Q2</v>
      </c>
      <c r="O1320" s="1" t="str">
        <f t="shared" si="83"/>
        <v>Q2-2021</v>
      </c>
      <c r="P1320" t="s">
        <v>15</v>
      </c>
      <c r="Q1320">
        <v>1</v>
      </c>
      <c r="R1320" s="3" t="str">
        <f>VLOOKUP(Q1320,'Data Dictionary'!$C$5:$D$8,2,FALSE)</f>
        <v>Good</v>
      </c>
      <c r="S1320">
        <v>0</v>
      </c>
      <c r="T1320" s="3" t="str">
        <f>VLOOKUP(S1320,'Data Dictionary'!$C$12:$D$14,2,FALSE)</f>
        <v>Severe</v>
      </c>
      <c r="U1320">
        <v>101</v>
      </c>
      <c r="V1320" s="3" t="str">
        <f>VLOOKUP(U1320,'Data Dictionary'!$F$5:$G$15,2,FALSE)</f>
        <v>nausea</v>
      </c>
    </row>
    <row r="1321" spans="1:22" x14ac:dyDescent="0.3">
      <c r="A1321">
        <v>1305</v>
      </c>
      <c r="B1321">
        <v>26.49</v>
      </c>
      <c r="C1321" s="3" t="str">
        <f t="shared" si="80"/>
        <v>Overweight</v>
      </c>
      <c r="D1321">
        <v>1.62</v>
      </c>
      <c r="E1321">
        <v>69.53</v>
      </c>
      <c r="F1321">
        <v>147</v>
      </c>
      <c r="G1321">
        <v>107</v>
      </c>
      <c r="H1321" s="3" t="str">
        <f t="shared" si="81"/>
        <v>High Risk</v>
      </c>
      <c r="I1321">
        <v>3</v>
      </c>
      <c r="J1321">
        <v>2021</v>
      </c>
      <c r="K1321">
        <v>11</v>
      </c>
      <c r="L1321">
        <v>17</v>
      </c>
      <c r="M1321" s="1">
        <f t="shared" si="82"/>
        <v>44517</v>
      </c>
      <c r="N1321" s="1" t="str">
        <f>VLOOKUP(K1321,'Data Dictionary'!$I$5:$J$16,2,FALSE)</f>
        <v>Q4</v>
      </c>
      <c r="O1321" s="1" t="str">
        <f t="shared" si="83"/>
        <v>Q4-2021</v>
      </c>
      <c r="P1321" t="s">
        <v>15</v>
      </c>
      <c r="Q1321">
        <v>0</v>
      </c>
      <c r="R1321" s="3" t="str">
        <f>VLOOKUP(Q1321,'Data Dictionary'!$C$5:$D$8,2,FALSE)</f>
        <v>Very Good</v>
      </c>
      <c r="S1321">
        <v>0</v>
      </c>
      <c r="T1321" s="3" t="str">
        <f>VLOOKUP(S1321,'Data Dictionary'!$C$12:$D$14,2,FALSE)</f>
        <v>Severe</v>
      </c>
      <c r="U1321">
        <v>100</v>
      </c>
      <c r="V1321" s="3" t="str">
        <f>VLOOKUP(U1321,'Data Dictionary'!$F$5:$G$15,2,FALSE)</f>
        <v>headache</v>
      </c>
    </row>
    <row r="1322" spans="1:22" x14ac:dyDescent="0.3">
      <c r="A1322">
        <v>1305</v>
      </c>
      <c r="B1322">
        <v>23.79</v>
      </c>
      <c r="C1322" s="3" t="str">
        <f t="shared" si="80"/>
        <v>Healthy Weight</v>
      </c>
      <c r="D1322">
        <v>1.62</v>
      </c>
      <c r="E1322">
        <v>62.43</v>
      </c>
      <c r="F1322">
        <v>160</v>
      </c>
      <c r="G1322">
        <v>108</v>
      </c>
      <c r="H1322" s="3" t="str">
        <f t="shared" si="81"/>
        <v>High Risk</v>
      </c>
      <c r="I1322">
        <v>4</v>
      </c>
      <c r="J1322">
        <v>2022</v>
      </c>
      <c r="K1322">
        <v>5</v>
      </c>
      <c r="L1322">
        <v>19</v>
      </c>
      <c r="M1322" s="1">
        <f t="shared" si="82"/>
        <v>44700</v>
      </c>
      <c r="N1322" s="1" t="str">
        <f>VLOOKUP(K1322,'Data Dictionary'!$I$5:$J$16,2,FALSE)</f>
        <v>Q2</v>
      </c>
      <c r="O1322" s="1" t="str">
        <f t="shared" si="83"/>
        <v>Q2-2022</v>
      </c>
      <c r="P1322" t="s">
        <v>15</v>
      </c>
      <c r="Q1322">
        <v>1</v>
      </c>
      <c r="R1322" s="3" t="str">
        <f>VLOOKUP(Q1322,'Data Dictionary'!$C$5:$D$8,2,FALSE)</f>
        <v>Good</v>
      </c>
      <c r="S1322">
        <v>0</v>
      </c>
      <c r="T1322" s="3" t="str">
        <f>VLOOKUP(S1322,'Data Dictionary'!$C$12:$D$14,2,FALSE)</f>
        <v>Severe</v>
      </c>
      <c r="U1322">
        <v>100</v>
      </c>
      <c r="V1322" s="3" t="str">
        <f>VLOOKUP(U1322,'Data Dictionary'!$F$5:$G$15,2,FALSE)</f>
        <v>headache</v>
      </c>
    </row>
    <row r="1323" spans="1:22" x14ac:dyDescent="0.3">
      <c r="A1323">
        <v>1305</v>
      </c>
      <c r="B1323">
        <v>23.08</v>
      </c>
      <c r="C1323" s="3" t="str">
        <f t="shared" si="80"/>
        <v>Healthy Weight</v>
      </c>
      <c r="D1323">
        <v>1.62</v>
      </c>
      <c r="E1323">
        <v>60.57</v>
      </c>
      <c r="F1323">
        <v>162</v>
      </c>
      <c r="G1323">
        <v>105</v>
      </c>
      <c r="H1323" s="3" t="str">
        <f t="shared" si="81"/>
        <v>High Risk</v>
      </c>
      <c r="I1323">
        <v>5</v>
      </c>
      <c r="J1323">
        <v>2022</v>
      </c>
      <c r="K1323">
        <v>11</v>
      </c>
      <c r="L1323">
        <v>17</v>
      </c>
      <c r="M1323" s="1">
        <f t="shared" si="82"/>
        <v>44882</v>
      </c>
      <c r="N1323" s="1" t="str">
        <f>VLOOKUP(K1323,'Data Dictionary'!$I$5:$J$16,2,FALSE)</f>
        <v>Q4</v>
      </c>
      <c r="O1323" s="1" t="str">
        <f t="shared" si="83"/>
        <v>Q4-2022</v>
      </c>
      <c r="P1323" t="s">
        <v>15</v>
      </c>
      <c r="Q1323">
        <v>1</v>
      </c>
      <c r="R1323" s="3" t="str">
        <f>VLOOKUP(Q1323,'Data Dictionary'!$C$5:$D$8,2,FALSE)</f>
        <v>Good</v>
      </c>
      <c r="S1323">
        <v>2</v>
      </c>
      <c r="T1323" s="3" t="str">
        <f>VLOOKUP(S1323,'Data Dictionary'!$C$12:$D$14,2,FALSE)</f>
        <v>Mild</v>
      </c>
      <c r="U1323">
        <v>100</v>
      </c>
      <c r="V1323" s="3" t="str">
        <f>VLOOKUP(U1323,'Data Dictionary'!$F$5:$G$15,2,FALSE)</f>
        <v>headache</v>
      </c>
    </row>
    <row r="1324" spans="1:22" x14ac:dyDescent="0.3">
      <c r="A1324">
        <v>1306</v>
      </c>
      <c r="B1324">
        <v>26.22</v>
      </c>
      <c r="C1324" s="3" t="str">
        <f t="shared" si="80"/>
        <v>Overweight</v>
      </c>
      <c r="D1324">
        <v>1.82</v>
      </c>
      <c r="E1324">
        <v>86.84</v>
      </c>
      <c r="F1324">
        <v>130</v>
      </c>
      <c r="G1324">
        <v>123</v>
      </c>
      <c r="H1324" s="3" t="str">
        <f t="shared" si="81"/>
        <v>Differential Risk</v>
      </c>
      <c r="I1324">
        <v>1</v>
      </c>
      <c r="J1324">
        <v>2020</v>
      </c>
      <c r="K1324">
        <v>11</v>
      </c>
      <c r="L1324">
        <v>18</v>
      </c>
      <c r="M1324" s="1">
        <f t="shared" si="82"/>
        <v>44153</v>
      </c>
      <c r="N1324" s="1" t="str">
        <f>VLOOKUP(K1324,'Data Dictionary'!$I$5:$J$16,2,FALSE)</f>
        <v>Q4</v>
      </c>
      <c r="O1324" s="1" t="str">
        <f t="shared" si="83"/>
        <v>Q4-2020</v>
      </c>
      <c r="P1324" t="s">
        <v>14</v>
      </c>
      <c r="Q1324">
        <v>3</v>
      </c>
      <c r="R1324" s="3" t="str">
        <f>VLOOKUP(Q1324,'Data Dictionary'!$C$5:$D$8,2,FALSE)</f>
        <v>Very Poor</v>
      </c>
      <c r="S1324">
        <v>2</v>
      </c>
      <c r="T1324" s="3" t="str">
        <f>VLOOKUP(S1324,'Data Dictionary'!$C$12:$D$14,2,FALSE)</f>
        <v>Mild</v>
      </c>
      <c r="U1324">
        <v>109</v>
      </c>
      <c r="V1324" s="3" t="str">
        <f>VLOOKUP(U1324,'Data Dictionary'!$F$5:$G$15,2,FALSE)</f>
        <v>hallucinations</v>
      </c>
    </row>
    <row r="1325" spans="1:22" x14ac:dyDescent="0.3">
      <c r="A1325">
        <v>1306</v>
      </c>
      <c r="B1325">
        <v>25.15</v>
      </c>
      <c r="C1325" s="3" t="str">
        <f t="shared" si="80"/>
        <v>Overweight</v>
      </c>
      <c r="D1325">
        <v>1.82</v>
      </c>
      <c r="E1325">
        <v>83.31</v>
      </c>
      <c r="F1325">
        <v>130</v>
      </c>
      <c r="G1325">
        <v>125</v>
      </c>
      <c r="H1325" s="3" t="str">
        <f t="shared" si="81"/>
        <v>Differential Risk</v>
      </c>
      <c r="I1325">
        <v>2</v>
      </c>
      <c r="J1325">
        <v>2021</v>
      </c>
      <c r="K1325">
        <v>5</v>
      </c>
      <c r="L1325">
        <v>20</v>
      </c>
      <c r="M1325" s="1">
        <f t="shared" si="82"/>
        <v>44336</v>
      </c>
      <c r="N1325" s="1" t="str">
        <f>VLOOKUP(K1325,'Data Dictionary'!$I$5:$J$16,2,FALSE)</f>
        <v>Q2</v>
      </c>
      <c r="O1325" s="1" t="str">
        <f t="shared" si="83"/>
        <v>Q2-2021</v>
      </c>
      <c r="P1325" t="s">
        <v>14</v>
      </c>
      <c r="Q1325">
        <v>0</v>
      </c>
      <c r="R1325" s="3" t="str">
        <f>VLOOKUP(Q1325,'Data Dictionary'!$C$5:$D$8,2,FALSE)</f>
        <v>Very Good</v>
      </c>
      <c r="S1325">
        <v>2</v>
      </c>
      <c r="T1325" s="3" t="str">
        <f>VLOOKUP(S1325,'Data Dictionary'!$C$12:$D$14,2,FALSE)</f>
        <v>Mild</v>
      </c>
      <c r="U1325">
        <v>103</v>
      </c>
      <c r="V1325" s="3" t="str">
        <f>VLOOKUP(U1325,'Data Dictionary'!$F$5:$G$15,2,FALSE)</f>
        <v>vomiting</v>
      </c>
    </row>
    <row r="1326" spans="1:22" x14ac:dyDescent="0.3">
      <c r="A1326">
        <v>1306</v>
      </c>
      <c r="B1326">
        <v>28.7</v>
      </c>
      <c r="C1326" s="3" t="str">
        <f t="shared" si="80"/>
        <v>Overweight</v>
      </c>
      <c r="D1326">
        <v>1.82</v>
      </c>
      <c r="E1326">
        <v>95.06</v>
      </c>
      <c r="F1326">
        <v>130</v>
      </c>
      <c r="G1326">
        <v>120</v>
      </c>
      <c r="H1326" s="3" t="str">
        <f t="shared" si="81"/>
        <v>Differential Risk</v>
      </c>
      <c r="I1326">
        <v>3</v>
      </c>
      <c r="J1326">
        <v>2021</v>
      </c>
      <c r="K1326">
        <v>11</v>
      </c>
      <c r="L1326">
        <v>18</v>
      </c>
      <c r="M1326" s="1">
        <f t="shared" si="82"/>
        <v>44518</v>
      </c>
      <c r="N1326" s="1" t="str">
        <f>VLOOKUP(K1326,'Data Dictionary'!$I$5:$J$16,2,FALSE)</f>
        <v>Q4</v>
      </c>
      <c r="O1326" s="1" t="str">
        <f t="shared" si="83"/>
        <v>Q4-2021</v>
      </c>
      <c r="P1326" t="s">
        <v>14</v>
      </c>
      <c r="Q1326">
        <v>2</v>
      </c>
      <c r="R1326" s="3" t="str">
        <f>VLOOKUP(Q1326,'Data Dictionary'!$C$5:$D$8,2,FALSE)</f>
        <v>Poor</v>
      </c>
      <c r="S1326">
        <v>0</v>
      </c>
      <c r="T1326" s="3" t="str">
        <f>VLOOKUP(S1326,'Data Dictionary'!$C$12:$D$14,2,FALSE)</f>
        <v>Severe</v>
      </c>
      <c r="U1326">
        <v>109</v>
      </c>
      <c r="V1326" s="3" t="str">
        <f>VLOOKUP(U1326,'Data Dictionary'!$F$5:$G$15,2,FALSE)</f>
        <v>hallucinations</v>
      </c>
    </row>
    <row r="1327" spans="1:22" x14ac:dyDescent="0.3">
      <c r="A1327">
        <v>1307</v>
      </c>
      <c r="B1327">
        <v>17.7</v>
      </c>
      <c r="C1327" s="3" t="str">
        <f t="shared" si="80"/>
        <v>Underweight</v>
      </c>
      <c r="D1327">
        <v>1.82</v>
      </c>
      <c r="E1327">
        <v>58.64</v>
      </c>
      <c r="F1327">
        <v>110</v>
      </c>
      <c r="G1327">
        <v>69</v>
      </c>
      <c r="H1327" s="3" t="str">
        <f t="shared" si="81"/>
        <v>Low Risk</v>
      </c>
      <c r="I1327">
        <v>1</v>
      </c>
      <c r="J1327">
        <v>2020</v>
      </c>
      <c r="K1327">
        <v>11</v>
      </c>
      <c r="L1327">
        <v>22</v>
      </c>
      <c r="M1327" s="1">
        <f t="shared" si="82"/>
        <v>44157</v>
      </c>
      <c r="N1327" s="1" t="str">
        <f>VLOOKUP(K1327,'Data Dictionary'!$I$5:$J$16,2,FALSE)</f>
        <v>Q4</v>
      </c>
      <c r="O1327" s="1" t="str">
        <f t="shared" si="83"/>
        <v>Q4-2020</v>
      </c>
      <c r="P1327" t="s">
        <v>14</v>
      </c>
      <c r="Q1327">
        <v>0</v>
      </c>
      <c r="R1327" s="3" t="str">
        <f>VLOOKUP(Q1327,'Data Dictionary'!$C$5:$D$8,2,FALSE)</f>
        <v>Very Good</v>
      </c>
      <c r="S1327">
        <v>2</v>
      </c>
      <c r="T1327" s="3" t="str">
        <f>VLOOKUP(S1327,'Data Dictionary'!$C$12:$D$14,2,FALSE)</f>
        <v>Mild</v>
      </c>
      <c r="U1327">
        <v>100</v>
      </c>
      <c r="V1327" s="3" t="str">
        <f>VLOOKUP(U1327,'Data Dictionary'!$F$5:$G$15,2,FALSE)</f>
        <v>headache</v>
      </c>
    </row>
    <row r="1328" spans="1:22" x14ac:dyDescent="0.3">
      <c r="A1328">
        <v>1307</v>
      </c>
      <c r="B1328">
        <v>15.89</v>
      </c>
      <c r="C1328" s="3" t="str">
        <f t="shared" si="80"/>
        <v>Underweight</v>
      </c>
      <c r="D1328">
        <v>1.82</v>
      </c>
      <c r="E1328">
        <v>52.64</v>
      </c>
      <c r="F1328">
        <v>110</v>
      </c>
      <c r="G1328">
        <v>64</v>
      </c>
      <c r="H1328" s="3" t="str">
        <f t="shared" si="81"/>
        <v>Low Risk</v>
      </c>
      <c r="I1328">
        <v>2</v>
      </c>
      <c r="J1328">
        <v>2021</v>
      </c>
      <c r="K1328">
        <v>5</v>
      </c>
      <c r="L1328">
        <v>24</v>
      </c>
      <c r="M1328" s="1">
        <f t="shared" si="82"/>
        <v>44340</v>
      </c>
      <c r="N1328" s="1" t="str">
        <f>VLOOKUP(K1328,'Data Dictionary'!$I$5:$J$16,2,FALSE)</f>
        <v>Q2</v>
      </c>
      <c r="O1328" s="1" t="str">
        <f t="shared" si="83"/>
        <v>Q2-2021</v>
      </c>
      <c r="P1328" t="s">
        <v>14</v>
      </c>
      <c r="Q1328">
        <v>2</v>
      </c>
      <c r="R1328" s="3" t="str">
        <f>VLOOKUP(Q1328,'Data Dictionary'!$C$5:$D$8,2,FALSE)</f>
        <v>Poor</v>
      </c>
      <c r="S1328">
        <v>1</v>
      </c>
      <c r="T1328" s="3" t="str">
        <f>VLOOKUP(S1328,'Data Dictionary'!$C$12:$D$14,2,FALSE)</f>
        <v>Moderate</v>
      </c>
      <c r="U1328">
        <v>100</v>
      </c>
      <c r="V1328" s="3" t="str">
        <f>VLOOKUP(U1328,'Data Dictionary'!$F$5:$G$15,2,FALSE)</f>
        <v>headache</v>
      </c>
    </row>
    <row r="1329" spans="1:22" x14ac:dyDescent="0.3">
      <c r="A1329">
        <v>1307</v>
      </c>
      <c r="B1329">
        <v>15.73</v>
      </c>
      <c r="C1329" s="3" t="str">
        <f t="shared" si="80"/>
        <v>Underweight</v>
      </c>
      <c r="D1329">
        <v>1.82</v>
      </c>
      <c r="E1329">
        <v>52.1</v>
      </c>
      <c r="F1329">
        <v>114</v>
      </c>
      <c r="G1329">
        <v>65</v>
      </c>
      <c r="H1329" s="3" t="str">
        <f t="shared" si="81"/>
        <v>Low Risk</v>
      </c>
      <c r="I1329">
        <v>3</v>
      </c>
      <c r="J1329">
        <v>2021</v>
      </c>
      <c r="K1329">
        <v>11</v>
      </c>
      <c r="L1329">
        <v>22</v>
      </c>
      <c r="M1329" s="1">
        <f t="shared" si="82"/>
        <v>44522</v>
      </c>
      <c r="N1329" s="1" t="str">
        <f>VLOOKUP(K1329,'Data Dictionary'!$I$5:$J$16,2,FALSE)</f>
        <v>Q4</v>
      </c>
      <c r="O1329" s="1" t="str">
        <f t="shared" si="83"/>
        <v>Q4-2021</v>
      </c>
      <c r="P1329" t="s">
        <v>14</v>
      </c>
      <c r="Q1329">
        <v>0</v>
      </c>
      <c r="R1329" s="3" t="str">
        <f>VLOOKUP(Q1329,'Data Dictionary'!$C$5:$D$8,2,FALSE)</f>
        <v>Very Good</v>
      </c>
      <c r="S1329">
        <v>0</v>
      </c>
      <c r="T1329" s="3" t="str">
        <f>VLOOKUP(S1329,'Data Dictionary'!$C$12:$D$14,2,FALSE)</f>
        <v>Severe</v>
      </c>
      <c r="U1329">
        <v>100</v>
      </c>
      <c r="V1329" s="3" t="str">
        <f>VLOOKUP(U1329,'Data Dictionary'!$F$5:$G$15,2,FALSE)</f>
        <v>headache</v>
      </c>
    </row>
    <row r="1330" spans="1:22" x14ac:dyDescent="0.3">
      <c r="A1330">
        <v>1307</v>
      </c>
      <c r="B1330">
        <v>21.83</v>
      </c>
      <c r="C1330" s="3" t="str">
        <f t="shared" si="80"/>
        <v>Healthy Weight</v>
      </c>
      <c r="D1330">
        <v>1.82</v>
      </c>
      <c r="E1330">
        <v>72.319999999999993</v>
      </c>
      <c r="F1330">
        <v>111</v>
      </c>
      <c r="G1330">
        <v>60</v>
      </c>
      <c r="H1330" s="3" t="str">
        <f t="shared" si="81"/>
        <v>Low Risk</v>
      </c>
      <c r="I1330">
        <v>4</v>
      </c>
      <c r="J1330">
        <v>2022</v>
      </c>
      <c r="K1330">
        <v>5</v>
      </c>
      <c r="L1330">
        <v>24</v>
      </c>
      <c r="M1330" s="1">
        <f t="shared" si="82"/>
        <v>44705</v>
      </c>
      <c r="N1330" s="1" t="str">
        <f>VLOOKUP(K1330,'Data Dictionary'!$I$5:$J$16,2,FALSE)</f>
        <v>Q2</v>
      </c>
      <c r="O1330" s="1" t="str">
        <f t="shared" si="83"/>
        <v>Q2-2022</v>
      </c>
      <c r="P1330" t="s">
        <v>14</v>
      </c>
      <c r="Q1330">
        <v>2</v>
      </c>
      <c r="R1330" s="3" t="str">
        <f>VLOOKUP(Q1330,'Data Dictionary'!$C$5:$D$8,2,FALSE)</f>
        <v>Poor</v>
      </c>
      <c r="S1330">
        <v>2</v>
      </c>
      <c r="T1330" s="3" t="str">
        <f>VLOOKUP(S1330,'Data Dictionary'!$C$12:$D$14,2,FALSE)</f>
        <v>Mild</v>
      </c>
      <c r="U1330">
        <v>100</v>
      </c>
      <c r="V1330" s="3" t="str">
        <f>VLOOKUP(U1330,'Data Dictionary'!$F$5:$G$15,2,FALSE)</f>
        <v>headache</v>
      </c>
    </row>
    <row r="1331" spans="1:22" x14ac:dyDescent="0.3">
      <c r="A1331">
        <v>1307</v>
      </c>
      <c r="B1331">
        <v>15.59</v>
      </c>
      <c r="C1331" s="3" t="str">
        <f t="shared" si="80"/>
        <v>Underweight</v>
      </c>
      <c r="D1331">
        <v>1.82</v>
      </c>
      <c r="E1331">
        <v>51.63</v>
      </c>
      <c r="F1331">
        <v>108</v>
      </c>
      <c r="G1331">
        <v>48</v>
      </c>
      <c r="H1331" s="3" t="str">
        <f t="shared" si="81"/>
        <v>Low Risk</v>
      </c>
      <c r="I1331">
        <v>5</v>
      </c>
      <c r="J1331">
        <v>2022</v>
      </c>
      <c r="K1331">
        <v>11</v>
      </c>
      <c r="L1331">
        <v>22</v>
      </c>
      <c r="M1331" s="1">
        <f t="shared" si="82"/>
        <v>44887</v>
      </c>
      <c r="N1331" s="1" t="str">
        <f>VLOOKUP(K1331,'Data Dictionary'!$I$5:$J$16,2,FALSE)</f>
        <v>Q4</v>
      </c>
      <c r="O1331" s="1" t="str">
        <f t="shared" si="83"/>
        <v>Q4-2022</v>
      </c>
      <c r="P1331" t="s">
        <v>14</v>
      </c>
      <c r="Q1331">
        <v>2</v>
      </c>
      <c r="R1331" s="3" t="str">
        <f>VLOOKUP(Q1331,'Data Dictionary'!$C$5:$D$8,2,FALSE)</f>
        <v>Poor</v>
      </c>
      <c r="S1331">
        <v>0</v>
      </c>
      <c r="T1331" s="3" t="str">
        <f>VLOOKUP(S1331,'Data Dictionary'!$C$12:$D$14,2,FALSE)</f>
        <v>Severe</v>
      </c>
      <c r="U1331">
        <v>109</v>
      </c>
      <c r="V1331" s="3" t="str">
        <f>VLOOKUP(U1331,'Data Dictionary'!$F$5:$G$15,2,FALSE)</f>
        <v>hallucinations</v>
      </c>
    </row>
    <row r="1332" spans="1:22" x14ac:dyDescent="0.3">
      <c r="A1332">
        <v>1308</v>
      </c>
      <c r="B1332">
        <v>19.37</v>
      </c>
      <c r="C1332" s="3" t="str">
        <f t="shared" si="80"/>
        <v>Healthy Weight</v>
      </c>
      <c r="D1332">
        <v>1.82</v>
      </c>
      <c r="E1332">
        <v>64.17</v>
      </c>
      <c r="F1332">
        <v>130</v>
      </c>
      <c r="G1332">
        <v>96</v>
      </c>
      <c r="H1332" s="3" t="str">
        <f t="shared" si="81"/>
        <v>Differential Risk</v>
      </c>
      <c r="I1332">
        <v>1</v>
      </c>
      <c r="J1332">
        <v>2020</v>
      </c>
      <c r="K1332">
        <v>11</v>
      </c>
      <c r="L1332">
        <v>24</v>
      </c>
      <c r="M1332" s="1">
        <f t="shared" si="82"/>
        <v>44159</v>
      </c>
      <c r="N1332" s="1" t="str">
        <f>VLOOKUP(K1332,'Data Dictionary'!$I$5:$J$16,2,FALSE)</f>
        <v>Q4</v>
      </c>
      <c r="O1332" s="1" t="str">
        <f t="shared" si="83"/>
        <v>Q4-2020</v>
      </c>
      <c r="P1332" t="s">
        <v>14</v>
      </c>
      <c r="Q1332">
        <v>0</v>
      </c>
      <c r="R1332" s="3" t="str">
        <f>VLOOKUP(Q1332,'Data Dictionary'!$C$5:$D$8,2,FALSE)</f>
        <v>Very Good</v>
      </c>
      <c r="S1332">
        <v>2</v>
      </c>
      <c r="T1332" s="3" t="str">
        <f>VLOOKUP(S1332,'Data Dictionary'!$C$12:$D$14,2,FALSE)</f>
        <v>Mild</v>
      </c>
      <c r="U1332">
        <v>100</v>
      </c>
      <c r="V1332" s="3" t="str">
        <f>VLOOKUP(U1332,'Data Dictionary'!$F$5:$G$15,2,FALSE)</f>
        <v>headache</v>
      </c>
    </row>
    <row r="1333" spans="1:22" x14ac:dyDescent="0.3">
      <c r="A1333">
        <v>1308</v>
      </c>
      <c r="B1333">
        <v>19.68</v>
      </c>
      <c r="C1333" s="3" t="str">
        <f t="shared" si="80"/>
        <v>Healthy Weight</v>
      </c>
      <c r="D1333">
        <v>1.82</v>
      </c>
      <c r="E1333">
        <v>65.19</v>
      </c>
      <c r="F1333">
        <v>119</v>
      </c>
      <c r="G1333">
        <v>95</v>
      </c>
      <c r="H1333" s="3" t="str">
        <f t="shared" si="81"/>
        <v>Differential Risk</v>
      </c>
      <c r="I1333">
        <v>2</v>
      </c>
      <c r="J1333">
        <v>2021</v>
      </c>
      <c r="K1333">
        <v>5</v>
      </c>
      <c r="L1333">
        <v>26</v>
      </c>
      <c r="M1333" s="1">
        <f t="shared" si="82"/>
        <v>44342</v>
      </c>
      <c r="N1333" s="1" t="str">
        <f>VLOOKUP(K1333,'Data Dictionary'!$I$5:$J$16,2,FALSE)</f>
        <v>Q2</v>
      </c>
      <c r="O1333" s="1" t="str">
        <f t="shared" si="83"/>
        <v>Q2-2021</v>
      </c>
      <c r="P1333" t="s">
        <v>14</v>
      </c>
      <c r="Q1333">
        <v>0</v>
      </c>
      <c r="R1333" s="3" t="str">
        <f>VLOOKUP(Q1333,'Data Dictionary'!$C$5:$D$8,2,FALSE)</f>
        <v>Very Good</v>
      </c>
      <c r="S1333">
        <v>0</v>
      </c>
      <c r="T1333" s="3" t="str">
        <f>VLOOKUP(S1333,'Data Dictionary'!$C$12:$D$14,2,FALSE)</f>
        <v>Severe</v>
      </c>
      <c r="U1333">
        <v>100</v>
      </c>
      <c r="V1333" s="3" t="str">
        <f>VLOOKUP(U1333,'Data Dictionary'!$F$5:$G$15,2,FALSE)</f>
        <v>headache</v>
      </c>
    </row>
    <row r="1334" spans="1:22" x14ac:dyDescent="0.3">
      <c r="A1334">
        <v>1308</v>
      </c>
      <c r="B1334">
        <v>23.05</v>
      </c>
      <c r="C1334" s="3" t="str">
        <f t="shared" si="80"/>
        <v>Healthy Weight</v>
      </c>
      <c r="D1334">
        <v>1.82</v>
      </c>
      <c r="E1334">
        <v>76.34</v>
      </c>
      <c r="F1334">
        <v>122</v>
      </c>
      <c r="G1334">
        <v>91</v>
      </c>
      <c r="H1334" s="3" t="str">
        <f t="shared" si="81"/>
        <v>Differential Risk</v>
      </c>
      <c r="I1334">
        <v>3</v>
      </c>
      <c r="J1334">
        <v>2021</v>
      </c>
      <c r="K1334">
        <v>11</v>
      </c>
      <c r="L1334">
        <v>24</v>
      </c>
      <c r="M1334" s="1">
        <f t="shared" si="82"/>
        <v>44524</v>
      </c>
      <c r="N1334" s="1" t="str">
        <f>VLOOKUP(K1334,'Data Dictionary'!$I$5:$J$16,2,FALSE)</f>
        <v>Q4</v>
      </c>
      <c r="O1334" s="1" t="str">
        <f t="shared" si="83"/>
        <v>Q4-2021</v>
      </c>
      <c r="P1334" t="s">
        <v>14</v>
      </c>
      <c r="Q1334">
        <v>3</v>
      </c>
      <c r="R1334" s="3" t="str">
        <f>VLOOKUP(Q1334,'Data Dictionary'!$C$5:$D$8,2,FALSE)</f>
        <v>Very Poor</v>
      </c>
      <c r="S1334">
        <v>0</v>
      </c>
      <c r="T1334" s="3" t="str">
        <f>VLOOKUP(S1334,'Data Dictionary'!$C$12:$D$14,2,FALSE)</f>
        <v>Severe</v>
      </c>
      <c r="U1334">
        <v>100</v>
      </c>
      <c r="V1334" s="3" t="str">
        <f>VLOOKUP(U1334,'Data Dictionary'!$F$5:$G$15,2,FALSE)</f>
        <v>headache</v>
      </c>
    </row>
    <row r="1335" spans="1:22" x14ac:dyDescent="0.3">
      <c r="A1335">
        <v>1308</v>
      </c>
      <c r="B1335">
        <v>20.93</v>
      </c>
      <c r="C1335" s="3" t="str">
        <f t="shared" si="80"/>
        <v>Healthy Weight</v>
      </c>
      <c r="D1335">
        <v>1.82</v>
      </c>
      <c r="E1335">
        <v>69.34</v>
      </c>
      <c r="F1335">
        <v>124</v>
      </c>
      <c r="G1335">
        <v>100</v>
      </c>
      <c r="H1335" s="3" t="str">
        <f t="shared" si="81"/>
        <v>Differential Risk</v>
      </c>
      <c r="I1335">
        <v>4</v>
      </c>
      <c r="J1335">
        <v>2022</v>
      </c>
      <c r="K1335">
        <v>5</v>
      </c>
      <c r="L1335">
        <v>26</v>
      </c>
      <c r="M1335" s="1">
        <f t="shared" si="82"/>
        <v>44707</v>
      </c>
      <c r="N1335" s="1" t="str">
        <f>VLOOKUP(K1335,'Data Dictionary'!$I$5:$J$16,2,FALSE)</f>
        <v>Q2</v>
      </c>
      <c r="O1335" s="1" t="str">
        <f t="shared" si="83"/>
        <v>Q2-2022</v>
      </c>
      <c r="P1335" t="s">
        <v>14</v>
      </c>
      <c r="Q1335">
        <v>1</v>
      </c>
      <c r="R1335" s="3" t="str">
        <f>VLOOKUP(Q1335,'Data Dictionary'!$C$5:$D$8,2,FALSE)</f>
        <v>Good</v>
      </c>
      <c r="S1335">
        <v>2</v>
      </c>
      <c r="T1335" s="3" t="str">
        <f>VLOOKUP(S1335,'Data Dictionary'!$C$12:$D$14,2,FALSE)</f>
        <v>Mild</v>
      </c>
      <c r="U1335">
        <v>100</v>
      </c>
      <c r="V1335" s="3" t="str">
        <f>VLOOKUP(U1335,'Data Dictionary'!$F$5:$G$15,2,FALSE)</f>
        <v>headache</v>
      </c>
    </row>
    <row r="1336" spans="1:22" x14ac:dyDescent="0.3">
      <c r="A1336">
        <v>1309</v>
      </c>
      <c r="B1336">
        <v>23.25</v>
      </c>
      <c r="C1336" s="3" t="str">
        <f t="shared" si="80"/>
        <v>Healthy Weight</v>
      </c>
      <c r="D1336">
        <v>1.82</v>
      </c>
      <c r="E1336">
        <v>77.010000000000005</v>
      </c>
      <c r="F1336">
        <v>128</v>
      </c>
      <c r="G1336">
        <v>110</v>
      </c>
      <c r="H1336" s="3" t="str">
        <f t="shared" si="81"/>
        <v>Differential Risk</v>
      </c>
      <c r="I1336">
        <v>1</v>
      </c>
      <c r="J1336">
        <v>2020</v>
      </c>
      <c r="K1336">
        <v>11</v>
      </c>
      <c r="L1336">
        <v>28</v>
      </c>
      <c r="M1336" s="1">
        <f t="shared" si="82"/>
        <v>44163</v>
      </c>
      <c r="N1336" s="1" t="str">
        <f>VLOOKUP(K1336,'Data Dictionary'!$I$5:$J$16,2,FALSE)</f>
        <v>Q4</v>
      </c>
      <c r="O1336" s="1" t="str">
        <f t="shared" si="83"/>
        <v>Q4-2020</v>
      </c>
      <c r="P1336" t="s">
        <v>14</v>
      </c>
      <c r="Q1336">
        <v>0</v>
      </c>
      <c r="R1336" s="3" t="str">
        <f>VLOOKUP(Q1336,'Data Dictionary'!$C$5:$D$8,2,FALSE)</f>
        <v>Very Good</v>
      </c>
      <c r="S1336">
        <v>2</v>
      </c>
      <c r="T1336" s="3" t="str">
        <f>VLOOKUP(S1336,'Data Dictionary'!$C$12:$D$14,2,FALSE)</f>
        <v>Mild</v>
      </c>
      <c r="U1336">
        <v>100</v>
      </c>
      <c r="V1336" s="3" t="str">
        <f>VLOOKUP(U1336,'Data Dictionary'!$F$5:$G$15,2,FALSE)</f>
        <v>headache</v>
      </c>
    </row>
    <row r="1337" spans="1:22" x14ac:dyDescent="0.3">
      <c r="A1337">
        <v>1309</v>
      </c>
      <c r="B1337">
        <v>24.51</v>
      </c>
      <c r="C1337" s="3" t="str">
        <f t="shared" si="80"/>
        <v>Healthy Weight</v>
      </c>
      <c r="D1337">
        <v>1.82</v>
      </c>
      <c r="E1337">
        <v>81.2</v>
      </c>
      <c r="F1337">
        <v>116</v>
      </c>
      <c r="G1337">
        <v>110</v>
      </c>
      <c r="H1337" s="3" t="str">
        <f t="shared" si="81"/>
        <v>Differential Risk</v>
      </c>
      <c r="I1337">
        <v>2</v>
      </c>
      <c r="J1337">
        <v>2021</v>
      </c>
      <c r="K1337">
        <v>5</v>
      </c>
      <c r="L1337">
        <v>30</v>
      </c>
      <c r="M1337" s="1">
        <f t="shared" si="82"/>
        <v>44346</v>
      </c>
      <c r="N1337" s="1" t="str">
        <f>VLOOKUP(K1337,'Data Dictionary'!$I$5:$J$16,2,FALSE)</f>
        <v>Q2</v>
      </c>
      <c r="O1337" s="1" t="str">
        <f t="shared" si="83"/>
        <v>Q2-2021</v>
      </c>
      <c r="P1337" t="s">
        <v>14</v>
      </c>
      <c r="Q1337">
        <v>1</v>
      </c>
      <c r="R1337" s="3" t="str">
        <f>VLOOKUP(Q1337,'Data Dictionary'!$C$5:$D$8,2,FALSE)</f>
        <v>Good</v>
      </c>
      <c r="S1337">
        <v>2</v>
      </c>
      <c r="T1337" s="3" t="str">
        <f>VLOOKUP(S1337,'Data Dictionary'!$C$12:$D$14,2,FALSE)</f>
        <v>Mild</v>
      </c>
      <c r="U1337">
        <v>103</v>
      </c>
      <c r="V1337" s="3" t="str">
        <f>VLOOKUP(U1337,'Data Dictionary'!$F$5:$G$15,2,FALSE)</f>
        <v>vomiting</v>
      </c>
    </row>
    <row r="1338" spans="1:22" x14ac:dyDescent="0.3">
      <c r="A1338">
        <v>1309</v>
      </c>
      <c r="B1338">
        <v>26.76</v>
      </c>
      <c r="C1338" s="3" t="str">
        <f t="shared" si="80"/>
        <v>Overweight</v>
      </c>
      <c r="D1338">
        <v>1.82</v>
      </c>
      <c r="E1338">
        <v>88.64</v>
      </c>
      <c r="F1338">
        <v>121</v>
      </c>
      <c r="G1338">
        <v>109</v>
      </c>
      <c r="H1338" s="3" t="str">
        <f t="shared" si="81"/>
        <v>Differential Risk</v>
      </c>
      <c r="I1338">
        <v>3</v>
      </c>
      <c r="J1338">
        <v>2021</v>
      </c>
      <c r="K1338">
        <v>11</v>
      </c>
      <c r="L1338">
        <v>28</v>
      </c>
      <c r="M1338" s="1">
        <f t="shared" si="82"/>
        <v>44528</v>
      </c>
      <c r="N1338" s="1" t="str">
        <f>VLOOKUP(K1338,'Data Dictionary'!$I$5:$J$16,2,FALSE)</f>
        <v>Q4</v>
      </c>
      <c r="O1338" s="1" t="str">
        <f t="shared" si="83"/>
        <v>Q4-2021</v>
      </c>
      <c r="P1338" t="s">
        <v>14</v>
      </c>
      <c r="Q1338">
        <v>0</v>
      </c>
      <c r="R1338" s="3" t="str">
        <f>VLOOKUP(Q1338,'Data Dictionary'!$C$5:$D$8,2,FALSE)</f>
        <v>Very Good</v>
      </c>
      <c r="S1338">
        <v>0</v>
      </c>
      <c r="T1338" s="3" t="str">
        <f>VLOOKUP(S1338,'Data Dictionary'!$C$12:$D$14,2,FALSE)</f>
        <v>Severe</v>
      </c>
      <c r="U1338">
        <v>109</v>
      </c>
      <c r="V1338" s="3" t="str">
        <f>VLOOKUP(U1338,'Data Dictionary'!$F$5:$G$15,2,FALSE)</f>
        <v>hallucinations</v>
      </c>
    </row>
    <row r="1339" spans="1:22" x14ac:dyDescent="0.3">
      <c r="A1339">
        <v>1309</v>
      </c>
      <c r="B1339">
        <v>21.91</v>
      </c>
      <c r="C1339" s="3" t="str">
        <f t="shared" si="80"/>
        <v>Healthy Weight</v>
      </c>
      <c r="D1339">
        <v>1.82</v>
      </c>
      <c r="E1339">
        <v>72.58</v>
      </c>
      <c r="F1339">
        <v>115</v>
      </c>
      <c r="G1339">
        <v>118</v>
      </c>
      <c r="H1339" s="3" t="str">
        <f t="shared" si="81"/>
        <v>Differential Risk</v>
      </c>
      <c r="I1339">
        <v>4</v>
      </c>
      <c r="J1339">
        <v>2022</v>
      </c>
      <c r="K1339">
        <v>5</v>
      </c>
      <c r="L1339">
        <v>30</v>
      </c>
      <c r="M1339" s="1">
        <f t="shared" si="82"/>
        <v>44711</v>
      </c>
      <c r="N1339" s="1" t="str">
        <f>VLOOKUP(K1339,'Data Dictionary'!$I$5:$J$16,2,FALSE)</f>
        <v>Q2</v>
      </c>
      <c r="O1339" s="1" t="str">
        <f t="shared" si="83"/>
        <v>Q2-2022</v>
      </c>
      <c r="P1339" t="s">
        <v>14</v>
      </c>
      <c r="Q1339">
        <v>1</v>
      </c>
      <c r="R1339" s="3" t="str">
        <f>VLOOKUP(Q1339,'Data Dictionary'!$C$5:$D$8,2,FALSE)</f>
        <v>Good</v>
      </c>
      <c r="S1339">
        <v>2</v>
      </c>
      <c r="T1339" s="3" t="str">
        <f>VLOOKUP(S1339,'Data Dictionary'!$C$12:$D$14,2,FALSE)</f>
        <v>Mild</v>
      </c>
      <c r="U1339">
        <v>100</v>
      </c>
      <c r="V1339" s="3" t="str">
        <f>VLOOKUP(U1339,'Data Dictionary'!$F$5:$G$15,2,FALSE)</f>
        <v>headache</v>
      </c>
    </row>
    <row r="1340" spans="1:22" x14ac:dyDescent="0.3">
      <c r="A1340">
        <v>1310</v>
      </c>
      <c r="B1340">
        <v>29.39</v>
      </c>
      <c r="C1340" s="3" t="str">
        <f t="shared" si="80"/>
        <v>Overweight</v>
      </c>
      <c r="D1340">
        <v>1.82</v>
      </c>
      <c r="E1340">
        <v>97.34</v>
      </c>
      <c r="F1340">
        <v>133</v>
      </c>
      <c r="G1340">
        <v>123</v>
      </c>
      <c r="H1340" s="3" t="str">
        <f t="shared" si="81"/>
        <v>Differential Risk</v>
      </c>
      <c r="I1340">
        <v>1</v>
      </c>
      <c r="J1340">
        <v>2020</v>
      </c>
      <c r="K1340">
        <v>12</v>
      </c>
      <c r="L1340">
        <v>2</v>
      </c>
      <c r="M1340" s="1">
        <f t="shared" si="82"/>
        <v>44167</v>
      </c>
      <c r="N1340" s="1" t="str">
        <f>VLOOKUP(K1340,'Data Dictionary'!$I$5:$J$16,2,FALSE)</f>
        <v>Q4</v>
      </c>
      <c r="O1340" s="1" t="str">
        <f t="shared" si="83"/>
        <v>Q4-2020</v>
      </c>
      <c r="P1340" t="s">
        <v>14</v>
      </c>
      <c r="Q1340">
        <v>2</v>
      </c>
      <c r="R1340" s="3" t="str">
        <f>VLOOKUP(Q1340,'Data Dictionary'!$C$5:$D$8,2,FALSE)</f>
        <v>Poor</v>
      </c>
      <c r="S1340">
        <v>0</v>
      </c>
      <c r="T1340" s="3" t="str">
        <f>VLOOKUP(S1340,'Data Dictionary'!$C$12:$D$14,2,FALSE)</f>
        <v>Severe</v>
      </c>
      <c r="U1340">
        <v>100</v>
      </c>
      <c r="V1340" s="3" t="str">
        <f>VLOOKUP(U1340,'Data Dictionary'!$F$5:$G$15,2,FALSE)</f>
        <v>headache</v>
      </c>
    </row>
    <row r="1341" spans="1:22" x14ac:dyDescent="0.3">
      <c r="A1341">
        <v>1310</v>
      </c>
      <c r="B1341">
        <v>29.63</v>
      </c>
      <c r="C1341" s="3" t="str">
        <f t="shared" si="80"/>
        <v>Overweight</v>
      </c>
      <c r="D1341">
        <v>1.82</v>
      </c>
      <c r="E1341">
        <v>98.13</v>
      </c>
      <c r="F1341">
        <v>131</v>
      </c>
      <c r="G1341">
        <v>120</v>
      </c>
      <c r="H1341" s="3" t="str">
        <f t="shared" si="81"/>
        <v>Differential Risk</v>
      </c>
      <c r="I1341">
        <v>2</v>
      </c>
      <c r="J1341">
        <v>2021</v>
      </c>
      <c r="K1341">
        <v>6</v>
      </c>
      <c r="L1341">
        <v>3</v>
      </c>
      <c r="M1341" s="1">
        <f t="shared" si="82"/>
        <v>44350</v>
      </c>
      <c r="N1341" s="1" t="str">
        <f>VLOOKUP(K1341,'Data Dictionary'!$I$5:$J$16,2,FALSE)</f>
        <v>Q2</v>
      </c>
      <c r="O1341" s="1" t="str">
        <f t="shared" si="83"/>
        <v>Q2-2021</v>
      </c>
      <c r="P1341" t="s">
        <v>14</v>
      </c>
      <c r="Q1341">
        <v>2</v>
      </c>
      <c r="R1341" s="3" t="str">
        <f>VLOOKUP(Q1341,'Data Dictionary'!$C$5:$D$8,2,FALSE)</f>
        <v>Poor</v>
      </c>
      <c r="S1341">
        <v>2</v>
      </c>
      <c r="T1341" s="3" t="str">
        <f>VLOOKUP(S1341,'Data Dictionary'!$C$12:$D$14,2,FALSE)</f>
        <v>Mild</v>
      </c>
      <c r="U1341">
        <v>105</v>
      </c>
      <c r="V1341" s="3" t="str">
        <f>VLOOKUP(U1341,'Data Dictionary'!$F$5:$G$15,2,FALSE)</f>
        <v>abdominal pain</v>
      </c>
    </row>
    <row r="1342" spans="1:22" x14ac:dyDescent="0.3">
      <c r="A1342">
        <v>1310</v>
      </c>
      <c r="B1342">
        <v>30.5</v>
      </c>
      <c r="C1342" s="3" t="str">
        <f t="shared" si="80"/>
        <v>Obesity</v>
      </c>
      <c r="D1342">
        <v>1.82</v>
      </c>
      <c r="E1342">
        <v>101.04</v>
      </c>
      <c r="F1342">
        <v>123</v>
      </c>
      <c r="G1342">
        <v>118</v>
      </c>
      <c r="H1342" s="3" t="str">
        <f t="shared" si="81"/>
        <v>Differential Risk</v>
      </c>
      <c r="I1342">
        <v>3</v>
      </c>
      <c r="J1342">
        <v>2021</v>
      </c>
      <c r="K1342">
        <v>12</v>
      </c>
      <c r="L1342">
        <v>2</v>
      </c>
      <c r="M1342" s="1">
        <f t="shared" si="82"/>
        <v>44532</v>
      </c>
      <c r="N1342" s="1" t="str">
        <f>VLOOKUP(K1342,'Data Dictionary'!$I$5:$J$16,2,FALSE)</f>
        <v>Q4</v>
      </c>
      <c r="O1342" s="1" t="str">
        <f t="shared" si="83"/>
        <v>Q4-2021</v>
      </c>
      <c r="P1342" t="s">
        <v>14</v>
      </c>
      <c r="Q1342">
        <v>2</v>
      </c>
      <c r="R1342" s="3" t="str">
        <f>VLOOKUP(Q1342,'Data Dictionary'!$C$5:$D$8,2,FALSE)</f>
        <v>Poor</v>
      </c>
      <c r="S1342">
        <v>0</v>
      </c>
      <c r="T1342" s="3" t="str">
        <f>VLOOKUP(S1342,'Data Dictionary'!$C$12:$D$14,2,FALSE)</f>
        <v>Severe</v>
      </c>
      <c r="U1342">
        <v>105</v>
      </c>
      <c r="V1342" s="3" t="str">
        <f>VLOOKUP(U1342,'Data Dictionary'!$F$5:$G$15,2,FALSE)</f>
        <v>abdominal pain</v>
      </c>
    </row>
    <row r="1343" spans="1:22" x14ac:dyDescent="0.3">
      <c r="A1343">
        <v>1310</v>
      </c>
      <c r="B1343">
        <v>32.32</v>
      </c>
      <c r="C1343" s="3" t="str">
        <f t="shared" si="80"/>
        <v>Obesity</v>
      </c>
      <c r="D1343">
        <v>1.82</v>
      </c>
      <c r="E1343">
        <v>107.06</v>
      </c>
      <c r="F1343">
        <v>119</v>
      </c>
      <c r="G1343">
        <v>112</v>
      </c>
      <c r="H1343" s="3" t="str">
        <f t="shared" si="81"/>
        <v>Differential Risk</v>
      </c>
      <c r="I1343">
        <v>4</v>
      </c>
      <c r="J1343">
        <v>2022</v>
      </c>
      <c r="K1343">
        <v>6</v>
      </c>
      <c r="L1343">
        <v>3</v>
      </c>
      <c r="M1343" s="1">
        <f t="shared" si="82"/>
        <v>44715</v>
      </c>
      <c r="N1343" s="1" t="str">
        <f>VLOOKUP(K1343,'Data Dictionary'!$I$5:$J$16,2,FALSE)</f>
        <v>Q2</v>
      </c>
      <c r="O1343" s="1" t="str">
        <f t="shared" si="83"/>
        <v>Q2-2022</v>
      </c>
      <c r="P1343" t="s">
        <v>14</v>
      </c>
      <c r="Q1343">
        <v>2</v>
      </c>
      <c r="R1343" s="3" t="str">
        <f>VLOOKUP(Q1343,'Data Dictionary'!$C$5:$D$8,2,FALSE)</f>
        <v>Poor</v>
      </c>
      <c r="S1343">
        <v>0</v>
      </c>
      <c r="T1343" s="3" t="str">
        <f>VLOOKUP(S1343,'Data Dictionary'!$C$12:$D$14,2,FALSE)</f>
        <v>Severe</v>
      </c>
      <c r="U1343">
        <v>108</v>
      </c>
      <c r="V1343" s="3" t="str">
        <f>VLOOKUP(U1343,'Data Dictionary'!$F$5:$G$15,2,FALSE)</f>
        <v>palpitations</v>
      </c>
    </row>
    <row r="1344" spans="1:22" x14ac:dyDescent="0.3">
      <c r="A1344">
        <v>1310</v>
      </c>
      <c r="B1344">
        <v>31.91</v>
      </c>
      <c r="C1344" s="3" t="str">
        <f t="shared" si="80"/>
        <v>Obesity</v>
      </c>
      <c r="D1344">
        <v>1.82</v>
      </c>
      <c r="E1344">
        <v>105.71</v>
      </c>
      <c r="F1344">
        <v>123</v>
      </c>
      <c r="G1344">
        <v>102</v>
      </c>
      <c r="H1344" s="3" t="str">
        <f t="shared" si="81"/>
        <v>Differential Risk</v>
      </c>
      <c r="I1344">
        <v>5</v>
      </c>
      <c r="J1344">
        <v>2022</v>
      </c>
      <c r="K1344">
        <v>12</v>
      </c>
      <c r="L1344">
        <v>2</v>
      </c>
      <c r="M1344" s="1">
        <f t="shared" si="82"/>
        <v>44897</v>
      </c>
      <c r="N1344" s="1" t="str">
        <f>VLOOKUP(K1344,'Data Dictionary'!$I$5:$J$16,2,FALSE)</f>
        <v>Q4</v>
      </c>
      <c r="O1344" s="1" t="str">
        <f t="shared" si="83"/>
        <v>Q4-2022</v>
      </c>
      <c r="P1344" t="s">
        <v>14</v>
      </c>
      <c r="Q1344">
        <v>3</v>
      </c>
      <c r="R1344" s="3" t="str">
        <f>VLOOKUP(Q1344,'Data Dictionary'!$C$5:$D$8,2,FALSE)</f>
        <v>Very Poor</v>
      </c>
      <c r="S1344">
        <v>0</v>
      </c>
      <c r="T1344" s="3" t="str">
        <f>VLOOKUP(S1344,'Data Dictionary'!$C$12:$D$14,2,FALSE)</f>
        <v>Severe</v>
      </c>
      <c r="U1344">
        <v>104</v>
      </c>
      <c r="V1344" s="3" t="str">
        <f>VLOOKUP(U1344,'Data Dictionary'!$F$5:$G$15,2,FALSE)</f>
        <v>itching</v>
      </c>
    </row>
    <row r="1345" spans="1:22" x14ac:dyDescent="0.3">
      <c r="A1345">
        <v>1310</v>
      </c>
      <c r="B1345">
        <v>31.18</v>
      </c>
      <c r="C1345" s="3" t="str">
        <f t="shared" si="80"/>
        <v>Obesity</v>
      </c>
      <c r="D1345">
        <v>1.82</v>
      </c>
      <c r="E1345">
        <v>103.28</v>
      </c>
      <c r="F1345">
        <v>124</v>
      </c>
      <c r="G1345">
        <v>99</v>
      </c>
      <c r="H1345" s="3" t="str">
        <f t="shared" si="81"/>
        <v>Differential Risk</v>
      </c>
      <c r="I1345">
        <v>6</v>
      </c>
      <c r="J1345">
        <v>2023</v>
      </c>
      <c r="K1345">
        <v>6</v>
      </c>
      <c r="L1345">
        <v>3</v>
      </c>
      <c r="M1345" s="1">
        <f t="shared" si="82"/>
        <v>45080</v>
      </c>
      <c r="N1345" s="1" t="str">
        <f>VLOOKUP(K1345,'Data Dictionary'!$I$5:$J$16,2,FALSE)</f>
        <v>Q2</v>
      </c>
      <c r="O1345" s="1" t="str">
        <f t="shared" si="83"/>
        <v>Q2-2023</v>
      </c>
      <c r="P1345" t="s">
        <v>14</v>
      </c>
      <c r="Q1345">
        <v>3</v>
      </c>
      <c r="R1345" s="3" t="str">
        <f>VLOOKUP(Q1345,'Data Dictionary'!$C$5:$D$8,2,FALSE)</f>
        <v>Very Poor</v>
      </c>
      <c r="S1345">
        <v>0</v>
      </c>
      <c r="T1345" s="3" t="str">
        <f>VLOOKUP(S1345,'Data Dictionary'!$C$12:$D$14,2,FALSE)</f>
        <v>Severe</v>
      </c>
      <c r="U1345">
        <v>100</v>
      </c>
      <c r="V1345" s="3" t="str">
        <f>VLOOKUP(U1345,'Data Dictionary'!$F$5:$G$15,2,FALSE)</f>
        <v>headache</v>
      </c>
    </row>
    <row r="1346" spans="1:22" x14ac:dyDescent="0.3">
      <c r="A1346">
        <v>1311</v>
      </c>
      <c r="B1346">
        <v>27.33</v>
      </c>
      <c r="C1346" s="3" t="str">
        <f t="shared" si="80"/>
        <v>Overweight</v>
      </c>
      <c r="D1346">
        <v>1.82</v>
      </c>
      <c r="E1346">
        <v>90.54</v>
      </c>
      <c r="F1346">
        <v>135</v>
      </c>
      <c r="G1346">
        <v>112</v>
      </c>
      <c r="H1346" s="3" t="str">
        <f t="shared" si="81"/>
        <v>High Risk</v>
      </c>
      <c r="I1346">
        <v>1</v>
      </c>
      <c r="J1346">
        <v>2020</v>
      </c>
      <c r="K1346">
        <v>12</v>
      </c>
      <c r="L1346">
        <v>5</v>
      </c>
      <c r="M1346" s="1">
        <f t="shared" si="82"/>
        <v>44170</v>
      </c>
      <c r="N1346" s="1" t="str">
        <f>VLOOKUP(K1346,'Data Dictionary'!$I$5:$J$16,2,FALSE)</f>
        <v>Q4</v>
      </c>
      <c r="O1346" s="1" t="str">
        <f t="shared" si="83"/>
        <v>Q4-2020</v>
      </c>
      <c r="P1346" t="s">
        <v>14</v>
      </c>
      <c r="Q1346">
        <v>1</v>
      </c>
      <c r="R1346" s="3" t="str">
        <f>VLOOKUP(Q1346,'Data Dictionary'!$C$5:$D$8,2,FALSE)</f>
        <v>Good</v>
      </c>
      <c r="S1346">
        <v>0</v>
      </c>
      <c r="T1346" s="3" t="str">
        <f>VLOOKUP(S1346,'Data Dictionary'!$C$12:$D$14,2,FALSE)</f>
        <v>Severe</v>
      </c>
      <c r="U1346">
        <v>100</v>
      </c>
      <c r="V1346" s="3" t="str">
        <f>VLOOKUP(U1346,'Data Dictionary'!$F$5:$G$15,2,FALSE)</f>
        <v>headache</v>
      </c>
    </row>
    <row r="1347" spans="1:22" x14ac:dyDescent="0.3">
      <c r="A1347">
        <v>1311</v>
      </c>
      <c r="B1347">
        <v>28.67</v>
      </c>
      <c r="C1347" s="3" t="str">
        <f t="shared" ref="C1347:C1410" si="84">IF(B1347&lt;18.5,"Underweight",IF(AND(B1347&gt;=18.5,B1347&lt;=24.99),"Healthy Weight",IF(AND(B1347&gt;=25,B1347&lt;=29.99),"Overweight",IF(B1347&gt;=30,"Obesity",""))))</f>
        <v>Overweight</v>
      </c>
      <c r="D1347">
        <v>1.82</v>
      </c>
      <c r="E1347">
        <v>94.97</v>
      </c>
      <c r="F1347">
        <v>139</v>
      </c>
      <c r="G1347">
        <v>105</v>
      </c>
      <c r="H1347" s="3" t="str">
        <f t="shared" ref="H1347:H1410" si="85">IF(AND(F1347 &lt; 121, G1347 &lt; 80), "Low Risk", IF(AND(F1347 &gt;= 121, F1347 &lt;= 134, G1347 &gt;= 80, G1347 &lt;= 84), "Medium Risk", IF(AND(F1347 &gt; 134, G1347 &gt; 84), "High Risk", "Differential Risk")))</f>
        <v>High Risk</v>
      </c>
      <c r="I1347">
        <v>2</v>
      </c>
      <c r="J1347">
        <v>2021</v>
      </c>
      <c r="K1347">
        <v>6</v>
      </c>
      <c r="L1347">
        <v>6</v>
      </c>
      <c r="M1347" s="1">
        <f t="shared" ref="M1347:M1410" si="86">DATE(J1347,K1347,L1347)</f>
        <v>44353</v>
      </c>
      <c r="N1347" s="1" t="str">
        <f>VLOOKUP(K1347,'Data Dictionary'!$I$5:$J$16,2,FALSE)</f>
        <v>Q2</v>
      </c>
      <c r="O1347" s="1" t="str">
        <f t="shared" ref="O1347:O1410" si="87">CONCATENATE(N1347,"-",J1347)</f>
        <v>Q2-2021</v>
      </c>
      <c r="P1347" t="s">
        <v>14</v>
      </c>
      <c r="Q1347">
        <v>3</v>
      </c>
      <c r="R1347" s="3" t="str">
        <f>VLOOKUP(Q1347,'Data Dictionary'!$C$5:$D$8,2,FALSE)</f>
        <v>Very Poor</v>
      </c>
      <c r="S1347">
        <v>0</v>
      </c>
      <c r="T1347" s="3" t="str">
        <f>VLOOKUP(S1347,'Data Dictionary'!$C$12:$D$14,2,FALSE)</f>
        <v>Severe</v>
      </c>
      <c r="U1347">
        <v>100</v>
      </c>
      <c r="V1347" s="3" t="str">
        <f>VLOOKUP(U1347,'Data Dictionary'!$F$5:$G$15,2,FALSE)</f>
        <v>headache</v>
      </c>
    </row>
    <row r="1348" spans="1:22" x14ac:dyDescent="0.3">
      <c r="A1348">
        <v>1311</v>
      </c>
      <c r="B1348">
        <v>26.12</v>
      </c>
      <c r="C1348" s="3" t="str">
        <f t="shared" si="84"/>
        <v>Overweight</v>
      </c>
      <c r="D1348">
        <v>1.82</v>
      </c>
      <c r="E1348">
        <v>86.54</v>
      </c>
      <c r="F1348">
        <v>133</v>
      </c>
      <c r="G1348">
        <v>107</v>
      </c>
      <c r="H1348" s="3" t="str">
        <f t="shared" si="85"/>
        <v>Differential Risk</v>
      </c>
      <c r="I1348">
        <v>3</v>
      </c>
      <c r="J1348">
        <v>2021</v>
      </c>
      <c r="K1348">
        <v>12</v>
      </c>
      <c r="L1348">
        <v>5</v>
      </c>
      <c r="M1348" s="1">
        <f t="shared" si="86"/>
        <v>44535</v>
      </c>
      <c r="N1348" s="1" t="str">
        <f>VLOOKUP(K1348,'Data Dictionary'!$I$5:$J$16,2,FALSE)</f>
        <v>Q4</v>
      </c>
      <c r="O1348" s="1" t="str">
        <f t="shared" si="87"/>
        <v>Q4-2021</v>
      </c>
      <c r="P1348" t="s">
        <v>14</v>
      </c>
      <c r="Q1348">
        <v>2</v>
      </c>
      <c r="R1348" s="3" t="str">
        <f>VLOOKUP(Q1348,'Data Dictionary'!$C$5:$D$8,2,FALSE)</f>
        <v>Poor</v>
      </c>
      <c r="S1348">
        <v>2</v>
      </c>
      <c r="T1348" s="3" t="str">
        <f>VLOOKUP(S1348,'Data Dictionary'!$C$12:$D$14,2,FALSE)</f>
        <v>Mild</v>
      </c>
      <c r="U1348">
        <v>106</v>
      </c>
      <c r="V1348" s="3" t="str">
        <f>VLOOKUP(U1348,'Data Dictionary'!$F$5:$G$15,2,FALSE)</f>
        <v>dizziness</v>
      </c>
    </row>
    <row r="1349" spans="1:22" x14ac:dyDescent="0.3">
      <c r="A1349">
        <v>1311</v>
      </c>
      <c r="B1349">
        <v>27.59</v>
      </c>
      <c r="C1349" s="3" t="str">
        <f t="shared" si="84"/>
        <v>Overweight</v>
      </c>
      <c r="D1349">
        <v>1.82</v>
      </c>
      <c r="E1349">
        <v>91.4</v>
      </c>
      <c r="F1349">
        <v>127</v>
      </c>
      <c r="G1349">
        <v>106</v>
      </c>
      <c r="H1349" s="3" t="str">
        <f t="shared" si="85"/>
        <v>Differential Risk</v>
      </c>
      <c r="I1349">
        <v>4</v>
      </c>
      <c r="J1349">
        <v>2022</v>
      </c>
      <c r="K1349">
        <v>6</v>
      </c>
      <c r="L1349">
        <v>6</v>
      </c>
      <c r="M1349" s="1">
        <f t="shared" si="86"/>
        <v>44718</v>
      </c>
      <c r="N1349" s="1" t="str">
        <f>VLOOKUP(K1349,'Data Dictionary'!$I$5:$J$16,2,FALSE)</f>
        <v>Q2</v>
      </c>
      <c r="O1349" s="1" t="str">
        <f t="shared" si="87"/>
        <v>Q2-2022</v>
      </c>
      <c r="P1349" t="s">
        <v>14</v>
      </c>
      <c r="Q1349">
        <v>0</v>
      </c>
      <c r="R1349" s="3" t="str">
        <f>VLOOKUP(Q1349,'Data Dictionary'!$C$5:$D$8,2,FALSE)</f>
        <v>Very Good</v>
      </c>
      <c r="S1349">
        <v>0</v>
      </c>
      <c r="T1349" s="3" t="str">
        <f>VLOOKUP(S1349,'Data Dictionary'!$C$12:$D$14,2,FALSE)</f>
        <v>Severe</v>
      </c>
      <c r="U1349">
        <v>100</v>
      </c>
      <c r="V1349" s="3" t="str">
        <f>VLOOKUP(U1349,'Data Dictionary'!$F$5:$G$15,2,FALSE)</f>
        <v>headache</v>
      </c>
    </row>
    <row r="1350" spans="1:22" x14ac:dyDescent="0.3">
      <c r="A1350">
        <v>1311</v>
      </c>
      <c r="B1350">
        <v>28.25</v>
      </c>
      <c r="C1350" s="3" t="str">
        <f t="shared" si="84"/>
        <v>Overweight</v>
      </c>
      <c r="D1350">
        <v>1.82</v>
      </c>
      <c r="E1350">
        <v>93.56</v>
      </c>
      <c r="F1350">
        <v>130</v>
      </c>
      <c r="G1350">
        <v>110</v>
      </c>
      <c r="H1350" s="3" t="str">
        <f t="shared" si="85"/>
        <v>Differential Risk</v>
      </c>
      <c r="I1350">
        <v>5</v>
      </c>
      <c r="J1350">
        <v>2022</v>
      </c>
      <c r="K1350">
        <v>12</v>
      </c>
      <c r="L1350">
        <v>5</v>
      </c>
      <c r="M1350" s="1">
        <f t="shared" si="86"/>
        <v>44900</v>
      </c>
      <c r="N1350" s="1" t="str">
        <f>VLOOKUP(K1350,'Data Dictionary'!$I$5:$J$16,2,FALSE)</f>
        <v>Q4</v>
      </c>
      <c r="O1350" s="1" t="str">
        <f t="shared" si="87"/>
        <v>Q4-2022</v>
      </c>
      <c r="P1350" t="s">
        <v>14</v>
      </c>
      <c r="Q1350">
        <v>3</v>
      </c>
      <c r="R1350" s="3" t="str">
        <f>VLOOKUP(Q1350,'Data Dictionary'!$C$5:$D$8,2,FALSE)</f>
        <v>Very Poor</v>
      </c>
      <c r="S1350">
        <v>0</v>
      </c>
      <c r="T1350" s="3" t="str">
        <f>VLOOKUP(S1350,'Data Dictionary'!$C$12:$D$14,2,FALSE)</f>
        <v>Severe</v>
      </c>
      <c r="U1350">
        <v>100</v>
      </c>
      <c r="V1350" s="3" t="str">
        <f>VLOOKUP(U1350,'Data Dictionary'!$F$5:$G$15,2,FALSE)</f>
        <v>headache</v>
      </c>
    </row>
    <row r="1351" spans="1:22" x14ac:dyDescent="0.3">
      <c r="A1351">
        <v>1312</v>
      </c>
      <c r="B1351">
        <v>19.61</v>
      </c>
      <c r="C1351" s="3" t="str">
        <f t="shared" si="84"/>
        <v>Healthy Weight</v>
      </c>
      <c r="D1351">
        <v>1.82</v>
      </c>
      <c r="E1351">
        <v>64.959999999999994</v>
      </c>
      <c r="F1351">
        <v>139</v>
      </c>
      <c r="G1351">
        <v>105</v>
      </c>
      <c r="H1351" s="3" t="str">
        <f t="shared" si="85"/>
        <v>High Risk</v>
      </c>
      <c r="I1351">
        <v>1</v>
      </c>
      <c r="J1351">
        <v>2020</v>
      </c>
      <c r="K1351">
        <v>12</v>
      </c>
      <c r="L1351">
        <v>5</v>
      </c>
      <c r="M1351" s="1">
        <f t="shared" si="86"/>
        <v>44170</v>
      </c>
      <c r="N1351" s="1" t="str">
        <f>VLOOKUP(K1351,'Data Dictionary'!$I$5:$J$16,2,FALSE)</f>
        <v>Q4</v>
      </c>
      <c r="O1351" s="1" t="str">
        <f t="shared" si="87"/>
        <v>Q4-2020</v>
      </c>
      <c r="P1351" t="s">
        <v>14</v>
      </c>
      <c r="Q1351">
        <v>1</v>
      </c>
      <c r="R1351" s="3" t="str">
        <f>VLOOKUP(Q1351,'Data Dictionary'!$C$5:$D$8,2,FALSE)</f>
        <v>Good</v>
      </c>
      <c r="S1351">
        <v>2</v>
      </c>
      <c r="T1351" s="3" t="str">
        <f>VLOOKUP(S1351,'Data Dictionary'!$C$12:$D$14,2,FALSE)</f>
        <v>Mild</v>
      </c>
      <c r="U1351">
        <v>100</v>
      </c>
      <c r="V1351" s="3" t="str">
        <f>VLOOKUP(U1351,'Data Dictionary'!$F$5:$G$15,2,FALSE)</f>
        <v>headache</v>
      </c>
    </row>
    <row r="1352" spans="1:22" x14ac:dyDescent="0.3">
      <c r="A1352">
        <v>1312</v>
      </c>
      <c r="B1352">
        <v>20.21</v>
      </c>
      <c r="C1352" s="3" t="str">
        <f t="shared" si="84"/>
        <v>Healthy Weight</v>
      </c>
      <c r="D1352">
        <v>1.82</v>
      </c>
      <c r="E1352">
        <v>66.95</v>
      </c>
      <c r="F1352">
        <v>136</v>
      </c>
      <c r="G1352">
        <v>110</v>
      </c>
      <c r="H1352" s="3" t="str">
        <f t="shared" si="85"/>
        <v>High Risk</v>
      </c>
      <c r="I1352">
        <v>2</v>
      </c>
      <c r="J1352">
        <v>2021</v>
      </c>
      <c r="K1352">
        <v>6</v>
      </c>
      <c r="L1352">
        <v>6</v>
      </c>
      <c r="M1352" s="1">
        <f t="shared" si="86"/>
        <v>44353</v>
      </c>
      <c r="N1352" s="1" t="str">
        <f>VLOOKUP(K1352,'Data Dictionary'!$I$5:$J$16,2,FALSE)</f>
        <v>Q2</v>
      </c>
      <c r="O1352" s="1" t="str">
        <f t="shared" si="87"/>
        <v>Q2-2021</v>
      </c>
      <c r="P1352" t="s">
        <v>14</v>
      </c>
      <c r="Q1352">
        <v>1</v>
      </c>
      <c r="R1352" s="3" t="str">
        <f>VLOOKUP(Q1352,'Data Dictionary'!$C$5:$D$8,2,FALSE)</f>
        <v>Good</v>
      </c>
      <c r="S1352">
        <v>2</v>
      </c>
      <c r="T1352" s="3" t="str">
        <f>VLOOKUP(S1352,'Data Dictionary'!$C$12:$D$14,2,FALSE)</f>
        <v>Mild</v>
      </c>
      <c r="U1352">
        <v>100</v>
      </c>
      <c r="V1352" s="3" t="str">
        <f>VLOOKUP(U1352,'Data Dictionary'!$F$5:$G$15,2,FALSE)</f>
        <v>headache</v>
      </c>
    </row>
    <row r="1353" spans="1:22" x14ac:dyDescent="0.3">
      <c r="A1353">
        <v>1312</v>
      </c>
      <c r="B1353">
        <v>19.97</v>
      </c>
      <c r="C1353" s="3" t="str">
        <f t="shared" si="84"/>
        <v>Healthy Weight</v>
      </c>
      <c r="D1353">
        <v>1.82</v>
      </c>
      <c r="E1353">
        <v>66.14</v>
      </c>
      <c r="F1353">
        <v>136</v>
      </c>
      <c r="G1353">
        <v>113</v>
      </c>
      <c r="H1353" s="3" t="str">
        <f t="shared" si="85"/>
        <v>High Risk</v>
      </c>
      <c r="I1353">
        <v>3</v>
      </c>
      <c r="J1353">
        <v>2021</v>
      </c>
      <c r="K1353">
        <v>12</v>
      </c>
      <c r="L1353">
        <v>5</v>
      </c>
      <c r="M1353" s="1">
        <f t="shared" si="86"/>
        <v>44535</v>
      </c>
      <c r="N1353" s="1" t="str">
        <f>VLOOKUP(K1353,'Data Dictionary'!$I$5:$J$16,2,FALSE)</f>
        <v>Q4</v>
      </c>
      <c r="O1353" s="1" t="str">
        <f t="shared" si="87"/>
        <v>Q4-2021</v>
      </c>
      <c r="P1353" t="s">
        <v>14</v>
      </c>
      <c r="Q1353">
        <v>0</v>
      </c>
      <c r="R1353" s="3" t="str">
        <f>VLOOKUP(Q1353,'Data Dictionary'!$C$5:$D$8,2,FALSE)</f>
        <v>Very Good</v>
      </c>
      <c r="S1353">
        <v>2</v>
      </c>
      <c r="T1353" s="3" t="str">
        <f>VLOOKUP(S1353,'Data Dictionary'!$C$12:$D$14,2,FALSE)</f>
        <v>Mild</v>
      </c>
      <c r="U1353">
        <v>101</v>
      </c>
      <c r="V1353" s="3" t="str">
        <f>VLOOKUP(U1353,'Data Dictionary'!$F$5:$G$15,2,FALSE)</f>
        <v>nausea</v>
      </c>
    </row>
    <row r="1354" spans="1:22" x14ac:dyDescent="0.3">
      <c r="A1354">
        <v>1313</v>
      </c>
      <c r="B1354">
        <v>19.760000000000002</v>
      </c>
      <c r="C1354" s="3" t="str">
        <f t="shared" si="84"/>
        <v>Healthy Weight</v>
      </c>
      <c r="D1354">
        <v>1.62</v>
      </c>
      <c r="E1354">
        <v>51.86</v>
      </c>
      <c r="F1354">
        <v>133</v>
      </c>
      <c r="G1354">
        <v>134</v>
      </c>
      <c r="H1354" s="3" t="str">
        <f t="shared" si="85"/>
        <v>Differential Risk</v>
      </c>
      <c r="I1354">
        <v>1</v>
      </c>
      <c r="J1354">
        <v>2020</v>
      </c>
      <c r="K1354">
        <v>12</v>
      </c>
      <c r="L1354">
        <v>9</v>
      </c>
      <c r="M1354" s="1">
        <f t="shared" si="86"/>
        <v>44174</v>
      </c>
      <c r="N1354" s="1" t="str">
        <f>VLOOKUP(K1354,'Data Dictionary'!$I$5:$J$16,2,FALSE)</f>
        <v>Q4</v>
      </c>
      <c r="O1354" s="1" t="str">
        <f t="shared" si="87"/>
        <v>Q4-2020</v>
      </c>
      <c r="P1354" t="s">
        <v>15</v>
      </c>
      <c r="Q1354">
        <v>2</v>
      </c>
      <c r="R1354" s="3" t="str">
        <f>VLOOKUP(Q1354,'Data Dictionary'!$C$5:$D$8,2,FALSE)</f>
        <v>Poor</v>
      </c>
      <c r="S1354">
        <v>1</v>
      </c>
      <c r="T1354" s="3" t="str">
        <f>VLOOKUP(S1354,'Data Dictionary'!$C$12:$D$14,2,FALSE)</f>
        <v>Moderate</v>
      </c>
      <c r="U1354">
        <v>100</v>
      </c>
      <c r="V1354" s="3" t="str">
        <f>VLOOKUP(U1354,'Data Dictionary'!$F$5:$G$15,2,FALSE)</f>
        <v>headache</v>
      </c>
    </row>
    <row r="1355" spans="1:22" x14ac:dyDescent="0.3">
      <c r="A1355">
        <v>1313</v>
      </c>
      <c r="B1355">
        <v>20.73</v>
      </c>
      <c r="C1355" s="3" t="str">
        <f t="shared" si="84"/>
        <v>Healthy Weight</v>
      </c>
      <c r="D1355">
        <v>1.62</v>
      </c>
      <c r="E1355">
        <v>54.4</v>
      </c>
      <c r="F1355">
        <v>138</v>
      </c>
      <c r="G1355">
        <v>123</v>
      </c>
      <c r="H1355" s="3" t="str">
        <f t="shared" si="85"/>
        <v>High Risk</v>
      </c>
      <c r="I1355">
        <v>2</v>
      </c>
      <c r="J1355">
        <v>2021</v>
      </c>
      <c r="K1355">
        <v>6</v>
      </c>
      <c r="L1355">
        <v>10</v>
      </c>
      <c r="M1355" s="1">
        <f t="shared" si="86"/>
        <v>44357</v>
      </c>
      <c r="N1355" s="1" t="str">
        <f>VLOOKUP(K1355,'Data Dictionary'!$I$5:$J$16,2,FALSE)</f>
        <v>Q2</v>
      </c>
      <c r="O1355" s="1" t="str">
        <f t="shared" si="87"/>
        <v>Q2-2021</v>
      </c>
      <c r="P1355" t="s">
        <v>15</v>
      </c>
      <c r="Q1355">
        <v>1</v>
      </c>
      <c r="R1355" s="3" t="str">
        <f>VLOOKUP(Q1355,'Data Dictionary'!$C$5:$D$8,2,FALSE)</f>
        <v>Good</v>
      </c>
      <c r="S1355">
        <v>2</v>
      </c>
      <c r="T1355" s="3" t="str">
        <f>VLOOKUP(S1355,'Data Dictionary'!$C$12:$D$14,2,FALSE)</f>
        <v>Mild</v>
      </c>
      <c r="U1355">
        <v>101</v>
      </c>
      <c r="V1355" s="3" t="str">
        <f>VLOOKUP(U1355,'Data Dictionary'!$F$5:$G$15,2,FALSE)</f>
        <v>nausea</v>
      </c>
    </row>
    <row r="1356" spans="1:22" x14ac:dyDescent="0.3">
      <c r="A1356">
        <v>1313</v>
      </c>
      <c r="B1356">
        <v>22.38</v>
      </c>
      <c r="C1356" s="3" t="str">
        <f t="shared" si="84"/>
        <v>Healthy Weight</v>
      </c>
      <c r="D1356">
        <v>1.62</v>
      </c>
      <c r="E1356">
        <v>58.72</v>
      </c>
      <c r="F1356">
        <v>141</v>
      </c>
      <c r="G1356">
        <v>131</v>
      </c>
      <c r="H1356" s="3" t="str">
        <f t="shared" si="85"/>
        <v>High Risk</v>
      </c>
      <c r="I1356">
        <v>3</v>
      </c>
      <c r="J1356">
        <v>2021</v>
      </c>
      <c r="K1356">
        <v>12</v>
      </c>
      <c r="L1356">
        <v>9</v>
      </c>
      <c r="M1356" s="1">
        <f t="shared" si="86"/>
        <v>44539</v>
      </c>
      <c r="N1356" s="1" t="str">
        <f>VLOOKUP(K1356,'Data Dictionary'!$I$5:$J$16,2,FALSE)</f>
        <v>Q4</v>
      </c>
      <c r="O1356" s="1" t="str">
        <f t="shared" si="87"/>
        <v>Q4-2021</v>
      </c>
      <c r="P1356" t="s">
        <v>15</v>
      </c>
      <c r="Q1356">
        <v>1</v>
      </c>
      <c r="R1356" s="3" t="str">
        <f>VLOOKUP(Q1356,'Data Dictionary'!$C$5:$D$8,2,FALSE)</f>
        <v>Good</v>
      </c>
      <c r="S1356">
        <v>2</v>
      </c>
      <c r="T1356" s="3" t="str">
        <f>VLOOKUP(S1356,'Data Dictionary'!$C$12:$D$14,2,FALSE)</f>
        <v>Mild</v>
      </c>
      <c r="U1356">
        <v>103</v>
      </c>
      <c r="V1356" s="3" t="str">
        <f>VLOOKUP(U1356,'Data Dictionary'!$F$5:$G$15,2,FALSE)</f>
        <v>vomiting</v>
      </c>
    </row>
    <row r="1357" spans="1:22" x14ac:dyDescent="0.3">
      <c r="A1357">
        <v>1313</v>
      </c>
      <c r="B1357">
        <v>22.81</v>
      </c>
      <c r="C1357" s="3" t="str">
        <f t="shared" si="84"/>
        <v>Healthy Weight</v>
      </c>
      <c r="D1357">
        <v>1.62</v>
      </c>
      <c r="E1357">
        <v>59.86</v>
      </c>
      <c r="F1357">
        <v>140</v>
      </c>
      <c r="G1357">
        <v>135</v>
      </c>
      <c r="H1357" s="3" t="str">
        <f t="shared" si="85"/>
        <v>High Risk</v>
      </c>
      <c r="I1357">
        <v>4</v>
      </c>
      <c r="J1357">
        <v>2022</v>
      </c>
      <c r="K1357">
        <v>6</v>
      </c>
      <c r="L1357">
        <v>10</v>
      </c>
      <c r="M1357" s="1">
        <f t="shared" si="86"/>
        <v>44722</v>
      </c>
      <c r="N1357" s="1" t="str">
        <f>VLOOKUP(K1357,'Data Dictionary'!$I$5:$J$16,2,FALSE)</f>
        <v>Q2</v>
      </c>
      <c r="O1357" s="1" t="str">
        <f t="shared" si="87"/>
        <v>Q2-2022</v>
      </c>
      <c r="P1357" t="s">
        <v>15</v>
      </c>
      <c r="Q1357">
        <v>3</v>
      </c>
      <c r="R1357" s="3" t="str">
        <f>VLOOKUP(Q1357,'Data Dictionary'!$C$5:$D$8,2,FALSE)</f>
        <v>Very Poor</v>
      </c>
      <c r="S1357">
        <v>1</v>
      </c>
      <c r="T1357" s="3" t="str">
        <f>VLOOKUP(S1357,'Data Dictionary'!$C$12:$D$14,2,FALSE)</f>
        <v>Moderate</v>
      </c>
      <c r="U1357">
        <v>100</v>
      </c>
      <c r="V1357" s="3" t="str">
        <f>VLOOKUP(U1357,'Data Dictionary'!$F$5:$G$15,2,FALSE)</f>
        <v>headache</v>
      </c>
    </row>
    <row r="1358" spans="1:22" x14ac:dyDescent="0.3">
      <c r="A1358">
        <v>1314</v>
      </c>
      <c r="B1358">
        <v>22.45</v>
      </c>
      <c r="C1358" s="3" t="str">
        <f t="shared" si="84"/>
        <v>Healthy Weight</v>
      </c>
      <c r="D1358">
        <v>1.62</v>
      </c>
      <c r="E1358">
        <v>58.92</v>
      </c>
      <c r="F1358">
        <v>116</v>
      </c>
      <c r="G1358">
        <v>103</v>
      </c>
      <c r="H1358" s="3" t="str">
        <f t="shared" si="85"/>
        <v>Differential Risk</v>
      </c>
      <c r="I1358">
        <v>1</v>
      </c>
      <c r="J1358">
        <v>2020</v>
      </c>
      <c r="K1358">
        <v>12</v>
      </c>
      <c r="L1358">
        <v>13</v>
      </c>
      <c r="M1358" s="1">
        <f t="shared" si="86"/>
        <v>44178</v>
      </c>
      <c r="N1358" s="1" t="str">
        <f>VLOOKUP(K1358,'Data Dictionary'!$I$5:$J$16,2,FALSE)</f>
        <v>Q4</v>
      </c>
      <c r="O1358" s="1" t="str">
        <f t="shared" si="87"/>
        <v>Q4-2020</v>
      </c>
      <c r="P1358" t="s">
        <v>15</v>
      </c>
      <c r="Q1358">
        <v>1</v>
      </c>
      <c r="R1358" s="3" t="str">
        <f>VLOOKUP(Q1358,'Data Dictionary'!$C$5:$D$8,2,FALSE)</f>
        <v>Good</v>
      </c>
      <c r="S1358">
        <v>2</v>
      </c>
      <c r="T1358" s="3" t="str">
        <f>VLOOKUP(S1358,'Data Dictionary'!$C$12:$D$14,2,FALSE)</f>
        <v>Mild</v>
      </c>
      <c r="U1358">
        <v>108</v>
      </c>
      <c r="V1358" s="3" t="str">
        <f>VLOOKUP(U1358,'Data Dictionary'!$F$5:$G$15,2,FALSE)</f>
        <v>palpitations</v>
      </c>
    </row>
    <row r="1359" spans="1:22" x14ac:dyDescent="0.3">
      <c r="A1359">
        <v>1314</v>
      </c>
      <c r="B1359">
        <v>25.19</v>
      </c>
      <c r="C1359" s="3" t="str">
        <f t="shared" si="84"/>
        <v>Overweight</v>
      </c>
      <c r="D1359">
        <v>1.62</v>
      </c>
      <c r="E1359">
        <v>66.12</v>
      </c>
      <c r="F1359">
        <v>123</v>
      </c>
      <c r="G1359">
        <v>100</v>
      </c>
      <c r="H1359" s="3" t="str">
        <f t="shared" si="85"/>
        <v>Differential Risk</v>
      </c>
      <c r="I1359">
        <v>2</v>
      </c>
      <c r="J1359">
        <v>2021</v>
      </c>
      <c r="K1359">
        <v>6</v>
      </c>
      <c r="L1359">
        <v>14</v>
      </c>
      <c r="M1359" s="1">
        <f t="shared" si="86"/>
        <v>44361</v>
      </c>
      <c r="N1359" s="1" t="str">
        <f>VLOOKUP(K1359,'Data Dictionary'!$I$5:$J$16,2,FALSE)</f>
        <v>Q2</v>
      </c>
      <c r="O1359" s="1" t="str">
        <f t="shared" si="87"/>
        <v>Q2-2021</v>
      </c>
      <c r="P1359" t="s">
        <v>15</v>
      </c>
      <c r="Q1359">
        <v>2</v>
      </c>
      <c r="R1359" s="3" t="str">
        <f>VLOOKUP(Q1359,'Data Dictionary'!$C$5:$D$8,2,FALSE)</f>
        <v>Poor</v>
      </c>
      <c r="S1359">
        <v>0</v>
      </c>
      <c r="T1359" s="3" t="str">
        <f>VLOOKUP(S1359,'Data Dictionary'!$C$12:$D$14,2,FALSE)</f>
        <v>Severe</v>
      </c>
      <c r="U1359">
        <v>101</v>
      </c>
      <c r="V1359" s="3" t="str">
        <f>VLOOKUP(U1359,'Data Dictionary'!$F$5:$G$15,2,FALSE)</f>
        <v>nausea</v>
      </c>
    </row>
    <row r="1360" spans="1:22" x14ac:dyDescent="0.3">
      <c r="A1360">
        <v>1314</v>
      </c>
      <c r="B1360">
        <v>26.76</v>
      </c>
      <c r="C1360" s="3" t="str">
        <f t="shared" si="84"/>
        <v>Overweight</v>
      </c>
      <c r="D1360">
        <v>1.62</v>
      </c>
      <c r="E1360">
        <v>70.239999999999995</v>
      </c>
      <c r="F1360">
        <v>120</v>
      </c>
      <c r="G1360">
        <v>100</v>
      </c>
      <c r="H1360" s="3" t="str">
        <f t="shared" si="85"/>
        <v>Differential Risk</v>
      </c>
      <c r="I1360">
        <v>3</v>
      </c>
      <c r="J1360">
        <v>2021</v>
      </c>
      <c r="K1360">
        <v>12</v>
      </c>
      <c r="L1360">
        <v>13</v>
      </c>
      <c r="M1360" s="1">
        <f t="shared" si="86"/>
        <v>44543</v>
      </c>
      <c r="N1360" s="1" t="str">
        <f>VLOOKUP(K1360,'Data Dictionary'!$I$5:$J$16,2,FALSE)</f>
        <v>Q4</v>
      </c>
      <c r="O1360" s="1" t="str">
        <f t="shared" si="87"/>
        <v>Q4-2021</v>
      </c>
      <c r="P1360" t="s">
        <v>15</v>
      </c>
      <c r="Q1360">
        <v>3</v>
      </c>
      <c r="R1360" s="3" t="str">
        <f>VLOOKUP(Q1360,'Data Dictionary'!$C$5:$D$8,2,FALSE)</f>
        <v>Very Poor</v>
      </c>
      <c r="S1360">
        <v>1</v>
      </c>
      <c r="T1360" s="3" t="str">
        <f>VLOOKUP(S1360,'Data Dictionary'!$C$12:$D$14,2,FALSE)</f>
        <v>Moderate</v>
      </c>
      <c r="U1360">
        <v>100</v>
      </c>
      <c r="V1360" s="3" t="str">
        <f>VLOOKUP(U1360,'Data Dictionary'!$F$5:$G$15,2,FALSE)</f>
        <v>headache</v>
      </c>
    </row>
    <row r="1361" spans="1:22" x14ac:dyDescent="0.3">
      <c r="A1361">
        <v>1315</v>
      </c>
      <c r="B1361">
        <v>26.87</v>
      </c>
      <c r="C1361" s="3" t="str">
        <f t="shared" si="84"/>
        <v>Overweight</v>
      </c>
      <c r="D1361">
        <v>1.82</v>
      </c>
      <c r="E1361">
        <v>89.02</v>
      </c>
      <c r="F1361">
        <v>126</v>
      </c>
      <c r="G1361">
        <v>88</v>
      </c>
      <c r="H1361" s="3" t="str">
        <f t="shared" si="85"/>
        <v>Differential Risk</v>
      </c>
      <c r="I1361">
        <v>1</v>
      </c>
      <c r="J1361">
        <v>2020</v>
      </c>
      <c r="K1361">
        <v>12</v>
      </c>
      <c r="L1361">
        <v>17</v>
      </c>
      <c r="M1361" s="1">
        <f t="shared" si="86"/>
        <v>44182</v>
      </c>
      <c r="N1361" s="1" t="str">
        <f>VLOOKUP(K1361,'Data Dictionary'!$I$5:$J$16,2,FALSE)</f>
        <v>Q4</v>
      </c>
      <c r="O1361" s="1" t="str">
        <f t="shared" si="87"/>
        <v>Q4-2020</v>
      </c>
      <c r="P1361" t="s">
        <v>14</v>
      </c>
      <c r="Q1361">
        <v>1</v>
      </c>
      <c r="R1361" s="3" t="str">
        <f>VLOOKUP(Q1361,'Data Dictionary'!$C$5:$D$8,2,FALSE)</f>
        <v>Good</v>
      </c>
      <c r="S1361">
        <v>2</v>
      </c>
      <c r="T1361" s="3" t="str">
        <f>VLOOKUP(S1361,'Data Dictionary'!$C$12:$D$14,2,FALSE)</f>
        <v>Mild</v>
      </c>
      <c r="U1361">
        <v>105</v>
      </c>
      <c r="V1361" s="3" t="str">
        <f>VLOOKUP(U1361,'Data Dictionary'!$F$5:$G$15,2,FALSE)</f>
        <v>abdominal pain</v>
      </c>
    </row>
    <row r="1362" spans="1:22" x14ac:dyDescent="0.3">
      <c r="A1362">
        <v>1315</v>
      </c>
      <c r="B1362">
        <v>28.07</v>
      </c>
      <c r="C1362" s="3" t="str">
        <f t="shared" si="84"/>
        <v>Overweight</v>
      </c>
      <c r="D1362">
        <v>1.82</v>
      </c>
      <c r="E1362">
        <v>92.98</v>
      </c>
      <c r="F1362">
        <v>134</v>
      </c>
      <c r="G1362">
        <v>78</v>
      </c>
      <c r="H1362" s="3" t="str">
        <f t="shared" si="85"/>
        <v>Differential Risk</v>
      </c>
      <c r="I1362">
        <v>2</v>
      </c>
      <c r="J1362">
        <v>2021</v>
      </c>
      <c r="K1362">
        <v>6</v>
      </c>
      <c r="L1362">
        <v>18</v>
      </c>
      <c r="M1362" s="1">
        <f t="shared" si="86"/>
        <v>44365</v>
      </c>
      <c r="N1362" s="1" t="str">
        <f>VLOOKUP(K1362,'Data Dictionary'!$I$5:$J$16,2,FALSE)</f>
        <v>Q2</v>
      </c>
      <c r="O1362" s="1" t="str">
        <f t="shared" si="87"/>
        <v>Q2-2021</v>
      </c>
      <c r="P1362" t="s">
        <v>14</v>
      </c>
      <c r="Q1362">
        <v>1</v>
      </c>
      <c r="R1362" s="3" t="str">
        <f>VLOOKUP(Q1362,'Data Dictionary'!$C$5:$D$8,2,FALSE)</f>
        <v>Good</v>
      </c>
      <c r="S1362">
        <v>0</v>
      </c>
      <c r="T1362" s="3" t="str">
        <f>VLOOKUP(S1362,'Data Dictionary'!$C$12:$D$14,2,FALSE)</f>
        <v>Severe</v>
      </c>
      <c r="U1362">
        <v>100</v>
      </c>
      <c r="V1362" s="3" t="str">
        <f>VLOOKUP(U1362,'Data Dictionary'!$F$5:$G$15,2,FALSE)</f>
        <v>headache</v>
      </c>
    </row>
    <row r="1363" spans="1:22" x14ac:dyDescent="0.3">
      <c r="A1363">
        <v>1315</v>
      </c>
      <c r="B1363">
        <v>28.99</v>
      </c>
      <c r="C1363" s="3" t="str">
        <f t="shared" si="84"/>
        <v>Overweight</v>
      </c>
      <c r="D1363">
        <v>1.82</v>
      </c>
      <c r="E1363">
        <v>96.03</v>
      </c>
      <c r="F1363">
        <v>131</v>
      </c>
      <c r="G1363">
        <v>82</v>
      </c>
      <c r="H1363" s="3" t="str">
        <f t="shared" si="85"/>
        <v>Medium Risk</v>
      </c>
      <c r="I1363">
        <v>3</v>
      </c>
      <c r="J1363">
        <v>2021</v>
      </c>
      <c r="K1363">
        <v>12</v>
      </c>
      <c r="L1363">
        <v>17</v>
      </c>
      <c r="M1363" s="1">
        <f t="shared" si="86"/>
        <v>44547</v>
      </c>
      <c r="N1363" s="1" t="str">
        <f>VLOOKUP(K1363,'Data Dictionary'!$I$5:$J$16,2,FALSE)</f>
        <v>Q4</v>
      </c>
      <c r="O1363" s="1" t="str">
        <f t="shared" si="87"/>
        <v>Q4-2021</v>
      </c>
      <c r="P1363" t="s">
        <v>14</v>
      </c>
      <c r="Q1363">
        <v>0</v>
      </c>
      <c r="R1363" s="3" t="str">
        <f>VLOOKUP(Q1363,'Data Dictionary'!$C$5:$D$8,2,FALSE)</f>
        <v>Very Good</v>
      </c>
      <c r="S1363">
        <v>1</v>
      </c>
      <c r="T1363" s="3" t="str">
        <f>VLOOKUP(S1363,'Data Dictionary'!$C$12:$D$14,2,FALSE)</f>
        <v>Moderate</v>
      </c>
      <c r="U1363">
        <v>100</v>
      </c>
      <c r="V1363" s="3" t="str">
        <f>VLOOKUP(U1363,'Data Dictionary'!$F$5:$G$15,2,FALSE)</f>
        <v>headache</v>
      </c>
    </row>
    <row r="1364" spans="1:22" x14ac:dyDescent="0.3">
      <c r="A1364">
        <v>1315</v>
      </c>
      <c r="B1364">
        <v>32.130000000000003</v>
      </c>
      <c r="C1364" s="3" t="str">
        <f t="shared" si="84"/>
        <v>Obesity</v>
      </c>
      <c r="D1364">
        <v>1.82</v>
      </c>
      <c r="E1364">
        <v>106.44</v>
      </c>
      <c r="F1364">
        <v>125</v>
      </c>
      <c r="G1364">
        <v>82</v>
      </c>
      <c r="H1364" s="3" t="str">
        <f t="shared" si="85"/>
        <v>Medium Risk</v>
      </c>
      <c r="I1364">
        <v>4</v>
      </c>
      <c r="J1364">
        <v>2022</v>
      </c>
      <c r="K1364">
        <v>6</v>
      </c>
      <c r="L1364">
        <v>18</v>
      </c>
      <c r="M1364" s="1">
        <f t="shared" si="86"/>
        <v>44730</v>
      </c>
      <c r="N1364" s="1" t="str">
        <f>VLOOKUP(K1364,'Data Dictionary'!$I$5:$J$16,2,FALSE)</f>
        <v>Q2</v>
      </c>
      <c r="O1364" s="1" t="str">
        <f t="shared" si="87"/>
        <v>Q2-2022</v>
      </c>
      <c r="P1364" t="s">
        <v>14</v>
      </c>
      <c r="Q1364">
        <v>3</v>
      </c>
      <c r="R1364" s="3" t="str">
        <f>VLOOKUP(Q1364,'Data Dictionary'!$C$5:$D$8,2,FALSE)</f>
        <v>Very Poor</v>
      </c>
      <c r="S1364">
        <v>0</v>
      </c>
      <c r="T1364" s="3" t="str">
        <f>VLOOKUP(S1364,'Data Dictionary'!$C$12:$D$14,2,FALSE)</f>
        <v>Severe</v>
      </c>
      <c r="U1364">
        <v>105</v>
      </c>
      <c r="V1364" s="3" t="str">
        <f>VLOOKUP(U1364,'Data Dictionary'!$F$5:$G$15,2,FALSE)</f>
        <v>abdominal pain</v>
      </c>
    </row>
    <row r="1365" spans="1:22" x14ac:dyDescent="0.3">
      <c r="A1365">
        <v>1315</v>
      </c>
      <c r="B1365">
        <v>33.72</v>
      </c>
      <c r="C1365" s="3" t="str">
        <f t="shared" si="84"/>
        <v>Obesity</v>
      </c>
      <c r="D1365">
        <v>1.82</v>
      </c>
      <c r="E1365">
        <v>111.69</v>
      </c>
      <c r="F1365">
        <v>125</v>
      </c>
      <c r="G1365">
        <v>76</v>
      </c>
      <c r="H1365" s="3" t="str">
        <f t="shared" si="85"/>
        <v>Differential Risk</v>
      </c>
      <c r="I1365">
        <v>5</v>
      </c>
      <c r="J1365">
        <v>2022</v>
      </c>
      <c r="K1365">
        <v>12</v>
      </c>
      <c r="L1365">
        <v>17</v>
      </c>
      <c r="M1365" s="1">
        <f t="shared" si="86"/>
        <v>44912</v>
      </c>
      <c r="N1365" s="1" t="str">
        <f>VLOOKUP(K1365,'Data Dictionary'!$I$5:$J$16,2,FALSE)</f>
        <v>Q4</v>
      </c>
      <c r="O1365" s="1" t="str">
        <f t="shared" si="87"/>
        <v>Q4-2022</v>
      </c>
      <c r="P1365" t="s">
        <v>14</v>
      </c>
      <c r="Q1365">
        <v>3</v>
      </c>
      <c r="R1365" s="3" t="str">
        <f>VLOOKUP(Q1365,'Data Dictionary'!$C$5:$D$8,2,FALSE)</f>
        <v>Very Poor</v>
      </c>
      <c r="S1365">
        <v>0</v>
      </c>
      <c r="T1365" s="3" t="str">
        <f>VLOOKUP(S1365,'Data Dictionary'!$C$12:$D$14,2,FALSE)</f>
        <v>Severe</v>
      </c>
      <c r="U1365">
        <v>106</v>
      </c>
      <c r="V1365" s="3" t="str">
        <f>VLOOKUP(U1365,'Data Dictionary'!$F$5:$G$15,2,FALSE)</f>
        <v>dizziness</v>
      </c>
    </row>
    <row r="1366" spans="1:22" x14ac:dyDescent="0.3">
      <c r="A1366">
        <v>1316</v>
      </c>
      <c r="B1366">
        <v>23.5</v>
      </c>
      <c r="C1366" s="3" t="str">
        <f t="shared" si="84"/>
        <v>Healthy Weight</v>
      </c>
      <c r="D1366">
        <v>1.82</v>
      </c>
      <c r="E1366">
        <v>77.849999999999994</v>
      </c>
      <c r="F1366">
        <v>126</v>
      </c>
      <c r="G1366">
        <v>93</v>
      </c>
      <c r="H1366" s="3" t="str">
        <f t="shared" si="85"/>
        <v>Differential Risk</v>
      </c>
      <c r="I1366">
        <v>1</v>
      </c>
      <c r="J1366">
        <v>2020</v>
      </c>
      <c r="K1366">
        <v>12</v>
      </c>
      <c r="L1366">
        <v>21</v>
      </c>
      <c r="M1366" s="1">
        <f t="shared" si="86"/>
        <v>44186</v>
      </c>
      <c r="N1366" s="1" t="str">
        <f>VLOOKUP(K1366,'Data Dictionary'!$I$5:$J$16,2,FALSE)</f>
        <v>Q4</v>
      </c>
      <c r="O1366" s="1" t="str">
        <f t="shared" si="87"/>
        <v>Q4-2020</v>
      </c>
      <c r="P1366" t="s">
        <v>14</v>
      </c>
      <c r="Q1366">
        <v>1</v>
      </c>
      <c r="R1366" s="3" t="str">
        <f>VLOOKUP(Q1366,'Data Dictionary'!$C$5:$D$8,2,FALSE)</f>
        <v>Good</v>
      </c>
      <c r="S1366">
        <v>2</v>
      </c>
      <c r="T1366" s="3" t="str">
        <f>VLOOKUP(S1366,'Data Dictionary'!$C$12:$D$14,2,FALSE)</f>
        <v>Mild</v>
      </c>
      <c r="U1366">
        <v>100</v>
      </c>
      <c r="V1366" s="3" t="str">
        <f>VLOOKUP(U1366,'Data Dictionary'!$F$5:$G$15,2,FALSE)</f>
        <v>headache</v>
      </c>
    </row>
    <row r="1367" spans="1:22" x14ac:dyDescent="0.3">
      <c r="A1367">
        <v>1316</v>
      </c>
      <c r="B1367">
        <v>22.64</v>
      </c>
      <c r="C1367" s="3" t="str">
        <f t="shared" si="84"/>
        <v>Healthy Weight</v>
      </c>
      <c r="D1367">
        <v>1.82</v>
      </c>
      <c r="E1367">
        <v>74.98</v>
      </c>
      <c r="F1367">
        <v>125</v>
      </c>
      <c r="G1367">
        <v>84</v>
      </c>
      <c r="H1367" s="3" t="str">
        <f t="shared" si="85"/>
        <v>Medium Risk</v>
      </c>
      <c r="I1367">
        <v>2</v>
      </c>
      <c r="J1367">
        <v>2021</v>
      </c>
      <c r="K1367">
        <v>6</v>
      </c>
      <c r="L1367">
        <v>22</v>
      </c>
      <c r="M1367" s="1">
        <f t="shared" si="86"/>
        <v>44369</v>
      </c>
      <c r="N1367" s="1" t="str">
        <f>VLOOKUP(K1367,'Data Dictionary'!$I$5:$J$16,2,FALSE)</f>
        <v>Q2</v>
      </c>
      <c r="O1367" s="1" t="str">
        <f t="shared" si="87"/>
        <v>Q2-2021</v>
      </c>
      <c r="P1367" t="s">
        <v>14</v>
      </c>
      <c r="Q1367">
        <v>1</v>
      </c>
      <c r="R1367" s="3" t="str">
        <f>VLOOKUP(Q1367,'Data Dictionary'!$C$5:$D$8,2,FALSE)</f>
        <v>Good</v>
      </c>
      <c r="S1367">
        <v>1</v>
      </c>
      <c r="T1367" s="3" t="str">
        <f>VLOOKUP(S1367,'Data Dictionary'!$C$12:$D$14,2,FALSE)</f>
        <v>Moderate</v>
      </c>
      <c r="U1367">
        <v>100</v>
      </c>
      <c r="V1367" s="3" t="str">
        <f>VLOOKUP(U1367,'Data Dictionary'!$F$5:$G$15,2,FALSE)</f>
        <v>headache</v>
      </c>
    </row>
    <row r="1368" spans="1:22" x14ac:dyDescent="0.3">
      <c r="A1368">
        <v>1316</v>
      </c>
      <c r="B1368">
        <v>19.41</v>
      </c>
      <c r="C1368" s="3" t="str">
        <f t="shared" si="84"/>
        <v>Healthy Weight</v>
      </c>
      <c r="D1368">
        <v>1.82</v>
      </c>
      <c r="E1368">
        <v>64.3</v>
      </c>
      <c r="F1368">
        <v>123</v>
      </c>
      <c r="G1368">
        <v>86</v>
      </c>
      <c r="H1368" s="3" t="str">
        <f t="shared" si="85"/>
        <v>Differential Risk</v>
      </c>
      <c r="I1368">
        <v>3</v>
      </c>
      <c r="J1368">
        <v>2021</v>
      </c>
      <c r="K1368">
        <v>12</v>
      </c>
      <c r="L1368">
        <v>21</v>
      </c>
      <c r="M1368" s="1">
        <f t="shared" si="86"/>
        <v>44551</v>
      </c>
      <c r="N1368" s="1" t="str">
        <f>VLOOKUP(K1368,'Data Dictionary'!$I$5:$J$16,2,FALSE)</f>
        <v>Q4</v>
      </c>
      <c r="O1368" s="1" t="str">
        <f t="shared" si="87"/>
        <v>Q4-2021</v>
      </c>
      <c r="P1368" t="s">
        <v>14</v>
      </c>
      <c r="Q1368">
        <v>0</v>
      </c>
      <c r="R1368" s="3" t="str">
        <f>VLOOKUP(Q1368,'Data Dictionary'!$C$5:$D$8,2,FALSE)</f>
        <v>Very Good</v>
      </c>
      <c r="S1368">
        <v>2</v>
      </c>
      <c r="T1368" s="3" t="str">
        <f>VLOOKUP(S1368,'Data Dictionary'!$C$12:$D$14,2,FALSE)</f>
        <v>Mild</v>
      </c>
      <c r="U1368">
        <v>100</v>
      </c>
      <c r="V1368" s="3" t="str">
        <f>VLOOKUP(U1368,'Data Dictionary'!$F$5:$G$15,2,FALSE)</f>
        <v>headache</v>
      </c>
    </row>
    <row r="1369" spans="1:22" x14ac:dyDescent="0.3">
      <c r="A1369">
        <v>1316</v>
      </c>
      <c r="B1369">
        <v>19.489999999999998</v>
      </c>
      <c r="C1369" s="3" t="str">
        <f t="shared" si="84"/>
        <v>Healthy Weight</v>
      </c>
      <c r="D1369">
        <v>1.82</v>
      </c>
      <c r="E1369">
        <v>64.540000000000006</v>
      </c>
      <c r="F1369">
        <v>126</v>
      </c>
      <c r="G1369">
        <v>85</v>
      </c>
      <c r="H1369" s="3" t="str">
        <f t="shared" si="85"/>
        <v>Differential Risk</v>
      </c>
      <c r="I1369">
        <v>4</v>
      </c>
      <c r="J1369">
        <v>2022</v>
      </c>
      <c r="K1369">
        <v>6</v>
      </c>
      <c r="L1369">
        <v>22</v>
      </c>
      <c r="M1369" s="1">
        <f t="shared" si="86"/>
        <v>44734</v>
      </c>
      <c r="N1369" s="1" t="str">
        <f>VLOOKUP(K1369,'Data Dictionary'!$I$5:$J$16,2,FALSE)</f>
        <v>Q2</v>
      </c>
      <c r="O1369" s="1" t="str">
        <f t="shared" si="87"/>
        <v>Q2-2022</v>
      </c>
      <c r="P1369" t="s">
        <v>14</v>
      </c>
      <c r="Q1369">
        <v>3</v>
      </c>
      <c r="R1369" s="3" t="str">
        <f>VLOOKUP(Q1369,'Data Dictionary'!$C$5:$D$8,2,FALSE)</f>
        <v>Very Poor</v>
      </c>
      <c r="S1369">
        <v>2</v>
      </c>
      <c r="T1369" s="3" t="str">
        <f>VLOOKUP(S1369,'Data Dictionary'!$C$12:$D$14,2,FALSE)</f>
        <v>Mild</v>
      </c>
      <c r="U1369">
        <v>100</v>
      </c>
      <c r="V1369" s="3" t="str">
        <f>VLOOKUP(U1369,'Data Dictionary'!$F$5:$G$15,2,FALSE)</f>
        <v>headache</v>
      </c>
    </row>
    <row r="1370" spans="1:22" x14ac:dyDescent="0.3">
      <c r="A1370">
        <v>1317</v>
      </c>
      <c r="B1370">
        <v>22.89</v>
      </c>
      <c r="C1370" s="3" t="str">
        <f t="shared" si="84"/>
        <v>Healthy Weight</v>
      </c>
      <c r="D1370">
        <v>1.82</v>
      </c>
      <c r="E1370">
        <v>75.83</v>
      </c>
      <c r="F1370">
        <v>130</v>
      </c>
      <c r="G1370">
        <v>109</v>
      </c>
      <c r="H1370" s="3" t="str">
        <f t="shared" si="85"/>
        <v>Differential Risk</v>
      </c>
      <c r="I1370">
        <v>1</v>
      </c>
      <c r="J1370">
        <v>2020</v>
      </c>
      <c r="K1370">
        <v>12</v>
      </c>
      <c r="L1370">
        <v>24</v>
      </c>
      <c r="M1370" s="1">
        <f t="shared" si="86"/>
        <v>44189</v>
      </c>
      <c r="N1370" s="1" t="str">
        <f>VLOOKUP(K1370,'Data Dictionary'!$I$5:$J$16,2,FALSE)</f>
        <v>Q4</v>
      </c>
      <c r="O1370" s="1" t="str">
        <f t="shared" si="87"/>
        <v>Q4-2020</v>
      </c>
      <c r="P1370" t="s">
        <v>14</v>
      </c>
      <c r="Q1370">
        <v>1</v>
      </c>
      <c r="R1370" s="3" t="str">
        <f>VLOOKUP(Q1370,'Data Dictionary'!$C$5:$D$8,2,FALSE)</f>
        <v>Good</v>
      </c>
      <c r="S1370">
        <v>0</v>
      </c>
      <c r="T1370" s="3" t="str">
        <f>VLOOKUP(S1370,'Data Dictionary'!$C$12:$D$14,2,FALSE)</f>
        <v>Severe</v>
      </c>
      <c r="U1370">
        <v>101</v>
      </c>
      <c r="V1370" s="3" t="str">
        <f>VLOOKUP(U1370,'Data Dictionary'!$F$5:$G$15,2,FALSE)</f>
        <v>nausea</v>
      </c>
    </row>
    <row r="1371" spans="1:22" x14ac:dyDescent="0.3">
      <c r="A1371">
        <v>1317</v>
      </c>
      <c r="B1371">
        <v>23.48</v>
      </c>
      <c r="C1371" s="3" t="str">
        <f t="shared" si="84"/>
        <v>Healthy Weight</v>
      </c>
      <c r="D1371">
        <v>1.82</v>
      </c>
      <c r="E1371">
        <v>77.790000000000006</v>
      </c>
      <c r="F1371">
        <v>144</v>
      </c>
      <c r="G1371">
        <v>106</v>
      </c>
      <c r="H1371" s="3" t="str">
        <f t="shared" si="85"/>
        <v>High Risk</v>
      </c>
      <c r="I1371">
        <v>2</v>
      </c>
      <c r="J1371">
        <v>2021</v>
      </c>
      <c r="K1371">
        <v>6</v>
      </c>
      <c r="L1371">
        <v>25</v>
      </c>
      <c r="M1371" s="1">
        <f t="shared" si="86"/>
        <v>44372</v>
      </c>
      <c r="N1371" s="1" t="str">
        <f>VLOOKUP(K1371,'Data Dictionary'!$I$5:$J$16,2,FALSE)</f>
        <v>Q2</v>
      </c>
      <c r="O1371" s="1" t="str">
        <f t="shared" si="87"/>
        <v>Q2-2021</v>
      </c>
      <c r="P1371" t="s">
        <v>14</v>
      </c>
      <c r="Q1371">
        <v>2</v>
      </c>
      <c r="R1371" s="3" t="str">
        <f>VLOOKUP(Q1371,'Data Dictionary'!$C$5:$D$8,2,FALSE)</f>
        <v>Poor</v>
      </c>
      <c r="S1371">
        <v>1</v>
      </c>
      <c r="T1371" s="3" t="str">
        <f>VLOOKUP(S1371,'Data Dictionary'!$C$12:$D$14,2,FALSE)</f>
        <v>Moderate</v>
      </c>
      <c r="U1371">
        <v>101</v>
      </c>
      <c r="V1371" s="3" t="str">
        <f>VLOOKUP(U1371,'Data Dictionary'!$F$5:$G$15,2,FALSE)</f>
        <v>nausea</v>
      </c>
    </row>
    <row r="1372" spans="1:22" x14ac:dyDescent="0.3">
      <c r="A1372">
        <v>1317</v>
      </c>
      <c r="B1372">
        <v>22.19</v>
      </c>
      <c r="C1372" s="3" t="str">
        <f t="shared" si="84"/>
        <v>Healthy Weight</v>
      </c>
      <c r="D1372">
        <v>1.82</v>
      </c>
      <c r="E1372">
        <v>73.489999999999995</v>
      </c>
      <c r="F1372">
        <v>145</v>
      </c>
      <c r="G1372">
        <v>104</v>
      </c>
      <c r="H1372" s="3" t="str">
        <f t="shared" si="85"/>
        <v>High Risk</v>
      </c>
      <c r="I1372">
        <v>3</v>
      </c>
      <c r="J1372">
        <v>2021</v>
      </c>
      <c r="K1372">
        <v>12</v>
      </c>
      <c r="L1372">
        <v>24</v>
      </c>
      <c r="M1372" s="1">
        <f t="shared" si="86"/>
        <v>44554</v>
      </c>
      <c r="N1372" s="1" t="str">
        <f>VLOOKUP(K1372,'Data Dictionary'!$I$5:$J$16,2,FALSE)</f>
        <v>Q4</v>
      </c>
      <c r="O1372" s="1" t="str">
        <f t="shared" si="87"/>
        <v>Q4-2021</v>
      </c>
      <c r="P1372" t="s">
        <v>14</v>
      </c>
      <c r="Q1372">
        <v>2</v>
      </c>
      <c r="R1372" s="3" t="str">
        <f>VLOOKUP(Q1372,'Data Dictionary'!$C$5:$D$8,2,FALSE)</f>
        <v>Poor</v>
      </c>
      <c r="S1372">
        <v>2</v>
      </c>
      <c r="T1372" s="3" t="str">
        <f>VLOOKUP(S1372,'Data Dictionary'!$C$12:$D$14,2,FALSE)</f>
        <v>Mild</v>
      </c>
      <c r="U1372">
        <v>100</v>
      </c>
      <c r="V1372" s="3" t="str">
        <f>VLOOKUP(U1372,'Data Dictionary'!$F$5:$G$15,2,FALSE)</f>
        <v>headache</v>
      </c>
    </row>
    <row r="1373" spans="1:22" x14ac:dyDescent="0.3">
      <c r="A1373">
        <v>1317</v>
      </c>
      <c r="B1373">
        <v>24.05</v>
      </c>
      <c r="C1373" s="3" t="str">
        <f t="shared" si="84"/>
        <v>Healthy Weight</v>
      </c>
      <c r="D1373">
        <v>1.82</v>
      </c>
      <c r="E1373">
        <v>79.650000000000006</v>
      </c>
      <c r="F1373">
        <v>141</v>
      </c>
      <c r="G1373">
        <v>98</v>
      </c>
      <c r="H1373" s="3" t="str">
        <f t="shared" si="85"/>
        <v>High Risk</v>
      </c>
      <c r="I1373">
        <v>4</v>
      </c>
      <c r="J1373">
        <v>2022</v>
      </c>
      <c r="K1373">
        <v>6</v>
      </c>
      <c r="L1373">
        <v>25</v>
      </c>
      <c r="M1373" s="1">
        <f t="shared" si="86"/>
        <v>44737</v>
      </c>
      <c r="N1373" s="1" t="str">
        <f>VLOOKUP(K1373,'Data Dictionary'!$I$5:$J$16,2,FALSE)</f>
        <v>Q2</v>
      </c>
      <c r="O1373" s="1" t="str">
        <f t="shared" si="87"/>
        <v>Q2-2022</v>
      </c>
      <c r="P1373" t="s">
        <v>14</v>
      </c>
      <c r="Q1373">
        <v>1</v>
      </c>
      <c r="R1373" s="3" t="str">
        <f>VLOOKUP(Q1373,'Data Dictionary'!$C$5:$D$8,2,FALSE)</f>
        <v>Good</v>
      </c>
      <c r="S1373">
        <v>2</v>
      </c>
      <c r="T1373" s="3" t="str">
        <f>VLOOKUP(S1373,'Data Dictionary'!$C$12:$D$14,2,FALSE)</f>
        <v>Mild</v>
      </c>
      <c r="U1373">
        <v>105</v>
      </c>
      <c r="V1373" s="3" t="str">
        <f>VLOOKUP(U1373,'Data Dictionary'!$F$5:$G$15,2,FALSE)</f>
        <v>abdominal pain</v>
      </c>
    </row>
    <row r="1374" spans="1:22" x14ac:dyDescent="0.3">
      <c r="A1374">
        <v>1317</v>
      </c>
      <c r="B1374">
        <v>23.81</v>
      </c>
      <c r="C1374" s="3" t="str">
        <f t="shared" si="84"/>
        <v>Healthy Weight</v>
      </c>
      <c r="D1374">
        <v>1.82</v>
      </c>
      <c r="E1374">
        <v>78.849999999999994</v>
      </c>
      <c r="F1374">
        <v>137</v>
      </c>
      <c r="G1374">
        <v>97</v>
      </c>
      <c r="H1374" s="3" t="str">
        <f t="shared" si="85"/>
        <v>High Risk</v>
      </c>
      <c r="I1374">
        <v>5</v>
      </c>
      <c r="J1374">
        <v>2022</v>
      </c>
      <c r="K1374">
        <v>12</v>
      </c>
      <c r="L1374">
        <v>24</v>
      </c>
      <c r="M1374" s="1">
        <f t="shared" si="86"/>
        <v>44919</v>
      </c>
      <c r="N1374" s="1" t="str">
        <f>VLOOKUP(K1374,'Data Dictionary'!$I$5:$J$16,2,FALSE)</f>
        <v>Q4</v>
      </c>
      <c r="O1374" s="1" t="str">
        <f t="shared" si="87"/>
        <v>Q4-2022</v>
      </c>
      <c r="P1374" t="s">
        <v>14</v>
      </c>
      <c r="Q1374">
        <v>1</v>
      </c>
      <c r="R1374" s="3" t="str">
        <f>VLOOKUP(Q1374,'Data Dictionary'!$C$5:$D$8,2,FALSE)</f>
        <v>Good</v>
      </c>
      <c r="S1374">
        <v>0</v>
      </c>
      <c r="T1374" s="3" t="str">
        <f>VLOOKUP(S1374,'Data Dictionary'!$C$12:$D$14,2,FALSE)</f>
        <v>Severe</v>
      </c>
      <c r="U1374">
        <v>102</v>
      </c>
      <c r="V1374" s="3" t="str">
        <f>VLOOKUP(U1374,'Data Dictionary'!$F$5:$G$15,2,FALSE)</f>
        <v>tinnitus</v>
      </c>
    </row>
    <row r="1375" spans="1:22" x14ac:dyDescent="0.3">
      <c r="A1375">
        <v>1318</v>
      </c>
      <c r="B1375">
        <v>24.31</v>
      </c>
      <c r="C1375" s="3" t="str">
        <f t="shared" si="84"/>
        <v>Healthy Weight</v>
      </c>
      <c r="D1375">
        <v>1.62</v>
      </c>
      <c r="E1375">
        <v>63.81</v>
      </c>
      <c r="F1375">
        <v>115</v>
      </c>
      <c r="G1375">
        <v>98</v>
      </c>
      <c r="H1375" s="3" t="str">
        <f t="shared" si="85"/>
        <v>Differential Risk</v>
      </c>
      <c r="I1375">
        <v>1</v>
      </c>
      <c r="J1375">
        <v>2020</v>
      </c>
      <c r="K1375">
        <v>12</v>
      </c>
      <c r="L1375">
        <v>25</v>
      </c>
      <c r="M1375" s="1">
        <f t="shared" si="86"/>
        <v>44190</v>
      </c>
      <c r="N1375" s="1" t="str">
        <f>VLOOKUP(K1375,'Data Dictionary'!$I$5:$J$16,2,FALSE)</f>
        <v>Q4</v>
      </c>
      <c r="O1375" s="1" t="str">
        <f t="shared" si="87"/>
        <v>Q4-2020</v>
      </c>
      <c r="P1375" t="s">
        <v>15</v>
      </c>
      <c r="Q1375">
        <v>1</v>
      </c>
      <c r="R1375" s="3" t="str">
        <f>VLOOKUP(Q1375,'Data Dictionary'!$C$5:$D$8,2,FALSE)</f>
        <v>Good</v>
      </c>
      <c r="S1375">
        <v>1</v>
      </c>
      <c r="T1375" s="3" t="str">
        <f>VLOOKUP(S1375,'Data Dictionary'!$C$12:$D$14,2,FALSE)</f>
        <v>Moderate</v>
      </c>
      <c r="U1375">
        <v>102</v>
      </c>
      <c r="V1375" s="3" t="str">
        <f>VLOOKUP(U1375,'Data Dictionary'!$F$5:$G$15,2,FALSE)</f>
        <v>tinnitus</v>
      </c>
    </row>
    <row r="1376" spans="1:22" x14ac:dyDescent="0.3">
      <c r="A1376">
        <v>1318</v>
      </c>
      <c r="B1376">
        <v>24.87</v>
      </c>
      <c r="C1376" s="3" t="str">
        <f t="shared" si="84"/>
        <v>Healthy Weight</v>
      </c>
      <c r="D1376">
        <v>1.62</v>
      </c>
      <c r="E1376">
        <v>65.28</v>
      </c>
      <c r="F1376">
        <v>117</v>
      </c>
      <c r="G1376">
        <v>99</v>
      </c>
      <c r="H1376" s="3" t="str">
        <f t="shared" si="85"/>
        <v>Differential Risk</v>
      </c>
      <c r="I1376">
        <v>2</v>
      </c>
      <c r="J1376">
        <v>2021</v>
      </c>
      <c r="K1376">
        <v>6</v>
      </c>
      <c r="L1376">
        <v>26</v>
      </c>
      <c r="M1376" s="1">
        <f t="shared" si="86"/>
        <v>44373</v>
      </c>
      <c r="N1376" s="1" t="str">
        <f>VLOOKUP(K1376,'Data Dictionary'!$I$5:$J$16,2,FALSE)</f>
        <v>Q2</v>
      </c>
      <c r="O1376" s="1" t="str">
        <f t="shared" si="87"/>
        <v>Q2-2021</v>
      </c>
      <c r="P1376" t="s">
        <v>15</v>
      </c>
      <c r="Q1376">
        <v>1</v>
      </c>
      <c r="R1376" s="3" t="str">
        <f>VLOOKUP(Q1376,'Data Dictionary'!$C$5:$D$8,2,FALSE)</f>
        <v>Good</v>
      </c>
      <c r="S1376">
        <v>0</v>
      </c>
      <c r="T1376" s="3" t="str">
        <f>VLOOKUP(S1376,'Data Dictionary'!$C$12:$D$14,2,FALSE)</f>
        <v>Severe</v>
      </c>
      <c r="U1376">
        <v>100</v>
      </c>
      <c r="V1376" s="3" t="str">
        <f>VLOOKUP(U1376,'Data Dictionary'!$F$5:$G$15,2,FALSE)</f>
        <v>headache</v>
      </c>
    </row>
    <row r="1377" spans="1:22" x14ac:dyDescent="0.3">
      <c r="A1377">
        <v>1318</v>
      </c>
      <c r="B1377">
        <v>28.19</v>
      </c>
      <c r="C1377" s="3" t="str">
        <f t="shared" si="84"/>
        <v>Overweight</v>
      </c>
      <c r="D1377">
        <v>1.62</v>
      </c>
      <c r="E1377">
        <v>73.989999999999995</v>
      </c>
      <c r="F1377">
        <v>108</v>
      </c>
      <c r="G1377">
        <v>98</v>
      </c>
      <c r="H1377" s="3" t="str">
        <f t="shared" si="85"/>
        <v>Differential Risk</v>
      </c>
      <c r="I1377">
        <v>3</v>
      </c>
      <c r="J1377">
        <v>2021</v>
      </c>
      <c r="K1377">
        <v>12</v>
      </c>
      <c r="L1377">
        <v>25</v>
      </c>
      <c r="M1377" s="1">
        <f t="shared" si="86"/>
        <v>44555</v>
      </c>
      <c r="N1377" s="1" t="str">
        <f>VLOOKUP(K1377,'Data Dictionary'!$I$5:$J$16,2,FALSE)</f>
        <v>Q4</v>
      </c>
      <c r="O1377" s="1" t="str">
        <f t="shared" si="87"/>
        <v>Q4-2021</v>
      </c>
      <c r="P1377" t="s">
        <v>15</v>
      </c>
      <c r="Q1377">
        <v>0</v>
      </c>
      <c r="R1377" s="3" t="str">
        <f>VLOOKUP(Q1377,'Data Dictionary'!$C$5:$D$8,2,FALSE)</f>
        <v>Very Good</v>
      </c>
      <c r="S1377">
        <v>0</v>
      </c>
      <c r="T1377" s="3" t="str">
        <f>VLOOKUP(S1377,'Data Dictionary'!$C$12:$D$14,2,FALSE)</f>
        <v>Severe</v>
      </c>
      <c r="U1377">
        <v>105</v>
      </c>
      <c r="V1377" s="3" t="str">
        <f>VLOOKUP(U1377,'Data Dictionary'!$F$5:$G$15,2,FALSE)</f>
        <v>abdominal pain</v>
      </c>
    </row>
    <row r="1378" spans="1:22" x14ac:dyDescent="0.3">
      <c r="A1378">
        <v>1319</v>
      </c>
      <c r="B1378">
        <v>22.9</v>
      </c>
      <c r="C1378" s="3" t="str">
        <f t="shared" si="84"/>
        <v>Healthy Weight</v>
      </c>
      <c r="D1378">
        <v>1.62</v>
      </c>
      <c r="E1378">
        <v>60.09</v>
      </c>
      <c r="F1378">
        <v>119</v>
      </c>
      <c r="G1378">
        <v>117</v>
      </c>
      <c r="H1378" s="3" t="str">
        <f t="shared" si="85"/>
        <v>Differential Risk</v>
      </c>
      <c r="I1378">
        <v>1</v>
      </c>
      <c r="J1378">
        <v>2020</v>
      </c>
      <c r="K1378">
        <v>12</v>
      </c>
      <c r="L1378">
        <v>26</v>
      </c>
      <c r="M1378" s="1">
        <f t="shared" si="86"/>
        <v>44191</v>
      </c>
      <c r="N1378" s="1" t="str">
        <f>VLOOKUP(K1378,'Data Dictionary'!$I$5:$J$16,2,FALSE)</f>
        <v>Q4</v>
      </c>
      <c r="O1378" s="1" t="str">
        <f t="shared" si="87"/>
        <v>Q4-2020</v>
      </c>
      <c r="P1378" t="s">
        <v>15</v>
      </c>
      <c r="Q1378">
        <v>0</v>
      </c>
      <c r="R1378" s="3" t="str">
        <f>VLOOKUP(Q1378,'Data Dictionary'!$C$5:$D$8,2,FALSE)</f>
        <v>Very Good</v>
      </c>
      <c r="S1378">
        <v>0</v>
      </c>
      <c r="T1378" s="3" t="str">
        <f>VLOOKUP(S1378,'Data Dictionary'!$C$12:$D$14,2,FALSE)</f>
        <v>Severe</v>
      </c>
      <c r="U1378">
        <v>104</v>
      </c>
      <c r="V1378" s="3" t="str">
        <f>VLOOKUP(U1378,'Data Dictionary'!$F$5:$G$15,2,FALSE)</f>
        <v>itching</v>
      </c>
    </row>
    <row r="1379" spans="1:22" x14ac:dyDescent="0.3">
      <c r="A1379">
        <v>1319</v>
      </c>
      <c r="B1379">
        <v>27.05</v>
      </c>
      <c r="C1379" s="3" t="str">
        <f t="shared" si="84"/>
        <v>Overweight</v>
      </c>
      <c r="D1379">
        <v>1.62</v>
      </c>
      <c r="E1379">
        <v>71</v>
      </c>
      <c r="F1379">
        <v>121</v>
      </c>
      <c r="G1379">
        <v>110</v>
      </c>
      <c r="H1379" s="3" t="str">
        <f t="shared" si="85"/>
        <v>Differential Risk</v>
      </c>
      <c r="I1379">
        <v>2</v>
      </c>
      <c r="J1379">
        <v>2021</v>
      </c>
      <c r="K1379">
        <v>6</v>
      </c>
      <c r="L1379">
        <v>27</v>
      </c>
      <c r="M1379" s="1">
        <f t="shared" si="86"/>
        <v>44374</v>
      </c>
      <c r="N1379" s="1" t="str">
        <f>VLOOKUP(K1379,'Data Dictionary'!$I$5:$J$16,2,FALSE)</f>
        <v>Q2</v>
      </c>
      <c r="O1379" s="1" t="str">
        <f t="shared" si="87"/>
        <v>Q2-2021</v>
      </c>
      <c r="P1379" t="s">
        <v>15</v>
      </c>
      <c r="Q1379">
        <v>2</v>
      </c>
      <c r="R1379" s="3" t="str">
        <f>VLOOKUP(Q1379,'Data Dictionary'!$C$5:$D$8,2,FALSE)</f>
        <v>Poor</v>
      </c>
      <c r="S1379">
        <v>0</v>
      </c>
      <c r="T1379" s="3" t="str">
        <f>VLOOKUP(S1379,'Data Dictionary'!$C$12:$D$14,2,FALSE)</f>
        <v>Severe</v>
      </c>
      <c r="U1379">
        <v>108</v>
      </c>
      <c r="V1379" s="3" t="str">
        <f>VLOOKUP(U1379,'Data Dictionary'!$F$5:$G$15,2,FALSE)</f>
        <v>palpitations</v>
      </c>
    </row>
    <row r="1380" spans="1:22" x14ac:dyDescent="0.3">
      <c r="A1380">
        <v>1319</v>
      </c>
      <c r="B1380">
        <v>28.25</v>
      </c>
      <c r="C1380" s="3" t="str">
        <f t="shared" si="84"/>
        <v>Overweight</v>
      </c>
      <c r="D1380">
        <v>1.62</v>
      </c>
      <c r="E1380">
        <v>74.150000000000006</v>
      </c>
      <c r="F1380">
        <v>118</v>
      </c>
      <c r="G1380">
        <v>110</v>
      </c>
      <c r="H1380" s="3" t="str">
        <f t="shared" si="85"/>
        <v>Differential Risk</v>
      </c>
      <c r="I1380">
        <v>3</v>
      </c>
      <c r="J1380">
        <v>2021</v>
      </c>
      <c r="K1380">
        <v>12</v>
      </c>
      <c r="L1380">
        <v>26</v>
      </c>
      <c r="M1380" s="1">
        <f t="shared" si="86"/>
        <v>44556</v>
      </c>
      <c r="N1380" s="1" t="str">
        <f>VLOOKUP(K1380,'Data Dictionary'!$I$5:$J$16,2,FALSE)</f>
        <v>Q4</v>
      </c>
      <c r="O1380" s="1" t="str">
        <f t="shared" si="87"/>
        <v>Q4-2021</v>
      </c>
      <c r="P1380" t="s">
        <v>15</v>
      </c>
      <c r="Q1380">
        <v>2</v>
      </c>
      <c r="R1380" s="3" t="str">
        <f>VLOOKUP(Q1380,'Data Dictionary'!$C$5:$D$8,2,FALSE)</f>
        <v>Poor</v>
      </c>
      <c r="S1380">
        <v>1</v>
      </c>
      <c r="T1380" s="3" t="str">
        <f>VLOOKUP(S1380,'Data Dictionary'!$C$12:$D$14,2,FALSE)</f>
        <v>Moderate</v>
      </c>
      <c r="U1380">
        <v>104</v>
      </c>
      <c r="V1380" s="3" t="str">
        <f>VLOOKUP(U1380,'Data Dictionary'!$F$5:$G$15,2,FALSE)</f>
        <v>itching</v>
      </c>
    </row>
    <row r="1381" spans="1:22" x14ac:dyDescent="0.3">
      <c r="A1381">
        <v>1319</v>
      </c>
      <c r="B1381">
        <v>29.17</v>
      </c>
      <c r="C1381" s="3" t="str">
        <f t="shared" si="84"/>
        <v>Overweight</v>
      </c>
      <c r="D1381">
        <v>1.62</v>
      </c>
      <c r="E1381">
        <v>76.55</v>
      </c>
      <c r="F1381">
        <v>105</v>
      </c>
      <c r="G1381">
        <v>109</v>
      </c>
      <c r="H1381" s="3" t="str">
        <f t="shared" si="85"/>
        <v>Differential Risk</v>
      </c>
      <c r="I1381">
        <v>4</v>
      </c>
      <c r="J1381">
        <v>2022</v>
      </c>
      <c r="K1381">
        <v>6</v>
      </c>
      <c r="L1381">
        <v>27</v>
      </c>
      <c r="M1381" s="1">
        <f t="shared" si="86"/>
        <v>44739</v>
      </c>
      <c r="N1381" s="1" t="str">
        <f>VLOOKUP(K1381,'Data Dictionary'!$I$5:$J$16,2,FALSE)</f>
        <v>Q2</v>
      </c>
      <c r="O1381" s="1" t="str">
        <f t="shared" si="87"/>
        <v>Q2-2022</v>
      </c>
      <c r="P1381" t="s">
        <v>15</v>
      </c>
      <c r="Q1381">
        <v>0</v>
      </c>
      <c r="R1381" s="3" t="str">
        <f>VLOOKUP(Q1381,'Data Dictionary'!$C$5:$D$8,2,FALSE)</f>
        <v>Very Good</v>
      </c>
      <c r="S1381">
        <v>1</v>
      </c>
      <c r="T1381" s="3" t="str">
        <f>VLOOKUP(S1381,'Data Dictionary'!$C$12:$D$14,2,FALSE)</f>
        <v>Moderate</v>
      </c>
      <c r="U1381">
        <v>103</v>
      </c>
      <c r="V1381" s="3" t="str">
        <f>VLOOKUP(U1381,'Data Dictionary'!$F$5:$G$15,2,FALSE)</f>
        <v>vomiting</v>
      </c>
    </row>
    <row r="1382" spans="1:22" x14ac:dyDescent="0.3">
      <c r="A1382">
        <v>1320</v>
      </c>
      <c r="B1382">
        <v>25.01</v>
      </c>
      <c r="C1382" s="3" t="str">
        <f t="shared" si="84"/>
        <v>Overweight</v>
      </c>
      <c r="D1382">
        <v>1.82</v>
      </c>
      <c r="E1382">
        <v>82.85</v>
      </c>
      <c r="F1382">
        <v>124</v>
      </c>
      <c r="G1382">
        <v>98</v>
      </c>
      <c r="H1382" s="3" t="str">
        <f t="shared" si="85"/>
        <v>Differential Risk</v>
      </c>
      <c r="I1382">
        <v>1</v>
      </c>
      <c r="J1382">
        <v>2020</v>
      </c>
      <c r="K1382">
        <v>12</v>
      </c>
      <c r="L1382">
        <v>26</v>
      </c>
      <c r="M1382" s="1">
        <f t="shared" si="86"/>
        <v>44191</v>
      </c>
      <c r="N1382" s="1" t="str">
        <f>VLOOKUP(K1382,'Data Dictionary'!$I$5:$J$16,2,FALSE)</f>
        <v>Q4</v>
      </c>
      <c r="O1382" s="1" t="str">
        <f t="shared" si="87"/>
        <v>Q4-2020</v>
      </c>
      <c r="P1382" t="s">
        <v>14</v>
      </c>
      <c r="Q1382">
        <v>2</v>
      </c>
      <c r="R1382" s="3" t="str">
        <f>VLOOKUP(Q1382,'Data Dictionary'!$C$5:$D$8,2,FALSE)</f>
        <v>Poor</v>
      </c>
      <c r="S1382">
        <v>1</v>
      </c>
      <c r="T1382" s="3" t="str">
        <f>VLOOKUP(S1382,'Data Dictionary'!$C$12:$D$14,2,FALSE)</f>
        <v>Moderate</v>
      </c>
      <c r="U1382">
        <v>106</v>
      </c>
      <c r="V1382" s="3" t="str">
        <f>VLOOKUP(U1382,'Data Dictionary'!$F$5:$G$15,2,FALSE)</f>
        <v>dizziness</v>
      </c>
    </row>
    <row r="1383" spans="1:22" x14ac:dyDescent="0.3">
      <c r="A1383">
        <v>1320</v>
      </c>
      <c r="B1383">
        <v>25.75</v>
      </c>
      <c r="C1383" s="3" t="str">
        <f t="shared" si="84"/>
        <v>Overweight</v>
      </c>
      <c r="D1383">
        <v>1.82</v>
      </c>
      <c r="E1383">
        <v>85.31</v>
      </c>
      <c r="F1383">
        <v>123</v>
      </c>
      <c r="G1383">
        <v>89</v>
      </c>
      <c r="H1383" s="3" t="str">
        <f t="shared" si="85"/>
        <v>Differential Risk</v>
      </c>
      <c r="I1383">
        <v>2</v>
      </c>
      <c r="J1383">
        <v>2021</v>
      </c>
      <c r="K1383">
        <v>6</v>
      </c>
      <c r="L1383">
        <v>27</v>
      </c>
      <c r="M1383" s="1">
        <f t="shared" si="86"/>
        <v>44374</v>
      </c>
      <c r="N1383" s="1" t="str">
        <f>VLOOKUP(K1383,'Data Dictionary'!$I$5:$J$16,2,FALSE)</f>
        <v>Q2</v>
      </c>
      <c r="O1383" s="1" t="str">
        <f t="shared" si="87"/>
        <v>Q2-2021</v>
      </c>
      <c r="P1383" t="s">
        <v>14</v>
      </c>
      <c r="Q1383">
        <v>1</v>
      </c>
      <c r="R1383" s="3" t="str">
        <f>VLOOKUP(Q1383,'Data Dictionary'!$C$5:$D$8,2,FALSE)</f>
        <v>Good</v>
      </c>
      <c r="S1383">
        <v>2</v>
      </c>
      <c r="T1383" s="3" t="str">
        <f>VLOOKUP(S1383,'Data Dictionary'!$C$12:$D$14,2,FALSE)</f>
        <v>Mild</v>
      </c>
      <c r="U1383">
        <v>100</v>
      </c>
      <c r="V1383" s="3" t="str">
        <f>VLOOKUP(U1383,'Data Dictionary'!$F$5:$G$15,2,FALSE)</f>
        <v>headache</v>
      </c>
    </row>
    <row r="1384" spans="1:22" x14ac:dyDescent="0.3">
      <c r="A1384">
        <v>1320</v>
      </c>
      <c r="B1384">
        <v>27.16</v>
      </c>
      <c r="C1384" s="3" t="str">
        <f t="shared" si="84"/>
        <v>Overweight</v>
      </c>
      <c r="D1384">
        <v>1.82</v>
      </c>
      <c r="E1384">
        <v>89.98</v>
      </c>
      <c r="F1384">
        <v>124</v>
      </c>
      <c r="G1384">
        <v>89</v>
      </c>
      <c r="H1384" s="3" t="str">
        <f t="shared" si="85"/>
        <v>Differential Risk</v>
      </c>
      <c r="I1384">
        <v>3</v>
      </c>
      <c r="J1384">
        <v>2021</v>
      </c>
      <c r="K1384">
        <v>12</v>
      </c>
      <c r="L1384">
        <v>26</v>
      </c>
      <c r="M1384" s="1">
        <f t="shared" si="86"/>
        <v>44556</v>
      </c>
      <c r="N1384" s="1" t="str">
        <f>VLOOKUP(K1384,'Data Dictionary'!$I$5:$J$16,2,FALSE)</f>
        <v>Q4</v>
      </c>
      <c r="O1384" s="1" t="str">
        <f t="shared" si="87"/>
        <v>Q4-2021</v>
      </c>
      <c r="P1384" t="s">
        <v>14</v>
      </c>
      <c r="Q1384">
        <v>1</v>
      </c>
      <c r="R1384" s="3" t="str">
        <f>VLOOKUP(Q1384,'Data Dictionary'!$C$5:$D$8,2,FALSE)</f>
        <v>Good</v>
      </c>
      <c r="S1384">
        <v>2</v>
      </c>
      <c r="T1384" s="3" t="str">
        <f>VLOOKUP(S1384,'Data Dictionary'!$C$12:$D$14,2,FALSE)</f>
        <v>Mild</v>
      </c>
      <c r="U1384">
        <v>100</v>
      </c>
      <c r="V1384" s="3" t="str">
        <f>VLOOKUP(U1384,'Data Dictionary'!$F$5:$G$15,2,FALSE)</f>
        <v>headache</v>
      </c>
    </row>
    <row r="1385" spans="1:22" x14ac:dyDescent="0.3">
      <c r="A1385">
        <v>1320</v>
      </c>
      <c r="B1385">
        <v>29.35</v>
      </c>
      <c r="C1385" s="3" t="str">
        <f t="shared" si="84"/>
        <v>Overweight</v>
      </c>
      <c r="D1385">
        <v>1.82</v>
      </c>
      <c r="E1385">
        <v>97.21</v>
      </c>
      <c r="F1385">
        <v>121</v>
      </c>
      <c r="G1385">
        <v>94</v>
      </c>
      <c r="H1385" s="3" t="str">
        <f t="shared" si="85"/>
        <v>Differential Risk</v>
      </c>
      <c r="I1385">
        <v>4</v>
      </c>
      <c r="J1385">
        <v>2022</v>
      </c>
      <c r="K1385">
        <v>6</v>
      </c>
      <c r="L1385">
        <v>27</v>
      </c>
      <c r="M1385" s="1">
        <f t="shared" si="86"/>
        <v>44739</v>
      </c>
      <c r="N1385" s="1" t="str">
        <f>VLOOKUP(K1385,'Data Dictionary'!$I$5:$J$16,2,FALSE)</f>
        <v>Q2</v>
      </c>
      <c r="O1385" s="1" t="str">
        <f t="shared" si="87"/>
        <v>Q2-2022</v>
      </c>
      <c r="P1385" t="s">
        <v>14</v>
      </c>
      <c r="Q1385">
        <v>2</v>
      </c>
      <c r="R1385" s="3" t="str">
        <f>VLOOKUP(Q1385,'Data Dictionary'!$C$5:$D$8,2,FALSE)</f>
        <v>Poor</v>
      </c>
      <c r="S1385">
        <v>0</v>
      </c>
      <c r="T1385" s="3" t="str">
        <f>VLOOKUP(S1385,'Data Dictionary'!$C$12:$D$14,2,FALSE)</f>
        <v>Severe</v>
      </c>
      <c r="U1385">
        <v>101</v>
      </c>
      <c r="V1385" s="3" t="str">
        <f>VLOOKUP(U1385,'Data Dictionary'!$F$5:$G$15,2,FALSE)</f>
        <v>nausea</v>
      </c>
    </row>
    <row r="1386" spans="1:22" x14ac:dyDescent="0.3">
      <c r="A1386">
        <v>1320</v>
      </c>
      <c r="B1386">
        <v>31.79</v>
      </c>
      <c r="C1386" s="3" t="str">
        <f t="shared" si="84"/>
        <v>Obesity</v>
      </c>
      <c r="D1386">
        <v>1.82</v>
      </c>
      <c r="E1386">
        <v>105.3</v>
      </c>
      <c r="F1386">
        <v>119</v>
      </c>
      <c r="G1386">
        <v>99</v>
      </c>
      <c r="H1386" s="3" t="str">
        <f t="shared" si="85"/>
        <v>Differential Risk</v>
      </c>
      <c r="I1386">
        <v>5</v>
      </c>
      <c r="J1386">
        <v>2022</v>
      </c>
      <c r="K1386">
        <v>12</v>
      </c>
      <c r="L1386">
        <v>26</v>
      </c>
      <c r="M1386" s="1">
        <f t="shared" si="86"/>
        <v>44921</v>
      </c>
      <c r="N1386" s="1" t="str">
        <f>VLOOKUP(K1386,'Data Dictionary'!$I$5:$J$16,2,FALSE)</f>
        <v>Q4</v>
      </c>
      <c r="O1386" s="1" t="str">
        <f t="shared" si="87"/>
        <v>Q4-2022</v>
      </c>
      <c r="P1386" t="s">
        <v>14</v>
      </c>
      <c r="Q1386">
        <v>2</v>
      </c>
      <c r="R1386" s="3" t="str">
        <f>VLOOKUP(Q1386,'Data Dictionary'!$C$5:$D$8,2,FALSE)</f>
        <v>Poor</v>
      </c>
      <c r="S1386">
        <v>0</v>
      </c>
      <c r="T1386" s="3" t="str">
        <f>VLOOKUP(S1386,'Data Dictionary'!$C$12:$D$14,2,FALSE)</f>
        <v>Severe</v>
      </c>
      <c r="U1386">
        <v>100</v>
      </c>
      <c r="V1386" s="3" t="str">
        <f>VLOOKUP(U1386,'Data Dictionary'!$F$5:$G$15,2,FALSE)</f>
        <v>headache</v>
      </c>
    </row>
    <row r="1387" spans="1:22" x14ac:dyDescent="0.3">
      <c r="A1387">
        <v>1321</v>
      </c>
      <c r="B1387">
        <v>14</v>
      </c>
      <c r="C1387" s="3" t="str">
        <f t="shared" si="84"/>
        <v>Underweight</v>
      </c>
      <c r="D1387">
        <v>1.62</v>
      </c>
      <c r="E1387">
        <v>36.729999999999997</v>
      </c>
      <c r="F1387">
        <v>129</v>
      </c>
      <c r="G1387">
        <v>105</v>
      </c>
      <c r="H1387" s="3" t="str">
        <f t="shared" si="85"/>
        <v>Differential Risk</v>
      </c>
      <c r="I1387">
        <v>1</v>
      </c>
      <c r="J1387">
        <v>2020</v>
      </c>
      <c r="K1387">
        <v>12</v>
      </c>
      <c r="L1387">
        <v>26</v>
      </c>
      <c r="M1387" s="1">
        <f t="shared" si="86"/>
        <v>44191</v>
      </c>
      <c r="N1387" s="1" t="str">
        <f>VLOOKUP(K1387,'Data Dictionary'!$I$5:$J$16,2,FALSE)</f>
        <v>Q4</v>
      </c>
      <c r="O1387" s="1" t="str">
        <f t="shared" si="87"/>
        <v>Q4-2020</v>
      </c>
      <c r="P1387" t="s">
        <v>15</v>
      </c>
      <c r="Q1387">
        <v>2</v>
      </c>
      <c r="R1387" s="3" t="str">
        <f>VLOOKUP(Q1387,'Data Dictionary'!$C$5:$D$8,2,FALSE)</f>
        <v>Poor</v>
      </c>
      <c r="S1387">
        <v>0</v>
      </c>
      <c r="T1387" s="3" t="str">
        <f>VLOOKUP(S1387,'Data Dictionary'!$C$12:$D$14,2,FALSE)</f>
        <v>Severe</v>
      </c>
      <c r="U1387">
        <v>100</v>
      </c>
      <c r="V1387" s="3" t="str">
        <f>VLOOKUP(U1387,'Data Dictionary'!$F$5:$G$15,2,FALSE)</f>
        <v>headache</v>
      </c>
    </row>
    <row r="1388" spans="1:22" x14ac:dyDescent="0.3">
      <c r="A1388">
        <v>1321</v>
      </c>
      <c r="B1388">
        <v>15.61</v>
      </c>
      <c r="C1388" s="3" t="str">
        <f t="shared" si="84"/>
        <v>Underweight</v>
      </c>
      <c r="D1388">
        <v>1.62</v>
      </c>
      <c r="E1388">
        <v>40.97</v>
      </c>
      <c r="F1388">
        <v>133</v>
      </c>
      <c r="G1388">
        <v>105</v>
      </c>
      <c r="H1388" s="3" t="str">
        <f t="shared" si="85"/>
        <v>Differential Risk</v>
      </c>
      <c r="I1388">
        <v>2</v>
      </c>
      <c r="J1388">
        <v>2021</v>
      </c>
      <c r="K1388">
        <v>6</v>
      </c>
      <c r="L1388">
        <v>27</v>
      </c>
      <c r="M1388" s="1">
        <f t="shared" si="86"/>
        <v>44374</v>
      </c>
      <c r="N1388" s="1" t="str">
        <f>VLOOKUP(K1388,'Data Dictionary'!$I$5:$J$16,2,FALSE)</f>
        <v>Q2</v>
      </c>
      <c r="O1388" s="1" t="str">
        <f t="shared" si="87"/>
        <v>Q2-2021</v>
      </c>
      <c r="P1388" t="s">
        <v>15</v>
      </c>
      <c r="Q1388">
        <v>2</v>
      </c>
      <c r="R1388" s="3" t="str">
        <f>VLOOKUP(Q1388,'Data Dictionary'!$C$5:$D$8,2,FALSE)</f>
        <v>Poor</v>
      </c>
      <c r="S1388">
        <v>2</v>
      </c>
      <c r="T1388" s="3" t="str">
        <f>VLOOKUP(S1388,'Data Dictionary'!$C$12:$D$14,2,FALSE)</f>
        <v>Mild</v>
      </c>
      <c r="U1388">
        <v>100</v>
      </c>
      <c r="V1388" s="3" t="str">
        <f>VLOOKUP(U1388,'Data Dictionary'!$F$5:$G$15,2,FALSE)</f>
        <v>headache</v>
      </c>
    </row>
    <row r="1389" spans="1:22" x14ac:dyDescent="0.3">
      <c r="A1389">
        <v>1321</v>
      </c>
      <c r="B1389">
        <v>19.93</v>
      </c>
      <c r="C1389" s="3" t="str">
        <f t="shared" si="84"/>
        <v>Healthy Weight</v>
      </c>
      <c r="D1389">
        <v>1.62</v>
      </c>
      <c r="E1389">
        <v>52.31</v>
      </c>
      <c r="F1389">
        <v>127</v>
      </c>
      <c r="G1389">
        <v>109</v>
      </c>
      <c r="H1389" s="3" t="str">
        <f t="shared" si="85"/>
        <v>Differential Risk</v>
      </c>
      <c r="I1389">
        <v>3</v>
      </c>
      <c r="J1389">
        <v>2021</v>
      </c>
      <c r="K1389">
        <v>12</v>
      </c>
      <c r="L1389">
        <v>26</v>
      </c>
      <c r="M1389" s="1">
        <f t="shared" si="86"/>
        <v>44556</v>
      </c>
      <c r="N1389" s="1" t="str">
        <f>VLOOKUP(K1389,'Data Dictionary'!$I$5:$J$16,2,FALSE)</f>
        <v>Q4</v>
      </c>
      <c r="O1389" s="1" t="str">
        <f t="shared" si="87"/>
        <v>Q4-2021</v>
      </c>
      <c r="P1389" t="s">
        <v>15</v>
      </c>
      <c r="Q1389">
        <v>0</v>
      </c>
      <c r="R1389" s="3" t="str">
        <f>VLOOKUP(Q1389,'Data Dictionary'!$C$5:$D$8,2,FALSE)</f>
        <v>Very Good</v>
      </c>
      <c r="S1389">
        <v>1</v>
      </c>
      <c r="T1389" s="3" t="str">
        <f>VLOOKUP(S1389,'Data Dictionary'!$C$12:$D$14,2,FALSE)</f>
        <v>Moderate</v>
      </c>
      <c r="U1389">
        <v>106</v>
      </c>
      <c r="V1389" s="3" t="str">
        <f>VLOOKUP(U1389,'Data Dictionary'!$F$5:$G$15,2,FALSE)</f>
        <v>dizziness</v>
      </c>
    </row>
    <row r="1390" spans="1:22" x14ac:dyDescent="0.3">
      <c r="A1390">
        <v>1322</v>
      </c>
      <c r="B1390">
        <v>24.08</v>
      </c>
      <c r="C1390" s="3" t="str">
        <f t="shared" si="84"/>
        <v>Healthy Weight</v>
      </c>
      <c r="D1390">
        <v>1.82</v>
      </c>
      <c r="E1390">
        <v>79.75</v>
      </c>
      <c r="F1390">
        <v>133</v>
      </c>
      <c r="G1390">
        <v>116</v>
      </c>
      <c r="H1390" s="3" t="str">
        <f t="shared" si="85"/>
        <v>Differential Risk</v>
      </c>
      <c r="I1390">
        <v>1</v>
      </c>
      <c r="J1390">
        <v>2020</v>
      </c>
      <c r="K1390">
        <v>12</v>
      </c>
      <c r="L1390">
        <v>28</v>
      </c>
      <c r="M1390" s="1">
        <f t="shared" si="86"/>
        <v>44193</v>
      </c>
      <c r="N1390" s="1" t="str">
        <f>VLOOKUP(K1390,'Data Dictionary'!$I$5:$J$16,2,FALSE)</f>
        <v>Q4</v>
      </c>
      <c r="O1390" s="1" t="str">
        <f t="shared" si="87"/>
        <v>Q4-2020</v>
      </c>
      <c r="P1390" t="s">
        <v>14</v>
      </c>
      <c r="Q1390">
        <v>3</v>
      </c>
      <c r="R1390" s="3" t="str">
        <f>VLOOKUP(Q1390,'Data Dictionary'!$C$5:$D$8,2,FALSE)</f>
        <v>Very Poor</v>
      </c>
      <c r="S1390">
        <v>1</v>
      </c>
      <c r="T1390" s="3" t="str">
        <f>VLOOKUP(S1390,'Data Dictionary'!$C$12:$D$14,2,FALSE)</f>
        <v>Moderate</v>
      </c>
      <c r="U1390">
        <v>100</v>
      </c>
      <c r="V1390" s="3" t="str">
        <f>VLOOKUP(U1390,'Data Dictionary'!$F$5:$G$15,2,FALSE)</f>
        <v>headache</v>
      </c>
    </row>
    <row r="1391" spans="1:22" x14ac:dyDescent="0.3">
      <c r="A1391">
        <v>1322</v>
      </c>
      <c r="B1391">
        <v>25.89</v>
      </c>
      <c r="C1391" s="3" t="str">
        <f t="shared" si="84"/>
        <v>Overweight</v>
      </c>
      <c r="D1391">
        <v>1.82</v>
      </c>
      <c r="E1391">
        <v>85.76</v>
      </c>
      <c r="F1391">
        <v>125</v>
      </c>
      <c r="G1391">
        <v>121</v>
      </c>
      <c r="H1391" s="3" t="str">
        <f t="shared" si="85"/>
        <v>Differential Risk</v>
      </c>
      <c r="I1391">
        <v>2</v>
      </c>
      <c r="J1391">
        <v>2021</v>
      </c>
      <c r="K1391">
        <v>6</v>
      </c>
      <c r="L1391">
        <v>29</v>
      </c>
      <c r="M1391" s="1">
        <f t="shared" si="86"/>
        <v>44376</v>
      </c>
      <c r="N1391" s="1" t="str">
        <f>VLOOKUP(K1391,'Data Dictionary'!$I$5:$J$16,2,FALSE)</f>
        <v>Q2</v>
      </c>
      <c r="O1391" s="1" t="str">
        <f t="shared" si="87"/>
        <v>Q2-2021</v>
      </c>
      <c r="P1391" t="s">
        <v>14</v>
      </c>
      <c r="Q1391">
        <v>1</v>
      </c>
      <c r="R1391" s="3" t="str">
        <f>VLOOKUP(Q1391,'Data Dictionary'!$C$5:$D$8,2,FALSE)</f>
        <v>Good</v>
      </c>
      <c r="S1391">
        <v>0</v>
      </c>
      <c r="T1391" s="3" t="str">
        <f>VLOOKUP(S1391,'Data Dictionary'!$C$12:$D$14,2,FALSE)</f>
        <v>Severe</v>
      </c>
      <c r="U1391">
        <v>101</v>
      </c>
      <c r="V1391" s="3" t="str">
        <f>VLOOKUP(U1391,'Data Dictionary'!$F$5:$G$15,2,FALSE)</f>
        <v>nausea</v>
      </c>
    </row>
    <row r="1392" spans="1:22" x14ac:dyDescent="0.3">
      <c r="A1392">
        <v>1322</v>
      </c>
      <c r="B1392">
        <v>23.24</v>
      </c>
      <c r="C1392" s="3" t="str">
        <f t="shared" si="84"/>
        <v>Healthy Weight</v>
      </c>
      <c r="D1392">
        <v>1.82</v>
      </c>
      <c r="E1392">
        <v>76.989999999999995</v>
      </c>
      <c r="F1392">
        <v>132</v>
      </c>
      <c r="G1392">
        <v>121</v>
      </c>
      <c r="H1392" s="3" t="str">
        <f t="shared" si="85"/>
        <v>Differential Risk</v>
      </c>
      <c r="I1392">
        <v>3</v>
      </c>
      <c r="J1392">
        <v>2021</v>
      </c>
      <c r="K1392">
        <v>12</v>
      </c>
      <c r="L1392">
        <v>28</v>
      </c>
      <c r="M1392" s="1">
        <f t="shared" si="86"/>
        <v>44558</v>
      </c>
      <c r="N1392" s="1" t="str">
        <f>VLOOKUP(K1392,'Data Dictionary'!$I$5:$J$16,2,FALSE)</f>
        <v>Q4</v>
      </c>
      <c r="O1392" s="1" t="str">
        <f t="shared" si="87"/>
        <v>Q4-2021</v>
      </c>
      <c r="P1392" t="s">
        <v>14</v>
      </c>
      <c r="Q1392">
        <v>3</v>
      </c>
      <c r="R1392" s="3" t="str">
        <f>VLOOKUP(Q1392,'Data Dictionary'!$C$5:$D$8,2,FALSE)</f>
        <v>Very Poor</v>
      </c>
      <c r="S1392">
        <v>2</v>
      </c>
      <c r="T1392" s="3" t="str">
        <f>VLOOKUP(S1392,'Data Dictionary'!$C$12:$D$14,2,FALSE)</f>
        <v>Mild</v>
      </c>
      <c r="U1392">
        <v>104</v>
      </c>
      <c r="V1392" s="3" t="str">
        <f>VLOOKUP(U1392,'Data Dictionary'!$F$5:$G$15,2,FALSE)</f>
        <v>itching</v>
      </c>
    </row>
    <row r="1393" spans="1:22" x14ac:dyDescent="0.3">
      <c r="A1393">
        <v>1322</v>
      </c>
      <c r="B1393">
        <v>26.39</v>
      </c>
      <c r="C1393" s="3" t="str">
        <f t="shared" si="84"/>
        <v>Overweight</v>
      </c>
      <c r="D1393">
        <v>1.82</v>
      </c>
      <c r="E1393">
        <v>87.43</v>
      </c>
      <c r="F1393">
        <v>125</v>
      </c>
      <c r="G1393">
        <v>107</v>
      </c>
      <c r="H1393" s="3" t="str">
        <f t="shared" si="85"/>
        <v>Differential Risk</v>
      </c>
      <c r="I1393">
        <v>4</v>
      </c>
      <c r="J1393">
        <v>2022</v>
      </c>
      <c r="K1393">
        <v>6</v>
      </c>
      <c r="L1393">
        <v>29</v>
      </c>
      <c r="M1393" s="1">
        <f t="shared" si="86"/>
        <v>44741</v>
      </c>
      <c r="N1393" s="1" t="str">
        <f>VLOOKUP(K1393,'Data Dictionary'!$I$5:$J$16,2,FALSE)</f>
        <v>Q2</v>
      </c>
      <c r="O1393" s="1" t="str">
        <f t="shared" si="87"/>
        <v>Q2-2022</v>
      </c>
      <c r="P1393" t="s">
        <v>14</v>
      </c>
      <c r="Q1393">
        <v>3</v>
      </c>
      <c r="R1393" s="3" t="str">
        <f>VLOOKUP(Q1393,'Data Dictionary'!$C$5:$D$8,2,FALSE)</f>
        <v>Very Poor</v>
      </c>
      <c r="S1393">
        <v>0</v>
      </c>
      <c r="T1393" s="3" t="str">
        <f>VLOOKUP(S1393,'Data Dictionary'!$C$12:$D$14,2,FALSE)</f>
        <v>Severe</v>
      </c>
      <c r="U1393">
        <v>100</v>
      </c>
      <c r="V1393" s="3" t="str">
        <f>VLOOKUP(U1393,'Data Dictionary'!$F$5:$G$15,2,FALSE)</f>
        <v>headache</v>
      </c>
    </row>
    <row r="1394" spans="1:22" x14ac:dyDescent="0.3">
      <c r="A1394">
        <v>1322</v>
      </c>
      <c r="B1394">
        <v>27.53</v>
      </c>
      <c r="C1394" s="3" t="str">
        <f t="shared" si="84"/>
        <v>Overweight</v>
      </c>
      <c r="D1394">
        <v>1.82</v>
      </c>
      <c r="E1394">
        <v>91.18</v>
      </c>
      <c r="F1394">
        <v>119</v>
      </c>
      <c r="G1394">
        <v>101</v>
      </c>
      <c r="H1394" s="3" t="str">
        <f t="shared" si="85"/>
        <v>Differential Risk</v>
      </c>
      <c r="I1394">
        <v>5</v>
      </c>
      <c r="J1394">
        <v>2022</v>
      </c>
      <c r="K1394">
        <v>12</v>
      </c>
      <c r="L1394">
        <v>28</v>
      </c>
      <c r="M1394" s="1">
        <f t="shared" si="86"/>
        <v>44923</v>
      </c>
      <c r="N1394" s="1" t="str">
        <f>VLOOKUP(K1394,'Data Dictionary'!$I$5:$J$16,2,FALSE)</f>
        <v>Q4</v>
      </c>
      <c r="O1394" s="1" t="str">
        <f t="shared" si="87"/>
        <v>Q4-2022</v>
      </c>
      <c r="P1394" t="s">
        <v>14</v>
      </c>
      <c r="Q1394">
        <v>2</v>
      </c>
      <c r="R1394" s="3" t="str">
        <f>VLOOKUP(Q1394,'Data Dictionary'!$C$5:$D$8,2,FALSE)</f>
        <v>Poor</v>
      </c>
      <c r="S1394">
        <v>0</v>
      </c>
      <c r="T1394" s="3" t="str">
        <f>VLOOKUP(S1394,'Data Dictionary'!$C$12:$D$14,2,FALSE)</f>
        <v>Severe</v>
      </c>
      <c r="U1394">
        <v>100</v>
      </c>
      <c r="V1394" s="3" t="str">
        <f>VLOOKUP(U1394,'Data Dictionary'!$F$5:$G$15,2,FALSE)</f>
        <v>headache</v>
      </c>
    </row>
    <row r="1395" spans="1:22" x14ac:dyDescent="0.3">
      <c r="A1395">
        <v>1323</v>
      </c>
      <c r="B1395">
        <v>22.81</v>
      </c>
      <c r="C1395" s="3" t="str">
        <f t="shared" si="84"/>
        <v>Healthy Weight</v>
      </c>
      <c r="D1395">
        <v>1.62</v>
      </c>
      <c r="E1395">
        <v>59.86</v>
      </c>
      <c r="F1395">
        <v>123</v>
      </c>
      <c r="G1395">
        <v>112</v>
      </c>
      <c r="H1395" s="3" t="str">
        <f t="shared" si="85"/>
        <v>Differential Risk</v>
      </c>
      <c r="I1395">
        <v>1</v>
      </c>
      <c r="J1395">
        <v>2020</v>
      </c>
      <c r="K1395">
        <v>12</v>
      </c>
      <c r="L1395">
        <v>30</v>
      </c>
      <c r="M1395" s="1">
        <f t="shared" si="86"/>
        <v>44195</v>
      </c>
      <c r="N1395" s="1" t="str">
        <f>VLOOKUP(K1395,'Data Dictionary'!$I$5:$J$16,2,FALSE)</f>
        <v>Q4</v>
      </c>
      <c r="O1395" s="1" t="str">
        <f t="shared" si="87"/>
        <v>Q4-2020</v>
      </c>
      <c r="P1395" t="s">
        <v>15</v>
      </c>
      <c r="Q1395">
        <v>1</v>
      </c>
      <c r="R1395" s="3" t="str">
        <f>VLOOKUP(Q1395,'Data Dictionary'!$C$5:$D$8,2,FALSE)</f>
        <v>Good</v>
      </c>
      <c r="S1395">
        <v>1</v>
      </c>
      <c r="T1395" s="3" t="str">
        <f>VLOOKUP(S1395,'Data Dictionary'!$C$12:$D$14,2,FALSE)</f>
        <v>Moderate</v>
      </c>
      <c r="U1395">
        <v>103</v>
      </c>
      <c r="V1395" s="3" t="str">
        <f>VLOOKUP(U1395,'Data Dictionary'!$F$5:$G$15,2,FALSE)</f>
        <v>vomiting</v>
      </c>
    </row>
    <row r="1396" spans="1:22" x14ac:dyDescent="0.3">
      <c r="A1396">
        <v>1323</v>
      </c>
      <c r="B1396">
        <v>23.28</v>
      </c>
      <c r="C1396" s="3" t="str">
        <f t="shared" si="84"/>
        <v>Healthy Weight</v>
      </c>
      <c r="D1396">
        <v>1.62</v>
      </c>
      <c r="E1396">
        <v>61.11</v>
      </c>
      <c r="F1396">
        <v>130</v>
      </c>
      <c r="G1396">
        <v>107</v>
      </c>
      <c r="H1396" s="3" t="str">
        <f t="shared" si="85"/>
        <v>Differential Risk</v>
      </c>
      <c r="I1396">
        <v>2</v>
      </c>
      <c r="J1396">
        <v>2021</v>
      </c>
      <c r="K1396">
        <v>7</v>
      </c>
      <c r="L1396">
        <v>1</v>
      </c>
      <c r="M1396" s="1">
        <f t="shared" si="86"/>
        <v>44378</v>
      </c>
      <c r="N1396" s="1" t="str">
        <f>VLOOKUP(K1396,'Data Dictionary'!$I$5:$J$16,2,FALSE)</f>
        <v>Q3</v>
      </c>
      <c r="O1396" s="1" t="str">
        <f t="shared" si="87"/>
        <v>Q3-2021</v>
      </c>
      <c r="P1396" t="s">
        <v>15</v>
      </c>
      <c r="Q1396">
        <v>2</v>
      </c>
      <c r="R1396" s="3" t="str">
        <f>VLOOKUP(Q1396,'Data Dictionary'!$C$5:$D$8,2,FALSE)</f>
        <v>Poor</v>
      </c>
      <c r="S1396">
        <v>1</v>
      </c>
      <c r="T1396" s="3" t="str">
        <f>VLOOKUP(S1396,'Data Dictionary'!$C$12:$D$14,2,FALSE)</f>
        <v>Moderate</v>
      </c>
      <c r="U1396">
        <v>100</v>
      </c>
      <c r="V1396" s="3" t="str">
        <f>VLOOKUP(U1396,'Data Dictionary'!$F$5:$G$15,2,FALSE)</f>
        <v>headache</v>
      </c>
    </row>
    <row r="1397" spans="1:22" x14ac:dyDescent="0.3">
      <c r="A1397">
        <v>1323</v>
      </c>
      <c r="B1397">
        <v>22.15</v>
      </c>
      <c r="C1397" s="3" t="str">
        <f t="shared" si="84"/>
        <v>Healthy Weight</v>
      </c>
      <c r="D1397">
        <v>1.62</v>
      </c>
      <c r="E1397">
        <v>58.14</v>
      </c>
      <c r="F1397">
        <v>127</v>
      </c>
      <c r="G1397">
        <v>98</v>
      </c>
      <c r="H1397" s="3" t="str">
        <f t="shared" si="85"/>
        <v>Differential Risk</v>
      </c>
      <c r="I1397">
        <v>3</v>
      </c>
      <c r="J1397">
        <v>2021</v>
      </c>
      <c r="K1397">
        <v>12</v>
      </c>
      <c r="L1397">
        <v>30</v>
      </c>
      <c r="M1397" s="1">
        <f t="shared" si="86"/>
        <v>44560</v>
      </c>
      <c r="N1397" s="1" t="str">
        <f>VLOOKUP(K1397,'Data Dictionary'!$I$5:$J$16,2,FALSE)</f>
        <v>Q4</v>
      </c>
      <c r="O1397" s="1" t="str">
        <f t="shared" si="87"/>
        <v>Q4-2021</v>
      </c>
      <c r="P1397" t="s">
        <v>15</v>
      </c>
      <c r="Q1397">
        <v>2</v>
      </c>
      <c r="R1397" s="3" t="str">
        <f>VLOOKUP(Q1397,'Data Dictionary'!$C$5:$D$8,2,FALSE)</f>
        <v>Poor</v>
      </c>
      <c r="S1397">
        <v>1</v>
      </c>
      <c r="T1397" s="3" t="str">
        <f>VLOOKUP(S1397,'Data Dictionary'!$C$12:$D$14,2,FALSE)</f>
        <v>Moderate</v>
      </c>
      <c r="U1397">
        <v>100</v>
      </c>
      <c r="V1397" s="3" t="str">
        <f>VLOOKUP(U1397,'Data Dictionary'!$F$5:$G$15,2,FALSE)</f>
        <v>headache</v>
      </c>
    </row>
    <row r="1398" spans="1:22" x14ac:dyDescent="0.3">
      <c r="A1398">
        <v>1323</v>
      </c>
      <c r="B1398">
        <v>21.43</v>
      </c>
      <c r="C1398" s="3" t="str">
        <f t="shared" si="84"/>
        <v>Healthy Weight</v>
      </c>
      <c r="D1398">
        <v>1.62</v>
      </c>
      <c r="E1398">
        <v>56.24</v>
      </c>
      <c r="F1398">
        <v>128</v>
      </c>
      <c r="G1398">
        <v>98</v>
      </c>
      <c r="H1398" s="3" t="str">
        <f t="shared" si="85"/>
        <v>Differential Risk</v>
      </c>
      <c r="I1398">
        <v>4</v>
      </c>
      <c r="J1398">
        <v>2022</v>
      </c>
      <c r="K1398">
        <v>7</v>
      </c>
      <c r="L1398">
        <v>1</v>
      </c>
      <c r="M1398" s="1">
        <f t="shared" si="86"/>
        <v>44743</v>
      </c>
      <c r="N1398" s="1" t="str">
        <f>VLOOKUP(K1398,'Data Dictionary'!$I$5:$J$16,2,FALSE)</f>
        <v>Q3</v>
      </c>
      <c r="O1398" s="1" t="str">
        <f t="shared" si="87"/>
        <v>Q3-2022</v>
      </c>
      <c r="P1398" t="s">
        <v>15</v>
      </c>
      <c r="Q1398">
        <v>1</v>
      </c>
      <c r="R1398" s="3" t="str">
        <f>VLOOKUP(Q1398,'Data Dictionary'!$C$5:$D$8,2,FALSE)</f>
        <v>Good</v>
      </c>
      <c r="S1398">
        <v>1</v>
      </c>
      <c r="T1398" s="3" t="str">
        <f>VLOOKUP(S1398,'Data Dictionary'!$C$12:$D$14,2,FALSE)</f>
        <v>Moderate</v>
      </c>
      <c r="U1398">
        <v>100</v>
      </c>
      <c r="V1398" s="3" t="str">
        <f>VLOOKUP(U1398,'Data Dictionary'!$F$5:$G$15,2,FALSE)</f>
        <v>headache</v>
      </c>
    </row>
    <row r="1399" spans="1:22" x14ac:dyDescent="0.3">
      <c r="A1399">
        <v>1324</v>
      </c>
      <c r="B1399">
        <v>20.5</v>
      </c>
      <c r="C1399" s="3" t="str">
        <f t="shared" si="84"/>
        <v>Healthy Weight</v>
      </c>
      <c r="D1399">
        <v>1.62</v>
      </c>
      <c r="E1399">
        <v>53.8</v>
      </c>
      <c r="F1399">
        <v>127</v>
      </c>
      <c r="G1399">
        <v>107</v>
      </c>
      <c r="H1399" s="3" t="str">
        <f t="shared" si="85"/>
        <v>Differential Risk</v>
      </c>
      <c r="I1399">
        <v>1</v>
      </c>
      <c r="J1399">
        <v>2021</v>
      </c>
      <c r="K1399">
        <v>1</v>
      </c>
      <c r="L1399">
        <v>2</v>
      </c>
      <c r="M1399" s="1">
        <f t="shared" si="86"/>
        <v>44198</v>
      </c>
      <c r="N1399" s="1" t="str">
        <f>VLOOKUP(K1399,'Data Dictionary'!$I$5:$J$16,2,FALSE)</f>
        <v>Q1</v>
      </c>
      <c r="O1399" s="1" t="str">
        <f t="shared" si="87"/>
        <v>Q1-2021</v>
      </c>
      <c r="P1399" t="s">
        <v>15</v>
      </c>
      <c r="Q1399">
        <v>1</v>
      </c>
      <c r="R1399" s="3" t="str">
        <f>VLOOKUP(Q1399,'Data Dictionary'!$C$5:$D$8,2,FALSE)</f>
        <v>Good</v>
      </c>
      <c r="S1399">
        <v>1</v>
      </c>
      <c r="T1399" s="3" t="str">
        <f>VLOOKUP(S1399,'Data Dictionary'!$C$12:$D$14,2,FALSE)</f>
        <v>Moderate</v>
      </c>
      <c r="U1399">
        <v>100</v>
      </c>
      <c r="V1399" s="3" t="str">
        <f>VLOOKUP(U1399,'Data Dictionary'!$F$5:$G$15,2,FALSE)</f>
        <v>headache</v>
      </c>
    </row>
    <row r="1400" spans="1:22" x14ac:dyDescent="0.3">
      <c r="A1400">
        <v>1324</v>
      </c>
      <c r="B1400">
        <v>21.84</v>
      </c>
      <c r="C1400" s="3" t="str">
        <f t="shared" si="84"/>
        <v>Healthy Weight</v>
      </c>
      <c r="D1400">
        <v>1.62</v>
      </c>
      <c r="E1400">
        <v>57.31</v>
      </c>
      <c r="F1400">
        <v>134</v>
      </c>
      <c r="G1400">
        <v>96</v>
      </c>
      <c r="H1400" s="3" t="str">
        <f t="shared" si="85"/>
        <v>Differential Risk</v>
      </c>
      <c r="I1400">
        <v>2</v>
      </c>
      <c r="J1400">
        <v>2021</v>
      </c>
      <c r="K1400">
        <v>7</v>
      </c>
      <c r="L1400">
        <v>4</v>
      </c>
      <c r="M1400" s="1">
        <f t="shared" si="86"/>
        <v>44381</v>
      </c>
      <c r="N1400" s="1" t="str">
        <f>VLOOKUP(K1400,'Data Dictionary'!$I$5:$J$16,2,FALSE)</f>
        <v>Q3</v>
      </c>
      <c r="O1400" s="1" t="str">
        <f t="shared" si="87"/>
        <v>Q3-2021</v>
      </c>
      <c r="P1400" t="s">
        <v>15</v>
      </c>
      <c r="Q1400">
        <v>0</v>
      </c>
      <c r="R1400" s="3" t="str">
        <f>VLOOKUP(Q1400,'Data Dictionary'!$C$5:$D$8,2,FALSE)</f>
        <v>Very Good</v>
      </c>
      <c r="S1400">
        <v>1</v>
      </c>
      <c r="T1400" s="3" t="str">
        <f>VLOOKUP(S1400,'Data Dictionary'!$C$12:$D$14,2,FALSE)</f>
        <v>Moderate</v>
      </c>
      <c r="U1400">
        <v>101</v>
      </c>
      <c r="V1400" s="3" t="str">
        <f>VLOOKUP(U1400,'Data Dictionary'!$F$5:$G$15,2,FALSE)</f>
        <v>nausea</v>
      </c>
    </row>
    <row r="1401" spans="1:22" x14ac:dyDescent="0.3">
      <c r="A1401">
        <v>1324</v>
      </c>
      <c r="B1401">
        <v>20.29</v>
      </c>
      <c r="C1401" s="3" t="str">
        <f t="shared" si="84"/>
        <v>Healthy Weight</v>
      </c>
      <c r="D1401">
        <v>1.62</v>
      </c>
      <c r="E1401">
        <v>53.24</v>
      </c>
      <c r="F1401">
        <v>136</v>
      </c>
      <c r="G1401">
        <v>85</v>
      </c>
      <c r="H1401" s="3" t="str">
        <f t="shared" si="85"/>
        <v>High Risk</v>
      </c>
      <c r="I1401">
        <v>3</v>
      </c>
      <c r="J1401">
        <v>2022</v>
      </c>
      <c r="K1401">
        <v>1</v>
      </c>
      <c r="L1401">
        <v>2</v>
      </c>
      <c r="M1401" s="1">
        <f t="shared" si="86"/>
        <v>44563</v>
      </c>
      <c r="N1401" s="1" t="str">
        <f>VLOOKUP(K1401,'Data Dictionary'!$I$5:$J$16,2,FALSE)</f>
        <v>Q1</v>
      </c>
      <c r="O1401" s="1" t="str">
        <f t="shared" si="87"/>
        <v>Q1-2022</v>
      </c>
      <c r="P1401" t="s">
        <v>15</v>
      </c>
      <c r="Q1401">
        <v>2</v>
      </c>
      <c r="R1401" s="3" t="str">
        <f>VLOOKUP(Q1401,'Data Dictionary'!$C$5:$D$8,2,FALSE)</f>
        <v>Poor</v>
      </c>
      <c r="S1401">
        <v>2</v>
      </c>
      <c r="T1401" s="3" t="str">
        <f>VLOOKUP(S1401,'Data Dictionary'!$C$12:$D$14,2,FALSE)</f>
        <v>Mild</v>
      </c>
      <c r="U1401">
        <v>108</v>
      </c>
      <c r="V1401" s="3" t="str">
        <f>VLOOKUP(U1401,'Data Dictionary'!$F$5:$G$15,2,FALSE)</f>
        <v>palpitations</v>
      </c>
    </row>
    <row r="1402" spans="1:22" x14ac:dyDescent="0.3">
      <c r="A1402">
        <v>1324</v>
      </c>
      <c r="B1402">
        <v>20.329999999999998</v>
      </c>
      <c r="C1402" s="3" t="str">
        <f t="shared" si="84"/>
        <v>Healthy Weight</v>
      </c>
      <c r="D1402">
        <v>1.62</v>
      </c>
      <c r="E1402">
        <v>53.35</v>
      </c>
      <c r="F1402">
        <v>139</v>
      </c>
      <c r="G1402">
        <v>88</v>
      </c>
      <c r="H1402" s="3" t="str">
        <f t="shared" si="85"/>
        <v>High Risk</v>
      </c>
      <c r="I1402">
        <v>4</v>
      </c>
      <c r="J1402">
        <v>2022</v>
      </c>
      <c r="K1402">
        <v>7</v>
      </c>
      <c r="L1402">
        <v>4</v>
      </c>
      <c r="M1402" s="1">
        <f t="shared" si="86"/>
        <v>44746</v>
      </c>
      <c r="N1402" s="1" t="str">
        <f>VLOOKUP(K1402,'Data Dictionary'!$I$5:$J$16,2,FALSE)</f>
        <v>Q3</v>
      </c>
      <c r="O1402" s="1" t="str">
        <f t="shared" si="87"/>
        <v>Q3-2022</v>
      </c>
      <c r="P1402" t="s">
        <v>15</v>
      </c>
      <c r="Q1402">
        <v>1</v>
      </c>
      <c r="R1402" s="3" t="str">
        <f>VLOOKUP(Q1402,'Data Dictionary'!$C$5:$D$8,2,FALSE)</f>
        <v>Good</v>
      </c>
      <c r="S1402">
        <v>1</v>
      </c>
      <c r="T1402" s="3" t="str">
        <f>VLOOKUP(S1402,'Data Dictionary'!$C$12:$D$14,2,FALSE)</f>
        <v>Moderate</v>
      </c>
      <c r="U1402">
        <v>100</v>
      </c>
      <c r="V1402" s="3" t="str">
        <f>VLOOKUP(U1402,'Data Dictionary'!$F$5:$G$15,2,FALSE)</f>
        <v>headache</v>
      </c>
    </row>
    <row r="1403" spans="1:22" x14ac:dyDescent="0.3">
      <c r="A1403">
        <v>1324</v>
      </c>
      <c r="B1403">
        <v>24.45</v>
      </c>
      <c r="C1403" s="3" t="str">
        <f t="shared" si="84"/>
        <v>Healthy Weight</v>
      </c>
      <c r="D1403">
        <v>1.62</v>
      </c>
      <c r="E1403">
        <v>64.16</v>
      </c>
      <c r="F1403">
        <v>148</v>
      </c>
      <c r="G1403">
        <v>80</v>
      </c>
      <c r="H1403" s="3" t="str">
        <f t="shared" si="85"/>
        <v>Differential Risk</v>
      </c>
      <c r="I1403">
        <v>5</v>
      </c>
      <c r="J1403">
        <v>2023</v>
      </c>
      <c r="K1403">
        <v>1</v>
      </c>
      <c r="L1403">
        <v>2</v>
      </c>
      <c r="M1403" s="1">
        <f t="shared" si="86"/>
        <v>44928</v>
      </c>
      <c r="N1403" s="1" t="str">
        <f>VLOOKUP(K1403,'Data Dictionary'!$I$5:$J$16,2,FALSE)</f>
        <v>Q1</v>
      </c>
      <c r="O1403" s="1" t="str">
        <f t="shared" si="87"/>
        <v>Q1-2023</v>
      </c>
      <c r="P1403" t="s">
        <v>15</v>
      </c>
      <c r="Q1403">
        <v>0</v>
      </c>
      <c r="R1403" s="3" t="str">
        <f>VLOOKUP(Q1403,'Data Dictionary'!$C$5:$D$8,2,FALSE)</f>
        <v>Very Good</v>
      </c>
      <c r="S1403">
        <v>2</v>
      </c>
      <c r="T1403" s="3" t="str">
        <f>VLOOKUP(S1403,'Data Dictionary'!$C$12:$D$14,2,FALSE)</f>
        <v>Mild</v>
      </c>
      <c r="U1403">
        <v>101</v>
      </c>
      <c r="V1403" s="3" t="str">
        <f>VLOOKUP(U1403,'Data Dictionary'!$F$5:$G$15,2,FALSE)</f>
        <v>nausea</v>
      </c>
    </row>
    <row r="1404" spans="1:22" x14ac:dyDescent="0.3">
      <c r="A1404">
        <v>1325</v>
      </c>
      <c r="B1404">
        <v>22.59</v>
      </c>
      <c r="C1404" s="3" t="str">
        <f t="shared" si="84"/>
        <v>Healthy Weight</v>
      </c>
      <c r="D1404">
        <v>1.62</v>
      </c>
      <c r="E1404">
        <v>59.29</v>
      </c>
      <c r="F1404">
        <v>130</v>
      </c>
      <c r="G1404">
        <v>122</v>
      </c>
      <c r="H1404" s="3" t="str">
        <f t="shared" si="85"/>
        <v>Differential Risk</v>
      </c>
      <c r="I1404">
        <v>1</v>
      </c>
      <c r="J1404">
        <v>2021</v>
      </c>
      <c r="K1404">
        <v>1</v>
      </c>
      <c r="L1404">
        <v>2</v>
      </c>
      <c r="M1404" s="1">
        <f t="shared" si="86"/>
        <v>44198</v>
      </c>
      <c r="N1404" s="1" t="str">
        <f>VLOOKUP(K1404,'Data Dictionary'!$I$5:$J$16,2,FALSE)</f>
        <v>Q1</v>
      </c>
      <c r="O1404" s="1" t="str">
        <f t="shared" si="87"/>
        <v>Q1-2021</v>
      </c>
      <c r="P1404" t="s">
        <v>15</v>
      </c>
      <c r="Q1404">
        <v>1</v>
      </c>
      <c r="R1404" s="3" t="str">
        <f>VLOOKUP(Q1404,'Data Dictionary'!$C$5:$D$8,2,FALSE)</f>
        <v>Good</v>
      </c>
      <c r="S1404">
        <v>1</v>
      </c>
      <c r="T1404" s="3" t="str">
        <f>VLOOKUP(S1404,'Data Dictionary'!$C$12:$D$14,2,FALSE)</f>
        <v>Moderate</v>
      </c>
      <c r="U1404">
        <v>104</v>
      </c>
      <c r="V1404" s="3" t="str">
        <f>VLOOKUP(U1404,'Data Dictionary'!$F$5:$G$15,2,FALSE)</f>
        <v>itching</v>
      </c>
    </row>
    <row r="1405" spans="1:22" x14ac:dyDescent="0.3">
      <c r="A1405">
        <v>1325</v>
      </c>
      <c r="B1405">
        <v>23.98</v>
      </c>
      <c r="C1405" s="3" t="str">
        <f t="shared" si="84"/>
        <v>Healthy Weight</v>
      </c>
      <c r="D1405">
        <v>1.62</v>
      </c>
      <c r="E1405">
        <v>62.92</v>
      </c>
      <c r="F1405">
        <v>125</v>
      </c>
      <c r="G1405">
        <v>128</v>
      </c>
      <c r="H1405" s="3" t="str">
        <f t="shared" si="85"/>
        <v>Differential Risk</v>
      </c>
      <c r="I1405">
        <v>2</v>
      </c>
      <c r="J1405">
        <v>2021</v>
      </c>
      <c r="K1405">
        <v>7</v>
      </c>
      <c r="L1405">
        <v>4</v>
      </c>
      <c r="M1405" s="1">
        <f t="shared" si="86"/>
        <v>44381</v>
      </c>
      <c r="N1405" s="1" t="str">
        <f>VLOOKUP(K1405,'Data Dictionary'!$I$5:$J$16,2,FALSE)</f>
        <v>Q3</v>
      </c>
      <c r="O1405" s="1" t="str">
        <f t="shared" si="87"/>
        <v>Q3-2021</v>
      </c>
      <c r="P1405" t="s">
        <v>15</v>
      </c>
      <c r="Q1405">
        <v>1</v>
      </c>
      <c r="R1405" s="3" t="str">
        <f>VLOOKUP(Q1405,'Data Dictionary'!$C$5:$D$8,2,FALSE)</f>
        <v>Good</v>
      </c>
      <c r="S1405">
        <v>1</v>
      </c>
      <c r="T1405" s="3" t="str">
        <f>VLOOKUP(S1405,'Data Dictionary'!$C$12:$D$14,2,FALSE)</f>
        <v>Moderate</v>
      </c>
      <c r="U1405">
        <v>100</v>
      </c>
      <c r="V1405" s="3" t="str">
        <f>VLOOKUP(U1405,'Data Dictionary'!$F$5:$G$15,2,FALSE)</f>
        <v>headache</v>
      </c>
    </row>
    <row r="1406" spans="1:22" x14ac:dyDescent="0.3">
      <c r="A1406">
        <v>1325</v>
      </c>
      <c r="B1406">
        <v>22.68</v>
      </c>
      <c r="C1406" s="3" t="str">
        <f t="shared" si="84"/>
        <v>Healthy Weight</v>
      </c>
      <c r="D1406">
        <v>1.62</v>
      </c>
      <c r="E1406">
        <v>59.52</v>
      </c>
      <c r="F1406">
        <v>126</v>
      </c>
      <c r="G1406">
        <v>133</v>
      </c>
      <c r="H1406" s="3" t="str">
        <f t="shared" si="85"/>
        <v>Differential Risk</v>
      </c>
      <c r="I1406">
        <v>3</v>
      </c>
      <c r="J1406">
        <v>2022</v>
      </c>
      <c r="K1406">
        <v>1</v>
      </c>
      <c r="L1406">
        <v>2</v>
      </c>
      <c r="M1406" s="1">
        <f t="shared" si="86"/>
        <v>44563</v>
      </c>
      <c r="N1406" s="1" t="str">
        <f>VLOOKUP(K1406,'Data Dictionary'!$I$5:$J$16,2,FALSE)</f>
        <v>Q1</v>
      </c>
      <c r="O1406" s="1" t="str">
        <f t="shared" si="87"/>
        <v>Q1-2022</v>
      </c>
      <c r="P1406" t="s">
        <v>15</v>
      </c>
      <c r="Q1406">
        <v>1</v>
      </c>
      <c r="R1406" s="3" t="str">
        <f>VLOOKUP(Q1406,'Data Dictionary'!$C$5:$D$8,2,FALSE)</f>
        <v>Good</v>
      </c>
      <c r="S1406">
        <v>2</v>
      </c>
      <c r="T1406" s="3" t="str">
        <f>VLOOKUP(S1406,'Data Dictionary'!$C$12:$D$14,2,FALSE)</f>
        <v>Mild</v>
      </c>
      <c r="U1406">
        <v>106</v>
      </c>
      <c r="V1406" s="3" t="str">
        <f>VLOOKUP(U1406,'Data Dictionary'!$F$5:$G$15,2,FALSE)</f>
        <v>dizziness</v>
      </c>
    </row>
    <row r="1407" spans="1:22" x14ac:dyDescent="0.3">
      <c r="A1407">
        <v>1325</v>
      </c>
      <c r="B1407">
        <v>20.14</v>
      </c>
      <c r="C1407" s="3" t="str">
        <f t="shared" si="84"/>
        <v>Healthy Weight</v>
      </c>
      <c r="D1407">
        <v>1.62</v>
      </c>
      <c r="E1407">
        <v>52.85</v>
      </c>
      <c r="F1407">
        <v>132</v>
      </c>
      <c r="G1407">
        <v>134</v>
      </c>
      <c r="H1407" s="3" t="str">
        <f t="shared" si="85"/>
        <v>Differential Risk</v>
      </c>
      <c r="I1407">
        <v>4</v>
      </c>
      <c r="J1407">
        <v>2022</v>
      </c>
      <c r="K1407">
        <v>7</v>
      </c>
      <c r="L1407">
        <v>4</v>
      </c>
      <c r="M1407" s="1">
        <f t="shared" si="86"/>
        <v>44746</v>
      </c>
      <c r="N1407" s="1" t="str">
        <f>VLOOKUP(K1407,'Data Dictionary'!$I$5:$J$16,2,FALSE)</f>
        <v>Q3</v>
      </c>
      <c r="O1407" s="1" t="str">
        <f t="shared" si="87"/>
        <v>Q3-2022</v>
      </c>
      <c r="P1407" t="s">
        <v>15</v>
      </c>
      <c r="Q1407">
        <v>2</v>
      </c>
      <c r="R1407" s="3" t="str">
        <f>VLOOKUP(Q1407,'Data Dictionary'!$C$5:$D$8,2,FALSE)</f>
        <v>Poor</v>
      </c>
      <c r="S1407">
        <v>0</v>
      </c>
      <c r="T1407" s="3" t="str">
        <f>VLOOKUP(S1407,'Data Dictionary'!$C$12:$D$14,2,FALSE)</f>
        <v>Severe</v>
      </c>
      <c r="U1407">
        <v>100</v>
      </c>
      <c r="V1407" s="3" t="str">
        <f>VLOOKUP(U1407,'Data Dictionary'!$F$5:$G$15,2,FALSE)</f>
        <v>headache</v>
      </c>
    </row>
    <row r="1408" spans="1:22" x14ac:dyDescent="0.3">
      <c r="A1408">
        <v>1325</v>
      </c>
      <c r="B1408">
        <v>21.29</v>
      </c>
      <c r="C1408" s="3" t="str">
        <f t="shared" si="84"/>
        <v>Healthy Weight</v>
      </c>
      <c r="D1408">
        <v>1.62</v>
      </c>
      <c r="E1408">
        <v>55.87</v>
      </c>
      <c r="F1408">
        <v>130</v>
      </c>
      <c r="G1408">
        <v>133</v>
      </c>
      <c r="H1408" s="3" t="str">
        <f t="shared" si="85"/>
        <v>Differential Risk</v>
      </c>
      <c r="I1408">
        <v>5</v>
      </c>
      <c r="J1408">
        <v>2023</v>
      </c>
      <c r="K1408">
        <v>1</v>
      </c>
      <c r="L1408">
        <v>2</v>
      </c>
      <c r="M1408" s="1">
        <f t="shared" si="86"/>
        <v>44928</v>
      </c>
      <c r="N1408" s="1" t="str">
        <f>VLOOKUP(K1408,'Data Dictionary'!$I$5:$J$16,2,FALSE)</f>
        <v>Q1</v>
      </c>
      <c r="O1408" s="1" t="str">
        <f t="shared" si="87"/>
        <v>Q1-2023</v>
      </c>
      <c r="P1408" t="s">
        <v>15</v>
      </c>
      <c r="Q1408">
        <v>0</v>
      </c>
      <c r="R1408" s="3" t="str">
        <f>VLOOKUP(Q1408,'Data Dictionary'!$C$5:$D$8,2,FALSE)</f>
        <v>Very Good</v>
      </c>
      <c r="S1408">
        <v>1</v>
      </c>
      <c r="T1408" s="3" t="str">
        <f>VLOOKUP(S1408,'Data Dictionary'!$C$12:$D$14,2,FALSE)</f>
        <v>Moderate</v>
      </c>
      <c r="U1408">
        <v>107</v>
      </c>
      <c r="V1408" s="3" t="str">
        <f>VLOOKUP(U1408,'Data Dictionary'!$F$5:$G$15,2,FALSE)</f>
        <v>skin rash</v>
      </c>
    </row>
    <row r="1409" spans="1:22" x14ac:dyDescent="0.3">
      <c r="A1409">
        <v>1326</v>
      </c>
      <c r="B1409">
        <v>23.09</v>
      </c>
      <c r="C1409" s="3" t="str">
        <f t="shared" si="84"/>
        <v>Healthy Weight</v>
      </c>
      <c r="D1409">
        <v>1.62</v>
      </c>
      <c r="E1409">
        <v>60.6</v>
      </c>
      <c r="F1409">
        <v>110</v>
      </c>
      <c r="G1409">
        <v>109</v>
      </c>
      <c r="H1409" s="3" t="str">
        <f t="shared" si="85"/>
        <v>Differential Risk</v>
      </c>
      <c r="I1409">
        <v>1</v>
      </c>
      <c r="J1409">
        <v>2021</v>
      </c>
      <c r="K1409">
        <v>1</v>
      </c>
      <c r="L1409">
        <v>5</v>
      </c>
      <c r="M1409" s="1">
        <f t="shared" si="86"/>
        <v>44201</v>
      </c>
      <c r="N1409" s="1" t="str">
        <f>VLOOKUP(K1409,'Data Dictionary'!$I$5:$J$16,2,FALSE)</f>
        <v>Q1</v>
      </c>
      <c r="O1409" s="1" t="str">
        <f t="shared" si="87"/>
        <v>Q1-2021</v>
      </c>
      <c r="P1409" t="s">
        <v>15</v>
      </c>
      <c r="Q1409">
        <v>1</v>
      </c>
      <c r="R1409" s="3" t="str">
        <f>VLOOKUP(Q1409,'Data Dictionary'!$C$5:$D$8,2,FALSE)</f>
        <v>Good</v>
      </c>
      <c r="S1409">
        <v>2</v>
      </c>
      <c r="T1409" s="3" t="str">
        <f>VLOOKUP(S1409,'Data Dictionary'!$C$12:$D$14,2,FALSE)</f>
        <v>Mild</v>
      </c>
      <c r="U1409">
        <v>100</v>
      </c>
      <c r="V1409" s="3" t="str">
        <f>VLOOKUP(U1409,'Data Dictionary'!$F$5:$G$15,2,FALSE)</f>
        <v>headache</v>
      </c>
    </row>
    <row r="1410" spans="1:22" x14ac:dyDescent="0.3">
      <c r="A1410">
        <v>1326</v>
      </c>
      <c r="B1410">
        <v>21.3</v>
      </c>
      <c r="C1410" s="3" t="str">
        <f t="shared" si="84"/>
        <v>Healthy Weight</v>
      </c>
      <c r="D1410">
        <v>1.62</v>
      </c>
      <c r="E1410">
        <v>55.89</v>
      </c>
      <c r="F1410">
        <v>113</v>
      </c>
      <c r="G1410">
        <v>111</v>
      </c>
      <c r="H1410" s="3" t="str">
        <f t="shared" si="85"/>
        <v>Differential Risk</v>
      </c>
      <c r="I1410">
        <v>2</v>
      </c>
      <c r="J1410">
        <v>2021</v>
      </c>
      <c r="K1410">
        <v>7</v>
      </c>
      <c r="L1410">
        <v>7</v>
      </c>
      <c r="M1410" s="1">
        <f t="shared" si="86"/>
        <v>44384</v>
      </c>
      <c r="N1410" s="1" t="str">
        <f>VLOOKUP(K1410,'Data Dictionary'!$I$5:$J$16,2,FALSE)</f>
        <v>Q3</v>
      </c>
      <c r="O1410" s="1" t="str">
        <f t="shared" si="87"/>
        <v>Q3-2021</v>
      </c>
      <c r="P1410" t="s">
        <v>15</v>
      </c>
      <c r="Q1410">
        <v>0</v>
      </c>
      <c r="R1410" s="3" t="str">
        <f>VLOOKUP(Q1410,'Data Dictionary'!$C$5:$D$8,2,FALSE)</f>
        <v>Very Good</v>
      </c>
      <c r="S1410">
        <v>2</v>
      </c>
      <c r="T1410" s="3" t="str">
        <f>VLOOKUP(S1410,'Data Dictionary'!$C$12:$D$14,2,FALSE)</f>
        <v>Mild</v>
      </c>
      <c r="U1410">
        <v>100</v>
      </c>
      <c r="V1410" s="3" t="str">
        <f>VLOOKUP(U1410,'Data Dictionary'!$F$5:$G$15,2,FALSE)</f>
        <v>headache</v>
      </c>
    </row>
    <row r="1411" spans="1:22" x14ac:dyDescent="0.3">
      <c r="A1411">
        <v>1326</v>
      </c>
      <c r="B1411">
        <v>20.37</v>
      </c>
      <c r="C1411" s="3" t="str">
        <f t="shared" ref="C1411:C1474" si="88">IF(B1411&lt;18.5,"Underweight",IF(AND(B1411&gt;=18.5,B1411&lt;=24.99),"Healthy Weight",IF(AND(B1411&gt;=25,B1411&lt;=29.99),"Overweight",IF(B1411&gt;=30,"Obesity",""))))</f>
        <v>Healthy Weight</v>
      </c>
      <c r="D1411">
        <v>1.62</v>
      </c>
      <c r="E1411">
        <v>53.46</v>
      </c>
      <c r="F1411">
        <v>115</v>
      </c>
      <c r="G1411">
        <v>103</v>
      </c>
      <c r="H1411" s="3" t="str">
        <f t="shared" ref="H1411:H1474" si="89">IF(AND(F1411 &lt; 121, G1411 &lt; 80), "Low Risk", IF(AND(F1411 &gt;= 121, F1411 &lt;= 134, G1411 &gt;= 80, G1411 &lt;= 84), "Medium Risk", IF(AND(F1411 &gt; 134, G1411 &gt; 84), "High Risk", "Differential Risk")))</f>
        <v>Differential Risk</v>
      </c>
      <c r="I1411">
        <v>3</v>
      </c>
      <c r="J1411">
        <v>2022</v>
      </c>
      <c r="K1411">
        <v>1</v>
      </c>
      <c r="L1411">
        <v>5</v>
      </c>
      <c r="M1411" s="1">
        <f t="shared" ref="M1411:M1474" si="90">DATE(J1411,K1411,L1411)</f>
        <v>44566</v>
      </c>
      <c r="N1411" s="1" t="str">
        <f>VLOOKUP(K1411,'Data Dictionary'!$I$5:$J$16,2,FALSE)</f>
        <v>Q1</v>
      </c>
      <c r="O1411" s="1" t="str">
        <f t="shared" ref="O1411:O1474" si="91">CONCATENATE(N1411,"-",J1411)</f>
        <v>Q1-2022</v>
      </c>
      <c r="P1411" t="s">
        <v>15</v>
      </c>
      <c r="Q1411">
        <v>1</v>
      </c>
      <c r="R1411" s="3" t="str">
        <f>VLOOKUP(Q1411,'Data Dictionary'!$C$5:$D$8,2,FALSE)</f>
        <v>Good</v>
      </c>
      <c r="S1411">
        <v>2</v>
      </c>
      <c r="T1411" s="3" t="str">
        <f>VLOOKUP(S1411,'Data Dictionary'!$C$12:$D$14,2,FALSE)</f>
        <v>Mild</v>
      </c>
      <c r="U1411">
        <v>100</v>
      </c>
      <c r="V1411" s="3" t="str">
        <f>VLOOKUP(U1411,'Data Dictionary'!$F$5:$G$15,2,FALSE)</f>
        <v>headache</v>
      </c>
    </row>
    <row r="1412" spans="1:22" x14ac:dyDescent="0.3">
      <c r="A1412">
        <v>1326</v>
      </c>
      <c r="B1412">
        <v>16.61</v>
      </c>
      <c r="C1412" s="3" t="str">
        <f t="shared" si="88"/>
        <v>Underweight</v>
      </c>
      <c r="D1412">
        <v>1.62</v>
      </c>
      <c r="E1412">
        <v>43.59</v>
      </c>
      <c r="F1412">
        <v>121</v>
      </c>
      <c r="G1412">
        <v>103</v>
      </c>
      <c r="H1412" s="3" t="str">
        <f t="shared" si="89"/>
        <v>Differential Risk</v>
      </c>
      <c r="I1412">
        <v>4</v>
      </c>
      <c r="J1412">
        <v>2022</v>
      </c>
      <c r="K1412">
        <v>7</v>
      </c>
      <c r="L1412">
        <v>7</v>
      </c>
      <c r="M1412" s="1">
        <f t="shared" si="90"/>
        <v>44749</v>
      </c>
      <c r="N1412" s="1" t="str">
        <f>VLOOKUP(K1412,'Data Dictionary'!$I$5:$J$16,2,FALSE)</f>
        <v>Q3</v>
      </c>
      <c r="O1412" s="1" t="str">
        <f t="shared" si="91"/>
        <v>Q3-2022</v>
      </c>
      <c r="P1412" t="s">
        <v>15</v>
      </c>
      <c r="Q1412">
        <v>0</v>
      </c>
      <c r="R1412" s="3" t="str">
        <f>VLOOKUP(Q1412,'Data Dictionary'!$C$5:$D$8,2,FALSE)</f>
        <v>Very Good</v>
      </c>
      <c r="S1412">
        <v>0</v>
      </c>
      <c r="T1412" s="3" t="str">
        <f>VLOOKUP(S1412,'Data Dictionary'!$C$12:$D$14,2,FALSE)</f>
        <v>Severe</v>
      </c>
      <c r="U1412">
        <v>100</v>
      </c>
      <c r="V1412" s="3" t="str">
        <f>VLOOKUP(U1412,'Data Dictionary'!$F$5:$G$15,2,FALSE)</f>
        <v>headache</v>
      </c>
    </row>
    <row r="1413" spans="1:22" x14ac:dyDescent="0.3">
      <c r="A1413">
        <v>1327</v>
      </c>
      <c r="B1413">
        <v>25.12</v>
      </c>
      <c r="C1413" s="3" t="str">
        <f t="shared" si="88"/>
        <v>Overweight</v>
      </c>
      <c r="D1413">
        <v>1.82</v>
      </c>
      <c r="E1413">
        <v>83.21</v>
      </c>
      <c r="F1413">
        <v>139</v>
      </c>
      <c r="G1413">
        <v>99</v>
      </c>
      <c r="H1413" s="3" t="str">
        <f t="shared" si="89"/>
        <v>High Risk</v>
      </c>
      <c r="I1413">
        <v>1</v>
      </c>
      <c r="J1413">
        <v>2021</v>
      </c>
      <c r="K1413">
        <v>1</v>
      </c>
      <c r="L1413">
        <v>6</v>
      </c>
      <c r="M1413" s="1">
        <f t="shared" si="90"/>
        <v>44202</v>
      </c>
      <c r="N1413" s="1" t="str">
        <f>VLOOKUP(K1413,'Data Dictionary'!$I$5:$J$16,2,FALSE)</f>
        <v>Q1</v>
      </c>
      <c r="O1413" s="1" t="str">
        <f t="shared" si="91"/>
        <v>Q1-2021</v>
      </c>
      <c r="P1413" t="s">
        <v>14</v>
      </c>
      <c r="Q1413">
        <v>2</v>
      </c>
      <c r="R1413" s="3" t="str">
        <f>VLOOKUP(Q1413,'Data Dictionary'!$C$5:$D$8,2,FALSE)</f>
        <v>Poor</v>
      </c>
      <c r="S1413">
        <v>0</v>
      </c>
      <c r="T1413" s="3" t="str">
        <f>VLOOKUP(S1413,'Data Dictionary'!$C$12:$D$14,2,FALSE)</f>
        <v>Severe</v>
      </c>
      <c r="U1413">
        <v>104</v>
      </c>
      <c r="V1413" s="3" t="str">
        <f>VLOOKUP(U1413,'Data Dictionary'!$F$5:$G$15,2,FALSE)</f>
        <v>itching</v>
      </c>
    </row>
    <row r="1414" spans="1:22" x14ac:dyDescent="0.3">
      <c r="A1414">
        <v>1327</v>
      </c>
      <c r="B1414">
        <v>25.62</v>
      </c>
      <c r="C1414" s="3" t="str">
        <f t="shared" si="88"/>
        <v>Overweight</v>
      </c>
      <c r="D1414">
        <v>1.82</v>
      </c>
      <c r="E1414">
        <v>84.87</v>
      </c>
      <c r="F1414">
        <v>139</v>
      </c>
      <c r="G1414">
        <v>106</v>
      </c>
      <c r="H1414" s="3" t="str">
        <f t="shared" si="89"/>
        <v>High Risk</v>
      </c>
      <c r="I1414">
        <v>2</v>
      </c>
      <c r="J1414">
        <v>2021</v>
      </c>
      <c r="K1414">
        <v>7</v>
      </c>
      <c r="L1414">
        <v>8</v>
      </c>
      <c r="M1414" s="1">
        <f t="shared" si="90"/>
        <v>44385</v>
      </c>
      <c r="N1414" s="1" t="str">
        <f>VLOOKUP(K1414,'Data Dictionary'!$I$5:$J$16,2,FALSE)</f>
        <v>Q3</v>
      </c>
      <c r="O1414" s="1" t="str">
        <f t="shared" si="91"/>
        <v>Q3-2021</v>
      </c>
      <c r="P1414" t="s">
        <v>14</v>
      </c>
      <c r="Q1414">
        <v>0</v>
      </c>
      <c r="R1414" s="3" t="str">
        <f>VLOOKUP(Q1414,'Data Dictionary'!$C$5:$D$8,2,FALSE)</f>
        <v>Very Good</v>
      </c>
      <c r="S1414">
        <v>0</v>
      </c>
      <c r="T1414" s="3" t="str">
        <f>VLOOKUP(S1414,'Data Dictionary'!$C$12:$D$14,2,FALSE)</f>
        <v>Severe</v>
      </c>
      <c r="U1414">
        <v>100</v>
      </c>
      <c r="V1414" s="3" t="str">
        <f>VLOOKUP(U1414,'Data Dictionary'!$F$5:$G$15,2,FALSE)</f>
        <v>headache</v>
      </c>
    </row>
    <row r="1415" spans="1:22" x14ac:dyDescent="0.3">
      <c r="A1415">
        <v>1327</v>
      </c>
      <c r="B1415">
        <v>26.72</v>
      </c>
      <c r="C1415" s="3" t="str">
        <f t="shared" si="88"/>
        <v>Overweight</v>
      </c>
      <c r="D1415">
        <v>1.82</v>
      </c>
      <c r="E1415">
        <v>88.51</v>
      </c>
      <c r="F1415">
        <v>136</v>
      </c>
      <c r="G1415">
        <v>106</v>
      </c>
      <c r="H1415" s="3" t="str">
        <f t="shared" si="89"/>
        <v>High Risk</v>
      </c>
      <c r="I1415">
        <v>3</v>
      </c>
      <c r="J1415">
        <v>2022</v>
      </c>
      <c r="K1415">
        <v>1</v>
      </c>
      <c r="L1415">
        <v>6</v>
      </c>
      <c r="M1415" s="1">
        <f t="shared" si="90"/>
        <v>44567</v>
      </c>
      <c r="N1415" s="1" t="str">
        <f>VLOOKUP(K1415,'Data Dictionary'!$I$5:$J$16,2,FALSE)</f>
        <v>Q1</v>
      </c>
      <c r="O1415" s="1" t="str">
        <f t="shared" si="91"/>
        <v>Q1-2022</v>
      </c>
      <c r="P1415" t="s">
        <v>14</v>
      </c>
      <c r="Q1415">
        <v>1</v>
      </c>
      <c r="R1415" s="3" t="str">
        <f>VLOOKUP(Q1415,'Data Dictionary'!$C$5:$D$8,2,FALSE)</f>
        <v>Good</v>
      </c>
      <c r="S1415">
        <v>2</v>
      </c>
      <c r="T1415" s="3" t="str">
        <f>VLOOKUP(S1415,'Data Dictionary'!$C$12:$D$14,2,FALSE)</f>
        <v>Mild</v>
      </c>
      <c r="U1415">
        <v>101</v>
      </c>
      <c r="V1415" s="3" t="str">
        <f>VLOOKUP(U1415,'Data Dictionary'!$F$5:$G$15,2,FALSE)</f>
        <v>nausea</v>
      </c>
    </row>
    <row r="1416" spans="1:22" x14ac:dyDescent="0.3">
      <c r="A1416">
        <v>1327</v>
      </c>
      <c r="B1416">
        <v>25.67</v>
      </c>
      <c r="C1416" s="3" t="str">
        <f t="shared" si="88"/>
        <v>Overweight</v>
      </c>
      <c r="D1416">
        <v>1.82</v>
      </c>
      <c r="E1416">
        <v>85.03</v>
      </c>
      <c r="F1416">
        <v>136</v>
      </c>
      <c r="G1416">
        <v>109</v>
      </c>
      <c r="H1416" s="3" t="str">
        <f t="shared" si="89"/>
        <v>High Risk</v>
      </c>
      <c r="I1416">
        <v>4</v>
      </c>
      <c r="J1416">
        <v>2022</v>
      </c>
      <c r="K1416">
        <v>7</v>
      </c>
      <c r="L1416">
        <v>8</v>
      </c>
      <c r="M1416" s="1">
        <f t="shared" si="90"/>
        <v>44750</v>
      </c>
      <c r="N1416" s="1" t="str">
        <f>VLOOKUP(K1416,'Data Dictionary'!$I$5:$J$16,2,FALSE)</f>
        <v>Q3</v>
      </c>
      <c r="O1416" s="1" t="str">
        <f t="shared" si="91"/>
        <v>Q3-2022</v>
      </c>
      <c r="P1416" t="s">
        <v>14</v>
      </c>
      <c r="Q1416">
        <v>2</v>
      </c>
      <c r="R1416" s="3" t="str">
        <f>VLOOKUP(Q1416,'Data Dictionary'!$C$5:$D$8,2,FALSE)</f>
        <v>Poor</v>
      </c>
      <c r="S1416">
        <v>0</v>
      </c>
      <c r="T1416" s="3" t="str">
        <f>VLOOKUP(S1416,'Data Dictionary'!$C$12:$D$14,2,FALSE)</f>
        <v>Severe</v>
      </c>
      <c r="U1416">
        <v>100</v>
      </c>
      <c r="V1416" s="3" t="str">
        <f>VLOOKUP(U1416,'Data Dictionary'!$F$5:$G$15,2,FALSE)</f>
        <v>headache</v>
      </c>
    </row>
    <row r="1417" spans="1:22" x14ac:dyDescent="0.3">
      <c r="A1417">
        <v>1327</v>
      </c>
      <c r="B1417">
        <v>25.2</v>
      </c>
      <c r="C1417" s="3" t="str">
        <f t="shared" si="88"/>
        <v>Overweight</v>
      </c>
      <c r="D1417">
        <v>1.82</v>
      </c>
      <c r="E1417">
        <v>83.48</v>
      </c>
      <c r="F1417">
        <v>136</v>
      </c>
      <c r="G1417">
        <v>109</v>
      </c>
      <c r="H1417" s="3" t="str">
        <f t="shared" si="89"/>
        <v>High Risk</v>
      </c>
      <c r="I1417">
        <v>5</v>
      </c>
      <c r="J1417">
        <v>2023</v>
      </c>
      <c r="K1417">
        <v>1</v>
      </c>
      <c r="L1417">
        <v>6</v>
      </c>
      <c r="M1417" s="1">
        <f t="shared" si="90"/>
        <v>44932</v>
      </c>
      <c r="N1417" s="1" t="str">
        <f>VLOOKUP(K1417,'Data Dictionary'!$I$5:$J$16,2,FALSE)</f>
        <v>Q1</v>
      </c>
      <c r="O1417" s="1" t="str">
        <f t="shared" si="91"/>
        <v>Q1-2023</v>
      </c>
      <c r="P1417" t="s">
        <v>14</v>
      </c>
      <c r="Q1417">
        <v>2</v>
      </c>
      <c r="R1417" s="3" t="str">
        <f>VLOOKUP(Q1417,'Data Dictionary'!$C$5:$D$8,2,FALSE)</f>
        <v>Poor</v>
      </c>
      <c r="S1417">
        <v>1</v>
      </c>
      <c r="T1417" s="3" t="str">
        <f>VLOOKUP(S1417,'Data Dictionary'!$C$12:$D$14,2,FALSE)</f>
        <v>Moderate</v>
      </c>
      <c r="U1417">
        <v>108</v>
      </c>
      <c r="V1417" s="3" t="str">
        <f>VLOOKUP(U1417,'Data Dictionary'!$F$5:$G$15,2,FALSE)</f>
        <v>palpitations</v>
      </c>
    </row>
    <row r="1418" spans="1:22" x14ac:dyDescent="0.3">
      <c r="A1418">
        <v>1328</v>
      </c>
      <c r="B1418">
        <v>24.96</v>
      </c>
      <c r="C1418" s="3" t="str">
        <f t="shared" si="88"/>
        <v>Healthy Weight</v>
      </c>
      <c r="D1418">
        <v>1.82</v>
      </c>
      <c r="E1418">
        <v>82.67</v>
      </c>
      <c r="F1418">
        <v>141</v>
      </c>
      <c r="G1418">
        <v>106</v>
      </c>
      <c r="H1418" s="3" t="str">
        <f t="shared" si="89"/>
        <v>High Risk</v>
      </c>
      <c r="I1418">
        <v>1</v>
      </c>
      <c r="J1418">
        <v>2021</v>
      </c>
      <c r="K1418">
        <v>1</v>
      </c>
      <c r="L1418">
        <v>7</v>
      </c>
      <c r="M1418" s="1">
        <f t="shared" si="90"/>
        <v>44203</v>
      </c>
      <c r="N1418" s="1" t="str">
        <f>VLOOKUP(K1418,'Data Dictionary'!$I$5:$J$16,2,FALSE)</f>
        <v>Q1</v>
      </c>
      <c r="O1418" s="1" t="str">
        <f t="shared" si="91"/>
        <v>Q1-2021</v>
      </c>
      <c r="P1418" t="s">
        <v>14</v>
      </c>
      <c r="Q1418">
        <v>2</v>
      </c>
      <c r="R1418" s="3" t="str">
        <f>VLOOKUP(Q1418,'Data Dictionary'!$C$5:$D$8,2,FALSE)</f>
        <v>Poor</v>
      </c>
      <c r="S1418">
        <v>2</v>
      </c>
      <c r="T1418" s="3" t="str">
        <f>VLOOKUP(S1418,'Data Dictionary'!$C$12:$D$14,2,FALSE)</f>
        <v>Mild</v>
      </c>
      <c r="U1418">
        <v>105</v>
      </c>
      <c r="V1418" s="3" t="str">
        <f>VLOOKUP(U1418,'Data Dictionary'!$F$5:$G$15,2,FALSE)</f>
        <v>abdominal pain</v>
      </c>
    </row>
    <row r="1419" spans="1:22" x14ac:dyDescent="0.3">
      <c r="A1419">
        <v>1328</v>
      </c>
      <c r="B1419">
        <v>26.32</v>
      </c>
      <c r="C1419" s="3" t="str">
        <f t="shared" si="88"/>
        <v>Overweight</v>
      </c>
      <c r="D1419">
        <v>1.82</v>
      </c>
      <c r="E1419">
        <v>87.17</v>
      </c>
      <c r="F1419">
        <v>145</v>
      </c>
      <c r="G1419">
        <v>110</v>
      </c>
      <c r="H1419" s="3" t="str">
        <f t="shared" si="89"/>
        <v>High Risk</v>
      </c>
      <c r="I1419">
        <v>2</v>
      </c>
      <c r="J1419">
        <v>2021</v>
      </c>
      <c r="K1419">
        <v>7</v>
      </c>
      <c r="L1419">
        <v>9</v>
      </c>
      <c r="M1419" s="1">
        <f t="shared" si="90"/>
        <v>44386</v>
      </c>
      <c r="N1419" s="1" t="str">
        <f>VLOOKUP(K1419,'Data Dictionary'!$I$5:$J$16,2,FALSE)</f>
        <v>Q3</v>
      </c>
      <c r="O1419" s="1" t="str">
        <f t="shared" si="91"/>
        <v>Q3-2021</v>
      </c>
      <c r="P1419" t="s">
        <v>14</v>
      </c>
      <c r="Q1419">
        <v>2</v>
      </c>
      <c r="R1419" s="3" t="str">
        <f>VLOOKUP(Q1419,'Data Dictionary'!$C$5:$D$8,2,FALSE)</f>
        <v>Poor</v>
      </c>
      <c r="S1419">
        <v>2</v>
      </c>
      <c r="T1419" s="3" t="str">
        <f>VLOOKUP(S1419,'Data Dictionary'!$C$12:$D$14,2,FALSE)</f>
        <v>Mild</v>
      </c>
      <c r="U1419">
        <v>108</v>
      </c>
      <c r="V1419" s="3" t="str">
        <f>VLOOKUP(U1419,'Data Dictionary'!$F$5:$G$15,2,FALSE)</f>
        <v>palpitations</v>
      </c>
    </row>
    <row r="1420" spans="1:22" x14ac:dyDescent="0.3">
      <c r="A1420">
        <v>1328</v>
      </c>
      <c r="B1420">
        <v>27.09</v>
      </c>
      <c r="C1420" s="3" t="str">
        <f t="shared" si="88"/>
        <v>Overweight</v>
      </c>
      <c r="D1420">
        <v>1.82</v>
      </c>
      <c r="E1420">
        <v>89.72</v>
      </c>
      <c r="F1420">
        <v>147</v>
      </c>
      <c r="G1420">
        <v>107</v>
      </c>
      <c r="H1420" s="3" t="str">
        <f t="shared" si="89"/>
        <v>High Risk</v>
      </c>
      <c r="I1420">
        <v>3</v>
      </c>
      <c r="J1420">
        <v>2022</v>
      </c>
      <c r="K1420">
        <v>1</v>
      </c>
      <c r="L1420">
        <v>7</v>
      </c>
      <c r="M1420" s="1">
        <f t="shared" si="90"/>
        <v>44568</v>
      </c>
      <c r="N1420" s="1" t="str">
        <f>VLOOKUP(K1420,'Data Dictionary'!$I$5:$J$16,2,FALSE)</f>
        <v>Q1</v>
      </c>
      <c r="O1420" s="1" t="str">
        <f t="shared" si="91"/>
        <v>Q1-2022</v>
      </c>
      <c r="P1420" t="s">
        <v>14</v>
      </c>
      <c r="Q1420">
        <v>1</v>
      </c>
      <c r="R1420" s="3" t="str">
        <f>VLOOKUP(Q1420,'Data Dictionary'!$C$5:$D$8,2,FALSE)</f>
        <v>Good</v>
      </c>
      <c r="S1420">
        <v>0</v>
      </c>
      <c r="T1420" s="3" t="str">
        <f>VLOOKUP(S1420,'Data Dictionary'!$C$12:$D$14,2,FALSE)</f>
        <v>Severe</v>
      </c>
      <c r="U1420">
        <v>105</v>
      </c>
      <c r="V1420" s="3" t="str">
        <f>VLOOKUP(U1420,'Data Dictionary'!$F$5:$G$15,2,FALSE)</f>
        <v>abdominal pain</v>
      </c>
    </row>
    <row r="1421" spans="1:22" x14ac:dyDescent="0.3">
      <c r="A1421">
        <v>1328</v>
      </c>
      <c r="B1421">
        <v>27.27</v>
      </c>
      <c r="C1421" s="3" t="str">
        <f t="shared" si="88"/>
        <v>Overweight</v>
      </c>
      <c r="D1421">
        <v>1.82</v>
      </c>
      <c r="E1421">
        <v>90.33</v>
      </c>
      <c r="F1421">
        <v>157</v>
      </c>
      <c r="G1421">
        <v>106</v>
      </c>
      <c r="H1421" s="3" t="str">
        <f t="shared" si="89"/>
        <v>High Risk</v>
      </c>
      <c r="I1421">
        <v>4</v>
      </c>
      <c r="J1421">
        <v>2022</v>
      </c>
      <c r="K1421">
        <v>7</v>
      </c>
      <c r="L1421">
        <v>9</v>
      </c>
      <c r="M1421" s="1">
        <f t="shared" si="90"/>
        <v>44751</v>
      </c>
      <c r="N1421" s="1" t="str">
        <f>VLOOKUP(K1421,'Data Dictionary'!$I$5:$J$16,2,FALSE)</f>
        <v>Q3</v>
      </c>
      <c r="O1421" s="1" t="str">
        <f t="shared" si="91"/>
        <v>Q3-2022</v>
      </c>
      <c r="P1421" t="s">
        <v>14</v>
      </c>
      <c r="Q1421">
        <v>1</v>
      </c>
      <c r="R1421" s="3" t="str">
        <f>VLOOKUP(Q1421,'Data Dictionary'!$C$5:$D$8,2,FALSE)</f>
        <v>Good</v>
      </c>
      <c r="S1421">
        <v>0</v>
      </c>
      <c r="T1421" s="3" t="str">
        <f>VLOOKUP(S1421,'Data Dictionary'!$C$12:$D$14,2,FALSE)</f>
        <v>Severe</v>
      </c>
      <c r="U1421">
        <v>100</v>
      </c>
      <c r="V1421" s="3" t="str">
        <f>VLOOKUP(U1421,'Data Dictionary'!$F$5:$G$15,2,FALSE)</f>
        <v>headache</v>
      </c>
    </row>
    <row r="1422" spans="1:22" x14ac:dyDescent="0.3">
      <c r="A1422">
        <v>1329</v>
      </c>
      <c r="B1422">
        <v>19.03</v>
      </c>
      <c r="C1422" s="3" t="str">
        <f t="shared" si="88"/>
        <v>Healthy Weight</v>
      </c>
      <c r="D1422">
        <v>1.82</v>
      </c>
      <c r="E1422">
        <v>63.03</v>
      </c>
      <c r="F1422">
        <v>118</v>
      </c>
      <c r="G1422">
        <v>105</v>
      </c>
      <c r="H1422" s="3" t="str">
        <f t="shared" si="89"/>
        <v>Differential Risk</v>
      </c>
      <c r="I1422">
        <v>1</v>
      </c>
      <c r="J1422">
        <v>2021</v>
      </c>
      <c r="K1422">
        <v>1</v>
      </c>
      <c r="L1422">
        <v>10</v>
      </c>
      <c r="M1422" s="1">
        <f t="shared" si="90"/>
        <v>44206</v>
      </c>
      <c r="N1422" s="1" t="str">
        <f>VLOOKUP(K1422,'Data Dictionary'!$I$5:$J$16,2,FALSE)</f>
        <v>Q1</v>
      </c>
      <c r="O1422" s="1" t="str">
        <f t="shared" si="91"/>
        <v>Q1-2021</v>
      </c>
      <c r="P1422" t="s">
        <v>14</v>
      </c>
      <c r="Q1422">
        <v>2</v>
      </c>
      <c r="R1422" s="3" t="str">
        <f>VLOOKUP(Q1422,'Data Dictionary'!$C$5:$D$8,2,FALSE)</f>
        <v>Poor</v>
      </c>
      <c r="S1422">
        <v>2</v>
      </c>
      <c r="T1422" s="3" t="str">
        <f>VLOOKUP(S1422,'Data Dictionary'!$C$12:$D$14,2,FALSE)</f>
        <v>Mild</v>
      </c>
      <c r="U1422">
        <v>103</v>
      </c>
      <c r="V1422" s="3" t="str">
        <f>VLOOKUP(U1422,'Data Dictionary'!$F$5:$G$15,2,FALSE)</f>
        <v>vomiting</v>
      </c>
    </row>
    <row r="1423" spans="1:22" x14ac:dyDescent="0.3">
      <c r="A1423">
        <v>1329</v>
      </c>
      <c r="B1423">
        <v>19.02</v>
      </c>
      <c r="C1423" s="3" t="str">
        <f t="shared" si="88"/>
        <v>Healthy Weight</v>
      </c>
      <c r="D1423">
        <v>1.82</v>
      </c>
      <c r="E1423">
        <v>63</v>
      </c>
      <c r="F1423">
        <v>116</v>
      </c>
      <c r="G1423">
        <v>107</v>
      </c>
      <c r="H1423" s="3" t="str">
        <f t="shared" si="89"/>
        <v>Differential Risk</v>
      </c>
      <c r="I1423">
        <v>2</v>
      </c>
      <c r="J1423">
        <v>2021</v>
      </c>
      <c r="K1423">
        <v>7</v>
      </c>
      <c r="L1423">
        <v>12</v>
      </c>
      <c r="M1423" s="1">
        <f t="shared" si="90"/>
        <v>44389</v>
      </c>
      <c r="N1423" s="1" t="str">
        <f>VLOOKUP(K1423,'Data Dictionary'!$I$5:$J$16,2,FALSE)</f>
        <v>Q3</v>
      </c>
      <c r="O1423" s="1" t="str">
        <f t="shared" si="91"/>
        <v>Q3-2021</v>
      </c>
      <c r="P1423" t="s">
        <v>14</v>
      </c>
      <c r="Q1423">
        <v>1</v>
      </c>
      <c r="R1423" s="3" t="str">
        <f>VLOOKUP(Q1423,'Data Dictionary'!$C$5:$D$8,2,FALSE)</f>
        <v>Good</v>
      </c>
      <c r="S1423">
        <v>2</v>
      </c>
      <c r="T1423" s="3" t="str">
        <f>VLOOKUP(S1423,'Data Dictionary'!$C$12:$D$14,2,FALSE)</f>
        <v>Mild</v>
      </c>
      <c r="U1423">
        <v>103</v>
      </c>
      <c r="V1423" s="3" t="str">
        <f>VLOOKUP(U1423,'Data Dictionary'!$F$5:$G$15,2,FALSE)</f>
        <v>vomiting</v>
      </c>
    </row>
    <row r="1424" spans="1:22" x14ac:dyDescent="0.3">
      <c r="A1424">
        <v>1329</v>
      </c>
      <c r="B1424">
        <v>19.5</v>
      </c>
      <c r="C1424" s="3" t="str">
        <f t="shared" si="88"/>
        <v>Healthy Weight</v>
      </c>
      <c r="D1424">
        <v>1.82</v>
      </c>
      <c r="E1424">
        <v>64.58</v>
      </c>
      <c r="F1424">
        <v>113</v>
      </c>
      <c r="G1424">
        <v>107</v>
      </c>
      <c r="H1424" s="3" t="str">
        <f t="shared" si="89"/>
        <v>Differential Risk</v>
      </c>
      <c r="I1424">
        <v>3</v>
      </c>
      <c r="J1424">
        <v>2022</v>
      </c>
      <c r="K1424">
        <v>1</v>
      </c>
      <c r="L1424">
        <v>10</v>
      </c>
      <c r="M1424" s="1">
        <f t="shared" si="90"/>
        <v>44571</v>
      </c>
      <c r="N1424" s="1" t="str">
        <f>VLOOKUP(K1424,'Data Dictionary'!$I$5:$J$16,2,FALSE)</f>
        <v>Q1</v>
      </c>
      <c r="O1424" s="1" t="str">
        <f t="shared" si="91"/>
        <v>Q1-2022</v>
      </c>
      <c r="P1424" t="s">
        <v>14</v>
      </c>
      <c r="Q1424">
        <v>2</v>
      </c>
      <c r="R1424" s="3" t="str">
        <f>VLOOKUP(Q1424,'Data Dictionary'!$C$5:$D$8,2,FALSE)</f>
        <v>Poor</v>
      </c>
      <c r="S1424">
        <v>2</v>
      </c>
      <c r="T1424" s="3" t="str">
        <f>VLOOKUP(S1424,'Data Dictionary'!$C$12:$D$14,2,FALSE)</f>
        <v>Mild</v>
      </c>
      <c r="U1424">
        <v>106</v>
      </c>
      <c r="V1424" s="3" t="str">
        <f>VLOOKUP(U1424,'Data Dictionary'!$F$5:$G$15,2,FALSE)</f>
        <v>dizziness</v>
      </c>
    </row>
    <row r="1425" spans="1:22" x14ac:dyDescent="0.3">
      <c r="A1425">
        <v>1329</v>
      </c>
      <c r="B1425">
        <v>18.809999999999999</v>
      </c>
      <c r="C1425" s="3" t="str">
        <f t="shared" si="88"/>
        <v>Healthy Weight</v>
      </c>
      <c r="D1425">
        <v>1.82</v>
      </c>
      <c r="E1425">
        <v>62.31</v>
      </c>
      <c r="F1425">
        <v>113</v>
      </c>
      <c r="G1425">
        <v>105</v>
      </c>
      <c r="H1425" s="3" t="str">
        <f t="shared" si="89"/>
        <v>Differential Risk</v>
      </c>
      <c r="I1425">
        <v>4</v>
      </c>
      <c r="J1425">
        <v>2022</v>
      </c>
      <c r="K1425">
        <v>7</v>
      </c>
      <c r="L1425">
        <v>12</v>
      </c>
      <c r="M1425" s="1">
        <f t="shared" si="90"/>
        <v>44754</v>
      </c>
      <c r="N1425" s="1" t="str">
        <f>VLOOKUP(K1425,'Data Dictionary'!$I$5:$J$16,2,FALSE)</f>
        <v>Q3</v>
      </c>
      <c r="O1425" s="1" t="str">
        <f t="shared" si="91"/>
        <v>Q3-2022</v>
      </c>
      <c r="P1425" t="s">
        <v>14</v>
      </c>
      <c r="Q1425">
        <v>1</v>
      </c>
      <c r="R1425" s="3" t="str">
        <f>VLOOKUP(Q1425,'Data Dictionary'!$C$5:$D$8,2,FALSE)</f>
        <v>Good</v>
      </c>
      <c r="S1425">
        <v>2</v>
      </c>
      <c r="T1425" s="3" t="str">
        <f>VLOOKUP(S1425,'Data Dictionary'!$C$12:$D$14,2,FALSE)</f>
        <v>Mild</v>
      </c>
      <c r="U1425">
        <v>104</v>
      </c>
      <c r="V1425" s="3" t="str">
        <f>VLOOKUP(U1425,'Data Dictionary'!$F$5:$G$15,2,FALSE)</f>
        <v>itching</v>
      </c>
    </row>
    <row r="1426" spans="1:22" x14ac:dyDescent="0.3">
      <c r="A1426">
        <v>1329</v>
      </c>
      <c r="B1426">
        <v>17.350000000000001</v>
      </c>
      <c r="C1426" s="3" t="str">
        <f t="shared" si="88"/>
        <v>Underweight</v>
      </c>
      <c r="D1426">
        <v>1.82</v>
      </c>
      <c r="E1426">
        <v>57.45</v>
      </c>
      <c r="F1426">
        <v>113</v>
      </c>
      <c r="G1426">
        <v>106</v>
      </c>
      <c r="H1426" s="3" t="str">
        <f t="shared" si="89"/>
        <v>Differential Risk</v>
      </c>
      <c r="I1426">
        <v>5</v>
      </c>
      <c r="J1426">
        <v>2023</v>
      </c>
      <c r="K1426">
        <v>1</v>
      </c>
      <c r="L1426">
        <v>10</v>
      </c>
      <c r="M1426" s="1">
        <f t="shared" si="90"/>
        <v>44936</v>
      </c>
      <c r="N1426" s="1" t="str">
        <f>VLOOKUP(K1426,'Data Dictionary'!$I$5:$J$16,2,FALSE)</f>
        <v>Q1</v>
      </c>
      <c r="O1426" s="1" t="str">
        <f t="shared" si="91"/>
        <v>Q1-2023</v>
      </c>
      <c r="P1426" t="s">
        <v>14</v>
      </c>
      <c r="Q1426">
        <v>2</v>
      </c>
      <c r="R1426" s="3" t="str">
        <f>VLOOKUP(Q1426,'Data Dictionary'!$C$5:$D$8,2,FALSE)</f>
        <v>Poor</v>
      </c>
      <c r="S1426">
        <v>1</v>
      </c>
      <c r="T1426" s="3" t="str">
        <f>VLOOKUP(S1426,'Data Dictionary'!$C$12:$D$14,2,FALSE)</f>
        <v>Moderate</v>
      </c>
      <c r="U1426">
        <v>100</v>
      </c>
      <c r="V1426" s="3" t="str">
        <f>VLOOKUP(U1426,'Data Dictionary'!$F$5:$G$15,2,FALSE)</f>
        <v>headache</v>
      </c>
    </row>
    <row r="1427" spans="1:22" x14ac:dyDescent="0.3">
      <c r="A1427">
        <v>1330</v>
      </c>
      <c r="B1427">
        <v>24.88</v>
      </c>
      <c r="C1427" s="3" t="str">
        <f t="shared" si="88"/>
        <v>Healthy Weight</v>
      </c>
      <c r="D1427">
        <v>1.82</v>
      </c>
      <c r="E1427">
        <v>82.42</v>
      </c>
      <c r="F1427">
        <v>130</v>
      </c>
      <c r="G1427">
        <v>104</v>
      </c>
      <c r="H1427" s="3" t="str">
        <f t="shared" si="89"/>
        <v>Differential Risk</v>
      </c>
      <c r="I1427">
        <v>1</v>
      </c>
      <c r="J1427">
        <v>2021</v>
      </c>
      <c r="K1427">
        <v>1</v>
      </c>
      <c r="L1427">
        <v>10</v>
      </c>
      <c r="M1427" s="1">
        <f t="shared" si="90"/>
        <v>44206</v>
      </c>
      <c r="N1427" s="1" t="str">
        <f>VLOOKUP(K1427,'Data Dictionary'!$I$5:$J$16,2,FALSE)</f>
        <v>Q1</v>
      </c>
      <c r="O1427" s="1" t="str">
        <f t="shared" si="91"/>
        <v>Q1-2021</v>
      </c>
      <c r="P1427" t="s">
        <v>14</v>
      </c>
      <c r="Q1427">
        <v>1</v>
      </c>
      <c r="R1427" s="3" t="str">
        <f>VLOOKUP(Q1427,'Data Dictionary'!$C$5:$D$8,2,FALSE)</f>
        <v>Good</v>
      </c>
      <c r="S1427">
        <v>1</v>
      </c>
      <c r="T1427" s="3" t="str">
        <f>VLOOKUP(S1427,'Data Dictionary'!$C$12:$D$14,2,FALSE)</f>
        <v>Moderate</v>
      </c>
      <c r="U1427">
        <v>104</v>
      </c>
      <c r="V1427" s="3" t="str">
        <f>VLOOKUP(U1427,'Data Dictionary'!$F$5:$G$15,2,FALSE)</f>
        <v>itching</v>
      </c>
    </row>
    <row r="1428" spans="1:22" x14ac:dyDescent="0.3">
      <c r="A1428">
        <v>1330</v>
      </c>
      <c r="B1428">
        <v>22.12</v>
      </c>
      <c r="C1428" s="3" t="str">
        <f t="shared" si="88"/>
        <v>Healthy Weight</v>
      </c>
      <c r="D1428">
        <v>1.82</v>
      </c>
      <c r="E1428">
        <v>73.260000000000005</v>
      </c>
      <c r="F1428">
        <v>133</v>
      </c>
      <c r="G1428">
        <v>93</v>
      </c>
      <c r="H1428" s="3" t="str">
        <f t="shared" si="89"/>
        <v>Differential Risk</v>
      </c>
      <c r="I1428">
        <v>2</v>
      </c>
      <c r="J1428">
        <v>2021</v>
      </c>
      <c r="K1428">
        <v>7</v>
      </c>
      <c r="L1428">
        <v>12</v>
      </c>
      <c r="M1428" s="1">
        <f t="shared" si="90"/>
        <v>44389</v>
      </c>
      <c r="N1428" s="1" t="str">
        <f>VLOOKUP(K1428,'Data Dictionary'!$I$5:$J$16,2,FALSE)</f>
        <v>Q3</v>
      </c>
      <c r="O1428" s="1" t="str">
        <f t="shared" si="91"/>
        <v>Q3-2021</v>
      </c>
      <c r="P1428" t="s">
        <v>14</v>
      </c>
      <c r="Q1428">
        <v>1</v>
      </c>
      <c r="R1428" s="3" t="str">
        <f>VLOOKUP(Q1428,'Data Dictionary'!$C$5:$D$8,2,FALSE)</f>
        <v>Good</v>
      </c>
      <c r="S1428">
        <v>1</v>
      </c>
      <c r="T1428" s="3" t="str">
        <f>VLOOKUP(S1428,'Data Dictionary'!$C$12:$D$14,2,FALSE)</f>
        <v>Moderate</v>
      </c>
      <c r="U1428">
        <v>103</v>
      </c>
      <c r="V1428" s="3" t="str">
        <f>VLOOKUP(U1428,'Data Dictionary'!$F$5:$G$15,2,FALSE)</f>
        <v>vomiting</v>
      </c>
    </row>
    <row r="1429" spans="1:22" x14ac:dyDescent="0.3">
      <c r="A1429">
        <v>1330</v>
      </c>
      <c r="B1429">
        <v>21.74</v>
      </c>
      <c r="C1429" s="3" t="str">
        <f t="shared" si="88"/>
        <v>Healthy Weight</v>
      </c>
      <c r="D1429">
        <v>1.82</v>
      </c>
      <c r="E1429">
        <v>72.010000000000005</v>
      </c>
      <c r="F1429">
        <v>133</v>
      </c>
      <c r="G1429">
        <v>93</v>
      </c>
      <c r="H1429" s="3" t="str">
        <f t="shared" si="89"/>
        <v>Differential Risk</v>
      </c>
      <c r="I1429">
        <v>3</v>
      </c>
      <c r="J1429">
        <v>2022</v>
      </c>
      <c r="K1429">
        <v>1</v>
      </c>
      <c r="L1429">
        <v>10</v>
      </c>
      <c r="M1429" s="1">
        <f t="shared" si="90"/>
        <v>44571</v>
      </c>
      <c r="N1429" s="1" t="str">
        <f>VLOOKUP(K1429,'Data Dictionary'!$I$5:$J$16,2,FALSE)</f>
        <v>Q1</v>
      </c>
      <c r="O1429" s="1" t="str">
        <f t="shared" si="91"/>
        <v>Q1-2022</v>
      </c>
      <c r="P1429" t="s">
        <v>14</v>
      </c>
      <c r="Q1429">
        <v>1</v>
      </c>
      <c r="R1429" s="3" t="str">
        <f>VLOOKUP(Q1429,'Data Dictionary'!$C$5:$D$8,2,FALSE)</f>
        <v>Good</v>
      </c>
      <c r="S1429">
        <v>0</v>
      </c>
      <c r="T1429" s="3" t="str">
        <f>VLOOKUP(S1429,'Data Dictionary'!$C$12:$D$14,2,FALSE)</f>
        <v>Severe</v>
      </c>
      <c r="U1429">
        <v>103</v>
      </c>
      <c r="V1429" s="3" t="str">
        <f>VLOOKUP(U1429,'Data Dictionary'!$F$5:$G$15,2,FALSE)</f>
        <v>vomiting</v>
      </c>
    </row>
    <row r="1430" spans="1:22" x14ac:dyDescent="0.3">
      <c r="A1430">
        <v>1330</v>
      </c>
      <c r="B1430">
        <v>19.170000000000002</v>
      </c>
      <c r="C1430" s="3" t="str">
        <f t="shared" si="88"/>
        <v>Healthy Weight</v>
      </c>
      <c r="D1430">
        <v>1.82</v>
      </c>
      <c r="E1430">
        <v>63.51</v>
      </c>
      <c r="F1430">
        <v>138</v>
      </c>
      <c r="G1430">
        <v>93</v>
      </c>
      <c r="H1430" s="3" t="str">
        <f t="shared" si="89"/>
        <v>High Risk</v>
      </c>
      <c r="I1430">
        <v>4</v>
      </c>
      <c r="J1430">
        <v>2022</v>
      </c>
      <c r="K1430">
        <v>7</v>
      </c>
      <c r="L1430">
        <v>12</v>
      </c>
      <c r="M1430" s="1">
        <f t="shared" si="90"/>
        <v>44754</v>
      </c>
      <c r="N1430" s="1" t="str">
        <f>VLOOKUP(K1430,'Data Dictionary'!$I$5:$J$16,2,FALSE)</f>
        <v>Q3</v>
      </c>
      <c r="O1430" s="1" t="str">
        <f t="shared" si="91"/>
        <v>Q3-2022</v>
      </c>
      <c r="P1430" t="s">
        <v>14</v>
      </c>
      <c r="Q1430">
        <v>1</v>
      </c>
      <c r="R1430" s="3" t="str">
        <f>VLOOKUP(Q1430,'Data Dictionary'!$C$5:$D$8,2,FALSE)</f>
        <v>Good</v>
      </c>
      <c r="S1430">
        <v>1</v>
      </c>
      <c r="T1430" s="3" t="str">
        <f>VLOOKUP(S1430,'Data Dictionary'!$C$12:$D$14,2,FALSE)</f>
        <v>Moderate</v>
      </c>
      <c r="U1430">
        <v>100</v>
      </c>
      <c r="V1430" s="3" t="str">
        <f>VLOOKUP(U1430,'Data Dictionary'!$F$5:$G$15,2,FALSE)</f>
        <v>headache</v>
      </c>
    </row>
    <row r="1431" spans="1:22" x14ac:dyDescent="0.3">
      <c r="A1431">
        <v>1330</v>
      </c>
      <c r="B1431">
        <v>21.41</v>
      </c>
      <c r="C1431" s="3" t="str">
        <f t="shared" si="88"/>
        <v>Healthy Weight</v>
      </c>
      <c r="D1431">
        <v>1.82</v>
      </c>
      <c r="E1431">
        <v>70.91</v>
      </c>
      <c r="F1431">
        <v>134</v>
      </c>
      <c r="G1431">
        <v>94</v>
      </c>
      <c r="H1431" s="3" t="str">
        <f t="shared" si="89"/>
        <v>Differential Risk</v>
      </c>
      <c r="I1431">
        <v>5</v>
      </c>
      <c r="J1431">
        <v>2023</v>
      </c>
      <c r="K1431">
        <v>1</v>
      </c>
      <c r="L1431">
        <v>10</v>
      </c>
      <c r="M1431" s="1">
        <f t="shared" si="90"/>
        <v>44936</v>
      </c>
      <c r="N1431" s="1" t="str">
        <f>VLOOKUP(K1431,'Data Dictionary'!$I$5:$J$16,2,FALSE)</f>
        <v>Q1</v>
      </c>
      <c r="O1431" s="1" t="str">
        <f t="shared" si="91"/>
        <v>Q1-2023</v>
      </c>
      <c r="P1431" t="s">
        <v>14</v>
      </c>
      <c r="Q1431">
        <v>2</v>
      </c>
      <c r="R1431" s="3" t="str">
        <f>VLOOKUP(Q1431,'Data Dictionary'!$C$5:$D$8,2,FALSE)</f>
        <v>Poor</v>
      </c>
      <c r="S1431">
        <v>2</v>
      </c>
      <c r="T1431" s="3" t="str">
        <f>VLOOKUP(S1431,'Data Dictionary'!$C$12:$D$14,2,FALSE)</f>
        <v>Mild</v>
      </c>
      <c r="U1431">
        <v>100</v>
      </c>
      <c r="V1431" s="3" t="str">
        <f>VLOOKUP(U1431,'Data Dictionary'!$F$5:$G$15,2,FALSE)</f>
        <v>headache</v>
      </c>
    </row>
    <row r="1432" spans="1:22" x14ac:dyDescent="0.3">
      <c r="A1432">
        <v>1330</v>
      </c>
      <c r="B1432">
        <v>24.26</v>
      </c>
      <c r="C1432" s="3" t="str">
        <f t="shared" si="88"/>
        <v>Healthy Weight</v>
      </c>
      <c r="D1432">
        <v>1.82</v>
      </c>
      <c r="E1432">
        <v>80.349999999999994</v>
      </c>
      <c r="F1432">
        <v>125</v>
      </c>
      <c r="G1432">
        <v>95</v>
      </c>
      <c r="H1432" s="3" t="str">
        <f t="shared" si="89"/>
        <v>Differential Risk</v>
      </c>
      <c r="I1432">
        <v>6</v>
      </c>
      <c r="J1432">
        <v>2023</v>
      </c>
      <c r="K1432">
        <v>7</v>
      </c>
      <c r="L1432">
        <v>12</v>
      </c>
      <c r="M1432" s="1">
        <f t="shared" si="90"/>
        <v>45119</v>
      </c>
      <c r="N1432" s="1" t="str">
        <f>VLOOKUP(K1432,'Data Dictionary'!$I$5:$J$16,2,FALSE)</f>
        <v>Q3</v>
      </c>
      <c r="O1432" s="1" t="str">
        <f t="shared" si="91"/>
        <v>Q3-2023</v>
      </c>
      <c r="P1432" t="s">
        <v>14</v>
      </c>
      <c r="Q1432">
        <v>0</v>
      </c>
      <c r="R1432" s="3" t="str">
        <f>VLOOKUP(Q1432,'Data Dictionary'!$C$5:$D$8,2,FALSE)</f>
        <v>Very Good</v>
      </c>
      <c r="S1432">
        <v>0</v>
      </c>
      <c r="T1432" s="3" t="str">
        <f>VLOOKUP(S1432,'Data Dictionary'!$C$12:$D$14,2,FALSE)</f>
        <v>Severe</v>
      </c>
      <c r="U1432">
        <v>107</v>
      </c>
      <c r="V1432" s="3" t="str">
        <f>VLOOKUP(U1432,'Data Dictionary'!$F$5:$G$15,2,FALSE)</f>
        <v>skin rash</v>
      </c>
    </row>
    <row r="1433" spans="1:22" x14ac:dyDescent="0.3">
      <c r="A1433">
        <v>1331</v>
      </c>
      <c r="B1433">
        <v>17.8</v>
      </c>
      <c r="C1433" s="3" t="str">
        <f t="shared" si="88"/>
        <v>Underweight</v>
      </c>
      <c r="D1433">
        <v>1.62</v>
      </c>
      <c r="E1433">
        <v>46.71</v>
      </c>
      <c r="F1433">
        <v>132</v>
      </c>
      <c r="G1433">
        <v>125</v>
      </c>
      <c r="H1433" s="3" t="str">
        <f t="shared" si="89"/>
        <v>Differential Risk</v>
      </c>
      <c r="I1433">
        <v>1</v>
      </c>
      <c r="J1433">
        <v>2021</v>
      </c>
      <c r="K1433">
        <v>1</v>
      </c>
      <c r="L1433">
        <v>12</v>
      </c>
      <c r="M1433" s="1">
        <f t="shared" si="90"/>
        <v>44208</v>
      </c>
      <c r="N1433" s="1" t="str">
        <f>VLOOKUP(K1433,'Data Dictionary'!$I$5:$J$16,2,FALSE)</f>
        <v>Q1</v>
      </c>
      <c r="O1433" s="1" t="str">
        <f t="shared" si="91"/>
        <v>Q1-2021</v>
      </c>
      <c r="P1433" t="s">
        <v>15</v>
      </c>
      <c r="Q1433">
        <v>0</v>
      </c>
      <c r="R1433" s="3" t="str">
        <f>VLOOKUP(Q1433,'Data Dictionary'!$C$5:$D$8,2,FALSE)</f>
        <v>Very Good</v>
      </c>
      <c r="S1433">
        <v>2</v>
      </c>
      <c r="T1433" s="3" t="str">
        <f>VLOOKUP(S1433,'Data Dictionary'!$C$12:$D$14,2,FALSE)</f>
        <v>Mild</v>
      </c>
      <c r="U1433">
        <v>101</v>
      </c>
      <c r="V1433" s="3" t="str">
        <f>VLOOKUP(U1433,'Data Dictionary'!$F$5:$G$15,2,FALSE)</f>
        <v>nausea</v>
      </c>
    </row>
    <row r="1434" spans="1:22" x14ac:dyDescent="0.3">
      <c r="A1434">
        <v>1331</v>
      </c>
      <c r="B1434">
        <v>18.57</v>
      </c>
      <c r="C1434" s="3" t="str">
        <f t="shared" si="88"/>
        <v>Healthy Weight</v>
      </c>
      <c r="D1434">
        <v>1.62</v>
      </c>
      <c r="E1434">
        <v>48.73</v>
      </c>
      <c r="F1434">
        <v>130</v>
      </c>
      <c r="G1434">
        <v>139</v>
      </c>
      <c r="H1434" s="3" t="str">
        <f t="shared" si="89"/>
        <v>Differential Risk</v>
      </c>
      <c r="I1434">
        <v>2</v>
      </c>
      <c r="J1434">
        <v>2021</v>
      </c>
      <c r="K1434">
        <v>7</v>
      </c>
      <c r="L1434">
        <v>14</v>
      </c>
      <c r="M1434" s="1">
        <f t="shared" si="90"/>
        <v>44391</v>
      </c>
      <c r="N1434" s="1" t="str">
        <f>VLOOKUP(K1434,'Data Dictionary'!$I$5:$J$16,2,FALSE)</f>
        <v>Q3</v>
      </c>
      <c r="O1434" s="1" t="str">
        <f t="shared" si="91"/>
        <v>Q3-2021</v>
      </c>
      <c r="P1434" t="s">
        <v>15</v>
      </c>
      <c r="Q1434">
        <v>0</v>
      </c>
      <c r="R1434" s="3" t="str">
        <f>VLOOKUP(Q1434,'Data Dictionary'!$C$5:$D$8,2,FALSE)</f>
        <v>Very Good</v>
      </c>
      <c r="S1434">
        <v>2</v>
      </c>
      <c r="T1434" s="3" t="str">
        <f>VLOOKUP(S1434,'Data Dictionary'!$C$12:$D$14,2,FALSE)</f>
        <v>Mild</v>
      </c>
      <c r="U1434">
        <v>101</v>
      </c>
      <c r="V1434" s="3" t="str">
        <f>VLOOKUP(U1434,'Data Dictionary'!$F$5:$G$15,2,FALSE)</f>
        <v>nausea</v>
      </c>
    </row>
    <row r="1435" spans="1:22" x14ac:dyDescent="0.3">
      <c r="A1435">
        <v>1331</v>
      </c>
      <c r="B1435">
        <v>17.53</v>
      </c>
      <c r="C1435" s="3" t="str">
        <f t="shared" si="88"/>
        <v>Underweight</v>
      </c>
      <c r="D1435">
        <v>1.62</v>
      </c>
      <c r="E1435">
        <v>46</v>
      </c>
      <c r="F1435">
        <v>130</v>
      </c>
      <c r="G1435">
        <v>143</v>
      </c>
      <c r="H1435" s="3" t="str">
        <f t="shared" si="89"/>
        <v>Differential Risk</v>
      </c>
      <c r="I1435">
        <v>3</v>
      </c>
      <c r="J1435">
        <v>2022</v>
      </c>
      <c r="K1435">
        <v>1</v>
      </c>
      <c r="L1435">
        <v>12</v>
      </c>
      <c r="M1435" s="1">
        <f t="shared" si="90"/>
        <v>44573</v>
      </c>
      <c r="N1435" s="1" t="str">
        <f>VLOOKUP(K1435,'Data Dictionary'!$I$5:$J$16,2,FALSE)</f>
        <v>Q1</v>
      </c>
      <c r="O1435" s="1" t="str">
        <f t="shared" si="91"/>
        <v>Q1-2022</v>
      </c>
      <c r="P1435" t="s">
        <v>15</v>
      </c>
      <c r="Q1435">
        <v>2</v>
      </c>
      <c r="R1435" s="3" t="str">
        <f>VLOOKUP(Q1435,'Data Dictionary'!$C$5:$D$8,2,FALSE)</f>
        <v>Poor</v>
      </c>
      <c r="S1435">
        <v>1</v>
      </c>
      <c r="T1435" s="3" t="str">
        <f>VLOOKUP(S1435,'Data Dictionary'!$C$12:$D$14,2,FALSE)</f>
        <v>Moderate</v>
      </c>
      <c r="U1435">
        <v>106</v>
      </c>
      <c r="V1435" s="3" t="str">
        <f>VLOOKUP(U1435,'Data Dictionary'!$F$5:$G$15,2,FALSE)</f>
        <v>dizziness</v>
      </c>
    </row>
    <row r="1436" spans="1:22" x14ac:dyDescent="0.3">
      <c r="A1436">
        <v>1331</v>
      </c>
      <c r="B1436">
        <v>16.72</v>
      </c>
      <c r="C1436" s="3" t="str">
        <f t="shared" si="88"/>
        <v>Underweight</v>
      </c>
      <c r="D1436">
        <v>1.62</v>
      </c>
      <c r="E1436">
        <v>43.88</v>
      </c>
      <c r="F1436">
        <v>119</v>
      </c>
      <c r="G1436">
        <v>144</v>
      </c>
      <c r="H1436" s="3" t="str">
        <f t="shared" si="89"/>
        <v>Differential Risk</v>
      </c>
      <c r="I1436">
        <v>4</v>
      </c>
      <c r="J1436">
        <v>2022</v>
      </c>
      <c r="K1436">
        <v>7</v>
      </c>
      <c r="L1436">
        <v>14</v>
      </c>
      <c r="M1436" s="1">
        <f t="shared" si="90"/>
        <v>44756</v>
      </c>
      <c r="N1436" s="1" t="str">
        <f>VLOOKUP(K1436,'Data Dictionary'!$I$5:$J$16,2,FALSE)</f>
        <v>Q3</v>
      </c>
      <c r="O1436" s="1" t="str">
        <f t="shared" si="91"/>
        <v>Q3-2022</v>
      </c>
      <c r="P1436" t="s">
        <v>15</v>
      </c>
      <c r="Q1436">
        <v>2</v>
      </c>
      <c r="R1436" s="3" t="str">
        <f>VLOOKUP(Q1436,'Data Dictionary'!$C$5:$D$8,2,FALSE)</f>
        <v>Poor</v>
      </c>
      <c r="S1436">
        <v>2</v>
      </c>
      <c r="T1436" s="3" t="str">
        <f>VLOOKUP(S1436,'Data Dictionary'!$C$12:$D$14,2,FALSE)</f>
        <v>Mild</v>
      </c>
      <c r="U1436">
        <v>106</v>
      </c>
      <c r="V1436" s="3" t="str">
        <f>VLOOKUP(U1436,'Data Dictionary'!$F$5:$G$15,2,FALSE)</f>
        <v>dizziness</v>
      </c>
    </row>
    <row r="1437" spans="1:22" x14ac:dyDescent="0.3">
      <c r="A1437">
        <v>1331</v>
      </c>
      <c r="B1437">
        <v>15.36</v>
      </c>
      <c r="C1437" s="3" t="str">
        <f t="shared" si="88"/>
        <v>Underweight</v>
      </c>
      <c r="D1437">
        <v>1.62</v>
      </c>
      <c r="E1437">
        <v>40.299999999999997</v>
      </c>
      <c r="F1437">
        <v>122</v>
      </c>
      <c r="G1437">
        <v>143</v>
      </c>
      <c r="H1437" s="3" t="str">
        <f t="shared" si="89"/>
        <v>Differential Risk</v>
      </c>
      <c r="I1437">
        <v>5</v>
      </c>
      <c r="J1437">
        <v>2023</v>
      </c>
      <c r="K1437">
        <v>1</v>
      </c>
      <c r="L1437">
        <v>12</v>
      </c>
      <c r="M1437" s="1">
        <f t="shared" si="90"/>
        <v>44938</v>
      </c>
      <c r="N1437" s="1" t="str">
        <f>VLOOKUP(K1437,'Data Dictionary'!$I$5:$J$16,2,FALSE)</f>
        <v>Q1</v>
      </c>
      <c r="O1437" s="1" t="str">
        <f t="shared" si="91"/>
        <v>Q1-2023</v>
      </c>
      <c r="P1437" t="s">
        <v>15</v>
      </c>
      <c r="Q1437">
        <v>2</v>
      </c>
      <c r="R1437" s="3" t="str">
        <f>VLOOKUP(Q1437,'Data Dictionary'!$C$5:$D$8,2,FALSE)</f>
        <v>Poor</v>
      </c>
      <c r="S1437">
        <v>0</v>
      </c>
      <c r="T1437" s="3" t="str">
        <f>VLOOKUP(S1437,'Data Dictionary'!$C$12:$D$14,2,FALSE)</f>
        <v>Severe</v>
      </c>
      <c r="U1437">
        <v>100</v>
      </c>
      <c r="V1437" s="3" t="str">
        <f>VLOOKUP(U1437,'Data Dictionary'!$F$5:$G$15,2,FALSE)</f>
        <v>headache</v>
      </c>
    </row>
    <row r="1438" spans="1:22" x14ac:dyDescent="0.3">
      <c r="A1438">
        <v>1332</v>
      </c>
      <c r="B1438">
        <v>23.77</v>
      </c>
      <c r="C1438" s="3" t="str">
        <f t="shared" si="88"/>
        <v>Healthy Weight</v>
      </c>
      <c r="D1438">
        <v>1.62</v>
      </c>
      <c r="E1438">
        <v>62.37</v>
      </c>
      <c r="F1438">
        <v>103</v>
      </c>
      <c r="G1438">
        <v>85</v>
      </c>
      <c r="H1438" s="3" t="str">
        <f t="shared" si="89"/>
        <v>Differential Risk</v>
      </c>
      <c r="I1438">
        <v>1</v>
      </c>
      <c r="J1438">
        <v>2021</v>
      </c>
      <c r="K1438">
        <v>1</v>
      </c>
      <c r="L1438">
        <v>12</v>
      </c>
      <c r="M1438" s="1">
        <f t="shared" si="90"/>
        <v>44208</v>
      </c>
      <c r="N1438" s="1" t="str">
        <f>VLOOKUP(K1438,'Data Dictionary'!$I$5:$J$16,2,FALSE)</f>
        <v>Q1</v>
      </c>
      <c r="O1438" s="1" t="str">
        <f t="shared" si="91"/>
        <v>Q1-2021</v>
      </c>
      <c r="P1438" t="s">
        <v>15</v>
      </c>
      <c r="Q1438">
        <v>1</v>
      </c>
      <c r="R1438" s="3" t="str">
        <f>VLOOKUP(Q1438,'Data Dictionary'!$C$5:$D$8,2,FALSE)</f>
        <v>Good</v>
      </c>
      <c r="S1438">
        <v>2</v>
      </c>
      <c r="T1438" s="3" t="str">
        <f>VLOOKUP(S1438,'Data Dictionary'!$C$12:$D$14,2,FALSE)</f>
        <v>Mild</v>
      </c>
      <c r="U1438">
        <v>108</v>
      </c>
      <c r="V1438" s="3" t="str">
        <f>VLOOKUP(U1438,'Data Dictionary'!$F$5:$G$15,2,FALSE)</f>
        <v>palpitations</v>
      </c>
    </row>
    <row r="1439" spans="1:22" x14ac:dyDescent="0.3">
      <c r="A1439">
        <v>1332</v>
      </c>
      <c r="B1439">
        <v>24.01</v>
      </c>
      <c r="C1439" s="3" t="str">
        <f t="shared" si="88"/>
        <v>Healthy Weight</v>
      </c>
      <c r="D1439">
        <v>1.62</v>
      </c>
      <c r="E1439">
        <v>63</v>
      </c>
      <c r="F1439">
        <v>99</v>
      </c>
      <c r="G1439">
        <v>84</v>
      </c>
      <c r="H1439" s="3" t="str">
        <f t="shared" si="89"/>
        <v>Differential Risk</v>
      </c>
      <c r="I1439">
        <v>2</v>
      </c>
      <c r="J1439">
        <v>2021</v>
      </c>
      <c r="K1439">
        <v>7</v>
      </c>
      <c r="L1439">
        <v>14</v>
      </c>
      <c r="M1439" s="1">
        <f t="shared" si="90"/>
        <v>44391</v>
      </c>
      <c r="N1439" s="1" t="str">
        <f>VLOOKUP(K1439,'Data Dictionary'!$I$5:$J$16,2,FALSE)</f>
        <v>Q3</v>
      </c>
      <c r="O1439" s="1" t="str">
        <f t="shared" si="91"/>
        <v>Q3-2021</v>
      </c>
      <c r="P1439" t="s">
        <v>15</v>
      </c>
      <c r="Q1439">
        <v>3</v>
      </c>
      <c r="R1439" s="3" t="str">
        <f>VLOOKUP(Q1439,'Data Dictionary'!$C$5:$D$8,2,FALSE)</f>
        <v>Very Poor</v>
      </c>
      <c r="S1439">
        <v>0</v>
      </c>
      <c r="T1439" s="3" t="str">
        <f>VLOOKUP(S1439,'Data Dictionary'!$C$12:$D$14,2,FALSE)</f>
        <v>Severe</v>
      </c>
      <c r="U1439">
        <v>100</v>
      </c>
      <c r="V1439" s="3" t="str">
        <f>VLOOKUP(U1439,'Data Dictionary'!$F$5:$G$15,2,FALSE)</f>
        <v>headache</v>
      </c>
    </row>
    <row r="1440" spans="1:22" x14ac:dyDescent="0.3">
      <c r="A1440">
        <v>1332</v>
      </c>
      <c r="B1440">
        <v>24.25</v>
      </c>
      <c r="C1440" s="3" t="str">
        <f t="shared" si="88"/>
        <v>Healthy Weight</v>
      </c>
      <c r="D1440">
        <v>1.62</v>
      </c>
      <c r="E1440">
        <v>63.65</v>
      </c>
      <c r="F1440">
        <v>100</v>
      </c>
      <c r="G1440">
        <v>82</v>
      </c>
      <c r="H1440" s="3" t="str">
        <f t="shared" si="89"/>
        <v>Differential Risk</v>
      </c>
      <c r="I1440">
        <v>3</v>
      </c>
      <c r="J1440">
        <v>2022</v>
      </c>
      <c r="K1440">
        <v>1</v>
      </c>
      <c r="L1440">
        <v>12</v>
      </c>
      <c r="M1440" s="1">
        <f t="shared" si="90"/>
        <v>44573</v>
      </c>
      <c r="N1440" s="1" t="str">
        <f>VLOOKUP(K1440,'Data Dictionary'!$I$5:$J$16,2,FALSE)</f>
        <v>Q1</v>
      </c>
      <c r="O1440" s="1" t="str">
        <f t="shared" si="91"/>
        <v>Q1-2022</v>
      </c>
      <c r="P1440" t="s">
        <v>15</v>
      </c>
      <c r="Q1440">
        <v>1</v>
      </c>
      <c r="R1440" s="3" t="str">
        <f>VLOOKUP(Q1440,'Data Dictionary'!$C$5:$D$8,2,FALSE)</f>
        <v>Good</v>
      </c>
      <c r="S1440">
        <v>0</v>
      </c>
      <c r="T1440" s="3" t="str">
        <f>VLOOKUP(S1440,'Data Dictionary'!$C$12:$D$14,2,FALSE)</f>
        <v>Severe</v>
      </c>
      <c r="U1440">
        <v>106</v>
      </c>
      <c r="V1440" s="3" t="str">
        <f>VLOOKUP(U1440,'Data Dictionary'!$F$5:$G$15,2,FALSE)</f>
        <v>dizziness</v>
      </c>
    </row>
    <row r="1441" spans="1:22" x14ac:dyDescent="0.3">
      <c r="A1441">
        <v>1332</v>
      </c>
      <c r="B1441">
        <v>26.1</v>
      </c>
      <c r="C1441" s="3" t="str">
        <f t="shared" si="88"/>
        <v>Overweight</v>
      </c>
      <c r="D1441">
        <v>1.62</v>
      </c>
      <c r="E1441">
        <v>68.5</v>
      </c>
      <c r="F1441">
        <v>103</v>
      </c>
      <c r="G1441">
        <v>83</v>
      </c>
      <c r="H1441" s="3" t="str">
        <f t="shared" si="89"/>
        <v>Differential Risk</v>
      </c>
      <c r="I1441">
        <v>4</v>
      </c>
      <c r="J1441">
        <v>2022</v>
      </c>
      <c r="K1441">
        <v>7</v>
      </c>
      <c r="L1441">
        <v>14</v>
      </c>
      <c r="M1441" s="1">
        <f t="shared" si="90"/>
        <v>44756</v>
      </c>
      <c r="N1441" s="1" t="str">
        <f>VLOOKUP(K1441,'Data Dictionary'!$I$5:$J$16,2,FALSE)</f>
        <v>Q3</v>
      </c>
      <c r="O1441" s="1" t="str">
        <f t="shared" si="91"/>
        <v>Q3-2022</v>
      </c>
      <c r="P1441" t="s">
        <v>15</v>
      </c>
      <c r="Q1441">
        <v>1</v>
      </c>
      <c r="R1441" s="3" t="str">
        <f>VLOOKUP(Q1441,'Data Dictionary'!$C$5:$D$8,2,FALSE)</f>
        <v>Good</v>
      </c>
      <c r="S1441">
        <v>0</v>
      </c>
      <c r="T1441" s="3" t="str">
        <f>VLOOKUP(S1441,'Data Dictionary'!$C$12:$D$14,2,FALSE)</f>
        <v>Severe</v>
      </c>
      <c r="U1441">
        <v>100</v>
      </c>
      <c r="V1441" s="3" t="str">
        <f>VLOOKUP(U1441,'Data Dictionary'!$F$5:$G$15,2,FALSE)</f>
        <v>headache</v>
      </c>
    </row>
    <row r="1442" spans="1:22" x14ac:dyDescent="0.3">
      <c r="A1442">
        <v>1333</v>
      </c>
      <c r="B1442">
        <v>20.07</v>
      </c>
      <c r="C1442" s="3" t="str">
        <f t="shared" si="88"/>
        <v>Healthy Weight</v>
      </c>
      <c r="D1442">
        <v>1.62</v>
      </c>
      <c r="E1442">
        <v>52.66</v>
      </c>
      <c r="F1442">
        <v>126</v>
      </c>
      <c r="G1442">
        <v>103</v>
      </c>
      <c r="H1442" s="3" t="str">
        <f t="shared" si="89"/>
        <v>Differential Risk</v>
      </c>
      <c r="I1442">
        <v>1</v>
      </c>
      <c r="J1442">
        <v>2021</v>
      </c>
      <c r="K1442">
        <v>1</v>
      </c>
      <c r="L1442">
        <v>14</v>
      </c>
      <c r="M1442" s="1">
        <f t="shared" si="90"/>
        <v>44210</v>
      </c>
      <c r="N1442" s="1" t="str">
        <f>VLOOKUP(K1442,'Data Dictionary'!$I$5:$J$16,2,FALSE)</f>
        <v>Q1</v>
      </c>
      <c r="O1442" s="1" t="str">
        <f t="shared" si="91"/>
        <v>Q1-2021</v>
      </c>
      <c r="P1442" t="s">
        <v>15</v>
      </c>
      <c r="Q1442">
        <v>1</v>
      </c>
      <c r="R1442" s="3" t="str">
        <f>VLOOKUP(Q1442,'Data Dictionary'!$C$5:$D$8,2,FALSE)</f>
        <v>Good</v>
      </c>
      <c r="S1442">
        <v>1</v>
      </c>
      <c r="T1442" s="3" t="str">
        <f>VLOOKUP(S1442,'Data Dictionary'!$C$12:$D$14,2,FALSE)</f>
        <v>Moderate</v>
      </c>
      <c r="U1442">
        <v>100</v>
      </c>
      <c r="V1442" s="3" t="str">
        <f>VLOOKUP(U1442,'Data Dictionary'!$F$5:$G$15,2,FALSE)</f>
        <v>headache</v>
      </c>
    </row>
    <row r="1443" spans="1:22" x14ac:dyDescent="0.3">
      <c r="A1443">
        <v>1333</v>
      </c>
      <c r="B1443">
        <v>22.17</v>
      </c>
      <c r="C1443" s="3" t="str">
        <f t="shared" si="88"/>
        <v>Healthy Weight</v>
      </c>
      <c r="D1443">
        <v>1.62</v>
      </c>
      <c r="E1443">
        <v>58.19</v>
      </c>
      <c r="F1443">
        <v>120</v>
      </c>
      <c r="G1443">
        <v>109</v>
      </c>
      <c r="H1443" s="3" t="str">
        <f t="shared" si="89"/>
        <v>Differential Risk</v>
      </c>
      <c r="I1443">
        <v>2</v>
      </c>
      <c r="J1443">
        <v>2021</v>
      </c>
      <c r="K1443">
        <v>7</v>
      </c>
      <c r="L1443">
        <v>16</v>
      </c>
      <c r="M1443" s="1">
        <f t="shared" si="90"/>
        <v>44393</v>
      </c>
      <c r="N1443" s="1" t="str">
        <f>VLOOKUP(K1443,'Data Dictionary'!$I$5:$J$16,2,FALSE)</f>
        <v>Q3</v>
      </c>
      <c r="O1443" s="1" t="str">
        <f t="shared" si="91"/>
        <v>Q3-2021</v>
      </c>
      <c r="P1443" t="s">
        <v>15</v>
      </c>
      <c r="Q1443">
        <v>2</v>
      </c>
      <c r="R1443" s="3" t="str">
        <f>VLOOKUP(Q1443,'Data Dictionary'!$C$5:$D$8,2,FALSE)</f>
        <v>Poor</v>
      </c>
      <c r="S1443">
        <v>1</v>
      </c>
      <c r="T1443" s="3" t="str">
        <f>VLOOKUP(S1443,'Data Dictionary'!$C$12:$D$14,2,FALSE)</f>
        <v>Moderate</v>
      </c>
      <c r="U1443">
        <v>107</v>
      </c>
      <c r="V1443" s="3" t="str">
        <f>VLOOKUP(U1443,'Data Dictionary'!$F$5:$G$15,2,FALSE)</f>
        <v>skin rash</v>
      </c>
    </row>
    <row r="1444" spans="1:22" x14ac:dyDescent="0.3">
      <c r="A1444">
        <v>1333</v>
      </c>
      <c r="B1444">
        <v>25.8</v>
      </c>
      <c r="C1444" s="3" t="str">
        <f t="shared" si="88"/>
        <v>Overweight</v>
      </c>
      <c r="D1444">
        <v>1.62</v>
      </c>
      <c r="E1444">
        <v>67.72</v>
      </c>
      <c r="F1444">
        <v>129</v>
      </c>
      <c r="G1444">
        <v>112</v>
      </c>
      <c r="H1444" s="3" t="str">
        <f t="shared" si="89"/>
        <v>Differential Risk</v>
      </c>
      <c r="I1444">
        <v>3</v>
      </c>
      <c r="J1444">
        <v>2022</v>
      </c>
      <c r="K1444">
        <v>1</v>
      </c>
      <c r="L1444">
        <v>14</v>
      </c>
      <c r="M1444" s="1">
        <f t="shared" si="90"/>
        <v>44575</v>
      </c>
      <c r="N1444" s="1" t="str">
        <f>VLOOKUP(K1444,'Data Dictionary'!$I$5:$J$16,2,FALSE)</f>
        <v>Q1</v>
      </c>
      <c r="O1444" s="1" t="str">
        <f t="shared" si="91"/>
        <v>Q1-2022</v>
      </c>
      <c r="P1444" t="s">
        <v>15</v>
      </c>
      <c r="Q1444">
        <v>2</v>
      </c>
      <c r="R1444" s="3" t="str">
        <f>VLOOKUP(Q1444,'Data Dictionary'!$C$5:$D$8,2,FALSE)</f>
        <v>Poor</v>
      </c>
      <c r="S1444">
        <v>0</v>
      </c>
      <c r="T1444" s="3" t="str">
        <f>VLOOKUP(S1444,'Data Dictionary'!$C$12:$D$14,2,FALSE)</f>
        <v>Severe</v>
      </c>
      <c r="U1444">
        <v>106</v>
      </c>
      <c r="V1444" s="3" t="str">
        <f>VLOOKUP(U1444,'Data Dictionary'!$F$5:$G$15,2,FALSE)</f>
        <v>dizziness</v>
      </c>
    </row>
    <row r="1445" spans="1:22" x14ac:dyDescent="0.3">
      <c r="A1445">
        <v>1334</v>
      </c>
      <c r="B1445">
        <v>22.7</v>
      </c>
      <c r="C1445" s="3" t="str">
        <f t="shared" si="88"/>
        <v>Healthy Weight</v>
      </c>
      <c r="D1445">
        <v>1.82</v>
      </c>
      <c r="E1445">
        <v>75.180000000000007</v>
      </c>
      <c r="F1445">
        <v>142</v>
      </c>
      <c r="G1445">
        <v>124</v>
      </c>
      <c r="H1445" s="3" t="str">
        <f t="shared" si="89"/>
        <v>High Risk</v>
      </c>
      <c r="I1445">
        <v>1</v>
      </c>
      <c r="J1445">
        <v>2021</v>
      </c>
      <c r="K1445">
        <v>1</v>
      </c>
      <c r="L1445">
        <v>14</v>
      </c>
      <c r="M1445" s="1">
        <f t="shared" si="90"/>
        <v>44210</v>
      </c>
      <c r="N1445" s="1" t="str">
        <f>VLOOKUP(K1445,'Data Dictionary'!$I$5:$J$16,2,FALSE)</f>
        <v>Q1</v>
      </c>
      <c r="O1445" s="1" t="str">
        <f t="shared" si="91"/>
        <v>Q1-2021</v>
      </c>
      <c r="P1445" t="s">
        <v>14</v>
      </c>
      <c r="Q1445">
        <v>2</v>
      </c>
      <c r="R1445" s="3" t="str">
        <f>VLOOKUP(Q1445,'Data Dictionary'!$C$5:$D$8,2,FALSE)</f>
        <v>Poor</v>
      </c>
      <c r="S1445">
        <v>0</v>
      </c>
      <c r="T1445" s="3" t="str">
        <f>VLOOKUP(S1445,'Data Dictionary'!$C$12:$D$14,2,FALSE)</f>
        <v>Severe</v>
      </c>
      <c r="U1445">
        <v>103</v>
      </c>
      <c r="V1445" s="3" t="str">
        <f>VLOOKUP(U1445,'Data Dictionary'!$F$5:$G$15,2,FALSE)</f>
        <v>vomiting</v>
      </c>
    </row>
    <row r="1446" spans="1:22" x14ac:dyDescent="0.3">
      <c r="A1446">
        <v>1334</v>
      </c>
      <c r="B1446">
        <v>25.42</v>
      </c>
      <c r="C1446" s="3" t="str">
        <f t="shared" si="88"/>
        <v>Overweight</v>
      </c>
      <c r="D1446">
        <v>1.82</v>
      </c>
      <c r="E1446">
        <v>84.2</v>
      </c>
      <c r="F1446">
        <v>146</v>
      </c>
      <c r="G1446">
        <v>115</v>
      </c>
      <c r="H1446" s="3" t="str">
        <f t="shared" si="89"/>
        <v>High Risk</v>
      </c>
      <c r="I1446">
        <v>2</v>
      </c>
      <c r="J1446">
        <v>2021</v>
      </c>
      <c r="K1446">
        <v>7</v>
      </c>
      <c r="L1446">
        <v>16</v>
      </c>
      <c r="M1446" s="1">
        <f t="shared" si="90"/>
        <v>44393</v>
      </c>
      <c r="N1446" s="1" t="str">
        <f>VLOOKUP(K1446,'Data Dictionary'!$I$5:$J$16,2,FALSE)</f>
        <v>Q3</v>
      </c>
      <c r="O1446" s="1" t="str">
        <f t="shared" si="91"/>
        <v>Q3-2021</v>
      </c>
      <c r="P1446" t="s">
        <v>14</v>
      </c>
      <c r="Q1446">
        <v>2</v>
      </c>
      <c r="R1446" s="3" t="str">
        <f>VLOOKUP(Q1446,'Data Dictionary'!$C$5:$D$8,2,FALSE)</f>
        <v>Poor</v>
      </c>
      <c r="S1446">
        <v>0</v>
      </c>
      <c r="T1446" s="3" t="str">
        <f>VLOOKUP(S1446,'Data Dictionary'!$C$12:$D$14,2,FALSE)</f>
        <v>Severe</v>
      </c>
      <c r="U1446">
        <v>107</v>
      </c>
      <c r="V1446" s="3" t="str">
        <f>VLOOKUP(U1446,'Data Dictionary'!$F$5:$G$15,2,FALSE)</f>
        <v>skin rash</v>
      </c>
    </row>
    <row r="1447" spans="1:22" x14ac:dyDescent="0.3">
      <c r="A1447">
        <v>1334</v>
      </c>
      <c r="B1447">
        <v>22.81</v>
      </c>
      <c r="C1447" s="3" t="str">
        <f t="shared" si="88"/>
        <v>Healthy Weight</v>
      </c>
      <c r="D1447">
        <v>1.82</v>
      </c>
      <c r="E1447">
        <v>75.56</v>
      </c>
      <c r="F1447">
        <v>150</v>
      </c>
      <c r="G1447">
        <v>118</v>
      </c>
      <c r="H1447" s="3" t="str">
        <f t="shared" si="89"/>
        <v>High Risk</v>
      </c>
      <c r="I1447">
        <v>3</v>
      </c>
      <c r="J1447">
        <v>2022</v>
      </c>
      <c r="K1447">
        <v>1</v>
      </c>
      <c r="L1447">
        <v>14</v>
      </c>
      <c r="M1447" s="1">
        <f t="shared" si="90"/>
        <v>44575</v>
      </c>
      <c r="N1447" s="1" t="str">
        <f>VLOOKUP(K1447,'Data Dictionary'!$I$5:$J$16,2,FALSE)</f>
        <v>Q1</v>
      </c>
      <c r="O1447" s="1" t="str">
        <f t="shared" si="91"/>
        <v>Q1-2022</v>
      </c>
      <c r="P1447" t="s">
        <v>14</v>
      </c>
      <c r="Q1447">
        <v>1</v>
      </c>
      <c r="R1447" s="3" t="str">
        <f>VLOOKUP(Q1447,'Data Dictionary'!$C$5:$D$8,2,FALSE)</f>
        <v>Good</v>
      </c>
      <c r="S1447">
        <v>1</v>
      </c>
      <c r="T1447" s="3" t="str">
        <f>VLOOKUP(S1447,'Data Dictionary'!$C$12:$D$14,2,FALSE)</f>
        <v>Moderate</v>
      </c>
      <c r="U1447">
        <v>108</v>
      </c>
      <c r="V1447" s="3" t="str">
        <f>VLOOKUP(U1447,'Data Dictionary'!$F$5:$G$15,2,FALSE)</f>
        <v>palpitations</v>
      </c>
    </row>
    <row r="1448" spans="1:22" x14ac:dyDescent="0.3">
      <c r="A1448">
        <v>1334</v>
      </c>
      <c r="B1448">
        <v>22.52</v>
      </c>
      <c r="C1448" s="3" t="str">
        <f t="shared" si="88"/>
        <v>Healthy Weight</v>
      </c>
      <c r="D1448">
        <v>1.82</v>
      </c>
      <c r="E1448">
        <v>74.59</v>
      </c>
      <c r="F1448">
        <v>144</v>
      </c>
      <c r="G1448">
        <v>122</v>
      </c>
      <c r="H1448" s="3" t="str">
        <f t="shared" si="89"/>
        <v>High Risk</v>
      </c>
      <c r="I1448">
        <v>4</v>
      </c>
      <c r="J1448">
        <v>2022</v>
      </c>
      <c r="K1448">
        <v>7</v>
      </c>
      <c r="L1448">
        <v>16</v>
      </c>
      <c r="M1448" s="1">
        <f t="shared" si="90"/>
        <v>44758</v>
      </c>
      <c r="N1448" s="1" t="str">
        <f>VLOOKUP(K1448,'Data Dictionary'!$I$5:$J$16,2,FALSE)</f>
        <v>Q3</v>
      </c>
      <c r="O1448" s="1" t="str">
        <f t="shared" si="91"/>
        <v>Q3-2022</v>
      </c>
      <c r="P1448" t="s">
        <v>14</v>
      </c>
      <c r="Q1448">
        <v>1</v>
      </c>
      <c r="R1448" s="3" t="str">
        <f>VLOOKUP(Q1448,'Data Dictionary'!$C$5:$D$8,2,FALSE)</f>
        <v>Good</v>
      </c>
      <c r="S1448">
        <v>1</v>
      </c>
      <c r="T1448" s="3" t="str">
        <f>VLOOKUP(S1448,'Data Dictionary'!$C$12:$D$14,2,FALSE)</f>
        <v>Moderate</v>
      </c>
      <c r="U1448">
        <v>108</v>
      </c>
      <c r="V1448" s="3" t="str">
        <f>VLOOKUP(U1448,'Data Dictionary'!$F$5:$G$15,2,FALSE)</f>
        <v>palpitations</v>
      </c>
    </row>
    <row r="1449" spans="1:22" x14ac:dyDescent="0.3">
      <c r="A1449">
        <v>1334</v>
      </c>
      <c r="B1449">
        <v>21.12</v>
      </c>
      <c r="C1449" s="3" t="str">
        <f t="shared" si="88"/>
        <v>Healthy Weight</v>
      </c>
      <c r="D1449">
        <v>1.82</v>
      </c>
      <c r="E1449">
        <v>69.959999999999994</v>
      </c>
      <c r="F1449">
        <v>136</v>
      </c>
      <c r="G1449">
        <v>125</v>
      </c>
      <c r="H1449" s="3" t="str">
        <f t="shared" si="89"/>
        <v>High Risk</v>
      </c>
      <c r="I1449">
        <v>5</v>
      </c>
      <c r="J1449">
        <v>2023</v>
      </c>
      <c r="K1449">
        <v>1</v>
      </c>
      <c r="L1449">
        <v>14</v>
      </c>
      <c r="M1449" s="1">
        <f t="shared" si="90"/>
        <v>44940</v>
      </c>
      <c r="N1449" s="1" t="str">
        <f>VLOOKUP(K1449,'Data Dictionary'!$I$5:$J$16,2,FALSE)</f>
        <v>Q1</v>
      </c>
      <c r="O1449" s="1" t="str">
        <f t="shared" si="91"/>
        <v>Q1-2023</v>
      </c>
      <c r="P1449" t="s">
        <v>14</v>
      </c>
      <c r="Q1449">
        <v>1</v>
      </c>
      <c r="R1449" s="3" t="str">
        <f>VLOOKUP(Q1449,'Data Dictionary'!$C$5:$D$8,2,FALSE)</f>
        <v>Good</v>
      </c>
      <c r="S1449">
        <v>1</v>
      </c>
      <c r="T1449" s="3" t="str">
        <f>VLOOKUP(S1449,'Data Dictionary'!$C$12:$D$14,2,FALSE)</f>
        <v>Moderate</v>
      </c>
      <c r="U1449">
        <v>102</v>
      </c>
      <c r="V1449" s="3" t="str">
        <f>VLOOKUP(U1449,'Data Dictionary'!$F$5:$G$15,2,FALSE)</f>
        <v>tinnitus</v>
      </c>
    </row>
    <row r="1450" spans="1:22" x14ac:dyDescent="0.3">
      <c r="A1450">
        <v>1335</v>
      </c>
      <c r="B1450">
        <v>25.07</v>
      </c>
      <c r="C1450" s="3" t="str">
        <f t="shared" si="88"/>
        <v>Overweight</v>
      </c>
      <c r="D1450">
        <v>1.62</v>
      </c>
      <c r="E1450">
        <v>65.8</v>
      </c>
      <c r="F1450">
        <v>137</v>
      </c>
      <c r="G1450">
        <v>131</v>
      </c>
      <c r="H1450" s="3" t="str">
        <f t="shared" si="89"/>
        <v>High Risk</v>
      </c>
      <c r="I1450">
        <v>1</v>
      </c>
      <c r="J1450">
        <v>2021</v>
      </c>
      <c r="K1450">
        <v>1</v>
      </c>
      <c r="L1450">
        <v>18</v>
      </c>
      <c r="M1450" s="1">
        <f t="shared" si="90"/>
        <v>44214</v>
      </c>
      <c r="N1450" s="1" t="str">
        <f>VLOOKUP(K1450,'Data Dictionary'!$I$5:$J$16,2,FALSE)</f>
        <v>Q1</v>
      </c>
      <c r="O1450" s="1" t="str">
        <f t="shared" si="91"/>
        <v>Q1-2021</v>
      </c>
      <c r="P1450" t="s">
        <v>15</v>
      </c>
      <c r="Q1450">
        <v>2</v>
      </c>
      <c r="R1450" s="3" t="str">
        <f>VLOOKUP(Q1450,'Data Dictionary'!$C$5:$D$8,2,FALSE)</f>
        <v>Poor</v>
      </c>
      <c r="S1450">
        <v>0</v>
      </c>
      <c r="T1450" s="3" t="str">
        <f>VLOOKUP(S1450,'Data Dictionary'!$C$12:$D$14,2,FALSE)</f>
        <v>Severe</v>
      </c>
      <c r="U1450">
        <v>101</v>
      </c>
      <c r="V1450" s="3" t="str">
        <f>VLOOKUP(U1450,'Data Dictionary'!$F$5:$G$15,2,FALSE)</f>
        <v>nausea</v>
      </c>
    </row>
    <row r="1451" spans="1:22" x14ac:dyDescent="0.3">
      <c r="A1451">
        <v>1335</v>
      </c>
      <c r="B1451">
        <v>27.77</v>
      </c>
      <c r="C1451" s="3" t="str">
        <f t="shared" si="88"/>
        <v>Overweight</v>
      </c>
      <c r="D1451">
        <v>1.62</v>
      </c>
      <c r="E1451">
        <v>72.88</v>
      </c>
      <c r="F1451">
        <v>137</v>
      </c>
      <c r="G1451">
        <v>132</v>
      </c>
      <c r="H1451" s="3" t="str">
        <f t="shared" si="89"/>
        <v>High Risk</v>
      </c>
      <c r="I1451">
        <v>2</v>
      </c>
      <c r="J1451">
        <v>2021</v>
      </c>
      <c r="K1451">
        <v>7</v>
      </c>
      <c r="L1451">
        <v>20</v>
      </c>
      <c r="M1451" s="1">
        <f t="shared" si="90"/>
        <v>44397</v>
      </c>
      <c r="N1451" s="1" t="str">
        <f>VLOOKUP(K1451,'Data Dictionary'!$I$5:$J$16,2,FALSE)</f>
        <v>Q3</v>
      </c>
      <c r="O1451" s="1" t="str">
        <f t="shared" si="91"/>
        <v>Q3-2021</v>
      </c>
      <c r="P1451" t="s">
        <v>15</v>
      </c>
      <c r="Q1451">
        <v>2</v>
      </c>
      <c r="R1451" s="3" t="str">
        <f>VLOOKUP(Q1451,'Data Dictionary'!$C$5:$D$8,2,FALSE)</f>
        <v>Poor</v>
      </c>
      <c r="S1451">
        <v>0</v>
      </c>
      <c r="T1451" s="3" t="str">
        <f>VLOOKUP(S1451,'Data Dictionary'!$C$12:$D$14,2,FALSE)</f>
        <v>Severe</v>
      </c>
      <c r="U1451">
        <v>100</v>
      </c>
      <c r="V1451" s="3" t="str">
        <f>VLOOKUP(U1451,'Data Dictionary'!$F$5:$G$15,2,FALSE)</f>
        <v>headache</v>
      </c>
    </row>
    <row r="1452" spans="1:22" x14ac:dyDescent="0.3">
      <c r="A1452">
        <v>1335</v>
      </c>
      <c r="B1452">
        <v>28.46</v>
      </c>
      <c r="C1452" s="3" t="str">
        <f t="shared" si="88"/>
        <v>Overweight</v>
      </c>
      <c r="D1452">
        <v>1.62</v>
      </c>
      <c r="E1452">
        <v>74.680000000000007</v>
      </c>
      <c r="F1452">
        <v>136</v>
      </c>
      <c r="G1452">
        <v>138</v>
      </c>
      <c r="H1452" s="3" t="str">
        <f t="shared" si="89"/>
        <v>High Risk</v>
      </c>
      <c r="I1452">
        <v>3</v>
      </c>
      <c r="J1452">
        <v>2022</v>
      </c>
      <c r="K1452">
        <v>1</v>
      </c>
      <c r="L1452">
        <v>18</v>
      </c>
      <c r="M1452" s="1">
        <f t="shared" si="90"/>
        <v>44579</v>
      </c>
      <c r="N1452" s="1" t="str">
        <f>VLOOKUP(K1452,'Data Dictionary'!$I$5:$J$16,2,FALSE)</f>
        <v>Q1</v>
      </c>
      <c r="O1452" s="1" t="str">
        <f t="shared" si="91"/>
        <v>Q1-2022</v>
      </c>
      <c r="P1452" t="s">
        <v>15</v>
      </c>
      <c r="Q1452">
        <v>2</v>
      </c>
      <c r="R1452" s="3" t="str">
        <f>VLOOKUP(Q1452,'Data Dictionary'!$C$5:$D$8,2,FALSE)</f>
        <v>Poor</v>
      </c>
      <c r="S1452">
        <v>2</v>
      </c>
      <c r="T1452" s="3" t="str">
        <f>VLOOKUP(S1452,'Data Dictionary'!$C$12:$D$14,2,FALSE)</f>
        <v>Mild</v>
      </c>
      <c r="U1452">
        <v>100</v>
      </c>
      <c r="V1452" s="3" t="str">
        <f>VLOOKUP(U1452,'Data Dictionary'!$F$5:$G$15,2,FALSE)</f>
        <v>headache</v>
      </c>
    </row>
    <row r="1453" spans="1:22" x14ac:dyDescent="0.3">
      <c r="A1453">
        <v>1335</v>
      </c>
      <c r="B1453">
        <v>29.93</v>
      </c>
      <c r="C1453" s="3" t="str">
        <f t="shared" si="88"/>
        <v>Overweight</v>
      </c>
      <c r="D1453">
        <v>1.62</v>
      </c>
      <c r="E1453">
        <v>78.55</v>
      </c>
      <c r="F1453">
        <v>126</v>
      </c>
      <c r="G1453">
        <v>137</v>
      </c>
      <c r="H1453" s="3" t="str">
        <f t="shared" si="89"/>
        <v>Differential Risk</v>
      </c>
      <c r="I1453">
        <v>4</v>
      </c>
      <c r="J1453">
        <v>2022</v>
      </c>
      <c r="K1453">
        <v>7</v>
      </c>
      <c r="L1453">
        <v>20</v>
      </c>
      <c r="M1453" s="1">
        <f t="shared" si="90"/>
        <v>44762</v>
      </c>
      <c r="N1453" s="1" t="str">
        <f>VLOOKUP(K1453,'Data Dictionary'!$I$5:$J$16,2,FALSE)</f>
        <v>Q3</v>
      </c>
      <c r="O1453" s="1" t="str">
        <f t="shared" si="91"/>
        <v>Q3-2022</v>
      </c>
      <c r="P1453" t="s">
        <v>15</v>
      </c>
      <c r="Q1453">
        <v>2</v>
      </c>
      <c r="R1453" s="3" t="str">
        <f>VLOOKUP(Q1453,'Data Dictionary'!$C$5:$D$8,2,FALSE)</f>
        <v>Poor</v>
      </c>
      <c r="S1453">
        <v>2</v>
      </c>
      <c r="T1453" s="3" t="str">
        <f>VLOOKUP(S1453,'Data Dictionary'!$C$12:$D$14,2,FALSE)</f>
        <v>Mild</v>
      </c>
      <c r="U1453">
        <v>100</v>
      </c>
      <c r="V1453" s="3" t="str">
        <f>VLOOKUP(U1453,'Data Dictionary'!$F$5:$G$15,2,FALSE)</f>
        <v>headache</v>
      </c>
    </row>
    <row r="1454" spans="1:22" x14ac:dyDescent="0.3">
      <c r="A1454">
        <v>1335</v>
      </c>
      <c r="B1454">
        <v>27.81</v>
      </c>
      <c r="C1454" s="3" t="str">
        <f t="shared" si="88"/>
        <v>Overweight</v>
      </c>
      <c r="D1454">
        <v>1.62</v>
      </c>
      <c r="E1454">
        <v>72.98</v>
      </c>
      <c r="F1454">
        <v>126</v>
      </c>
      <c r="G1454">
        <v>131</v>
      </c>
      <c r="H1454" s="3" t="str">
        <f t="shared" si="89"/>
        <v>Differential Risk</v>
      </c>
      <c r="I1454">
        <v>5</v>
      </c>
      <c r="J1454">
        <v>2023</v>
      </c>
      <c r="K1454">
        <v>1</v>
      </c>
      <c r="L1454">
        <v>18</v>
      </c>
      <c r="M1454" s="1">
        <f t="shared" si="90"/>
        <v>44944</v>
      </c>
      <c r="N1454" s="1" t="str">
        <f>VLOOKUP(K1454,'Data Dictionary'!$I$5:$J$16,2,FALSE)</f>
        <v>Q1</v>
      </c>
      <c r="O1454" s="1" t="str">
        <f t="shared" si="91"/>
        <v>Q1-2023</v>
      </c>
      <c r="P1454" t="s">
        <v>15</v>
      </c>
      <c r="Q1454">
        <v>3</v>
      </c>
      <c r="R1454" s="3" t="str">
        <f>VLOOKUP(Q1454,'Data Dictionary'!$C$5:$D$8,2,FALSE)</f>
        <v>Very Poor</v>
      </c>
      <c r="S1454">
        <v>1</v>
      </c>
      <c r="T1454" s="3" t="str">
        <f>VLOOKUP(S1454,'Data Dictionary'!$C$12:$D$14,2,FALSE)</f>
        <v>Moderate</v>
      </c>
      <c r="U1454">
        <v>100</v>
      </c>
      <c r="V1454" s="3" t="str">
        <f>VLOOKUP(U1454,'Data Dictionary'!$F$5:$G$15,2,FALSE)</f>
        <v>headache</v>
      </c>
    </row>
    <row r="1455" spans="1:22" x14ac:dyDescent="0.3">
      <c r="A1455">
        <v>1335</v>
      </c>
      <c r="B1455">
        <v>29.17</v>
      </c>
      <c r="C1455" s="3" t="str">
        <f t="shared" si="88"/>
        <v>Overweight</v>
      </c>
      <c r="D1455">
        <v>1.62</v>
      </c>
      <c r="E1455">
        <v>76.540000000000006</v>
      </c>
      <c r="F1455">
        <v>129</v>
      </c>
      <c r="G1455">
        <v>132</v>
      </c>
      <c r="H1455" s="3" t="str">
        <f t="shared" si="89"/>
        <v>Differential Risk</v>
      </c>
      <c r="I1455">
        <v>6</v>
      </c>
      <c r="J1455">
        <v>2023</v>
      </c>
      <c r="K1455">
        <v>7</v>
      </c>
      <c r="L1455">
        <v>20</v>
      </c>
      <c r="M1455" s="1">
        <f t="shared" si="90"/>
        <v>45127</v>
      </c>
      <c r="N1455" s="1" t="str">
        <f>VLOOKUP(K1455,'Data Dictionary'!$I$5:$J$16,2,FALSE)</f>
        <v>Q3</v>
      </c>
      <c r="O1455" s="1" t="str">
        <f t="shared" si="91"/>
        <v>Q3-2023</v>
      </c>
      <c r="P1455" t="s">
        <v>15</v>
      </c>
      <c r="Q1455">
        <v>2</v>
      </c>
      <c r="R1455" s="3" t="str">
        <f>VLOOKUP(Q1455,'Data Dictionary'!$C$5:$D$8,2,FALSE)</f>
        <v>Poor</v>
      </c>
      <c r="S1455">
        <v>0</v>
      </c>
      <c r="T1455" s="3" t="str">
        <f>VLOOKUP(S1455,'Data Dictionary'!$C$12:$D$14,2,FALSE)</f>
        <v>Severe</v>
      </c>
      <c r="U1455">
        <v>103</v>
      </c>
      <c r="V1455" s="3" t="str">
        <f>VLOOKUP(U1455,'Data Dictionary'!$F$5:$G$15,2,FALSE)</f>
        <v>vomiting</v>
      </c>
    </row>
    <row r="1456" spans="1:22" x14ac:dyDescent="0.3">
      <c r="A1456">
        <v>1336</v>
      </c>
      <c r="B1456">
        <v>25.96</v>
      </c>
      <c r="C1456" s="3" t="str">
        <f t="shared" si="88"/>
        <v>Overweight</v>
      </c>
      <c r="D1456">
        <v>1.62</v>
      </c>
      <c r="E1456">
        <v>68.12</v>
      </c>
      <c r="F1456">
        <v>120</v>
      </c>
      <c r="G1456">
        <v>117</v>
      </c>
      <c r="H1456" s="3" t="str">
        <f t="shared" si="89"/>
        <v>Differential Risk</v>
      </c>
      <c r="I1456">
        <v>1</v>
      </c>
      <c r="J1456">
        <v>2021</v>
      </c>
      <c r="K1456">
        <v>1</v>
      </c>
      <c r="L1456">
        <v>21</v>
      </c>
      <c r="M1456" s="1">
        <f t="shared" si="90"/>
        <v>44217</v>
      </c>
      <c r="N1456" s="1" t="str">
        <f>VLOOKUP(K1456,'Data Dictionary'!$I$5:$J$16,2,FALSE)</f>
        <v>Q1</v>
      </c>
      <c r="O1456" s="1" t="str">
        <f t="shared" si="91"/>
        <v>Q1-2021</v>
      </c>
      <c r="P1456" t="s">
        <v>15</v>
      </c>
      <c r="Q1456">
        <v>2</v>
      </c>
      <c r="R1456" s="3" t="str">
        <f>VLOOKUP(Q1456,'Data Dictionary'!$C$5:$D$8,2,FALSE)</f>
        <v>Poor</v>
      </c>
      <c r="S1456">
        <v>0</v>
      </c>
      <c r="T1456" s="3" t="str">
        <f>VLOOKUP(S1456,'Data Dictionary'!$C$12:$D$14,2,FALSE)</f>
        <v>Severe</v>
      </c>
      <c r="U1456">
        <v>102</v>
      </c>
      <c r="V1456" s="3" t="str">
        <f>VLOOKUP(U1456,'Data Dictionary'!$F$5:$G$15,2,FALSE)</f>
        <v>tinnitus</v>
      </c>
    </row>
    <row r="1457" spans="1:22" x14ac:dyDescent="0.3">
      <c r="A1457">
        <v>1336</v>
      </c>
      <c r="B1457">
        <v>29.92</v>
      </c>
      <c r="C1457" s="3" t="str">
        <f t="shared" si="88"/>
        <v>Overweight</v>
      </c>
      <c r="D1457">
        <v>1.62</v>
      </c>
      <c r="E1457">
        <v>78.53</v>
      </c>
      <c r="F1457">
        <v>132</v>
      </c>
      <c r="G1457">
        <v>105</v>
      </c>
      <c r="H1457" s="3" t="str">
        <f t="shared" si="89"/>
        <v>Differential Risk</v>
      </c>
      <c r="I1457">
        <v>2</v>
      </c>
      <c r="J1457">
        <v>2021</v>
      </c>
      <c r="K1457">
        <v>7</v>
      </c>
      <c r="L1457">
        <v>23</v>
      </c>
      <c r="M1457" s="1">
        <f t="shared" si="90"/>
        <v>44400</v>
      </c>
      <c r="N1457" s="1" t="str">
        <f>VLOOKUP(K1457,'Data Dictionary'!$I$5:$J$16,2,FALSE)</f>
        <v>Q3</v>
      </c>
      <c r="O1457" s="1" t="str">
        <f t="shared" si="91"/>
        <v>Q3-2021</v>
      </c>
      <c r="P1457" t="s">
        <v>15</v>
      </c>
      <c r="Q1457">
        <v>3</v>
      </c>
      <c r="R1457" s="3" t="str">
        <f>VLOOKUP(Q1457,'Data Dictionary'!$C$5:$D$8,2,FALSE)</f>
        <v>Very Poor</v>
      </c>
      <c r="S1457">
        <v>0</v>
      </c>
      <c r="T1457" s="3" t="str">
        <f>VLOOKUP(S1457,'Data Dictionary'!$C$12:$D$14,2,FALSE)</f>
        <v>Severe</v>
      </c>
      <c r="U1457">
        <v>100</v>
      </c>
      <c r="V1457" s="3" t="str">
        <f>VLOOKUP(U1457,'Data Dictionary'!$F$5:$G$15,2,FALSE)</f>
        <v>headache</v>
      </c>
    </row>
    <row r="1458" spans="1:22" x14ac:dyDescent="0.3">
      <c r="A1458">
        <v>1336</v>
      </c>
      <c r="B1458">
        <v>26.45</v>
      </c>
      <c r="C1458" s="3" t="str">
        <f t="shared" si="88"/>
        <v>Overweight</v>
      </c>
      <c r="D1458">
        <v>1.62</v>
      </c>
      <c r="E1458">
        <v>69.41</v>
      </c>
      <c r="F1458">
        <v>132</v>
      </c>
      <c r="G1458">
        <v>110</v>
      </c>
      <c r="H1458" s="3" t="str">
        <f t="shared" si="89"/>
        <v>Differential Risk</v>
      </c>
      <c r="I1458">
        <v>3</v>
      </c>
      <c r="J1458">
        <v>2022</v>
      </c>
      <c r="K1458">
        <v>1</v>
      </c>
      <c r="L1458">
        <v>21</v>
      </c>
      <c r="M1458" s="1">
        <f t="shared" si="90"/>
        <v>44582</v>
      </c>
      <c r="N1458" s="1" t="str">
        <f>VLOOKUP(K1458,'Data Dictionary'!$I$5:$J$16,2,FALSE)</f>
        <v>Q1</v>
      </c>
      <c r="O1458" s="1" t="str">
        <f t="shared" si="91"/>
        <v>Q1-2022</v>
      </c>
      <c r="P1458" t="s">
        <v>15</v>
      </c>
      <c r="Q1458">
        <v>2</v>
      </c>
      <c r="R1458" s="3" t="str">
        <f>VLOOKUP(Q1458,'Data Dictionary'!$C$5:$D$8,2,FALSE)</f>
        <v>Poor</v>
      </c>
      <c r="S1458">
        <v>0</v>
      </c>
      <c r="T1458" s="3" t="str">
        <f>VLOOKUP(S1458,'Data Dictionary'!$C$12:$D$14,2,FALSE)</f>
        <v>Severe</v>
      </c>
      <c r="U1458">
        <v>106</v>
      </c>
      <c r="V1458" s="3" t="str">
        <f>VLOOKUP(U1458,'Data Dictionary'!$F$5:$G$15,2,FALSE)</f>
        <v>dizziness</v>
      </c>
    </row>
    <row r="1459" spans="1:22" x14ac:dyDescent="0.3">
      <c r="A1459">
        <v>1336</v>
      </c>
      <c r="B1459">
        <v>22.76</v>
      </c>
      <c r="C1459" s="3" t="str">
        <f t="shared" si="88"/>
        <v>Healthy Weight</v>
      </c>
      <c r="D1459">
        <v>1.62</v>
      </c>
      <c r="E1459">
        <v>59.73</v>
      </c>
      <c r="F1459">
        <v>126</v>
      </c>
      <c r="G1459">
        <v>111</v>
      </c>
      <c r="H1459" s="3" t="str">
        <f t="shared" si="89"/>
        <v>Differential Risk</v>
      </c>
      <c r="I1459">
        <v>4</v>
      </c>
      <c r="J1459">
        <v>2022</v>
      </c>
      <c r="K1459">
        <v>7</v>
      </c>
      <c r="L1459">
        <v>23</v>
      </c>
      <c r="M1459" s="1">
        <f t="shared" si="90"/>
        <v>44765</v>
      </c>
      <c r="N1459" s="1" t="str">
        <f>VLOOKUP(K1459,'Data Dictionary'!$I$5:$J$16,2,FALSE)</f>
        <v>Q3</v>
      </c>
      <c r="O1459" s="1" t="str">
        <f t="shared" si="91"/>
        <v>Q3-2022</v>
      </c>
      <c r="P1459" t="s">
        <v>15</v>
      </c>
      <c r="Q1459">
        <v>3</v>
      </c>
      <c r="R1459" s="3" t="str">
        <f>VLOOKUP(Q1459,'Data Dictionary'!$C$5:$D$8,2,FALSE)</f>
        <v>Very Poor</v>
      </c>
      <c r="S1459">
        <v>2</v>
      </c>
      <c r="T1459" s="3" t="str">
        <f>VLOOKUP(S1459,'Data Dictionary'!$C$12:$D$14,2,FALSE)</f>
        <v>Mild</v>
      </c>
      <c r="U1459">
        <v>101</v>
      </c>
      <c r="V1459" s="3" t="str">
        <f>VLOOKUP(U1459,'Data Dictionary'!$F$5:$G$15,2,FALSE)</f>
        <v>nausea</v>
      </c>
    </row>
    <row r="1460" spans="1:22" x14ac:dyDescent="0.3">
      <c r="A1460">
        <v>1336</v>
      </c>
      <c r="B1460">
        <v>21.49</v>
      </c>
      <c r="C1460" s="3" t="str">
        <f t="shared" si="88"/>
        <v>Healthy Weight</v>
      </c>
      <c r="D1460">
        <v>1.62</v>
      </c>
      <c r="E1460">
        <v>56.4</v>
      </c>
      <c r="F1460">
        <v>119</v>
      </c>
      <c r="G1460">
        <v>107</v>
      </c>
      <c r="H1460" s="3" t="str">
        <f t="shared" si="89"/>
        <v>Differential Risk</v>
      </c>
      <c r="I1460">
        <v>5</v>
      </c>
      <c r="J1460">
        <v>2023</v>
      </c>
      <c r="K1460">
        <v>1</v>
      </c>
      <c r="L1460">
        <v>21</v>
      </c>
      <c r="M1460" s="1">
        <f t="shared" si="90"/>
        <v>44947</v>
      </c>
      <c r="N1460" s="1" t="str">
        <f>VLOOKUP(K1460,'Data Dictionary'!$I$5:$J$16,2,FALSE)</f>
        <v>Q1</v>
      </c>
      <c r="O1460" s="1" t="str">
        <f t="shared" si="91"/>
        <v>Q1-2023</v>
      </c>
      <c r="P1460" t="s">
        <v>15</v>
      </c>
      <c r="Q1460">
        <v>1</v>
      </c>
      <c r="R1460" s="3" t="str">
        <f>VLOOKUP(Q1460,'Data Dictionary'!$C$5:$D$8,2,FALSE)</f>
        <v>Good</v>
      </c>
      <c r="S1460">
        <v>1</v>
      </c>
      <c r="T1460" s="3" t="str">
        <f>VLOOKUP(S1460,'Data Dictionary'!$C$12:$D$14,2,FALSE)</f>
        <v>Moderate</v>
      </c>
      <c r="U1460">
        <v>107</v>
      </c>
      <c r="V1460" s="3" t="str">
        <f>VLOOKUP(U1460,'Data Dictionary'!$F$5:$G$15,2,FALSE)</f>
        <v>skin rash</v>
      </c>
    </row>
    <row r="1461" spans="1:22" x14ac:dyDescent="0.3">
      <c r="A1461">
        <v>1336</v>
      </c>
      <c r="B1461">
        <v>21.63</v>
      </c>
      <c r="C1461" s="3" t="str">
        <f t="shared" si="88"/>
        <v>Healthy Weight</v>
      </c>
      <c r="D1461">
        <v>1.62</v>
      </c>
      <c r="E1461">
        <v>56.76</v>
      </c>
      <c r="F1461">
        <v>119</v>
      </c>
      <c r="G1461">
        <v>105</v>
      </c>
      <c r="H1461" s="3" t="str">
        <f t="shared" si="89"/>
        <v>Differential Risk</v>
      </c>
      <c r="I1461">
        <v>6</v>
      </c>
      <c r="J1461">
        <v>2023</v>
      </c>
      <c r="K1461">
        <v>7</v>
      </c>
      <c r="L1461">
        <v>23</v>
      </c>
      <c r="M1461" s="1">
        <f t="shared" si="90"/>
        <v>45130</v>
      </c>
      <c r="N1461" s="1" t="str">
        <f>VLOOKUP(K1461,'Data Dictionary'!$I$5:$J$16,2,FALSE)</f>
        <v>Q3</v>
      </c>
      <c r="O1461" s="1" t="str">
        <f t="shared" si="91"/>
        <v>Q3-2023</v>
      </c>
      <c r="P1461" t="s">
        <v>15</v>
      </c>
      <c r="Q1461">
        <v>1</v>
      </c>
      <c r="R1461" s="3" t="str">
        <f>VLOOKUP(Q1461,'Data Dictionary'!$C$5:$D$8,2,FALSE)</f>
        <v>Good</v>
      </c>
      <c r="S1461">
        <v>0</v>
      </c>
      <c r="T1461" s="3" t="str">
        <f>VLOOKUP(S1461,'Data Dictionary'!$C$12:$D$14,2,FALSE)</f>
        <v>Severe</v>
      </c>
      <c r="U1461">
        <v>100</v>
      </c>
      <c r="V1461" s="3" t="str">
        <f>VLOOKUP(U1461,'Data Dictionary'!$F$5:$G$15,2,FALSE)</f>
        <v>headache</v>
      </c>
    </row>
    <row r="1462" spans="1:22" x14ac:dyDescent="0.3">
      <c r="A1462">
        <v>1337</v>
      </c>
      <c r="B1462">
        <v>23.43</v>
      </c>
      <c r="C1462" s="3" t="str">
        <f t="shared" si="88"/>
        <v>Healthy Weight</v>
      </c>
      <c r="D1462">
        <v>1.82</v>
      </c>
      <c r="E1462">
        <v>77.62</v>
      </c>
      <c r="F1462">
        <v>116</v>
      </c>
      <c r="G1462">
        <v>68</v>
      </c>
      <c r="H1462" s="3" t="str">
        <f t="shared" si="89"/>
        <v>Low Risk</v>
      </c>
      <c r="I1462">
        <v>1</v>
      </c>
      <c r="J1462">
        <v>2021</v>
      </c>
      <c r="K1462">
        <v>1</v>
      </c>
      <c r="L1462">
        <v>22</v>
      </c>
      <c r="M1462" s="1">
        <f t="shared" si="90"/>
        <v>44218</v>
      </c>
      <c r="N1462" s="1" t="str">
        <f>VLOOKUP(K1462,'Data Dictionary'!$I$5:$J$16,2,FALSE)</f>
        <v>Q1</v>
      </c>
      <c r="O1462" s="1" t="str">
        <f t="shared" si="91"/>
        <v>Q1-2021</v>
      </c>
      <c r="P1462" t="s">
        <v>14</v>
      </c>
      <c r="Q1462">
        <v>2</v>
      </c>
      <c r="R1462" s="3" t="str">
        <f>VLOOKUP(Q1462,'Data Dictionary'!$C$5:$D$8,2,FALSE)</f>
        <v>Poor</v>
      </c>
      <c r="S1462">
        <v>1</v>
      </c>
      <c r="T1462" s="3" t="str">
        <f>VLOOKUP(S1462,'Data Dictionary'!$C$12:$D$14,2,FALSE)</f>
        <v>Moderate</v>
      </c>
      <c r="U1462">
        <v>100</v>
      </c>
      <c r="V1462" s="3" t="str">
        <f>VLOOKUP(U1462,'Data Dictionary'!$F$5:$G$15,2,FALSE)</f>
        <v>headache</v>
      </c>
    </row>
    <row r="1463" spans="1:22" x14ac:dyDescent="0.3">
      <c r="A1463">
        <v>1337</v>
      </c>
      <c r="B1463">
        <v>22.77</v>
      </c>
      <c r="C1463" s="3" t="str">
        <f t="shared" si="88"/>
        <v>Healthy Weight</v>
      </c>
      <c r="D1463">
        <v>1.82</v>
      </c>
      <c r="E1463">
        <v>75.430000000000007</v>
      </c>
      <c r="F1463">
        <v>113</v>
      </c>
      <c r="G1463">
        <v>75</v>
      </c>
      <c r="H1463" s="3" t="str">
        <f t="shared" si="89"/>
        <v>Low Risk</v>
      </c>
      <c r="I1463">
        <v>2</v>
      </c>
      <c r="J1463">
        <v>2021</v>
      </c>
      <c r="K1463">
        <v>7</v>
      </c>
      <c r="L1463">
        <v>24</v>
      </c>
      <c r="M1463" s="1">
        <f t="shared" si="90"/>
        <v>44401</v>
      </c>
      <c r="N1463" s="1" t="str">
        <f>VLOOKUP(K1463,'Data Dictionary'!$I$5:$J$16,2,FALSE)</f>
        <v>Q3</v>
      </c>
      <c r="O1463" s="1" t="str">
        <f t="shared" si="91"/>
        <v>Q3-2021</v>
      </c>
      <c r="P1463" t="s">
        <v>14</v>
      </c>
      <c r="Q1463">
        <v>0</v>
      </c>
      <c r="R1463" s="3" t="str">
        <f>VLOOKUP(Q1463,'Data Dictionary'!$C$5:$D$8,2,FALSE)</f>
        <v>Very Good</v>
      </c>
      <c r="S1463">
        <v>0</v>
      </c>
      <c r="T1463" s="3" t="str">
        <f>VLOOKUP(S1463,'Data Dictionary'!$C$12:$D$14,2,FALSE)</f>
        <v>Severe</v>
      </c>
      <c r="U1463">
        <v>100</v>
      </c>
      <c r="V1463" s="3" t="str">
        <f>VLOOKUP(U1463,'Data Dictionary'!$F$5:$G$15,2,FALSE)</f>
        <v>headache</v>
      </c>
    </row>
    <row r="1464" spans="1:22" x14ac:dyDescent="0.3">
      <c r="A1464">
        <v>1337</v>
      </c>
      <c r="B1464">
        <v>24.8</v>
      </c>
      <c r="C1464" s="3" t="str">
        <f t="shared" si="88"/>
        <v>Healthy Weight</v>
      </c>
      <c r="D1464">
        <v>1.82</v>
      </c>
      <c r="E1464">
        <v>82.13</v>
      </c>
      <c r="F1464">
        <v>110</v>
      </c>
      <c r="G1464">
        <v>84</v>
      </c>
      <c r="H1464" s="3" t="str">
        <f t="shared" si="89"/>
        <v>Differential Risk</v>
      </c>
      <c r="I1464">
        <v>3</v>
      </c>
      <c r="J1464">
        <v>2022</v>
      </c>
      <c r="K1464">
        <v>1</v>
      </c>
      <c r="L1464">
        <v>22</v>
      </c>
      <c r="M1464" s="1">
        <f t="shared" si="90"/>
        <v>44583</v>
      </c>
      <c r="N1464" s="1" t="str">
        <f>VLOOKUP(K1464,'Data Dictionary'!$I$5:$J$16,2,FALSE)</f>
        <v>Q1</v>
      </c>
      <c r="O1464" s="1" t="str">
        <f t="shared" si="91"/>
        <v>Q1-2022</v>
      </c>
      <c r="P1464" t="s">
        <v>14</v>
      </c>
      <c r="Q1464">
        <v>1</v>
      </c>
      <c r="R1464" s="3" t="str">
        <f>VLOOKUP(Q1464,'Data Dictionary'!$C$5:$D$8,2,FALSE)</f>
        <v>Good</v>
      </c>
      <c r="S1464">
        <v>1</v>
      </c>
      <c r="T1464" s="3" t="str">
        <f>VLOOKUP(S1464,'Data Dictionary'!$C$12:$D$14,2,FALSE)</f>
        <v>Moderate</v>
      </c>
      <c r="U1464">
        <v>100</v>
      </c>
      <c r="V1464" s="3" t="str">
        <f>VLOOKUP(U1464,'Data Dictionary'!$F$5:$G$15,2,FALSE)</f>
        <v>headache</v>
      </c>
    </row>
    <row r="1465" spans="1:22" x14ac:dyDescent="0.3">
      <c r="A1465">
        <v>1337</v>
      </c>
      <c r="B1465">
        <v>27.26</v>
      </c>
      <c r="C1465" s="3" t="str">
        <f t="shared" si="88"/>
        <v>Overweight</v>
      </c>
      <c r="D1465">
        <v>1.82</v>
      </c>
      <c r="E1465">
        <v>90.3</v>
      </c>
      <c r="F1465">
        <v>108</v>
      </c>
      <c r="G1465">
        <v>86</v>
      </c>
      <c r="H1465" s="3" t="str">
        <f t="shared" si="89"/>
        <v>Differential Risk</v>
      </c>
      <c r="I1465">
        <v>4</v>
      </c>
      <c r="J1465">
        <v>2022</v>
      </c>
      <c r="K1465">
        <v>7</v>
      </c>
      <c r="L1465">
        <v>24</v>
      </c>
      <c r="M1465" s="1">
        <f t="shared" si="90"/>
        <v>44766</v>
      </c>
      <c r="N1465" s="1" t="str">
        <f>VLOOKUP(K1465,'Data Dictionary'!$I$5:$J$16,2,FALSE)</f>
        <v>Q3</v>
      </c>
      <c r="O1465" s="1" t="str">
        <f t="shared" si="91"/>
        <v>Q3-2022</v>
      </c>
      <c r="P1465" t="s">
        <v>14</v>
      </c>
      <c r="Q1465">
        <v>1</v>
      </c>
      <c r="R1465" s="3" t="str">
        <f>VLOOKUP(Q1465,'Data Dictionary'!$C$5:$D$8,2,FALSE)</f>
        <v>Good</v>
      </c>
      <c r="S1465">
        <v>0</v>
      </c>
      <c r="T1465" s="3" t="str">
        <f>VLOOKUP(S1465,'Data Dictionary'!$C$12:$D$14,2,FALSE)</f>
        <v>Severe</v>
      </c>
      <c r="U1465">
        <v>109</v>
      </c>
      <c r="V1465" s="3" t="str">
        <f>VLOOKUP(U1465,'Data Dictionary'!$F$5:$G$15,2,FALSE)</f>
        <v>hallucinations</v>
      </c>
    </row>
    <row r="1466" spans="1:22" x14ac:dyDescent="0.3">
      <c r="A1466">
        <v>1338</v>
      </c>
      <c r="B1466">
        <v>21.48</v>
      </c>
      <c r="C1466" s="3" t="str">
        <f t="shared" si="88"/>
        <v>Healthy Weight</v>
      </c>
      <c r="D1466">
        <v>1.62</v>
      </c>
      <c r="E1466">
        <v>56.38</v>
      </c>
      <c r="F1466">
        <v>112</v>
      </c>
      <c r="G1466">
        <v>98</v>
      </c>
      <c r="H1466" s="3" t="str">
        <f t="shared" si="89"/>
        <v>Differential Risk</v>
      </c>
      <c r="I1466">
        <v>1</v>
      </c>
      <c r="J1466">
        <v>2021</v>
      </c>
      <c r="K1466">
        <v>1</v>
      </c>
      <c r="L1466">
        <v>24</v>
      </c>
      <c r="M1466" s="1">
        <f t="shared" si="90"/>
        <v>44220</v>
      </c>
      <c r="N1466" s="1" t="str">
        <f>VLOOKUP(K1466,'Data Dictionary'!$I$5:$J$16,2,FALSE)</f>
        <v>Q1</v>
      </c>
      <c r="O1466" s="1" t="str">
        <f t="shared" si="91"/>
        <v>Q1-2021</v>
      </c>
      <c r="P1466" t="s">
        <v>15</v>
      </c>
      <c r="Q1466">
        <v>1</v>
      </c>
      <c r="R1466" s="3" t="str">
        <f>VLOOKUP(Q1466,'Data Dictionary'!$C$5:$D$8,2,FALSE)</f>
        <v>Good</v>
      </c>
      <c r="S1466">
        <v>1</v>
      </c>
      <c r="T1466" s="3" t="str">
        <f>VLOOKUP(S1466,'Data Dictionary'!$C$12:$D$14,2,FALSE)</f>
        <v>Moderate</v>
      </c>
      <c r="U1466">
        <v>100</v>
      </c>
      <c r="V1466" s="3" t="str">
        <f>VLOOKUP(U1466,'Data Dictionary'!$F$5:$G$15,2,FALSE)</f>
        <v>headache</v>
      </c>
    </row>
    <row r="1467" spans="1:22" x14ac:dyDescent="0.3">
      <c r="A1467">
        <v>1338</v>
      </c>
      <c r="B1467">
        <v>20.49</v>
      </c>
      <c r="C1467" s="3" t="str">
        <f t="shared" si="88"/>
        <v>Healthy Weight</v>
      </c>
      <c r="D1467">
        <v>1.62</v>
      </c>
      <c r="E1467">
        <v>53.78</v>
      </c>
      <c r="F1467">
        <v>112</v>
      </c>
      <c r="G1467">
        <v>95</v>
      </c>
      <c r="H1467" s="3" t="str">
        <f t="shared" si="89"/>
        <v>Differential Risk</v>
      </c>
      <c r="I1467">
        <v>2</v>
      </c>
      <c r="J1467">
        <v>2021</v>
      </c>
      <c r="K1467">
        <v>7</v>
      </c>
      <c r="L1467">
        <v>26</v>
      </c>
      <c r="M1467" s="1">
        <f t="shared" si="90"/>
        <v>44403</v>
      </c>
      <c r="N1467" s="1" t="str">
        <f>VLOOKUP(K1467,'Data Dictionary'!$I$5:$J$16,2,FALSE)</f>
        <v>Q3</v>
      </c>
      <c r="O1467" s="1" t="str">
        <f t="shared" si="91"/>
        <v>Q3-2021</v>
      </c>
      <c r="P1467" t="s">
        <v>15</v>
      </c>
      <c r="Q1467">
        <v>3</v>
      </c>
      <c r="R1467" s="3" t="str">
        <f>VLOOKUP(Q1467,'Data Dictionary'!$C$5:$D$8,2,FALSE)</f>
        <v>Very Poor</v>
      </c>
      <c r="S1467">
        <v>1</v>
      </c>
      <c r="T1467" s="3" t="str">
        <f>VLOOKUP(S1467,'Data Dictionary'!$C$12:$D$14,2,FALSE)</f>
        <v>Moderate</v>
      </c>
      <c r="U1467">
        <v>102</v>
      </c>
      <c r="V1467" s="3" t="str">
        <f>VLOOKUP(U1467,'Data Dictionary'!$F$5:$G$15,2,FALSE)</f>
        <v>tinnitus</v>
      </c>
    </row>
    <row r="1468" spans="1:22" x14ac:dyDescent="0.3">
      <c r="A1468">
        <v>1338</v>
      </c>
      <c r="B1468">
        <v>18.57</v>
      </c>
      <c r="C1468" s="3" t="str">
        <f t="shared" si="88"/>
        <v>Healthy Weight</v>
      </c>
      <c r="D1468">
        <v>1.62</v>
      </c>
      <c r="E1468">
        <v>48.72</v>
      </c>
      <c r="F1468">
        <v>108</v>
      </c>
      <c r="G1468">
        <v>105</v>
      </c>
      <c r="H1468" s="3" t="str">
        <f t="shared" si="89"/>
        <v>Differential Risk</v>
      </c>
      <c r="I1468">
        <v>3</v>
      </c>
      <c r="J1468">
        <v>2022</v>
      </c>
      <c r="K1468">
        <v>1</v>
      </c>
      <c r="L1468">
        <v>24</v>
      </c>
      <c r="M1468" s="1">
        <f t="shared" si="90"/>
        <v>44585</v>
      </c>
      <c r="N1468" s="1" t="str">
        <f>VLOOKUP(K1468,'Data Dictionary'!$I$5:$J$16,2,FALSE)</f>
        <v>Q1</v>
      </c>
      <c r="O1468" s="1" t="str">
        <f t="shared" si="91"/>
        <v>Q1-2022</v>
      </c>
      <c r="P1468" t="s">
        <v>15</v>
      </c>
      <c r="Q1468">
        <v>1</v>
      </c>
      <c r="R1468" s="3" t="str">
        <f>VLOOKUP(Q1468,'Data Dictionary'!$C$5:$D$8,2,FALSE)</f>
        <v>Good</v>
      </c>
      <c r="S1468">
        <v>1</v>
      </c>
      <c r="T1468" s="3" t="str">
        <f>VLOOKUP(S1468,'Data Dictionary'!$C$12:$D$14,2,FALSE)</f>
        <v>Moderate</v>
      </c>
      <c r="U1468">
        <v>100</v>
      </c>
      <c r="V1468" s="3" t="str">
        <f>VLOOKUP(U1468,'Data Dictionary'!$F$5:$G$15,2,FALSE)</f>
        <v>headache</v>
      </c>
    </row>
    <row r="1469" spans="1:22" x14ac:dyDescent="0.3">
      <c r="A1469">
        <v>1339</v>
      </c>
      <c r="B1469">
        <v>24.51</v>
      </c>
      <c r="C1469" s="3" t="str">
        <f t="shared" si="88"/>
        <v>Healthy Weight</v>
      </c>
      <c r="D1469">
        <v>1.82</v>
      </c>
      <c r="E1469">
        <v>81.17</v>
      </c>
      <c r="F1469">
        <v>117</v>
      </c>
      <c r="G1469">
        <v>86</v>
      </c>
      <c r="H1469" s="3" t="str">
        <f t="shared" si="89"/>
        <v>Differential Risk</v>
      </c>
      <c r="I1469">
        <v>1</v>
      </c>
      <c r="J1469">
        <v>2021</v>
      </c>
      <c r="K1469">
        <v>1</v>
      </c>
      <c r="L1469">
        <v>28</v>
      </c>
      <c r="M1469" s="1">
        <f t="shared" si="90"/>
        <v>44224</v>
      </c>
      <c r="N1469" s="1" t="str">
        <f>VLOOKUP(K1469,'Data Dictionary'!$I$5:$J$16,2,FALSE)</f>
        <v>Q1</v>
      </c>
      <c r="O1469" s="1" t="str">
        <f t="shared" si="91"/>
        <v>Q1-2021</v>
      </c>
      <c r="P1469" t="s">
        <v>14</v>
      </c>
      <c r="Q1469">
        <v>1</v>
      </c>
      <c r="R1469" s="3" t="str">
        <f>VLOOKUP(Q1469,'Data Dictionary'!$C$5:$D$8,2,FALSE)</f>
        <v>Good</v>
      </c>
      <c r="S1469">
        <v>1</v>
      </c>
      <c r="T1469" s="3" t="str">
        <f>VLOOKUP(S1469,'Data Dictionary'!$C$12:$D$14,2,FALSE)</f>
        <v>Moderate</v>
      </c>
      <c r="U1469">
        <v>100</v>
      </c>
      <c r="V1469" s="3" t="str">
        <f>VLOOKUP(U1469,'Data Dictionary'!$F$5:$G$15,2,FALSE)</f>
        <v>headache</v>
      </c>
    </row>
    <row r="1470" spans="1:22" x14ac:dyDescent="0.3">
      <c r="A1470">
        <v>1339</v>
      </c>
      <c r="B1470">
        <v>22.89</v>
      </c>
      <c r="C1470" s="3" t="str">
        <f t="shared" si="88"/>
        <v>Healthy Weight</v>
      </c>
      <c r="D1470">
        <v>1.82</v>
      </c>
      <c r="E1470">
        <v>75.81</v>
      </c>
      <c r="F1470">
        <v>105</v>
      </c>
      <c r="G1470">
        <v>85</v>
      </c>
      <c r="H1470" s="3" t="str">
        <f t="shared" si="89"/>
        <v>Differential Risk</v>
      </c>
      <c r="I1470">
        <v>2</v>
      </c>
      <c r="J1470">
        <v>2021</v>
      </c>
      <c r="K1470">
        <v>7</v>
      </c>
      <c r="L1470">
        <v>30</v>
      </c>
      <c r="M1470" s="1">
        <f t="shared" si="90"/>
        <v>44407</v>
      </c>
      <c r="N1470" s="1" t="str">
        <f>VLOOKUP(K1470,'Data Dictionary'!$I$5:$J$16,2,FALSE)</f>
        <v>Q3</v>
      </c>
      <c r="O1470" s="1" t="str">
        <f t="shared" si="91"/>
        <v>Q3-2021</v>
      </c>
      <c r="P1470" t="s">
        <v>14</v>
      </c>
      <c r="Q1470">
        <v>1</v>
      </c>
      <c r="R1470" s="3" t="str">
        <f>VLOOKUP(Q1470,'Data Dictionary'!$C$5:$D$8,2,FALSE)</f>
        <v>Good</v>
      </c>
      <c r="S1470">
        <v>0</v>
      </c>
      <c r="T1470" s="3" t="str">
        <f>VLOOKUP(S1470,'Data Dictionary'!$C$12:$D$14,2,FALSE)</f>
        <v>Severe</v>
      </c>
      <c r="U1470">
        <v>100</v>
      </c>
      <c r="V1470" s="3" t="str">
        <f>VLOOKUP(U1470,'Data Dictionary'!$F$5:$G$15,2,FALSE)</f>
        <v>headache</v>
      </c>
    </row>
    <row r="1471" spans="1:22" x14ac:dyDescent="0.3">
      <c r="A1471">
        <v>1339</v>
      </c>
      <c r="B1471">
        <v>24.82</v>
      </c>
      <c r="C1471" s="3" t="str">
        <f t="shared" si="88"/>
        <v>Healthy Weight</v>
      </c>
      <c r="D1471">
        <v>1.82</v>
      </c>
      <c r="E1471">
        <v>82.23</v>
      </c>
      <c r="F1471">
        <v>103</v>
      </c>
      <c r="G1471">
        <v>81</v>
      </c>
      <c r="H1471" s="3" t="str">
        <f t="shared" si="89"/>
        <v>Differential Risk</v>
      </c>
      <c r="I1471">
        <v>3</v>
      </c>
      <c r="J1471">
        <v>2022</v>
      </c>
      <c r="K1471">
        <v>1</v>
      </c>
      <c r="L1471">
        <v>28</v>
      </c>
      <c r="M1471" s="1">
        <f t="shared" si="90"/>
        <v>44589</v>
      </c>
      <c r="N1471" s="1" t="str">
        <f>VLOOKUP(K1471,'Data Dictionary'!$I$5:$J$16,2,FALSE)</f>
        <v>Q1</v>
      </c>
      <c r="O1471" s="1" t="str">
        <f t="shared" si="91"/>
        <v>Q1-2022</v>
      </c>
      <c r="P1471" t="s">
        <v>14</v>
      </c>
      <c r="Q1471">
        <v>0</v>
      </c>
      <c r="R1471" s="3" t="str">
        <f>VLOOKUP(Q1471,'Data Dictionary'!$C$5:$D$8,2,FALSE)</f>
        <v>Very Good</v>
      </c>
      <c r="S1471">
        <v>1</v>
      </c>
      <c r="T1471" s="3" t="str">
        <f>VLOOKUP(S1471,'Data Dictionary'!$C$12:$D$14,2,FALSE)</f>
        <v>Moderate</v>
      </c>
      <c r="U1471">
        <v>107</v>
      </c>
      <c r="V1471" s="3" t="str">
        <f>VLOOKUP(U1471,'Data Dictionary'!$F$5:$G$15,2,FALSE)</f>
        <v>skin rash</v>
      </c>
    </row>
    <row r="1472" spans="1:22" x14ac:dyDescent="0.3">
      <c r="A1472">
        <v>1339</v>
      </c>
      <c r="B1472">
        <v>25.4</v>
      </c>
      <c r="C1472" s="3" t="str">
        <f t="shared" si="88"/>
        <v>Overweight</v>
      </c>
      <c r="D1472">
        <v>1.82</v>
      </c>
      <c r="E1472">
        <v>84.13</v>
      </c>
      <c r="F1472">
        <v>101</v>
      </c>
      <c r="G1472">
        <v>86</v>
      </c>
      <c r="H1472" s="3" t="str">
        <f t="shared" si="89"/>
        <v>Differential Risk</v>
      </c>
      <c r="I1472">
        <v>4</v>
      </c>
      <c r="J1472">
        <v>2022</v>
      </c>
      <c r="K1472">
        <v>7</v>
      </c>
      <c r="L1472">
        <v>30</v>
      </c>
      <c r="M1472" s="1">
        <f t="shared" si="90"/>
        <v>44772</v>
      </c>
      <c r="N1472" s="1" t="str">
        <f>VLOOKUP(K1472,'Data Dictionary'!$I$5:$J$16,2,FALSE)</f>
        <v>Q3</v>
      </c>
      <c r="O1472" s="1" t="str">
        <f t="shared" si="91"/>
        <v>Q3-2022</v>
      </c>
      <c r="P1472" t="s">
        <v>14</v>
      </c>
      <c r="Q1472">
        <v>2</v>
      </c>
      <c r="R1472" s="3" t="str">
        <f>VLOOKUP(Q1472,'Data Dictionary'!$C$5:$D$8,2,FALSE)</f>
        <v>Poor</v>
      </c>
      <c r="S1472">
        <v>2</v>
      </c>
      <c r="T1472" s="3" t="str">
        <f>VLOOKUP(S1472,'Data Dictionary'!$C$12:$D$14,2,FALSE)</f>
        <v>Mild</v>
      </c>
      <c r="U1472">
        <v>100</v>
      </c>
      <c r="V1472" s="3" t="str">
        <f>VLOOKUP(U1472,'Data Dictionary'!$F$5:$G$15,2,FALSE)</f>
        <v>headache</v>
      </c>
    </row>
    <row r="1473" spans="1:22" x14ac:dyDescent="0.3">
      <c r="A1473">
        <v>1339</v>
      </c>
      <c r="B1473">
        <v>19.62</v>
      </c>
      <c r="C1473" s="3" t="str">
        <f t="shared" si="88"/>
        <v>Healthy Weight</v>
      </c>
      <c r="D1473">
        <v>1.82</v>
      </c>
      <c r="E1473">
        <v>64.98</v>
      </c>
      <c r="F1473">
        <v>107</v>
      </c>
      <c r="G1473">
        <v>93</v>
      </c>
      <c r="H1473" s="3" t="str">
        <f t="shared" si="89"/>
        <v>Differential Risk</v>
      </c>
      <c r="I1473">
        <v>5</v>
      </c>
      <c r="J1473">
        <v>2023</v>
      </c>
      <c r="K1473">
        <v>1</v>
      </c>
      <c r="L1473">
        <v>28</v>
      </c>
      <c r="M1473" s="1">
        <f t="shared" si="90"/>
        <v>44954</v>
      </c>
      <c r="N1473" s="1" t="str">
        <f>VLOOKUP(K1473,'Data Dictionary'!$I$5:$J$16,2,FALSE)</f>
        <v>Q1</v>
      </c>
      <c r="O1473" s="1" t="str">
        <f t="shared" si="91"/>
        <v>Q1-2023</v>
      </c>
      <c r="P1473" t="s">
        <v>14</v>
      </c>
      <c r="Q1473">
        <v>0</v>
      </c>
      <c r="R1473" s="3" t="str">
        <f>VLOOKUP(Q1473,'Data Dictionary'!$C$5:$D$8,2,FALSE)</f>
        <v>Very Good</v>
      </c>
      <c r="S1473">
        <v>1</v>
      </c>
      <c r="T1473" s="3" t="str">
        <f>VLOOKUP(S1473,'Data Dictionary'!$C$12:$D$14,2,FALSE)</f>
        <v>Moderate</v>
      </c>
      <c r="U1473">
        <v>100</v>
      </c>
      <c r="V1473" s="3" t="str">
        <f>VLOOKUP(U1473,'Data Dictionary'!$F$5:$G$15,2,FALSE)</f>
        <v>headache</v>
      </c>
    </row>
    <row r="1474" spans="1:22" x14ac:dyDescent="0.3">
      <c r="A1474">
        <v>1340</v>
      </c>
      <c r="B1474">
        <v>21.21</v>
      </c>
      <c r="C1474" s="3" t="str">
        <f t="shared" si="88"/>
        <v>Healthy Weight</v>
      </c>
      <c r="D1474">
        <v>1.82</v>
      </c>
      <c r="E1474">
        <v>70.25</v>
      </c>
      <c r="F1474">
        <v>159</v>
      </c>
      <c r="G1474">
        <v>150</v>
      </c>
      <c r="H1474" s="3" t="str">
        <f t="shared" si="89"/>
        <v>High Risk</v>
      </c>
      <c r="I1474">
        <v>1</v>
      </c>
      <c r="J1474">
        <v>2021</v>
      </c>
      <c r="K1474">
        <v>1</v>
      </c>
      <c r="L1474">
        <v>30</v>
      </c>
      <c r="M1474" s="1">
        <f t="shared" si="90"/>
        <v>44226</v>
      </c>
      <c r="N1474" s="1" t="str">
        <f>VLOOKUP(K1474,'Data Dictionary'!$I$5:$J$16,2,FALSE)</f>
        <v>Q1</v>
      </c>
      <c r="O1474" s="1" t="str">
        <f t="shared" si="91"/>
        <v>Q1-2021</v>
      </c>
      <c r="P1474" t="s">
        <v>14</v>
      </c>
      <c r="Q1474">
        <v>2</v>
      </c>
      <c r="R1474" s="3" t="str">
        <f>VLOOKUP(Q1474,'Data Dictionary'!$C$5:$D$8,2,FALSE)</f>
        <v>Poor</v>
      </c>
      <c r="S1474">
        <v>1</v>
      </c>
      <c r="T1474" s="3" t="str">
        <f>VLOOKUP(S1474,'Data Dictionary'!$C$12:$D$14,2,FALSE)</f>
        <v>Moderate</v>
      </c>
      <c r="U1474">
        <v>100</v>
      </c>
      <c r="V1474" s="3" t="str">
        <f>VLOOKUP(U1474,'Data Dictionary'!$F$5:$G$15,2,FALSE)</f>
        <v>headache</v>
      </c>
    </row>
    <row r="1475" spans="1:22" x14ac:dyDescent="0.3">
      <c r="A1475">
        <v>1340</v>
      </c>
      <c r="B1475">
        <v>19.12</v>
      </c>
      <c r="C1475" s="3" t="str">
        <f t="shared" ref="C1475:C1538" si="92">IF(B1475&lt;18.5,"Underweight",IF(AND(B1475&gt;=18.5,B1475&lt;=24.99),"Healthy Weight",IF(AND(B1475&gt;=25,B1475&lt;=29.99),"Overweight",IF(B1475&gt;=30,"Obesity",""))))</f>
        <v>Healthy Weight</v>
      </c>
      <c r="D1475">
        <v>1.82</v>
      </c>
      <c r="E1475">
        <v>63.34</v>
      </c>
      <c r="F1475">
        <v>159</v>
      </c>
      <c r="G1475">
        <v>142</v>
      </c>
      <c r="H1475" s="3" t="str">
        <f t="shared" ref="H1475:H1538" si="93">IF(AND(F1475 &lt; 121, G1475 &lt; 80), "Low Risk", IF(AND(F1475 &gt;= 121, F1475 &lt;= 134, G1475 &gt;= 80, G1475 &lt;= 84), "Medium Risk", IF(AND(F1475 &gt; 134, G1475 &gt; 84), "High Risk", "Differential Risk")))</f>
        <v>High Risk</v>
      </c>
      <c r="I1475">
        <v>2</v>
      </c>
      <c r="J1475">
        <v>2021</v>
      </c>
      <c r="K1475">
        <v>8</v>
      </c>
      <c r="L1475">
        <v>1</v>
      </c>
      <c r="M1475" s="1">
        <f t="shared" ref="M1475:M1538" si="94">DATE(J1475,K1475,L1475)</f>
        <v>44409</v>
      </c>
      <c r="N1475" s="1" t="str">
        <f>VLOOKUP(K1475,'Data Dictionary'!$I$5:$J$16,2,FALSE)</f>
        <v>Q3</v>
      </c>
      <c r="O1475" s="1" t="str">
        <f t="shared" ref="O1475:O1538" si="95">CONCATENATE(N1475,"-",J1475)</f>
        <v>Q3-2021</v>
      </c>
      <c r="P1475" t="s">
        <v>14</v>
      </c>
      <c r="Q1475">
        <v>2</v>
      </c>
      <c r="R1475" s="3" t="str">
        <f>VLOOKUP(Q1475,'Data Dictionary'!$C$5:$D$8,2,FALSE)</f>
        <v>Poor</v>
      </c>
      <c r="S1475">
        <v>0</v>
      </c>
      <c r="T1475" s="3" t="str">
        <f>VLOOKUP(S1475,'Data Dictionary'!$C$12:$D$14,2,FALSE)</f>
        <v>Severe</v>
      </c>
      <c r="U1475">
        <v>106</v>
      </c>
      <c r="V1475" s="3" t="str">
        <f>VLOOKUP(U1475,'Data Dictionary'!$F$5:$G$15,2,FALSE)</f>
        <v>dizziness</v>
      </c>
    </row>
    <row r="1476" spans="1:22" x14ac:dyDescent="0.3">
      <c r="A1476">
        <v>1340</v>
      </c>
      <c r="B1476">
        <v>15.76</v>
      </c>
      <c r="C1476" s="3" t="str">
        <f t="shared" si="92"/>
        <v>Underweight</v>
      </c>
      <c r="D1476">
        <v>1.82</v>
      </c>
      <c r="E1476">
        <v>52.19</v>
      </c>
      <c r="F1476">
        <v>154</v>
      </c>
      <c r="G1476">
        <v>145</v>
      </c>
      <c r="H1476" s="3" t="str">
        <f t="shared" si="93"/>
        <v>High Risk</v>
      </c>
      <c r="I1476">
        <v>3</v>
      </c>
      <c r="J1476">
        <v>2022</v>
      </c>
      <c r="K1476">
        <v>1</v>
      </c>
      <c r="L1476">
        <v>30</v>
      </c>
      <c r="M1476" s="1">
        <f t="shared" si="94"/>
        <v>44591</v>
      </c>
      <c r="N1476" s="1" t="str">
        <f>VLOOKUP(K1476,'Data Dictionary'!$I$5:$J$16,2,FALSE)</f>
        <v>Q1</v>
      </c>
      <c r="O1476" s="1" t="str">
        <f t="shared" si="95"/>
        <v>Q1-2022</v>
      </c>
      <c r="P1476" t="s">
        <v>14</v>
      </c>
      <c r="Q1476">
        <v>2</v>
      </c>
      <c r="R1476" s="3" t="str">
        <f>VLOOKUP(Q1476,'Data Dictionary'!$C$5:$D$8,2,FALSE)</f>
        <v>Poor</v>
      </c>
      <c r="S1476">
        <v>0</v>
      </c>
      <c r="T1476" s="3" t="str">
        <f>VLOOKUP(S1476,'Data Dictionary'!$C$12:$D$14,2,FALSE)</f>
        <v>Severe</v>
      </c>
      <c r="U1476">
        <v>100</v>
      </c>
      <c r="V1476" s="3" t="str">
        <f>VLOOKUP(U1476,'Data Dictionary'!$F$5:$G$15,2,FALSE)</f>
        <v>headache</v>
      </c>
    </row>
    <row r="1477" spans="1:22" x14ac:dyDescent="0.3">
      <c r="A1477">
        <v>1340</v>
      </c>
      <c r="B1477">
        <v>17.37</v>
      </c>
      <c r="C1477" s="3" t="str">
        <f t="shared" si="92"/>
        <v>Underweight</v>
      </c>
      <c r="D1477">
        <v>1.82</v>
      </c>
      <c r="E1477">
        <v>57.53</v>
      </c>
      <c r="F1477">
        <v>145</v>
      </c>
      <c r="G1477">
        <v>145</v>
      </c>
      <c r="H1477" s="3" t="str">
        <f t="shared" si="93"/>
        <v>High Risk</v>
      </c>
      <c r="I1477">
        <v>4</v>
      </c>
      <c r="J1477">
        <v>2022</v>
      </c>
      <c r="K1477">
        <v>8</v>
      </c>
      <c r="L1477">
        <v>1</v>
      </c>
      <c r="M1477" s="1">
        <f t="shared" si="94"/>
        <v>44774</v>
      </c>
      <c r="N1477" s="1" t="str">
        <f>VLOOKUP(K1477,'Data Dictionary'!$I$5:$J$16,2,FALSE)</f>
        <v>Q3</v>
      </c>
      <c r="O1477" s="1" t="str">
        <f t="shared" si="95"/>
        <v>Q3-2022</v>
      </c>
      <c r="P1477" t="s">
        <v>14</v>
      </c>
      <c r="Q1477">
        <v>2</v>
      </c>
      <c r="R1477" s="3" t="str">
        <f>VLOOKUP(Q1477,'Data Dictionary'!$C$5:$D$8,2,FALSE)</f>
        <v>Poor</v>
      </c>
      <c r="S1477">
        <v>1</v>
      </c>
      <c r="T1477" s="3" t="str">
        <f>VLOOKUP(S1477,'Data Dictionary'!$C$12:$D$14,2,FALSE)</f>
        <v>Moderate</v>
      </c>
      <c r="U1477">
        <v>100</v>
      </c>
      <c r="V1477" s="3" t="str">
        <f>VLOOKUP(U1477,'Data Dictionary'!$F$5:$G$15,2,FALSE)</f>
        <v>headache</v>
      </c>
    </row>
    <row r="1478" spans="1:22" x14ac:dyDescent="0.3">
      <c r="A1478">
        <v>1340</v>
      </c>
      <c r="B1478">
        <v>16</v>
      </c>
      <c r="C1478" s="3" t="str">
        <f t="shared" si="92"/>
        <v>Underweight</v>
      </c>
      <c r="D1478">
        <v>1.82</v>
      </c>
      <c r="E1478">
        <v>53</v>
      </c>
      <c r="F1478">
        <v>150</v>
      </c>
      <c r="G1478">
        <v>154</v>
      </c>
      <c r="H1478" s="3" t="str">
        <f t="shared" si="93"/>
        <v>High Risk</v>
      </c>
      <c r="I1478">
        <v>5</v>
      </c>
      <c r="J1478">
        <v>2023</v>
      </c>
      <c r="K1478">
        <v>1</v>
      </c>
      <c r="L1478">
        <v>30</v>
      </c>
      <c r="M1478" s="1">
        <f t="shared" si="94"/>
        <v>44956</v>
      </c>
      <c r="N1478" s="1" t="str">
        <f>VLOOKUP(K1478,'Data Dictionary'!$I$5:$J$16,2,FALSE)</f>
        <v>Q1</v>
      </c>
      <c r="O1478" s="1" t="str">
        <f t="shared" si="95"/>
        <v>Q1-2023</v>
      </c>
      <c r="P1478" t="s">
        <v>14</v>
      </c>
      <c r="Q1478">
        <v>2</v>
      </c>
      <c r="R1478" s="3" t="str">
        <f>VLOOKUP(Q1478,'Data Dictionary'!$C$5:$D$8,2,FALSE)</f>
        <v>Poor</v>
      </c>
      <c r="S1478">
        <v>1</v>
      </c>
      <c r="T1478" s="3" t="str">
        <f>VLOOKUP(S1478,'Data Dictionary'!$C$12:$D$14,2,FALSE)</f>
        <v>Moderate</v>
      </c>
      <c r="U1478">
        <v>107</v>
      </c>
      <c r="V1478" s="3" t="str">
        <f>VLOOKUP(U1478,'Data Dictionary'!$F$5:$G$15,2,FALSE)</f>
        <v>skin rash</v>
      </c>
    </row>
    <row r="1479" spans="1:22" x14ac:dyDescent="0.3">
      <c r="A1479">
        <v>1341</v>
      </c>
      <c r="B1479">
        <v>23.43</v>
      </c>
      <c r="C1479" s="3" t="str">
        <f t="shared" si="92"/>
        <v>Healthy Weight</v>
      </c>
      <c r="D1479">
        <v>1.82</v>
      </c>
      <c r="E1479">
        <v>77.62</v>
      </c>
      <c r="F1479">
        <v>109</v>
      </c>
      <c r="G1479">
        <v>72</v>
      </c>
      <c r="H1479" s="3" t="str">
        <f t="shared" si="93"/>
        <v>Low Risk</v>
      </c>
      <c r="I1479">
        <v>1</v>
      </c>
      <c r="J1479">
        <v>2021</v>
      </c>
      <c r="K1479">
        <v>1</v>
      </c>
      <c r="L1479">
        <v>31</v>
      </c>
      <c r="M1479" s="1">
        <f t="shared" si="94"/>
        <v>44227</v>
      </c>
      <c r="N1479" s="1" t="str">
        <f>VLOOKUP(K1479,'Data Dictionary'!$I$5:$J$16,2,FALSE)</f>
        <v>Q1</v>
      </c>
      <c r="O1479" s="1" t="str">
        <f t="shared" si="95"/>
        <v>Q1-2021</v>
      </c>
      <c r="P1479" t="s">
        <v>14</v>
      </c>
      <c r="Q1479">
        <v>1</v>
      </c>
      <c r="R1479" s="3" t="str">
        <f>VLOOKUP(Q1479,'Data Dictionary'!$C$5:$D$8,2,FALSE)</f>
        <v>Good</v>
      </c>
      <c r="S1479">
        <v>1</v>
      </c>
      <c r="T1479" s="3" t="str">
        <f>VLOOKUP(S1479,'Data Dictionary'!$C$12:$D$14,2,FALSE)</f>
        <v>Moderate</v>
      </c>
      <c r="U1479">
        <v>107</v>
      </c>
      <c r="V1479" s="3" t="str">
        <f>VLOOKUP(U1479,'Data Dictionary'!$F$5:$G$15,2,FALSE)</f>
        <v>skin rash</v>
      </c>
    </row>
    <row r="1480" spans="1:22" x14ac:dyDescent="0.3">
      <c r="A1480">
        <v>1341</v>
      </c>
      <c r="B1480">
        <v>23.75</v>
      </c>
      <c r="C1480" s="3" t="str">
        <f t="shared" si="92"/>
        <v>Healthy Weight</v>
      </c>
      <c r="D1480">
        <v>1.82</v>
      </c>
      <c r="E1480">
        <v>78.67</v>
      </c>
      <c r="F1480">
        <v>111</v>
      </c>
      <c r="G1480">
        <v>71</v>
      </c>
      <c r="H1480" s="3" t="str">
        <f t="shared" si="93"/>
        <v>Low Risk</v>
      </c>
      <c r="I1480">
        <v>2</v>
      </c>
      <c r="J1480">
        <v>2021</v>
      </c>
      <c r="K1480">
        <v>8</v>
      </c>
      <c r="L1480">
        <v>2</v>
      </c>
      <c r="M1480" s="1">
        <f t="shared" si="94"/>
        <v>44410</v>
      </c>
      <c r="N1480" s="1" t="str">
        <f>VLOOKUP(K1480,'Data Dictionary'!$I$5:$J$16,2,FALSE)</f>
        <v>Q3</v>
      </c>
      <c r="O1480" s="1" t="str">
        <f t="shared" si="95"/>
        <v>Q3-2021</v>
      </c>
      <c r="P1480" t="s">
        <v>14</v>
      </c>
      <c r="Q1480">
        <v>2</v>
      </c>
      <c r="R1480" s="3" t="str">
        <f>VLOOKUP(Q1480,'Data Dictionary'!$C$5:$D$8,2,FALSE)</f>
        <v>Poor</v>
      </c>
      <c r="S1480">
        <v>0</v>
      </c>
      <c r="T1480" s="3" t="str">
        <f>VLOOKUP(S1480,'Data Dictionary'!$C$12:$D$14,2,FALSE)</f>
        <v>Severe</v>
      </c>
      <c r="U1480">
        <v>105</v>
      </c>
      <c r="V1480" s="3" t="str">
        <f>VLOOKUP(U1480,'Data Dictionary'!$F$5:$G$15,2,FALSE)</f>
        <v>abdominal pain</v>
      </c>
    </row>
    <row r="1481" spans="1:22" x14ac:dyDescent="0.3">
      <c r="A1481">
        <v>1341</v>
      </c>
      <c r="B1481">
        <v>21.73</v>
      </c>
      <c r="C1481" s="3" t="str">
        <f t="shared" si="92"/>
        <v>Healthy Weight</v>
      </c>
      <c r="D1481">
        <v>1.82</v>
      </c>
      <c r="E1481">
        <v>71.97</v>
      </c>
      <c r="F1481">
        <v>114</v>
      </c>
      <c r="G1481">
        <v>72</v>
      </c>
      <c r="H1481" s="3" t="str">
        <f t="shared" si="93"/>
        <v>Low Risk</v>
      </c>
      <c r="I1481">
        <v>3</v>
      </c>
      <c r="J1481">
        <v>2022</v>
      </c>
      <c r="K1481">
        <v>1</v>
      </c>
      <c r="L1481">
        <v>31</v>
      </c>
      <c r="M1481" s="1">
        <f t="shared" si="94"/>
        <v>44592</v>
      </c>
      <c r="N1481" s="1" t="str">
        <f>VLOOKUP(K1481,'Data Dictionary'!$I$5:$J$16,2,FALSE)</f>
        <v>Q1</v>
      </c>
      <c r="O1481" s="1" t="str">
        <f t="shared" si="95"/>
        <v>Q1-2022</v>
      </c>
      <c r="P1481" t="s">
        <v>14</v>
      </c>
      <c r="Q1481">
        <v>1</v>
      </c>
      <c r="R1481" s="3" t="str">
        <f>VLOOKUP(Q1481,'Data Dictionary'!$C$5:$D$8,2,FALSE)</f>
        <v>Good</v>
      </c>
      <c r="S1481">
        <v>1</v>
      </c>
      <c r="T1481" s="3" t="str">
        <f>VLOOKUP(S1481,'Data Dictionary'!$C$12:$D$14,2,FALSE)</f>
        <v>Moderate</v>
      </c>
      <c r="U1481">
        <v>104</v>
      </c>
      <c r="V1481" s="3" t="str">
        <f>VLOOKUP(U1481,'Data Dictionary'!$F$5:$G$15,2,FALSE)</f>
        <v>itching</v>
      </c>
    </row>
    <row r="1482" spans="1:22" x14ac:dyDescent="0.3">
      <c r="A1482">
        <v>1341</v>
      </c>
      <c r="B1482">
        <v>20.18</v>
      </c>
      <c r="C1482" s="3" t="str">
        <f t="shared" si="92"/>
        <v>Healthy Weight</v>
      </c>
      <c r="D1482">
        <v>1.82</v>
      </c>
      <c r="E1482">
        <v>66.86</v>
      </c>
      <c r="F1482">
        <v>115</v>
      </c>
      <c r="G1482">
        <v>72</v>
      </c>
      <c r="H1482" s="3" t="str">
        <f t="shared" si="93"/>
        <v>Low Risk</v>
      </c>
      <c r="I1482">
        <v>4</v>
      </c>
      <c r="J1482">
        <v>2022</v>
      </c>
      <c r="K1482">
        <v>8</v>
      </c>
      <c r="L1482">
        <v>2</v>
      </c>
      <c r="M1482" s="1">
        <f t="shared" si="94"/>
        <v>44775</v>
      </c>
      <c r="N1482" s="1" t="str">
        <f>VLOOKUP(K1482,'Data Dictionary'!$I$5:$J$16,2,FALSE)</f>
        <v>Q3</v>
      </c>
      <c r="O1482" s="1" t="str">
        <f t="shared" si="95"/>
        <v>Q3-2022</v>
      </c>
      <c r="P1482" t="s">
        <v>14</v>
      </c>
      <c r="Q1482">
        <v>1</v>
      </c>
      <c r="R1482" s="3" t="str">
        <f>VLOOKUP(Q1482,'Data Dictionary'!$C$5:$D$8,2,FALSE)</f>
        <v>Good</v>
      </c>
      <c r="S1482">
        <v>1</v>
      </c>
      <c r="T1482" s="3" t="str">
        <f>VLOOKUP(S1482,'Data Dictionary'!$C$12:$D$14,2,FALSE)</f>
        <v>Moderate</v>
      </c>
      <c r="U1482">
        <v>104</v>
      </c>
      <c r="V1482" s="3" t="str">
        <f>VLOOKUP(U1482,'Data Dictionary'!$F$5:$G$15,2,FALSE)</f>
        <v>itching</v>
      </c>
    </row>
    <row r="1483" spans="1:22" x14ac:dyDescent="0.3">
      <c r="A1483">
        <v>1342</v>
      </c>
      <c r="B1483">
        <v>24.27</v>
      </c>
      <c r="C1483" s="3" t="str">
        <f t="shared" si="92"/>
        <v>Healthy Weight</v>
      </c>
      <c r="D1483">
        <v>1.62</v>
      </c>
      <c r="E1483">
        <v>63.69</v>
      </c>
      <c r="F1483">
        <v>98</v>
      </c>
      <c r="G1483">
        <v>95</v>
      </c>
      <c r="H1483" s="3" t="str">
        <f t="shared" si="93"/>
        <v>Differential Risk</v>
      </c>
      <c r="I1483">
        <v>1</v>
      </c>
      <c r="J1483">
        <v>2021</v>
      </c>
      <c r="K1483">
        <v>2</v>
      </c>
      <c r="L1483">
        <v>2</v>
      </c>
      <c r="M1483" s="1">
        <f t="shared" si="94"/>
        <v>44229</v>
      </c>
      <c r="N1483" s="1" t="str">
        <f>VLOOKUP(K1483,'Data Dictionary'!$I$5:$J$16,2,FALSE)</f>
        <v>Q1</v>
      </c>
      <c r="O1483" s="1" t="str">
        <f t="shared" si="95"/>
        <v>Q1-2021</v>
      </c>
      <c r="P1483" t="s">
        <v>15</v>
      </c>
      <c r="Q1483">
        <v>3</v>
      </c>
      <c r="R1483" s="3" t="str">
        <f>VLOOKUP(Q1483,'Data Dictionary'!$C$5:$D$8,2,FALSE)</f>
        <v>Very Poor</v>
      </c>
      <c r="S1483">
        <v>1</v>
      </c>
      <c r="T1483" s="3" t="str">
        <f>VLOOKUP(S1483,'Data Dictionary'!$C$12:$D$14,2,FALSE)</f>
        <v>Moderate</v>
      </c>
      <c r="U1483">
        <v>100</v>
      </c>
      <c r="V1483" s="3" t="str">
        <f>VLOOKUP(U1483,'Data Dictionary'!$F$5:$G$15,2,FALSE)</f>
        <v>headache</v>
      </c>
    </row>
    <row r="1484" spans="1:22" x14ac:dyDescent="0.3">
      <c r="A1484">
        <v>1342</v>
      </c>
      <c r="B1484">
        <v>27.08</v>
      </c>
      <c r="C1484" s="3" t="str">
        <f t="shared" si="92"/>
        <v>Overweight</v>
      </c>
      <c r="D1484">
        <v>1.62</v>
      </c>
      <c r="E1484">
        <v>71.069999999999993</v>
      </c>
      <c r="F1484">
        <v>104</v>
      </c>
      <c r="G1484">
        <v>94</v>
      </c>
      <c r="H1484" s="3" t="str">
        <f t="shared" si="93"/>
        <v>Differential Risk</v>
      </c>
      <c r="I1484">
        <v>2</v>
      </c>
      <c r="J1484">
        <v>2021</v>
      </c>
      <c r="K1484">
        <v>8</v>
      </c>
      <c r="L1484">
        <v>4</v>
      </c>
      <c r="M1484" s="1">
        <f t="shared" si="94"/>
        <v>44412</v>
      </c>
      <c r="N1484" s="1" t="str">
        <f>VLOOKUP(K1484,'Data Dictionary'!$I$5:$J$16,2,FALSE)</f>
        <v>Q3</v>
      </c>
      <c r="O1484" s="1" t="str">
        <f t="shared" si="95"/>
        <v>Q3-2021</v>
      </c>
      <c r="P1484" t="s">
        <v>15</v>
      </c>
      <c r="Q1484">
        <v>2</v>
      </c>
      <c r="R1484" s="3" t="str">
        <f>VLOOKUP(Q1484,'Data Dictionary'!$C$5:$D$8,2,FALSE)</f>
        <v>Poor</v>
      </c>
      <c r="S1484">
        <v>2</v>
      </c>
      <c r="T1484" s="3" t="str">
        <f>VLOOKUP(S1484,'Data Dictionary'!$C$12:$D$14,2,FALSE)</f>
        <v>Mild</v>
      </c>
      <c r="U1484">
        <v>109</v>
      </c>
      <c r="V1484" s="3" t="str">
        <f>VLOOKUP(U1484,'Data Dictionary'!$F$5:$G$15,2,FALSE)</f>
        <v>hallucinations</v>
      </c>
    </row>
    <row r="1485" spans="1:22" x14ac:dyDescent="0.3">
      <c r="A1485">
        <v>1342</v>
      </c>
      <c r="B1485">
        <v>29.42</v>
      </c>
      <c r="C1485" s="3" t="str">
        <f t="shared" si="92"/>
        <v>Overweight</v>
      </c>
      <c r="D1485">
        <v>1.62</v>
      </c>
      <c r="E1485">
        <v>77.2</v>
      </c>
      <c r="F1485">
        <v>108</v>
      </c>
      <c r="G1485">
        <v>93</v>
      </c>
      <c r="H1485" s="3" t="str">
        <f t="shared" si="93"/>
        <v>Differential Risk</v>
      </c>
      <c r="I1485">
        <v>3</v>
      </c>
      <c r="J1485">
        <v>2022</v>
      </c>
      <c r="K1485">
        <v>2</v>
      </c>
      <c r="L1485">
        <v>2</v>
      </c>
      <c r="M1485" s="1">
        <f t="shared" si="94"/>
        <v>44594</v>
      </c>
      <c r="N1485" s="1" t="str">
        <f>VLOOKUP(K1485,'Data Dictionary'!$I$5:$J$16,2,FALSE)</f>
        <v>Q1</v>
      </c>
      <c r="O1485" s="1" t="str">
        <f t="shared" si="95"/>
        <v>Q1-2022</v>
      </c>
      <c r="P1485" t="s">
        <v>15</v>
      </c>
      <c r="Q1485">
        <v>3</v>
      </c>
      <c r="R1485" s="3" t="str">
        <f>VLOOKUP(Q1485,'Data Dictionary'!$C$5:$D$8,2,FALSE)</f>
        <v>Very Poor</v>
      </c>
      <c r="S1485">
        <v>0</v>
      </c>
      <c r="T1485" s="3" t="str">
        <f>VLOOKUP(S1485,'Data Dictionary'!$C$12:$D$14,2,FALSE)</f>
        <v>Severe</v>
      </c>
      <c r="U1485">
        <v>100</v>
      </c>
      <c r="V1485" s="3" t="str">
        <f>VLOOKUP(U1485,'Data Dictionary'!$F$5:$G$15,2,FALSE)</f>
        <v>headache</v>
      </c>
    </row>
    <row r="1486" spans="1:22" x14ac:dyDescent="0.3">
      <c r="A1486">
        <v>1342</v>
      </c>
      <c r="B1486">
        <v>29.54</v>
      </c>
      <c r="C1486" s="3" t="str">
        <f t="shared" si="92"/>
        <v>Overweight</v>
      </c>
      <c r="D1486">
        <v>1.62</v>
      </c>
      <c r="E1486">
        <v>77.52</v>
      </c>
      <c r="F1486">
        <v>93</v>
      </c>
      <c r="G1486">
        <v>89</v>
      </c>
      <c r="H1486" s="3" t="str">
        <f t="shared" si="93"/>
        <v>Differential Risk</v>
      </c>
      <c r="I1486">
        <v>4</v>
      </c>
      <c r="J1486">
        <v>2022</v>
      </c>
      <c r="K1486">
        <v>8</v>
      </c>
      <c r="L1486">
        <v>4</v>
      </c>
      <c r="M1486" s="1">
        <f t="shared" si="94"/>
        <v>44777</v>
      </c>
      <c r="N1486" s="1" t="str">
        <f>VLOOKUP(K1486,'Data Dictionary'!$I$5:$J$16,2,FALSE)</f>
        <v>Q3</v>
      </c>
      <c r="O1486" s="1" t="str">
        <f t="shared" si="95"/>
        <v>Q3-2022</v>
      </c>
      <c r="P1486" t="s">
        <v>15</v>
      </c>
      <c r="Q1486">
        <v>2</v>
      </c>
      <c r="R1486" s="3" t="str">
        <f>VLOOKUP(Q1486,'Data Dictionary'!$C$5:$D$8,2,FALSE)</f>
        <v>Poor</v>
      </c>
      <c r="S1486">
        <v>1</v>
      </c>
      <c r="T1486" s="3" t="str">
        <f>VLOOKUP(S1486,'Data Dictionary'!$C$12:$D$14,2,FALSE)</f>
        <v>Moderate</v>
      </c>
      <c r="U1486">
        <v>109</v>
      </c>
      <c r="V1486" s="3" t="str">
        <f>VLOOKUP(U1486,'Data Dictionary'!$F$5:$G$15,2,FALSE)</f>
        <v>hallucinations</v>
      </c>
    </row>
    <row r="1487" spans="1:22" x14ac:dyDescent="0.3">
      <c r="A1487">
        <v>1343</v>
      </c>
      <c r="B1487">
        <v>21.92</v>
      </c>
      <c r="C1487" s="3" t="str">
        <f t="shared" si="92"/>
        <v>Healthy Weight</v>
      </c>
      <c r="D1487">
        <v>1.62</v>
      </c>
      <c r="E1487">
        <v>57.52</v>
      </c>
      <c r="F1487">
        <v>125</v>
      </c>
      <c r="G1487">
        <v>99</v>
      </c>
      <c r="H1487" s="3" t="str">
        <f t="shared" si="93"/>
        <v>Differential Risk</v>
      </c>
      <c r="I1487">
        <v>1</v>
      </c>
      <c r="J1487">
        <v>2021</v>
      </c>
      <c r="K1487">
        <v>2</v>
      </c>
      <c r="L1487">
        <v>6</v>
      </c>
      <c r="M1487" s="1">
        <f t="shared" si="94"/>
        <v>44233</v>
      </c>
      <c r="N1487" s="1" t="str">
        <f>VLOOKUP(K1487,'Data Dictionary'!$I$5:$J$16,2,FALSE)</f>
        <v>Q1</v>
      </c>
      <c r="O1487" s="1" t="str">
        <f t="shared" si="95"/>
        <v>Q1-2021</v>
      </c>
      <c r="P1487" t="s">
        <v>15</v>
      </c>
      <c r="Q1487">
        <v>0</v>
      </c>
      <c r="R1487" s="3" t="str">
        <f>VLOOKUP(Q1487,'Data Dictionary'!$C$5:$D$8,2,FALSE)</f>
        <v>Very Good</v>
      </c>
      <c r="S1487">
        <v>2</v>
      </c>
      <c r="T1487" s="3" t="str">
        <f>VLOOKUP(S1487,'Data Dictionary'!$C$12:$D$14,2,FALSE)</f>
        <v>Mild</v>
      </c>
      <c r="U1487">
        <v>100</v>
      </c>
      <c r="V1487" s="3" t="str">
        <f>VLOOKUP(U1487,'Data Dictionary'!$F$5:$G$15,2,FALSE)</f>
        <v>headache</v>
      </c>
    </row>
    <row r="1488" spans="1:22" x14ac:dyDescent="0.3">
      <c r="A1488">
        <v>1343</v>
      </c>
      <c r="B1488">
        <v>20.48</v>
      </c>
      <c r="C1488" s="3" t="str">
        <f t="shared" si="92"/>
        <v>Healthy Weight</v>
      </c>
      <c r="D1488">
        <v>1.62</v>
      </c>
      <c r="E1488">
        <v>53.76</v>
      </c>
      <c r="F1488">
        <v>128</v>
      </c>
      <c r="G1488">
        <v>93</v>
      </c>
      <c r="H1488" s="3" t="str">
        <f t="shared" si="93"/>
        <v>Differential Risk</v>
      </c>
      <c r="I1488">
        <v>2</v>
      </c>
      <c r="J1488">
        <v>2021</v>
      </c>
      <c r="K1488">
        <v>8</v>
      </c>
      <c r="L1488">
        <v>8</v>
      </c>
      <c r="M1488" s="1">
        <f t="shared" si="94"/>
        <v>44416</v>
      </c>
      <c r="N1488" s="1" t="str">
        <f>VLOOKUP(K1488,'Data Dictionary'!$I$5:$J$16,2,FALSE)</f>
        <v>Q3</v>
      </c>
      <c r="O1488" s="1" t="str">
        <f t="shared" si="95"/>
        <v>Q3-2021</v>
      </c>
      <c r="P1488" t="s">
        <v>15</v>
      </c>
      <c r="Q1488">
        <v>1</v>
      </c>
      <c r="R1488" s="3" t="str">
        <f>VLOOKUP(Q1488,'Data Dictionary'!$C$5:$D$8,2,FALSE)</f>
        <v>Good</v>
      </c>
      <c r="S1488">
        <v>1</v>
      </c>
      <c r="T1488" s="3" t="str">
        <f>VLOOKUP(S1488,'Data Dictionary'!$C$12:$D$14,2,FALSE)</f>
        <v>Moderate</v>
      </c>
      <c r="U1488">
        <v>100</v>
      </c>
      <c r="V1488" s="3" t="str">
        <f>VLOOKUP(U1488,'Data Dictionary'!$F$5:$G$15,2,FALSE)</f>
        <v>headache</v>
      </c>
    </row>
    <row r="1489" spans="1:22" x14ac:dyDescent="0.3">
      <c r="A1489">
        <v>1343</v>
      </c>
      <c r="B1489">
        <v>19.47</v>
      </c>
      <c r="C1489" s="3" t="str">
        <f t="shared" si="92"/>
        <v>Healthy Weight</v>
      </c>
      <c r="D1489">
        <v>1.62</v>
      </c>
      <c r="E1489">
        <v>51.11</v>
      </c>
      <c r="F1489">
        <v>141</v>
      </c>
      <c r="G1489">
        <v>97</v>
      </c>
      <c r="H1489" s="3" t="str">
        <f t="shared" si="93"/>
        <v>High Risk</v>
      </c>
      <c r="I1489">
        <v>3</v>
      </c>
      <c r="J1489">
        <v>2022</v>
      </c>
      <c r="K1489">
        <v>2</v>
      </c>
      <c r="L1489">
        <v>6</v>
      </c>
      <c r="M1489" s="1">
        <f t="shared" si="94"/>
        <v>44598</v>
      </c>
      <c r="N1489" s="1" t="str">
        <f>VLOOKUP(K1489,'Data Dictionary'!$I$5:$J$16,2,FALSE)</f>
        <v>Q1</v>
      </c>
      <c r="O1489" s="1" t="str">
        <f t="shared" si="95"/>
        <v>Q1-2022</v>
      </c>
      <c r="P1489" t="s">
        <v>15</v>
      </c>
      <c r="Q1489">
        <v>1</v>
      </c>
      <c r="R1489" s="3" t="str">
        <f>VLOOKUP(Q1489,'Data Dictionary'!$C$5:$D$8,2,FALSE)</f>
        <v>Good</v>
      </c>
      <c r="S1489">
        <v>0</v>
      </c>
      <c r="T1489" s="3" t="str">
        <f>VLOOKUP(S1489,'Data Dictionary'!$C$12:$D$14,2,FALSE)</f>
        <v>Severe</v>
      </c>
      <c r="U1489">
        <v>100</v>
      </c>
      <c r="V1489" s="3" t="str">
        <f>VLOOKUP(U1489,'Data Dictionary'!$F$5:$G$15,2,FALSE)</f>
        <v>headache</v>
      </c>
    </row>
    <row r="1490" spans="1:22" x14ac:dyDescent="0.3">
      <c r="A1490">
        <v>1343</v>
      </c>
      <c r="B1490">
        <v>21.29</v>
      </c>
      <c r="C1490" s="3" t="str">
        <f t="shared" si="92"/>
        <v>Healthy Weight</v>
      </c>
      <c r="D1490">
        <v>1.62</v>
      </c>
      <c r="E1490">
        <v>55.88</v>
      </c>
      <c r="F1490">
        <v>133</v>
      </c>
      <c r="G1490">
        <v>103</v>
      </c>
      <c r="H1490" s="3" t="str">
        <f t="shared" si="93"/>
        <v>Differential Risk</v>
      </c>
      <c r="I1490">
        <v>4</v>
      </c>
      <c r="J1490">
        <v>2022</v>
      </c>
      <c r="K1490">
        <v>8</v>
      </c>
      <c r="L1490">
        <v>8</v>
      </c>
      <c r="M1490" s="1">
        <f t="shared" si="94"/>
        <v>44781</v>
      </c>
      <c r="N1490" s="1" t="str">
        <f>VLOOKUP(K1490,'Data Dictionary'!$I$5:$J$16,2,FALSE)</f>
        <v>Q3</v>
      </c>
      <c r="O1490" s="1" t="str">
        <f t="shared" si="95"/>
        <v>Q3-2022</v>
      </c>
      <c r="P1490" t="s">
        <v>15</v>
      </c>
      <c r="Q1490">
        <v>1</v>
      </c>
      <c r="R1490" s="3" t="str">
        <f>VLOOKUP(Q1490,'Data Dictionary'!$C$5:$D$8,2,FALSE)</f>
        <v>Good</v>
      </c>
      <c r="S1490">
        <v>1</v>
      </c>
      <c r="T1490" s="3" t="str">
        <f>VLOOKUP(S1490,'Data Dictionary'!$C$12:$D$14,2,FALSE)</f>
        <v>Moderate</v>
      </c>
      <c r="U1490">
        <v>102</v>
      </c>
      <c r="V1490" s="3" t="str">
        <f>VLOOKUP(U1490,'Data Dictionary'!$F$5:$G$15,2,FALSE)</f>
        <v>tinnitus</v>
      </c>
    </row>
    <row r="1491" spans="1:22" x14ac:dyDescent="0.3">
      <c r="A1491">
        <v>1344</v>
      </c>
      <c r="B1491">
        <v>26.18</v>
      </c>
      <c r="C1491" s="3" t="str">
        <f t="shared" si="92"/>
        <v>Overweight</v>
      </c>
      <c r="D1491">
        <v>1.82</v>
      </c>
      <c r="E1491">
        <v>86.72</v>
      </c>
      <c r="F1491">
        <v>117</v>
      </c>
      <c r="G1491">
        <v>97</v>
      </c>
      <c r="H1491" s="3" t="str">
        <f t="shared" si="93"/>
        <v>Differential Risk</v>
      </c>
      <c r="I1491">
        <v>1</v>
      </c>
      <c r="J1491">
        <v>2021</v>
      </c>
      <c r="K1491">
        <v>2</v>
      </c>
      <c r="L1491">
        <v>7</v>
      </c>
      <c r="M1491" s="1">
        <f t="shared" si="94"/>
        <v>44234</v>
      </c>
      <c r="N1491" s="1" t="str">
        <f>VLOOKUP(K1491,'Data Dictionary'!$I$5:$J$16,2,FALSE)</f>
        <v>Q1</v>
      </c>
      <c r="O1491" s="1" t="str">
        <f t="shared" si="95"/>
        <v>Q1-2021</v>
      </c>
      <c r="P1491" t="s">
        <v>14</v>
      </c>
      <c r="Q1491">
        <v>2</v>
      </c>
      <c r="R1491" s="3" t="str">
        <f>VLOOKUP(Q1491,'Data Dictionary'!$C$5:$D$8,2,FALSE)</f>
        <v>Poor</v>
      </c>
      <c r="S1491">
        <v>1</v>
      </c>
      <c r="T1491" s="3" t="str">
        <f>VLOOKUP(S1491,'Data Dictionary'!$C$12:$D$14,2,FALSE)</f>
        <v>Moderate</v>
      </c>
      <c r="U1491">
        <v>100</v>
      </c>
      <c r="V1491" s="3" t="str">
        <f>VLOOKUP(U1491,'Data Dictionary'!$F$5:$G$15,2,FALSE)</f>
        <v>headache</v>
      </c>
    </row>
    <row r="1492" spans="1:22" x14ac:dyDescent="0.3">
      <c r="A1492">
        <v>1344</v>
      </c>
      <c r="B1492">
        <v>28.03</v>
      </c>
      <c r="C1492" s="3" t="str">
        <f t="shared" si="92"/>
        <v>Overweight</v>
      </c>
      <c r="D1492">
        <v>1.82</v>
      </c>
      <c r="E1492">
        <v>92.84</v>
      </c>
      <c r="F1492">
        <v>125</v>
      </c>
      <c r="G1492">
        <v>94</v>
      </c>
      <c r="H1492" s="3" t="str">
        <f t="shared" si="93"/>
        <v>Differential Risk</v>
      </c>
      <c r="I1492">
        <v>2</v>
      </c>
      <c r="J1492">
        <v>2021</v>
      </c>
      <c r="K1492">
        <v>8</v>
      </c>
      <c r="L1492">
        <v>9</v>
      </c>
      <c r="M1492" s="1">
        <f t="shared" si="94"/>
        <v>44417</v>
      </c>
      <c r="N1492" s="1" t="str">
        <f>VLOOKUP(K1492,'Data Dictionary'!$I$5:$J$16,2,FALSE)</f>
        <v>Q3</v>
      </c>
      <c r="O1492" s="1" t="str">
        <f t="shared" si="95"/>
        <v>Q3-2021</v>
      </c>
      <c r="P1492" t="s">
        <v>14</v>
      </c>
      <c r="Q1492">
        <v>3</v>
      </c>
      <c r="R1492" s="3" t="str">
        <f>VLOOKUP(Q1492,'Data Dictionary'!$C$5:$D$8,2,FALSE)</f>
        <v>Very Poor</v>
      </c>
      <c r="S1492">
        <v>1</v>
      </c>
      <c r="T1492" s="3" t="str">
        <f>VLOOKUP(S1492,'Data Dictionary'!$C$12:$D$14,2,FALSE)</f>
        <v>Moderate</v>
      </c>
      <c r="U1492">
        <v>109</v>
      </c>
      <c r="V1492" s="3" t="str">
        <f>VLOOKUP(U1492,'Data Dictionary'!$F$5:$G$15,2,FALSE)</f>
        <v>hallucinations</v>
      </c>
    </row>
    <row r="1493" spans="1:22" x14ac:dyDescent="0.3">
      <c r="A1493">
        <v>1344</v>
      </c>
      <c r="B1493">
        <v>27.86</v>
      </c>
      <c r="C1493" s="3" t="str">
        <f t="shared" si="92"/>
        <v>Overweight</v>
      </c>
      <c r="D1493">
        <v>1.82</v>
      </c>
      <c r="E1493">
        <v>92.27</v>
      </c>
      <c r="F1493">
        <v>142</v>
      </c>
      <c r="G1493">
        <v>94</v>
      </c>
      <c r="H1493" s="3" t="str">
        <f t="shared" si="93"/>
        <v>High Risk</v>
      </c>
      <c r="I1493">
        <v>3</v>
      </c>
      <c r="J1493">
        <v>2022</v>
      </c>
      <c r="K1493">
        <v>2</v>
      </c>
      <c r="L1493">
        <v>7</v>
      </c>
      <c r="M1493" s="1">
        <f t="shared" si="94"/>
        <v>44599</v>
      </c>
      <c r="N1493" s="1" t="str">
        <f>VLOOKUP(K1493,'Data Dictionary'!$I$5:$J$16,2,FALSE)</f>
        <v>Q1</v>
      </c>
      <c r="O1493" s="1" t="str">
        <f t="shared" si="95"/>
        <v>Q1-2022</v>
      </c>
      <c r="P1493" t="s">
        <v>14</v>
      </c>
      <c r="Q1493">
        <v>3</v>
      </c>
      <c r="R1493" s="3" t="str">
        <f>VLOOKUP(Q1493,'Data Dictionary'!$C$5:$D$8,2,FALSE)</f>
        <v>Very Poor</v>
      </c>
      <c r="S1493">
        <v>2</v>
      </c>
      <c r="T1493" s="3" t="str">
        <f>VLOOKUP(S1493,'Data Dictionary'!$C$12:$D$14,2,FALSE)</f>
        <v>Mild</v>
      </c>
      <c r="U1493">
        <v>108</v>
      </c>
      <c r="V1493" s="3" t="str">
        <f>VLOOKUP(U1493,'Data Dictionary'!$F$5:$G$15,2,FALSE)</f>
        <v>palpitations</v>
      </c>
    </row>
    <row r="1494" spans="1:22" x14ac:dyDescent="0.3">
      <c r="A1494">
        <v>1344</v>
      </c>
      <c r="B1494">
        <v>29.49</v>
      </c>
      <c r="C1494" s="3" t="str">
        <f t="shared" si="92"/>
        <v>Overweight</v>
      </c>
      <c r="D1494">
        <v>1.82</v>
      </c>
      <c r="E1494">
        <v>97.69</v>
      </c>
      <c r="F1494">
        <v>141</v>
      </c>
      <c r="G1494">
        <v>95</v>
      </c>
      <c r="H1494" s="3" t="str">
        <f t="shared" si="93"/>
        <v>High Risk</v>
      </c>
      <c r="I1494">
        <v>4</v>
      </c>
      <c r="J1494">
        <v>2022</v>
      </c>
      <c r="K1494">
        <v>8</v>
      </c>
      <c r="L1494">
        <v>9</v>
      </c>
      <c r="M1494" s="1">
        <f t="shared" si="94"/>
        <v>44782</v>
      </c>
      <c r="N1494" s="1" t="str">
        <f>VLOOKUP(K1494,'Data Dictionary'!$I$5:$J$16,2,FALSE)</f>
        <v>Q3</v>
      </c>
      <c r="O1494" s="1" t="str">
        <f t="shared" si="95"/>
        <v>Q3-2022</v>
      </c>
      <c r="P1494" t="s">
        <v>14</v>
      </c>
      <c r="Q1494">
        <v>0</v>
      </c>
      <c r="R1494" s="3" t="str">
        <f>VLOOKUP(Q1494,'Data Dictionary'!$C$5:$D$8,2,FALSE)</f>
        <v>Very Good</v>
      </c>
      <c r="S1494">
        <v>0</v>
      </c>
      <c r="T1494" s="3" t="str">
        <f>VLOOKUP(S1494,'Data Dictionary'!$C$12:$D$14,2,FALSE)</f>
        <v>Severe</v>
      </c>
      <c r="U1494">
        <v>105</v>
      </c>
      <c r="V1494" s="3" t="str">
        <f>VLOOKUP(U1494,'Data Dictionary'!$F$5:$G$15,2,FALSE)</f>
        <v>abdominal pain</v>
      </c>
    </row>
    <row r="1495" spans="1:22" x14ac:dyDescent="0.3">
      <c r="A1495">
        <v>1344</v>
      </c>
      <c r="B1495">
        <v>29.1</v>
      </c>
      <c r="C1495" s="3" t="str">
        <f t="shared" si="92"/>
        <v>Overweight</v>
      </c>
      <c r="D1495">
        <v>1.82</v>
      </c>
      <c r="E1495">
        <v>96.39</v>
      </c>
      <c r="F1495">
        <v>146</v>
      </c>
      <c r="G1495">
        <v>93</v>
      </c>
      <c r="H1495" s="3" t="str">
        <f t="shared" si="93"/>
        <v>High Risk</v>
      </c>
      <c r="I1495">
        <v>5</v>
      </c>
      <c r="J1495">
        <v>2023</v>
      </c>
      <c r="K1495">
        <v>2</v>
      </c>
      <c r="L1495">
        <v>7</v>
      </c>
      <c r="M1495" s="1">
        <f t="shared" si="94"/>
        <v>44964</v>
      </c>
      <c r="N1495" s="1" t="str">
        <f>VLOOKUP(K1495,'Data Dictionary'!$I$5:$J$16,2,FALSE)</f>
        <v>Q1</v>
      </c>
      <c r="O1495" s="1" t="str">
        <f t="shared" si="95"/>
        <v>Q1-2023</v>
      </c>
      <c r="P1495" t="s">
        <v>14</v>
      </c>
      <c r="Q1495">
        <v>0</v>
      </c>
      <c r="R1495" s="3" t="str">
        <f>VLOOKUP(Q1495,'Data Dictionary'!$C$5:$D$8,2,FALSE)</f>
        <v>Very Good</v>
      </c>
      <c r="S1495">
        <v>1</v>
      </c>
      <c r="T1495" s="3" t="str">
        <f>VLOOKUP(S1495,'Data Dictionary'!$C$12:$D$14,2,FALSE)</f>
        <v>Moderate</v>
      </c>
      <c r="U1495">
        <v>108</v>
      </c>
      <c r="V1495" s="3" t="str">
        <f>VLOOKUP(U1495,'Data Dictionary'!$F$5:$G$15,2,FALSE)</f>
        <v>palpitations</v>
      </c>
    </row>
    <row r="1496" spans="1:22" x14ac:dyDescent="0.3">
      <c r="A1496">
        <v>1345</v>
      </c>
      <c r="B1496">
        <v>19.75</v>
      </c>
      <c r="C1496" s="3" t="str">
        <f t="shared" si="92"/>
        <v>Healthy Weight</v>
      </c>
      <c r="D1496">
        <v>1.62</v>
      </c>
      <c r="E1496">
        <v>51.82</v>
      </c>
      <c r="F1496">
        <v>114</v>
      </c>
      <c r="G1496">
        <v>63</v>
      </c>
      <c r="H1496" s="3" t="str">
        <f t="shared" si="93"/>
        <v>Low Risk</v>
      </c>
      <c r="I1496">
        <v>1</v>
      </c>
      <c r="J1496">
        <v>2021</v>
      </c>
      <c r="K1496">
        <v>2</v>
      </c>
      <c r="L1496">
        <v>7</v>
      </c>
      <c r="M1496" s="1">
        <f t="shared" si="94"/>
        <v>44234</v>
      </c>
      <c r="N1496" s="1" t="str">
        <f>VLOOKUP(K1496,'Data Dictionary'!$I$5:$J$16,2,FALSE)</f>
        <v>Q1</v>
      </c>
      <c r="O1496" s="1" t="str">
        <f t="shared" si="95"/>
        <v>Q1-2021</v>
      </c>
      <c r="P1496" t="s">
        <v>15</v>
      </c>
      <c r="Q1496">
        <v>0</v>
      </c>
      <c r="R1496" s="3" t="str">
        <f>VLOOKUP(Q1496,'Data Dictionary'!$C$5:$D$8,2,FALSE)</f>
        <v>Very Good</v>
      </c>
      <c r="S1496">
        <v>2</v>
      </c>
      <c r="T1496" s="3" t="str">
        <f>VLOOKUP(S1496,'Data Dictionary'!$C$12:$D$14,2,FALSE)</f>
        <v>Mild</v>
      </c>
      <c r="U1496">
        <v>100</v>
      </c>
      <c r="V1496" s="3" t="str">
        <f>VLOOKUP(U1496,'Data Dictionary'!$F$5:$G$15,2,FALSE)</f>
        <v>headache</v>
      </c>
    </row>
    <row r="1497" spans="1:22" x14ac:dyDescent="0.3">
      <c r="A1497">
        <v>1345</v>
      </c>
      <c r="B1497">
        <v>16.97</v>
      </c>
      <c r="C1497" s="3" t="str">
        <f t="shared" si="92"/>
        <v>Underweight</v>
      </c>
      <c r="D1497">
        <v>1.62</v>
      </c>
      <c r="E1497">
        <v>44.53</v>
      </c>
      <c r="F1497">
        <v>114</v>
      </c>
      <c r="G1497">
        <v>60</v>
      </c>
      <c r="H1497" s="3" t="str">
        <f t="shared" si="93"/>
        <v>Low Risk</v>
      </c>
      <c r="I1497">
        <v>2</v>
      </c>
      <c r="J1497">
        <v>2021</v>
      </c>
      <c r="K1497">
        <v>8</v>
      </c>
      <c r="L1497">
        <v>9</v>
      </c>
      <c r="M1497" s="1">
        <f t="shared" si="94"/>
        <v>44417</v>
      </c>
      <c r="N1497" s="1" t="str">
        <f>VLOOKUP(K1497,'Data Dictionary'!$I$5:$J$16,2,FALSE)</f>
        <v>Q3</v>
      </c>
      <c r="O1497" s="1" t="str">
        <f t="shared" si="95"/>
        <v>Q3-2021</v>
      </c>
      <c r="P1497" t="s">
        <v>15</v>
      </c>
      <c r="Q1497">
        <v>0</v>
      </c>
      <c r="R1497" s="3" t="str">
        <f>VLOOKUP(Q1497,'Data Dictionary'!$C$5:$D$8,2,FALSE)</f>
        <v>Very Good</v>
      </c>
      <c r="S1497">
        <v>2</v>
      </c>
      <c r="T1497" s="3" t="str">
        <f>VLOOKUP(S1497,'Data Dictionary'!$C$12:$D$14,2,FALSE)</f>
        <v>Mild</v>
      </c>
      <c r="U1497">
        <v>105</v>
      </c>
      <c r="V1497" s="3" t="str">
        <f>VLOOKUP(U1497,'Data Dictionary'!$F$5:$G$15,2,FALSE)</f>
        <v>abdominal pain</v>
      </c>
    </row>
    <row r="1498" spans="1:22" x14ac:dyDescent="0.3">
      <c r="A1498">
        <v>1345</v>
      </c>
      <c r="B1498">
        <v>17.739999999999998</v>
      </c>
      <c r="C1498" s="3" t="str">
        <f t="shared" si="92"/>
        <v>Underweight</v>
      </c>
      <c r="D1498">
        <v>1.62</v>
      </c>
      <c r="E1498">
        <v>46.55</v>
      </c>
      <c r="F1498">
        <v>114</v>
      </c>
      <c r="G1498">
        <v>51</v>
      </c>
      <c r="H1498" s="3" t="str">
        <f t="shared" si="93"/>
        <v>Low Risk</v>
      </c>
      <c r="I1498">
        <v>3</v>
      </c>
      <c r="J1498">
        <v>2022</v>
      </c>
      <c r="K1498">
        <v>2</v>
      </c>
      <c r="L1498">
        <v>7</v>
      </c>
      <c r="M1498" s="1">
        <f t="shared" si="94"/>
        <v>44599</v>
      </c>
      <c r="N1498" s="1" t="str">
        <f>VLOOKUP(K1498,'Data Dictionary'!$I$5:$J$16,2,FALSE)</f>
        <v>Q1</v>
      </c>
      <c r="O1498" s="1" t="str">
        <f t="shared" si="95"/>
        <v>Q1-2022</v>
      </c>
      <c r="P1498" t="s">
        <v>15</v>
      </c>
      <c r="Q1498">
        <v>2</v>
      </c>
      <c r="R1498" s="3" t="str">
        <f>VLOOKUP(Q1498,'Data Dictionary'!$C$5:$D$8,2,FALSE)</f>
        <v>Poor</v>
      </c>
      <c r="S1498">
        <v>1</v>
      </c>
      <c r="T1498" s="3" t="str">
        <f>VLOOKUP(S1498,'Data Dictionary'!$C$12:$D$14,2,FALSE)</f>
        <v>Moderate</v>
      </c>
      <c r="U1498">
        <v>100</v>
      </c>
      <c r="V1498" s="3" t="str">
        <f>VLOOKUP(U1498,'Data Dictionary'!$F$5:$G$15,2,FALSE)</f>
        <v>headache</v>
      </c>
    </row>
    <row r="1499" spans="1:22" x14ac:dyDescent="0.3">
      <c r="A1499">
        <v>1345</v>
      </c>
      <c r="B1499">
        <v>19.079999999999998</v>
      </c>
      <c r="C1499" s="3" t="str">
        <f t="shared" si="92"/>
        <v>Healthy Weight</v>
      </c>
      <c r="D1499">
        <v>1.62</v>
      </c>
      <c r="E1499">
        <v>50.09</v>
      </c>
      <c r="F1499">
        <v>103</v>
      </c>
      <c r="G1499">
        <v>58</v>
      </c>
      <c r="H1499" s="3" t="str">
        <f t="shared" si="93"/>
        <v>Low Risk</v>
      </c>
      <c r="I1499">
        <v>4</v>
      </c>
      <c r="J1499">
        <v>2022</v>
      </c>
      <c r="K1499">
        <v>8</v>
      </c>
      <c r="L1499">
        <v>9</v>
      </c>
      <c r="M1499" s="1">
        <f t="shared" si="94"/>
        <v>44782</v>
      </c>
      <c r="N1499" s="1" t="str">
        <f>VLOOKUP(K1499,'Data Dictionary'!$I$5:$J$16,2,FALSE)</f>
        <v>Q3</v>
      </c>
      <c r="O1499" s="1" t="str">
        <f t="shared" si="95"/>
        <v>Q3-2022</v>
      </c>
      <c r="P1499" t="s">
        <v>15</v>
      </c>
      <c r="Q1499">
        <v>1</v>
      </c>
      <c r="R1499" s="3" t="str">
        <f>VLOOKUP(Q1499,'Data Dictionary'!$C$5:$D$8,2,FALSE)</f>
        <v>Good</v>
      </c>
      <c r="S1499">
        <v>1</v>
      </c>
      <c r="T1499" s="3" t="str">
        <f>VLOOKUP(S1499,'Data Dictionary'!$C$12:$D$14,2,FALSE)</f>
        <v>Moderate</v>
      </c>
      <c r="U1499">
        <v>100</v>
      </c>
      <c r="V1499" s="3" t="str">
        <f>VLOOKUP(U1499,'Data Dictionary'!$F$5:$G$15,2,FALSE)</f>
        <v>headache</v>
      </c>
    </row>
    <row r="1500" spans="1:22" x14ac:dyDescent="0.3">
      <c r="A1500">
        <v>1345</v>
      </c>
      <c r="B1500">
        <v>21</v>
      </c>
      <c r="C1500" s="3" t="str">
        <f t="shared" si="92"/>
        <v>Healthy Weight</v>
      </c>
      <c r="D1500">
        <v>1.62</v>
      </c>
      <c r="E1500">
        <v>55.12</v>
      </c>
      <c r="F1500">
        <v>99</v>
      </c>
      <c r="G1500">
        <v>66</v>
      </c>
      <c r="H1500" s="3" t="str">
        <f t="shared" si="93"/>
        <v>Low Risk</v>
      </c>
      <c r="I1500">
        <v>5</v>
      </c>
      <c r="J1500">
        <v>2023</v>
      </c>
      <c r="K1500">
        <v>2</v>
      </c>
      <c r="L1500">
        <v>7</v>
      </c>
      <c r="M1500" s="1">
        <f t="shared" si="94"/>
        <v>44964</v>
      </c>
      <c r="N1500" s="1" t="str">
        <f>VLOOKUP(K1500,'Data Dictionary'!$I$5:$J$16,2,FALSE)</f>
        <v>Q1</v>
      </c>
      <c r="O1500" s="1" t="str">
        <f t="shared" si="95"/>
        <v>Q1-2023</v>
      </c>
      <c r="P1500" t="s">
        <v>15</v>
      </c>
      <c r="Q1500">
        <v>0</v>
      </c>
      <c r="R1500" s="3" t="str">
        <f>VLOOKUP(Q1500,'Data Dictionary'!$C$5:$D$8,2,FALSE)</f>
        <v>Very Good</v>
      </c>
      <c r="S1500">
        <v>0</v>
      </c>
      <c r="T1500" s="3" t="str">
        <f>VLOOKUP(S1500,'Data Dictionary'!$C$12:$D$14,2,FALSE)</f>
        <v>Severe</v>
      </c>
      <c r="U1500">
        <v>101</v>
      </c>
      <c r="V1500" s="3" t="str">
        <f>VLOOKUP(U1500,'Data Dictionary'!$F$5:$G$15,2,FALSE)</f>
        <v>nausea</v>
      </c>
    </row>
    <row r="1501" spans="1:22" x14ac:dyDescent="0.3">
      <c r="A1501">
        <v>1346</v>
      </c>
      <c r="B1501">
        <v>23.31</v>
      </c>
      <c r="C1501" s="3" t="str">
        <f t="shared" si="92"/>
        <v>Healthy Weight</v>
      </c>
      <c r="D1501">
        <v>1.82</v>
      </c>
      <c r="E1501">
        <v>77.22</v>
      </c>
      <c r="F1501">
        <v>114</v>
      </c>
      <c r="G1501">
        <v>123</v>
      </c>
      <c r="H1501" s="3" t="str">
        <f t="shared" si="93"/>
        <v>Differential Risk</v>
      </c>
      <c r="I1501">
        <v>1</v>
      </c>
      <c r="J1501">
        <v>2021</v>
      </c>
      <c r="K1501">
        <v>2</v>
      </c>
      <c r="L1501">
        <v>9</v>
      </c>
      <c r="M1501" s="1">
        <f t="shared" si="94"/>
        <v>44236</v>
      </c>
      <c r="N1501" s="1" t="str">
        <f>VLOOKUP(K1501,'Data Dictionary'!$I$5:$J$16,2,FALSE)</f>
        <v>Q1</v>
      </c>
      <c r="O1501" s="1" t="str">
        <f t="shared" si="95"/>
        <v>Q1-2021</v>
      </c>
      <c r="P1501" t="s">
        <v>14</v>
      </c>
      <c r="Q1501">
        <v>2</v>
      </c>
      <c r="R1501" s="3" t="str">
        <f>VLOOKUP(Q1501,'Data Dictionary'!$C$5:$D$8,2,FALSE)</f>
        <v>Poor</v>
      </c>
      <c r="S1501">
        <v>2</v>
      </c>
      <c r="T1501" s="3" t="str">
        <f>VLOOKUP(S1501,'Data Dictionary'!$C$12:$D$14,2,FALSE)</f>
        <v>Mild</v>
      </c>
      <c r="U1501">
        <v>101</v>
      </c>
      <c r="V1501" s="3" t="str">
        <f>VLOOKUP(U1501,'Data Dictionary'!$F$5:$G$15,2,FALSE)</f>
        <v>nausea</v>
      </c>
    </row>
    <row r="1502" spans="1:22" x14ac:dyDescent="0.3">
      <c r="A1502">
        <v>1346</v>
      </c>
      <c r="B1502">
        <v>24.32</v>
      </c>
      <c r="C1502" s="3" t="str">
        <f t="shared" si="92"/>
        <v>Healthy Weight</v>
      </c>
      <c r="D1502">
        <v>1.82</v>
      </c>
      <c r="E1502">
        <v>80.55</v>
      </c>
      <c r="F1502">
        <v>120</v>
      </c>
      <c r="G1502">
        <v>126</v>
      </c>
      <c r="H1502" s="3" t="str">
        <f t="shared" si="93"/>
        <v>Differential Risk</v>
      </c>
      <c r="I1502">
        <v>2</v>
      </c>
      <c r="J1502">
        <v>2021</v>
      </c>
      <c r="K1502">
        <v>8</v>
      </c>
      <c r="L1502">
        <v>11</v>
      </c>
      <c r="M1502" s="1">
        <f t="shared" si="94"/>
        <v>44419</v>
      </c>
      <c r="N1502" s="1" t="str">
        <f>VLOOKUP(K1502,'Data Dictionary'!$I$5:$J$16,2,FALSE)</f>
        <v>Q3</v>
      </c>
      <c r="O1502" s="1" t="str">
        <f t="shared" si="95"/>
        <v>Q3-2021</v>
      </c>
      <c r="P1502" t="s">
        <v>14</v>
      </c>
      <c r="Q1502">
        <v>1</v>
      </c>
      <c r="R1502" s="3" t="str">
        <f>VLOOKUP(Q1502,'Data Dictionary'!$C$5:$D$8,2,FALSE)</f>
        <v>Good</v>
      </c>
      <c r="S1502">
        <v>2</v>
      </c>
      <c r="T1502" s="3" t="str">
        <f>VLOOKUP(S1502,'Data Dictionary'!$C$12:$D$14,2,FALSE)</f>
        <v>Mild</v>
      </c>
      <c r="U1502">
        <v>100</v>
      </c>
      <c r="V1502" s="3" t="str">
        <f>VLOOKUP(U1502,'Data Dictionary'!$F$5:$G$15,2,FALSE)</f>
        <v>headache</v>
      </c>
    </row>
    <row r="1503" spans="1:22" x14ac:dyDescent="0.3">
      <c r="A1503">
        <v>1346</v>
      </c>
      <c r="B1503">
        <v>26.17</v>
      </c>
      <c r="C1503" s="3" t="str">
        <f t="shared" si="92"/>
        <v>Overweight</v>
      </c>
      <c r="D1503">
        <v>1.82</v>
      </c>
      <c r="E1503">
        <v>86.69</v>
      </c>
      <c r="F1503">
        <v>118</v>
      </c>
      <c r="G1503">
        <v>120</v>
      </c>
      <c r="H1503" s="3" t="str">
        <f t="shared" si="93"/>
        <v>Differential Risk</v>
      </c>
      <c r="I1503">
        <v>3</v>
      </c>
      <c r="J1503">
        <v>2022</v>
      </c>
      <c r="K1503">
        <v>2</v>
      </c>
      <c r="L1503">
        <v>9</v>
      </c>
      <c r="M1503" s="1">
        <f t="shared" si="94"/>
        <v>44601</v>
      </c>
      <c r="N1503" s="1" t="str">
        <f>VLOOKUP(K1503,'Data Dictionary'!$I$5:$J$16,2,FALSE)</f>
        <v>Q1</v>
      </c>
      <c r="O1503" s="1" t="str">
        <f t="shared" si="95"/>
        <v>Q1-2022</v>
      </c>
      <c r="P1503" t="s">
        <v>14</v>
      </c>
      <c r="Q1503">
        <v>2</v>
      </c>
      <c r="R1503" s="3" t="str">
        <f>VLOOKUP(Q1503,'Data Dictionary'!$C$5:$D$8,2,FALSE)</f>
        <v>Poor</v>
      </c>
      <c r="S1503">
        <v>0</v>
      </c>
      <c r="T1503" s="3" t="str">
        <f>VLOOKUP(S1503,'Data Dictionary'!$C$12:$D$14,2,FALSE)</f>
        <v>Severe</v>
      </c>
      <c r="U1503">
        <v>100</v>
      </c>
      <c r="V1503" s="3" t="str">
        <f>VLOOKUP(U1503,'Data Dictionary'!$F$5:$G$15,2,FALSE)</f>
        <v>headache</v>
      </c>
    </row>
    <row r="1504" spans="1:22" x14ac:dyDescent="0.3">
      <c r="A1504">
        <v>1346</v>
      </c>
      <c r="B1504">
        <v>25.74</v>
      </c>
      <c r="C1504" s="3" t="str">
        <f t="shared" si="92"/>
        <v>Overweight</v>
      </c>
      <c r="D1504">
        <v>1.82</v>
      </c>
      <c r="E1504">
        <v>85.27</v>
      </c>
      <c r="F1504">
        <v>115</v>
      </c>
      <c r="G1504">
        <v>120</v>
      </c>
      <c r="H1504" s="3" t="str">
        <f t="shared" si="93"/>
        <v>Differential Risk</v>
      </c>
      <c r="I1504">
        <v>4</v>
      </c>
      <c r="J1504">
        <v>2022</v>
      </c>
      <c r="K1504">
        <v>8</v>
      </c>
      <c r="L1504">
        <v>11</v>
      </c>
      <c r="M1504" s="1">
        <f t="shared" si="94"/>
        <v>44784</v>
      </c>
      <c r="N1504" s="1" t="str">
        <f>VLOOKUP(K1504,'Data Dictionary'!$I$5:$J$16,2,FALSE)</f>
        <v>Q3</v>
      </c>
      <c r="O1504" s="1" t="str">
        <f t="shared" si="95"/>
        <v>Q3-2022</v>
      </c>
      <c r="P1504" t="s">
        <v>14</v>
      </c>
      <c r="Q1504">
        <v>2</v>
      </c>
      <c r="R1504" s="3" t="str">
        <f>VLOOKUP(Q1504,'Data Dictionary'!$C$5:$D$8,2,FALSE)</f>
        <v>Poor</v>
      </c>
      <c r="S1504">
        <v>1</v>
      </c>
      <c r="T1504" s="3" t="str">
        <f>VLOOKUP(S1504,'Data Dictionary'!$C$12:$D$14,2,FALSE)</f>
        <v>Moderate</v>
      </c>
      <c r="U1504">
        <v>100</v>
      </c>
      <c r="V1504" s="3" t="str">
        <f>VLOOKUP(U1504,'Data Dictionary'!$F$5:$G$15,2,FALSE)</f>
        <v>headache</v>
      </c>
    </row>
    <row r="1505" spans="1:22" x14ac:dyDescent="0.3">
      <c r="A1505">
        <v>1347</v>
      </c>
      <c r="B1505">
        <v>20.84</v>
      </c>
      <c r="C1505" s="3" t="str">
        <f t="shared" si="92"/>
        <v>Healthy Weight</v>
      </c>
      <c r="D1505">
        <v>1.62</v>
      </c>
      <c r="E1505">
        <v>54.69</v>
      </c>
      <c r="F1505">
        <v>132</v>
      </c>
      <c r="G1505">
        <v>116</v>
      </c>
      <c r="H1505" s="3" t="str">
        <f t="shared" si="93"/>
        <v>Differential Risk</v>
      </c>
      <c r="I1505">
        <v>1</v>
      </c>
      <c r="J1505">
        <v>2021</v>
      </c>
      <c r="K1505">
        <v>2</v>
      </c>
      <c r="L1505">
        <v>9</v>
      </c>
      <c r="M1505" s="1">
        <f t="shared" si="94"/>
        <v>44236</v>
      </c>
      <c r="N1505" s="1" t="str">
        <f>VLOOKUP(K1505,'Data Dictionary'!$I$5:$J$16,2,FALSE)</f>
        <v>Q1</v>
      </c>
      <c r="O1505" s="1" t="str">
        <f t="shared" si="95"/>
        <v>Q1-2021</v>
      </c>
      <c r="P1505" t="s">
        <v>15</v>
      </c>
      <c r="Q1505">
        <v>0</v>
      </c>
      <c r="R1505" s="3" t="str">
        <f>VLOOKUP(Q1505,'Data Dictionary'!$C$5:$D$8,2,FALSE)</f>
        <v>Very Good</v>
      </c>
      <c r="S1505">
        <v>2</v>
      </c>
      <c r="T1505" s="3" t="str">
        <f>VLOOKUP(S1505,'Data Dictionary'!$C$12:$D$14,2,FALSE)</f>
        <v>Mild</v>
      </c>
      <c r="U1505">
        <v>107</v>
      </c>
      <c r="V1505" s="3" t="str">
        <f>VLOOKUP(U1505,'Data Dictionary'!$F$5:$G$15,2,FALSE)</f>
        <v>skin rash</v>
      </c>
    </row>
    <row r="1506" spans="1:22" x14ac:dyDescent="0.3">
      <c r="A1506">
        <v>1347</v>
      </c>
      <c r="B1506">
        <v>22.74</v>
      </c>
      <c r="C1506" s="3" t="str">
        <f t="shared" si="92"/>
        <v>Healthy Weight</v>
      </c>
      <c r="D1506">
        <v>1.62</v>
      </c>
      <c r="E1506">
        <v>59.68</v>
      </c>
      <c r="F1506">
        <v>127</v>
      </c>
      <c r="G1506">
        <v>110</v>
      </c>
      <c r="H1506" s="3" t="str">
        <f t="shared" si="93"/>
        <v>Differential Risk</v>
      </c>
      <c r="I1506">
        <v>2</v>
      </c>
      <c r="J1506">
        <v>2021</v>
      </c>
      <c r="K1506">
        <v>8</v>
      </c>
      <c r="L1506">
        <v>11</v>
      </c>
      <c r="M1506" s="1">
        <f t="shared" si="94"/>
        <v>44419</v>
      </c>
      <c r="N1506" s="1" t="str">
        <f>VLOOKUP(K1506,'Data Dictionary'!$I$5:$J$16,2,FALSE)</f>
        <v>Q3</v>
      </c>
      <c r="O1506" s="1" t="str">
        <f t="shared" si="95"/>
        <v>Q3-2021</v>
      </c>
      <c r="P1506" t="s">
        <v>15</v>
      </c>
      <c r="Q1506">
        <v>2</v>
      </c>
      <c r="R1506" s="3" t="str">
        <f>VLOOKUP(Q1506,'Data Dictionary'!$C$5:$D$8,2,FALSE)</f>
        <v>Poor</v>
      </c>
      <c r="S1506">
        <v>1</v>
      </c>
      <c r="T1506" s="3" t="str">
        <f>VLOOKUP(S1506,'Data Dictionary'!$C$12:$D$14,2,FALSE)</f>
        <v>Moderate</v>
      </c>
      <c r="U1506">
        <v>100</v>
      </c>
      <c r="V1506" s="3" t="str">
        <f>VLOOKUP(U1506,'Data Dictionary'!$F$5:$G$15,2,FALSE)</f>
        <v>headache</v>
      </c>
    </row>
    <row r="1507" spans="1:22" x14ac:dyDescent="0.3">
      <c r="A1507">
        <v>1347</v>
      </c>
      <c r="B1507">
        <v>21.54</v>
      </c>
      <c r="C1507" s="3" t="str">
        <f t="shared" si="92"/>
        <v>Healthy Weight</v>
      </c>
      <c r="D1507">
        <v>1.62</v>
      </c>
      <c r="E1507">
        <v>56.54</v>
      </c>
      <c r="F1507">
        <v>132</v>
      </c>
      <c r="G1507">
        <v>110</v>
      </c>
      <c r="H1507" s="3" t="str">
        <f t="shared" si="93"/>
        <v>Differential Risk</v>
      </c>
      <c r="I1507">
        <v>3</v>
      </c>
      <c r="J1507">
        <v>2022</v>
      </c>
      <c r="K1507">
        <v>2</v>
      </c>
      <c r="L1507">
        <v>9</v>
      </c>
      <c r="M1507" s="1">
        <f t="shared" si="94"/>
        <v>44601</v>
      </c>
      <c r="N1507" s="1" t="str">
        <f>VLOOKUP(K1507,'Data Dictionary'!$I$5:$J$16,2,FALSE)</f>
        <v>Q1</v>
      </c>
      <c r="O1507" s="1" t="str">
        <f t="shared" si="95"/>
        <v>Q1-2022</v>
      </c>
      <c r="P1507" t="s">
        <v>15</v>
      </c>
      <c r="Q1507">
        <v>0</v>
      </c>
      <c r="R1507" s="3" t="str">
        <f>VLOOKUP(Q1507,'Data Dictionary'!$C$5:$D$8,2,FALSE)</f>
        <v>Very Good</v>
      </c>
      <c r="S1507">
        <v>2</v>
      </c>
      <c r="T1507" s="3" t="str">
        <f>VLOOKUP(S1507,'Data Dictionary'!$C$12:$D$14,2,FALSE)</f>
        <v>Mild</v>
      </c>
      <c r="U1507">
        <v>107</v>
      </c>
      <c r="V1507" s="3" t="str">
        <f>VLOOKUP(U1507,'Data Dictionary'!$F$5:$G$15,2,FALSE)</f>
        <v>skin rash</v>
      </c>
    </row>
    <row r="1508" spans="1:22" x14ac:dyDescent="0.3">
      <c r="A1508">
        <v>1348</v>
      </c>
      <c r="B1508">
        <v>26.99</v>
      </c>
      <c r="C1508" s="3" t="str">
        <f t="shared" si="92"/>
        <v>Overweight</v>
      </c>
      <c r="D1508">
        <v>1.82</v>
      </c>
      <c r="E1508">
        <v>89.4</v>
      </c>
      <c r="F1508">
        <v>126</v>
      </c>
      <c r="G1508">
        <v>100</v>
      </c>
      <c r="H1508" s="3" t="str">
        <f t="shared" si="93"/>
        <v>Differential Risk</v>
      </c>
      <c r="I1508">
        <v>1</v>
      </c>
      <c r="J1508">
        <v>2021</v>
      </c>
      <c r="K1508">
        <v>2</v>
      </c>
      <c r="L1508">
        <v>11</v>
      </c>
      <c r="M1508" s="1">
        <f t="shared" si="94"/>
        <v>44238</v>
      </c>
      <c r="N1508" s="1" t="str">
        <f>VLOOKUP(K1508,'Data Dictionary'!$I$5:$J$16,2,FALSE)</f>
        <v>Q1</v>
      </c>
      <c r="O1508" s="1" t="str">
        <f t="shared" si="95"/>
        <v>Q1-2021</v>
      </c>
      <c r="P1508" t="s">
        <v>14</v>
      </c>
      <c r="Q1508">
        <v>1</v>
      </c>
      <c r="R1508" s="3" t="str">
        <f>VLOOKUP(Q1508,'Data Dictionary'!$C$5:$D$8,2,FALSE)</f>
        <v>Good</v>
      </c>
      <c r="S1508">
        <v>1</v>
      </c>
      <c r="T1508" s="3" t="str">
        <f>VLOOKUP(S1508,'Data Dictionary'!$C$12:$D$14,2,FALSE)</f>
        <v>Moderate</v>
      </c>
      <c r="U1508">
        <v>100</v>
      </c>
      <c r="V1508" s="3" t="str">
        <f>VLOOKUP(U1508,'Data Dictionary'!$F$5:$G$15,2,FALSE)</f>
        <v>headache</v>
      </c>
    </row>
    <row r="1509" spans="1:22" x14ac:dyDescent="0.3">
      <c r="A1509">
        <v>1348</v>
      </c>
      <c r="B1509">
        <v>24.74</v>
      </c>
      <c r="C1509" s="3" t="str">
        <f t="shared" si="92"/>
        <v>Healthy Weight</v>
      </c>
      <c r="D1509">
        <v>1.82</v>
      </c>
      <c r="E1509">
        <v>81.93</v>
      </c>
      <c r="F1509">
        <v>124</v>
      </c>
      <c r="G1509">
        <v>90</v>
      </c>
      <c r="H1509" s="3" t="str">
        <f t="shared" si="93"/>
        <v>Differential Risk</v>
      </c>
      <c r="I1509">
        <v>2</v>
      </c>
      <c r="J1509">
        <v>2021</v>
      </c>
      <c r="K1509">
        <v>8</v>
      </c>
      <c r="L1509">
        <v>13</v>
      </c>
      <c r="M1509" s="1">
        <f t="shared" si="94"/>
        <v>44421</v>
      </c>
      <c r="N1509" s="1" t="str">
        <f>VLOOKUP(K1509,'Data Dictionary'!$I$5:$J$16,2,FALSE)</f>
        <v>Q3</v>
      </c>
      <c r="O1509" s="1" t="str">
        <f t="shared" si="95"/>
        <v>Q3-2021</v>
      </c>
      <c r="P1509" t="s">
        <v>14</v>
      </c>
      <c r="Q1509">
        <v>2</v>
      </c>
      <c r="R1509" s="3" t="str">
        <f>VLOOKUP(Q1509,'Data Dictionary'!$C$5:$D$8,2,FALSE)</f>
        <v>Poor</v>
      </c>
      <c r="S1509">
        <v>1</v>
      </c>
      <c r="T1509" s="3" t="str">
        <f>VLOOKUP(S1509,'Data Dictionary'!$C$12:$D$14,2,FALSE)</f>
        <v>Moderate</v>
      </c>
      <c r="U1509">
        <v>100</v>
      </c>
      <c r="V1509" s="3" t="str">
        <f>VLOOKUP(U1509,'Data Dictionary'!$F$5:$G$15,2,FALSE)</f>
        <v>headache</v>
      </c>
    </row>
    <row r="1510" spans="1:22" x14ac:dyDescent="0.3">
      <c r="A1510">
        <v>1348</v>
      </c>
      <c r="B1510">
        <v>23.49</v>
      </c>
      <c r="C1510" s="3" t="str">
        <f t="shared" si="92"/>
        <v>Healthy Weight</v>
      </c>
      <c r="D1510">
        <v>1.82</v>
      </c>
      <c r="E1510">
        <v>77.790000000000006</v>
      </c>
      <c r="F1510">
        <v>128</v>
      </c>
      <c r="G1510">
        <v>92</v>
      </c>
      <c r="H1510" s="3" t="str">
        <f t="shared" si="93"/>
        <v>Differential Risk</v>
      </c>
      <c r="I1510">
        <v>3</v>
      </c>
      <c r="J1510">
        <v>2022</v>
      </c>
      <c r="K1510">
        <v>2</v>
      </c>
      <c r="L1510">
        <v>11</v>
      </c>
      <c r="M1510" s="1">
        <f t="shared" si="94"/>
        <v>44603</v>
      </c>
      <c r="N1510" s="1" t="str">
        <f>VLOOKUP(K1510,'Data Dictionary'!$I$5:$J$16,2,FALSE)</f>
        <v>Q1</v>
      </c>
      <c r="O1510" s="1" t="str">
        <f t="shared" si="95"/>
        <v>Q1-2022</v>
      </c>
      <c r="P1510" t="s">
        <v>14</v>
      </c>
      <c r="Q1510">
        <v>1</v>
      </c>
      <c r="R1510" s="3" t="str">
        <f>VLOOKUP(Q1510,'Data Dictionary'!$C$5:$D$8,2,FALSE)</f>
        <v>Good</v>
      </c>
      <c r="S1510">
        <v>1</v>
      </c>
      <c r="T1510" s="3" t="str">
        <f>VLOOKUP(S1510,'Data Dictionary'!$C$12:$D$14,2,FALSE)</f>
        <v>Moderate</v>
      </c>
      <c r="U1510">
        <v>100</v>
      </c>
      <c r="V1510" s="3" t="str">
        <f>VLOOKUP(U1510,'Data Dictionary'!$F$5:$G$15,2,FALSE)</f>
        <v>headache</v>
      </c>
    </row>
    <row r="1511" spans="1:22" x14ac:dyDescent="0.3">
      <c r="A1511">
        <v>1348</v>
      </c>
      <c r="B1511">
        <v>19.7</v>
      </c>
      <c r="C1511" s="3" t="str">
        <f t="shared" si="92"/>
        <v>Healthy Weight</v>
      </c>
      <c r="D1511">
        <v>1.82</v>
      </c>
      <c r="E1511">
        <v>65.25</v>
      </c>
      <c r="F1511">
        <v>127</v>
      </c>
      <c r="G1511">
        <v>86</v>
      </c>
      <c r="H1511" s="3" t="str">
        <f t="shared" si="93"/>
        <v>Differential Risk</v>
      </c>
      <c r="I1511">
        <v>4</v>
      </c>
      <c r="J1511">
        <v>2022</v>
      </c>
      <c r="K1511">
        <v>8</v>
      </c>
      <c r="L1511">
        <v>13</v>
      </c>
      <c r="M1511" s="1">
        <f t="shared" si="94"/>
        <v>44786</v>
      </c>
      <c r="N1511" s="1" t="str">
        <f>VLOOKUP(K1511,'Data Dictionary'!$I$5:$J$16,2,FALSE)</f>
        <v>Q3</v>
      </c>
      <c r="O1511" s="1" t="str">
        <f t="shared" si="95"/>
        <v>Q3-2022</v>
      </c>
      <c r="P1511" t="s">
        <v>14</v>
      </c>
      <c r="Q1511">
        <v>3</v>
      </c>
      <c r="R1511" s="3" t="str">
        <f>VLOOKUP(Q1511,'Data Dictionary'!$C$5:$D$8,2,FALSE)</f>
        <v>Very Poor</v>
      </c>
      <c r="S1511">
        <v>1</v>
      </c>
      <c r="T1511" s="3" t="str">
        <f>VLOOKUP(S1511,'Data Dictionary'!$C$12:$D$14,2,FALSE)</f>
        <v>Moderate</v>
      </c>
      <c r="U1511">
        <v>103</v>
      </c>
      <c r="V1511" s="3" t="str">
        <f>VLOOKUP(U1511,'Data Dictionary'!$F$5:$G$15,2,FALSE)</f>
        <v>vomiting</v>
      </c>
    </row>
    <row r="1512" spans="1:22" x14ac:dyDescent="0.3">
      <c r="A1512">
        <v>1348</v>
      </c>
      <c r="B1512">
        <v>19.55</v>
      </c>
      <c r="C1512" s="3" t="str">
        <f t="shared" si="92"/>
        <v>Healthy Weight</v>
      </c>
      <c r="D1512">
        <v>1.82</v>
      </c>
      <c r="E1512">
        <v>64.75</v>
      </c>
      <c r="F1512">
        <v>133</v>
      </c>
      <c r="G1512">
        <v>80</v>
      </c>
      <c r="H1512" s="3" t="str">
        <f t="shared" si="93"/>
        <v>Medium Risk</v>
      </c>
      <c r="I1512">
        <v>5</v>
      </c>
      <c r="J1512">
        <v>2023</v>
      </c>
      <c r="K1512">
        <v>2</v>
      </c>
      <c r="L1512">
        <v>11</v>
      </c>
      <c r="M1512" s="1">
        <f t="shared" si="94"/>
        <v>44968</v>
      </c>
      <c r="N1512" s="1" t="str">
        <f>VLOOKUP(K1512,'Data Dictionary'!$I$5:$J$16,2,FALSE)</f>
        <v>Q1</v>
      </c>
      <c r="O1512" s="1" t="str">
        <f t="shared" si="95"/>
        <v>Q1-2023</v>
      </c>
      <c r="P1512" t="s">
        <v>14</v>
      </c>
      <c r="Q1512">
        <v>1</v>
      </c>
      <c r="R1512" s="3" t="str">
        <f>VLOOKUP(Q1512,'Data Dictionary'!$C$5:$D$8,2,FALSE)</f>
        <v>Good</v>
      </c>
      <c r="S1512">
        <v>1</v>
      </c>
      <c r="T1512" s="3" t="str">
        <f>VLOOKUP(S1512,'Data Dictionary'!$C$12:$D$14,2,FALSE)</f>
        <v>Moderate</v>
      </c>
      <c r="U1512">
        <v>100</v>
      </c>
      <c r="V1512" s="3" t="str">
        <f>VLOOKUP(U1512,'Data Dictionary'!$F$5:$G$15,2,FALSE)</f>
        <v>headache</v>
      </c>
    </row>
    <row r="1513" spans="1:22" x14ac:dyDescent="0.3">
      <c r="A1513">
        <v>1349</v>
      </c>
      <c r="B1513">
        <v>26.78</v>
      </c>
      <c r="C1513" s="3" t="str">
        <f t="shared" si="92"/>
        <v>Overweight</v>
      </c>
      <c r="D1513">
        <v>1.82</v>
      </c>
      <c r="E1513">
        <v>88.71</v>
      </c>
      <c r="F1513">
        <v>119</v>
      </c>
      <c r="G1513">
        <v>102</v>
      </c>
      <c r="H1513" s="3" t="str">
        <f t="shared" si="93"/>
        <v>Differential Risk</v>
      </c>
      <c r="I1513">
        <v>1</v>
      </c>
      <c r="J1513">
        <v>2021</v>
      </c>
      <c r="K1513">
        <v>2</v>
      </c>
      <c r="L1513">
        <v>14</v>
      </c>
      <c r="M1513" s="1">
        <f t="shared" si="94"/>
        <v>44241</v>
      </c>
      <c r="N1513" s="1" t="str">
        <f>VLOOKUP(K1513,'Data Dictionary'!$I$5:$J$16,2,FALSE)</f>
        <v>Q1</v>
      </c>
      <c r="O1513" s="1" t="str">
        <f t="shared" si="95"/>
        <v>Q1-2021</v>
      </c>
      <c r="P1513" t="s">
        <v>14</v>
      </c>
      <c r="Q1513">
        <v>2</v>
      </c>
      <c r="R1513" s="3" t="str">
        <f>VLOOKUP(Q1513,'Data Dictionary'!$C$5:$D$8,2,FALSE)</f>
        <v>Poor</v>
      </c>
      <c r="S1513">
        <v>0</v>
      </c>
      <c r="T1513" s="3" t="str">
        <f>VLOOKUP(S1513,'Data Dictionary'!$C$12:$D$14,2,FALSE)</f>
        <v>Severe</v>
      </c>
      <c r="U1513">
        <v>100</v>
      </c>
      <c r="V1513" s="3" t="str">
        <f>VLOOKUP(U1513,'Data Dictionary'!$F$5:$G$15,2,FALSE)</f>
        <v>headache</v>
      </c>
    </row>
    <row r="1514" spans="1:22" x14ac:dyDescent="0.3">
      <c r="A1514">
        <v>1349</v>
      </c>
      <c r="B1514">
        <v>26.5</v>
      </c>
      <c r="C1514" s="3" t="str">
        <f t="shared" si="92"/>
        <v>Overweight</v>
      </c>
      <c r="D1514">
        <v>1.82</v>
      </c>
      <c r="E1514">
        <v>87.78</v>
      </c>
      <c r="F1514">
        <v>109</v>
      </c>
      <c r="G1514">
        <v>100</v>
      </c>
      <c r="H1514" s="3" t="str">
        <f t="shared" si="93"/>
        <v>Differential Risk</v>
      </c>
      <c r="I1514">
        <v>2</v>
      </c>
      <c r="J1514">
        <v>2021</v>
      </c>
      <c r="K1514">
        <v>8</v>
      </c>
      <c r="L1514">
        <v>16</v>
      </c>
      <c r="M1514" s="1">
        <f t="shared" si="94"/>
        <v>44424</v>
      </c>
      <c r="N1514" s="1" t="str">
        <f>VLOOKUP(K1514,'Data Dictionary'!$I$5:$J$16,2,FALSE)</f>
        <v>Q3</v>
      </c>
      <c r="O1514" s="1" t="str">
        <f t="shared" si="95"/>
        <v>Q3-2021</v>
      </c>
      <c r="P1514" t="s">
        <v>14</v>
      </c>
      <c r="Q1514">
        <v>3</v>
      </c>
      <c r="R1514" s="3" t="str">
        <f>VLOOKUP(Q1514,'Data Dictionary'!$C$5:$D$8,2,FALSE)</f>
        <v>Very Poor</v>
      </c>
      <c r="S1514">
        <v>0</v>
      </c>
      <c r="T1514" s="3" t="str">
        <f>VLOOKUP(S1514,'Data Dictionary'!$C$12:$D$14,2,FALSE)</f>
        <v>Severe</v>
      </c>
      <c r="U1514">
        <v>108</v>
      </c>
      <c r="V1514" s="3" t="str">
        <f>VLOOKUP(U1514,'Data Dictionary'!$F$5:$G$15,2,FALSE)</f>
        <v>palpitations</v>
      </c>
    </row>
    <row r="1515" spans="1:22" x14ac:dyDescent="0.3">
      <c r="A1515">
        <v>1349</v>
      </c>
      <c r="B1515">
        <v>29.16</v>
      </c>
      <c r="C1515" s="3" t="str">
        <f t="shared" si="92"/>
        <v>Overweight</v>
      </c>
      <c r="D1515">
        <v>1.82</v>
      </c>
      <c r="E1515">
        <v>96.6</v>
      </c>
      <c r="F1515">
        <v>118</v>
      </c>
      <c r="G1515">
        <v>104</v>
      </c>
      <c r="H1515" s="3" t="str">
        <f t="shared" si="93"/>
        <v>Differential Risk</v>
      </c>
      <c r="I1515">
        <v>3</v>
      </c>
      <c r="J1515">
        <v>2022</v>
      </c>
      <c r="K1515">
        <v>2</v>
      </c>
      <c r="L1515">
        <v>14</v>
      </c>
      <c r="M1515" s="1">
        <f t="shared" si="94"/>
        <v>44606</v>
      </c>
      <c r="N1515" s="1" t="str">
        <f>VLOOKUP(K1515,'Data Dictionary'!$I$5:$J$16,2,FALSE)</f>
        <v>Q1</v>
      </c>
      <c r="O1515" s="1" t="str">
        <f t="shared" si="95"/>
        <v>Q1-2022</v>
      </c>
      <c r="P1515" t="s">
        <v>14</v>
      </c>
      <c r="Q1515">
        <v>2</v>
      </c>
      <c r="R1515" s="3" t="str">
        <f>VLOOKUP(Q1515,'Data Dictionary'!$C$5:$D$8,2,FALSE)</f>
        <v>Poor</v>
      </c>
      <c r="S1515">
        <v>0</v>
      </c>
      <c r="T1515" s="3" t="str">
        <f>VLOOKUP(S1515,'Data Dictionary'!$C$12:$D$14,2,FALSE)</f>
        <v>Severe</v>
      </c>
      <c r="U1515">
        <v>100</v>
      </c>
      <c r="V1515" s="3" t="str">
        <f>VLOOKUP(U1515,'Data Dictionary'!$F$5:$G$15,2,FALSE)</f>
        <v>headache</v>
      </c>
    </row>
    <row r="1516" spans="1:22" x14ac:dyDescent="0.3">
      <c r="A1516">
        <v>1349</v>
      </c>
      <c r="B1516">
        <v>28.24</v>
      </c>
      <c r="C1516" s="3" t="str">
        <f t="shared" si="92"/>
        <v>Overweight</v>
      </c>
      <c r="D1516">
        <v>1.82</v>
      </c>
      <c r="E1516">
        <v>93.53</v>
      </c>
      <c r="F1516">
        <v>122</v>
      </c>
      <c r="G1516">
        <v>108</v>
      </c>
      <c r="H1516" s="3" t="str">
        <f t="shared" si="93"/>
        <v>Differential Risk</v>
      </c>
      <c r="I1516">
        <v>4</v>
      </c>
      <c r="J1516">
        <v>2022</v>
      </c>
      <c r="K1516">
        <v>8</v>
      </c>
      <c r="L1516">
        <v>16</v>
      </c>
      <c r="M1516" s="1">
        <f t="shared" si="94"/>
        <v>44789</v>
      </c>
      <c r="N1516" s="1" t="str">
        <f>VLOOKUP(K1516,'Data Dictionary'!$I$5:$J$16,2,FALSE)</f>
        <v>Q3</v>
      </c>
      <c r="O1516" s="1" t="str">
        <f t="shared" si="95"/>
        <v>Q3-2022</v>
      </c>
      <c r="P1516" t="s">
        <v>14</v>
      </c>
      <c r="Q1516">
        <v>3</v>
      </c>
      <c r="R1516" s="3" t="str">
        <f>VLOOKUP(Q1516,'Data Dictionary'!$C$5:$D$8,2,FALSE)</f>
        <v>Very Poor</v>
      </c>
      <c r="S1516">
        <v>0</v>
      </c>
      <c r="T1516" s="3" t="str">
        <f>VLOOKUP(S1516,'Data Dictionary'!$C$12:$D$14,2,FALSE)</f>
        <v>Severe</v>
      </c>
      <c r="U1516">
        <v>100</v>
      </c>
      <c r="V1516" s="3" t="str">
        <f>VLOOKUP(U1516,'Data Dictionary'!$F$5:$G$15,2,FALSE)</f>
        <v>headache</v>
      </c>
    </row>
    <row r="1517" spans="1:22" x14ac:dyDescent="0.3">
      <c r="A1517">
        <v>1350</v>
      </c>
      <c r="B1517">
        <v>24.03</v>
      </c>
      <c r="C1517" s="3" t="str">
        <f t="shared" si="92"/>
        <v>Healthy Weight</v>
      </c>
      <c r="D1517">
        <v>1.82</v>
      </c>
      <c r="E1517">
        <v>79.61</v>
      </c>
      <c r="F1517">
        <v>117</v>
      </c>
      <c r="G1517">
        <v>89</v>
      </c>
      <c r="H1517" s="3" t="str">
        <f t="shared" si="93"/>
        <v>Differential Risk</v>
      </c>
      <c r="I1517">
        <v>1</v>
      </c>
      <c r="J1517">
        <v>2021</v>
      </c>
      <c r="K1517">
        <v>2</v>
      </c>
      <c r="L1517">
        <v>17</v>
      </c>
      <c r="M1517" s="1">
        <f t="shared" si="94"/>
        <v>44244</v>
      </c>
      <c r="N1517" s="1" t="str">
        <f>VLOOKUP(K1517,'Data Dictionary'!$I$5:$J$16,2,FALSE)</f>
        <v>Q1</v>
      </c>
      <c r="O1517" s="1" t="str">
        <f t="shared" si="95"/>
        <v>Q1-2021</v>
      </c>
      <c r="P1517" t="s">
        <v>14</v>
      </c>
      <c r="Q1517">
        <v>2</v>
      </c>
      <c r="R1517" s="3" t="str">
        <f>VLOOKUP(Q1517,'Data Dictionary'!$C$5:$D$8,2,FALSE)</f>
        <v>Poor</v>
      </c>
      <c r="S1517">
        <v>1</v>
      </c>
      <c r="T1517" s="3" t="str">
        <f>VLOOKUP(S1517,'Data Dictionary'!$C$12:$D$14,2,FALSE)</f>
        <v>Moderate</v>
      </c>
      <c r="U1517">
        <v>100</v>
      </c>
      <c r="V1517" s="3" t="str">
        <f>VLOOKUP(U1517,'Data Dictionary'!$F$5:$G$15,2,FALSE)</f>
        <v>headache</v>
      </c>
    </row>
    <row r="1518" spans="1:22" x14ac:dyDescent="0.3">
      <c r="A1518">
        <v>1350</v>
      </c>
      <c r="B1518">
        <v>27.43</v>
      </c>
      <c r="C1518" s="3" t="str">
        <f t="shared" si="92"/>
        <v>Overweight</v>
      </c>
      <c r="D1518">
        <v>1.82</v>
      </c>
      <c r="E1518">
        <v>90.86</v>
      </c>
      <c r="F1518">
        <v>122</v>
      </c>
      <c r="G1518">
        <v>88</v>
      </c>
      <c r="H1518" s="3" t="str">
        <f t="shared" si="93"/>
        <v>Differential Risk</v>
      </c>
      <c r="I1518">
        <v>2</v>
      </c>
      <c r="J1518">
        <v>2021</v>
      </c>
      <c r="K1518">
        <v>8</v>
      </c>
      <c r="L1518">
        <v>19</v>
      </c>
      <c r="M1518" s="1">
        <f t="shared" si="94"/>
        <v>44427</v>
      </c>
      <c r="N1518" s="1" t="str">
        <f>VLOOKUP(K1518,'Data Dictionary'!$I$5:$J$16,2,FALSE)</f>
        <v>Q3</v>
      </c>
      <c r="O1518" s="1" t="str">
        <f t="shared" si="95"/>
        <v>Q3-2021</v>
      </c>
      <c r="P1518" t="s">
        <v>14</v>
      </c>
      <c r="Q1518">
        <v>1</v>
      </c>
      <c r="R1518" s="3" t="str">
        <f>VLOOKUP(Q1518,'Data Dictionary'!$C$5:$D$8,2,FALSE)</f>
        <v>Good</v>
      </c>
      <c r="S1518">
        <v>1</v>
      </c>
      <c r="T1518" s="3" t="str">
        <f>VLOOKUP(S1518,'Data Dictionary'!$C$12:$D$14,2,FALSE)</f>
        <v>Moderate</v>
      </c>
      <c r="U1518">
        <v>101</v>
      </c>
      <c r="V1518" s="3" t="str">
        <f>VLOOKUP(U1518,'Data Dictionary'!$F$5:$G$15,2,FALSE)</f>
        <v>nausea</v>
      </c>
    </row>
    <row r="1519" spans="1:22" x14ac:dyDescent="0.3">
      <c r="A1519">
        <v>1350</v>
      </c>
      <c r="B1519">
        <v>28.01</v>
      </c>
      <c r="C1519" s="3" t="str">
        <f t="shared" si="92"/>
        <v>Overweight</v>
      </c>
      <c r="D1519">
        <v>1.82</v>
      </c>
      <c r="E1519">
        <v>92.79</v>
      </c>
      <c r="F1519">
        <v>122</v>
      </c>
      <c r="G1519">
        <v>83</v>
      </c>
      <c r="H1519" s="3" t="str">
        <f t="shared" si="93"/>
        <v>Medium Risk</v>
      </c>
      <c r="I1519">
        <v>3</v>
      </c>
      <c r="J1519">
        <v>2022</v>
      </c>
      <c r="K1519">
        <v>2</v>
      </c>
      <c r="L1519">
        <v>17</v>
      </c>
      <c r="M1519" s="1">
        <f t="shared" si="94"/>
        <v>44609</v>
      </c>
      <c r="N1519" s="1" t="str">
        <f>VLOOKUP(K1519,'Data Dictionary'!$I$5:$J$16,2,FALSE)</f>
        <v>Q1</v>
      </c>
      <c r="O1519" s="1" t="str">
        <f t="shared" si="95"/>
        <v>Q1-2022</v>
      </c>
      <c r="P1519" t="s">
        <v>14</v>
      </c>
      <c r="Q1519">
        <v>2</v>
      </c>
      <c r="R1519" s="3" t="str">
        <f>VLOOKUP(Q1519,'Data Dictionary'!$C$5:$D$8,2,FALSE)</f>
        <v>Poor</v>
      </c>
      <c r="S1519">
        <v>0</v>
      </c>
      <c r="T1519" s="3" t="str">
        <f>VLOOKUP(S1519,'Data Dictionary'!$C$12:$D$14,2,FALSE)</f>
        <v>Severe</v>
      </c>
      <c r="U1519">
        <v>109</v>
      </c>
      <c r="V1519" s="3" t="str">
        <f>VLOOKUP(U1519,'Data Dictionary'!$F$5:$G$15,2,FALSE)</f>
        <v>hallucinations</v>
      </c>
    </row>
    <row r="1520" spans="1:22" x14ac:dyDescent="0.3">
      <c r="A1520">
        <v>1350</v>
      </c>
      <c r="B1520">
        <v>29.55</v>
      </c>
      <c r="C1520" s="3" t="str">
        <f t="shared" si="92"/>
        <v>Overweight</v>
      </c>
      <c r="D1520">
        <v>1.82</v>
      </c>
      <c r="E1520">
        <v>97.87</v>
      </c>
      <c r="F1520">
        <v>126</v>
      </c>
      <c r="G1520">
        <v>90</v>
      </c>
      <c r="H1520" s="3" t="str">
        <f t="shared" si="93"/>
        <v>Differential Risk</v>
      </c>
      <c r="I1520">
        <v>4</v>
      </c>
      <c r="J1520">
        <v>2022</v>
      </c>
      <c r="K1520">
        <v>8</v>
      </c>
      <c r="L1520">
        <v>19</v>
      </c>
      <c r="M1520" s="1">
        <f t="shared" si="94"/>
        <v>44792</v>
      </c>
      <c r="N1520" s="1" t="str">
        <f>VLOOKUP(K1520,'Data Dictionary'!$I$5:$J$16,2,FALSE)</f>
        <v>Q3</v>
      </c>
      <c r="O1520" s="1" t="str">
        <f t="shared" si="95"/>
        <v>Q3-2022</v>
      </c>
      <c r="P1520" t="s">
        <v>14</v>
      </c>
      <c r="Q1520">
        <v>2</v>
      </c>
      <c r="R1520" s="3" t="str">
        <f>VLOOKUP(Q1520,'Data Dictionary'!$C$5:$D$8,2,FALSE)</f>
        <v>Poor</v>
      </c>
      <c r="S1520">
        <v>0</v>
      </c>
      <c r="T1520" s="3" t="str">
        <f>VLOOKUP(S1520,'Data Dictionary'!$C$12:$D$14,2,FALSE)</f>
        <v>Severe</v>
      </c>
      <c r="U1520">
        <v>100</v>
      </c>
      <c r="V1520" s="3" t="str">
        <f>VLOOKUP(U1520,'Data Dictionary'!$F$5:$G$15,2,FALSE)</f>
        <v>headache</v>
      </c>
    </row>
    <row r="1521" spans="1:22" x14ac:dyDescent="0.3">
      <c r="A1521">
        <v>1350</v>
      </c>
      <c r="B1521">
        <v>30.08</v>
      </c>
      <c r="C1521" s="3" t="str">
        <f t="shared" si="92"/>
        <v>Obesity</v>
      </c>
      <c r="D1521">
        <v>1.82</v>
      </c>
      <c r="E1521">
        <v>99.63</v>
      </c>
      <c r="F1521">
        <v>134</v>
      </c>
      <c r="G1521">
        <v>84</v>
      </c>
      <c r="H1521" s="3" t="str">
        <f t="shared" si="93"/>
        <v>Medium Risk</v>
      </c>
      <c r="I1521">
        <v>5</v>
      </c>
      <c r="J1521">
        <v>2023</v>
      </c>
      <c r="K1521">
        <v>2</v>
      </c>
      <c r="L1521">
        <v>17</v>
      </c>
      <c r="M1521" s="1">
        <f t="shared" si="94"/>
        <v>44974</v>
      </c>
      <c r="N1521" s="1" t="str">
        <f>VLOOKUP(K1521,'Data Dictionary'!$I$5:$J$16,2,FALSE)</f>
        <v>Q1</v>
      </c>
      <c r="O1521" s="1" t="str">
        <f t="shared" si="95"/>
        <v>Q1-2023</v>
      </c>
      <c r="P1521" t="s">
        <v>14</v>
      </c>
      <c r="Q1521">
        <v>2</v>
      </c>
      <c r="R1521" s="3" t="str">
        <f>VLOOKUP(Q1521,'Data Dictionary'!$C$5:$D$8,2,FALSE)</f>
        <v>Poor</v>
      </c>
      <c r="S1521">
        <v>0</v>
      </c>
      <c r="T1521" s="3" t="str">
        <f>VLOOKUP(S1521,'Data Dictionary'!$C$12:$D$14,2,FALSE)</f>
        <v>Severe</v>
      </c>
      <c r="U1521">
        <v>101</v>
      </c>
      <c r="V1521" s="3" t="str">
        <f>VLOOKUP(U1521,'Data Dictionary'!$F$5:$G$15,2,FALSE)</f>
        <v>nausea</v>
      </c>
    </row>
    <row r="1522" spans="1:22" x14ac:dyDescent="0.3">
      <c r="A1522">
        <v>1351</v>
      </c>
      <c r="B1522">
        <v>25.2</v>
      </c>
      <c r="C1522" s="3" t="str">
        <f t="shared" si="92"/>
        <v>Overweight</v>
      </c>
      <c r="D1522">
        <v>1.62</v>
      </c>
      <c r="E1522">
        <v>66.14</v>
      </c>
      <c r="F1522">
        <v>126</v>
      </c>
      <c r="G1522">
        <v>104</v>
      </c>
      <c r="H1522" s="3" t="str">
        <f t="shared" si="93"/>
        <v>Differential Risk</v>
      </c>
      <c r="I1522">
        <v>1</v>
      </c>
      <c r="J1522">
        <v>2021</v>
      </c>
      <c r="K1522">
        <v>2</v>
      </c>
      <c r="L1522">
        <v>21</v>
      </c>
      <c r="M1522" s="1">
        <f t="shared" si="94"/>
        <v>44248</v>
      </c>
      <c r="N1522" s="1" t="str">
        <f>VLOOKUP(K1522,'Data Dictionary'!$I$5:$J$16,2,FALSE)</f>
        <v>Q1</v>
      </c>
      <c r="O1522" s="1" t="str">
        <f t="shared" si="95"/>
        <v>Q1-2021</v>
      </c>
      <c r="P1522" t="s">
        <v>15</v>
      </c>
      <c r="Q1522">
        <v>0</v>
      </c>
      <c r="R1522" s="3" t="str">
        <f>VLOOKUP(Q1522,'Data Dictionary'!$C$5:$D$8,2,FALSE)</f>
        <v>Very Good</v>
      </c>
      <c r="S1522">
        <v>0</v>
      </c>
      <c r="T1522" s="3" t="str">
        <f>VLOOKUP(S1522,'Data Dictionary'!$C$12:$D$14,2,FALSE)</f>
        <v>Severe</v>
      </c>
      <c r="U1522">
        <v>107</v>
      </c>
      <c r="V1522" s="3" t="str">
        <f>VLOOKUP(U1522,'Data Dictionary'!$F$5:$G$15,2,FALSE)</f>
        <v>skin rash</v>
      </c>
    </row>
    <row r="1523" spans="1:22" x14ac:dyDescent="0.3">
      <c r="A1523">
        <v>1351</v>
      </c>
      <c r="B1523">
        <v>27</v>
      </c>
      <c r="C1523" s="3" t="str">
        <f t="shared" si="92"/>
        <v>Overweight</v>
      </c>
      <c r="D1523">
        <v>1.62</v>
      </c>
      <c r="E1523">
        <v>70.849999999999994</v>
      </c>
      <c r="F1523">
        <v>132</v>
      </c>
      <c r="G1523">
        <v>105</v>
      </c>
      <c r="H1523" s="3" t="str">
        <f t="shared" si="93"/>
        <v>Differential Risk</v>
      </c>
      <c r="I1523">
        <v>2</v>
      </c>
      <c r="J1523">
        <v>2021</v>
      </c>
      <c r="K1523">
        <v>8</v>
      </c>
      <c r="L1523">
        <v>23</v>
      </c>
      <c r="M1523" s="1">
        <f t="shared" si="94"/>
        <v>44431</v>
      </c>
      <c r="N1523" s="1" t="str">
        <f>VLOOKUP(K1523,'Data Dictionary'!$I$5:$J$16,2,FALSE)</f>
        <v>Q3</v>
      </c>
      <c r="O1523" s="1" t="str">
        <f t="shared" si="95"/>
        <v>Q3-2021</v>
      </c>
      <c r="P1523" t="s">
        <v>15</v>
      </c>
      <c r="Q1523">
        <v>3</v>
      </c>
      <c r="R1523" s="3" t="str">
        <f>VLOOKUP(Q1523,'Data Dictionary'!$C$5:$D$8,2,FALSE)</f>
        <v>Very Poor</v>
      </c>
      <c r="S1523">
        <v>1</v>
      </c>
      <c r="T1523" s="3" t="str">
        <f>VLOOKUP(S1523,'Data Dictionary'!$C$12:$D$14,2,FALSE)</f>
        <v>Moderate</v>
      </c>
      <c r="U1523">
        <v>100</v>
      </c>
      <c r="V1523" s="3" t="str">
        <f>VLOOKUP(U1523,'Data Dictionary'!$F$5:$G$15,2,FALSE)</f>
        <v>headache</v>
      </c>
    </row>
    <row r="1524" spans="1:22" x14ac:dyDescent="0.3">
      <c r="A1524">
        <v>1351</v>
      </c>
      <c r="B1524">
        <v>27.92</v>
      </c>
      <c r="C1524" s="3" t="str">
        <f t="shared" si="92"/>
        <v>Overweight</v>
      </c>
      <c r="D1524">
        <v>1.62</v>
      </c>
      <c r="E1524">
        <v>73.27</v>
      </c>
      <c r="F1524">
        <v>137</v>
      </c>
      <c r="G1524">
        <v>105</v>
      </c>
      <c r="H1524" s="3" t="str">
        <f t="shared" si="93"/>
        <v>High Risk</v>
      </c>
      <c r="I1524">
        <v>3</v>
      </c>
      <c r="J1524">
        <v>2022</v>
      </c>
      <c r="K1524">
        <v>2</v>
      </c>
      <c r="L1524">
        <v>21</v>
      </c>
      <c r="M1524" s="1">
        <f t="shared" si="94"/>
        <v>44613</v>
      </c>
      <c r="N1524" s="1" t="str">
        <f>VLOOKUP(K1524,'Data Dictionary'!$I$5:$J$16,2,FALSE)</f>
        <v>Q1</v>
      </c>
      <c r="O1524" s="1" t="str">
        <f t="shared" si="95"/>
        <v>Q1-2022</v>
      </c>
      <c r="P1524" t="s">
        <v>15</v>
      </c>
      <c r="Q1524">
        <v>3</v>
      </c>
      <c r="R1524" s="3" t="str">
        <f>VLOOKUP(Q1524,'Data Dictionary'!$C$5:$D$8,2,FALSE)</f>
        <v>Very Poor</v>
      </c>
      <c r="S1524">
        <v>0</v>
      </c>
      <c r="T1524" s="3" t="str">
        <f>VLOOKUP(S1524,'Data Dictionary'!$C$12:$D$14,2,FALSE)</f>
        <v>Severe</v>
      </c>
      <c r="U1524">
        <v>100</v>
      </c>
      <c r="V1524" s="3" t="str">
        <f>VLOOKUP(U1524,'Data Dictionary'!$F$5:$G$15,2,FALSE)</f>
        <v>headache</v>
      </c>
    </row>
    <row r="1525" spans="1:22" x14ac:dyDescent="0.3">
      <c r="A1525">
        <v>1351</v>
      </c>
      <c r="B1525">
        <v>27.38</v>
      </c>
      <c r="C1525" s="3" t="str">
        <f t="shared" si="92"/>
        <v>Overweight</v>
      </c>
      <c r="D1525">
        <v>1.62</v>
      </c>
      <c r="E1525">
        <v>71.86</v>
      </c>
      <c r="F1525">
        <v>127</v>
      </c>
      <c r="G1525">
        <v>105</v>
      </c>
      <c r="H1525" s="3" t="str">
        <f t="shared" si="93"/>
        <v>Differential Risk</v>
      </c>
      <c r="I1525">
        <v>4</v>
      </c>
      <c r="J1525">
        <v>2022</v>
      </c>
      <c r="K1525">
        <v>8</v>
      </c>
      <c r="L1525">
        <v>23</v>
      </c>
      <c r="M1525" s="1">
        <f t="shared" si="94"/>
        <v>44796</v>
      </c>
      <c r="N1525" s="1" t="str">
        <f>VLOOKUP(K1525,'Data Dictionary'!$I$5:$J$16,2,FALSE)</f>
        <v>Q3</v>
      </c>
      <c r="O1525" s="1" t="str">
        <f t="shared" si="95"/>
        <v>Q3-2022</v>
      </c>
      <c r="P1525" t="s">
        <v>15</v>
      </c>
      <c r="Q1525">
        <v>2</v>
      </c>
      <c r="R1525" s="3" t="str">
        <f>VLOOKUP(Q1525,'Data Dictionary'!$C$5:$D$8,2,FALSE)</f>
        <v>Poor</v>
      </c>
      <c r="S1525">
        <v>1</v>
      </c>
      <c r="T1525" s="3" t="str">
        <f>VLOOKUP(S1525,'Data Dictionary'!$C$12:$D$14,2,FALSE)</f>
        <v>Moderate</v>
      </c>
      <c r="U1525">
        <v>101</v>
      </c>
      <c r="V1525" s="3" t="str">
        <f>VLOOKUP(U1525,'Data Dictionary'!$F$5:$G$15,2,FALSE)</f>
        <v>nausea</v>
      </c>
    </row>
    <row r="1526" spans="1:22" x14ac:dyDescent="0.3">
      <c r="A1526">
        <v>1352</v>
      </c>
      <c r="B1526">
        <v>20.260000000000002</v>
      </c>
      <c r="C1526" s="3" t="str">
        <f t="shared" si="92"/>
        <v>Healthy Weight</v>
      </c>
      <c r="D1526">
        <v>1.62</v>
      </c>
      <c r="E1526">
        <v>53.17</v>
      </c>
      <c r="F1526">
        <v>133</v>
      </c>
      <c r="G1526">
        <v>101</v>
      </c>
      <c r="H1526" s="3" t="str">
        <f t="shared" si="93"/>
        <v>Differential Risk</v>
      </c>
      <c r="I1526">
        <v>1</v>
      </c>
      <c r="J1526">
        <v>2021</v>
      </c>
      <c r="K1526">
        <v>2</v>
      </c>
      <c r="L1526">
        <v>21</v>
      </c>
      <c r="M1526" s="1">
        <f t="shared" si="94"/>
        <v>44248</v>
      </c>
      <c r="N1526" s="1" t="str">
        <f>VLOOKUP(K1526,'Data Dictionary'!$I$5:$J$16,2,FALSE)</f>
        <v>Q1</v>
      </c>
      <c r="O1526" s="1" t="str">
        <f t="shared" si="95"/>
        <v>Q1-2021</v>
      </c>
      <c r="P1526" t="s">
        <v>15</v>
      </c>
      <c r="Q1526">
        <v>0</v>
      </c>
      <c r="R1526" s="3" t="str">
        <f>VLOOKUP(Q1526,'Data Dictionary'!$C$5:$D$8,2,FALSE)</f>
        <v>Very Good</v>
      </c>
      <c r="S1526">
        <v>0</v>
      </c>
      <c r="T1526" s="3" t="str">
        <f>VLOOKUP(S1526,'Data Dictionary'!$C$12:$D$14,2,FALSE)</f>
        <v>Severe</v>
      </c>
      <c r="U1526">
        <v>100</v>
      </c>
      <c r="V1526" s="3" t="str">
        <f>VLOOKUP(U1526,'Data Dictionary'!$F$5:$G$15,2,FALSE)</f>
        <v>headache</v>
      </c>
    </row>
    <row r="1527" spans="1:22" x14ac:dyDescent="0.3">
      <c r="A1527">
        <v>1352</v>
      </c>
      <c r="B1527">
        <v>23.05</v>
      </c>
      <c r="C1527" s="3" t="str">
        <f t="shared" si="92"/>
        <v>Healthy Weight</v>
      </c>
      <c r="D1527">
        <v>1.62</v>
      </c>
      <c r="E1527">
        <v>60.5</v>
      </c>
      <c r="F1527">
        <v>131</v>
      </c>
      <c r="G1527">
        <v>101</v>
      </c>
      <c r="H1527" s="3" t="str">
        <f t="shared" si="93"/>
        <v>Differential Risk</v>
      </c>
      <c r="I1527">
        <v>2</v>
      </c>
      <c r="J1527">
        <v>2021</v>
      </c>
      <c r="K1527">
        <v>8</v>
      </c>
      <c r="L1527">
        <v>23</v>
      </c>
      <c r="M1527" s="1">
        <f t="shared" si="94"/>
        <v>44431</v>
      </c>
      <c r="N1527" s="1" t="str">
        <f>VLOOKUP(K1527,'Data Dictionary'!$I$5:$J$16,2,FALSE)</f>
        <v>Q3</v>
      </c>
      <c r="O1527" s="1" t="str">
        <f t="shared" si="95"/>
        <v>Q3-2021</v>
      </c>
      <c r="P1527" t="s">
        <v>15</v>
      </c>
      <c r="Q1527">
        <v>0</v>
      </c>
      <c r="R1527" s="3" t="str">
        <f>VLOOKUP(Q1527,'Data Dictionary'!$C$5:$D$8,2,FALSE)</f>
        <v>Very Good</v>
      </c>
      <c r="S1527">
        <v>1</v>
      </c>
      <c r="T1527" s="3" t="str">
        <f>VLOOKUP(S1527,'Data Dictionary'!$C$12:$D$14,2,FALSE)</f>
        <v>Moderate</v>
      </c>
      <c r="U1527">
        <v>107</v>
      </c>
      <c r="V1527" s="3" t="str">
        <f>VLOOKUP(U1527,'Data Dictionary'!$F$5:$G$15,2,FALSE)</f>
        <v>skin rash</v>
      </c>
    </row>
    <row r="1528" spans="1:22" x14ac:dyDescent="0.3">
      <c r="A1528">
        <v>1352</v>
      </c>
      <c r="B1528">
        <v>21.55</v>
      </c>
      <c r="C1528" s="3" t="str">
        <f t="shared" si="92"/>
        <v>Healthy Weight</v>
      </c>
      <c r="D1528">
        <v>1.62</v>
      </c>
      <c r="E1528">
        <v>56.56</v>
      </c>
      <c r="F1528">
        <v>129</v>
      </c>
      <c r="G1528">
        <v>92</v>
      </c>
      <c r="H1528" s="3" t="str">
        <f t="shared" si="93"/>
        <v>Differential Risk</v>
      </c>
      <c r="I1528">
        <v>3</v>
      </c>
      <c r="J1528">
        <v>2022</v>
      </c>
      <c r="K1528">
        <v>2</v>
      </c>
      <c r="L1528">
        <v>21</v>
      </c>
      <c r="M1528" s="1">
        <f t="shared" si="94"/>
        <v>44613</v>
      </c>
      <c r="N1528" s="1" t="str">
        <f>VLOOKUP(K1528,'Data Dictionary'!$I$5:$J$16,2,FALSE)</f>
        <v>Q1</v>
      </c>
      <c r="O1528" s="1" t="str">
        <f t="shared" si="95"/>
        <v>Q1-2022</v>
      </c>
      <c r="P1528" t="s">
        <v>15</v>
      </c>
      <c r="Q1528">
        <v>0</v>
      </c>
      <c r="R1528" s="3" t="str">
        <f>VLOOKUP(Q1528,'Data Dictionary'!$C$5:$D$8,2,FALSE)</f>
        <v>Very Good</v>
      </c>
      <c r="S1528">
        <v>0</v>
      </c>
      <c r="T1528" s="3" t="str">
        <f>VLOOKUP(S1528,'Data Dictionary'!$C$12:$D$14,2,FALSE)</f>
        <v>Severe</v>
      </c>
      <c r="U1528">
        <v>102</v>
      </c>
      <c r="V1528" s="3" t="str">
        <f>VLOOKUP(U1528,'Data Dictionary'!$F$5:$G$15,2,FALSE)</f>
        <v>tinnitus</v>
      </c>
    </row>
    <row r="1529" spans="1:22" x14ac:dyDescent="0.3">
      <c r="A1529">
        <v>1353</v>
      </c>
      <c r="B1529">
        <v>30.1</v>
      </c>
      <c r="C1529" s="3" t="str">
        <f t="shared" si="92"/>
        <v>Obesity</v>
      </c>
      <c r="D1529">
        <v>1.82</v>
      </c>
      <c r="E1529">
        <v>99.7</v>
      </c>
      <c r="F1529">
        <v>142</v>
      </c>
      <c r="G1529">
        <v>118</v>
      </c>
      <c r="H1529" s="3" t="str">
        <f t="shared" si="93"/>
        <v>High Risk</v>
      </c>
      <c r="I1529">
        <v>1</v>
      </c>
      <c r="J1529">
        <v>2021</v>
      </c>
      <c r="K1529">
        <v>2</v>
      </c>
      <c r="L1529">
        <v>21</v>
      </c>
      <c r="M1529" s="1">
        <f t="shared" si="94"/>
        <v>44248</v>
      </c>
      <c r="N1529" s="1" t="str">
        <f>VLOOKUP(K1529,'Data Dictionary'!$I$5:$J$16,2,FALSE)</f>
        <v>Q1</v>
      </c>
      <c r="O1529" s="1" t="str">
        <f t="shared" si="95"/>
        <v>Q1-2021</v>
      </c>
      <c r="P1529" t="s">
        <v>14</v>
      </c>
      <c r="Q1529">
        <v>1</v>
      </c>
      <c r="R1529" s="3" t="str">
        <f>VLOOKUP(Q1529,'Data Dictionary'!$C$5:$D$8,2,FALSE)</f>
        <v>Good</v>
      </c>
      <c r="S1529">
        <v>0</v>
      </c>
      <c r="T1529" s="3" t="str">
        <f>VLOOKUP(S1529,'Data Dictionary'!$C$12:$D$14,2,FALSE)</f>
        <v>Severe</v>
      </c>
      <c r="U1529">
        <v>102</v>
      </c>
      <c r="V1529" s="3" t="str">
        <f>VLOOKUP(U1529,'Data Dictionary'!$F$5:$G$15,2,FALSE)</f>
        <v>tinnitus</v>
      </c>
    </row>
    <row r="1530" spans="1:22" x14ac:dyDescent="0.3">
      <c r="A1530">
        <v>1353</v>
      </c>
      <c r="B1530">
        <v>28.5</v>
      </c>
      <c r="C1530" s="3" t="str">
        <f t="shared" si="92"/>
        <v>Overweight</v>
      </c>
      <c r="D1530">
        <v>1.82</v>
      </c>
      <c r="E1530">
        <v>94.41</v>
      </c>
      <c r="F1530">
        <v>138</v>
      </c>
      <c r="G1530">
        <v>114</v>
      </c>
      <c r="H1530" s="3" t="str">
        <f t="shared" si="93"/>
        <v>High Risk</v>
      </c>
      <c r="I1530">
        <v>2</v>
      </c>
      <c r="J1530">
        <v>2021</v>
      </c>
      <c r="K1530">
        <v>8</v>
      </c>
      <c r="L1530">
        <v>23</v>
      </c>
      <c r="M1530" s="1">
        <f t="shared" si="94"/>
        <v>44431</v>
      </c>
      <c r="N1530" s="1" t="str">
        <f>VLOOKUP(K1530,'Data Dictionary'!$I$5:$J$16,2,FALSE)</f>
        <v>Q3</v>
      </c>
      <c r="O1530" s="1" t="str">
        <f t="shared" si="95"/>
        <v>Q3-2021</v>
      </c>
      <c r="P1530" t="s">
        <v>14</v>
      </c>
      <c r="Q1530">
        <v>0</v>
      </c>
      <c r="R1530" s="3" t="str">
        <f>VLOOKUP(Q1530,'Data Dictionary'!$C$5:$D$8,2,FALSE)</f>
        <v>Very Good</v>
      </c>
      <c r="S1530">
        <v>2</v>
      </c>
      <c r="T1530" s="3" t="str">
        <f>VLOOKUP(S1530,'Data Dictionary'!$C$12:$D$14,2,FALSE)</f>
        <v>Mild</v>
      </c>
      <c r="U1530">
        <v>100</v>
      </c>
      <c r="V1530" s="3" t="str">
        <f>VLOOKUP(U1530,'Data Dictionary'!$F$5:$G$15,2,FALSE)</f>
        <v>headache</v>
      </c>
    </row>
    <row r="1531" spans="1:22" x14ac:dyDescent="0.3">
      <c r="A1531">
        <v>1353</v>
      </c>
      <c r="B1531">
        <v>26.55</v>
      </c>
      <c r="C1531" s="3" t="str">
        <f t="shared" si="92"/>
        <v>Overweight</v>
      </c>
      <c r="D1531">
        <v>1.82</v>
      </c>
      <c r="E1531">
        <v>87.95</v>
      </c>
      <c r="F1531">
        <v>130</v>
      </c>
      <c r="G1531">
        <v>114</v>
      </c>
      <c r="H1531" s="3" t="str">
        <f t="shared" si="93"/>
        <v>Differential Risk</v>
      </c>
      <c r="I1531">
        <v>3</v>
      </c>
      <c r="J1531">
        <v>2022</v>
      </c>
      <c r="K1531">
        <v>2</v>
      </c>
      <c r="L1531">
        <v>21</v>
      </c>
      <c r="M1531" s="1">
        <f t="shared" si="94"/>
        <v>44613</v>
      </c>
      <c r="N1531" s="1" t="str">
        <f>VLOOKUP(K1531,'Data Dictionary'!$I$5:$J$16,2,FALSE)</f>
        <v>Q1</v>
      </c>
      <c r="O1531" s="1" t="str">
        <f t="shared" si="95"/>
        <v>Q1-2022</v>
      </c>
      <c r="P1531" t="s">
        <v>14</v>
      </c>
      <c r="Q1531">
        <v>2</v>
      </c>
      <c r="R1531" s="3" t="str">
        <f>VLOOKUP(Q1531,'Data Dictionary'!$C$5:$D$8,2,FALSE)</f>
        <v>Poor</v>
      </c>
      <c r="S1531">
        <v>1</v>
      </c>
      <c r="T1531" s="3" t="str">
        <f>VLOOKUP(S1531,'Data Dictionary'!$C$12:$D$14,2,FALSE)</f>
        <v>Moderate</v>
      </c>
      <c r="U1531">
        <v>100</v>
      </c>
      <c r="V1531" s="3" t="str">
        <f>VLOOKUP(U1531,'Data Dictionary'!$F$5:$G$15,2,FALSE)</f>
        <v>headache</v>
      </c>
    </row>
    <row r="1532" spans="1:22" x14ac:dyDescent="0.3">
      <c r="A1532">
        <v>1353</v>
      </c>
      <c r="B1532">
        <v>25.06</v>
      </c>
      <c r="C1532" s="3" t="str">
        <f t="shared" si="92"/>
        <v>Overweight</v>
      </c>
      <c r="D1532">
        <v>1.82</v>
      </c>
      <c r="E1532">
        <v>83</v>
      </c>
      <c r="F1532">
        <v>122</v>
      </c>
      <c r="G1532">
        <v>119</v>
      </c>
      <c r="H1532" s="3" t="str">
        <f t="shared" si="93"/>
        <v>Differential Risk</v>
      </c>
      <c r="I1532">
        <v>4</v>
      </c>
      <c r="J1532">
        <v>2022</v>
      </c>
      <c r="K1532">
        <v>8</v>
      </c>
      <c r="L1532">
        <v>23</v>
      </c>
      <c r="M1532" s="1">
        <f t="shared" si="94"/>
        <v>44796</v>
      </c>
      <c r="N1532" s="1" t="str">
        <f>VLOOKUP(K1532,'Data Dictionary'!$I$5:$J$16,2,FALSE)</f>
        <v>Q3</v>
      </c>
      <c r="O1532" s="1" t="str">
        <f t="shared" si="95"/>
        <v>Q3-2022</v>
      </c>
      <c r="P1532" t="s">
        <v>14</v>
      </c>
      <c r="Q1532">
        <v>3</v>
      </c>
      <c r="R1532" s="3" t="str">
        <f>VLOOKUP(Q1532,'Data Dictionary'!$C$5:$D$8,2,FALSE)</f>
        <v>Very Poor</v>
      </c>
      <c r="S1532">
        <v>2</v>
      </c>
      <c r="T1532" s="3" t="str">
        <f>VLOOKUP(S1532,'Data Dictionary'!$C$12:$D$14,2,FALSE)</f>
        <v>Mild</v>
      </c>
      <c r="U1532">
        <v>103</v>
      </c>
      <c r="V1532" s="3" t="str">
        <f>VLOOKUP(U1532,'Data Dictionary'!$F$5:$G$15,2,FALSE)</f>
        <v>vomiting</v>
      </c>
    </row>
    <row r="1533" spans="1:22" x14ac:dyDescent="0.3">
      <c r="A1533">
        <v>1353</v>
      </c>
      <c r="B1533">
        <v>22.67</v>
      </c>
      <c r="C1533" s="3" t="str">
        <f t="shared" si="92"/>
        <v>Healthy Weight</v>
      </c>
      <c r="D1533">
        <v>1.82</v>
      </c>
      <c r="E1533">
        <v>75.08</v>
      </c>
      <c r="F1533">
        <v>124</v>
      </c>
      <c r="G1533">
        <v>126</v>
      </c>
      <c r="H1533" s="3" t="str">
        <f t="shared" si="93"/>
        <v>Differential Risk</v>
      </c>
      <c r="I1533">
        <v>5</v>
      </c>
      <c r="J1533">
        <v>2023</v>
      </c>
      <c r="K1533">
        <v>2</v>
      </c>
      <c r="L1533">
        <v>21</v>
      </c>
      <c r="M1533" s="1">
        <f t="shared" si="94"/>
        <v>44978</v>
      </c>
      <c r="N1533" s="1" t="str">
        <f>VLOOKUP(K1533,'Data Dictionary'!$I$5:$J$16,2,FALSE)</f>
        <v>Q1</v>
      </c>
      <c r="O1533" s="1" t="str">
        <f t="shared" si="95"/>
        <v>Q1-2023</v>
      </c>
      <c r="P1533" t="s">
        <v>14</v>
      </c>
      <c r="Q1533">
        <v>0</v>
      </c>
      <c r="R1533" s="3" t="str">
        <f>VLOOKUP(Q1533,'Data Dictionary'!$C$5:$D$8,2,FALSE)</f>
        <v>Very Good</v>
      </c>
      <c r="S1533">
        <v>1</v>
      </c>
      <c r="T1533" s="3" t="str">
        <f>VLOOKUP(S1533,'Data Dictionary'!$C$12:$D$14,2,FALSE)</f>
        <v>Moderate</v>
      </c>
      <c r="U1533">
        <v>100</v>
      </c>
      <c r="V1533" s="3" t="str">
        <f>VLOOKUP(U1533,'Data Dictionary'!$F$5:$G$15,2,FALSE)</f>
        <v>headache</v>
      </c>
    </row>
    <row r="1534" spans="1:22" x14ac:dyDescent="0.3">
      <c r="A1534">
        <v>1353</v>
      </c>
      <c r="B1534">
        <v>22.26</v>
      </c>
      <c r="C1534" s="3" t="str">
        <f t="shared" si="92"/>
        <v>Healthy Weight</v>
      </c>
      <c r="D1534">
        <v>1.82</v>
      </c>
      <c r="E1534">
        <v>73.73</v>
      </c>
      <c r="F1534">
        <v>117</v>
      </c>
      <c r="G1534">
        <v>132</v>
      </c>
      <c r="H1534" s="3" t="str">
        <f t="shared" si="93"/>
        <v>Differential Risk</v>
      </c>
      <c r="I1534">
        <v>6</v>
      </c>
      <c r="J1534">
        <v>2023</v>
      </c>
      <c r="K1534">
        <v>8</v>
      </c>
      <c r="L1534">
        <v>23</v>
      </c>
      <c r="M1534" s="1">
        <f t="shared" si="94"/>
        <v>45161</v>
      </c>
      <c r="N1534" s="1" t="str">
        <f>VLOOKUP(K1534,'Data Dictionary'!$I$5:$J$16,2,FALSE)</f>
        <v>Q3</v>
      </c>
      <c r="O1534" s="1" t="str">
        <f t="shared" si="95"/>
        <v>Q3-2023</v>
      </c>
      <c r="P1534" t="s">
        <v>14</v>
      </c>
      <c r="Q1534">
        <v>1</v>
      </c>
      <c r="R1534" s="3" t="str">
        <f>VLOOKUP(Q1534,'Data Dictionary'!$C$5:$D$8,2,FALSE)</f>
        <v>Good</v>
      </c>
      <c r="S1534">
        <v>1</v>
      </c>
      <c r="T1534" s="3" t="str">
        <f>VLOOKUP(S1534,'Data Dictionary'!$C$12:$D$14,2,FALSE)</f>
        <v>Moderate</v>
      </c>
      <c r="U1534">
        <v>104</v>
      </c>
      <c r="V1534" s="3" t="str">
        <f>VLOOKUP(U1534,'Data Dictionary'!$F$5:$G$15,2,FALSE)</f>
        <v>itching</v>
      </c>
    </row>
    <row r="1535" spans="1:22" x14ac:dyDescent="0.3">
      <c r="A1535">
        <v>1354</v>
      </c>
      <c r="B1535">
        <v>26.63</v>
      </c>
      <c r="C1535" s="3" t="str">
        <f t="shared" si="92"/>
        <v>Overweight</v>
      </c>
      <c r="D1535">
        <v>1.82</v>
      </c>
      <c r="E1535">
        <v>88.21</v>
      </c>
      <c r="F1535">
        <v>124</v>
      </c>
      <c r="G1535">
        <v>93</v>
      </c>
      <c r="H1535" s="3" t="str">
        <f t="shared" si="93"/>
        <v>Differential Risk</v>
      </c>
      <c r="I1535">
        <v>1</v>
      </c>
      <c r="J1535">
        <v>2021</v>
      </c>
      <c r="K1535">
        <v>2</v>
      </c>
      <c r="L1535">
        <v>23</v>
      </c>
      <c r="M1535" s="1">
        <f t="shared" si="94"/>
        <v>44250</v>
      </c>
      <c r="N1535" s="1" t="str">
        <f>VLOOKUP(K1535,'Data Dictionary'!$I$5:$J$16,2,FALSE)</f>
        <v>Q1</v>
      </c>
      <c r="O1535" s="1" t="str">
        <f t="shared" si="95"/>
        <v>Q1-2021</v>
      </c>
      <c r="P1535" t="s">
        <v>14</v>
      </c>
      <c r="Q1535">
        <v>0</v>
      </c>
      <c r="R1535" s="3" t="str">
        <f>VLOOKUP(Q1535,'Data Dictionary'!$C$5:$D$8,2,FALSE)</f>
        <v>Very Good</v>
      </c>
      <c r="S1535">
        <v>0</v>
      </c>
      <c r="T1535" s="3" t="str">
        <f>VLOOKUP(S1535,'Data Dictionary'!$C$12:$D$14,2,FALSE)</f>
        <v>Severe</v>
      </c>
      <c r="U1535">
        <v>106</v>
      </c>
      <c r="V1535" s="3" t="str">
        <f>VLOOKUP(U1535,'Data Dictionary'!$F$5:$G$15,2,FALSE)</f>
        <v>dizziness</v>
      </c>
    </row>
    <row r="1536" spans="1:22" x14ac:dyDescent="0.3">
      <c r="A1536">
        <v>1354</v>
      </c>
      <c r="B1536">
        <v>26.68</v>
      </c>
      <c r="C1536" s="3" t="str">
        <f t="shared" si="92"/>
        <v>Overweight</v>
      </c>
      <c r="D1536">
        <v>1.82</v>
      </c>
      <c r="E1536">
        <v>88.38</v>
      </c>
      <c r="F1536">
        <v>120</v>
      </c>
      <c r="G1536">
        <v>90</v>
      </c>
      <c r="H1536" s="3" t="str">
        <f t="shared" si="93"/>
        <v>Differential Risk</v>
      </c>
      <c r="I1536">
        <v>2</v>
      </c>
      <c r="J1536">
        <v>2021</v>
      </c>
      <c r="K1536">
        <v>8</v>
      </c>
      <c r="L1536">
        <v>25</v>
      </c>
      <c r="M1536" s="1">
        <f t="shared" si="94"/>
        <v>44433</v>
      </c>
      <c r="N1536" s="1" t="str">
        <f>VLOOKUP(K1536,'Data Dictionary'!$I$5:$J$16,2,FALSE)</f>
        <v>Q3</v>
      </c>
      <c r="O1536" s="1" t="str">
        <f t="shared" si="95"/>
        <v>Q3-2021</v>
      </c>
      <c r="P1536" t="s">
        <v>14</v>
      </c>
      <c r="Q1536">
        <v>2</v>
      </c>
      <c r="R1536" s="3" t="str">
        <f>VLOOKUP(Q1536,'Data Dictionary'!$C$5:$D$8,2,FALSE)</f>
        <v>Poor</v>
      </c>
      <c r="S1536">
        <v>1</v>
      </c>
      <c r="T1536" s="3" t="str">
        <f>VLOOKUP(S1536,'Data Dictionary'!$C$12:$D$14,2,FALSE)</f>
        <v>Moderate</v>
      </c>
      <c r="U1536">
        <v>100</v>
      </c>
      <c r="V1536" s="3" t="str">
        <f>VLOOKUP(U1536,'Data Dictionary'!$F$5:$G$15,2,FALSE)</f>
        <v>headache</v>
      </c>
    </row>
    <row r="1537" spans="1:22" x14ac:dyDescent="0.3">
      <c r="A1537">
        <v>1354</v>
      </c>
      <c r="B1537">
        <v>26.94</v>
      </c>
      <c r="C1537" s="3" t="str">
        <f t="shared" si="92"/>
        <v>Overweight</v>
      </c>
      <c r="D1537">
        <v>1.82</v>
      </c>
      <c r="E1537">
        <v>89.24</v>
      </c>
      <c r="F1537">
        <v>118</v>
      </c>
      <c r="G1537">
        <v>84</v>
      </c>
      <c r="H1537" s="3" t="str">
        <f t="shared" si="93"/>
        <v>Differential Risk</v>
      </c>
      <c r="I1537">
        <v>3</v>
      </c>
      <c r="J1537">
        <v>2022</v>
      </c>
      <c r="K1537">
        <v>2</v>
      </c>
      <c r="L1537">
        <v>23</v>
      </c>
      <c r="M1537" s="1">
        <f t="shared" si="94"/>
        <v>44615</v>
      </c>
      <c r="N1537" s="1" t="str">
        <f>VLOOKUP(K1537,'Data Dictionary'!$I$5:$J$16,2,FALSE)</f>
        <v>Q1</v>
      </c>
      <c r="O1537" s="1" t="str">
        <f t="shared" si="95"/>
        <v>Q1-2022</v>
      </c>
      <c r="P1537" t="s">
        <v>14</v>
      </c>
      <c r="Q1537">
        <v>3</v>
      </c>
      <c r="R1537" s="3" t="str">
        <f>VLOOKUP(Q1537,'Data Dictionary'!$C$5:$D$8,2,FALSE)</f>
        <v>Very Poor</v>
      </c>
      <c r="S1537">
        <v>0</v>
      </c>
      <c r="T1537" s="3" t="str">
        <f>VLOOKUP(S1537,'Data Dictionary'!$C$12:$D$14,2,FALSE)</f>
        <v>Severe</v>
      </c>
      <c r="U1537">
        <v>101</v>
      </c>
      <c r="V1537" s="3" t="str">
        <f>VLOOKUP(U1537,'Data Dictionary'!$F$5:$G$15,2,FALSE)</f>
        <v>nausea</v>
      </c>
    </row>
    <row r="1538" spans="1:22" x14ac:dyDescent="0.3">
      <c r="A1538">
        <v>1354</v>
      </c>
      <c r="B1538">
        <v>26.31</v>
      </c>
      <c r="C1538" s="3" t="str">
        <f t="shared" si="92"/>
        <v>Overweight</v>
      </c>
      <c r="D1538">
        <v>1.82</v>
      </c>
      <c r="E1538">
        <v>87.15</v>
      </c>
      <c r="F1538">
        <v>112</v>
      </c>
      <c r="G1538">
        <v>84</v>
      </c>
      <c r="H1538" s="3" t="str">
        <f t="shared" si="93"/>
        <v>Differential Risk</v>
      </c>
      <c r="I1538">
        <v>4</v>
      </c>
      <c r="J1538">
        <v>2022</v>
      </c>
      <c r="K1538">
        <v>8</v>
      </c>
      <c r="L1538">
        <v>25</v>
      </c>
      <c r="M1538" s="1">
        <f t="shared" si="94"/>
        <v>44798</v>
      </c>
      <c r="N1538" s="1" t="str">
        <f>VLOOKUP(K1538,'Data Dictionary'!$I$5:$J$16,2,FALSE)</f>
        <v>Q3</v>
      </c>
      <c r="O1538" s="1" t="str">
        <f t="shared" si="95"/>
        <v>Q3-2022</v>
      </c>
      <c r="P1538" t="s">
        <v>14</v>
      </c>
      <c r="Q1538">
        <v>3</v>
      </c>
      <c r="R1538" s="3" t="str">
        <f>VLOOKUP(Q1538,'Data Dictionary'!$C$5:$D$8,2,FALSE)</f>
        <v>Very Poor</v>
      </c>
      <c r="S1538">
        <v>2</v>
      </c>
      <c r="T1538" s="3" t="str">
        <f>VLOOKUP(S1538,'Data Dictionary'!$C$12:$D$14,2,FALSE)</f>
        <v>Mild</v>
      </c>
      <c r="U1538">
        <v>102</v>
      </c>
      <c r="V1538" s="3" t="str">
        <f>VLOOKUP(U1538,'Data Dictionary'!$F$5:$G$15,2,FALSE)</f>
        <v>tinnitus</v>
      </c>
    </row>
    <row r="1539" spans="1:22" x14ac:dyDescent="0.3">
      <c r="A1539">
        <v>1355</v>
      </c>
      <c r="B1539">
        <v>19.59</v>
      </c>
      <c r="C1539" s="3" t="str">
        <f t="shared" ref="C1539:C1602" si="96">IF(B1539&lt;18.5,"Underweight",IF(AND(B1539&gt;=18.5,B1539&lt;=24.99),"Healthy Weight",IF(AND(B1539&gt;=25,B1539&lt;=29.99),"Overweight",IF(B1539&gt;=30,"Obesity",""))))</f>
        <v>Healthy Weight</v>
      </c>
      <c r="D1539">
        <v>1.62</v>
      </c>
      <c r="E1539">
        <v>51.42</v>
      </c>
      <c r="F1539">
        <v>127</v>
      </c>
      <c r="G1539">
        <v>120</v>
      </c>
      <c r="H1539" s="3" t="str">
        <f t="shared" ref="H1539:H1602" si="97">IF(AND(F1539 &lt; 121, G1539 &lt; 80), "Low Risk", IF(AND(F1539 &gt;= 121, F1539 &lt;= 134, G1539 &gt;= 80, G1539 &lt;= 84), "Medium Risk", IF(AND(F1539 &gt; 134, G1539 &gt; 84), "High Risk", "Differential Risk")))</f>
        <v>Differential Risk</v>
      </c>
      <c r="I1539">
        <v>1</v>
      </c>
      <c r="J1539">
        <v>2021</v>
      </c>
      <c r="K1539">
        <v>2</v>
      </c>
      <c r="L1539">
        <v>25</v>
      </c>
      <c r="M1539" s="1">
        <f t="shared" ref="M1539:M1602" si="98">DATE(J1539,K1539,L1539)</f>
        <v>44252</v>
      </c>
      <c r="N1539" s="1" t="str">
        <f>VLOOKUP(K1539,'Data Dictionary'!$I$5:$J$16,2,FALSE)</f>
        <v>Q1</v>
      </c>
      <c r="O1539" s="1" t="str">
        <f t="shared" ref="O1539:O1602" si="99">CONCATENATE(N1539,"-",J1539)</f>
        <v>Q1-2021</v>
      </c>
      <c r="P1539" t="s">
        <v>15</v>
      </c>
      <c r="Q1539">
        <v>1</v>
      </c>
      <c r="R1539" s="3" t="str">
        <f>VLOOKUP(Q1539,'Data Dictionary'!$C$5:$D$8,2,FALSE)</f>
        <v>Good</v>
      </c>
      <c r="S1539">
        <v>1</v>
      </c>
      <c r="T1539" s="3" t="str">
        <f>VLOOKUP(S1539,'Data Dictionary'!$C$12:$D$14,2,FALSE)</f>
        <v>Moderate</v>
      </c>
      <c r="U1539">
        <v>100</v>
      </c>
      <c r="V1539" s="3" t="str">
        <f>VLOOKUP(U1539,'Data Dictionary'!$F$5:$G$15,2,FALSE)</f>
        <v>headache</v>
      </c>
    </row>
    <row r="1540" spans="1:22" x14ac:dyDescent="0.3">
      <c r="A1540">
        <v>1355</v>
      </c>
      <c r="B1540">
        <v>20.170000000000002</v>
      </c>
      <c r="C1540" s="3" t="str">
        <f t="shared" si="96"/>
        <v>Healthy Weight</v>
      </c>
      <c r="D1540">
        <v>1.62</v>
      </c>
      <c r="E1540">
        <v>52.93</v>
      </c>
      <c r="F1540">
        <v>127</v>
      </c>
      <c r="G1540">
        <v>115</v>
      </c>
      <c r="H1540" s="3" t="str">
        <f t="shared" si="97"/>
        <v>Differential Risk</v>
      </c>
      <c r="I1540">
        <v>2</v>
      </c>
      <c r="J1540">
        <v>2021</v>
      </c>
      <c r="K1540">
        <v>8</v>
      </c>
      <c r="L1540">
        <v>27</v>
      </c>
      <c r="M1540" s="1">
        <f t="shared" si="98"/>
        <v>44435</v>
      </c>
      <c r="N1540" s="1" t="str">
        <f>VLOOKUP(K1540,'Data Dictionary'!$I$5:$J$16,2,FALSE)</f>
        <v>Q3</v>
      </c>
      <c r="O1540" s="1" t="str">
        <f t="shared" si="99"/>
        <v>Q3-2021</v>
      </c>
      <c r="P1540" t="s">
        <v>15</v>
      </c>
      <c r="Q1540">
        <v>1</v>
      </c>
      <c r="R1540" s="3" t="str">
        <f>VLOOKUP(Q1540,'Data Dictionary'!$C$5:$D$8,2,FALSE)</f>
        <v>Good</v>
      </c>
      <c r="S1540">
        <v>1</v>
      </c>
      <c r="T1540" s="3" t="str">
        <f>VLOOKUP(S1540,'Data Dictionary'!$C$12:$D$14,2,FALSE)</f>
        <v>Moderate</v>
      </c>
      <c r="U1540">
        <v>104</v>
      </c>
      <c r="V1540" s="3" t="str">
        <f>VLOOKUP(U1540,'Data Dictionary'!$F$5:$G$15,2,FALSE)</f>
        <v>itching</v>
      </c>
    </row>
    <row r="1541" spans="1:22" x14ac:dyDescent="0.3">
      <c r="A1541">
        <v>1355</v>
      </c>
      <c r="B1541">
        <v>20.73</v>
      </c>
      <c r="C1541" s="3" t="str">
        <f t="shared" si="96"/>
        <v>Healthy Weight</v>
      </c>
      <c r="D1541">
        <v>1.62</v>
      </c>
      <c r="E1541">
        <v>54.41</v>
      </c>
      <c r="F1541">
        <v>124</v>
      </c>
      <c r="G1541">
        <v>114</v>
      </c>
      <c r="H1541" s="3" t="str">
        <f t="shared" si="97"/>
        <v>Differential Risk</v>
      </c>
      <c r="I1541">
        <v>3</v>
      </c>
      <c r="J1541">
        <v>2022</v>
      </c>
      <c r="K1541">
        <v>2</v>
      </c>
      <c r="L1541">
        <v>25</v>
      </c>
      <c r="M1541" s="1">
        <f t="shared" si="98"/>
        <v>44617</v>
      </c>
      <c r="N1541" s="1" t="str">
        <f>VLOOKUP(K1541,'Data Dictionary'!$I$5:$J$16,2,FALSE)</f>
        <v>Q1</v>
      </c>
      <c r="O1541" s="1" t="str">
        <f t="shared" si="99"/>
        <v>Q1-2022</v>
      </c>
      <c r="P1541" t="s">
        <v>15</v>
      </c>
      <c r="Q1541">
        <v>1</v>
      </c>
      <c r="R1541" s="3" t="str">
        <f>VLOOKUP(Q1541,'Data Dictionary'!$C$5:$D$8,2,FALSE)</f>
        <v>Good</v>
      </c>
      <c r="S1541">
        <v>1</v>
      </c>
      <c r="T1541" s="3" t="str">
        <f>VLOOKUP(S1541,'Data Dictionary'!$C$12:$D$14,2,FALSE)</f>
        <v>Moderate</v>
      </c>
      <c r="U1541">
        <v>100</v>
      </c>
      <c r="V1541" s="3" t="str">
        <f>VLOOKUP(U1541,'Data Dictionary'!$F$5:$G$15,2,FALSE)</f>
        <v>headache</v>
      </c>
    </row>
    <row r="1542" spans="1:22" x14ac:dyDescent="0.3">
      <c r="A1542">
        <v>1355</v>
      </c>
      <c r="B1542">
        <v>21.73</v>
      </c>
      <c r="C1542" s="3" t="str">
        <f t="shared" si="96"/>
        <v>Healthy Weight</v>
      </c>
      <c r="D1542">
        <v>1.62</v>
      </c>
      <c r="E1542">
        <v>57.03</v>
      </c>
      <c r="F1542">
        <v>126</v>
      </c>
      <c r="G1542">
        <v>112</v>
      </c>
      <c r="H1542" s="3" t="str">
        <f t="shared" si="97"/>
        <v>Differential Risk</v>
      </c>
      <c r="I1542">
        <v>4</v>
      </c>
      <c r="J1542">
        <v>2022</v>
      </c>
      <c r="K1542">
        <v>8</v>
      </c>
      <c r="L1542">
        <v>27</v>
      </c>
      <c r="M1542" s="1">
        <f t="shared" si="98"/>
        <v>44800</v>
      </c>
      <c r="N1542" s="1" t="str">
        <f>VLOOKUP(K1542,'Data Dictionary'!$I$5:$J$16,2,FALSE)</f>
        <v>Q3</v>
      </c>
      <c r="O1542" s="1" t="str">
        <f t="shared" si="99"/>
        <v>Q3-2022</v>
      </c>
      <c r="P1542" t="s">
        <v>15</v>
      </c>
      <c r="Q1542">
        <v>2</v>
      </c>
      <c r="R1542" s="3" t="str">
        <f>VLOOKUP(Q1542,'Data Dictionary'!$C$5:$D$8,2,FALSE)</f>
        <v>Poor</v>
      </c>
      <c r="S1542">
        <v>2</v>
      </c>
      <c r="T1542" s="3" t="str">
        <f>VLOOKUP(S1542,'Data Dictionary'!$C$12:$D$14,2,FALSE)</f>
        <v>Mild</v>
      </c>
      <c r="U1542">
        <v>100</v>
      </c>
      <c r="V1542" s="3" t="str">
        <f>VLOOKUP(U1542,'Data Dictionary'!$F$5:$G$15,2,FALSE)</f>
        <v>headache</v>
      </c>
    </row>
    <row r="1543" spans="1:22" x14ac:dyDescent="0.3">
      <c r="A1543">
        <v>1356</v>
      </c>
      <c r="B1543">
        <v>21.51</v>
      </c>
      <c r="C1543" s="3" t="str">
        <f t="shared" si="96"/>
        <v>Healthy Weight</v>
      </c>
      <c r="D1543">
        <v>1.82</v>
      </c>
      <c r="E1543">
        <v>71.25</v>
      </c>
      <c r="F1543">
        <v>131</v>
      </c>
      <c r="G1543">
        <v>128</v>
      </c>
      <c r="H1543" s="3" t="str">
        <f t="shared" si="97"/>
        <v>Differential Risk</v>
      </c>
      <c r="I1543">
        <v>1</v>
      </c>
      <c r="J1543">
        <v>2021</v>
      </c>
      <c r="K1543">
        <v>2</v>
      </c>
      <c r="L1543">
        <v>26</v>
      </c>
      <c r="M1543" s="1">
        <f t="shared" si="98"/>
        <v>44253</v>
      </c>
      <c r="N1543" s="1" t="str">
        <f>VLOOKUP(K1543,'Data Dictionary'!$I$5:$J$16,2,FALSE)</f>
        <v>Q1</v>
      </c>
      <c r="O1543" s="1" t="str">
        <f t="shared" si="99"/>
        <v>Q1-2021</v>
      </c>
      <c r="P1543" t="s">
        <v>14</v>
      </c>
      <c r="Q1543">
        <v>3</v>
      </c>
      <c r="R1543" s="3" t="str">
        <f>VLOOKUP(Q1543,'Data Dictionary'!$C$5:$D$8,2,FALSE)</f>
        <v>Very Poor</v>
      </c>
      <c r="S1543">
        <v>2</v>
      </c>
      <c r="T1543" s="3" t="str">
        <f>VLOOKUP(S1543,'Data Dictionary'!$C$12:$D$14,2,FALSE)</f>
        <v>Mild</v>
      </c>
      <c r="U1543">
        <v>101</v>
      </c>
      <c r="V1543" s="3" t="str">
        <f>VLOOKUP(U1543,'Data Dictionary'!$F$5:$G$15,2,FALSE)</f>
        <v>nausea</v>
      </c>
    </row>
    <row r="1544" spans="1:22" x14ac:dyDescent="0.3">
      <c r="A1544">
        <v>1356</v>
      </c>
      <c r="B1544">
        <v>15.16</v>
      </c>
      <c r="C1544" s="3" t="str">
        <f t="shared" si="96"/>
        <v>Underweight</v>
      </c>
      <c r="D1544">
        <v>1.82</v>
      </c>
      <c r="E1544">
        <v>50.23</v>
      </c>
      <c r="F1544">
        <v>132</v>
      </c>
      <c r="G1544">
        <v>127</v>
      </c>
      <c r="H1544" s="3" t="str">
        <f t="shared" si="97"/>
        <v>Differential Risk</v>
      </c>
      <c r="I1544">
        <v>2</v>
      </c>
      <c r="J1544">
        <v>2021</v>
      </c>
      <c r="K1544">
        <v>8</v>
      </c>
      <c r="L1544">
        <v>28</v>
      </c>
      <c r="M1544" s="1">
        <f t="shared" si="98"/>
        <v>44436</v>
      </c>
      <c r="N1544" s="1" t="str">
        <f>VLOOKUP(K1544,'Data Dictionary'!$I$5:$J$16,2,FALSE)</f>
        <v>Q3</v>
      </c>
      <c r="O1544" s="1" t="str">
        <f t="shared" si="99"/>
        <v>Q3-2021</v>
      </c>
      <c r="P1544" t="s">
        <v>14</v>
      </c>
      <c r="Q1544">
        <v>2</v>
      </c>
      <c r="R1544" s="3" t="str">
        <f>VLOOKUP(Q1544,'Data Dictionary'!$C$5:$D$8,2,FALSE)</f>
        <v>Poor</v>
      </c>
      <c r="S1544">
        <v>2</v>
      </c>
      <c r="T1544" s="3" t="str">
        <f>VLOOKUP(S1544,'Data Dictionary'!$C$12:$D$14,2,FALSE)</f>
        <v>Mild</v>
      </c>
      <c r="U1544">
        <v>106</v>
      </c>
      <c r="V1544" s="3" t="str">
        <f>VLOOKUP(U1544,'Data Dictionary'!$F$5:$G$15,2,FALSE)</f>
        <v>dizziness</v>
      </c>
    </row>
    <row r="1545" spans="1:22" x14ac:dyDescent="0.3">
      <c r="A1545">
        <v>1356</v>
      </c>
      <c r="B1545">
        <v>13.57</v>
      </c>
      <c r="C1545" s="3" t="str">
        <f t="shared" si="96"/>
        <v>Underweight</v>
      </c>
      <c r="D1545">
        <v>1.82</v>
      </c>
      <c r="E1545">
        <v>44.94</v>
      </c>
      <c r="F1545">
        <v>124</v>
      </c>
      <c r="G1545">
        <v>117</v>
      </c>
      <c r="H1545" s="3" t="str">
        <f t="shared" si="97"/>
        <v>Differential Risk</v>
      </c>
      <c r="I1545">
        <v>3</v>
      </c>
      <c r="J1545">
        <v>2022</v>
      </c>
      <c r="K1545">
        <v>2</v>
      </c>
      <c r="L1545">
        <v>26</v>
      </c>
      <c r="M1545" s="1">
        <f t="shared" si="98"/>
        <v>44618</v>
      </c>
      <c r="N1545" s="1" t="str">
        <f>VLOOKUP(K1545,'Data Dictionary'!$I$5:$J$16,2,FALSE)</f>
        <v>Q1</v>
      </c>
      <c r="O1545" s="1" t="str">
        <f t="shared" si="99"/>
        <v>Q1-2022</v>
      </c>
      <c r="P1545" t="s">
        <v>14</v>
      </c>
      <c r="Q1545">
        <v>1</v>
      </c>
      <c r="R1545" s="3" t="str">
        <f>VLOOKUP(Q1545,'Data Dictionary'!$C$5:$D$8,2,FALSE)</f>
        <v>Good</v>
      </c>
      <c r="S1545">
        <v>0</v>
      </c>
      <c r="T1545" s="3" t="str">
        <f>VLOOKUP(S1545,'Data Dictionary'!$C$12:$D$14,2,FALSE)</f>
        <v>Severe</v>
      </c>
      <c r="U1545">
        <v>100</v>
      </c>
      <c r="V1545" s="3" t="str">
        <f>VLOOKUP(U1545,'Data Dictionary'!$F$5:$G$15,2,FALSE)</f>
        <v>headache</v>
      </c>
    </row>
    <row r="1546" spans="1:22" x14ac:dyDescent="0.3">
      <c r="A1546">
        <v>1356</v>
      </c>
      <c r="B1546">
        <v>12.89</v>
      </c>
      <c r="C1546" s="3" t="str">
        <f t="shared" si="96"/>
        <v>Underweight</v>
      </c>
      <c r="D1546">
        <v>1.82</v>
      </c>
      <c r="E1546">
        <v>42.69</v>
      </c>
      <c r="F1546">
        <v>126</v>
      </c>
      <c r="G1546">
        <v>126</v>
      </c>
      <c r="H1546" s="3" t="str">
        <f t="shared" si="97"/>
        <v>Differential Risk</v>
      </c>
      <c r="I1546">
        <v>4</v>
      </c>
      <c r="J1546">
        <v>2022</v>
      </c>
      <c r="K1546">
        <v>8</v>
      </c>
      <c r="L1546">
        <v>28</v>
      </c>
      <c r="M1546" s="1">
        <f t="shared" si="98"/>
        <v>44801</v>
      </c>
      <c r="N1546" s="1" t="str">
        <f>VLOOKUP(K1546,'Data Dictionary'!$I$5:$J$16,2,FALSE)</f>
        <v>Q3</v>
      </c>
      <c r="O1546" s="1" t="str">
        <f t="shared" si="99"/>
        <v>Q3-2022</v>
      </c>
      <c r="P1546" t="s">
        <v>14</v>
      </c>
      <c r="Q1546">
        <v>2</v>
      </c>
      <c r="R1546" s="3" t="str">
        <f>VLOOKUP(Q1546,'Data Dictionary'!$C$5:$D$8,2,FALSE)</f>
        <v>Poor</v>
      </c>
      <c r="S1546">
        <v>0</v>
      </c>
      <c r="T1546" s="3" t="str">
        <f>VLOOKUP(S1546,'Data Dictionary'!$C$12:$D$14,2,FALSE)</f>
        <v>Severe</v>
      </c>
      <c r="U1546">
        <v>100</v>
      </c>
      <c r="V1546" s="3" t="str">
        <f>VLOOKUP(U1546,'Data Dictionary'!$F$5:$G$15,2,FALSE)</f>
        <v>headache</v>
      </c>
    </row>
    <row r="1547" spans="1:22" x14ac:dyDescent="0.3">
      <c r="A1547">
        <v>1357</v>
      </c>
      <c r="B1547">
        <v>27.69</v>
      </c>
      <c r="C1547" s="3" t="str">
        <f t="shared" si="96"/>
        <v>Overweight</v>
      </c>
      <c r="D1547">
        <v>1.82</v>
      </c>
      <c r="E1547">
        <v>91.71</v>
      </c>
      <c r="F1547">
        <v>125</v>
      </c>
      <c r="G1547">
        <v>106</v>
      </c>
      <c r="H1547" s="3" t="str">
        <f t="shared" si="97"/>
        <v>Differential Risk</v>
      </c>
      <c r="I1547">
        <v>1</v>
      </c>
      <c r="J1547">
        <v>2021</v>
      </c>
      <c r="K1547">
        <v>2</v>
      </c>
      <c r="L1547">
        <v>28</v>
      </c>
      <c r="M1547" s="1">
        <f t="shared" si="98"/>
        <v>44255</v>
      </c>
      <c r="N1547" s="1" t="str">
        <f>VLOOKUP(K1547,'Data Dictionary'!$I$5:$J$16,2,FALSE)</f>
        <v>Q1</v>
      </c>
      <c r="O1547" s="1" t="str">
        <f t="shared" si="99"/>
        <v>Q1-2021</v>
      </c>
      <c r="P1547" t="s">
        <v>14</v>
      </c>
      <c r="Q1547">
        <v>0</v>
      </c>
      <c r="R1547" s="3" t="str">
        <f>VLOOKUP(Q1547,'Data Dictionary'!$C$5:$D$8,2,FALSE)</f>
        <v>Very Good</v>
      </c>
      <c r="S1547">
        <v>2</v>
      </c>
      <c r="T1547" s="3" t="str">
        <f>VLOOKUP(S1547,'Data Dictionary'!$C$12:$D$14,2,FALSE)</f>
        <v>Mild</v>
      </c>
      <c r="U1547">
        <v>106</v>
      </c>
      <c r="V1547" s="3" t="str">
        <f>VLOOKUP(U1547,'Data Dictionary'!$F$5:$G$15,2,FALSE)</f>
        <v>dizziness</v>
      </c>
    </row>
    <row r="1548" spans="1:22" x14ac:dyDescent="0.3">
      <c r="A1548">
        <v>1357</v>
      </c>
      <c r="B1548">
        <v>27.75</v>
      </c>
      <c r="C1548" s="3" t="str">
        <f t="shared" si="96"/>
        <v>Overweight</v>
      </c>
      <c r="D1548">
        <v>1.82</v>
      </c>
      <c r="E1548">
        <v>91.9</v>
      </c>
      <c r="F1548">
        <v>121</v>
      </c>
      <c r="G1548">
        <v>108</v>
      </c>
      <c r="H1548" s="3" t="str">
        <f t="shared" si="97"/>
        <v>Differential Risk</v>
      </c>
      <c r="I1548">
        <v>2</v>
      </c>
      <c r="J1548">
        <v>2021</v>
      </c>
      <c r="K1548">
        <v>8</v>
      </c>
      <c r="L1548">
        <v>30</v>
      </c>
      <c r="M1548" s="1">
        <f t="shared" si="98"/>
        <v>44438</v>
      </c>
      <c r="N1548" s="1" t="str">
        <f>VLOOKUP(K1548,'Data Dictionary'!$I$5:$J$16,2,FALSE)</f>
        <v>Q3</v>
      </c>
      <c r="O1548" s="1" t="str">
        <f t="shared" si="99"/>
        <v>Q3-2021</v>
      </c>
      <c r="P1548" t="s">
        <v>14</v>
      </c>
      <c r="Q1548">
        <v>3</v>
      </c>
      <c r="R1548" s="3" t="str">
        <f>VLOOKUP(Q1548,'Data Dictionary'!$C$5:$D$8,2,FALSE)</f>
        <v>Very Poor</v>
      </c>
      <c r="S1548">
        <v>1</v>
      </c>
      <c r="T1548" s="3" t="str">
        <f>VLOOKUP(S1548,'Data Dictionary'!$C$12:$D$14,2,FALSE)</f>
        <v>Moderate</v>
      </c>
      <c r="U1548">
        <v>104</v>
      </c>
      <c r="V1548" s="3" t="str">
        <f>VLOOKUP(U1548,'Data Dictionary'!$F$5:$G$15,2,FALSE)</f>
        <v>itching</v>
      </c>
    </row>
    <row r="1549" spans="1:22" x14ac:dyDescent="0.3">
      <c r="A1549">
        <v>1357</v>
      </c>
      <c r="B1549">
        <v>29.38</v>
      </c>
      <c r="C1549" s="3" t="str">
        <f t="shared" si="96"/>
        <v>Overweight</v>
      </c>
      <c r="D1549">
        <v>1.82</v>
      </c>
      <c r="E1549">
        <v>97.32</v>
      </c>
      <c r="F1549">
        <v>132</v>
      </c>
      <c r="G1549">
        <v>105</v>
      </c>
      <c r="H1549" s="3" t="str">
        <f t="shared" si="97"/>
        <v>Differential Risk</v>
      </c>
      <c r="I1549">
        <v>3</v>
      </c>
      <c r="J1549">
        <v>2022</v>
      </c>
      <c r="K1549">
        <v>2</v>
      </c>
      <c r="L1549">
        <v>28</v>
      </c>
      <c r="M1549" s="1">
        <f t="shared" si="98"/>
        <v>44620</v>
      </c>
      <c r="N1549" s="1" t="str">
        <f>VLOOKUP(K1549,'Data Dictionary'!$I$5:$J$16,2,FALSE)</f>
        <v>Q1</v>
      </c>
      <c r="O1549" s="1" t="str">
        <f t="shared" si="99"/>
        <v>Q1-2022</v>
      </c>
      <c r="P1549" t="s">
        <v>14</v>
      </c>
      <c r="Q1549">
        <v>2</v>
      </c>
      <c r="R1549" s="3" t="str">
        <f>VLOOKUP(Q1549,'Data Dictionary'!$C$5:$D$8,2,FALSE)</f>
        <v>Poor</v>
      </c>
      <c r="S1549">
        <v>1</v>
      </c>
      <c r="T1549" s="3" t="str">
        <f>VLOOKUP(S1549,'Data Dictionary'!$C$12:$D$14,2,FALSE)</f>
        <v>Moderate</v>
      </c>
      <c r="U1549">
        <v>100</v>
      </c>
      <c r="V1549" s="3" t="str">
        <f>VLOOKUP(U1549,'Data Dictionary'!$F$5:$G$15,2,FALSE)</f>
        <v>headache</v>
      </c>
    </row>
    <row r="1550" spans="1:22" x14ac:dyDescent="0.3">
      <c r="A1550">
        <v>1357</v>
      </c>
      <c r="B1550">
        <v>29.79</v>
      </c>
      <c r="C1550" s="3" t="str">
        <f t="shared" si="96"/>
        <v>Overweight</v>
      </c>
      <c r="D1550">
        <v>1.82</v>
      </c>
      <c r="E1550">
        <v>98.67</v>
      </c>
      <c r="F1550">
        <v>118</v>
      </c>
      <c r="G1550">
        <v>104</v>
      </c>
      <c r="H1550" s="3" t="str">
        <f t="shared" si="97"/>
        <v>Differential Risk</v>
      </c>
      <c r="I1550">
        <v>4</v>
      </c>
      <c r="J1550">
        <v>2022</v>
      </c>
      <c r="K1550">
        <v>8</v>
      </c>
      <c r="L1550">
        <v>30</v>
      </c>
      <c r="M1550" s="1">
        <f t="shared" si="98"/>
        <v>44803</v>
      </c>
      <c r="N1550" s="1" t="str">
        <f>VLOOKUP(K1550,'Data Dictionary'!$I$5:$J$16,2,FALSE)</f>
        <v>Q3</v>
      </c>
      <c r="O1550" s="1" t="str">
        <f t="shared" si="99"/>
        <v>Q3-2022</v>
      </c>
      <c r="P1550" t="s">
        <v>14</v>
      </c>
      <c r="Q1550">
        <v>2</v>
      </c>
      <c r="R1550" s="3" t="str">
        <f>VLOOKUP(Q1550,'Data Dictionary'!$C$5:$D$8,2,FALSE)</f>
        <v>Poor</v>
      </c>
      <c r="S1550">
        <v>1</v>
      </c>
      <c r="T1550" s="3" t="str">
        <f>VLOOKUP(S1550,'Data Dictionary'!$C$12:$D$14,2,FALSE)</f>
        <v>Moderate</v>
      </c>
      <c r="U1550">
        <v>104</v>
      </c>
      <c r="V1550" s="3" t="str">
        <f>VLOOKUP(U1550,'Data Dictionary'!$F$5:$G$15,2,FALSE)</f>
        <v>itching</v>
      </c>
    </row>
    <row r="1551" spans="1:22" x14ac:dyDescent="0.3">
      <c r="A1551">
        <v>1358</v>
      </c>
      <c r="B1551">
        <v>22.39</v>
      </c>
      <c r="C1551" s="3" t="str">
        <f t="shared" si="96"/>
        <v>Healthy Weight</v>
      </c>
      <c r="D1551">
        <v>1.82</v>
      </c>
      <c r="E1551">
        <v>74.150000000000006</v>
      </c>
      <c r="F1551">
        <v>127</v>
      </c>
      <c r="G1551">
        <v>99</v>
      </c>
      <c r="H1551" s="3" t="str">
        <f t="shared" si="97"/>
        <v>Differential Risk</v>
      </c>
      <c r="I1551">
        <v>1</v>
      </c>
      <c r="J1551">
        <v>2021</v>
      </c>
      <c r="K1551">
        <v>2</v>
      </c>
      <c r="L1551">
        <v>28</v>
      </c>
      <c r="M1551" s="1">
        <f t="shared" si="98"/>
        <v>44255</v>
      </c>
      <c r="N1551" s="1" t="str">
        <f>VLOOKUP(K1551,'Data Dictionary'!$I$5:$J$16,2,FALSE)</f>
        <v>Q1</v>
      </c>
      <c r="O1551" s="1" t="str">
        <f t="shared" si="99"/>
        <v>Q1-2021</v>
      </c>
      <c r="P1551" t="s">
        <v>14</v>
      </c>
      <c r="Q1551">
        <v>2</v>
      </c>
      <c r="R1551" s="3" t="str">
        <f>VLOOKUP(Q1551,'Data Dictionary'!$C$5:$D$8,2,FALSE)</f>
        <v>Poor</v>
      </c>
      <c r="S1551">
        <v>1</v>
      </c>
      <c r="T1551" s="3" t="str">
        <f>VLOOKUP(S1551,'Data Dictionary'!$C$12:$D$14,2,FALSE)</f>
        <v>Moderate</v>
      </c>
      <c r="U1551">
        <v>101</v>
      </c>
      <c r="V1551" s="3" t="str">
        <f>VLOOKUP(U1551,'Data Dictionary'!$F$5:$G$15,2,FALSE)</f>
        <v>nausea</v>
      </c>
    </row>
    <row r="1552" spans="1:22" x14ac:dyDescent="0.3">
      <c r="A1552">
        <v>1358</v>
      </c>
      <c r="B1552">
        <v>20.55</v>
      </c>
      <c r="C1552" s="3" t="str">
        <f t="shared" si="96"/>
        <v>Healthy Weight</v>
      </c>
      <c r="D1552">
        <v>1.82</v>
      </c>
      <c r="E1552">
        <v>68.069999999999993</v>
      </c>
      <c r="F1552">
        <v>127</v>
      </c>
      <c r="G1552">
        <v>105</v>
      </c>
      <c r="H1552" s="3" t="str">
        <f t="shared" si="97"/>
        <v>Differential Risk</v>
      </c>
      <c r="I1552">
        <v>2</v>
      </c>
      <c r="J1552">
        <v>2021</v>
      </c>
      <c r="K1552">
        <v>8</v>
      </c>
      <c r="L1552">
        <v>30</v>
      </c>
      <c r="M1552" s="1">
        <f t="shared" si="98"/>
        <v>44438</v>
      </c>
      <c r="N1552" s="1" t="str">
        <f>VLOOKUP(K1552,'Data Dictionary'!$I$5:$J$16,2,FALSE)</f>
        <v>Q3</v>
      </c>
      <c r="O1552" s="1" t="str">
        <f t="shared" si="99"/>
        <v>Q3-2021</v>
      </c>
      <c r="P1552" t="s">
        <v>14</v>
      </c>
      <c r="Q1552">
        <v>1</v>
      </c>
      <c r="R1552" s="3" t="str">
        <f>VLOOKUP(Q1552,'Data Dictionary'!$C$5:$D$8,2,FALSE)</f>
        <v>Good</v>
      </c>
      <c r="S1552">
        <v>0</v>
      </c>
      <c r="T1552" s="3" t="str">
        <f>VLOOKUP(S1552,'Data Dictionary'!$C$12:$D$14,2,FALSE)</f>
        <v>Severe</v>
      </c>
      <c r="U1552">
        <v>103</v>
      </c>
      <c r="V1552" s="3" t="str">
        <f>VLOOKUP(U1552,'Data Dictionary'!$F$5:$G$15,2,FALSE)</f>
        <v>vomiting</v>
      </c>
    </row>
    <row r="1553" spans="1:22" x14ac:dyDescent="0.3">
      <c r="A1553">
        <v>1358</v>
      </c>
      <c r="B1553">
        <v>20.04</v>
      </c>
      <c r="C1553" s="3" t="str">
        <f t="shared" si="96"/>
        <v>Healthy Weight</v>
      </c>
      <c r="D1553">
        <v>1.82</v>
      </c>
      <c r="E1553">
        <v>66.37</v>
      </c>
      <c r="F1553">
        <v>118</v>
      </c>
      <c r="G1553">
        <v>99</v>
      </c>
      <c r="H1553" s="3" t="str">
        <f t="shared" si="97"/>
        <v>Differential Risk</v>
      </c>
      <c r="I1553">
        <v>3</v>
      </c>
      <c r="J1553">
        <v>2022</v>
      </c>
      <c r="K1553">
        <v>2</v>
      </c>
      <c r="L1553">
        <v>28</v>
      </c>
      <c r="M1553" s="1">
        <f t="shared" si="98"/>
        <v>44620</v>
      </c>
      <c r="N1553" s="1" t="str">
        <f>VLOOKUP(K1553,'Data Dictionary'!$I$5:$J$16,2,FALSE)</f>
        <v>Q1</v>
      </c>
      <c r="O1553" s="1" t="str">
        <f t="shared" si="99"/>
        <v>Q1-2022</v>
      </c>
      <c r="P1553" t="s">
        <v>14</v>
      </c>
      <c r="Q1553">
        <v>1</v>
      </c>
      <c r="R1553" s="3" t="str">
        <f>VLOOKUP(Q1553,'Data Dictionary'!$C$5:$D$8,2,FALSE)</f>
        <v>Good</v>
      </c>
      <c r="S1553">
        <v>2</v>
      </c>
      <c r="T1553" s="3" t="str">
        <f>VLOOKUP(S1553,'Data Dictionary'!$C$12:$D$14,2,FALSE)</f>
        <v>Mild</v>
      </c>
      <c r="U1553">
        <v>103</v>
      </c>
      <c r="V1553" s="3" t="str">
        <f>VLOOKUP(U1553,'Data Dictionary'!$F$5:$G$15,2,FALSE)</f>
        <v>vomiting</v>
      </c>
    </row>
    <row r="1554" spans="1:22" x14ac:dyDescent="0.3">
      <c r="A1554">
        <v>1358</v>
      </c>
      <c r="B1554">
        <v>16.61</v>
      </c>
      <c r="C1554" s="3" t="str">
        <f t="shared" si="96"/>
        <v>Underweight</v>
      </c>
      <c r="D1554">
        <v>1.82</v>
      </c>
      <c r="E1554">
        <v>55.01</v>
      </c>
      <c r="F1554">
        <v>115</v>
      </c>
      <c r="G1554">
        <v>96</v>
      </c>
      <c r="H1554" s="3" t="str">
        <f t="shared" si="97"/>
        <v>Differential Risk</v>
      </c>
      <c r="I1554">
        <v>4</v>
      </c>
      <c r="J1554">
        <v>2022</v>
      </c>
      <c r="K1554">
        <v>8</v>
      </c>
      <c r="L1554">
        <v>30</v>
      </c>
      <c r="M1554" s="1">
        <f t="shared" si="98"/>
        <v>44803</v>
      </c>
      <c r="N1554" s="1" t="str">
        <f>VLOOKUP(K1554,'Data Dictionary'!$I$5:$J$16,2,FALSE)</f>
        <v>Q3</v>
      </c>
      <c r="O1554" s="1" t="str">
        <f t="shared" si="99"/>
        <v>Q3-2022</v>
      </c>
      <c r="P1554" t="s">
        <v>14</v>
      </c>
      <c r="Q1554">
        <v>3</v>
      </c>
      <c r="R1554" s="3" t="str">
        <f>VLOOKUP(Q1554,'Data Dictionary'!$C$5:$D$8,2,FALSE)</f>
        <v>Very Poor</v>
      </c>
      <c r="S1554">
        <v>2</v>
      </c>
      <c r="T1554" s="3" t="str">
        <f>VLOOKUP(S1554,'Data Dictionary'!$C$12:$D$14,2,FALSE)</f>
        <v>Mild</v>
      </c>
      <c r="U1554">
        <v>100</v>
      </c>
      <c r="V1554" s="3" t="str">
        <f>VLOOKUP(U1554,'Data Dictionary'!$F$5:$G$15,2,FALSE)</f>
        <v>headache</v>
      </c>
    </row>
    <row r="1555" spans="1:22" x14ac:dyDescent="0.3">
      <c r="A1555">
        <v>1358</v>
      </c>
      <c r="B1555">
        <v>14.64</v>
      </c>
      <c r="C1555" s="3" t="str">
        <f t="shared" si="96"/>
        <v>Underweight</v>
      </c>
      <c r="D1555">
        <v>1.82</v>
      </c>
      <c r="E1555">
        <v>48.48</v>
      </c>
      <c r="F1555">
        <v>113</v>
      </c>
      <c r="G1555">
        <v>92</v>
      </c>
      <c r="H1555" s="3" t="str">
        <f t="shared" si="97"/>
        <v>Differential Risk</v>
      </c>
      <c r="I1555">
        <v>5</v>
      </c>
      <c r="J1555">
        <v>2023</v>
      </c>
      <c r="K1555">
        <v>2</v>
      </c>
      <c r="L1555">
        <v>28</v>
      </c>
      <c r="M1555" s="1">
        <f t="shared" si="98"/>
        <v>44985</v>
      </c>
      <c r="N1555" s="1" t="str">
        <f>VLOOKUP(K1555,'Data Dictionary'!$I$5:$J$16,2,FALSE)</f>
        <v>Q1</v>
      </c>
      <c r="O1555" s="1" t="str">
        <f t="shared" si="99"/>
        <v>Q1-2023</v>
      </c>
      <c r="P1555" t="s">
        <v>14</v>
      </c>
      <c r="Q1555">
        <v>2</v>
      </c>
      <c r="R1555" s="3" t="str">
        <f>VLOOKUP(Q1555,'Data Dictionary'!$C$5:$D$8,2,FALSE)</f>
        <v>Poor</v>
      </c>
      <c r="S1555">
        <v>1</v>
      </c>
      <c r="T1555" s="3" t="str">
        <f>VLOOKUP(S1555,'Data Dictionary'!$C$12:$D$14,2,FALSE)</f>
        <v>Moderate</v>
      </c>
      <c r="U1555">
        <v>109</v>
      </c>
      <c r="V1555" s="3" t="str">
        <f>VLOOKUP(U1555,'Data Dictionary'!$F$5:$G$15,2,FALSE)</f>
        <v>hallucinations</v>
      </c>
    </row>
    <row r="1556" spans="1:22" x14ac:dyDescent="0.3">
      <c r="A1556">
        <v>1359</v>
      </c>
      <c r="B1556">
        <v>24.45</v>
      </c>
      <c r="C1556" s="3" t="str">
        <f t="shared" si="96"/>
        <v>Healthy Weight</v>
      </c>
      <c r="D1556">
        <v>1.62</v>
      </c>
      <c r="E1556">
        <v>64.180000000000007</v>
      </c>
      <c r="F1556">
        <v>155</v>
      </c>
      <c r="G1556">
        <v>113</v>
      </c>
      <c r="H1556" s="3" t="str">
        <f t="shared" si="97"/>
        <v>High Risk</v>
      </c>
      <c r="I1556">
        <v>1</v>
      </c>
      <c r="J1556">
        <v>2021</v>
      </c>
      <c r="K1556">
        <v>2</v>
      </c>
      <c r="L1556">
        <v>28</v>
      </c>
      <c r="M1556" s="1">
        <f t="shared" si="98"/>
        <v>44255</v>
      </c>
      <c r="N1556" s="1" t="str">
        <f>VLOOKUP(K1556,'Data Dictionary'!$I$5:$J$16,2,FALSE)</f>
        <v>Q1</v>
      </c>
      <c r="O1556" s="1" t="str">
        <f t="shared" si="99"/>
        <v>Q1-2021</v>
      </c>
      <c r="P1556" t="s">
        <v>15</v>
      </c>
      <c r="Q1556">
        <v>1</v>
      </c>
      <c r="R1556" s="3" t="str">
        <f>VLOOKUP(Q1556,'Data Dictionary'!$C$5:$D$8,2,FALSE)</f>
        <v>Good</v>
      </c>
      <c r="S1556">
        <v>1</v>
      </c>
      <c r="T1556" s="3" t="str">
        <f>VLOOKUP(S1556,'Data Dictionary'!$C$12:$D$14,2,FALSE)</f>
        <v>Moderate</v>
      </c>
      <c r="U1556">
        <v>100</v>
      </c>
      <c r="V1556" s="3" t="str">
        <f>VLOOKUP(U1556,'Data Dictionary'!$F$5:$G$15,2,FALSE)</f>
        <v>headache</v>
      </c>
    </row>
    <row r="1557" spans="1:22" x14ac:dyDescent="0.3">
      <c r="A1557">
        <v>1359</v>
      </c>
      <c r="B1557">
        <v>23.83</v>
      </c>
      <c r="C1557" s="3" t="str">
        <f t="shared" si="96"/>
        <v>Healthy Weight</v>
      </c>
      <c r="D1557">
        <v>1.62</v>
      </c>
      <c r="E1557">
        <v>62.54</v>
      </c>
      <c r="F1557">
        <v>155</v>
      </c>
      <c r="G1557">
        <v>109</v>
      </c>
      <c r="H1557" s="3" t="str">
        <f t="shared" si="97"/>
        <v>High Risk</v>
      </c>
      <c r="I1557">
        <v>2</v>
      </c>
      <c r="J1557">
        <v>2021</v>
      </c>
      <c r="K1557">
        <v>8</v>
      </c>
      <c r="L1557">
        <v>30</v>
      </c>
      <c r="M1557" s="1">
        <f t="shared" si="98"/>
        <v>44438</v>
      </c>
      <c r="N1557" s="1" t="str">
        <f>VLOOKUP(K1557,'Data Dictionary'!$I$5:$J$16,2,FALSE)</f>
        <v>Q3</v>
      </c>
      <c r="O1557" s="1" t="str">
        <f t="shared" si="99"/>
        <v>Q3-2021</v>
      </c>
      <c r="P1557" t="s">
        <v>15</v>
      </c>
      <c r="Q1557">
        <v>0</v>
      </c>
      <c r="R1557" s="3" t="str">
        <f>VLOOKUP(Q1557,'Data Dictionary'!$C$5:$D$8,2,FALSE)</f>
        <v>Very Good</v>
      </c>
      <c r="S1557">
        <v>0</v>
      </c>
      <c r="T1557" s="3" t="str">
        <f>VLOOKUP(S1557,'Data Dictionary'!$C$12:$D$14,2,FALSE)</f>
        <v>Severe</v>
      </c>
      <c r="U1557">
        <v>100</v>
      </c>
      <c r="V1557" s="3" t="str">
        <f>VLOOKUP(U1557,'Data Dictionary'!$F$5:$G$15,2,FALSE)</f>
        <v>headache</v>
      </c>
    </row>
    <row r="1558" spans="1:22" x14ac:dyDescent="0.3">
      <c r="A1558">
        <v>1359</v>
      </c>
      <c r="B1558">
        <v>21.05</v>
      </c>
      <c r="C1558" s="3" t="str">
        <f t="shared" si="96"/>
        <v>Healthy Weight</v>
      </c>
      <c r="D1558">
        <v>1.62</v>
      </c>
      <c r="E1558">
        <v>55.24</v>
      </c>
      <c r="F1558">
        <v>164</v>
      </c>
      <c r="G1558">
        <v>117</v>
      </c>
      <c r="H1558" s="3" t="str">
        <f t="shared" si="97"/>
        <v>High Risk</v>
      </c>
      <c r="I1558">
        <v>3</v>
      </c>
      <c r="J1558">
        <v>2022</v>
      </c>
      <c r="K1558">
        <v>2</v>
      </c>
      <c r="L1558">
        <v>28</v>
      </c>
      <c r="M1558" s="1">
        <f t="shared" si="98"/>
        <v>44620</v>
      </c>
      <c r="N1558" s="1" t="str">
        <f>VLOOKUP(K1558,'Data Dictionary'!$I$5:$J$16,2,FALSE)</f>
        <v>Q1</v>
      </c>
      <c r="O1558" s="1" t="str">
        <f t="shared" si="99"/>
        <v>Q1-2022</v>
      </c>
      <c r="P1558" t="s">
        <v>15</v>
      </c>
      <c r="Q1558">
        <v>2</v>
      </c>
      <c r="R1558" s="3" t="str">
        <f>VLOOKUP(Q1558,'Data Dictionary'!$C$5:$D$8,2,FALSE)</f>
        <v>Poor</v>
      </c>
      <c r="S1558">
        <v>2</v>
      </c>
      <c r="T1558" s="3" t="str">
        <f>VLOOKUP(S1558,'Data Dictionary'!$C$12:$D$14,2,FALSE)</f>
        <v>Mild</v>
      </c>
      <c r="U1558">
        <v>100</v>
      </c>
      <c r="V1558" s="3" t="str">
        <f>VLOOKUP(U1558,'Data Dictionary'!$F$5:$G$15,2,FALSE)</f>
        <v>headache</v>
      </c>
    </row>
    <row r="1559" spans="1:22" x14ac:dyDescent="0.3">
      <c r="A1559">
        <v>1359</v>
      </c>
      <c r="B1559">
        <v>21.46</v>
      </c>
      <c r="C1559" s="3" t="str">
        <f t="shared" si="96"/>
        <v>Healthy Weight</v>
      </c>
      <c r="D1559">
        <v>1.62</v>
      </c>
      <c r="E1559">
        <v>56.32</v>
      </c>
      <c r="F1559">
        <v>159</v>
      </c>
      <c r="G1559">
        <v>109</v>
      </c>
      <c r="H1559" s="3" t="str">
        <f t="shared" si="97"/>
        <v>High Risk</v>
      </c>
      <c r="I1559">
        <v>4</v>
      </c>
      <c r="J1559">
        <v>2022</v>
      </c>
      <c r="K1559">
        <v>8</v>
      </c>
      <c r="L1559">
        <v>30</v>
      </c>
      <c r="M1559" s="1">
        <f t="shared" si="98"/>
        <v>44803</v>
      </c>
      <c r="N1559" s="1" t="str">
        <f>VLOOKUP(K1559,'Data Dictionary'!$I$5:$J$16,2,FALSE)</f>
        <v>Q3</v>
      </c>
      <c r="O1559" s="1" t="str">
        <f t="shared" si="99"/>
        <v>Q3-2022</v>
      </c>
      <c r="P1559" t="s">
        <v>15</v>
      </c>
      <c r="Q1559">
        <v>3</v>
      </c>
      <c r="R1559" s="3" t="str">
        <f>VLOOKUP(Q1559,'Data Dictionary'!$C$5:$D$8,2,FALSE)</f>
        <v>Very Poor</v>
      </c>
      <c r="S1559">
        <v>1</v>
      </c>
      <c r="T1559" s="3" t="str">
        <f>VLOOKUP(S1559,'Data Dictionary'!$C$12:$D$14,2,FALSE)</f>
        <v>Moderate</v>
      </c>
      <c r="U1559">
        <v>100</v>
      </c>
      <c r="V1559" s="3" t="str">
        <f>VLOOKUP(U1559,'Data Dictionary'!$F$5:$G$15,2,FALSE)</f>
        <v>headache</v>
      </c>
    </row>
    <row r="1560" spans="1:22" x14ac:dyDescent="0.3">
      <c r="A1560">
        <v>1359</v>
      </c>
      <c r="B1560">
        <v>20.78</v>
      </c>
      <c r="C1560" s="3" t="str">
        <f t="shared" si="96"/>
        <v>Healthy Weight</v>
      </c>
      <c r="D1560">
        <v>1.62</v>
      </c>
      <c r="E1560">
        <v>54.54</v>
      </c>
      <c r="F1560">
        <v>159</v>
      </c>
      <c r="G1560">
        <v>111</v>
      </c>
      <c r="H1560" s="3" t="str">
        <f t="shared" si="97"/>
        <v>High Risk</v>
      </c>
      <c r="I1560">
        <v>5</v>
      </c>
      <c r="J1560">
        <v>2023</v>
      </c>
      <c r="K1560">
        <v>2</v>
      </c>
      <c r="L1560">
        <v>28</v>
      </c>
      <c r="M1560" s="1">
        <f t="shared" si="98"/>
        <v>44985</v>
      </c>
      <c r="N1560" s="1" t="str">
        <f>VLOOKUP(K1560,'Data Dictionary'!$I$5:$J$16,2,FALSE)</f>
        <v>Q1</v>
      </c>
      <c r="O1560" s="1" t="str">
        <f t="shared" si="99"/>
        <v>Q1-2023</v>
      </c>
      <c r="P1560" t="s">
        <v>15</v>
      </c>
      <c r="Q1560">
        <v>0</v>
      </c>
      <c r="R1560" s="3" t="str">
        <f>VLOOKUP(Q1560,'Data Dictionary'!$C$5:$D$8,2,FALSE)</f>
        <v>Very Good</v>
      </c>
      <c r="S1560">
        <v>1</v>
      </c>
      <c r="T1560" s="3" t="str">
        <f>VLOOKUP(S1560,'Data Dictionary'!$C$12:$D$14,2,FALSE)</f>
        <v>Moderate</v>
      </c>
      <c r="U1560">
        <v>106</v>
      </c>
      <c r="V1560" s="3" t="str">
        <f>VLOOKUP(U1560,'Data Dictionary'!$F$5:$G$15,2,FALSE)</f>
        <v>dizziness</v>
      </c>
    </row>
    <row r="1561" spans="1:22" x14ac:dyDescent="0.3">
      <c r="A1561">
        <v>1360</v>
      </c>
      <c r="B1561">
        <v>21.91</v>
      </c>
      <c r="C1561" s="3" t="str">
        <f t="shared" si="96"/>
        <v>Healthy Weight</v>
      </c>
      <c r="D1561">
        <v>1.62</v>
      </c>
      <c r="E1561">
        <v>57.51</v>
      </c>
      <c r="F1561">
        <v>114</v>
      </c>
      <c r="G1561">
        <v>85</v>
      </c>
      <c r="H1561" s="3" t="str">
        <f t="shared" si="97"/>
        <v>Differential Risk</v>
      </c>
      <c r="I1561">
        <v>1</v>
      </c>
      <c r="J1561">
        <v>2021</v>
      </c>
      <c r="K1561">
        <v>3</v>
      </c>
      <c r="L1561">
        <v>3</v>
      </c>
      <c r="M1561" s="1">
        <f t="shared" si="98"/>
        <v>44258</v>
      </c>
      <c r="N1561" s="1" t="str">
        <f>VLOOKUP(K1561,'Data Dictionary'!$I$5:$J$16,2,FALSE)</f>
        <v>Q1</v>
      </c>
      <c r="O1561" s="1" t="str">
        <f t="shared" si="99"/>
        <v>Q1-2021</v>
      </c>
      <c r="P1561" t="s">
        <v>15</v>
      </c>
      <c r="Q1561">
        <v>2</v>
      </c>
      <c r="R1561" s="3" t="str">
        <f>VLOOKUP(Q1561,'Data Dictionary'!$C$5:$D$8,2,FALSE)</f>
        <v>Poor</v>
      </c>
      <c r="S1561">
        <v>2</v>
      </c>
      <c r="T1561" s="3" t="str">
        <f>VLOOKUP(S1561,'Data Dictionary'!$C$12:$D$14,2,FALSE)</f>
        <v>Mild</v>
      </c>
      <c r="U1561">
        <v>103</v>
      </c>
      <c r="V1561" s="3" t="str">
        <f>VLOOKUP(U1561,'Data Dictionary'!$F$5:$G$15,2,FALSE)</f>
        <v>vomiting</v>
      </c>
    </row>
    <row r="1562" spans="1:22" x14ac:dyDescent="0.3">
      <c r="A1562">
        <v>1360</v>
      </c>
      <c r="B1562">
        <v>25.12</v>
      </c>
      <c r="C1562" s="3" t="str">
        <f t="shared" si="96"/>
        <v>Overweight</v>
      </c>
      <c r="D1562">
        <v>1.62</v>
      </c>
      <c r="E1562">
        <v>65.930000000000007</v>
      </c>
      <c r="F1562">
        <v>117</v>
      </c>
      <c r="G1562">
        <v>98</v>
      </c>
      <c r="H1562" s="3" t="str">
        <f t="shared" si="97"/>
        <v>Differential Risk</v>
      </c>
      <c r="I1562">
        <v>2</v>
      </c>
      <c r="J1562">
        <v>2021</v>
      </c>
      <c r="K1562">
        <v>9</v>
      </c>
      <c r="L1562">
        <v>2</v>
      </c>
      <c r="M1562" s="1">
        <f t="shared" si="98"/>
        <v>44441</v>
      </c>
      <c r="N1562" s="1" t="str">
        <f>VLOOKUP(K1562,'Data Dictionary'!$I$5:$J$16,2,FALSE)</f>
        <v>Q3</v>
      </c>
      <c r="O1562" s="1" t="str">
        <f t="shared" si="99"/>
        <v>Q3-2021</v>
      </c>
      <c r="P1562" t="s">
        <v>15</v>
      </c>
      <c r="Q1562">
        <v>1</v>
      </c>
      <c r="R1562" s="3" t="str">
        <f>VLOOKUP(Q1562,'Data Dictionary'!$C$5:$D$8,2,FALSE)</f>
        <v>Good</v>
      </c>
      <c r="S1562">
        <v>1</v>
      </c>
      <c r="T1562" s="3" t="str">
        <f>VLOOKUP(S1562,'Data Dictionary'!$C$12:$D$14,2,FALSE)</f>
        <v>Moderate</v>
      </c>
      <c r="U1562">
        <v>108</v>
      </c>
      <c r="V1562" s="3" t="str">
        <f>VLOOKUP(U1562,'Data Dictionary'!$F$5:$G$15,2,FALSE)</f>
        <v>palpitations</v>
      </c>
    </row>
    <row r="1563" spans="1:22" x14ac:dyDescent="0.3">
      <c r="A1563">
        <v>1360</v>
      </c>
      <c r="B1563">
        <v>24.5</v>
      </c>
      <c r="C1563" s="3" t="str">
        <f t="shared" si="96"/>
        <v>Healthy Weight</v>
      </c>
      <c r="D1563">
        <v>1.62</v>
      </c>
      <c r="E1563">
        <v>64.3</v>
      </c>
      <c r="F1563">
        <v>108</v>
      </c>
      <c r="G1563">
        <v>100</v>
      </c>
      <c r="H1563" s="3" t="str">
        <f t="shared" si="97"/>
        <v>Differential Risk</v>
      </c>
      <c r="I1563">
        <v>3</v>
      </c>
      <c r="J1563">
        <v>2022</v>
      </c>
      <c r="K1563">
        <v>3</v>
      </c>
      <c r="L1563">
        <v>3</v>
      </c>
      <c r="M1563" s="1">
        <f t="shared" si="98"/>
        <v>44623</v>
      </c>
      <c r="N1563" s="1" t="str">
        <f>VLOOKUP(K1563,'Data Dictionary'!$I$5:$J$16,2,FALSE)</f>
        <v>Q1</v>
      </c>
      <c r="O1563" s="1" t="str">
        <f t="shared" si="99"/>
        <v>Q1-2022</v>
      </c>
      <c r="P1563" t="s">
        <v>15</v>
      </c>
      <c r="Q1563">
        <v>1</v>
      </c>
      <c r="R1563" s="3" t="str">
        <f>VLOOKUP(Q1563,'Data Dictionary'!$C$5:$D$8,2,FALSE)</f>
        <v>Good</v>
      </c>
      <c r="S1563">
        <v>2</v>
      </c>
      <c r="T1563" s="3" t="str">
        <f>VLOOKUP(S1563,'Data Dictionary'!$C$12:$D$14,2,FALSE)</f>
        <v>Mild</v>
      </c>
      <c r="U1563">
        <v>107</v>
      </c>
      <c r="V1563" s="3" t="str">
        <f>VLOOKUP(U1563,'Data Dictionary'!$F$5:$G$15,2,FALSE)</f>
        <v>skin rash</v>
      </c>
    </row>
    <row r="1564" spans="1:22" x14ac:dyDescent="0.3">
      <c r="A1564">
        <v>1360</v>
      </c>
      <c r="B1564">
        <v>24.58</v>
      </c>
      <c r="C1564" s="3" t="str">
        <f t="shared" si="96"/>
        <v>Healthy Weight</v>
      </c>
      <c r="D1564">
        <v>1.62</v>
      </c>
      <c r="E1564">
        <v>64.5</v>
      </c>
      <c r="F1564">
        <v>112</v>
      </c>
      <c r="G1564">
        <v>106</v>
      </c>
      <c r="H1564" s="3" t="str">
        <f t="shared" si="97"/>
        <v>Differential Risk</v>
      </c>
      <c r="I1564">
        <v>4</v>
      </c>
      <c r="J1564">
        <v>2022</v>
      </c>
      <c r="K1564">
        <v>9</v>
      </c>
      <c r="L1564">
        <v>2</v>
      </c>
      <c r="M1564" s="1">
        <f t="shared" si="98"/>
        <v>44806</v>
      </c>
      <c r="N1564" s="1" t="str">
        <f>VLOOKUP(K1564,'Data Dictionary'!$I$5:$J$16,2,FALSE)</f>
        <v>Q3</v>
      </c>
      <c r="O1564" s="1" t="str">
        <f t="shared" si="99"/>
        <v>Q3-2022</v>
      </c>
      <c r="P1564" t="s">
        <v>15</v>
      </c>
      <c r="Q1564">
        <v>0</v>
      </c>
      <c r="R1564" s="3" t="str">
        <f>VLOOKUP(Q1564,'Data Dictionary'!$C$5:$D$8,2,FALSE)</f>
        <v>Very Good</v>
      </c>
      <c r="S1564">
        <v>1</v>
      </c>
      <c r="T1564" s="3" t="str">
        <f>VLOOKUP(S1564,'Data Dictionary'!$C$12:$D$14,2,FALSE)</f>
        <v>Moderate</v>
      </c>
      <c r="U1564">
        <v>100</v>
      </c>
      <c r="V1564" s="3" t="str">
        <f>VLOOKUP(U1564,'Data Dictionary'!$F$5:$G$15,2,FALSE)</f>
        <v>headache</v>
      </c>
    </row>
    <row r="1565" spans="1:22" x14ac:dyDescent="0.3">
      <c r="A1565">
        <v>1360</v>
      </c>
      <c r="B1565">
        <v>22.03</v>
      </c>
      <c r="C1565" s="3" t="str">
        <f t="shared" si="96"/>
        <v>Healthy Weight</v>
      </c>
      <c r="D1565">
        <v>1.62</v>
      </c>
      <c r="E1565">
        <v>57.83</v>
      </c>
      <c r="F1565">
        <v>112</v>
      </c>
      <c r="G1565">
        <v>110</v>
      </c>
      <c r="H1565" s="3" t="str">
        <f t="shared" si="97"/>
        <v>Differential Risk</v>
      </c>
      <c r="I1565">
        <v>5</v>
      </c>
      <c r="J1565">
        <v>2023</v>
      </c>
      <c r="K1565">
        <v>3</v>
      </c>
      <c r="L1565">
        <v>3</v>
      </c>
      <c r="M1565" s="1">
        <f t="shared" si="98"/>
        <v>44988</v>
      </c>
      <c r="N1565" s="1" t="str">
        <f>VLOOKUP(K1565,'Data Dictionary'!$I$5:$J$16,2,FALSE)</f>
        <v>Q1</v>
      </c>
      <c r="O1565" s="1" t="str">
        <f t="shared" si="99"/>
        <v>Q1-2023</v>
      </c>
      <c r="P1565" t="s">
        <v>15</v>
      </c>
      <c r="Q1565">
        <v>1</v>
      </c>
      <c r="R1565" s="3" t="str">
        <f>VLOOKUP(Q1565,'Data Dictionary'!$C$5:$D$8,2,FALSE)</f>
        <v>Good</v>
      </c>
      <c r="S1565">
        <v>2</v>
      </c>
      <c r="T1565" s="3" t="str">
        <f>VLOOKUP(S1565,'Data Dictionary'!$C$12:$D$14,2,FALSE)</f>
        <v>Mild</v>
      </c>
      <c r="U1565">
        <v>101</v>
      </c>
      <c r="V1565" s="3" t="str">
        <f>VLOOKUP(U1565,'Data Dictionary'!$F$5:$G$15,2,FALSE)</f>
        <v>nausea</v>
      </c>
    </row>
    <row r="1566" spans="1:22" x14ac:dyDescent="0.3">
      <c r="A1566">
        <v>1361</v>
      </c>
      <c r="B1566">
        <v>24.26</v>
      </c>
      <c r="C1566" s="3" t="str">
        <f t="shared" si="96"/>
        <v>Healthy Weight</v>
      </c>
      <c r="D1566">
        <v>1.82</v>
      </c>
      <c r="E1566">
        <v>80.34</v>
      </c>
      <c r="F1566">
        <v>136</v>
      </c>
      <c r="G1566">
        <v>113</v>
      </c>
      <c r="H1566" s="3" t="str">
        <f t="shared" si="97"/>
        <v>High Risk</v>
      </c>
      <c r="I1566">
        <v>1</v>
      </c>
      <c r="J1566">
        <v>2021</v>
      </c>
      <c r="K1566">
        <v>3</v>
      </c>
      <c r="L1566">
        <v>6</v>
      </c>
      <c r="M1566" s="1">
        <f t="shared" si="98"/>
        <v>44261</v>
      </c>
      <c r="N1566" s="1" t="str">
        <f>VLOOKUP(K1566,'Data Dictionary'!$I$5:$J$16,2,FALSE)</f>
        <v>Q1</v>
      </c>
      <c r="O1566" s="1" t="str">
        <f t="shared" si="99"/>
        <v>Q1-2021</v>
      </c>
      <c r="P1566" t="s">
        <v>14</v>
      </c>
      <c r="Q1566">
        <v>3</v>
      </c>
      <c r="R1566" s="3" t="str">
        <f>VLOOKUP(Q1566,'Data Dictionary'!$C$5:$D$8,2,FALSE)</f>
        <v>Very Poor</v>
      </c>
      <c r="S1566">
        <v>1</v>
      </c>
      <c r="T1566" s="3" t="str">
        <f>VLOOKUP(S1566,'Data Dictionary'!$C$12:$D$14,2,FALSE)</f>
        <v>Moderate</v>
      </c>
      <c r="U1566">
        <v>100</v>
      </c>
      <c r="V1566" s="3" t="str">
        <f>VLOOKUP(U1566,'Data Dictionary'!$F$5:$G$15,2,FALSE)</f>
        <v>headache</v>
      </c>
    </row>
    <row r="1567" spans="1:22" x14ac:dyDescent="0.3">
      <c r="A1567">
        <v>1361</v>
      </c>
      <c r="B1567">
        <v>24.69</v>
      </c>
      <c r="C1567" s="3" t="str">
        <f t="shared" si="96"/>
        <v>Healthy Weight</v>
      </c>
      <c r="D1567">
        <v>1.82</v>
      </c>
      <c r="E1567">
        <v>81.77</v>
      </c>
      <c r="F1567">
        <v>133</v>
      </c>
      <c r="G1567">
        <v>114</v>
      </c>
      <c r="H1567" s="3" t="str">
        <f t="shared" si="97"/>
        <v>Differential Risk</v>
      </c>
      <c r="I1567">
        <v>2</v>
      </c>
      <c r="J1567">
        <v>2021</v>
      </c>
      <c r="K1567">
        <v>9</v>
      </c>
      <c r="L1567">
        <v>5</v>
      </c>
      <c r="M1567" s="1">
        <f t="shared" si="98"/>
        <v>44444</v>
      </c>
      <c r="N1567" s="1" t="str">
        <f>VLOOKUP(K1567,'Data Dictionary'!$I$5:$J$16,2,FALSE)</f>
        <v>Q3</v>
      </c>
      <c r="O1567" s="1" t="str">
        <f t="shared" si="99"/>
        <v>Q3-2021</v>
      </c>
      <c r="P1567" t="s">
        <v>14</v>
      </c>
      <c r="Q1567">
        <v>1</v>
      </c>
      <c r="R1567" s="3" t="str">
        <f>VLOOKUP(Q1567,'Data Dictionary'!$C$5:$D$8,2,FALSE)</f>
        <v>Good</v>
      </c>
      <c r="S1567">
        <v>1</v>
      </c>
      <c r="T1567" s="3" t="str">
        <f>VLOOKUP(S1567,'Data Dictionary'!$C$12:$D$14,2,FALSE)</f>
        <v>Moderate</v>
      </c>
      <c r="U1567">
        <v>101</v>
      </c>
      <c r="V1567" s="3" t="str">
        <f>VLOOKUP(U1567,'Data Dictionary'!$F$5:$G$15,2,FALSE)</f>
        <v>nausea</v>
      </c>
    </row>
    <row r="1568" spans="1:22" x14ac:dyDescent="0.3">
      <c r="A1568">
        <v>1361</v>
      </c>
      <c r="B1568">
        <v>26.08</v>
      </c>
      <c r="C1568" s="3" t="str">
        <f t="shared" si="96"/>
        <v>Overweight</v>
      </c>
      <c r="D1568">
        <v>1.82</v>
      </c>
      <c r="E1568">
        <v>86.38</v>
      </c>
      <c r="F1568">
        <v>141</v>
      </c>
      <c r="G1568">
        <v>114</v>
      </c>
      <c r="H1568" s="3" t="str">
        <f t="shared" si="97"/>
        <v>High Risk</v>
      </c>
      <c r="I1568">
        <v>3</v>
      </c>
      <c r="J1568">
        <v>2022</v>
      </c>
      <c r="K1568">
        <v>3</v>
      </c>
      <c r="L1568">
        <v>6</v>
      </c>
      <c r="M1568" s="1">
        <f t="shared" si="98"/>
        <v>44626</v>
      </c>
      <c r="N1568" s="1" t="str">
        <f>VLOOKUP(K1568,'Data Dictionary'!$I$5:$J$16,2,FALSE)</f>
        <v>Q1</v>
      </c>
      <c r="O1568" s="1" t="str">
        <f t="shared" si="99"/>
        <v>Q1-2022</v>
      </c>
      <c r="P1568" t="s">
        <v>14</v>
      </c>
      <c r="Q1568">
        <v>2</v>
      </c>
      <c r="R1568" s="3" t="str">
        <f>VLOOKUP(Q1568,'Data Dictionary'!$C$5:$D$8,2,FALSE)</f>
        <v>Poor</v>
      </c>
      <c r="S1568">
        <v>0</v>
      </c>
      <c r="T1568" s="3" t="str">
        <f>VLOOKUP(S1568,'Data Dictionary'!$C$12:$D$14,2,FALSE)</f>
        <v>Severe</v>
      </c>
      <c r="U1568">
        <v>100</v>
      </c>
      <c r="V1568" s="3" t="str">
        <f>VLOOKUP(U1568,'Data Dictionary'!$F$5:$G$15,2,FALSE)</f>
        <v>headache</v>
      </c>
    </row>
    <row r="1569" spans="1:22" x14ac:dyDescent="0.3">
      <c r="A1569">
        <v>1361</v>
      </c>
      <c r="B1569">
        <v>24.35</v>
      </c>
      <c r="C1569" s="3" t="str">
        <f t="shared" si="96"/>
        <v>Healthy Weight</v>
      </c>
      <c r="D1569">
        <v>1.82</v>
      </c>
      <c r="E1569">
        <v>80.650000000000006</v>
      </c>
      <c r="F1569">
        <v>141</v>
      </c>
      <c r="G1569">
        <v>109</v>
      </c>
      <c r="H1569" s="3" t="str">
        <f t="shared" si="97"/>
        <v>High Risk</v>
      </c>
      <c r="I1569">
        <v>4</v>
      </c>
      <c r="J1569">
        <v>2022</v>
      </c>
      <c r="K1569">
        <v>9</v>
      </c>
      <c r="L1569">
        <v>5</v>
      </c>
      <c r="M1569" s="1">
        <f t="shared" si="98"/>
        <v>44809</v>
      </c>
      <c r="N1569" s="1" t="str">
        <f>VLOOKUP(K1569,'Data Dictionary'!$I$5:$J$16,2,FALSE)</f>
        <v>Q3</v>
      </c>
      <c r="O1569" s="1" t="str">
        <f t="shared" si="99"/>
        <v>Q3-2022</v>
      </c>
      <c r="P1569" t="s">
        <v>14</v>
      </c>
      <c r="Q1569">
        <v>2</v>
      </c>
      <c r="R1569" s="3" t="str">
        <f>VLOOKUP(Q1569,'Data Dictionary'!$C$5:$D$8,2,FALSE)</f>
        <v>Poor</v>
      </c>
      <c r="S1569">
        <v>1</v>
      </c>
      <c r="T1569" s="3" t="str">
        <f>VLOOKUP(S1569,'Data Dictionary'!$C$12:$D$14,2,FALSE)</f>
        <v>Moderate</v>
      </c>
      <c r="U1569">
        <v>100</v>
      </c>
      <c r="V1569" s="3" t="str">
        <f>VLOOKUP(U1569,'Data Dictionary'!$F$5:$G$15,2,FALSE)</f>
        <v>headache</v>
      </c>
    </row>
    <row r="1570" spans="1:22" x14ac:dyDescent="0.3">
      <c r="A1570">
        <v>1362</v>
      </c>
      <c r="B1570">
        <v>21.76</v>
      </c>
      <c r="C1570" s="3" t="str">
        <f t="shared" si="96"/>
        <v>Healthy Weight</v>
      </c>
      <c r="D1570">
        <v>1.62</v>
      </c>
      <c r="E1570">
        <v>57.12</v>
      </c>
      <c r="F1570">
        <v>125</v>
      </c>
      <c r="G1570">
        <v>103</v>
      </c>
      <c r="H1570" s="3" t="str">
        <f t="shared" si="97"/>
        <v>Differential Risk</v>
      </c>
      <c r="I1570">
        <v>1</v>
      </c>
      <c r="J1570">
        <v>2021</v>
      </c>
      <c r="K1570">
        <v>3</v>
      </c>
      <c r="L1570">
        <v>10</v>
      </c>
      <c r="M1570" s="1">
        <f t="shared" si="98"/>
        <v>44265</v>
      </c>
      <c r="N1570" s="1" t="str">
        <f>VLOOKUP(K1570,'Data Dictionary'!$I$5:$J$16,2,FALSE)</f>
        <v>Q1</v>
      </c>
      <c r="O1570" s="1" t="str">
        <f t="shared" si="99"/>
        <v>Q1-2021</v>
      </c>
      <c r="P1570" t="s">
        <v>15</v>
      </c>
      <c r="Q1570">
        <v>0</v>
      </c>
      <c r="R1570" s="3" t="str">
        <f>VLOOKUP(Q1570,'Data Dictionary'!$C$5:$D$8,2,FALSE)</f>
        <v>Very Good</v>
      </c>
      <c r="S1570">
        <v>2</v>
      </c>
      <c r="T1570" s="3" t="str">
        <f>VLOOKUP(S1570,'Data Dictionary'!$C$12:$D$14,2,FALSE)</f>
        <v>Mild</v>
      </c>
      <c r="U1570">
        <v>100</v>
      </c>
      <c r="V1570" s="3" t="str">
        <f>VLOOKUP(U1570,'Data Dictionary'!$F$5:$G$15,2,FALSE)</f>
        <v>headache</v>
      </c>
    </row>
    <row r="1571" spans="1:22" x14ac:dyDescent="0.3">
      <c r="A1571">
        <v>1362</v>
      </c>
      <c r="B1571">
        <v>20.16</v>
      </c>
      <c r="C1571" s="3" t="str">
        <f t="shared" si="96"/>
        <v>Healthy Weight</v>
      </c>
      <c r="D1571">
        <v>1.62</v>
      </c>
      <c r="E1571">
        <v>52.91</v>
      </c>
      <c r="F1571">
        <v>132</v>
      </c>
      <c r="G1571">
        <v>103</v>
      </c>
      <c r="H1571" s="3" t="str">
        <f t="shared" si="97"/>
        <v>Differential Risk</v>
      </c>
      <c r="I1571">
        <v>2</v>
      </c>
      <c r="J1571">
        <v>2021</v>
      </c>
      <c r="K1571">
        <v>9</v>
      </c>
      <c r="L1571">
        <v>9</v>
      </c>
      <c r="M1571" s="1">
        <f t="shared" si="98"/>
        <v>44448</v>
      </c>
      <c r="N1571" s="1" t="str">
        <f>VLOOKUP(K1571,'Data Dictionary'!$I$5:$J$16,2,FALSE)</f>
        <v>Q3</v>
      </c>
      <c r="O1571" s="1" t="str">
        <f t="shared" si="99"/>
        <v>Q3-2021</v>
      </c>
      <c r="P1571" t="s">
        <v>15</v>
      </c>
      <c r="Q1571">
        <v>1</v>
      </c>
      <c r="R1571" s="3" t="str">
        <f>VLOOKUP(Q1571,'Data Dictionary'!$C$5:$D$8,2,FALSE)</f>
        <v>Good</v>
      </c>
      <c r="S1571">
        <v>1</v>
      </c>
      <c r="T1571" s="3" t="str">
        <f>VLOOKUP(S1571,'Data Dictionary'!$C$12:$D$14,2,FALSE)</f>
        <v>Moderate</v>
      </c>
      <c r="U1571">
        <v>100</v>
      </c>
      <c r="V1571" s="3" t="str">
        <f>VLOOKUP(U1571,'Data Dictionary'!$F$5:$G$15,2,FALSE)</f>
        <v>headache</v>
      </c>
    </row>
    <row r="1572" spans="1:22" x14ac:dyDescent="0.3">
      <c r="A1572">
        <v>1362</v>
      </c>
      <c r="B1572">
        <v>20.73</v>
      </c>
      <c r="C1572" s="3" t="str">
        <f t="shared" si="96"/>
        <v>Healthy Weight</v>
      </c>
      <c r="D1572">
        <v>1.62</v>
      </c>
      <c r="E1572">
        <v>54.4</v>
      </c>
      <c r="F1572">
        <v>134</v>
      </c>
      <c r="G1572">
        <v>95</v>
      </c>
      <c r="H1572" s="3" t="str">
        <f t="shared" si="97"/>
        <v>Differential Risk</v>
      </c>
      <c r="I1572">
        <v>3</v>
      </c>
      <c r="J1572">
        <v>2022</v>
      </c>
      <c r="K1572">
        <v>3</v>
      </c>
      <c r="L1572">
        <v>10</v>
      </c>
      <c r="M1572" s="1">
        <f t="shared" si="98"/>
        <v>44630</v>
      </c>
      <c r="N1572" s="1" t="str">
        <f>VLOOKUP(K1572,'Data Dictionary'!$I$5:$J$16,2,FALSE)</f>
        <v>Q1</v>
      </c>
      <c r="O1572" s="1" t="str">
        <f t="shared" si="99"/>
        <v>Q1-2022</v>
      </c>
      <c r="P1572" t="s">
        <v>15</v>
      </c>
      <c r="Q1572">
        <v>1</v>
      </c>
      <c r="R1572" s="3" t="str">
        <f>VLOOKUP(Q1572,'Data Dictionary'!$C$5:$D$8,2,FALSE)</f>
        <v>Good</v>
      </c>
      <c r="S1572">
        <v>2</v>
      </c>
      <c r="T1572" s="3" t="str">
        <f>VLOOKUP(S1572,'Data Dictionary'!$C$12:$D$14,2,FALSE)</f>
        <v>Mild</v>
      </c>
      <c r="U1572">
        <v>100</v>
      </c>
      <c r="V1572" s="3" t="str">
        <f>VLOOKUP(U1572,'Data Dictionary'!$F$5:$G$15,2,FALSE)</f>
        <v>headache</v>
      </c>
    </row>
    <row r="1573" spans="1:22" x14ac:dyDescent="0.3">
      <c r="A1573">
        <v>1362</v>
      </c>
      <c r="B1573">
        <v>24.31</v>
      </c>
      <c r="C1573" s="3" t="str">
        <f t="shared" si="96"/>
        <v>Healthy Weight</v>
      </c>
      <c r="D1573">
        <v>1.62</v>
      </c>
      <c r="E1573">
        <v>63.81</v>
      </c>
      <c r="F1573">
        <v>127</v>
      </c>
      <c r="G1573">
        <v>97</v>
      </c>
      <c r="H1573" s="3" t="str">
        <f t="shared" si="97"/>
        <v>Differential Risk</v>
      </c>
      <c r="I1573">
        <v>4</v>
      </c>
      <c r="J1573">
        <v>2022</v>
      </c>
      <c r="K1573">
        <v>9</v>
      </c>
      <c r="L1573">
        <v>9</v>
      </c>
      <c r="M1573" s="1">
        <f t="shared" si="98"/>
        <v>44813</v>
      </c>
      <c r="N1573" s="1" t="str">
        <f>VLOOKUP(K1573,'Data Dictionary'!$I$5:$J$16,2,FALSE)</f>
        <v>Q3</v>
      </c>
      <c r="O1573" s="1" t="str">
        <f t="shared" si="99"/>
        <v>Q3-2022</v>
      </c>
      <c r="P1573" t="s">
        <v>15</v>
      </c>
      <c r="Q1573">
        <v>1</v>
      </c>
      <c r="R1573" s="3" t="str">
        <f>VLOOKUP(Q1573,'Data Dictionary'!$C$5:$D$8,2,FALSE)</f>
        <v>Good</v>
      </c>
      <c r="S1573">
        <v>2</v>
      </c>
      <c r="T1573" s="3" t="str">
        <f>VLOOKUP(S1573,'Data Dictionary'!$C$12:$D$14,2,FALSE)</f>
        <v>Mild</v>
      </c>
      <c r="U1573">
        <v>100</v>
      </c>
      <c r="V1573" s="3" t="str">
        <f>VLOOKUP(U1573,'Data Dictionary'!$F$5:$G$15,2,FALSE)</f>
        <v>headache</v>
      </c>
    </row>
    <row r="1574" spans="1:22" x14ac:dyDescent="0.3">
      <c r="A1574">
        <v>1362</v>
      </c>
      <c r="B1574">
        <v>25.68</v>
      </c>
      <c r="C1574" s="3" t="str">
        <f t="shared" si="96"/>
        <v>Overweight</v>
      </c>
      <c r="D1574">
        <v>1.62</v>
      </c>
      <c r="E1574">
        <v>67.38</v>
      </c>
      <c r="F1574">
        <v>127</v>
      </c>
      <c r="G1574">
        <v>97</v>
      </c>
      <c r="H1574" s="3" t="str">
        <f t="shared" si="97"/>
        <v>Differential Risk</v>
      </c>
      <c r="I1574">
        <v>5</v>
      </c>
      <c r="J1574">
        <v>2023</v>
      </c>
      <c r="K1574">
        <v>3</v>
      </c>
      <c r="L1574">
        <v>10</v>
      </c>
      <c r="M1574" s="1">
        <f t="shared" si="98"/>
        <v>44995</v>
      </c>
      <c r="N1574" s="1" t="str">
        <f>VLOOKUP(K1574,'Data Dictionary'!$I$5:$J$16,2,FALSE)</f>
        <v>Q1</v>
      </c>
      <c r="O1574" s="1" t="str">
        <f t="shared" si="99"/>
        <v>Q1-2023</v>
      </c>
      <c r="P1574" t="s">
        <v>15</v>
      </c>
      <c r="Q1574">
        <v>2</v>
      </c>
      <c r="R1574" s="3" t="str">
        <f>VLOOKUP(Q1574,'Data Dictionary'!$C$5:$D$8,2,FALSE)</f>
        <v>Poor</v>
      </c>
      <c r="S1574">
        <v>1</v>
      </c>
      <c r="T1574" s="3" t="str">
        <f>VLOOKUP(S1574,'Data Dictionary'!$C$12:$D$14,2,FALSE)</f>
        <v>Moderate</v>
      </c>
      <c r="U1574">
        <v>100</v>
      </c>
      <c r="V1574" s="3" t="str">
        <f>VLOOKUP(U1574,'Data Dictionary'!$F$5:$G$15,2,FALSE)</f>
        <v>headache</v>
      </c>
    </row>
    <row r="1575" spans="1:22" x14ac:dyDescent="0.3">
      <c r="A1575">
        <v>1362</v>
      </c>
      <c r="B1575">
        <v>27.2</v>
      </c>
      <c r="C1575" s="3" t="str">
        <f t="shared" si="96"/>
        <v>Overweight</v>
      </c>
      <c r="D1575">
        <v>1.62</v>
      </c>
      <c r="E1575">
        <v>71.39</v>
      </c>
      <c r="F1575">
        <v>127</v>
      </c>
      <c r="G1575">
        <v>97</v>
      </c>
      <c r="H1575" s="3" t="str">
        <f t="shared" si="97"/>
        <v>Differential Risk</v>
      </c>
      <c r="I1575">
        <v>6</v>
      </c>
      <c r="J1575">
        <v>2023</v>
      </c>
      <c r="K1575">
        <v>9</v>
      </c>
      <c r="L1575">
        <v>9</v>
      </c>
      <c r="M1575" s="1">
        <f t="shared" si="98"/>
        <v>45178</v>
      </c>
      <c r="N1575" s="1" t="str">
        <f>VLOOKUP(K1575,'Data Dictionary'!$I$5:$J$16,2,FALSE)</f>
        <v>Q3</v>
      </c>
      <c r="O1575" s="1" t="str">
        <f t="shared" si="99"/>
        <v>Q3-2023</v>
      </c>
      <c r="P1575" t="s">
        <v>15</v>
      </c>
      <c r="Q1575">
        <v>2</v>
      </c>
      <c r="R1575" s="3" t="str">
        <f>VLOOKUP(Q1575,'Data Dictionary'!$C$5:$D$8,2,FALSE)</f>
        <v>Poor</v>
      </c>
      <c r="S1575">
        <v>0</v>
      </c>
      <c r="T1575" s="3" t="str">
        <f>VLOOKUP(S1575,'Data Dictionary'!$C$12:$D$14,2,FALSE)</f>
        <v>Severe</v>
      </c>
      <c r="U1575">
        <v>108</v>
      </c>
      <c r="V1575" s="3" t="str">
        <f>VLOOKUP(U1575,'Data Dictionary'!$F$5:$G$15,2,FALSE)</f>
        <v>palpitations</v>
      </c>
    </row>
    <row r="1576" spans="1:22" x14ac:dyDescent="0.3">
      <c r="A1576">
        <v>1363</v>
      </c>
      <c r="B1576">
        <v>29.56</v>
      </c>
      <c r="C1576" s="3" t="str">
        <f t="shared" si="96"/>
        <v>Overweight</v>
      </c>
      <c r="D1576">
        <v>1.82</v>
      </c>
      <c r="E1576">
        <v>97.9</v>
      </c>
      <c r="F1576">
        <v>128</v>
      </c>
      <c r="G1576">
        <v>97</v>
      </c>
      <c r="H1576" s="3" t="str">
        <f t="shared" si="97"/>
        <v>Differential Risk</v>
      </c>
      <c r="I1576">
        <v>1</v>
      </c>
      <c r="J1576">
        <v>2021</v>
      </c>
      <c r="K1576">
        <v>3</v>
      </c>
      <c r="L1576">
        <v>13</v>
      </c>
      <c r="M1576" s="1">
        <f t="shared" si="98"/>
        <v>44268</v>
      </c>
      <c r="N1576" s="1" t="str">
        <f>VLOOKUP(K1576,'Data Dictionary'!$I$5:$J$16,2,FALSE)</f>
        <v>Q1</v>
      </c>
      <c r="O1576" s="1" t="str">
        <f t="shared" si="99"/>
        <v>Q1-2021</v>
      </c>
      <c r="P1576" t="s">
        <v>14</v>
      </c>
      <c r="Q1576">
        <v>3</v>
      </c>
      <c r="R1576" s="3" t="str">
        <f>VLOOKUP(Q1576,'Data Dictionary'!$C$5:$D$8,2,FALSE)</f>
        <v>Very Poor</v>
      </c>
      <c r="S1576">
        <v>0</v>
      </c>
      <c r="T1576" s="3" t="str">
        <f>VLOOKUP(S1576,'Data Dictionary'!$C$12:$D$14,2,FALSE)</f>
        <v>Severe</v>
      </c>
      <c r="U1576">
        <v>108</v>
      </c>
      <c r="V1576" s="3" t="str">
        <f>VLOOKUP(U1576,'Data Dictionary'!$F$5:$G$15,2,FALSE)</f>
        <v>palpitations</v>
      </c>
    </row>
    <row r="1577" spans="1:22" x14ac:dyDescent="0.3">
      <c r="A1577">
        <v>1363</v>
      </c>
      <c r="B1577">
        <v>29.97</v>
      </c>
      <c r="C1577" s="3" t="str">
        <f t="shared" si="96"/>
        <v>Overweight</v>
      </c>
      <c r="D1577">
        <v>1.82</v>
      </c>
      <c r="E1577">
        <v>99.28</v>
      </c>
      <c r="F1577">
        <v>132</v>
      </c>
      <c r="G1577">
        <v>102</v>
      </c>
      <c r="H1577" s="3" t="str">
        <f t="shared" si="97"/>
        <v>Differential Risk</v>
      </c>
      <c r="I1577">
        <v>2</v>
      </c>
      <c r="J1577">
        <v>2021</v>
      </c>
      <c r="K1577">
        <v>9</v>
      </c>
      <c r="L1577">
        <v>12</v>
      </c>
      <c r="M1577" s="1">
        <f t="shared" si="98"/>
        <v>44451</v>
      </c>
      <c r="N1577" s="1" t="str">
        <f>VLOOKUP(K1577,'Data Dictionary'!$I$5:$J$16,2,FALSE)</f>
        <v>Q3</v>
      </c>
      <c r="O1577" s="1" t="str">
        <f t="shared" si="99"/>
        <v>Q3-2021</v>
      </c>
      <c r="P1577" t="s">
        <v>14</v>
      </c>
      <c r="Q1577">
        <v>2</v>
      </c>
      <c r="R1577" s="3" t="str">
        <f>VLOOKUP(Q1577,'Data Dictionary'!$C$5:$D$8,2,FALSE)</f>
        <v>Poor</v>
      </c>
      <c r="S1577">
        <v>0</v>
      </c>
      <c r="T1577" s="3" t="str">
        <f>VLOOKUP(S1577,'Data Dictionary'!$C$12:$D$14,2,FALSE)</f>
        <v>Severe</v>
      </c>
      <c r="U1577">
        <v>103</v>
      </c>
      <c r="V1577" s="3" t="str">
        <f>VLOOKUP(U1577,'Data Dictionary'!$F$5:$G$15,2,FALSE)</f>
        <v>vomiting</v>
      </c>
    </row>
    <row r="1578" spans="1:22" x14ac:dyDescent="0.3">
      <c r="A1578">
        <v>1363</v>
      </c>
      <c r="B1578">
        <v>30.46</v>
      </c>
      <c r="C1578" s="3" t="str">
        <f t="shared" si="96"/>
        <v>Obesity</v>
      </c>
      <c r="D1578">
        <v>1.82</v>
      </c>
      <c r="E1578">
        <v>100.88</v>
      </c>
      <c r="F1578">
        <v>131</v>
      </c>
      <c r="G1578">
        <v>111</v>
      </c>
      <c r="H1578" s="3" t="str">
        <f t="shared" si="97"/>
        <v>Differential Risk</v>
      </c>
      <c r="I1578">
        <v>3</v>
      </c>
      <c r="J1578">
        <v>2022</v>
      </c>
      <c r="K1578">
        <v>3</v>
      </c>
      <c r="L1578">
        <v>13</v>
      </c>
      <c r="M1578" s="1">
        <f t="shared" si="98"/>
        <v>44633</v>
      </c>
      <c r="N1578" s="1" t="str">
        <f>VLOOKUP(K1578,'Data Dictionary'!$I$5:$J$16,2,FALSE)</f>
        <v>Q1</v>
      </c>
      <c r="O1578" s="1" t="str">
        <f t="shared" si="99"/>
        <v>Q1-2022</v>
      </c>
      <c r="P1578" t="s">
        <v>14</v>
      </c>
      <c r="Q1578">
        <v>1</v>
      </c>
      <c r="R1578" s="3" t="str">
        <f>VLOOKUP(Q1578,'Data Dictionary'!$C$5:$D$8,2,FALSE)</f>
        <v>Good</v>
      </c>
      <c r="S1578">
        <v>0</v>
      </c>
      <c r="T1578" s="3" t="str">
        <f>VLOOKUP(S1578,'Data Dictionary'!$C$12:$D$14,2,FALSE)</f>
        <v>Severe</v>
      </c>
      <c r="U1578">
        <v>109</v>
      </c>
      <c r="V1578" s="3" t="str">
        <f>VLOOKUP(U1578,'Data Dictionary'!$F$5:$G$15,2,FALSE)</f>
        <v>hallucinations</v>
      </c>
    </row>
    <row r="1579" spans="1:22" x14ac:dyDescent="0.3">
      <c r="A1579">
        <v>1363</v>
      </c>
      <c r="B1579">
        <v>32.64</v>
      </c>
      <c r="C1579" s="3" t="str">
        <f t="shared" si="96"/>
        <v>Obesity</v>
      </c>
      <c r="D1579">
        <v>1.82</v>
      </c>
      <c r="E1579">
        <v>108.12</v>
      </c>
      <c r="F1579">
        <v>131</v>
      </c>
      <c r="G1579">
        <v>111</v>
      </c>
      <c r="H1579" s="3" t="str">
        <f t="shared" si="97"/>
        <v>Differential Risk</v>
      </c>
      <c r="I1579">
        <v>4</v>
      </c>
      <c r="J1579">
        <v>2022</v>
      </c>
      <c r="K1579">
        <v>9</v>
      </c>
      <c r="L1579">
        <v>12</v>
      </c>
      <c r="M1579" s="1">
        <f t="shared" si="98"/>
        <v>44816</v>
      </c>
      <c r="N1579" s="1" t="str">
        <f>VLOOKUP(K1579,'Data Dictionary'!$I$5:$J$16,2,FALSE)</f>
        <v>Q3</v>
      </c>
      <c r="O1579" s="1" t="str">
        <f t="shared" si="99"/>
        <v>Q3-2022</v>
      </c>
      <c r="P1579" t="s">
        <v>14</v>
      </c>
      <c r="Q1579">
        <v>3</v>
      </c>
      <c r="R1579" s="3" t="str">
        <f>VLOOKUP(Q1579,'Data Dictionary'!$C$5:$D$8,2,FALSE)</f>
        <v>Very Poor</v>
      </c>
      <c r="S1579">
        <v>2</v>
      </c>
      <c r="T1579" s="3" t="str">
        <f>VLOOKUP(S1579,'Data Dictionary'!$C$12:$D$14,2,FALSE)</f>
        <v>Mild</v>
      </c>
      <c r="U1579">
        <v>101</v>
      </c>
      <c r="V1579" s="3" t="str">
        <f>VLOOKUP(U1579,'Data Dictionary'!$F$5:$G$15,2,FALSE)</f>
        <v>nausea</v>
      </c>
    </row>
    <row r="1580" spans="1:22" x14ac:dyDescent="0.3">
      <c r="A1580">
        <v>1363</v>
      </c>
      <c r="B1580">
        <v>31.26</v>
      </c>
      <c r="C1580" s="3" t="str">
        <f t="shared" si="96"/>
        <v>Obesity</v>
      </c>
      <c r="D1580">
        <v>1.82</v>
      </c>
      <c r="E1580">
        <v>103.54</v>
      </c>
      <c r="F1580">
        <v>132</v>
      </c>
      <c r="G1580">
        <v>115</v>
      </c>
      <c r="H1580" s="3" t="str">
        <f t="shared" si="97"/>
        <v>Differential Risk</v>
      </c>
      <c r="I1580">
        <v>5</v>
      </c>
      <c r="J1580">
        <v>2023</v>
      </c>
      <c r="K1580">
        <v>3</v>
      </c>
      <c r="L1580">
        <v>13</v>
      </c>
      <c r="M1580" s="1">
        <f t="shared" si="98"/>
        <v>44998</v>
      </c>
      <c r="N1580" s="1" t="str">
        <f>VLOOKUP(K1580,'Data Dictionary'!$I$5:$J$16,2,FALSE)</f>
        <v>Q1</v>
      </c>
      <c r="O1580" s="1" t="str">
        <f t="shared" si="99"/>
        <v>Q1-2023</v>
      </c>
      <c r="P1580" t="s">
        <v>14</v>
      </c>
      <c r="Q1580">
        <v>3</v>
      </c>
      <c r="R1580" s="3" t="str">
        <f>VLOOKUP(Q1580,'Data Dictionary'!$C$5:$D$8,2,FALSE)</f>
        <v>Very Poor</v>
      </c>
      <c r="S1580">
        <v>1</v>
      </c>
      <c r="T1580" s="3" t="str">
        <f>VLOOKUP(S1580,'Data Dictionary'!$C$12:$D$14,2,FALSE)</f>
        <v>Moderate</v>
      </c>
      <c r="U1580">
        <v>109</v>
      </c>
      <c r="V1580" s="3" t="str">
        <f>VLOOKUP(U1580,'Data Dictionary'!$F$5:$G$15,2,FALSE)</f>
        <v>hallucinations</v>
      </c>
    </row>
    <row r="1581" spans="1:22" x14ac:dyDescent="0.3">
      <c r="A1581">
        <v>1363</v>
      </c>
      <c r="B1581">
        <v>33.32</v>
      </c>
      <c r="C1581" s="3" t="str">
        <f t="shared" si="96"/>
        <v>Obesity</v>
      </c>
      <c r="D1581">
        <v>1.82</v>
      </c>
      <c r="E1581">
        <v>110.38</v>
      </c>
      <c r="F1581">
        <v>132</v>
      </c>
      <c r="G1581">
        <v>114</v>
      </c>
      <c r="H1581" s="3" t="str">
        <f t="shared" si="97"/>
        <v>Differential Risk</v>
      </c>
      <c r="I1581">
        <v>6</v>
      </c>
      <c r="J1581">
        <v>2023</v>
      </c>
      <c r="K1581">
        <v>9</v>
      </c>
      <c r="L1581">
        <v>12</v>
      </c>
      <c r="M1581" s="1">
        <f t="shared" si="98"/>
        <v>45181</v>
      </c>
      <c r="N1581" s="1" t="str">
        <f>VLOOKUP(K1581,'Data Dictionary'!$I$5:$J$16,2,FALSE)</f>
        <v>Q3</v>
      </c>
      <c r="O1581" s="1" t="str">
        <f t="shared" si="99"/>
        <v>Q3-2023</v>
      </c>
      <c r="P1581" t="s">
        <v>14</v>
      </c>
      <c r="Q1581">
        <v>2</v>
      </c>
      <c r="R1581" s="3" t="str">
        <f>VLOOKUP(Q1581,'Data Dictionary'!$C$5:$D$8,2,FALSE)</f>
        <v>Poor</v>
      </c>
      <c r="S1581">
        <v>0</v>
      </c>
      <c r="T1581" s="3" t="str">
        <f>VLOOKUP(S1581,'Data Dictionary'!$C$12:$D$14,2,FALSE)</f>
        <v>Severe</v>
      </c>
      <c r="U1581">
        <v>100</v>
      </c>
      <c r="V1581" s="3" t="str">
        <f>VLOOKUP(U1581,'Data Dictionary'!$F$5:$G$15,2,FALSE)</f>
        <v>headache</v>
      </c>
    </row>
    <row r="1582" spans="1:22" x14ac:dyDescent="0.3">
      <c r="A1582">
        <v>1364</v>
      </c>
      <c r="B1582">
        <v>24.79</v>
      </c>
      <c r="C1582" s="3" t="str">
        <f t="shared" si="96"/>
        <v>Healthy Weight</v>
      </c>
      <c r="D1582">
        <v>1.62</v>
      </c>
      <c r="E1582">
        <v>65.069999999999993</v>
      </c>
      <c r="F1582">
        <v>121</v>
      </c>
      <c r="G1582">
        <v>89</v>
      </c>
      <c r="H1582" s="3" t="str">
        <f t="shared" si="97"/>
        <v>Differential Risk</v>
      </c>
      <c r="I1582">
        <v>1</v>
      </c>
      <c r="J1582">
        <v>2021</v>
      </c>
      <c r="K1582">
        <v>3</v>
      </c>
      <c r="L1582">
        <v>14</v>
      </c>
      <c r="M1582" s="1">
        <f t="shared" si="98"/>
        <v>44269</v>
      </c>
      <c r="N1582" s="1" t="str">
        <f>VLOOKUP(K1582,'Data Dictionary'!$I$5:$J$16,2,FALSE)</f>
        <v>Q1</v>
      </c>
      <c r="O1582" s="1" t="str">
        <f t="shared" si="99"/>
        <v>Q1-2021</v>
      </c>
      <c r="P1582" t="s">
        <v>15</v>
      </c>
      <c r="Q1582">
        <v>0</v>
      </c>
      <c r="R1582" s="3" t="str">
        <f>VLOOKUP(Q1582,'Data Dictionary'!$C$5:$D$8,2,FALSE)</f>
        <v>Very Good</v>
      </c>
      <c r="S1582">
        <v>1</v>
      </c>
      <c r="T1582" s="3" t="str">
        <f>VLOOKUP(S1582,'Data Dictionary'!$C$12:$D$14,2,FALSE)</f>
        <v>Moderate</v>
      </c>
      <c r="U1582">
        <v>106</v>
      </c>
      <c r="V1582" s="3" t="str">
        <f>VLOOKUP(U1582,'Data Dictionary'!$F$5:$G$15,2,FALSE)</f>
        <v>dizziness</v>
      </c>
    </row>
    <row r="1583" spans="1:22" x14ac:dyDescent="0.3">
      <c r="A1583">
        <v>1364</v>
      </c>
      <c r="B1583">
        <v>22.02</v>
      </c>
      <c r="C1583" s="3" t="str">
        <f t="shared" si="96"/>
        <v>Healthy Weight</v>
      </c>
      <c r="D1583">
        <v>1.62</v>
      </c>
      <c r="E1583">
        <v>57.8</v>
      </c>
      <c r="F1583">
        <v>123</v>
      </c>
      <c r="G1583">
        <v>78</v>
      </c>
      <c r="H1583" s="3" t="str">
        <f t="shared" si="97"/>
        <v>Differential Risk</v>
      </c>
      <c r="I1583">
        <v>2</v>
      </c>
      <c r="J1583">
        <v>2021</v>
      </c>
      <c r="K1583">
        <v>9</v>
      </c>
      <c r="L1583">
        <v>13</v>
      </c>
      <c r="M1583" s="1">
        <f t="shared" si="98"/>
        <v>44452</v>
      </c>
      <c r="N1583" s="1" t="str">
        <f>VLOOKUP(K1583,'Data Dictionary'!$I$5:$J$16,2,FALSE)</f>
        <v>Q3</v>
      </c>
      <c r="O1583" s="1" t="str">
        <f t="shared" si="99"/>
        <v>Q3-2021</v>
      </c>
      <c r="P1583" t="s">
        <v>15</v>
      </c>
      <c r="Q1583">
        <v>0</v>
      </c>
      <c r="R1583" s="3" t="str">
        <f>VLOOKUP(Q1583,'Data Dictionary'!$C$5:$D$8,2,FALSE)</f>
        <v>Very Good</v>
      </c>
      <c r="S1583">
        <v>2</v>
      </c>
      <c r="T1583" s="3" t="str">
        <f>VLOOKUP(S1583,'Data Dictionary'!$C$12:$D$14,2,FALSE)</f>
        <v>Mild</v>
      </c>
      <c r="U1583">
        <v>100</v>
      </c>
      <c r="V1583" s="3" t="str">
        <f>VLOOKUP(U1583,'Data Dictionary'!$F$5:$G$15,2,FALSE)</f>
        <v>headache</v>
      </c>
    </row>
    <row r="1584" spans="1:22" x14ac:dyDescent="0.3">
      <c r="A1584">
        <v>1364</v>
      </c>
      <c r="B1584">
        <v>20.32</v>
      </c>
      <c r="C1584" s="3" t="str">
        <f t="shared" si="96"/>
        <v>Healthy Weight</v>
      </c>
      <c r="D1584">
        <v>1.62</v>
      </c>
      <c r="E1584">
        <v>53.32</v>
      </c>
      <c r="F1584">
        <v>121</v>
      </c>
      <c r="G1584">
        <v>79</v>
      </c>
      <c r="H1584" s="3" t="str">
        <f t="shared" si="97"/>
        <v>Differential Risk</v>
      </c>
      <c r="I1584">
        <v>3</v>
      </c>
      <c r="J1584">
        <v>2022</v>
      </c>
      <c r="K1584">
        <v>3</v>
      </c>
      <c r="L1584">
        <v>14</v>
      </c>
      <c r="M1584" s="1">
        <f t="shared" si="98"/>
        <v>44634</v>
      </c>
      <c r="N1584" s="1" t="str">
        <f>VLOOKUP(K1584,'Data Dictionary'!$I$5:$J$16,2,FALSE)</f>
        <v>Q1</v>
      </c>
      <c r="O1584" s="1" t="str">
        <f t="shared" si="99"/>
        <v>Q1-2022</v>
      </c>
      <c r="P1584" t="s">
        <v>15</v>
      </c>
      <c r="Q1584">
        <v>0</v>
      </c>
      <c r="R1584" s="3" t="str">
        <f>VLOOKUP(Q1584,'Data Dictionary'!$C$5:$D$8,2,FALSE)</f>
        <v>Very Good</v>
      </c>
      <c r="S1584">
        <v>0</v>
      </c>
      <c r="T1584" s="3" t="str">
        <f>VLOOKUP(S1584,'Data Dictionary'!$C$12:$D$14,2,FALSE)</f>
        <v>Severe</v>
      </c>
      <c r="U1584">
        <v>105</v>
      </c>
      <c r="V1584" s="3" t="str">
        <f>VLOOKUP(U1584,'Data Dictionary'!$F$5:$G$15,2,FALSE)</f>
        <v>abdominal pain</v>
      </c>
    </row>
    <row r="1585" spans="1:22" x14ac:dyDescent="0.3">
      <c r="A1585">
        <v>1364</v>
      </c>
      <c r="B1585">
        <v>21.12</v>
      </c>
      <c r="C1585" s="3" t="str">
        <f t="shared" si="96"/>
        <v>Healthy Weight</v>
      </c>
      <c r="D1585">
        <v>1.62</v>
      </c>
      <c r="E1585">
        <v>55.44</v>
      </c>
      <c r="F1585">
        <v>125</v>
      </c>
      <c r="G1585">
        <v>83</v>
      </c>
      <c r="H1585" s="3" t="str">
        <f t="shared" si="97"/>
        <v>Medium Risk</v>
      </c>
      <c r="I1585">
        <v>4</v>
      </c>
      <c r="J1585">
        <v>2022</v>
      </c>
      <c r="K1585">
        <v>9</v>
      </c>
      <c r="L1585">
        <v>13</v>
      </c>
      <c r="M1585" s="1">
        <f t="shared" si="98"/>
        <v>44817</v>
      </c>
      <c r="N1585" s="1" t="str">
        <f>VLOOKUP(K1585,'Data Dictionary'!$I$5:$J$16,2,FALSE)</f>
        <v>Q3</v>
      </c>
      <c r="O1585" s="1" t="str">
        <f t="shared" si="99"/>
        <v>Q3-2022</v>
      </c>
      <c r="P1585" t="s">
        <v>15</v>
      </c>
      <c r="Q1585">
        <v>2</v>
      </c>
      <c r="R1585" s="3" t="str">
        <f>VLOOKUP(Q1585,'Data Dictionary'!$C$5:$D$8,2,FALSE)</f>
        <v>Poor</v>
      </c>
      <c r="S1585">
        <v>1</v>
      </c>
      <c r="T1585" s="3" t="str">
        <f>VLOOKUP(S1585,'Data Dictionary'!$C$12:$D$14,2,FALSE)</f>
        <v>Moderate</v>
      </c>
      <c r="U1585">
        <v>104</v>
      </c>
      <c r="V1585" s="3" t="str">
        <f>VLOOKUP(U1585,'Data Dictionary'!$F$5:$G$15,2,FALSE)</f>
        <v>itching</v>
      </c>
    </row>
    <row r="1586" spans="1:22" x14ac:dyDescent="0.3">
      <c r="A1586">
        <v>1364</v>
      </c>
      <c r="B1586">
        <v>24.25</v>
      </c>
      <c r="C1586" s="3" t="str">
        <f t="shared" si="96"/>
        <v>Healthy Weight</v>
      </c>
      <c r="D1586">
        <v>1.62</v>
      </c>
      <c r="E1586">
        <v>63.64</v>
      </c>
      <c r="F1586">
        <v>121</v>
      </c>
      <c r="G1586">
        <v>82</v>
      </c>
      <c r="H1586" s="3" t="str">
        <f t="shared" si="97"/>
        <v>Medium Risk</v>
      </c>
      <c r="I1586">
        <v>5</v>
      </c>
      <c r="J1586">
        <v>2023</v>
      </c>
      <c r="K1586">
        <v>3</v>
      </c>
      <c r="L1586">
        <v>14</v>
      </c>
      <c r="M1586" s="1">
        <f t="shared" si="98"/>
        <v>44999</v>
      </c>
      <c r="N1586" s="1" t="str">
        <f>VLOOKUP(K1586,'Data Dictionary'!$I$5:$J$16,2,FALSE)</f>
        <v>Q1</v>
      </c>
      <c r="O1586" s="1" t="str">
        <f t="shared" si="99"/>
        <v>Q1-2023</v>
      </c>
      <c r="P1586" t="s">
        <v>15</v>
      </c>
      <c r="Q1586">
        <v>2</v>
      </c>
      <c r="R1586" s="3" t="str">
        <f>VLOOKUP(Q1586,'Data Dictionary'!$C$5:$D$8,2,FALSE)</f>
        <v>Poor</v>
      </c>
      <c r="S1586">
        <v>1</v>
      </c>
      <c r="T1586" s="3" t="str">
        <f>VLOOKUP(S1586,'Data Dictionary'!$C$12:$D$14,2,FALSE)</f>
        <v>Moderate</v>
      </c>
      <c r="U1586">
        <v>103</v>
      </c>
      <c r="V1586" s="3" t="str">
        <f>VLOOKUP(U1586,'Data Dictionary'!$F$5:$G$15,2,FALSE)</f>
        <v>vomiting</v>
      </c>
    </row>
    <row r="1587" spans="1:22" x14ac:dyDescent="0.3">
      <c r="A1587">
        <v>1365</v>
      </c>
      <c r="B1587">
        <v>23.54</v>
      </c>
      <c r="C1587" s="3" t="str">
        <f t="shared" si="96"/>
        <v>Healthy Weight</v>
      </c>
      <c r="D1587">
        <v>1.82</v>
      </c>
      <c r="E1587">
        <v>77.97</v>
      </c>
      <c r="F1587">
        <v>132</v>
      </c>
      <c r="G1587">
        <v>114</v>
      </c>
      <c r="H1587" s="3" t="str">
        <f t="shared" si="97"/>
        <v>Differential Risk</v>
      </c>
      <c r="I1587">
        <v>1</v>
      </c>
      <c r="J1587">
        <v>2021</v>
      </c>
      <c r="K1587">
        <v>3</v>
      </c>
      <c r="L1587">
        <v>18</v>
      </c>
      <c r="M1587" s="1">
        <f t="shared" si="98"/>
        <v>44273</v>
      </c>
      <c r="N1587" s="1" t="str">
        <f>VLOOKUP(K1587,'Data Dictionary'!$I$5:$J$16,2,FALSE)</f>
        <v>Q1</v>
      </c>
      <c r="O1587" s="1" t="str">
        <f t="shared" si="99"/>
        <v>Q1-2021</v>
      </c>
      <c r="P1587" t="s">
        <v>14</v>
      </c>
      <c r="Q1587">
        <v>2</v>
      </c>
      <c r="R1587" s="3" t="str">
        <f>VLOOKUP(Q1587,'Data Dictionary'!$C$5:$D$8,2,FALSE)</f>
        <v>Poor</v>
      </c>
      <c r="S1587">
        <v>1</v>
      </c>
      <c r="T1587" s="3" t="str">
        <f>VLOOKUP(S1587,'Data Dictionary'!$C$12:$D$14,2,FALSE)</f>
        <v>Moderate</v>
      </c>
      <c r="U1587">
        <v>101</v>
      </c>
      <c r="V1587" s="3" t="str">
        <f>VLOOKUP(U1587,'Data Dictionary'!$F$5:$G$15,2,FALSE)</f>
        <v>nausea</v>
      </c>
    </row>
    <row r="1588" spans="1:22" x14ac:dyDescent="0.3">
      <c r="A1588">
        <v>1365</v>
      </c>
      <c r="B1588">
        <v>23.37</v>
      </c>
      <c r="C1588" s="3" t="str">
        <f t="shared" si="96"/>
        <v>Healthy Weight</v>
      </c>
      <c r="D1588">
        <v>1.82</v>
      </c>
      <c r="E1588">
        <v>77.42</v>
      </c>
      <c r="F1588">
        <v>135</v>
      </c>
      <c r="G1588">
        <v>114</v>
      </c>
      <c r="H1588" s="3" t="str">
        <f t="shared" si="97"/>
        <v>High Risk</v>
      </c>
      <c r="I1588">
        <v>2</v>
      </c>
      <c r="J1588">
        <v>2021</v>
      </c>
      <c r="K1588">
        <v>9</v>
      </c>
      <c r="L1588">
        <v>17</v>
      </c>
      <c r="M1588" s="1">
        <f t="shared" si="98"/>
        <v>44456</v>
      </c>
      <c r="N1588" s="1" t="str">
        <f>VLOOKUP(K1588,'Data Dictionary'!$I$5:$J$16,2,FALSE)</f>
        <v>Q3</v>
      </c>
      <c r="O1588" s="1" t="str">
        <f t="shared" si="99"/>
        <v>Q3-2021</v>
      </c>
      <c r="P1588" t="s">
        <v>14</v>
      </c>
      <c r="Q1588">
        <v>0</v>
      </c>
      <c r="R1588" s="3" t="str">
        <f>VLOOKUP(Q1588,'Data Dictionary'!$C$5:$D$8,2,FALSE)</f>
        <v>Very Good</v>
      </c>
      <c r="S1588">
        <v>1</v>
      </c>
      <c r="T1588" s="3" t="str">
        <f>VLOOKUP(S1588,'Data Dictionary'!$C$12:$D$14,2,FALSE)</f>
        <v>Moderate</v>
      </c>
      <c r="U1588">
        <v>104</v>
      </c>
      <c r="V1588" s="3" t="str">
        <f>VLOOKUP(U1588,'Data Dictionary'!$F$5:$G$15,2,FALSE)</f>
        <v>itching</v>
      </c>
    </row>
    <row r="1589" spans="1:22" x14ac:dyDescent="0.3">
      <c r="A1589">
        <v>1365</v>
      </c>
      <c r="B1589">
        <v>26.31</v>
      </c>
      <c r="C1589" s="3" t="str">
        <f t="shared" si="96"/>
        <v>Overweight</v>
      </c>
      <c r="D1589">
        <v>1.82</v>
      </c>
      <c r="E1589">
        <v>87.15</v>
      </c>
      <c r="F1589">
        <v>140</v>
      </c>
      <c r="G1589">
        <v>113</v>
      </c>
      <c r="H1589" s="3" t="str">
        <f t="shared" si="97"/>
        <v>High Risk</v>
      </c>
      <c r="I1589">
        <v>3</v>
      </c>
      <c r="J1589">
        <v>2022</v>
      </c>
      <c r="K1589">
        <v>3</v>
      </c>
      <c r="L1589">
        <v>18</v>
      </c>
      <c r="M1589" s="1">
        <f t="shared" si="98"/>
        <v>44638</v>
      </c>
      <c r="N1589" s="1" t="str">
        <f>VLOOKUP(K1589,'Data Dictionary'!$I$5:$J$16,2,FALSE)</f>
        <v>Q1</v>
      </c>
      <c r="O1589" s="1" t="str">
        <f t="shared" si="99"/>
        <v>Q1-2022</v>
      </c>
      <c r="P1589" t="s">
        <v>14</v>
      </c>
      <c r="Q1589">
        <v>3</v>
      </c>
      <c r="R1589" s="3" t="str">
        <f>VLOOKUP(Q1589,'Data Dictionary'!$C$5:$D$8,2,FALSE)</f>
        <v>Very Poor</v>
      </c>
      <c r="S1589">
        <v>1</v>
      </c>
      <c r="T1589" s="3" t="str">
        <f>VLOOKUP(S1589,'Data Dictionary'!$C$12:$D$14,2,FALSE)</f>
        <v>Moderate</v>
      </c>
      <c r="U1589">
        <v>106</v>
      </c>
      <c r="V1589" s="3" t="str">
        <f>VLOOKUP(U1589,'Data Dictionary'!$F$5:$G$15,2,FALSE)</f>
        <v>dizziness</v>
      </c>
    </row>
    <row r="1590" spans="1:22" x14ac:dyDescent="0.3">
      <c r="A1590">
        <v>1366</v>
      </c>
      <c r="B1590">
        <v>21.27</v>
      </c>
      <c r="C1590" s="3" t="str">
        <f t="shared" si="96"/>
        <v>Healthy Weight</v>
      </c>
      <c r="D1590">
        <v>1.62</v>
      </c>
      <c r="E1590">
        <v>55.83</v>
      </c>
      <c r="F1590">
        <v>118</v>
      </c>
      <c r="G1590">
        <v>97</v>
      </c>
      <c r="H1590" s="3" t="str">
        <f t="shared" si="97"/>
        <v>Differential Risk</v>
      </c>
      <c r="I1590">
        <v>1</v>
      </c>
      <c r="J1590">
        <v>2021</v>
      </c>
      <c r="K1590">
        <v>3</v>
      </c>
      <c r="L1590">
        <v>21</v>
      </c>
      <c r="M1590" s="1">
        <f t="shared" si="98"/>
        <v>44276</v>
      </c>
      <c r="N1590" s="1" t="str">
        <f>VLOOKUP(K1590,'Data Dictionary'!$I$5:$J$16,2,FALSE)</f>
        <v>Q1</v>
      </c>
      <c r="O1590" s="1" t="str">
        <f t="shared" si="99"/>
        <v>Q1-2021</v>
      </c>
      <c r="P1590" t="s">
        <v>15</v>
      </c>
      <c r="Q1590">
        <v>3</v>
      </c>
      <c r="R1590" s="3" t="str">
        <f>VLOOKUP(Q1590,'Data Dictionary'!$C$5:$D$8,2,FALSE)</f>
        <v>Very Poor</v>
      </c>
      <c r="S1590">
        <v>1</v>
      </c>
      <c r="T1590" s="3" t="str">
        <f>VLOOKUP(S1590,'Data Dictionary'!$C$12:$D$14,2,FALSE)</f>
        <v>Moderate</v>
      </c>
      <c r="U1590">
        <v>100</v>
      </c>
      <c r="V1590" s="3" t="str">
        <f>VLOOKUP(U1590,'Data Dictionary'!$F$5:$G$15,2,FALSE)</f>
        <v>headache</v>
      </c>
    </row>
    <row r="1591" spans="1:22" x14ac:dyDescent="0.3">
      <c r="A1591">
        <v>1366</v>
      </c>
      <c r="B1591">
        <v>19.32</v>
      </c>
      <c r="C1591" s="3" t="str">
        <f t="shared" si="96"/>
        <v>Healthy Weight</v>
      </c>
      <c r="D1591">
        <v>1.62</v>
      </c>
      <c r="E1591">
        <v>50.7</v>
      </c>
      <c r="F1591">
        <v>117</v>
      </c>
      <c r="G1591">
        <v>100</v>
      </c>
      <c r="H1591" s="3" t="str">
        <f t="shared" si="97"/>
        <v>Differential Risk</v>
      </c>
      <c r="I1591">
        <v>2</v>
      </c>
      <c r="J1591">
        <v>2021</v>
      </c>
      <c r="K1591">
        <v>9</v>
      </c>
      <c r="L1591">
        <v>20</v>
      </c>
      <c r="M1591" s="1">
        <f t="shared" si="98"/>
        <v>44459</v>
      </c>
      <c r="N1591" s="1" t="str">
        <f>VLOOKUP(K1591,'Data Dictionary'!$I$5:$J$16,2,FALSE)</f>
        <v>Q3</v>
      </c>
      <c r="O1591" s="1" t="str">
        <f t="shared" si="99"/>
        <v>Q3-2021</v>
      </c>
      <c r="P1591" t="s">
        <v>15</v>
      </c>
      <c r="Q1591">
        <v>0</v>
      </c>
      <c r="R1591" s="3" t="str">
        <f>VLOOKUP(Q1591,'Data Dictionary'!$C$5:$D$8,2,FALSE)</f>
        <v>Very Good</v>
      </c>
      <c r="S1591">
        <v>2</v>
      </c>
      <c r="T1591" s="3" t="str">
        <f>VLOOKUP(S1591,'Data Dictionary'!$C$12:$D$14,2,FALSE)</f>
        <v>Mild</v>
      </c>
      <c r="U1591">
        <v>109</v>
      </c>
      <c r="V1591" s="3" t="str">
        <f>VLOOKUP(U1591,'Data Dictionary'!$F$5:$G$15,2,FALSE)</f>
        <v>hallucinations</v>
      </c>
    </row>
    <row r="1592" spans="1:22" x14ac:dyDescent="0.3">
      <c r="A1592">
        <v>1366</v>
      </c>
      <c r="B1592">
        <v>23.14</v>
      </c>
      <c r="C1592" s="3" t="str">
        <f t="shared" si="96"/>
        <v>Healthy Weight</v>
      </c>
      <c r="D1592">
        <v>1.62</v>
      </c>
      <c r="E1592">
        <v>60.74</v>
      </c>
      <c r="F1592">
        <v>121</v>
      </c>
      <c r="G1592">
        <v>100</v>
      </c>
      <c r="H1592" s="3" t="str">
        <f t="shared" si="97"/>
        <v>Differential Risk</v>
      </c>
      <c r="I1592">
        <v>3</v>
      </c>
      <c r="J1592">
        <v>2022</v>
      </c>
      <c r="K1592">
        <v>3</v>
      </c>
      <c r="L1592">
        <v>21</v>
      </c>
      <c r="M1592" s="1">
        <f t="shared" si="98"/>
        <v>44641</v>
      </c>
      <c r="N1592" s="1" t="str">
        <f>VLOOKUP(K1592,'Data Dictionary'!$I$5:$J$16,2,FALSE)</f>
        <v>Q1</v>
      </c>
      <c r="O1592" s="1" t="str">
        <f t="shared" si="99"/>
        <v>Q1-2022</v>
      </c>
      <c r="P1592" t="s">
        <v>15</v>
      </c>
      <c r="Q1592">
        <v>2</v>
      </c>
      <c r="R1592" s="3" t="str">
        <f>VLOOKUP(Q1592,'Data Dictionary'!$C$5:$D$8,2,FALSE)</f>
        <v>Poor</v>
      </c>
      <c r="S1592">
        <v>2</v>
      </c>
      <c r="T1592" s="3" t="str">
        <f>VLOOKUP(S1592,'Data Dictionary'!$C$12:$D$14,2,FALSE)</f>
        <v>Mild</v>
      </c>
      <c r="U1592">
        <v>100</v>
      </c>
      <c r="V1592" s="3" t="str">
        <f>VLOOKUP(U1592,'Data Dictionary'!$F$5:$G$15,2,FALSE)</f>
        <v>headache</v>
      </c>
    </row>
    <row r="1593" spans="1:22" x14ac:dyDescent="0.3">
      <c r="A1593">
        <v>1366</v>
      </c>
      <c r="B1593">
        <v>19.829999999999998</v>
      </c>
      <c r="C1593" s="3" t="str">
        <f t="shared" si="96"/>
        <v>Healthy Weight</v>
      </c>
      <c r="D1593">
        <v>1.62</v>
      </c>
      <c r="E1593">
        <v>52.04</v>
      </c>
      <c r="F1593">
        <v>119</v>
      </c>
      <c r="G1593">
        <v>96</v>
      </c>
      <c r="H1593" s="3" t="str">
        <f t="shared" si="97"/>
        <v>Differential Risk</v>
      </c>
      <c r="I1593">
        <v>4</v>
      </c>
      <c r="J1593">
        <v>2022</v>
      </c>
      <c r="K1593">
        <v>9</v>
      </c>
      <c r="L1593">
        <v>20</v>
      </c>
      <c r="M1593" s="1">
        <f t="shared" si="98"/>
        <v>44824</v>
      </c>
      <c r="N1593" s="1" t="str">
        <f>VLOOKUP(K1593,'Data Dictionary'!$I$5:$J$16,2,FALSE)</f>
        <v>Q3</v>
      </c>
      <c r="O1593" s="1" t="str">
        <f t="shared" si="99"/>
        <v>Q3-2022</v>
      </c>
      <c r="P1593" t="s">
        <v>15</v>
      </c>
      <c r="Q1593">
        <v>0</v>
      </c>
      <c r="R1593" s="3" t="str">
        <f>VLOOKUP(Q1593,'Data Dictionary'!$C$5:$D$8,2,FALSE)</f>
        <v>Very Good</v>
      </c>
      <c r="S1593">
        <v>2</v>
      </c>
      <c r="T1593" s="3" t="str">
        <f>VLOOKUP(S1593,'Data Dictionary'!$C$12:$D$14,2,FALSE)</f>
        <v>Mild</v>
      </c>
      <c r="U1593">
        <v>108</v>
      </c>
      <c r="V1593" s="3" t="str">
        <f>VLOOKUP(U1593,'Data Dictionary'!$F$5:$G$15,2,FALSE)</f>
        <v>palpitations</v>
      </c>
    </row>
    <row r="1594" spans="1:22" x14ac:dyDescent="0.3">
      <c r="A1594">
        <v>1366</v>
      </c>
      <c r="B1594">
        <v>17.440000000000001</v>
      </c>
      <c r="C1594" s="3" t="str">
        <f t="shared" si="96"/>
        <v>Underweight</v>
      </c>
      <c r="D1594">
        <v>1.62</v>
      </c>
      <c r="E1594">
        <v>45.77</v>
      </c>
      <c r="F1594">
        <v>126</v>
      </c>
      <c r="G1594">
        <v>91</v>
      </c>
      <c r="H1594" s="3" t="str">
        <f t="shared" si="97"/>
        <v>Differential Risk</v>
      </c>
      <c r="I1594">
        <v>5</v>
      </c>
      <c r="J1594">
        <v>2023</v>
      </c>
      <c r="K1594">
        <v>3</v>
      </c>
      <c r="L1594">
        <v>21</v>
      </c>
      <c r="M1594" s="1">
        <f t="shared" si="98"/>
        <v>45006</v>
      </c>
      <c r="N1594" s="1" t="str">
        <f>VLOOKUP(K1594,'Data Dictionary'!$I$5:$J$16,2,FALSE)</f>
        <v>Q1</v>
      </c>
      <c r="O1594" s="1" t="str">
        <f t="shared" si="99"/>
        <v>Q1-2023</v>
      </c>
      <c r="P1594" t="s">
        <v>15</v>
      </c>
      <c r="Q1594">
        <v>0</v>
      </c>
      <c r="R1594" s="3" t="str">
        <f>VLOOKUP(Q1594,'Data Dictionary'!$C$5:$D$8,2,FALSE)</f>
        <v>Very Good</v>
      </c>
      <c r="S1594">
        <v>0</v>
      </c>
      <c r="T1594" s="3" t="str">
        <f>VLOOKUP(S1594,'Data Dictionary'!$C$12:$D$14,2,FALSE)</f>
        <v>Severe</v>
      </c>
      <c r="U1594">
        <v>100</v>
      </c>
      <c r="V1594" s="3" t="str">
        <f>VLOOKUP(U1594,'Data Dictionary'!$F$5:$G$15,2,FALSE)</f>
        <v>headache</v>
      </c>
    </row>
    <row r="1595" spans="1:22" x14ac:dyDescent="0.3">
      <c r="A1595">
        <v>1367</v>
      </c>
      <c r="B1595">
        <v>25.59</v>
      </c>
      <c r="C1595" s="3" t="str">
        <f t="shared" si="96"/>
        <v>Overweight</v>
      </c>
      <c r="D1595">
        <v>1.82</v>
      </c>
      <c r="E1595">
        <v>84.75</v>
      </c>
      <c r="F1595">
        <v>124</v>
      </c>
      <c r="G1595">
        <v>100</v>
      </c>
      <c r="H1595" s="3" t="str">
        <f t="shared" si="97"/>
        <v>Differential Risk</v>
      </c>
      <c r="I1595">
        <v>1</v>
      </c>
      <c r="J1595">
        <v>2021</v>
      </c>
      <c r="K1595">
        <v>3</v>
      </c>
      <c r="L1595">
        <v>25</v>
      </c>
      <c r="M1595" s="1">
        <f t="shared" si="98"/>
        <v>44280</v>
      </c>
      <c r="N1595" s="1" t="str">
        <f>VLOOKUP(K1595,'Data Dictionary'!$I$5:$J$16,2,FALSE)</f>
        <v>Q1</v>
      </c>
      <c r="O1595" s="1" t="str">
        <f t="shared" si="99"/>
        <v>Q1-2021</v>
      </c>
      <c r="P1595" t="s">
        <v>14</v>
      </c>
      <c r="Q1595">
        <v>2</v>
      </c>
      <c r="R1595" s="3" t="str">
        <f>VLOOKUP(Q1595,'Data Dictionary'!$C$5:$D$8,2,FALSE)</f>
        <v>Poor</v>
      </c>
      <c r="S1595">
        <v>0</v>
      </c>
      <c r="T1595" s="3" t="str">
        <f>VLOOKUP(S1595,'Data Dictionary'!$C$12:$D$14,2,FALSE)</f>
        <v>Severe</v>
      </c>
      <c r="U1595">
        <v>102</v>
      </c>
      <c r="V1595" s="3" t="str">
        <f>VLOOKUP(U1595,'Data Dictionary'!$F$5:$G$15,2,FALSE)</f>
        <v>tinnitus</v>
      </c>
    </row>
    <row r="1596" spans="1:22" x14ac:dyDescent="0.3">
      <c r="A1596">
        <v>1367</v>
      </c>
      <c r="B1596">
        <v>30.04</v>
      </c>
      <c r="C1596" s="3" t="str">
        <f t="shared" si="96"/>
        <v>Obesity</v>
      </c>
      <c r="D1596">
        <v>1.82</v>
      </c>
      <c r="E1596">
        <v>99.49</v>
      </c>
      <c r="F1596">
        <v>123</v>
      </c>
      <c r="G1596">
        <v>102</v>
      </c>
      <c r="H1596" s="3" t="str">
        <f t="shared" si="97"/>
        <v>Differential Risk</v>
      </c>
      <c r="I1596">
        <v>2</v>
      </c>
      <c r="J1596">
        <v>2021</v>
      </c>
      <c r="K1596">
        <v>9</v>
      </c>
      <c r="L1596">
        <v>24</v>
      </c>
      <c r="M1596" s="1">
        <f t="shared" si="98"/>
        <v>44463</v>
      </c>
      <c r="N1596" s="1" t="str">
        <f>VLOOKUP(K1596,'Data Dictionary'!$I$5:$J$16,2,FALSE)</f>
        <v>Q3</v>
      </c>
      <c r="O1596" s="1" t="str">
        <f t="shared" si="99"/>
        <v>Q3-2021</v>
      </c>
      <c r="P1596" t="s">
        <v>14</v>
      </c>
      <c r="Q1596">
        <v>1</v>
      </c>
      <c r="R1596" s="3" t="str">
        <f>VLOOKUP(Q1596,'Data Dictionary'!$C$5:$D$8,2,FALSE)</f>
        <v>Good</v>
      </c>
      <c r="S1596">
        <v>2</v>
      </c>
      <c r="T1596" s="3" t="str">
        <f>VLOOKUP(S1596,'Data Dictionary'!$C$12:$D$14,2,FALSE)</f>
        <v>Mild</v>
      </c>
      <c r="U1596">
        <v>100</v>
      </c>
      <c r="V1596" s="3" t="str">
        <f>VLOOKUP(U1596,'Data Dictionary'!$F$5:$G$15,2,FALSE)</f>
        <v>headache</v>
      </c>
    </row>
    <row r="1597" spans="1:22" x14ac:dyDescent="0.3">
      <c r="A1597">
        <v>1367</v>
      </c>
      <c r="B1597">
        <v>30.91</v>
      </c>
      <c r="C1597" s="3" t="str">
        <f t="shared" si="96"/>
        <v>Obesity</v>
      </c>
      <c r="D1597">
        <v>1.82</v>
      </c>
      <c r="E1597">
        <v>102.37</v>
      </c>
      <c r="F1597">
        <v>134</v>
      </c>
      <c r="G1597">
        <v>108</v>
      </c>
      <c r="H1597" s="3" t="str">
        <f t="shared" si="97"/>
        <v>Differential Risk</v>
      </c>
      <c r="I1597">
        <v>3</v>
      </c>
      <c r="J1597">
        <v>2022</v>
      </c>
      <c r="K1597">
        <v>3</v>
      </c>
      <c r="L1597">
        <v>25</v>
      </c>
      <c r="M1597" s="1">
        <f t="shared" si="98"/>
        <v>44645</v>
      </c>
      <c r="N1597" s="1" t="str">
        <f>VLOOKUP(K1597,'Data Dictionary'!$I$5:$J$16,2,FALSE)</f>
        <v>Q1</v>
      </c>
      <c r="O1597" s="1" t="str">
        <f t="shared" si="99"/>
        <v>Q1-2022</v>
      </c>
      <c r="P1597" t="s">
        <v>14</v>
      </c>
      <c r="Q1597">
        <v>2</v>
      </c>
      <c r="R1597" s="3" t="str">
        <f>VLOOKUP(Q1597,'Data Dictionary'!$C$5:$D$8,2,FALSE)</f>
        <v>Poor</v>
      </c>
      <c r="S1597">
        <v>0</v>
      </c>
      <c r="T1597" s="3" t="str">
        <f>VLOOKUP(S1597,'Data Dictionary'!$C$12:$D$14,2,FALSE)</f>
        <v>Severe</v>
      </c>
      <c r="U1597">
        <v>100</v>
      </c>
      <c r="V1597" s="3" t="str">
        <f>VLOOKUP(U1597,'Data Dictionary'!$F$5:$G$15,2,FALSE)</f>
        <v>headache</v>
      </c>
    </row>
    <row r="1598" spans="1:22" x14ac:dyDescent="0.3">
      <c r="A1598">
        <v>1367</v>
      </c>
      <c r="B1598">
        <v>27.98</v>
      </c>
      <c r="C1598" s="3" t="str">
        <f t="shared" si="96"/>
        <v>Overweight</v>
      </c>
      <c r="D1598">
        <v>1.82</v>
      </c>
      <c r="E1598">
        <v>92.68</v>
      </c>
      <c r="F1598">
        <v>134</v>
      </c>
      <c r="G1598">
        <v>111</v>
      </c>
      <c r="H1598" s="3" t="str">
        <f t="shared" si="97"/>
        <v>Differential Risk</v>
      </c>
      <c r="I1598">
        <v>4</v>
      </c>
      <c r="J1598">
        <v>2022</v>
      </c>
      <c r="K1598">
        <v>9</v>
      </c>
      <c r="L1598">
        <v>24</v>
      </c>
      <c r="M1598" s="1">
        <f t="shared" si="98"/>
        <v>44828</v>
      </c>
      <c r="N1598" s="1" t="str">
        <f>VLOOKUP(K1598,'Data Dictionary'!$I$5:$J$16,2,FALSE)</f>
        <v>Q3</v>
      </c>
      <c r="O1598" s="1" t="str">
        <f t="shared" si="99"/>
        <v>Q3-2022</v>
      </c>
      <c r="P1598" t="s">
        <v>14</v>
      </c>
      <c r="Q1598">
        <v>2</v>
      </c>
      <c r="R1598" s="3" t="str">
        <f>VLOOKUP(Q1598,'Data Dictionary'!$C$5:$D$8,2,FALSE)</f>
        <v>Poor</v>
      </c>
      <c r="S1598">
        <v>1</v>
      </c>
      <c r="T1598" s="3" t="str">
        <f>VLOOKUP(S1598,'Data Dictionary'!$C$12:$D$14,2,FALSE)</f>
        <v>Moderate</v>
      </c>
      <c r="U1598">
        <v>101</v>
      </c>
      <c r="V1598" s="3" t="str">
        <f>VLOOKUP(U1598,'Data Dictionary'!$F$5:$G$15,2,FALSE)</f>
        <v>nausea</v>
      </c>
    </row>
    <row r="1599" spans="1:22" x14ac:dyDescent="0.3">
      <c r="A1599">
        <v>1368</v>
      </c>
      <c r="B1599">
        <v>28.86</v>
      </c>
      <c r="C1599" s="3" t="str">
        <f t="shared" si="96"/>
        <v>Overweight</v>
      </c>
      <c r="D1599">
        <v>1.62</v>
      </c>
      <c r="E1599">
        <v>75.739999999999995</v>
      </c>
      <c r="F1599">
        <v>137</v>
      </c>
      <c r="G1599">
        <v>110</v>
      </c>
      <c r="H1599" s="3" t="str">
        <f t="shared" si="97"/>
        <v>High Risk</v>
      </c>
      <c r="I1599">
        <v>1</v>
      </c>
      <c r="J1599">
        <v>2021</v>
      </c>
      <c r="K1599">
        <v>3</v>
      </c>
      <c r="L1599">
        <v>27</v>
      </c>
      <c r="M1599" s="1">
        <f t="shared" si="98"/>
        <v>44282</v>
      </c>
      <c r="N1599" s="1" t="str">
        <f>VLOOKUP(K1599,'Data Dictionary'!$I$5:$J$16,2,FALSE)</f>
        <v>Q1</v>
      </c>
      <c r="O1599" s="1" t="str">
        <f t="shared" si="99"/>
        <v>Q1-2021</v>
      </c>
      <c r="P1599" t="s">
        <v>15</v>
      </c>
      <c r="Q1599">
        <v>3</v>
      </c>
      <c r="R1599" s="3" t="str">
        <f>VLOOKUP(Q1599,'Data Dictionary'!$C$5:$D$8,2,FALSE)</f>
        <v>Very Poor</v>
      </c>
      <c r="S1599">
        <v>1</v>
      </c>
      <c r="T1599" s="3" t="str">
        <f>VLOOKUP(S1599,'Data Dictionary'!$C$12:$D$14,2,FALSE)</f>
        <v>Moderate</v>
      </c>
      <c r="U1599">
        <v>101</v>
      </c>
      <c r="V1599" s="3" t="str">
        <f>VLOOKUP(U1599,'Data Dictionary'!$F$5:$G$15,2,FALSE)</f>
        <v>nausea</v>
      </c>
    </row>
    <row r="1600" spans="1:22" x14ac:dyDescent="0.3">
      <c r="A1600">
        <v>1368</v>
      </c>
      <c r="B1600">
        <v>25.71</v>
      </c>
      <c r="C1600" s="3" t="str">
        <f t="shared" si="96"/>
        <v>Overweight</v>
      </c>
      <c r="D1600">
        <v>1.62</v>
      </c>
      <c r="E1600">
        <v>67.48</v>
      </c>
      <c r="F1600">
        <v>133</v>
      </c>
      <c r="G1600">
        <v>110</v>
      </c>
      <c r="H1600" s="3" t="str">
        <f t="shared" si="97"/>
        <v>Differential Risk</v>
      </c>
      <c r="I1600">
        <v>2</v>
      </c>
      <c r="J1600">
        <v>2021</v>
      </c>
      <c r="K1600">
        <v>9</v>
      </c>
      <c r="L1600">
        <v>26</v>
      </c>
      <c r="M1600" s="1">
        <f t="shared" si="98"/>
        <v>44465</v>
      </c>
      <c r="N1600" s="1" t="str">
        <f>VLOOKUP(K1600,'Data Dictionary'!$I$5:$J$16,2,FALSE)</f>
        <v>Q3</v>
      </c>
      <c r="O1600" s="1" t="str">
        <f t="shared" si="99"/>
        <v>Q3-2021</v>
      </c>
      <c r="P1600" t="s">
        <v>15</v>
      </c>
      <c r="Q1600">
        <v>1</v>
      </c>
      <c r="R1600" s="3" t="str">
        <f>VLOOKUP(Q1600,'Data Dictionary'!$C$5:$D$8,2,FALSE)</f>
        <v>Good</v>
      </c>
      <c r="S1600">
        <v>0</v>
      </c>
      <c r="T1600" s="3" t="str">
        <f>VLOOKUP(S1600,'Data Dictionary'!$C$12:$D$14,2,FALSE)</f>
        <v>Severe</v>
      </c>
      <c r="U1600">
        <v>100</v>
      </c>
      <c r="V1600" s="3" t="str">
        <f>VLOOKUP(U1600,'Data Dictionary'!$F$5:$G$15,2,FALSE)</f>
        <v>headache</v>
      </c>
    </row>
    <row r="1601" spans="1:22" x14ac:dyDescent="0.3">
      <c r="A1601">
        <v>1368</v>
      </c>
      <c r="B1601">
        <v>26.83</v>
      </c>
      <c r="C1601" s="3" t="str">
        <f t="shared" si="96"/>
        <v>Overweight</v>
      </c>
      <c r="D1601">
        <v>1.62</v>
      </c>
      <c r="E1601">
        <v>70.400000000000006</v>
      </c>
      <c r="F1601">
        <v>139</v>
      </c>
      <c r="G1601">
        <v>101</v>
      </c>
      <c r="H1601" s="3" t="str">
        <f t="shared" si="97"/>
        <v>High Risk</v>
      </c>
      <c r="I1601">
        <v>3</v>
      </c>
      <c r="J1601">
        <v>2022</v>
      </c>
      <c r="K1601">
        <v>3</v>
      </c>
      <c r="L1601">
        <v>27</v>
      </c>
      <c r="M1601" s="1">
        <f t="shared" si="98"/>
        <v>44647</v>
      </c>
      <c r="N1601" s="1" t="str">
        <f>VLOOKUP(K1601,'Data Dictionary'!$I$5:$J$16,2,FALSE)</f>
        <v>Q1</v>
      </c>
      <c r="O1601" s="1" t="str">
        <f t="shared" si="99"/>
        <v>Q1-2022</v>
      </c>
      <c r="P1601" t="s">
        <v>15</v>
      </c>
      <c r="Q1601">
        <v>3</v>
      </c>
      <c r="R1601" s="3" t="str">
        <f>VLOOKUP(Q1601,'Data Dictionary'!$C$5:$D$8,2,FALSE)</f>
        <v>Very Poor</v>
      </c>
      <c r="S1601">
        <v>2</v>
      </c>
      <c r="T1601" s="3" t="str">
        <f>VLOOKUP(S1601,'Data Dictionary'!$C$12:$D$14,2,FALSE)</f>
        <v>Mild</v>
      </c>
      <c r="U1601">
        <v>100</v>
      </c>
      <c r="V1601" s="3" t="str">
        <f>VLOOKUP(U1601,'Data Dictionary'!$F$5:$G$15,2,FALSE)</f>
        <v>headache</v>
      </c>
    </row>
    <row r="1602" spans="1:22" x14ac:dyDescent="0.3">
      <c r="A1602">
        <v>1368</v>
      </c>
      <c r="B1602">
        <v>27.43</v>
      </c>
      <c r="C1602" s="3" t="str">
        <f t="shared" si="96"/>
        <v>Overweight</v>
      </c>
      <c r="D1602">
        <v>1.62</v>
      </c>
      <c r="E1602">
        <v>71.98</v>
      </c>
      <c r="F1602">
        <v>134</v>
      </c>
      <c r="G1602">
        <v>98</v>
      </c>
      <c r="H1602" s="3" t="str">
        <f t="shared" si="97"/>
        <v>Differential Risk</v>
      </c>
      <c r="I1602">
        <v>4</v>
      </c>
      <c r="J1602">
        <v>2022</v>
      </c>
      <c r="K1602">
        <v>9</v>
      </c>
      <c r="L1602">
        <v>26</v>
      </c>
      <c r="M1602" s="1">
        <f t="shared" si="98"/>
        <v>44830</v>
      </c>
      <c r="N1602" s="1" t="str">
        <f>VLOOKUP(K1602,'Data Dictionary'!$I$5:$J$16,2,FALSE)</f>
        <v>Q3</v>
      </c>
      <c r="O1602" s="1" t="str">
        <f t="shared" si="99"/>
        <v>Q3-2022</v>
      </c>
      <c r="P1602" t="s">
        <v>15</v>
      </c>
      <c r="Q1602">
        <v>3</v>
      </c>
      <c r="R1602" s="3" t="str">
        <f>VLOOKUP(Q1602,'Data Dictionary'!$C$5:$D$8,2,FALSE)</f>
        <v>Very Poor</v>
      </c>
      <c r="S1602">
        <v>2</v>
      </c>
      <c r="T1602" s="3" t="str">
        <f>VLOOKUP(S1602,'Data Dictionary'!$C$12:$D$14,2,FALSE)</f>
        <v>Mild</v>
      </c>
      <c r="U1602">
        <v>109</v>
      </c>
      <c r="V1602" s="3" t="str">
        <f>VLOOKUP(U1602,'Data Dictionary'!$F$5:$G$15,2,FALSE)</f>
        <v>hallucinations</v>
      </c>
    </row>
    <row r="1603" spans="1:22" x14ac:dyDescent="0.3">
      <c r="A1603">
        <v>1368</v>
      </c>
      <c r="B1603">
        <v>29.61</v>
      </c>
      <c r="C1603" s="3" t="str">
        <f t="shared" ref="C1603:C1666" si="100">IF(B1603&lt;18.5,"Underweight",IF(AND(B1603&gt;=18.5,B1603&lt;=24.99),"Healthy Weight",IF(AND(B1603&gt;=25,B1603&lt;=29.99),"Overweight",IF(B1603&gt;=30,"Obesity",""))))</f>
        <v>Overweight</v>
      </c>
      <c r="D1603">
        <v>1.62</v>
      </c>
      <c r="E1603">
        <v>77.7</v>
      </c>
      <c r="F1603">
        <v>139</v>
      </c>
      <c r="G1603">
        <v>89</v>
      </c>
      <c r="H1603" s="3" t="str">
        <f t="shared" ref="H1603:H1666" si="101">IF(AND(F1603 &lt; 121, G1603 &lt; 80), "Low Risk", IF(AND(F1603 &gt;= 121, F1603 &lt;= 134, G1603 &gt;= 80, G1603 &lt;= 84), "Medium Risk", IF(AND(F1603 &gt; 134, G1603 &gt; 84), "High Risk", "Differential Risk")))</f>
        <v>High Risk</v>
      </c>
      <c r="I1603">
        <v>5</v>
      </c>
      <c r="J1603">
        <v>2023</v>
      </c>
      <c r="K1603">
        <v>3</v>
      </c>
      <c r="L1603">
        <v>27</v>
      </c>
      <c r="M1603" s="1">
        <f t="shared" ref="M1603:M1666" si="102">DATE(J1603,K1603,L1603)</f>
        <v>45012</v>
      </c>
      <c r="N1603" s="1" t="str">
        <f>VLOOKUP(K1603,'Data Dictionary'!$I$5:$J$16,2,FALSE)</f>
        <v>Q1</v>
      </c>
      <c r="O1603" s="1" t="str">
        <f t="shared" ref="O1603:O1666" si="103">CONCATENATE(N1603,"-",J1603)</f>
        <v>Q1-2023</v>
      </c>
      <c r="P1603" t="s">
        <v>15</v>
      </c>
      <c r="Q1603">
        <v>3</v>
      </c>
      <c r="R1603" s="3" t="str">
        <f>VLOOKUP(Q1603,'Data Dictionary'!$C$5:$D$8,2,FALSE)</f>
        <v>Very Poor</v>
      </c>
      <c r="S1603">
        <v>0</v>
      </c>
      <c r="T1603" s="3" t="str">
        <f>VLOOKUP(S1603,'Data Dictionary'!$C$12:$D$14,2,FALSE)</f>
        <v>Severe</v>
      </c>
      <c r="U1603">
        <v>106</v>
      </c>
      <c r="V1603" s="3" t="str">
        <f>VLOOKUP(U1603,'Data Dictionary'!$F$5:$G$15,2,FALSE)</f>
        <v>dizziness</v>
      </c>
    </row>
    <row r="1604" spans="1:22" x14ac:dyDescent="0.3">
      <c r="A1604">
        <v>1369</v>
      </c>
      <c r="B1604">
        <v>26.61</v>
      </c>
      <c r="C1604" s="3" t="str">
        <f t="shared" si="100"/>
        <v>Overweight</v>
      </c>
      <c r="D1604">
        <v>1.82</v>
      </c>
      <c r="E1604">
        <v>88.15</v>
      </c>
      <c r="F1604">
        <v>127</v>
      </c>
      <c r="G1604">
        <v>103</v>
      </c>
      <c r="H1604" s="3" t="str">
        <f t="shared" si="101"/>
        <v>Differential Risk</v>
      </c>
      <c r="I1604">
        <v>1</v>
      </c>
      <c r="J1604">
        <v>2021</v>
      </c>
      <c r="K1604">
        <v>3</v>
      </c>
      <c r="L1604">
        <v>30</v>
      </c>
      <c r="M1604" s="1">
        <f t="shared" si="102"/>
        <v>44285</v>
      </c>
      <c r="N1604" s="1" t="str">
        <f>VLOOKUP(K1604,'Data Dictionary'!$I$5:$J$16,2,FALSE)</f>
        <v>Q1</v>
      </c>
      <c r="O1604" s="1" t="str">
        <f t="shared" si="103"/>
        <v>Q1-2021</v>
      </c>
      <c r="P1604" t="s">
        <v>14</v>
      </c>
      <c r="Q1604">
        <v>1</v>
      </c>
      <c r="R1604" s="3" t="str">
        <f>VLOOKUP(Q1604,'Data Dictionary'!$C$5:$D$8,2,FALSE)</f>
        <v>Good</v>
      </c>
      <c r="S1604">
        <v>0</v>
      </c>
      <c r="T1604" s="3" t="str">
        <f>VLOOKUP(S1604,'Data Dictionary'!$C$12:$D$14,2,FALSE)</f>
        <v>Severe</v>
      </c>
      <c r="U1604">
        <v>108</v>
      </c>
      <c r="V1604" s="3" t="str">
        <f>VLOOKUP(U1604,'Data Dictionary'!$F$5:$G$15,2,FALSE)</f>
        <v>palpitations</v>
      </c>
    </row>
    <row r="1605" spans="1:22" x14ac:dyDescent="0.3">
      <c r="A1605">
        <v>1369</v>
      </c>
      <c r="B1605">
        <v>27.79</v>
      </c>
      <c r="C1605" s="3" t="str">
        <f t="shared" si="100"/>
        <v>Overweight</v>
      </c>
      <c r="D1605">
        <v>1.82</v>
      </c>
      <c r="E1605">
        <v>92.06</v>
      </c>
      <c r="F1605">
        <v>127</v>
      </c>
      <c r="G1605">
        <v>94</v>
      </c>
      <c r="H1605" s="3" t="str">
        <f t="shared" si="101"/>
        <v>Differential Risk</v>
      </c>
      <c r="I1605">
        <v>2</v>
      </c>
      <c r="J1605">
        <v>2021</v>
      </c>
      <c r="K1605">
        <v>9</v>
      </c>
      <c r="L1605">
        <v>29</v>
      </c>
      <c r="M1605" s="1">
        <f t="shared" si="102"/>
        <v>44468</v>
      </c>
      <c r="N1605" s="1" t="str">
        <f>VLOOKUP(K1605,'Data Dictionary'!$I$5:$J$16,2,FALSE)</f>
        <v>Q3</v>
      </c>
      <c r="O1605" s="1" t="str">
        <f t="shared" si="103"/>
        <v>Q3-2021</v>
      </c>
      <c r="P1605" t="s">
        <v>14</v>
      </c>
      <c r="Q1605">
        <v>3</v>
      </c>
      <c r="R1605" s="3" t="str">
        <f>VLOOKUP(Q1605,'Data Dictionary'!$C$5:$D$8,2,FALSE)</f>
        <v>Very Poor</v>
      </c>
      <c r="S1605">
        <v>1</v>
      </c>
      <c r="T1605" s="3" t="str">
        <f>VLOOKUP(S1605,'Data Dictionary'!$C$12:$D$14,2,FALSE)</f>
        <v>Moderate</v>
      </c>
      <c r="U1605">
        <v>100</v>
      </c>
      <c r="V1605" s="3" t="str">
        <f>VLOOKUP(U1605,'Data Dictionary'!$F$5:$G$15,2,FALSE)</f>
        <v>headache</v>
      </c>
    </row>
    <row r="1606" spans="1:22" x14ac:dyDescent="0.3">
      <c r="A1606">
        <v>1369</v>
      </c>
      <c r="B1606">
        <v>27.7</v>
      </c>
      <c r="C1606" s="3" t="str">
        <f t="shared" si="100"/>
        <v>Overweight</v>
      </c>
      <c r="D1606">
        <v>1.82</v>
      </c>
      <c r="E1606">
        <v>91.74</v>
      </c>
      <c r="F1606">
        <v>132</v>
      </c>
      <c r="G1606">
        <v>82</v>
      </c>
      <c r="H1606" s="3" t="str">
        <f t="shared" si="101"/>
        <v>Medium Risk</v>
      </c>
      <c r="I1606">
        <v>3</v>
      </c>
      <c r="J1606">
        <v>2022</v>
      </c>
      <c r="K1606">
        <v>3</v>
      </c>
      <c r="L1606">
        <v>30</v>
      </c>
      <c r="M1606" s="1">
        <f t="shared" si="102"/>
        <v>44650</v>
      </c>
      <c r="N1606" s="1" t="str">
        <f>VLOOKUP(K1606,'Data Dictionary'!$I$5:$J$16,2,FALSE)</f>
        <v>Q1</v>
      </c>
      <c r="O1606" s="1" t="str">
        <f t="shared" si="103"/>
        <v>Q1-2022</v>
      </c>
      <c r="P1606" t="s">
        <v>14</v>
      </c>
      <c r="Q1606">
        <v>2</v>
      </c>
      <c r="R1606" s="3" t="str">
        <f>VLOOKUP(Q1606,'Data Dictionary'!$C$5:$D$8,2,FALSE)</f>
        <v>Poor</v>
      </c>
      <c r="S1606">
        <v>0</v>
      </c>
      <c r="T1606" s="3" t="str">
        <f>VLOOKUP(S1606,'Data Dictionary'!$C$12:$D$14,2,FALSE)</f>
        <v>Severe</v>
      </c>
      <c r="U1606">
        <v>108</v>
      </c>
      <c r="V1606" s="3" t="str">
        <f>VLOOKUP(U1606,'Data Dictionary'!$F$5:$G$15,2,FALSE)</f>
        <v>palpitations</v>
      </c>
    </row>
    <row r="1607" spans="1:22" x14ac:dyDescent="0.3">
      <c r="A1607">
        <v>1369</v>
      </c>
      <c r="B1607">
        <v>30.46</v>
      </c>
      <c r="C1607" s="3" t="str">
        <f t="shared" si="100"/>
        <v>Obesity</v>
      </c>
      <c r="D1607">
        <v>1.82</v>
      </c>
      <c r="E1607">
        <v>100.89</v>
      </c>
      <c r="F1607">
        <v>131</v>
      </c>
      <c r="G1607">
        <v>75</v>
      </c>
      <c r="H1607" s="3" t="str">
        <f t="shared" si="101"/>
        <v>Differential Risk</v>
      </c>
      <c r="I1607">
        <v>4</v>
      </c>
      <c r="J1607">
        <v>2022</v>
      </c>
      <c r="K1607">
        <v>9</v>
      </c>
      <c r="L1607">
        <v>29</v>
      </c>
      <c r="M1607" s="1">
        <f t="shared" si="102"/>
        <v>44833</v>
      </c>
      <c r="N1607" s="1" t="str">
        <f>VLOOKUP(K1607,'Data Dictionary'!$I$5:$J$16,2,FALSE)</f>
        <v>Q3</v>
      </c>
      <c r="O1607" s="1" t="str">
        <f t="shared" si="103"/>
        <v>Q3-2022</v>
      </c>
      <c r="P1607" t="s">
        <v>14</v>
      </c>
      <c r="Q1607">
        <v>2</v>
      </c>
      <c r="R1607" s="3" t="str">
        <f>VLOOKUP(Q1607,'Data Dictionary'!$C$5:$D$8,2,FALSE)</f>
        <v>Poor</v>
      </c>
      <c r="S1607">
        <v>0</v>
      </c>
      <c r="T1607" s="3" t="str">
        <f>VLOOKUP(S1607,'Data Dictionary'!$C$12:$D$14,2,FALSE)</f>
        <v>Severe</v>
      </c>
      <c r="U1607">
        <v>101</v>
      </c>
      <c r="V1607" s="3" t="str">
        <f>VLOOKUP(U1607,'Data Dictionary'!$F$5:$G$15,2,FALSE)</f>
        <v>nausea</v>
      </c>
    </row>
    <row r="1608" spans="1:22" x14ac:dyDescent="0.3">
      <c r="A1608">
        <v>1370</v>
      </c>
      <c r="B1608">
        <v>21.77</v>
      </c>
      <c r="C1608" s="3" t="str">
        <f t="shared" si="100"/>
        <v>Healthy Weight</v>
      </c>
      <c r="D1608">
        <v>1.82</v>
      </c>
      <c r="E1608">
        <v>72.099999999999994</v>
      </c>
      <c r="F1608">
        <v>120</v>
      </c>
      <c r="G1608">
        <v>105</v>
      </c>
      <c r="H1608" s="3" t="str">
        <f t="shared" si="101"/>
        <v>Differential Risk</v>
      </c>
      <c r="I1608">
        <v>1</v>
      </c>
      <c r="J1608">
        <v>2021</v>
      </c>
      <c r="K1608">
        <v>4</v>
      </c>
      <c r="L1608">
        <v>2</v>
      </c>
      <c r="M1608" s="1">
        <f t="shared" si="102"/>
        <v>44288</v>
      </c>
      <c r="N1608" s="1" t="str">
        <f>VLOOKUP(K1608,'Data Dictionary'!$I$5:$J$16,2,FALSE)</f>
        <v>Q2</v>
      </c>
      <c r="O1608" s="1" t="str">
        <f t="shared" si="103"/>
        <v>Q2-2021</v>
      </c>
      <c r="P1608" t="s">
        <v>14</v>
      </c>
      <c r="Q1608">
        <v>1</v>
      </c>
      <c r="R1608" s="3" t="str">
        <f>VLOOKUP(Q1608,'Data Dictionary'!$C$5:$D$8,2,FALSE)</f>
        <v>Good</v>
      </c>
      <c r="S1608">
        <v>1</v>
      </c>
      <c r="T1608" s="3" t="str">
        <f>VLOOKUP(S1608,'Data Dictionary'!$C$12:$D$14,2,FALSE)</f>
        <v>Moderate</v>
      </c>
      <c r="U1608">
        <v>100</v>
      </c>
      <c r="V1608" s="3" t="str">
        <f>VLOOKUP(U1608,'Data Dictionary'!$F$5:$G$15,2,FALSE)</f>
        <v>headache</v>
      </c>
    </row>
    <row r="1609" spans="1:22" x14ac:dyDescent="0.3">
      <c r="A1609">
        <v>1370</v>
      </c>
      <c r="B1609">
        <v>18.46</v>
      </c>
      <c r="C1609" s="3" t="str">
        <f t="shared" si="100"/>
        <v>Underweight</v>
      </c>
      <c r="D1609">
        <v>1.82</v>
      </c>
      <c r="E1609">
        <v>61.16</v>
      </c>
      <c r="F1609">
        <v>112</v>
      </c>
      <c r="G1609">
        <v>101</v>
      </c>
      <c r="H1609" s="3" t="str">
        <f t="shared" si="101"/>
        <v>Differential Risk</v>
      </c>
      <c r="I1609">
        <v>2</v>
      </c>
      <c r="J1609">
        <v>2021</v>
      </c>
      <c r="K1609">
        <v>10</v>
      </c>
      <c r="L1609">
        <v>2</v>
      </c>
      <c r="M1609" s="1">
        <f t="shared" si="102"/>
        <v>44471</v>
      </c>
      <c r="N1609" s="1" t="str">
        <f>VLOOKUP(K1609,'Data Dictionary'!$I$5:$J$16,2,FALSE)</f>
        <v>Q4</v>
      </c>
      <c r="O1609" s="1" t="str">
        <f t="shared" si="103"/>
        <v>Q4-2021</v>
      </c>
      <c r="P1609" t="s">
        <v>14</v>
      </c>
      <c r="Q1609">
        <v>3</v>
      </c>
      <c r="R1609" s="3" t="str">
        <f>VLOOKUP(Q1609,'Data Dictionary'!$C$5:$D$8,2,FALSE)</f>
        <v>Very Poor</v>
      </c>
      <c r="S1609">
        <v>1</v>
      </c>
      <c r="T1609" s="3" t="str">
        <f>VLOOKUP(S1609,'Data Dictionary'!$C$12:$D$14,2,FALSE)</f>
        <v>Moderate</v>
      </c>
      <c r="U1609">
        <v>100</v>
      </c>
      <c r="V1609" s="3" t="str">
        <f>VLOOKUP(U1609,'Data Dictionary'!$F$5:$G$15,2,FALSE)</f>
        <v>headache</v>
      </c>
    </row>
    <row r="1610" spans="1:22" x14ac:dyDescent="0.3">
      <c r="A1610">
        <v>1370</v>
      </c>
      <c r="B1610">
        <v>18.61</v>
      </c>
      <c r="C1610" s="3" t="str">
        <f t="shared" si="100"/>
        <v>Healthy Weight</v>
      </c>
      <c r="D1610">
        <v>1.82</v>
      </c>
      <c r="E1610">
        <v>61.64</v>
      </c>
      <c r="F1610">
        <v>112</v>
      </c>
      <c r="G1610">
        <v>98</v>
      </c>
      <c r="H1610" s="3" t="str">
        <f t="shared" si="101"/>
        <v>Differential Risk</v>
      </c>
      <c r="I1610">
        <v>3</v>
      </c>
      <c r="J1610">
        <v>2022</v>
      </c>
      <c r="K1610">
        <v>4</v>
      </c>
      <c r="L1610">
        <v>2</v>
      </c>
      <c r="M1610" s="1">
        <f t="shared" si="102"/>
        <v>44653</v>
      </c>
      <c r="N1610" s="1" t="str">
        <f>VLOOKUP(K1610,'Data Dictionary'!$I$5:$J$16,2,FALSE)</f>
        <v>Q2</v>
      </c>
      <c r="O1610" s="1" t="str">
        <f t="shared" si="103"/>
        <v>Q2-2022</v>
      </c>
      <c r="P1610" t="s">
        <v>14</v>
      </c>
      <c r="Q1610">
        <v>0</v>
      </c>
      <c r="R1610" s="3" t="str">
        <f>VLOOKUP(Q1610,'Data Dictionary'!$C$5:$D$8,2,FALSE)</f>
        <v>Very Good</v>
      </c>
      <c r="S1610">
        <v>2</v>
      </c>
      <c r="T1610" s="3" t="str">
        <f>VLOOKUP(S1610,'Data Dictionary'!$C$12:$D$14,2,FALSE)</f>
        <v>Mild</v>
      </c>
      <c r="U1610">
        <v>100</v>
      </c>
      <c r="V1610" s="3" t="str">
        <f>VLOOKUP(U1610,'Data Dictionary'!$F$5:$G$15,2,FALSE)</f>
        <v>headache</v>
      </c>
    </row>
    <row r="1611" spans="1:22" x14ac:dyDescent="0.3">
      <c r="A1611">
        <v>1370</v>
      </c>
      <c r="B1611">
        <v>22.03</v>
      </c>
      <c r="C1611" s="3" t="str">
        <f t="shared" si="100"/>
        <v>Healthy Weight</v>
      </c>
      <c r="D1611">
        <v>1.82</v>
      </c>
      <c r="E1611">
        <v>72.97</v>
      </c>
      <c r="F1611">
        <v>112</v>
      </c>
      <c r="G1611">
        <v>90</v>
      </c>
      <c r="H1611" s="3" t="str">
        <f t="shared" si="101"/>
        <v>Differential Risk</v>
      </c>
      <c r="I1611">
        <v>4</v>
      </c>
      <c r="J1611">
        <v>2022</v>
      </c>
      <c r="K1611">
        <v>10</v>
      </c>
      <c r="L1611">
        <v>2</v>
      </c>
      <c r="M1611" s="1">
        <f t="shared" si="102"/>
        <v>44836</v>
      </c>
      <c r="N1611" s="1" t="str">
        <f>VLOOKUP(K1611,'Data Dictionary'!$I$5:$J$16,2,FALSE)</f>
        <v>Q4</v>
      </c>
      <c r="O1611" s="1" t="str">
        <f t="shared" si="103"/>
        <v>Q4-2022</v>
      </c>
      <c r="P1611" t="s">
        <v>14</v>
      </c>
      <c r="Q1611">
        <v>3</v>
      </c>
      <c r="R1611" s="3" t="str">
        <f>VLOOKUP(Q1611,'Data Dictionary'!$C$5:$D$8,2,FALSE)</f>
        <v>Very Poor</v>
      </c>
      <c r="S1611">
        <v>1</v>
      </c>
      <c r="T1611" s="3" t="str">
        <f>VLOOKUP(S1611,'Data Dictionary'!$C$12:$D$14,2,FALSE)</f>
        <v>Moderate</v>
      </c>
      <c r="U1611">
        <v>100</v>
      </c>
      <c r="V1611" s="3" t="str">
        <f>VLOOKUP(U1611,'Data Dictionary'!$F$5:$G$15,2,FALSE)</f>
        <v>headache</v>
      </c>
    </row>
    <row r="1612" spans="1:22" x14ac:dyDescent="0.3">
      <c r="A1612">
        <v>1371</v>
      </c>
      <c r="B1612">
        <v>26.4</v>
      </c>
      <c r="C1612" s="3" t="str">
        <f t="shared" si="100"/>
        <v>Overweight</v>
      </c>
      <c r="D1612">
        <v>1.82</v>
      </c>
      <c r="E1612">
        <v>87.43</v>
      </c>
      <c r="F1612">
        <v>127</v>
      </c>
      <c r="G1612">
        <v>110</v>
      </c>
      <c r="H1612" s="3" t="str">
        <f t="shared" si="101"/>
        <v>Differential Risk</v>
      </c>
      <c r="I1612">
        <v>1</v>
      </c>
      <c r="J1612">
        <v>2021</v>
      </c>
      <c r="K1612">
        <v>4</v>
      </c>
      <c r="L1612">
        <v>6</v>
      </c>
      <c r="M1612" s="1">
        <f t="shared" si="102"/>
        <v>44292</v>
      </c>
      <c r="N1612" s="1" t="str">
        <f>VLOOKUP(K1612,'Data Dictionary'!$I$5:$J$16,2,FALSE)</f>
        <v>Q2</v>
      </c>
      <c r="O1612" s="1" t="str">
        <f t="shared" si="103"/>
        <v>Q2-2021</v>
      </c>
      <c r="P1612" t="s">
        <v>14</v>
      </c>
      <c r="Q1612">
        <v>3</v>
      </c>
      <c r="R1612" s="3" t="str">
        <f>VLOOKUP(Q1612,'Data Dictionary'!$C$5:$D$8,2,FALSE)</f>
        <v>Very Poor</v>
      </c>
      <c r="S1612">
        <v>2</v>
      </c>
      <c r="T1612" s="3" t="str">
        <f>VLOOKUP(S1612,'Data Dictionary'!$C$12:$D$14,2,FALSE)</f>
        <v>Mild</v>
      </c>
      <c r="U1612">
        <v>102</v>
      </c>
      <c r="V1612" s="3" t="str">
        <f>VLOOKUP(U1612,'Data Dictionary'!$F$5:$G$15,2,FALSE)</f>
        <v>tinnitus</v>
      </c>
    </row>
    <row r="1613" spans="1:22" x14ac:dyDescent="0.3">
      <c r="A1613">
        <v>1371</v>
      </c>
      <c r="B1613">
        <v>27.47</v>
      </c>
      <c r="C1613" s="3" t="str">
        <f t="shared" si="100"/>
        <v>Overweight</v>
      </c>
      <c r="D1613">
        <v>1.82</v>
      </c>
      <c r="E1613">
        <v>90.98</v>
      </c>
      <c r="F1613">
        <v>136</v>
      </c>
      <c r="G1613">
        <v>122</v>
      </c>
      <c r="H1613" s="3" t="str">
        <f t="shared" si="101"/>
        <v>High Risk</v>
      </c>
      <c r="I1613">
        <v>2</v>
      </c>
      <c r="J1613">
        <v>2021</v>
      </c>
      <c r="K1613">
        <v>10</v>
      </c>
      <c r="L1613">
        <v>6</v>
      </c>
      <c r="M1613" s="1">
        <f t="shared" si="102"/>
        <v>44475</v>
      </c>
      <c r="N1613" s="1" t="str">
        <f>VLOOKUP(K1613,'Data Dictionary'!$I$5:$J$16,2,FALSE)</f>
        <v>Q4</v>
      </c>
      <c r="O1613" s="1" t="str">
        <f t="shared" si="103"/>
        <v>Q4-2021</v>
      </c>
      <c r="P1613" t="s">
        <v>14</v>
      </c>
      <c r="Q1613">
        <v>2</v>
      </c>
      <c r="R1613" s="3" t="str">
        <f>VLOOKUP(Q1613,'Data Dictionary'!$C$5:$D$8,2,FALSE)</f>
        <v>Poor</v>
      </c>
      <c r="S1613">
        <v>1</v>
      </c>
      <c r="T1613" s="3" t="str">
        <f>VLOOKUP(S1613,'Data Dictionary'!$C$12:$D$14,2,FALSE)</f>
        <v>Moderate</v>
      </c>
      <c r="U1613">
        <v>109</v>
      </c>
      <c r="V1613" s="3" t="str">
        <f>VLOOKUP(U1613,'Data Dictionary'!$F$5:$G$15,2,FALSE)</f>
        <v>hallucinations</v>
      </c>
    </row>
    <row r="1614" spans="1:22" x14ac:dyDescent="0.3">
      <c r="A1614">
        <v>1371</v>
      </c>
      <c r="B1614">
        <v>29.62</v>
      </c>
      <c r="C1614" s="3" t="str">
        <f t="shared" si="100"/>
        <v>Overweight</v>
      </c>
      <c r="D1614">
        <v>1.82</v>
      </c>
      <c r="E1614">
        <v>98.13</v>
      </c>
      <c r="F1614">
        <v>136</v>
      </c>
      <c r="G1614">
        <v>122</v>
      </c>
      <c r="H1614" s="3" t="str">
        <f t="shared" si="101"/>
        <v>High Risk</v>
      </c>
      <c r="I1614">
        <v>3</v>
      </c>
      <c r="J1614">
        <v>2022</v>
      </c>
      <c r="K1614">
        <v>4</v>
      </c>
      <c r="L1614">
        <v>6</v>
      </c>
      <c r="M1614" s="1">
        <f t="shared" si="102"/>
        <v>44657</v>
      </c>
      <c r="N1614" s="1" t="str">
        <f>VLOOKUP(K1614,'Data Dictionary'!$I$5:$J$16,2,FALSE)</f>
        <v>Q2</v>
      </c>
      <c r="O1614" s="1" t="str">
        <f t="shared" si="103"/>
        <v>Q2-2022</v>
      </c>
      <c r="P1614" t="s">
        <v>14</v>
      </c>
      <c r="Q1614">
        <v>3</v>
      </c>
      <c r="R1614" s="3" t="str">
        <f>VLOOKUP(Q1614,'Data Dictionary'!$C$5:$D$8,2,FALSE)</f>
        <v>Very Poor</v>
      </c>
      <c r="S1614">
        <v>1</v>
      </c>
      <c r="T1614" s="3" t="str">
        <f>VLOOKUP(S1614,'Data Dictionary'!$C$12:$D$14,2,FALSE)</f>
        <v>Moderate</v>
      </c>
      <c r="U1614">
        <v>105</v>
      </c>
      <c r="V1614" s="3" t="str">
        <f>VLOOKUP(U1614,'Data Dictionary'!$F$5:$G$15,2,FALSE)</f>
        <v>abdominal pain</v>
      </c>
    </row>
    <row r="1615" spans="1:22" x14ac:dyDescent="0.3">
      <c r="A1615">
        <v>1371</v>
      </c>
      <c r="B1615">
        <v>32.08</v>
      </c>
      <c r="C1615" s="3" t="str">
        <f t="shared" si="100"/>
        <v>Obesity</v>
      </c>
      <c r="D1615">
        <v>1.82</v>
      </c>
      <c r="E1615">
        <v>106.25</v>
      </c>
      <c r="F1615">
        <v>141</v>
      </c>
      <c r="G1615">
        <v>127</v>
      </c>
      <c r="H1615" s="3" t="str">
        <f t="shared" si="101"/>
        <v>High Risk</v>
      </c>
      <c r="I1615">
        <v>4</v>
      </c>
      <c r="J1615">
        <v>2022</v>
      </c>
      <c r="K1615">
        <v>10</v>
      </c>
      <c r="L1615">
        <v>6</v>
      </c>
      <c r="M1615" s="1">
        <f t="shared" si="102"/>
        <v>44840</v>
      </c>
      <c r="N1615" s="1" t="str">
        <f>VLOOKUP(K1615,'Data Dictionary'!$I$5:$J$16,2,FALSE)</f>
        <v>Q4</v>
      </c>
      <c r="O1615" s="1" t="str">
        <f t="shared" si="103"/>
        <v>Q4-2022</v>
      </c>
      <c r="P1615" t="s">
        <v>14</v>
      </c>
      <c r="Q1615">
        <v>2</v>
      </c>
      <c r="R1615" s="3" t="str">
        <f>VLOOKUP(Q1615,'Data Dictionary'!$C$5:$D$8,2,FALSE)</f>
        <v>Poor</v>
      </c>
      <c r="S1615">
        <v>0</v>
      </c>
      <c r="T1615" s="3" t="str">
        <f>VLOOKUP(S1615,'Data Dictionary'!$C$12:$D$14,2,FALSE)</f>
        <v>Severe</v>
      </c>
      <c r="U1615">
        <v>100</v>
      </c>
      <c r="V1615" s="3" t="str">
        <f>VLOOKUP(U1615,'Data Dictionary'!$F$5:$G$15,2,FALSE)</f>
        <v>headache</v>
      </c>
    </row>
    <row r="1616" spans="1:22" x14ac:dyDescent="0.3">
      <c r="A1616">
        <v>1371</v>
      </c>
      <c r="B1616">
        <v>32.67</v>
      </c>
      <c r="C1616" s="3" t="str">
        <f t="shared" si="100"/>
        <v>Obesity</v>
      </c>
      <c r="D1616">
        <v>1.82</v>
      </c>
      <c r="E1616">
        <v>108.23</v>
      </c>
      <c r="F1616">
        <v>152</v>
      </c>
      <c r="G1616">
        <v>125</v>
      </c>
      <c r="H1616" s="3" t="str">
        <f t="shared" si="101"/>
        <v>High Risk</v>
      </c>
      <c r="I1616">
        <v>5</v>
      </c>
      <c r="J1616">
        <v>2023</v>
      </c>
      <c r="K1616">
        <v>4</v>
      </c>
      <c r="L1616">
        <v>6</v>
      </c>
      <c r="M1616" s="1">
        <f t="shared" si="102"/>
        <v>45022</v>
      </c>
      <c r="N1616" s="1" t="str">
        <f>VLOOKUP(K1616,'Data Dictionary'!$I$5:$J$16,2,FALSE)</f>
        <v>Q2</v>
      </c>
      <c r="O1616" s="1" t="str">
        <f t="shared" si="103"/>
        <v>Q2-2023</v>
      </c>
      <c r="P1616" t="s">
        <v>14</v>
      </c>
      <c r="Q1616">
        <v>3</v>
      </c>
      <c r="R1616" s="3" t="str">
        <f>VLOOKUP(Q1616,'Data Dictionary'!$C$5:$D$8,2,FALSE)</f>
        <v>Very Poor</v>
      </c>
      <c r="S1616">
        <v>1</v>
      </c>
      <c r="T1616" s="3" t="str">
        <f>VLOOKUP(S1616,'Data Dictionary'!$C$12:$D$14,2,FALSE)</f>
        <v>Moderate</v>
      </c>
      <c r="U1616">
        <v>101</v>
      </c>
      <c r="V1616" s="3" t="str">
        <f>VLOOKUP(U1616,'Data Dictionary'!$F$5:$G$15,2,FALSE)</f>
        <v>nausea</v>
      </c>
    </row>
    <row r="1617" spans="1:22" x14ac:dyDescent="0.3">
      <c r="A1617">
        <v>1372</v>
      </c>
      <c r="B1617">
        <v>25.22</v>
      </c>
      <c r="C1617" s="3" t="str">
        <f t="shared" si="100"/>
        <v>Overweight</v>
      </c>
      <c r="D1617">
        <v>1.62</v>
      </c>
      <c r="E1617">
        <v>66.180000000000007</v>
      </c>
      <c r="F1617">
        <v>110</v>
      </c>
      <c r="G1617">
        <v>106</v>
      </c>
      <c r="H1617" s="3" t="str">
        <f t="shared" si="101"/>
        <v>Differential Risk</v>
      </c>
      <c r="I1617">
        <v>1</v>
      </c>
      <c r="J1617">
        <v>2021</v>
      </c>
      <c r="K1617">
        <v>4</v>
      </c>
      <c r="L1617">
        <v>6</v>
      </c>
      <c r="M1617" s="1">
        <f t="shared" si="102"/>
        <v>44292</v>
      </c>
      <c r="N1617" s="1" t="str">
        <f>VLOOKUP(K1617,'Data Dictionary'!$I$5:$J$16,2,FALSE)</f>
        <v>Q2</v>
      </c>
      <c r="O1617" s="1" t="str">
        <f t="shared" si="103"/>
        <v>Q2-2021</v>
      </c>
      <c r="P1617" t="s">
        <v>15</v>
      </c>
      <c r="Q1617">
        <v>2</v>
      </c>
      <c r="R1617" s="3" t="str">
        <f>VLOOKUP(Q1617,'Data Dictionary'!$C$5:$D$8,2,FALSE)</f>
        <v>Poor</v>
      </c>
      <c r="S1617">
        <v>2</v>
      </c>
      <c r="T1617" s="3" t="str">
        <f>VLOOKUP(S1617,'Data Dictionary'!$C$12:$D$14,2,FALSE)</f>
        <v>Mild</v>
      </c>
      <c r="U1617">
        <v>107</v>
      </c>
      <c r="V1617" s="3" t="str">
        <f>VLOOKUP(U1617,'Data Dictionary'!$F$5:$G$15,2,FALSE)</f>
        <v>skin rash</v>
      </c>
    </row>
    <row r="1618" spans="1:22" x14ac:dyDescent="0.3">
      <c r="A1618">
        <v>1372</v>
      </c>
      <c r="B1618">
        <v>25.74</v>
      </c>
      <c r="C1618" s="3" t="str">
        <f t="shared" si="100"/>
        <v>Overweight</v>
      </c>
      <c r="D1618">
        <v>1.62</v>
      </c>
      <c r="E1618">
        <v>67.540000000000006</v>
      </c>
      <c r="F1618">
        <v>114</v>
      </c>
      <c r="G1618">
        <v>103</v>
      </c>
      <c r="H1618" s="3" t="str">
        <f t="shared" si="101"/>
        <v>Differential Risk</v>
      </c>
      <c r="I1618">
        <v>2</v>
      </c>
      <c r="J1618">
        <v>2021</v>
      </c>
      <c r="K1618">
        <v>10</v>
      </c>
      <c r="L1618">
        <v>6</v>
      </c>
      <c r="M1618" s="1">
        <f t="shared" si="102"/>
        <v>44475</v>
      </c>
      <c r="N1618" s="1" t="str">
        <f>VLOOKUP(K1618,'Data Dictionary'!$I$5:$J$16,2,FALSE)</f>
        <v>Q4</v>
      </c>
      <c r="O1618" s="1" t="str">
        <f t="shared" si="103"/>
        <v>Q4-2021</v>
      </c>
      <c r="P1618" t="s">
        <v>15</v>
      </c>
      <c r="Q1618">
        <v>1</v>
      </c>
      <c r="R1618" s="3" t="str">
        <f>VLOOKUP(Q1618,'Data Dictionary'!$C$5:$D$8,2,FALSE)</f>
        <v>Good</v>
      </c>
      <c r="S1618">
        <v>1</v>
      </c>
      <c r="T1618" s="3" t="str">
        <f>VLOOKUP(S1618,'Data Dictionary'!$C$12:$D$14,2,FALSE)</f>
        <v>Moderate</v>
      </c>
      <c r="U1618">
        <v>108</v>
      </c>
      <c r="V1618" s="3" t="str">
        <f>VLOOKUP(U1618,'Data Dictionary'!$F$5:$G$15,2,FALSE)</f>
        <v>palpitations</v>
      </c>
    </row>
    <row r="1619" spans="1:22" x14ac:dyDescent="0.3">
      <c r="A1619">
        <v>1372</v>
      </c>
      <c r="B1619">
        <v>24.13</v>
      </c>
      <c r="C1619" s="3" t="str">
        <f t="shared" si="100"/>
        <v>Healthy Weight</v>
      </c>
      <c r="D1619">
        <v>1.62</v>
      </c>
      <c r="E1619">
        <v>63.33</v>
      </c>
      <c r="F1619">
        <v>110</v>
      </c>
      <c r="G1619">
        <v>94</v>
      </c>
      <c r="H1619" s="3" t="str">
        <f t="shared" si="101"/>
        <v>Differential Risk</v>
      </c>
      <c r="I1619">
        <v>3</v>
      </c>
      <c r="J1619">
        <v>2022</v>
      </c>
      <c r="K1619">
        <v>4</v>
      </c>
      <c r="L1619">
        <v>6</v>
      </c>
      <c r="M1619" s="1">
        <f t="shared" si="102"/>
        <v>44657</v>
      </c>
      <c r="N1619" s="1" t="str">
        <f>VLOOKUP(K1619,'Data Dictionary'!$I$5:$J$16,2,FALSE)</f>
        <v>Q2</v>
      </c>
      <c r="O1619" s="1" t="str">
        <f t="shared" si="103"/>
        <v>Q2-2022</v>
      </c>
      <c r="P1619" t="s">
        <v>15</v>
      </c>
      <c r="Q1619">
        <v>1</v>
      </c>
      <c r="R1619" s="3" t="str">
        <f>VLOOKUP(Q1619,'Data Dictionary'!$C$5:$D$8,2,FALSE)</f>
        <v>Good</v>
      </c>
      <c r="S1619">
        <v>0</v>
      </c>
      <c r="T1619" s="3" t="str">
        <f>VLOOKUP(S1619,'Data Dictionary'!$C$12:$D$14,2,FALSE)</f>
        <v>Severe</v>
      </c>
      <c r="U1619">
        <v>102</v>
      </c>
      <c r="V1619" s="3" t="str">
        <f>VLOOKUP(U1619,'Data Dictionary'!$F$5:$G$15,2,FALSE)</f>
        <v>tinnitus</v>
      </c>
    </row>
    <row r="1620" spans="1:22" x14ac:dyDescent="0.3">
      <c r="A1620">
        <v>1372</v>
      </c>
      <c r="B1620">
        <v>22.58</v>
      </c>
      <c r="C1620" s="3" t="str">
        <f t="shared" si="100"/>
        <v>Healthy Weight</v>
      </c>
      <c r="D1620">
        <v>1.62</v>
      </c>
      <c r="E1620">
        <v>59.27</v>
      </c>
      <c r="F1620">
        <v>105</v>
      </c>
      <c r="G1620">
        <v>97</v>
      </c>
      <c r="H1620" s="3" t="str">
        <f t="shared" si="101"/>
        <v>Differential Risk</v>
      </c>
      <c r="I1620">
        <v>4</v>
      </c>
      <c r="J1620">
        <v>2022</v>
      </c>
      <c r="K1620">
        <v>10</v>
      </c>
      <c r="L1620">
        <v>6</v>
      </c>
      <c r="M1620" s="1">
        <f t="shared" si="102"/>
        <v>44840</v>
      </c>
      <c r="N1620" s="1" t="str">
        <f>VLOOKUP(K1620,'Data Dictionary'!$I$5:$J$16,2,FALSE)</f>
        <v>Q4</v>
      </c>
      <c r="O1620" s="1" t="str">
        <f t="shared" si="103"/>
        <v>Q4-2022</v>
      </c>
      <c r="P1620" t="s">
        <v>15</v>
      </c>
      <c r="Q1620">
        <v>2</v>
      </c>
      <c r="R1620" s="3" t="str">
        <f>VLOOKUP(Q1620,'Data Dictionary'!$C$5:$D$8,2,FALSE)</f>
        <v>Poor</v>
      </c>
      <c r="S1620">
        <v>1</v>
      </c>
      <c r="T1620" s="3" t="str">
        <f>VLOOKUP(S1620,'Data Dictionary'!$C$12:$D$14,2,FALSE)</f>
        <v>Moderate</v>
      </c>
      <c r="U1620">
        <v>100</v>
      </c>
      <c r="V1620" s="3" t="str">
        <f>VLOOKUP(U1620,'Data Dictionary'!$F$5:$G$15,2,FALSE)</f>
        <v>headache</v>
      </c>
    </row>
    <row r="1621" spans="1:22" x14ac:dyDescent="0.3">
      <c r="A1621">
        <v>1372</v>
      </c>
      <c r="B1621">
        <v>20.03</v>
      </c>
      <c r="C1621" s="3" t="str">
        <f t="shared" si="100"/>
        <v>Healthy Weight</v>
      </c>
      <c r="D1621">
        <v>1.62</v>
      </c>
      <c r="E1621">
        <v>52.57</v>
      </c>
      <c r="F1621">
        <v>108</v>
      </c>
      <c r="G1621">
        <v>95</v>
      </c>
      <c r="H1621" s="3" t="str">
        <f t="shared" si="101"/>
        <v>Differential Risk</v>
      </c>
      <c r="I1621">
        <v>5</v>
      </c>
      <c r="J1621">
        <v>2023</v>
      </c>
      <c r="K1621">
        <v>4</v>
      </c>
      <c r="L1621">
        <v>6</v>
      </c>
      <c r="M1621" s="1">
        <f t="shared" si="102"/>
        <v>45022</v>
      </c>
      <c r="N1621" s="1" t="str">
        <f>VLOOKUP(K1621,'Data Dictionary'!$I$5:$J$16,2,FALSE)</f>
        <v>Q2</v>
      </c>
      <c r="O1621" s="1" t="str">
        <f t="shared" si="103"/>
        <v>Q2-2023</v>
      </c>
      <c r="P1621" t="s">
        <v>15</v>
      </c>
      <c r="Q1621">
        <v>0</v>
      </c>
      <c r="R1621" s="3" t="str">
        <f>VLOOKUP(Q1621,'Data Dictionary'!$C$5:$D$8,2,FALSE)</f>
        <v>Very Good</v>
      </c>
      <c r="S1621">
        <v>2</v>
      </c>
      <c r="T1621" s="3" t="str">
        <f>VLOOKUP(S1621,'Data Dictionary'!$C$12:$D$14,2,FALSE)</f>
        <v>Mild</v>
      </c>
      <c r="U1621">
        <v>101</v>
      </c>
      <c r="V1621" s="3" t="str">
        <f>VLOOKUP(U1621,'Data Dictionary'!$F$5:$G$15,2,FALSE)</f>
        <v>nausea</v>
      </c>
    </row>
    <row r="1622" spans="1:22" x14ac:dyDescent="0.3">
      <c r="A1622">
        <v>1372</v>
      </c>
      <c r="B1622">
        <v>20.53</v>
      </c>
      <c r="C1622" s="3" t="str">
        <f t="shared" si="100"/>
        <v>Healthy Weight</v>
      </c>
      <c r="D1622">
        <v>1.62</v>
      </c>
      <c r="E1622">
        <v>53.88</v>
      </c>
      <c r="F1622">
        <v>103</v>
      </c>
      <c r="G1622">
        <v>104</v>
      </c>
      <c r="H1622" s="3" t="str">
        <f t="shared" si="101"/>
        <v>Differential Risk</v>
      </c>
      <c r="I1622">
        <v>6</v>
      </c>
      <c r="J1622">
        <v>2023</v>
      </c>
      <c r="K1622">
        <v>10</v>
      </c>
      <c r="L1622">
        <v>6</v>
      </c>
      <c r="M1622" s="1">
        <f t="shared" si="102"/>
        <v>45205</v>
      </c>
      <c r="N1622" s="1" t="str">
        <f>VLOOKUP(K1622,'Data Dictionary'!$I$5:$J$16,2,FALSE)</f>
        <v>Q4</v>
      </c>
      <c r="O1622" s="1" t="str">
        <f t="shared" si="103"/>
        <v>Q4-2023</v>
      </c>
      <c r="P1622" t="s">
        <v>15</v>
      </c>
      <c r="Q1622">
        <v>2</v>
      </c>
      <c r="R1622" s="3" t="str">
        <f>VLOOKUP(Q1622,'Data Dictionary'!$C$5:$D$8,2,FALSE)</f>
        <v>Poor</v>
      </c>
      <c r="S1622">
        <v>1</v>
      </c>
      <c r="T1622" s="3" t="str">
        <f>VLOOKUP(S1622,'Data Dictionary'!$C$12:$D$14,2,FALSE)</f>
        <v>Moderate</v>
      </c>
      <c r="U1622">
        <v>102</v>
      </c>
      <c r="V1622" s="3" t="str">
        <f>VLOOKUP(U1622,'Data Dictionary'!$F$5:$G$15,2,FALSE)</f>
        <v>tinnitus</v>
      </c>
    </row>
    <row r="1623" spans="1:22" x14ac:dyDescent="0.3">
      <c r="A1623">
        <v>1373</v>
      </c>
      <c r="B1623">
        <v>23.28</v>
      </c>
      <c r="C1623" s="3" t="str">
        <f t="shared" si="100"/>
        <v>Healthy Weight</v>
      </c>
      <c r="D1623">
        <v>1.62</v>
      </c>
      <c r="E1623">
        <v>61.11</v>
      </c>
      <c r="F1623">
        <v>116</v>
      </c>
      <c r="G1623">
        <v>107</v>
      </c>
      <c r="H1623" s="3" t="str">
        <f t="shared" si="101"/>
        <v>Differential Risk</v>
      </c>
      <c r="I1623">
        <v>1</v>
      </c>
      <c r="J1623">
        <v>2021</v>
      </c>
      <c r="K1623">
        <v>4</v>
      </c>
      <c r="L1623">
        <v>8</v>
      </c>
      <c r="M1623" s="1">
        <f t="shared" si="102"/>
        <v>44294</v>
      </c>
      <c r="N1623" s="1" t="str">
        <f>VLOOKUP(K1623,'Data Dictionary'!$I$5:$J$16,2,FALSE)</f>
        <v>Q2</v>
      </c>
      <c r="O1623" s="1" t="str">
        <f t="shared" si="103"/>
        <v>Q2-2021</v>
      </c>
      <c r="P1623" t="s">
        <v>15</v>
      </c>
      <c r="Q1623">
        <v>1</v>
      </c>
      <c r="R1623" s="3" t="str">
        <f>VLOOKUP(Q1623,'Data Dictionary'!$C$5:$D$8,2,FALSE)</f>
        <v>Good</v>
      </c>
      <c r="S1623">
        <v>1</v>
      </c>
      <c r="T1623" s="3" t="str">
        <f>VLOOKUP(S1623,'Data Dictionary'!$C$12:$D$14,2,FALSE)</f>
        <v>Moderate</v>
      </c>
      <c r="U1623">
        <v>100</v>
      </c>
      <c r="V1623" s="3" t="str">
        <f>VLOOKUP(U1623,'Data Dictionary'!$F$5:$G$15,2,FALSE)</f>
        <v>headache</v>
      </c>
    </row>
    <row r="1624" spans="1:22" x14ac:dyDescent="0.3">
      <c r="A1624">
        <v>1373</v>
      </c>
      <c r="B1624">
        <v>24.26</v>
      </c>
      <c r="C1624" s="3" t="str">
        <f t="shared" si="100"/>
        <v>Healthy Weight</v>
      </c>
      <c r="D1624">
        <v>1.62</v>
      </c>
      <c r="E1624">
        <v>63.67</v>
      </c>
      <c r="F1624">
        <v>115</v>
      </c>
      <c r="G1624">
        <v>101</v>
      </c>
      <c r="H1624" s="3" t="str">
        <f t="shared" si="101"/>
        <v>Differential Risk</v>
      </c>
      <c r="I1624">
        <v>2</v>
      </c>
      <c r="J1624">
        <v>2021</v>
      </c>
      <c r="K1624">
        <v>10</v>
      </c>
      <c r="L1624">
        <v>8</v>
      </c>
      <c r="M1624" s="1">
        <f t="shared" si="102"/>
        <v>44477</v>
      </c>
      <c r="N1624" s="1" t="str">
        <f>VLOOKUP(K1624,'Data Dictionary'!$I$5:$J$16,2,FALSE)</f>
        <v>Q4</v>
      </c>
      <c r="O1624" s="1" t="str">
        <f t="shared" si="103"/>
        <v>Q4-2021</v>
      </c>
      <c r="P1624" t="s">
        <v>15</v>
      </c>
      <c r="Q1624">
        <v>0</v>
      </c>
      <c r="R1624" s="3" t="str">
        <f>VLOOKUP(Q1624,'Data Dictionary'!$C$5:$D$8,2,FALSE)</f>
        <v>Very Good</v>
      </c>
      <c r="S1624">
        <v>2</v>
      </c>
      <c r="T1624" s="3" t="str">
        <f>VLOOKUP(S1624,'Data Dictionary'!$C$12:$D$14,2,FALSE)</f>
        <v>Mild</v>
      </c>
      <c r="U1624">
        <v>100</v>
      </c>
      <c r="V1624" s="3" t="str">
        <f>VLOOKUP(U1624,'Data Dictionary'!$F$5:$G$15,2,FALSE)</f>
        <v>headache</v>
      </c>
    </row>
    <row r="1625" spans="1:22" x14ac:dyDescent="0.3">
      <c r="A1625">
        <v>1373</v>
      </c>
      <c r="B1625">
        <v>24.03</v>
      </c>
      <c r="C1625" s="3" t="str">
        <f t="shared" si="100"/>
        <v>Healthy Weight</v>
      </c>
      <c r="D1625">
        <v>1.62</v>
      </c>
      <c r="E1625">
        <v>63.06</v>
      </c>
      <c r="F1625">
        <v>117</v>
      </c>
      <c r="G1625">
        <v>108</v>
      </c>
      <c r="H1625" s="3" t="str">
        <f t="shared" si="101"/>
        <v>Differential Risk</v>
      </c>
      <c r="I1625">
        <v>3</v>
      </c>
      <c r="J1625">
        <v>2022</v>
      </c>
      <c r="K1625">
        <v>4</v>
      </c>
      <c r="L1625">
        <v>8</v>
      </c>
      <c r="M1625" s="1">
        <f t="shared" si="102"/>
        <v>44659</v>
      </c>
      <c r="N1625" s="1" t="str">
        <f>VLOOKUP(K1625,'Data Dictionary'!$I$5:$J$16,2,FALSE)</f>
        <v>Q2</v>
      </c>
      <c r="O1625" s="1" t="str">
        <f t="shared" si="103"/>
        <v>Q2-2022</v>
      </c>
      <c r="P1625" t="s">
        <v>15</v>
      </c>
      <c r="Q1625">
        <v>0</v>
      </c>
      <c r="R1625" s="3" t="str">
        <f>VLOOKUP(Q1625,'Data Dictionary'!$C$5:$D$8,2,FALSE)</f>
        <v>Very Good</v>
      </c>
      <c r="S1625">
        <v>2</v>
      </c>
      <c r="T1625" s="3" t="str">
        <f>VLOOKUP(S1625,'Data Dictionary'!$C$12:$D$14,2,FALSE)</f>
        <v>Mild</v>
      </c>
      <c r="U1625">
        <v>100</v>
      </c>
      <c r="V1625" s="3" t="str">
        <f>VLOOKUP(U1625,'Data Dictionary'!$F$5:$G$15,2,FALSE)</f>
        <v>headache</v>
      </c>
    </row>
    <row r="1626" spans="1:22" x14ac:dyDescent="0.3">
      <c r="A1626">
        <v>1373</v>
      </c>
      <c r="B1626">
        <v>23.11</v>
      </c>
      <c r="C1626" s="3" t="str">
        <f t="shared" si="100"/>
        <v>Healthy Weight</v>
      </c>
      <c r="D1626">
        <v>1.62</v>
      </c>
      <c r="E1626">
        <v>60.65</v>
      </c>
      <c r="F1626">
        <v>120</v>
      </c>
      <c r="G1626">
        <v>112</v>
      </c>
      <c r="H1626" s="3" t="str">
        <f t="shared" si="101"/>
        <v>Differential Risk</v>
      </c>
      <c r="I1626">
        <v>4</v>
      </c>
      <c r="J1626">
        <v>2022</v>
      </c>
      <c r="K1626">
        <v>10</v>
      </c>
      <c r="L1626">
        <v>8</v>
      </c>
      <c r="M1626" s="1">
        <f t="shared" si="102"/>
        <v>44842</v>
      </c>
      <c r="N1626" s="1" t="str">
        <f>VLOOKUP(K1626,'Data Dictionary'!$I$5:$J$16,2,FALSE)</f>
        <v>Q4</v>
      </c>
      <c r="O1626" s="1" t="str">
        <f t="shared" si="103"/>
        <v>Q4-2022</v>
      </c>
      <c r="P1626" t="s">
        <v>15</v>
      </c>
      <c r="Q1626">
        <v>1</v>
      </c>
      <c r="R1626" s="3" t="str">
        <f>VLOOKUP(Q1626,'Data Dictionary'!$C$5:$D$8,2,FALSE)</f>
        <v>Good</v>
      </c>
      <c r="S1626">
        <v>0</v>
      </c>
      <c r="T1626" s="3" t="str">
        <f>VLOOKUP(S1626,'Data Dictionary'!$C$12:$D$14,2,FALSE)</f>
        <v>Severe</v>
      </c>
      <c r="U1626">
        <v>100</v>
      </c>
      <c r="V1626" s="3" t="str">
        <f>VLOOKUP(U1626,'Data Dictionary'!$F$5:$G$15,2,FALSE)</f>
        <v>headache</v>
      </c>
    </row>
    <row r="1627" spans="1:22" x14ac:dyDescent="0.3">
      <c r="A1627">
        <v>1373</v>
      </c>
      <c r="B1627">
        <v>23.43</v>
      </c>
      <c r="C1627" s="3" t="str">
        <f t="shared" si="100"/>
        <v>Healthy Weight</v>
      </c>
      <c r="D1627">
        <v>1.62</v>
      </c>
      <c r="E1627">
        <v>61.49</v>
      </c>
      <c r="F1627">
        <v>121</v>
      </c>
      <c r="G1627">
        <v>106</v>
      </c>
      <c r="H1627" s="3" t="str">
        <f t="shared" si="101"/>
        <v>Differential Risk</v>
      </c>
      <c r="I1627">
        <v>5</v>
      </c>
      <c r="J1627">
        <v>2023</v>
      </c>
      <c r="K1627">
        <v>4</v>
      </c>
      <c r="L1627">
        <v>8</v>
      </c>
      <c r="M1627" s="1">
        <f t="shared" si="102"/>
        <v>45024</v>
      </c>
      <c r="N1627" s="1" t="str">
        <f>VLOOKUP(K1627,'Data Dictionary'!$I$5:$J$16,2,FALSE)</f>
        <v>Q2</v>
      </c>
      <c r="O1627" s="1" t="str">
        <f t="shared" si="103"/>
        <v>Q2-2023</v>
      </c>
      <c r="P1627" t="s">
        <v>15</v>
      </c>
      <c r="Q1627">
        <v>0</v>
      </c>
      <c r="R1627" s="3" t="str">
        <f>VLOOKUP(Q1627,'Data Dictionary'!$C$5:$D$8,2,FALSE)</f>
        <v>Very Good</v>
      </c>
      <c r="S1627">
        <v>2</v>
      </c>
      <c r="T1627" s="3" t="str">
        <f>VLOOKUP(S1627,'Data Dictionary'!$C$12:$D$14,2,FALSE)</f>
        <v>Mild</v>
      </c>
      <c r="U1627">
        <v>100</v>
      </c>
      <c r="V1627" s="3" t="str">
        <f>VLOOKUP(U1627,'Data Dictionary'!$F$5:$G$15,2,FALSE)</f>
        <v>headache</v>
      </c>
    </row>
    <row r="1628" spans="1:22" x14ac:dyDescent="0.3">
      <c r="A1628">
        <v>1374</v>
      </c>
      <c r="B1628">
        <v>22.64</v>
      </c>
      <c r="C1628" s="3" t="str">
        <f t="shared" si="100"/>
        <v>Healthy Weight</v>
      </c>
      <c r="D1628">
        <v>1.62</v>
      </c>
      <c r="E1628">
        <v>59.42</v>
      </c>
      <c r="F1628">
        <v>127</v>
      </c>
      <c r="G1628">
        <v>119</v>
      </c>
      <c r="H1628" s="3" t="str">
        <f t="shared" si="101"/>
        <v>Differential Risk</v>
      </c>
      <c r="I1628">
        <v>1</v>
      </c>
      <c r="J1628">
        <v>2021</v>
      </c>
      <c r="K1628">
        <v>4</v>
      </c>
      <c r="L1628">
        <v>11</v>
      </c>
      <c r="M1628" s="1">
        <f t="shared" si="102"/>
        <v>44297</v>
      </c>
      <c r="N1628" s="1" t="str">
        <f>VLOOKUP(K1628,'Data Dictionary'!$I$5:$J$16,2,FALSE)</f>
        <v>Q2</v>
      </c>
      <c r="O1628" s="1" t="str">
        <f t="shared" si="103"/>
        <v>Q2-2021</v>
      </c>
      <c r="P1628" t="s">
        <v>15</v>
      </c>
      <c r="Q1628">
        <v>1</v>
      </c>
      <c r="R1628" s="3" t="str">
        <f>VLOOKUP(Q1628,'Data Dictionary'!$C$5:$D$8,2,FALSE)</f>
        <v>Good</v>
      </c>
      <c r="S1628">
        <v>1</v>
      </c>
      <c r="T1628" s="3" t="str">
        <f>VLOOKUP(S1628,'Data Dictionary'!$C$12:$D$14,2,FALSE)</f>
        <v>Moderate</v>
      </c>
      <c r="U1628">
        <v>100</v>
      </c>
      <c r="V1628" s="3" t="str">
        <f>VLOOKUP(U1628,'Data Dictionary'!$F$5:$G$15,2,FALSE)</f>
        <v>headache</v>
      </c>
    </row>
    <row r="1629" spans="1:22" x14ac:dyDescent="0.3">
      <c r="A1629">
        <v>1374</v>
      </c>
      <c r="B1629">
        <v>23.42</v>
      </c>
      <c r="C1629" s="3" t="str">
        <f t="shared" si="100"/>
        <v>Healthy Weight</v>
      </c>
      <c r="D1629">
        <v>1.62</v>
      </c>
      <c r="E1629">
        <v>61.46</v>
      </c>
      <c r="F1629">
        <v>127</v>
      </c>
      <c r="G1629">
        <v>128</v>
      </c>
      <c r="H1629" s="3" t="str">
        <f t="shared" si="101"/>
        <v>Differential Risk</v>
      </c>
      <c r="I1629">
        <v>2</v>
      </c>
      <c r="J1629">
        <v>2021</v>
      </c>
      <c r="K1629">
        <v>10</v>
      </c>
      <c r="L1629">
        <v>11</v>
      </c>
      <c r="M1629" s="1">
        <f t="shared" si="102"/>
        <v>44480</v>
      </c>
      <c r="N1629" s="1" t="str">
        <f>VLOOKUP(K1629,'Data Dictionary'!$I$5:$J$16,2,FALSE)</f>
        <v>Q4</v>
      </c>
      <c r="O1629" s="1" t="str">
        <f t="shared" si="103"/>
        <v>Q4-2021</v>
      </c>
      <c r="P1629" t="s">
        <v>15</v>
      </c>
      <c r="Q1629">
        <v>0</v>
      </c>
      <c r="R1629" s="3" t="str">
        <f>VLOOKUP(Q1629,'Data Dictionary'!$C$5:$D$8,2,FALSE)</f>
        <v>Very Good</v>
      </c>
      <c r="S1629">
        <v>2</v>
      </c>
      <c r="T1629" s="3" t="str">
        <f>VLOOKUP(S1629,'Data Dictionary'!$C$12:$D$14,2,FALSE)</f>
        <v>Mild</v>
      </c>
      <c r="U1629">
        <v>104</v>
      </c>
      <c r="V1629" s="3" t="str">
        <f>VLOOKUP(U1629,'Data Dictionary'!$F$5:$G$15,2,FALSE)</f>
        <v>itching</v>
      </c>
    </row>
    <row r="1630" spans="1:22" x14ac:dyDescent="0.3">
      <c r="A1630">
        <v>1374</v>
      </c>
      <c r="B1630">
        <v>22.83</v>
      </c>
      <c r="C1630" s="3" t="str">
        <f t="shared" si="100"/>
        <v>Healthy Weight</v>
      </c>
      <c r="D1630">
        <v>1.62</v>
      </c>
      <c r="E1630">
        <v>59.91</v>
      </c>
      <c r="F1630">
        <v>127</v>
      </c>
      <c r="G1630">
        <v>128</v>
      </c>
      <c r="H1630" s="3" t="str">
        <f t="shared" si="101"/>
        <v>Differential Risk</v>
      </c>
      <c r="I1630">
        <v>3</v>
      </c>
      <c r="J1630">
        <v>2022</v>
      </c>
      <c r="K1630">
        <v>4</v>
      </c>
      <c r="L1630">
        <v>11</v>
      </c>
      <c r="M1630" s="1">
        <f t="shared" si="102"/>
        <v>44662</v>
      </c>
      <c r="N1630" s="1" t="str">
        <f>VLOOKUP(K1630,'Data Dictionary'!$I$5:$J$16,2,FALSE)</f>
        <v>Q2</v>
      </c>
      <c r="O1630" s="1" t="str">
        <f t="shared" si="103"/>
        <v>Q2-2022</v>
      </c>
      <c r="P1630" t="s">
        <v>15</v>
      </c>
      <c r="Q1630">
        <v>1</v>
      </c>
      <c r="R1630" s="3" t="str">
        <f>VLOOKUP(Q1630,'Data Dictionary'!$C$5:$D$8,2,FALSE)</f>
        <v>Good</v>
      </c>
      <c r="S1630">
        <v>2</v>
      </c>
      <c r="T1630" s="3" t="str">
        <f>VLOOKUP(S1630,'Data Dictionary'!$C$12:$D$14,2,FALSE)</f>
        <v>Mild</v>
      </c>
      <c r="U1630">
        <v>102</v>
      </c>
      <c r="V1630" s="3" t="str">
        <f>VLOOKUP(U1630,'Data Dictionary'!$F$5:$G$15,2,FALSE)</f>
        <v>tinnitus</v>
      </c>
    </row>
    <row r="1631" spans="1:22" x14ac:dyDescent="0.3">
      <c r="A1631">
        <v>1374</v>
      </c>
      <c r="B1631">
        <v>18.62</v>
      </c>
      <c r="C1631" s="3" t="str">
        <f t="shared" si="100"/>
        <v>Healthy Weight</v>
      </c>
      <c r="D1631">
        <v>1.62</v>
      </c>
      <c r="E1631">
        <v>48.87</v>
      </c>
      <c r="F1631">
        <v>135</v>
      </c>
      <c r="G1631">
        <v>128</v>
      </c>
      <c r="H1631" s="3" t="str">
        <f t="shared" si="101"/>
        <v>High Risk</v>
      </c>
      <c r="I1631">
        <v>4</v>
      </c>
      <c r="J1631">
        <v>2022</v>
      </c>
      <c r="K1631">
        <v>10</v>
      </c>
      <c r="L1631">
        <v>11</v>
      </c>
      <c r="M1631" s="1">
        <f t="shared" si="102"/>
        <v>44845</v>
      </c>
      <c r="N1631" s="1" t="str">
        <f>VLOOKUP(K1631,'Data Dictionary'!$I$5:$J$16,2,FALSE)</f>
        <v>Q4</v>
      </c>
      <c r="O1631" s="1" t="str">
        <f t="shared" si="103"/>
        <v>Q4-2022</v>
      </c>
      <c r="P1631" t="s">
        <v>15</v>
      </c>
      <c r="Q1631">
        <v>1</v>
      </c>
      <c r="R1631" s="3" t="str">
        <f>VLOOKUP(Q1631,'Data Dictionary'!$C$5:$D$8,2,FALSE)</f>
        <v>Good</v>
      </c>
      <c r="S1631">
        <v>2</v>
      </c>
      <c r="T1631" s="3" t="str">
        <f>VLOOKUP(S1631,'Data Dictionary'!$C$12:$D$14,2,FALSE)</f>
        <v>Mild</v>
      </c>
      <c r="U1631">
        <v>108</v>
      </c>
      <c r="V1631" s="3" t="str">
        <f>VLOOKUP(U1631,'Data Dictionary'!$F$5:$G$15,2,FALSE)</f>
        <v>palpitations</v>
      </c>
    </row>
    <row r="1632" spans="1:22" x14ac:dyDescent="0.3">
      <c r="A1632">
        <v>1375</v>
      </c>
      <c r="B1632">
        <v>21.93</v>
      </c>
      <c r="C1632" s="3" t="str">
        <f t="shared" si="100"/>
        <v>Healthy Weight</v>
      </c>
      <c r="D1632">
        <v>1.62</v>
      </c>
      <c r="E1632">
        <v>57.55</v>
      </c>
      <c r="F1632">
        <v>125</v>
      </c>
      <c r="G1632">
        <v>135</v>
      </c>
      <c r="H1632" s="3" t="str">
        <f t="shared" si="101"/>
        <v>Differential Risk</v>
      </c>
      <c r="I1632">
        <v>1</v>
      </c>
      <c r="J1632">
        <v>2021</v>
      </c>
      <c r="K1632">
        <v>4</v>
      </c>
      <c r="L1632">
        <v>12</v>
      </c>
      <c r="M1632" s="1">
        <f t="shared" si="102"/>
        <v>44298</v>
      </c>
      <c r="N1632" s="1" t="str">
        <f>VLOOKUP(K1632,'Data Dictionary'!$I$5:$J$16,2,FALSE)</f>
        <v>Q2</v>
      </c>
      <c r="O1632" s="1" t="str">
        <f t="shared" si="103"/>
        <v>Q2-2021</v>
      </c>
      <c r="P1632" t="s">
        <v>15</v>
      </c>
      <c r="Q1632">
        <v>2</v>
      </c>
      <c r="R1632" s="3" t="str">
        <f>VLOOKUP(Q1632,'Data Dictionary'!$C$5:$D$8,2,FALSE)</f>
        <v>Poor</v>
      </c>
      <c r="S1632">
        <v>1</v>
      </c>
      <c r="T1632" s="3" t="str">
        <f>VLOOKUP(S1632,'Data Dictionary'!$C$12:$D$14,2,FALSE)</f>
        <v>Moderate</v>
      </c>
      <c r="U1632">
        <v>100</v>
      </c>
      <c r="V1632" s="3" t="str">
        <f>VLOOKUP(U1632,'Data Dictionary'!$F$5:$G$15,2,FALSE)</f>
        <v>headache</v>
      </c>
    </row>
    <row r="1633" spans="1:22" x14ac:dyDescent="0.3">
      <c r="A1633">
        <v>1375</v>
      </c>
      <c r="B1633">
        <v>21.31</v>
      </c>
      <c r="C1633" s="3" t="str">
        <f t="shared" si="100"/>
        <v>Healthy Weight</v>
      </c>
      <c r="D1633">
        <v>1.62</v>
      </c>
      <c r="E1633">
        <v>55.92</v>
      </c>
      <c r="F1633">
        <v>120</v>
      </c>
      <c r="G1633">
        <v>143</v>
      </c>
      <c r="H1633" s="3" t="str">
        <f t="shared" si="101"/>
        <v>Differential Risk</v>
      </c>
      <c r="I1633">
        <v>2</v>
      </c>
      <c r="J1633">
        <v>2021</v>
      </c>
      <c r="K1633">
        <v>10</v>
      </c>
      <c r="L1633">
        <v>12</v>
      </c>
      <c r="M1633" s="1">
        <f t="shared" si="102"/>
        <v>44481</v>
      </c>
      <c r="N1633" s="1" t="str">
        <f>VLOOKUP(K1633,'Data Dictionary'!$I$5:$J$16,2,FALSE)</f>
        <v>Q4</v>
      </c>
      <c r="O1633" s="1" t="str">
        <f t="shared" si="103"/>
        <v>Q4-2021</v>
      </c>
      <c r="P1633" t="s">
        <v>15</v>
      </c>
      <c r="Q1633">
        <v>2</v>
      </c>
      <c r="R1633" s="3" t="str">
        <f>VLOOKUP(Q1633,'Data Dictionary'!$C$5:$D$8,2,FALSE)</f>
        <v>Poor</v>
      </c>
      <c r="S1633">
        <v>2</v>
      </c>
      <c r="T1633" s="3" t="str">
        <f>VLOOKUP(S1633,'Data Dictionary'!$C$12:$D$14,2,FALSE)</f>
        <v>Mild</v>
      </c>
      <c r="U1633">
        <v>100</v>
      </c>
      <c r="V1633" s="3" t="str">
        <f>VLOOKUP(U1633,'Data Dictionary'!$F$5:$G$15,2,FALSE)</f>
        <v>headache</v>
      </c>
    </row>
    <row r="1634" spans="1:22" x14ac:dyDescent="0.3">
      <c r="A1634">
        <v>1375</v>
      </c>
      <c r="B1634">
        <v>23.63</v>
      </c>
      <c r="C1634" s="3" t="str">
        <f t="shared" si="100"/>
        <v>Healthy Weight</v>
      </c>
      <c r="D1634">
        <v>1.62</v>
      </c>
      <c r="E1634">
        <v>62.01</v>
      </c>
      <c r="F1634">
        <v>114</v>
      </c>
      <c r="G1634">
        <v>133</v>
      </c>
      <c r="H1634" s="3" t="str">
        <f t="shared" si="101"/>
        <v>Differential Risk</v>
      </c>
      <c r="I1634">
        <v>3</v>
      </c>
      <c r="J1634">
        <v>2022</v>
      </c>
      <c r="K1634">
        <v>4</v>
      </c>
      <c r="L1634">
        <v>12</v>
      </c>
      <c r="M1634" s="1">
        <f t="shared" si="102"/>
        <v>44663</v>
      </c>
      <c r="N1634" s="1" t="str">
        <f>VLOOKUP(K1634,'Data Dictionary'!$I$5:$J$16,2,FALSE)</f>
        <v>Q2</v>
      </c>
      <c r="O1634" s="1" t="str">
        <f t="shared" si="103"/>
        <v>Q2-2022</v>
      </c>
      <c r="P1634" t="s">
        <v>15</v>
      </c>
      <c r="Q1634">
        <v>0</v>
      </c>
      <c r="R1634" s="3" t="str">
        <f>VLOOKUP(Q1634,'Data Dictionary'!$C$5:$D$8,2,FALSE)</f>
        <v>Very Good</v>
      </c>
      <c r="S1634">
        <v>1</v>
      </c>
      <c r="T1634" s="3" t="str">
        <f>VLOOKUP(S1634,'Data Dictionary'!$C$12:$D$14,2,FALSE)</f>
        <v>Moderate</v>
      </c>
      <c r="U1634">
        <v>107</v>
      </c>
      <c r="V1634" s="3" t="str">
        <f>VLOOKUP(U1634,'Data Dictionary'!$F$5:$G$15,2,FALSE)</f>
        <v>skin rash</v>
      </c>
    </row>
    <row r="1635" spans="1:22" x14ac:dyDescent="0.3">
      <c r="A1635">
        <v>1375</v>
      </c>
      <c r="B1635">
        <v>25.39</v>
      </c>
      <c r="C1635" s="3" t="str">
        <f t="shared" si="100"/>
        <v>Overweight</v>
      </c>
      <c r="D1635">
        <v>1.62</v>
      </c>
      <c r="E1635">
        <v>66.62</v>
      </c>
      <c r="F1635">
        <v>108</v>
      </c>
      <c r="G1635">
        <v>129</v>
      </c>
      <c r="H1635" s="3" t="str">
        <f t="shared" si="101"/>
        <v>Differential Risk</v>
      </c>
      <c r="I1635">
        <v>4</v>
      </c>
      <c r="J1635">
        <v>2022</v>
      </c>
      <c r="K1635">
        <v>10</v>
      </c>
      <c r="L1635">
        <v>12</v>
      </c>
      <c r="M1635" s="1">
        <f t="shared" si="102"/>
        <v>44846</v>
      </c>
      <c r="N1635" s="1" t="str">
        <f>VLOOKUP(K1635,'Data Dictionary'!$I$5:$J$16,2,FALSE)</f>
        <v>Q4</v>
      </c>
      <c r="O1635" s="1" t="str">
        <f t="shared" si="103"/>
        <v>Q4-2022</v>
      </c>
      <c r="P1635" t="s">
        <v>15</v>
      </c>
      <c r="Q1635">
        <v>2</v>
      </c>
      <c r="R1635" s="3" t="str">
        <f>VLOOKUP(Q1635,'Data Dictionary'!$C$5:$D$8,2,FALSE)</f>
        <v>Poor</v>
      </c>
      <c r="S1635">
        <v>0</v>
      </c>
      <c r="T1635" s="3" t="str">
        <f>VLOOKUP(S1635,'Data Dictionary'!$C$12:$D$14,2,FALSE)</f>
        <v>Severe</v>
      </c>
      <c r="U1635">
        <v>100</v>
      </c>
      <c r="V1635" s="3" t="str">
        <f>VLOOKUP(U1635,'Data Dictionary'!$F$5:$G$15,2,FALSE)</f>
        <v>headache</v>
      </c>
    </row>
    <row r="1636" spans="1:22" x14ac:dyDescent="0.3">
      <c r="A1636">
        <v>1375</v>
      </c>
      <c r="B1636">
        <v>25.39</v>
      </c>
      <c r="C1636" s="3" t="str">
        <f t="shared" si="100"/>
        <v>Overweight</v>
      </c>
      <c r="D1636">
        <v>1.62</v>
      </c>
      <c r="E1636">
        <v>66.64</v>
      </c>
      <c r="F1636">
        <v>113</v>
      </c>
      <c r="G1636">
        <v>143</v>
      </c>
      <c r="H1636" s="3" t="str">
        <f t="shared" si="101"/>
        <v>Differential Risk</v>
      </c>
      <c r="I1636">
        <v>5</v>
      </c>
      <c r="J1636">
        <v>2023</v>
      </c>
      <c r="K1636">
        <v>4</v>
      </c>
      <c r="L1636">
        <v>12</v>
      </c>
      <c r="M1636" s="1">
        <f t="shared" si="102"/>
        <v>45028</v>
      </c>
      <c r="N1636" s="1" t="str">
        <f>VLOOKUP(K1636,'Data Dictionary'!$I$5:$J$16,2,FALSE)</f>
        <v>Q2</v>
      </c>
      <c r="O1636" s="1" t="str">
        <f t="shared" si="103"/>
        <v>Q2-2023</v>
      </c>
      <c r="P1636" t="s">
        <v>15</v>
      </c>
      <c r="Q1636">
        <v>2</v>
      </c>
      <c r="R1636" s="3" t="str">
        <f>VLOOKUP(Q1636,'Data Dictionary'!$C$5:$D$8,2,FALSE)</f>
        <v>Poor</v>
      </c>
      <c r="S1636">
        <v>0</v>
      </c>
      <c r="T1636" s="3" t="str">
        <f>VLOOKUP(S1636,'Data Dictionary'!$C$12:$D$14,2,FALSE)</f>
        <v>Severe</v>
      </c>
      <c r="U1636">
        <v>109</v>
      </c>
      <c r="V1636" s="3" t="str">
        <f>VLOOKUP(U1636,'Data Dictionary'!$F$5:$G$15,2,FALSE)</f>
        <v>hallucinations</v>
      </c>
    </row>
    <row r="1637" spans="1:22" x14ac:dyDescent="0.3">
      <c r="A1637">
        <v>1376</v>
      </c>
      <c r="B1637">
        <v>25.82</v>
      </c>
      <c r="C1637" s="3" t="str">
        <f t="shared" si="100"/>
        <v>Overweight</v>
      </c>
      <c r="D1637">
        <v>1.82</v>
      </c>
      <c r="E1637">
        <v>85.52</v>
      </c>
      <c r="F1637">
        <v>103</v>
      </c>
      <c r="G1637">
        <v>79</v>
      </c>
      <c r="H1637" s="3" t="str">
        <f t="shared" si="101"/>
        <v>Low Risk</v>
      </c>
      <c r="I1637">
        <v>1</v>
      </c>
      <c r="J1637">
        <v>2021</v>
      </c>
      <c r="K1637">
        <v>4</v>
      </c>
      <c r="L1637">
        <v>14</v>
      </c>
      <c r="M1637" s="1">
        <f t="shared" si="102"/>
        <v>44300</v>
      </c>
      <c r="N1637" s="1" t="str">
        <f>VLOOKUP(K1637,'Data Dictionary'!$I$5:$J$16,2,FALSE)</f>
        <v>Q2</v>
      </c>
      <c r="O1637" s="1" t="str">
        <f t="shared" si="103"/>
        <v>Q2-2021</v>
      </c>
      <c r="P1637" t="s">
        <v>14</v>
      </c>
      <c r="Q1637">
        <v>2</v>
      </c>
      <c r="R1637" s="3" t="str">
        <f>VLOOKUP(Q1637,'Data Dictionary'!$C$5:$D$8,2,FALSE)</f>
        <v>Poor</v>
      </c>
      <c r="S1637">
        <v>1</v>
      </c>
      <c r="T1637" s="3" t="str">
        <f>VLOOKUP(S1637,'Data Dictionary'!$C$12:$D$14,2,FALSE)</f>
        <v>Moderate</v>
      </c>
      <c r="U1637">
        <v>105</v>
      </c>
      <c r="V1637" s="3" t="str">
        <f>VLOOKUP(U1637,'Data Dictionary'!$F$5:$G$15,2,FALSE)</f>
        <v>abdominal pain</v>
      </c>
    </row>
    <row r="1638" spans="1:22" x14ac:dyDescent="0.3">
      <c r="A1638">
        <v>1376</v>
      </c>
      <c r="B1638">
        <v>30.13</v>
      </c>
      <c r="C1638" s="3" t="str">
        <f t="shared" si="100"/>
        <v>Obesity</v>
      </c>
      <c r="D1638">
        <v>1.82</v>
      </c>
      <c r="E1638">
        <v>99.81</v>
      </c>
      <c r="F1638">
        <v>105</v>
      </c>
      <c r="G1638">
        <v>71</v>
      </c>
      <c r="H1638" s="3" t="str">
        <f t="shared" si="101"/>
        <v>Low Risk</v>
      </c>
      <c r="I1638">
        <v>2</v>
      </c>
      <c r="J1638">
        <v>2021</v>
      </c>
      <c r="K1638">
        <v>10</v>
      </c>
      <c r="L1638">
        <v>14</v>
      </c>
      <c r="M1638" s="1">
        <f t="shared" si="102"/>
        <v>44483</v>
      </c>
      <c r="N1638" s="1" t="str">
        <f>VLOOKUP(K1638,'Data Dictionary'!$I$5:$J$16,2,FALSE)</f>
        <v>Q4</v>
      </c>
      <c r="O1638" s="1" t="str">
        <f t="shared" si="103"/>
        <v>Q4-2021</v>
      </c>
      <c r="P1638" t="s">
        <v>14</v>
      </c>
      <c r="Q1638">
        <v>1</v>
      </c>
      <c r="R1638" s="3" t="str">
        <f>VLOOKUP(Q1638,'Data Dictionary'!$C$5:$D$8,2,FALSE)</f>
        <v>Good</v>
      </c>
      <c r="S1638">
        <v>2</v>
      </c>
      <c r="T1638" s="3" t="str">
        <f>VLOOKUP(S1638,'Data Dictionary'!$C$12:$D$14,2,FALSE)</f>
        <v>Mild</v>
      </c>
      <c r="U1638">
        <v>109</v>
      </c>
      <c r="V1638" s="3" t="str">
        <f>VLOOKUP(U1638,'Data Dictionary'!$F$5:$G$15,2,FALSE)</f>
        <v>hallucinations</v>
      </c>
    </row>
    <row r="1639" spans="1:22" x14ac:dyDescent="0.3">
      <c r="A1639">
        <v>1376</v>
      </c>
      <c r="B1639">
        <v>31.03</v>
      </c>
      <c r="C1639" s="3" t="str">
        <f t="shared" si="100"/>
        <v>Obesity</v>
      </c>
      <c r="D1639">
        <v>1.82</v>
      </c>
      <c r="E1639">
        <v>102.79</v>
      </c>
      <c r="F1639">
        <v>105</v>
      </c>
      <c r="G1639">
        <v>79</v>
      </c>
      <c r="H1639" s="3" t="str">
        <f t="shared" si="101"/>
        <v>Low Risk</v>
      </c>
      <c r="I1639">
        <v>3</v>
      </c>
      <c r="J1639">
        <v>2022</v>
      </c>
      <c r="K1639">
        <v>4</v>
      </c>
      <c r="L1639">
        <v>14</v>
      </c>
      <c r="M1639" s="1">
        <f t="shared" si="102"/>
        <v>44665</v>
      </c>
      <c r="N1639" s="1" t="str">
        <f>VLOOKUP(K1639,'Data Dictionary'!$I$5:$J$16,2,FALSE)</f>
        <v>Q2</v>
      </c>
      <c r="O1639" s="1" t="str">
        <f t="shared" si="103"/>
        <v>Q2-2022</v>
      </c>
      <c r="P1639" t="s">
        <v>14</v>
      </c>
      <c r="Q1639">
        <v>1</v>
      </c>
      <c r="R1639" s="3" t="str">
        <f>VLOOKUP(Q1639,'Data Dictionary'!$C$5:$D$8,2,FALSE)</f>
        <v>Good</v>
      </c>
      <c r="S1639">
        <v>1</v>
      </c>
      <c r="T1639" s="3" t="str">
        <f>VLOOKUP(S1639,'Data Dictionary'!$C$12:$D$14,2,FALSE)</f>
        <v>Moderate</v>
      </c>
      <c r="U1639">
        <v>108</v>
      </c>
      <c r="V1639" s="3" t="str">
        <f>VLOOKUP(U1639,'Data Dictionary'!$F$5:$G$15,2,FALSE)</f>
        <v>palpitations</v>
      </c>
    </row>
    <row r="1640" spans="1:22" x14ac:dyDescent="0.3">
      <c r="A1640">
        <v>1376</v>
      </c>
      <c r="B1640">
        <v>30.76</v>
      </c>
      <c r="C1640" s="3" t="str">
        <f t="shared" si="100"/>
        <v>Obesity</v>
      </c>
      <c r="D1640">
        <v>1.82</v>
      </c>
      <c r="E1640">
        <v>101.89</v>
      </c>
      <c r="F1640">
        <v>95</v>
      </c>
      <c r="G1640">
        <v>80</v>
      </c>
      <c r="H1640" s="3" t="str">
        <f t="shared" si="101"/>
        <v>Differential Risk</v>
      </c>
      <c r="I1640">
        <v>4</v>
      </c>
      <c r="J1640">
        <v>2022</v>
      </c>
      <c r="K1640">
        <v>10</v>
      </c>
      <c r="L1640">
        <v>14</v>
      </c>
      <c r="M1640" s="1">
        <f t="shared" si="102"/>
        <v>44848</v>
      </c>
      <c r="N1640" s="1" t="str">
        <f>VLOOKUP(K1640,'Data Dictionary'!$I$5:$J$16,2,FALSE)</f>
        <v>Q4</v>
      </c>
      <c r="O1640" s="1" t="str">
        <f t="shared" si="103"/>
        <v>Q4-2022</v>
      </c>
      <c r="P1640" t="s">
        <v>14</v>
      </c>
      <c r="Q1640">
        <v>3</v>
      </c>
      <c r="R1640" s="3" t="str">
        <f>VLOOKUP(Q1640,'Data Dictionary'!$C$5:$D$8,2,FALSE)</f>
        <v>Very Poor</v>
      </c>
      <c r="S1640">
        <v>0</v>
      </c>
      <c r="T1640" s="3" t="str">
        <f>VLOOKUP(S1640,'Data Dictionary'!$C$12:$D$14,2,FALSE)</f>
        <v>Severe</v>
      </c>
      <c r="U1640">
        <v>103</v>
      </c>
      <c r="V1640" s="3" t="str">
        <f>VLOOKUP(U1640,'Data Dictionary'!$F$5:$G$15,2,FALSE)</f>
        <v>vomiting</v>
      </c>
    </row>
    <row r="1641" spans="1:22" x14ac:dyDescent="0.3">
      <c r="A1641">
        <v>1377</v>
      </c>
      <c r="B1641">
        <v>18.579999999999998</v>
      </c>
      <c r="C1641" s="3" t="str">
        <f t="shared" si="100"/>
        <v>Healthy Weight</v>
      </c>
      <c r="D1641">
        <v>1.62</v>
      </c>
      <c r="E1641">
        <v>48.76</v>
      </c>
      <c r="F1641">
        <v>140</v>
      </c>
      <c r="G1641">
        <v>115</v>
      </c>
      <c r="H1641" s="3" t="str">
        <f t="shared" si="101"/>
        <v>High Risk</v>
      </c>
      <c r="I1641">
        <v>1</v>
      </c>
      <c r="J1641">
        <v>2021</v>
      </c>
      <c r="K1641">
        <v>4</v>
      </c>
      <c r="L1641">
        <v>14</v>
      </c>
      <c r="M1641" s="1">
        <f t="shared" si="102"/>
        <v>44300</v>
      </c>
      <c r="N1641" s="1" t="str">
        <f>VLOOKUP(K1641,'Data Dictionary'!$I$5:$J$16,2,FALSE)</f>
        <v>Q2</v>
      </c>
      <c r="O1641" s="1" t="str">
        <f t="shared" si="103"/>
        <v>Q2-2021</v>
      </c>
      <c r="P1641" t="s">
        <v>15</v>
      </c>
      <c r="Q1641">
        <v>3</v>
      </c>
      <c r="R1641" s="3" t="str">
        <f>VLOOKUP(Q1641,'Data Dictionary'!$C$5:$D$8,2,FALSE)</f>
        <v>Very Poor</v>
      </c>
      <c r="S1641">
        <v>2</v>
      </c>
      <c r="T1641" s="3" t="str">
        <f>VLOOKUP(S1641,'Data Dictionary'!$C$12:$D$14,2,FALSE)</f>
        <v>Mild</v>
      </c>
      <c r="U1641">
        <v>101</v>
      </c>
      <c r="V1641" s="3" t="str">
        <f>VLOOKUP(U1641,'Data Dictionary'!$F$5:$G$15,2,FALSE)</f>
        <v>nausea</v>
      </c>
    </row>
    <row r="1642" spans="1:22" x14ac:dyDescent="0.3">
      <c r="A1642">
        <v>1377</v>
      </c>
      <c r="B1642">
        <v>18.010000000000002</v>
      </c>
      <c r="C1642" s="3" t="str">
        <f t="shared" si="100"/>
        <v>Underweight</v>
      </c>
      <c r="D1642">
        <v>1.62</v>
      </c>
      <c r="E1642">
        <v>47.27</v>
      </c>
      <c r="F1642">
        <v>124</v>
      </c>
      <c r="G1642">
        <v>111</v>
      </c>
      <c r="H1642" s="3" t="str">
        <f t="shared" si="101"/>
        <v>Differential Risk</v>
      </c>
      <c r="I1642">
        <v>2</v>
      </c>
      <c r="J1642">
        <v>2021</v>
      </c>
      <c r="K1642">
        <v>10</v>
      </c>
      <c r="L1642">
        <v>14</v>
      </c>
      <c r="M1642" s="1">
        <f t="shared" si="102"/>
        <v>44483</v>
      </c>
      <c r="N1642" s="1" t="str">
        <f>VLOOKUP(K1642,'Data Dictionary'!$I$5:$J$16,2,FALSE)</f>
        <v>Q4</v>
      </c>
      <c r="O1642" s="1" t="str">
        <f t="shared" si="103"/>
        <v>Q4-2021</v>
      </c>
      <c r="P1642" t="s">
        <v>15</v>
      </c>
      <c r="Q1642">
        <v>1</v>
      </c>
      <c r="R1642" s="3" t="str">
        <f>VLOOKUP(Q1642,'Data Dictionary'!$C$5:$D$8,2,FALSE)</f>
        <v>Good</v>
      </c>
      <c r="S1642">
        <v>1</v>
      </c>
      <c r="T1642" s="3" t="str">
        <f>VLOOKUP(S1642,'Data Dictionary'!$C$12:$D$14,2,FALSE)</f>
        <v>Moderate</v>
      </c>
      <c r="U1642">
        <v>102</v>
      </c>
      <c r="V1642" s="3" t="str">
        <f>VLOOKUP(U1642,'Data Dictionary'!$F$5:$G$15,2,FALSE)</f>
        <v>tinnitus</v>
      </c>
    </row>
    <row r="1643" spans="1:22" x14ac:dyDescent="0.3">
      <c r="A1643">
        <v>1377</v>
      </c>
      <c r="B1643">
        <v>17.68</v>
      </c>
      <c r="C1643" s="3" t="str">
        <f t="shared" si="100"/>
        <v>Underweight</v>
      </c>
      <c r="D1643">
        <v>1.62</v>
      </c>
      <c r="E1643">
        <v>46.41</v>
      </c>
      <c r="F1643">
        <v>115</v>
      </c>
      <c r="G1643">
        <v>103</v>
      </c>
      <c r="H1643" s="3" t="str">
        <f t="shared" si="101"/>
        <v>Differential Risk</v>
      </c>
      <c r="I1643">
        <v>3</v>
      </c>
      <c r="J1643">
        <v>2022</v>
      </c>
      <c r="K1643">
        <v>4</v>
      </c>
      <c r="L1643">
        <v>14</v>
      </c>
      <c r="M1643" s="1">
        <f t="shared" si="102"/>
        <v>44665</v>
      </c>
      <c r="N1643" s="1" t="str">
        <f>VLOOKUP(K1643,'Data Dictionary'!$I$5:$J$16,2,FALSE)</f>
        <v>Q2</v>
      </c>
      <c r="O1643" s="1" t="str">
        <f t="shared" si="103"/>
        <v>Q2-2022</v>
      </c>
      <c r="P1643" t="s">
        <v>15</v>
      </c>
      <c r="Q1643">
        <v>2</v>
      </c>
      <c r="R1643" s="3" t="str">
        <f>VLOOKUP(Q1643,'Data Dictionary'!$C$5:$D$8,2,FALSE)</f>
        <v>Poor</v>
      </c>
      <c r="S1643">
        <v>1</v>
      </c>
      <c r="T1643" s="3" t="str">
        <f>VLOOKUP(S1643,'Data Dictionary'!$C$12:$D$14,2,FALSE)</f>
        <v>Moderate</v>
      </c>
      <c r="U1643">
        <v>106</v>
      </c>
      <c r="V1643" s="3" t="str">
        <f>VLOOKUP(U1643,'Data Dictionary'!$F$5:$G$15,2,FALSE)</f>
        <v>dizziness</v>
      </c>
    </row>
    <row r="1644" spans="1:22" x14ac:dyDescent="0.3">
      <c r="A1644">
        <v>1377</v>
      </c>
      <c r="B1644">
        <v>14.74</v>
      </c>
      <c r="C1644" s="3" t="str">
        <f t="shared" si="100"/>
        <v>Underweight</v>
      </c>
      <c r="D1644">
        <v>1.62</v>
      </c>
      <c r="E1644">
        <v>38.68</v>
      </c>
      <c r="F1644">
        <v>119</v>
      </c>
      <c r="G1644">
        <v>101</v>
      </c>
      <c r="H1644" s="3" t="str">
        <f t="shared" si="101"/>
        <v>Differential Risk</v>
      </c>
      <c r="I1644">
        <v>4</v>
      </c>
      <c r="J1644">
        <v>2022</v>
      </c>
      <c r="K1644">
        <v>10</v>
      </c>
      <c r="L1644">
        <v>14</v>
      </c>
      <c r="M1644" s="1">
        <f t="shared" si="102"/>
        <v>44848</v>
      </c>
      <c r="N1644" s="1" t="str">
        <f>VLOOKUP(K1644,'Data Dictionary'!$I$5:$J$16,2,FALSE)</f>
        <v>Q4</v>
      </c>
      <c r="O1644" s="1" t="str">
        <f t="shared" si="103"/>
        <v>Q4-2022</v>
      </c>
      <c r="P1644" t="s">
        <v>15</v>
      </c>
      <c r="Q1644">
        <v>0</v>
      </c>
      <c r="R1644" s="3" t="str">
        <f>VLOOKUP(Q1644,'Data Dictionary'!$C$5:$D$8,2,FALSE)</f>
        <v>Very Good</v>
      </c>
      <c r="S1644">
        <v>1</v>
      </c>
      <c r="T1644" s="3" t="str">
        <f>VLOOKUP(S1644,'Data Dictionary'!$C$12:$D$14,2,FALSE)</f>
        <v>Moderate</v>
      </c>
      <c r="U1644">
        <v>102</v>
      </c>
      <c r="V1644" s="3" t="str">
        <f>VLOOKUP(U1644,'Data Dictionary'!$F$5:$G$15,2,FALSE)</f>
        <v>tinnitus</v>
      </c>
    </row>
    <row r="1645" spans="1:22" x14ac:dyDescent="0.3">
      <c r="A1645">
        <v>1378</v>
      </c>
      <c r="B1645">
        <v>26.31</v>
      </c>
      <c r="C1645" s="3" t="str">
        <f t="shared" si="100"/>
        <v>Overweight</v>
      </c>
      <c r="D1645">
        <v>1.82</v>
      </c>
      <c r="E1645">
        <v>87.16</v>
      </c>
      <c r="F1645">
        <v>98</v>
      </c>
      <c r="G1645">
        <v>89</v>
      </c>
      <c r="H1645" s="3" t="str">
        <f t="shared" si="101"/>
        <v>Differential Risk</v>
      </c>
      <c r="I1645">
        <v>1</v>
      </c>
      <c r="J1645">
        <v>2021</v>
      </c>
      <c r="K1645">
        <v>4</v>
      </c>
      <c r="L1645">
        <v>17</v>
      </c>
      <c r="M1645" s="1">
        <f t="shared" si="102"/>
        <v>44303</v>
      </c>
      <c r="N1645" s="1" t="str">
        <f>VLOOKUP(K1645,'Data Dictionary'!$I$5:$J$16,2,FALSE)</f>
        <v>Q2</v>
      </c>
      <c r="O1645" s="1" t="str">
        <f t="shared" si="103"/>
        <v>Q2-2021</v>
      </c>
      <c r="P1645" t="s">
        <v>14</v>
      </c>
      <c r="Q1645">
        <v>2</v>
      </c>
      <c r="R1645" s="3" t="str">
        <f>VLOOKUP(Q1645,'Data Dictionary'!$C$5:$D$8,2,FALSE)</f>
        <v>Poor</v>
      </c>
      <c r="S1645">
        <v>0</v>
      </c>
      <c r="T1645" s="3" t="str">
        <f>VLOOKUP(S1645,'Data Dictionary'!$C$12:$D$14,2,FALSE)</f>
        <v>Severe</v>
      </c>
      <c r="U1645">
        <v>100</v>
      </c>
      <c r="V1645" s="3" t="str">
        <f>VLOOKUP(U1645,'Data Dictionary'!$F$5:$G$15,2,FALSE)</f>
        <v>headache</v>
      </c>
    </row>
    <row r="1646" spans="1:22" x14ac:dyDescent="0.3">
      <c r="A1646">
        <v>1378</v>
      </c>
      <c r="B1646">
        <v>29.61</v>
      </c>
      <c r="C1646" s="3" t="str">
        <f t="shared" si="100"/>
        <v>Overweight</v>
      </c>
      <c r="D1646">
        <v>1.82</v>
      </c>
      <c r="E1646">
        <v>98.07</v>
      </c>
      <c r="F1646">
        <v>98</v>
      </c>
      <c r="G1646">
        <v>89</v>
      </c>
      <c r="H1646" s="3" t="str">
        <f t="shared" si="101"/>
        <v>Differential Risk</v>
      </c>
      <c r="I1646">
        <v>2</v>
      </c>
      <c r="J1646">
        <v>2021</v>
      </c>
      <c r="K1646">
        <v>10</v>
      </c>
      <c r="L1646">
        <v>17</v>
      </c>
      <c r="M1646" s="1">
        <f t="shared" si="102"/>
        <v>44486</v>
      </c>
      <c r="N1646" s="1" t="str">
        <f>VLOOKUP(K1646,'Data Dictionary'!$I$5:$J$16,2,FALSE)</f>
        <v>Q4</v>
      </c>
      <c r="O1646" s="1" t="str">
        <f t="shared" si="103"/>
        <v>Q4-2021</v>
      </c>
      <c r="P1646" t="s">
        <v>14</v>
      </c>
      <c r="Q1646">
        <v>3</v>
      </c>
      <c r="R1646" s="3" t="str">
        <f>VLOOKUP(Q1646,'Data Dictionary'!$C$5:$D$8,2,FALSE)</f>
        <v>Very Poor</v>
      </c>
      <c r="S1646">
        <v>0</v>
      </c>
      <c r="T1646" s="3" t="str">
        <f>VLOOKUP(S1646,'Data Dictionary'!$C$12:$D$14,2,FALSE)</f>
        <v>Severe</v>
      </c>
      <c r="U1646">
        <v>100</v>
      </c>
      <c r="V1646" s="3" t="str">
        <f>VLOOKUP(U1646,'Data Dictionary'!$F$5:$G$15,2,FALSE)</f>
        <v>headache</v>
      </c>
    </row>
    <row r="1647" spans="1:22" x14ac:dyDescent="0.3">
      <c r="A1647">
        <v>1378</v>
      </c>
      <c r="B1647">
        <v>28.22</v>
      </c>
      <c r="C1647" s="3" t="str">
        <f t="shared" si="100"/>
        <v>Overweight</v>
      </c>
      <c r="D1647">
        <v>1.82</v>
      </c>
      <c r="E1647">
        <v>93.47</v>
      </c>
      <c r="F1647">
        <v>107</v>
      </c>
      <c r="G1647">
        <v>93</v>
      </c>
      <c r="H1647" s="3" t="str">
        <f t="shared" si="101"/>
        <v>Differential Risk</v>
      </c>
      <c r="I1647">
        <v>3</v>
      </c>
      <c r="J1647">
        <v>2022</v>
      </c>
      <c r="K1647">
        <v>4</v>
      </c>
      <c r="L1647">
        <v>17</v>
      </c>
      <c r="M1647" s="1">
        <f t="shared" si="102"/>
        <v>44668</v>
      </c>
      <c r="N1647" s="1" t="str">
        <f>VLOOKUP(K1647,'Data Dictionary'!$I$5:$J$16,2,FALSE)</f>
        <v>Q2</v>
      </c>
      <c r="O1647" s="1" t="str">
        <f t="shared" si="103"/>
        <v>Q2-2022</v>
      </c>
      <c r="P1647" t="s">
        <v>14</v>
      </c>
      <c r="Q1647">
        <v>0</v>
      </c>
      <c r="R1647" s="3" t="str">
        <f>VLOOKUP(Q1647,'Data Dictionary'!$C$5:$D$8,2,FALSE)</f>
        <v>Very Good</v>
      </c>
      <c r="S1647">
        <v>2</v>
      </c>
      <c r="T1647" s="3" t="str">
        <f>VLOOKUP(S1647,'Data Dictionary'!$C$12:$D$14,2,FALSE)</f>
        <v>Mild</v>
      </c>
      <c r="U1647">
        <v>100</v>
      </c>
      <c r="V1647" s="3" t="str">
        <f>VLOOKUP(U1647,'Data Dictionary'!$F$5:$G$15,2,FALSE)</f>
        <v>headache</v>
      </c>
    </row>
    <row r="1648" spans="1:22" x14ac:dyDescent="0.3">
      <c r="A1648">
        <v>1378</v>
      </c>
      <c r="B1648">
        <v>27.64</v>
      </c>
      <c r="C1648" s="3" t="str">
        <f t="shared" si="100"/>
        <v>Overweight</v>
      </c>
      <c r="D1648">
        <v>1.82</v>
      </c>
      <c r="E1648">
        <v>91.54</v>
      </c>
      <c r="F1648">
        <v>105</v>
      </c>
      <c r="G1648">
        <v>94</v>
      </c>
      <c r="H1648" s="3" t="str">
        <f t="shared" si="101"/>
        <v>Differential Risk</v>
      </c>
      <c r="I1648">
        <v>4</v>
      </c>
      <c r="J1648">
        <v>2022</v>
      </c>
      <c r="K1648">
        <v>10</v>
      </c>
      <c r="L1648">
        <v>17</v>
      </c>
      <c r="M1648" s="1">
        <f t="shared" si="102"/>
        <v>44851</v>
      </c>
      <c r="N1648" s="1" t="str">
        <f>VLOOKUP(K1648,'Data Dictionary'!$I$5:$J$16,2,FALSE)</f>
        <v>Q4</v>
      </c>
      <c r="O1648" s="1" t="str">
        <f t="shared" si="103"/>
        <v>Q4-2022</v>
      </c>
      <c r="P1648" t="s">
        <v>14</v>
      </c>
      <c r="Q1648">
        <v>2</v>
      </c>
      <c r="R1648" s="3" t="str">
        <f>VLOOKUP(Q1648,'Data Dictionary'!$C$5:$D$8,2,FALSE)</f>
        <v>Poor</v>
      </c>
      <c r="S1648">
        <v>0</v>
      </c>
      <c r="T1648" s="3" t="str">
        <f>VLOOKUP(S1648,'Data Dictionary'!$C$12:$D$14,2,FALSE)</f>
        <v>Severe</v>
      </c>
      <c r="U1648">
        <v>100</v>
      </c>
      <c r="V1648" s="3" t="str">
        <f>VLOOKUP(U1648,'Data Dictionary'!$F$5:$G$15,2,FALSE)</f>
        <v>headache</v>
      </c>
    </row>
    <row r="1649" spans="1:22" x14ac:dyDescent="0.3">
      <c r="A1649">
        <v>1379</v>
      </c>
      <c r="B1649">
        <v>24.09</v>
      </c>
      <c r="C1649" s="3" t="str">
        <f t="shared" si="100"/>
        <v>Healthy Weight</v>
      </c>
      <c r="D1649">
        <v>1.82</v>
      </c>
      <c r="E1649">
        <v>79.8</v>
      </c>
      <c r="F1649">
        <v>124</v>
      </c>
      <c r="G1649">
        <v>110</v>
      </c>
      <c r="H1649" s="3" t="str">
        <f t="shared" si="101"/>
        <v>Differential Risk</v>
      </c>
      <c r="I1649">
        <v>1</v>
      </c>
      <c r="J1649">
        <v>2021</v>
      </c>
      <c r="K1649">
        <v>4</v>
      </c>
      <c r="L1649">
        <v>19</v>
      </c>
      <c r="M1649" s="1">
        <f t="shared" si="102"/>
        <v>44305</v>
      </c>
      <c r="N1649" s="1" t="str">
        <f>VLOOKUP(K1649,'Data Dictionary'!$I$5:$J$16,2,FALSE)</f>
        <v>Q2</v>
      </c>
      <c r="O1649" s="1" t="str">
        <f t="shared" si="103"/>
        <v>Q2-2021</v>
      </c>
      <c r="P1649" t="s">
        <v>14</v>
      </c>
      <c r="Q1649">
        <v>0</v>
      </c>
      <c r="R1649" s="3" t="str">
        <f>VLOOKUP(Q1649,'Data Dictionary'!$C$5:$D$8,2,FALSE)</f>
        <v>Very Good</v>
      </c>
      <c r="S1649">
        <v>1</v>
      </c>
      <c r="T1649" s="3" t="str">
        <f>VLOOKUP(S1649,'Data Dictionary'!$C$12:$D$14,2,FALSE)</f>
        <v>Moderate</v>
      </c>
      <c r="U1649">
        <v>109</v>
      </c>
      <c r="V1649" s="3" t="str">
        <f>VLOOKUP(U1649,'Data Dictionary'!$F$5:$G$15,2,FALSE)</f>
        <v>hallucinations</v>
      </c>
    </row>
    <row r="1650" spans="1:22" x14ac:dyDescent="0.3">
      <c r="A1650">
        <v>1379</v>
      </c>
      <c r="B1650">
        <v>26.95</v>
      </c>
      <c r="C1650" s="3" t="str">
        <f t="shared" si="100"/>
        <v>Overweight</v>
      </c>
      <c r="D1650">
        <v>1.82</v>
      </c>
      <c r="E1650">
        <v>89.28</v>
      </c>
      <c r="F1650">
        <v>123</v>
      </c>
      <c r="G1650">
        <v>107</v>
      </c>
      <c r="H1650" s="3" t="str">
        <f t="shared" si="101"/>
        <v>Differential Risk</v>
      </c>
      <c r="I1650">
        <v>2</v>
      </c>
      <c r="J1650">
        <v>2021</v>
      </c>
      <c r="K1650">
        <v>10</v>
      </c>
      <c r="L1650">
        <v>19</v>
      </c>
      <c r="M1650" s="1">
        <f t="shared" si="102"/>
        <v>44488</v>
      </c>
      <c r="N1650" s="1" t="str">
        <f>VLOOKUP(K1650,'Data Dictionary'!$I$5:$J$16,2,FALSE)</f>
        <v>Q4</v>
      </c>
      <c r="O1650" s="1" t="str">
        <f t="shared" si="103"/>
        <v>Q4-2021</v>
      </c>
      <c r="P1650" t="s">
        <v>14</v>
      </c>
      <c r="Q1650">
        <v>2</v>
      </c>
      <c r="R1650" s="3" t="str">
        <f>VLOOKUP(Q1650,'Data Dictionary'!$C$5:$D$8,2,FALSE)</f>
        <v>Poor</v>
      </c>
      <c r="S1650">
        <v>1</v>
      </c>
      <c r="T1650" s="3" t="str">
        <f>VLOOKUP(S1650,'Data Dictionary'!$C$12:$D$14,2,FALSE)</f>
        <v>Moderate</v>
      </c>
      <c r="U1650">
        <v>101</v>
      </c>
      <c r="V1650" s="3" t="str">
        <f>VLOOKUP(U1650,'Data Dictionary'!$F$5:$G$15,2,FALSE)</f>
        <v>nausea</v>
      </c>
    </row>
    <row r="1651" spans="1:22" x14ac:dyDescent="0.3">
      <c r="A1651">
        <v>1379</v>
      </c>
      <c r="B1651">
        <v>23.66</v>
      </c>
      <c r="C1651" s="3" t="str">
        <f t="shared" si="100"/>
        <v>Healthy Weight</v>
      </c>
      <c r="D1651">
        <v>1.82</v>
      </c>
      <c r="E1651">
        <v>78.36</v>
      </c>
      <c r="F1651">
        <v>118</v>
      </c>
      <c r="G1651">
        <v>102</v>
      </c>
      <c r="H1651" s="3" t="str">
        <f t="shared" si="101"/>
        <v>Differential Risk</v>
      </c>
      <c r="I1651">
        <v>3</v>
      </c>
      <c r="J1651">
        <v>2022</v>
      </c>
      <c r="K1651">
        <v>4</v>
      </c>
      <c r="L1651">
        <v>19</v>
      </c>
      <c r="M1651" s="1">
        <f t="shared" si="102"/>
        <v>44670</v>
      </c>
      <c r="N1651" s="1" t="str">
        <f>VLOOKUP(K1651,'Data Dictionary'!$I$5:$J$16,2,FALSE)</f>
        <v>Q2</v>
      </c>
      <c r="O1651" s="1" t="str">
        <f t="shared" si="103"/>
        <v>Q2-2022</v>
      </c>
      <c r="P1651" t="s">
        <v>14</v>
      </c>
      <c r="Q1651">
        <v>0</v>
      </c>
      <c r="R1651" s="3" t="str">
        <f>VLOOKUP(Q1651,'Data Dictionary'!$C$5:$D$8,2,FALSE)</f>
        <v>Very Good</v>
      </c>
      <c r="S1651">
        <v>2</v>
      </c>
      <c r="T1651" s="3" t="str">
        <f>VLOOKUP(S1651,'Data Dictionary'!$C$12:$D$14,2,FALSE)</f>
        <v>Mild</v>
      </c>
      <c r="U1651">
        <v>107</v>
      </c>
      <c r="V1651" s="3" t="str">
        <f>VLOOKUP(U1651,'Data Dictionary'!$F$5:$G$15,2,FALSE)</f>
        <v>skin rash</v>
      </c>
    </row>
    <row r="1652" spans="1:22" x14ac:dyDescent="0.3">
      <c r="A1652">
        <v>1380</v>
      </c>
      <c r="B1652">
        <v>25.86</v>
      </c>
      <c r="C1652" s="3" t="str">
        <f t="shared" si="100"/>
        <v>Overweight</v>
      </c>
      <c r="D1652">
        <v>1.82</v>
      </c>
      <c r="E1652">
        <v>85.65</v>
      </c>
      <c r="F1652">
        <v>117</v>
      </c>
      <c r="G1652">
        <v>119</v>
      </c>
      <c r="H1652" s="3" t="str">
        <f t="shared" si="101"/>
        <v>Differential Risk</v>
      </c>
      <c r="I1652">
        <v>1</v>
      </c>
      <c r="J1652">
        <v>2021</v>
      </c>
      <c r="K1652">
        <v>4</v>
      </c>
      <c r="L1652">
        <v>22</v>
      </c>
      <c r="M1652" s="1">
        <f t="shared" si="102"/>
        <v>44308</v>
      </c>
      <c r="N1652" s="1" t="str">
        <f>VLOOKUP(K1652,'Data Dictionary'!$I$5:$J$16,2,FALSE)</f>
        <v>Q2</v>
      </c>
      <c r="O1652" s="1" t="str">
        <f t="shared" si="103"/>
        <v>Q2-2021</v>
      </c>
      <c r="P1652" t="s">
        <v>14</v>
      </c>
      <c r="Q1652">
        <v>2</v>
      </c>
      <c r="R1652" s="3" t="str">
        <f>VLOOKUP(Q1652,'Data Dictionary'!$C$5:$D$8,2,FALSE)</f>
        <v>Poor</v>
      </c>
      <c r="S1652">
        <v>0</v>
      </c>
      <c r="T1652" s="3" t="str">
        <f>VLOOKUP(S1652,'Data Dictionary'!$C$12:$D$14,2,FALSE)</f>
        <v>Severe</v>
      </c>
      <c r="U1652">
        <v>105</v>
      </c>
      <c r="V1652" s="3" t="str">
        <f>VLOOKUP(U1652,'Data Dictionary'!$F$5:$G$15,2,FALSE)</f>
        <v>abdominal pain</v>
      </c>
    </row>
    <row r="1653" spans="1:22" x14ac:dyDescent="0.3">
      <c r="A1653">
        <v>1380</v>
      </c>
      <c r="B1653">
        <v>26.9</v>
      </c>
      <c r="C1653" s="3" t="str">
        <f t="shared" si="100"/>
        <v>Overweight</v>
      </c>
      <c r="D1653">
        <v>1.82</v>
      </c>
      <c r="E1653">
        <v>89.12</v>
      </c>
      <c r="F1653">
        <v>113</v>
      </c>
      <c r="G1653">
        <v>119</v>
      </c>
      <c r="H1653" s="3" t="str">
        <f t="shared" si="101"/>
        <v>Differential Risk</v>
      </c>
      <c r="I1653">
        <v>2</v>
      </c>
      <c r="J1653">
        <v>2021</v>
      </c>
      <c r="K1653">
        <v>10</v>
      </c>
      <c r="L1653">
        <v>22</v>
      </c>
      <c r="M1653" s="1">
        <f t="shared" si="102"/>
        <v>44491</v>
      </c>
      <c r="N1653" s="1" t="str">
        <f>VLOOKUP(K1653,'Data Dictionary'!$I$5:$J$16,2,FALSE)</f>
        <v>Q4</v>
      </c>
      <c r="O1653" s="1" t="str">
        <f t="shared" si="103"/>
        <v>Q4-2021</v>
      </c>
      <c r="P1653" t="s">
        <v>14</v>
      </c>
      <c r="Q1653">
        <v>2</v>
      </c>
      <c r="R1653" s="3" t="str">
        <f>VLOOKUP(Q1653,'Data Dictionary'!$C$5:$D$8,2,FALSE)</f>
        <v>Poor</v>
      </c>
      <c r="S1653">
        <v>1</v>
      </c>
      <c r="T1653" s="3" t="str">
        <f>VLOOKUP(S1653,'Data Dictionary'!$C$12:$D$14,2,FALSE)</f>
        <v>Moderate</v>
      </c>
      <c r="U1653">
        <v>101</v>
      </c>
      <c r="V1653" s="3" t="str">
        <f>VLOOKUP(U1653,'Data Dictionary'!$F$5:$G$15,2,FALSE)</f>
        <v>nausea</v>
      </c>
    </row>
    <row r="1654" spans="1:22" x14ac:dyDescent="0.3">
      <c r="A1654">
        <v>1380</v>
      </c>
      <c r="B1654">
        <v>29.39</v>
      </c>
      <c r="C1654" s="3" t="str">
        <f t="shared" si="100"/>
        <v>Overweight</v>
      </c>
      <c r="D1654">
        <v>1.82</v>
      </c>
      <c r="E1654">
        <v>97.35</v>
      </c>
      <c r="F1654">
        <v>110</v>
      </c>
      <c r="G1654">
        <v>115</v>
      </c>
      <c r="H1654" s="3" t="str">
        <f t="shared" si="101"/>
        <v>Differential Risk</v>
      </c>
      <c r="I1654">
        <v>3</v>
      </c>
      <c r="J1654">
        <v>2022</v>
      </c>
      <c r="K1654">
        <v>4</v>
      </c>
      <c r="L1654">
        <v>22</v>
      </c>
      <c r="M1654" s="1">
        <f t="shared" si="102"/>
        <v>44673</v>
      </c>
      <c r="N1654" s="1" t="str">
        <f>VLOOKUP(K1654,'Data Dictionary'!$I$5:$J$16,2,FALSE)</f>
        <v>Q2</v>
      </c>
      <c r="O1654" s="1" t="str">
        <f t="shared" si="103"/>
        <v>Q2-2022</v>
      </c>
      <c r="P1654" t="s">
        <v>14</v>
      </c>
      <c r="Q1654">
        <v>1</v>
      </c>
      <c r="R1654" s="3" t="str">
        <f>VLOOKUP(Q1654,'Data Dictionary'!$C$5:$D$8,2,FALSE)</f>
        <v>Good</v>
      </c>
      <c r="S1654">
        <v>0</v>
      </c>
      <c r="T1654" s="3" t="str">
        <f>VLOOKUP(S1654,'Data Dictionary'!$C$12:$D$14,2,FALSE)</f>
        <v>Severe</v>
      </c>
      <c r="U1654">
        <v>101</v>
      </c>
      <c r="V1654" s="3" t="str">
        <f>VLOOKUP(U1654,'Data Dictionary'!$F$5:$G$15,2,FALSE)</f>
        <v>nausea</v>
      </c>
    </row>
    <row r="1655" spans="1:22" x14ac:dyDescent="0.3">
      <c r="A1655">
        <v>1380</v>
      </c>
      <c r="B1655">
        <v>32.590000000000003</v>
      </c>
      <c r="C1655" s="3" t="str">
        <f t="shared" si="100"/>
        <v>Obesity</v>
      </c>
      <c r="D1655">
        <v>1.82</v>
      </c>
      <c r="E1655">
        <v>107.95</v>
      </c>
      <c r="F1655">
        <v>112</v>
      </c>
      <c r="G1655">
        <v>115</v>
      </c>
      <c r="H1655" s="3" t="str">
        <f t="shared" si="101"/>
        <v>Differential Risk</v>
      </c>
      <c r="I1655">
        <v>4</v>
      </c>
      <c r="J1655">
        <v>2022</v>
      </c>
      <c r="K1655">
        <v>10</v>
      </c>
      <c r="L1655">
        <v>22</v>
      </c>
      <c r="M1655" s="1">
        <f t="shared" si="102"/>
        <v>44856</v>
      </c>
      <c r="N1655" s="1" t="str">
        <f>VLOOKUP(K1655,'Data Dictionary'!$I$5:$J$16,2,FALSE)</f>
        <v>Q4</v>
      </c>
      <c r="O1655" s="1" t="str">
        <f t="shared" si="103"/>
        <v>Q4-2022</v>
      </c>
      <c r="P1655" t="s">
        <v>14</v>
      </c>
      <c r="Q1655">
        <v>2</v>
      </c>
      <c r="R1655" s="3" t="str">
        <f>VLOOKUP(Q1655,'Data Dictionary'!$C$5:$D$8,2,FALSE)</f>
        <v>Poor</v>
      </c>
      <c r="S1655">
        <v>0</v>
      </c>
      <c r="T1655" s="3" t="str">
        <f>VLOOKUP(S1655,'Data Dictionary'!$C$12:$D$14,2,FALSE)</f>
        <v>Severe</v>
      </c>
      <c r="U1655">
        <v>101</v>
      </c>
      <c r="V1655" s="3" t="str">
        <f>VLOOKUP(U1655,'Data Dictionary'!$F$5:$G$15,2,FALSE)</f>
        <v>nausea</v>
      </c>
    </row>
    <row r="1656" spans="1:22" x14ac:dyDescent="0.3">
      <c r="A1656">
        <v>1381</v>
      </c>
      <c r="B1656">
        <v>23.04</v>
      </c>
      <c r="C1656" s="3" t="str">
        <f t="shared" si="100"/>
        <v>Healthy Weight</v>
      </c>
      <c r="D1656">
        <v>1.62</v>
      </c>
      <c r="E1656">
        <v>60.47</v>
      </c>
      <c r="F1656">
        <v>125</v>
      </c>
      <c r="G1656">
        <v>119</v>
      </c>
      <c r="H1656" s="3" t="str">
        <f t="shared" si="101"/>
        <v>Differential Risk</v>
      </c>
      <c r="I1656">
        <v>1</v>
      </c>
      <c r="J1656">
        <v>2021</v>
      </c>
      <c r="K1656">
        <v>4</v>
      </c>
      <c r="L1656">
        <v>22</v>
      </c>
      <c r="M1656" s="1">
        <f t="shared" si="102"/>
        <v>44308</v>
      </c>
      <c r="N1656" s="1" t="str">
        <f>VLOOKUP(K1656,'Data Dictionary'!$I$5:$J$16,2,FALSE)</f>
        <v>Q2</v>
      </c>
      <c r="O1656" s="1" t="str">
        <f t="shared" si="103"/>
        <v>Q2-2021</v>
      </c>
      <c r="P1656" t="s">
        <v>15</v>
      </c>
      <c r="Q1656">
        <v>3</v>
      </c>
      <c r="R1656" s="3" t="str">
        <f>VLOOKUP(Q1656,'Data Dictionary'!$C$5:$D$8,2,FALSE)</f>
        <v>Very Poor</v>
      </c>
      <c r="S1656">
        <v>2</v>
      </c>
      <c r="T1656" s="3" t="str">
        <f>VLOOKUP(S1656,'Data Dictionary'!$C$12:$D$14,2,FALSE)</f>
        <v>Mild</v>
      </c>
      <c r="U1656">
        <v>100</v>
      </c>
      <c r="V1656" s="3" t="str">
        <f>VLOOKUP(U1656,'Data Dictionary'!$F$5:$G$15,2,FALSE)</f>
        <v>headache</v>
      </c>
    </row>
    <row r="1657" spans="1:22" x14ac:dyDescent="0.3">
      <c r="A1657">
        <v>1381</v>
      </c>
      <c r="B1657">
        <v>26.27</v>
      </c>
      <c r="C1657" s="3" t="str">
        <f t="shared" si="100"/>
        <v>Overweight</v>
      </c>
      <c r="D1657">
        <v>1.62</v>
      </c>
      <c r="E1657">
        <v>68.95</v>
      </c>
      <c r="F1657">
        <v>123</v>
      </c>
      <c r="G1657">
        <v>124</v>
      </c>
      <c r="H1657" s="3" t="str">
        <f t="shared" si="101"/>
        <v>Differential Risk</v>
      </c>
      <c r="I1657">
        <v>2</v>
      </c>
      <c r="J1657">
        <v>2021</v>
      </c>
      <c r="K1657">
        <v>10</v>
      </c>
      <c r="L1657">
        <v>22</v>
      </c>
      <c r="M1657" s="1">
        <f t="shared" si="102"/>
        <v>44491</v>
      </c>
      <c r="N1657" s="1" t="str">
        <f>VLOOKUP(K1657,'Data Dictionary'!$I$5:$J$16,2,FALSE)</f>
        <v>Q4</v>
      </c>
      <c r="O1657" s="1" t="str">
        <f t="shared" si="103"/>
        <v>Q4-2021</v>
      </c>
      <c r="P1657" t="s">
        <v>15</v>
      </c>
      <c r="Q1657">
        <v>2</v>
      </c>
      <c r="R1657" s="3" t="str">
        <f>VLOOKUP(Q1657,'Data Dictionary'!$C$5:$D$8,2,FALSE)</f>
        <v>Poor</v>
      </c>
      <c r="S1657">
        <v>0</v>
      </c>
      <c r="T1657" s="3" t="str">
        <f>VLOOKUP(S1657,'Data Dictionary'!$C$12:$D$14,2,FALSE)</f>
        <v>Severe</v>
      </c>
      <c r="U1657">
        <v>108</v>
      </c>
      <c r="V1657" s="3" t="str">
        <f>VLOOKUP(U1657,'Data Dictionary'!$F$5:$G$15,2,FALSE)</f>
        <v>palpitations</v>
      </c>
    </row>
    <row r="1658" spans="1:22" x14ac:dyDescent="0.3">
      <c r="A1658">
        <v>1381</v>
      </c>
      <c r="B1658">
        <v>27.97</v>
      </c>
      <c r="C1658" s="3" t="str">
        <f t="shared" si="100"/>
        <v>Overweight</v>
      </c>
      <c r="D1658">
        <v>1.62</v>
      </c>
      <c r="E1658">
        <v>73.39</v>
      </c>
      <c r="F1658">
        <v>124</v>
      </c>
      <c r="G1658">
        <v>120</v>
      </c>
      <c r="H1658" s="3" t="str">
        <f t="shared" si="101"/>
        <v>Differential Risk</v>
      </c>
      <c r="I1658">
        <v>3</v>
      </c>
      <c r="J1658">
        <v>2022</v>
      </c>
      <c r="K1658">
        <v>4</v>
      </c>
      <c r="L1658">
        <v>22</v>
      </c>
      <c r="M1658" s="1">
        <f t="shared" si="102"/>
        <v>44673</v>
      </c>
      <c r="N1658" s="1" t="str">
        <f>VLOOKUP(K1658,'Data Dictionary'!$I$5:$J$16,2,FALSE)</f>
        <v>Q2</v>
      </c>
      <c r="O1658" s="1" t="str">
        <f t="shared" si="103"/>
        <v>Q2-2022</v>
      </c>
      <c r="P1658" t="s">
        <v>15</v>
      </c>
      <c r="Q1658">
        <v>2</v>
      </c>
      <c r="R1658" s="3" t="str">
        <f>VLOOKUP(Q1658,'Data Dictionary'!$C$5:$D$8,2,FALSE)</f>
        <v>Poor</v>
      </c>
      <c r="S1658">
        <v>2</v>
      </c>
      <c r="T1658" s="3" t="str">
        <f>VLOOKUP(S1658,'Data Dictionary'!$C$12:$D$14,2,FALSE)</f>
        <v>Mild</v>
      </c>
      <c r="U1658">
        <v>100</v>
      </c>
      <c r="V1658" s="3" t="str">
        <f>VLOOKUP(U1658,'Data Dictionary'!$F$5:$G$15,2,FALSE)</f>
        <v>headache</v>
      </c>
    </row>
    <row r="1659" spans="1:22" x14ac:dyDescent="0.3">
      <c r="A1659">
        <v>1382</v>
      </c>
      <c r="B1659">
        <v>22.17</v>
      </c>
      <c r="C1659" s="3" t="str">
        <f t="shared" si="100"/>
        <v>Healthy Weight</v>
      </c>
      <c r="D1659">
        <v>1.62</v>
      </c>
      <c r="E1659">
        <v>58.19</v>
      </c>
      <c r="F1659">
        <v>134</v>
      </c>
      <c r="G1659">
        <v>99</v>
      </c>
      <c r="H1659" s="3" t="str">
        <f t="shared" si="101"/>
        <v>Differential Risk</v>
      </c>
      <c r="I1659">
        <v>1</v>
      </c>
      <c r="J1659">
        <v>2021</v>
      </c>
      <c r="K1659">
        <v>4</v>
      </c>
      <c r="L1659">
        <v>23</v>
      </c>
      <c r="M1659" s="1">
        <f t="shared" si="102"/>
        <v>44309</v>
      </c>
      <c r="N1659" s="1" t="str">
        <f>VLOOKUP(K1659,'Data Dictionary'!$I$5:$J$16,2,FALSE)</f>
        <v>Q2</v>
      </c>
      <c r="O1659" s="1" t="str">
        <f t="shared" si="103"/>
        <v>Q2-2021</v>
      </c>
      <c r="P1659" t="s">
        <v>15</v>
      </c>
      <c r="Q1659">
        <v>2</v>
      </c>
      <c r="R1659" s="3" t="str">
        <f>VLOOKUP(Q1659,'Data Dictionary'!$C$5:$D$8,2,FALSE)</f>
        <v>Poor</v>
      </c>
      <c r="S1659">
        <v>2</v>
      </c>
      <c r="T1659" s="3" t="str">
        <f>VLOOKUP(S1659,'Data Dictionary'!$C$12:$D$14,2,FALSE)</f>
        <v>Mild</v>
      </c>
      <c r="U1659">
        <v>107</v>
      </c>
      <c r="V1659" s="3" t="str">
        <f>VLOOKUP(U1659,'Data Dictionary'!$F$5:$G$15,2,FALSE)</f>
        <v>skin rash</v>
      </c>
    </row>
    <row r="1660" spans="1:22" x14ac:dyDescent="0.3">
      <c r="A1660">
        <v>1382</v>
      </c>
      <c r="B1660">
        <v>23.67</v>
      </c>
      <c r="C1660" s="3" t="str">
        <f t="shared" si="100"/>
        <v>Healthy Weight</v>
      </c>
      <c r="D1660">
        <v>1.62</v>
      </c>
      <c r="E1660">
        <v>62.11</v>
      </c>
      <c r="F1660">
        <v>133</v>
      </c>
      <c r="G1660">
        <v>106</v>
      </c>
      <c r="H1660" s="3" t="str">
        <f t="shared" si="101"/>
        <v>Differential Risk</v>
      </c>
      <c r="I1660">
        <v>2</v>
      </c>
      <c r="J1660">
        <v>2021</v>
      </c>
      <c r="K1660">
        <v>10</v>
      </c>
      <c r="L1660">
        <v>23</v>
      </c>
      <c r="M1660" s="1">
        <f t="shared" si="102"/>
        <v>44492</v>
      </c>
      <c r="N1660" s="1" t="str">
        <f>VLOOKUP(K1660,'Data Dictionary'!$I$5:$J$16,2,FALSE)</f>
        <v>Q4</v>
      </c>
      <c r="O1660" s="1" t="str">
        <f t="shared" si="103"/>
        <v>Q4-2021</v>
      </c>
      <c r="P1660" t="s">
        <v>15</v>
      </c>
      <c r="Q1660">
        <v>1</v>
      </c>
      <c r="R1660" s="3" t="str">
        <f>VLOOKUP(Q1660,'Data Dictionary'!$C$5:$D$8,2,FALSE)</f>
        <v>Good</v>
      </c>
      <c r="S1660">
        <v>1</v>
      </c>
      <c r="T1660" s="3" t="str">
        <f>VLOOKUP(S1660,'Data Dictionary'!$C$12:$D$14,2,FALSE)</f>
        <v>Moderate</v>
      </c>
      <c r="U1660">
        <v>103</v>
      </c>
      <c r="V1660" s="3" t="str">
        <f>VLOOKUP(U1660,'Data Dictionary'!$F$5:$G$15,2,FALSE)</f>
        <v>vomiting</v>
      </c>
    </row>
    <row r="1661" spans="1:22" x14ac:dyDescent="0.3">
      <c r="A1661">
        <v>1382</v>
      </c>
      <c r="B1661">
        <v>24.78</v>
      </c>
      <c r="C1661" s="3" t="str">
        <f t="shared" si="100"/>
        <v>Healthy Weight</v>
      </c>
      <c r="D1661">
        <v>1.62</v>
      </c>
      <c r="E1661">
        <v>65.02</v>
      </c>
      <c r="F1661">
        <v>119</v>
      </c>
      <c r="G1661">
        <v>106</v>
      </c>
      <c r="H1661" s="3" t="str">
        <f t="shared" si="101"/>
        <v>Differential Risk</v>
      </c>
      <c r="I1661">
        <v>3</v>
      </c>
      <c r="J1661">
        <v>2022</v>
      </c>
      <c r="K1661">
        <v>4</v>
      </c>
      <c r="L1661">
        <v>23</v>
      </c>
      <c r="M1661" s="1">
        <f t="shared" si="102"/>
        <v>44674</v>
      </c>
      <c r="N1661" s="1" t="str">
        <f>VLOOKUP(K1661,'Data Dictionary'!$I$5:$J$16,2,FALSE)</f>
        <v>Q2</v>
      </c>
      <c r="O1661" s="1" t="str">
        <f t="shared" si="103"/>
        <v>Q2-2022</v>
      </c>
      <c r="P1661" t="s">
        <v>15</v>
      </c>
      <c r="Q1661">
        <v>1</v>
      </c>
      <c r="R1661" s="3" t="str">
        <f>VLOOKUP(Q1661,'Data Dictionary'!$C$5:$D$8,2,FALSE)</f>
        <v>Good</v>
      </c>
      <c r="S1661">
        <v>2</v>
      </c>
      <c r="T1661" s="3" t="str">
        <f>VLOOKUP(S1661,'Data Dictionary'!$C$12:$D$14,2,FALSE)</f>
        <v>Mild</v>
      </c>
      <c r="U1661">
        <v>100</v>
      </c>
      <c r="V1661" s="3" t="str">
        <f>VLOOKUP(U1661,'Data Dictionary'!$F$5:$G$15,2,FALSE)</f>
        <v>headache</v>
      </c>
    </row>
    <row r="1662" spans="1:22" x14ac:dyDescent="0.3">
      <c r="A1662">
        <v>1383</v>
      </c>
      <c r="B1662">
        <v>24.8</v>
      </c>
      <c r="C1662" s="3" t="str">
        <f t="shared" si="100"/>
        <v>Healthy Weight</v>
      </c>
      <c r="D1662">
        <v>1.82</v>
      </c>
      <c r="E1662">
        <v>82.16</v>
      </c>
      <c r="F1662">
        <v>95</v>
      </c>
      <c r="G1662">
        <v>90</v>
      </c>
      <c r="H1662" s="3" t="str">
        <f t="shared" si="101"/>
        <v>Differential Risk</v>
      </c>
      <c r="I1662">
        <v>1</v>
      </c>
      <c r="J1662">
        <v>2021</v>
      </c>
      <c r="K1662">
        <v>4</v>
      </c>
      <c r="L1662">
        <v>27</v>
      </c>
      <c r="M1662" s="1">
        <f t="shared" si="102"/>
        <v>44313</v>
      </c>
      <c r="N1662" s="1" t="str">
        <f>VLOOKUP(K1662,'Data Dictionary'!$I$5:$J$16,2,FALSE)</f>
        <v>Q2</v>
      </c>
      <c r="O1662" s="1" t="str">
        <f t="shared" si="103"/>
        <v>Q2-2021</v>
      </c>
      <c r="P1662" t="s">
        <v>14</v>
      </c>
      <c r="Q1662">
        <v>1</v>
      </c>
      <c r="R1662" s="3" t="str">
        <f>VLOOKUP(Q1662,'Data Dictionary'!$C$5:$D$8,2,FALSE)</f>
        <v>Good</v>
      </c>
      <c r="S1662">
        <v>2</v>
      </c>
      <c r="T1662" s="3" t="str">
        <f>VLOOKUP(S1662,'Data Dictionary'!$C$12:$D$14,2,FALSE)</f>
        <v>Mild</v>
      </c>
      <c r="U1662">
        <v>100</v>
      </c>
      <c r="V1662" s="3" t="str">
        <f>VLOOKUP(U1662,'Data Dictionary'!$F$5:$G$15,2,FALSE)</f>
        <v>headache</v>
      </c>
    </row>
    <row r="1663" spans="1:22" x14ac:dyDescent="0.3">
      <c r="A1663">
        <v>1383</v>
      </c>
      <c r="B1663">
        <v>25.4</v>
      </c>
      <c r="C1663" s="3" t="str">
        <f t="shared" si="100"/>
        <v>Overweight</v>
      </c>
      <c r="D1663">
        <v>1.82</v>
      </c>
      <c r="E1663">
        <v>84.13</v>
      </c>
      <c r="F1663">
        <v>88</v>
      </c>
      <c r="G1663">
        <v>92</v>
      </c>
      <c r="H1663" s="3" t="str">
        <f t="shared" si="101"/>
        <v>Differential Risk</v>
      </c>
      <c r="I1663">
        <v>2</v>
      </c>
      <c r="J1663">
        <v>2021</v>
      </c>
      <c r="K1663">
        <v>10</v>
      </c>
      <c r="L1663">
        <v>27</v>
      </c>
      <c r="M1663" s="1">
        <f t="shared" si="102"/>
        <v>44496</v>
      </c>
      <c r="N1663" s="1" t="str">
        <f>VLOOKUP(K1663,'Data Dictionary'!$I$5:$J$16,2,FALSE)</f>
        <v>Q4</v>
      </c>
      <c r="O1663" s="1" t="str">
        <f t="shared" si="103"/>
        <v>Q4-2021</v>
      </c>
      <c r="P1663" t="s">
        <v>14</v>
      </c>
      <c r="Q1663">
        <v>2</v>
      </c>
      <c r="R1663" s="3" t="str">
        <f>VLOOKUP(Q1663,'Data Dictionary'!$C$5:$D$8,2,FALSE)</f>
        <v>Poor</v>
      </c>
      <c r="S1663">
        <v>0</v>
      </c>
      <c r="T1663" s="3" t="str">
        <f>VLOOKUP(S1663,'Data Dictionary'!$C$12:$D$14,2,FALSE)</f>
        <v>Severe</v>
      </c>
      <c r="U1663">
        <v>100</v>
      </c>
      <c r="V1663" s="3" t="str">
        <f>VLOOKUP(U1663,'Data Dictionary'!$F$5:$G$15,2,FALSE)</f>
        <v>headache</v>
      </c>
    </row>
    <row r="1664" spans="1:22" x14ac:dyDescent="0.3">
      <c r="A1664">
        <v>1383</v>
      </c>
      <c r="B1664">
        <v>23.74</v>
      </c>
      <c r="C1664" s="3" t="str">
        <f t="shared" si="100"/>
        <v>Healthy Weight</v>
      </c>
      <c r="D1664">
        <v>1.82</v>
      </c>
      <c r="E1664">
        <v>78.62</v>
      </c>
      <c r="F1664">
        <v>83</v>
      </c>
      <c r="G1664">
        <v>90</v>
      </c>
      <c r="H1664" s="3" t="str">
        <f t="shared" si="101"/>
        <v>Differential Risk</v>
      </c>
      <c r="I1664">
        <v>3</v>
      </c>
      <c r="J1664">
        <v>2022</v>
      </c>
      <c r="K1664">
        <v>4</v>
      </c>
      <c r="L1664">
        <v>27</v>
      </c>
      <c r="M1664" s="1">
        <f t="shared" si="102"/>
        <v>44678</v>
      </c>
      <c r="N1664" s="1" t="str">
        <f>VLOOKUP(K1664,'Data Dictionary'!$I$5:$J$16,2,FALSE)</f>
        <v>Q2</v>
      </c>
      <c r="O1664" s="1" t="str">
        <f t="shared" si="103"/>
        <v>Q2-2022</v>
      </c>
      <c r="P1664" t="s">
        <v>14</v>
      </c>
      <c r="Q1664">
        <v>3</v>
      </c>
      <c r="R1664" s="3" t="str">
        <f>VLOOKUP(Q1664,'Data Dictionary'!$C$5:$D$8,2,FALSE)</f>
        <v>Very Poor</v>
      </c>
      <c r="S1664">
        <v>1</v>
      </c>
      <c r="T1664" s="3" t="str">
        <f>VLOOKUP(S1664,'Data Dictionary'!$C$12:$D$14,2,FALSE)</f>
        <v>Moderate</v>
      </c>
      <c r="U1664">
        <v>101</v>
      </c>
      <c r="V1664" s="3" t="str">
        <f>VLOOKUP(U1664,'Data Dictionary'!$F$5:$G$15,2,FALSE)</f>
        <v>nausea</v>
      </c>
    </row>
    <row r="1665" spans="1:22" x14ac:dyDescent="0.3">
      <c r="A1665">
        <v>1383</v>
      </c>
      <c r="B1665">
        <v>21.45</v>
      </c>
      <c r="C1665" s="3" t="str">
        <f t="shared" si="100"/>
        <v>Healthy Weight</v>
      </c>
      <c r="D1665">
        <v>1.82</v>
      </c>
      <c r="E1665">
        <v>71.05</v>
      </c>
      <c r="F1665">
        <v>82</v>
      </c>
      <c r="G1665">
        <v>89</v>
      </c>
      <c r="H1665" s="3" t="str">
        <f t="shared" si="101"/>
        <v>Differential Risk</v>
      </c>
      <c r="I1665">
        <v>4</v>
      </c>
      <c r="J1665">
        <v>2022</v>
      </c>
      <c r="K1665">
        <v>10</v>
      </c>
      <c r="L1665">
        <v>27</v>
      </c>
      <c r="M1665" s="1">
        <f t="shared" si="102"/>
        <v>44861</v>
      </c>
      <c r="N1665" s="1" t="str">
        <f>VLOOKUP(K1665,'Data Dictionary'!$I$5:$J$16,2,FALSE)</f>
        <v>Q4</v>
      </c>
      <c r="O1665" s="1" t="str">
        <f t="shared" si="103"/>
        <v>Q4-2022</v>
      </c>
      <c r="P1665" t="s">
        <v>14</v>
      </c>
      <c r="Q1665">
        <v>1</v>
      </c>
      <c r="R1665" s="3" t="str">
        <f>VLOOKUP(Q1665,'Data Dictionary'!$C$5:$D$8,2,FALSE)</f>
        <v>Good</v>
      </c>
      <c r="S1665">
        <v>2</v>
      </c>
      <c r="T1665" s="3" t="str">
        <f>VLOOKUP(S1665,'Data Dictionary'!$C$12:$D$14,2,FALSE)</f>
        <v>Mild</v>
      </c>
      <c r="U1665">
        <v>105</v>
      </c>
      <c r="V1665" s="3" t="str">
        <f>VLOOKUP(U1665,'Data Dictionary'!$F$5:$G$15,2,FALSE)</f>
        <v>abdominal pain</v>
      </c>
    </row>
    <row r="1666" spans="1:22" x14ac:dyDescent="0.3">
      <c r="A1666">
        <v>1383</v>
      </c>
      <c r="B1666">
        <v>21.94</v>
      </c>
      <c r="C1666" s="3" t="str">
        <f t="shared" si="100"/>
        <v>Healthy Weight</v>
      </c>
      <c r="D1666">
        <v>1.82</v>
      </c>
      <c r="E1666">
        <v>72.680000000000007</v>
      </c>
      <c r="F1666">
        <v>82</v>
      </c>
      <c r="G1666">
        <v>94</v>
      </c>
      <c r="H1666" s="3" t="str">
        <f t="shared" si="101"/>
        <v>Differential Risk</v>
      </c>
      <c r="I1666">
        <v>5</v>
      </c>
      <c r="J1666">
        <v>2023</v>
      </c>
      <c r="K1666">
        <v>4</v>
      </c>
      <c r="L1666">
        <v>27</v>
      </c>
      <c r="M1666" s="1">
        <f t="shared" si="102"/>
        <v>45043</v>
      </c>
      <c r="N1666" s="1" t="str">
        <f>VLOOKUP(K1666,'Data Dictionary'!$I$5:$J$16,2,FALSE)</f>
        <v>Q2</v>
      </c>
      <c r="O1666" s="1" t="str">
        <f t="shared" si="103"/>
        <v>Q2-2023</v>
      </c>
      <c r="P1666" t="s">
        <v>14</v>
      </c>
      <c r="Q1666">
        <v>0</v>
      </c>
      <c r="R1666" s="3" t="str">
        <f>VLOOKUP(Q1666,'Data Dictionary'!$C$5:$D$8,2,FALSE)</f>
        <v>Very Good</v>
      </c>
      <c r="S1666">
        <v>1</v>
      </c>
      <c r="T1666" s="3" t="str">
        <f>VLOOKUP(S1666,'Data Dictionary'!$C$12:$D$14,2,FALSE)</f>
        <v>Moderate</v>
      </c>
      <c r="U1666">
        <v>100</v>
      </c>
      <c r="V1666" s="3" t="str">
        <f>VLOOKUP(U1666,'Data Dictionary'!$F$5:$G$15,2,FALSE)</f>
        <v>headache</v>
      </c>
    </row>
    <row r="1667" spans="1:22" x14ac:dyDescent="0.3">
      <c r="A1667">
        <v>1384</v>
      </c>
      <c r="B1667">
        <v>23.27</v>
      </c>
      <c r="C1667" s="3" t="str">
        <f t="shared" ref="C1667:C1730" si="104">IF(B1667&lt;18.5,"Underweight",IF(AND(B1667&gt;=18.5,B1667&lt;=24.99),"Healthy Weight",IF(AND(B1667&gt;=25,B1667&lt;=29.99),"Overweight",IF(B1667&gt;=30,"Obesity",""))))</f>
        <v>Healthy Weight</v>
      </c>
      <c r="D1667">
        <v>1.82</v>
      </c>
      <c r="E1667">
        <v>77.069999999999993</v>
      </c>
      <c r="F1667">
        <v>131</v>
      </c>
      <c r="G1667">
        <v>116</v>
      </c>
      <c r="H1667" s="3" t="str">
        <f t="shared" ref="H1667:H1730" si="105">IF(AND(F1667 &lt; 121, G1667 &lt; 80), "Low Risk", IF(AND(F1667 &gt;= 121, F1667 &lt;= 134, G1667 &gt;= 80, G1667 &lt;= 84), "Medium Risk", IF(AND(F1667 &gt; 134, G1667 &gt; 84), "High Risk", "Differential Risk")))</f>
        <v>Differential Risk</v>
      </c>
      <c r="I1667">
        <v>1</v>
      </c>
      <c r="J1667">
        <v>2021</v>
      </c>
      <c r="K1667">
        <v>4</v>
      </c>
      <c r="L1667">
        <v>29</v>
      </c>
      <c r="M1667" s="1">
        <f t="shared" ref="M1667:M1730" si="106">DATE(J1667,K1667,L1667)</f>
        <v>44315</v>
      </c>
      <c r="N1667" s="1" t="str">
        <f>VLOOKUP(K1667,'Data Dictionary'!$I$5:$J$16,2,FALSE)</f>
        <v>Q2</v>
      </c>
      <c r="O1667" s="1" t="str">
        <f t="shared" ref="O1667:O1730" si="107">CONCATENATE(N1667,"-",J1667)</f>
        <v>Q2-2021</v>
      </c>
      <c r="P1667" t="s">
        <v>14</v>
      </c>
      <c r="Q1667">
        <v>3</v>
      </c>
      <c r="R1667" s="3" t="str">
        <f>VLOOKUP(Q1667,'Data Dictionary'!$C$5:$D$8,2,FALSE)</f>
        <v>Very Poor</v>
      </c>
      <c r="S1667">
        <v>1</v>
      </c>
      <c r="T1667" s="3" t="str">
        <f>VLOOKUP(S1667,'Data Dictionary'!$C$12:$D$14,2,FALSE)</f>
        <v>Moderate</v>
      </c>
      <c r="U1667">
        <v>103</v>
      </c>
      <c r="V1667" s="3" t="str">
        <f>VLOOKUP(U1667,'Data Dictionary'!$F$5:$G$15,2,FALSE)</f>
        <v>vomiting</v>
      </c>
    </row>
    <row r="1668" spans="1:22" x14ac:dyDescent="0.3">
      <c r="A1668">
        <v>1384</v>
      </c>
      <c r="B1668">
        <v>23.9</v>
      </c>
      <c r="C1668" s="3" t="str">
        <f t="shared" si="104"/>
        <v>Healthy Weight</v>
      </c>
      <c r="D1668">
        <v>1.82</v>
      </c>
      <c r="E1668">
        <v>79.150000000000006</v>
      </c>
      <c r="F1668">
        <v>141</v>
      </c>
      <c r="G1668">
        <v>127</v>
      </c>
      <c r="H1668" s="3" t="str">
        <f t="shared" si="105"/>
        <v>High Risk</v>
      </c>
      <c r="I1668">
        <v>2</v>
      </c>
      <c r="J1668">
        <v>2021</v>
      </c>
      <c r="K1668">
        <v>10</v>
      </c>
      <c r="L1668">
        <v>29</v>
      </c>
      <c r="M1668" s="1">
        <f t="shared" si="106"/>
        <v>44498</v>
      </c>
      <c r="N1668" s="1" t="str">
        <f>VLOOKUP(K1668,'Data Dictionary'!$I$5:$J$16,2,FALSE)</f>
        <v>Q4</v>
      </c>
      <c r="O1668" s="1" t="str">
        <f t="shared" si="107"/>
        <v>Q4-2021</v>
      </c>
      <c r="P1668" t="s">
        <v>14</v>
      </c>
      <c r="Q1668">
        <v>2</v>
      </c>
      <c r="R1668" s="3" t="str">
        <f>VLOOKUP(Q1668,'Data Dictionary'!$C$5:$D$8,2,FALSE)</f>
        <v>Poor</v>
      </c>
      <c r="S1668">
        <v>1</v>
      </c>
      <c r="T1668" s="3" t="str">
        <f>VLOOKUP(S1668,'Data Dictionary'!$C$12:$D$14,2,FALSE)</f>
        <v>Moderate</v>
      </c>
      <c r="U1668">
        <v>101</v>
      </c>
      <c r="V1668" s="3" t="str">
        <f>VLOOKUP(U1668,'Data Dictionary'!$F$5:$G$15,2,FALSE)</f>
        <v>nausea</v>
      </c>
    </row>
    <row r="1669" spans="1:22" x14ac:dyDescent="0.3">
      <c r="A1669">
        <v>1384</v>
      </c>
      <c r="B1669">
        <v>23.87</v>
      </c>
      <c r="C1669" s="3" t="str">
        <f t="shared" si="104"/>
        <v>Healthy Weight</v>
      </c>
      <c r="D1669">
        <v>1.82</v>
      </c>
      <c r="E1669">
        <v>79.069999999999993</v>
      </c>
      <c r="F1669">
        <v>139</v>
      </c>
      <c r="G1669">
        <v>121</v>
      </c>
      <c r="H1669" s="3" t="str">
        <f t="shared" si="105"/>
        <v>High Risk</v>
      </c>
      <c r="I1669">
        <v>3</v>
      </c>
      <c r="J1669">
        <v>2022</v>
      </c>
      <c r="K1669">
        <v>4</v>
      </c>
      <c r="L1669">
        <v>29</v>
      </c>
      <c r="M1669" s="1">
        <f t="shared" si="106"/>
        <v>44680</v>
      </c>
      <c r="N1669" s="1" t="str">
        <f>VLOOKUP(K1669,'Data Dictionary'!$I$5:$J$16,2,FALSE)</f>
        <v>Q2</v>
      </c>
      <c r="O1669" s="1" t="str">
        <f t="shared" si="107"/>
        <v>Q2-2022</v>
      </c>
      <c r="P1669" t="s">
        <v>14</v>
      </c>
      <c r="Q1669">
        <v>0</v>
      </c>
      <c r="R1669" s="3" t="str">
        <f>VLOOKUP(Q1669,'Data Dictionary'!$C$5:$D$8,2,FALSE)</f>
        <v>Very Good</v>
      </c>
      <c r="S1669">
        <v>1</v>
      </c>
      <c r="T1669" s="3" t="str">
        <f>VLOOKUP(S1669,'Data Dictionary'!$C$12:$D$14,2,FALSE)</f>
        <v>Moderate</v>
      </c>
      <c r="U1669">
        <v>100</v>
      </c>
      <c r="V1669" s="3" t="str">
        <f>VLOOKUP(U1669,'Data Dictionary'!$F$5:$G$15,2,FALSE)</f>
        <v>headache</v>
      </c>
    </row>
    <row r="1670" spans="1:22" x14ac:dyDescent="0.3">
      <c r="A1670">
        <v>1384</v>
      </c>
      <c r="B1670">
        <v>26.35</v>
      </c>
      <c r="C1670" s="3" t="str">
        <f t="shared" si="104"/>
        <v>Overweight</v>
      </c>
      <c r="D1670">
        <v>1.82</v>
      </c>
      <c r="E1670">
        <v>87.29</v>
      </c>
      <c r="F1670">
        <v>136</v>
      </c>
      <c r="G1670">
        <v>121</v>
      </c>
      <c r="H1670" s="3" t="str">
        <f t="shared" si="105"/>
        <v>High Risk</v>
      </c>
      <c r="I1670">
        <v>4</v>
      </c>
      <c r="J1670">
        <v>2022</v>
      </c>
      <c r="K1670">
        <v>10</v>
      </c>
      <c r="L1670">
        <v>29</v>
      </c>
      <c r="M1670" s="1">
        <f t="shared" si="106"/>
        <v>44863</v>
      </c>
      <c r="N1670" s="1" t="str">
        <f>VLOOKUP(K1670,'Data Dictionary'!$I$5:$J$16,2,FALSE)</f>
        <v>Q4</v>
      </c>
      <c r="O1670" s="1" t="str">
        <f t="shared" si="107"/>
        <v>Q4-2022</v>
      </c>
      <c r="P1670" t="s">
        <v>14</v>
      </c>
      <c r="Q1670">
        <v>2</v>
      </c>
      <c r="R1670" s="3" t="str">
        <f>VLOOKUP(Q1670,'Data Dictionary'!$C$5:$D$8,2,FALSE)</f>
        <v>Poor</v>
      </c>
      <c r="S1670">
        <v>1</v>
      </c>
      <c r="T1670" s="3" t="str">
        <f>VLOOKUP(S1670,'Data Dictionary'!$C$12:$D$14,2,FALSE)</f>
        <v>Moderate</v>
      </c>
      <c r="U1670">
        <v>100</v>
      </c>
      <c r="V1670" s="3" t="str">
        <f>VLOOKUP(U1670,'Data Dictionary'!$F$5:$G$15,2,FALSE)</f>
        <v>headache</v>
      </c>
    </row>
    <row r="1671" spans="1:22" x14ac:dyDescent="0.3">
      <c r="A1671">
        <v>1385</v>
      </c>
      <c r="B1671">
        <v>24.83</v>
      </c>
      <c r="C1671" s="3" t="str">
        <f t="shared" si="104"/>
        <v>Healthy Weight</v>
      </c>
      <c r="D1671">
        <v>1.82</v>
      </c>
      <c r="E1671">
        <v>82.25</v>
      </c>
      <c r="F1671">
        <v>133</v>
      </c>
      <c r="G1671">
        <v>124</v>
      </c>
      <c r="H1671" s="3" t="str">
        <f t="shared" si="105"/>
        <v>Differential Risk</v>
      </c>
      <c r="I1671">
        <v>1</v>
      </c>
      <c r="J1671">
        <v>2021</v>
      </c>
      <c r="K1671">
        <v>5</v>
      </c>
      <c r="L1671">
        <v>2</v>
      </c>
      <c r="M1671" s="1">
        <f t="shared" si="106"/>
        <v>44318</v>
      </c>
      <c r="N1671" s="1" t="str">
        <f>VLOOKUP(K1671,'Data Dictionary'!$I$5:$J$16,2,FALSE)</f>
        <v>Q2</v>
      </c>
      <c r="O1671" s="1" t="str">
        <f t="shared" si="107"/>
        <v>Q2-2021</v>
      </c>
      <c r="P1671" t="s">
        <v>14</v>
      </c>
      <c r="Q1671">
        <v>1</v>
      </c>
      <c r="R1671" s="3" t="str">
        <f>VLOOKUP(Q1671,'Data Dictionary'!$C$5:$D$8,2,FALSE)</f>
        <v>Good</v>
      </c>
      <c r="S1671">
        <v>2</v>
      </c>
      <c r="T1671" s="3" t="str">
        <f>VLOOKUP(S1671,'Data Dictionary'!$C$12:$D$14,2,FALSE)</f>
        <v>Mild</v>
      </c>
      <c r="U1671">
        <v>102</v>
      </c>
      <c r="V1671" s="3" t="str">
        <f>VLOOKUP(U1671,'Data Dictionary'!$F$5:$G$15,2,FALSE)</f>
        <v>tinnitus</v>
      </c>
    </row>
    <row r="1672" spans="1:22" x14ac:dyDescent="0.3">
      <c r="A1672">
        <v>1385</v>
      </c>
      <c r="B1672">
        <v>24.05</v>
      </c>
      <c r="C1672" s="3" t="str">
        <f t="shared" si="104"/>
        <v>Healthy Weight</v>
      </c>
      <c r="D1672">
        <v>1.82</v>
      </c>
      <c r="E1672">
        <v>79.66</v>
      </c>
      <c r="F1672">
        <v>131</v>
      </c>
      <c r="G1672">
        <v>128</v>
      </c>
      <c r="H1672" s="3" t="str">
        <f t="shared" si="105"/>
        <v>Differential Risk</v>
      </c>
      <c r="I1672">
        <v>2</v>
      </c>
      <c r="J1672">
        <v>2021</v>
      </c>
      <c r="K1672">
        <v>11</v>
      </c>
      <c r="L1672">
        <v>1</v>
      </c>
      <c r="M1672" s="1">
        <f t="shared" si="106"/>
        <v>44501</v>
      </c>
      <c r="N1672" s="1" t="str">
        <f>VLOOKUP(K1672,'Data Dictionary'!$I$5:$J$16,2,FALSE)</f>
        <v>Q4</v>
      </c>
      <c r="O1672" s="1" t="str">
        <f t="shared" si="107"/>
        <v>Q4-2021</v>
      </c>
      <c r="P1672" t="s">
        <v>14</v>
      </c>
      <c r="Q1672">
        <v>0</v>
      </c>
      <c r="R1672" s="3" t="str">
        <f>VLOOKUP(Q1672,'Data Dictionary'!$C$5:$D$8,2,FALSE)</f>
        <v>Very Good</v>
      </c>
      <c r="S1672">
        <v>1</v>
      </c>
      <c r="T1672" s="3" t="str">
        <f>VLOOKUP(S1672,'Data Dictionary'!$C$12:$D$14,2,FALSE)</f>
        <v>Moderate</v>
      </c>
      <c r="U1672">
        <v>104</v>
      </c>
      <c r="V1672" s="3" t="str">
        <f>VLOOKUP(U1672,'Data Dictionary'!$F$5:$G$15,2,FALSE)</f>
        <v>itching</v>
      </c>
    </row>
    <row r="1673" spans="1:22" x14ac:dyDescent="0.3">
      <c r="A1673">
        <v>1385</v>
      </c>
      <c r="B1673">
        <v>22.71</v>
      </c>
      <c r="C1673" s="3" t="str">
        <f t="shared" si="104"/>
        <v>Healthy Weight</v>
      </c>
      <c r="D1673">
        <v>1.82</v>
      </c>
      <c r="E1673">
        <v>75.239999999999995</v>
      </c>
      <c r="F1673">
        <v>124</v>
      </c>
      <c r="G1673">
        <v>128</v>
      </c>
      <c r="H1673" s="3" t="str">
        <f t="shared" si="105"/>
        <v>Differential Risk</v>
      </c>
      <c r="I1673">
        <v>3</v>
      </c>
      <c r="J1673">
        <v>2022</v>
      </c>
      <c r="K1673">
        <v>5</v>
      </c>
      <c r="L1673">
        <v>2</v>
      </c>
      <c r="M1673" s="1">
        <f t="shared" si="106"/>
        <v>44683</v>
      </c>
      <c r="N1673" s="1" t="str">
        <f>VLOOKUP(K1673,'Data Dictionary'!$I$5:$J$16,2,FALSE)</f>
        <v>Q2</v>
      </c>
      <c r="O1673" s="1" t="str">
        <f t="shared" si="107"/>
        <v>Q2-2022</v>
      </c>
      <c r="P1673" t="s">
        <v>14</v>
      </c>
      <c r="Q1673">
        <v>1</v>
      </c>
      <c r="R1673" s="3" t="str">
        <f>VLOOKUP(Q1673,'Data Dictionary'!$C$5:$D$8,2,FALSE)</f>
        <v>Good</v>
      </c>
      <c r="S1673">
        <v>1</v>
      </c>
      <c r="T1673" s="3" t="str">
        <f>VLOOKUP(S1673,'Data Dictionary'!$C$12:$D$14,2,FALSE)</f>
        <v>Moderate</v>
      </c>
      <c r="U1673">
        <v>100</v>
      </c>
      <c r="V1673" s="3" t="str">
        <f>VLOOKUP(U1673,'Data Dictionary'!$F$5:$G$15,2,FALSE)</f>
        <v>headache</v>
      </c>
    </row>
    <row r="1674" spans="1:22" x14ac:dyDescent="0.3">
      <c r="A1674">
        <v>1385</v>
      </c>
      <c r="B1674">
        <v>27.1</v>
      </c>
      <c r="C1674" s="3" t="str">
        <f t="shared" si="104"/>
        <v>Overweight</v>
      </c>
      <c r="D1674">
        <v>1.82</v>
      </c>
      <c r="E1674">
        <v>89.78</v>
      </c>
      <c r="F1674">
        <v>125</v>
      </c>
      <c r="G1674">
        <v>129</v>
      </c>
      <c r="H1674" s="3" t="str">
        <f t="shared" si="105"/>
        <v>Differential Risk</v>
      </c>
      <c r="I1674">
        <v>4</v>
      </c>
      <c r="J1674">
        <v>2022</v>
      </c>
      <c r="K1674">
        <v>11</v>
      </c>
      <c r="L1674">
        <v>1</v>
      </c>
      <c r="M1674" s="1">
        <f t="shared" si="106"/>
        <v>44866</v>
      </c>
      <c r="N1674" s="1" t="str">
        <f>VLOOKUP(K1674,'Data Dictionary'!$I$5:$J$16,2,FALSE)</f>
        <v>Q4</v>
      </c>
      <c r="O1674" s="1" t="str">
        <f t="shared" si="107"/>
        <v>Q4-2022</v>
      </c>
      <c r="P1674" t="s">
        <v>14</v>
      </c>
      <c r="Q1674">
        <v>1</v>
      </c>
      <c r="R1674" s="3" t="str">
        <f>VLOOKUP(Q1674,'Data Dictionary'!$C$5:$D$8,2,FALSE)</f>
        <v>Good</v>
      </c>
      <c r="S1674">
        <v>0</v>
      </c>
      <c r="T1674" s="3" t="str">
        <f>VLOOKUP(S1674,'Data Dictionary'!$C$12:$D$14,2,FALSE)</f>
        <v>Severe</v>
      </c>
      <c r="U1674">
        <v>102</v>
      </c>
      <c r="V1674" s="3" t="str">
        <f>VLOOKUP(U1674,'Data Dictionary'!$F$5:$G$15,2,FALSE)</f>
        <v>tinnitus</v>
      </c>
    </row>
    <row r="1675" spans="1:22" x14ac:dyDescent="0.3">
      <c r="A1675">
        <v>1385</v>
      </c>
      <c r="B1675">
        <v>29.15</v>
      </c>
      <c r="C1675" s="3" t="str">
        <f t="shared" si="104"/>
        <v>Overweight</v>
      </c>
      <c r="D1675">
        <v>1.82</v>
      </c>
      <c r="E1675">
        <v>96.57</v>
      </c>
      <c r="F1675">
        <v>136</v>
      </c>
      <c r="G1675">
        <v>121</v>
      </c>
      <c r="H1675" s="3" t="str">
        <f t="shared" si="105"/>
        <v>High Risk</v>
      </c>
      <c r="I1675">
        <v>5</v>
      </c>
      <c r="J1675">
        <v>2023</v>
      </c>
      <c r="K1675">
        <v>5</v>
      </c>
      <c r="L1675">
        <v>2</v>
      </c>
      <c r="M1675" s="1">
        <f t="shared" si="106"/>
        <v>45048</v>
      </c>
      <c r="N1675" s="1" t="str">
        <f>VLOOKUP(K1675,'Data Dictionary'!$I$5:$J$16,2,FALSE)</f>
        <v>Q2</v>
      </c>
      <c r="O1675" s="1" t="str">
        <f t="shared" si="107"/>
        <v>Q2-2023</v>
      </c>
      <c r="P1675" t="s">
        <v>14</v>
      </c>
      <c r="Q1675">
        <v>2</v>
      </c>
      <c r="R1675" s="3" t="str">
        <f>VLOOKUP(Q1675,'Data Dictionary'!$C$5:$D$8,2,FALSE)</f>
        <v>Poor</v>
      </c>
      <c r="S1675">
        <v>1</v>
      </c>
      <c r="T1675" s="3" t="str">
        <f>VLOOKUP(S1675,'Data Dictionary'!$C$12:$D$14,2,FALSE)</f>
        <v>Moderate</v>
      </c>
      <c r="U1675">
        <v>105</v>
      </c>
      <c r="V1675" s="3" t="str">
        <f>VLOOKUP(U1675,'Data Dictionary'!$F$5:$G$15,2,FALSE)</f>
        <v>abdominal pain</v>
      </c>
    </row>
    <row r="1676" spans="1:22" x14ac:dyDescent="0.3">
      <c r="A1676">
        <v>1385</v>
      </c>
      <c r="B1676">
        <v>29.18</v>
      </c>
      <c r="C1676" s="3" t="str">
        <f t="shared" si="104"/>
        <v>Overweight</v>
      </c>
      <c r="D1676">
        <v>1.82</v>
      </c>
      <c r="E1676">
        <v>96.64</v>
      </c>
      <c r="F1676">
        <v>133</v>
      </c>
      <c r="G1676">
        <v>123</v>
      </c>
      <c r="H1676" s="3" t="str">
        <f t="shared" si="105"/>
        <v>Differential Risk</v>
      </c>
      <c r="I1676">
        <v>6</v>
      </c>
      <c r="J1676">
        <v>2023</v>
      </c>
      <c r="K1676">
        <v>11</v>
      </c>
      <c r="L1676">
        <v>1</v>
      </c>
      <c r="M1676" s="1">
        <f t="shared" si="106"/>
        <v>45231</v>
      </c>
      <c r="N1676" s="1" t="str">
        <f>VLOOKUP(K1676,'Data Dictionary'!$I$5:$J$16,2,FALSE)</f>
        <v>Q4</v>
      </c>
      <c r="O1676" s="1" t="str">
        <f t="shared" si="107"/>
        <v>Q4-2023</v>
      </c>
      <c r="P1676" t="s">
        <v>14</v>
      </c>
      <c r="Q1676">
        <v>2</v>
      </c>
      <c r="R1676" s="3" t="str">
        <f>VLOOKUP(Q1676,'Data Dictionary'!$C$5:$D$8,2,FALSE)</f>
        <v>Poor</v>
      </c>
      <c r="S1676">
        <v>0</v>
      </c>
      <c r="T1676" s="3" t="str">
        <f>VLOOKUP(S1676,'Data Dictionary'!$C$12:$D$14,2,FALSE)</f>
        <v>Severe</v>
      </c>
      <c r="U1676">
        <v>104</v>
      </c>
      <c r="V1676" s="3" t="str">
        <f>VLOOKUP(U1676,'Data Dictionary'!$F$5:$G$15,2,FALSE)</f>
        <v>itching</v>
      </c>
    </row>
    <row r="1677" spans="1:22" x14ac:dyDescent="0.3">
      <c r="A1677">
        <v>1386</v>
      </c>
      <c r="B1677">
        <v>20.78</v>
      </c>
      <c r="C1677" s="3" t="str">
        <f t="shared" si="104"/>
        <v>Healthy Weight</v>
      </c>
      <c r="D1677">
        <v>1.82</v>
      </c>
      <c r="E1677">
        <v>68.83</v>
      </c>
      <c r="F1677">
        <v>124</v>
      </c>
      <c r="G1677">
        <v>109</v>
      </c>
      <c r="H1677" s="3" t="str">
        <f t="shared" si="105"/>
        <v>Differential Risk</v>
      </c>
      <c r="I1677">
        <v>1</v>
      </c>
      <c r="J1677">
        <v>2021</v>
      </c>
      <c r="K1677">
        <v>5</v>
      </c>
      <c r="L1677">
        <v>2</v>
      </c>
      <c r="M1677" s="1">
        <f t="shared" si="106"/>
        <v>44318</v>
      </c>
      <c r="N1677" s="1" t="str">
        <f>VLOOKUP(K1677,'Data Dictionary'!$I$5:$J$16,2,FALSE)</f>
        <v>Q2</v>
      </c>
      <c r="O1677" s="1" t="str">
        <f t="shared" si="107"/>
        <v>Q2-2021</v>
      </c>
      <c r="P1677" t="s">
        <v>14</v>
      </c>
      <c r="Q1677">
        <v>3</v>
      </c>
      <c r="R1677" s="3" t="str">
        <f>VLOOKUP(Q1677,'Data Dictionary'!$C$5:$D$8,2,FALSE)</f>
        <v>Very Poor</v>
      </c>
      <c r="S1677">
        <v>2</v>
      </c>
      <c r="T1677" s="3" t="str">
        <f>VLOOKUP(S1677,'Data Dictionary'!$C$12:$D$14,2,FALSE)</f>
        <v>Mild</v>
      </c>
      <c r="U1677">
        <v>100</v>
      </c>
      <c r="V1677" s="3" t="str">
        <f>VLOOKUP(U1677,'Data Dictionary'!$F$5:$G$15,2,FALSE)</f>
        <v>headache</v>
      </c>
    </row>
    <row r="1678" spans="1:22" x14ac:dyDescent="0.3">
      <c r="A1678">
        <v>1386</v>
      </c>
      <c r="B1678">
        <v>21.8</v>
      </c>
      <c r="C1678" s="3" t="str">
        <f t="shared" si="104"/>
        <v>Healthy Weight</v>
      </c>
      <c r="D1678">
        <v>1.82</v>
      </c>
      <c r="E1678">
        <v>72.2</v>
      </c>
      <c r="F1678">
        <v>124</v>
      </c>
      <c r="G1678">
        <v>110</v>
      </c>
      <c r="H1678" s="3" t="str">
        <f t="shared" si="105"/>
        <v>Differential Risk</v>
      </c>
      <c r="I1678">
        <v>2</v>
      </c>
      <c r="J1678">
        <v>2021</v>
      </c>
      <c r="K1678">
        <v>11</v>
      </c>
      <c r="L1678">
        <v>1</v>
      </c>
      <c r="M1678" s="1">
        <f t="shared" si="106"/>
        <v>44501</v>
      </c>
      <c r="N1678" s="1" t="str">
        <f>VLOOKUP(K1678,'Data Dictionary'!$I$5:$J$16,2,FALSE)</f>
        <v>Q4</v>
      </c>
      <c r="O1678" s="1" t="str">
        <f t="shared" si="107"/>
        <v>Q4-2021</v>
      </c>
      <c r="P1678" t="s">
        <v>14</v>
      </c>
      <c r="Q1678">
        <v>1</v>
      </c>
      <c r="R1678" s="3" t="str">
        <f>VLOOKUP(Q1678,'Data Dictionary'!$C$5:$D$8,2,FALSE)</f>
        <v>Good</v>
      </c>
      <c r="S1678">
        <v>0</v>
      </c>
      <c r="T1678" s="3" t="str">
        <f>VLOOKUP(S1678,'Data Dictionary'!$C$12:$D$14,2,FALSE)</f>
        <v>Severe</v>
      </c>
      <c r="U1678">
        <v>100</v>
      </c>
      <c r="V1678" s="3" t="str">
        <f>VLOOKUP(U1678,'Data Dictionary'!$F$5:$G$15,2,FALSE)</f>
        <v>headache</v>
      </c>
    </row>
    <row r="1679" spans="1:22" x14ac:dyDescent="0.3">
      <c r="A1679">
        <v>1386</v>
      </c>
      <c r="B1679">
        <v>23.24</v>
      </c>
      <c r="C1679" s="3" t="str">
        <f t="shared" si="104"/>
        <v>Healthy Weight</v>
      </c>
      <c r="D1679">
        <v>1.82</v>
      </c>
      <c r="E1679">
        <v>76.989999999999995</v>
      </c>
      <c r="F1679">
        <v>124</v>
      </c>
      <c r="G1679">
        <v>116</v>
      </c>
      <c r="H1679" s="3" t="str">
        <f t="shared" si="105"/>
        <v>Differential Risk</v>
      </c>
      <c r="I1679">
        <v>3</v>
      </c>
      <c r="J1679">
        <v>2022</v>
      </c>
      <c r="K1679">
        <v>5</v>
      </c>
      <c r="L1679">
        <v>2</v>
      </c>
      <c r="M1679" s="1">
        <f t="shared" si="106"/>
        <v>44683</v>
      </c>
      <c r="N1679" s="1" t="str">
        <f>VLOOKUP(K1679,'Data Dictionary'!$I$5:$J$16,2,FALSE)</f>
        <v>Q2</v>
      </c>
      <c r="O1679" s="1" t="str">
        <f t="shared" si="107"/>
        <v>Q2-2022</v>
      </c>
      <c r="P1679" t="s">
        <v>14</v>
      </c>
      <c r="Q1679">
        <v>2</v>
      </c>
      <c r="R1679" s="3" t="str">
        <f>VLOOKUP(Q1679,'Data Dictionary'!$C$5:$D$8,2,FALSE)</f>
        <v>Poor</v>
      </c>
      <c r="S1679">
        <v>2</v>
      </c>
      <c r="T1679" s="3" t="str">
        <f>VLOOKUP(S1679,'Data Dictionary'!$C$12:$D$14,2,FALSE)</f>
        <v>Mild</v>
      </c>
      <c r="U1679">
        <v>100</v>
      </c>
      <c r="V1679" s="3" t="str">
        <f>VLOOKUP(U1679,'Data Dictionary'!$F$5:$G$15,2,FALSE)</f>
        <v>headache</v>
      </c>
    </row>
    <row r="1680" spans="1:22" x14ac:dyDescent="0.3">
      <c r="A1680">
        <v>1386</v>
      </c>
      <c r="B1680">
        <v>27.3</v>
      </c>
      <c r="C1680" s="3" t="str">
        <f t="shared" si="104"/>
        <v>Overweight</v>
      </c>
      <c r="D1680">
        <v>1.82</v>
      </c>
      <c r="E1680">
        <v>90.44</v>
      </c>
      <c r="F1680">
        <v>120</v>
      </c>
      <c r="G1680">
        <v>123</v>
      </c>
      <c r="H1680" s="3" t="str">
        <f t="shared" si="105"/>
        <v>Differential Risk</v>
      </c>
      <c r="I1680">
        <v>4</v>
      </c>
      <c r="J1680">
        <v>2022</v>
      </c>
      <c r="K1680">
        <v>11</v>
      </c>
      <c r="L1680">
        <v>1</v>
      </c>
      <c r="M1680" s="1">
        <f t="shared" si="106"/>
        <v>44866</v>
      </c>
      <c r="N1680" s="1" t="str">
        <f>VLOOKUP(K1680,'Data Dictionary'!$I$5:$J$16,2,FALSE)</f>
        <v>Q4</v>
      </c>
      <c r="O1680" s="1" t="str">
        <f t="shared" si="107"/>
        <v>Q4-2022</v>
      </c>
      <c r="P1680" t="s">
        <v>14</v>
      </c>
      <c r="Q1680">
        <v>0</v>
      </c>
      <c r="R1680" s="3" t="str">
        <f>VLOOKUP(Q1680,'Data Dictionary'!$C$5:$D$8,2,FALSE)</f>
        <v>Very Good</v>
      </c>
      <c r="S1680">
        <v>1</v>
      </c>
      <c r="T1680" s="3" t="str">
        <f>VLOOKUP(S1680,'Data Dictionary'!$C$12:$D$14,2,FALSE)</f>
        <v>Moderate</v>
      </c>
      <c r="U1680">
        <v>103</v>
      </c>
      <c r="V1680" s="3" t="str">
        <f>VLOOKUP(U1680,'Data Dictionary'!$F$5:$G$15,2,FALSE)</f>
        <v>vomiting</v>
      </c>
    </row>
    <row r="1681" spans="1:22" x14ac:dyDescent="0.3">
      <c r="A1681">
        <v>1387</v>
      </c>
      <c r="B1681">
        <v>28.52</v>
      </c>
      <c r="C1681" s="3" t="str">
        <f t="shared" si="104"/>
        <v>Overweight</v>
      </c>
      <c r="D1681">
        <v>1.82</v>
      </c>
      <c r="E1681">
        <v>94.48</v>
      </c>
      <c r="F1681">
        <v>134</v>
      </c>
      <c r="G1681">
        <v>110</v>
      </c>
      <c r="H1681" s="3" t="str">
        <f t="shared" si="105"/>
        <v>Differential Risk</v>
      </c>
      <c r="I1681">
        <v>1</v>
      </c>
      <c r="J1681">
        <v>2021</v>
      </c>
      <c r="K1681">
        <v>5</v>
      </c>
      <c r="L1681">
        <v>4</v>
      </c>
      <c r="M1681" s="1">
        <f t="shared" si="106"/>
        <v>44320</v>
      </c>
      <c r="N1681" s="1" t="str">
        <f>VLOOKUP(K1681,'Data Dictionary'!$I$5:$J$16,2,FALSE)</f>
        <v>Q2</v>
      </c>
      <c r="O1681" s="1" t="str">
        <f t="shared" si="107"/>
        <v>Q2-2021</v>
      </c>
      <c r="P1681" t="s">
        <v>14</v>
      </c>
      <c r="Q1681">
        <v>2</v>
      </c>
      <c r="R1681" s="3" t="str">
        <f>VLOOKUP(Q1681,'Data Dictionary'!$C$5:$D$8,2,FALSE)</f>
        <v>Poor</v>
      </c>
      <c r="S1681">
        <v>1</v>
      </c>
      <c r="T1681" s="3" t="str">
        <f>VLOOKUP(S1681,'Data Dictionary'!$C$12:$D$14,2,FALSE)</f>
        <v>Moderate</v>
      </c>
      <c r="U1681">
        <v>109</v>
      </c>
      <c r="V1681" s="3" t="str">
        <f>VLOOKUP(U1681,'Data Dictionary'!$F$5:$G$15,2,FALSE)</f>
        <v>hallucinations</v>
      </c>
    </row>
    <row r="1682" spans="1:22" x14ac:dyDescent="0.3">
      <c r="A1682">
        <v>1387</v>
      </c>
      <c r="B1682">
        <v>28.14</v>
      </c>
      <c r="C1682" s="3" t="str">
        <f t="shared" si="104"/>
        <v>Overweight</v>
      </c>
      <c r="D1682">
        <v>1.82</v>
      </c>
      <c r="E1682">
        <v>93.22</v>
      </c>
      <c r="F1682">
        <v>125</v>
      </c>
      <c r="G1682">
        <v>114</v>
      </c>
      <c r="H1682" s="3" t="str">
        <f t="shared" si="105"/>
        <v>Differential Risk</v>
      </c>
      <c r="I1682">
        <v>2</v>
      </c>
      <c r="J1682">
        <v>2021</v>
      </c>
      <c r="K1682">
        <v>11</v>
      </c>
      <c r="L1682">
        <v>3</v>
      </c>
      <c r="M1682" s="1">
        <f t="shared" si="106"/>
        <v>44503</v>
      </c>
      <c r="N1682" s="1" t="str">
        <f>VLOOKUP(K1682,'Data Dictionary'!$I$5:$J$16,2,FALSE)</f>
        <v>Q4</v>
      </c>
      <c r="O1682" s="1" t="str">
        <f t="shared" si="107"/>
        <v>Q4-2021</v>
      </c>
      <c r="P1682" t="s">
        <v>14</v>
      </c>
      <c r="Q1682">
        <v>1</v>
      </c>
      <c r="R1682" s="3" t="str">
        <f>VLOOKUP(Q1682,'Data Dictionary'!$C$5:$D$8,2,FALSE)</f>
        <v>Good</v>
      </c>
      <c r="S1682">
        <v>0</v>
      </c>
      <c r="T1682" s="3" t="str">
        <f>VLOOKUP(S1682,'Data Dictionary'!$C$12:$D$14,2,FALSE)</f>
        <v>Severe</v>
      </c>
      <c r="U1682">
        <v>100</v>
      </c>
      <c r="V1682" s="3" t="str">
        <f>VLOOKUP(U1682,'Data Dictionary'!$F$5:$G$15,2,FALSE)</f>
        <v>headache</v>
      </c>
    </row>
    <row r="1683" spans="1:22" x14ac:dyDescent="0.3">
      <c r="A1683">
        <v>1387</v>
      </c>
      <c r="B1683">
        <v>27.75</v>
      </c>
      <c r="C1683" s="3" t="str">
        <f t="shared" si="104"/>
        <v>Overweight</v>
      </c>
      <c r="D1683">
        <v>1.82</v>
      </c>
      <c r="E1683">
        <v>91.92</v>
      </c>
      <c r="F1683">
        <v>120</v>
      </c>
      <c r="G1683">
        <v>114</v>
      </c>
      <c r="H1683" s="3" t="str">
        <f t="shared" si="105"/>
        <v>Differential Risk</v>
      </c>
      <c r="I1683">
        <v>3</v>
      </c>
      <c r="J1683">
        <v>2022</v>
      </c>
      <c r="K1683">
        <v>5</v>
      </c>
      <c r="L1683">
        <v>4</v>
      </c>
      <c r="M1683" s="1">
        <f t="shared" si="106"/>
        <v>44685</v>
      </c>
      <c r="N1683" s="1" t="str">
        <f>VLOOKUP(K1683,'Data Dictionary'!$I$5:$J$16,2,FALSE)</f>
        <v>Q2</v>
      </c>
      <c r="O1683" s="1" t="str">
        <f t="shared" si="107"/>
        <v>Q2-2022</v>
      </c>
      <c r="P1683" t="s">
        <v>14</v>
      </c>
      <c r="Q1683">
        <v>2</v>
      </c>
      <c r="R1683" s="3" t="str">
        <f>VLOOKUP(Q1683,'Data Dictionary'!$C$5:$D$8,2,FALSE)</f>
        <v>Poor</v>
      </c>
      <c r="S1683">
        <v>1</v>
      </c>
      <c r="T1683" s="3" t="str">
        <f>VLOOKUP(S1683,'Data Dictionary'!$C$12:$D$14,2,FALSE)</f>
        <v>Moderate</v>
      </c>
      <c r="U1683">
        <v>101</v>
      </c>
      <c r="V1683" s="3" t="str">
        <f>VLOOKUP(U1683,'Data Dictionary'!$F$5:$G$15,2,FALSE)</f>
        <v>nausea</v>
      </c>
    </row>
    <row r="1684" spans="1:22" x14ac:dyDescent="0.3">
      <c r="A1684">
        <v>1388</v>
      </c>
      <c r="B1684">
        <v>23.87</v>
      </c>
      <c r="C1684" s="3" t="str">
        <f t="shared" si="104"/>
        <v>Healthy Weight</v>
      </c>
      <c r="D1684">
        <v>1.82</v>
      </c>
      <c r="E1684">
        <v>79.08</v>
      </c>
      <c r="F1684">
        <v>129</v>
      </c>
      <c r="G1684">
        <v>109</v>
      </c>
      <c r="H1684" s="3" t="str">
        <f t="shared" si="105"/>
        <v>Differential Risk</v>
      </c>
      <c r="I1684">
        <v>1</v>
      </c>
      <c r="J1684">
        <v>2021</v>
      </c>
      <c r="K1684">
        <v>5</v>
      </c>
      <c r="L1684">
        <v>7</v>
      </c>
      <c r="M1684" s="1">
        <f t="shared" si="106"/>
        <v>44323</v>
      </c>
      <c r="N1684" s="1" t="str">
        <f>VLOOKUP(K1684,'Data Dictionary'!$I$5:$J$16,2,FALSE)</f>
        <v>Q2</v>
      </c>
      <c r="O1684" s="1" t="str">
        <f t="shared" si="107"/>
        <v>Q2-2021</v>
      </c>
      <c r="P1684" t="s">
        <v>14</v>
      </c>
      <c r="Q1684">
        <v>2</v>
      </c>
      <c r="R1684" s="3" t="str">
        <f>VLOOKUP(Q1684,'Data Dictionary'!$C$5:$D$8,2,FALSE)</f>
        <v>Poor</v>
      </c>
      <c r="S1684">
        <v>0</v>
      </c>
      <c r="T1684" s="3" t="str">
        <f>VLOOKUP(S1684,'Data Dictionary'!$C$12:$D$14,2,FALSE)</f>
        <v>Severe</v>
      </c>
      <c r="U1684">
        <v>100</v>
      </c>
      <c r="V1684" s="3" t="str">
        <f>VLOOKUP(U1684,'Data Dictionary'!$F$5:$G$15,2,FALSE)</f>
        <v>headache</v>
      </c>
    </row>
    <row r="1685" spans="1:22" x14ac:dyDescent="0.3">
      <c r="A1685">
        <v>1388</v>
      </c>
      <c r="B1685">
        <v>23.01</v>
      </c>
      <c r="C1685" s="3" t="str">
        <f t="shared" si="104"/>
        <v>Healthy Weight</v>
      </c>
      <c r="D1685">
        <v>1.82</v>
      </c>
      <c r="E1685">
        <v>76.209999999999994</v>
      </c>
      <c r="F1685">
        <v>129</v>
      </c>
      <c r="G1685">
        <v>111</v>
      </c>
      <c r="H1685" s="3" t="str">
        <f t="shared" si="105"/>
        <v>Differential Risk</v>
      </c>
      <c r="I1685">
        <v>2</v>
      </c>
      <c r="J1685">
        <v>2021</v>
      </c>
      <c r="K1685">
        <v>11</v>
      </c>
      <c r="L1685">
        <v>6</v>
      </c>
      <c r="M1685" s="1">
        <f t="shared" si="106"/>
        <v>44506</v>
      </c>
      <c r="N1685" s="1" t="str">
        <f>VLOOKUP(K1685,'Data Dictionary'!$I$5:$J$16,2,FALSE)</f>
        <v>Q4</v>
      </c>
      <c r="O1685" s="1" t="str">
        <f t="shared" si="107"/>
        <v>Q4-2021</v>
      </c>
      <c r="P1685" t="s">
        <v>14</v>
      </c>
      <c r="Q1685">
        <v>1</v>
      </c>
      <c r="R1685" s="3" t="str">
        <f>VLOOKUP(Q1685,'Data Dictionary'!$C$5:$D$8,2,FALSE)</f>
        <v>Good</v>
      </c>
      <c r="S1685">
        <v>0</v>
      </c>
      <c r="T1685" s="3" t="str">
        <f>VLOOKUP(S1685,'Data Dictionary'!$C$12:$D$14,2,FALSE)</f>
        <v>Severe</v>
      </c>
      <c r="U1685">
        <v>100</v>
      </c>
      <c r="V1685" s="3" t="str">
        <f>VLOOKUP(U1685,'Data Dictionary'!$F$5:$G$15,2,FALSE)</f>
        <v>headache</v>
      </c>
    </row>
    <row r="1686" spans="1:22" x14ac:dyDescent="0.3">
      <c r="A1686">
        <v>1388</v>
      </c>
      <c r="B1686">
        <v>24.69</v>
      </c>
      <c r="C1686" s="3" t="str">
        <f t="shared" si="104"/>
        <v>Healthy Weight</v>
      </c>
      <c r="D1686">
        <v>1.82</v>
      </c>
      <c r="E1686">
        <v>81.790000000000006</v>
      </c>
      <c r="F1686">
        <v>130</v>
      </c>
      <c r="G1686">
        <v>120</v>
      </c>
      <c r="H1686" s="3" t="str">
        <f t="shared" si="105"/>
        <v>Differential Risk</v>
      </c>
      <c r="I1686">
        <v>3</v>
      </c>
      <c r="J1686">
        <v>2022</v>
      </c>
      <c r="K1686">
        <v>5</v>
      </c>
      <c r="L1686">
        <v>7</v>
      </c>
      <c r="M1686" s="1">
        <f t="shared" si="106"/>
        <v>44688</v>
      </c>
      <c r="N1686" s="1" t="str">
        <f>VLOOKUP(K1686,'Data Dictionary'!$I$5:$J$16,2,FALSE)</f>
        <v>Q2</v>
      </c>
      <c r="O1686" s="1" t="str">
        <f t="shared" si="107"/>
        <v>Q2-2022</v>
      </c>
      <c r="P1686" t="s">
        <v>14</v>
      </c>
      <c r="Q1686">
        <v>0</v>
      </c>
      <c r="R1686" s="3" t="str">
        <f>VLOOKUP(Q1686,'Data Dictionary'!$C$5:$D$8,2,FALSE)</f>
        <v>Very Good</v>
      </c>
      <c r="S1686">
        <v>2</v>
      </c>
      <c r="T1686" s="3" t="str">
        <f>VLOOKUP(S1686,'Data Dictionary'!$C$12:$D$14,2,FALSE)</f>
        <v>Mild</v>
      </c>
      <c r="U1686">
        <v>104</v>
      </c>
      <c r="V1686" s="3" t="str">
        <f>VLOOKUP(U1686,'Data Dictionary'!$F$5:$G$15,2,FALSE)</f>
        <v>itching</v>
      </c>
    </row>
    <row r="1687" spans="1:22" x14ac:dyDescent="0.3">
      <c r="A1687">
        <v>1389</v>
      </c>
      <c r="B1687">
        <v>20.39</v>
      </c>
      <c r="C1687" s="3" t="str">
        <f t="shared" si="104"/>
        <v>Healthy Weight</v>
      </c>
      <c r="D1687">
        <v>1.62</v>
      </c>
      <c r="E1687">
        <v>53.52</v>
      </c>
      <c r="F1687">
        <v>112</v>
      </c>
      <c r="G1687">
        <v>99</v>
      </c>
      <c r="H1687" s="3" t="str">
        <f t="shared" si="105"/>
        <v>Differential Risk</v>
      </c>
      <c r="I1687">
        <v>1</v>
      </c>
      <c r="J1687">
        <v>2021</v>
      </c>
      <c r="K1687">
        <v>5</v>
      </c>
      <c r="L1687">
        <v>8</v>
      </c>
      <c r="M1687" s="1">
        <f t="shared" si="106"/>
        <v>44324</v>
      </c>
      <c r="N1687" s="1" t="str">
        <f>VLOOKUP(K1687,'Data Dictionary'!$I$5:$J$16,2,FALSE)</f>
        <v>Q2</v>
      </c>
      <c r="O1687" s="1" t="str">
        <f t="shared" si="107"/>
        <v>Q2-2021</v>
      </c>
      <c r="P1687" t="s">
        <v>15</v>
      </c>
      <c r="Q1687">
        <v>1</v>
      </c>
      <c r="R1687" s="3" t="str">
        <f>VLOOKUP(Q1687,'Data Dictionary'!$C$5:$D$8,2,FALSE)</f>
        <v>Good</v>
      </c>
      <c r="S1687">
        <v>2</v>
      </c>
      <c r="T1687" s="3" t="str">
        <f>VLOOKUP(S1687,'Data Dictionary'!$C$12:$D$14,2,FALSE)</f>
        <v>Mild</v>
      </c>
      <c r="U1687">
        <v>100</v>
      </c>
      <c r="V1687" s="3" t="str">
        <f>VLOOKUP(U1687,'Data Dictionary'!$F$5:$G$15,2,FALSE)</f>
        <v>headache</v>
      </c>
    </row>
    <row r="1688" spans="1:22" x14ac:dyDescent="0.3">
      <c r="A1688">
        <v>1389</v>
      </c>
      <c r="B1688">
        <v>21.15</v>
      </c>
      <c r="C1688" s="3" t="str">
        <f t="shared" si="104"/>
        <v>Healthy Weight</v>
      </c>
      <c r="D1688">
        <v>1.62</v>
      </c>
      <c r="E1688">
        <v>55.5</v>
      </c>
      <c r="F1688">
        <v>120</v>
      </c>
      <c r="G1688">
        <v>96</v>
      </c>
      <c r="H1688" s="3" t="str">
        <f t="shared" si="105"/>
        <v>Differential Risk</v>
      </c>
      <c r="I1688">
        <v>2</v>
      </c>
      <c r="J1688">
        <v>2021</v>
      </c>
      <c r="K1688">
        <v>11</v>
      </c>
      <c r="L1688">
        <v>7</v>
      </c>
      <c r="M1688" s="1">
        <f t="shared" si="106"/>
        <v>44507</v>
      </c>
      <c r="N1688" s="1" t="str">
        <f>VLOOKUP(K1688,'Data Dictionary'!$I$5:$J$16,2,FALSE)</f>
        <v>Q4</v>
      </c>
      <c r="O1688" s="1" t="str">
        <f t="shared" si="107"/>
        <v>Q4-2021</v>
      </c>
      <c r="P1688" t="s">
        <v>15</v>
      </c>
      <c r="Q1688">
        <v>1</v>
      </c>
      <c r="R1688" s="3" t="str">
        <f>VLOOKUP(Q1688,'Data Dictionary'!$C$5:$D$8,2,FALSE)</f>
        <v>Good</v>
      </c>
      <c r="S1688">
        <v>2</v>
      </c>
      <c r="T1688" s="3" t="str">
        <f>VLOOKUP(S1688,'Data Dictionary'!$C$12:$D$14,2,FALSE)</f>
        <v>Mild</v>
      </c>
      <c r="U1688">
        <v>100</v>
      </c>
      <c r="V1688" s="3" t="str">
        <f>VLOOKUP(U1688,'Data Dictionary'!$F$5:$G$15,2,FALSE)</f>
        <v>headache</v>
      </c>
    </row>
    <row r="1689" spans="1:22" x14ac:dyDescent="0.3">
      <c r="A1689">
        <v>1389</v>
      </c>
      <c r="B1689">
        <v>24.21</v>
      </c>
      <c r="C1689" s="3" t="str">
        <f t="shared" si="104"/>
        <v>Healthy Weight</v>
      </c>
      <c r="D1689">
        <v>1.62</v>
      </c>
      <c r="E1689">
        <v>63.54</v>
      </c>
      <c r="F1689">
        <v>115</v>
      </c>
      <c r="G1689">
        <v>98</v>
      </c>
      <c r="H1689" s="3" t="str">
        <f t="shared" si="105"/>
        <v>Differential Risk</v>
      </c>
      <c r="I1689">
        <v>3</v>
      </c>
      <c r="J1689">
        <v>2022</v>
      </c>
      <c r="K1689">
        <v>5</v>
      </c>
      <c r="L1689">
        <v>8</v>
      </c>
      <c r="M1689" s="1">
        <f t="shared" si="106"/>
        <v>44689</v>
      </c>
      <c r="N1689" s="1" t="str">
        <f>VLOOKUP(K1689,'Data Dictionary'!$I$5:$J$16,2,FALSE)</f>
        <v>Q2</v>
      </c>
      <c r="O1689" s="1" t="str">
        <f t="shared" si="107"/>
        <v>Q2-2022</v>
      </c>
      <c r="P1689" t="s">
        <v>15</v>
      </c>
      <c r="Q1689">
        <v>2</v>
      </c>
      <c r="R1689" s="3" t="str">
        <f>VLOOKUP(Q1689,'Data Dictionary'!$C$5:$D$8,2,FALSE)</f>
        <v>Poor</v>
      </c>
      <c r="S1689">
        <v>2</v>
      </c>
      <c r="T1689" s="3" t="str">
        <f>VLOOKUP(S1689,'Data Dictionary'!$C$12:$D$14,2,FALSE)</f>
        <v>Mild</v>
      </c>
      <c r="U1689">
        <v>100</v>
      </c>
      <c r="V1689" s="3" t="str">
        <f>VLOOKUP(U1689,'Data Dictionary'!$F$5:$G$15,2,FALSE)</f>
        <v>headache</v>
      </c>
    </row>
    <row r="1690" spans="1:22" x14ac:dyDescent="0.3">
      <c r="A1690">
        <v>1390</v>
      </c>
      <c r="B1690">
        <v>26.47</v>
      </c>
      <c r="C1690" s="3" t="str">
        <f t="shared" si="104"/>
        <v>Overweight</v>
      </c>
      <c r="D1690">
        <v>1.82</v>
      </c>
      <c r="E1690">
        <v>87.66</v>
      </c>
      <c r="F1690">
        <v>137</v>
      </c>
      <c r="G1690">
        <v>91</v>
      </c>
      <c r="H1690" s="3" t="str">
        <f t="shared" si="105"/>
        <v>High Risk</v>
      </c>
      <c r="I1690">
        <v>1</v>
      </c>
      <c r="J1690">
        <v>2021</v>
      </c>
      <c r="K1690">
        <v>5</v>
      </c>
      <c r="L1690">
        <v>10</v>
      </c>
      <c r="M1690" s="1">
        <f t="shared" si="106"/>
        <v>44326</v>
      </c>
      <c r="N1690" s="1" t="str">
        <f>VLOOKUP(K1690,'Data Dictionary'!$I$5:$J$16,2,FALSE)</f>
        <v>Q2</v>
      </c>
      <c r="O1690" s="1" t="str">
        <f t="shared" si="107"/>
        <v>Q2-2021</v>
      </c>
      <c r="P1690" t="s">
        <v>14</v>
      </c>
      <c r="Q1690">
        <v>2</v>
      </c>
      <c r="R1690" s="3" t="str">
        <f>VLOOKUP(Q1690,'Data Dictionary'!$C$5:$D$8,2,FALSE)</f>
        <v>Poor</v>
      </c>
      <c r="S1690">
        <v>0</v>
      </c>
      <c r="T1690" s="3" t="str">
        <f>VLOOKUP(S1690,'Data Dictionary'!$C$12:$D$14,2,FALSE)</f>
        <v>Severe</v>
      </c>
      <c r="U1690">
        <v>100</v>
      </c>
      <c r="V1690" s="3" t="str">
        <f>VLOOKUP(U1690,'Data Dictionary'!$F$5:$G$15,2,FALSE)</f>
        <v>headache</v>
      </c>
    </row>
    <row r="1691" spans="1:22" x14ac:dyDescent="0.3">
      <c r="A1691">
        <v>1390</v>
      </c>
      <c r="B1691">
        <v>27.29</v>
      </c>
      <c r="C1691" s="3" t="str">
        <f t="shared" si="104"/>
        <v>Overweight</v>
      </c>
      <c r="D1691">
        <v>1.82</v>
      </c>
      <c r="E1691">
        <v>90.41</v>
      </c>
      <c r="F1691">
        <v>133</v>
      </c>
      <c r="G1691">
        <v>87</v>
      </c>
      <c r="H1691" s="3" t="str">
        <f t="shared" si="105"/>
        <v>Differential Risk</v>
      </c>
      <c r="I1691">
        <v>2</v>
      </c>
      <c r="J1691">
        <v>2021</v>
      </c>
      <c r="K1691">
        <v>11</v>
      </c>
      <c r="L1691">
        <v>9</v>
      </c>
      <c r="M1691" s="1">
        <f t="shared" si="106"/>
        <v>44509</v>
      </c>
      <c r="N1691" s="1" t="str">
        <f>VLOOKUP(K1691,'Data Dictionary'!$I$5:$J$16,2,FALSE)</f>
        <v>Q4</v>
      </c>
      <c r="O1691" s="1" t="str">
        <f t="shared" si="107"/>
        <v>Q4-2021</v>
      </c>
      <c r="P1691" t="s">
        <v>14</v>
      </c>
      <c r="Q1691">
        <v>3</v>
      </c>
      <c r="R1691" s="3" t="str">
        <f>VLOOKUP(Q1691,'Data Dictionary'!$C$5:$D$8,2,FALSE)</f>
        <v>Very Poor</v>
      </c>
      <c r="S1691">
        <v>0</v>
      </c>
      <c r="T1691" s="3" t="str">
        <f>VLOOKUP(S1691,'Data Dictionary'!$C$12:$D$14,2,FALSE)</f>
        <v>Severe</v>
      </c>
      <c r="U1691">
        <v>101</v>
      </c>
      <c r="V1691" s="3" t="str">
        <f>VLOOKUP(U1691,'Data Dictionary'!$F$5:$G$15,2,FALSE)</f>
        <v>nausea</v>
      </c>
    </row>
    <row r="1692" spans="1:22" x14ac:dyDescent="0.3">
      <c r="A1692">
        <v>1390</v>
      </c>
      <c r="B1692">
        <v>27.95</v>
      </c>
      <c r="C1692" s="3" t="str">
        <f t="shared" si="104"/>
        <v>Overweight</v>
      </c>
      <c r="D1692">
        <v>1.82</v>
      </c>
      <c r="E1692">
        <v>92.58</v>
      </c>
      <c r="F1692">
        <v>128</v>
      </c>
      <c r="G1692">
        <v>81</v>
      </c>
      <c r="H1692" s="3" t="str">
        <f t="shared" si="105"/>
        <v>Medium Risk</v>
      </c>
      <c r="I1692">
        <v>3</v>
      </c>
      <c r="J1692">
        <v>2022</v>
      </c>
      <c r="K1692">
        <v>5</v>
      </c>
      <c r="L1692">
        <v>10</v>
      </c>
      <c r="M1692" s="1">
        <f t="shared" si="106"/>
        <v>44691</v>
      </c>
      <c r="N1692" s="1" t="str">
        <f>VLOOKUP(K1692,'Data Dictionary'!$I$5:$J$16,2,FALSE)</f>
        <v>Q2</v>
      </c>
      <c r="O1692" s="1" t="str">
        <f t="shared" si="107"/>
        <v>Q2-2022</v>
      </c>
      <c r="P1692" t="s">
        <v>14</v>
      </c>
      <c r="Q1692">
        <v>1</v>
      </c>
      <c r="R1692" s="3" t="str">
        <f>VLOOKUP(Q1692,'Data Dictionary'!$C$5:$D$8,2,FALSE)</f>
        <v>Good</v>
      </c>
      <c r="S1692">
        <v>0</v>
      </c>
      <c r="T1692" s="3" t="str">
        <f>VLOOKUP(S1692,'Data Dictionary'!$C$12:$D$14,2,FALSE)</f>
        <v>Severe</v>
      </c>
      <c r="U1692">
        <v>107</v>
      </c>
      <c r="V1692" s="3" t="str">
        <f>VLOOKUP(U1692,'Data Dictionary'!$F$5:$G$15,2,FALSE)</f>
        <v>skin rash</v>
      </c>
    </row>
    <row r="1693" spans="1:22" x14ac:dyDescent="0.3">
      <c r="A1693">
        <v>1390</v>
      </c>
      <c r="B1693">
        <v>28.97</v>
      </c>
      <c r="C1693" s="3" t="str">
        <f t="shared" si="104"/>
        <v>Overweight</v>
      </c>
      <c r="D1693">
        <v>1.82</v>
      </c>
      <c r="E1693">
        <v>95.96</v>
      </c>
      <c r="F1693">
        <v>127</v>
      </c>
      <c r="G1693">
        <v>83</v>
      </c>
      <c r="H1693" s="3" t="str">
        <f t="shared" si="105"/>
        <v>Medium Risk</v>
      </c>
      <c r="I1693">
        <v>4</v>
      </c>
      <c r="J1693">
        <v>2022</v>
      </c>
      <c r="K1693">
        <v>11</v>
      </c>
      <c r="L1693">
        <v>9</v>
      </c>
      <c r="M1693" s="1">
        <f t="shared" si="106"/>
        <v>44874</v>
      </c>
      <c r="N1693" s="1" t="str">
        <f>VLOOKUP(K1693,'Data Dictionary'!$I$5:$J$16,2,FALSE)</f>
        <v>Q4</v>
      </c>
      <c r="O1693" s="1" t="str">
        <f t="shared" si="107"/>
        <v>Q4-2022</v>
      </c>
      <c r="P1693" t="s">
        <v>14</v>
      </c>
      <c r="Q1693">
        <v>2</v>
      </c>
      <c r="R1693" s="3" t="str">
        <f>VLOOKUP(Q1693,'Data Dictionary'!$C$5:$D$8,2,FALSE)</f>
        <v>Poor</v>
      </c>
      <c r="S1693">
        <v>2</v>
      </c>
      <c r="T1693" s="3" t="str">
        <f>VLOOKUP(S1693,'Data Dictionary'!$C$12:$D$14,2,FALSE)</f>
        <v>Mild</v>
      </c>
      <c r="U1693">
        <v>107</v>
      </c>
      <c r="V1693" s="3" t="str">
        <f>VLOOKUP(U1693,'Data Dictionary'!$F$5:$G$15,2,FALSE)</f>
        <v>skin rash</v>
      </c>
    </row>
    <row r="1694" spans="1:22" x14ac:dyDescent="0.3">
      <c r="A1694">
        <v>1391</v>
      </c>
      <c r="B1694">
        <v>16.13</v>
      </c>
      <c r="C1694" s="3" t="str">
        <f t="shared" si="104"/>
        <v>Underweight</v>
      </c>
      <c r="D1694">
        <v>1.62</v>
      </c>
      <c r="E1694">
        <v>42.34</v>
      </c>
      <c r="F1694">
        <v>139</v>
      </c>
      <c r="G1694">
        <v>119</v>
      </c>
      <c r="H1694" s="3" t="str">
        <f t="shared" si="105"/>
        <v>High Risk</v>
      </c>
      <c r="I1694">
        <v>1</v>
      </c>
      <c r="J1694">
        <v>2021</v>
      </c>
      <c r="K1694">
        <v>5</v>
      </c>
      <c r="L1694">
        <v>10</v>
      </c>
      <c r="M1694" s="1">
        <f t="shared" si="106"/>
        <v>44326</v>
      </c>
      <c r="N1694" s="1" t="str">
        <f>VLOOKUP(K1694,'Data Dictionary'!$I$5:$J$16,2,FALSE)</f>
        <v>Q2</v>
      </c>
      <c r="O1694" s="1" t="str">
        <f t="shared" si="107"/>
        <v>Q2-2021</v>
      </c>
      <c r="P1694" t="s">
        <v>15</v>
      </c>
      <c r="Q1694">
        <v>2</v>
      </c>
      <c r="R1694" s="3" t="str">
        <f>VLOOKUP(Q1694,'Data Dictionary'!$C$5:$D$8,2,FALSE)</f>
        <v>Poor</v>
      </c>
      <c r="S1694">
        <v>2</v>
      </c>
      <c r="T1694" s="3" t="str">
        <f>VLOOKUP(S1694,'Data Dictionary'!$C$12:$D$14,2,FALSE)</f>
        <v>Mild</v>
      </c>
      <c r="U1694">
        <v>100</v>
      </c>
      <c r="V1694" s="3" t="str">
        <f>VLOOKUP(U1694,'Data Dictionary'!$F$5:$G$15,2,FALSE)</f>
        <v>headache</v>
      </c>
    </row>
    <row r="1695" spans="1:22" x14ac:dyDescent="0.3">
      <c r="A1695">
        <v>1391</v>
      </c>
      <c r="B1695">
        <v>14.33</v>
      </c>
      <c r="C1695" s="3" t="str">
        <f t="shared" si="104"/>
        <v>Underweight</v>
      </c>
      <c r="D1695">
        <v>1.62</v>
      </c>
      <c r="E1695">
        <v>37.61</v>
      </c>
      <c r="F1695">
        <v>143</v>
      </c>
      <c r="G1695">
        <v>117</v>
      </c>
      <c r="H1695" s="3" t="str">
        <f t="shared" si="105"/>
        <v>High Risk</v>
      </c>
      <c r="I1695">
        <v>2</v>
      </c>
      <c r="J1695">
        <v>2021</v>
      </c>
      <c r="K1695">
        <v>11</v>
      </c>
      <c r="L1695">
        <v>9</v>
      </c>
      <c r="M1695" s="1">
        <f t="shared" si="106"/>
        <v>44509</v>
      </c>
      <c r="N1695" s="1" t="str">
        <f>VLOOKUP(K1695,'Data Dictionary'!$I$5:$J$16,2,FALSE)</f>
        <v>Q4</v>
      </c>
      <c r="O1695" s="1" t="str">
        <f t="shared" si="107"/>
        <v>Q4-2021</v>
      </c>
      <c r="P1695" t="s">
        <v>15</v>
      </c>
      <c r="Q1695">
        <v>1</v>
      </c>
      <c r="R1695" s="3" t="str">
        <f>VLOOKUP(Q1695,'Data Dictionary'!$C$5:$D$8,2,FALSE)</f>
        <v>Good</v>
      </c>
      <c r="S1695">
        <v>2</v>
      </c>
      <c r="T1695" s="3" t="str">
        <f>VLOOKUP(S1695,'Data Dictionary'!$C$12:$D$14,2,FALSE)</f>
        <v>Mild</v>
      </c>
      <c r="U1695">
        <v>103</v>
      </c>
      <c r="V1695" s="3" t="str">
        <f>VLOOKUP(U1695,'Data Dictionary'!$F$5:$G$15,2,FALSE)</f>
        <v>vomiting</v>
      </c>
    </row>
    <row r="1696" spans="1:22" x14ac:dyDescent="0.3">
      <c r="A1696">
        <v>1391</v>
      </c>
      <c r="B1696">
        <v>12.68</v>
      </c>
      <c r="C1696" s="3" t="str">
        <f t="shared" si="104"/>
        <v>Underweight</v>
      </c>
      <c r="D1696">
        <v>1.62</v>
      </c>
      <c r="E1696">
        <v>33.270000000000003</v>
      </c>
      <c r="F1696">
        <v>150</v>
      </c>
      <c r="G1696">
        <v>118</v>
      </c>
      <c r="H1696" s="3" t="str">
        <f t="shared" si="105"/>
        <v>High Risk</v>
      </c>
      <c r="I1696">
        <v>3</v>
      </c>
      <c r="J1696">
        <v>2022</v>
      </c>
      <c r="K1696">
        <v>5</v>
      </c>
      <c r="L1696">
        <v>10</v>
      </c>
      <c r="M1696" s="1">
        <f t="shared" si="106"/>
        <v>44691</v>
      </c>
      <c r="N1696" s="1" t="str">
        <f>VLOOKUP(K1696,'Data Dictionary'!$I$5:$J$16,2,FALSE)</f>
        <v>Q2</v>
      </c>
      <c r="O1696" s="1" t="str">
        <f t="shared" si="107"/>
        <v>Q2-2022</v>
      </c>
      <c r="P1696" t="s">
        <v>15</v>
      </c>
      <c r="Q1696">
        <v>2</v>
      </c>
      <c r="R1696" s="3" t="str">
        <f>VLOOKUP(Q1696,'Data Dictionary'!$C$5:$D$8,2,FALSE)</f>
        <v>Poor</v>
      </c>
      <c r="S1696">
        <v>0</v>
      </c>
      <c r="T1696" s="3" t="str">
        <f>VLOOKUP(S1696,'Data Dictionary'!$C$12:$D$14,2,FALSE)</f>
        <v>Severe</v>
      </c>
      <c r="U1696">
        <v>100</v>
      </c>
      <c r="V1696" s="3" t="str">
        <f>VLOOKUP(U1696,'Data Dictionary'!$F$5:$G$15,2,FALSE)</f>
        <v>headache</v>
      </c>
    </row>
    <row r="1697" spans="1:22" x14ac:dyDescent="0.3">
      <c r="A1697">
        <v>1392</v>
      </c>
      <c r="B1697">
        <v>26.29</v>
      </c>
      <c r="C1697" s="3" t="str">
        <f t="shared" si="104"/>
        <v>Overweight</v>
      </c>
      <c r="D1697">
        <v>1.62</v>
      </c>
      <c r="E1697">
        <v>68.989999999999995</v>
      </c>
      <c r="F1697">
        <v>137</v>
      </c>
      <c r="G1697">
        <v>109</v>
      </c>
      <c r="H1697" s="3" t="str">
        <f t="shared" si="105"/>
        <v>High Risk</v>
      </c>
      <c r="I1697">
        <v>1</v>
      </c>
      <c r="J1697">
        <v>2021</v>
      </c>
      <c r="K1697">
        <v>5</v>
      </c>
      <c r="L1697">
        <v>11</v>
      </c>
      <c r="M1697" s="1">
        <f t="shared" si="106"/>
        <v>44327</v>
      </c>
      <c r="N1697" s="1" t="str">
        <f>VLOOKUP(K1697,'Data Dictionary'!$I$5:$J$16,2,FALSE)</f>
        <v>Q2</v>
      </c>
      <c r="O1697" s="1" t="str">
        <f t="shared" si="107"/>
        <v>Q2-2021</v>
      </c>
      <c r="P1697" t="s">
        <v>15</v>
      </c>
      <c r="Q1697">
        <v>3</v>
      </c>
      <c r="R1697" s="3" t="str">
        <f>VLOOKUP(Q1697,'Data Dictionary'!$C$5:$D$8,2,FALSE)</f>
        <v>Very Poor</v>
      </c>
      <c r="S1697">
        <v>0</v>
      </c>
      <c r="T1697" s="3" t="str">
        <f>VLOOKUP(S1697,'Data Dictionary'!$C$12:$D$14,2,FALSE)</f>
        <v>Severe</v>
      </c>
      <c r="U1697">
        <v>109</v>
      </c>
      <c r="V1697" s="3" t="str">
        <f>VLOOKUP(U1697,'Data Dictionary'!$F$5:$G$15,2,FALSE)</f>
        <v>hallucinations</v>
      </c>
    </row>
    <row r="1698" spans="1:22" x14ac:dyDescent="0.3">
      <c r="A1698">
        <v>1392</v>
      </c>
      <c r="B1698">
        <v>22.6</v>
      </c>
      <c r="C1698" s="3" t="str">
        <f t="shared" si="104"/>
        <v>Healthy Weight</v>
      </c>
      <c r="D1698">
        <v>1.62</v>
      </c>
      <c r="E1698">
        <v>59.31</v>
      </c>
      <c r="F1698">
        <v>132</v>
      </c>
      <c r="G1698">
        <v>112</v>
      </c>
      <c r="H1698" s="3" t="str">
        <f t="shared" si="105"/>
        <v>Differential Risk</v>
      </c>
      <c r="I1698">
        <v>2</v>
      </c>
      <c r="J1698">
        <v>2021</v>
      </c>
      <c r="K1698">
        <v>11</v>
      </c>
      <c r="L1698">
        <v>10</v>
      </c>
      <c r="M1698" s="1">
        <f t="shared" si="106"/>
        <v>44510</v>
      </c>
      <c r="N1698" s="1" t="str">
        <f>VLOOKUP(K1698,'Data Dictionary'!$I$5:$J$16,2,FALSE)</f>
        <v>Q4</v>
      </c>
      <c r="O1698" s="1" t="str">
        <f t="shared" si="107"/>
        <v>Q4-2021</v>
      </c>
      <c r="P1698" t="s">
        <v>15</v>
      </c>
      <c r="Q1698">
        <v>0</v>
      </c>
      <c r="R1698" s="3" t="str">
        <f>VLOOKUP(Q1698,'Data Dictionary'!$C$5:$D$8,2,FALSE)</f>
        <v>Very Good</v>
      </c>
      <c r="S1698">
        <v>1</v>
      </c>
      <c r="T1698" s="3" t="str">
        <f>VLOOKUP(S1698,'Data Dictionary'!$C$12:$D$14,2,FALSE)</f>
        <v>Moderate</v>
      </c>
      <c r="U1698">
        <v>104</v>
      </c>
      <c r="V1698" s="3" t="str">
        <f>VLOOKUP(U1698,'Data Dictionary'!$F$5:$G$15,2,FALSE)</f>
        <v>itching</v>
      </c>
    </row>
    <row r="1699" spans="1:22" x14ac:dyDescent="0.3">
      <c r="A1699">
        <v>1392</v>
      </c>
      <c r="B1699">
        <v>18.87</v>
      </c>
      <c r="C1699" s="3" t="str">
        <f t="shared" si="104"/>
        <v>Healthy Weight</v>
      </c>
      <c r="D1699">
        <v>1.62</v>
      </c>
      <c r="E1699">
        <v>49.53</v>
      </c>
      <c r="F1699">
        <v>136</v>
      </c>
      <c r="G1699">
        <v>107</v>
      </c>
      <c r="H1699" s="3" t="str">
        <f t="shared" si="105"/>
        <v>High Risk</v>
      </c>
      <c r="I1699">
        <v>3</v>
      </c>
      <c r="J1699">
        <v>2022</v>
      </c>
      <c r="K1699">
        <v>5</v>
      </c>
      <c r="L1699">
        <v>11</v>
      </c>
      <c r="M1699" s="1">
        <f t="shared" si="106"/>
        <v>44692</v>
      </c>
      <c r="N1699" s="1" t="str">
        <f>VLOOKUP(K1699,'Data Dictionary'!$I$5:$J$16,2,FALSE)</f>
        <v>Q2</v>
      </c>
      <c r="O1699" s="1" t="str">
        <f t="shared" si="107"/>
        <v>Q2-2022</v>
      </c>
      <c r="P1699" t="s">
        <v>15</v>
      </c>
      <c r="Q1699">
        <v>1</v>
      </c>
      <c r="R1699" s="3" t="str">
        <f>VLOOKUP(Q1699,'Data Dictionary'!$C$5:$D$8,2,FALSE)</f>
        <v>Good</v>
      </c>
      <c r="S1699">
        <v>1</v>
      </c>
      <c r="T1699" s="3" t="str">
        <f>VLOOKUP(S1699,'Data Dictionary'!$C$12:$D$14,2,FALSE)</f>
        <v>Moderate</v>
      </c>
      <c r="U1699">
        <v>100</v>
      </c>
      <c r="V1699" s="3" t="str">
        <f>VLOOKUP(U1699,'Data Dictionary'!$F$5:$G$15,2,FALSE)</f>
        <v>headache</v>
      </c>
    </row>
    <row r="1700" spans="1:22" x14ac:dyDescent="0.3">
      <c r="A1700">
        <v>1393</v>
      </c>
      <c r="B1700">
        <v>22.68</v>
      </c>
      <c r="C1700" s="3" t="str">
        <f t="shared" si="104"/>
        <v>Healthy Weight</v>
      </c>
      <c r="D1700">
        <v>1.82</v>
      </c>
      <c r="E1700">
        <v>75.14</v>
      </c>
      <c r="F1700">
        <v>134</v>
      </c>
      <c r="G1700">
        <v>114</v>
      </c>
      <c r="H1700" s="3" t="str">
        <f t="shared" si="105"/>
        <v>Differential Risk</v>
      </c>
      <c r="I1700">
        <v>1</v>
      </c>
      <c r="J1700">
        <v>2021</v>
      </c>
      <c r="K1700">
        <v>5</v>
      </c>
      <c r="L1700">
        <v>11</v>
      </c>
      <c r="M1700" s="1">
        <f t="shared" si="106"/>
        <v>44327</v>
      </c>
      <c r="N1700" s="1" t="str">
        <f>VLOOKUP(K1700,'Data Dictionary'!$I$5:$J$16,2,FALSE)</f>
        <v>Q2</v>
      </c>
      <c r="O1700" s="1" t="str">
        <f t="shared" si="107"/>
        <v>Q2-2021</v>
      </c>
      <c r="P1700" t="s">
        <v>14</v>
      </c>
      <c r="Q1700">
        <v>2</v>
      </c>
      <c r="R1700" s="3" t="str">
        <f>VLOOKUP(Q1700,'Data Dictionary'!$C$5:$D$8,2,FALSE)</f>
        <v>Poor</v>
      </c>
      <c r="S1700">
        <v>2</v>
      </c>
      <c r="T1700" s="3" t="str">
        <f>VLOOKUP(S1700,'Data Dictionary'!$C$12:$D$14,2,FALSE)</f>
        <v>Mild</v>
      </c>
      <c r="U1700">
        <v>101</v>
      </c>
      <c r="V1700" s="3" t="str">
        <f>VLOOKUP(U1700,'Data Dictionary'!$F$5:$G$15,2,FALSE)</f>
        <v>nausea</v>
      </c>
    </row>
    <row r="1701" spans="1:22" x14ac:dyDescent="0.3">
      <c r="A1701">
        <v>1393</v>
      </c>
      <c r="B1701">
        <v>20.260000000000002</v>
      </c>
      <c r="C1701" s="3" t="str">
        <f t="shared" si="104"/>
        <v>Healthy Weight</v>
      </c>
      <c r="D1701">
        <v>1.82</v>
      </c>
      <c r="E1701">
        <v>67.12</v>
      </c>
      <c r="F1701">
        <v>138</v>
      </c>
      <c r="G1701">
        <v>108</v>
      </c>
      <c r="H1701" s="3" t="str">
        <f t="shared" si="105"/>
        <v>High Risk</v>
      </c>
      <c r="I1701">
        <v>2</v>
      </c>
      <c r="J1701">
        <v>2021</v>
      </c>
      <c r="K1701">
        <v>11</v>
      </c>
      <c r="L1701">
        <v>10</v>
      </c>
      <c r="M1701" s="1">
        <f t="shared" si="106"/>
        <v>44510</v>
      </c>
      <c r="N1701" s="1" t="str">
        <f>VLOOKUP(K1701,'Data Dictionary'!$I$5:$J$16,2,FALSE)</f>
        <v>Q4</v>
      </c>
      <c r="O1701" s="1" t="str">
        <f t="shared" si="107"/>
        <v>Q4-2021</v>
      </c>
      <c r="P1701" t="s">
        <v>14</v>
      </c>
      <c r="Q1701">
        <v>1</v>
      </c>
      <c r="R1701" s="3" t="str">
        <f>VLOOKUP(Q1701,'Data Dictionary'!$C$5:$D$8,2,FALSE)</f>
        <v>Good</v>
      </c>
      <c r="S1701">
        <v>1</v>
      </c>
      <c r="T1701" s="3" t="str">
        <f>VLOOKUP(S1701,'Data Dictionary'!$C$12:$D$14,2,FALSE)</f>
        <v>Moderate</v>
      </c>
      <c r="U1701">
        <v>100</v>
      </c>
      <c r="V1701" s="3" t="str">
        <f>VLOOKUP(U1701,'Data Dictionary'!$F$5:$G$15,2,FALSE)</f>
        <v>headache</v>
      </c>
    </row>
    <row r="1702" spans="1:22" x14ac:dyDescent="0.3">
      <c r="A1702">
        <v>1393</v>
      </c>
      <c r="B1702">
        <v>18.010000000000002</v>
      </c>
      <c r="C1702" s="3" t="str">
        <f t="shared" si="104"/>
        <v>Underweight</v>
      </c>
      <c r="D1702">
        <v>1.82</v>
      </c>
      <c r="E1702">
        <v>59.65</v>
      </c>
      <c r="F1702">
        <v>142</v>
      </c>
      <c r="G1702">
        <v>108</v>
      </c>
      <c r="H1702" s="3" t="str">
        <f t="shared" si="105"/>
        <v>High Risk</v>
      </c>
      <c r="I1702">
        <v>3</v>
      </c>
      <c r="J1702">
        <v>2022</v>
      </c>
      <c r="K1702">
        <v>5</v>
      </c>
      <c r="L1702">
        <v>11</v>
      </c>
      <c r="M1702" s="1">
        <f t="shared" si="106"/>
        <v>44692</v>
      </c>
      <c r="N1702" s="1" t="str">
        <f>VLOOKUP(K1702,'Data Dictionary'!$I$5:$J$16,2,FALSE)</f>
        <v>Q2</v>
      </c>
      <c r="O1702" s="1" t="str">
        <f t="shared" si="107"/>
        <v>Q2-2022</v>
      </c>
      <c r="P1702" t="s">
        <v>14</v>
      </c>
      <c r="Q1702">
        <v>2</v>
      </c>
      <c r="R1702" s="3" t="str">
        <f>VLOOKUP(Q1702,'Data Dictionary'!$C$5:$D$8,2,FALSE)</f>
        <v>Poor</v>
      </c>
      <c r="S1702">
        <v>0</v>
      </c>
      <c r="T1702" s="3" t="str">
        <f>VLOOKUP(S1702,'Data Dictionary'!$C$12:$D$14,2,FALSE)</f>
        <v>Severe</v>
      </c>
      <c r="U1702">
        <v>101</v>
      </c>
      <c r="V1702" s="3" t="str">
        <f>VLOOKUP(U1702,'Data Dictionary'!$F$5:$G$15,2,FALSE)</f>
        <v>nausea</v>
      </c>
    </row>
    <row r="1703" spans="1:22" x14ac:dyDescent="0.3">
      <c r="A1703">
        <v>1393</v>
      </c>
      <c r="B1703">
        <v>18.12</v>
      </c>
      <c r="C1703" s="3" t="str">
        <f t="shared" si="104"/>
        <v>Underweight</v>
      </c>
      <c r="D1703">
        <v>1.82</v>
      </c>
      <c r="E1703">
        <v>60.03</v>
      </c>
      <c r="F1703">
        <v>141</v>
      </c>
      <c r="G1703">
        <v>109</v>
      </c>
      <c r="H1703" s="3" t="str">
        <f t="shared" si="105"/>
        <v>High Risk</v>
      </c>
      <c r="I1703">
        <v>4</v>
      </c>
      <c r="J1703">
        <v>2022</v>
      </c>
      <c r="K1703">
        <v>11</v>
      </c>
      <c r="L1703">
        <v>10</v>
      </c>
      <c r="M1703" s="1">
        <f t="shared" si="106"/>
        <v>44875</v>
      </c>
      <c r="N1703" s="1" t="str">
        <f>VLOOKUP(K1703,'Data Dictionary'!$I$5:$J$16,2,FALSE)</f>
        <v>Q4</v>
      </c>
      <c r="O1703" s="1" t="str">
        <f t="shared" si="107"/>
        <v>Q4-2022</v>
      </c>
      <c r="P1703" t="s">
        <v>14</v>
      </c>
      <c r="Q1703">
        <v>0</v>
      </c>
      <c r="R1703" s="3" t="str">
        <f>VLOOKUP(Q1703,'Data Dictionary'!$C$5:$D$8,2,FALSE)</f>
        <v>Very Good</v>
      </c>
      <c r="S1703">
        <v>2</v>
      </c>
      <c r="T1703" s="3" t="str">
        <f>VLOOKUP(S1703,'Data Dictionary'!$C$12:$D$14,2,FALSE)</f>
        <v>Mild</v>
      </c>
      <c r="U1703">
        <v>100</v>
      </c>
      <c r="V1703" s="3" t="str">
        <f>VLOOKUP(U1703,'Data Dictionary'!$F$5:$G$15,2,FALSE)</f>
        <v>headache</v>
      </c>
    </row>
    <row r="1704" spans="1:22" x14ac:dyDescent="0.3">
      <c r="A1704">
        <v>1394</v>
      </c>
      <c r="B1704">
        <v>27.5</v>
      </c>
      <c r="C1704" s="3" t="str">
        <f t="shared" si="104"/>
        <v>Overweight</v>
      </c>
      <c r="D1704">
        <v>1.82</v>
      </c>
      <c r="E1704">
        <v>91.08</v>
      </c>
      <c r="F1704">
        <v>129</v>
      </c>
      <c r="G1704">
        <v>112</v>
      </c>
      <c r="H1704" s="3" t="str">
        <f t="shared" si="105"/>
        <v>Differential Risk</v>
      </c>
      <c r="I1704">
        <v>1</v>
      </c>
      <c r="J1704">
        <v>2021</v>
      </c>
      <c r="K1704">
        <v>5</v>
      </c>
      <c r="L1704">
        <v>13</v>
      </c>
      <c r="M1704" s="1">
        <f t="shared" si="106"/>
        <v>44329</v>
      </c>
      <c r="N1704" s="1" t="str">
        <f>VLOOKUP(K1704,'Data Dictionary'!$I$5:$J$16,2,FALSE)</f>
        <v>Q2</v>
      </c>
      <c r="O1704" s="1" t="str">
        <f t="shared" si="107"/>
        <v>Q2-2021</v>
      </c>
      <c r="P1704" t="s">
        <v>14</v>
      </c>
      <c r="Q1704">
        <v>2</v>
      </c>
      <c r="R1704" s="3" t="str">
        <f>VLOOKUP(Q1704,'Data Dictionary'!$C$5:$D$8,2,FALSE)</f>
        <v>Poor</v>
      </c>
      <c r="S1704">
        <v>2</v>
      </c>
      <c r="T1704" s="3" t="str">
        <f>VLOOKUP(S1704,'Data Dictionary'!$C$12:$D$14,2,FALSE)</f>
        <v>Mild</v>
      </c>
      <c r="U1704">
        <v>108</v>
      </c>
      <c r="V1704" s="3" t="str">
        <f>VLOOKUP(U1704,'Data Dictionary'!$F$5:$G$15,2,FALSE)</f>
        <v>palpitations</v>
      </c>
    </row>
    <row r="1705" spans="1:22" x14ac:dyDescent="0.3">
      <c r="A1705">
        <v>1394</v>
      </c>
      <c r="B1705">
        <v>26.89</v>
      </c>
      <c r="C1705" s="3" t="str">
        <f t="shared" si="104"/>
        <v>Overweight</v>
      </c>
      <c r="D1705">
        <v>1.82</v>
      </c>
      <c r="E1705">
        <v>89.06</v>
      </c>
      <c r="F1705">
        <v>128</v>
      </c>
      <c r="G1705">
        <v>123</v>
      </c>
      <c r="H1705" s="3" t="str">
        <f t="shared" si="105"/>
        <v>Differential Risk</v>
      </c>
      <c r="I1705">
        <v>2</v>
      </c>
      <c r="J1705">
        <v>2021</v>
      </c>
      <c r="K1705">
        <v>11</v>
      </c>
      <c r="L1705">
        <v>12</v>
      </c>
      <c r="M1705" s="1">
        <f t="shared" si="106"/>
        <v>44512</v>
      </c>
      <c r="N1705" s="1" t="str">
        <f>VLOOKUP(K1705,'Data Dictionary'!$I$5:$J$16,2,FALSE)</f>
        <v>Q4</v>
      </c>
      <c r="O1705" s="1" t="str">
        <f t="shared" si="107"/>
        <v>Q4-2021</v>
      </c>
      <c r="P1705" t="s">
        <v>14</v>
      </c>
      <c r="Q1705">
        <v>0</v>
      </c>
      <c r="R1705" s="3" t="str">
        <f>VLOOKUP(Q1705,'Data Dictionary'!$C$5:$D$8,2,FALSE)</f>
        <v>Very Good</v>
      </c>
      <c r="S1705">
        <v>2</v>
      </c>
      <c r="T1705" s="3" t="str">
        <f>VLOOKUP(S1705,'Data Dictionary'!$C$12:$D$14,2,FALSE)</f>
        <v>Mild</v>
      </c>
      <c r="U1705">
        <v>109</v>
      </c>
      <c r="V1705" s="3" t="str">
        <f>VLOOKUP(U1705,'Data Dictionary'!$F$5:$G$15,2,FALSE)</f>
        <v>hallucinations</v>
      </c>
    </row>
    <row r="1706" spans="1:22" x14ac:dyDescent="0.3">
      <c r="A1706">
        <v>1394</v>
      </c>
      <c r="B1706">
        <v>28.32</v>
      </c>
      <c r="C1706" s="3" t="str">
        <f t="shared" si="104"/>
        <v>Overweight</v>
      </c>
      <c r="D1706">
        <v>1.82</v>
      </c>
      <c r="E1706">
        <v>93.81</v>
      </c>
      <c r="F1706">
        <v>133</v>
      </c>
      <c r="G1706">
        <v>123</v>
      </c>
      <c r="H1706" s="3" t="str">
        <f t="shared" si="105"/>
        <v>Differential Risk</v>
      </c>
      <c r="I1706">
        <v>3</v>
      </c>
      <c r="J1706">
        <v>2022</v>
      </c>
      <c r="K1706">
        <v>5</v>
      </c>
      <c r="L1706">
        <v>13</v>
      </c>
      <c r="M1706" s="1">
        <f t="shared" si="106"/>
        <v>44694</v>
      </c>
      <c r="N1706" s="1" t="str">
        <f>VLOOKUP(K1706,'Data Dictionary'!$I$5:$J$16,2,FALSE)</f>
        <v>Q2</v>
      </c>
      <c r="O1706" s="1" t="str">
        <f t="shared" si="107"/>
        <v>Q2-2022</v>
      </c>
      <c r="P1706" t="s">
        <v>14</v>
      </c>
      <c r="Q1706">
        <v>2</v>
      </c>
      <c r="R1706" s="3" t="str">
        <f>VLOOKUP(Q1706,'Data Dictionary'!$C$5:$D$8,2,FALSE)</f>
        <v>Poor</v>
      </c>
      <c r="S1706">
        <v>1</v>
      </c>
      <c r="T1706" s="3" t="str">
        <f>VLOOKUP(S1706,'Data Dictionary'!$C$12:$D$14,2,FALSE)</f>
        <v>Moderate</v>
      </c>
      <c r="U1706">
        <v>100</v>
      </c>
      <c r="V1706" s="3" t="str">
        <f>VLOOKUP(U1706,'Data Dictionary'!$F$5:$G$15,2,FALSE)</f>
        <v>headache</v>
      </c>
    </row>
    <row r="1707" spans="1:22" x14ac:dyDescent="0.3">
      <c r="A1707">
        <v>1394</v>
      </c>
      <c r="B1707">
        <v>31.41</v>
      </c>
      <c r="C1707" s="3" t="str">
        <f t="shared" si="104"/>
        <v>Obesity</v>
      </c>
      <c r="D1707">
        <v>1.82</v>
      </c>
      <c r="E1707">
        <v>104.04</v>
      </c>
      <c r="F1707">
        <v>146</v>
      </c>
      <c r="G1707">
        <v>124</v>
      </c>
      <c r="H1707" s="3" t="str">
        <f t="shared" si="105"/>
        <v>High Risk</v>
      </c>
      <c r="I1707">
        <v>4</v>
      </c>
      <c r="J1707">
        <v>2022</v>
      </c>
      <c r="K1707">
        <v>11</v>
      </c>
      <c r="L1707">
        <v>12</v>
      </c>
      <c r="M1707" s="1">
        <f t="shared" si="106"/>
        <v>44877</v>
      </c>
      <c r="N1707" s="1" t="str">
        <f>VLOOKUP(K1707,'Data Dictionary'!$I$5:$J$16,2,FALSE)</f>
        <v>Q4</v>
      </c>
      <c r="O1707" s="1" t="str">
        <f t="shared" si="107"/>
        <v>Q4-2022</v>
      </c>
      <c r="P1707" t="s">
        <v>14</v>
      </c>
      <c r="Q1707">
        <v>3</v>
      </c>
      <c r="R1707" s="3" t="str">
        <f>VLOOKUP(Q1707,'Data Dictionary'!$C$5:$D$8,2,FALSE)</f>
        <v>Very Poor</v>
      </c>
      <c r="S1707">
        <v>1</v>
      </c>
      <c r="T1707" s="3" t="str">
        <f>VLOOKUP(S1707,'Data Dictionary'!$C$12:$D$14,2,FALSE)</f>
        <v>Moderate</v>
      </c>
      <c r="U1707">
        <v>103</v>
      </c>
      <c r="V1707" s="3" t="str">
        <f>VLOOKUP(U1707,'Data Dictionary'!$F$5:$G$15,2,FALSE)</f>
        <v>vomiting</v>
      </c>
    </row>
    <row r="1708" spans="1:22" x14ac:dyDescent="0.3">
      <c r="A1708">
        <v>1394</v>
      </c>
      <c r="B1708">
        <v>30.08</v>
      </c>
      <c r="C1708" s="3" t="str">
        <f t="shared" si="104"/>
        <v>Obesity</v>
      </c>
      <c r="D1708">
        <v>1.82</v>
      </c>
      <c r="E1708">
        <v>99.63</v>
      </c>
      <c r="F1708">
        <v>148</v>
      </c>
      <c r="G1708">
        <v>126</v>
      </c>
      <c r="H1708" s="3" t="str">
        <f t="shared" si="105"/>
        <v>High Risk</v>
      </c>
      <c r="I1708">
        <v>5</v>
      </c>
      <c r="J1708">
        <v>2023</v>
      </c>
      <c r="K1708">
        <v>5</v>
      </c>
      <c r="L1708">
        <v>13</v>
      </c>
      <c r="M1708" s="1">
        <f t="shared" si="106"/>
        <v>45059</v>
      </c>
      <c r="N1708" s="1" t="str">
        <f>VLOOKUP(K1708,'Data Dictionary'!$I$5:$J$16,2,FALSE)</f>
        <v>Q2</v>
      </c>
      <c r="O1708" s="1" t="str">
        <f t="shared" si="107"/>
        <v>Q2-2023</v>
      </c>
      <c r="P1708" t="s">
        <v>14</v>
      </c>
      <c r="Q1708">
        <v>1</v>
      </c>
      <c r="R1708" s="3" t="str">
        <f>VLOOKUP(Q1708,'Data Dictionary'!$C$5:$D$8,2,FALSE)</f>
        <v>Good</v>
      </c>
      <c r="S1708">
        <v>2</v>
      </c>
      <c r="T1708" s="3" t="str">
        <f>VLOOKUP(S1708,'Data Dictionary'!$C$12:$D$14,2,FALSE)</f>
        <v>Mild</v>
      </c>
      <c r="U1708">
        <v>100</v>
      </c>
      <c r="V1708" s="3" t="str">
        <f>VLOOKUP(U1708,'Data Dictionary'!$F$5:$G$15,2,FALSE)</f>
        <v>headache</v>
      </c>
    </row>
    <row r="1709" spans="1:22" x14ac:dyDescent="0.3">
      <c r="A1709">
        <v>1395</v>
      </c>
      <c r="B1709">
        <v>28.48</v>
      </c>
      <c r="C1709" s="3" t="str">
        <f t="shared" si="104"/>
        <v>Overweight</v>
      </c>
      <c r="D1709">
        <v>1.82</v>
      </c>
      <c r="E1709">
        <v>94.35</v>
      </c>
      <c r="F1709">
        <v>130</v>
      </c>
      <c r="G1709">
        <v>104</v>
      </c>
      <c r="H1709" s="3" t="str">
        <f t="shared" si="105"/>
        <v>Differential Risk</v>
      </c>
      <c r="I1709">
        <v>1</v>
      </c>
      <c r="J1709">
        <v>2021</v>
      </c>
      <c r="K1709">
        <v>5</v>
      </c>
      <c r="L1709">
        <v>16</v>
      </c>
      <c r="M1709" s="1">
        <f t="shared" si="106"/>
        <v>44332</v>
      </c>
      <c r="N1709" s="1" t="str">
        <f>VLOOKUP(K1709,'Data Dictionary'!$I$5:$J$16,2,FALSE)</f>
        <v>Q2</v>
      </c>
      <c r="O1709" s="1" t="str">
        <f t="shared" si="107"/>
        <v>Q2-2021</v>
      </c>
      <c r="P1709" t="s">
        <v>14</v>
      </c>
      <c r="Q1709">
        <v>3</v>
      </c>
      <c r="R1709" s="3" t="str">
        <f>VLOOKUP(Q1709,'Data Dictionary'!$C$5:$D$8,2,FALSE)</f>
        <v>Very Poor</v>
      </c>
      <c r="S1709">
        <v>0</v>
      </c>
      <c r="T1709" s="3" t="str">
        <f>VLOOKUP(S1709,'Data Dictionary'!$C$12:$D$14,2,FALSE)</f>
        <v>Severe</v>
      </c>
      <c r="U1709">
        <v>102</v>
      </c>
      <c r="V1709" s="3" t="str">
        <f>VLOOKUP(U1709,'Data Dictionary'!$F$5:$G$15,2,FALSE)</f>
        <v>tinnitus</v>
      </c>
    </row>
    <row r="1710" spans="1:22" x14ac:dyDescent="0.3">
      <c r="A1710">
        <v>1395</v>
      </c>
      <c r="B1710">
        <v>27.42</v>
      </c>
      <c r="C1710" s="3" t="str">
        <f t="shared" si="104"/>
        <v>Overweight</v>
      </c>
      <c r="D1710">
        <v>1.82</v>
      </c>
      <c r="E1710">
        <v>90.81</v>
      </c>
      <c r="F1710">
        <v>127</v>
      </c>
      <c r="G1710">
        <v>109</v>
      </c>
      <c r="H1710" s="3" t="str">
        <f t="shared" si="105"/>
        <v>Differential Risk</v>
      </c>
      <c r="I1710">
        <v>2</v>
      </c>
      <c r="J1710">
        <v>2021</v>
      </c>
      <c r="K1710">
        <v>11</v>
      </c>
      <c r="L1710">
        <v>15</v>
      </c>
      <c r="M1710" s="1">
        <f t="shared" si="106"/>
        <v>44515</v>
      </c>
      <c r="N1710" s="1" t="str">
        <f>VLOOKUP(K1710,'Data Dictionary'!$I$5:$J$16,2,FALSE)</f>
        <v>Q4</v>
      </c>
      <c r="O1710" s="1" t="str">
        <f t="shared" si="107"/>
        <v>Q4-2021</v>
      </c>
      <c r="P1710" t="s">
        <v>14</v>
      </c>
      <c r="Q1710">
        <v>2</v>
      </c>
      <c r="R1710" s="3" t="str">
        <f>VLOOKUP(Q1710,'Data Dictionary'!$C$5:$D$8,2,FALSE)</f>
        <v>Poor</v>
      </c>
      <c r="S1710">
        <v>0</v>
      </c>
      <c r="T1710" s="3" t="str">
        <f>VLOOKUP(S1710,'Data Dictionary'!$C$12:$D$14,2,FALSE)</f>
        <v>Severe</v>
      </c>
      <c r="U1710">
        <v>103</v>
      </c>
      <c r="V1710" s="3" t="str">
        <f>VLOOKUP(U1710,'Data Dictionary'!$F$5:$G$15,2,FALSE)</f>
        <v>vomiting</v>
      </c>
    </row>
    <row r="1711" spans="1:22" x14ac:dyDescent="0.3">
      <c r="A1711">
        <v>1395</v>
      </c>
      <c r="B1711">
        <v>25.66</v>
      </c>
      <c r="C1711" s="3" t="str">
        <f t="shared" si="104"/>
        <v>Overweight</v>
      </c>
      <c r="D1711">
        <v>1.82</v>
      </c>
      <c r="E1711">
        <v>84.99</v>
      </c>
      <c r="F1711">
        <v>129</v>
      </c>
      <c r="G1711">
        <v>114</v>
      </c>
      <c r="H1711" s="3" t="str">
        <f t="shared" si="105"/>
        <v>Differential Risk</v>
      </c>
      <c r="I1711">
        <v>3</v>
      </c>
      <c r="J1711">
        <v>2022</v>
      </c>
      <c r="K1711">
        <v>5</v>
      </c>
      <c r="L1711">
        <v>16</v>
      </c>
      <c r="M1711" s="1">
        <f t="shared" si="106"/>
        <v>44697</v>
      </c>
      <c r="N1711" s="1" t="str">
        <f>VLOOKUP(K1711,'Data Dictionary'!$I$5:$J$16,2,FALSE)</f>
        <v>Q2</v>
      </c>
      <c r="O1711" s="1" t="str">
        <f t="shared" si="107"/>
        <v>Q2-2022</v>
      </c>
      <c r="P1711" t="s">
        <v>14</v>
      </c>
      <c r="Q1711">
        <v>2</v>
      </c>
      <c r="R1711" s="3" t="str">
        <f>VLOOKUP(Q1711,'Data Dictionary'!$C$5:$D$8,2,FALSE)</f>
        <v>Poor</v>
      </c>
      <c r="S1711">
        <v>0</v>
      </c>
      <c r="T1711" s="3" t="str">
        <f>VLOOKUP(S1711,'Data Dictionary'!$C$12:$D$14,2,FALSE)</f>
        <v>Severe</v>
      </c>
      <c r="U1711">
        <v>101</v>
      </c>
      <c r="V1711" s="3" t="str">
        <f>VLOOKUP(U1711,'Data Dictionary'!$F$5:$G$15,2,FALSE)</f>
        <v>nausea</v>
      </c>
    </row>
    <row r="1712" spans="1:22" x14ac:dyDescent="0.3">
      <c r="A1712">
        <v>1395</v>
      </c>
      <c r="B1712">
        <v>25.65</v>
      </c>
      <c r="C1712" s="3" t="str">
        <f t="shared" si="104"/>
        <v>Overweight</v>
      </c>
      <c r="D1712">
        <v>1.82</v>
      </c>
      <c r="E1712">
        <v>84.98</v>
      </c>
      <c r="F1712">
        <v>134</v>
      </c>
      <c r="G1712">
        <v>107</v>
      </c>
      <c r="H1712" s="3" t="str">
        <f t="shared" si="105"/>
        <v>Differential Risk</v>
      </c>
      <c r="I1712">
        <v>4</v>
      </c>
      <c r="J1712">
        <v>2022</v>
      </c>
      <c r="K1712">
        <v>11</v>
      </c>
      <c r="L1712">
        <v>15</v>
      </c>
      <c r="M1712" s="1">
        <f t="shared" si="106"/>
        <v>44880</v>
      </c>
      <c r="N1712" s="1" t="str">
        <f>VLOOKUP(K1712,'Data Dictionary'!$I$5:$J$16,2,FALSE)</f>
        <v>Q4</v>
      </c>
      <c r="O1712" s="1" t="str">
        <f t="shared" si="107"/>
        <v>Q4-2022</v>
      </c>
      <c r="P1712" t="s">
        <v>14</v>
      </c>
      <c r="Q1712">
        <v>2</v>
      </c>
      <c r="R1712" s="3" t="str">
        <f>VLOOKUP(Q1712,'Data Dictionary'!$C$5:$D$8,2,FALSE)</f>
        <v>Poor</v>
      </c>
      <c r="S1712">
        <v>1</v>
      </c>
      <c r="T1712" s="3" t="str">
        <f>VLOOKUP(S1712,'Data Dictionary'!$C$12:$D$14,2,FALSE)</f>
        <v>Moderate</v>
      </c>
      <c r="U1712">
        <v>100</v>
      </c>
      <c r="V1712" s="3" t="str">
        <f>VLOOKUP(U1712,'Data Dictionary'!$F$5:$G$15,2,FALSE)</f>
        <v>headache</v>
      </c>
    </row>
    <row r="1713" spans="1:22" x14ac:dyDescent="0.3">
      <c r="A1713">
        <v>1395</v>
      </c>
      <c r="B1713">
        <v>27.92</v>
      </c>
      <c r="C1713" s="3" t="str">
        <f t="shared" si="104"/>
        <v>Overweight</v>
      </c>
      <c r="D1713">
        <v>1.82</v>
      </c>
      <c r="E1713">
        <v>92.48</v>
      </c>
      <c r="F1713">
        <v>127</v>
      </c>
      <c r="G1713">
        <v>104</v>
      </c>
      <c r="H1713" s="3" t="str">
        <f t="shared" si="105"/>
        <v>Differential Risk</v>
      </c>
      <c r="I1713">
        <v>5</v>
      </c>
      <c r="J1713">
        <v>2023</v>
      </c>
      <c r="K1713">
        <v>5</v>
      </c>
      <c r="L1713">
        <v>16</v>
      </c>
      <c r="M1713" s="1">
        <f t="shared" si="106"/>
        <v>45062</v>
      </c>
      <c r="N1713" s="1" t="str">
        <f>VLOOKUP(K1713,'Data Dictionary'!$I$5:$J$16,2,FALSE)</f>
        <v>Q2</v>
      </c>
      <c r="O1713" s="1" t="str">
        <f t="shared" si="107"/>
        <v>Q2-2023</v>
      </c>
      <c r="P1713" t="s">
        <v>14</v>
      </c>
      <c r="Q1713">
        <v>1</v>
      </c>
      <c r="R1713" s="3" t="str">
        <f>VLOOKUP(Q1713,'Data Dictionary'!$C$5:$D$8,2,FALSE)</f>
        <v>Good</v>
      </c>
      <c r="S1713">
        <v>0</v>
      </c>
      <c r="T1713" s="3" t="str">
        <f>VLOOKUP(S1713,'Data Dictionary'!$C$12:$D$14,2,FALSE)</f>
        <v>Severe</v>
      </c>
      <c r="U1713">
        <v>108</v>
      </c>
      <c r="V1713" s="3" t="str">
        <f>VLOOKUP(U1713,'Data Dictionary'!$F$5:$G$15,2,FALSE)</f>
        <v>palpitations</v>
      </c>
    </row>
    <row r="1714" spans="1:22" x14ac:dyDescent="0.3">
      <c r="A1714">
        <v>1396</v>
      </c>
      <c r="B1714">
        <v>22.93</v>
      </c>
      <c r="C1714" s="3" t="str">
        <f t="shared" si="104"/>
        <v>Healthy Weight</v>
      </c>
      <c r="D1714">
        <v>1.62</v>
      </c>
      <c r="E1714">
        <v>60.19</v>
      </c>
      <c r="F1714">
        <v>121</v>
      </c>
      <c r="G1714">
        <v>98</v>
      </c>
      <c r="H1714" s="3" t="str">
        <f t="shared" si="105"/>
        <v>Differential Risk</v>
      </c>
      <c r="I1714">
        <v>1</v>
      </c>
      <c r="J1714">
        <v>2021</v>
      </c>
      <c r="K1714">
        <v>5</v>
      </c>
      <c r="L1714">
        <v>18</v>
      </c>
      <c r="M1714" s="1">
        <f t="shared" si="106"/>
        <v>44334</v>
      </c>
      <c r="N1714" s="1" t="str">
        <f>VLOOKUP(K1714,'Data Dictionary'!$I$5:$J$16,2,FALSE)</f>
        <v>Q2</v>
      </c>
      <c r="O1714" s="1" t="str">
        <f t="shared" si="107"/>
        <v>Q2-2021</v>
      </c>
      <c r="P1714" t="s">
        <v>15</v>
      </c>
      <c r="Q1714">
        <v>0</v>
      </c>
      <c r="R1714" s="3" t="str">
        <f>VLOOKUP(Q1714,'Data Dictionary'!$C$5:$D$8,2,FALSE)</f>
        <v>Very Good</v>
      </c>
      <c r="S1714">
        <v>1</v>
      </c>
      <c r="T1714" s="3" t="str">
        <f>VLOOKUP(S1714,'Data Dictionary'!$C$12:$D$14,2,FALSE)</f>
        <v>Moderate</v>
      </c>
      <c r="U1714">
        <v>100</v>
      </c>
      <c r="V1714" s="3" t="str">
        <f>VLOOKUP(U1714,'Data Dictionary'!$F$5:$G$15,2,FALSE)</f>
        <v>headache</v>
      </c>
    </row>
    <row r="1715" spans="1:22" x14ac:dyDescent="0.3">
      <c r="A1715">
        <v>1396</v>
      </c>
      <c r="B1715">
        <v>24.19</v>
      </c>
      <c r="C1715" s="3" t="str">
        <f t="shared" si="104"/>
        <v>Healthy Weight</v>
      </c>
      <c r="D1715">
        <v>1.62</v>
      </c>
      <c r="E1715">
        <v>63.49</v>
      </c>
      <c r="F1715">
        <v>124</v>
      </c>
      <c r="G1715">
        <v>99</v>
      </c>
      <c r="H1715" s="3" t="str">
        <f t="shared" si="105"/>
        <v>Differential Risk</v>
      </c>
      <c r="I1715">
        <v>2</v>
      </c>
      <c r="J1715">
        <v>2021</v>
      </c>
      <c r="K1715">
        <v>11</v>
      </c>
      <c r="L1715">
        <v>17</v>
      </c>
      <c r="M1715" s="1">
        <f t="shared" si="106"/>
        <v>44517</v>
      </c>
      <c r="N1715" s="1" t="str">
        <f>VLOOKUP(K1715,'Data Dictionary'!$I$5:$J$16,2,FALSE)</f>
        <v>Q4</v>
      </c>
      <c r="O1715" s="1" t="str">
        <f t="shared" si="107"/>
        <v>Q4-2021</v>
      </c>
      <c r="P1715" t="s">
        <v>15</v>
      </c>
      <c r="Q1715">
        <v>1</v>
      </c>
      <c r="R1715" s="3" t="str">
        <f>VLOOKUP(Q1715,'Data Dictionary'!$C$5:$D$8,2,FALSE)</f>
        <v>Good</v>
      </c>
      <c r="S1715">
        <v>1</v>
      </c>
      <c r="T1715" s="3" t="str">
        <f>VLOOKUP(S1715,'Data Dictionary'!$C$12:$D$14,2,FALSE)</f>
        <v>Moderate</v>
      </c>
      <c r="U1715">
        <v>101</v>
      </c>
      <c r="V1715" s="3" t="str">
        <f>VLOOKUP(U1715,'Data Dictionary'!$F$5:$G$15,2,FALSE)</f>
        <v>nausea</v>
      </c>
    </row>
    <row r="1716" spans="1:22" x14ac:dyDescent="0.3">
      <c r="A1716">
        <v>1396</v>
      </c>
      <c r="B1716">
        <v>24.94</v>
      </c>
      <c r="C1716" s="3" t="str">
        <f t="shared" si="104"/>
        <v>Healthy Weight</v>
      </c>
      <c r="D1716">
        <v>1.62</v>
      </c>
      <c r="E1716">
        <v>65.459999999999994</v>
      </c>
      <c r="F1716">
        <v>123</v>
      </c>
      <c r="G1716">
        <v>109</v>
      </c>
      <c r="H1716" s="3" t="str">
        <f t="shared" si="105"/>
        <v>Differential Risk</v>
      </c>
      <c r="I1716">
        <v>3</v>
      </c>
      <c r="J1716">
        <v>2022</v>
      </c>
      <c r="K1716">
        <v>5</v>
      </c>
      <c r="L1716">
        <v>18</v>
      </c>
      <c r="M1716" s="1">
        <f t="shared" si="106"/>
        <v>44699</v>
      </c>
      <c r="N1716" s="1" t="str">
        <f>VLOOKUP(K1716,'Data Dictionary'!$I$5:$J$16,2,FALSE)</f>
        <v>Q2</v>
      </c>
      <c r="O1716" s="1" t="str">
        <f t="shared" si="107"/>
        <v>Q2-2022</v>
      </c>
      <c r="P1716" t="s">
        <v>15</v>
      </c>
      <c r="Q1716">
        <v>1</v>
      </c>
      <c r="R1716" s="3" t="str">
        <f>VLOOKUP(Q1716,'Data Dictionary'!$C$5:$D$8,2,FALSE)</f>
        <v>Good</v>
      </c>
      <c r="S1716">
        <v>2</v>
      </c>
      <c r="T1716" s="3" t="str">
        <f>VLOOKUP(S1716,'Data Dictionary'!$C$12:$D$14,2,FALSE)</f>
        <v>Mild</v>
      </c>
      <c r="U1716">
        <v>104</v>
      </c>
      <c r="V1716" s="3" t="str">
        <f>VLOOKUP(U1716,'Data Dictionary'!$F$5:$G$15,2,FALSE)</f>
        <v>itching</v>
      </c>
    </row>
    <row r="1717" spans="1:22" x14ac:dyDescent="0.3">
      <c r="A1717">
        <v>1396</v>
      </c>
      <c r="B1717">
        <v>23.74</v>
      </c>
      <c r="C1717" s="3" t="str">
        <f t="shared" si="104"/>
        <v>Healthy Weight</v>
      </c>
      <c r="D1717">
        <v>1.62</v>
      </c>
      <c r="E1717">
        <v>62.29</v>
      </c>
      <c r="F1717">
        <v>121</v>
      </c>
      <c r="G1717">
        <v>113</v>
      </c>
      <c r="H1717" s="3" t="str">
        <f t="shared" si="105"/>
        <v>Differential Risk</v>
      </c>
      <c r="I1717">
        <v>4</v>
      </c>
      <c r="J1717">
        <v>2022</v>
      </c>
      <c r="K1717">
        <v>11</v>
      </c>
      <c r="L1717">
        <v>17</v>
      </c>
      <c r="M1717" s="1">
        <f t="shared" si="106"/>
        <v>44882</v>
      </c>
      <c r="N1717" s="1" t="str">
        <f>VLOOKUP(K1717,'Data Dictionary'!$I$5:$J$16,2,FALSE)</f>
        <v>Q4</v>
      </c>
      <c r="O1717" s="1" t="str">
        <f t="shared" si="107"/>
        <v>Q4-2022</v>
      </c>
      <c r="P1717" t="s">
        <v>15</v>
      </c>
      <c r="Q1717">
        <v>0</v>
      </c>
      <c r="R1717" s="3" t="str">
        <f>VLOOKUP(Q1717,'Data Dictionary'!$C$5:$D$8,2,FALSE)</f>
        <v>Very Good</v>
      </c>
      <c r="S1717">
        <v>1</v>
      </c>
      <c r="T1717" s="3" t="str">
        <f>VLOOKUP(S1717,'Data Dictionary'!$C$12:$D$14,2,FALSE)</f>
        <v>Moderate</v>
      </c>
      <c r="U1717">
        <v>109</v>
      </c>
      <c r="V1717" s="3" t="str">
        <f>VLOOKUP(U1717,'Data Dictionary'!$F$5:$G$15,2,FALSE)</f>
        <v>hallucinations</v>
      </c>
    </row>
    <row r="1718" spans="1:22" x14ac:dyDescent="0.3">
      <c r="A1718">
        <v>1396</v>
      </c>
      <c r="B1718">
        <v>26.2</v>
      </c>
      <c r="C1718" s="3" t="str">
        <f t="shared" si="104"/>
        <v>Overweight</v>
      </c>
      <c r="D1718">
        <v>1.62</v>
      </c>
      <c r="E1718">
        <v>68.75</v>
      </c>
      <c r="F1718">
        <v>118</v>
      </c>
      <c r="G1718">
        <v>111</v>
      </c>
      <c r="H1718" s="3" t="str">
        <f t="shared" si="105"/>
        <v>Differential Risk</v>
      </c>
      <c r="I1718">
        <v>5</v>
      </c>
      <c r="J1718">
        <v>2023</v>
      </c>
      <c r="K1718">
        <v>5</v>
      </c>
      <c r="L1718">
        <v>18</v>
      </c>
      <c r="M1718" s="1">
        <f t="shared" si="106"/>
        <v>45064</v>
      </c>
      <c r="N1718" s="1" t="str">
        <f>VLOOKUP(K1718,'Data Dictionary'!$I$5:$J$16,2,FALSE)</f>
        <v>Q2</v>
      </c>
      <c r="O1718" s="1" t="str">
        <f t="shared" si="107"/>
        <v>Q2-2023</v>
      </c>
      <c r="P1718" t="s">
        <v>15</v>
      </c>
      <c r="Q1718">
        <v>0</v>
      </c>
      <c r="R1718" s="3" t="str">
        <f>VLOOKUP(Q1718,'Data Dictionary'!$C$5:$D$8,2,FALSE)</f>
        <v>Very Good</v>
      </c>
      <c r="S1718">
        <v>2</v>
      </c>
      <c r="T1718" s="3" t="str">
        <f>VLOOKUP(S1718,'Data Dictionary'!$C$12:$D$14,2,FALSE)</f>
        <v>Mild</v>
      </c>
      <c r="U1718">
        <v>101</v>
      </c>
      <c r="V1718" s="3" t="str">
        <f>VLOOKUP(U1718,'Data Dictionary'!$F$5:$G$15,2,FALSE)</f>
        <v>nausea</v>
      </c>
    </row>
    <row r="1719" spans="1:22" x14ac:dyDescent="0.3">
      <c r="A1719">
        <v>1397</v>
      </c>
      <c r="B1719">
        <v>21.89</v>
      </c>
      <c r="C1719" s="3" t="str">
        <f t="shared" si="104"/>
        <v>Healthy Weight</v>
      </c>
      <c r="D1719">
        <v>1.62</v>
      </c>
      <c r="E1719">
        <v>57.45</v>
      </c>
      <c r="F1719">
        <v>116</v>
      </c>
      <c r="G1719">
        <v>104</v>
      </c>
      <c r="H1719" s="3" t="str">
        <f t="shared" si="105"/>
        <v>Differential Risk</v>
      </c>
      <c r="I1719">
        <v>1</v>
      </c>
      <c r="J1719">
        <v>2021</v>
      </c>
      <c r="K1719">
        <v>5</v>
      </c>
      <c r="L1719">
        <v>22</v>
      </c>
      <c r="M1719" s="1">
        <f t="shared" si="106"/>
        <v>44338</v>
      </c>
      <c r="N1719" s="1" t="str">
        <f>VLOOKUP(K1719,'Data Dictionary'!$I$5:$J$16,2,FALSE)</f>
        <v>Q2</v>
      </c>
      <c r="O1719" s="1" t="str">
        <f t="shared" si="107"/>
        <v>Q2-2021</v>
      </c>
      <c r="P1719" t="s">
        <v>15</v>
      </c>
      <c r="Q1719">
        <v>1</v>
      </c>
      <c r="R1719" s="3" t="str">
        <f>VLOOKUP(Q1719,'Data Dictionary'!$C$5:$D$8,2,FALSE)</f>
        <v>Good</v>
      </c>
      <c r="S1719">
        <v>2</v>
      </c>
      <c r="T1719" s="3" t="str">
        <f>VLOOKUP(S1719,'Data Dictionary'!$C$12:$D$14,2,FALSE)</f>
        <v>Mild</v>
      </c>
      <c r="U1719">
        <v>100</v>
      </c>
      <c r="V1719" s="3" t="str">
        <f>VLOOKUP(U1719,'Data Dictionary'!$F$5:$G$15,2,FALSE)</f>
        <v>headache</v>
      </c>
    </row>
    <row r="1720" spans="1:22" x14ac:dyDescent="0.3">
      <c r="A1720">
        <v>1397</v>
      </c>
      <c r="B1720">
        <v>24.06</v>
      </c>
      <c r="C1720" s="3" t="str">
        <f t="shared" si="104"/>
        <v>Healthy Weight</v>
      </c>
      <c r="D1720">
        <v>1.62</v>
      </c>
      <c r="E1720">
        <v>63.14</v>
      </c>
      <c r="F1720">
        <v>116</v>
      </c>
      <c r="G1720">
        <v>104</v>
      </c>
      <c r="H1720" s="3" t="str">
        <f t="shared" si="105"/>
        <v>Differential Risk</v>
      </c>
      <c r="I1720">
        <v>2</v>
      </c>
      <c r="J1720">
        <v>2021</v>
      </c>
      <c r="K1720">
        <v>11</v>
      </c>
      <c r="L1720">
        <v>21</v>
      </c>
      <c r="M1720" s="1">
        <f t="shared" si="106"/>
        <v>44521</v>
      </c>
      <c r="N1720" s="1" t="str">
        <f>VLOOKUP(K1720,'Data Dictionary'!$I$5:$J$16,2,FALSE)</f>
        <v>Q4</v>
      </c>
      <c r="O1720" s="1" t="str">
        <f t="shared" si="107"/>
        <v>Q4-2021</v>
      </c>
      <c r="P1720" t="s">
        <v>15</v>
      </c>
      <c r="Q1720">
        <v>1</v>
      </c>
      <c r="R1720" s="3" t="str">
        <f>VLOOKUP(Q1720,'Data Dictionary'!$C$5:$D$8,2,FALSE)</f>
        <v>Good</v>
      </c>
      <c r="S1720">
        <v>2</v>
      </c>
      <c r="T1720" s="3" t="str">
        <f>VLOOKUP(S1720,'Data Dictionary'!$C$12:$D$14,2,FALSE)</f>
        <v>Mild</v>
      </c>
      <c r="U1720">
        <v>107</v>
      </c>
      <c r="V1720" s="3" t="str">
        <f>VLOOKUP(U1720,'Data Dictionary'!$F$5:$G$15,2,FALSE)</f>
        <v>skin rash</v>
      </c>
    </row>
    <row r="1721" spans="1:22" x14ac:dyDescent="0.3">
      <c r="A1721">
        <v>1397</v>
      </c>
      <c r="B1721">
        <v>26.02</v>
      </c>
      <c r="C1721" s="3" t="str">
        <f t="shared" si="104"/>
        <v>Overweight</v>
      </c>
      <c r="D1721">
        <v>1.62</v>
      </c>
      <c r="E1721">
        <v>68.3</v>
      </c>
      <c r="F1721">
        <v>116</v>
      </c>
      <c r="G1721">
        <v>107</v>
      </c>
      <c r="H1721" s="3" t="str">
        <f t="shared" si="105"/>
        <v>Differential Risk</v>
      </c>
      <c r="I1721">
        <v>3</v>
      </c>
      <c r="J1721">
        <v>2022</v>
      </c>
      <c r="K1721">
        <v>5</v>
      </c>
      <c r="L1721">
        <v>22</v>
      </c>
      <c r="M1721" s="1">
        <f t="shared" si="106"/>
        <v>44703</v>
      </c>
      <c r="N1721" s="1" t="str">
        <f>VLOOKUP(K1721,'Data Dictionary'!$I$5:$J$16,2,FALSE)</f>
        <v>Q2</v>
      </c>
      <c r="O1721" s="1" t="str">
        <f t="shared" si="107"/>
        <v>Q2-2022</v>
      </c>
      <c r="P1721" t="s">
        <v>15</v>
      </c>
      <c r="Q1721">
        <v>0</v>
      </c>
      <c r="R1721" s="3" t="str">
        <f>VLOOKUP(Q1721,'Data Dictionary'!$C$5:$D$8,2,FALSE)</f>
        <v>Very Good</v>
      </c>
      <c r="S1721">
        <v>1</v>
      </c>
      <c r="T1721" s="3" t="str">
        <f>VLOOKUP(S1721,'Data Dictionary'!$C$12:$D$14,2,FALSE)</f>
        <v>Moderate</v>
      </c>
      <c r="U1721">
        <v>102</v>
      </c>
      <c r="V1721" s="3" t="str">
        <f>VLOOKUP(U1721,'Data Dictionary'!$F$5:$G$15,2,FALSE)</f>
        <v>tinnitus</v>
      </c>
    </row>
    <row r="1722" spans="1:22" x14ac:dyDescent="0.3">
      <c r="A1722">
        <v>1397</v>
      </c>
      <c r="B1722">
        <v>27.71</v>
      </c>
      <c r="C1722" s="3" t="str">
        <f t="shared" si="104"/>
        <v>Overweight</v>
      </c>
      <c r="D1722">
        <v>1.62</v>
      </c>
      <c r="E1722">
        <v>72.73</v>
      </c>
      <c r="F1722">
        <v>99</v>
      </c>
      <c r="G1722">
        <v>112</v>
      </c>
      <c r="H1722" s="3" t="str">
        <f t="shared" si="105"/>
        <v>Differential Risk</v>
      </c>
      <c r="I1722">
        <v>4</v>
      </c>
      <c r="J1722">
        <v>2022</v>
      </c>
      <c r="K1722">
        <v>11</v>
      </c>
      <c r="L1722">
        <v>21</v>
      </c>
      <c r="M1722" s="1">
        <f t="shared" si="106"/>
        <v>44886</v>
      </c>
      <c r="N1722" s="1" t="str">
        <f>VLOOKUP(K1722,'Data Dictionary'!$I$5:$J$16,2,FALSE)</f>
        <v>Q4</v>
      </c>
      <c r="O1722" s="1" t="str">
        <f t="shared" si="107"/>
        <v>Q4-2022</v>
      </c>
      <c r="P1722" t="s">
        <v>15</v>
      </c>
      <c r="Q1722">
        <v>0</v>
      </c>
      <c r="R1722" s="3" t="str">
        <f>VLOOKUP(Q1722,'Data Dictionary'!$C$5:$D$8,2,FALSE)</f>
        <v>Very Good</v>
      </c>
      <c r="S1722">
        <v>1</v>
      </c>
      <c r="T1722" s="3" t="str">
        <f>VLOOKUP(S1722,'Data Dictionary'!$C$12:$D$14,2,FALSE)</f>
        <v>Moderate</v>
      </c>
      <c r="U1722">
        <v>101</v>
      </c>
      <c r="V1722" s="3" t="str">
        <f>VLOOKUP(U1722,'Data Dictionary'!$F$5:$G$15,2,FALSE)</f>
        <v>nausea</v>
      </c>
    </row>
    <row r="1723" spans="1:22" x14ac:dyDescent="0.3">
      <c r="A1723">
        <v>1397</v>
      </c>
      <c r="B1723">
        <v>29.95</v>
      </c>
      <c r="C1723" s="3" t="str">
        <f t="shared" si="104"/>
        <v>Overweight</v>
      </c>
      <c r="D1723">
        <v>1.62</v>
      </c>
      <c r="E1723">
        <v>78.599999999999994</v>
      </c>
      <c r="F1723">
        <v>91</v>
      </c>
      <c r="G1723">
        <v>123</v>
      </c>
      <c r="H1723" s="3" t="str">
        <f t="shared" si="105"/>
        <v>Differential Risk</v>
      </c>
      <c r="I1723">
        <v>5</v>
      </c>
      <c r="J1723">
        <v>2023</v>
      </c>
      <c r="K1723">
        <v>5</v>
      </c>
      <c r="L1723">
        <v>22</v>
      </c>
      <c r="M1723" s="1">
        <f t="shared" si="106"/>
        <v>45068</v>
      </c>
      <c r="N1723" s="1" t="str">
        <f>VLOOKUP(K1723,'Data Dictionary'!$I$5:$J$16,2,FALSE)</f>
        <v>Q2</v>
      </c>
      <c r="O1723" s="1" t="str">
        <f t="shared" si="107"/>
        <v>Q2-2023</v>
      </c>
      <c r="P1723" t="s">
        <v>15</v>
      </c>
      <c r="Q1723">
        <v>3</v>
      </c>
      <c r="R1723" s="3" t="str">
        <f>VLOOKUP(Q1723,'Data Dictionary'!$C$5:$D$8,2,FALSE)</f>
        <v>Very Poor</v>
      </c>
      <c r="S1723">
        <v>1</v>
      </c>
      <c r="T1723" s="3" t="str">
        <f>VLOOKUP(S1723,'Data Dictionary'!$C$12:$D$14,2,FALSE)</f>
        <v>Moderate</v>
      </c>
      <c r="U1723">
        <v>100</v>
      </c>
      <c r="V1723" s="3" t="str">
        <f>VLOOKUP(U1723,'Data Dictionary'!$F$5:$G$15,2,FALSE)</f>
        <v>headache</v>
      </c>
    </row>
    <row r="1724" spans="1:22" x14ac:dyDescent="0.3">
      <c r="A1724">
        <v>1398</v>
      </c>
      <c r="B1724">
        <v>22.99</v>
      </c>
      <c r="C1724" s="3" t="str">
        <f t="shared" si="104"/>
        <v>Healthy Weight</v>
      </c>
      <c r="D1724">
        <v>1.62</v>
      </c>
      <c r="E1724">
        <v>60.34</v>
      </c>
      <c r="F1724">
        <v>128</v>
      </c>
      <c r="G1724">
        <v>100</v>
      </c>
      <c r="H1724" s="3" t="str">
        <f t="shared" si="105"/>
        <v>Differential Risk</v>
      </c>
      <c r="I1724">
        <v>1</v>
      </c>
      <c r="J1724">
        <v>2021</v>
      </c>
      <c r="K1724">
        <v>5</v>
      </c>
      <c r="L1724">
        <v>22</v>
      </c>
      <c r="M1724" s="1">
        <f t="shared" si="106"/>
        <v>44338</v>
      </c>
      <c r="N1724" s="1" t="str">
        <f>VLOOKUP(K1724,'Data Dictionary'!$I$5:$J$16,2,FALSE)</f>
        <v>Q2</v>
      </c>
      <c r="O1724" s="1" t="str">
        <f t="shared" si="107"/>
        <v>Q2-2021</v>
      </c>
      <c r="P1724" t="s">
        <v>15</v>
      </c>
      <c r="Q1724">
        <v>1</v>
      </c>
      <c r="R1724" s="3" t="str">
        <f>VLOOKUP(Q1724,'Data Dictionary'!$C$5:$D$8,2,FALSE)</f>
        <v>Good</v>
      </c>
      <c r="S1724">
        <v>1</v>
      </c>
      <c r="T1724" s="3" t="str">
        <f>VLOOKUP(S1724,'Data Dictionary'!$C$12:$D$14,2,FALSE)</f>
        <v>Moderate</v>
      </c>
      <c r="U1724">
        <v>108</v>
      </c>
      <c r="V1724" s="3" t="str">
        <f>VLOOKUP(U1724,'Data Dictionary'!$F$5:$G$15,2,FALSE)</f>
        <v>palpitations</v>
      </c>
    </row>
    <row r="1725" spans="1:22" x14ac:dyDescent="0.3">
      <c r="A1725">
        <v>1398</v>
      </c>
      <c r="B1725">
        <v>22.56</v>
      </c>
      <c r="C1725" s="3" t="str">
        <f t="shared" si="104"/>
        <v>Healthy Weight</v>
      </c>
      <c r="D1725">
        <v>1.62</v>
      </c>
      <c r="E1725">
        <v>59.2</v>
      </c>
      <c r="F1725">
        <v>123</v>
      </c>
      <c r="G1725">
        <v>97</v>
      </c>
      <c r="H1725" s="3" t="str">
        <f t="shared" si="105"/>
        <v>Differential Risk</v>
      </c>
      <c r="I1725">
        <v>2</v>
      </c>
      <c r="J1725">
        <v>2021</v>
      </c>
      <c r="K1725">
        <v>11</v>
      </c>
      <c r="L1725">
        <v>21</v>
      </c>
      <c r="M1725" s="1">
        <f t="shared" si="106"/>
        <v>44521</v>
      </c>
      <c r="N1725" s="1" t="str">
        <f>VLOOKUP(K1725,'Data Dictionary'!$I$5:$J$16,2,FALSE)</f>
        <v>Q4</v>
      </c>
      <c r="O1725" s="1" t="str">
        <f t="shared" si="107"/>
        <v>Q4-2021</v>
      </c>
      <c r="P1725" t="s">
        <v>15</v>
      </c>
      <c r="Q1725">
        <v>0</v>
      </c>
      <c r="R1725" s="3" t="str">
        <f>VLOOKUP(Q1725,'Data Dictionary'!$C$5:$D$8,2,FALSE)</f>
        <v>Very Good</v>
      </c>
      <c r="S1725">
        <v>0</v>
      </c>
      <c r="T1725" s="3" t="str">
        <f>VLOOKUP(S1725,'Data Dictionary'!$C$12:$D$14,2,FALSE)</f>
        <v>Severe</v>
      </c>
      <c r="U1725">
        <v>100</v>
      </c>
      <c r="V1725" s="3" t="str">
        <f>VLOOKUP(U1725,'Data Dictionary'!$F$5:$G$15,2,FALSE)</f>
        <v>headache</v>
      </c>
    </row>
    <row r="1726" spans="1:22" x14ac:dyDescent="0.3">
      <c r="A1726">
        <v>1398</v>
      </c>
      <c r="B1726">
        <v>22.25</v>
      </c>
      <c r="C1726" s="3" t="str">
        <f t="shared" si="104"/>
        <v>Healthy Weight</v>
      </c>
      <c r="D1726">
        <v>1.62</v>
      </c>
      <c r="E1726">
        <v>58.4</v>
      </c>
      <c r="F1726">
        <v>131</v>
      </c>
      <c r="G1726">
        <v>99</v>
      </c>
      <c r="H1726" s="3" t="str">
        <f t="shared" si="105"/>
        <v>Differential Risk</v>
      </c>
      <c r="I1726">
        <v>3</v>
      </c>
      <c r="J1726">
        <v>2022</v>
      </c>
      <c r="K1726">
        <v>5</v>
      </c>
      <c r="L1726">
        <v>22</v>
      </c>
      <c r="M1726" s="1">
        <f t="shared" si="106"/>
        <v>44703</v>
      </c>
      <c r="N1726" s="1" t="str">
        <f>VLOOKUP(K1726,'Data Dictionary'!$I$5:$J$16,2,FALSE)</f>
        <v>Q2</v>
      </c>
      <c r="O1726" s="1" t="str">
        <f t="shared" si="107"/>
        <v>Q2-2022</v>
      </c>
      <c r="P1726" t="s">
        <v>15</v>
      </c>
      <c r="Q1726">
        <v>1</v>
      </c>
      <c r="R1726" s="3" t="str">
        <f>VLOOKUP(Q1726,'Data Dictionary'!$C$5:$D$8,2,FALSE)</f>
        <v>Good</v>
      </c>
      <c r="S1726">
        <v>1</v>
      </c>
      <c r="T1726" s="3" t="str">
        <f>VLOOKUP(S1726,'Data Dictionary'!$C$12:$D$14,2,FALSE)</f>
        <v>Moderate</v>
      </c>
      <c r="U1726">
        <v>100</v>
      </c>
      <c r="V1726" s="3" t="str">
        <f>VLOOKUP(U1726,'Data Dictionary'!$F$5:$G$15,2,FALSE)</f>
        <v>headache</v>
      </c>
    </row>
    <row r="1727" spans="1:22" x14ac:dyDescent="0.3">
      <c r="A1727">
        <v>1398</v>
      </c>
      <c r="B1727">
        <v>21.7</v>
      </c>
      <c r="C1727" s="3" t="str">
        <f t="shared" si="104"/>
        <v>Healthy Weight</v>
      </c>
      <c r="D1727">
        <v>1.62</v>
      </c>
      <c r="E1727">
        <v>56.95</v>
      </c>
      <c r="F1727">
        <v>131</v>
      </c>
      <c r="G1727">
        <v>105</v>
      </c>
      <c r="H1727" s="3" t="str">
        <f t="shared" si="105"/>
        <v>Differential Risk</v>
      </c>
      <c r="I1727">
        <v>4</v>
      </c>
      <c r="J1727">
        <v>2022</v>
      </c>
      <c r="K1727">
        <v>11</v>
      </c>
      <c r="L1727">
        <v>21</v>
      </c>
      <c r="M1727" s="1">
        <f t="shared" si="106"/>
        <v>44886</v>
      </c>
      <c r="N1727" s="1" t="str">
        <f>VLOOKUP(K1727,'Data Dictionary'!$I$5:$J$16,2,FALSE)</f>
        <v>Q4</v>
      </c>
      <c r="O1727" s="1" t="str">
        <f t="shared" si="107"/>
        <v>Q4-2022</v>
      </c>
      <c r="P1727" t="s">
        <v>15</v>
      </c>
      <c r="Q1727">
        <v>2</v>
      </c>
      <c r="R1727" s="3" t="str">
        <f>VLOOKUP(Q1727,'Data Dictionary'!$C$5:$D$8,2,FALSE)</f>
        <v>Poor</v>
      </c>
      <c r="S1727">
        <v>1</v>
      </c>
      <c r="T1727" s="3" t="str">
        <f>VLOOKUP(S1727,'Data Dictionary'!$C$12:$D$14,2,FALSE)</f>
        <v>Moderate</v>
      </c>
      <c r="U1727">
        <v>100</v>
      </c>
      <c r="V1727" s="3" t="str">
        <f>VLOOKUP(U1727,'Data Dictionary'!$F$5:$G$15,2,FALSE)</f>
        <v>headache</v>
      </c>
    </row>
    <row r="1728" spans="1:22" x14ac:dyDescent="0.3">
      <c r="A1728">
        <v>1399</v>
      </c>
      <c r="B1728">
        <v>21.57</v>
      </c>
      <c r="C1728" s="3" t="str">
        <f t="shared" si="104"/>
        <v>Healthy Weight</v>
      </c>
      <c r="D1728">
        <v>1.82</v>
      </c>
      <c r="E1728">
        <v>71.45</v>
      </c>
      <c r="F1728">
        <v>117</v>
      </c>
      <c r="G1728">
        <v>89</v>
      </c>
      <c r="H1728" s="3" t="str">
        <f t="shared" si="105"/>
        <v>Differential Risk</v>
      </c>
      <c r="I1728">
        <v>1</v>
      </c>
      <c r="J1728">
        <v>2021</v>
      </c>
      <c r="K1728">
        <v>5</v>
      </c>
      <c r="L1728">
        <v>22</v>
      </c>
      <c r="M1728" s="1">
        <f t="shared" si="106"/>
        <v>44338</v>
      </c>
      <c r="N1728" s="1" t="str">
        <f>VLOOKUP(K1728,'Data Dictionary'!$I$5:$J$16,2,FALSE)</f>
        <v>Q2</v>
      </c>
      <c r="O1728" s="1" t="str">
        <f t="shared" si="107"/>
        <v>Q2-2021</v>
      </c>
      <c r="P1728" t="s">
        <v>14</v>
      </c>
      <c r="Q1728">
        <v>1</v>
      </c>
      <c r="R1728" s="3" t="str">
        <f>VLOOKUP(Q1728,'Data Dictionary'!$C$5:$D$8,2,FALSE)</f>
        <v>Good</v>
      </c>
      <c r="S1728">
        <v>2</v>
      </c>
      <c r="T1728" s="3" t="str">
        <f>VLOOKUP(S1728,'Data Dictionary'!$C$12:$D$14,2,FALSE)</f>
        <v>Mild</v>
      </c>
      <c r="U1728">
        <v>108</v>
      </c>
      <c r="V1728" s="3" t="str">
        <f>VLOOKUP(U1728,'Data Dictionary'!$F$5:$G$15,2,FALSE)</f>
        <v>palpitations</v>
      </c>
    </row>
    <row r="1729" spans="1:22" x14ac:dyDescent="0.3">
      <c r="A1729">
        <v>1399</v>
      </c>
      <c r="B1729">
        <v>22.44</v>
      </c>
      <c r="C1729" s="3" t="str">
        <f t="shared" si="104"/>
        <v>Healthy Weight</v>
      </c>
      <c r="D1729">
        <v>1.82</v>
      </c>
      <c r="E1729">
        <v>74.33</v>
      </c>
      <c r="F1729">
        <v>116</v>
      </c>
      <c r="G1729">
        <v>83</v>
      </c>
      <c r="H1729" s="3" t="str">
        <f t="shared" si="105"/>
        <v>Differential Risk</v>
      </c>
      <c r="I1729">
        <v>2</v>
      </c>
      <c r="J1729">
        <v>2021</v>
      </c>
      <c r="K1729">
        <v>11</v>
      </c>
      <c r="L1729">
        <v>21</v>
      </c>
      <c r="M1729" s="1">
        <f t="shared" si="106"/>
        <v>44521</v>
      </c>
      <c r="N1729" s="1" t="str">
        <f>VLOOKUP(K1729,'Data Dictionary'!$I$5:$J$16,2,FALSE)</f>
        <v>Q4</v>
      </c>
      <c r="O1729" s="1" t="str">
        <f t="shared" si="107"/>
        <v>Q4-2021</v>
      </c>
      <c r="P1729" t="s">
        <v>14</v>
      </c>
      <c r="Q1729">
        <v>0</v>
      </c>
      <c r="R1729" s="3" t="str">
        <f>VLOOKUP(Q1729,'Data Dictionary'!$C$5:$D$8,2,FALSE)</f>
        <v>Very Good</v>
      </c>
      <c r="S1729">
        <v>2</v>
      </c>
      <c r="T1729" s="3" t="str">
        <f>VLOOKUP(S1729,'Data Dictionary'!$C$12:$D$14,2,FALSE)</f>
        <v>Mild</v>
      </c>
      <c r="U1729">
        <v>100</v>
      </c>
      <c r="V1729" s="3" t="str">
        <f>VLOOKUP(U1729,'Data Dictionary'!$F$5:$G$15,2,FALSE)</f>
        <v>headache</v>
      </c>
    </row>
    <row r="1730" spans="1:22" x14ac:dyDescent="0.3">
      <c r="A1730">
        <v>1399</v>
      </c>
      <c r="B1730">
        <v>19.14</v>
      </c>
      <c r="C1730" s="3" t="str">
        <f t="shared" si="104"/>
        <v>Healthy Weight</v>
      </c>
      <c r="D1730">
        <v>1.82</v>
      </c>
      <c r="E1730">
        <v>63.41</v>
      </c>
      <c r="F1730">
        <v>121</v>
      </c>
      <c r="G1730">
        <v>78</v>
      </c>
      <c r="H1730" s="3" t="str">
        <f t="shared" si="105"/>
        <v>Differential Risk</v>
      </c>
      <c r="I1730">
        <v>3</v>
      </c>
      <c r="J1730">
        <v>2022</v>
      </c>
      <c r="K1730">
        <v>5</v>
      </c>
      <c r="L1730">
        <v>22</v>
      </c>
      <c r="M1730" s="1">
        <f t="shared" si="106"/>
        <v>44703</v>
      </c>
      <c r="N1730" s="1" t="str">
        <f>VLOOKUP(K1730,'Data Dictionary'!$I$5:$J$16,2,FALSE)</f>
        <v>Q2</v>
      </c>
      <c r="O1730" s="1" t="str">
        <f t="shared" si="107"/>
        <v>Q2-2022</v>
      </c>
      <c r="P1730" t="s">
        <v>14</v>
      </c>
      <c r="Q1730">
        <v>0</v>
      </c>
      <c r="R1730" s="3" t="str">
        <f>VLOOKUP(Q1730,'Data Dictionary'!$C$5:$D$8,2,FALSE)</f>
        <v>Very Good</v>
      </c>
      <c r="S1730">
        <v>1</v>
      </c>
      <c r="T1730" s="3" t="str">
        <f>VLOOKUP(S1730,'Data Dictionary'!$C$12:$D$14,2,FALSE)</f>
        <v>Moderate</v>
      </c>
      <c r="U1730">
        <v>100</v>
      </c>
      <c r="V1730" s="3" t="str">
        <f>VLOOKUP(U1730,'Data Dictionary'!$F$5:$G$15,2,FALSE)</f>
        <v>headache</v>
      </c>
    </row>
    <row r="1731" spans="1:22" x14ac:dyDescent="0.3">
      <c r="A1731">
        <v>1399</v>
      </c>
      <c r="B1731">
        <v>23</v>
      </c>
      <c r="C1731" s="3" t="str">
        <f t="shared" ref="C1731:C1794" si="108">IF(B1731&lt;18.5,"Underweight",IF(AND(B1731&gt;=18.5,B1731&lt;=24.99),"Healthy Weight",IF(AND(B1731&gt;=25,B1731&lt;=29.99),"Overweight",IF(B1731&gt;=30,"Obesity",""))))</f>
        <v>Healthy Weight</v>
      </c>
      <c r="D1731">
        <v>1.82</v>
      </c>
      <c r="E1731">
        <v>76.19</v>
      </c>
      <c r="F1731">
        <v>120</v>
      </c>
      <c r="G1731">
        <v>80</v>
      </c>
      <c r="H1731" s="3" t="str">
        <f t="shared" ref="H1731:H1794" si="109">IF(AND(F1731 &lt; 121, G1731 &lt; 80), "Low Risk", IF(AND(F1731 &gt;= 121, F1731 &lt;= 134, G1731 &gt;= 80, G1731 &lt;= 84), "Medium Risk", IF(AND(F1731 &gt; 134, G1731 &gt; 84), "High Risk", "Differential Risk")))</f>
        <v>Differential Risk</v>
      </c>
      <c r="I1731">
        <v>4</v>
      </c>
      <c r="J1731">
        <v>2022</v>
      </c>
      <c r="K1731">
        <v>11</v>
      </c>
      <c r="L1731">
        <v>21</v>
      </c>
      <c r="M1731" s="1">
        <f t="shared" ref="M1731:M1794" si="110">DATE(J1731,K1731,L1731)</f>
        <v>44886</v>
      </c>
      <c r="N1731" s="1" t="str">
        <f>VLOOKUP(K1731,'Data Dictionary'!$I$5:$J$16,2,FALSE)</f>
        <v>Q4</v>
      </c>
      <c r="O1731" s="1" t="str">
        <f t="shared" ref="O1731:O1794" si="111">CONCATENATE(N1731,"-",J1731)</f>
        <v>Q4-2022</v>
      </c>
      <c r="P1731" t="s">
        <v>14</v>
      </c>
      <c r="Q1731">
        <v>2</v>
      </c>
      <c r="R1731" s="3" t="str">
        <f>VLOOKUP(Q1731,'Data Dictionary'!$C$5:$D$8,2,FALSE)</f>
        <v>Poor</v>
      </c>
      <c r="S1731">
        <v>1</v>
      </c>
      <c r="T1731" s="3" t="str">
        <f>VLOOKUP(S1731,'Data Dictionary'!$C$12:$D$14,2,FALSE)</f>
        <v>Moderate</v>
      </c>
      <c r="U1731">
        <v>103</v>
      </c>
      <c r="V1731" s="3" t="str">
        <f>VLOOKUP(U1731,'Data Dictionary'!$F$5:$G$15,2,FALSE)</f>
        <v>vomiting</v>
      </c>
    </row>
    <row r="1732" spans="1:22" x14ac:dyDescent="0.3">
      <c r="A1732">
        <v>1399</v>
      </c>
      <c r="B1732">
        <v>23.82</v>
      </c>
      <c r="C1732" s="3" t="str">
        <f t="shared" si="108"/>
        <v>Healthy Weight</v>
      </c>
      <c r="D1732">
        <v>1.82</v>
      </c>
      <c r="E1732">
        <v>78.92</v>
      </c>
      <c r="F1732">
        <v>111</v>
      </c>
      <c r="G1732">
        <v>91</v>
      </c>
      <c r="H1732" s="3" t="str">
        <f t="shared" si="109"/>
        <v>Differential Risk</v>
      </c>
      <c r="I1732">
        <v>5</v>
      </c>
      <c r="J1732">
        <v>2023</v>
      </c>
      <c r="K1732">
        <v>5</v>
      </c>
      <c r="L1732">
        <v>22</v>
      </c>
      <c r="M1732" s="1">
        <f t="shared" si="110"/>
        <v>45068</v>
      </c>
      <c r="N1732" s="1" t="str">
        <f>VLOOKUP(K1732,'Data Dictionary'!$I$5:$J$16,2,FALSE)</f>
        <v>Q2</v>
      </c>
      <c r="O1732" s="1" t="str">
        <f t="shared" si="111"/>
        <v>Q2-2023</v>
      </c>
      <c r="P1732" t="s">
        <v>14</v>
      </c>
      <c r="Q1732">
        <v>3</v>
      </c>
      <c r="R1732" s="3" t="str">
        <f>VLOOKUP(Q1732,'Data Dictionary'!$C$5:$D$8,2,FALSE)</f>
        <v>Very Poor</v>
      </c>
      <c r="S1732">
        <v>2</v>
      </c>
      <c r="T1732" s="3" t="str">
        <f>VLOOKUP(S1732,'Data Dictionary'!$C$12:$D$14,2,FALSE)</f>
        <v>Mild</v>
      </c>
      <c r="U1732">
        <v>102</v>
      </c>
      <c r="V1732" s="3" t="str">
        <f>VLOOKUP(U1732,'Data Dictionary'!$F$5:$G$15,2,FALSE)</f>
        <v>tinnitus</v>
      </c>
    </row>
    <row r="1733" spans="1:22" x14ac:dyDescent="0.3">
      <c r="A1733">
        <v>1400</v>
      </c>
      <c r="B1733">
        <v>23.31</v>
      </c>
      <c r="C1733" s="3" t="str">
        <f t="shared" si="108"/>
        <v>Healthy Weight</v>
      </c>
      <c r="D1733">
        <v>1.62</v>
      </c>
      <c r="E1733">
        <v>61.17</v>
      </c>
      <c r="F1733">
        <v>143</v>
      </c>
      <c r="G1733">
        <v>131</v>
      </c>
      <c r="H1733" s="3" t="str">
        <f t="shared" si="109"/>
        <v>High Risk</v>
      </c>
      <c r="I1733">
        <v>1</v>
      </c>
      <c r="J1733">
        <v>2021</v>
      </c>
      <c r="K1733">
        <v>5</v>
      </c>
      <c r="L1733">
        <v>23</v>
      </c>
      <c r="M1733" s="1">
        <f t="shared" si="110"/>
        <v>44339</v>
      </c>
      <c r="N1733" s="1" t="str">
        <f>VLOOKUP(K1733,'Data Dictionary'!$I$5:$J$16,2,FALSE)</f>
        <v>Q2</v>
      </c>
      <c r="O1733" s="1" t="str">
        <f t="shared" si="111"/>
        <v>Q2-2021</v>
      </c>
      <c r="P1733" t="s">
        <v>15</v>
      </c>
      <c r="Q1733">
        <v>1</v>
      </c>
      <c r="R1733" s="3" t="str">
        <f>VLOOKUP(Q1733,'Data Dictionary'!$C$5:$D$8,2,FALSE)</f>
        <v>Good</v>
      </c>
      <c r="S1733">
        <v>2</v>
      </c>
      <c r="T1733" s="3" t="str">
        <f>VLOOKUP(S1733,'Data Dictionary'!$C$12:$D$14,2,FALSE)</f>
        <v>Mild</v>
      </c>
      <c r="U1733">
        <v>109</v>
      </c>
      <c r="V1733" s="3" t="str">
        <f>VLOOKUP(U1733,'Data Dictionary'!$F$5:$G$15,2,FALSE)</f>
        <v>hallucinations</v>
      </c>
    </row>
    <row r="1734" spans="1:22" x14ac:dyDescent="0.3">
      <c r="A1734">
        <v>1400</v>
      </c>
      <c r="B1734">
        <v>25.84</v>
      </c>
      <c r="C1734" s="3" t="str">
        <f t="shared" si="108"/>
        <v>Overweight</v>
      </c>
      <c r="D1734">
        <v>1.62</v>
      </c>
      <c r="E1734">
        <v>67.819999999999993</v>
      </c>
      <c r="F1734">
        <v>148</v>
      </c>
      <c r="G1734">
        <v>139</v>
      </c>
      <c r="H1734" s="3" t="str">
        <f t="shared" si="109"/>
        <v>High Risk</v>
      </c>
      <c r="I1734">
        <v>2</v>
      </c>
      <c r="J1734">
        <v>2021</v>
      </c>
      <c r="K1734">
        <v>11</v>
      </c>
      <c r="L1734">
        <v>22</v>
      </c>
      <c r="M1734" s="1">
        <f t="shared" si="110"/>
        <v>44522</v>
      </c>
      <c r="N1734" s="1" t="str">
        <f>VLOOKUP(K1734,'Data Dictionary'!$I$5:$J$16,2,FALSE)</f>
        <v>Q4</v>
      </c>
      <c r="O1734" s="1" t="str">
        <f t="shared" si="111"/>
        <v>Q4-2021</v>
      </c>
      <c r="P1734" t="s">
        <v>15</v>
      </c>
      <c r="Q1734">
        <v>1</v>
      </c>
      <c r="R1734" s="3" t="str">
        <f>VLOOKUP(Q1734,'Data Dictionary'!$C$5:$D$8,2,FALSE)</f>
        <v>Good</v>
      </c>
      <c r="S1734">
        <v>0</v>
      </c>
      <c r="T1734" s="3" t="str">
        <f>VLOOKUP(S1734,'Data Dictionary'!$C$12:$D$14,2,FALSE)</f>
        <v>Severe</v>
      </c>
      <c r="U1734">
        <v>100</v>
      </c>
      <c r="V1734" s="3" t="str">
        <f>VLOOKUP(U1734,'Data Dictionary'!$F$5:$G$15,2,FALSE)</f>
        <v>headache</v>
      </c>
    </row>
    <row r="1735" spans="1:22" x14ac:dyDescent="0.3">
      <c r="A1735">
        <v>1400</v>
      </c>
      <c r="B1735">
        <v>25.1</v>
      </c>
      <c r="C1735" s="3" t="str">
        <f t="shared" si="108"/>
        <v>Overweight</v>
      </c>
      <c r="D1735">
        <v>1.62</v>
      </c>
      <c r="E1735">
        <v>65.87</v>
      </c>
      <c r="F1735">
        <v>156</v>
      </c>
      <c r="G1735">
        <v>151</v>
      </c>
      <c r="H1735" s="3" t="str">
        <f t="shared" si="109"/>
        <v>High Risk</v>
      </c>
      <c r="I1735">
        <v>3</v>
      </c>
      <c r="J1735">
        <v>2022</v>
      </c>
      <c r="K1735">
        <v>5</v>
      </c>
      <c r="L1735">
        <v>23</v>
      </c>
      <c r="M1735" s="1">
        <f t="shared" si="110"/>
        <v>44704</v>
      </c>
      <c r="N1735" s="1" t="str">
        <f>VLOOKUP(K1735,'Data Dictionary'!$I$5:$J$16,2,FALSE)</f>
        <v>Q2</v>
      </c>
      <c r="O1735" s="1" t="str">
        <f t="shared" si="111"/>
        <v>Q2-2022</v>
      </c>
      <c r="P1735" t="s">
        <v>15</v>
      </c>
      <c r="Q1735">
        <v>1</v>
      </c>
      <c r="R1735" s="3" t="str">
        <f>VLOOKUP(Q1735,'Data Dictionary'!$C$5:$D$8,2,FALSE)</f>
        <v>Good</v>
      </c>
      <c r="S1735">
        <v>0</v>
      </c>
      <c r="T1735" s="3" t="str">
        <f>VLOOKUP(S1735,'Data Dictionary'!$C$12:$D$14,2,FALSE)</f>
        <v>Severe</v>
      </c>
      <c r="U1735">
        <v>109</v>
      </c>
      <c r="V1735" s="3" t="str">
        <f>VLOOKUP(U1735,'Data Dictionary'!$F$5:$G$15,2,FALSE)</f>
        <v>hallucinations</v>
      </c>
    </row>
    <row r="1736" spans="1:22" x14ac:dyDescent="0.3">
      <c r="A1736">
        <v>1400</v>
      </c>
      <c r="B1736">
        <v>24.81</v>
      </c>
      <c r="C1736" s="3" t="str">
        <f t="shared" si="108"/>
        <v>Healthy Weight</v>
      </c>
      <c r="D1736">
        <v>1.62</v>
      </c>
      <c r="E1736">
        <v>65.099999999999994</v>
      </c>
      <c r="F1736">
        <v>155</v>
      </c>
      <c r="G1736">
        <v>148</v>
      </c>
      <c r="H1736" s="3" t="str">
        <f t="shared" si="109"/>
        <v>High Risk</v>
      </c>
      <c r="I1736">
        <v>4</v>
      </c>
      <c r="J1736">
        <v>2022</v>
      </c>
      <c r="K1736">
        <v>11</v>
      </c>
      <c r="L1736">
        <v>22</v>
      </c>
      <c r="M1736" s="1">
        <f t="shared" si="110"/>
        <v>44887</v>
      </c>
      <c r="N1736" s="1" t="str">
        <f>VLOOKUP(K1736,'Data Dictionary'!$I$5:$J$16,2,FALSE)</f>
        <v>Q4</v>
      </c>
      <c r="O1736" s="1" t="str">
        <f t="shared" si="111"/>
        <v>Q4-2022</v>
      </c>
      <c r="P1736" t="s">
        <v>15</v>
      </c>
      <c r="Q1736">
        <v>3</v>
      </c>
      <c r="R1736" s="3" t="str">
        <f>VLOOKUP(Q1736,'Data Dictionary'!$C$5:$D$8,2,FALSE)</f>
        <v>Very Poor</v>
      </c>
      <c r="S1736">
        <v>1</v>
      </c>
      <c r="T1736" s="3" t="str">
        <f>VLOOKUP(S1736,'Data Dictionary'!$C$12:$D$14,2,FALSE)</f>
        <v>Moderate</v>
      </c>
      <c r="U1736">
        <v>100</v>
      </c>
      <c r="V1736" s="3" t="str">
        <f>VLOOKUP(U1736,'Data Dictionary'!$F$5:$G$15,2,FALSE)</f>
        <v>headache</v>
      </c>
    </row>
    <row r="1737" spans="1:22" x14ac:dyDescent="0.3">
      <c r="A1737">
        <v>1400</v>
      </c>
      <c r="B1737">
        <v>26.76</v>
      </c>
      <c r="C1737" s="3" t="str">
        <f t="shared" si="108"/>
        <v>Overweight</v>
      </c>
      <c r="D1737">
        <v>1.62</v>
      </c>
      <c r="E1737">
        <v>70.22</v>
      </c>
      <c r="F1737">
        <v>146</v>
      </c>
      <c r="G1737">
        <v>151</v>
      </c>
      <c r="H1737" s="3" t="str">
        <f t="shared" si="109"/>
        <v>High Risk</v>
      </c>
      <c r="I1737">
        <v>5</v>
      </c>
      <c r="J1737">
        <v>2023</v>
      </c>
      <c r="K1737">
        <v>5</v>
      </c>
      <c r="L1737">
        <v>23</v>
      </c>
      <c r="M1737" s="1">
        <f t="shared" si="110"/>
        <v>45069</v>
      </c>
      <c r="N1737" s="1" t="str">
        <f>VLOOKUP(K1737,'Data Dictionary'!$I$5:$J$16,2,FALSE)</f>
        <v>Q2</v>
      </c>
      <c r="O1737" s="1" t="str">
        <f t="shared" si="111"/>
        <v>Q2-2023</v>
      </c>
      <c r="P1737" t="s">
        <v>15</v>
      </c>
      <c r="Q1737">
        <v>2</v>
      </c>
      <c r="R1737" s="3" t="str">
        <f>VLOOKUP(Q1737,'Data Dictionary'!$C$5:$D$8,2,FALSE)</f>
        <v>Poor</v>
      </c>
      <c r="S1737">
        <v>2</v>
      </c>
      <c r="T1737" s="3" t="str">
        <f>VLOOKUP(S1737,'Data Dictionary'!$C$12:$D$14,2,FALSE)</f>
        <v>Mild</v>
      </c>
      <c r="U1737">
        <v>100</v>
      </c>
      <c r="V1737" s="3" t="str">
        <f>VLOOKUP(U1737,'Data Dictionary'!$F$5:$G$15,2,FALSE)</f>
        <v>headache</v>
      </c>
    </row>
    <row r="1738" spans="1:22" x14ac:dyDescent="0.3">
      <c r="A1738">
        <v>1401</v>
      </c>
      <c r="B1738">
        <v>22.23</v>
      </c>
      <c r="C1738" s="3" t="str">
        <f t="shared" si="108"/>
        <v>Healthy Weight</v>
      </c>
      <c r="D1738">
        <v>1.82</v>
      </c>
      <c r="E1738">
        <v>73.63</v>
      </c>
      <c r="F1738">
        <v>115</v>
      </c>
      <c r="G1738">
        <v>99</v>
      </c>
      <c r="H1738" s="3" t="str">
        <f t="shared" si="109"/>
        <v>Differential Risk</v>
      </c>
      <c r="I1738">
        <v>1</v>
      </c>
      <c r="J1738">
        <v>2021</v>
      </c>
      <c r="K1738">
        <v>5</v>
      </c>
      <c r="L1738">
        <v>25</v>
      </c>
      <c r="M1738" s="1">
        <f t="shared" si="110"/>
        <v>44341</v>
      </c>
      <c r="N1738" s="1" t="str">
        <f>VLOOKUP(K1738,'Data Dictionary'!$I$5:$J$16,2,FALSE)</f>
        <v>Q2</v>
      </c>
      <c r="O1738" s="1" t="str">
        <f t="shared" si="111"/>
        <v>Q2-2021</v>
      </c>
      <c r="P1738" t="s">
        <v>14</v>
      </c>
      <c r="Q1738">
        <v>1</v>
      </c>
      <c r="R1738" s="3" t="str">
        <f>VLOOKUP(Q1738,'Data Dictionary'!$C$5:$D$8,2,FALSE)</f>
        <v>Good</v>
      </c>
      <c r="S1738">
        <v>2</v>
      </c>
      <c r="T1738" s="3" t="str">
        <f>VLOOKUP(S1738,'Data Dictionary'!$C$12:$D$14,2,FALSE)</f>
        <v>Mild</v>
      </c>
      <c r="U1738">
        <v>107</v>
      </c>
      <c r="V1738" s="3" t="str">
        <f>VLOOKUP(U1738,'Data Dictionary'!$F$5:$G$15,2,FALSE)</f>
        <v>skin rash</v>
      </c>
    </row>
    <row r="1739" spans="1:22" x14ac:dyDescent="0.3">
      <c r="A1739">
        <v>1401</v>
      </c>
      <c r="B1739">
        <v>25.24</v>
      </c>
      <c r="C1739" s="3" t="str">
        <f t="shared" si="108"/>
        <v>Overweight</v>
      </c>
      <c r="D1739">
        <v>1.82</v>
      </c>
      <c r="E1739">
        <v>83.62</v>
      </c>
      <c r="F1739">
        <v>113</v>
      </c>
      <c r="G1739">
        <v>88</v>
      </c>
      <c r="H1739" s="3" t="str">
        <f t="shared" si="109"/>
        <v>Differential Risk</v>
      </c>
      <c r="I1739">
        <v>2</v>
      </c>
      <c r="J1739">
        <v>2021</v>
      </c>
      <c r="K1739">
        <v>11</v>
      </c>
      <c r="L1739">
        <v>24</v>
      </c>
      <c r="M1739" s="1">
        <f t="shared" si="110"/>
        <v>44524</v>
      </c>
      <c r="N1739" s="1" t="str">
        <f>VLOOKUP(K1739,'Data Dictionary'!$I$5:$J$16,2,FALSE)</f>
        <v>Q4</v>
      </c>
      <c r="O1739" s="1" t="str">
        <f t="shared" si="111"/>
        <v>Q4-2021</v>
      </c>
      <c r="P1739" t="s">
        <v>14</v>
      </c>
      <c r="Q1739">
        <v>0</v>
      </c>
      <c r="R1739" s="3" t="str">
        <f>VLOOKUP(Q1739,'Data Dictionary'!$C$5:$D$8,2,FALSE)</f>
        <v>Very Good</v>
      </c>
      <c r="S1739">
        <v>1</v>
      </c>
      <c r="T1739" s="3" t="str">
        <f>VLOOKUP(S1739,'Data Dictionary'!$C$12:$D$14,2,FALSE)</f>
        <v>Moderate</v>
      </c>
      <c r="U1739">
        <v>100</v>
      </c>
      <c r="V1739" s="3" t="str">
        <f>VLOOKUP(U1739,'Data Dictionary'!$F$5:$G$15,2,FALSE)</f>
        <v>headache</v>
      </c>
    </row>
    <row r="1740" spans="1:22" x14ac:dyDescent="0.3">
      <c r="A1740">
        <v>1401</v>
      </c>
      <c r="B1740">
        <v>25.26</v>
      </c>
      <c r="C1740" s="3" t="str">
        <f t="shared" si="108"/>
        <v>Overweight</v>
      </c>
      <c r="D1740">
        <v>1.82</v>
      </c>
      <c r="E1740">
        <v>83.66</v>
      </c>
      <c r="F1740">
        <v>117</v>
      </c>
      <c r="G1740">
        <v>95</v>
      </c>
      <c r="H1740" s="3" t="str">
        <f t="shared" si="109"/>
        <v>Differential Risk</v>
      </c>
      <c r="I1740">
        <v>3</v>
      </c>
      <c r="J1740">
        <v>2022</v>
      </c>
      <c r="K1740">
        <v>5</v>
      </c>
      <c r="L1740">
        <v>25</v>
      </c>
      <c r="M1740" s="1">
        <f t="shared" si="110"/>
        <v>44706</v>
      </c>
      <c r="N1740" s="1" t="str">
        <f>VLOOKUP(K1740,'Data Dictionary'!$I$5:$J$16,2,FALSE)</f>
        <v>Q2</v>
      </c>
      <c r="O1740" s="1" t="str">
        <f t="shared" si="111"/>
        <v>Q2-2022</v>
      </c>
      <c r="P1740" t="s">
        <v>14</v>
      </c>
      <c r="Q1740">
        <v>2</v>
      </c>
      <c r="R1740" s="3" t="str">
        <f>VLOOKUP(Q1740,'Data Dictionary'!$C$5:$D$8,2,FALSE)</f>
        <v>Poor</v>
      </c>
      <c r="S1740">
        <v>0</v>
      </c>
      <c r="T1740" s="3" t="str">
        <f>VLOOKUP(S1740,'Data Dictionary'!$C$12:$D$14,2,FALSE)</f>
        <v>Severe</v>
      </c>
      <c r="U1740">
        <v>103</v>
      </c>
      <c r="V1740" s="3" t="str">
        <f>VLOOKUP(U1740,'Data Dictionary'!$F$5:$G$15,2,FALSE)</f>
        <v>vomiting</v>
      </c>
    </row>
    <row r="1741" spans="1:22" x14ac:dyDescent="0.3">
      <c r="A1741">
        <v>1401</v>
      </c>
      <c r="B1741">
        <v>25.3</v>
      </c>
      <c r="C1741" s="3" t="str">
        <f t="shared" si="108"/>
        <v>Overweight</v>
      </c>
      <c r="D1741">
        <v>1.82</v>
      </c>
      <c r="E1741">
        <v>83.81</v>
      </c>
      <c r="F1741">
        <v>108</v>
      </c>
      <c r="G1741">
        <v>102</v>
      </c>
      <c r="H1741" s="3" t="str">
        <f t="shared" si="109"/>
        <v>Differential Risk</v>
      </c>
      <c r="I1741">
        <v>4</v>
      </c>
      <c r="J1741">
        <v>2022</v>
      </c>
      <c r="K1741">
        <v>11</v>
      </c>
      <c r="L1741">
        <v>24</v>
      </c>
      <c r="M1741" s="1">
        <f t="shared" si="110"/>
        <v>44889</v>
      </c>
      <c r="N1741" s="1" t="str">
        <f>VLOOKUP(K1741,'Data Dictionary'!$I$5:$J$16,2,FALSE)</f>
        <v>Q4</v>
      </c>
      <c r="O1741" s="1" t="str">
        <f t="shared" si="111"/>
        <v>Q4-2022</v>
      </c>
      <c r="P1741" t="s">
        <v>14</v>
      </c>
      <c r="Q1741">
        <v>0</v>
      </c>
      <c r="R1741" s="3" t="str">
        <f>VLOOKUP(Q1741,'Data Dictionary'!$C$5:$D$8,2,FALSE)</f>
        <v>Very Good</v>
      </c>
      <c r="S1741">
        <v>2</v>
      </c>
      <c r="T1741" s="3" t="str">
        <f>VLOOKUP(S1741,'Data Dictionary'!$C$12:$D$14,2,FALSE)</f>
        <v>Mild</v>
      </c>
      <c r="U1741">
        <v>106</v>
      </c>
      <c r="V1741" s="3" t="str">
        <f>VLOOKUP(U1741,'Data Dictionary'!$F$5:$G$15,2,FALSE)</f>
        <v>dizziness</v>
      </c>
    </row>
    <row r="1742" spans="1:22" x14ac:dyDescent="0.3">
      <c r="A1742">
        <v>1401</v>
      </c>
      <c r="B1742">
        <v>22.8</v>
      </c>
      <c r="C1742" s="3" t="str">
        <f t="shared" si="108"/>
        <v>Healthy Weight</v>
      </c>
      <c r="D1742">
        <v>1.82</v>
      </c>
      <c r="E1742">
        <v>75.510000000000005</v>
      </c>
      <c r="F1742">
        <v>102</v>
      </c>
      <c r="G1742">
        <v>99</v>
      </c>
      <c r="H1742" s="3" t="str">
        <f t="shared" si="109"/>
        <v>Differential Risk</v>
      </c>
      <c r="I1742">
        <v>5</v>
      </c>
      <c r="J1742">
        <v>2023</v>
      </c>
      <c r="K1742">
        <v>5</v>
      </c>
      <c r="L1742">
        <v>25</v>
      </c>
      <c r="M1742" s="1">
        <f t="shared" si="110"/>
        <v>45071</v>
      </c>
      <c r="N1742" s="1" t="str">
        <f>VLOOKUP(K1742,'Data Dictionary'!$I$5:$J$16,2,FALSE)</f>
        <v>Q2</v>
      </c>
      <c r="O1742" s="1" t="str">
        <f t="shared" si="111"/>
        <v>Q2-2023</v>
      </c>
      <c r="P1742" t="s">
        <v>14</v>
      </c>
      <c r="Q1742">
        <v>1</v>
      </c>
      <c r="R1742" s="3" t="str">
        <f>VLOOKUP(Q1742,'Data Dictionary'!$C$5:$D$8,2,FALSE)</f>
        <v>Good</v>
      </c>
      <c r="S1742">
        <v>2</v>
      </c>
      <c r="T1742" s="3" t="str">
        <f>VLOOKUP(S1742,'Data Dictionary'!$C$12:$D$14,2,FALSE)</f>
        <v>Mild</v>
      </c>
      <c r="U1742">
        <v>100</v>
      </c>
      <c r="V1742" s="3" t="str">
        <f>VLOOKUP(U1742,'Data Dictionary'!$F$5:$G$15,2,FALSE)</f>
        <v>headache</v>
      </c>
    </row>
    <row r="1743" spans="1:22" x14ac:dyDescent="0.3">
      <c r="A1743">
        <v>1402</v>
      </c>
      <c r="B1743">
        <v>24.02</v>
      </c>
      <c r="C1743" s="3" t="str">
        <f t="shared" si="108"/>
        <v>Healthy Weight</v>
      </c>
      <c r="D1743">
        <v>1.62</v>
      </c>
      <c r="E1743">
        <v>63.03</v>
      </c>
      <c r="F1743">
        <v>113</v>
      </c>
      <c r="G1743">
        <v>100</v>
      </c>
      <c r="H1743" s="3" t="str">
        <f t="shared" si="109"/>
        <v>Differential Risk</v>
      </c>
      <c r="I1743">
        <v>1</v>
      </c>
      <c r="J1743">
        <v>2021</v>
      </c>
      <c r="K1743">
        <v>5</v>
      </c>
      <c r="L1743">
        <v>26</v>
      </c>
      <c r="M1743" s="1">
        <f t="shared" si="110"/>
        <v>44342</v>
      </c>
      <c r="N1743" s="1" t="str">
        <f>VLOOKUP(K1743,'Data Dictionary'!$I$5:$J$16,2,FALSE)</f>
        <v>Q2</v>
      </c>
      <c r="O1743" s="1" t="str">
        <f t="shared" si="111"/>
        <v>Q2-2021</v>
      </c>
      <c r="P1743" t="s">
        <v>15</v>
      </c>
      <c r="Q1743">
        <v>1</v>
      </c>
      <c r="R1743" s="3" t="str">
        <f>VLOOKUP(Q1743,'Data Dictionary'!$C$5:$D$8,2,FALSE)</f>
        <v>Good</v>
      </c>
      <c r="S1743">
        <v>1</v>
      </c>
      <c r="T1743" s="3" t="str">
        <f>VLOOKUP(S1743,'Data Dictionary'!$C$12:$D$14,2,FALSE)</f>
        <v>Moderate</v>
      </c>
      <c r="U1743">
        <v>103</v>
      </c>
      <c r="V1743" s="3" t="str">
        <f>VLOOKUP(U1743,'Data Dictionary'!$F$5:$G$15,2,FALSE)</f>
        <v>vomiting</v>
      </c>
    </row>
    <row r="1744" spans="1:22" x14ac:dyDescent="0.3">
      <c r="A1744">
        <v>1402</v>
      </c>
      <c r="B1744">
        <v>25.01</v>
      </c>
      <c r="C1744" s="3" t="str">
        <f t="shared" si="108"/>
        <v>Overweight</v>
      </c>
      <c r="D1744">
        <v>1.62</v>
      </c>
      <c r="E1744">
        <v>65.650000000000006</v>
      </c>
      <c r="F1744">
        <v>113</v>
      </c>
      <c r="G1744">
        <v>92</v>
      </c>
      <c r="H1744" s="3" t="str">
        <f t="shared" si="109"/>
        <v>Differential Risk</v>
      </c>
      <c r="I1744">
        <v>2</v>
      </c>
      <c r="J1744">
        <v>2021</v>
      </c>
      <c r="K1744">
        <v>11</v>
      </c>
      <c r="L1744">
        <v>25</v>
      </c>
      <c r="M1744" s="1">
        <f t="shared" si="110"/>
        <v>44525</v>
      </c>
      <c r="N1744" s="1" t="str">
        <f>VLOOKUP(K1744,'Data Dictionary'!$I$5:$J$16,2,FALSE)</f>
        <v>Q4</v>
      </c>
      <c r="O1744" s="1" t="str">
        <f t="shared" si="111"/>
        <v>Q4-2021</v>
      </c>
      <c r="P1744" t="s">
        <v>15</v>
      </c>
      <c r="Q1744">
        <v>2</v>
      </c>
      <c r="R1744" s="3" t="str">
        <f>VLOOKUP(Q1744,'Data Dictionary'!$C$5:$D$8,2,FALSE)</f>
        <v>Poor</v>
      </c>
      <c r="S1744">
        <v>1</v>
      </c>
      <c r="T1744" s="3" t="str">
        <f>VLOOKUP(S1744,'Data Dictionary'!$C$12:$D$14,2,FALSE)</f>
        <v>Moderate</v>
      </c>
      <c r="U1744">
        <v>100</v>
      </c>
      <c r="V1744" s="3" t="str">
        <f>VLOOKUP(U1744,'Data Dictionary'!$F$5:$G$15,2,FALSE)</f>
        <v>headache</v>
      </c>
    </row>
    <row r="1745" spans="1:22" x14ac:dyDescent="0.3">
      <c r="A1745">
        <v>1402</v>
      </c>
      <c r="B1745">
        <v>24.45</v>
      </c>
      <c r="C1745" s="3" t="str">
        <f t="shared" si="108"/>
        <v>Healthy Weight</v>
      </c>
      <c r="D1745">
        <v>1.62</v>
      </c>
      <c r="E1745">
        <v>64.17</v>
      </c>
      <c r="F1745">
        <v>115</v>
      </c>
      <c r="G1745">
        <v>92</v>
      </c>
      <c r="H1745" s="3" t="str">
        <f t="shared" si="109"/>
        <v>Differential Risk</v>
      </c>
      <c r="I1745">
        <v>3</v>
      </c>
      <c r="J1745">
        <v>2022</v>
      </c>
      <c r="K1745">
        <v>5</v>
      </c>
      <c r="L1745">
        <v>26</v>
      </c>
      <c r="M1745" s="1">
        <f t="shared" si="110"/>
        <v>44707</v>
      </c>
      <c r="N1745" s="1" t="str">
        <f>VLOOKUP(K1745,'Data Dictionary'!$I$5:$J$16,2,FALSE)</f>
        <v>Q2</v>
      </c>
      <c r="O1745" s="1" t="str">
        <f t="shared" si="111"/>
        <v>Q2-2022</v>
      </c>
      <c r="P1745" t="s">
        <v>15</v>
      </c>
      <c r="Q1745">
        <v>2</v>
      </c>
      <c r="R1745" s="3" t="str">
        <f>VLOOKUP(Q1745,'Data Dictionary'!$C$5:$D$8,2,FALSE)</f>
        <v>Poor</v>
      </c>
      <c r="S1745">
        <v>2</v>
      </c>
      <c r="T1745" s="3" t="str">
        <f>VLOOKUP(S1745,'Data Dictionary'!$C$12:$D$14,2,FALSE)</f>
        <v>Mild</v>
      </c>
      <c r="U1745">
        <v>100</v>
      </c>
      <c r="V1745" s="3" t="str">
        <f>VLOOKUP(U1745,'Data Dictionary'!$F$5:$G$15,2,FALSE)</f>
        <v>headache</v>
      </c>
    </row>
    <row r="1746" spans="1:22" x14ac:dyDescent="0.3">
      <c r="A1746">
        <v>1402</v>
      </c>
      <c r="B1746">
        <v>25.13</v>
      </c>
      <c r="C1746" s="3" t="str">
        <f t="shared" si="108"/>
        <v>Overweight</v>
      </c>
      <c r="D1746">
        <v>1.62</v>
      </c>
      <c r="E1746">
        <v>65.959999999999994</v>
      </c>
      <c r="F1746">
        <v>127</v>
      </c>
      <c r="G1746">
        <v>95</v>
      </c>
      <c r="H1746" s="3" t="str">
        <f t="shared" si="109"/>
        <v>Differential Risk</v>
      </c>
      <c r="I1746">
        <v>4</v>
      </c>
      <c r="J1746">
        <v>2022</v>
      </c>
      <c r="K1746">
        <v>11</v>
      </c>
      <c r="L1746">
        <v>25</v>
      </c>
      <c r="M1746" s="1">
        <f t="shared" si="110"/>
        <v>44890</v>
      </c>
      <c r="N1746" s="1" t="str">
        <f>VLOOKUP(K1746,'Data Dictionary'!$I$5:$J$16,2,FALSE)</f>
        <v>Q4</v>
      </c>
      <c r="O1746" s="1" t="str">
        <f t="shared" si="111"/>
        <v>Q4-2022</v>
      </c>
      <c r="P1746" t="s">
        <v>15</v>
      </c>
      <c r="Q1746">
        <v>2</v>
      </c>
      <c r="R1746" s="3" t="str">
        <f>VLOOKUP(Q1746,'Data Dictionary'!$C$5:$D$8,2,FALSE)</f>
        <v>Poor</v>
      </c>
      <c r="S1746">
        <v>1</v>
      </c>
      <c r="T1746" s="3" t="str">
        <f>VLOOKUP(S1746,'Data Dictionary'!$C$12:$D$14,2,FALSE)</f>
        <v>Moderate</v>
      </c>
      <c r="U1746">
        <v>101</v>
      </c>
      <c r="V1746" s="3" t="str">
        <f>VLOOKUP(U1746,'Data Dictionary'!$F$5:$G$15,2,FALSE)</f>
        <v>nausea</v>
      </c>
    </row>
    <row r="1747" spans="1:22" x14ac:dyDescent="0.3">
      <c r="A1747">
        <v>1402</v>
      </c>
      <c r="B1747">
        <v>26.73</v>
      </c>
      <c r="C1747" s="3" t="str">
        <f t="shared" si="108"/>
        <v>Overweight</v>
      </c>
      <c r="D1747">
        <v>1.62</v>
      </c>
      <c r="E1747">
        <v>70.16</v>
      </c>
      <c r="F1747">
        <v>131</v>
      </c>
      <c r="G1747">
        <v>94</v>
      </c>
      <c r="H1747" s="3" t="str">
        <f t="shared" si="109"/>
        <v>Differential Risk</v>
      </c>
      <c r="I1747">
        <v>5</v>
      </c>
      <c r="J1747">
        <v>2023</v>
      </c>
      <c r="K1747">
        <v>5</v>
      </c>
      <c r="L1747">
        <v>26</v>
      </c>
      <c r="M1747" s="1">
        <f t="shared" si="110"/>
        <v>45072</v>
      </c>
      <c r="N1747" s="1" t="str">
        <f>VLOOKUP(K1747,'Data Dictionary'!$I$5:$J$16,2,FALSE)</f>
        <v>Q2</v>
      </c>
      <c r="O1747" s="1" t="str">
        <f t="shared" si="111"/>
        <v>Q2-2023</v>
      </c>
      <c r="P1747" t="s">
        <v>15</v>
      </c>
      <c r="Q1747">
        <v>1</v>
      </c>
      <c r="R1747" s="3" t="str">
        <f>VLOOKUP(Q1747,'Data Dictionary'!$C$5:$D$8,2,FALSE)</f>
        <v>Good</v>
      </c>
      <c r="S1747">
        <v>0</v>
      </c>
      <c r="T1747" s="3" t="str">
        <f>VLOOKUP(S1747,'Data Dictionary'!$C$12:$D$14,2,FALSE)</f>
        <v>Severe</v>
      </c>
      <c r="U1747">
        <v>100</v>
      </c>
      <c r="V1747" s="3" t="str">
        <f>VLOOKUP(U1747,'Data Dictionary'!$F$5:$G$15,2,FALSE)</f>
        <v>headache</v>
      </c>
    </row>
    <row r="1748" spans="1:22" x14ac:dyDescent="0.3">
      <c r="A1748">
        <v>1403</v>
      </c>
      <c r="B1748">
        <v>22.81</v>
      </c>
      <c r="C1748" s="3" t="str">
        <f t="shared" si="108"/>
        <v>Healthy Weight</v>
      </c>
      <c r="D1748">
        <v>1.82</v>
      </c>
      <c r="E1748">
        <v>75.56</v>
      </c>
      <c r="F1748">
        <v>115</v>
      </c>
      <c r="G1748">
        <v>73</v>
      </c>
      <c r="H1748" s="3" t="str">
        <f t="shared" si="109"/>
        <v>Low Risk</v>
      </c>
      <c r="I1748">
        <v>1</v>
      </c>
      <c r="J1748">
        <v>2021</v>
      </c>
      <c r="K1748">
        <v>5</v>
      </c>
      <c r="L1748">
        <v>30</v>
      </c>
      <c r="M1748" s="1">
        <f t="shared" si="110"/>
        <v>44346</v>
      </c>
      <c r="N1748" s="1" t="str">
        <f>VLOOKUP(K1748,'Data Dictionary'!$I$5:$J$16,2,FALSE)</f>
        <v>Q2</v>
      </c>
      <c r="O1748" s="1" t="str">
        <f t="shared" si="111"/>
        <v>Q2-2021</v>
      </c>
      <c r="P1748" t="s">
        <v>14</v>
      </c>
      <c r="Q1748">
        <v>0</v>
      </c>
      <c r="R1748" s="3" t="str">
        <f>VLOOKUP(Q1748,'Data Dictionary'!$C$5:$D$8,2,FALSE)</f>
        <v>Very Good</v>
      </c>
      <c r="S1748">
        <v>1</v>
      </c>
      <c r="T1748" s="3" t="str">
        <f>VLOOKUP(S1748,'Data Dictionary'!$C$12:$D$14,2,FALSE)</f>
        <v>Moderate</v>
      </c>
      <c r="U1748">
        <v>104</v>
      </c>
      <c r="V1748" s="3" t="str">
        <f>VLOOKUP(U1748,'Data Dictionary'!$F$5:$G$15,2,FALSE)</f>
        <v>itching</v>
      </c>
    </row>
    <row r="1749" spans="1:22" x14ac:dyDescent="0.3">
      <c r="A1749">
        <v>1403</v>
      </c>
      <c r="B1749">
        <v>25.06</v>
      </c>
      <c r="C1749" s="3" t="str">
        <f t="shared" si="108"/>
        <v>Overweight</v>
      </c>
      <c r="D1749">
        <v>1.82</v>
      </c>
      <c r="E1749">
        <v>83.02</v>
      </c>
      <c r="F1749">
        <v>110</v>
      </c>
      <c r="G1749">
        <v>77</v>
      </c>
      <c r="H1749" s="3" t="str">
        <f t="shared" si="109"/>
        <v>Low Risk</v>
      </c>
      <c r="I1749">
        <v>2</v>
      </c>
      <c r="J1749">
        <v>2021</v>
      </c>
      <c r="K1749">
        <v>11</v>
      </c>
      <c r="L1749">
        <v>29</v>
      </c>
      <c r="M1749" s="1">
        <f t="shared" si="110"/>
        <v>44529</v>
      </c>
      <c r="N1749" s="1" t="str">
        <f>VLOOKUP(K1749,'Data Dictionary'!$I$5:$J$16,2,FALSE)</f>
        <v>Q4</v>
      </c>
      <c r="O1749" s="1" t="str">
        <f t="shared" si="111"/>
        <v>Q4-2021</v>
      </c>
      <c r="P1749" t="s">
        <v>14</v>
      </c>
      <c r="Q1749">
        <v>2</v>
      </c>
      <c r="R1749" s="3" t="str">
        <f>VLOOKUP(Q1749,'Data Dictionary'!$C$5:$D$8,2,FALSE)</f>
        <v>Poor</v>
      </c>
      <c r="S1749">
        <v>0</v>
      </c>
      <c r="T1749" s="3" t="str">
        <f>VLOOKUP(S1749,'Data Dictionary'!$C$12:$D$14,2,FALSE)</f>
        <v>Severe</v>
      </c>
      <c r="U1749">
        <v>103</v>
      </c>
      <c r="V1749" s="3" t="str">
        <f>VLOOKUP(U1749,'Data Dictionary'!$F$5:$G$15,2,FALSE)</f>
        <v>vomiting</v>
      </c>
    </row>
    <row r="1750" spans="1:22" x14ac:dyDescent="0.3">
      <c r="A1750">
        <v>1403</v>
      </c>
      <c r="B1750">
        <v>21.06</v>
      </c>
      <c r="C1750" s="3" t="str">
        <f t="shared" si="108"/>
        <v>Healthy Weight</v>
      </c>
      <c r="D1750">
        <v>1.82</v>
      </c>
      <c r="E1750">
        <v>69.75</v>
      </c>
      <c r="F1750">
        <v>110</v>
      </c>
      <c r="G1750">
        <v>75</v>
      </c>
      <c r="H1750" s="3" t="str">
        <f t="shared" si="109"/>
        <v>Low Risk</v>
      </c>
      <c r="I1750">
        <v>3</v>
      </c>
      <c r="J1750">
        <v>2022</v>
      </c>
      <c r="K1750">
        <v>5</v>
      </c>
      <c r="L1750">
        <v>30</v>
      </c>
      <c r="M1750" s="1">
        <f t="shared" si="110"/>
        <v>44711</v>
      </c>
      <c r="N1750" s="1" t="str">
        <f>VLOOKUP(K1750,'Data Dictionary'!$I$5:$J$16,2,FALSE)</f>
        <v>Q2</v>
      </c>
      <c r="O1750" s="1" t="str">
        <f t="shared" si="111"/>
        <v>Q2-2022</v>
      </c>
      <c r="P1750" t="s">
        <v>14</v>
      </c>
      <c r="Q1750">
        <v>2</v>
      </c>
      <c r="R1750" s="3" t="str">
        <f>VLOOKUP(Q1750,'Data Dictionary'!$C$5:$D$8,2,FALSE)</f>
        <v>Poor</v>
      </c>
      <c r="S1750">
        <v>1</v>
      </c>
      <c r="T1750" s="3" t="str">
        <f>VLOOKUP(S1750,'Data Dictionary'!$C$12:$D$14,2,FALSE)</f>
        <v>Moderate</v>
      </c>
      <c r="U1750">
        <v>107</v>
      </c>
      <c r="V1750" s="3" t="str">
        <f>VLOOKUP(U1750,'Data Dictionary'!$F$5:$G$15,2,FALSE)</f>
        <v>skin rash</v>
      </c>
    </row>
    <row r="1751" spans="1:22" x14ac:dyDescent="0.3">
      <c r="A1751">
        <v>1403</v>
      </c>
      <c r="B1751">
        <v>21.91</v>
      </c>
      <c r="C1751" s="3" t="str">
        <f t="shared" si="108"/>
        <v>Healthy Weight</v>
      </c>
      <c r="D1751">
        <v>1.82</v>
      </c>
      <c r="E1751">
        <v>72.58</v>
      </c>
      <c r="F1751">
        <v>102</v>
      </c>
      <c r="G1751">
        <v>77</v>
      </c>
      <c r="H1751" s="3" t="str">
        <f t="shared" si="109"/>
        <v>Low Risk</v>
      </c>
      <c r="I1751">
        <v>4</v>
      </c>
      <c r="J1751">
        <v>2022</v>
      </c>
      <c r="K1751">
        <v>11</v>
      </c>
      <c r="L1751">
        <v>29</v>
      </c>
      <c r="M1751" s="1">
        <f t="shared" si="110"/>
        <v>44894</v>
      </c>
      <c r="N1751" s="1" t="str">
        <f>VLOOKUP(K1751,'Data Dictionary'!$I$5:$J$16,2,FALSE)</f>
        <v>Q4</v>
      </c>
      <c r="O1751" s="1" t="str">
        <f t="shared" si="111"/>
        <v>Q4-2022</v>
      </c>
      <c r="P1751" t="s">
        <v>14</v>
      </c>
      <c r="Q1751">
        <v>1</v>
      </c>
      <c r="R1751" s="3" t="str">
        <f>VLOOKUP(Q1751,'Data Dictionary'!$C$5:$D$8,2,FALSE)</f>
        <v>Good</v>
      </c>
      <c r="S1751">
        <v>1</v>
      </c>
      <c r="T1751" s="3" t="str">
        <f>VLOOKUP(S1751,'Data Dictionary'!$C$12:$D$14,2,FALSE)</f>
        <v>Moderate</v>
      </c>
      <c r="U1751">
        <v>102</v>
      </c>
      <c r="V1751" s="3" t="str">
        <f>VLOOKUP(U1751,'Data Dictionary'!$F$5:$G$15,2,FALSE)</f>
        <v>tinnitus</v>
      </c>
    </row>
    <row r="1752" spans="1:22" x14ac:dyDescent="0.3">
      <c r="A1752">
        <v>1404</v>
      </c>
      <c r="B1752">
        <v>24.2</v>
      </c>
      <c r="C1752" s="3" t="str">
        <f t="shared" si="108"/>
        <v>Healthy Weight</v>
      </c>
      <c r="D1752">
        <v>1.62</v>
      </c>
      <c r="E1752">
        <v>63.5</v>
      </c>
      <c r="F1752">
        <v>105</v>
      </c>
      <c r="G1752">
        <v>80</v>
      </c>
      <c r="H1752" s="3" t="str">
        <f t="shared" si="109"/>
        <v>Differential Risk</v>
      </c>
      <c r="I1752">
        <v>1</v>
      </c>
      <c r="J1752">
        <v>2021</v>
      </c>
      <c r="K1752">
        <v>6</v>
      </c>
      <c r="L1752">
        <v>3</v>
      </c>
      <c r="M1752" s="1">
        <f t="shared" si="110"/>
        <v>44350</v>
      </c>
      <c r="N1752" s="1" t="str">
        <f>VLOOKUP(K1752,'Data Dictionary'!$I$5:$J$16,2,FALSE)</f>
        <v>Q2</v>
      </c>
      <c r="O1752" s="1" t="str">
        <f t="shared" si="111"/>
        <v>Q2-2021</v>
      </c>
      <c r="P1752" t="s">
        <v>15</v>
      </c>
      <c r="Q1752">
        <v>1</v>
      </c>
      <c r="R1752" s="3" t="str">
        <f>VLOOKUP(Q1752,'Data Dictionary'!$C$5:$D$8,2,FALSE)</f>
        <v>Good</v>
      </c>
      <c r="S1752">
        <v>2</v>
      </c>
      <c r="T1752" s="3" t="str">
        <f>VLOOKUP(S1752,'Data Dictionary'!$C$12:$D$14,2,FALSE)</f>
        <v>Mild</v>
      </c>
      <c r="U1752">
        <v>100</v>
      </c>
      <c r="V1752" s="3" t="str">
        <f>VLOOKUP(U1752,'Data Dictionary'!$F$5:$G$15,2,FALSE)</f>
        <v>headache</v>
      </c>
    </row>
    <row r="1753" spans="1:22" x14ac:dyDescent="0.3">
      <c r="A1753">
        <v>1404</v>
      </c>
      <c r="B1753">
        <v>25.66</v>
      </c>
      <c r="C1753" s="3" t="str">
        <f t="shared" si="108"/>
        <v>Overweight</v>
      </c>
      <c r="D1753">
        <v>1.62</v>
      </c>
      <c r="E1753">
        <v>67.33</v>
      </c>
      <c r="F1753">
        <v>104</v>
      </c>
      <c r="G1753">
        <v>83</v>
      </c>
      <c r="H1753" s="3" t="str">
        <f t="shared" si="109"/>
        <v>Differential Risk</v>
      </c>
      <c r="I1753">
        <v>2</v>
      </c>
      <c r="J1753">
        <v>2021</v>
      </c>
      <c r="K1753">
        <v>12</v>
      </c>
      <c r="L1753">
        <v>3</v>
      </c>
      <c r="M1753" s="1">
        <f t="shared" si="110"/>
        <v>44533</v>
      </c>
      <c r="N1753" s="1" t="str">
        <f>VLOOKUP(K1753,'Data Dictionary'!$I$5:$J$16,2,FALSE)</f>
        <v>Q4</v>
      </c>
      <c r="O1753" s="1" t="str">
        <f t="shared" si="111"/>
        <v>Q4-2021</v>
      </c>
      <c r="P1753" t="s">
        <v>15</v>
      </c>
      <c r="Q1753">
        <v>1</v>
      </c>
      <c r="R1753" s="3" t="str">
        <f>VLOOKUP(Q1753,'Data Dictionary'!$C$5:$D$8,2,FALSE)</f>
        <v>Good</v>
      </c>
      <c r="S1753">
        <v>0</v>
      </c>
      <c r="T1753" s="3" t="str">
        <f>VLOOKUP(S1753,'Data Dictionary'!$C$12:$D$14,2,FALSE)</f>
        <v>Severe</v>
      </c>
      <c r="U1753">
        <v>100</v>
      </c>
      <c r="V1753" s="3" t="str">
        <f>VLOOKUP(U1753,'Data Dictionary'!$F$5:$G$15,2,FALSE)</f>
        <v>headache</v>
      </c>
    </row>
    <row r="1754" spans="1:22" x14ac:dyDescent="0.3">
      <c r="A1754">
        <v>1404</v>
      </c>
      <c r="B1754">
        <v>22.29</v>
      </c>
      <c r="C1754" s="3" t="str">
        <f t="shared" si="108"/>
        <v>Healthy Weight</v>
      </c>
      <c r="D1754">
        <v>1.62</v>
      </c>
      <c r="E1754">
        <v>58.51</v>
      </c>
      <c r="F1754">
        <v>100</v>
      </c>
      <c r="G1754">
        <v>82</v>
      </c>
      <c r="H1754" s="3" t="str">
        <f t="shared" si="109"/>
        <v>Differential Risk</v>
      </c>
      <c r="I1754">
        <v>3</v>
      </c>
      <c r="J1754">
        <v>2022</v>
      </c>
      <c r="K1754">
        <v>6</v>
      </c>
      <c r="L1754">
        <v>3</v>
      </c>
      <c r="M1754" s="1">
        <f t="shared" si="110"/>
        <v>44715</v>
      </c>
      <c r="N1754" s="1" t="str">
        <f>VLOOKUP(K1754,'Data Dictionary'!$I$5:$J$16,2,FALSE)</f>
        <v>Q2</v>
      </c>
      <c r="O1754" s="1" t="str">
        <f t="shared" si="111"/>
        <v>Q2-2022</v>
      </c>
      <c r="P1754" t="s">
        <v>15</v>
      </c>
      <c r="Q1754">
        <v>3</v>
      </c>
      <c r="R1754" s="3" t="str">
        <f>VLOOKUP(Q1754,'Data Dictionary'!$C$5:$D$8,2,FALSE)</f>
        <v>Very Poor</v>
      </c>
      <c r="S1754">
        <v>2</v>
      </c>
      <c r="T1754" s="3" t="str">
        <f>VLOOKUP(S1754,'Data Dictionary'!$C$12:$D$14,2,FALSE)</f>
        <v>Mild</v>
      </c>
      <c r="U1754">
        <v>107</v>
      </c>
      <c r="V1754" s="3" t="str">
        <f>VLOOKUP(U1754,'Data Dictionary'!$F$5:$G$15,2,FALSE)</f>
        <v>skin rash</v>
      </c>
    </row>
    <row r="1755" spans="1:22" x14ac:dyDescent="0.3">
      <c r="A1755">
        <v>1404</v>
      </c>
      <c r="B1755">
        <v>24.14</v>
      </c>
      <c r="C1755" s="3" t="str">
        <f t="shared" si="108"/>
        <v>Healthy Weight</v>
      </c>
      <c r="D1755">
        <v>1.62</v>
      </c>
      <c r="E1755">
        <v>63.34</v>
      </c>
      <c r="F1755">
        <v>100</v>
      </c>
      <c r="G1755">
        <v>86</v>
      </c>
      <c r="H1755" s="3" t="str">
        <f t="shared" si="109"/>
        <v>Differential Risk</v>
      </c>
      <c r="I1755">
        <v>4</v>
      </c>
      <c r="J1755">
        <v>2022</v>
      </c>
      <c r="K1755">
        <v>12</v>
      </c>
      <c r="L1755">
        <v>3</v>
      </c>
      <c r="M1755" s="1">
        <f t="shared" si="110"/>
        <v>44898</v>
      </c>
      <c r="N1755" s="1" t="str">
        <f>VLOOKUP(K1755,'Data Dictionary'!$I$5:$J$16,2,FALSE)</f>
        <v>Q4</v>
      </c>
      <c r="O1755" s="1" t="str">
        <f t="shared" si="111"/>
        <v>Q4-2022</v>
      </c>
      <c r="P1755" t="s">
        <v>15</v>
      </c>
      <c r="Q1755">
        <v>0</v>
      </c>
      <c r="R1755" s="3" t="str">
        <f>VLOOKUP(Q1755,'Data Dictionary'!$C$5:$D$8,2,FALSE)</f>
        <v>Very Good</v>
      </c>
      <c r="S1755">
        <v>1</v>
      </c>
      <c r="T1755" s="3" t="str">
        <f>VLOOKUP(S1755,'Data Dictionary'!$C$12:$D$14,2,FALSE)</f>
        <v>Moderate</v>
      </c>
      <c r="U1755">
        <v>105</v>
      </c>
      <c r="V1755" s="3" t="str">
        <f>VLOOKUP(U1755,'Data Dictionary'!$F$5:$G$15,2,FALSE)</f>
        <v>abdominal pain</v>
      </c>
    </row>
    <row r="1756" spans="1:22" x14ac:dyDescent="0.3">
      <c r="A1756">
        <v>1405</v>
      </c>
      <c r="B1756">
        <v>22.8</v>
      </c>
      <c r="C1756" s="3" t="str">
        <f t="shared" si="108"/>
        <v>Healthy Weight</v>
      </c>
      <c r="D1756">
        <v>1.62</v>
      </c>
      <c r="E1756">
        <v>59.83</v>
      </c>
      <c r="F1756">
        <v>105</v>
      </c>
      <c r="G1756">
        <v>92</v>
      </c>
      <c r="H1756" s="3" t="str">
        <f t="shared" si="109"/>
        <v>Differential Risk</v>
      </c>
      <c r="I1756">
        <v>1</v>
      </c>
      <c r="J1756">
        <v>2021</v>
      </c>
      <c r="K1756">
        <v>6</v>
      </c>
      <c r="L1756">
        <v>5</v>
      </c>
      <c r="M1756" s="1">
        <f t="shared" si="110"/>
        <v>44352</v>
      </c>
      <c r="N1756" s="1" t="str">
        <f>VLOOKUP(K1756,'Data Dictionary'!$I$5:$J$16,2,FALSE)</f>
        <v>Q2</v>
      </c>
      <c r="O1756" s="1" t="str">
        <f t="shared" si="111"/>
        <v>Q2-2021</v>
      </c>
      <c r="P1756" t="s">
        <v>15</v>
      </c>
      <c r="Q1756">
        <v>1</v>
      </c>
      <c r="R1756" s="3" t="str">
        <f>VLOOKUP(Q1756,'Data Dictionary'!$C$5:$D$8,2,FALSE)</f>
        <v>Good</v>
      </c>
      <c r="S1756">
        <v>1</v>
      </c>
      <c r="T1756" s="3" t="str">
        <f>VLOOKUP(S1756,'Data Dictionary'!$C$12:$D$14,2,FALSE)</f>
        <v>Moderate</v>
      </c>
      <c r="U1756">
        <v>109</v>
      </c>
      <c r="V1756" s="3" t="str">
        <f>VLOOKUP(U1756,'Data Dictionary'!$F$5:$G$15,2,FALSE)</f>
        <v>hallucinations</v>
      </c>
    </row>
    <row r="1757" spans="1:22" x14ac:dyDescent="0.3">
      <c r="A1757">
        <v>1405</v>
      </c>
      <c r="B1757">
        <v>25.59</v>
      </c>
      <c r="C1757" s="3" t="str">
        <f t="shared" si="108"/>
        <v>Overweight</v>
      </c>
      <c r="D1757">
        <v>1.62</v>
      </c>
      <c r="E1757">
        <v>67.16</v>
      </c>
      <c r="F1757">
        <v>109</v>
      </c>
      <c r="G1757">
        <v>89</v>
      </c>
      <c r="H1757" s="3" t="str">
        <f t="shared" si="109"/>
        <v>Differential Risk</v>
      </c>
      <c r="I1757">
        <v>2</v>
      </c>
      <c r="J1757">
        <v>2021</v>
      </c>
      <c r="K1757">
        <v>12</v>
      </c>
      <c r="L1757">
        <v>5</v>
      </c>
      <c r="M1757" s="1">
        <f t="shared" si="110"/>
        <v>44535</v>
      </c>
      <c r="N1757" s="1" t="str">
        <f>VLOOKUP(K1757,'Data Dictionary'!$I$5:$J$16,2,FALSE)</f>
        <v>Q4</v>
      </c>
      <c r="O1757" s="1" t="str">
        <f t="shared" si="111"/>
        <v>Q4-2021</v>
      </c>
      <c r="P1757" t="s">
        <v>15</v>
      </c>
      <c r="Q1757">
        <v>2</v>
      </c>
      <c r="R1757" s="3" t="str">
        <f>VLOOKUP(Q1757,'Data Dictionary'!$C$5:$D$8,2,FALSE)</f>
        <v>Poor</v>
      </c>
      <c r="S1757">
        <v>0</v>
      </c>
      <c r="T1757" s="3" t="str">
        <f>VLOOKUP(S1757,'Data Dictionary'!$C$12:$D$14,2,FALSE)</f>
        <v>Severe</v>
      </c>
      <c r="U1757">
        <v>102</v>
      </c>
      <c r="V1757" s="3" t="str">
        <f>VLOOKUP(U1757,'Data Dictionary'!$F$5:$G$15,2,FALSE)</f>
        <v>tinnitus</v>
      </c>
    </row>
    <row r="1758" spans="1:22" x14ac:dyDescent="0.3">
      <c r="A1758">
        <v>1405</v>
      </c>
      <c r="B1758">
        <v>26</v>
      </c>
      <c r="C1758" s="3" t="str">
        <f t="shared" si="108"/>
        <v>Overweight</v>
      </c>
      <c r="D1758">
        <v>1.62</v>
      </c>
      <c r="E1758">
        <v>68.22</v>
      </c>
      <c r="F1758">
        <v>99</v>
      </c>
      <c r="G1758">
        <v>91</v>
      </c>
      <c r="H1758" s="3" t="str">
        <f t="shared" si="109"/>
        <v>Differential Risk</v>
      </c>
      <c r="I1758">
        <v>3</v>
      </c>
      <c r="J1758">
        <v>2022</v>
      </c>
      <c r="K1758">
        <v>6</v>
      </c>
      <c r="L1758">
        <v>5</v>
      </c>
      <c r="M1758" s="1">
        <f t="shared" si="110"/>
        <v>44717</v>
      </c>
      <c r="N1758" s="1" t="str">
        <f>VLOOKUP(K1758,'Data Dictionary'!$I$5:$J$16,2,FALSE)</f>
        <v>Q2</v>
      </c>
      <c r="O1758" s="1" t="str">
        <f t="shared" si="111"/>
        <v>Q2-2022</v>
      </c>
      <c r="P1758" t="s">
        <v>15</v>
      </c>
      <c r="Q1758">
        <v>3</v>
      </c>
      <c r="R1758" s="3" t="str">
        <f>VLOOKUP(Q1758,'Data Dictionary'!$C$5:$D$8,2,FALSE)</f>
        <v>Very Poor</v>
      </c>
      <c r="S1758">
        <v>1</v>
      </c>
      <c r="T1758" s="3" t="str">
        <f>VLOOKUP(S1758,'Data Dictionary'!$C$12:$D$14,2,FALSE)</f>
        <v>Moderate</v>
      </c>
      <c r="U1758">
        <v>108</v>
      </c>
      <c r="V1758" s="3" t="str">
        <f>VLOOKUP(U1758,'Data Dictionary'!$F$5:$G$15,2,FALSE)</f>
        <v>palpitations</v>
      </c>
    </row>
    <row r="1759" spans="1:22" x14ac:dyDescent="0.3">
      <c r="A1759">
        <v>1406</v>
      </c>
      <c r="B1759">
        <v>25.71</v>
      </c>
      <c r="C1759" s="3" t="str">
        <f t="shared" si="108"/>
        <v>Overweight</v>
      </c>
      <c r="D1759">
        <v>1.82</v>
      </c>
      <c r="E1759">
        <v>85.16</v>
      </c>
      <c r="F1759">
        <v>110</v>
      </c>
      <c r="G1759">
        <v>93</v>
      </c>
      <c r="H1759" s="3" t="str">
        <f t="shared" si="109"/>
        <v>Differential Risk</v>
      </c>
      <c r="I1759">
        <v>1</v>
      </c>
      <c r="J1759">
        <v>2021</v>
      </c>
      <c r="K1759">
        <v>6</v>
      </c>
      <c r="L1759">
        <v>5</v>
      </c>
      <c r="M1759" s="1">
        <f t="shared" si="110"/>
        <v>44352</v>
      </c>
      <c r="N1759" s="1" t="str">
        <f>VLOOKUP(K1759,'Data Dictionary'!$I$5:$J$16,2,FALSE)</f>
        <v>Q2</v>
      </c>
      <c r="O1759" s="1" t="str">
        <f t="shared" si="111"/>
        <v>Q2-2021</v>
      </c>
      <c r="P1759" t="s">
        <v>14</v>
      </c>
      <c r="Q1759">
        <v>2</v>
      </c>
      <c r="R1759" s="3" t="str">
        <f>VLOOKUP(Q1759,'Data Dictionary'!$C$5:$D$8,2,FALSE)</f>
        <v>Poor</v>
      </c>
      <c r="S1759">
        <v>0</v>
      </c>
      <c r="T1759" s="3" t="str">
        <f>VLOOKUP(S1759,'Data Dictionary'!$C$12:$D$14,2,FALSE)</f>
        <v>Severe</v>
      </c>
      <c r="U1759">
        <v>109</v>
      </c>
      <c r="V1759" s="3" t="str">
        <f>VLOOKUP(U1759,'Data Dictionary'!$F$5:$G$15,2,FALSE)</f>
        <v>hallucinations</v>
      </c>
    </row>
    <row r="1760" spans="1:22" x14ac:dyDescent="0.3">
      <c r="A1760">
        <v>1406</v>
      </c>
      <c r="B1760">
        <v>24.73</v>
      </c>
      <c r="C1760" s="3" t="str">
        <f t="shared" si="108"/>
        <v>Healthy Weight</v>
      </c>
      <c r="D1760">
        <v>1.82</v>
      </c>
      <c r="E1760">
        <v>81.900000000000006</v>
      </c>
      <c r="F1760">
        <v>106</v>
      </c>
      <c r="G1760">
        <v>94</v>
      </c>
      <c r="H1760" s="3" t="str">
        <f t="shared" si="109"/>
        <v>Differential Risk</v>
      </c>
      <c r="I1760">
        <v>2</v>
      </c>
      <c r="J1760">
        <v>2021</v>
      </c>
      <c r="K1760">
        <v>12</v>
      </c>
      <c r="L1760">
        <v>5</v>
      </c>
      <c r="M1760" s="1">
        <f t="shared" si="110"/>
        <v>44535</v>
      </c>
      <c r="N1760" s="1" t="str">
        <f>VLOOKUP(K1760,'Data Dictionary'!$I$5:$J$16,2,FALSE)</f>
        <v>Q4</v>
      </c>
      <c r="O1760" s="1" t="str">
        <f t="shared" si="111"/>
        <v>Q4-2021</v>
      </c>
      <c r="P1760" t="s">
        <v>14</v>
      </c>
      <c r="Q1760">
        <v>2</v>
      </c>
      <c r="R1760" s="3" t="str">
        <f>VLOOKUP(Q1760,'Data Dictionary'!$C$5:$D$8,2,FALSE)</f>
        <v>Poor</v>
      </c>
      <c r="S1760">
        <v>2</v>
      </c>
      <c r="T1760" s="3" t="str">
        <f>VLOOKUP(S1760,'Data Dictionary'!$C$12:$D$14,2,FALSE)</f>
        <v>Mild</v>
      </c>
      <c r="U1760">
        <v>106</v>
      </c>
      <c r="V1760" s="3" t="str">
        <f>VLOOKUP(U1760,'Data Dictionary'!$F$5:$G$15,2,FALSE)</f>
        <v>dizziness</v>
      </c>
    </row>
    <row r="1761" spans="1:22" x14ac:dyDescent="0.3">
      <c r="A1761">
        <v>1406</v>
      </c>
      <c r="B1761">
        <v>25.84</v>
      </c>
      <c r="C1761" s="3" t="str">
        <f t="shared" si="108"/>
        <v>Overweight</v>
      </c>
      <c r="D1761">
        <v>1.82</v>
      </c>
      <c r="E1761">
        <v>85.58</v>
      </c>
      <c r="F1761">
        <v>106</v>
      </c>
      <c r="G1761">
        <v>86</v>
      </c>
      <c r="H1761" s="3" t="str">
        <f t="shared" si="109"/>
        <v>Differential Risk</v>
      </c>
      <c r="I1761">
        <v>3</v>
      </c>
      <c r="J1761">
        <v>2022</v>
      </c>
      <c r="K1761">
        <v>6</v>
      </c>
      <c r="L1761">
        <v>5</v>
      </c>
      <c r="M1761" s="1">
        <f t="shared" si="110"/>
        <v>44717</v>
      </c>
      <c r="N1761" s="1" t="str">
        <f>VLOOKUP(K1761,'Data Dictionary'!$I$5:$J$16,2,FALSE)</f>
        <v>Q2</v>
      </c>
      <c r="O1761" s="1" t="str">
        <f t="shared" si="111"/>
        <v>Q2-2022</v>
      </c>
      <c r="P1761" t="s">
        <v>14</v>
      </c>
      <c r="Q1761">
        <v>3</v>
      </c>
      <c r="R1761" s="3" t="str">
        <f>VLOOKUP(Q1761,'Data Dictionary'!$C$5:$D$8,2,FALSE)</f>
        <v>Very Poor</v>
      </c>
      <c r="S1761">
        <v>2</v>
      </c>
      <c r="T1761" s="3" t="str">
        <f>VLOOKUP(S1761,'Data Dictionary'!$C$12:$D$14,2,FALSE)</f>
        <v>Mild</v>
      </c>
      <c r="U1761">
        <v>101</v>
      </c>
      <c r="V1761" s="3" t="str">
        <f>VLOOKUP(U1761,'Data Dictionary'!$F$5:$G$15,2,FALSE)</f>
        <v>nausea</v>
      </c>
    </row>
    <row r="1762" spans="1:22" x14ac:dyDescent="0.3">
      <c r="A1762">
        <v>1406</v>
      </c>
      <c r="B1762">
        <v>29.87</v>
      </c>
      <c r="C1762" s="3" t="str">
        <f t="shared" si="108"/>
        <v>Overweight</v>
      </c>
      <c r="D1762">
        <v>1.82</v>
      </c>
      <c r="E1762">
        <v>98.94</v>
      </c>
      <c r="F1762">
        <v>106</v>
      </c>
      <c r="G1762">
        <v>79</v>
      </c>
      <c r="H1762" s="3" t="str">
        <f t="shared" si="109"/>
        <v>Low Risk</v>
      </c>
      <c r="I1762">
        <v>4</v>
      </c>
      <c r="J1762">
        <v>2022</v>
      </c>
      <c r="K1762">
        <v>12</v>
      </c>
      <c r="L1762">
        <v>5</v>
      </c>
      <c r="M1762" s="1">
        <f t="shared" si="110"/>
        <v>44900</v>
      </c>
      <c r="N1762" s="1" t="str">
        <f>VLOOKUP(K1762,'Data Dictionary'!$I$5:$J$16,2,FALSE)</f>
        <v>Q4</v>
      </c>
      <c r="O1762" s="1" t="str">
        <f t="shared" si="111"/>
        <v>Q4-2022</v>
      </c>
      <c r="P1762" t="s">
        <v>14</v>
      </c>
      <c r="Q1762">
        <v>1</v>
      </c>
      <c r="R1762" s="3" t="str">
        <f>VLOOKUP(Q1762,'Data Dictionary'!$C$5:$D$8,2,FALSE)</f>
        <v>Good</v>
      </c>
      <c r="S1762">
        <v>1</v>
      </c>
      <c r="T1762" s="3" t="str">
        <f>VLOOKUP(S1762,'Data Dictionary'!$C$12:$D$14,2,FALSE)</f>
        <v>Moderate</v>
      </c>
      <c r="U1762">
        <v>109</v>
      </c>
      <c r="V1762" s="3" t="str">
        <f>VLOOKUP(U1762,'Data Dictionary'!$F$5:$G$15,2,FALSE)</f>
        <v>hallucinations</v>
      </c>
    </row>
    <row r="1763" spans="1:22" x14ac:dyDescent="0.3">
      <c r="A1763">
        <v>1406</v>
      </c>
      <c r="B1763">
        <v>28.14</v>
      </c>
      <c r="C1763" s="3" t="str">
        <f t="shared" si="108"/>
        <v>Overweight</v>
      </c>
      <c r="D1763">
        <v>1.82</v>
      </c>
      <c r="E1763">
        <v>93.2</v>
      </c>
      <c r="F1763">
        <v>100</v>
      </c>
      <c r="G1763">
        <v>78</v>
      </c>
      <c r="H1763" s="3" t="str">
        <f t="shared" si="109"/>
        <v>Low Risk</v>
      </c>
      <c r="I1763">
        <v>5</v>
      </c>
      <c r="J1763">
        <v>2023</v>
      </c>
      <c r="K1763">
        <v>6</v>
      </c>
      <c r="L1763">
        <v>5</v>
      </c>
      <c r="M1763" s="1">
        <f t="shared" si="110"/>
        <v>45082</v>
      </c>
      <c r="N1763" s="1" t="str">
        <f>VLOOKUP(K1763,'Data Dictionary'!$I$5:$J$16,2,FALSE)</f>
        <v>Q2</v>
      </c>
      <c r="O1763" s="1" t="str">
        <f t="shared" si="111"/>
        <v>Q2-2023</v>
      </c>
      <c r="P1763" t="s">
        <v>14</v>
      </c>
      <c r="Q1763">
        <v>0</v>
      </c>
      <c r="R1763" s="3" t="str">
        <f>VLOOKUP(Q1763,'Data Dictionary'!$C$5:$D$8,2,FALSE)</f>
        <v>Very Good</v>
      </c>
      <c r="S1763">
        <v>2</v>
      </c>
      <c r="T1763" s="3" t="str">
        <f>VLOOKUP(S1763,'Data Dictionary'!$C$12:$D$14,2,FALSE)</f>
        <v>Mild</v>
      </c>
      <c r="U1763">
        <v>100</v>
      </c>
      <c r="V1763" s="3" t="str">
        <f>VLOOKUP(U1763,'Data Dictionary'!$F$5:$G$15,2,FALSE)</f>
        <v>headache</v>
      </c>
    </row>
    <row r="1764" spans="1:22" x14ac:dyDescent="0.3">
      <c r="A1764">
        <v>1407</v>
      </c>
      <c r="B1764">
        <v>21.94</v>
      </c>
      <c r="C1764" s="3" t="str">
        <f t="shared" si="108"/>
        <v>Healthy Weight</v>
      </c>
      <c r="D1764">
        <v>1.82</v>
      </c>
      <c r="E1764">
        <v>72.67</v>
      </c>
      <c r="F1764">
        <v>123</v>
      </c>
      <c r="G1764">
        <v>95</v>
      </c>
      <c r="H1764" s="3" t="str">
        <f t="shared" si="109"/>
        <v>Differential Risk</v>
      </c>
      <c r="I1764">
        <v>1</v>
      </c>
      <c r="J1764">
        <v>2021</v>
      </c>
      <c r="K1764">
        <v>6</v>
      </c>
      <c r="L1764">
        <v>7</v>
      </c>
      <c r="M1764" s="1">
        <f t="shared" si="110"/>
        <v>44354</v>
      </c>
      <c r="N1764" s="1" t="str">
        <f>VLOOKUP(K1764,'Data Dictionary'!$I$5:$J$16,2,FALSE)</f>
        <v>Q2</v>
      </c>
      <c r="O1764" s="1" t="str">
        <f t="shared" si="111"/>
        <v>Q2-2021</v>
      </c>
      <c r="P1764" t="s">
        <v>14</v>
      </c>
      <c r="Q1764">
        <v>2</v>
      </c>
      <c r="R1764" s="3" t="str">
        <f>VLOOKUP(Q1764,'Data Dictionary'!$C$5:$D$8,2,FALSE)</f>
        <v>Poor</v>
      </c>
      <c r="S1764">
        <v>1</v>
      </c>
      <c r="T1764" s="3" t="str">
        <f>VLOOKUP(S1764,'Data Dictionary'!$C$12:$D$14,2,FALSE)</f>
        <v>Moderate</v>
      </c>
      <c r="U1764">
        <v>109</v>
      </c>
      <c r="V1764" s="3" t="str">
        <f>VLOOKUP(U1764,'Data Dictionary'!$F$5:$G$15,2,FALSE)</f>
        <v>hallucinations</v>
      </c>
    </row>
    <row r="1765" spans="1:22" x14ac:dyDescent="0.3">
      <c r="A1765">
        <v>1407</v>
      </c>
      <c r="B1765">
        <v>21.04</v>
      </c>
      <c r="C1765" s="3" t="str">
        <f t="shared" si="108"/>
        <v>Healthy Weight</v>
      </c>
      <c r="D1765">
        <v>1.82</v>
      </c>
      <c r="E1765">
        <v>69.69</v>
      </c>
      <c r="F1765">
        <v>120</v>
      </c>
      <c r="G1765">
        <v>93</v>
      </c>
      <c r="H1765" s="3" t="str">
        <f t="shared" si="109"/>
        <v>Differential Risk</v>
      </c>
      <c r="I1765">
        <v>2</v>
      </c>
      <c r="J1765">
        <v>2021</v>
      </c>
      <c r="K1765">
        <v>12</v>
      </c>
      <c r="L1765">
        <v>7</v>
      </c>
      <c r="M1765" s="1">
        <f t="shared" si="110"/>
        <v>44537</v>
      </c>
      <c r="N1765" s="1" t="str">
        <f>VLOOKUP(K1765,'Data Dictionary'!$I$5:$J$16,2,FALSE)</f>
        <v>Q4</v>
      </c>
      <c r="O1765" s="1" t="str">
        <f t="shared" si="111"/>
        <v>Q4-2021</v>
      </c>
      <c r="P1765" t="s">
        <v>14</v>
      </c>
      <c r="Q1765">
        <v>0</v>
      </c>
      <c r="R1765" s="3" t="str">
        <f>VLOOKUP(Q1765,'Data Dictionary'!$C$5:$D$8,2,FALSE)</f>
        <v>Very Good</v>
      </c>
      <c r="S1765">
        <v>1</v>
      </c>
      <c r="T1765" s="3" t="str">
        <f>VLOOKUP(S1765,'Data Dictionary'!$C$12:$D$14,2,FALSE)</f>
        <v>Moderate</v>
      </c>
      <c r="U1765">
        <v>101</v>
      </c>
      <c r="V1765" s="3" t="str">
        <f>VLOOKUP(U1765,'Data Dictionary'!$F$5:$G$15,2,FALSE)</f>
        <v>nausea</v>
      </c>
    </row>
    <row r="1766" spans="1:22" x14ac:dyDescent="0.3">
      <c r="A1766">
        <v>1407</v>
      </c>
      <c r="B1766">
        <v>20.52</v>
      </c>
      <c r="C1766" s="3" t="str">
        <f t="shared" si="108"/>
        <v>Healthy Weight</v>
      </c>
      <c r="D1766">
        <v>1.82</v>
      </c>
      <c r="E1766">
        <v>67.959999999999994</v>
      </c>
      <c r="F1766">
        <v>119</v>
      </c>
      <c r="G1766">
        <v>100</v>
      </c>
      <c r="H1766" s="3" t="str">
        <f t="shared" si="109"/>
        <v>Differential Risk</v>
      </c>
      <c r="I1766">
        <v>3</v>
      </c>
      <c r="J1766">
        <v>2022</v>
      </c>
      <c r="K1766">
        <v>6</v>
      </c>
      <c r="L1766">
        <v>7</v>
      </c>
      <c r="M1766" s="1">
        <f t="shared" si="110"/>
        <v>44719</v>
      </c>
      <c r="N1766" s="1" t="str">
        <f>VLOOKUP(K1766,'Data Dictionary'!$I$5:$J$16,2,FALSE)</f>
        <v>Q2</v>
      </c>
      <c r="O1766" s="1" t="str">
        <f t="shared" si="111"/>
        <v>Q2-2022</v>
      </c>
      <c r="P1766" t="s">
        <v>14</v>
      </c>
      <c r="Q1766">
        <v>0</v>
      </c>
      <c r="R1766" s="3" t="str">
        <f>VLOOKUP(Q1766,'Data Dictionary'!$C$5:$D$8,2,FALSE)</f>
        <v>Very Good</v>
      </c>
      <c r="S1766">
        <v>2</v>
      </c>
      <c r="T1766" s="3" t="str">
        <f>VLOOKUP(S1766,'Data Dictionary'!$C$12:$D$14,2,FALSE)</f>
        <v>Mild</v>
      </c>
      <c r="U1766">
        <v>100</v>
      </c>
      <c r="V1766" s="3" t="str">
        <f>VLOOKUP(U1766,'Data Dictionary'!$F$5:$G$15,2,FALSE)</f>
        <v>headache</v>
      </c>
    </row>
    <row r="1767" spans="1:22" x14ac:dyDescent="0.3">
      <c r="A1767">
        <v>1407</v>
      </c>
      <c r="B1767">
        <v>22.42</v>
      </c>
      <c r="C1767" s="3" t="str">
        <f t="shared" si="108"/>
        <v>Healthy Weight</v>
      </c>
      <c r="D1767">
        <v>1.82</v>
      </c>
      <c r="E1767">
        <v>74.27</v>
      </c>
      <c r="F1767">
        <v>119</v>
      </c>
      <c r="G1767">
        <v>99</v>
      </c>
      <c r="H1767" s="3" t="str">
        <f t="shared" si="109"/>
        <v>Differential Risk</v>
      </c>
      <c r="I1767">
        <v>4</v>
      </c>
      <c r="J1767">
        <v>2022</v>
      </c>
      <c r="K1767">
        <v>12</v>
      </c>
      <c r="L1767">
        <v>7</v>
      </c>
      <c r="M1767" s="1">
        <f t="shared" si="110"/>
        <v>44902</v>
      </c>
      <c r="N1767" s="1" t="str">
        <f>VLOOKUP(K1767,'Data Dictionary'!$I$5:$J$16,2,FALSE)</f>
        <v>Q4</v>
      </c>
      <c r="O1767" s="1" t="str">
        <f t="shared" si="111"/>
        <v>Q4-2022</v>
      </c>
      <c r="P1767" t="s">
        <v>14</v>
      </c>
      <c r="Q1767">
        <v>3</v>
      </c>
      <c r="R1767" s="3" t="str">
        <f>VLOOKUP(Q1767,'Data Dictionary'!$C$5:$D$8,2,FALSE)</f>
        <v>Very Poor</v>
      </c>
      <c r="S1767">
        <v>1</v>
      </c>
      <c r="T1767" s="3" t="str">
        <f>VLOOKUP(S1767,'Data Dictionary'!$C$12:$D$14,2,FALSE)</f>
        <v>Moderate</v>
      </c>
      <c r="U1767">
        <v>100</v>
      </c>
      <c r="V1767" s="3" t="str">
        <f>VLOOKUP(U1767,'Data Dictionary'!$F$5:$G$15,2,FALSE)</f>
        <v>headache</v>
      </c>
    </row>
    <row r="1768" spans="1:22" x14ac:dyDescent="0.3">
      <c r="A1768">
        <v>1408</v>
      </c>
      <c r="B1768">
        <v>18.8</v>
      </c>
      <c r="C1768" s="3" t="str">
        <f t="shared" si="108"/>
        <v>Healthy Weight</v>
      </c>
      <c r="D1768">
        <v>1.62</v>
      </c>
      <c r="E1768">
        <v>49.35</v>
      </c>
      <c r="F1768">
        <v>107</v>
      </c>
      <c r="G1768">
        <v>90</v>
      </c>
      <c r="H1768" s="3" t="str">
        <f t="shared" si="109"/>
        <v>Differential Risk</v>
      </c>
      <c r="I1768">
        <v>1</v>
      </c>
      <c r="J1768">
        <v>2021</v>
      </c>
      <c r="K1768">
        <v>6</v>
      </c>
      <c r="L1768">
        <v>8</v>
      </c>
      <c r="M1768" s="1">
        <f t="shared" si="110"/>
        <v>44355</v>
      </c>
      <c r="N1768" s="1" t="str">
        <f>VLOOKUP(K1768,'Data Dictionary'!$I$5:$J$16,2,FALSE)</f>
        <v>Q2</v>
      </c>
      <c r="O1768" s="1" t="str">
        <f t="shared" si="111"/>
        <v>Q2-2021</v>
      </c>
      <c r="P1768" t="s">
        <v>15</v>
      </c>
      <c r="Q1768">
        <v>3</v>
      </c>
      <c r="R1768" s="3" t="str">
        <f>VLOOKUP(Q1768,'Data Dictionary'!$C$5:$D$8,2,FALSE)</f>
        <v>Very Poor</v>
      </c>
      <c r="S1768">
        <v>2</v>
      </c>
      <c r="T1768" s="3" t="str">
        <f>VLOOKUP(S1768,'Data Dictionary'!$C$12:$D$14,2,FALSE)</f>
        <v>Mild</v>
      </c>
      <c r="U1768">
        <v>109</v>
      </c>
      <c r="V1768" s="3" t="str">
        <f>VLOOKUP(U1768,'Data Dictionary'!$F$5:$G$15,2,FALSE)</f>
        <v>hallucinations</v>
      </c>
    </row>
    <row r="1769" spans="1:22" x14ac:dyDescent="0.3">
      <c r="A1769">
        <v>1408</v>
      </c>
      <c r="B1769">
        <v>19.43</v>
      </c>
      <c r="C1769" s="3" t="str">
        <f t="shared" si="108"/>
        <v>Healthy Weight</v>
      </c>
      <c r="D1769">
        <v>1.62</v>
      </c>
      <c r="E1769">
        <v>51</v>
      </c>
      <c r="F1769">
        <v>108</v>
      </c>
      <c r="G1769">
        <v>87</v>
      </c>
      <c r="H1769" s="3" t="str">
        <f t="shared" si="109"/>
        <v>Differential Risk</v>
      </c>
      <c r="I1769">
        <v>2</v>
      </c>
      <c r="J1769">
        <v>2021</v>
      </c>
      <c r="K1769">
        <v>12</v>
      </c>
      <c r="L1769">
        <v>8</v>
      </c>
      <c r="M1769" s="1">
        <f t="shared" si="110"/>
        <v>44538</v>
      </c>
      <c r="N1769" s="1" t="str">
        <f>VLOOKUP(K1769,'Data Dictionary'!$I$5:$J$16,2,FALSE)</f>
        <v>Q4</v>
      </c>
      <c r="O1769" s="1" t="str">
        <f t="shared" si="111"/>
        <v>Q4-2021</v>
      </c>
      <c r="P1769" t="s">
        <v>15</v>
      </c>
      <c r="Q1769">
        <v>2</v>
      </c>
      <c r="R1769" s="3" t="str">
        <f>VLOOKUP(Q1769,'Data Dictionary'!$C$5:$D$8,2,FALSE)</f>
        <v>Poor</v>
      </c>
      <c r="S1769">
        <v>0</v>
      </c>
      <c r="T1769" s="3" t="str">
        <f>VLOOKUP(S1769,'Data Dictionary'!$C$12:$D$14,2,FALSE)</f>
        <v>Severe</v>
      </c>
      <c r="U1769">
        <v>104</v>
      </c>
      <c r="V1769" s="3" t="str">
        <f>VLOOKUP(U1769,'Data Dictionary'!$F$5:$G$15,2,FALSE)</f>
        <v>itching</v>
      </c>
    </row>
    <row r="1770" spans="1:22" x14ac:dyDescent="0.3">
      <c r="A1770">
        <v>1408</v>
      </c>
      <c r="B1770">
        <v>18.809999999999999</v>
      </c>
      <c r="C1770" s="3" t="str">
        <f t="shared" si="108"/>
        <v>Healthy Weight</v>
      </c>
      <c r="D1770">
        <v>1.62</v>
      </c>
      <c r="E1770">
        <v>49.35</v>
      </c>
      <c r="F1770">
        <v>99</v>
      </c>
      <c r="G1770">
        <v>90</v>
      </c>
      <c r="H1770" s="3" t="str">
        <f t="shared" si="109"/>
        <v>Differential Risk</v>
      </c>
      <c r="I1770">
        <v>3</v>
      </c>
      <c r="J1770">
        <v>2022</v>
      </c>
      <c r="K1770">
        <v>6</v>
      </c>
      <c r="L1770">
        <v>8</v>
      </c>
      <c r="M1770" s="1">
        <f t="shared" si="110"/>
        <v>44720</v>
      </c>
      <c r="N1770" s="1" t="str">
        <f>VLOOKUP(K1770,'Data Dictionary'!$I$5:$J$16,2,FALSE)</f>
        <v>Q2</v>
      </c>
      <c r="O1770" s="1" t="str">
        <f t="shared" si="111"/>
        <v>Q2-2022</v>
      </c>
      <c r="P1770" t="s">
        <v>15</v>
      </c>
      <c r="Q1770">
        <v>1</v>
      </c>
      <c r="R1770" s="3" t="str">
        <f>VLOOKUP(Q1770,'Data Dictionary'!$C$5:$D$8,2,FALSE)</f>
        <v>Good</v>
      </c>
      <c r="S1770">
        <v>0</v>
      </c>
      <c r="T1770" s="3" t="str">
        <f>VLOOKUP(S1770,'Data Dictionary'!$C$12:$D$14,2,FALSE)</f>
        <v>Severe</v>
      </c>
      <c r="U1770">
        <v>100</v>
      </c>
      <c r="V1770" s="3" t="str">
        <f>VLOOKUP(U1770,'Data Dictionary'!$F$5:$G$15,2,FALSE)</f>
        <v>headache</v>
      </c>
    </row>
    <row r="1771" spans="1:22" x14ac:dyDescent="0.3">
      <c r="A1771">
        <v>1408</v>
      </c>
      <c r="B1771">
        <v>18.66</v>
      </c>
      <c r="C1771" s="3" t="str">
        <f t="shared" si="108"/>
        <v>Healthy Weight</v>
      </c>
      <c r="D1771">
        <v>1.62</v>
      </c>
      <c r="E1771">
        <v>48.97</v>
      </c>
      <c r="F1771">
        <v>104</v>
      </c>
      <c r="G1771">
        <v>88</v>
      </c>
      <c r="H1771" s="3" t="str">
        <f t="shared" si="109"/>
        <v>Differential Risk</v>
      </c>
      <c r="I1771">
        <v>4</v>
      </c>
      <c r="J1771">
        <v>2022</v>
      </c>
      <c r="K1771">
        <v>12</v>
      </c>
      <c r="L1771">
        <v>8</v>
      </c>
      <c r="M1771" s="1">
        <f t="shared" si="110"/>
        <v>44903</v>
      </c>
      <c r="N1771" s="1" t="str">
        <f>VLOOKUP(K1771,'Data Dictionary'!$I$5:$J$16,2,FALSE)</f>
        <v>Q4</v>
      </c>
      <c r="O1771" s="1" t="str">
        <f t="shared" si="111"/>
        <v>Q4-2022</v>
      </c>
      <c r="P1771" t="s">
        <v>15</v>
      </c>
      <c r="Q1771">
        <v>1</v>
      </c>
      <c r="R1771" s="3" t="str">
        <f>VLOOKUP(Q1771,'Data Dictionary'!$C$5:$D$8,2,FALSE)</f>
        <v>Good</v>
      </c>
      <c r="S1771">
        <v>1</v>
      </c>
      <c r="T1771" s="3" t="str">
        <f>VLOOKUP(S1771,'Data Dictionary'!$C$12:$D$14,2,FALSE)</f>
        <v>Moderate</v>
      </c>
      <c r="U1771">
        <v>103</v>
      </c>
      <c r="V1771" s="3" t="str">
        <f>VLOOKUP(U1771,'Data Dictionary'!$F$5:$G$15,2,FALSE)</f>
        <v>vomiting</v>
      </c>
    </row>
    <row r="1772" spans="1:22" x14ac:dyDescent="0.3">
      <c r="A1772">
        <v>1408</v>
      </c>
      <c r="B1772">
        <v>19.93</v>
      </c>
      <c r="C1772" s="3" t="str">
        <f t="shared" si="108"/>
        <v>Healthy Weight</v>
      </c>
      <c r="D1772">
        <v>1.62</v>
      </c>
      <c r="E1772">
        <v>52.31</v>
      </c>
      <c r="F1772">
        <v>95</v>
      </c>
      <c r="G1772">
        <v>88</v>
      </c>
      <c r="H1772" s="3" t="str">
        <f t="shared" si="109"/>
        <v>Differential Risk</v>
      </c>
      <c r="I1772">
        <v>5</v>
      </c>
      <c r="J1772">
        <v>2023</v>
      </c>
      <c r="K1772">
        <v>6</v>
      </c>
      <c r="L1772">
        <v>8</v>
      </c>
      <c r="M1772" s="1">
        <f t="shared" si="110"/>
        <v>45085</v>
      </c>
      <c r="N1772" s="1" t="str">
        <f>VLOOKUP(K1772,'Data Dictionary'!$I$5:$J$16,2,FALSE)</f>
        <v>Q2</v>
      </c>
      <c r="O1772" s="1" t="str">
        <f t="shared" si="111"/>
        <v>Q2-2023</v>
      </c>
      <c r="P1772" t="s">
        <v>15</v>
      </c>
      <c r="Q1772">
        <v>0</v>
      </c>
      <c r="R1772" s="3" t="str">
        <f>VLOOKUP(Q1772,'Data Dictionary'!$C$5:$D$8,2,FALSE)</f>
        <v>Very Good</v>
      </c>
      <c r="S1772">
        <v>1</v>
      </c>
      <c r="T1772" s="3" t="str">
        <f>VLOOKUP(S1772,'Data Dictionary'!$C$12:$D$14,2,FALSE)</f>
        <v>Moderate</v>
      </c>
      <c r="U1772">
        <v>107</v>
      </c>
      <c r="V1772" s="3" t="str">
        <f>VLOOKUP(U1772,'Data Dictionary'!$F$5:$G$15,2,FALSE)</f>
        <v>skin rash</v>
      </c>
    </row>
    <row r="1773" spans="1:22" x14ac:dyDescent="0.3">
      <c r="A1773">
        <v>1409</v>
      </c>
      <c r="B1773">
        <v>24.53</v>
      </c>
      <c r="C1773" s="3" t="str">
        <f t="shared" si="108"/>
        <v>Healthy Weight</v>
      </c>
      <c r="D1773">
        <v>1.62</v>
      </c>
      <c r="E1773">
        <v>64.38</v>
      </c>
      <c r="F1773">
        <v>129</v>
      </c>
      <c r="G1773">
        <v>101</v>
      </c>
      <c r="H1773" s="3" t="str">
        <f t="shared" si="109"/>
        <v>Differential Risk</v>
      </c>
      <c r="I1773">
        <v>1</v>
      </c>
      <c r="J1773">
        <v>2021</v>
      </c>
      <c r="K1773">
        <v>6</v>
      </c>
      <c r="L1773">
        <v>10</v>
      </c>
      <c r="M1773" s="1">
        <f t="shared" si="110"/>
        <v>44357</v>
      </c>
      <c r="N1773" s="1" t="str">
        <f>VLOOKUP(K1773,'Data Dictionary'!$I$5:$J$16,2,FALSE)</f>
        <v>Q2</v>
      </c>
      <c r="O1773" s="1" t="str">
        <f t="shared" si="111"/>
        <v>Q2-2021</v>
      </c>
      <c r="P1773" t="s">
        <v>15</v>
      </c>
      <c r="Q1773">
        <v>1</v>
      </c>
      <c r="R1773" s="3" t="str">
        <f>VLOOKUP(Q1773,'Data Dictionary'!$C$5:$D$8,2,FALSE)</f>
        <v>Good</v>
      </c>
      <c r="S1773">
        <v>1</v>
      </c>
      <c r="T1773" s="3" t="str">
        <f>VLOOKUP(S1773,'Data Dictionary'!$C$12:$D$14,2,FALSE)</f>
        <v>Moderate</v>
      </c>
      <c r="U1773">
        <v>100</v>
      </c>
      <c r="V1773" s="3" t="str">
        <f>VLOOKUP(U1773,'Data Dictionary'!$F$5:$G$15,2,FALSE)</f>
        <v>headache</v>
      </c>
    </row>
    <row r="1774" spans="1:22" x14ac:dyDescent="0.3">
      <c r="A1774">
        <v>1409</v>
      </c>
      <c r="B1774">
        <v>27.08</v>
      </c>
      <c r="C1774" s="3" t="str">
        <f t="shared" si="108"/>
        <v>Overweight</v>
      </c>
      <c r="D1774">
        <v>1.62</v>
      </c>
      <c r="E1774">
        <v>71.069999999999993</v>
      </c>
      <c r="F1774">
        <v>130</v>
      </c>
      <c r="G1774">
        <v>94</v>
      </c>
      <c r="H1774" s="3" t="str">
        <f t="shared" si="109"/>
        <v>Differential Risk</v>
      </c>
      <c r="I1774">
        <v>2</v>
      </c>
      <c r="J1774">
        <v>2021</v>
      </c>
      <c r="K1774">
        <v>12</v>
      </c>
      <c r="L1774">
        <v>10</v>
      </c>
      <c r="M1774" s="1">
        <f t="shared" si="110"/>
        <v>44540</v>
      </c>
      <c r="N1774" s="1" t="str">
        <f>VLOOKUP(K1774,'Data Dictionary'!$I$5:$J$16,2,FALSE)</f>
        <v>Q4</v>
      </c>
      <c r="O1774" s="1" t="str">
        <f t="shared" si="111"/>
        <v>Q4-2021</v>
      </c>
      <c r="P1774" t="s">
        <v>15</v>
      </c>
      <c r="Q1774">
        <v>3</v>
      </c>
      <c r="R1774" s="3" t="str">
        <f>VLOOKUP(Q1774,'Data Dictionary'!$C$5:$D$8,2,FALSE)</f>
        <v>Very Poor</v>
      </c>
      <c r="S1774">
        <v>0</v>
      </c>
      <c r="T1774" s="3" t="str">
        <f>VLOOKUP(S1774,'Data Dictionary'!$C$12:$D$14,2,FALSE)</f>
        <v>Severe</v>
      </c>
      <c r="U1774">
        <v>105</v>
      </c>
      <c r="V1774" s="3" t="str">
        <f>VLOOKUP(U1774,'Data Dictionary'!$F$5:$G$15,2,FALSE)</f>
        <v>abdominal pain</v>
      </c>
    </row>
    <row r="1775" spans="1:22" x14ac:dyDescent="0.3">
      <c r="A1775">
        <v>1409</v>
      </c>
      <c r="B1775">
        <v>25.82</v>
      </c>
      <c r="C1775" s="3" t="str">
        <f t="shared" si="108"/>
        <v>Overweight</v>
      </c>
      <c r="D1775">
        <v>1.62</v>
      </c>
      <c r="E1775">
        <v>67.77</v>
      </c>
      <c r="F1775">
        <v>127</v>
      </c>
      <c r="G1775">
        <v>98</v>
      </c>
      <c r="H1775" s="3" t="str">
        <f t="shared" si="109"/>
        <v>Differential Risk</v>
      </c>
      <c r="I1775">
        <v>3</v>
      </c>
      <c r="J1775">
        <v>2022</v>
      </c>
      <c r="K1775">
        <v>6</v>
      </c>
      <c r="L1775">
        <v>10</v>
      </c>
      <c r="M1775" s="1">
        <f t="shared" si="110"/>
        <v>44722</v>
      </c>
      <c r="N1775" s="1" t="str">
        <f>VLOOKUP(K1775,'Data Dictionary'!$I$5:$J$16,2,FALSE)</f>
        <v>Q2</v>
      </c>
      <c r="O1775" s="1" t="str">
        <f t="shared" si="111"/>
        <v>Q2-2022</v>
      </c>
      <c r="P1775" t="s">
        <v>15</v>
      </c>
      <c r="Q1775">
        <v>2</v>
      </c>
      <c r="R1775" s="3" t="str">
        <f>VLOOKUP(Q1775,'Data Dictionary'!$C$5:$D$8,2,FALSE)</f>
        <v>Poor</v>
      </c>
      <c r="S1775">
        <v>0</v>
      </c>
      <c r="T1775" s="3" t="str">
        <f>VLOOKUP(S1775,'Data Dictionary'!$C$12:$D$14,2,FALSE)</f>
        <v>Severe</v>
      </c>
      <c r="U1775">
        <v>102</v>
      </c>
      <c r="V1775" s="3" t="str">
        <f>VLOOKUP(U1775,'Data Dictionary'!$F$5:$G$15,2,FALSE)</f>
        <v>tinnitus</v>
      </c>
    </row>
    <row r="1776" spans="1:22" x14ac:dyDescent="0.3">
      <c r="A1776">
        <v>1409</v>
      </c>
      <c r="B1776">
        <v>29.69</v>
      </c>
      <c r="C1776" s="3" t="str">
        <f t="shared" si="108"/>
        <v>Overweight</v>
      </c>
      <c r="D1776">
        <v>1.62</v>
      </c>
      <c r="E1776">
        <v>77.930000000000007</v>
      </c>
      <c r="F1776">
        <v>127</v>
      </c>
      <c r="G1776">
        <v>97</v>
      </c>
      <c r="H1776" s="3" t="str">
        <f t="shared" si="109"/>
        <v>Differential Risk</v>
      </c>
      <c r="I1776">
        <v>4</v>
      </c>
      <c r="J1776">
        <v>2022</v>
      </c>
      <c r="K1776">
        <v>12</v>
      </c>
      <c r="L1776">
        <v>10</v>
      </c>
      <c r="M1776" s="1">
        <f t="shared" si="110"/>
        <v>44905</v>
      </c>
      <c r="N1776" s="1" t="str">
        <f>VLOOKUP(K1776,'Data Dictionary'!$I$5:$J$16,2,FALSE)</f>
        <v>Q4</v>
      </c>
      <c r="O1776" s="1" t="str">
        <f t="shared" si="111"/>
        <v>Q4-2022</v>
      </c>
      <c r="P1776" t="s">
        <v>15</v>
      </c>
      <c r="Q1776">
        <v>3</v>
      </c>
      <c r="R1776" s="3" t="str">
        <f>VLOOKUP(Q1776,'Data Dictionary'!$C$5:$D$8,2,FALSE)</f>
        <v>Very Poor</v>
      </c>
      <c r="S1776">
        <v>0</v>
      </c>
      <c r="T1776" s="3" t="str">
        <f>VLOOKUP(S1776,'Data Dictionary'!$C$12:$D$14,2,FALSE)</f>
        <v>Severe</v>
      </c>
      <c r="U1776">
        <v>100</v>
      </c>
      <c r="V1776" s="3" t="str">
        <f>VLOOKUP(U1776,'Data Dictionary'!$F$5:$G$15,2,FALSE)</f>
        <v>headache</v>
      </c>
    </row>
    <row r="1777" spans="1:22" x14ac:dyDescent="0.3">
      <c r="A1777">
        <v>1410</v>
      </c>
      <c r="B1777">
        <v>23.93</v>
      </c>
      <c r="C1777" s="3" t="str">
        <f t="shared" si="108"/>
        <v>Healthy Weight</v>
      </c>
      <c r="D1777">
        <v>1.82</v>
      </c>
      <c r="E1777">
        <v>79.260000000000005</v>
      </c>
      <c r="F1777">
        <v>119</v>
      </c>
      <c r="G1777">
        <v>89</v>
      </c>
      <c r="H1777" s="3" t="str">
        <f t="shared" si="109"/>
        <v>Differential Risk</v>
      </c>
      <c r="I1777">
        <v>1</v>
      </c>
      <c r="J1777">
        <v>2021</v>
      </c>
      <c r="K1777">
        <v>6</v>
      </c>
      <c r="L1777">
        <v>10</v>
      </c>
      <c r="M1777" s="1">
        <f t="shared" si="110"/>
        <v>44357</v>
      </c>
      <c r="N1777" s="1" t="str">
        <f>VLOOKUP(K1777,'Data Dictionary'!$I$5:$J$16,2,FALSE)</f>
        <v>Q2</v>
      </c>
      <c r="O1777" s="1" t="str">
        <f t="shared" si="111"/>
        <v>Q2-2021</v>
      </c>
      <c r="P1777" t="s">
        <v>14</v>
      </c>
      <c r="Q1777">
        <v>1</v>
      </c>
      <c r="R1777" s="3" t="str">
        <f>VLOOKUP(Q1777,'Data Dictionary'!$C$5:$D$8,2,FALSE)</f>
        <v>Good</v>
      </c>
      <c r="S1777">
        <v>2</v>
      </c>
      <c r="T1777" s="3" t="str">
        <f>VLOOKUP(S1777,'Data Dictionary'!$C$12:$D$14,2,FALSE)</f>
        <v>Mild</v>
      </c>
      <c r="U1777">
        <v>103</v>
      </c>
      <c r="V1777" s="3" t="str">
        <f>VLOOKUP(U1777,'Data Dictionary'!$F$5:$G$15,2,FALSE)</f>
        <v>vomiting</v>
      </c>
    </row>
    <row r="1778" spans="1:22" x14ac:dyDescent="0.3">
      <c r="A1778">
        <v>1410</v>
      </c>
      <c r="B1778">
        <v>21.92</v>
      </c>
      <c r="C1778" s="3" t="str">
        <f t="shared" si="108"/>
        <v>Healthy Weight</v>
      </c>
      <c r="D1778">
        <v>1.82</v>
      </c>
      <c r="E1778">
        <v>72.61</v>
      </c>
      <c r="F1778">
        <v>104</v>
      </c>
      <c r="G1778">
        <v>79</v>
      </c>
      <c r="H1778" s="3" t="str">
        <f t="shared" si="109"/>
        <v>Low Risk</v>
      </c>
      <c r="I1778">
        <v>2</v>
      </c>
      <c r="J1778">
        <v>2021</v>
      </c>
      <c r="K1778">
        <v>12</v>
      </c>
      <c r="L1778">
        <v>10</v>
      </c>
      <c r="M1778" s="1">
        <f t="shared" si="110"/>
        <v>44540</v>
      </c>
      <c r="N1778" s="1" t="str">
        <f>VLOOKUP(K1778,'Data Dictionary'!$I$5:$J$16,2,FALSE)</f>
        <v>Q4</v>
      </c>
      <c r="O1778" s="1" t="str">
        <f t="shared" si="111"/>
        <v>Q4-2021</v>
      </c>
      <c r="P1778" t="s">
        <v>14</v>
      </c>
      <c r="Q1778">
        <v>1</v>
      </c>
      <c r="R1778" s="3" t="str">
        <f>VLOOKUP(Q1778,'Data Dictionary'!$C$5:$D$8,2,FALSE)</f>
        <v>Good</v>
      </c>
      <c r="S1778">
        <v>1</v>
      </c>
      <c r="T1778" s="3" t="str">
        <f>VLOOKUP(S1778,'Data Dictionary'!$C$12:$D$14,2,FALSE)</f>
        <v>Moderate</v>
      </c>
      <c r="U1778">
        <v>100</v>
      </c>
      <c r="V1778" s="3" t="str">
        <f>VLOOKUP(U1778,'Data Dictionary'!$F$5:$G$15,2,FALSE)</f>
        <v>headache</v>
      </c>
    </row>
    <row r="1779" spans="1:22" x14ac:dyDescent="0.3">
      <c r="A1779">
        <v>1410</v>
      </c>
      <c r="B1779">
        <v>22.92</v>
      </c>
      <c r="C1779" s="3" t="str">
        <f t="shared" si="108"/>
        <v>Healthy Weight</v>
      </c>
      <c r="D1779">
        <v>1.82</v>
      </c>
      <c r="E1779">
        <v>75.91</v>
      </c>
      <c r="F1779">
        <v>110</v>
      </c>
      <c r="G1779">
        <v>70</v>
      </c>
      <c r="H1779" s="3" t="str">
        <f t="shared" si="109"/>
        <v>Low Risk</v>
      </c>
      <c r="I1779">
        <v>3</v>
      </c>
      <c r="J1779">
        <v>2022</v>
      </c>
      <c r="K1779">
        <v>6</v>
      </c>
      <c r="L1779">
        <v>10</v>
      </c>
      <c r="M1779" s="1">
        <f t="shared" si="110"/>
        <v>44722</v>
      </c>
      <c r="N1779" s="1" t="str">
        <f>VLOOKUP(K1779,'Data Dictionary'!$I$5:$J$16,2,FALSE)</f>
        <v>Q2</v>
      </c>
      <c r="O1779" s="1" t="str">
        <f t="shared" si="111"/>
        <v>Q2-2022</v>
      </c>
      <c r="P1779" t="s">
        <v>14</v>
      </c>
      <c r="Q1779">
        <v>1</v>
      </c>
      <c r="R1779" s="3" t="str">
        <f>VLOOKUP(Q1779,'Data Dictionary'!$C$5:$D$8,2,FALSE)</f>
        <v>Good</v>
      </c>
      <c r="S1779">
        <v>1</v>
      </c>
      <c r="T1779" s="3" t="str">
        <f>VLOOKUP(S1779,'Data Dictionary'!$C$12:$D$14,2,FALSE)</f>
        <v>Moderate</v>
      </c>
      <c r="U1779">
        <v>100</v>
      </c>
      <c r="V1779" s="3" t="str">
        <f>VLOOKUP(U1779,'Data Dictionary'!$F$5:$G$15,2,FALSE)</f>
        <v>headache</v>
      </c>
    </row>
    <row r="1780" spans="1:22" x14ac:dyDescent="0.3">
      <c r="A1780">
        <v>1410</v>
      </c>
      <c r="B1780">
        <v>22.26</v>
      </c>
      <c r="C1780" s="3" t="str">
        <f t="shared" si="108"/>
        <v>Healthy Weight</v>
      </c>
      <c r="D1780">
        <v>1.82</v>
      </c>
      <c r="E1780">
        <v>73.739999999999995</v>
      </c>
      <c r="F1780">
        <v>111</v>
      </c>
      <c r="G1780">
        <v>66</v>
      </c>
      <c r="H1780" s="3" t="str">
        <f t="shared" si="109"/>
        <v>Low Risk</v>
      </c>
      <c r="I1780">
        <v>4</v>
      </c>
      <c r="J1780">
        <v>2022</v>
      </c>
      <c r="K1780">
        <v>12</v>
      </c>
      <c r="L1780">
        <v>10</v>
      </c>
      <c r="M1780" s="1">
        <f t="shared" si="110"/>
        <v>44905</v>
      </c>
      <c r="N1780" s="1" t="str">
        <f>VLOOKUP(K1780,'Data Dictionary'!$I$5:$J$16,2,FALSE)</f>
        <v>Q4</v>
      </c>
      <c r="O1780" s="1" t="str">
        <f t="shared" si="111"/>
        <v>Q4-2022</v>
      </c>
      <c r="P1780" t="s">
        <v>14</v>
      </c>
      <c r="Q1780">
        <v>2</v>
      </c>
      <c r="R1780" s="3" t="str">
        <f>VLOOKUP(Q1780,'Data Dictionary'!$C$5:$D$8,2,FALSE)</f>
        <v>Poor</v>
      </c>
      <c r="S1780">
        <v>2</v>
      </c>
      <c r="T1780" s="3" t="str">
        <f>VLOOKUP(S1780,'Data Dictionary'!$C$12:$D$14,2,FALSE)</f>
        <v>Mild</v>
      </c>
      <c r="U1780">
        <v>100</v>
      </c>
      <c r="V1780" s="3" t="str">
        <f>VLOOKUP(U1780,'Data Dictionary'!$F$5:$G$15,2,FALSE)</f>
        <v>headache</v>
      </c>
    </row>
    <row r="1781" spans="1:22" x14ac:dyDescent="0.3">
      <c r="A1781">
        <v>1411</v>
      </c>
      <c r="B1781">
        <v>20.69</v>
      </c>
      <c r="C1781" s="3" t="str">
        <f t="shared" si="108"/>
        <v>Healthy Weight</v>
      </c>
      <c r="D1781">
        <v>1.62</v>
      </c>
      <c r="E1781">
        <v>54.31</v>
      </c>
      <c r="F1781">
        <v>116</v>
      </c>
      <c r="G1781">
        <v>86</v>
      </c>
      <c r="H1781" s="3" t="str">
        <f t="shared" si="109"/>
        <v>Differential Risk</v>
      </c>
      <c r="I1781">
        <v>1</v>
      </c>
      <c r="J1781">
        <v>2021</v>
      </c>
      <c r="K1781">
        <v>6</v>
      </c>
      <c r="L1781">
        <v>11</v>
      </c>
      <c r="M1781" s="1">
        <f t="shared" si="110"/>
        <v>44358</v>
      </c>
      <c r="N1781" s="1" t="str">
        <f>VLOOKUP(K1781,'Data Dictionary'!$I$5:$J$16,2,FALSE)</f>
        <v>Q2</v>
      </c>
      <c r="O1781" s="1" t="str">
        <f t="shared" si="111"/>
        <v>Q2-2021</v>
      </c>
      <c r="P1781" t="s">
        <v>15</v>
      </c>
      <c r="Q1781">
        <v>1</v>
      </c>
      <c r="R1781" s="3" t="str">
        <f>VLOOKUP(Q1781,'Data Dictionary'!$C$5:$D$8,2,FALSE)</f>
        <v>Good</v>
      </c>
      <c r="S1781">
        <v>2</v>
      </c>
      <c r="T1781" s="3" t="str">
        <f>VLOOKUP(S1781,'Data Dictionary'!$C$12:$D$14,2,FALSE)</f>
        <v>Mild</v>
      </c>
      <c r="U1781">
        <v>100</v>
      </c>
      <c r="V1781" s="3" t="str">
        <f>VLOOKUP(U1781,'Data Dictionary'!$F$5:$G$15,2,FALSE)</f>
        <v>headache</v>
      </c>
    </row>
    <row r="1782" spans="1:22" x14ac:dyDescent="0.3">
      <c r="A1782">
        <v>1411</v>
      </c>
      <c r="B1782">
        <v>20.78</v>
      </c>
      <c r="C1782" s="3" t="str">
        <f t="shared" si="108"/>
        <v>Healthy Weight</v>
      </c>
      <c r="D1782">
        <v>1.62</v>
      </c>
      <c r="E1782">
        <v>54.52</v>
      </c>
      <c r="F1782">
        <v>110</v>
      </c>
      <c r="G1782">
        <v>86</v>
      </c>
      <c r="H1782" s="3" t="str">
        <f t="shared" si="109"/>
        <v>Differential Risk</v>
      </c>
      <c r="I1782">
        <v>2</v>
      </c>
      <c r="J1782">
        <v>2021</v>
      </c>
      <c r="K1782">
        <v>12</v>
      </c>
      <c r="L1782">
        <v>11</v>
      </c>
      <c r="M1782" s="1">
        <f t="shared" si="110"/>
        <v>44541</v>
      </c>
      <c r="N1782" s="1" t="str">
        <f>VLOOKUP(K1782,'Data Dictionary'!$I$5:$J$16,2,FALSE)</f>
        <v>Q4</v>
      </c>
      <c r="O1782" s="1" t="str">
        <f t="shared" si="111"/>
        <v>Q4-2021</v>
      </c>
      <c r="P1782" t="s">
        <v>15</v>
      </c>
      <c r="Q1782">
        <v>1</v>
      </c>
      <c r="R1782" s="3" t="str">
        <f>VLOOKUP(Q1782,'Data Dictionary'!$C$5:$D$8,2,FALSE)</f>
        <v>Good</v>
      </c>
      <c r="S1782">
        <v>1</v>
      </c>
      <c r="T1782" s="3" t="str">
        <f>VLOOKUP(S1782,'Data Dictionary'!$C$12:$D$14,2,FALSE)</f>
        <v>Moderate</v>
      </c>
      <c r="U1782">
        <v>108</v>
      </c>
      <c r="V1782" s="3" t="str">
        <f>VLOOKUP(U1782,'Data Dictionary'!$F$5:$G$15,2,FALSE)</f>
        <v>palpitations</v>
      </c>
    </row>
    <row r="1783" spans="1:22" x14ac:dyDescent="0.3">
      <c r="A1783">
        <v>1411</v>
      </c>
      <c r="B1783">
        <v>21.33</v>
      </c>
      <c r="C1783" s="3" t="str">
        <f t="shared" si="108"/>
        <v>Healthy Weight</v>
      </c>
      <c r="D1783">
        <v>1.62</v>
      </c>
      <c r="E1783">
        <v>55.97</v>
      </c>
      <c r="F1783">
        <v>119</v>
      </c>
      <c r="G1783">
        <v>84</v>
      </c>
      <c r="H1783" s="3" t="str">
        <f t="shared" si="109"/>
        <v>Differential Risk</v>
      </c>
      <c r="I1783">
        <v>3</v>
      </c>
      <c r="J1783">
        <v>2022</v>
      </c>
      <c r="K1783">
        <v>6</v>
      </c>
      <c r="L1783">
        <v>11</v>
      </c>
      <c r="M1783" s="1">
        <f t="shared" si="110"/>
        <v>44723</v>
      </c>
      <c r="N1783" s="1" t="str">
        <f>VLOOKUP(K1783,'Data Dictionary'!$I$5:$J$16,2,FALSE)</f>
        <v>Q2</v>
      </c>
      <c r="O1783" s="1" t="str">
        <f t="shared" si="111"/>
        <v>Q2-2022</v>
      </c>
      <c r="P1783" t="s">
        <v>15</v>
      </c>
      <c r="Q1783">
        <v>0</v>
      </c>
      <c r="R1783" s="3" t="str">
        <f>VLOOKUP(Q1783,'Data Dictionary'!$C$5:$D$8,2,FALSE)</f>
        <v>Very Good</v>
      </c>
      <c r="S1783">
        <v>1</v>
      </c>
      <c r="T1783" s="3" t="str">
        <f>VLOOKUP(S1783,'Data Dictionary'!$C$12:$D$14,2,FALSE)</f>
        <v>Moderate</v>
      </c>
      <c r="U1783">
        <v>108</v>
      </c>
      <c r="V1783" s="3" t="str">
        <f>VLOOKUP(U1783,'Data Dictionary'!$F$5:$G$15,2,FALSE)</f>
        <v>palpitations</v>
      </c>
    </row>
    <row r="1784" spans="1:22" x14ac:dyDescent="0.3">
      <c r="A1784">
        <v>1411</v>
      </c>
      <c r="B1784">
        <v>19.190000000000001</v>
      </c>
      <c r="C1784" s="3" t="str">
        <f t="shared" si="108"/>
        <v>Healthy Weight</v>
      </c>
      <c r="D1784">
        <v>1.62</v>
      </c>
      <c r="E1784">
        <v>50.36</v>
      </c>
      <c r="F1784">
        <v>119</v>
      </c>
      <c r="G1784">
        <v>82</v>
      </c>
      <c r="H1784" s="3" t="str">
        <f t="shared" si="109"/>
        <v>Differential Risk</v>
      </c>
      <c r="I1784">
        <v>4</v>
      </c>
      <c r="J1784">
        <v>2022</v>
      </c>
      <c r="K1784">
        <v>12</v>
      </c>
      <c r="L1784">
        <v>11</v>
      </c>
      <c r="M1784" s="1">
        <f t="shared" si="110"/>
        <v>44906</v>
      </c>
      <c r="N1784" s="1" t="str">
        <f>VLOOKUP(K1784,'Data Dictionary'!$I$5:$J$16,2,FALSE)</f>
        <v>Q4</v>
      </c>
      <c r="O1784" s="1" t="str">
        <f t="shared" si="111"/>
        <v>Q4-2022</v>
      </c>
      <c r="P1784" t="s">
        <v>15</v>
      </c>
      <c r="Q1784">
        <v>1</v>
      </c>
      <c r="R1784" s="3" t="str">
        <f>VLOOKUP(Q1784,'Data Dictionary'!$C$5:$D$8,2,FALSE)</f>
        <v>Good</v>
      </c>
      <c r="S1784">
        <v>1</v>
      </c>
      <c r="T1784" s="3" t="str">
        <f>VLOOKUP(S1784,'Data Dictionary'!$C$12:$D$14,2,FALSE)</f>
        <v>Moderate</v>
      </c>
      <c r="U1784">
        <v>100</v>
      </c>
      <c r="V1784" s="3" t="str">
        <f>VLOOKUP(U1784,'Data Dictionary'!$F$5:$G$15,2,FALSE)</f>
        <v>headache</v>
      </c>
    </row>
    <row r="1785" spans="1:22" x14ac:dyDescent="0.3">
      <c r="A1785">
        <v>1411</v>
      </c>
      <c r="B1785">
        <v>15.03</v>
      </c>
      <c r="C1785" s="3" t="str">
        <f t="shared" si="108"/>
        <v>Underweight</v>
      </c>
      <c r="D1785">
        <v>1.62</v>
      </c>
      <c r="E1785">
        <v>39.44</v>
      </c>
      <c r="F1785">
        <v>123</v>
      </c>
      <c r="G1785">
        <v>90</v>
      </c>
      <c r="H1785" s="3" t="str">
        <f t="shared" si="109"/>
        <v>Differential Risk</v>
      </c>
      <c r="I1785">
        <v>5</v>
      </c>
      <c r="J1785">
        <v>2023</v>
      </c>
      <c r="K1785">
        <v>6</v>
      </c>
      <c r="L1785">
        <v>11</v>
      </c>
      <c r="M1785" s="1">
        <f t="shared" si="110"/>
        <v>45088</v>
      </c>
      <c r="N1785" s="1" t="str">
        <f>VLOOKUP(K1785,'Data Dictionary'!$I$5:$J$16,2,FALSE)</f>
        <v>Q2</v>
      </c>
      <c r="O1785" s="1" t="str">
        <f t="shared" si="111"/>
        <v>Q2-2023</v>
      </c>
      <c r="P1785" t="s">
        <v>15</v>
      </c>
      <c r="Q1785">
        <v>2</v>
      </c>
      <c r="R1785" s="3" t="str">
        <f>VLOOKUP(Q1785,'Data Dictionary'!$C$5:$D$8,2,FALSE)</f>
        <v>Poor</v>
      </c>
      <c r="S1785">
        <v>1</v>
      </c>
      <c r="T1785" s="3" t="str">
        <f>VLOOKUP(S1785,'Data Dictionary'!$C$12:$D$14,2,FALSE)</f>
        <v>Moderate</v>
      </c>
      <c r="U1785">
        <v>100</v>
      </c>
      <c r="V1785" s="3" t="str">
        <f>VLOOKUP(U1785,'Data Dictionary'!$F$5:$G$15,2,FALSE)</f>
        <v>headache</v>
      </c>
    </row>
    <row r="1786" spans="1:22" x14ac:dyDescent="0.3">
      <c r="A1786">
        <v>1412</v>
      </c>
      <c r="B1786">
        <v>21.77</v>
      </c>
      <c r="C1786" s="3" t="str">
        <f t="shared" si="108"/>
        <v>Healthy Weight</v>
      </c>
      <c r="D1786">
        <v>1.82</v>
      </c>
      <c r="E1786">
        <v>72.099999999999994</v>
      </c>
      <c r="F1786">
        <v>125</v>
      </c>
      <c r="G1786">
        <v>115</v>
      </c>
      <c r="H1786" s="3" t="str">
        <f t="shared" si="109"/>
        <v>Differential Risk</v>
      </c>
      <c r="I1786">
        <v>1</v>
      </c>
      <c r="J1786">
        <v>2021</v>
      </c>
      <c r="K1786">
        <v>6</v>
      </c>
      <c r="L1786">
        <v>11</v>
      </c>
      <c r="M1786" s="1">
        <f t="shared" si="110"/>
        <v>44358</v>
      </c>
      <c r="N1786" s="1" t="str">
        <f>VLOOKUP(K1786,'Data Dictionary'!$I$5:$J$16,2,FALSE)</f>
        <v>Q2</v>
      </c>
      <c r="O1786" s="1" t="str">
        <f t="shared" si="111"/>
        <v>Q2-2021</v>
      </c>
      <c r="P1786" t="s">
        <v>14</v>
      </c>
      <c r="Q1786">
        <v>1</v>
      </c>
      <c r="R1786" s="3" t="str">
        <f>VLOOKUP(Q1786,'Data Dictionary'!$C$5:$D$8,2,FALSE)</f>
        <v>Good</v>
      </c>
      <c r="S1786">
        <v>0</v>
      </c>
      <c r="T1786" s="3" t="str">
        <f>VLOOKUP(S1786,'Data Dictionary'!$C$12:$D$14,2,FALSE)</f>
        <v>Severe</v>
      </c>
      <c r="U1786">
        <v>105</v>
      </c>
      <c r="V1786" s="3" t="str">
        <f>VLOOKUP(U1786,'Data Dictionary'!$F$5:$G$15,2,FALSE)</f>
        <v>abdominal pain</v>
      </c>
    </row>
    <row r="1787" spans="1:22" x14ac:dyDescent="0.3">
      <c r="A1787">
        <v>1412</v>
      </c>
      <c r="B1787">
        <v>20.83</v>
      </c>
      <c r="C1787" s="3" t="str">
        <f t="shared" si="108"/>
        <v>Healthy Weight</v>
      </c>
      <c r="D1787">
        <v>1.82</v>
      </c>
      <c r="E1787">
        <v>69.010000000000005</v>
      </c>
      <c r="F1787">
        <v>121</v>
      </c>
      <c r="G1787">
        <v>123</v>
      </c>
      <c r="H1787" s="3" t="str">
        <f t="shared" si="109"/>
        <v>Differential Risk</v>
      </c>
      <c r="I1787">
        <v>2</v>
      </c>
      <c r="J1787">
        <v>2021</v>
      </c>
      <c r="K1787">
        <v>12</v>
      </c>
      <c r="L1787">
        <v>11</v>
      </c>
      <c r="M1787" s="1">
        <f t="shared" si="110"/>
        <v>44541</v>
      </c>
      <c r="N1787" s="1" t="str">
        <f>VLOOKUP(K1787,'Data Dictionary'!$I$5:$J$16,2,FALSE)</f>
        <v>Q4</v>
      </c>
      <c r="O1787" s="1" t="str">
        <f t="shared" si="111"/>
        <v>Q4-2021</v>
      </c>
      <c r="P1787" t="s">
        <v>14</v>
      </c>
      <c r="Q1787">
        <v>0</v>
      </c>
      <c r="R1787" s="3" t="str">
        <f>VLOOKUP(Q1787,'Data Dictionary'!$C$5:$D$8,2,FALSE)</f>
        <v>Very Good</v>
      </c>
      <c r="S1787">
        <v>2</v>
      </c>
      <c r="T1787" s="3" t="str">
        <f>VLOOKUP(S1787,'Data Dictionary'!$C$12:$D$14,2,FALSE)</f>
        <v>Mild</v>
      </c>
      <c r="U1787">
        <v>100</v>
      </c>
      <c r="V1787" s="3" t="str">
        <f>VLOOKUP(U1787,'Data Dictionary'!$F$5:$G$15,2,FALSE)</f>
        <v>headache</v>
      </c>
    </row>
    <row r="1788" spans="1:22" x14ac:dyDescent="0.3">
      <c r="A1788">
        <v>1412</v>
      </c>
      <c r="B1788">
        <v>20.83</v>
      </c>
      <c r="C1788" s="3" t="str">
        <f t="shared" si="108"/>
        <v>Healthy Weight</v>
      </c>
      <c r="D1788">
        <v>1.82</v>
      </c>
      <c r="E1788">
        <v>68.98</v>
      </c>
      <c r="F1788">
        <v>129</v>
      </c>
      <c r="G1788">
        <v>126</v>
      </c>
      <c r="H1788" s="3" t="str">
        <f t="shared" si="109"/>
        <v>Differential Risk</v>
      </c>
      <c r="I1788">
        <v>3</v>
      </c>
      <c r="J1788">
        <v>2022</v>
      </c>
      <c r="K1788">
        <v>6</v>
      </c>
      <c r="L1788">
        <v>11</v>
      </c>
      <c r="M1788" s="1">
        <f t="shared" si="110"/>
        <v>44723</v>
      </c>
      <c r="N1788" s="1" t="str">
        <f>VLOOKUP(K1788,'Data Dictionary'!$I$5:$J$16,2,FALSE)</f>
        <v>Q2</v>
      </c>
      <c r="O1788" s="1" t="str">
        <f t="shared" si="111"/>
        <v>Q2-2022</v>
      </c>
      <c r="P1788" t="s">
        <v>14</v>
      </c>
      <c r="Q1788">
        <v>1</v>
      </c>
      <c r="R1788" s="3" t="str">
        <f>VLOOKUP(Q1788,'Data Dictionary'!$C$5:$D$8,2,FALSE)</f>
        <v>Good</v>
      </c>
      <c r="S1788">
        <v>1</v>
      </c>
      <c r="T1788" s="3" t="str">
        <f>VLOOKUP(S1788,'Data Dictionary'!$C$12:$D$14,2,FALSE)</f>
        <v>Moderate</v>
      </c>
      <c r="U1788">
        <v>107</v>
      </c>
      <c r="V1788" s="3" t="str">
        <f>VLOOKUP(U1788,'Data Dictionary'!$F$5:$G$15,2,FALSE)</f>
        <v>skin rash</v>
      </c>
    </row>
    <row r="1789" spans="1:22" x14ac:dyDescent="0.3">
      <c r="A1789">
        <v>1413</v>
      </c>
      <c r="B1789">
        <v>21.12</v>
      </c>
      <c r="C1789" s="3" t="str">
        <f t="shared" si="108"/>
        <v>Healthy Weight</v>
      </c>
      <c r="D1789">
        <v>1.62</v>
      </c>
      <c r="E1789">
        <v>55.43</v>
      </c>
      <c r="F1789">
        <v>110</v>
      </c>
      <c r="G1789">
        <v>118</v>
      </c>
      <c r="H1789" s="3" t="str">
        <f t="shared" si="109"/>
        <v>Differential Risk</v>
      </c>
      <c r="I1789">
        <v>1</v>
      </c>
      <c r="J1789">
        <v>2021</v>
      </c>
      <c r="K1789">
        <v>6</v>
      </c>
      <c r="L1789">
        <v>12</v>
      </c>
      <c r="M1789" s="1">
        <f t="shared" si="110"/>
        <v>44359</v>
      </c>
      <c r="N1789" s="1" t="str">
        <f>VLOOKUP(K1789,'Data Dictionary'!$I$5:$J$16,2,FALSE)</f>
        <v>Q2</v>
      </c>
      <c r="O1789" s="1" t="str">
        <f t="shared" si="111"/>
        <v>Q2-2021</v>
      </c>
      <c r="P1789" t="s">
        <v>15</v>
      </c>
      <c r="Q1789">
        <v>1</v>
      </c>
      <c r="R1789" s="3" t="str">
        <f>VLOOKUP(Q1789,'Data Dictionary'!$C$5:$D$8,2,FALSE)</f>
        <v>Good</v>
      </c>
      <c r="S1789">
        <v>1</v>
      </c>
      <c r="T1789" s="3" t="str">
        <f>VLOOKUP(S1789,'Data Dictionary'!$C$12:$D$14,2,FALSE)</f>
        <v>Moderate</v>
      </c>
      <c r="U1789">
        <v>100</v>
      </c>
      <c r="V1789" s="3" t="str">
        <f>VLOOKUP(U1789,'Data Dictionary'!$F$5:$G$15,2,FALSE)</f>
        <v>headache</v>
      </c>
    </row>
    <row r="1790" spans="1:22" x14ac:dyDescent="0.3">
      <c r="A1790">
        <v>1413</v>
      </c>
      <c r="B1790">
        <v>17.63</v>
      </c>
      <c r="C1790" s="3" t="str">
        <f t="shared" si="108"/>
        <v>Underweight</v>
      </c>
      <c r="D1790">
        <v>1.62</v>
      </c>
      <c r="E1790">
        <v>46.26</v>
      </c>
      <c r="F1790">
        <v>113</v>
      </c>
      <c r="G1790">
        <v>118</v>
      </c>
      <c r="H1790" s="3" t="str">
        <f t="shared" si="109"/>
        <v>Differential Risk</v>
      </c>
      <c r="I1790">
        <v>2</v>
      </c>
      <c r="J1790">
        <v>2021</v>
      </c>
      <c r="K1790">
        <v>12</v>
      </c>
      <c r="L1790">
        <v>12</v>
      </c>
      <c r="M1790" s="1">
        <f t="shared" si="110"/>
        <v>44542</v>
      </c>
      <c r="N1790" s="1" t="str">
        <f>VLOOKUP(K1790,'Data Dictionary'!$I$5:$J$16,2,FALSE)</f>
        <v>Q4</v>
      </c>
      <c r="O1790" s="1" t="str">
        <f t="shared" si="111"/>
        <v>Q4-2021</v>
      </c>
      <c r="P1790" t="s">
        <v>15</v>
      </c>
      <c r="Q1790">
        <v>1</v>
      </c>
      <c r="R1790" s="3" t="str">
        <f>VLOOKUP(Q1790,'Data Dictionary'!$C$5:$D$8,2,FALSE)</f>
        <v>Good</v>
      </c>
      <c r="S1790">
        <v>0</v>
      </c>
      <c r="T1790" s="3" t="str">
        <f>VLOOKUP(S1790,'Data Dictionary'!$C$12:$D$14,2,FALSE)</f>
        <v>Severe</v>
      </c>
      <c r="U1790">
        <v>100</v>
      </c>
      <c r="V1790" s="3" t="str">
        <f>VLOOKUP(U1790,'Data Dictionary'!$F$5:$G$15,2,FALSE)</f>
        <v>headache</v>
      </c>
    </row>
    <row r="1791" spans="1:22" x14ac:dyDescent="0.3">
      <c r="A1791">
        <v>1413</v>
      </c>
      <c r="B1791">
        <v>13.16</v>
      </c>
      <c r="C1791" s="3" t="str">
        <f t="shared" si="108"/>
        <v>Underweight</v>
      </c>
      <c r="D1791">
        <v>1.62</v>
      </c>
      <c r="E1791">
        <v>34.549999999999997</v>
      </c>
      <c r="F1791">
        <v>119</v>
      </c>
      <c r="G1791">
        <v>121</v>
      </c>
      <c r="H1791" s="3" t="str">
        <f t="shared" si="109"/>
        <v>Differential Risk</v>
      </c>
      <c r="I1791">
        <v>3</v>
      </c>
      <c r="J1791">
        <v>2022</v>
      </c>
      <c r="K1791">
        <v>6</v>
      </c>
      <c r="L1791">
        <v>12</v>
      </c>
      <c r="M1791" s="1">
        <f t="shared" si="110"/>
        <v>44724</v>
      </c>
      <c r="N1791" s="1" t="str">
        <f>VLOOKUP(K1791,'Data Dictionary'!$I$5:$J$16,2,FALSE)</f>
        <v>Q2</v>
      </c>
      <c r="O1791" s="1" t="str">
        <f t="shared" si="111"/>
        <v>Q2-2022</v>
      </c>
      <c r="P1791" t="s">
        <v>15</v>
      </c>
      <c r="Q1791">
        <v>2</v>
      </c>
      <c r="R1791" s="3" t="str">
        <f>VLOOKUP(Q1791,'Data Dictionary'!$C$5:$D$8,2,FALSE)</f>
        <v>Poor</v>
      </c>
      <c r="S1791">
        <v>1</v>
      </c>
      <c r="T1791" s="3" t="str">
        <f>VLOOKUP(S1791,'Data Dictionary'!$C$12:$D$14,2,FALSE)</f>
        <v>Moderate</v>
      </c>
      <c r="U1791">
        <v>100</v>
      </c>
      <c r="V1791" s="3" t="str">
        <f>VLOOKUP(U1791,'Data Dictionary'!$F$5:$G$15,2,FALSE)</f>
        <v>headache</v>
      </c>
    </row>
    <row r="1792" spans="1:22" x14ac:dyDescent="0.3">
      <c r="A1792">
        <v>1413</v>
      </c>
      <c r="B1792">
        <v>15.89</v>
      </c>
      <c r="C1792" s="3" t="str">
        <f t="shared" si="108"/>
        <v>Underweight</v>
      </c>
      <c r="D1792">
        <v>1.62</v>
      </c>
      <c r="E1792">
        <v>41.7</v>
      </c>
      <c r="F1792">
        <v>123</v>
      </c>
      <c r="G1792">
        <v>115</v>
      </c>
      <c r="H1792" s="3" t="str">
        <f t="shared" si="109"/>
        <v>Differential Risk</v>
      </c>
      <c r="I1792">
        <v>4</v>
      </c>
      <c r="J1792">
        <v>2022</v>
      </c>
      <c r="K1792">
        <v>12</v>
      </c>
      <c r="L1792">
        <v>12</v>
      </c>
      <c r="M1792" s="1">
        <f t="shared" si="110"/>
        <v>44907</v>
      </c>
      <c r="N1792" s="1" t="str">
        <f>VLOOKUP(K1792,'Data Dictionary'!$I$5:$J$16,2,FALSE)</f>
        <v>Q4</v>
      </c>
      <c r="O1792" s="1" t="str">
        <f t="shared" si="111"/>
        <v>Q4-2022</v>
      </c>
      <c r="P1792" t="s">
        <v>15</v>
      </c>
      <c r="Q1792">
        <v>2</v>
      </c>
      <c r="R1792" s="3" t="str">
        <f>VLOOKUP(Q1792,'Data Dictionary'!$C$5:$D$8,2,FALSE)</f>
        <v>Poor</v>
      </c>
      <c r="S1792">
        <v>0</v>
      </c>
      <c r="T1792" s="3" t="str">
        <f>VLOOKUP(S1792,'Data Dictionary'!$C$12:$D$14,2,FALSE)</f>
        <v>Severe</v>
      </c>
      <c r="U1792">
        <v>101</v>
      </c>
      <c r="V1792" s="3" t="str">
        <f>VLOOKUP(U1792,'Data Dictionary'!$F$5:$G$15,2,FALSE)</f>
        <v>nausea</v>
      </c>
    </row>
    <row r="1793" spans="1:22" x14ac:dyDescent="0.3">
      <c r="A1793">
        <v>1413</v>
      </c>
      <c r="B1793">
        <v>19.86</v>
      </c>
      <c r="C1793" s="3" t="str">
        <f t="shared" si="108"/>
        <v>Healthy Weight</v>
      </c>
      <c r="D1793">
        <v>1.62</v>
      </c>
      <c r="E1793">
        <v>52.11</v>
      </c>
      <c r="F1793">
        <v>123</v>
      </c>
      <c r="G1793">
        <v>123</v>
      </c>
      <c r="H1793" s="3" t="str">
        <f t="shared" si="109"/>
        <v>Differential Risk</v>
      </c>
      <c r="I1793">
        <v>5</v>
      </c>
      <c r="J1793">
        <v>2023</v>
      </c>
      <c r="K1793">
        <v>6</v>
      </c>
      <c r="L1793">
        <v>12</v>
      </c>
      <c r="M1793" s="1">
        <f t="shared" si="110"/>
        <v>45089</v>
      </c>
      <c r="N1793" s="1" t="str">
        <f>VLOOKUP(K1793,'Data Dictionary'!$I$5:$J$16,2,FALSE)</f>
        <v>Q2</v>
      </c>
      <c r="O1793" s="1" t="str">
        <f t="shared" si="111"/>
        <v>Q2-2023</v>
      </c>
      <c r="P1793" t="s">
        <v>15</v>
      </c>
      <c r="Q1793">
        <v>1</v>
      </c>
      <c r="R1793" s="3" t="str">
        <f>VLOOKUP(Q1793,'Data Dictionary'!$C$5:$D$8,2,FALSE)</f>
        <v>Good</v>
      </c>
      <c r="S1793">
        <v>1</v>
      </c>
      <c r="T1793" s="3" t="str">
        <f>VLOOKUP(S1793,'Data Dictionary'!$C$12:$D$14,2,FALSE)</f>
        <v>Moderate</v>
      </c>
      <c r="U1793">
        <v>105</v>
      </c>
      <c r="V1793" s="3" t="str">
        <f>VLOOKUP(U1793,'Data Dictionary'!$F$5:$G$15,2,FALSE)</f>
        <v>abdominal pain</v>
      </c>
    </row>
    <row r="1794" spans="1:22" x14ac:dyDescent="0.3">
      <c r="A1794">
        <v>1414</v>
      </c>
      <c r="B1794">
        <v>23.51</v>
      </c>
      <c r="C1794" s="3" t="str">
        <f t="shared" si="108"/>
        <v>Healthy Weight</v>
      </c>
      <c r="D1794">
        <v>1.82</v>
      </c>
      <c r="E1794">
        <v>77.88</v>
      </c>
      <c r="F1794">
        <v>123</v>
      </c>
      <c r="G1794">
        <v>96</v>
      </c>
      <c r="H1794" s="3" t="str">
        <f t="shared" si="109"/>
        <v>Differential Risk</v>
      </c>
      <c r="I1794">
        <v>1</v>
      </c>
      <c r="J1794">
        <v>2021</v>
      </c>
      <c r="K1794">
        <v>6</v>
      </c>
      <c r="L1794">
        <v>15</v>
      </c>
      <c r="M1794" s="1">
        <f t="shared" si="110"/>
        <v>44362</v>
      </c>
      <c r="N1794" s="1" t="str">
        <f>VLOOKUP(K1794,'Data Dictionary'!$I$5:$J$16,2,FALSE)</f>
        <v>Q2</v>
      </c>
      <c r="O1794" s="1" t="str">
        <f t="shared" si="111"/>
        <v>Q2-2021</v>
      </c>
      <c r="P1794" t="s">
        <v>14</v>
      </c>
      <c r="Q1794">
        <v>0</v>
      </c>
      <c r="R1794" s="3" t="str">
        <f>VLOOKUP(Q1794,'Data Dictionary'!$C$5:$D$8,2,FALSE)</f>
        <v>Very Good</v>
      </c>
      <c r="S1794">
        <v>2</v>
      </c>
      <c r="T1794" s="3" t="str">
        <f>VLOOKUP(S1794,'Data Dictionary'!$C$12:$D$14,2,FALSE)</f>
        <v>Mild</v>
      </c>
      <c r="U1794">
        <v>108</v>
      </c>
      <c r="V1794" s="3" t="str">
        <f>VLOOKUP(U1794,'Data Dictionary'!$F$5:$G$15,2,FALSE)</f>
        <v>palpitations</v>
      </c>
    </row>
    <row r="1795" spans="1:22" x14ac:dyDescent="0.3">
      <c r="A1795">
        <v>1414</v>
      </c>
      <c r="B1795">
        <v>22.2</v>
      </c>
      <c r="C1795" s="3" t="str">
        <f t="shared" ref="C1795:C1858" si="112">IF(B1795&lt;18.5,"Underweight",IF(AND(B1795&gt;=18.5,B1795&lt;=24.99),"Healthy Weight",IF(AND(B1795&gt;=25,B1795&lt;=29.99),"Overweight",IF(B1795&gt;=30,"Obesity",""))))</f>
        <v>Healthy Weight</v>
      </c>
      <c r="D1795">
        <v>1.82</v>
      </c>
      <c r="E1795">
        <v>73.52</v>
      </c>
      <c r="F1795">
        <v>123</v>
      </c>
      <c r="G1795">
        <v>90</v>
      </c>
      <c r="H1795" s="3" t="str">
        <f t="shared" ref="H1795:H1858" si="113">IF(AND(F1795 &lt; 121, G1795 &lt; 80), "Low Risk", IF(AND(F1795 &gt;= 121, F1795 &lt;= 134, G1795 &gt;= 80, G1795 &lt;= 84), "Medium Risk", IF(AND(F1795 &gt; 134, G1795 &gt; 84), "High Risk", "Differential Risk")))</f>
        <v>Differential Risk</v>
      </c>
      <c r="I1795">
        <v>2</v>
      </c>
      <c r="J1795">
        <v>2021</v>
      </c>
      <c r="K1795">
        <v>12</v>
      </c>
      <c r="L1795">
        <v>15</v>
      </c>
      <c r="M1795" s="1">
        <f t="shared" ref="M1795:M1858" si="114">DATE(J1795,K1795,L1795)</f>
        <v>44545</v>
      </c>
      <c r="N1795" s="1" t="str">
        <f>VLOOKUP(K1795,'Data Dictionary'!$I$5:$J$16,2,FALSE)</f>
        <v>Q4</v>
      </c>
      <c r="O1795" s="1" t="str">
        <f t="shared" ref="O1795:O1858" si="115">CONCATENATE(N1795,"-",J1795)</f>
        <v>Q4-2021</v>
      </c>
      <c r="P1795" t="s">
        <v>14</v>
      </c>
      <c r="Q1795">
        <v>1</v>
      </c>
      <c r="R1795" s="3" t="str">
        <f>VLOOKUP(Q1795,'Data Dictionary'!$C$5:$D$8,2,FALSE)</f>
        <v>Good</v>
      </c>
      <c r="S1795">
        <v>1</v>
      </c>
      <c r="T1795" s="3" t="str">
        <f>VLOOKUP(S1795,'Data Dictionary'!$C$12:$D$14,2,FALSE)</f>
        <v>Moderate</v>
      </c>
      <c r="U1795">
        <v>101</v>
      </c>
      <c r="V1795" s="3" t="str">
        <f>VLOOKUP(U1795,'Data Dictionary'!$F$5:$G$15,2,FALSE)</f>
        <v>nausea</v>
      </c>
    </row>
    <row r="1796" spans="1:22" x14ac:dyDescent="0.3">
      <c r="A1796">
        <v>1414</v>
      </c>
      <c r="B1796">
        <v>24.82</v>
      </c>
      <c r="C1796" s="3" t="str">
        <f t="shared" si="112"/>
        <v>Healthy Weight</v>
      </c>
      <c r="D1796">
        <v>1.82</v>
      </c>
      <c r="E1796">
        <v>82.22</v>
      </c>
      <c r="F1796">
        <v>129</v>
      </c>
      <c r="G1796">
        <v>101</v>
      </c>
      <c r="H1796" s="3" t="str">
        <f t="shared" si="113"/>
        <v>Differential Risk</v>
      </c>
      <c r="I1796">
        <v>3</v>
      </c>
      <c r="J1796">
        <v>2022</v>
      </c>
      <c r="K1796">
        <v>6</v>
      </c>
      <c r="L1796">
        <v>15</v>
      </c>
      <c r="M1796" s="1">
        <f t="shared" si="114"/>
        <v>44727</v>
      </c>
      <c r="N1796" s="1" t="str">
        <f>VLOOKUP(K1796,'Data Dictionary'!$I$5:$J$16,2,FALSE)</f>
        <v>Q2</v>
      </c>
      <c r="O1796" s="1" t="str">
        <f t="shared" si="115"/>
        <v>Q2-2022</v>
      </c>
      <c r="P1796" t="s">
        <v>14</v>
      </c>
      <c r="Q1796">
        <v>1</v>
      </c>
      <c r="R1796" s="3" t="str">
        <f>VLOOKUP(Q1796,'Data Dictionary'!$C$5:$D$8,2,FALSE)</f>
        <v>Good</v>
      </c>
      <c r="S1796">
        <v>1</v>
      </c>
      <c r="T1796" s="3" t="str">
        <f>VLOOKUP(S1796,'Data Dictionary'!$C$12:$D$14,2,FALSE)</f>
        <v>Moderate</v>
      </c>
      <c r="U1796">
        <v>101</v>
      </c>
      <c r="V1796" s="3" t="str">
        <f>VLOOKUP(U1796,'Data Dictionary'!$F$5:$G$15,2,FALSE)</f>
        <v>nausea</v>
      </c>
    </row>
    <row r="1797" spans="1:22" x14ac:dyDescent="0.3">
      <c r="A1797">
        <v>1414</v>
      </c>
      <c r="B1797">
        <v>27.03</v>
      </c>
      <c r="C1797" s="3" t="str">
        <f t="shared" si="112"/>
        <v>Overweight</v>
      </c>
      <c r="D1797">
        <v>1.82</v>
      </c>
      <c r="E1797">
        <v>89.54</v>
      </c>
      <c r="F1797">
        <v>134</v>
      </c>
      <c r="G1797">
        <v>86</v>
      </c>
      <c r="H1797" s="3" t="str">
        <f t="shared" si="113"/>
        <v>Differential Risk</v>
      </c>
      <c r="I1797">
        <v>4</v>
      </c>
      <c r="J1797">
        <v>2022</v>
      </c>
      <c r="K1797">
        <v>12</v>
      </c>
      <c r="L1797">
        <v>15</v>
      </c>
      <c r="M1797" s="1">
        <f t="shared" si="114"/>
        <v>44910</v>
      </c>
      <c r="N1797" s="1" t="str">
        <f>VLOOKUP(K1797,'Data Dictionary'!$I$5:$J$16,2,FALSE)</f>
        <v>Q4</v>
      </c>
      <c r="O1797" s="1" t="str">
        <f t="shared" si="115"/>
        <v>Q4-2022</v>
      </c>
      <c r="P1797" t="s">
        <v>14</v>
      </c>
      <c r="Q1797">
        <v>1</v>
      </c>
      <c r="R1797" s="3" t="str">
        <f>VLOOKUP(Q1797,'Data Dictionary'!$C$5:$D$8,2,FALSE)</f>
        <v>Good</v>
      </c>
      <c r="S1797">
        <v>2</v>
      </c>
      <c r="T1797" s="3" t="str">
        <f>VLOOKUP(S1797,'Data Dictionary'!$C$12:$D$14,2,FALSE)</f>
        <v>Mild</v>
      </c>
      <c r="U1797">
        <v>100</v>
      </c>
      <c r="V1797" s="3" t="str">
        <f>VLOOKUP(U1797,'Data Dictionary'!$F$5:$G$15,2,FALSE)</f>
        <v>headache</v>
      </c>
    </row>
    <row r="1798" spans="1:22" x14ac:dyDescent="0.3">
      <c r="A1798">
        <v>1415</v>
      </c>
      <c r="B1798">
        <v>23.62</v>
      </c>
      <c r="C1798" s="3" t="str">
        <f t="shared" si="112"/>
        <v>Healthy Weight</v>
      </c>
      <c r="D1798">
        <v>1.62</v>
      </c>
      <c r="E1798">
        <v>62</v>
      </c>
      <c r="F1798">
        <v>115</v>
      </c>
      <c r="G1798">
        <v>79</v>
      </c>
      <c r="H1798" s="3" t="str">
        <f t="shared" si="113"/>
        <v>Low Risk</v>
      </c>
      <c r="I1798">
        <v>1</v>
      </c>
      <c r="J1798">
        <v>2021</v>
      </c>
      <c r="K1798">
        <v>6</v>
      </c>
      <c r="L1798">
        <v>15</v>
      </c>
      <c r="M1798" s="1">
        <f t="shared" si="114"/>
        <v>44362</v>
      </c>
      <c r="N1798" s="1" t="str">
        <f>VLOOKUP(K1798,'Data Dictionary'!$I$5:$J$16,2,FALSE)</f>
        <v>Q2</v>
      </c>
      <c r="O1798" s="1" t="str">
        <f t="shared" si="115"/>
        <v>Q2-2021</v>
      </c>
      <c r="P1798" t="s">
        <v>15</v>
      </c>
      <c r="Q1798">
        <v>2</v>
      </c>
      <c r="R1798" s="3" t="str">
        <f>VLOOKUP(Q1798,'Data Dictionary'!$C$5:$D$8,2,FALSE)</f>
        <v>Poor</v>
      </c>
      <c r="S1798">
        <v>1</v>
      </c>
      <c r="T1798" s="3" t="str">
        <f>VLOOKUP(S1798,'Data Dictionary'!$C$12:$D$14,2,FALSE)</f>
        <v>Moderate</v>
      </c>
      <c r="U1798">
        <v>100</v>
      </c>
      <c r="V1798" s="3" t="str">
        <f>VLOOKUP(U1798,'Data Dictionary'!$F$5:$G$15,2,FALSE)</f>
        <v>headache</v>
      </c>
    </row>
    <row r="1799" spans="1:22" x14ac:dyDescent="0.3">
      <c r="A1799">
        <v>1415</v>
      </c>
      <c r="B1799">
        <v>25.25</v>
      </c>
      <c r="C1799" s="3" t="str">
        <f t="shared" si="112"/>
        <v>Overweight</v>
      </c>
      <c r="D1799">
        <v>1.62</v>
      </c>
      <c r="E1799">
        <v>66.27</v>
      </c>
      <c r="F1799">
        <v>109</v>
      </c>
      <c r="G1799">
        <v>84</v>
      </c>
      <c r="H1799" s="3" t="str">
        <f t="shared" si="113"/>
        <v>Differential Risk</v>
      </c>
      <c r="I1799">
        <v>2</v>
      </c>
      <c r="J1799">
        <v>2021</v>
      </c>
      <c r="K1799">
        <v>12</v>
      </c>
      <c r="L1799">
        <v>15</v>
      </c>
      <c r="M1799" s="1">
        <f t="shared" si="114"/>
        <v>44545</v>
      </c>
      <c r="N1799" s="1" t="str">
        <f>VLOOKUP(K1799,'Data Dictionary'!$I$5:$J$16,2,FALSE)</f>
        <v>Q4</v>
      </c>
      <c r="O1799" s="1" t="str">
        <f t="shared" si="115"/>
        <v>Q4-2021</v>
      </c>
      <c r="P1799" t="s">
        <v>15</v>
      </c>
      <c r="Q1799">
        <v>2</v>
      </c>
      <c r="R1799" s="3" t="str">
        <f>VLOOKUP(Q1799,'Data Dictionary'!$C$5:$D$8,2,FALSE)</f>
        <v>Poor</v>
      </c>
      <c r="S1799">
        <v>0</v>
      </c>
      <c r="T1799" s="3" t="str">
        <f>VLOOKUP(S1799,'Data Dictionary'!$C$12:$D$14,2,FALSE)</f>
        <v>Severe</v>
      </c>
      <c r="U1799">
        <v>100</v>
      </c>
      <c r="V1799" s="3" t="str">
        <f>VLOOKUP(U1799,'Data Dictionary'!$F$5:$G$15,2,FALSE)</f>
        <v>headache</v>
      </c>
    </row>
    <row r="1800" spans="1:22" x14ac:dyDescent="0.3">
      <c r="A1800">
        <v>1415</v>
      </c>
      <c r="B1800">
        <v>26.11</v>
      </c>
      <c r="C1800" s="3" t="str">
        <f t="shared" si="112"/>
        <v>Overweight</v>
      </c>
      <c r="D1800">
        <v>1.62</v>
      </c>
      <c r="E1800">
        <v>68.52</v>
      </c>
      <c r="F1800">
        <v>124</v>
      </c>
      <c r="G1800">
        <v>92</v>
      </c>
      <c r="H1800" s="3" t="str">
        <f t="shared" si="113"/>
        <v>Differential Risk</v>
      </c>
      <c r="I1800">
        <v>3</v>
      </c>
      <c r="J1800">
        <v>2022</v>
      </c>
      <c r="K1800">
        <v>6</v>
      </c>
      <c r="L1800">
        <v>15</v>
      </c>
      <c r="M1800" s="1">
        <f t="shared" si="114"/>
        <v>44727</v>
      </c>
      <c r="N1800" s="1" t="str">
        <f>VLOOKUP(K1800,'Data Dictionary'!$I$5:$J$16,2,FALSE)</f>
        <v>Q2</v>
      </c>
      <c r="O1800" s="1" t="str">
        <f t="shared" si="115"/>
        <v>Q2-2022</v>
      </c>
      <c r="P1800" t="s">
        <v>15</v>
      </c>
      <c r="Q1800">
        <v>2</v>
      </c>
      <c r="R1800" s="3" t="str">
        <f>VLOOKUP(Q1800,'Data Dictionary'!$C$5:$D$8,2,FALSE)</f>
        <v>Poor</v>
      </c>
      <c r="S1800">
        <v>1</v>
      </c>
      <c r="T1800" s="3" t="str">
        <f>VLOOKUP(S1800,'Data Dictionary'!$C$12:$D$14,2,FALSE)</f>
        <v>Moderate</v>
      </c>
      <c r="U1800">
        <v>102</v>
      </c>
      <c r="V1800" s="3" t="str">
        <f>VLOOKUP(U1800,'Data Dictionary'!$F$5:$G$15,2,FALSE)</f>
        <v>tinnitus</v>
      </c>
    </row>
    <row r="1801" spans="1:22" x14ac:dyDescent="0.3">
      <c r="A1801">
        <v>1415</v>
      </c>
      <c r="B1801">
        <v>25.17</v>
      </c>
      <c r="C1801" s="3" t="str">
        <f t="shared" si="112"/>
        <v>Overweight</v>
      </c>
      <c r="D1801">
        <v>1.62</v>
      </c>
      <c r="E1801">
        <v>66.069999999999993</v>
      </c>
      <c r="F1801">
        <v>124</v>
      </c>
      <c r="G1801">
        <v>100</v>
      </c>
      <c r="H1801" s="3" t="str">
        <f t="shared" si="113"/>
        <v>Differential Risk</v>
      </c>
      <c r="I1801">
        <v>4</v>
      </c>
      <c r="J1801">
        <v>2022</v>
      </c>
      <c r="K1801">
        <v>12</v>
      </c>
      <c r="L1801">
        <v>15</v>
      </c>
      <c r="M1801" s="1">
        <f t="shared" si="114"/>
        <v>44910</v>
      </c>
      <c r="N1801" s="1" t="str">
        <f>VLOOKUP(K1801,'Data Dictionary'!$I$5:$J$16,2,FALSE)</f>
        <v>Q4</v>
      </c>
      <c r="O1801" s="1" t="str">
        <f t="shared" si="115"/>
        <v>Q4-2022</v>
      </c>
      <c r="P1801" t="s">
        <v>15</v>
      </c>
      <c r="Q1801">
        <v>1</v>
      </c>
      <c r="R1801" s="3" t="str">
        <f>VLOOKUP(Q1801,'Data Dictionary'!$C$5:$D$8,2,FALSE)</f>
        <v>Good</v>
      </c>
      <c r="S1801">
        <v>1</v>
      </c>
      <c r="T1801" s="3" t="str">
        <f>VLOOKUP(S1801,'Data Dictionary'!$C$12:$D$14,2,FALSE)</f>
        <v>Moderate</v>
      </c>
      <c r="U1801">
        <v>100</v>
      </c>
      <c r="V1801" s="3" t="str">
        <f>VLOOKUP(U1801,'Data Dictionary'!$F$5:$G$15,2,FALSE)</f>
        <v>headache</v>
      </c>
    </row>
    <row r="1802" spans="1:22" x14ac:dyDescent="0.3">
      <c r="A1802">
        <v>1415</v>
      </c>
      <c r="B1802">
        <v>27.65</v>
      </c>
      <c r="C1802" s="3" t="str">
        <f t="shared" si="112"/>
        <v>Overweight</v>
      </c>
      <c r="D1802">
        <v>1.62</v>
      </c>
      <c r="E1802">
        <v>72.56</v>
      </c>
      <c r="F1802">
        <v>124</v>
      </c>
      <c r="G1802">
        <v>97</v>
      </c>
      <c r="H1802" s="3" t="str">
        <f t="shared" si="113"/>
        <v>Differential Risk</v>
      </c>
      <c r="I1802">
        <v>5</v>
      </c>
      <c r="J1802">
        <v>2023</v>
      </c>
      <c r="K1802">
        <v>6</v>
      </c>
      <c r="L1802">
        <v>15</v>
      </c>
      <c r="M1802" s="1">
        <f t="shared" si="114"/>
        <v>45092</v>
      </c>
      <c r="N1802" s="1" t="str">
        <f>VLOOKUP(K1802,'Data Dictionary'!$I$5:$J$16,2,FALSE)</f>
        <v>Q2</v>
      </c>
      <c r="O1802" s="1" t="str">
        <f t="shared" si="115"/>
        <v>Q2-2023</v>
      </c>
      <c r="P1802" t="s">
        <v>15</v>
      </c>
      <c r="Q1802">
        <v>0</v>
      </c>
      <c r="R1802" s="3" t="str">
        <f>VLOOKUP(Q1802,'Data Dictionary'!$C$5:$D$8,2,FALSE)</f>
        <v>Very Good</v>
      </c>
      <c r="S1802">
        <v>0</v>
      </c>
      <c r="T1802" s="3" t="str">
        <f>VLOOKUP(S1802,'Data Dictionary'!$C$12:$D$14,2,FALSE)</f>
        <v>Severe</v>
      </c>
      <c r="U1802">
        <v>107</v>
      </c>
      <c r="V1802" s="3" t="str">
        <f>VLOOKUP(U1802,'Data Dictionary'!$F$5:$G$15,2,FALSE)</f>
        <v>skin rash</v>
      </c>
    </row>
    <row r="1803" spans="1:22" x14ac:dyDescent="0.3">
      <c r="A1803">
        <v>1416</v>
      </c>
      <c r="B1803">
        <v>22.21</v>
      </c>
      <c r="C1803" s="3" t="str">
        <f t="shared" si="112"/>
        <v>Healthy Weight</v>
      </c>
      <c r="D1803">
        <v>1.62</v>
      </c>
      <c r="E1803">
        <v>58.29</v>
      </c>
      <c r="F1803">
        <v>128</v>
      </c>
      <c r="G1803">
        <v>104</v>
      </c>
      <c r="H1803" s="3" t="str">
        <f t="shared" si="113"/>
        <v>Differential Risk</v>
      </c>
      <c r="I1803">
        <v>1</v>
      </c>
      <c r="J1803">
        <v>2021</v>
      </c>
      <c r="K1803">
        <v>6</v>
      </c>
      <c r="L1803">
        <v>15</v>
      </c>
      <c r="M1803" s="1">
        <f t="shared" si="114"/>
        <v>44362</v>
      </c>
      <c r="N1803" s="1" t="str">
        <f>VLOOKUP(K1803,'Data Dictionary'!$I$5:$J$16,2,FALSE)</f>
        <v>Q2</v>
      </c>
      <c r="O1803" s="1" t="str">
        <f t="shared" si="115"/>
        <v>Q2-2021</v>
      </c>
      <c r="P1803" t="s">
        <v>15</v>
      </c>
      <c r="Q1803">
        <v>1</v>
      </c>
      <c r="R1803" s="3" t="str">
        <f>VLOOKUP(Q1803,'Data Dictionary'!$C$5:$D$8,2,FALSE)</f>
        <v>Good</v>
      </c>
      <c r="S1803">
        <v>0</v>
      </c>
      <c r="T1803" s="3" t="str">
        <f>VLOOKUP(S1803,'Data Dictionary'!$C$12:$D$14,2,FALSE)</f>
        <v>Severe</v>
      </c>
      <c r="U1803">
        <v>109</v>
      </c>
      <c r="V1803" s="3" t="str">
        <f>VLOOKUP(U1803,'Data Dictionary'!$F$5:$G$15,2,FALSE)</f>
        <v>hallucinations</v>
      </c>
    </row>
    <row r="1804" spans="1:22" x14ac:dyDescent="0.3">
      <c r="A1804">
        <v>1416</v>
      </c>
      <c r="B1804">
        <v>22.72</v>
      </c>
      <c r="C1804" s="3" t="str">
        <f t="shared" si="112"/>
        <v>Healthy Weight</v>
      </c>
      <c r="D1804">
        <v>1.62</v>
      </c>
      <c r="E1804">
        <v>59.63</v>
      </c>
      <c r="F1804">
        <v>132</v>
      </c>
      <c r="G1804">
        <v>101</v>
      </c>
      <c r="H1804" s="3" t="str">
        <f t="shared" si="113"/>
        <v>Differential Risk</v>
      </c>
      <c r="I1804">
        <v>2</v>
      </c>
      <c r="J1804">
        <v>2021</v>
      </c>
      <c r="K1804">
        <v>12</v>
      </c>
      <c r="L1804">
        <v>15</v>
      </c>
      <c r="M1804" s="1">
        <f t="shared" si="114"/>
        <v>44545</v>
      </c>
      <c r="N1804" s="1" t="str">
        <f>VLOOKUP(K1804,'Data Dictionary'!$I$5:$J$16,2,FALSE)</f>
        <v>Q4</v>
      </c>
      <c r="O1804" s="1" t="str">
        <f t="shared" si="115"/>
        <v>Q4-2021</v>
      </c>
      <c r="P1804" t="s">
        <v>15</v>
      </c>
      <c r="Q1804">
        <v>0</v>
      </c>
      <c r="R1804" s="3" t="str">
        <f>VLOOKUP(Q1804,'Data Dictionary'!$C$5:$D$8,2,FALSE)</f>
        <v>Very Good</v>
      </c>
      <c r="S1804">
        <v>1</v>
      </c>
      <c r="T1804" s="3" t="str">
        <f>VLOOKUP(S1804,'Data Dictionary'!$C$12:$D$14,2,FALSE)</f>
        <v>Moderate</v>
      </c>
      <c r="U1804">
        <v>106</v>
      </c>
      <c r="V1804" s="3" t="str">
        <f>VLOOKUP(U1804,'Data Dictionary'!$F$5:$G$15,2,FALSE)</f>
        <v>dizziness</v>
      </c>
    </row>
    <row r="1805" spans="1:22" x14ac:dyDescent="0.3">
      <c r="A1805">
        <v>1416</v>
      </c>
      <c r="B1805">
        <v>21.04</v>
      </c>
      <c r="C1805" s="3" t="str">
        <f t="shared" si="112"/>
        <v>Healthy Weight</v>
      </c>
      <c r="D1805">
        <v>1.62</v>
      </c>
      <c r="E1805">
        <v>55.21</v>
      </c>
      <c r="F1805">
        <v>136</v>
      </c>
      <c r="G1805">
        <v>103</v>
      </c>
      <c r="H1805" s="3" t="str">
        <f t="shared" si="113"/>
        <v>High Risk</v>
      </c>
      <c r="I1805">
        <v>3</v>
      </c>
      <c r="J1805">
        <v>2022</v>
      </c>
      <c r="K1805">
        <v>6</v>
      </c>
      <c r="L1805">
        <v>15</v>
      </c>
      <c r="M1805" s="1">
        <f t="shared" si="114"/>
        <v>44727</v>
      </c>
      <c r="N1805" s="1" t="str">
        <f>VLOOKUP(K1805,'Data Dictionary'!$I$5:$J$16,2,FALSE)</f>
        <v>Q2</v>
      </c>
      <c r="O1805" s="1" t="str">
        <f t="shared" si="115"/>
        <v>Q2-2022</v>
      </c>
      <c r="P1805" t="s">
        <v>15</v>
      </c>
      <c r="Q1805">
        <v>1</v>
      </c>
      <c r="R1805" s="3" t="str">
        <f>VLOOKUP(Q1805,'Data Dictionary'!$C$5:$D$8,2,FALSE)</f>
        <v>Good</v>
      </c>
      <c r="S1805">
        <v>2</v>
      </c>
      <c r="T1805" s="3" t="str">
        <f>VLOOKUP(S1805,'Data Dictionary'!$C$12:$D$14,2,FALSE)</f>
        <v>Mild</v>
      </c>
      <c r="U1805">
        <v>100</v>
      </c>
      <c r="V1805" s="3" t="str">
        <f>VLOOKUP(U1805,'Data Dictionary'!$F$5:$G$15,2,FALSE)</f>
        <v>headache</v>
      </c>
    </row>
    <row r="1806" spans="1:22" x14ac:dyDescent="0.3">
      <c r="A1806">
        <v>1416</v>
      </c>
      <c r="B1806">
        <v>20.47</v>
      </c>
      <c r="C1806" s="3" t="str">
        <f t="shared" si="112"/>
        <v>Healthy Weight</v>
      </c>
      <c r="D1806">
        <v>1.62</v>
      </c>
      <c r="E1806">
        <v>53.71</v>
      </c>
      <c r="F1806">
        <v>134</v>
      </c>
      <c r="G1806">
        <v>103</v>
      </c>
      <c r="H1806" s="3" t="str">
        <f t="shared" si="113"/>
        <v>Differential Risk</v>
      </c>
      <c r="I1806">
        <v>4</v>
      </c>
      <c r="J1806">
        <v>2022</v>
      </c>
      <c r="K1806">
        <v>12</v>
      </c>
      <c r="L1806">
        <v>15</v>
      </c>
      <c r="M1806" s="1">
        <f t="shared" si="114"/>
        <v>44910</v>
      </c>
      <c r="N1806" s="1" t="str">
        <f>VLOOKUP(K1806,'Data Dictionary'!$I$5:$J$16,2,FALSE)</f>
        <v>Q4</v>
      </c>
      <c r="O1806" s="1" t="str">
        <f t="shared" si="115"/>
        <v>Q4-2022</v>
      </c>
      <c r="P1806" t="s">
        <v>15</v>
      </c>
      <c r="Q1806">
        <v>1</v>
      </c>
      <c r="R1806" s="3" t="str">
        <f>VLOOKUP(Q1806,'Data Dictionary'!$C$5:$D$8,2,FALSE)</f>
        <v>Good</v>
      </c>
      <c r="S1806">
        <v>2</v>
      </c>
      <c r="T1806" s="3" t="str">
        <f>VLOOKUP(S1806,'Data Dictionary'!$C$12:$D$14,2,FALSE)</f>
        <v>Mild</v>
      </c>
      <c r="U1806">
        <v>101</v>
      </c>
      <c r="V1806" s="3" t="str">
        <f>VLOOKUP(U1806,'Data Dictionary'!$F$5:$G$15,2,FALSE)</f>
        <v>nausea</v>
      </c>
    </row>
    <row r="1807" spans="1:22" x14ac:dyDescent="0.3">
      <c r="A1807">
        <v>1417</v>
      </c>
      <c r="B1807">
        <v>26.17</v>
      </c>
      <c r="C1807" s="3" t="str">
        <f t="shared" si="112"/>
        <v>Overweight</v>
      </c>
      <c r="D1807">
        <v>1.82</v>
      </c>
      <c r="E1807">
        <v>86.68</v>
      </c>
      <c r="F1807">
        <v>116</v>
      </c>
      <c r="G1807">
        <v>101</v>
      </c>
      <c r="H1807" s="3" t="str">
        <f t="shared" si="113"/>
        <v>Differential Risk</v>
      </c>
      <c r="I1807">
        <v>1</v>
      </c>
      <c r="J1807">
        <v>2021</v>
      </c>
      <c r="K1807">
        <v>6</v>
      </c>
      <c r="L1807">
        <v>16</v>
      </c>
      <c r="M1807" s="1">
        <f t="shared" si="114"/>
        <v>44363</v>
      </c>
      <c r="N1807" s="1" t="str">
        <f>VLOOKUP(K1807,'Data Dictionary'!$I$5:$J$16,2,FALSE)</f>
        <v>Q2</v>
      </c>
      <c r="O1807" s="1" t="str">
        <f t="shared" si="115"/>
        <v>Q2-2021</v>
      </c>
      <c r="P1807" t="s">
        <v>14</v>
      </c>
      <c r="Q1807">
        <v>2</v>
      </c>
      <c r="R1807" s="3" t="str">
        <f>VLOOKUP(Q1807,'Data Dictionary'!$C$5:$D$8,2,FALSE)</f>
        <v>Poor</v>
      </c>
      <c r="S1807">
        <v>2</v>
      </c>
      <c r="T1807" s="3" t="str">
        <f>VLOOKUP(S1807,'Data Dictionary'!$C$12:$D$14,2,FALSE)</f>
        <v>Mild</v>
      </c>
      <c r="U1807">
        <v>101</v>
      </c>
      <c r="V1807" s="3" t="str">
        <f>VLOOKUP(U1807,'Data Dictionary'!$F$5:$G$15,2,FALSE)</f>
        <v>nausea</v>
      </c>
    </row>
    <row r="1808" spans="1:22" x14ac:dyDescent="0.3">
      <c r="A1808">
        <v>1417</v>
      </c>
      <c r="B1808">
        <v>29.88</v>
      </c>
      <c r="C1808" s="3" t="str">
        <f t="shared" si="112"/>
        <v>Overweight</v>
      </c>
      <c r="D1808">
        <v>1.82</v>
      </c>
      <c r="E1808">
        <v>98.99</v>
      </c>
      <c r="F1808">
        <v>117</v>
      </c>
      <c r="G1808">
        <v>97</v>
      </c>
      <c r="H1808" s="3" t="str">
        <f t="shared" si="113"/>
        <v>Differential Risk</v>
      </c>
      <c r="I1808">
        <v>2</v>
      </c>
      <c r="J1808">
        <v>2021</v>
      </c>
      <c r="K1808">
        <v>12</v>
      </c>
      <c r="L1808">
        <v>16</v>
      </c>
      <c r="M1808" s="1">
        <f t="shared" si="114"/>
        <v>44546</v>
      </c>
      <c r="N1808" s="1" t="str">
        <f>VLOOKUP(K1808,'Data Dictionary'!$I$5:$J$16,2,FALSE)</f>
        <v>Q4</v>
      </c>
      <c r="O1808" s="1" t="str">
        <f t="shared" si="115"/>
        <v>Q4-2021</v>
      </c>
      <c r="P1808" t="s">
        <v>14</v>
      </c>
      <c r="Q1808">
        <v>2</v>
      </c>
      <c r="R1808" s="3" t="str">
        <f>VLOOKUP(Q1808,'Data Dictionary'!$C$5:$D$8,2,FALSE)</f>
        <v>Poor</v>
      </c>
      <c r="S1808">
        <v>0</v>
      </c>
      <c r="T1808" s="3" t="str">
        <f>VLOOKUP(S1808,'Data Dictionary'!$C$12:$D$14,2,FALSE)</f>
        <v>Severe</v>
      </c>
      <c r="U1808">
        <v>100</v>
      </c>
      <c r="V1808" s="3" t="str">
        <f>VLOOKUP(U1808,'Data Dictionary'!$F$5:$G$15,2,FALSE)</f>
        <v>headache</v>
      </c>
    </row>
    <row r="1809" spans="1:22" x14ac:dyDescent="0.3">
      <c r="A1809">
        <v>1417</v>
      </c>
      <c r="B1809">
        <v>24.34</v>
      </c>
      <c r="C1809" s="3" t="str">
        <f t="shared" si="112"/>
        <v>Healthy Weight</v>
      </c>
      <c r="D1809">
        <v>1.82</v>
      </c>
      <c r="E1809">
        <v>80.62</v>
      </c>
      <c r="F1809">
        <v>112</v>
      </c>
      <c r="G1809">
        <v>101</v>
      </c>
      <c r="H1809" s="3" t="str">
        <f t="shared" si="113"/>
        <v>Differential Risk</v>
      </c>
      <c r="I1809">
        <v>3</v>
      </c>
      <c r="J1809">
        <v>2022</v>
      </c>
      <c r="K1809">
        <v>6</v>
      </c>
      <c r="L1809">
        <v>16</v>
      </c>
      <c r="M1809" s="1">
        <f t="shared" si="114"/>
        <v>44728</v>
      </c>
      <c r="N1809" s="1" t="str">
        <f>VLOOKUP(K1809,'Data Dictionary'!$I$5:$J$16,2,FALSE)</f>
        <v>Q2</v>
      </c>
      <c r="O1809" s="1" t="str">
        <f t="shared" si="115"/>
        <v>Q2-2022</v>
      </c>
      <c r="P1809" t="s">
        <v>14</v>
      </c>
      <c r="Q1809">
        <v>1</v>
      </c>
      <c r="R1809" s="3" t="str">
        <f>VLOOKUP(Q1809,'Data Dictionary'!$C$5:$D$8,2,FALSE)</f>
        <v>Good</v>
      </c>
      <c r="S1809">
        <v>0</v>
      </c>
      <c r="T1809" s="3" t="str">
        <f>VLOOKUP(S1809,'Data Dictionary'!$C$12:$D$14,2,FALSE)</f>
        <v>Severe</v>
      </c>
      <c r="U1809">
        <v>107</v>
      </c>
      <c r="V1809" s="3" t="str">
        <f>VLOOKUP(U1809,'Data Dictionary'!$F$5:$G$15,2,FALSE)</f>
        <v>skin rash</v>
      </c>
    </row>
    <row r="1810" spans="1:22" x14ac:dyDescent="0.3">
      <c r="A1810">
        <v>1417</v>
      </c>
      <c r="B1810">
        <v>23.15</v>
      </c>
      <c r="C1810" s="3" t="str">
        <f t="shared" si="112"/>
        <v>Healthy Weight</v>
      </c>
      <c r="D1810">
        <v>1.82</v>
      </c>
      <c r="E1810">
        <v>76.7</v>
      </c>
      <c r="F1810">
        <v>112</v>
      </c>
      <c r="G1810">
        <v>95</v>
      </c>
      <c r="H1810" s="3" t="str">
        <f t="shared" si="113"/>
        <v>Differential Risk</v>
      </c>
      <c r="I1810">
        <v>4</v>
      </c>
      <c r="J1810">
        <v>2022</v>
      </c>
      <c r="K1810">
        <v>12</v>
      </c>
      <c r="L1810">
        <v>16</v>
      </c>
      <c r="M1810" s="1">
        <f t="shared" si="114"/>
        <v>44911</v>
      </c>
      <c r="N1810" s="1" t="str">
        <f>VLOOKUP(K1810,'Data Dictionary'!$I$5:$J$16,2,FALSE)</f>
        <v>Q4</v>
      </c>
      <c r="O1810" s="1" t="str">
        <f t="shared" si="115"/>
        <v>Q4-2022</v>
      </c>
      <c r="P1810" t="s">
        <v>14</v>
      </c>
      <c r="Q1810">
        <v>2</v>
      </c>
      <c r="R1810" s="3" t="str">
        <f>VLOOKUP(Q1810,'Data Dictionary'!$C$5:$D$8,2,FALSE)</f>
        <v>Poor</v>
      </c>
      <c r="S1810">
        <v>1</v>
      </c>
      <c r="T1810" s="3" t="str">
        <f>VLOOKUP(S1810,'Data Dictionary'!$C$12:$D$14,2,FALSE)</f>
        <v>Moderate</v>
      </c>
      <c r="U1810">
        <v>100</v>
      </c>
      <c r="V1810" s="3" t="str">
        <f>VLOOKUP(U1810,'Data Dictionary'!$F$5:$G$15,2,FALSE)</f>
        <v>headache</v>
      </c>
    </row>
    <row r="1811" spans="1:22" x14ac:dyDescent="0.3">
      <c r="A1811">
        <v>1417</v>
      </c>
      <c r="B1811">
        <v>22.59</v>
      </c>
      <c r="C1811" s="3" t="str">
        <f t="shared" si="112"/>
        <v>Healthy Weight</v>
      </c>
      <c r="D1811">
        <v>1.82</v>
      </c>
      <c r="E1811">
        <v>74.83</v>
      </c>
      <c r="F1811">
        <v>107</v>
      </c>
      <c r="G1811">
        <v>97</v>
      </c>
      <c r="H1811" s="3" t="str">
        <f t="shared" si="113"/>
        <v>Differential Risk</v>
      </c>
      <c r="I1811">
        <v>5</v>
      </c>
      <c r="J1811">
        <v>2023</v>
      </c>
      <c r="K1811">
        <v>6</v>
      </c>
      <c r="L1811">
        <v>16</v>
      </c>
      <c r="M1811" s="1">
        <f t="shared" si="114"/>
        <v>45093</v>
      </c>
      <c r="N1811" s="1" t="str">
        <f>VLOOKUP(K1811,'Data Dictionary'!$I$5:$J$16,2,FALSE)</f>
        <v>Q2</v>
      </c>
      <c r="O1811" s="1" t="str">
        <f t="shared" si="115"/>
        <v>Q2-2023</v>
      </c>
      <c r="P1811" t="s">
        <v>14</v>
      </c>
      <c r="Q1811">
        <v>1</v>
      </c>
      <c r="R1811" s="3" t="str">
        <f>VLOOKUP(Q1811,'Data Dictionary'!$C$5:$D$8,2,FALSE)</f>
        <v>Good</v>
      </c>
      <c r="S1811">
        <v>2</v>
      </c>
      <c r="T1811" s="3" t="str">
        <f>VLOOKUP(S1811,'Data Dictionary'!$C$12:$D$14,2,FALSE)</f>
        <v>Mild</v>
      </c>
      <c r="U1811">
        <v>100</v>
      </c>
      <c r="V1811" s="3" t="str">
        <f>VLOOKUP(U1811,'Data Dictionary'!$F$5:$G$15,2,FALSE)</f>
        <v>headache</v>
      </c>
    </row>
    <row r="1812" spans="1:22" x14ac:dyDescent="0.3">
      <c r="A1812">
        <v>1418</v>
      </c>
      <c r="B1812">
        <v>23.27</v>
      </c>
      <c r="C1812" s="3" t="str">
        <f t="shared" si="112"/>
        <v>Healthy Weight</v>
      </c>
      <c r="D1812">
        <v>1.62</v>
      </c>
      <c r="E1812">
        <v>61.08</v>
      </c>
      <c r="F1812">
        <v>122</v>
      </c>
      <c r="G1812">
        <v>78</v>
      </c>
      <c r="H1812" s="3" t="str">
        <f t="shared" si="113"/>
        <v>Differential Risk</v>
      </c>
      <c r="I1812">
        <v>1</v>
      </c>
      <c r="J1812">
        <v>2021</v>
      </c>
      <c r="K1812">
        <v>6</v>
      </c>
      <c r="L1812">
        <v>16</v>
      </c>
      <c r="M1812" s="1">
        <f t="shared" si="114"/>
        <v>44363</v>
      </c>
      <c r="N1812" s="1" t="str">
        <f>VLOOKUP(K1812,'Data Dictionary'!$I$5:$J$16,2,FALSE)</f>
        <v>Q2</v>
      </c>
      <c r="O1812" s="1" t="str">
        <f t="shared" si="115"/>
        <v>Q2-2021</v>
      </c>
      <c r="P1812" t="s">
        <v>15</v>
      </c>
      <c r="Q1812">
        <v>2</v>
      </c>
      <c r="R1812" s="3" t="str">
        <f>VLOOKUP(Q1812,'Data Dictionary'!$C$5:$D$8,2,FALSE)</f>
        <v>Poor</v>
      </c>
      <c r="S1812">
        <v>1</v>
      </c>
      <c r="T1812" s="3" t="str">
        <f>VLOOKUP(S1812,'Data Dictionary'!$C$12:$D$14,2,FALSE)</f>
        <v>Moderate</v>
      </c>
      <c r="U1812">
        <v>100</v>
      </c>
      <c r="V1812" s="3" t="str">
        <f>VLOOKUP(U1812,'Data Dictionary'!$F$5:$G$15,2,FALSE)</f>
        <v>headache</v>
      </c>
    </row>
    <row r="1813" spans="1:22" x14ac:dyDescent="0.3">
      <c r="A1813">
        <v>1418</v>
      </c>
      <c r="B1813">
        <v>19.72</v>
      </c>
      <c r="C1813" s="3" t="str">
        <f t="shared" si="112"/>
        <v>Healthy Weight</v>
      </c>
      <c r="D1813">
        <v>1.62</v>
      </c>
      <c r="E1813">
        <v>51.74</v>
      </c>
      <c r="F1813">
        <v>121</v>
      </c>
      <c r="G1813">
        <v>80</v>
      </c>
      <c r="H1813" s="3" t="str">
        <f t="shared" si="113"/>
        <v>Medium Risk</v>
      </c>
      <c r="I1813">
        <v>2</v>
      </c>
      <c r="J1813">
        <v>2021</v>
      </c>
      <c r="K1813">
        <v>12</v>
      </c>
      <c r="L1813">
        <v>16</v>
      </c>
      <c r="M1813" s="1">
        <f t="shared" si="114"/>
        <v>44546</v>
      </c>
      <c r="N1813" s="1" t="str">
        <f>VLOOKUP(K1813,'Data Dictionary'!$I$5:$J$16,2,FALSE)</f>
        <v>Q4</v>
      </c>
      <c r="O1813" s="1" t="str">
        <f t="shared" si="115"/>
        <v>Q4-2021</v>
      </c>
      <c r="P1813" t="s">
        <v>15</v>
      </c>
      <c r="Q1813">
        <v>0</v>
      </c>
      <c r="R1813" s="3" t="str">
        <f>VLOOKUP(Q1813,'Data Dictionary'!$C$5:$D$8,2,FALSE)</f>
        <v>Very Good</v>
      </c>
      <c r="S1813">
        <v>1</v>
      </c>
      <c r="T1813" s="3" t="str">
        <f>VLOOKUP(S1813,'Data Dictionary'!$C$12:$D$14,2,FALSE)</f>
        <v>Moderate</v>
      </c>
      <c r="U1813">
        <v>100</v>
      </c>
      <c r="V1813" s="3" t="str">
        <f>VLOOKUP(U1813,'Data Dictionary'!$F$5:$G$15,2,FALSE)</f>
        <v>headache</v>
      </c>
    </row>
    <row r="1814" spans="1:22" x14ac:dyDescent="0.3">
      <c r="A1814">
        <v>1418</v>
      </c>
      <c r="B1814">
        <v>21.54</v>
      </c>
      <c r="C1814" s="3" t="str">
        <f t="shared" si="112"/>
        <v>Healthy Weight</v>
      </c>
      <c r="D1814">
        <v>1.62</v>
      </c>
      <c r="E1814">
        <v>56.52</v>
      </c>
      <c r="F1814">
        <v>121</v>
      </c>
      <c r="G1814">
        <v>84</v>
      </c>
      <c r="H1814" s="3" t="str">
        <f t="shared" si="113"/>
        <v>Medium Risk</v>
      </c>
      <c r="I1814">
        <v>3</v>
      </c>
      <c r="J1814">
        <v>2022</v>
      </c>
      <c r="K1814">
        <v>6</v>
      </c>
      <c r="L1814">
        <v>16</v>
      </c>
      <c r="M1814" s="1">
        <f t="shared" si="114"/>
        <v>44728</v>
      </c>
      <c r="N1814" s="1" t="str">
        <f>VLOOKUP(K1814,'Data Dictionary'!$I$5:$J$16,2,FALSE)</f>
        <v>Q2</v>
      </c>
      <c r="O1814" s="1" t="str">
        <f t="shared" si="115"/>
        <v>Q2-2022</v>
      </c>
      <c r="P1814" t="s">
        <v>15</v>
      </c>
      <c r="Q1814">
        <v>1</v>
      </c>
      <c r="R1814" s="3" t="str">
        <f>VLOOKUP(Q1814,'Data Dictionary'!$C$5:$D$8,2,FALSE)</f>
        <v>Good</v>
      </c>
      <c r="S1814">
        <v>2</v>
      </c>
      <c r="T1814" s="3" t="str">
        <f>VLOOKUP(S1814,'Data Dictionary'!$C$12:$D$14,2,FALSE)</f>
        <v>Mild</v>
      </c>
      <c r="U1814">
        <v>100</v>
      </c>
      <c r="V1814" s="3" t="str">
        <f>VLOOKUP(U1814,'Data Dictionary'!$F$5:$G$15,2,FALSE)</f>
        <v>headache</v>
      </c>
    </row>
    <row r="1815" spans="1:22" x14ac:dyDescent="0.3">
      <c r="A1815">
        <v>1419</v>
      </c>
      <c r="B1815">
        <v>21.95</v>
      </c>
      <c r="C1815" s="3" t="str">
        <f t="shared" si="112"/>
        <v>Healthy Weight</v>
      </c>
      <c r="D1815">
        <v>1.82</v>
      </c>
      <c r="E1815">
        <v>72.69</v>
      </c>
      <c r="F1815">
        <v>133</v>
      </c>
      <c r="G1815">
        <v>129</v>
      </c>
      <c r="H1815" s="3" t="str">
        <f t="shared" si="113"/>
        <v>Differential Risk</v>
      </c>
      <c r="I1815">
        <v>1</v>
      </c>
      <c r="J1815">
        <v>2021</v>
      </c>
      <c r="K1815">
        <v>6</v>
      </c>
      <c r="L1815">
        <v>20</v>
      </c>
      <c r="M1815" s="1">
        <f t="shared" si="114"/>
        <v>44367</v>
      </c>
      <c r="N1815" s="1" t="str">
        <f>VLOOKUP(K1815,'Data Dictionary'!$I$5:$J$16,2,FALSE)</f>
        <v>Q2</v>
      </c>
      <c r="O1815" s="1" t="str">
        <f t="shared" si="115"/>
        <v>Q2-2021</v>
      </c>
      <c r="P1815" t="s">
        <v>14</v>
      </c>
      <c r="Q1815">
        <v>2</v>
      </c>
      <c r="R1815" s="3" t="str">
        <f>VLOOKUP(Q1815,'Data Dictionary'!$C$5:$D$8,2,FALSE)</f>
        <v>Poor</v>
      </c>
      <c r="S1815">
        <v>1</v>
      </c>
      <c r="T1815" s="3" t="str">
        <f>VLOOKUP(S1815,'Data Dictionary'!$C$12:$D$14,2,FALSE)</f>
        <v>Moderate</v>
      </c>
      <c r="U1815">
        <v>108</v>
      </c>
      <c r="V1815" s="3" t="str">
        <f>VLOOKUP(U1815,'Data Dictionary'!$F$5:$G$15,2,FALSE)</f>
        <v>palpitations</v>
      </c>
    </row>
    <row r="1816" spans="1:22" x14ac:dyDescent="0.3">
      <c r="A1816">
        <v>1419</v>
      </c>
      <c r="B1816">
        <v>24.86</v>
      </c>
      <c r="C1816" s="3" t="str">
        <f t="shared" si="112"/>
        <v>Healthy Weight</v>
      </c>
      <c r="D1816">
        <v>1.82</v>
      </c>
      <c r="E1816">
        <v>82.35</v>
      </c>
      <c r="F1816">
        <v>128</v>
      </c>
      <c r="G1816">
        <v>125</v>
      </c>
      <c r="H1816" s="3" t="str">
        <f t="shared" si="113"/>
        <v>Differential Risk</v>
      </c>
      <c r="I1816">
        <v>2</v>
      </c>
      <c r="J1816">
        <v>2021</v>
      </c>
      <c r="K1816">
        <v>12</v>
      </c>
      <c r="L1816">
        <v>20</v>
      </c>
      <c r="M1816" s="1">
        <f t="shared" si="114"/>
        <v>44550</v>
      </c>
      <c r="N1816" s="1" t="str">
        <f>VLOOKUP(K1816,'Data Dictionary'!$I$5:$J$16,2,FALSE)</f>
        <v>Q4</v>
      </c>
      <c r="O1816" s="1" t="str">
        <f t="shared" si="115"/>
        <v>Q4-2021</v>
      </c>
      <c r="P1816" t="s">
        <v>14</v>
      </c>
      <c r="Q1816">
        <v>1</v>
      </c>
      <c r="R1816" s="3" t="str">
        <f>VLOOKUP(Q1816,'Data Dictionary'!$C$5:$D$8,2,FALSE)</f>
        <v>Good</v>
      </c>
      <c r="S1816">
        <v>1</v>
      </c>
      <c r="T1816" s="3" t="str">
        <f>VLOOKUP(S1816,'Data Dictionary'!$C$12:$D$14,2,FALSE)</f>
        <v>Moderate</v>
      </c>
      <c r="U1816">
        <v>100</v>
      </c>
      <c r="V1816" s="3" t="str">
        <f>VLOOKUP(U1816,'Data Dictionary'!$F$5:$G$15,2,FALSE)</f>
        <v>headache</v>
      </c>
    </row>
    <row r="1817" spans="1:22" x14ac:dyDescent="0.3">
      <c r="A1817">
        <v>1419</v>
      </c>
      <c r="B1817">
        <v>26.92</v>
      </c>
      <c r="C1817" s="3" t="str">
        <f t="shared" si="112"/>
        <v>Overweight</v>
      </c>
      <c r="D1817">
        <v>1.82</v>
      </c>
      <c r="E1817">
        <v>89.17</v>
      </c>
      <c r="F1817">
        <v>119</v>
      </c>
      <c r="G1817">
        <v>128</v>
      </c>
      <c r="H1817" s="3" t="str">
        <f t="shared" si="113"/>
        <v>Differential Risk</v>
      </c>
      <c r="I1817">
        <v>3</v>
      </c>
      <c r="J1817">
        <v>2022</v>
      </c>
      <c r="K1817">
        <v>6</v>
      </c>
      <c r="L1817">
        <v>20</v>
      </c>
      <c r="M1817" s="1">
        <f t="shared" si="114"/>
        <v>44732</v>
      </c>
      <c r="N1817" s="1" t="str">
        <f>VLOOKUP(K1817,'Data Dictionary'!$I$5:$J$16,2,FALSE)</f>
        <v>Q2</v>
      </c>
      <c r="O1817" s="1" t="str">
        <f t="shared" si="115"/>
        <v>Q2-2022</v>
      </c>
      <c r="P1817" t="s">
        <v>14</v>
      </c>
      <c r="Q1817">
        <v>1</v>
      </c>
      <c r="R1817" s="3" t="str">
        <f>VLOOKUP(Q1817,'Data Dictionary'!$C$5:$D$8,2,FALSE)</f>
        <v>Good</v>
      </c>
      <c r="S1817">
        <v>1</v>
      </c>
      <c r="T1817" s="3" t="str">
        <f>VLOOKUP(S1817,'Data Dictionary'!$C$12:$D$14,2,FALSE)</f>
        <v>Moderate</v>
      </c>
      <c r="U1817">
        <v>100</v>
      </c>
      <c r="V1817" s="3" t="str">
        <f>VLOOKUP(U1817,'Data Dictionary'!$F$5:$G$15,2,FALSE)</f>
        <v>headache</v>
      </c>
    </row>
    <row r="1818" spans="1:22" x14ac:dyDescent="0.3">
      <c r="A1818">
        <v>1419</v>
      </c>
      <c r="B1818">
        <v>26.55</v>
      </c>
      <c r="C1818" s="3" t="str">
        <f t="shared" si="112"/>
        <v>Overweight</v>
      </c>
      <c r="D1818">
        <v>1.82</v>
      </c>
      <c r="E1818">
        <v>87.96</v>
      </c>
      <c r="F1818">
        <v>123</v>
      </c>
      <c r="G1818">
        <v>135</v>
      </c>
      <c r="H1818" s="3" t="str">
        <f t="shared" si="113"/>
        <v>Differential Risk</v>
      </c>
      <c r="I1818">
        <v>4</v>
      </c>
      <c r="J1818">
        <v>2022</v>
      </c>
      <c r="K1818">
        <v>12</v>
      </c>
      <c r="L1818">
        <v>20</v>
      </c>
      <c r="M1818" s="1">
        <f t="shared" si="114"/>
        <v>44915</v>
      </c>
      <c r="N1818" s="1" t="str">
        <f>VLOOKUP(K1818,'Data Dictionary'!$I$5:$J$16,2,FALSE)</f>
        <v>Q4</v>
      </c>
      <c r="O1818" s="1" t="str">
        <f t="shared" si="115"/>
        <v>Q4-2022</v>
      </c>
      <c r="P1818" t="s">
        <v>14</v>
      </c>
      <c r="Q1818">
        <v>3</v>
      </c>
      <c r="R1818" s="3" t="str">
        <f>VLOOKUP(Q1818,'Data Dictionary'!$C$5:$D$8,2,FALSE)</f>
        <v>Very Poor</v>
      </c>
      <c r="S1818">
        <v>1</v>
      </c>
      <c r="T1818" s="3" t="str">
        <f>VLOOKUP(S1818,'Data Dictionary'!$C$12:$D$14,2,FALSE)</f>
        <v>Moderate</v>
      </c>
      <c r="U1818">
        <v>104</v>
      </c>
      <c r="V1818" s="3" t="str">
        <f>VLOOKUP(U1818,'Data Dictionary'!$F$5:$G$15,2,FALSE)</f>
        <v>itching</v>
      </c>
    </row>
    <row r="1819" spans="1:22" x14ac:dyDescent="0.3">
      <c r="A1819">
        <v>1420</v>
      </c>
      <c r="B1819">
        <v>28.67</v>
      </c>
      <c r="C1819" s="3" t="str">
        <f t="shared" si="112"/>
        <v>Overweight</v>
      </c>
      <c r="D1819">
        <v>1.82</v>
      </c>
      <c r="E1819">
        <v>94.96</v>
      </c>
      <c r="F1819">
        <v>130</v>
      </c>
      <c r="G1819">
        <v>131</v>
      </c>
      <c r="H1819" s="3" t="str">
        <f t="shared" si="113"/>
        <v>Differential Risk</v>
      </c>
      <c r="I1819">
        <v>1</v>
      </c>
      <c r="J1819">
        <v>2021</v>
      </c>
      <c r="K1819">
        <v>6</v>
      </c>
      <c r="L1819">
        <v>21</v>
      </c>
      <c r="M1819" s="1">
        <f t="shared" si="114"/>
        <v>44368</v>
      </c>
      <c r="N1819" s="1" t="str">
        <f>VLOOKUP(K1819,'Data Dictionary'!$I$5:$J$16,2,FALSE)</f>
        <v>Q2</v>
      </c>
      <c r="O1819" s="1" t="str">
        <f t="shared" si="115"/>
        <v>Q2-2021</v>
      </c>
      <c r="P1819" t="s">
        <v>14</v>
      </c>
      <c r="Q1819">
        <v>2</v>
      </c>
      <c r="R1819" s="3" t="str">
        <f>VLOOKUP(Q1819,'Data Dictionary'!$C$5:$D$8,2,FALSE)</f>
        <v>Poor</v>
      </c>
      <c r="S1819">
        <v>1</v>
      </c>
      <c r="T1819" s="3" t="str">
        <f>VLOOKUP(S1819,'Data Dictionary'!$C$12:$D$14,2,FALSE)</f>
        <v>Moderate</v>
      </c>
      <c r="U1819">
        <v>102</v>
      </c>
      <c r="V1819" s="3" t="str">
        <f>VLOOKUP(U1819,'Data Dictionary'!$F$5:$G$15,2,FALSE)</f>
        <v>tinnitus</v>
      </c>
    </row>
    <row r="1820" spans="1:22" x14ac:dyDescent="0.3">
      <c r="A1820">
        <v>1420</v>
      </c>
      <c r="B1820">
        <v>30.84</v>
      </c>
      <c r="C1820" s="3" t="str">
        <f t="shared" si="112"/>
        <v>Obesity</v>
      </c>
      <c r="D1820">
        <v>1.82</v>
      </c>
      <c r="E1820">
        <v>102.16</v>
      </c>
      <c r="F1820">
        <v>124</v>
      </c>
      <c r="G1820">
        <v>135</v>
      </c>
      <c r="H1820" s="3" t="str">
        <f t="shared" si="113"/>
        <v>Differential Risk</v>
      </c>
      <c r="I1820">
        <v>2</v>
      </c>
      <c r="J1820">
        <v>2021</v>
      </c>
      <c r="K1820">
        <v>12</v>
      </c>
      <c r="L1820">
        <v>21</v>
      </c>
      <c r="M1820" s="1">
        <f t="shared" si="114"/>
        <v>44551</v>
      </c>
      <c r="N1820" s="1" t="str">
        <f>VLOOKUP(K1820,'Data Dictionary'!$I$5:$J$16,2,FALSE)</f>
        <v>Q4</v>
      </c>
      <c r="O1820" s="1" t="str">
        <f t="shared" si="115"/>
        <v>Q4-2021</v>
      </c>
      <c r="P1820" t="s">
        <v>14</v>
      </c>
      <c r="Q1820">
        <v>2</v>
      </c>
      <c r="R1820" s="3" t="str">
        <f>VLOOKUP(Q1820,'Data Dictionary'!$C$5:$D$8,2,FALSE)</f>
        <v>Poor</v>
      </c>
      <c r="S1820">
        <v>0</v>
      </c>
      <c r="T1820" s="3" t="str">
        <f>VLOOKUP(S1820,'Data Dictionary'!$C$12:$D$14,2,FALSE)</f>
        <v>Severe</v>
      </c>
      <c r="U1820">
        <v>100</v>
      </c>
      <c r="V1820" s="3" t="str">
        <f>VLOOKUP(U1820,'Data Dictionary'!$F$5:$G$15,2,FALSE)</f>
        <v>headache</v>
      </c>
    </row>
    <row r="1821" spans="1:22" x14ac:dyDescent="0.3">
      <c r="A1821">
        <v>1420</v>
      </c>
      <c r="B1821">
        <v>30.62</v>
      </c>
      <c r="C1821" s="3" t="str">
        <f t="shared" si="112"/>
        <v>Obesity</v>
      </c>
      <c r="D1821">
        <v>1.82</v>
      </c>
      <c r="E1821">
        <v>101.42</v>
      </c>
      <c r="F1821">
        <v>119</v>
      </c>
      <c r="G1821">
        <v>136</v>
      </c>
      <c r="H1821" s="3" t="str">
        <f t="shared" si="113"/>
        <v>Differential Risk</v>
      </c>
      <c r="I1821">
        <v>3</v>
      </c>
      <c r="J1821">
        <v>2022</v>
      </c>
      <c r="K1821">
        <v>6</v>
      </c>
      <c r="L1821">
        <v>21</v>
      </c>
      <c r="M1821" s="1">
        <f t="shared" si="114"/>
        <v>44733</v>
      </c>
      <c r="N1821" s="1" t="str">
        <f>VLOOKUP(K1821,'Data Dictionary'!$I$5:$J$16,2,FALSE)</f>
        <v>Q2</v>
      </c>
      <c r="O1821" s="1" t="str">
        <f t="shared" si="115"/>
        <v>Q2-2022</v>
      </c>
      <c r="P1821" t="s">
        <v>14</v>
      </c>
      <c r="Q1821">
        <v>2</v>
      </c>
      <c r="R1821" s="3" t="str">
        <f>VLOOKUP(Q1821,'Data Dictionary'!$C$5:$D$8,2,FALSE)</f>
        <v>Poor</v>
      </c>
      <c r="S1821">
        <v>1</v>
      </c>
      <c r="T1821" s="3" t="str">
        <f>VLOOKUP(S1821,'Data Dictionary'!$C$12:$D$14,2,FALSE)</f>
        <v>Moderate</v>
      </c>
      <c r="U1821">
        <v>104</v>
      </c>
      <c r="V1821" s="3" t="str">
        <f>VLOOKUP(U1821,'Data Dictionary'!$F$5:$G$15,2,FALSE)</f>
        <v>itching</v>
      </c>
    </row>
    <row r="1822" spans="1:22" x14ac:dyDescent="0.3">
      <c r="A1822">
        <v>1421</v>
      </c>
      <c r="B1822">
        <v>21.19</v>
      </c>
      <c r="C1822" s="3" t="str">
        <f t="shared" si="112"/>
        <v>Healthy Weight</v>
      </c>
      <c r="D1822">
        <v>1.82</v>
      </c>
      <c r="E1822">
        <v>70.19</v>
      </c>
      <c r="F1822">
        <v>107</v>
      </c>
      <c r="G1822">
        <v>81</v>
      </c>
      <c r="H1822" s="3" t="str">
        <f t="shared" si="113"/>
        <v>Differential Risk</v>
      </c>
      <c r="I1822">
        <v>1</v>
      </c>
      <c r="J1822">
        <v>2021</v>
      </c>
      <c r="K1822">
        <v>6</v>
      </c>
      <c r="L1822">
        <v>24</v>
      </c>
      <c r="M1822" s="1">
        <f t="shared" si="114"/>
        <v>44371</v>
      </c>
      <c r="N1822" s="1" t="str">
        <f>VLOOKUP(K1822,'Data Dictionary'!$I$5:$J$16,2,FALSE)</f>
        <v>Q2</v>
      </c>
      <c r="O1822" s="1" t="str">
        <f t="shared" si="115"/>
        <v>Q2-2021</v>
      </c>
      <c r="P1822" t="s">
        <v>14</v>
      </c>
      <c r="Q1822">
        <v>1</v>
      </c>
      <c r="R1822" s="3" t="str">
        <f>VLOOKUP(Q1822,'Data Dictionary'!$C$5:$D$8,2,FALSE)</f>
        <v>Good</v>
      </c>
      <c r="S1822">
        <v>2</v>
      </c>
      <c r="T1822" s="3" t="str">
        <f>VLOOKUP(S1822,'Data Dictionary'!$C$12:$D$14,2,FALSE)</f>
        <v>Mild</v>
      </c>
      <c r="U1822">
        <v>100</v>
      </c>
      <c r="V1822" s="3" t="str">
        <f>VLOOKUP(U1822,'Data Dictionary'!$F$5:$G$15,2,FALSE)</f>
        <v>headache</v>
      </c>
    </row>
    <row r="1823" spans="1:22" x14ac:dyDescent="0.3">
      <c r="A1823">
        <v>1421</v>
      </c>
      <c r="B1823">
        <v>19.59</v>
      </c>
      <c r="C1823" s="3" t="str">
        <f t="shared" si="112"/>
        <v>Healthy Weight</v>
      </c>
      <c r="D1823">
        <v>1.82</v>
      </c>
      <c r="E1823">
        <v>64.88</v>
      </c>
      <c r="F1823">
        <v>99</v>
      </c>
      <c r="G1823">
        <v>82</v>
      </c>
      <c r="H1823" s="3" t="str">
        <f t="shared" si="113"/>
        <v>Differential Risk</v>
      </c>
      <c r="I1823">
        <v>2</v>
      </c>
      <c r="J1823">
        <v>2021</v>
      </c>
      <c r="K1823">
        <v>12</v>
      </c>
      <c r="L1823">
        <v>24</v>
      </c>
      <c r="M1823" s="1">
        <f t="shared" si="114"/>
        <v>44554</v>
      </c>
      <c r="N1823" s="1" t="str">
        <f>VLOOKUP(K1823,'Data Dictionary'!$I$5:$J$16,2,FALSE)</f>
        <v>Q4</v>
      </c>
      <c r="O1823" s="1" t="str">
        <f t="shared" si="115"/>
        <v>Q4-2021</v>
      </c>
      <c r="P1823" t="s">
        <v>14</v>
      </c>
      <c r="Q1823">
        <v>0</v>
      </c>
      <c r="R1823" s="3" t="str">
        <f>VLOOKUP(Q1823,'Data Dictionary'!$C$5:$D$8,2,FALSE)</f>
        <v>Very Good</v>
      </c>
      <c r="S1823">
        <v>2</v>
      </c>
      <c r="T1823" s="3" t="str">
        <f>VLOOKUP(S1823,'Data Dictionary'!$C$12:$D$14,2,FALSE)</f>
        <v>Mild</v>
      </c>
      <c r="U1823">
        <v>101</v>
      </c>
      <c r="V1823" s="3" t="str">
        <f>VLOOKUP(U1823,'Data Dictionary'!$F$5:$G$15,2,FALSE)</f>
        <v>nausea</v>
      </c>
    </row>
    <row r="1824" spans="1:22" x14ac:dyDescent="0.3">
      <c r="A1824">
        <v>1421</v>
      </c>
      <c r="B1824">
        <v>21.17</v>
      </c>
      <c r="C1824" s="3" t="str">
        <f t="shared" si="112"/>
        <v>Healthy Weight</v>
      </c>
      <c r="D1824">
        <v>1.82</v>
      </c>
      <c r="E1824">
        <v>70.11</v>
      </c>
      <c r="F1824">
        <v>101</v>
      </c>
      <c r="G1824">
        <v>84</v>
      </c>
      <c r="H1824" s="3" t="str">
        <f t="shared" si="113"/>
        <v>Differential Risk</v>
      </c>
      <c r="I1824">
        <v>3</v>
      </c>
      <c r="J1824">
        <v>2022</v>
      </c>
      <c r="K1824">
        <v>6</v>
      </c>
      <c r="L1824">
        <v>24</v>
      </c>
      <c r="M1824" s="1">
        <f t="shared" si="114"/>
        <v>44736</v>
      </c>
      <c r="N1824" s="1" t="str">
        <f>VLOOKUP(K1824,'Data Dictionary'!$I$5:$J$16,2,FALSE)</f>
        <v>Q2</v>
      </c>
      <c r="O1824" s="1" t="str">
        <f t="shared" si="115"/>
        <v>Q2-2022</v>
      </c>
      <c r="P1824" t="s">
        <v>14</v>
      </c>
      <c r="Q1824">
        <v>1</v>
      </c>
      <c r="R1824" s="3" t="str">
        <f>VLOOKUP(Q1824,'Data Dictionary'!$C$5:$D$8,2,FALSE)</f>
        <v>Good</v>
      </c>
      <c r="S1824">
        <v>2</v>
      </c>
      <c r="T1824" s="3" t="str">
        <f>VLOOKUP(S1824,'Data Dictionary'!$C$12:$D$14,2,FALSE)</f>
        <v>Mild</v>
      </c>
      <c r="U1824">
        <v>100</v>
      </c>
      <c r="V1824" s="3" t="str">
        <f>VLOOKUP(U1824,'Data Dictionary'!$F$5:$G$15,2,FALSE)</f>
        <v>headache</v>
      </c>
    </row>
    <row r="1825" spans="1:22" x14ac:dyDescent="0.3">
      <c r="A1825">
        <v>1421</v>
      </c>
      <c r="B1825">
        <v>22.01</v>
      </c>
      <c r="C1825" s="3" t="str">
        <f t="shared" si="112"/>
        <v>Healthy Weight</v>
      </c>
      <c r="D1825">
        <v>1.82</v>
      </c>
      <c r="E1825">
        <v>72.900000000000006</v>
      </c>
      <c r="F1825">
        <v>101</v>
      </c>
      <c r="G1825">
        <v>81</v>
      </c>
      <c r="H1825" s="3" t="str">
        <f t="shared" si="113"/>
        <v>Differential Risk</v>
      </c>
      <c r="I1825">
        <v>4</v>
      </c>
      <c r="J1825">
        <v>2022</v>
      </c>
      <c r="K1825">
        <v>12</v>
      </c>
      <c r="L1825">
        <v>24</v>
      </c>
      <c r="M1825" s="1">
        <f t="shared" si="114"/>
        <v>44919</v>
      </c>
      <c r="N1825" s="1" t="str">
        <f>VLOOKUP(K1825,'Data Dictionary'!$I$5:$J$16,2,FALSE)</f>
        <v>Q4</v>
      </c>
      <c r="O1825" s="1" t="str">
        <f t="shared" si="115"/>
        <v>Q4-2022</v>
      </c>
      <c r="P1825" t="s">
        <v>14</v>
      </c>
      <c r="Q1825">
        <v>1</v>
      </c>
      <c r="R1825" s="3" t="str">
        <f>VLOOKUP(Q1825,'Data Dictionary'!$C$5:$D$8,2,FALSE)</f>
        <v>Good</v>
      </c>
      <c r="S1825">
        <v>1</v>
      </c>
      <c r="T1825" s="3" t="str">
        <f>VLOOKUP(S1825,'Data Dictionary'!$C$12:$D$14,2,FALSE)</f>
        <v>Moderate</v>
      </c>
      <c r="U1825">
        <v>102</v>
      </c>
      <c r="V1825" s="3" t="str">
        <f>VLOOKUP(U1825,'Data Dictionary'!$F$5:$G$15,2,FALSE)</f>
        <v>tinnitus</v>
      </c>
    </row>
    <row r="1826" spans="1:22" x14ac:dyDescent="0.3">
      <c r="A1826">
        <v>1422</v>
      </c>
      <c r="B1826">
        <v>19.32</v>
      </c>
      <c r="C1826" s="3" t="str">
        <f t="shared" si="112"/>
        <v>Healthy Weight</v>
      </c>
      <c r="D1826">
        <v>1.62</v>
      </c>
      <c r="E1826">
        <v>50.7</v>
      </c>
      <c r="F1826">
        <v>117</v>
      </c>
      <c r="G1826">
        <v>108</v>
      </c>
      <c r="H1826" s="3" t="str">
        <f t="shared" si="113"/>
        <v>Differential Risk</v>
      </c>
      <c r="I1826">
        <v>1</v>
      </c>
      <c r="J1826">
        <v>2021</v>
      </c>
      <c r="K1826">
        <v>6</v>
      </c>
      <c r="L1826">
        <v>24</v>
      </c>
      <c r="M1826" s="1">
        <f t="shared" si="114"/>
        <v>44371</v>
      </c>
      <c r="N1826" s="1" t="str">
        <f>VLOOKUP(K1826,'Data Dictionary'!$I$5:$J$16,2,FALSE)</f>
        <v>Q2</v>
      </c>
      <c r="O1826" s="1" t="str">
        <f t="shared" si="115"/>
        <v>Q2-2021</v>
      </c>
      <c r="P1826" t="s">
        <v>15</v>
      </c>
      <c r="Q1826">
        <v>1</v>
      </c>
      <c r="R1826" s="3" t="str">
        <f>VLOOKUP(Q1826,'Data Dictionary'!$C$5:$D$8,2,FALSE)</f>
        <v>Good</v>
      </c>
      <c r="S1826">
        <v>1</v>
      </c>
      <c r="T1826" s="3" t="str">
        <f>VLOOKUP(S1826,'Data Dictionary'!$C$12:$D$14,2,FALSE)</f>
        <v>Moderate</v>
      </c>
      <c r="U1826">
        <v>100</v>
      </c>
      <c r="V1826" s="3" t="str">
        <f>VLOOKUP(U1826,'Data Dictionary'!$F$5:$G$15,2,FALSE)</f>
        <v>headache</v>
      </c>
    </row>
    <row r="1827" spans="1:22" x14ac:dyDescent="0.3">
      <c r="A1827">
        <v>1422</v>
      </c>
      <c r="B1827">
        <v>21.22</v>
      </c>
      <c r="C1827" s="3" t="str">
        <f t="shared" si="112"/>
        <v>Healthy Weight</v>
      </c>
      <c r="D1827">
        <v>1.62</v>
      </c>
      <c r="E1827">
        <v>55.69</v>
      </c>
      <c r="F1827">
        <v>118</v>
      </c>
      <c r="G1827">
        <v>98</v>
      </c>
      <c r="H1827" s="3" t="str">
        <f t="shared" si="113"/>
        <v>Differential Risk</v>
      </c>
      <c r="I1827">
        <v>2</v>
      </c>
      <c r="J1827">
        <v>2021</v>
      </c>
      <c r="K1827">
        <v>12</v>
      </c>
      <c r="L1827">
        <v>24</v>
      </c>
      <c r="M1827" s="1">
        <f t="shared" si="114"/>
        <v>44554</v>
      </c>
      <c r="N1827" s="1" t="str">
        <f>VLOOKUP(K1827,'Data Dictionary'!$I$5:$J$16,2,FALSE)</f>
        <v>Q4</v>
      </c>
      <c r="O1827" s="1" t="str">
        <f t="shared" si="115"/>
        <v>Q4-2021</v>
      </c>
      <c r="P1827" t="s">
        <v>15</v>
      </c>
      <c r="Q1827">
        <v>1</v>
      </c>
      <c r="R1827" s="3" t="str">
        <f>VLOOKUP(Q1827,'Data Dictionary'!$C$5:$D$8,2,FALSE)</f>
        <v>Good</v>
      </c>
      <c r="S1827">
        <v>2</v>
      </c>
      <c r="T1827" s="3" t="str">
        <f>VLOOKUP(S1827,'Data Dictionary'!$C$12:$D$14,2,FALSE)</f>
        <v>Mild</v>
      </c>
      <c r="U1827">
        <v>100</v>
      </c>
      <c r="V1827" s="3" t="str">
        <f>VLOOKUP(U1827,'Data Dictionary'!$F$5:$G$15,2,FALSE)</f>
        <v>headache</v>
      </c>
    </row>
    <row r="1828" spans="1:22" x14ac:dyDescent="0.3">
      <c r="A1828">
        <v>1422</v>
      </c>
      <c r="B1828">
        <v>23.3</v>
      </c>
      <c r="C1828" s="3" t="str">
        <f t="shared" si="112"/>
        <v>Healthy Weight</v>
      </c>
      <c r="D1828">
        <v>1.62</v>
      </c>
      <c r="E1828">
        <v>61.15</v>
      </c>
      <c r="F1828">
        <v>108</v>
      </c>
      <c r="G1828">
        <v>107</v>
      </c>
      <c r="H1828" s="3" t="str">
        <f t="shared" si="113"/>
        <v>Differential Risk</v>
      </c>
      <c r="I1828">
        <v>3</v>
      </c>
      <c r="J1828">
        <v>2022</v>
      </c>
      <c r="K1828">
        <v>6</v>
      </c>
      <c r="L1828">
        <v>24</v>
      </c>
      <c r="M1828" s="1">
        <f t="shared" si="114"/>
        <v>44736</v>
      </c>
      <c r="N1828" s="1" t="str">
        <f>VLOOKUP(K1828,'Data Dictionary'!$I$5:$J$16,2,FALSE)</f>
        <v>Q2</v>
      </c>
      <c r="O1828" s="1" t="str">
        <f t="shared" si="115"/>
        <v>Q2-2022</v>
      </c>
      <c r="P1828" t="s">
        <v>15</v>
      </c>
      <c r="Q1828">
        <v>0</v>
      </c>
      <c r="R1828" s="3" t="str">
        <f>VLOOKUP(Q1828,'Data Dictionary'!$C$5:$D$8,2,FALSE)</f>
        <v>Very Good</v>
      </c>
      <c r="S1828">
        <v>1</v>
      </c>
      <c r="T1828" s="3" t="str">
        <f>VLOOKUP(S1828,'Data Dictionary'!$C$12:$D$14,2,FALSE)</f>
        <v>Moderate</v>
      </c>
      <c r="U1828">
        <v>109</v>
      </c>
      <c r="V1828" s="3" t="str">
        <f>VLOOKUP(U1828,'Data Dictionary'!$F$5:$G$15,2,FALSE)</f>
        <v>hallucinations</v>
      </c>
    </row>
    <row r="1829" spans="1:22" x14ac:dyDescent="0.3">
      <c r="A1829">
        <v>1423</v>
      </c>
      <c r="B1829">
        <v>26.2</v>
      </c>
      <c r="C1829" s="3" t="str">
        <f t="shared" si="112"/>
        <v>Overweight</v>
      </c>
      <c r="D1829">
        <v>1.82</v>
      </c>
      <c r="E1829">
        <v>86.79</v>
      </c>
      <c r="F1829">
        <v>134</v>
      </c>
      <c r="G1829">
        <v>107</v>
      </c>
      <c r="H1829" s="3" t="str">
        <f t="shared" si="113"/>
        <v>Differential Risk</v>
      </c>
      <c r="I1829">
        <v>1</v>
      </c>
      <c r="J1829">
        <v>2021</v>
      </c>
      <c r="K1829">
        <v>6</v>
      </c>
      <c r="L1829">
        <v>26</v>
      </c>
      <c r="M1829" s="1">
        <f t="shared" si="114"/>
        <v>44373</v>
      </c>
      <c r="N1829" s="1" t="str">
        <f>VLOOKUP(K1829,'Data Dictionary'!$I$5:$J$16,2,FALSE)</f>
        <v>Q2</v>
      </c>
      <c r="O1829" s="1" t="str">
        <f t="shared" si="115"/>
        <v>Q2-2021</v>
      </c>
      <c r="P1829" t="s">
        <v>14</v>
      </c>
      <c r="Q1829">
        <v>1</v>
      </c>
      <c r="R1829" s="3" t="str">
        <f>VLOOKUP(Q1829,'Data Dictionary'!$C$5:$D$8,2,FALSE)</f>
        <v>Good</v>
      </c>
      <c r="S1829">
        <v>1</v>
      </c>
      <c r="T1829" s="3" t="str">
        <f>VLOOKUP(S1829,'Data Dictionary'!$C$12:$D$14,2,FALSE)</f>
        <v>Moderate</v>
      </c>
      <c r="U1829">
        <v>100</v>
      </c>
      <c r="V1829" s="3" t="str">
        <f>VLOOKUP(U1829,'Data Dictionary'!$F$5:$G$15,2,FALSE)</f>
        <v>headache</v>
      </c>
    </row>
    <row r="1830" spans="1:22" x14ac:dyDescent="0.3">
      <c r="A1830">
        <v>1423</v>
      </c>
      <c r="B1830">
        <v>27.58</v>
      </c>
      <c r="C1830" s="3" t="str">
        <f t="shared" si="112"/>
        <v>Overweight</v>
      </c>
      <c r="D1830">
        <v>1.82</v>
      </c>
      <c r="E1830">
        <v>91.34</v>
      </c>
      <c r="F1830">
        <v>131</v>
      </c>
      <c r="G1830">
        <v>93</v>
      </c>
      <c r="H1830" s="3" t="str">
        <f t="shared" si="113"/>
        <v>Differential Risk</v>
      </c>
      <c r="I1830">
        <v>2</v>
      </c>
      <c r="J1830">
        <v>2021</v>
      </c>
      <c r="K1830">
        <v>12</v>
      </c>
      <c r="L1830">
        <v>26</v>
      </c>
      <c r="M1830" s="1">
        <f t="shared" si="114"/>
        <v>44556</v>
      </c>
      <c r="N1830" s="1" t="str">
        <f>VLOOKUP(K1830,'Data Dictionary'!$I$5:$J$16,2,FALSE)</f>
        <v>Q4</v>
      </c>
      <c r="O1830" s="1" t="str">
        <f t="shared" si="115"/>
        <v>Q4-2021</v>
      </c>
      <c r="P1830" t="s">
        <v>14</v>
      </c>
      <c r="Q1830">
        <v>1</v>
      </c>
      <c r="R1830" s="3" t="str">
        <f>VLOOKUP(Q1830,'Data Dictionary'!$C$5:$D$8,2,FALSE)</f>
        <v>Good</v>
      </c>
      <c r="S1830">
        <v>0</v>
      </c>
      <c r="T1830" s="3" t="str">
        <f>VLOOKUP(S1830,'Data Dictionary'!$C$12:$D$14,2,FALSE)</f>
        <v>Severe</v>
      </c>
      <c r="U1830">
        <v>105</v>
      </c>
      <c r="V1830" s="3" t="str">
        <f>VLOOKUP(U1830,'Data Dictionary'!$F$5:$G$15,2,FALSE)</f>
        <v>abdominal pain</v>
      </c>
    </row>
    <row r="1831" spans="1:22" x14ac:dyDescent="0.3">
      <c r="A1831">
        <v>1423</v>
      </c>
      <c r="B1831">
        <v>26.51</v>
      </c>
      <c r="C1831" s="3" t="str">
        <f t="shared" si="112"/>
        <v>Overweight</v>
      </c>
      <c r="D1831">
        <v>1.82</v>
      </c>
      <c r="E1831">
        <v>87.81</v>
      </c>
      <c r="F1831">
        <v>130</v>
      </c>
      <c r="G1831">
        <v>89</v>
      </c>
      <c r="H1831" s="3" t="str">
        <f t="shared" si="113"/>
        <v>Differential Risk</v>
      </c>
      <c r="I1831">
        <v>3</v>
      </c>
      <c r="J1831">
        <v>2022</v>
      </c>
      <c r="K1831">
        <v>6</v>
      </c>
      <c r="L1831">
        <v>26</v>
      </c>
      <c r="M1831" s="1">
        <f t="shared" si="114"/>
        <v>44738</v>
      </c>
      <c r="N1831" s="1" t="str">
        <f>VLOOKUP(K1831,'Data Dictionary'!$I$5:$J$16,2,FALSE)</f>
        <v>Q2</v>
      </c>
      <c r="O1831" s="1" t="str">
        <f t="shared" si="115"/>
        <v>Q2-2022</v>
      </c>
      <c r="P1831" t="s">
        <v>14</v>
      </c>
      <c r="Q1831">
        <v>2</v>
      </c>
      <c r="R1831" s="3" t="str">
        <f>VLOOKUP(Q1831,'Data Dictionary'!$C$5:$D$8,2,FALSE)</f>
        <v>Poor</v>
      </c>
      <c r="S1831">
        <v>1</v>
      </c>
      <c r="T1831" s="3" t="str">
        <f>VLOOKUP(S1831,'Data Dictionary'!$C$12:$D$14,2,FALSE)</f>
        <v>Moderate</v>
      </c>
      <c r="U1831">
        <v>100</v>
      </c>
      <c r="V1831" s="3" t="str">
        <f>VLOOKUP(U1831,'Data Dictionary'!$F$5:$G$15,2,FALSE)</f>
        <v>headache</v>
      </c>
    </row>
    <row r="1832" spans="1:22" x14ac:dyDescent="0.3">
      <c r="A1832">
        <v>1423</v>
      </c>
      <c r="B1832">
        <v>26.83</v>
      </c>
      <c r="C1832" s="3" t="str">
        <f t="shared" si="112"/>
        <v>Overweight</v>
      </c>
      <c r="D1832">
        <v>1.82</v>
      </c>
      <c r="E1832">
        <v>88.88</v>
      </c>
      <c r="F1832">
        <v>122</v>
      </c>
      <c r="G1832">
        <v>84</v>
      </c>
      <c r="H1832" s="3" t="str">
        <f t="shared" si="113"/>
        <v>Medium Risk</v>
      </c>
      <c r="I1832">
        <v>4</v>
      </c>
      <c r="J1832">
        <v>2022</v>
      </c>
      <c r="K1832">
        <v>12</v>
      </c>
      <c r="L1832">
        <v>26</v>
      </c>
      <c r="M1832" s="1">
        <f t="shared" si="114"/>
        <v>44921</v>
      </c>
      <c r="N1832" s="1" t="str">
        <f>VLOOKUP(K1832,'Data Dictionary'!$I$5:$J$16,2,FALSE)</f>
        <v>Q4</v>
      </c>
      <c r="O1832" s="1" t="str">
        <f t="shared" si="115"/>
        <v>Q4-2022</v>
      </c>
      <c r="P1832" t="s">
        <v>14</v>
      </c>
      <c r="Q1832">
        <v>2</v>
      </c>
      <c r="R1832" s="3" t="str">
        <f>VLOOKUP(Q1832,'Data Dictionary'!$C$5:$D$8,2,FALSE)</f>
        <v>Poor</v>
      </c>
      <c r="S1832">
        <v>2</v>
      </c>
      <c r="T1832" s="3" t="str">
        <f>VLOOKUP(S1832,'Data Dictionary'!$C$12:$D$14,2,FALSE)</f>
        <v>Mild</v>
      </c>
      <c r="U1832">
        <v>101</v>
      </c>
      <c r="V1832" s="3" t="str">
        <f>VLOOKUP(U1832,'Data Dictionary'!$F$5:$G$15,2,FALSE)</f>
        <v>nausea</v>
      </c>
    </row>
    <row r="1833" spans="1:22" x14ac:dyDescent="0.3">
      <c r="A1833">
        <v>1424</v>
      </c>
      <c r="B1833">
        <v>23.95</v>
      </c>
      <c r="C1833" s="3" t="str">
        <f t="shared" si="112"/>
        <v>Healthy Weight</v>
      </c>
      <c r="D1833">
        <v>1.82</v>
      </c>
      <c r="E1833">
        <v>79.34</v>
      </c>
      <c r="F1833">
        <v>127</v>
      </c>
      <c r="G1833">
        <v>103</v>
      </c>
      <c r="H1833" s="3" t="str">
        <f t="shared" si="113"/>
        <v>Differential Risk</v>
      </c>
      <c r="I1833">
        <v>1</v>
      </c>
      <c r="J1833">
        <v>2021</v>
      </c>
      <c r="K1833">
        <v>6</v>
      </c>
      <c r="L1833">
        <v>28</v>
      </c>
      <c r="M1833" s="1">
        <f t="shared" si="114"/>
        <v>44375</v>
      </c>
      <c r="N1833" s="1" t="str">
        <f>VLOOKUP(K1833,'Data Dictionary'!$I$5:$J$16,2,FALSE)</f>
        <v>Q2</v>
      </c>
      <c r="O1833" s="1" t="str">
        <f t="shared" si="115"/>
        <v>Q2-2021</v>
      </c>
      <c r="P1833" t="s">
        <v>14</v>
      </c>
      <c r="Q1833">
        <v>2</v>
      </c>
      <c r="R1833" s="3" t="str">
        <f>VLOOKUP(Q1833,'Data Dictionary'!$C$5:$D$8,2,FALSE)</f>
        <v>Poor</v>
      </c>
      <c r="S1833">
        <v>1</v>
      </c>
      <c r="T1833" s="3" t="str">
        <f>VLOOKUP(S1833,'Data Dictionary'!$C$12:$D$14,2,FALSE)</f>
        <v>Moderate</v>
      </c>
      <c r="U1833">
        <v>105</v>
      </c>
      <c r="V1833" s="3" t="str">
        <f>VLOOKUP(U1833,'Data Dictionary'!$F$5:$G$15,2,FALSE)</f>
        <v>abdominal pain</v>
      </c>
    </row>
    <row r="1834" spans="1:22" x14ac:dyDescent="0.3">
      <c r="A1834">
        <v>1424</v>
      </c>
      <c r="B1834">
        <v>23.19</v>
      </c>
      <c r="C1834" s="3" t="str">
        <f t="shared" si="112"/>
        <v>Healthy Weight</v>
      </c>
      <c r="D1834">
        <v>1.82</v>
      </c>
      <c r="E1834">
        <v>76.83</v>
      </c>
      <c r="F1834">
        <v>130</v>
      </c>
      <c r="G1834">
        <v>107</v>
      </c>
      <c r="H1834" s="3" t="str">
        <f t="shared" si="113"/>
        <v>Differential Risk</v>
      </c>
      <c r="I1834">
        <v>2</v>
      </c>
      <c r="J1834">
        <v>2021</v>
      </c>
      <c r="K1834">
        <v>12</v>
      </c>
      <c r="L1834">
        <v>28</v>
      </c>
      <c r="M1834" s="1">
        <f t="shared" si="114"/>
        <v>44558</v>
      </c>
      <c r="N1834" s="1" t="str">
        <f>VLOOKUP(K1834,'Data Dictionary'!$I$5:$J$16,2,FALSE)</f>
        <v>Q4</v>
      </c>
      <c r="O1834" s="1" t="str">
        <f t="shared" si="115"/>
        <v>Q4-2021</v>
      </c>
      <c r="P1834" t="s">
        <v>14</v>
      </c>
      <c r="Q1834">
        <v>0</v>
      </c>
      <c r="R1834" s="3" t="str">
        <f>VLOOKUP(Q1834,'Data Dictionary'!$C$5:$D$8,2,FALSE)</f>
        <v>Very Good</v>
      </c>
      <c r="S1834">
        <v>1</v>
      </c>
      <c r="T1834" s="3" t="str">
        <f>VLOOKUP(S1834,'Data Dictionary'!$C$12:$D$14,2,FALSE)</f>
        <v>Moderate</v>
      </c>
      <c r="U1834">
        <v>100</v>
      </c>
      <c r="V1834" s="3" t="str">
        <f>VLOOKUP(U1834,'Data Dictionary'!$F$5:$G$15,2,FALSE)</f>
        <v>headache</v>
      </c>
    </row>
    <row r="1835" spans="1:22" x14ac:dyDescent="0.3">
      <c r="A1835">
        <v>1424</v>
      </c>
      <c r="B1835">
        <v>25.33</v>
      </c>
      <c r="C1835" s="3" t="str">
        <f t="shared" si="112"/>
        <v>Overweight</v>
      </c>
      <c r="D1835">
        <v>1.82</v>
      </c>
      <c r="E1835">
        <v>83.91</v>
      </c>
      <c r="F1835">
        <v>122</v>
      </c>
      <c r="G1835">
        <v>92</v>
      </c>
      <c r="H1835" s="3" t="str">
        <f t="shared" si="113"/>
        <v>Differential Risk</v>
      </c>
      <c r="I1835">
        <v>3</v>
      </c>
      <c r="J1835">
        <v>2022</v>
      </c>
      <c r="K1835">
        <v>6</v>
      </c>
      <c r="L1835">
        <v>28</v>
      </c>
      <c r="M1835" s="1">
        <f t="shared" si="114"/>
        <v>44740</v>
      </c>
      <c r="N1835" s="1" t="str">
        <f>VLOOKUP(K1835,'Data Dictionary'!$I$5:$J$16,2,FALSE)</f>
        <v>Q2</v>
      </c>
      <c r="O1835" s="1" t="str">
        <f t="shared" si="115"/>
        <v>Q2-2022</v>
      </c>
      <c r="P1835" t="s">
        <v>14</v>
      </c>
      <c r="Q1835">
        <v>2</v>
      </c>
      <c r="R1835" s="3" t="str">
        <f>VLOOKUP(Q1835,'Data Dictionary'!$C$5:$D$8,2,FALSE)</f>
        <v>Poor</v>
      </c>
      <c r="S1835">
        <v>1</v>
      </c>
      <c r="T1835" s="3" t="str">
        <f>VLOOKUP(S1835,'Data Dictionary'!$C$12:$D$14,2,FALSE)</f>
        <v>Moderate</v>
      </c>
      <c r="U1835">
        <v>102</v>
      </c>
      <c r="V1835" s="3" t="str">
        <f>VLOOKUP(U1835,'Data Dictionary'!$F$5:$G$15,2,FALSE)</f>
        <v>tinnitus</v>
      </c>
    </row>
    <row r="1836" spans="1:22" x14ac:dyDescent="0.3">
      <c r="A1836">
        <v>1425</v>
      </c>
      <c r="B1836">
        <v>28.34</v>
      </c>
      <c r="C1836" s="3" t="str">
        <f t="shared" si="112"/>
        <v>Overweight</v>
      </c>
      <c r="D1836">
        <v>1.82</v>
      </c>
      <c r="E1836">
        <v>93.88</v>
      </c>
      <c r="F1836">
        <v>124</v>
      </c>
      <c r="G1836">
        <v>95</v>
      </c>
      <c r="H1836" s="3" t="str">
        <f t="shared" si="113"/>
        <v>Differential Risk</v>
      </c>
      <c r="I1836">
        <v>1</v>
      </c>
      <c r="J1836">
        <v>2021</v>
      </c>
      <c r="K1836">
        <v>6</v>
      </c>
      <c r="L1836">
        <v>29</v>
      </c>
      <c r="M1836" s="1">
        <f t="shared" si="114"/>
        <v>44376</v>
      </c>
      <c r="N1836" s="1" t="str">
        <f>VLOOKUP(K1836,'Data Dictionary'!$I$5:$J$16,2,FALSE)</f>
        <v>Q2</v>
      </c>
      <c r="O1836" s="1" t="str">
        <f t="shared" si="115"/>
        <v>Q2-2021</v>
      </c>
      <c r="P1836" t="s">
        <v>14</v>
      </c>
      <c r="Q1836">
        <v>3</v>
      </c>
      <c r="R1836" s="3" t="str">
        <f>VLOOKUP(Q1836,'Data Dictionary'!$C$5:$D$8,2,FALSE)</f>
        <v>Very Poor</v>
      </c>
      <c r="S1836">
        <v>0</v>
      </c>
      <c r="T1836" s="3" t="str">
        <f>VLOOKUP(S1836,'Data Dictionary'!$C$12:$D$14,2,FALSE)</f>
        <v>Severe</v>
      </c>
      <c r="U1836">
        <v>100</v>
      </c>
      <c r="V1836" s="3" t="str">
        <f>VLOOKUP(U1836,'Data Dictionary'!$F$5:$G$15,2,FALSE)</f>
        <v>headache</v>
      </c>
    </row>
    <row r="1837" spans="1:22" x14ac:dyDescent="0.3">
      <c r="A1837">
        <v>1425</v>
      </c>
      <c r="B1837">
        <v>28.17</v>
      </c>
      <c r="C1837" s="3" t="str">
        <f t="shared" si="112"/>
        <v>Overweight</v>
      </c>
      <c r="D1837">
        <v>1.82</v>
      </c>
      <c r="E1837">
        <v>93.31</v>
      </c>
      <c r="F1837">
        <v>120</v>
      </c>
      <c r="G1837">
        <v>89</v>
      </c>
      <c r="H1837" s="3" t="str">
        <f t="shared" si="113"/>
        <v>Differential Risk</v>
      </c>
      <c r="I1837">
        <v>2</v>
      </c>
      <c r="J1837">
        <v>2021</v>
      </c>
      <c r="K1837">
        <v>12</v>
      </c>
      <c r="L1837">
        <v>29</v>
      </c>
      <c r="M1837" s="1">
        <f t="shared" si="114"/>
        <v>44559</v>
      </c>
      <c r="N1837" s="1" t="str">
        <f>VLOOKUP(K1837,'Data Dictionary'!$I$5:$J$16,2,FALSE)</f>
        <v>Q4</v>
      </c>
      <c r="O1837" s="1" t="str">
        <f t="shared" si="115"/>
        <v>Q4-2021</v>
      </c>
      <c r="P1837" t="s">
        <v>14</v>
      </c>
      <c r="Q1837">
        <v>2</v>
      </c>
      <c r="R1837" s="3" t="str">
        <f>VLOOKUP(Q1837,'Data Dictionary'!$C$5:$D$8,2,FALSE)</f>
        <v>Poor</v>
      </c>
      <c r="S1837">
        <v>0</v>
      </c>
      <c r="T1837" s="3" t="str">
        <f>VLOOKUP(S1837,'Data Dictionary'!$C$12:$D$14,2,FALSE)</f>
        <v>Severe</v>
      </c>
      <c r="U1837">
        <v>104</v>
      </c>
      <c r="V1837" s="3" t="str">
        <f>VLOOKUP(U1837,'Data Dictionary'!$F$5:$G$15,2,FALSE)</f>
        <v>itching</v>
      </c>
    </row>
    <row r="1838" spans="1:22" x14ac:dyDescent="0.3">
      <c r="A1838">
        <v>1425</v>
      </c>
      <c r="B1838">
        <v>32.1</v>
      </c>
      <c r="C1838" s="3" t="str">
        <f t="shared" si="112"/>
        <v>Obesity</v>
      </c>
      <c r="D1838">
        <v>1.82</v>
      </c>
      <c r="E1838">
        <v>106.32</v>
      </c>
      <c r="F1838">
        <v>120</v>
      </c>
      <c r="G1838">
        <v>89</v>
      </c>
      <c r="H1838" s="3" t="str">
        <f t="shared" si="113"/>
        <v>Differential Risk</v>
      </c>
      <c r="I1838">
        <v>3</v>
      </c>
      <c r="J1838">
        <v>2022</v>
      </c>
      <c r="K1838">
        <v>6</v>
      </c>
      <c r="L1838">
        <v>29</v>
      </c>
      <c r="M1838" s="1">
        <f t="shared" si="114"/>
        <v>44741</v>
      </c>
      <c r="N1838" s="1" t="str">
        <f>VLOOKUP(K1838,'Data Dictionary'!$I$5:$J$16,2,FALSE)</f>
        <v>Q2</v>
      </c>
      <c r="O1838" s="1" t="str">
        <f t="shared" si="115"/>
        <v>Q2-2022</v>
      </c>
      <c r="P1838" t="s">
        <v>14</v>
      </c>
      <c r="Q1838">
        <v>1</v>
      </c>
      <c r="R1838" s="3" t="str">
        <f>VLOOKUP(Q1838,'Data Dictionary'!$C$5:$D$8,2,FALSE)</f>
        <v>Good</v>
      </c>
      <c r="S1838">
        <v>0</v>
      </c>
      <c r="T1838" s="3" t="str">
        <f>VLOOKUP(S1838,'Data Dictionary'!$C$12:$D$14,2,FALSE)</f>
        <v>Severe</v>
      </c>
      <c r="U1838">
        <v>101</v>
      </c>
      <c r="V1838" s="3" t="str">
        <f>VLOOKUP(U1838,'Data Dictionary'!$F$5:$G$15,2,FALSE)</f>
        <v>nausea</v>
      </c>
    </row>
    <row r="1839" spans="1:22" x14ac:dyDescent="0.3">
      <c r="A1839">
        <v>1426</v>
      </c>
      <c r="B1839">
        <v>18.54</v>
      </c>
      <c r="C1839" s="3" t="str">
        <f t="shared" si="112"/>
        <v>Healthy Weight</v>
      </c>
      <c r="D1839">
        <v>1.62</v>
      </c>
      <c r="E1839">
        <v>48.65</v>
      </c>
      <c r="F1839">
        <v>130</v>
      </c>
      <c r="G1839">
        <v>124</v>
      </c>
      <c r="H1839" s="3" t="str">
        <f t="shared" si="113"/>
        <v>Differential Risk</v>
      </c>
      <c r="I1839">
        <v>1</v>
      </c>
      <c r="J1839">
        <v>2021</v>
      </c>
      <c r="K1839">
        <v>7</v>
      </c>
      <c r="L1839">
        <v>2</v>
      </c>
      <c r="M1839" s="1">
        <f t="shared" si="114"/>
        <v>44379</v>
      </c>
      <c r="N1839" s="1" t="str">
        <f>VLOOKUP(K1839,'Data Dictionary'!$I$5:$J$16,2,FALSE)</f>
        <v>Q3</v>
      </c>
      <c r="O1839" s="1" t="str">
        <f t="shared" si="115"/>
        <v>Q3-2021</v>
      </c>
      <c r="P1839" t="s">
        <v>15</v>
      </c>
      <c r="Q1839">
        <v>1</v>
      </c>
      <c r="R1839" s="3" t="str">
        <f>VLOOKUP(Q1839,'Data Dictionary'!$C$5:$D$8,2,FALSE)</f>
        <v>Good</v>
      </c>
      <c r="S1839">
        <v>2</v>
      </c>
      <c r="T1839" s="3" t="str">
        <f>VLOOKUP(S1839,'Data Dictionary'!$C$12:$D$14,2,FALSE)</f>
        <v>Mild</v>
      </c>
      <c r="U1839">
        <v>101</v>
      </c>
      <c r="V1839" s="3" t="str">
        <f>VLOOKUP(U1839,'Data Dictionary'!$F$5:$G$15,2,FALSE)</f>
        <v>nausea</v>
      </c>
    </row>
    <row r="1840" spans="1:22" x14ac:dyDescent="0.3">
      <c r="A1840">
        <v>1426</v>
      </c>
      <c r="B1840">
        <v>16.77</v>
      </c>
      <c r="C1840" s="3" t="str">
        <f t="shared" si="112"/>
        <v>Underweight</v>
      </c>
      <c r="D1840">
        <v>1.62</v>
      </c>
      <c r="E1840">
        <v>44</v>
      </c>
      <c r="F1840">
        <v>121</v>
      </c>
      <c r="G1840">
        <v>119</v>
      </c>
      <c r="H1840" s="3" t="str">
        <f t="shared" si="113"/>
        <v>Differential Risk</v>
      </c>
      <c r="I1840">
        <v>2</v>
      </c>
      <c r="J1840">
        <v>2022</v>
      </c>
      <c r="K1840">
        <v>1</v>
      </c>
      <c r="L1840">
        <v>1</v>
      </c>
      <c r="M1840" s="1">
        <f t="shared" si="114"/>
        <v>44562</v>
      </c>
      <c r="N1840" s="1" t="str">
        <f>VLOOKUP(K1840,'Data Dictionary'!$I$5:$J$16,2,FALSE)</f>
        <v>Q1</v>
      </c>
      <c r="O1840" s="1" t="str">
        <f t="shared" si="115"/>
        <v>Q1-2022</v>
      </c>
      <c r="P1840" t="s">
        <v>15</v>
      </c>
      <c r="Q1840">
        <v>0</v>
      </c>
      <c r="R1840" s="3" t="str">
        <f>VLOOKUP(Q1840,'Data Dictionary'!$C$5:$D$8,2,FALSE)</f>
        <v>Very Good</v>
      </c>
      <c r="S1840">
        <v>1</v>
      </c>
      <c r="T1840" s="3" t="str">
        <f>VLOOKUP(S1840,'Data Dictionary'!$C$12:$D$14,2,FALSE)</f>
        <v>Moderate</v>
      </c>
      <c r="U1840">
        <v>100</v>
      </c>
      <c r="V1840" s="3" t="str">
        <f>VLOOKUP(U1840,'Data Dictionary'!$F$5:$G$15,2,FALSE)</f>
        <v>headache</v>
      </c>
    </row>
    <row r="1841" spans="1:22" x14ac:dyDescent="0.3">
      <c r="A1841">
        <v>1426</v>
      </c>
      <c r="B1841">
        <v>14.22</v>
      </c>
      <c r="C1841" s="3" t="str">
        <f t="shared" si="112"/>
        <v>Underweight</v>
      </c>
      <c r="D1841">
        <v>1.62</v>
      </c>
      <c r="E1841">
        <v>37.31</v>
      </c>
      <c r="F1841">
        <v>115</v>
      </c>
      <c r="G1841">
        <v>123</v>
      </c>
      <c r="H1841" s="3" t="str">
        <f t="shared" si="113"/>
        <v>Differential Risk</v>
      </c>
      <c r="I1841">
        <v>3</v>
      </c>
      <c r="J1841">
        <v>2022</v>
      </c>
      <c r="K1841">
        <v>7</v>
      </c>
      <c r="L1841">
        <v>2</v>
      </c>
      <c r="M1841" s="1">
        <f t="shared" si="114"/>
        <v>44744</v>
      </c>
      <c r="N1841" s="1" t="str">
        <f>VLOOKUP(K1841,'Data Dictionary'!$I$5:$J$16,2,FALSE)</f>
        <v>Q3</v>
      </c>
      <c r="O1841" s="1" t="str">
        <f t="shared" si="115"/>
        <v>Q3-2022</v>
      </c>
      <c r="P1841" t="s">
        <v>15</v>
      </c>
      <c r="Q1841">
        <v>0</v>
      </c>
      <c r="R1841" s="3" t="str">
        <f>VLOOKUP(Q1841,'Data Dictionary'!$C$5:$D$8,2,FALSE)</f>
        <v>Very Good</v>
      </c>
      <c r="S1841">
        <v>0</v>
      </c>
      <c r="T1841" s="3" t="str">
        <f>VLOOKUP(S1841,'Data Dictionary'!$C$12:$D$14,2,FALSE)</f>
        <v>Severe</v>
      </c>
      <c r="U1841">
        <v>100</v>
      </c>
      <c r="V1841" s="3" t="str">
        <f>VLOOKUP(U1841,'Data Dictionary'!$F$5:$G$15,2,FALSE)</f>
        <v>headache</v>
      </c>
    </row>
    <row r="1842" spans="1:22" x14ac:dyDescent="0.3">
      <c r="A1842">
        <v>1426</v>
      </c>
      <c r="B1842">
        <v>13.91</v>
      </c>
      <c r="C1842" s="3" t="str">
        <f t="shared" si="112"/>
        <v>Underweight</v>
      </c>
      <c r="D1842">
        <v>1.62</v>
      </c>
      <c r="E1842">
        <v>36.51</v>
      </c>
      <c r="F1842">
        <v>100</v>
      </c>
      <c r="G1842">
        <v>123</v>
      </c>
      <c r="H1842" s="3" t="str">
        <f t="shared" si="113"/>
        <v>Differential Risk</v>
      </c>
      <c r="I1842">
        <v>4</v>
      </c>
      <c r="J1842">
        <v>2023</v>
      </c>
      <c r="K1842">
        <v>1</v>
      </c>
      <c r="L1842">
        <v>1</v>
      </c>
      <c r="M1842" s="1">
        <f t="shared" si="114"/>
        <v>44927</v>
      </c>
      <c r="N1842" s="1" t="str">
        <f>VLOOKUP(K1842,'Data Dictionary'!$I$5:$J$16,2,FALSE)</f>
        <v>Q1</v>
      </c>
      <c r="O1842" s="1" t="str">
        <f t="shared" si="115"/>
        <v>Q1-2023</v>
      </c>
      <c r="P1842" t="s">
        <v>15</v>
      </c>
      <c r="Q1842">
        <v>0</v>
      </c>
      <c r="R1842" s="3" t="str">
        <f>VLOOKUP(Q1842,'Data Dictionary'!$C$5:$D$8,2,FALSE)</f>
        <v>Very Good</v>
      </c>
      <c r="S1842">
        <v>1</v>
      </c>
      <c r="T1842" s="3" t="str">
        <f>VLOOKUP(S1842,'Data Dictionary'!$C$12:$D$14,2,FALSE)</f>
        <v>Moderate</v>
      </c>
      <c r="U1842">
        <v>109</v>
      </c>
      <c r="V1842" s="3" t="str">
        <f>VLOOKUP(U1842,'Data Dictionary'!$F$5:$G$15,2,FALSE)</f>
        <v>hallucinations</v>
      </c>
    </row>
    <row r="1843" spans="1:22" x14ac:dyDescent="0.3">
      <c r="A1843">
        <v>1427</v>
      </c>
      <c r="B1843">
        <v>25.54</v>
      </c>
      <c r="C1843" s="3" t="str">
        <f t="shared" si="112"/>
        <v>Overweight</v>
      </c>
      <c r="D1843">
        <v>1.82</v>
      </c>
      <c r="E1843">
        <v>84.61</v>
      </c>
      <c r="F1843">
        <v>137</v>
      </c>
      <c r="G1843">
        <v>118</v>
      </c>
      <c r="H1843" s="3" t="str">
        <f t="shared" si="113"/>
        <v>High Risk</v>
      </c>
      <c r="I1843">
        <v>1</v>
      </c>
      <c r="J1843">
        <v>2021</v>
      </c>
      <c r="K1843">
        <v>7</v>
      </c>
      <c r="L1843">
        <v>3</v>
      </c>
      <c r="M1843" s="1">
        <f t="shared" si="114"/>
        <v>44380</v>
      </c>
      <c r="N1843" s="1" t="str">
        <f>VLOOKUP(K1843,'Data Dictionary'!$I$5:$J$16,2,FALSE)</f>
        <v>Q3</v>
      </c>
      <c r="O1843" s="1" t="str">
        <f t="shared" si="115"/>
        <v>Q3-2021</v>
      </c>
      <c r="P1843" t="s">
        <v>14</v>
      </c>
      <c r="Q1843">
        <v>2</v>
      </c>
      <c r="R1843" s="3" t="str">
        <f>VLOOKUP(Q1843,'Data Dictionary'!$C$5:$D$8,2,FALSE)</f>
        <v>Poor</v>
      </c>
      <c r="S1843">
        <v>1</v>
      </c>
      <c r="T1843" s="3" t="str">
        <f>VLOOKUP(S1843,'Data Dictionary'!$C$12:$D$14,2,FALSE)</f>
        <v>Moderate</v>
      </c>
      <c r="U1843">
        <v>108</v>
      </c>
      <c r="V1843" s="3" t="str">
        <f>VLOOKUP(U1843,'Data Dictionary'!$F$5:$G$15,2,FALSE)</f>
        <v>palpitations</v>
      </c>
    </row>
    <row r="1844" spans="1:22" x14ac:dyDescent="0.3">
      <c r="A1844">
        <v>1427</v>
      </c>
      <c r="B1844">
        <v>24.74</v>
      </c>
      <c r="C1844" s="3" t="str">
        <f t="shared" si="112"/>
        <v>Healthy Weight</v>
      </c>
      <c r="D1844">
        <v>1.82</v>
      </c>
      <c r="E1844">
        <v>81.94</v>
      </c>
      <c r="F1844">
        <v>137</v>
      </c>
      <c r="G1844">
        <v>121</v>
      </c>
      <c r="H1844" s="3" t="str">
        <f t="shared" si="113"/>
        <v>High Risk</v>
      </c>
      <c r="I1844">
        <v>2</v>
      </c>
      <c r="J1844">
        <v>2022</v>
      </c>
      <c r="K1844">
        <v>1</v>
      </c>
      <c r="L1844">
        <v>2</v>
      </c>
      <c r="M1844" s="1">
        <f t="shared" si="114"/>
        <v>44563</v>
      </c>
      <c r="N1844" s="1" t="str">
        <f>VLOOKUP(K1844,'Data Dictionary'!$I$5:$J$16,2,FALSE)</f>
        <v>Q1</v>
      </c>
      <c r="O1844" s="1" t="str">
        <f t="shared" si="115"/>
        <v>Q1-2022</v>
      </c>
      <c r="P1844" t="s">
        <v>14</v>
      </c>
      <c r="Q1844">
        <v>1</v>
      </c>
      <c r="R1844" s="3" t="str">
        <f>VLOOKUP(Q1844,'Data Dictionary'!$C$5:$D$8,2,FALSE)</f>
        <v>Good</v>
      </c>
      <c r="S1844">
        <v>2</v>
      </c>
      <c r="T1844" s="3" t="str">
        <f>VLOOKUP(S1844,'Data Dictionary'!$C$12:$D$14,2,FALSE)</f>
        <v>Mild</v>
      </c>
      <c r="U1844">
        <v>100</v>
      </c>
      <c r="V1844" s="3" t="str">
        <f>VLOOKUP(U1844,'Data Dictionary'!$F$5:$G$15,2,FALSE)</f>
        <v>headache</v>
      </c>
    </row>
    <row r="1845" spans="1:22" x14ac:dyDescent="0.3">
      <c r="A1845">
        <v>1427</v>
      </c>
      <c r="B1845">
        <v>25.49</v>
      </c>
      <c r="C1845" s="3" t="str">
        <f t="shared" si="112"/>
        <v>Overweight</v>
      </c>
      <c r="D1845">
        <v>1.82</v>
      </c>
      <c r="E1845">
        <v>84.44</v>
      </c>
      <c r="F1845">
        <v>136</v>
      </c>
      <c r="G1845">
        <v>120</v>
      </c>
      <c r="H1845" s="3" t="str">
        <f t="shared" si="113"/>
        <v>High Risk</v>
      </c>
      <c r="I1845">
        <v>3</v>
      </c>
      <c r="J1845">
        <v>2022</v>
      </c>
      <c r="K1845">
        <v>7</v>
      </c>
      <c r="L1845">
        <v>3</v>
      </c>
      <c r="M1845" s="1">
        <f t="shared" si="114"/>
        <v>44745</v>
      </c>
      <c r="N1845" s="1" t="str">
        <f>VLOOKUP(K1845,'Data Dictionary'!$I$5:$J$16,2,FALSE)</f>
        <v>Q3</v>
      </c>
      <c r="O1845" s="1" t="str">
        <f t="shared" si="115"/>
        <v>Q3-2022</v>
      </c>
      <c r="P1845" t="s">
        <v>14</v>
      </c>
      <c r="Q1845">
        <v>2</v>
      </c>
      <c r="R1845" s="3" t="str">
        <f>VLOOKUP(Q1845,'Data Dictionary'!$C$5:$D$8,2,FALSE)</f>
        <v>Poor</v>
      </c>
      <c r="S1845">
        <v>1</v>
      </c>
      <c r="T1845" s="3" t="str">
        <f>VLOOKUP(S1845,'Data Dictionary'!$C$12:$D$14,2,FALSE)</f>
        <v>Moderate</v>
      </c>
      <c r="U1845">
        <v>105</v>
      </c>
      <c r="V1845" s="3" t="str">
        <f>VLOOKUP(U1845,'Data Dictionary'!$F$5:$G$15,2,FALSE)</f>
        <v>abdominal pain</v>
      </c>
    </row>
    <row r="1846" spans="1:22" x14ac:dyDescent="0.3">
      <c r="A1846">
        <v>1427</v>
      </c>
      <c r="B1846">
        <v>27.11</v>
      </c>
      <c r="C1846" s="3" t="str">
        <f t="shared" si="112"/>
        <v>Overweight</v>
      </c>
      <c r="D1846">
        <v>1.82</v>
      </c>
      <c r="E1846">
        <v>89.79</v>
      </c>
      <c r="F1846">
        <v>126</v>
      </c>
      <c r="G1846">
        <v>117</v>
      </c>
      <c r="H1846" s="3" t="str">
        <f t="shared" si="113"/>
        <v>Differential Risk</v>
      </c>
      <c r="I1846">
        <v>4</v>
      </c>
      <c r="J1846">
        <v>2023</v>
      </c>
      <c r="K1846">
        <v>1</v>
      </c>
      <c r="L1846">
        <v>2</v>
      </c>
      <c r="M1846" s="1">
        <f t="shared" si="114"/>
        <v>44928</v>
      </c>
      <c r="N1846" s="1" t="str">
        <f>VLOOKUP(K1846,'Data Dictionary'!$I$5:$J$16,2,FALSE)</f>
        <v>Q1</v>
      </c>
      <c r="O1846" s="1" t="str">
        <f t="shared" si="115"/>
        <v>Q1-2023</v>
      </c>
      <c r="P1846" t="s">
        <v>14</v>
      </c>
      <c r="Q1846">
        <v>3</v>
      </c>
      <c r="R1846" s="3" t="str">
        <f>VLOOKUP(Q1846,'Data Dictionary'!$C$5:$D$8,2,FALSE)</f>
        <v>Very Poor</v>
      </c>
      <c r="S1846">
        <v>0</v>
      </c>
      <c r="T1846" s="3" t="str">
        <f>VLOOKUP(S1846,'Data Dictionary'!$C$12:$D$14,2,FALSE)</f>
        <v>Severe</v>
      </c>
      <c r="U1846">
        <v>102</v>
      </c>
      <c r="V1846" s="3" t="str">
        <f>VLOOKUP(U1846,'Data Dictionary'!$F$5:$G$15,2,FALSE)</f>
        <v>tinnitus</v>
      </c>
    </row>
    <row r="1847" spans="1:22" x14ac:dyDescent="0.3">
      <c r="A1847">
        <v>1427</v>
      </c>
      <c r="B1847">
        <v>26.58</v>
      </c>
      <c r="C1847" s="3" t="str">
        <f t="shared" si="112"/>
        <v>Overweight</v>
      </c>
      <c r="D1847">
        <v>1.82</v>
      </c>
      <c r="E1847">
        <v>88.04</v>
      </c>
      <c r="F1847">
        <v>127</v>
      </c>
      <c r="G1847">
        <v>117</v>
      </c>
      <c r="H1847" s="3" t="str">
        <f t="shared" si="113"/>
        <v>Differential Risk</v>
      </c>
      <c r="I1847">
        <v>5</v>
      </c>
      <c r="J1847">
        <v>2023</v>
      </c>
      <c r="K1847">
        <v>7</v>
      </c>
      <c r="L1847">
        <v>3</v>
      </c>
      <c r="M1847" s="1">
        <f t="shared" si="114"/>
        <v>45110</v>
      </c>
      <c r="N1847" s="1" t="str">
        <f>VLOOKUP(K1847,'Data Dictionary'!$I$5:$J$16,2,FALSE)</f>
        <v>Q3</v>
      </c>
      <c r="O1847" s="1" t="str">
        <f t="shared" si="115"/>
        <v>Q3-2023</v>
      </c>
      <c r="P1847" t="s">
        <v>14</v>
      </c>
      <c r="Q1847">
        <v>0</v>
      </c>
      <c r="R1847" s="3" t="str">
        <f>VLOOKUP(Q1847,'Data Dictionary'!$C$5:$D$8,2,FALSE)</f>
        <v>Very Good</v>
      </c>
      <c r="S1847">
        <v>0</v>
      </c>
      <c r="T1847" s="3" t="str">
        <f>VLOOKUP(S1847,'Data Dictionary'!$C$12:$D$14,2,FALSE)</f>
        <v>Severe</v>
      </c>
      <c r="U1847">
        <v>100</v>
      </c>
      <c r="V1847" s="3" t="str">
        <f>VLOOKUP(U1847,'Data Dictionary'!$F$5:$G$15,2,FALSE)</f>
        <v>headache</v>
      </c>
    </row>
    <row r="1848" spans="1:22" x14ac:dyDescent="0.3">
      <c r="A1848">
        <v>1428</v>
      </c>
      <c r="B1848">
        <v>19.79</v>
      </c>
      <c r="C1848" s="3" t="str">
        <f t="shared" si="112"/>
        <v>Healthy Weight</v>
      </c>
      <c r="D1848">
        <v>1.62</v>
      </c>
      <c r="E1848">
        <v>51.95</v>
      </c>
      <c r="F1848">
        <v>123</v>
      </c>
      <c r="G1848">
        <v>91</v>
      </c>
      <c r="H1848" s="3" t="str">
        <f t="shared" si="113"/>
        <v>Differential Risk</v>
      </c>
      <c r="I1848">
        <v>1</v>
      </c>
      <c r="J1848">
        <v>2021</v>
      </c>
      <c r="K1848">
        <v>7</v>
      </c>
      <c r="L1848">
        <v>5</v>
      </c>
      <c r="M1848" s="1">
        <f t="shared" si="114"/>
        <v>44382</v>
      </c>
      <c r="N1848" s="1" t="str">
        <f>VLOOKUP(K1848,'Data Dictionary'!$I$5:$J$16,2,FALSE)</f>
        <v>Q3</v>
      </c>
      <c r="O1848" s="1" t="str">
        <f t="shared" si="115"/>
        <v>Q3-2021</v>
      </c>
      <c r="P1848" t="s">
        <v>15</v>
      </c>
      <c r="Q1848">
        <v>1</v>
      </c>
      <c r="R1848" s="3" t="str">
        <f>VLOOKUP(Q1848,'Data Dictionary'!$C$5:$D$8,2,FALSE)</f>
        <v>Good</v>
      </c>
      <c r="S1848">
        <v>1</v>
      </c>
      <c r="T1848" s="3" t="str">
        <f>VLOOKUP(S1848,'Data Dictionary'!$C$12:$D$14,2,FALSE)</f>
        <v>Moderate</v>
      </c>
      <c r="U1848">
        <v>105</v>
      </c>
      <c r="V1848" s="3" t="str">
        <f>VLOOKUP(U1848,'Data Dictionary'!$F$5:$G$15,2,FALSE)</f>
        <v>abdominal pain</v>
      </c>
    </row>
    <row r="1849" spans="1:22" x14ac:dyDescent="0.3">
      <c r="A1849">
        <v>1428</v>
      </c>
      <c r="B1849">
        <v>18.39</v>
      </c>
      <c r="C1849" s="3" t="str">
        <f t="shared" si="112"/>
        <v>Underweight</v>
      </c>
      <c r="D1849">
        <v>1.62</v>
      </c>
      <c r="E1849">
        <v>48.25</v>
      </c>
      <c r="F1849">
        <v>124</v>
      </c>
      <c r="G1849">
        <v>90</v>
      </c>
      <c r="H1849" s="3" t="str">
        <f t="shared" si="113"/>
        <v>Differential Risk</v>
      </c>
      <c r="I1849">
        <v>2</v>
      </c>
      <c r="J1849">
        <v>2022</v>
      </c>
      <c r="K1849">
        <v>1</v>
      </c>
      <c r="L1849">
        <v>4</v>
      </c>
      <c r="M1849" s="1">
        <f t="shared" si="114"/>
        <v>44565</v>
      </c>
      <c r="N1849" s="1" t="str">
        <f>VLOOKUP(K1849,'Data Dictionary'!$I$5:$J$16,2,FALSE)</f>
        <v>Q1</v>
      </c>
      <c r="O1849" s="1" t="str">
        <f t="shared" si="115"/>
        <v>Q1-2022</v>
      </c>
      <c r="P1849" t="s">
        <v>15</v>
      </c>
      <c r="Q1849">
        <v>0</v>
      </c>
      <c r="R1849" s="3" t="str">
        <f>VLOOKUP(Q1849,'Data Dictionary'!$C$5:$D$8,2,FALSE)</f>
        <v>Very Good</v>
      </c>
      <c r="S1849">
        <v>0</v>
      </c>
      <c r="T1849" s="3" t="str">
        <f>VLOOKUP(S1849,'Data Dictionary'!$C$12:$D$14,2,FALSE)</f>
        <v>Severe</v>
      </c>
      <c r="U1849">
        <v>107</v>
      </c>
      <c r="V1849" s="3" t="str">
        <f>VLOOKUP(U1849,'Data Dictionary'!$F$5:$G$15,2,FALSE)</f>
        <v>skin rash</v>
      </c>
    </row>
    <row r="1850" spans="1:22" x14ac:dyDescent="0.3">
      <c r="A1850">
        <v>1428</v>
      </c>
      <c r="B1850">
        <v>20.11</v>
      </c>
      <c r="C1850" s="3" t="str">
        <f t="shared" si="112"/>
        <v>Healthy Weight</v>
      </c>
      <c r="D1850">
        <v>1.62</v>
      </c>
      <c r="E1850">
        <v>52.78</v>
      </c>
      <c r="F1850">
        <v>131</v>
      </c>
      <c r="G1850">
        <v>91</v>
      </c>
      <c r="H1850" s="3" t="str">
        <f t="shared" si="113"/>
        <v>Differential Risk</v>
      </c>
      <c r="I1850">
        <v>3</v>
      </c>
      <c r="J1850">
        <v>2022</v>
      </c>
      <c r="K1850">
        <v>7</v>
      </c>
      <c r="L1850">
        <v>5</v>
      </c>
      <c r="M1850" s="1">
        <f t="shared" si="114"/>
        <v>44747</v>
      </c>
      <c r="N1850" s="1" t="str">
        <f>VLOOKUP(K1850,'Data Dictionary'!$I$5:$J$16,2,FALSE)</f>
        <v>Q3</v>
      </c>
      <c r="O1850" s="1" t="str">
        <f t="shared" si="115"/>
        <v>Q3-2022</v>
      </c>
      <c r="P1850" t="s">
        <v>15</v>
      </c>
      <c r="Q1850">
        <v>2</v>
      </c>
      <c r="R1850" s="3" t="str">
        <f>VLOOKUP(Q1850,'Data Dictionary'!$C$5:$D$8,2,FALSE)</f>
        <v>Poor</v>
      </c>
      <c r="S1850">
        <v>2</v>
      </c>
      <c r="T1850" s="3" t="str">
        <f>VLOOKUP(S1850,'Data Dictionary'!$C$12:$D$14,2,FALSE)</f>
        <v>Mild</v>
      </c>
      <c r="U1850">
        <v>104</v>
      </c>
      <c r="V1850" s="3" t="str">
        <f>VLOOKUP(U1850,'Data Dictionary'!$F$5:$G$15,2,FALSE)</f>
        <v>itching</v>
      </c>
    </row>
    <row r="1851" spans="1:22" x14ac:dyDescent="0.3">
      <c r="A1851">
        <v>1428</v>
      </c>
      <c r="B1851">
        <v>21.59</v>
      </c>
      <c r="C1851" s="3" t="str">
        <f t="shared" si="112"/>
        <v>Healthy Weight</v>
      </c>
      <c r="D1851">
        <v>1.62</v>
      </c>
      <c r="E1851">
        <v>56.65</v>
      </c>
      <c r="F1851">
        <v>134</v>
      </c>
      <c r="G1851">
        <v>78</v>
      </c>
      <c r="H1851" s="3" t="str">
        <f t="shared" si="113"/>
        <v>Differential Risk</v>
      </c>
      <c r="I1851">
        <v>4</v>
      </c>
      <c r="J1851">
        <v>2023</v>
      </c>
      <c r="K1851">
        <v>1</v>
      </c>
      <c r="L1851">
        <v>4</v>
      </c>
      <c r="M1851" s="1">
        <f t="shared" si="114"/>
        <v>44930</v>
      </c>
      <c r="N1851" s="1" t="str">
        <f>VLOOKUP(K1851,'Data Dictionary'!$I$5:$J$16,2,FALSE)</f>
        <v>Q1</v>
      </c>
      <c r="O1851" s="1" t="str">
        <f t="shared" si="115"/>
        <v>Q1-2023</v>
      </c>
      <c r="P1851" t="s">
        <v>15</v>
      </c>
      <c r="Q1851">
        <v>0</v>
      </c>
      <c r="R1851" s="3" t="str">
        <f>VLOOKUP(Q1851,'Data Dictionary'!$C$5:$D$8,2,FALSE)</f>
        <v>Very Good</v>
      </c>
      <c r="S1851">
        <v>0</v>
      </c>
      <c r="T1851" s="3" t="str">
        <f>VLOOKUP(S1851,'Data Dictionary'!$C$12:$D$14,2,FALSE)</f>
        <v>Severe</v>
      </c>
      <c r="U1851">
        <v>105</v>
      </c>
      <c r="V1851" s="3" t="str">
        <f>VLOOKUP(U1851,'Data Dictionary'!$F$5:$G$15,2,FALSE)</f>
        <v>abdominal pain</v>
      </c>
    </row>
    <row r="1852" spans="1:22" x14ac:dyDescent="0.3">
      <c r="A1852">
        <v>1428</v>
      </c>
      <c r="B1852">
        <v>22.75</v>
      </c>
      <c r="C1852" s="3" t="str">
        <f t="shared" si="112"/>
        <v>Healthy Weight</v>
      </c>
      <c r="D1852">
        <v>1.62</v>
      </c>
      <c r="E1852">
        <v>59.7</v>
      </c>
      <c r="F1852">
        <v>136</v>
      </c>
      <c r="G1852">
        <v>78</v>
      </c>
      <c r="H1852" s="3" t="str">
        <f t="shared" si="113"/>
        <v>Differential Risk</v>
      </c>
      <c r="I1852">
        <v>5</v>
      </c>
      <c r="J1852">
        <v>2023</v>
      </c>
      <c r="K1852">
        <v>7</v>
      </c>
      <c r="L1852">
        <v>5</v>
      </c>
      <c r="M1852" s="1">
        <f t="shared" si="114"/>
        <v>45112</v>
      </c>
      <c r="N1852" s="1" t="str">
        <f>VLOOKUP(K1852,'Data Dictionary'!$I$5:$J$16,2,FALSE)</f>
        <v>Q3</v>
      </c>
      <c r="O1852" s="1" t="str">
        <f t="shared" si="115"/>
        <v>Q3-2023</v>
      </c>
      <c r="P1852" t="s">
        <v>15</v>
      </c>
      <c r="Q1852">
        <v>0</v>
      </c>
      <c r="R1852" s="3" t="str">
        <f>VLOOKUP(Q1852,'Data Dictionary'!$C$5:$D$8,2,FALSE)</f>
        <v>Very Good</v>
      </c>
      <c r="S1852">
        <v>1</v>
      </c>
      <c r="T1852" s="3" t="str">
        <f>VLOOKUP(S1852,'Data Dictionary'!$C$12:$D$14,2,FALSE)</f>
        <v>Moderate</v>
      </c>
      <c r="U1852">
        <v>107</v>
      </c>
      <c r="V1852" s="3" t="str">
        <f>VLOOKUP(U1852,'Data Dictionary'!$F$5:$G$15,2,FALSE)</f>
        <v>skin rash</v>
      </c>
    </row>
    <row r="1853" spans="1:22" x14ac:dyDescent="0.3">
      <c r="A1853">
        <v>1428</v>
      </c>
      <c r="B1853">
        <v>22.54</v>
      </c>
      <c r="C1853" s="3" t="str">
        <f t="shared" si="112"/>
        <v>Healthy Weight</v>
      </c>
      <c r="D1853">
        <v>1.62</v>
      </c>
      <c r="E1853">
        <v>59.15</v>
      </c>
      <c r="F1853">
        <v>136</v>
      </c>
      <c r="G1853">
        <v>87</v>
      </c>
      <c r="H1853" s="3" t="str">
        <f t="shared" si="113"/>
        <v>High Risk</v>
      </c>
      <c r="I1853">
        <v>6</v>
      </c>
      <c r="J1853">
        <v>2024</v>
      </c>
      <c r="K1853">
        <v>1</v>
      </c>
      <c r="L1853">
        <v>4</v>
      </c>
      <c r="M1853" s="1">
        <f t="shared" si="114"/>
        <v>45295</v>
      </c>
      <c r="N1853" s="1" t="str">
        <f>VLOOKUP(K1853,'Data Dictionary'!$I$5:$J$16,2,FALSE)</f>
        <v>Q1</v>
      </c>
      <c r="O1853" s="1" t="str">
        <f t="shared" si="115"/>
        <v>Q1-2024</v>
      </c>
      <c r="P1853" t="s">
        <v>15</v>
      </c>
      <c r="Q1853">
        <v>1</v>
      </c>
      <c r="R1853" s="3" t="str">
        <f>VLOOKUP(Q1853,'Data Dictionary'!$C$5:$D$8,2,FALSE)</f>
        <v>Good</v>
      </c>
      <c r="S1853">
        <v>1</v>
      </c>
      <c r="T1853" s="3" t="str">
        <f>VLOOKUP(S1853,'Data Dictionary'!$C$12:$D$14,2,FALSE)</f>
        <v>Moderate</v>
      </c>
      <c r="U1853">
        <v>101</v>
      </c>
      <c r="V1853" s="3" t="str">
        <f>VLOOKUP(U1853,'Data Dictionary'!$F$5:$G$15,2,FALSE)</f>
        <v>nausea</v>
      </c>
    </row>
    <row r="1854" spans="1:22" x14ac:dyDescent="0.3">
      <c r="A1854">
        <v>1429</v>
      </c>
      <c r="B1854">
        <v>22.24</v>
      </c>
      <c r="C1854" s="3" t="str">
        <f t="shared" si="112"/>
        <v>Healthy Weight</v>
      </c>
      <c r="D1854">
        <v>1.62</v>
      </c>
      <c r="E1854">
        <v>58.38</v>
      </c>
      <c r="F1854">
        <v>129</v>
      </c>
      <c r="G1854">
        <v>99</v>
      </c>
      <c r="H1854" s="3" t="str">
        <f t="shared" si="113"/>
        <v>Differential Risk</v>
      </c>
      <c r="I1854">
        <v>1</v>
      </c>
      <c r="J1854">
        <v>2021</v>
      </c>
      <c r="K1854">
        <v>7</v>
      </c>
      <c r="L1854">
        <v>6</v>
      </c>
      <c r="M1854" s="1">
        <f t="shared" si="114"/>
        <v>44383</v>
      </c>
      <c r="N1854" s="1" t="str">
        <f>VLOOKUP(K1854,'Data Dictionary'!$I$5:$J$16,2,FALSE)</f>
        <v>Q3</v>
      </c>
      <c r="O1854" s="1" t="str">
        <f t="shared" si="115"/>
        <v>Q3-2021</v>
      </c>
      <c r="P1854" t="s">
        <v>15</v>
      </c>
      <c r="Q1854">
        <v>2</v>
      </c>
      <c r="R1854" s="3" t="str">
        <f>VLOOKUP(Q1854,'Data Dictionary'!$C$5:$D$8,2,FALSE)</f>
        <v>Poor</v>
      </c>
      <c r="S1854">
        <v>1</v>
      </c>
      <c r="T1854" s="3" t="str">
        <f>VLOOKUP(S1854,'Data Dictionary'!$C$12:$D$14,2,FALSE)</f>
        <v>Moderate</v>
      </c>
      <c r="U1854">
        <v>109</v>
      </c>
      <c r="V1854" s="3" t="str">
        <f>VLOOKUP(U1854,'Data Dictionary'!$F$5:$G$15,2,FALSE)</f>
        <v>hallucinations</v>
      </c>
    </row>
    <row r="1855" spans="1:22" x14ac:dyDescent="0.3">
      <c r="A1855">
        <v>1429</v>
      </c>
      <c r="B1855">
        <v>23.82</v>
      </c>
      <c r="C1855" s="3" t="str">
        <f t="shared" si="112"/>
        <v>Healthy Weight</v>
      </c>
      <c r="D1855">
        <v>1.62</v>
      </c>
      <c r="E1855">
        <v>62.51</v>
      </c>
      <c r="F1855">
        <v>127</v>
      </c>
      <c r="G1855">
        <v>96</v>
      </c>
      <c r="H1855" s="3" t="str">
        <f t="shared" si="113"/>
        <v>Differential Risk</v>
      </c>
      <c r="I1855">
        <v>2</v>
      </c>
      <c r="J1855">
        <v>2022</v>
      </c>
      <c r="K1855">
        <v>1</v>
      </c>
      <c r="L1855">
        <v>5</v>
      </c>
      <c r="M1855" s="1">
        <f t="shared" si="114"/>
        <v>44566</v>
      </c>
      <c r="N1855" s="1" t="str">
        <f>VLOOKUP(K1855,'Data Dictionary'!$I$5:$J$16,2,FALSE)</f>
        <v>Q1</v>
      </c>
      <c r="O1855" s="1" t="str">
        <f t="shared" si="115"/>
        <v>Q1-2022</v>
      </c>
      <c r="P1855" t="s">
        <v>15</v>
      </c>
      <c r="Q1855">
        <v>1</v>
      </c>
      <c r="R1855" s="3" t="str">
        <f>VLOOKUP(Q1855,'Data Dictionary'!$C$5:$D$8,2,FALSE)</f>
        <v>Good</v>
      </c>
      <c r="S1855">
        <v>2</v>
      </c>
      <c r="T1855" s="3" t="str">
        <f>VLOOKUP(S1855,'Data Dictionary'!$C$12:$D$14,2,FALSE)</f>
        <v>Mild</v>
      </c>
      <c r="U1855">
        <v>104</v>
      </c>
      <c r="V1855" s="3" t="str">
        <f>VLOOKUP(U1855,'Data Dictionary'!$F$5:$G$15,2,FALSE)</f>
        <v>itching</v>
      </c>
    </row>
    <row r="1856" spans="1:22" x14ac:dyDescent="0.3">
      <c r="A1856">
        <v>1429</v>
      </c>
      <c r="B1856">
        <v>23.16</v>
      </c>
      <c r="C1856" s="3" t="str">
        <f t="shared" si="112"/>
        <v>Healthy Weight</v>
      </c>
      <c r="D1856">
        <v>1.62</v>
      </c>
      <c r="E1856">
        <v>60.79</v>
      </c>
      <c r="F1856">
        <v>125</v>
      </c>
      <c r="G1856">
        <v>97</v>
      </c>
      <c r="H1856" s="3" t="str">
        <f t="shared" si="113"/>
        <v>Differential Risk</v>
      </c>
      <c r="I1856">
        <v>3</v>
      </c>
      <c r="J1856">
        <v>2022</v>
      </c>
      <c r="K1856">
        <v>7</v>
      </c>
      <c r="L1856">
        <v>6</v>
      </c>
      <c r="M1856" s="1">
        <f t="shared" si="114"/>
        <v>44748</v>
      </c>
      <c r="N1856" s="1" t="str">
        <f>VLOOKUP(K1856,'Data Dictionary'!$I$5:$J$16,2,FALSE)</f>
        <v>Q3</v>
      </c>
      <c r="O1856" s="1" t="str">
        <f t="shared" si="115"/>
        <v>Q3-2022</v>
      </c>
      <c r="P1856" t="s">
        <v>15</v>
      </c>
      <c r="Q1856">
        <v>3</v>
      </c>
      <c r="R1856" s="3" t="str">
        <f>VLOOKUP(Q1856,'Data Dictionary'!$C$5:$D$8,2,FALSE)</f>
        <v>Very Poor</v>
      </c>
      <c r="S1856">
        <v>2</v>
      </c>
      <c r="T1856" s="3" t="str">
        <f>VLOOKUP(S1856,'Data Dictionary'!$C$12:$D$14,2,FALSE)</f>
        <v>Mild</v>
      </c>
      <c r="U1856">
        <v>104</v>
      </c>
      <c r="V1856" s="3" t="str">
        <f>VLOOKUP(U1856,'Data Dictionary'!$F$5:$G$15,2,FALSE)</f>
        <v>itching</v>
      </c>
    </row>
    <row r="1857" spans="1:22" x14ac:dyDescent="0.3">
      <c r="A1857">
        <v>1429</v>
      </c>
      <c r="B1857">
        <v>22.47</v>
      </c>
      <c r="C1857" s="3" t="str">
        <f t="shared" si="112"/>
        <v>Healthy Weight</v>
      </c>
      <c r="D1857">
        <v>1.62</v>
      </c>
      <c r="E1857">
        <v>58.97</v>
      </c>
      <c r="F1857">
        <v>119</v>
      </c>
      <c r="G1857">
        <v>99</v>
      </c>
      <c r="H1857" s="3" t="str">
        <f t="shared" si="113"/>
        <v>Differential Risk</v>
      </c>
      <c r="I1857">
        <v>4</v>
      </c>
      <c r="J1857">
        <v>2023</v>
      </c>
      <c r="K1857">
        <v>1</v>
      </c>
      <c r="L1857">
        <v>5</v>
      </c>
      <c r="M1857" s="1">
        <f t="shared" si="114"/>
        <v>44931</v>
      </c>
      <c r="N1857" s="1" t="str">
        <f>VLOOKUP(K1857,'Data Dictionary'!$I$5:$J$16,2,FALSE)</f>
        <v>Q1</v>
      </c>
      <c r="O1857" s="1" t="str">
        <f t="shared" si="115"/>
        <v>Q1-2023</v>
      </c>
      <c r="P1857" t="s">
        <v>15</v>
      </c>
      <c r="Q1857">
        <v>2</v>
      </c>
      <c r="R1857" s="3" t="str">
        <f>VLOOKUP(Q1857,'Data Dictionary'!$C$5:$D$8,2,FALSE)</f>
        <v>Poor</v>
      </c>
      <c r="S1857">
        <v>1</v>
      </c>
      <c r="T1857" s="3" t="str">
        <f>VLOOKUP(S1857,'Data Dictionary'!$C$12:$D$14,2,FALSE)</f>
        <v>Moderate</v>
      </c>
      <c r="U1857">
        <v>100</v>
      </c>
      <c r="V1857" s="3" t="str">
        <f>VLOOKUP(U1857,'Data Dictionary'!$F$5:$G$15,2,FALSE)</f>
        <v>headache</v>
      </c>
    </row>
    <row r="1858" spans="1:22" x14ac:dyDescent="0.3">
      <c r="A1858">
        <v>1429</v>
      </c>
      <c r="B1858">
        <v>18.82</v>
      </c>
      <c r="C1858" s="3" t="str">
        <f t="shared" si="112"/>
        <v>Healthy Weight</v>
      </c>
      <c r="D1858">
        <v>1.62</v>
      </c>
      <c r="E1858">
        <v>49.38</v>
      </c>
      <c r="F1858">
        <v>121</v>
      </c>
      <c r="G1858">
        <v>101</v>
      </c>
      <c r="H1858" s="3" t="str">
        <f t="shared" si="113"/>
        <v>Differential Risk</v>
      </c>
      <c r="I1858">
        <v>5</v>
      </c>
      <c r="J1858">
        <v>2023</v>
      </c>
      <c r="K1858">
        <v>7</v>
      </c>
      <c r="L1858">
        <v>6</v>
      </c>
      <c r="M1858" s="1">
        <f t="shared" si="114"/>
        <v>45113</v>
      </c>
      <c r="N1858" s="1" t="str">
        <f>VLOOKUP(K1858,'Data Dictionary'!$I$5:$J$16,2,FALSE)</f>
        <v>Q3</v>
      </c>
      <c r="O1858" s="1" t="str">
        <f t="shared" si="115"/>
        <v>Q3-2023</v>
      </c>
      <c r="P1858" t="s">
        <v>15</v>
      </c>
      <c r="Q1858">
        <v>3</v>
      </c>
      <c r="R1858" s="3" t="str">
        <f>VLOOKUP(Q1858,'Data Dictionary'!$C$5:$D$8,2,FALSE)</f>
        <v>Very Poor</v>
      </c>
      <c r="S1858">
        <v>1</v>
      </c>
      <c r="T1858" s="3" t="str">
        <f>VLOOKUP(S1858,'Data Dictionary'!$C$12:$D$14,2,FALSE)</f>
        <v>Moderate</v>
      </c>
      <c r="U1858">
        <v>100</v>
      </c>
      <c r="V1858" s="3" t="str">
        <f>VLOOKUP(U1858,'Data Dictionary'!$F$5:$G$15,2,FALSE)</f>
        <v>headache</v>
      </c>
    </row>
    <row r="1859" spans="1:22" x14ac:dyDescent="0.3">
      <c r="A1859">
        <v>1430</v>
      </c>
      <c r="B1859">
        <v>19.850000000000001</v>
      </c>
      <c r="C1859" s="3" t="str">
        <f t="shared" ref="C1859:C1922" si="116">IF(B1859&lt;18.5,"Underweight",IF(AND(B1859&gt;=18.5,B1859&lt;=24.99),"Healthy Weight",IF(AND(B1859&gt;=25,B1859&lt;=29.99),"Overweight",IF(B1859&gt;=30,"Obesity",""))))</f>
        <v>Healthy Weight</v>
      </c>
      <c r="D1859">
        <v>1.62</v>
      </c>
      <c r="E1859">
        <v>52.11</v>
      </c>
      <c r="F1859">
        <v>139</v>
      </c>
      <c r="G1859">
        <v>113</v>
      </c>
      <c r="H1859" s="3" t="str">
        <f t="shared" ref="H1859:H1922" si="117">IF(AND(F1859 &lt; 121, G1859 &lt; 80), "Low Risk", IF(AND(F1859 &gt;= 121, F1859 &lt;= 134, G1859 &gt;= 80, G1859 &lt;= 84), "Medium Risk", IF(AND(F1859 &gt; 134, G1859 &gt; 84), "High Risk", "Differential Risk")))</f>
        <v>High Risk</v>
      </c>
      <c r="I1859">
        <v>1</v>
      </c>
      <c r="J1859">
        <v>2021</v>
      </c>
      <c r="K1859">
        <v>7</v>
      </c>
      <c r="L1859">
        <v>8</v>
      </c>
      <c r="M1859" s="1">
        <f t="shared" ref="M1859:M1922" si="118">DATE(J1859,K1859,L1859)</f>
        <v>44385</v>
      </c>
      <c r="N1859" s="1" t="str">
        <f>VLOOKUP(K1859,'Data Dictionary'!$I$5:$J$16,2,FALSE)</f>
        <v>Q3</v>
      </c>
      <c r="O1859" s="1" t="str">
        <f t="shared" ref="O1859:O1922" si="119">CONCATENATE(N1859,"-",J1859)</f>
        <v>Q3-2021</v>
      </c>
      <c r="P1859" t="s">
        <v>15</v>
      </c>
      <c r="Q1859">
        <v>2</v>
      </c>
      <c r="R1859" s="3" t="str">
        <f>VLOOKUP(Q1859,'Data Dictionary'!$C$5:$D$8,2,FALSE)</f>
        <v>Poor</v>
      </c>
      <c r="S1859">
        <v>2</v>
      </c>
      <c r="T1859" s="3" t="str">
        <f>VLOOKUP(S1859,'Data Dictionary'!$C$12:$D$14,2,FALSE)</f>
        <v>Mild</v>
      </c>
      <c r="U1859">
        <v>109</v>
      </c>
      <c r="V1859" s="3" t="str">
        <f>VLOOKUP(U1859,'Data Dictionary'!$F$5:$G$15,2,FALSE)</f>
        <v>hallucinations</v>
      </c>
    </row>
    <row r="1860" spans="1:22" x14ac:dyDescent="0.3">
      <c r="A1860">
        <v>1430</v>
      </c>
      <c r="B1860">
        <v>19.61</v>
      </c>
      <c r="C1860" s="3" t="str">
        <f t="shared" si="116"/>
        <v>Healthy Weight</v>
      </c>
      <c r="D1860">
        <v>1.62</v>
      </c>
      <c r="E1860">
        <v>51.45</v>
      </c>
      <c r="F1860">
        <v>147</v>
      </c>
      <c r="G1860">
        <v>121</v>
      </c>
      <c r="H1860" s="3" t="str">
        <f t="shared" si="117"/>
        <v>High Risk</v>
      </c>
      <c r="I1860">
        <v>2</v>
      </c>
      <c r="J1860">
        <v>2022</v>
      </c>
      <c r="K1860">
        <v>1</v>
      </c>
      <c r="L1860">
        <v>7</v>
      </c>
      <c r="M1860" s="1">
        <f t="shared" si="118"/>
        <v>44568</v>
      </c>
      <c r="N1860" s="1" t="str">
        <f>VLOOKUP(K1860,'Data Dictionary'!$I$5:$J$16,2,FALSE)</f>
        <v>Q1</v>
      </c>
      <c r="O1860" s="1" t="str">
        <f t="shared" si="119"/>
        <v>Q1-2022</v>
      </c>
      <c r="P1860" t="s">
        <v>15</v>
      </c>
      <c r="Q1860">
        <v>1</v>
      </c>
      <c r="R1860" s="3" t="str">
        <f>VLOOKUP(Q1860,'Data Dictionary'!$C$5:$D$8,2,FALSE)</f>
        <v>Good</v>
      </c>
      <c r="S1860">
        <v>1</v>
      </c>
      <c r="T1860" s="3" t="str">
        <f>VLOOKUP(S1860,'Data Dictionary'!$C$12:$D$14,2,FALSE)</f>
        <v>Moderate</v>
      </c>
      <c r="U1860">
        <v>104</v>
      </c>
      <c r="V1860" s="3" t="str">
        <f>VLOOKUP(U1860,'Data Dictionary'!$F$5:$G$15,2,FALSE)</f>
        <v>itching</v>
      </c>
    </row>
    <row r="1861" spans="1:22" x14ac:dyDescent="0.3">
      <c r="A1861">
        <v>1430</v>
      </c>
      <c r="B1861">
        <v>16.2</v>
      </c>
      <c r="C1861" s="3" t="str">
        <f t="shared" si="116"/>
        <v>Underweight</v>
      </c>
      <c r="D1861">
        <v>1.62</v>
      </c>
      <c r="E1861">
        <v>42.51</v>
      </c>
      <c r="F1861">
        <v>143</v>
      </c>
      <c r="G1861">
        <v>109</v>
      </c>
      <c r="H1861" s="3" t="str">
        <f t="shared" si="117"/>
        <v>High Risk</v>
      </c>
      <c r="I1861">
        <v>3</v>
      </c>
      <c r="J1861">
        <v>2022</v>
      </c>
      <c r="K1861">
        <v>7</v>
      </c>
      <c r="L1861">
        <v>8</v>
      </c>
      <c r="M1861" s="1">
        <f t="shared" si="118"/>
        <v>44750</v>
      </c>
      <c r="N1861" s="1" t="str">
        <f>VLOOKUP(K1861,'Data Dictionary'!$I$5:$J$16,2,FALSE)</f>
        <v>Q3</v>
      </c>
      <c r="O1861" s="1" t="str">
        <f t="shared" si="119"/>
        <v>Q3-2022</v>
      </c>
      <c r="P1861" t="s">
        <v>15</v>
      </c>
      <c r="Q1861">
        <v>2</v>
      </c>
      <c r="R1861" s="3" t="str">
        <f>VLOOKUP(Q1861,'Data Dictionary'!$C$5:$D$8,2,FALSE)</f>
        <v>Poor</v>
      </c>
      <c r="S1861">
        <v>1</v>
      </c>
      <c r="T1861" s="3" t="str">
        <f>VLOOKUP(S1861,'Data Dictionary'!$C$12:$D$14,2,FALSE)</f>
        <v>Moderate</v>
      </c>
      <c r="U1861">
        <v>100</v>
      </c>
      <c r="V1861" s="3" t="str">
        <f>VLOOKUP(U1861,'Data Dictionary'!$F$5:$G$15,2,FALSE)</f>
        <v>headache</v>
      </c>
    </row>
    <row r="1862" spans="1:22" x14ac:dyDescent="0.3">
      <c r="A1862">
        <v>1430</v>
      </c>
      <c r="B1862">
        <v>14.44</v>
      </c>
      <c r="C1862" s="3" t="str">
        <f t="shared" si="116"/>
        <v>Underweight</v>
      </c>
      <c r="D1862">
        <v>1.62</v>
      </c>
      <c r="E1862">
        <v>37.909999999999997</v>
      </c>
      <c r="F1862">
        <v>148</v>
      </c>
      <c r="G1862">
        <v>107</v>
      </c>
      <c r="H1862" s="3" t="str">
        <f t="shared" si="117"/>
        <v>High Risk</v>
      </c>
      <c r="I1862">
        <v>4</v>
      </c>
      <c r="J1862">
        <v>2023</v>
      </c>
      <c r="K1862">
        <v>1</v>
      </c>
      <c r="L1862">
        <v>7</v>
      </c>
      <c r="M1862" s="1">
        <f t="shared" si="118"/>
        <v>44933</v>
      </c>
      <c r="N1862" s="1" t="str">
        <f>VLOOKUP(K1862,'Data Dictionary'!$I$5:$J$16,2,FALSE)</f>
        <v>Q1</v>
      </c>
      <c r="O1862" s="1" t="str">
        <f t="shared" si="119"/>
        <v>Q1-2023</v>
      </c>
      <c r="P1862" t="s">
        <v>15</v>
      </c>
      <c r="Q1862">
        <v>2</v>
      </c>
      <c r="R1862" s="3" t="str">
        <f>VLOOKUP(Q1862,'Data Dictionary'!$C$5:$D$8,2,FALSE)</f>
        <v>Poor</v>
      </c>
      <c r="S1862">
        <v>1</v>
      </c>
      <c r="T1862" s="3" t="str">
        <f>VLOOKUP(S1862,'Data Dictionary'!$C$12:$D$14,2,FALSE)</f>
        <v>Moderate</v>
      </c>
      <c r="U1862">
        <v>106</v>
      </c>
      <c r="V1862" s="3" t="str">
        <f>VLOOKUP(U1862,'Data Dictionary'!$F$5:$G$15,2,FALSE)</f>
        <v>dizziness</v>
      </c>
    </row>
    <row r="1863" spans="1:22" x14ac:dyDescent="0.3">
      <c r="A1863">
        <v>1431</v>
      </c>
      <c r="B1863">
        <v>17.71</v>
      </c>
      <c r="C1863" s="3" t="str">
        <f t="shared" si="116"/>
        <v>Underweight</v>
      </c>
      <c r="D1863">
        <v>1.62</v>
      </c>
      <c r="E1863">
        <v>46.49</v>
      </c>
      <c r="F1863">
        <v>91</v>
      </c>
      <c r="G1863">
        <v>92</v>
      </c>
      <c r="H1863" s="3" t="str">
        <f t="shared" si="117"/>
        <v>Differential Risk</v>
      </c>
      <c r="I1863">
        <v>1</v>
      </c>
      <c r="J1863">
        <v>2021</v>
      </c>
      <c r="K1863">
        <v>7</v>
      </c>
      <c r="L1863">
        <v>10</v>
      </c>
      <c r="M1863" s="1">
        <f t="shared" si="118"/>
        <v>44387</v>
      </c>
      <c r="N1863" s="1" t="str">
        <f>VLOOKUP(K1863,'Data Dictionary'!$I$5:$J$16,2,FALSE)</f>
        <v>Q3</v>
      </c>
      <c r="O1863" s="1" t="str">
        <f t="shared" si="119"/>
        <v>Q3-2021</v>
      </c>
      <c r="P1863" t="s">
        <v>15</v>
      </c>
      <c r="Q1863">
        <v>3</v>
      </c>
      <c r="R1863" s="3" t="str">
        <f>VLOOKUP(Q1863,'Data Dictionary'!$C$5:$D$8,2,FALSE)</f>
        <v>Very Poor</v>
      </c>
      <c r="S1863">
        <v>0</v>
      </c>
      <c r="T1863" s="3" t="str">
        <f>VLOOKUP(S1863,'Data Dictionary'!$C$12:$D$14,2,FALSE)</f>
        <v>Severe</v>
      </c>
      <c r="U1863">
        <v>101</v>
      </c>
      <c r="V1863" s="3" t="str">
        <f>VLOOKUP(U1863,'Data Dictionary'!$F$5:$G$15,2,FALSE)</f>
        <v>nausea</v>
      </c>
    </row>
    <row r="1864" spans="1:22" x14ac:dyDescent="0.3">
      <c r="A1864">
        <v>1431</v>
      </c>
      <c r="B1864">
        <v>17.23</v>
      </c>
      <c r="C1864" s="3" t="str">
        <f t="shared" si="116"/>
        <v>Underweight</v>
      </c>
      <c r="D1864">
        <v>1.62</v>
      </c>
      <c r="E1864">
        <v>45.22</v>
      </c>
      <c r="F1864">
        <v>92</v>
      </c>
      <c r="G1864">
        <v>92</v>
      </c>
      <c r="H1864" s="3" t="str">
        <f t="shared" si="117"/>
        <v>Differential Risk</v>
      </c>
      <c r="I1864">
        <v>2</v>
      </c>
      <c r="J1864">
        <v>2022</v>
      </c>
      <c r="K1864">
        <v>1</v>
      </c>
      <c r="L1864">
        <v>9</v>
      </c>
      <c r="M1864" s="1">
        <f t="shared" si="118"/>
        <v>44570</v>
      </c>
      <c r="N1864" s="1" t="str">
        <f>VLOOKUP(K1864,'Data Dictionary'!$I$5:$J$16,2,FALSE)</f>
        <v>Q1</v>
      </c>
      <c r="O1864" s="1" t="str">
        <f t="shared" si="119"/>
        <v>Q1-2022</v>
      </c>
      <c r="P1864" t="s">
        <v>15</v>
      </c>
      <c r="Q1864">
        <v>3</v>
      </c>
      <c r="R1864" s="3" t="str">
        <f>VLOOKUP(Q1864,'Data Dictionary'!$C$5:$D$8,2,FALSE)</f>
        <v>Very Poor</v>
      </c>
      <c r="S1864">
        <v>0</v>
      </c>
      <c r="T1864" s="3" t="str">
        <f>VLOOKUP(S1864,'Data Dictionary'!$C$12:$D$14,2,FALSE)</f>
        <v>Severe</v>
      </c>
      <c r="U1864">
        <v>104</v>
      </c>
      <c r="V1864" s="3" t="str">
        <f>VLOOKUP(U1864,'Data Dictionary'!$F$5:$G$15,2,FALSE)</f>
        <v>itching</v>
      </c>
    </row>
    <row r="1865" spans="1:22" x14ac:dyDescent="0.3">
      <c r="A1865">
        <v>1431</v>
      </c>
      <c r="B1865">
        <v>16.579999999999998</v>
      </c>
      <c r="C1865" s="3" t="str">
        <f t="shared" si="116"/>
        <v>Underweight</v>
      </c>
      <c r="D1865">
        <v>1.62</v>
      </c>
      <c r="E1865">
        <v>43.51</v>
      </c>
      <c r="F1865">
        <v>105</v>
      </c>
      <c r="G1865">
        <v>87</v>
      </c>
      <c r="H1865" s="3" t="str">
        <f t="shared" si="117"/>
        <v>Differential Risk</v>
      </c>
      <c r="I1865">
        <v>3</v>
      </c>
      <c r="J1865">
        <v>2022</v>
      </c>
      <c r="K1865">
        <v>7</v>
      </c>
      <c r="L1865">
        <v>10</v>
      </c>
      <c r="M1865" s="1">
        <f t="shared" si="118"/>
        <v>44752</v>
      </c>
      <c r="N1865" s="1" t="str">
        <f>VLOOKUP(K1865,'Data Dictionary'!$I$5:$J$16,2,FALSE)</f>
        <v>Q3</v>
      </c>
      <c r="O1865" s="1" t="str">
        <f t="shared" si="119"/>
        <v>Q3-2022</v>
      </c>
      <c r="P1865" t="s">
        <v>15</v>
      </c>
      <c r="Q1865">
        <v>2</v>
      </c>
      <c r="R1865" s="3" t="str">
        <f>VLOOKUP(Q1865,'Data Dictionary'!$C$5:$D$8,2,FALSE)</f>
        <v>Poor</v>
      </c>
      <c r="S1865">
        <v>2</v>
      </c>
      <c r="T1865" s="3" t="str">
        <f>VLOOKUP(S1865,'Data Dictionary'!$C$12:$D$14,2,FALSE)</f>
        <v>Mild</v>
      </c>
      <c r="U1865">
        <v>100</v>
      </c>
      <c r="V1865" s="3" t="str">
        <f>VLOOKUP(U1865,'Data Dictionary'!$F$5:$G$15,2,FALSE)</f>
        <v>headache</v>
      </c>
    </row>
    <row r="1866" spans="1:22" x14ac:dyDescent="0.3">
      <c r="A1866">
        <v>1432</v>
      </c>
      <c r="B1866">
        <v>23.74</v>
      </c>
      <c r="C1866" s="3" t="str">
        <f t="shared" si="116"/>
        <v>Healthy Weight</v>
      </c>
      <c r="D1866">
        <v>1.82</v>
      </c>
      <c r="E1866">
        <v>78.650000000000006</v>
      </c>
      <c r="F1866">
        <v>115</v>
      </c>
      <c r="G1866">
        <v>72</v>
      </c>
      <c r="H1866" s="3" t="str">
        <f t="shared" si="117"/>
        <v>Low Risk</v>
      </c>
      <c r="I1866">
        <v>1</v>
      </c>
      <c r="J1866">
        <v>2021</v>
      </c>
      <c r="K1866">
        <v>7</v>
      </c>
      <c r="L1866">
        <v>12</v>
      </c>
      <c r="M1866" s="1">
        <f t="shared" si="118"/>
        <v>44389</v>
      </c>
      <c r="N1866" s="1" t="str">
        <f>VLOOKUP(K1866,'Data Dictionary'!$I$5:$J$16,2,FALSE)</f>
        <v>Q3</v>
      </c>
      <c r="O1866" s="1" t="str">
        <f t="shared" si="119"/>
        <v>Q3-2021</v>
      </c>
      <c r="P1866" t="s">
        <v>14</v>
      </c>
      <c r="Q1866">
        <v>0</v>
      </c>
      <c r="R1866" s="3" t="str">
        <f>VLOOKUP(Q1866,'Data Dictionary'!$C$5:$D$8,2,FALSE)</f>
        <v>Very Good</v>
      </c>
      <c r="S1866">
        <v>2</v>
      </c>
      <c r="T1866" s="3" t="str">
        <f>VLOOKUP(S1866,'Data Dictionary'!$C$12:$D$14,2,FALSE)</f>
        <v>Mild</v>
      </c>
      <c r="U1866">
        <v>102</v>
      </c>
      <c r="V1866" s="3" t="str">
        <f>VLOOKUP(U1866,'Data Dictionary'!$F$5:$G$15,2,FALSE)</f>
        <v>tinnitus</v>
      </c>
    </row>
    <row r="1867" spans="1:22" x14ac:dyDescent="0.3">
      <c r="A1867">
        <v>1432</v>
      </c>
      <c r="B1867">
        <v>25.01</v>
      </c>
      <c r="C1867" s="3" t="str">
        <f t="shared" si="116"/>
        <v>Overweight</v>
      </c>
      <c r="D1867">
        <v>1.82</v>
      </c>
      <c r="E1867">
        <v>82.84</v>
      </c>
      <c r="F1867">
        <v>115</v>
      </c>
      <c r="G1867">
        <v>74</v>
      </c>
      <c r="H1867" s="3" t="str">
        <f t="shared" si="117"/>
        <v>Low Risk</v>
      </c>
      <c r="I1867">
        <v>2</v>
      </c>
      <c r="J1867">
        <v>2022</v>
      </c>
      <c r="K1867">
        <v>1</v>
      </c>
      <c r="L1867">
        <v>11</v>
      </c>
      <c r="M1867" s="1">
        <f t="shared" si="118"/>
        <v>44572</v>
      </c>
      <c r="N1867" s="1" t="str">
        <f>VLOOKUP(K1867,'Data Dictionary'!$I$5:$J$16,2,FALSE)</f>
        <v>Q1</v>
      </c>
      <c r="O1867" s="1" t="str">
        <f t="shared" si="119"/>
        <v>Q1-2022</v>
      </c>
      <c r="P1867" t="s">
        <v>14</v>
      </c>
      <c r="Q1867">
        <v>2</v>
      </c>
      <c r="R1867" s="3" t="str">
        <f>VLOOKUP(Q1867,'Data Dictionary'!$C$5:$D$8,2,FALSE)</f>
        <v>Poor</v>
      </c>
      <c r="S1867">
        <v>2</v>
      </c>
      <c r="T1867" s="3" t="str">
        <f>VLOOKUP(S1867,'Data Dictionary'!$C$12:$D$14,2,FALSE)</f>
        <v>Mild</v>
      </c>
      <c r="U1867">
        <v>101</v>
      </c>
      <c r="V1867" s="3" t="str">
        <f>VLOOKUP(U1867,'Data Dictionary'!$F$5:$G$15,2,FALSE)</f>
        <v>nausea</v>
      </c>
    </row>
    <row r="1868" spans="1:22" x14ac:dyDescent="0.3">
      <c r="A1868">
        <v>1432</v>
      </c>
      <c r="B1868">
        <v>27.78</v>
      </c>
      <c r="C1868" s="3" t="str">
        <f t="shared" si="116"/>
        <v>Overweight</v>
      </c>
      <c r="D1868">
        <v>1.82</v>
      </c>
      <c r="E1868">
        <v>92.03</v>
      </c>
      <c r="F1868">
        <v>114</v>
      </c>
      <c r="G1868">
        <v>73</v>
      </c>
      <c r="H1868" s="3" t="str">
        <f t="shared" si="117"/>
        <v>Low Risk</v>
      </c>
      <c r="I1868">
        <v>3</v>
      </c>
      <c r="J1868">
        <v>2022</v>
      </c>
      <c r="K1868">
        <v>7</v>
      </c>
      <c r="L1868">
        <v>12</v>
      </c>
      <c r="M1868" s="1">
        <f t="shared" si="118"/>
        <v>44754</v>
      </c>
      <c r="N1868" s="1" t="str">
        <f>VLOOKUP(K1868,'Data Dictionary'!$I$5:$J$16,2,FALSE)</f>
        <v>Q3</v>
      </c>
      <c r="O1868" s="1" t="str">
        <f t="shared" si="119"/>
        <v>Q3-2022</v>
      </c>
      <c r="P1868" t="s">
        <v>14</v>
      </c>
      <c r="Q1868">
        <v>2</v>
      </c>
      <c r="R1868" s="3" t="str">
        <f>VLOOKUP(Q1868,'Data Dictionary'!$C$5:$D$8,2,FALSE)</f>
        <v>Poor</v>
      </c>
      <c r="S1868">
        <v>2</v>
      </c>
      <c r="T1868" s="3" t="str">
        <f>VLOOKUP(S1868,'Data Dictionary'!$C$12:$D$14,2,FALSE)</f>
        <v>Mild</v>
      </c>
      <c r="U1868">
        <v>105</v>
      </c>
      <c r="V1868" s="3" t="str">
        <f>VLOOKUP(U1868,'Data Dictionary'!$F$5:$G$15,2,FALSE)</f>
        <v>abdominal pain</v>
      </c>
    </row>
    <row r="1869" spans="1:22" x14ac:dyDescent="0.3">
      <c r="A1869">
        <v>1432</v>
      </c>
      <c r="B1869">
        <v>29.12</v>
      </c>
      <c r="C1869" s="3" t="str">
        <f t="shared" si="116"/>
        <v>Overweight</v>
      </c>
      <c r="D1869">
        <v>1.82</v>
      </c>
      <c r="E1869">
        <v>96.46</v>
      </c>
      <c r="F1869">
        <v>115</v>
      </c>
      <c r="G1869">
        <v>65</v>
      </c>
      <c r="H1869" s="3" t="str">
        <f t="shared" si="117"/>
        <v>Low Risk</v>
      </c>
      <c r="I1869">
        <v>4</v>
      </c>
      <c r="J1869">
        <v>2023</v>
      </c>
      <c r="K1869">
        <v>1</v>
      </c>
      <c r="L1869">
        <v>11</v>
      </c>
      <c r="M1869" s="1">
        <f t="shared" si="118"/>
        <v>44937</v>
      </c>
      <c r="N1869" s="1" t="str">
        <f>VLOOKUP(K1869,'Data Dictionary'!$I$5:$J$16,2,FALSE)</f>
        <v>Q1</v>
      </c>
      <c r="O1869" s="1" t="str">
        <f t="shared" si="119"/>
        <v>Q1-2023</v>
      </c>
      <c r="P1869" t="s">
        <v>14</v>
      </c>
      <c r="Q1869">
        <v>0</v>
      </c>
      <c r="R1869" s="3" t="str">
        <f>VLOOKUP(Q1869,'Data Dictionary'!$C$5:$D$8,2,FALSE)</f>
        <v>Very Good</v>
      </c>
      <c r="S1869">
        <v>0</v>
      </c>
      <c r="T1869" s="3" t="str">
        <f>VLOOKUP(S1869,'Data Dictionary'!$C$12:$D$14,2,FALSE)</f>
        <v>Severe</v>
      </c>
      <c r="U1869">
        <v>101</v>
      </c>
      <c r="V1869" s="3" t="str">
        <f>VLOOKUP(U1869,'Data Dictionary'!$F$5:$G$15,2,FALSE)</f>
        <v>nausea</v>
      </c>
    </row>
    <row r="1870" spans="1:22" x14ac:dyDescent="0.3">
      <c r="A1870">
        <v>1433</v>
      </c>
      <c r="B1870">
        <v>21.63</v>
      </c>
      <c r="C1870" s="3" t="str">
        <f t="shared" si="116"/>
        <v>Healthy Weight</v>
      </c>
      <c r="D1870">
        <v>1.62</v>
      </c>
      <c r="E1870">
        <v>56.77</v>
      </c>
      <c r="F1870">
        <v>105</v>
      </c>
      <c r="G1870">
        <v>94</v>
      </c>
      <c r="H1870" s="3" t="str">
        <f t="shared" si="117"/>
        <v>Differential Risk</v>
      </c>
      <c r="I1870">
        <v>1</v>
      </c>
      <c r="J1870">
        <v>2021</v>
      </c>
      <c r="K1870">
        <v>7</v>
      </c>
      <c r="L1870">
        <v>13</v>
      </c>
      <c r="M1870" s="1">
        <f t="shared" si="118"/>
        <v>44390</v>
      </c>
      <c r="N1870" s="1" t="str">
        <f>VLOOKUP(K1870,'Data Dictionary'!$I$5:$J$16,2,FALSE)</f>
        <v>Q3</v>
      </c>
      <c r="O1870" s="1" t="str">
        <f t="shared" si="119"/>
        <v>Q3-2021</v>
      </c>
      <c r="P1870" t="s">
        <v>15</v>
      </c>
      <c r="Q1870">
        <v>1</v>
      </c>
      <c r="R1870" s="3" t="str">
        <f>VLOOKUP(Q1870,'Data Dictionary'!$C$5:$D$8,2,FALSE)</f>
        <v>Good</v>
      </c>
      <c r="S1870">
        <v>2</v>
      </c>
      <c r="T1870" s="3" t="str">
        <f>VLOOKUP(S1870,'Data Dictionary'!$C$12:$D$14,2,FALSE)</f>
        <v>Mild</v>
      </c>
      <c r="U1870">
        <v>100</v>
      </c>
      <c r="V1870" s="3" t="str">
        <f>VLOOKUP(U1870,'Data Dictionary'!$F$5:$G$15,2,FALSE)</f>
        <v>headache</v>
      </c>
    </row>
    <row r="1871" spans="1:22" x14ac:dyDescent="0.3">
      <c r="A1871">
        <v>1433</v>
      </c>
      <c r="B1871">
        <v>21.92</v>
      </c>
      <c r="C1871" s="3" t="str">
        <f t="shared" si="116"/>
        <v>Healthy Weight</v>
      </c>
      <c r="D1871">
        <v>1.62</v>
      </c>
      <c r="E1871">
        <v>57.53</v>
      </c>
      <c r="F1871">
        <v>106</v>
      </c>
      <c r="G1871">
        <v>88</v>
      </c>
      <c r="H1871" s="3" t="str">
        <f t="shared" si="117"/>
        <v>Differential Risk</v>
      </c>
      <c r="I1871">
        <v>2</v>
      </c>
      <c r="J1871">
        <v>2022</v>
      </c>
      <c r="K1871">
        <v>1</v>
      </c>
      <c r="L1871">
        <v>12</v>
      </c>
      <c r="M1871" s="1">
        <f t="shared" si="118"/>
        <v>44573</v>
      </c>
      <c r="N1871" s="1" t="str">
        <f>VLOOKUP(K1871,'Data Dictionary'!$I$5:$J$16,2,FALSE)</f>
        <v>Q1</v>
      </c>
      <c r="O1871" s="1" t="str">
        <f t="shared" si="119"/>
        <v>Q1-2022</v>
      </c>
      <c r="P1871" t="s">
        <v>15</v>
      </c>
      <c r="Q1871">
        <v>1</v>
      </c>
      <c r="R1871" s="3" t="str">
        <f>VLOOKUP(Q1871,'Data Dictionary'!$C$5:$D$8,2,FALSE)</f>
        <v>Good</v>
      </c>
      <c r="S1871">
        <v>1</v>
      </c>
      <c r="T1871" s="3" t="str">
        <f>VLOOKUP(S1871,'Data Dictionary'!$C$12:$D$14,2,FALSE)</f>
        <v>Moderate</v>
      </c>
      <c r="U1871">
        <v>100</v>
      </c>
      <c r="V1871" s="3" t="str">
        <f>VLOOKUP(U1871,'Data Dictionary'!$F$5:$G$15,2,FALSE)</f>
        <v>headache</v>
      </c>
    </row>
    <row r="1872" spans="1:22" x14ac:dyDescent="0.3">
      <c r="A1872">
        <v>1433</v>
      </c>
      <c r="B1872">
        <v>21.35</v>
      </c>
      <c r="C1872" s="3" t="str">
        <f t="shared" si="116"/>
        <v>Healthy Weight</v>
      </c>
      <c r="D1872">
        <v>1.62</v>
      </c>
      <c r="E1872">
        <v>56.04</v>
      </c>
      <c r="F1872">
        <v>100</v>
      </c>
      <c r="G1872">
        <v>94</v>
      </c>
      <c r="H1872" s="3" t="str">
        <f t="shared" si="117"/>
        <v>Differential Risk</v>
      </c>
      <c r="I1872">
        <v>3</v>
      </c>
      <c r="J1872">
        <v>2022</v>
      </c>
      <c r="K1872">
        <v>7</v>
      </c>
      <c r="L1872">
        <v>13</v>
      </c>
      <c r="M1872" s="1">
        <f t="shared" si="118"/>
        <v>44755</v>
      </c>
      <c r="N1872" s="1" t="str">
        <f>VLOOKUP(K1872,'Data Dictionary'!$I$5:$J$16,2,FALSE)</f>
        <v>Q3</v>
      </c>
      <c r="O1872" s="1" t="str">
        <f t="shared" si="119"/>
        <v>Q3-2022</v>
      </c>
      <c r="P1872" t="s">
        <v>15</v>
      </c>
      <c r="Q1872">
        <v>1</v>
      </c>
      <c r="R1872" s="3" t="str">
        <f>VLOOKUP(Q1872,'Data Dictionary'!$C$5:$D$8,2,FALSE)</f>
        <v>Good</v>
      </c>
      <c r="S1872">
        <v>1</v>
      </c>
      <c r="T1872" s="3" t="str">
        <f>VLOOKUP(S1872,'Data Dictionary'!$C$12:$D$14,2,FALSE)</f>
        <v>Moderate</v>
      </c>
      <c r="U1872">
        <v>102</v>
      </c>
      <c r="V1872" s="3" t="str">
        <f>VLOOKUP(U1872,'Data Dictionary'!$F$5:$G$15,2,FALSE)</f>
        <v>tinnitus</v>
      </c>
    </row>
    <row r="1873" spans="1:22" x14ac:dyDescent="0.3">
      <c r="A1873">
        <v>1433</v>
      </c>
      <c r="B1873">
        <v>18.649999999999999</v>
      </c>
      <c r="C1873" s="3" t="str">
        <f t="shared" si="116"/>
        <v>Healthy Weight</v>
      </c>
      <c r="D1873">
        <v>1.62</v>
      </c>
      <c r="E1873">
        <v>48.96</v>
      </c>
      <c r="F1873">
        <v>100</v>
      </c>
      <c r="G1873">
        <v>95</v>
      </c>
      <c r="H1873" s="3" t="str">
        <f t="shared" si="117"/>
        <v>Differential Risk</v>
      </c>
      <c r="I1873">
        <v>4</v>
      </c>
      <c r="J1873">
        <v>2023</v>
      </c>
      <c r="K1873">
        <v>1</v>
      </c>
      <c r="L1873">
        <v>12</v>
      </c>
      <c r="M1873" s="1">
        <f t="shared" si="118"/>
        <v>44938</v>
      </c>
      <c r="N1873" s="1" t="str">
        <f>VLOOKUP(K1873,'Data Dictionary'!$I$5:$J$16,2,FALSE)</f>
        <v>Q1</v>
      </c>
      <c r="O1873" s="1" t="str">
        <f t="shared" si="119"/>
        <v>Q1-2023</v>
      </c>
      <c r="P1873" t="s">
        <v>15</v>
      </c>
      <c r="Q1873">
        <v>1</v>
      </c>
      <c r="R1873" s="3" t="str">
        <f>VLOOKUP(Q1873,'Data Dictionary'!$C$5:$D$8,2,FALSE)</f>
        <v>Good</v>
      </c>
      <c r="S1873">
        <v>1</v>
      </c>
      <c r="T1873" s="3" t="str">
        <f>VLOOKUP(S1873,'Data Dictionary'!$C$12:$D$14,2,FALSE)</f>
        <v>Moderate</v>
      </c>
      <c r="U1873">
        <v>100</v>
      </c>
      <c r="V1873" s="3" t="str">
        <f>VLOOKUP(U1873,'Data Dictionary'!$F$5:$G$15,2,FALSE)</f>
        <v>headache</v>
      </c>
    </row>
    <row r="1874" spans="1:22" x14ac:dyDescent="0.3">
      <c r="A1874">
        <v>1434</v>
      </c>
      <c r="B1874">
        <v>28.79</v>
      </c>
      <c r="C1874" s="3" t="str">
        <f t="shared" si="116"/>
        <v>Overweight</v>
      </c>
      <c r="D1874">
        <v>1.82</v>
      </c>
      <c r="E1874">
        <v>95.37</v>
      </c>
      <c r="F1874">
        <v>140</v>
      </c>
      <c r="G1874">
        <v>135</v>
      </c>
      <c r="H1874" s="3" t="str">
        <f t="shared" si="117"/>
        <v>High Risk</v>
      </c>
      <c r="I1874">
        <v>1</v>
      </c>
      <c r="J1874">
        <v>2021</v>
      </c>
      <c r="K1874">
        <v>7</v>
      </c>
      <c r="L1874">
        <v>13</v>
      </c>
      <c r="M1874" s="1">
        <f t="shared" si="118"/>
        <v>44390</v>
      </c>
      <c r="N1874" s="1" t="str">
        <f>VLOOKUP(K1874,'Data Dictionary'!$I$5:$J$16,2,FALSE)</f>
        <v>Q3</v>
      </c>
      <c r="O1874" s="1" t="str">
        <f t="shared" si="119"/>
        <v>Q3-2021</v>
      </c>
      <c r="P1874" t="s">
        <v>14</v>
      </c>
      <c r="Q1874">
        <v>2</v>
      </c>
      <c r="R1874" s="3" t="str">
        <f>VLOOKUP(Q1874,'Data Dictionary'!$C$5:$D$8,2,FALSE)</f>
        <v>Poor</v>
      </c>
      <c r="S1874">
        <v>1</v>
      </c>
      <c r="T1874" s="3" t="str">
        <f>VLOOKUP(S1874,'Data Dictionary'!$C$12:$D$14,2,FALSE)</f>
        <v>Moderate</v>
      </c>
      <c r="U1874">
        <v>103</v>
      </c>
      <c r="V1874" s="3" t="str">
        <f>VLOOKUP(U1874,'Data Dictionary'!$F$5:$G$15,2,FALSE)</f>
        <v>vomiting</v>
      </c>
    </row>
    <row r="1875" spans="1:22" x14ac:dyDescent="0.3">
      <c r="A1875">
        <v>1434</v>
      </c>
      <c r="B1875">
        <v>31.88</v>
      </c>
      <c r="C1875" s="3" t="str">
        <f t="shared" si="116"/>
        <v>Obesity</v>
      </c>
      <c r="D1875">
        <v>1.82</v>
      </c>
      <c r="E1875">
        <v>105.59</v>
      </c>
      <c r="F1875">
        <v>142</v>
      </c>
      <c r="G1875">
        <v>137</v>
      </c>
      <c r="H1875" s="3" t="str">
        <f t="shared" si="117"/>
        <v>High Risk</v>
      </c>
      <c r="I1875">
        <v>2</v>
      </c>
      <c r="J1875">
        <v>2022</v>
      </c>
      <c r="K1875">
        <v>1</v>
      </c>
      <c r="L1875">
        <v>12</v>
      </c>
      <c r="M1875" s="1">
        <f t="shared" si="118"/>
        <v>44573</v>
      </c>
      <c r="N1875" s="1" t="str">
        <f>VLOOKUP(K1875,'Data Dictionary'!$I$5:$J$16,2,FALSE)</f>
        <v>Q1</v>
      </c>
      <c r="O1875" s="1" t="str">
        <f t="shared" si="119"/>
        <v>Q1-2022</v>
      </c>
      <c r="P1875" t="s">
        <v>14</v>
      </c>
      <c r="Q1875">
        <v>3</v>
      </c>
      <c r="R1875" s="3" t="str">
        <f>VLOOKUP(Q1875,'Data Dictionary'!$C$5:$D$8,2,FALSE)</f>
        <v>Very Poor</v>
      </c>
      <c r="S1875">
        <v>1</v>
      </c>
      <c r="T1875" s="3" t="str">
        <f>VLOOKUP(S1875,'Data Dictionary'!$C$12:$D$14,2,FALSE)</f>
        <v>Moderate</v>
      </c>
      <c r="U1875">
        <v>100</v>
      </c>
      <c r="V1875" s="3" t="str">
        <f>VLOOKUP(U1875,'Data Dictionary'!$F$5:$G$15,2,FALSE)</f>
        <v>headache</v>
      </c>
    </row>
    <row r="1876" spans="1:22" x14ac:dyDescent="0.3">
      <c r="A1876">
        <v>1434</v>
      </c>
      <c r="B1876">
        <v>32.15</v>
      </c>
      <c r="C1876" s="3" t="str">
        <f t="shared" si="116"/>
        <v>Obesity</v>
      </c>
      <c r="D1876">
        <v>1.82</v>
      </c>
      <c r="E1876">
        <v>106.48</v>
      </c>
      <c r="F1876">
        <v>140</v>
      </c>
      <c r="G1876">
        <v>145</v>
      </c>
      <c r="H1876" s="3" t="str">
        <f t="shared" si="117"/>
        <v>High Risk</v>
      </c>
      <c r="I1876">
        <v>3</v>
      </c>
      <c r="J1876">
        <v>2022</v>
      </c>
      <c r="K1876">
        <v>7</v>
      </c>
      <c r="L1876">
        <v>13</v>
      </c>
      <c r="M1876" s="1">
        <f t="shared" si="118"/>
        <v>44755</v>
      </c>
      <c r="N1876" s="1" t="str">
        <f>VLOOKUP(K1876,'Data Dictionary'!$I$5:$J$16,2,FALSE)</f>
        <v>Q3</v>
      </c>
      <c r="O1876" s="1" t="str">
        <f t="shared" si="119"/>
        <v>Q3-2022</v>
      </c>
      <c r="P1876" t="s">
        <v>14</v>
      </c>
      <c r="Q1876">
        <v>1</v>
      </c>
      <c r="R1876" s="3" t="str">
        <f>VLOOKUP(Q1876,'Data Dictionary'!$C$5:$D$8,2,FALSE)</f>
        <v>Good</v>
      </c>
      <c r="S1876">
        <v>1</v>
      </c>
      <c r="T1876" s="3" t="str">
        <f>VLOOKUP(S1876,'Data Dictionary'!$C$12:$D$14,2,FALSE)</f>
        <v>Moderate</v>
      </c>
      <c r="U1876">
        <v>100</v>
      </c>
      <c r="V1876" s="3" t="str">
        <f>VLOOKUP(U1876,'Data Dictionary'!$F$5:$G$15,2,FALSE)</f>
        <v>headache</v>
      </c>
    </row>
    <row r="1877" spans="1:22" x14ac:dyDescent="0.3">
      <c r="A1877">
        <v>1434</v>
      </c>
      <c r="B1877">
        <v>33.83</v>
      </c>
      <c r="C1877" s="3" t="str">
        <f t="shared" si="116"/>
        <v>Obesity</v>
      </c>
      <c r="D1877">
        <v>1.82</v>
      </c>
      <c r="E1877">
        <v>112.07</v>
      </c>
      <c r="F1877">
        <v>140</v>
      </c>
      <c r="G1877">
        <v>146</v>
      </c>
      <c r="H1877" s="3" t="str">
        <f t="shared" si="117"/>
        <v>High Risk</v>
      </c>
      <c r="I1877">
        <v>4</v>
      </c>
      <c r="J1877">
        <v>2023</v>
      </c>
      <c r="K1877">
        <v>1</v>
      </c>
      <c r="L1877">
        <v>12</v>
      </c>
      <c r="M1877" s="1">
        <f t="shared" si="118"/>
        <v>44938</v>
      </c>
      <c r="N1877" s="1" t="str">
        <f>VLOOKUP(K1877,'Data Dictionary'!$I$5:$J$16,2,FALSE)</f>
        <v>Q1</v>
      </c>
      <c r="O1877" s="1" t="str">
        <f t="shared" si="119"/>
        <v>Q1-2023</v>
      </c>
      <c r="P1877" t="s">
        <v>14</v>
      </c>
      <c r="Q1877">
        <v>2</v>
      </c>
      <c r="R1877" s="3" t="str">
        <f>VLOOKUP(Q1877,'Data Dictionary'!$C$5:$D$8,2,FALSE)</f>
        <v>Poor</v>
      </c>
      <c r="S1877">
        <v>1</v>
      </c>
      <c r="T1877" s="3" t="str">
        <f>VLOOKUP(S1877,'Data Dictionary'!$C$12:$D$14,2,FALSE)</f>
        <v>Moderate</v>
      </c>
      <c r="U1877">
        <v>104</v>
      </c>
      <c r="V1877" s="3" t="str">
        <f>VLOOKUP(U1877,'Data Dictionary'!$F$5:$G$15,2,FALSE)</f>
        <v>itching</v>
      </c>
    </row>
    <row r="1878" spans="1:22" x14ac:dyDescent="0.3">
      <c r="A1878">
        <v>1434</v>
      </c>
      <c r="B1878">
        <v>33.32</v>
      </c>
      <c r="C1878" s="3" t="str">
        <f t="shared" si="116"/>
        <v>Obesity</v>
      </c>
      <c r="D1878">
        <v>1.82</v>
      </c>
      <c r="E1878">
        <v>110.38</v>
      </c>
      <c r="F1878">
        <v>143</v>
      </c>
      <c r="G1878">
        <v>142</v>
      </c>
      <c r="H1878" s="3" t="str">
        <f t="shared" si="117"/>
        <v>High Risk</v>
      </c>
      <c r="I1878">
        <v>5</v>
      </c>
      <c r="J1878">
        <v>2023</v>
      </c>
      <c r="K1878">
        <v>7</v>
      </c>
      <c r="L1878">
        <v>13</v>
      </c>
      <c r="M1878" s="1">
        <f t="shared" si="118"/>
        <v>45120</v>
      </c>
      <c r="N1878" s="1" t="str">
        <f>VLOOKUP(K1878,'Data Dictionary'!$I$5:$J$16,2,FALSE)</f>
        <v>Q3</v>
      </c>
      <c r="O1878" s="1" t="str">
        <f t="shared" si="119"/>
        <v>Q3-2023</v>
      </c>
      <c r="P1878" t="s">
        <v>14</v>
      </c>
      <c r="Q1878">
        <v>2</v>
      </c>
      <c r="R1878" s="3" t="str">
        <f>VLOOKUP(Q1878,'Data Dictionary'!$C$5:$D$8,2,FALSE)</f>
        <v>Poor</v>
      </c>
      <c r="S1878">
        <v>0</v>
      </c>
      <c r="T1878" s="3" t="str">
        <f>VLOOKUP(S1878,'Data Dictionary'!$C$12:$D$14,2,FALSE)</f>
        <v>Severe</v>
      </c>
      <c r="U1878">
        <v>100</v>
      </c>
      <c r="V1878" s="3" t="str">
        <f>VLOOKUP(U1878,'Data Dictionary'!$F$5:$G$15,2,FALSE)</f>
        <v>headache</v>
      </c>
    </row>
    <row r="1879" spans="1:22" x14ac:dyDescent="0.3">
      <c r="A1879">
        <v>1435</v>
      </c>
      <c r="B1879">
        <v>20.97</v>
      </c>
      <c r="C1879" s="3" t="str">
        <f t="shared" si="116"/>
        <v>Healthy Weight</v>
      </c>
      <c r="D1879">
        <v>1.82</v>
      </c>
      <c r="E1879">
        <v>69.459999999999994</v>
      </c>
      <c r="F1879">
        <v>126</v>
      </c>
      <c r="G1879">
        <v>102</v>
      </c>
      <c r="H1879" s="3" t="str">
        <f t="shared" si="117"/>
        <v>Differential Risk</v>
      </c>
      <c r="I1879">
        <v>1</v>
      </c>
      <c r="J1879">
        <v>2021</v>
      </c>
      <c r="K1879">
        <v>7</v>
      </c>
      <c r="L1879">
        <v>14</v>
      </c>
      <c r="M1879" s="1">
        <f t="shared" si="118"/>
        <v>44391</v>
      </c>
      <c r="N1879" s="1" t="str">
        <f>VLOOKUP(K1879,'Data Dictionary'!$I$5:$J$16,2,FALSE)</f>
        <v>Q3</v>
      </c>
      <c r="O1879" s="1" t="str">
        <f t="shared" si="119"/>
        <v>Q3-2021</v>
      </c>
      <c r="P1879" t="s">
        <v>14</v>
      </c>
      <c r="Q1879">
        <v>2</v>
      </c>
      <c r="R1879" s="3" t="str">
        <f>VLOOKUP(Q1879,'Data Dictionary'!$C$5:$D$8,2,FALSE)</f>
        <v>Poor</v>
      </c>
      <c r="S1879">
        <v>0</v>
      </c>
      <c r="T1879" s="3" t="str">
        <f>VLOOKUP(S1879,'Data Dictionary'!$C$12:$D$14,2,FALSE)</f>
        <v>Severe</v>
      </c>
      <c r="U1879">
        <v>100</v>
      </c>
      <c r="V1879" s="3" t="str">
        <f>VLOOKUP(U1879,'Data Dictionary'!$F$5:$G$15,2,FALSE)</f>
        <v>headache</v>
      </c>
    </row>
    <row r="1880" spans="1:22" x14ac:dyDescent="0.3">
      <c r="A1880">
        <v>1435</v>
      </c>
      <c r="B1880">
        <v>20.91</v>
      </c>
      <c r="C1880" s="3" t="str">
        <f t="shared" si="116"/>
        <v>Healthy Weight</v>
      </c>
      <c r="D1880">
        <v>1.82</v>
      </c>
      <c r="E1880">
        <v>69.27</v>
      </c>
      <c r="F1880">
        <v>128</v>
      </c>
      <c r="G1880">
        <v>105</v>
      </c>
      <c r="H1880" s="3" t="str">
        <f t="shared" si="117"/>
        <v>Differential Risk</v>
      </c>
      <c r="I1880">
        <v>2</v>
      </c>
      <c r="J1880">
        <v>2022</v>
      </c>
      <c r="K1880">
        <v>1</v>
      </c>
      <c r="L1880">
        <v>13</v>
      </c>
      <c r="M1880" s="1">
        <f t="shared" si="118"/>
        <v>44574</v>
      </c>
      <c r="N1880" s="1" t="str">
        <f>VLOOKUP(K1880,'Data Dictionary'!$I$5:$J$16,2,FALSE)</f>
        <v>Q1</v>
      </c>
      <c r="O1880" s="1" t="str">
        <f t="shared" si="119"/>
        <v>Q1-2022</v>
      </c>
      <c r="P1880" t="s">
        <v>14</v>
      </c>
      <c r="Q1880">
        <v>1</v>
      </c>
      <c r="R1880" s="3" t="str">
        <f>VLOOKUP(Q1880,'Data Dictionary'!$C$5:$D$8,2,FALSE)</f>
        <v>Good</v>
      </c>
      <c r="S1880">
        <v>1</v>
      </c>
      <c r="T1880" s="3" t="str">
        <f>VLOOKUP(S1880,'Data Dictionary'!$C$12:$D$14,2,FALSE)</f>
        <v>Moderate</v>
      </c>
      <c r="U1880">
        <v>100</v>
      </c>
      <c r="V1880" s="3" t="str">
        <f>VLOOKUP(U1880,'Data Dictionary'!$F$5:$G$15,2,FALSE)</f>
        <v>headache</v>
      </c>
    </row>
    <row r="1881" spans="1:22" x14ac:dyDescent="0.3">
      <c r="A1881">
        <v>1435</v>
      </c>
      <c r="B1881">
        <v>21.02</v>
      </c>
      <c r="C1881" s="3" t="str">
        <f t="shared" si="116"/>
        <v>Healthy Weight</v>
      </c>
      <c r="D1881">
        <v>1.82</v>
      </c>
      <c r="E1881">
        <v>69.63</v>
      </c>
      <c r="F1881">
        <v>123</v>
      </c>
      <c r="G1881">
        <v>107</v>
      </c>
      <c r="H1881" s="3" t="str">
        <f t="shared" si="117"/>
        <v>Differential Risk</v>
      </c>
      <c r="I1881">
        <v>3</v>
      </c>
      <c r="J1881">
        <v>2022</v>
      </c>
      <c r="K1881">
        <v>7</v>
      </c>
      <c r="L1881">
        <v>14</v>
      </c>
      <c r="M1881" s="1">
        <f t="shared" si="118"/>
        <v>44756</v>
      </c>
      <c r="N1881" s="1" t="str">
        <f>VLOOKUP(K1881,'Data Dictionary'!$I$5:$J$16,2,FALSE)</f>
        <v>Q3</v>
      </c>
      <c r="O1881" s="1" t="str">
        <f t="shared" si="119"/>
        <v>Q3-2022</v>
      </c>
      <c r="P1881" t="s">
        <v>14</v>
      </c>
      <c r="Q1881">
        <v>1</v>
      </c>
      <c r="R1881" s="3" t="str">
        <f>VLOOKUP(Q1881,'Data Dictionary'!$C$5:$D$8,2,FALSE)</f>
        <v>Good</v>
      </c>
      <c r="S1881">
        <v>2</v>
      </c>
      <c r="T1881" s="3" t="str">
        <f>VLOOKUP(S1881,'Data Dictionary'!$C$12:$D$14,2,FALSE)</f>
        <v>Mild</v>
      </c>
      <c r="U1881">
        <v>100</v>
      </c>
      <c r="V1881" s="3" t="str">
        <f>VLOOKUP(U1881,'Data Dictionary'!$F$5:$G$15,2,FALSE)</f>
        <v>headache</v>
      </c>
    </row>
    <row r="1882" spans="1:22" x14ac:dyDescent="0.3">
      <c r="A1882">
        <v>1435</v>
      </c>
      <c r="B1882">
        <v>20.52</v>
      </c>
      <c r="C1882" s="3" t="str">
        <f t="shared" si="116"/>
        <v>Healthy Weight</v>
      </c>
      <c r="D1882">
        <v>1.82</v>
      </c>
      <c r="E1882">
        <v>67.97</v>
      </c>
      <c r="F1882">
        <v>128</v>
      </c>
      <c r="G1882">
        <v>107</v>
      </c>
      <c r="H1882" s="3" t="str">
        <f t="shared" si="117"/>
        <v>Differential Risk</v>
      </c>
      <c r="I1882">
        <v>4</v>
      </c>
      <c r="J1882">
        <v>2023</v>
      </c>
      <c r="K1882">
        <v>1</v>
      </c>
      <c r="L1882">
        <v>13</v>
      </c>
      <c r="M1882" s="1">
        <f t="shared" si="118"/>
        <v>44939</v>
      </c>
      <c r="N1882" s="1" t="str">
        <f>VLOOKUP(K1882,'Data Dictionary'!$I$5:$J$16,2,FALSE)</f>
        <v>Q1</v>
      </c>
      <c r="O1882" s="1" t="str">
        <f t="shared" si="119"/>
        <v>Q1-2023</v>
      </c>
      <c r="P1882" t="s">
        <v>14</v>
      </c>
      <c r="Q1882">
        <v>1</v>
      </c>
      <c r="R1882" s="3" t="str">
        <f>VLOOKUP(Q1882,'Data Dictionary'!$C$5:$D$8,2,FALSE)</f>
        <v>Good</v>
      </c>
      <c r="S1882">
        <v>0</v>
      </c>
      <c r="T1882" s="3" t="str">
        <f>VLOOKUP(S1882,'Data Dictionary'!$C$12:$D$14,2,FALSE)</f>
        <v>Severe</v>
      </c>
      <c r="U1882">
        <v>104</v>
      </c>
      <c r="V1882" s="3" t="str">
        <f>VLOOKUP(U1882,'Data Dictionary'!$F$5:$G$15,2,FALSE)</f>
        <v>itching</v>
      </c>
    </row>
    <row r="1883" spans="1:22" x14ac:dyDescent="0.3">
      <c r="A1883">
        <v>1435</v>
      </c>
      <c r="B1883">
        <v>20.45</v>
      </c>
      <c r="C1883" s="3" t="str">
        <f t="shared" si="116"/>
        <v>Healthy Weight</v>
      </c>
      <c r="D1883">
        <v>1.82</v>
      </c>
      <c r="E1883">
        <v>67.73</v>
      </c>
      <c r="F1883">
        <v>122</v>
      </c>
      <c r="G1883">
        <v>106</v>
      </c>
      <c r="H1883" s="3" t="str">
        <f t="shared" si="117"/>
        <v>Differential Risk</v>
      </c>
      <c r="I1883">
        <v>5</v>
      </c>
      <c r="J1883">
        <v>2023</v>
      </c>
      <c r="K1883">
        <v>7</v>
      </c>
      <c r="L1883">
        <v>14</v>
      </c>
      <c r="M1883" s="1">
        <f t="shared" si="118"/>
        <v>45121</v>
      </c>
      <c r="N1883" s="1" t="str">
        <f>VLOOKUP(K1883,'Data Dictionary'!$I$5:$J$16,2,FALSE)</f>
        <v>Q3</v>
      </c>
      <c r="O1883" s="1" t="str">
        <f t="shared" si="119"/>
        <v>Q3-2023</v>
      </c>
      <c r="P1883" t="s">
        <v>14</v>
      </c>
      <c r="Q1883">
        <v>2</v>
      </c>
      <c r="R1883" s="3" t="str">
        <f>VLOOKUP(Q1883,'Data Dictionary'!$C$5:$D$8,2,FALSE)</f>
        <v>Poor</v>
      </c>
      <c r="S1883">
        <v>1</v>
      </c>
      <c r="T1883" s="3" t="str">
        <f>VLOOKUP(S1883,'Data Dictionary'!$C$12:$D$14,2,FALSE)</f>
        <v>Moderate</v>
      </c>
      <c r="U1883">
        <v>100</v>
      </c>
      <c r="V1883" s="3" t="str">
        <f>VLOOKUP(U1883,'Data Dictionary'!$F$5:$G$15,2,FALSE)</f>
        <v>headache</v>
      </c>
    </row>
    <row r="1884" spans="1:22" x14ac:dyDescent="0.3">
      <c r="A1884">
        <v>1436</v>
      </c>
      <c r="B1884">
        <v>26.29</v>
      </c>
      <c r="C1884" s="3" t="str">
        <f t="shared" si="116"/>
        <v>Overweight</v>
      </c>
      <c r="D1884">
        <v>1.82</v>
      </c>
      <c r="E1884">
        <v>87.1</v>
      </c>
      <c r="F1884">
        <v>120</v>
      </c>
      <c r="G1884">
        <v>104</v>
      </c>
      <c r="H1884" s="3" t="str">
        <f t="shared" si="117"/>
        <v>Differential Risk</v>
      </c>
      <c r="I1884">
        <v>1</v>
      </c>
      <c r="J1884">
        <v>2021</v>
      </c>
      <c r="K1884">
        <v>7</v>
      </c>
      <c r="L1884">
        <v>14</v>
      </c>
      <c r="M1884" s="1">
        <f t="shared" si="118"/>
        <v>44391</v>
      </c>
      <c r="N1884" s="1" t="str">
        <f>VLOOKUP(K1884,'Data Dictionary'!$I$5:$J$16,2,FALSE)</f>
        <v>Q3</v>
      </c>
      <c r="O1884" s="1" t="str">
        <f t="shared" si="119"/>
        <v>Q3-2021</v>
      </c>
      <c r="P1884" t="s">
        <v>14</v>
      </c>
      <c r="Q1884">
        <v>1</v>
      </c>
      <c r="R1884" s="3" t="str">
        <f>VLOOKUP(Q1884,'Data Dictionary'!$C$5:$D$8,2,FALSE)</f>
        <v>Good</v>
      </c>
      <c r="S1884">
        <v>0</v>
      </c>
      <c r="T1884" s="3" t="str">
        <f>VLOOKUP(S1884,'Data Dictionary'!$C$12:$D$14,2,FALSE)</f>
        <v>Severe</v>
      </c>
      <c r="U1884">
        <v>100</v>
      </c>
      <c r="V1884" s="3" t="str">
        <f>VLOOKUP(U1884,'Data Dictionary'!$F$5:$G$15,2,FALSE)</f>
        <v>headache</v>
      </c>
    </row>
    <row r="1885" spans="1:22" x14ac:dyDescent="0.3">
      <c r="A1885">
        <v>1436</v>
      </c>
      <c r="B1885">
        <v>25.94</v>
      </c>
      <c r="C1885" s="3" t="str">
        <f t="shared" si="116"/>
        <v>Overweight</v>
      </c>
      <c r="D1885">
        <v>1.82</v>
      </c>
      <c r="E1885">
        <v>85.93</v>
      </c>
      <c r="F1885">
        <v>117</v>
      </c>
      <c r="G1885">
        <v>100</v>
      </c>
      <c r="H1885" s="3" t="str">
        <f t="shared" si="117"/>
        <v>Differential Risk</v>
      </c>
      <c r="I1885">
        <v>2</v>
      </c>
      <c r="J1885">
        <v>2022</v>
      </c>
      <c r="K1885">
        <v>1</v>
      </c>
      <c r="L1885">
        <v>13</v>
      </c>
      <c r="M1885" s="1">
        <f t="shared" si="118"/>
        <v>44574</v>
      </c>
      <c r="N1885" s="1" t="str">
        <f>VLOOKUP(K1885,'Data Dictionary'!$I$5:$J$16,2,FALSE)</f>
        <v>Q1</v>
      </c>
      <c r="O1885" s="1" t="str">
        <f t="shared" si="119"/>
        <v>Q1-2022</v>
      </c>
      <c r="P1885" t="s">
        <v>14</v>
      </c>
      <c r="Q1885">
        <v>1</v>
      </c>
      <c r="R1885" s="3" t="str">
        <f>VLOOKUP(Q1885,'Data Dictionary'!$C$5:$D$8,2,FALSE)</f>
        <v>Good</v>
      </c>
      <c r="S1885">
        <v>2</v>
      </c>
      <c r="T1885" s="3" t="str">
        <f>VLOOKUP(S1885,'Data Dictionary'!$C$12:$D$14,2,FALSE)</f>
        <v>Mild</v>
      </c>
      <c r="U1885">
        <v>100</v>
      </c>
      <c r="V1885" s="3" t="str">
        <f>VLOOKUP(U1885,'Data Dictionary'!$F$5:$G$15,2,FALSE)</f>
        <v>headache</v>
      </c>
    </row>
    <row r="1886" spans="1:22" x14ac:dyDescent="0.3">
      <c r="A1886">
        <v>1436</v>
      </c>
      <c r="B1886">
        <v>26.45</v>
      </c>
      <c r="C1886" s="3" t="str">
        <f t="shared" si="116"/>
        <v>Overweight</v>
      </c>
      <c r="D1886">
        <v>1.82</v>
      </c>
      <c r="E1886">
        <v>87.6</v>
      </c>
      <c r="F1886">
        <v>109</v>
      </c>
      <c r="G1886">
        <v>100</v>
      </c>
      <c r="H1886" s="3" t="str">
        <f t="shared" si="117"/>
        <v>Differential Risk</v>
      </c>
      <c r="I1886">
        <v>3</v>
      </c>
      <c r="J1886">
        <v>2022</v>
      </c>
      <c r="K1886">
        <v>7</v>
      </c>
      <c r="L1886">
        <v>14</v>
      </c>
      <c r="M1886" s="1">
        <f t="shared" si="118"/>
        <v>44756</v>
      </c>
      <c r="N1886" s="1" t="str">
        <f>VLOOKUP(K1886,'Data Dictionary'!$I$5:$J$16,2,FALSE)</f>
        <v>Q3</v>
      </c>
      <c r="O1886" s="1" t="str">
        <f t="shared" si="119"/>
        <v>Q3-2022</v>
      </c>
      <c r="P1886" t="s">
        <v>14</v>
      </c>
      <c r="Q1886">
        <v>2</v>
      </c>
      <c r="R1886" s="3" t="str">
        <f>VLOOKUP(Q1886,'Data Dictionary'!$C$5:$D$8,2,FALSE)</f>
        <v>Poor</v>
      </c>
      <c r="S1886">
        <v>1</v>
      </c>
      <c r="T1886" s="3" t="str">
        <f>VLOOKUP(S1886,'Data Dictionary'!$C$12:$D$14,2,FALSE)</f>
        <v>Moderate</v>
      </c>
      <c r="U1886">
        <v>100</v>
      </c>
      <c r="V1886" s="3" t="str">
        <f>VLOOKUP(U1886,'Data Dictionary'!$F$5:$G$15,2,FALSE)</f>
        <v>headache</v>
      </c>
    </row>
    <row r="1887" spans="1:22" x14ac:dyDescent="0.3">
      <c r="A1887">
        <v>1437</v>
      </c>
      <c r="B1887">
        <v>29.82</v>
      </c>
      <c r="C1887" s="3" t="str">
        <f t="shared" si="116"/>
        <v>Overweight</v>
      </c>
      <c r="D1887">
        <v>1.82</v>
      </c>
      <c r="E1887">
        <v>98.76</v>
      </c>
      <c r="F1887">
        <v>108</v>
      </c>
      <c r="G1887">
        <v>95</v>
      </c>
      <c r="H1887" s="3" t="str">
        <f t="shared" si="117"/>
        <v>Differential Risk</v>
      </c>
      <c r="I1887">
        <v>1</v>
      </c>
      <c r="J1887">
        <v>2021</v>
      </c>
      <c r="K1887">
        <v>7</v>
      </c>
      <c r="L1887">
        <v>14</v>
      </c>
      <c r="M1887" s="1">
        <f t="shared" si="118"/>
        <v>44391</v>
      </c>
      <c r="N1887" s="1" t="str">
        <f>VLOOKUP(K1887,'Data Dictionary'!$I$5:$J$16,2,FALSE)</f>
        <v>Q3</v>
      </c>
      <c r="O1887" s="1" t="str">
        <f t="shared" si="119"/>
        <v>Q3-2021</v>
      </c>
      <c r="P1887" t="s">
        <v>14</v>
      </c>
      <c r="Q1887">
        <v>2</v>
      </c>
      <c r="R1887" s="3" t="str">
        <f>VLOOKUP(Q1887,'Data Dictionary'!$C$5:$D$8,2,FALSE)</f>
        <v>Poor</v>
      </c>
      <c r="S1887">
        <v>2</v>
      </c>
      <c r="T1887" s="3" t="str">
        <f>VLOOKUP(S1887,'Data Dictionary'!$C$12:$D$14,2,FALSE)</f>
        <v>Mild</v>
      </c>
      <c r="U1887">
        <v>100</v>
      </c>
      <c r="V1887" s="3" t="str">
        <f>VLOOKUP(U1887,'Data Dictionary'!$F$5:$G$15,2,FALSE)</f>
        <v>headache</v>
      </c>
    </row>
    <row r="1888" spans="1:22" x14ac:dyDescent="0.3">
      <c r="A1888">
        <v>1437</v>
      </c>
      <c r="B1888">
        <v>29.59</v>
      </c>
      <c r="C1888" s="3" t="str">
        <f t="shared" si="116"/>
        <v>Overweight</v>
      </c>
      <c r="D1888">
        <v>1.82</v>
      </c>
      <c r="E1888">
        <v>98</v>
      </c>
      <c r="F1888">
        <v>111</v>
      </c>
      <c r="G1888">
        <v>101</v>
      </c>
      <c r="H1888" s="3" t="str">
        <f t="shared" si="117"/>
        <v>Differential Risk</v>
      </c>
      <c r="I1888">
        <v>2</v>
      </c>
      <c r="J1888">
        <v>2022</v>
      </c>
      <c r="K1888">
        <v>1</v>
      </c>
      <c r="L1888">
        <v>13</v>
      </c>
      <c r="M1888" s="1">
        <f t="shared" si="118"/>
        <v>44574</v>
      </c>
      <c r="N1888" s="1" t="str">
        <f>VLOOKUP(K1888,'Data Dictionary'!$I$5:$J$16,2,FALSE)</f>
        <v>Q1</v>
      </c>
      <c r="O1888" s="1" t="str">
        <f t="shared" si="119"/>
        <v>Q1-2022</v>
      </c>
      <c r="P1888" t="s">
        <v>14</v>
      </c>
      <c r="Q1888">
        <v>1</v>
      </c>
      <c r="R1888" s="3" t="str">
        <f>VLOOKUP(Q1888,'Data Dictionary'!$C$5:$D$8,2,FALSE)</f>
        <v>Good</v>
      </c>
      <c r="S1888">
        <v>1</v>
      </c>
      <c r="T1888" s="3" t="str">
        <f>VLOOKUP(S1888,'Data Dictionary'!$C$12:$D$14,2,FALSE)</f>
        <v>Moderate</v>
      </c>
      <c r="U1888">
        <v>101</v>
      </c>
      <c r="V1888" s="3" t="str">
        <f>VLOOKUP(U1888,'Data Dictionary'!$F$5:$G$15,2,FALSE)</f>
        <v>nausea</v>
      </c>
    </row>
    <row r="1889" spans="1:22" x14ac:dyDescent="0.3">
      <c r="A1889">
        <v>1437</v>
      </c>
      <c r="B1889">
        <v>32.299999999999997</v>
      </c>
      <c r="C1889" s="3" t="str">
        <f t="shared" si="116"/>
        <v>Obesity</v>
      </c>
      <c r="D1889">
        <v>1.82</v>
      </c>
      <c r="E1889">
        <v>107.01</v>
      </c>
      <c r="F1889">
        <v>113</v>
      </c>
      <c r="G1889">
        <v>99</v>
      </c>
      <c r="H1889" s="3" t="str">
        <f t="shared" si="117"/>
        <v>Differential Risk</v>
      </c>
      <c r="I1889">
        <v>3</v>
      </c>
      <c r="J1889">
        <v>2022</v>
      </c>
      <c r="K1889">
        <v>7</v>
      </c>
      <c r="L1889">
        <v>14</v>
      </c>
      <c r="M1889" s="1">
        <f t="shared" si="118"/>
        <v>44756</v>
      </c>
      <c r="N1889" s="1" t="str">
        <f>VLOOKUP(K1889,'Data Dictionary'!$I$5:$J$16,2,FALSE)</f>
        <v>Q3</v>
      </c>
      <c r="O1889" s="1" t="str">
        <f t="shared" si="119"/>
        <v>Q3-2022</v>
      </c>
      <c r="P1889" t="s">
        <v>14</v>
      </c>
      <c r="Q1889">
        <v>3</v>
      </c>
      <c r="R1889" s="3" t="str">
        <f>VLOOKUP(Q1889,'Data Dictionary'!$C$5:$D$8,2,FALSE)</f>
        <v>Very Poor</v>
      </c>
      <c r="S1889">
        <v>0</v>
      </c>
      <c r="T1889" s="3" t="str">
        <f>VLOOKUP(S1889,'Data Dictionary'!$C$12:$D$14,2,FALSE)</f>
        <v>Severe</v>
      </c>
      <c r="U1889">
        <v>107</v>
      </c>
      <c r="V1889" s="3" t="str">
        <f>VLOOKUP(U1889,'Data Dictionary'!$F$5:$G$15,2,FALSE)</f>
        <v>skin rash</v>
      </c>
    </row>
    <row r="1890" spans="1:22" x14ac:dyDescent="0.3">
      <c r="A1890">
        <v>1437</v>
      </c>
      <c r="B1890">
        <v>32.590000000000003</v>
      </c>
      <c r="C1890" s="3" t="str">
        <f t="shared" si="116"/>
        <v>Obesity</v>
      </c>
      <c r="D1890">
        <v>1.82</v>
      </c>
      <c r="E1890">
        <v>107.94</v>
      </c>
      <c r="F1890">
        <v>107</v>
      </c>
      <c r="G1890">
        <v>98</v>
      </c>
      <c r="H1890" s="3" t="str">
        <f t="shared" si="117"/>
        <v>Differential Risk</v>
      </c>
      <c r="I1890">
        <v>4</v>
      </c>
      <c r="J1890">
        <v>2023</v>
      </c>
      <c r="K1890">
        <v>1</v>
      </c>
      <c r="L1890">
        <v>13</v>
      </c>
      <c r="M1890" s="1">
        <f t="shared" si="118"/>
        <v>44939</v>
      </c>
      <c r="N1890" s="1" t="str">
        <f>VLOOKUP(K1890,'Data Dictionary'!$I$5:$J$16,2,FALSE)</f>
        <v>Q1</v>
      </c>
      <c r="O1890" s="1" t="str">
        <f t="shared" si="119"/>
        <v>Q1-2023</v>
      </c>
      <c r="P1890" t="s">
        <v>14</v>
      </c>
      <c r="Q1890">
        <v>3</v>
      </c>
      <c r="R1890" s="3" t="str">
        <f>VLOOKUP(Q1890,'Data Dictionary'!$C$5:$D$8,2,FALSE)</f>
        <v>Very Poor</v>
      </c>
      <c r="S1890">
        <v>0</v>
      </c>
      <c r="T1890" s="3" t="str">
        <f>VLOOKUP(S1890,'Data Dictionary'!$C$12:$D$14,2,FALSE)</f>
        <v>Severe</v>
      </c>
      <c r="U1890">
        <v>104</v>
      </c>
      <c r="V1890" s="3" t="str">
        <f>VLOOKUP(U1890,'Data Dictionary'!$F$5:$G$15,2,FALSE)</f>
        <v>itching</v>
      </c>
    </row>
    <row r="1891" spans="1:22" x14ac:dyDescent="0.3">
      <c r="A1891">
        <v>1437</v>
      </c>
      <c r="B1891">
        <v>32.69</v>
      </c>
      <c r="C1891" s="3" t="str">
        <f t="shared" si="116"/>
        <v>Obesity</v>
      </c>
      <c r="D1891">
        <v>1.82</v>
      </c>
      <c r="E1891">
        <v>108.3</v>
      </c>
      <c r="F1891">
        <v>105</v>
      </c>
      <c r="G1891">
        <v>85</v>
      </c>
      <c r="H1891" s="3" t="str">
        <f t="shared" si="117"/>
        <v>Differential Risk</v>
      </c>
      <c r="I1891">
        <v>5</v>
      </c>
      <c r="J1891">
        <v>2023</v>
      </c>
      <c r="K1891">
        <v>7</v>
      </c>
      <c r="L1891">
        <v>14</v>
      </c>
      <c r="M1891" s="1">
        <f t="shared" si="118"/>
        <v>45121</v>
      </c>
      <c r="N1891" s="1" t="str">
        <f>VLOOKUP(K1891,'Data Dictionary'!$I$5:$J$16,2,FALSE)</f>
        <v>Q3</v>
      </c>
      <c r="O1891" s="1" t="str">
        <f t="shared" si="119"/>
        <v>Q3-2023</v>
      </c>
      <c r="P1891" t="s">
        <v>14</v>
      </c>
      <c r="Q1891">
        <v>1</v>
      </c>
      <c r="R1891" s="3" t="str">
        <f>VLOOKUP(Q1891,'Data Dictionary'!$C$5:$D$8,2,FALSE)</f>
        <v>Good</v>
      </c>
      <c r="S1891">
        <v>0</v>
      </c>
      <c r="T1891" s="3" t="str">
        <f>VLOOKUP(S1891,'Data Dictionary'!$C$12:$D$14,2,FALSE)</f>
        <v>Severe</v>
      </c>
      <c r="U1891">
        <v>100</v>
      </c>
      <c r="V1891" s="3" t="str">
        <f>VLOOKUP(U1891,'Data Dictionary'!$F$5:$G$15,2,FALSE)</f>
        <v>headache</v>
      </c>
    </row>
    <row r="1892" spans="1:22" x14ac:dyDescent="0.3">
      <c r="A1892">
        <v>1438</v>
      </c>
      <c r="B1892">
        <v>20.69</v>
      </c>
      <c r="C1892" s="3" t="str">
        <f t="shared" si="116"/>
        <v>Healthy Weight</v>
      </c>
      <c r="D1892">
        <v>1.82</v>
      </c>
      <c r="E1892">
        <v>68.52</v>
      </c>
      <c r="F1892">
        <v>109</v>
      </c>
      <c r="G1892">
        <v>115</v>
      </c>
      <c r="H1892" s="3" t="str">
        <f t="shared" si="117"/>
        <v>Differential Risk</v>
      </c>
      <c r="I1892">
        <v>1</v>
      </c>
      <c r="J1892">
        <v>2021</v>
      </c>
      <c r="K1892">
        <v>7</v>
      </c>
      <c r="L1892">
        <v>16</v>
      </c>
      <c r="M1892" s="1">
        <f t="shared" si="118"/>
        <v>44393</v>
      </c>
      <c r="N1892" s="1" t="str">
        <f>VLOOKUP(K1892,'Data Dictionary'!$I$5:$J$16,2,FALSE)</f>
        <v>Q3</v>
      </c>
      <c r="O1892" s="1" t="str">
        <f t="shared" si="119"/>
        <v>Q3-2021</v>
      </c>
      <c r="P1892" t="s">
        <v>14</v>
      </c>
      <c r="Q1892">
        <v>1</v>
      </c>
      <c r="R1892" s="3" t="str">
        <f>VLOOKUP(Q1892,'Data Dictionary'!$C$5:$D$8,2,FALSE)</f>
        <v>Good</v>
      </c>
      <c r="S1892">
        <v>2</v>
      </c>
      <c r="T1892" s="3" t="str">
        <f>VLOOKUP(S1892,'Data Dictionary'!$C$12:$D$14,2,FALSE)</f>
        <v>Mild</v>
      </c>
      <c r="U1892">
        <v>100</v>
      </c>
      <c r="V1892" s="3" t="str">
        <f>VLOOKUP(U1892,'Data Dictionary'!$F$5:$G$15,2,FALSE)</f>
        <v>headache</v>
      </c>
    </row>
    <row r="1893" spans="1:22" x14ac:dyDescent="0.3">
      <c r="A1893">
        <v>1438</v>
      </c>
      <c r="B1893">
        <v>20.94</v>
      </c>
      <c r="C1893" s="3" t="str">
        <f t="shared" si="116"/>
        <v>Healthy Weight</v>
      </c>
      <c r="D1893">
        <v>1.82</v>
      </c>
      <c r="E1893">
        <v>69.38</v>
      </c>
      <c r="F1893">
        <v>109</v>
      </c>
      <c r="G1893">
        <v>107</v>
      </c>
      <c r="H1893" s="3" t="str">
        <f t="shared" si="117"/>
        <v>Differential Risk</v>
      </c>
      <c r="I1893">
        <v>2</v>
      </c>
      <c r="J1893">
        <v>2022</v>
      </c>
      <c r="K1893">
        <v>1</v>
      </c>
      <c r="L1893">
        <v>15</v>
      </c>
      <c r="M1893" s="1">
        <f t="shared" si="118"/>
        <v>44576</v>
      </c>
      <c r="N1893" s="1" t="str">
        <f>VLOOKUP(K1893,'Data Dictionary'!$I$5:$J$16,2,FALSE)</f>
        <v>Q1</v>
      </c>
      <c r="O1893" s="1" t="str">
        <f t="shared" si="119"/>
        <v>Q1-2022</v>
      </c>
      <c r="P1893" t="s">
        <v>14</v>
      </c>
      <c r="Q1893">
        <v>2</v>
      </c>
      <c r="R1893" s="3" t="str">
        <f>VLOOKUP(Q1893,'Data Dictionary'!$C$5:$D$8,2,FALSE)</f>
        <v>Poor</v>
      </c>
      <c r="S1893">
        <v>2</v>
      </c>
      <c r="T1893" s="3" t="str">
        <f>VLOOKUP(S1893,'Data Dictionary'!$C$12:$D$14,2,FALSE)</f>
        <v>Mild</v>
      </c>
      <c r="U1893">
        <v>103</v>
      </c>
      <c r="V1893" s="3" t="str">
        <f>VLOOKUP(U1893,'Data Dictionary'!$F$5:$G$15,2,FALSE)</f>
        <v>vomiting</v>
      </c>
    </row>
    <row r="1894" spans="1:22" x14ac:dyDescent="0.3">
      <c r="A1894">
        <v>1438</v>
      </c>
      <c r="B1894">
        <v>20.36</v>
      </c>
      <c r="C1894" s="3" t="str">
        <f t="shared" si="116"/>
        <v>Healthy Weight</v>
      </c>
      <c r="D1894">
        <v>1.82</v>
      </c>
      <c r="E1894">
        <v>67.430000000000007</v>
      </c>
      <c r="F1894">
        <v>111</v>
      </c>
      <c r="G1894">
        <v>107</v>
      </c>
      <c r="H1894" s="3" t="str">
        <f t="shared" si="117"/>
        <v>Differential Risk</v>
      </c>
      <c r="I1894">
        <v>3</v>
      </c>
      <c r="J1894">
        <v>2022</v>
      </c>
      <c r="K1894">
        <v>7</v>
      </c>
      <c r="L1894">
        <v>16</v>
      </c>
      <c r="M1894" s="1">
        <f t="shared" si="118"/>
        <v>44758</v>
      </c>
      <c r="N1894" s="1" t="str">
        <f>VLOOKUP(K1894,'Data Dictionary'!$I$5:$J$16,2,FALSE)</f>
        <v>Q3</v>
      </c>
      <c r="O1894" s="1" t="str">
        <f t="shared" si="119"/>
        <v>Q3-2022</v>
      </c>
      <c r="P1894" t="s">
        <v>14</v>
      </c>
      <c r="Q1894">
        <v>1</v>
      </c>
      <c r="R1894" s="3" t="str">
        <f>VLOOKUP(Q1894,'Data Dictionary'!$C$5:$D$8,2,FALSE)</f>
        <v>Good</v>
      </c>
      <c r="S1894">
        <v>1</v>
      </c>
      <c r="T1894" s="3" t="str">
        <f>VLOOKUP(S1894,'Data Dictionary'!$C$12:$D$14,2,FALSE)</f>
        <v>Moderate</v>
      </c>
      <c r="U1894">
        <v>100</v>
      </c>
      <c r="V1894" s="3" t="str">
        <f>VLOOKUP(U1894,'Data Dictionary'!$F$5:$G$15,2,FALSE)</f>
        <v>headache</v>
      </c>
    </row>
    <row r="1895" spans="1:22" x14ac:dyDescent="0.3">
      <c r="A1895">
        <v>1438</v>
      </c>
      <c r="B1895">
        <v>19.16</v>
      </c>
      <c r="C1895" s="3" t="str">
        <f t="shared" si="116"/>
        <v>Healthy Weight</v>
      </c>
      <c r="D1895">
        <v>1.82</v>
      </c>
      <c r="E1895">
        <v>63.47</v>
      </c>
      <c r="F1895">
        <v>111</v>
      </c>
      <c r="G1895">
        <v>112</v>
      </c>
      <c r="H1895" s="3" t="str">
        <f t="shared" si="117"/>
        <v>Differential Risk</v>
      </c>
      <c r="I1895">
        <v>4</v>
      </c>
      <c r="J1895">
        <v>2023</v>
      </c>
      <c r="K1895">
        <v>1</v>
      </c>
      <c r="L1895">
        <v>15</v>
      </c>
      <c r="M1895" s="1">
        <f t="shared" si="118"/>
        <v>44941</v>
      </c>
      <c r="N1895" s="1" t="str">
        <f>VLOOKUP(K1895,'Data Dictionary'!$I$5:$J$16,2,FALSE)</f>
        <v>Q1</v>
      </c>
      <c r="O1895" s="1" t="str">
        <f t="shared" si="119"/>
        <v>Q1-2023</v>
      </c>
      <c r="P1895" t="s">
        <v>14</v>
      </c>
      <c r="Q1895">
        <v>2</v>
      </c>
      <c r="R1895" s="3" t="str">
        <f>VLOOKUP(Q1895,'Data Dictionary'!$C$5:$D$8,2,FALSE)</f>
        <v>Poor</v>
      </c>
      <c r="S1895">
        <v>1</v>
      </c>
      <c r="T1895" s="3" t="str">
        <f>VLOOKUP(S1895,'Data Dictionary'!$C$12:$D$14,2,FALSE)</f>
        <v>Moderate</v>
      </c>
      <c r="U1895">
        <v>100</v>
      </c>
      <c r="V1895" s="3" t="str">
        <f>VLOOKUP(U1895,'Data Dictionary'!$F$5:$G$15,2,FALSE)</f>
        <v>headache</v>
      </c>
    </row>
    <row r="1896" spans="1:22" x14ac:dyDescent="0.3">
      <c r="A1896">
        <v>1439</v>
      </c>
      <c r="B1896">
        <v>21.41</v>
      </c>
      <c r="C1896" s="3" t="str">
        <f t="shared" si="116"/>
        <v>Healthy Weight</v>
      </c>
      <c r="D1896">
        <v>1.82</v>
      </c>
      <c r="E1896">
        <v>70.92</v>
      </c>
      <c r="F1896">
        <v>116</v>
      </c>
      <c r="G1896">
        <v>93</v>
      </c>
      <c r="H1896" s="3" t="str">
        <f t="shared" si="117"/>
        <v>Differential Risk</v>
      </c>
      <c r="I1896">
        <v>1</v>
      </c>
      <c r="J1896">
        <v>2021</v>
      </c>
      <c r="K1896">
        <v>7</v>
      </c>
      <c r="L1896">
        <v>17</v>
      </c>
      <c r="M1896" s="1">
        <f t="shared" si="118"/>
        <v>44394</v>
      </c>
      <c r="N1896" s="1" t="str">
        <f>VLOOKUP(K1896,'Data Dictionary'!$I$5:$J$16,2,FALSE)</f>
        <v>Q3</v>
      </c>
      <c r="O1896" s="1" t="str">
        <f t="shared" si="119"/>
        <v>Q3-2021</v>
      </c>
      <c r="P1896" t="s">
        <v>14</v>
      </c>
      <c r="Q1896">
        <v>1</v>
      </c>
      <c r="R1896" s="3" t="str">
        <f>VLOOKUP(Q1896,'Data Dictionary'!$C$5:$D$8,2,FALSE)</f>
        <v>Good</v>
      </c>
      <c r="S1896">
        <v>2</v>
      </c>
      <c r="T1896" s="3" t="str">
        <f>VLOOKUP(S1896,'Data Dictionary'!$C$12:$D$14,2,FALSE)</f>
        <v>Mild</v>
      </c>
      <c r="U1896">
        <v>103</v>
      </c>
      <c r="V1896" s="3" t="str">
        <f>VLOOKUP(U1896,'Data Dictionary'!$F$5:$G$15,2,FALSE)</f>
        <v>vomiting</v>
      </c>
    </row>
    <row r="1897" spans="1:22" x14ac:dyDescent="0.3">
      <c r="A1897">
        <v>1439</v>
      </c>
      <c r="B1897">
        <v>24.91</v>
      </c>
      <c r="C1897" s="3" t="str">
        <f t="shared" si="116"/>
        <v>Healthy Weight</v>
      </c>
      <c r="D1897">
        <v>1.82</v>
      </c>
      <c r="E1897">
        <v>82.52</v>
      </c>
      <c r="F1897">
        <v>117</v>
      </c>
      <c r="G1897">
        <v>94</v>
      </c>
      <c r="H1897" s="3" t="str">
        <f t="shared" si="117"/>
        <v>Differential Risk</v>
      </c>
      <c r="I1897">
        <v>2</v>
      </c>
      <c r="J1897">
        <v>2022</v>
      </c>
      <c r="K1897">
        <v>1</v>
      </c>
      <c r="L1897">
        <v>16</v>
      </c>
      <c r="M1897" s="1">
        <f t="shared" si="118"/>
        <v>44577</v>
      </c>
      <c r="N1897" s="1" t="str">
        <f>VLOOKUP(K1897,'Data Dictionary'!$I$5:$J$16,2,FALSE)</f>
        <v>Q1</v>
      </c>
      <c r="O1897" s="1" t="str">
        <f t="shared" si="119"/>
        <v>Q1-2022</v>
      </c>
      <c r="P1897" t="s">
        <v>14</v>
      </c>
      <c r="Q1897">
        <v>2</v>
      </c>
      <c r="R1897" s="3" t="str">
        <f>VLOOKUP(Q1897,'Data Dictionary'!$C$5:$D$8,2,FALSE)</f>
        <v>Poor</v>
      </c>
      <c r="S1897">
        <v>0</v>
      </c>
      <c r="T1897" s="3" t="str">
        <f>VLOOKUP(S1897,'Data Dictionary'!$C$12:$D$14,2,FALSE)</f>
        <v>Severe</v>
      </c>
      <c r="U1897">
        <v>101</v>
      </c>
      <c r="V1897" s="3" t="str">
        <f>VLOOKUP(U1897,'Data Dictionary'!$F$5:$G$15,2,FALSE)</f>
        <v>nausea</v>
      </c>
    </row>
    <row r="1898" spans="1:22" x14ac:dyDescent="0.3">
      <c r="A1898">
        <v>1439</v>
      </c>
      <c r="B1898">
        <v>23.83</v>
      </c>
      <c r="C1898" s="3" t="str">
        <f t="shared" si="116"/>
        <v>Healthy Weight</v>
      </c>
      <c r="D1898">
        <v>1.82</v>
      </c>
      <c r="E1898">
        <v>78.94</v>
      </c>
      <c r="F1898">
        <v>114</v>
      </c>
      <c r="G1898">
        <v>98</v>
      </c>
      <c r="H1898" s="3" t="str">
        <f t="shared" si="117"/>
        <v>Differential Risk</v>
      </c>
      <c r="I1898">
        <v>3</v>
      </c>
      <c r="J1898">
        <v>2022</v>
      </c>
      <c r="K1898">
        <v>7</v>
      </c>
      <c r="L1898">
        <v>17</v>
      </c>
      <c r="M1898" s="1">
        <f t="shared" si="118"/>
        <v>44759</v>
      </c>
      <c r="N1898" s="1" t="str">
        <f>VLOOKUP(K1898,'Data Dictionary'!$I$5:$J$16,2,FALSE)</f>
        <v>Q3</v>
      </c>
      <c r="O1898" s="1" t="str">
        <f t="shared" si="119"/>
        <v>Q3-2022</v>
      </c>
      <c r="P1898" t="s">
        <v>14</v>
      </c>
      <c r="Q1898">
        <v>0</v>
      </c>
      <c r="R1898" s="3" t="str">
        <f>VLOOKUP(Q1898,'Data Dictionary'!$C$5:$D$8,2,FALSE)</f>
        <v>Very Good</v>
      </c>
      <c r="S1898">
        <v>1</v>
      </c>
      <c r="T1898" s="3" t="str">
        <f>VLOOKUP(S1898,'Data Dictionary'!$C$12:$D$14,2,FALSE)</f>
        <v>Moderate</v>
      </c>
      <c r="U1898">
        <v>100</v>
      </c>
      <c r="V1898" s="3" t="str">
        <f>VLOOKUP(U1898,'Data Dictionary'!$F$5:$G$15,2,FALSE)</f>
        <v>headache</v>
      </c>
    </row>
    <row r="1899" spans="1:22" x14ac:dyDescent="0.3">
      <c r="A1899">
        <v>1439</v>
      </c>
      <c r="B1899">
        <v>24.56</v>
      </c>
      <c r="C1899" s="3" t="str">
        <f t="shared" si="116"/>
        <v>Healthy Weight</v>
      </c>
      <c r="D1899">
        <v>1.82</v>
      </c>
      <c r="E1899">
        <v>81.349999999999994</v>
      </c>
      <c r="F1899">
        <v>113</v>
      </c>
      <c r="G1899">
        <v>96</v>
      </c>
      <c r="H1899" s="3" t="str">
        <f t="shared" si="117"/>
        <v>Differential Risk</v>
      </c>
      <c r="I1899">
        <v>4</v>
      </c>
      <c r="J1899">
        <v>2023</v>
      </c>
      <c r="K1899">
        <v>1</v>
      </c>
      <c r="L1899">
        <v>16</v>
      </c>
      <c r="M1899" s="1">
        <f t="shared" si="118"/>
        <v>44942</v>
      </c>
      <c r="N1899" s="1" t="str">
        <f>VLOOKUP(K1899,'Data Dictionary'!$I$5:$J$16,2,FALSE)</f>
        <v>Q1</v>
      </c>
      <c r="O1899" s="1" t="str">
        <f t="shared" si="119"/>
        <v>Q1-2023</v>
      </c>
      <c r="P1899" t="s">
        <v>14</v>
      </c>
      <c r="Q1899">
        <v>2</v>
      </c>
      <c r="R1899" s="3" t="str">
        <f>VLOOKUP(Q1899,'Data Dictionary'!$C$5:$D$8,2,FALSE)</f>
        <v>Poor</v>
      </c>
      <c r="S1899">
        <v>2</v>
      </c>
      <c r="T1899" s="3" t="str">
        <f>VLOOKUP(S1899,'Data Dictionary'!$C$12:$D$14,2,FALSE)</f>
        <v>Mild</v>
      </c>
      <c r="U1899">
        <v>109</v>
      </c>
      <c r="V1899" s="3" t="str">
        <f>VLOOKUP(U1899,'Data Dictionary'!$F$5:$G$15,2,FALSE)</f>
        <v>hallucinations</v>
      </c>
    </row>
    <row r="1900" spans="1:22" x14ac:dyDescent="0.3">
      <c r="A1900">
        <v>1440</v>
      </c>
      <c r="B1900">
        <v>24.46</v>
      </c>
      <c r="C1900" s="3" t="str">
        <f t="shared" si="116"/>
        <v>Healthy Weight</v>
      </c>
      <c r="D1900">
        <v>1.62</v>
      </c>
      <c r="E1900">
        <v>64.180000000000007</v>
      </c>
      <c r="F1900">
        <v>127</v>
      </c>
      <c r="G1900">
        <v>104</v>
      </c>
      <c r="H1900" s="3" t="str">
        <f t="shared" si="117"/>
        <v>Differential Risk</v>
      </c>
      <c r="I1900">
        <v>1</v>
      </c>
      <c r="J1900">
        <v>2021</v>
      </c>
      <c r="K1900">
        <v>7</v>
      </c>
      <c r="L1900">
        <v>20</v>
      </c>
      <c r="M1900" s="1">
        <f t="shared" si="118"/>
        <v>44397</v>
      </c>
      <c r="N1900" s="1" t="str">
        <f>VLOOKUP(K1900,'Data Dictionary'!$I$5:$J$16,2,FALSE)</f>
        <v>Q3</v>
      </c>
      <c r="O1900" s="1" t="str">
        <f t="shared" si="119"/>
        <v>Q3-2021</v>
      </c>
      <c r="P1900" t="s">
        <v>15</v>
      </c>
      <c r="Q1900">
        <v>1</v>
      </c>
      <c r="R1900" s="3" t="str">
        <f>VLOOKUP(Q1900,'Data Dictionary'!$C$5:$D$8,2,FALSE)</f>
        <v>Good</v>
      </c>
      <c r="S1900">
        <v>2</v>
      </c>
      <c r="T1900" s="3" t="str">
        <f>VLOOKUP(S1900,'Data Dictionary'!$C$12:$D$14,2,FALSE)</f>
        <v>Mild</v>
      </c>
      <c r="U1900">
        <v>100</v>
      </c>
      <c r="V1900" s="3" t="str">
        <f>VLOOKUP(U1900,'Data Dictionary'!$F$5:$G$15,2,FALSE)</f>
        <v>headache</v>
      </c>
    </row>
    <row r="1901" spans="1:22" x14ac:dyDescent="0.3">
      <c r="A1901">
        <v>1440</v>
      </c>
      <c r="B1901">
        <v>25.7</v>
      </c>
      <c r="C1901" s="3" t="str">
        <f t="shared" si="116"/>
        <v>Overweight</v>
      </c>
      <c r="D1901">
        <v>1.62</v>
      </c>
      <c r="E1901">
        <v>67.44</v>
      </c>
      <c r="F1901">
        <v>118</v>
      </c>
      <c r="G1901">
        <v>106</v>
      </c>
      <c r="H1901" s="3" t="str">
        <f t="shared" si="117"/>
        <v>Differential Risk</v>
      </c>
      <c r="I1901">
        <v>2</v>
      </c>
      <c r="J1901">
        <v>2022</v>
      </c>
      <c r="K1901">
        <v>1</v>
      </c>
      <c r="L1901">
        <v>19</v>
      </c>
      <c r="M1901" s="1">
        <f t="shared" si="118"/>
        <v>44580</v>
      </c>
      <c r="N1901" s="1" t="str">
        <f>VLOOKUP(K1901,'Data Dictionary'!$I$5:$J$16,2,FALSE)</f>
        <v>Q1</v>
      </c>
      <c r="O1901" s="1" t="str">
        <f t="shared" si="119"/>
        <v>Q1-2022</v>
      </c>
      <c r="P1901" t="s">
        <v>15</v>
      </c>
      <c r="Q1901">
        <v>2</v>
      </c>
      <c r="R1901" s="3" t="str">
        <f>VLOOKUP(Q1901,'Data Dictionary'!$C$5:$D$8,2,FALSE)</f>
        <v>Poor</v>
      </c>
      <c r="S1901">
        <v>0</v>
      </c>
      <c r="T1901" s="3" t="str">
        <f>VLOOKUP(S1901,'Data Dictionary'!$C$12:$D$14,2,FALSE)</f>
        <v>Severe</v>
      </c>
      <c r="U1901">
        <v>108</v>
      </c>
      <c r="V1901" s="3" t="str">
        <f>VLOOKUP(U1901,'Data Dictionary'!$F$5:$G$15,2,FALSE)</f>
        <v>palpitations</v>
      </c>
    </row>
    <row r="1902" spans="1:22" x14ac:dyDescent="0.3">
      <c r="A1902">
        <v>1440</v>
      </c>
      <c r="B1902">
        <v>28.06</v>
      </c>
      <c r="C1902" s="3" t="str">
        <f t="shared" si="116"/>
        <v>Overweight</v>
      </c>
      <c r="D1902">
        <v>1.62</v>
      </c>
      <c r="E1902">
        <v>73.64</v>
      </c>
      <c r="F1902">
        <v>118</v>
      </c>
      <c r="G1902">
        <v>104</v>
      </c>
      <c r="H1902" s="3" t="str">
        <f t="shared" si="117"/>
        <v>Differential Risk</v>
      </c>
      <c r="I1902">
        <v>3</v>
      </c>
      <c r="J1902">
        <v>2022</v>
      </c>
      <c r="K1902">
        <v>7</v>
      </c>
      <c r="L1902">
        <v>20</v>
      </c>
      <c r="M1902" s="1">
        <f t="shared" si="118"/>
        <v>44762</v>
      </c>
      <c r="N1902" s="1" t="str">
        <f>VLOOKUP(K1902,'Data Dictionary'!$I$5:$J$16,2,FALSE)</f>
        <v>Q3</v>
      </c>
      <c r="O1902" s="1" t="str">
        <f t="shared" si="119"/>
        <v>Q3-2022</v>
      </c>
      <c r="P1902" t="s">
        <v>15</v>
      </c>
      <c r="Q1902">
        <v>3</v>
      </c>
      <c r="R1902" s="3" t="str">
        <f>VLOOKUP(Q1902,'Data Dictionary'!$C$5:$D$8,2,FALSE)</f>
        <v>Very Poor</v>
      </c>
      <c r="S1902">
        <v>0</v>
      </c>
      <c r="T1902" s="3" t="str">
        <f>VLOOKUP(S1902,'Data Dictionary'!$C$12:$D$14,2,FALSE)</f>
        <v>Severe</v>
      </c>
      <c r="U1902">
        <v>100</v>
      </c>
      <c r="V1902" s="3" t="str">
        <f>VLOOKUP(U1902,'Data Dictionary'!$F$5:$G$15,2,FALSE)</f>
        <v>headache</v>
      </c>
    </row>
    <row r="1903" spans="1:22" x14ac:dyDescent="0.3">
      <c r="A1903">
        <v>1440</v>
      </c>
      <c r="B1903">
        <v>28.86</v>
      </c>
      <c r="C1903" s="3" t="str">
        <f t="shared" si="116"/>
        <v>Overweight</v>
      </c>
      <c r="D1903">
        <v>1.62</v>
      </c>
      <c r="E1903">
        <v>75.739999999999995</v>
      </c>
      <c r="F1903">
        <v>111</v>
      </c>
      <c r="G1903">
        <v>104</v>
      </c>
      <c r="H1903" s="3" t="str">
        <f t="shared" si="117"/>
        <v>Differential Risk</v>
      </c>
      <c r="I1903">
        <v>4</v>
      </c>
      <c r="J1903">
        <v>2023</v>
      </c>
      <c r="K1903">
        <v>1</v>
      </c>
      <c r="L1903">
        <v>19</v>
      </c>
      <c r="M1903" s="1">
        <f t="shared" si="118"/>
        <v>44945</v>
      </c>
      <c r="N1903" s="1" t="str">
        <f>VLOOKUP(K1903,'Data Dictionary'!$I$5:$J$16,2,FALSE)</f>
        <v>Q1</v>
      </c>
      <c r="O1903" s="1" t="str">
        <f t="shared" si="119"/>
        <v>Q1-2023</v>
      </c>
      <c r="P1903" t="s">
        <v>15</v>
      </c>
      <c r="Q1903">
        <v>2</v>
      </c>
      <c r="R1903" s="3" t="str">
        <f>VLOOKUP(Q1903,'Data Dictionary'!$C$5:$D$8,2,FALSE)</f>
        <v>Poor</v>
      </c>
      <c r="S1903">
        <v>1</v>
      </c>
      <c r="T1903" s="3" t="str">
        <f>VLOOKUP(S1903,'Data Dictionary'!$C$12:$D$14,2,FALSE)</f>
        <v>Moderate</v>
      </c>
      <c r="U1903">
        <v>100</v>
      </c>
      <c r="V1903" s="3" t="str">
        <f>VLOOKUP(U1903,'Data Dictionary'!$F$5:$G$15,2,FALSE)</f>
        <v>headache</v>
      </c>
    </row>
    <row r="1904" spans="1:22" x14ac:dyDescent="0.3">
      <c r="A1904">
        <v>1441</v>
      </c>
      <c r="B1904">
        <v>23.58</v>
      </c>
      <c r="C1904" s="3" t="str">
        <f t="shared" si="116"/>
        <v>Healthy Weight</v>
      </c>
      <c r="D1904">
        <v>1.62</v>
      </c>
      <c r="E1904">
        <v>61.87</v>
      </c>
      <c r="F1904">
        <v>119</v>
      </c>
      <c r="G1904">
        <v>86</v>
      </c>
      <c r="H1904" s="3" t="str">
        <f t="shared" si="117"/>
        <v>Differential Risk</v>
      </c>
      <c r="I1904">
        <v>1</v>
      </c>
      <c r="J1904">
        <v>2021</v>
      </c>
      <c r="K1904">
        <v>7</v>
      </c>
      <c r="L1904">
        <v>20</v>
      </c>
      <c r="M1904" s="1">
        <f t="shared" si="118"/>
        <v>44397</v>
      </c>
      <c r="N1904" s="1" t="str">
        <f>VLOOKUP(K1904,'Data Dictionary'!$I$5:$J$16,2,FALSE)</f>
        <v>Q3</v>
      </c>
      <c r="O1904" s="1" t="str">
        <f t="shared" si="119"/>
        <v>Q3-2021</v>
      </c>
      <c r="P1904" t="s">
        <v>15</v>
      </c>
      <c r="Q1904">
        <v>1</v>
      </c>
      <c r="R1904" s="3" t="str">
        <f>VLOOKUP(Q1904,'Data Dictionary'!$C$5:$D$8,2,FALSE)</f>
        <v>Good</v>
      </c>
      <c r="S1904">
        <v>0</v>
      </c>
      <c r="T1904" s="3" t="str">
        <f>VLOOKUP(S1904,'Data Dictionary'!$C$12:$D$14,2,FALSE)</f>
        <v>Severe</v>
      </c>
      <c r="U1904">
        <v>100</v>
      </c>
      <c r="V1904" s="3" t="str">
        <f>VLOOKUP(U1904,'Data Dictionary'!$F$5:$G$15,2,FALSE)</f>
        <v>headache</v>
      </c>
    </row>
    <row r="1905" spans="1:22" x14ac:dyDescent="0.3">
      <c r="A1905">
        <v>1441</v>
      </c>
      <c r="B1905">
        <v>24.16</v>
      </c>
      <c r="C1905" s="3" t="str">
        <f t="shared" si="116"/>
        <v>Healthy Weight</v>
      </c>
      <c r="D1905">
        <v>1.62</v>
      </c>
      <c r="E1905">
        <v>63.4</v>
      </c>
      <c r="F1905">
        <v>119</v>
      </c>
      <c r="G1905">
        <v>86</v>
      </c>
      <c r="H1905" s="3" t="str">
        <f t="shared" si="117"/>
        <v>Differential Risk</v>
      </c>
      <c r="I1905">
        <v>2</v>
      </c>
      <c r="J1905">
        <v>2022</v>
      </c>
      <c r="K1905">
        <v>1</v>
      </c>
      <c r="L1905">
        <v>19</v>
      </c>
      <c r="M1905" s="1">
        <f t="shared" si="118"/>
        <v>44580</v>
      </c>
      <c r="N1905" s="1" t="str">
        <f>VLOOKUP(K1905,'Data Dictionary'!$I$5:$J$16,2,FALSE)</f>
        <v>Q1</v>
      </c>
      <c r="O1905" s="1" t="str">
        <f t="shared" si="119"/>
        <v>Q1-2022</v>
      </c>
      <c r="P1905" t="s">
        <v>15</v>
      </c>
      <c r="Q1905">
        <v>2</v>
      </c>
      <c r="R1905" s="3" t="str">
        <f>VLOOKUP(Q1905,'Data Dictionary'!$C$5:$D$8,2,FALSE)</f>
        <v>Poor</v>
      </c>
      <c r="S1905">
        <v>2</v>
      </c>
      <c r="T1905" s="3" t="str">
        <f>VLOOKUP(S1905,'Data Dictionary'!$C$12:$D$14,2,FALSE)</f>
        <v>Mild</v>
      </c>
      <c r="U1905">
        <v>101</v>
      </c>
      <c r="V1905" s="3" t="str">
        <f>VLOOKUP(U1905,'Data Dictionary'!$F$5:$G$15,2,FALSE)</f>
        <v>nausea</v>
      </c>
    </row>
    <row r="1906" spans="1:22" x14ac:dyDescent="0.3">
      <c r="A1906">
        <v>1441</v>
      </c>
      <c r="B1906">
        <v>25.14</v>
      </c>
      <c r="C1906" s="3" t="str">
        <f t="shared" si="116"/>
        <v>Overweight</v>
      </c>
      <c r="D1906">
        <v>1.62</v>
      </c>
      <c r="E1906">
        <v>65.989999999999995</v>
      </c>
      <c r="F1906">
        <v>123</v>
      </c>
      <c r="G1906">
        <v>88</v>
      </c>
      <c r="H1906" s="3" t="str">
        <f t="shared" si="117"/>
        <v>Differential Risk</v>
      </c>
      <c r="I1906">
        <v>3</v>
      </c>
      <c r="J1906">
        <v>2022</v>
      </c>
      <c r="K1906">
        <v>7</v>
      </c>
      <c r="L1906">
        <v>20</v>
      </c>
      <c r="M1906" s="1">
        <f t="shared" si="118"/>
        <v>44762</v>
      </c>
      <c r="N1906" s="1" t="str">
        <f>VLOOKUP(K1906,'Data Dictionary'!$I$5:$J$16,2,FALSE)</f>
        <v>Q3</v>
      </c>
      <c r="O1906" s="1" t="str">
        <f t="shared" si="119"/>
        <v>Q3-2022</v>
      </c>
      <c r="P1906" t="s">
        <v>15</v>
      </c>
      <c r="Q1906">
        <v>3</v>
      </c>
      <c r="R1906" s="3" t="str">
        <f>VLOOKUP(Q1906,'Data Dictionary'!$C$5:$D$8,2,FALSE)</f>
        <v>Very Poor</v>
      </c>
      <c r="S1906">
        <v>0</v>
      </c>
      <c r="T1906" s="3" t="str">
        <f>VLOOKUP(S1906,'Data Dictionary'!$C$12:$D$14,2,FALSE)</f>
        <v>Severe</v>
      </c>
      <c r="U1906">
        <v>107</v>
      </c>
      <c r="V1906" s="3" t="str">
        <f>VLOOKUP(U1906,'Data Dictionary'!$F$5:$G$15,2,FALSE)</f>
        <v>skin rash</v>
      </c>
    </row>
    <row r="1907" spans="1:22" x14ac:dyDescent="0.3">
      <c r="A1907">
        <v>1441</v>
      </c>
      <c r="B1907">
        <v>22.71</v>
      </c>
      <c r="C1907" s="3" t="str">
        <f t="shared" si="116"/>
        <v>Healthy Weight</v>
      </c>
      <c r="D1907">
        <v>1.62</v>
      </c>
      <c r="E1907">
        <v>59.61</v>
      </c>
      <c r="F1907">
        <v>123</v>
      </c>
      <c r="G1907">
        <v>96</v>
      </c>
      <c r="H1907" s="3" t="str">
        <f t="shared" si="117"/>
        <v>Differential Risk</v>
      </c>
      <c r="I1907">
        <v>4</v>
      </c>
      <c r="J1907">
        <v>2023</v>
      </c>
      <c r="K1907">
        <v>1</v>
      </c>
      <c r="L1907">
        <v>19</v>
      </c>
      <c r="M1907" s="1">
        <f t="shared" si="118"/>
        <v>44945</v>
      </c>
      <c r="N1907" s="1" t="str">
        <f>VLOOKUP(K1907,'Data Dictionary'!$I$5:$J$16,2,FALSE)</f>
        <v>Q1</v>
      </c>
      <c r="O1907" s="1" t="str">
        <f t="shared" si="119"/>
        <v>Q1-2023</v>
      </c>
      <c r="P1907" t="s">
        <v>15</v>
      </c>
      <c r="Q1907">
        <v>1</v>
      </c>
      <c r="R1907" s="3" t="str">
        <f>VLOOKUP(Q1907,'Data Dictionary'!$C$5:$D$8,2,FALSE)</f>
        <v>Good</v>
      </c>
      <c r="S1907">
        <v>1</v>
      </c>
      <c r="T1907" s="3" t="str">
        <f>VLOOKUP(S1907,'Data Dictionary'!$C$12:$D$14,2,FALSE)</f>
        <v>Moderate</v>
      </c>
      <c r="U1907">
        <v>100</v>
      </c>
      <c r="V1907" s="3" t="str">
        <f>VLOOKUP(U1907,'Data Dictionary'!$F$5:$G$15,2,FALSE)</f>
        <v>headache</v>
      </c>
    </row>
    <row r="1908" spans="1:22" x14ac:dyDescent="0.3">
      <c r="A1908">
        <v>1441</v>
      </c>
      <c r="B1908">
        <v>20.04</v>
      </c>
      <c r="C1908" s="3" t="str">
        <f t="shared" si="116"/>
        <v>Healthy Weight</v>
      </c>
      <c r="D1908">
        <v>1.62</v>
      </c>
      <c r="E1908">
        <v>52.59</v>
      </c>
      <c r="F1908">
        <v>117</v>
      </c>
      <c r="G1908">
        <v>88</v>
      </c>
      <c r="H1908" s="3" t="str">
        <f t="shared" si="117"/>
        <v>Differential Risk</v>
      </c>
      <c r="I1908">
        <v>5</v>
      </c>
      <c r="J1908">
        <v>2023</v>
      </c>
      <c r="K1908">
        <v>7</v>
      </c>
      <c r="L1908">
        <v>20</v>
      </c>
      <c r="M1908" s="1">
        <f t="shared" si="118"/>
        <v>45127</v>
      </c>
      <c r="N1908" s="1" t="str">
        <f>VLOOKUP(K1908,'Data Dictionary'!$I$5:$J$16,2,FALSE)</f>
        <v>Q3</v>
      </c>
      <c r="O1908" s="1" t="str">
        <f t="shared" si="119"/>
        <v>Q3-2023</v>
      </c>
      <c r="P1908" t="s">
        <v>15</v>
      </c>
      <c r="Q1908">
        <v>1</v>
      </c>
      <c r="R1908" s="3" t="str">
        <f>VLOOKUP(Q1908,'Data Dictionary'!$C$5:$D$8,2,FALSE)</f>
        <v>Good</v>
      </c>
      <c r="S1908">
        <v>0</v>
      </c>
      <c r="T1908" s="3" t="str">
        <f>VLOOKUP(S1908,'Data Dictionary'!$C$12:$D$14,2,FALSE)</f>
        <v>Severe</v>
      </c>
      <c r="U1908">
        <v>100</v>
      </c>
      <c r="V1908" s="3" t="str">
        <f>VLOOKUP(U1908,'Data Dictionary'!$F$5:$G$15,2,FALSE)</f>
        <v>headache</v>
      </c>
    </row>
    <row r="1909" spans="1:22" x14ac:dyDescent="0.3">
      <c r="A1909">
        <v>1442</v>
      </c>
      <c r="B1909">
        <v>22.8</v>
      </c>
      <c r="C1909" s="3" t="str">
        <f t="shared" si="116"/>
        <v>Healthy Weight</v>
      </c>
      <c r="D1909">
        <v>1.82</v>
      </c>
      <c r="E1909">
        <v>75.510000000000005</v>
      </c>
      <c r="F1909">
        <v>139</v>
      </c>
      <c r="G1909">
        <v>129</v>
      </c>
      <c r="H1909" s="3" t="str">
        <f t="shared" si="117"/>
        <v>High Risk</v>
      </c>
      <c r="I1909">
        <v>1</v>
      </c>
      <c r="J1909">
        <v>2021</v>
      </c>
      <c r="K1909">
        <v>7</v>
      </c>
      <c r="L1909">
        <v>22</v>
      </c>
      <c r="M1909" s="1">
        <f t="shared" si="118"/>
        <v>44399</v>
      </c>
      <c r="N1909" s="1" t="str">
        <f>VLOOKUP(K1909,'Data Dictionary'!$I$5:$J$16,2,FALSE)</f>
        <v>Q3</v>
      </c>
      <c r="O1909" s="1" t="str">
        <f t="shared" si="119"/>
        <v>Q3-2021</v>
      </c>
      <c r="P1909" t="s">
        <v>14</v>
      </c>
      <c r="Q1909">
        <v>2</v>
      </c>
      <c r="R1909" s="3" t="str">
        <f>VLOOKUP(Q1909,'Data Dictionary'!$C$5:$D$8,2,FALSE)</f>
        <v>Poor</v>
      </c>
      <c r="S1909">
        <v>1</v>
      </c>
      <c r="T1909" s="3" t="str">
        <f>VLOOKUP(S1909,'Data Dictionary'!$C$12:$D$14,2,FALSE)</f>
        <v>Moderate</v>
      </c>
      <c r="U1909">
        <v>100</v>
      </c>
      <c r="V1909" s="3" t="str">
        <f>VLOOKUP(U1909,'Data Dictionary'!$F$5:$G$15,2,FALSE)</f>
        <v>headache</v>
      </c>
    </row>
    <row r="1910" spans="1:22" x14ac:dyDescent="0.3">
      <c r="A1910">
        <v>1442</v>
      </c>
      <c r="B1910">
        <v>20.28</v>
      </c>
      <c r="C1910" s="3" t="str">
        <f t="shared" si="116"/>
        <v>Healthy Weight</v>
      </c>
      <c r="D1910">
        <v>1.82</v>
      </c>
      <c r="E1910">
        <v>67.16</v>
      </c>
      <c r="F1910">
        <v>140</v>
      </c>
      <c r="G1910">
        <v>122</v>
      </c>
      <c r="H1910" s="3" t="str">
        <f t="shared" si="117"/>
        <v>High Risk</v>
      </c>
      <c r="I1910">
        <v>2</v>
      </c>
      <c r="J1910">
        <v>2022</v>
      </c>
      <c r="K1910">
        <v>1</v>
      </c>
      <c r="L1910">
        <v>21</v>
      </c>
      <c r="M1910" s="1">
        <f t="shared" si="118"/>
        <v>44582</v>
      </c>
      <c r="N1910" s="1" t="str">
        <f>VLOOKUP(K1910,'Data Dictionary'!$I$5:$J$16,2,FALSE)</f>
        <v>Q1</v>
      </c>
      <c r="O1910" s="1" t="str">
        <f t="shared" si="119"/>
        <v>Q1-2022</v>
      </c>
      <c r="P1910" t="s">
        <v>14</v>
      </c>
      <c r="Q1910">
        <v>3</v>
      </c>
      <c r="R1910" s="3" t="str">
        <f>VLOOKUP(Q1910,'Data Dictionary'!$C$5:$D$8,2,FALSE)</f>
        <v>Very Poor</v>
      </c>
      <c r="S1910">
        <v>2</v>
      </c>
      <c r="T1910" s="3" t="str">
        <f>VLOOKUP(S1910,'Data Dictionary'!$C$12:$D$14,2,FALSE)</f>
        <v>Mild</v>
      </c>
      <c r="U1910">
        <v>100</v>
      </c>
      <c r="V1910" s="3" t="str">
        <f>VLOOKUP(U1910,'Data Dictionary'!$F$5:$G$15,2,FALSE)</f>
        <v>headache</v>
      </c>
    </row>
    <row r="1911" spans="1:22" x14ac:dyDescent="0.3">
      <c r="A1911">
        <v>1442</v>
      </c>
      <c r="B1911">
        <v>16.2</v>
      </c>
      <c r="C1911" s="3" t="str">
        <f t="shared" si="116"/>
        <v>Underweight</v>
      </c>
      <c r="D1911">
        <v>1.82</v>
      </c>
      <c r="E1911">
        <v>53.67</v>
      </c>
      <c r="F1911">
        <v>143</v>
      </c>
      <c r="G1911">
        <v>127</v>
      </c>
      <c r="H1911" s="3" t="str">
        <f t="shared" si="117"/>
        <v>High Risk</v>
      </c>
      <c r="I1911">
        <v>3</v>
      </c>
      <c r="J1911">
        <v>2022</v>
      </c>
      <c r="K1911">
        <v>7</v>
      </c>
      <c r="L1911">
        <v>22</v>
      </c>
      <c r="M1911" s="1">
        <f t="shared" si="118"/>
        <v>44764</v>
      </c>
      <c r="N1911" s="1" t="str">
        <f>VLOOKUP(K1911,'Data Dictionary'!$I$5:$J$16,2,FALSE)</f>
        <v>Q3</v>
      </c>
      <c r="O1911" s="1" t="str">
        <f t="shared" si="119"/>
        <v>Q3-2022</v>
      </c>
      <c r="P1911" t="s">
        <v>14</v>
      </c>
      <c r="Q1911">
        <v>1</v>
      </c>
      <c r="R1911" s="3" t="str">
        <f>VLOOKUP(Q1911,'Data Dictionary'!$C$5:$D$8,2,FALSE)</f>
        <v>Good</v>
      </c>
      <c r="S1911">
        <v>2</v>
      </c>
      <c r="T1911" s="3" t="str">
        <f>VLOOKUP(S1911,'Data Dictionary'!$C$12:$D$14,2,FALSE)</f>
        <v>Mild</v>
      </c>
      <c r="U1911">
        <v>104</v>
      </c>
      <c r="V1911" s="3" t="str">
        <f>VLOOKUP(U1911,'Data Dictionary'!$F$5:$G$15,2,FALSE)</f>
        <v>itching</v>
      </c>
    </row>
    <row r="1912" spans="1:22" x14ac:dyDescent="0.3">
      <c r="A1912">
        <v>1442</v>
      </c>
      <c r="B1912">
        <v>16.62</v>
      </c>
      <c r="C1912" s="3" t="str">
        <f t="shared" si="116"/>
        <v>Underweight</v>
      </c>
      <c r="D1912">
        <v>1.82</v>
      </c>
      <c r="E1912">
        <v>55.05</v>
      </c>
      <c r="F1912">
        <v>138</v>
      </c>
      <c r="G1912">
        <v>122</v>
      </c>
      <c r="H1912" s="3" t="str">
        <f t="shared" si="117"/>
        <v>High Risk</v>
      </c>
      <c r="I1912">
        <v>4</v>
      </c>
      <c r="J1912">
        <v>2023</v>
      </c>
      <c r="K1912">
        <v>1</v>
      </c>
      <c r="L1912">
        <v>21</v>
      </c>
      <c r="M1912" s="1">
        <f t="shared" si="118"/>
        <v>44947</v>
      </c>
      <c r="N1912" s="1" t="str">
        <f>VLOOKUP(K1912,'Data Dictionary'!$I$5:$J$16,2,FALSE)</f>
        <v>Q1</v>
      </c>
      <c r="O1912" s="1" t="str">
        <f t="shared" si="119"/>
        <v>Q1-2023</v>
      </c>
      <c r="P1912" t="s">
        <v>14</v>
      </c>
      <c r="Q1912">
        <v>2</v>
      </c>
      <c r="R1912" s="3" t="str">
        <f>VLOOKUP(Q1912,'Data Dictionary'!$C$5:$D$8,2,FALSE)</f>
        <v>Poor</v>
      </c>
      <c r="S1912">
        <v>1</v>
      </c>
      <c r="T1912" s="3" t="str">
        <f>VLOOKUP(S1912,'Data Dictionary'!$C$12:$D$14,2,FALSE)</f>
        <v>Moderate</v>
      </c>
      <c r="U1912">
        <v>107</v>
      </c>
      <c r="V1912" s="3" t="str">
        <f>VLOOKUP(U1912,'Data Dictionary'!$F$5:$G$15,2,FALSE)</f>
        <v>skin rash</v>
      </c>
    </row>
    <row r="1913" spans="1:22" x14ac:dyDescent="0.3">
      <c r="A1913">
        <v>1442</v>
      </c>
      <c r="B1913">
        <v>16.05</v>
      </c>
      <c r="C1913" s="3" t="str">
        <f t="shared" si="116"/>
        <v>Underweight</v>
      </c>
      <c r="D1913">
        <v>1.82</v>
      </c>
      <c r="E1913">
        <v>53.16</v>
      </c>
      <c r="F1913">
        <v>136</v>
      </c>
      <c r="G1913">
        <v>127</v>
      </c>
      <c r="H1913" s="3" t="str">
        <f t="shared" si="117"/>
        <v>High Risk</v>
      </c>
      <c r="I1913">
        <v>5</v>
      </c>
      <c r="J1913">
        <v>2023</v>
      </c>
      <c r="K1913">
        <v>7</v>
      </c>
      <c r="L1913">
        <v>22</v>
      </c>
      <c r="M1913" s="1">
        <f t="shared" si="118"/>
        <v>45129</v>
      </c>
      <c r="N1913" s="1" t="str">
        <f>VLOOKUP(K1913,'Data Dictionary'!$I$5:$J$16,2,FALSE)</f>
        <v>Q3</v>
      </c>
      <c r="O1913" s="1" t="str">
        <f t="shared" si="119"/>
        <v>Q3-2023</v>
      </c>
      <c r="P1913" t="s">
        <v>14</v>
      </c>
      <c r="Q1913">
        <v>2</v>
      </c>
      <c r="R1913" s="3" t="str">
        <f>VLOOKUP(Q1913,'Data Dictionary'!$C$5:$D$8,2,FALSE)</f>
        <v>Poor</v>
      </c>
      <c r="S1913">
        <v>0</v>
      </c>
      <c r="T1913" s="3" t="str">
        <f>VLOOKUP(S1913,'Data Dictionary'!$C$12:$D$14,2,FALSE)</f>
        <v>Severe</v>
      </c>
      <c r="U1913">
        <v>100</v>
      </c>
      <c r="V1913" s="3" t="str">
        <f>VLOOKUP(U1913,'Data Dictionary'!$F$5:$G$15,2,FALSE)</f>
        <v>headache</v>
      </c>
    </row>
    <row r="1914" spans="1:22" x14ac:dyDescent="0.3">
      <c r="A1914">
        <v>1443</v>
      </c>
      <c r="B1914">
        <v>28.18</v>
      </c>
      <c r="C1914" s="3" t="str">
        <f t="shared" si="116"/>
        <v>Overweight</v>
      </c>
      <c r="D1914">
        <v>1.82</v>
      </c>
      <c r="E1914">
        <v>93.36</v>
      </c>
      <c r="F1914">
        <v>150</v>
      </c>
      <c r="G1914">
        <v>112</v>
      </c>
      <c r="H1914" s="3" t="str">
        <f t="shared" si="117"/>
        <v>High Risk</v>
      </c>
      <c r="I1914">
        <v>1</v>
      </c>
      <c r="J1914">
        <v>2021</v>
      </c>
      <c r="K1914">
        <v>7</v>
      </c>
      <c r="L1914">
        <v>22</v>
      </c>
      <c r="M1914" s="1">
        <f t="shared" si="118"/>
        <v>44399</v>
      </c>
      <c r="N1914" s="1" t="str">
        <f>VLOOKUP(K1914,'Data Dictionary'!$I$5:$J$16,2,FALSE)</f>
        <v>Q3</v>
      </c>
      <c r="O1914" s="1" t="str">
        <f t="shared" si="119"/>
        <v>Q3-2021</v>
      </c>
      <c r="P1914" t="s">
        <v>14</v>
      </c>
      <c r="Q1914">
        <v>3</v>
      </c>
      <c r="R1914" s="3" t="str">
        <f>VLOOKUP(Q1914,'Data Dictionary'!$C$5:$D$8,2,FALSE)</f>
        <v>Very Poor</v>
      </c>
      <c r="S1914">
        <v>0</v>
      </c>
      <c r="T1914" s="3" t="str">
        <f>VLOOKUP(S1914,'Data Dictionary'!$C$12:$D$14,2,FALSE)</f>
        <v>Severe</v>
      </c>
      <c r="U1914">
        <v>105</v>
      </c>
      <c r="V1914" s="3" t="str">
        <f>VLOOKUP(U1914,'Data Dictionary'!$F$5:$G$15,2,FALSE)</f>
        <v>abdominal pain</v>
      </c>
    </row>
    <row r="1915" spans="1:22" x14ac:dyDescent="0.3">
      <c r="A1915">
        <v>1443</v>
      </c>
      <c r="B1915">
        <v>26.48</v>
      </c>
      <c r="C1915" s="3" t="str">
        <f t="shared" si="116"/>
        <v>Overweight</v>
      </c>
      <c r="D1915">
        <v>1.82</v>
      </c>
      <c r="E1915">
        <v>87.72</v>
      </c>
      <c r="F1915">
        <v>158</v>
      </c>
      <c r="G1915">
        <v>114</v>
      </c>
      <c r="H1915" s="3" t="str">
        <f t="shared" si="117"/>
        <v>High Risk</v>
      </c>
      <c r="I1915">
        <v>2</v>
      </c>
      <c r="J1915">
        <v>2022</v>
      </c>
      <c r="K1915">
        <v>1</v>
      </c>
      <c r="L1915">
        <v>21</v>
      </c>
      <c r="M1915" s="1">
        <f t="shared" si="118"/>
        <v>44582</v>
      </c>
      <c r="N1915" s="1" t="str">
        <f>VLOOKUP(K1915,'Data Dictionary'!$I$5:$J$16,2,FALSE)</f>
        <v>Q1</v>
      </c>
      <c r="O1915" s="1" t="str">
        <f t="shared" si="119"/>
        <v>Q1-2022</v>
      </c>
      <c r="P1915" t="s">
        <v>14</v>
      </c>
      <c r="Q1915">
        <v>3</v>
      </c>
      <c r="R1915" s="3" t="str">
        <f>VLOOKUP(Q1915,'Data Dictionary'!$C$5:$D$8,2,FALSE)</f>
        <v>Very Poor</v>
      </c>
      <c r="S1915">
        <v>0</v>
      </c>
      <c r="T1915" s="3" t="str">
        <f>VLOOKUP(S1915,'Data Dictionary'!$C$12:$D$14,2,FALSE)</f>
        <v>Severe</v>
      </c>
      <c r="U1915">
        <v>100</v>
      </c>
      <c r="V1915" s="3" t="str">
        <f>VLOOKUP(U1915,'Data Dictionary'!$F$5:$G$15,2,FALSE)</f>
        <v>headache</v>
      </c>
    </row>
    <row r="1916" spans="1:22" x14ac:dyDescent="0.3">
      <c r="A1916">
        <v>1443</v>
      </c>
      <c r="B1916">
        <v>24.76</v>
      </c>
      <c r="C1916" s="3" t="str">
        <f t="shared" si="116"/>
        <v>Healthy Weight</v>
      </c>
      <c r="D1916">
        <v>1.82</v>
      </c>
      <c r="E1916">
        <v>82</v>
      </c>
      <c r="F1916">
        <v>154</v>
      </c>
      <c r="G1916">
        <v>112</v>
      </c>
      <c r="H1916" s="3" t="str">
        <f t="shared" si="117"/>
        <v>High Risk</v>
      </c>
      <c r="I1916">
        <v>3</v>
      </c>
      <c r="J1916">
        <v>2022</v>
      </c>
      <c r="K1916">
        <v>7</v>
      </c>
      <c r="L1916">
        <v>22</v>
      </c>
      <c r="M1916" s="1">
        <f t="shared" si="118"/>
        <v>44764</v>
      </c>
      <c r="N1916" s="1" t="str">
        <f>VLOOKUP(K1916,'Data Dictionary'!$I$5:$J$16,2,FALSE)</f>
        <v>Q3</v>
      </c>
      <c r="O1916" s="1" t="str">
        <f t="shared" si="119"/>
        <v>Q3-2022</v>
      </c>
      <c r="P1916" t="s">
        <v>14</v>
      </c>
      <c r="Q1916">
        <v>0</v>
      </c>
      <c r="R1916" s="3" t="str">
        <f>VLOOKUP(Q1916,'Data Dictionary'!$C$5:$D$8,2,FALSE)</f>
        <v>Very Good</v>
      </c>
      <c r="S1916">
        <v>1</v>
      </c>
      <c r="T1916" s="3" t="str">
        <f>VLOOKUP(S1916,'Data Dictionary'!$C$12:$D$14,2,FALSE)</f>
        <v>Moderate</v>
      </c>
      <c r="U1916">
        <v>100</v>
      </c>
      <c r="V1916" s="3" t="str">
        <f>VLOOKUP(U1916,'Data Dictionary'!$F$5:$G$15,2,FALSE)</f>
        <v>headache</v>
      </c>
    </row>
    <row r="1917" spans="1:22" x14ac:dyDescent="0.3">
      <c r="A1917">
        <v>1444</v>
      </c>
      <c r="B1917">
        <v>28.95</v>
      </c>
      <c r="C1917" s="3" t="str">
        <f t="shared" si="116"/>
        <v>Overweight</v>
      </c>
      <c r="D1917">
        <v>1.82</v>
      </c>
      <c r="E1917">
        <v>95.91</v>
      </c>
      <c r="F1917">
        <v>127</v>
      </c>
      <c r="G1917">
        <v>109</v>
      </c>
      <c r="H1917" s="3" t="str">
        <f t="shared" si="117"/>
        <v>Differential Risk</v>
      </c>
      <c r="I1917">
        <v>1</v>
      </c>
      <c r="J1917">
        <v>2021</v>
      </c>
      <c r="K1917">
        <v>7</v>
      </c>
      <c r="L1917">
        <v>26</v>
      </c>
      <c r="M1917" s="1">
        <f t="shared" si="118"/>
        <v>44403</v>
      </c>
      <c r="N1917" s="1" t="str">
        <f>VLOOKUP(K1917,'Data Dictionary'!$I$5:$J$16,2,FALSE)</f>
        <v>Q3</v>
      </c>
      <c r="O1917" s="1" t="str">
        <f t="shared" si="119"/>
        <v>Q3-2021</v>
      </c>
      <c r="P1917" t="s">
        <v>14</v>
      </c>
      <c r="Q1917">
        <v>3</v>
      </c>
      <c r="R1917" s="3" t="str">
        <f>VLOOKUP(Q1917,'Data Dictionary'!$C$5:$D$8,2,FALSE)</f>
        <v>Very Poor</v>
      </c>
      <c r="S1917">
        <v>2</v>
      </c>
      <c r="T1917" s="3" t="str">
        <f>VLOOKUP(S1917,'Data Dictionary'!$C$12:$D$14,2,FALSE)</f>
        <v>Mild</v>
      </c>
      <c r="U1917">
        <v>108</v>
      </c>
      <c r="V1917" s="3" t="str">
        <f>VLOOKUP(U1917,'Data Dictionary'!$F$5:$G$15,2,FALSE)</f>
        <v>palpitations</v>
      </c>
    </row>
    <row r="1918" spans="1:22" x14ac:dyDescent="0.3">
      <c r="A1918">
        <v>1444</v>
      </c>
      <c r="B1918">
        <v>29.31</v>
      </c>
      <c r="C1918" s="3" t="str">
        <f t="shared" si="116"/>
        <v>Overweight</v>
      </c>
      <c r="D1918">
        <v>1.82</v>
      </c>
      <c r="E1918">
        <v>97.09</v>
      </c>
      <c r="F1918">
        <v>123</v>
      </c>
      <c r="G1918">
        <v>111</v>
      </c>
      <c r="H1918" s="3" t="str">
        <f t="shared" si="117"/>
        <v>Differential Risk</v>
      </c>
      <c r="I1918">
        <v>2</v>
      </c>
      <c r="J1918">
        <v>2022</v>
      </c>
      <c r="K1918">
        <v>1</v>
      </c>
      <c r="L1918">
        <v>25</v>
      </c>
      <c r="M1918" s="1">
        <f t="shared" si="118"/>
        <v>44586</v>
      </c>
      <c r="N1918" s="1" t="str">
        <f>VLOOKUP(K1918,'Data Dictionary'!$I$5:$J$16,2,FALSE)</f>
        <v>Q1</v>
      </c>
      <c r="O1918" s="1" t="str">
        <f t="shared" si="119"/>
        <v>Q1-2022</v>
      </c>
      <c r="P1918" t="s">
        <v>14</v>
      </c>
      <c r="Q1918">
        <v>3</v>
      </c>
      <c r="R1918" s="3" t="str">
        <f>VLOOKUP(Q1918,'Data Dictionary'!$C$5:$D$8,2,FALSE)</f>
        <v>Very Poor</v>
      </c>
      <c r="S1918">
        <v>0</v>
      </c>
      <c r="T1918" s="3" t="str">
        <f>VLOOKUP(S1918,'Data Dictionary'!$C$12:$D$14,2,FALSE)</f>
        <v>Severe</v>
      </c>
      <c r="U1918">
        <v>104</v>
      </c>
      <c r="V1918" s="3" t="str">
        <f>VLOOKUP(U1918,'Data Dictionary'!$F$5:$G$15,2,FALSE)</f>
        <v>itching</v>
      </c>
    </row>
    <row r="1919" spans="1:22" x14ac:dyDescent="0.3">
      <c r="A1919">
        <v>1444</v>
      </c>
      <c r="B1919">
        <v>29.79</v>
      </c>
      <c r="C1919" s="3" t="str">
        <f t="shared" si="116"/>
        <v>Overweight</v>
      </c>
      <c r="D1919">
        <v>1.82</v>
      </c>
      <c r="E1919">
        <v>98.69</v>
      </c>
      <c r="F1919">
        <v>123</v>
      </c>
      <c r="G1919">
        <v>118</v>
      </c>
      <c r="H1919" s="3" t="str">
        <f t="shared" si="117"/>
        <v>Differential Risk</v>
      </c>
      <c r="I1919">
        <v>3</v>
      </c>
      <c r="J1919">
        <v>2022</v>
      </c>
      <c r="K1919">
        <v>7</v>
      </c>
      <c r="L1919">
        <v>26</v>
      </c>
      <c r="M1919" s="1">
        <f t="shared" si="118"/>
        <v>44768</v>
      </c>
      <c r="N1919" s="1" t="str">
        <f>VLOOKUP(K1919,'Data Dictionary'!$I$5:$J$16,2,FALSE)</f>
        <v>Q3</v>
      </c>
      <c r="O1919" s="1" t="str">
        <f t="shared" si="119"/>
        <v>Q3-2022</v>
      </c>
      <c r="P1919" t="s">
        <v>14</v>
      </c>
      <c r="Q1919">
        <v>0</v>
      </c>
      <c r="R1919" s="3" t="str">
        <f>VLOOKUP(Q1919,'Data Dictionary'!$C$5:$D$8,2,FALSE)</f>
        <v>Very Good</v>
      </c>
      <c r="S1919">
        <v>0</v>
      </c>
      <c r="T1919" s="3" t="str">
        <f>VLOOKUP(S1919,'Data Dictionary'!$C$12:$D$14,2,FALSE)</f>
        <v>Severe</v>
      </c>
      <c r="U1919">
        <v>100</v>
      </c>
      <c r="V1919" s="3" t="str">
        <f>VLOOKUP(U1919,'Data Dictionary'!$F$5:$G$15,2,FALSE)</f>
        <v>headache</v>
      </c>
    </row>
    <row r="1920" spans="1:22" x14ac:dyDescent="0.3">
      <c r="A1920">
        <v>1444</v>
      </c>
      <c r="B1920">
        <v>29.74</v>
      </c>
      <c r="C1920" s="3" t="str">
        <f t="shared" si="116"/>
        <v>Overweight</v>
      </c>
      <c r="D1920">
        <v>1.82</v>
      </c>
      <c r="E1920">
        <v>98.51</v>
      </c>
      <c r="F1920">
        <v>124</v>
      </c>
      <c r="G1920">
        <v>132</v>
      </c>
      <c r="H1920" s="3" t="str">
        <f t="shared" si="117"/>
        <v>Differential Risk</v>
      </c>
      <c r="I1920">
        <v>4</v>
      </c>
      <c r="J1920">
        <v>2023</v>
      </c>
      <c r="K1920">
        <v>1</v>
      </c>
      <c r="L1920">
        <v>25</v>
      </c>
      <c r="M1920" s="1">
        <f t="shared" si="118"/>
        <v>44951</v>
      </c>
      <c r="N1920" s="1" t="str">
        <f>VLOOKUP(K1920,'Data Dictionary'!$I$5:$J$16,2,FALSE)</f>
        <v>Q1</v>
      </c>
      <c r="O1920" s="1" t="str">
        <f t="shared" si="119"/>
        <v>Q1-2023</v>
      </c>
      <c r="P1920" t="s">
        <v>14</v>
      </c>
      <c r="Q1920">
        <v>1</v>
      </c>
      <c r="R1920" s="3" t="str">
        <f>VLOOKUP(Q1920,'Data Dictionary'!$C$5:$D$8,2,FALSE)</f>
        <v>Good</v>
      </c>
      <c r="S1920">
        <v>0</v>
      </c>
      <c r="T1920" s="3" t="str">
        <f>VLOOKUP(S1920,'Data Dictionary'!$C$12:$D$14,2,FALSE)</f>
        <v>Severe</v>
      </c>
      <c r="U1920">
        <v>100</v>
      </c>
      <c r="V1920" s="3" t="str">
        <f>VLOOKUP(U1920,'Data Dictionary'!$F$5:$G$15,2,FALSE)</f>
        <v>headache</v>
      </c>
    </row>
    <row r="1921" spans="1:22" x14ac:dyDescent="0.3">
      <c r="A1921">
        <v>1444</v>
      </c>
      <c r="B1921">
        <v>30.9</v>
      </c>
      <c r="C1921" s="3" t="str">
        <f t="shared" si="116"/>
        <v>Obesity</v>
      </c>
      <c r="D1921">
        <v>1.82</v>
      </c>
      <c r="E1921">
        <v>102.36</v>
      </c>
      <c r="F1921">
        <v>122</v>
      </c>
      <c r="G1921">
        <v>126</v>
      </c>
      <c r="H1921" s="3" t="str">
        <f t="shared" si="117"/>
        <v>Differential Risk</v>
      </c>
      <c r="I1921">
        <v>5</v>
      </c>
      <c r="J1921">
        <v>2023</v>
      </c>
      <c r="K1921">
        <v>7</v>
      </c>
      <c r="L1921">
        <v>26</v>
      </c>
      <c r="M1921" s="1">
        <f t="shared" si="118"/>
        <v>45133</v>
      </c>
      <c r="N1921" s="1" t="str">
        <f>VLOOKUP(K1921,'Data Dictionary'!$I$5:$J$16,2,FALSE)</f>
        <v>Q3</v>
      </c>
      <c r="O1921" s="1" t="str">
        <f t="shared" si="119"/>
        <v>Q3-2023</v>
      </c>
      <c r="P1921" t="s">
        <v>14</v>
      </c>
      <c r="Q1921">
        <v>1</v>
      </c>
      <c r="R1921" s="3" t="str">
        <f>VLOOKUP(Q1921,'Data Dictionary'!$C$5:$D$8,2,FALSE)</f>
        <v>Good</v>
      </c>
      <c r="S1921">
        <v>0</v>
      </c>
      <c r="T1921" s="3" t="str">
        <f>VLOOKUP(S1921,'Data Dictionary'!$C$12:$D$14,2,FALSE)</f>
        <v>Severe</v>
      </c>
      <c r="U1921">
        <v>100</v>
      </c>
      <c r="V1921" s="3" t="str">
        <f>VLOOKUP(U1921,'Data Dictionary'!$F$5:$G$15,2,FALSE)</f>
        <v>headache</v>
      </c>
    </row>
    <row r="1922" spans="1:22" x14ac:dyDescent="0.3">
      <c r="A1922">
        <v>1445</v>
      </c>
      <c r="B1922">
        <v>21.49</v>
      </c>
      <c r="C1922" s="3" t="str">
        <f t="shared" si="116"/>
        <v>Healthy Weight</v>
      </c>
      <c r="D1922">
        <v>1.62</v>
      </c>
      <c r="E1922">
        <v>56.41</v>
      </c>
      <c r="F1922">
        <v>103</v>
      </c>
      <c r="G1922">
        <v>83</v>
      </c>
      <c r="H1922" s="3" t="str">
        <f t="shared" si="117"/>
        <v>Differential Risk</v>
      </c>
      <c r="I1922">
        <v>1</v>
      </c>
      <c r="J1922">
        <v>2021</v>
      </c>
      <c r="K1922">
        <v>7</v>
      </c>
      <c r="L1922">
        <v>30</v>
      </c>
      <c r="M1922" s="1">
        <f t="shared" si="118"/>
        <v>44407</v>
      </c>
      <c r="N1922" s="1" t="str">
        <f>VLOOKUP(K1922,'Data Dictionary'!$I$5:$J$16,2,FALSE)</f>
        <v>Q3</v>
      </c>
      <c r="O1922" s="1" t="str">
        <f t="shared" si="119"/>
        <v>Q3-2021</v>
      </c>
      <c r="P1922" t="s">
        <v>15</v>
      </c>
      <c r="Q1922">
        <v>1</v>
      </c>
      <c r="R1922" s="3" t="str">
        <f>VLOOKUP(Q1922,'Data Dictionary'!$C$5:$D$8,2,FALSE)</f>
        <v>Good</v>
      </c>
      <c r="S1922">
        <v>0</v>
      </c>
      <c r="T1922" s="3" t="str">
        <f>VLOOKUP(S1922,'Data Dictionary'!$C$12:$D$14,2,FALSE)</f>
        <v>Severe</v>
      </c>
      <c r="U1922">
        <v>100</v>
      </c>
      <c r="V1922" s="3" t="str">
        <f>VLOOKUP(U1922,'Data Dictionary'!$F$5:$G$15,2,FALSE)</f>
        <v>headache</v>
      </c>
    </row>
    <row r="1923" spans="1:22" x14ac:dyDescent="0.3">
      <c r="A1923">
        <v>1445</v>
      </c>
      <c r="B1923">
        <v>20</v>
      </c>
      <c r="C1923" s="3" t="str">
        <f t="shared" ref="C1923:C1986" si="120">IF(B1923&lt;18.5,"Underweight",IF(AND(B1923&gt;=18.5,B1923&lt;=24.99),"Healthy Weight",IF(AND(B1923&gt;=25,B1923&lt;=29.99),"Overweight",IF(B1923&gt;=30,"Obesity",""))))</f>
        <v>Healthy Weight</v>
      </c>
      <c r="D1923">
        <v>1.62</v>
      </c>
      <c r="E1923">
        <v>52.48</v>
      </c>
      <c r="F1923">
        <v>114</v>
      </c>
      <c r="G1923">
        <v>73</v>
      </c>
      <c r="H1923" s="3" t="str">
        <f t="shared" ref="H1923:H1986" si="121">IF(AND(F1923 &lt; 121, G1923 &lt; 80), "Low Risk", IF(AND(F1923 &gt;= 121, F1923 &lt;= 134, G1923 &gt;= 80, G1923 &lt;= 84), "Medium Risk", IF(AND(F1923 &gt; 134, G1923 &gt; 84), "High Risk", "Differential Risk")))</f>
        <v>Low Risk</v>
      </c>
      <c r="I1923">
        <v>2</v>
      </c>
      <c r="J1923">
        <v>2022</v>
      </c>
      <c r="K1923">
        <v>1</v>
      </c>
      <c r="L1923">
        <v>29</v>
      </c>
      <c r="M1923" s="1">
        <f t="shared" ref="M1923:M1986" si="122">DATE(J1923,K1923,L1923)</f>
        <v>44590</v>
      </c>
      <c r="N1923" s="1" t="str">
        <f>VLOOKUP(K1923,'Data Dictionary'!$I$5:$J$16,2,FALSE)</f>
        <v>Q1</v>
      </c>
      <c r="O1923" s="1" t="str">
        <f t="shared" ref="O1923:O1986" si="123">CONCATENATE(N1923,"-",J1923)</f>
        <v>Q1-2022</v>
      </c>
      <c r="P1923" t="s">
        <v>15</v>
      </c>
      <c r="Q1923">
        <v>3</v>
      </c>
      <c r="R1923" s="3" t="str">
        <f>VLOOKUP(Q1923,'Data Dictionary'!$C$5:$D$8,2,FALSE)</f>
        <v>Very Poor</v>
      </c>
      <c r="S1923">
        <v>2</v>
      </c>
      <c r="T1923" s="3" t="str">
        <f>VLOOKUP(S1923,'Data Dictionary'!$C$12:$D$14,2,FALSE)</f>
        <v>Mild</v>
      </c>
      <c r="U1923">
        <v>102</v>
      </c>
      <c r="V1923" s="3" t="str">
        <f>VLOOKUP(U1923,'Data Dictionary'!$F$5:$G$15,2,FALSE)</f>
        <v>tinnitus</v>
      </c>
    </row>
    <row r="1924" spans="1:22" x14ac:dyDescent="0.3">
      <c r="A1924">
        <v>1445</v>
      </c>
      <c r="B1924">
        <v>18.03</v>
      </c>
      <c r="C1924" s="3" t="str">
        <f t="shared" si="120"/>
        <v>Underweight</v>
      </c>
      <c r="D1924">
        <v>1.62</v>
      </c>
      <c r="E1924">
        <v>47.32</v>
      </c>
      <c r="F1924">
        <v>125</v>
      </c>
      <c r="G1924">
        <v>74</v>
      </c>
      <c r="H1924" s="3" t="str">
        <f t="shared" si="121"/>
        <v>Differential Risk</v>
      </c>
      <c r="I1924">
        <v>3</v>
      </c>
      <c r="J1924">
        <v>2022</v>
      </c>
      <c r="K1924">
        <v>7</v>
      </c>
      <c r="L1924">
        <v>30</v>
      </c>
      <c r="M1924" s="1">
        <f t="shared" si="122"/>
        <v>44772</v>
      </c>
      <c r="N1924" s="1" t="str">
        <f>VLOOKUP(K1924,'Data Dictionary'!$I$5:$J$16,2,FALSE)</f>
        <v>Q3</v>
      </c>
      <c r="O1924" s="1" t="str">
        <f t="shared" si="123"/>
        <v>Q3-2022</v>
      </c>
      <c r="P1924" t="s">
        <v>15</v>
      </c>
      <c r="Q1924">
        <v>2</v>
      </c>
      <c r="R1924" s="3" t="str">
        <f>VLOOKUP(Q1924,'Data Dictionary'!$C$5:$D$8,2,FALSE)</f>
        <v>Poor</v>
      </c>
      <c r="S1924">
        <v>2</v>
      </c>
      <c r="T1924" s="3" t="str">
        <f>VLOOKUP(S1924,'Data Dictionary'!$C$12:$D$14,2,FALSE)</f>
        <v>Mild</v>
      </c>
      <c r="U1924">
        <v>101</v>
      </c>
      <c r="V1924" s="3" t="str">
        <f>VLOOKUP(U1924,'Data Dictionary'!$F$5:$G$15,2,FALSE)</f>
        <v>nausea</v>
      </c>
    </row>
    <row r="1925" spans="1:22" x14ac:dyDescent="0.3">
      <c r="A1925">
        <v>1445</v>
      </c>
      <c r="B1925">
        <v>15.73</v>
      </c>
      <c r="C1925" s="3" t="str">
        <f t="shared" si="120"/>
        <v>Underweight</v>
      </c>
      <c r="D1925">
        <v>1.62</v>
      </c>
      <c r="E1925">
        <v>41.29</v>
      </c>
      <c r="F1925">
        <v>110</v>
      </c>
      <c r="G1925">
        <v>76</v>
      </c>
      <c r="H1925" s="3" t="str">
        <f t="shared" si="121"/>
        <v>Low Risk</v>
      </c>
      <c r="I1925">
        <v>4</v>
      </c>
      <c r="J1925">
        <v>2023</v>
      </c>
      <c r="K1925">
        <v>1</v>
      </c>
      <c r="L1925">
        <v>29</v>
      </c>
      <c r="M1925" s="1">
        <f t="shared" si="122"/>
        <v>44955</v>
      </c>
      <c r="N1925" s="1" t="str">
        <f>VLOOKUP(K1925,'Data Dictionary'!$I$5:$J$16,2,FALSE)</f>
        <v>Q1</v>
      </c>
      <c r="O1925" s="1" t="str">
        <f t="shared" si="123"/>
        <v>Q1-2023</v>
      </c>
      <c r="P1925" t="s">
        <v>15</v>
      </c>
      <c r="Q1925">
        <v>2</v>
      </c>
      <c r="R1925" s="3" t="str">
        <f>VLOOKUP(Q1925,'Data Dictionary'!$C$5:$D$8,2,FALSE)</f>
        <v>Poor</v>
      </c>
      <c r="S1925">
        <v>1</v>
      </c>
      <c r="T1925" s="3" t="str">
        <f>VLOOKUP(S1925,'Data Dictionary'!$C$12:$D$14,2,FALSE)</f>
        <v>Moderate</v>
      </c>
      <c r="U1925">
        <v>102</v>
      </c>
      <c r="V1925" s="3" t="str">
        <f>VLOOKUP(U1925,'Data Dictionary'!$F$5:$G$15,2,FALSE)</f>
        <v>tinnitus</v>
      </c>
    </row>
    <row r="1926" spans="1:22" x14ac:dyDescent="0.3">
      <c r="A1926">
        <v>1446</v>
      </c>
      <c r="B1926">
        <v>23.38</v>
      </c>
      <c r="C1926" s="3" t="str">
        <f t="shared" si="120"/>
        <v>Healthy Weight</v>
      </c>
      <c r="D1926">
        <v>1.82</v>
      </c>
      <c r="E1926">
        <v>77.459999999999994</v>
      </c>
      <c r="F1926">
        <v>131</v>
      </c>
      <c r="G1926">
        <v>98</v>
      </c>
      <c r="H1926" s="3" t="str">
        <f t="shared" si="121"/>
        <v>Differential Risk</v>
      </c>
      <c r="I1926">
        <v>1</v>
      </c>
      <c r="J1926">
        <v>2021</v>
      </c>
      <c r="K1926">
        <v>8</v>
      </c>
      <c r="L1926">
        <v>3</v>
      </c>
      <c r="M1926" s="1">
        <f t="shared" si="122"/>
        <v>44411</v>
      </c>
      <c r="N1926" s="1" t="str">
        <f>VLOOKUP(K1926,'Data Dictionary'!$I$5:$J$16,2,FALSE)</f>
        <v>Q3</v>
      </c>
      <c r="O1926" s="1" t="str">
        <f t="shared" si="123"/>
        <v>Q3-2021</v>
      </c>
      <c r="P1926" t="s">
        <v>14</v>
      </c>
      <c r="Q1926">
        <v>0</v>
      </c>
      <c r="R1926" s="3" t="str">
        <f>VLOOKUP(Q1926,'Data Dictionary'!$C$5:$D$8,2,FALSE)</f>
        <v>Very Good</v>
      </c>
      <c r="S1926">
        <v>2</v>
      </c>
      <c r="T1926" s="3" t="str">
        <f>VLOOKUP(S1926,'Data Dictionary'!$C$12:$D$14,2,FALSE)</f>
        <v>Mild</v>
      </c>
      <c r="U1926">
        <v>100</v>
      </c>
      <c r="V1926" s="3" t="str">
        <f>VLOOKUP(U1926,'Data Dictionary'!$F$5:$G$15,2,FALSE)</f>
        <v>headache</v>
      </c>
    </row>
    <row r="1927" spans="1:22" x14ac:dyDescent="0.3">
      <c r="A1927">
        <v>1446</v>
      </c>
      <c r="B1927">
        <v>19.27</v>
      </c>
      <c r="C1927" s="3" t="str">
        <f t="shared" si="120"/>
        <v>Healthy Weight</v>
      </c>
      <c r="D1927">
        <v>1.82</v>
      </c>
      <c r="E1927">
        <v>63.83</v>
      </c>
      <c r="F1927">
        <v>138</v>
      </c>
      <c r="G1927">
        <v>100</v>
      </c>
      <c r="H1927" s="3" t="str">
        <f t="shared" si="121"/>
        <v>High Risk</v>
      </c>
      <c r="I1927">
        <v>2</v>
      </c>
      <c r="J1927">
        <v>2022</v>
      </c>
      <c r="K1927">
        <v>2</v>
      </c>
      <c r="L1927">
        <v>2</v>
      </c>
      <c r="M1927" s="1">
        <f t="shared" si="122"/>
        <v>44594</v>
      </c>
      <c r="N1927" s="1" t="str">
        <f>VLOOKUP(K1927,'Data Dictionary'!$I$5:$J$16,2,FALSE)</f>
        <v>Q1</v>
      </c>
      <c r="O1927" s="1" t="str">
        <f t="shared" si="123"/>
        <v>Q1-2022</v>
      </c>
      <c r="P1927" t="s">
        <v>14</v>
      </c>
      <c r="Q1927">
        <v>1</v>
      </c>
      <c r="R1927" s="3" t="str">
        <f>VLOOKUP(Q1927,'Data Dictionary'!$C$5:$D$8,2,FALSE)</f>
        <v>Good</v>
      </c>
      <c r="S1927">
        <v>1</v>
      </c>
      <c r="T1927" s="3" t="str">
        <f>VLOOKUP(S1927,'Data Dictionary'!$C$12:$D$14,2,FALSE)</f>
        <v>Moderate</v>
      </c>
      <c r="U1927">
        <v>105</v>
      </c>
      <c r="V1927" s="3" t="str">
        <f>VLOOKUP(U1927,'Data Dictionary'!$F$5:$G$15,2,FALSE)</f>
        <v>abdominal pain</v>
      </c>
    </row>
    <row r="1928" spans="1:22" x14ac:dyDescent="0.3">
      <c r="A1928">
        <v>1446</v>
      </c>
      <c r="B1928">
        <v>14.62</v>
      </c>
      <c r="C1928" s="3" t="str">
        <f t="shared" si="120"/>
        <v>Underweight</v>
      </c>
      <c r="D1928">
        <v>1.82</v>
      </c>
      <c r="E1928">
        <v>48.41</v>
      </c>
      <c r="F1928">
        <v>137</v>
      </c>
      <c r="G1928">
        <v>101</v>
      </c>
      <c r="H1928" s="3" t="str">
        <f t="shared" si="121"/>
        <v>High Risk</v>
      </c>
      <c r="I1928">
        <v>3</v>
      </c>
      <c r="J1928">
        <v>2022</v>
      </c>
      <c r="K1928">
        <v>8</v>
      </c>
      <c r="L1928">
        <v>3</v>
      </c>
      <c r="M1928" s="1">
        <f t="shared" si="122"/>
        <v>44776</v>
      </c>
      <c r="N1928" s="1" t="str">
        <f>VLOOKUP(K1928,'Data Dictionary'!$I$5:$J$16,2,FALSE)</f>
        <v>Q3</v>
      </c>
      <c r="O1928" s="1" t="str">
        <f t="shared" si="123"/>
        <v>Q3-2022</v>
      </c>
      <c r="P1928" t="s">
        <v>14</v>
      </c>
      <c r="Q1928">
        <v>2</v>
      </c>
      <c r="R1928" s="3" t="str">
        <f>VLOOKUP(Q1928,'Data Dictionary'!$C$5:$D$8,2,FALSE)</f>
        <v>Poor</v>
      </c>
      <c r="S1928">
        <v>1</v>
      </c>
      <c r="T1928" s="3" t="str">
        <f>VLOOKUP(S1928,'Data Dictionary'!$C$12:$D$14,2,FALSE)</f>
        <v>Moderate</v>
      </c>
      <c r="U1928">
        <v>103</v>
      </c>
      <c r="V1928" s="3" t="str">
        <f>VLOOKUP(U1928,'Data Dictionary'!$F$5:$G$15,2,FALSE)</f>
        <v>vomiting</v>
      </c>
    </row>
    <row r="1929" spans="1:22" x14ac:dyDescent="0.3">
      <c r="A1929">
        <v>1446</v>
      </c>
      <c r="B1929">
        <v>15.49</v>
      </c>
      <c r="C1929" s="3" t="str">
        <f t="shared" si="120"/>
        <v>Underweight</v>
      </c>
      <c r="D1929">
        <v>1.82</v>
      </c>
      <c r="E1929">
        <v>51.32</v>
      </c>
      <c r="F1929">
        <v>132</v>
      </c>
      <c r="G1929">
        <v>98</v>
      </c>
      <c r="H1929" s="3" t="str">
        <f t="shared" si="121"/>
        <v>Differential Risk</v>
      </c>
      <c r="I1929">
        <v>4</v>
      </c>
      <c r="J1929">
        <v>2023</v>
      </c>
      <c r="K1929">
        <v>2</v>
      </c>
      <c r="L1929">
        <v>2</v>
      </c>
      <c r="M1929" s="1">
        <f t="shared" si="122"/>
        <v>44959</v>
      </c>
      <c r="N1929" s="1" t="str">
        <f>VLOOKUP(K1929,'Data Dictionary'!$I$5:$J$16,2,FALSE)</f>
        <v>Q1</v>
      </c>
      <c r="O1929" s="1" t="str">
        <f t="shared" si="123"/>
        <v>Q1-2023</v>
      </c>
      <c r="P1929" t="s">
        <v>14</v>
      </c>
      <c r="Q1929">
        <v>1</v>
      </c>
      <c r="R1929" s="3" t="str">
        <f>VLOOKUP(Q1929,'Data Dictionary'!$C$5:$D$8,2,FALSE)</f>
        <v>Good</v>
      </c>
      <c r="S1929">
        <v>2</v>
      </c>
      <c r="T1929" s="3" t="str">
        <f>VLOOKUP(S1929,'Data Dictionary'!$C$12:$D$14,2,FALSE)</f>
        <v>Mild</v>
      </c>
      <c r="U1929">
        <v>102</v>
      </c>
      <c r="V1929" s="3" t="str">
        <f>VLOOKUP(U1929,'Data Dictionary'!$F$5:$G$15,2,FALSE)</f>
        <v>tinnitus</v>
      </c>
    </row>
    <row r="1930" spans="1:22" x14ac:dyDescent="0.3">
      <c r="A1930">
        <v>1446</v>
      </c>
      <c r="B1930">
        <v>15.34</v>
      </c>
      <c r="C1930" s="3" t="str">
        <f t="shared" si="120"/>
        <v>Underweight</v>
      </c>
      <c r="D1930">
        <v>1.82</v>
      </c>
      <c r="E1930">
        <v>50.8</v>
      </c>
      <c r="F1930">
        <v>138</v>
      </c>
      <c r="G1930">
        <v>101</v>
      </c>
      <c r="H1930" s="3" t="str">
        <f t="shared" si="121"/>
        <v>High Risk</v>
      </c>
      <c r="I1930">
        <v>5</v>
      </c>
      <c r="J1930">
        <v>2023</v>
      </c>
      <c r="K1930">
        <v>8</v>
      </c>
      <c r="L1930">
        <v>3</v>
      </c>
      <c r="M1930" s="1">
        <f t="shared" si="122"/>
        <v>45141</v>
      </c>
      <c r="N1930" s="1" t="str">
        <f>VLOOKUP(K1930,'Data Dictionary'!$I$5:$J$16,2,FALSE)</f>
        <v>Q3</v>
      </c>
      <c r="O1930" s="1" t="str">
        <f t="shared" si="123"/>
        <v>Q3-2023</v>
      </c>
      <c r="P1930" t="s">
        <v>14</v>
      </c>
      <c r="Q1930">
        <v>0</v>
      </c>
      <c r="R1930" s="3" t="str">
        <f>VLOOKUP(Q1930,'Data Dictionary'!$C$5:$D$8,2,FALSE)</f>
        <v>Very Good</v>
      </c>
      <c r="S1930">
        <v>0</v>
      </c>
      <c r="T1930" s="3" t="str">
        <f>VLOOKUP(S1930,'Data Dictionary'!$C$12:$D$14,2,FALSE)</f>
        <v>Severe</v>
      </c>
      <c r="U1930">
        <v>101</v>
      </c>
      <c r="V1930" s="3" t="str">
        <f>VLOOKUP(U1930,'Data Dictionary'!$F$5:$G$15,2,FALSE)</f>
        <v>nausea</v>
      </c>
    </row>
    <row r="1931" spans="1:22" x14ac:dyDescent="0.3">
      <c r="A1931">
        <v>1447</v>
      </c>
      <c r="B1931">
        <v>21.75</v>
      </c>
      <c r="C1931" s="3" t="str">
        <f t="shared" si="120"/>
        <v>Healthy Weight</v>
      </c>
      <c r="D1931">
        <v>1.82</v>
      </c>
      <c r="E1931">
        <v>72.040000000000006</v>
      </c>
      <c r="F1931">
        <v>121</v>
      </c>
      <c r="G1931">
        <v>117</v>
      </c>
      <c r="H1931" s="3" t="str">
        <f t="shared" si="121"/>
        <v>Differential Risk</v>
      </c>
      <c r="I1931">
        <v>1</v>
      </c>
      <c r="J1931">
        <v>2021</v>
      </c>
      <c r="K1931">
        <v>8</v>
      </c>
      <c r="L1931">
        <v>6</v>
      </c>
      <c r="M1931" s="1">
        <f t="shared" si="122"/>
        <v>44414</v>
      </c>
      <c r="N1931" s="1" t="str">
        <f>VLOOKUP(K1931,'Data Dictionary'!$I$5:$J$16,2,FALSE)</f>
        <v>Q3</v>
      </c>
      <c r="O1931" s="1" t="str">
        <f t="shared" si="123"/>
        <v>Q3-2021</v>
      </c>
      <c r="P1931" t="s">
        <v>14</v>
      </c>
      <c r="Q1931">
        <v>2</v>
      </c>
      <c r="R1931" s="3" t="str">
        <f>VLOOKUP(Q1931,'Data Dictionary'!$C$5:$D$8,2,FALSE)</f>
        <v>Poor</v>
      </c>
      <c r="S1931">
        <v>0</v>
      </c>
      <c r="T1931" s="3" t="str">
        <f>VLOOKUP(S1931,'Data Dictionary'!$C$12:$D$14,2,FALSE)</f>
        <v>Severe</v>
      </c>
      <c r="U1931">
        <v>100</v>
      </c>
      <c r="V1931" s="3" t="str">
        <f>VLOOKUP(U1931,'Data Dictionary'!$F$5:$G$15,2,FALSE)</f>
        <v>headache</v>
      </c>
    </row>
    <row r="1932" spans="1:22" x14ac:dyDescent="0.3">
      <c r="A1932">
        <v>1447</v>
      </c>
      <c r="B1932">
        <v>21.08</v>
      </c>
      <c r="C1932" s="3" t="str">
        <f t="shared" si="120"/>
        <v>Healthy Weight</v>
      </c>
      <c r="D1932">
        <v>1.82</v>
      </c>
      <c r="E1932">
        <v>69.83</v>
      </c>
      <c r="F1932">
        <v>111</v>
      </c>
      <c r="G1932">
        <v>118</v>
      </c>
      <c r="H1932" s="3" t="str">
        <f t="shared" si="121"/>
        <v>Differential Risk</v>
      </c>
      <c r="I1932">
        <v>2</v>
      </c>
      <c r="J1932">
        <v>2022</v>
      </c>
      <c r="K1932">
        <v>2</v>
      </c>
      <c r="L1932">
        <v>5</v>
      </c>
      <c r="M1932" s="1">
        <f t="shared" si="122"/>
        <v>44597</v>
      </c>
      <c r="N1932" s="1" t="str">
        <f>VLOOKUP(K1932,'Data Dictionary'!$I$5:$J$16,2,FALSE)</f>
        <v>Q1</v>
      </c>
      <c r="O1932" s="1" t="str">
        <f t="shared" si="123"/>
        <v>Q1-2022</v>
      </c>
      <c r="P1932" t="s">
        <v>14</v>
      </c>
      <c r="Q1932">
        <v>2</v>
      </c>
      <c r="R1932" s="3" t="str">
        <f>VLOOKUP(Q1932,'Data Dictionary'!$C$5:$D$8,2,FALSE)</f>
        <v>Poor</v>
      </c>
      <c r="S1932">
        <v>1</v>
      </c>
      <c r="T1932" s="3" t="str">
        <f>VLOOKUP(S1932,'Data Dictionary'!$C$12:$D$14,2,FALSE)</f>
        <v>Moderate</v>
      </c>
      <c r="U1932">
        <v>100</v>
      </c>
      <c r="V1932" s="3" t="str">
        <f>VLOOKUP(U1932,'Data Dictionary'!$F$5:$G$15,2,FALSE)</f>
        <v>headache</v>
      </c>
    </row>
    <row r="1933" spans="1:22" x14ac:dyDescent="0.3">
      <c r="A1933">
        <v>1447</v>
      </c>
      <c r="B1933">
        <v>19.23</v>
      </c>
      <c r="C1933" s="3" t="str">
        <f t="shared" si="120"/>
        <v>Healthy Weight</v>
      </c>
      <c r="D1933">
        <v>1.82</v>
      </c>
      <c r="E1933">
        <v>63.71</v>
      </c>
      <c r="F1933">
        <v>114</v>
      </c>
      <c r="G1933">
        <v>120</v>
      </c>
      <c r="H1933" s="3" t="str">
        <f t="shared" si="121"/>
        <v>Differential Risk</v>
      </c>
      <c r="I1933">
        <v>3</v>
      </c>
      <c r="J1933">
        <v>2022</v>
      </c>
      <c r="K1933">
        <v>8</v>
      </c>
      <c r="L1933">
        <v>6</v>
      </c>
      <c r="M1933" s="1">
        <f t="shared" si="122"/>
        <v>44779</v>
      </c>
      <c r="N1933" s="1" t="str">
        <f>VLOOKUP(K1933,'Data Dictionary'!$I$5:$J$16,2,FALSE)</f>
        <v>Q3</v>
      </c>
      <c r="O1933" s="1" t="str">
        <f t="shared" si="123"/>
        <v>Q3-2022</v>
      </c>
      <c r="P1933" t="s">
        <v>14</v>
      </c>
      <c r="Q1933">
        <v>1</v>
      </c>
      <c r="R1933" s="3" t="str">
        <f>VLOOKUP(Q1933,'Data Dictionary'!$C$5:$D$8,2,FALSE)</f>
        <v>Good</v>
      </c>
      <c r="S1933">
        <v>1</v>
      </c>
      <c r="T1933" s="3" t="str">
        <f>VLOOKUP(S1933,'Data Dictionary'!$C$12:$D$14,2,FALSE)</f>
        <v>Moderate</v>
      </c>
      <c r="U1933">
        <v>100</v>
      </c>
      <c r="V1933" s="3" t="str">
        <f>VLOOKUP(U1933,'Data Dictionary'!$F$5:$G$15,2,FALSE)</f>
        <v>headache</v>
      </c>
    </row>
    <row r="1934" spans="1:22" x14ac:dyDescent="0.3">
      <c r="A1934">
        <v>1447</v>
      </c>
      <c r="B1934">
        <v>17.45</v>
      </c>
      <c r="C1934" s="3" t="str">
        <f t="shared" si="120"/>
        <v>Underweight</v>
      </c>
      <c r="D1934">
        <v>1.82</v>
      </c>
      <c r="E1934">
        <v>57.8</v>
      </c>
      <c r="F1934">
        <v>108</v>
      </c>
      <c r="G1934">
        <v>118</v>
      </c>
      <c r="H1934" s="3" t="str">
        <f t="shared" si="121"/>
        <v>Differential Risk</v>
      </c>
      <c r="I1934">
        <v>4</v>
      </c>
      <c r="J1934">
        <v>2023</v>
      </c>
      <c r="K1934">
        <v>2</v>
      </c>
      <c r="L1934">
        <v>5</v>
      </c>
      <c r="M1934" s="1">
        <f t="shared" si="122"/>
        <v>44962</v>
      </c>
      <c r="N1934" s="1" t="str">
        <f>VLOOKUP(K1934,'Data Dictionary'!$I$5:$J$16,2,FALSE)</f>
        <v>Q1</v>
      </c>
      <c r="O1934" s="1" t="str">
        <f t="shared" si="123"/>
        <v>Q1-2023</v>
      </c>
      <c r="P1934" t="s">
        <v>14</v>
      </c>
      <c r="Q1934">
        <v>2</v>
      </c>
      <c r="R1934" s="3" t="str">
        <f>VLOOKUP(Q1934,'Data Dictionary'!$C$5:$D$8,2,FALSE)</f>
        <v>Poor</v>
      </c>
      <c r="S1934">
        <v>2</v>
      </c>
      <c r="T1934" s="3" t="str">
        <f>VLOOKUP(S1934,'Data Dictionary'!$C$12:$D$14,2,FALSE)</f>
        <v>Mild</v>
      </c>
      <c r="U1934">
        <v>108</v>
      </c>
      <c r="V1934" s="3" t="str">
        <f>VLOOKUP(U1934,'Data Dictionary'!$F$5:$G$15,2,FALSE)</f>
        <v>palpitations</v>
      </c>
    </row>
    <row r="1935" spans="1:22" x14ac:dyDescent="0.3">
      <c r="A1935">
        <v>1448</v>
      </c>
      <c r="B1935">
        <v>23.1</v>
      </c>
      <c r="C1935" s="3" t="str">
        <f t="shared" si="120"/>
        <v>Healthy Weight</v>
      </c>
      <c r="D1935">
        <v>1.82</v>
      </c>
      <c r="E1935">
        <v>76.5</v>
      </c>
      <c r="F1935">
        <v>143</v>
      </c>
      <c r="G1935">
        <v>108</v>
      </c>
      <c r="H1935" s="3" t="str">
        <f t="shared" si="121"/>
        <v>High Risk</v>
      </c>
      <c r="I1935">
        <v>1</v>
      </c>
      <c r="J1935">
        <v>2021</v>
      </c>
      <c r="K1935">
        <v>8</v>
      </c>
      <c r="L1935">
        <v>8</v>
      </c>
      <c r="M1935" s="1">
        <f t="shared" si="122"/>
        <v>44416</v>
      </c>
      <c r="N1935" s="1" t="str">
        <f>VLOOKUP(K1935,'Data Dictionary'!$I$5:$J$16,2,FALSE)</f>
        <v>Q3</v>
      </c>
      <c r="O1935" s="1" t="str">
        <f t="shared" si="123"/>
        <v>Q3-2021</v>
      </c>
      <c r="P1935" t="s">
        <v>14</v>
      </c>
      <c r="Q1935">
        <v>1</v>
      </c>
      <c r="R1935" s="3" t="str">
        <f>VLOOKUP(Q1935,'Data Dictionary'!$C$5:$D$8,2,FALSE)</f>
        <v>Good</v>
      </c>
      <c r="S1935">
        <v>2</v>
      </c>
      <c r="T1935" s="3" t="str">
        <f>VLOOKUP(S1935,'Data Dictionary'!$C$12:$D$14,2,FALSE)</f>
        <v>Mild</v>
      </c>
      <c r="U1935">
        <v>107</v>
      </c>
      <c r="V1935" s="3" t="str">
        <f>VLOOKUP(U1935,'Data Dictionary'!$F$5:$G$15,2,FALSE)</f>
        <v>skin rash</v>
      </c>
    </row>
    <row r="1936" spans="1:22" x14ac:dyDescent="0.3">
      <c r="A1936">
        <v>1448</v>
      </c>
      <c r="B1936">
        <v>23.89</v>
      </c>
      <c r="C1936" s="3" t="str">
        <f t="shared" si="120"/>
        <v>Healthy Weight</v>
      </c>
      <c r="D1936">
        <v>1.82</v>
      </c>
      <c r="E1936">
        <v>79.14</v>
      </c>
      <c r="F1936">
        <v>147</v>
      </c>
      <c r="G1936">
        <v>111</v>
      </c>
      <c r="H1936" s="3" t="str">
        <f t="shared" si="121"/>
        <v>High Risk</v>
      </c>
      <c r="I1936">
        <v>2</v>
      </c>
      <c r="J1936">
        <v>2022</v>
      </c>
      <c r="K1936">
        <v>2</v>
      </c>
      <c r="L1936">
        <v>7</v>
      </c>
      <c r="M1936" s="1">
        <f t="shared" si="122"/>
        <v>44599</v>
      </c>
      <c r="N1936" s="1" t="str">
        <f>VLOOKUP(K1936,'Data Dictionary'!$I$5:$J$16,2,FALSE)</f>
        <v>Q1</v>
      </c>
      <c r="O1936" s="1" t="str">
        <f t="shared" si="123"/>
        <v>Q1-2022</v>
      </c>
      <c r="P1936" t="s">
        <v>14</v>
      </c>
      <c r="Q1936">
        <v>3</v>
      </c>
      <c r="R1936" s="3" t="str">
        <f>VLOOKUP(Q1936,'Data Dictionary'!$C$5:$D$8,2,FALSE)</f>
        <v>Very Poor</v>
      </c>
      <c r="S1936">
        <v>2</v>
      </c>
      <c r="T1936" s="3" t="str">
        <f>VLOOKUP(S1936,'Data Dictionary'!$C$12:$D$14,2,FALSE)</f>
        <v>Mild</v>
      </c>
      <c r="U1936">
        <v>100</v>
      </c>
      <c r="V1936" s="3" t="str">
        <f>VLOOKUP(U1936,'Data Dictionary'!$F$5:$G$15,2,FALSE)</f>
        <v>headache</v>
      </c>
    </row>
    <row r="1937" spans="1:22" x14ac:dyDescent="0.3">
      <c r="A1937">
        <v>1448</v>
      </c>
      <c r="B1937">
        <v>24.42</v>
      </c>
      <c r="C1937" s="3" t="str">
        <f t="shared" si="120"/>
        <v>Healthy Weight</v>
      </c>
      <c r="D1937">
        <v>1.82</v>
      </c>
      <c r="E1937">
        <v>80.900000000000006</v>
      </c>
      <c r="F1937">
        <v>144</v>
      </c>
      <c r="G1937">
        <v>110</v>
      </c>
      <c r="H1937" s="3" t="str">
        <f t="shared" si="121"/>
        <v>High Risk</v>
      </c>
      <c r="I1937">
        <v>3</v>
      </c>
      <c r="J1937">
        <v>2022</v>
      </c>
      <c r="K1937">
        <v>8</v>
      </c>
      <c r="L1937">
        <v>8</v>
      </c>
      <c r="M1937" s="1">
        <f t="shared" si="122"/>
        <v>44781</v>
      </c>
      <c r="N1937" s="1" t="str">
        <f>VLOOKUP(K1937,'Data Dictionary'!$I$5:$J$16,2,FALSE)</f>
        <v>Q3</v>
      </c>
      <c r="O1937" s="1" t="str">
        <f t="shared" si="123"/>
        <v>Q3-2022</v>
      </c>
      <c r="P1937" t="s">
        <v>14</v>
      </c>
      <c r="Q1937">
        <v>3</v>
      </c>
      <c r="R1937" s="3" t="str">
        <f>VLOOKUP(Q1937,'Data Dictionary'!$C$5:$D$8,2,FALSE)</f>
        <v>Very Poor</v>
      </c>
      <c r="S1937">
        <v>1</v>
      </c>
      <c r="T1937" s="3" t="str">
        <f>VLOOKUP(S1937,'Data Dictionary'!$C$12:$D$14,2,FALSE)</f>
        <v>Moderate</v>
      </c>
      <c r="U1937">
        <v>108</v>
      </c>
      <c r="V1937" s="3" t="str">
        <f>VLOOKUP(U1937,'Data Dictionary'!$F$5:$G$15,2,FALSE)</f>
        <v>palpitations</v>
      </c>
    </row>
    <row r="1938" spans="1:22" x14ac:dyDescent="0.3">
      <c r="A1938">
        <v>1448</v>
      </c>
      <c r="B1938">
        <v>22.29</v>
      </c>
      <c r="C1938" s="3" t="str">
        <f t="shared" si="120"/>
        <v>Healthy Weight</v>
      </c>
      <c r="D1938">
        <v>1.82</v>
      </c>
      <c r="E1938">
        <v>73.83</v>
      </c>
      <c r="F1938">
        <v>136</v>
      </c>
      <c r="G1938">
        <v>106</v>
      </c>
      <c r="H1938" s="3" t="str">
        <f t="shared" si="121"/>
        <v>High Risk</v>
      </c>
      <c r="I1938">
        <v>4</v>
      </c>
      <c r="J1938">
        <v>2023</v>
      </c>
      <c r="K1938">
        <v>2</v>
      </c>
      <c r="L1938">
        <v>7</v>
      </c>
      <c r="M1938" s="1">
        <f t="shared" si="122"/>
        <v>44964</v>
      </c>
      <c r="N1938" s="1" t="str">
        <f>VLOOKUP(K1938,'Data Dictionary'!$I$5:$J$16,2,FALSE)</f>
        <v>Q1</v>
      </c>
      <c r="O1938" s="1" t="str">
        <f t="shared" si="123"/>
        <v>Q1-2023</v>
      </c>
      <c r="P1938" t="s">
        <v>14</v>
      </c>
      <c r="Q1938">
        <v>2</v>
      </c>
      <c r="R1938" s="3" t="str">
        <f>VLOOKUP(Q1938,'Data Dictionary'!$C$5:$D$8,2,FALSE)</f>
        <v>Poor</v>
      </c>
      <c r="S1938">
        <v>2</v>
      </c>
      <c r="T1938" s="3" t="str">
        <f>VLOOKUP(S1938,'Data Dictionary'!$C$12:$D$14,2,FALSE)</f>
        <v>Mild</v>
      </c>
      <c r="U1938">
        <v>100</v>
      </c>
      <c r="V1938" s="3" t="str">
        <f>VLOOKUP(U1938,'Data Dictionary'!$F$5:$G$15,2,FALSE)</f>
        <v>headache</v>
      </c>
    </row>
    <row r="1939" spans="1:22" x14ac:dyDescent="0.3">
      <c r="A1939">
        <v>1449</v>
      </c>
      <c r="B1939">
        <v>25.37</v>
      </c>
      <c r="C1939" s="3" t="str">
        <f t="shared" si="120"/>
        <v>Overweight</v>
      </c>
      <c r="D1939">
        <v>1.62</v>
      </c>
      <c r="E1939">
        <v>66.59</v>
      </c>
      <c r="F1939">
        <v>127</v>
      </c>
      <c r="G1939">
        <v>111</v>
      </c>
      <c r="H1939" s="3" t="str">
        <f t="shared" si="121"/>
        <v>Differential Risk</v>
      </c>
      <c r="I1939">
        <v>1</v>
      </c>
      <c r="J1939">
        <v>2021</v>
      </c>
      <c r="K1939">
        <v>8</v>
      </c>
      <c r="L1939">
        <v>10</v>
      </c>
      <c r="M1939" s="1">
        <f t="shared" si="122"/>
        <v>44418</v>
      </c>
      <c r="N1939" s="1" t="str">
        <f>VLOOKUP(K1939,'Data Dictionary'!$I$5:$J$16,2,FALSE)</f>
        <v>Q3</v>
      </c>
      <c r="O1939" s="1" t="str">
        <f t="shared" si="123"/>
        <v>Q3-2021</v>
      </c>
      <c r="P1939" t="s">
        <v>15</v>
      </c>
      <c r="Q1939">
        <v>3</v>
      </c>
      <c r="R1939" s="3" t="str">
        <f>VLOOKUP(Q1939,'Data Dictionary'!$C$5:$D$8,2,FALSE)</f>
        <v>Very Poor</v>
      </c>
      <c r="S1939">
        <v>0</v>
      </c>
      <c r="T1939" s="3" t="str">
        <f>VLOOKUP(S1939,'Data Dictionary'!$C$12:$D$14,2,FALSE)</f>
        <v>Severe</v>
      </c>
      <c r="U1939">
        <v>104</v>
      </c>
      <c r="V1939" s="3" t="str">
        <f>VLOOKUP(U1939,'Data Dictionary'!$F$5:$G$15,2,FALSE)</f>
        <v>itching</v>
      </c>
    </row>
    <row r="1940" spans="1:22" x14ac:dyDescent="0.3">
      <c r="A1940">
        <v>1449</v>
      </c>
      <c r="B1940">
        <v>25.49</v>
      </c>
      <c r="C1940" s="3" t="str">
        <f t="shared" si="120"/>
        <v>Overweight</v>
      </c>
      <c r="D1940">
        <v>1.62</v>
      </c>
      <c r="E1940">
        <v>66.900000000000006</v>
      </c>
      <c r="F1940">
        <v>127</v>
      </c>
      <c r="G1940">
        <v>98</v>
      </c>
      <c r="H1940" s="3" t="str">
        <f t="shared" si="121"/>
        <v>Differential Risk</v>
      </c>
      <c r="I1940">
        <v>2</v>
      </c>
      <c r="J1940">
        <v>2022</v>
      </c>
      <c r="K1940">
        <v>2</v>
      </c>
      <c r="L1940">
        <v>9</v>
      </c>
      <c r="M1940" s="1">
        <f t="shared" si="122"/>
        <v>44601</v>
      </c>
      <c r="N1940" s="1" t="str">
        <f>VLOOKUP(K1940,'Data Dictionary'!$I$5:$J$16,2,FALSE)</f>
        <v>Q1</v>
      </c>
      <c r="O1940" s="1" t="str">
        <f t="shared" si="123"/>
        <v>Q1-2022</v>
      </c>
      <c r="P1940" t="s">
        <v>15</v>
      </c>
      <c r="Q1940">
        <v>2</v>
      </c>
      <c r="R1940" s="3" t="str">
        <f>VLOOKUP(Q1940,'Data Dictionary'!$C$5:$D$8,2,FALSE)</f>
        <v>Poor</v>
      </c>
      <c r="S1940">
        <v>0</v>
      </c>
      <c r="T1940" s="3" t="str">
        <f>VLOOKUP(S1940,'Data Dictionary'!$C$12:$D$14,2,FALSE)</f>
        <v>Severe</v>
      </c>
      <c r="U1940">
        <v>108</v>
      </c>
      <c r="V1940" s="3" t="str">
        <f>VLOOKUP(U1940,'Data Dictionary'!$F$5:$G$15,2,FALSE)</f>
        <v>palpitations</v>
      </c>
    </row>
    <row r="1941" spans="1:22" x14ac:dyDescent="0.3">
      <c r="A1941">
        <v>1449</v>
      </c>
      <c r="B1941">
        <v>22.95</v>
      </c>
      <c r="C1941" s="3" t="str">
        <f t="shared" si="120"/>
        <v>Healthy Weight</v>
      </c>
      <c r="D1941">
        <v>1.62</v>
      </c>
      <c r="E1941">
        <v>60.24</v>
      </c>
      <c r="F1941">
        <v>121</v>
      </c>
      <c r="G1941">
        <v>100</v>
      </c>
      <c r="H1941" s="3" t="str">
        <f t="shared" si="121"/>
        <v>Differential Risk</v>
      </c>
      <c r="I1941">
        <v>3</v>
      </c>
      <c r="J1941">
        <v>2022</v>
      </c>
      <c r="K1941">
        <v>8</v>
      </c>
      <c r="L1941">
        <v>10</v>
      </c>
      <c r="M1941" s="1">
        <f t="shared" si="122"/>
        <v>44783</v>
      </c>
      <c r="N1941" s="1" t="str">
        <f>VLOOKUP(K1941,'Data Dictionary'!$I$5:$J$16,2,FALSE)</f>
        <v>Q3</v>
      </c>
      <c r="O1941" s="1" t="str">
        <f t="shared" si="123"/>
        <v>Q3-2022</v>
      </c>
      <c r="P1941" t="s">
        <v>15</v>
      </c>
      <c r="Q1941">
        <v>1</v>
      </c>
      <c r="R1941" s="3" t="str">
        <f>VLOOKUP(Q1941,'Data Dictionary'!$C$5:$D$8,2,FALSE)</f>
        <v>Good</v>
      </c>
      <c r="S1941">
        <v>1</v>
      </c>
      <c r="T1941" s="3" t="str">
        <f>VLOOKUP(S1941,'Data Dictionary'!$C$12:$D$14,2,FALSE)</f>
        <v>Moderate</v>
      </c>
      <c r="U1941">
        <v>105</v>
      </c>
      <c r="V1941" s="3" t="str">
        <f>VLOOKUP(U1941,'Data Dictionary'!$F$5:$G$15,2,FALSE)</f>
        <v>abdominal pain</v>
      </c>
    </row>
    <row r="1942" spans="1:22" x14ac:dyDescent="0.3">
      <c r="A1942">
        <v>1449</v>
      </c>
      <c r="B1942">
        <v>21.36</v>
      </c>
      <c r="C1942" s="3" t="str">
        <f t="shared" si="120"/>
        <v>Healthy Weight</v>
      </c>
      <c r="D1942">
        <v>1.62</v>
      </c>
      <c r="E1942">
        <v>56.05</v>
      </c>
      <c r="F1942">
        <v>119</v>
      </c>
      <c r="G1942">
        <v>103</v>
      </c>
      <c r="H1942" s="3" t="str">
        <f t="shared" si="121"/>
        <v>Differential Risk</v>
      </c>
      <c r="I1942">
        <v>4</v>
      </c>
      <c r="J1942">
        <v>2023</v>
      </c>
      <c r="K1942">
        <v>2</v>
      </c>
      <c r="L1942">
        <v>9</v>
      </c>
      <c r="M1942" s="1">
        <f t="shared" si="122"/>
        <v>44966</v>
      </c>
      <c r="N1942" s="1" t="str">
        <f>VLOOKUP(K1942,'Data Dictionary'!$I$5:$J$16,2,FALSE)</f>
        <v>Q1</v>
      </c>
      <c r="O1942" s="1" t="str">
        <f t="shared" si="123"/>
        <v>Q1-2023</v>
      </c>
      <c r="P1942" t="s">
        <v>15</v>
      </c>
      <c r="Q1942">
        <v>2</v>
      </c>
      <c r="R1942" s="3" t="str">
        <f>VLOOKUP(Q1942,'Data Dictionary'!$C$5:$D$8,2,FALSE)</f>
        <v>Poor</v>
      </c>
      <c r="S1942">
        <v>1</v>
      </c>
      <c r="T1942" s="3" t="str">
        <f>VLOOKUP(S1942,'Data Dictionary'!$C$12:$D$14,2,FALSE)</f>
        <v>Moderate</v>
      </c>
      <c r="U1942">
        <v>100</v>
      </c>
      <c r="V1942" s="3" t="str">
        <f>VLOOKUP(U1942,'Data Dictionary'!$F$5:$G$15,2,FALSE)</f>
        <v>headache</v>
      </c>
    </row>
    <row r="1943" spans="1:22" x14ac:dyDescent="0.3">
      <c r="A1943">
        <v>1449</v>
      </c>
      <c r="B1943">
        <v>17.77</v>
      </c>
      <c r="C1943" s="3" t="str">
        <f t="shared" si="120"/>
        <v>Underweight</v>
      </c>
      <c r="D1943">
        <v>1.62</v>
      </c>
      <c r="E1943">
        <v>46.64</v>
      </c>
      <c r="F1943">
        <v>123</v>
      </c>
      <c r="G1943">
        <v>103</v>
      </c>
      <c r="H1943" s="3" t="str">
        <f t="shared" si="121"/>
        <v>Differential Risk</v>
      </c>
      <c r="I1943">
        <v>5</v>
      </c>
      <c r="J1943">
        <v>2023</v>
      </c>
      <c r="K1943">
        <v>8</v>
      </c>
      <c r="L1943">
        <v>10</v>
      </c>
      <c r="M1943" s="1">
        <f t="shared" si="122"/>
        <v>45148</v>
      </c>
      <c r="N1943" s="1" t="str">
        <f>VLOOKUP(K1943,'Data Dictionary'!$I$5:$J$16,2,FALSE)</f>
        <v>Q3</v>
      </c>
      <c r="O1943" s="1" t="str">
        <f t="shared" si="123"/>
        <v>Q3-2023</v>
      </c>
      <c r="P1943" t="s">
        <v>15</v>
      </c>
      <c r="Q1943">
        <v>2</v>
      </c>
      <c r="R1943" s="3" t="str">
        <f>VLOOKUP(Q1943,'Data Dictionary'!$C$5:$D$8,2,FALSE)</f>
        <v>Poor</v>
      </c>
      <c r="S1943">
        <v>1</v>
      </c>
      <c r="T1943" s="3" t="str">
        <f>VLOOKUP(S1943,'Data Dictionary'!$C$12:$D$14,2,FALSE)</f>
        <v>Moderate</v>
      </c>
      <c r="U1943">
        <v>100</v>
      </c>
      <c r="V1943" s="3" t="str">
        <f>VLOOKUP(U1943,'Data Dictionary'!$F$5:$G$15,2,FALSE)</f>
        <v>headache</v>
      </c>
    </row>
    <row r="1944" spans="1:22" x14ac:dyDescent="0.3">
      <c r="A1944">
        <v>1450</v>
      </c>
      <c r="B1944">
        <v>24.16</v>
      </c>
      <c r="C1944" s="3" t="str">
        <f t="shared" si="120"/>
        <v>Healthy Weight</v>
      </c>
      <c r="D1944">
        <v>1.82</v>
      </c>
      <c r="E1944">
        <v>80.03</v>
      </c>
      <c r="F1944">
        <v>132</v>
      </c>
      <c r="G1944">
        <v>107</v>
      </c>
      <c r="H1944" s="3" t="str">
        <f t="shared" si="121"/>
        <v>Differential Risk</v>
      </c>
      <c r="I1944">
        <v>1</v>
      </c>
      <c r="J1944">
        <v>2021</v>
      </c>
      <c r="K1944">
        <v>8</v>
      </c>
      <c r="L1944">
        <v>13</v>
      </c>
      <c r="M1944" s="1">
        <f t="shared" si="122"/>
        <v>44421</v>
      </c>
      <c r="N1944" s="1" t="str">
        <f>VLOOKUP(K1944,'Data Dictionary'!$I$5:$J$16,2,FALSE)</f>
        <v>Q3</v>
      </c>
      <c r="O1944" s="1" t="str">
        <f t="shared" si="123"/>
        <v>Q3-2021</v>
      </c>
      <c r="P1944" t="s">
        <v>14</v>
      </c>
      <c r="Q1944">
        <v>2</v>
      </c>
      <c r="R1944" s="3" t="str">
        <f>VLOOKUP(Q1944,'Data Dictionary'!$C$5:$D$8,2,FALSE)</f>
        <v>Poor</v>
      </c>
      <c r="S1944">
        <v>2</v>
      </c>
      <c r="T1944" s="3" t="str">
        <f>VLOOKUP(S1944,'Data Dictionary'!$C$12:$D$14,2,FALSE)</f>
        <v>Mild</v>
      </c>
      <c r="U1944">
        <v>100</v>
      </c>
      <c r="V1944" s="3" t="str">
        <f>VLOOKUP(U1944,'Data Dictionary'!$F$5:$G$15,2,FALSE)</f>
        <v>headache</v>
      </c>
    </row>
    <row r="1945" spans="1:22" x14ac:dyDescent="0.3">
      <c r="A1945">
        <v>1450</v>
      </c>
      <c r="B1945">
        <v>21.52</v>
      </c>
      <c r="C1945" s="3" t="str">
        <f t="shared" si="120"/>
        <v>Healthy Weight</v>
      </c>
      <c r="D1945">
        <v>1.82</v>
      </c>
      <c r="E1945">
        <v>71.3</v>
      </c>
      <c r="F1945">
        <v>138</v>
      </c>
      <c r="G1945">
        <v>92</v>
      </c>
      <c r="H1945" s="3" t="str">
        <f t="shared" si="121"/>
        <v>High Risk</v>
      </c>
      <c r="I1945">
        <v>2</v>
      </c>
      <c r="J1945">
        <v>2022</v>
      </c>
      <c r="K1945">
        <v>2</v>
      </c>
      <c r="L1945">
        <v>12</v>
      </c>
      <c r="M1945" s="1">
        <f t="shared" si="122"/>
        <v>44604</v>
      </c>
      <c r="N1945" s="1" t="str">
        <f>VLOOKUP(K1945,'Data Dictionary'!$I$5:$J$16,2,FALSE)</f>
        <v>Q1</v>
      </c>
      <c r="O1945" s="1" t="str">
        <f t="shared" si="123"/>
        <v>Q1-2022</v>
      </c>
      <c r="P1945" t="s">
        <v>14</v>
      </c>
      <c r="Q1945">
        <v>0</v>
      </c>
      <c r="R1945" s="3" t="str">
        <f>VLOOKUP(Q1945,'Data Dictionary'!$C$5:$D$8,2,FALSE)</f>
        <v>Very Good</v>
      </c>
      <c r="S1945">
        <v>2</v>
      </c>
      <c r="T1945" s="3" t="str">
        <f>VLOOKUP(S1945,'Data Dictionary'!$C$12:$D$14,2,FALSE)</f>
        <v>Mild</v>
      </c>
      <c r="U1945">
        <v>102</v>
      </c>
      <c r="V1945" s="3" t="str">
        <f>VLOOKUP(U1945,'Data Dictionary'!$F$5:$G$15,2,FALSE)</f>
        <v>tinnitus</v>
      </c>
    </row>
    <row r="1946" spans="1:22" x14ac:dyDescent="0.3">
      <c r="A1946">
        <v>1450</v>
      </c>
      <c r="B1946">
        <v>20.8</v>
      </c>
      <c r="C1946" s="3" t="str">
        <f t="shared" si="120"/>
        <v>Healthy Weight</v>
      </c>
      <c r="D1946">
        <v>1.82</v>
      </c>
      <c r="E1946">
        <v>68.900000000000006</v>
      </c>
      <c r="F1946">
        <v>128</v>
      </c>
      <c r="G1946">
        <v>98</v>
      </c>
      <c r="H1946" s="3" t="str">
        <f t="shared" si="121"/>
        <v>Differential Risk</v>
      </c>
      <c r="I1946">
        <v>3</v>
      </c>
      <c r="J1946">
        <v>2022</v>
      </c>
      <c r="K1946">
        <v>8</v>
      </c>
      <c r="L1946">
        <v>13</v>
      </c>
      <c r="M1946" s="1">
        <f t="shared" si="122"/>
        <v>44786</v>
      </c>
      <c r="N1946" s="1" t="str">
        <f>VLOOKUP(K1946,'Data Dictionary'!$I$5:$J$16,2,FALSE)</f>
        <v>Q3</v>
      </c>
      <c r="O1946" s="1" t="str">
        <f t="shared" si="123"/>
        <v>Q3-2022</v>
      </c>
      <c r="P1946" t="s">
        <v>14</v>
      </c>
      <c r="Q1946">
        <v>2</v>
      </c>
      <c r="R1946" s="3" t="str">
        <f>VLOOKUP(Q1946,'Data Dictionary'!$C$5:$D$8,2,FALSE)</f>
        <v>Poor</v>
      </c>
      <c r="S1946">
        <v>2</v>
      </c>
      <c r="T1946" s="3" t="str">
        <f>VLOOKUP(S1946,'Data Dictionary'!$C$12:$D$14,2,FALSE)</f>
        <v>Mild</v>
      </c>
      <c r="U1946">
        <v>108</v>
      </c>
      <c r="V1946" s="3" t="str">
        <f>VLOOKUP(U1946,'Data Dictionary'!$F$5:$G$15,2,FALSE)</f>
        <v>palpitations</v>
      </c>
    </row>
    <row r="1947" spans="1:22" x14ac:dyDescent="0.3">
      <c r="A1947">
        <v>1450</v>
      </c>
      <c r="B1947">
        <v>19.53</v>
      </c>
      <c r="C1947" s="3" t="str">
        <f t="shared" si="120"/>
        <v>Healthy Weight</v>
      </c>
      <c r="D1947">
        <v>1.82</v>
      </c>
      <c r="E1947">
        <v>64.7</v>
      </c>
      <c r="F1947">
        <v>134</v>
      </c>
      <c r="G1947">
        <v>86</v>
      </c>
      <c r="H1947" s="3" t="str">
        <f t="shared" si="121"/>
        <v>Differential Risk</v>
      </c>
      <c r="I1947">
        <v>4</v>
      </c>
      <c r="J1947">
        <v>2023</v>
      </c>
      <c r="K1947">
        <v>2</v>
      </c>
      <c r="L1947">
        <v>12</v>
      </c>
      <c r="M1947" s="1">
        <f t="shared" si="122"/>
        <v>44969</v>
      </c>
      <c r="N1947" s="1" t="str">
        <f>VLOOKUP(K1947,'Data Dictionary'!$I$5:$J$16,2,FALSE)</f>
        <v>Q1</v>
      </c>
      <c r="O1947" s="1" t="str">
        <f t="shared" si="123"/>
        <v>Q1-2023</v>
      </c>
      <c r="P1947" t="s">
        <v>14</v>
      </c>
      <c r="Q1947">
        <v>2</v>
      </c>
      <c r="R1947" s="3" t="str">
        <f>VLOOKUP(Q1947,'Data Dictionary'!$C$5:$D$8,2,FALSE)</f>
        <v>Poor</v>
      </c>
      <c r="S1947">
        <v>1</v>
      </c>
      <c r="T1947" s="3" t="str">
        <f>VLOOKUP(S1947,'Data Dictionary'!$C$12:$D$14,2,FALSE)</f>
        <v>Moderate</v>
      </c>
      <c r="U1947">
        <v>100</v>
      </c>
      <c r="V1947" s="3" t="str">
        <f>VLOOKUP(U1947,'Data Dictionary'!$F$5:$G$15,2,FALSE)</f>
        <v>headache</v>
      </c>
    </row>
    <row r="1948" spans="1:22" x14ac:dyDescent="0.3">
      <c r="A1948">
        <v>1450</v>
      </c>
      <c r="B1948">
        <v>21.52</v>
      </c>
      <c r="C1948" s="3" t="str">
        <f t="shared" si="120"/>
        <v>Healthy Weight</v>
      </c>
      <c r="D1948">
        <v>1.82</v>
      </c>
      <c r="E1948">
        <v>71.3</v>
      </c>
      <c r="F1948">
        <v>129</v>
      </c>
      <c r="G1948">
        <v>89</v>
      </c>
      <c r="H1948" s="3" t="str">
        <f t="shared" si="121"/>
        <v>Differential Risk</v>
      </c>
      <c r="I1948">
        <v>5</v>
      </c>
      <c r="J1948">
        <v>2023</v>
      </c>
      <c r="K1948">
        <v>8</v>
      </c>
      <c r="L1948">
        <v>13</v>
      </c>
      <c r="M1948" s="1">
        <f t="shared" si="122"/>
        <v>45151</v>
      </c>
      <c r="N1948" s="1" t="str">
        <f>VLOOKUP(K1948,'Data Dictionary'!$I$5:$J$16,2,FALSE)</f>
        <v>Q3</v>
      </c>
      <c r="O1948" s="1" t="str">
        <f t="shared" si="123"/>
        <v>Q3-2023</v>
      </c>
      <c r="P1948" t="s">
        <v>14</v>
      </c>
      <c r="Q1948">
        <v>0</v>
      </c>
      <c r="R1948" s="3" t="str">
        <f>VLOOKUP(Q1948,'Data Dictionary'!$C$5:$D$8,2,FALSE)</f>
        <v>Very Good</v>
      </c>
      <c r="S1948">
        <v>1</v>
      </c>
      <c r="T1948" s="3" t="str">
        <f>VLOOKUP(S1948,'Data Dictionary'!$C$12:$D$14,2,FALSE)</f>
        <v>Moderate</v>
      </c>
      <c r="U1948">
        <v>100</v>
      </c>
      <c r="V1948" s="3" t="str">
        <f>VLOOKUP(U1948,'Data Dictionary'!$F$5:$G$15,2,FALSE)</f>
        <v>headache</v>
      </c>
    </row>
    <row r="1949" spans="1:22" x14ac:dyDescent="0.3">
      <c r="A1949">
        <v>1451</v>
      </c>
      <c r="B1949">
        <v>24.37</v>
      </c>
      <c r="C1949" s="3" t="str">
        <f t="shared" si="120"/>
        <v>Healthy Weight</v>
      </c>
      <c r="D1949">
        <v>1.82</v>
      </c>
      <c r="E1949">
        <v>80.73</v>
      </c>
      <c r="F1949">
        <v>118</v>
      </c>
      <c r="G1949">
        <v>108</v>
      </c>
      <c r="H1949" s="3" t="str">
        <f t="shared" si="121"/>
        <v>Differential Risk</v>
      </c>
      <c r="I1949">
        <v>1</v>
      </c>
      <c r="J1949">
        <v>2021</v>
      </c>
      <c r="K1949">
        <v>8</v>
      </c>
      <c r="L1949">
        <v>13</v>
      </c>
      <c r="M1949" s="1">
        <f t="shared" si="122"/>
        <v>44421</v>
      </c>
      <c r="N1949" s="1" t="str">
        <f>VLOOKUP(K1949,'Data Dictionary'!$I$5:$J$16,2,FALSE)</f>
        <v>Q3</v>
      </c>
      <c r="O1949" s="1" t="str">
        <f t="shared" si="123"/>
        <v>Q3-2021</v>
      </c>
      <c r="P1949" t="s">
        <v>14</v>
      </c>
      <c r="Q1949">
        <v>1</v>
      </c>
      <c r="R1949" s="3" t="str">
        <f>VLOOKUP(Q1949,'Data Dictionary'!$C$5:$D$8,2,FALSE)</f>
        <v>Good</v>
      </c>
      <c r="S1949">
        <v>2</v>
      </c>
      <c r="T1949" s="3" t="str">
        <f>VLOOKUP(S1949,'Data Dictionary'!$C$12:$D$14,2,FALSE)</f>
        <v>Mild</v>
      </c>
      <c r="U1949">
        <v>104</v>
      </c>
      <c r="V1949" s="3" t="str">
        <f>VLOOKUP(U1949,'Data Dictionary'!$F$5:$G$15,2,FALSE)</f>
        <v>itching</v>
      </c>
    </row>
    <row r="1950" spans="1:22" x14ac:dyDescent="0.3">
      <c r="A1950">
        <v>1451</v>
      </c>
      <c r="B1950">
        <v>27</v>
      </c>
      <c r="C1950" s="3" t="str">
        <f t="shared" si="120"/>
        <v>Overweight</v>
      </c>
      <c r="D1950">
        <v>1.82</v>
      </c>
      <c r="E1950">
        <v>89.45</v>
      </c>
      <c r="F1950">
        <v>117</v>
      </c>
      <c r="G1950">
        <v>109</v>
      </c>
      <c r="H1950" s="3" t="str">
        <f t="shared" si="121"/>
        <v>Differential Risk</v>
      </c>
      <c r="I1950">
        <v>2</v>
      </c>
      <c r="J1950">
        <v>2022</v>
      </c>
      <c r="K1950">
        <v>2</v>
      </c>
      <c r="L1950">
        <v>12</v>
      </c>
      <c r="M1950" s="1">
        <f t="shared" si="122"/>
        <v>44604</v>
      </c>
      <c r="N1950" s="1" t="str">
        <f>VLOOKUP(K1950,'Data Dictionary'!$I$5:$J$16,2,FALSE)</f>
        <v>Q1</v>
      </c>
      <c r="O1950" s="1" t="str">
        <f t="shared" si="123"/>
        <v>Q1-2022</v>
      </c>
      <c r="P1950" t="s">
        <v>14</v>
      </c>
      <c r="Q1950">
        <v>1</v>
      </c>
      <c r="R1950" s="3" t="str">
        <f>VLOOKUP(Q1950,'Data Dictionary'!$C$5:$D$8,2,FALSE)</f>
        <v>Good</v>
      </c>
      <c r="S1950">
        <v>0</v>
      </c>
      <c r="T1950" s="3" t="str">
        <f>VLOOKUP(S1950,'Data Dictionary'!$C$12:$D$14,2,FALSE)</f>
        <v>Severe</v>
      </c>
      <c r="U1950">
        <v>100</v>
      </c>
      <c r="V1950" s="3" t="str">
        <f>VLOOKUP(U1950,'Data Dictionary'!$F$5:$G$15,2,FALSE)</f>
        <v>headache</v>
      </c>
    </row>
    <row r="1951" spans="1:22" x14ac:dyDescent="0.3">
      <c r="A1951">
        <v>1451</v>
      </c>
      <c r="B1951">
        <v>26.87</v>
      </c>
      <c r="C1951" s="3" t="str">
        <f t="shared" si="120"/>
        <v>Overweight</v>
      </c>
      <c r="D1951">
        <v>1.82</v>
      </c>
      <c r="E1951">
        <v>89.01</v>
      </c>
      <c r="F1951">
        <v>119</v>
      </c>
      <c r="G1951">
        <v>108</v>
      </c>
      <c r="H1951" s="3" t="str">
        <f t="shared" si="121"/>
        <v>Differential Risk</v>
      </c>
      <c r="I1951">
        <v>3</v>
      </c>
      <c r="J1951">
        <v>2022</v>
      </c>
      <c r="K1951">
        <v>8</v>
      </c>
      <c r="L1951">
        <v>13</v>
      </c>
      <c r="M1951" s="1">
        <f t="shared" si="122"/>
        <v>44786</v>
      </c>
      <c r="N1951" s="1" t="str">
        <f>VLOOKUP(K1951,'Data Dictionary'!$I$5:$J$16,2,FALSE)</f>
        <v>Q3</v>
      </c>
      <c r="O1951" s="1" t="str">
        <f t="shared" si="123"/>
        <v>Q3-2022</v>
      </c>
      <c r="P1951" t="s">
        <v>14</v>
      </c>
      <c r="Q1951">
        <v>3</v>
      </c>
      <c r="R1951" s="3" t="str">
        <f>VLOOKUP(Q1951,'Data Dictionary'!$C$5:$D$8,2,FALSE)</f>
        <v>Very Poor</v>
      </c>
      <c r="S1951">
        <v>2</v>
      </c>
      <c r="T1951" s="3" t="str">
        <f>VLOOKUP(S1951,'Data Dictionary'!$C$12:$D$14,2,FALSE)</f>
        <v>Mild</v>
      </c>
      <c r="U1951">
        <v>100</v>
      </c>
      <c r="V1951" s="3" t="str">
        <f>VLOOKUP(U1951,'Data Dictionary'!$F$5:$G$15,2,FALSE)</f>
        <v>headache</v>
      </c>
    </row>
    <row r="1952" spans="1:22" x14ac:dyDescent="0.3">
      <c r="A1952">
        <v>1452</v>
      </c>
      <c r="B1952">
        <v>20.53</v>
      </c>
      <c r="C1952" s="3" t="str">
        <f t="shared" si="120"/>
        <v>Healthy Weight</v>
      </c>
      <c r="D1952">
        <v>1.82</v>
      </c>
      <c r="E1952">
        <v>68.02</v>
      </c>
      <c r="F1952">
        <v>126</v>
      </c>
      <c r="G1952">
        <v>120</v>
      </c>
      <c r="H1952" s="3" t="str">
        <f t="shared" si="121"/>
        <v>Differential Risk</v>
      </c>
      <c r="I1952">
        <v>1</v>
      </c>
      <c r="J1952">
        <v>2021</v>
      </c>
      <c r="K1952">
        <v>8</v>
      </c>
      <c r="L1952">
        <v>13</v>
      </c>
      <c r="M1952" s="1">
        <f t="shared" si="122"/>
        <v>44421</v>
      </c>
      <c r="N1952" s="1" t="str">
        <f>VLOOKUP(K1952,'Data Dictionary'!$I$5:$J$16,2,FALSE)</f>
        <v>Q3</v>
      </c>
      <c r="O1952" s="1" t="str">
        <f t="shared" si="123"/>
        <v>Q3-2021</v>
      </c>
      <c r="P1952" t="s">
        <v>14</v>
      </c>
      <c r="Q1952">
        <v>3</v>
      </c>
      <c r="R1952" s="3" t="str">
        <f>VLOOKUP(Q1952,'Data Dictionary'!$C$5:$D$8,2,FALSE)</f>
        <v>Very Poor</v>
      </c>
      <c r="S1952">
        <v>1</v>
      </c>
      <c r="T1952" s="3" t="str">
        <f>VLOOKUP(S1952,'Data Dictionary'!$C$12:$D$14,2,FALSE)</f>
        <v>Moderate</v>
      </c>
      <c r="U1952">
        <v>100</v>
      </c>
      <c r="V1952" s="3" t="str">
        <f>VLOOKUP(U1952,'Data Dictionary'!$F$5:$G$15,2,FALSE)</f>
        <v>headache</v>
      </c>
    </row>
    <row r="1953" spans="1:22" x14ac:dyDescent="0.3">
      <c r="A1953">
        <v>1452</v>
      </c>
      <c r="B1953">
        <v>23.09</v>
      </c>
      <c r="C1953" s="3" t="str">
        <f t="shared" si="120"/>
        <v>Healthy Weight</v>
      </c>
      <c r="D1953">
        <v>1.82</v>
      </c>
      <c r="E1953">
        <v>76.47</v>
      </c>
      <c r="F1953">
        <v>128</v>
      </c>
      <c r="G1953">
        <v>123</v>
      </c>
      <c r="H1953" s="3" t="str">
        <f t="shared" si="121"/>
        <v>Differential Risk</v>
      </c>
      <c r="I1953">
        <v>2</v>
      </c>
      <c r="J1953">
        <v>2022</v>
      </c>
      <c r="K1953">
        <v>2</v>
      </c>
      <c r="L1953">
        <v>12</v>
      </c>
      <c r="M1953" s="1">
        <f t="shared" si="122"/>
        <v>44604</v>
      </c>
      <c r="N1953" s="1" t="str">
        <f>VLOOKUP(K1953,'Data Dictionary'!$I$5:$J$16,2,FALSE)</f>
        <v>Q1</v>
      </c>
      <c r="O1953" s="1" t="str">
        <f t="shared" si="123"/>
        <v>Q1-2022</v>
      </c>
      <c r="P1953" t="s">
        <v>14</v>
      </c>
      <c r="Q1953">
        <v>0</v>
      </c>
      <c r="R1953" s="3" t="str">
        <f>VLOOKUP(Q1953,'Data Dictionary'!$C$5:$D$8,2,FALSE)</f>
        <v>Very Good</v>
      </c>
      <c r="S1953">
        <v>1</v>
      </c>
      <c r="T1953" s="3" t="str">
        <f>VLOOKUP(S1953,'Data Dictionary'!$C$12:$D$14,2,FALSE)</f>
        <v>Moderate</v>
      </c>
      <c r="U1953">
        <v>100</v>
      </c>
      <c r="V1953" s="3" t="str">
        <f>VLOOKUP(U1953,'Data Dictionary'!$F$5:$G$15,2,FALSE)</f>
        <v>headache</v>
      </c>
    </row>
    <row r="1954" spans="1:22" x14ac:dyDescent="0.3">
      <c r="A1954">
        <v>1452</v>
      </c>
      <c r="B1954">
        <v>22.96</v>
      </c>
      <c r="C1954" s="3" t="str">
        <f t="shared" si="120"/>
        <v>Healthy Weight</v>
      </c>
      <c r="D1954">
        <v>1.82</v>
      </c>
      <c r="E1954">
        <v>76.069999999999993</v>
      </c>
      <c r="F1954">
        <v>134</v>
      </c>
      <c r="G1954">
        <v>131</v>
      </c>
      <c r="H1954" s="3" t="str">
        <f t="shared" si="121"/>
        <v>Differential Risk</v>
      </c>
      <c r="I1954">
        <v>3</v>
      </c>
      <c r="J1954">
        <v>2022</v>
      </c>
      <c r="K1954">
        <v>8</v>
      </c>
      <c r="L1954">
        <v>13</v>
      </c>
      <c r="M1954" s="1">
        <f t="shared" si="122"/>
        <v>44786</v>
      </c>
      <c r="N1954" s="1" t="str">
        <f>VLOOKUP(K1954,'Data Dictionary'!$I$5:$J$16,2,FALSE)</f>
        <v>Q3</v>
      </c>
      <c r="O1954" s="1" t="str">
        <f t="shared" si="123"/>
        <v>Q3-2022</v>
      </c>
      <c r="P1954" t="s">
        <v>14</v>
      </c>
      <c r="Q1954">
        <v>1</v>
      </c>
      <c r="R1954" s="3" t="str">
        <f>VLOOKUP(Q1954,'Data Dictionary'!$C$5:$D$8,2,FALSE)</f>
        <v>Good</v>
      </c>
      <c r="S1954">
        <v>0</v>
      </c>
      <c r="T1954" s="3" t="str">
        <f>VLOOKUP(S1954,'Data Dictionary'!$C$12:$D$14,2,FALSE)</f>
        <v>Severe</v>
      </c>
      <c r="U1954">
        <v>100</v>
      </c>
      <c r="V1954" s="3" t="str">
        <f>VLOOKUP(U1954,'Data Dictionary'!$F$5:$G$15,2,FALSE)</f>
        <v>headache</v>
      </c>
    </row>
    <row r="1955" spans="1:22" x14ac:dyDescent="0.3">
      <c r="A1955">
        <v>1452</v>
      </c>
      <c r="B1955">
        <v>23.71</v>
      </c>
      <c r="C1955" s="3" t="str">
        <f t="shared" si="120"/>
        <v>Healthy Weight</v>
      </c>
      <c r="D1955">
        <v>1.82</v>
      </c>
      <c r="E1955">
        <v>78.52</v>
      </c>
      <c r="F1955">
        <v>127</v>
      </c>
      <c r="G1955">
        <v>122</v>
      </c>
      <c r="H1955" s="3" t="str">
        <f t="shared" si="121"/>
        <v>Differential Risk</v>
      </c>
      <c r="I1955">
        <v>4</v>
      </c>
      <c r="J1955">
        <v>2023</v>
      </c>
      <c r="K1955">
        <v>2</v>
      </c>
      <c r="L1955">
        <v>12</v>
      </c>
      <c r="M1955" s="1">
        <f t="shared" si="122"/>
        <v>44969</v>
      </c>
      <c r="N1955" s="1" t="str">
        <f>VLOOKUP(K1955,'Data Dictionary'!$I$5:$J$16,2,FALSE)</f>
        <v>Q1</v>
      </c>
      <c r="O1955" s="1" t="str">
        <f t="shared" si="123"/>
        <v>Q1-2023</v>
      </c>
      <c r="P1955" t="s">
        <v>14</v>
      </c>
      <c r="Q1955">
        <v>1</v>
      </c>
      <c r="R1955" s="3" t="str">
        <f>VLOOKUP(Q1955,'Data Dictionary'!$C$5:$D$8,2,FALSE)</f>
        <v>Good</v>
      </c>
      <c r="S1955">
        <v>2</v>
      </c>
      <c r="T1955" s="3" t="str">
        <f>VLOOKUP(S1955,'Data Dictionary'!$C$12:$D$14,2,FALSE)</f>
        <v>Mild</v>
      </c>
      <c r="U1955">
        <v>107</v>
      </c>
      <c r="V1955" s="3" t="str">
        <f>VLOOKUP(U1955,'Data Dictionary'!$F$5:$G$15,2,FALSE)</f>
        <v>skin rash</v>
      </c>
    </row>
    <row r="1956" spans="1:22" x14ac:dyDescent="0.3">
      <c r="A1956">
        <v>1452</v>
      </c>
      <c r="B1956">
        <v>25.57</v>
      </c>
      <c r="C1956" s="3" t="str">
        <f t="shared" si="120"/>
        <v>Overweight</v>
      </c>
      <c r="D1956">
        <v>1.82</v>
      </c>
      <c r="E1956">
        <v>84.69</v>
      </c>
      <c r="F1956">
        <v>135</v>
      </c>
      <c r="G1956">
        <v>136</v>
      </c>
      <c r="H1956" s="3" t="str">
        <f t="shared" si="121"/>
        <v>High Risk</v>
      </c>
      <c r="I1956">
        <v>5</v>
      </c>
      <c r="J1956">
        <v>2023</v>
      </c>
      <c r="K1956">
        <v>8</v>
      </c>
      <c r="L1956">
        <v>13</v>
      </c>
      <c r="M1956" s="1">
        <f t="shared" si="122"/>
        <v>45151</v>
      </c>
      <c r="N1956" s="1" t="str">
        <f>VLOOKUP(K1956,'Data Dictionary'!$I$5:$J$16,2,FALSE)</f>
        <v>Q3</v>
      </c>
      <c r="O1956" s="1" t="str">
        <f t="shared" si="123"/>
        <v>Q3-2023</v>
      </c>
      <c r="P1956" t="s">
        <v>14</v>
      </c>
      <c r="Q1956">
        <v>3</v>
      </c>
      <c r="R1956" s="3" t="str">
        <f>VLOOKUP(Q1956,'Data Dictionary'!$C$5:$D$8,2,FALSE)</f>
        <v>Very Poor</v>
      </c>
      <c r="S1956">
        <v>0</v>
      </c>
      <c r="T1956" s="3" t="str">
        <f>VLOOKUP(S1956,'Data Dictionary'!$C$12:$D$14,2,FALSE)</f>
        <v>Severe</v>
      </c>
      <c r="U1956">
        <v>100</v>
      </c>
      <c r="V1956" s="3" t="str">
        <f>VLOOKUP(U1956,'Data Dictionary'!$F$5:$G$15,2,FALSE)</f>
        <v>headache</v>
      </c>
    </row>
    <row r="1957" spans="1:22" x14ac:dyDescent="0.3">
      <c r="A1957">
        <v>1453</v>
      </c>
      <c r="B1957">
        <v>23.52</v>
      </c>
      <c r="C1957" s="3" t="str">
        <f t="shared" si="120"/>
        <v>Healthy Weight</v>
      </c>
      <c r="D1957">
        <v>1.82</v>
      </c>
      <c r="E1957">
        <v>77.89</v>
      </c>
      <c r="F1957">
        <v>122</v>
      </c>
      <c r="G1957">
        <v>83</v>
      </c>
      <c r="H1957" s="3" t="str">
        <f t="shared" si="121"/>
        <v>Medium Risk</v>
      </c>
      <c r="I1957">
        <v>1</v>
      </c>
      <c r="J1957">
        <v>2021</v>
      </c>
      <c r="K1957">
        <v>8</v>
      </c>
      <c r="L1957">
        <v>17</v>
      </c>
      <c r="M1957" s="1">
        <f t="shared" si="122"/>
        <v>44425</v>
      </c>
      <c r="N1957" s="1" t="str">
        <f>VLOOKUP(K1957,'Data Dictionary'!$I$5:$J$16,2,FALSE)</f>
        <v>Q3</v>
      </c>
      <c r="O1957" s="1" t="str">
        <f t="shared" si="123"/>
        <v>Q3-2021</v>
      </c>
      <c r="P1957" t="s">
        <v>14</v>
      </c>
      <c r="Q1957">
        <v>1</v>
      </c>
      <c r="R1957" s="3" t="str">
        <f>VLOOKUP(Q1957,'Data Dictionary'!$C$5:$D$8,2,FALSE)</f>
        <v>Good</v>
      </c>
      <c r="S1957">
        <v>1</v>
      </c>
      <c r="T1957" s="3" t="str">
        <f>VLOOKUP(S1957,'Data Dictionary'!$C$12:$D$14,2,FALSE)</f>
        <v>Moderate</v>
      </c>
      <c r="U1957">
        <v>100</v>
      </c>
      <c r="V1957" s="3" t="str">
        <f>VLOOKUP(U1957,'Data Dictionary'!$F$5:$G$15,2,FALSE)</f>
        <v>headache</v>
      </c>
    </row>
    <row r="1958" spans="1:22" x14ac:dyDescent="0.3">
      <c r="A1958">
        <v>1453</v>
      </c>
      <c r="B1958">
        <v>20.440000000000001</v>
      </c>
      <c r="C1958" s="3" t="str">
        <f t="shared" si="120"/>
        <v>Healthy Weight</v>
      </c>
      <c r="D1958">
        <v>1.82</v>
      </c>
      <c r="E1958">
        <v>67.709999999999994</v>
      </c>
      <c r="F1958">
        <v>122</v>
      </c>
      <c r="G1958">
        <v>76</v>
      </c>
      <c r="H1958" s="3" t="str">
        <f t="shared" si="121"/>
        <v>Differential Risk</v>
      </c>
      <c r="I1958">
        <v>2</v>
      </c>
      <c r="J1958">
        <v>2022</v>
      </c>
      <c r="K1958">
        <v>2</v>
      </c>
      <c r="L1958">
        <v>16</v>
      </c>
      <c r="M1958" s="1">
        <f t="shared" si="122"/>
        <v>44608</v>
      </c>
      <c r="N1958" s="1" t="str">
        <f>VLOOKUP(K1958,'Data Dictionary'!$I$5:$J$16,2,FALSE)</f>
        <v>Q1</v>
      </c>
      <c r="O1958" s="1" t="str">
        <f t="shared" si="123"/>
        <v>Q1-2022</v>
      </c>
      <c r="P1958" t="s">
        <v>14</v>
      </c>
      <c r="Q1958">
        <v>2</v>
      </c>
      <c r="R1958" s="3" t="str">
        <f>VLOOKUP(Q1958,'Data Dictionary'!$C$5:$D$8,2,FALSE)</f>
        <v>Poor</v>
      </c>
      <c r="S1958">
        <v>2</v>
      </c>
      <c r="T1958" s="3" t="str">
        <f>VLOOKUP(S1958,'Data Dictionary'!$C$12:$D$14,2,FALSE)</f>
        <v>Mild</v>
      </c>
      <c r="U1958">
        <v>100</v>
      </c>
      <c r="V1958" s="3" t="str">
        <f>VLOOKUP(U1958,'Data Dictionary'!$F$5:$G$15,2,FALSE)</f>
        <v>headache</v>
      </c>
    </row>
    <row r="1959" spans="1:22" x14ac:dyDescent="0.3">
      <c r="A1959">
        <v>1453</v>
      </c>
      <c r="B1959">
        <v>16.29</v>
      </c>
      <c r="C1959" s="3" t="str">
        <f t="shared" si="120"/>
        <v>Underweight</v>
      </c>
      <c r="D1959">
        <v>1.82</v>
      </c>
      <c r="E1959">
        <v>53.97</v>
      </c>
      <c r="F1959">
        <v>126</v>
      </c>
      <c r="G1959">
        <v>75</v>
      </c>
      <c r="H1959" s="3" t="str">
        <f t="shared" si="121"/>
        <v>Differential Risk</v>
      </c>
      <c r="I1959">
        <v>3</v>
      </c>
      <c r="J1959">
        <v>2022</v>
      </c>
      <c r="K1959">
        <v>8</v>
      </c>
      <c r="L1959">
        <v>17</v>
      </c>
      <c r="M1959" s="1">
        <f t="shared" si="122"/>
        <v>44790</v>
      </c>
      <c r="N1959" s="1" t="str">
        <f>VLOOKUP(K1959,'Data Dictionary'!$I$5:$J$16,2,FALSE)</f>
        <v>Q3</v>
      </c>
      <c r="O1959" s="1" t="str">
        <f t="shared" si="123"/>
        <v>Q3-2022</v>
      </c>
      <c r="P1959" t="s">
        <v>14</v>
      </c>
      <c r="Q1959">
        <v>3</v>
      </c>
      <c r="R1959" s="3" t="str">
        <f>VLOOKUP(Q1959,'Data Dictionary'!$C$5:$D$8,2,FALSE)</f>
        <v>Very Poor</v>
      </c>
      <c r="S1959">
        <v>2</v>
      </c>
      <c r="T1959" s="3" t="str">
        <f>VLOOKUP(S1959,'Data Dictionary'!$C$12:$D$14,2,FALSE)</f>
        <v>Mild</v>
      </c>
      <c r="U1959">
        <v>100</v>
      </c>
      <c r="V1959" s="3" t="str">
        <f>VLOOKUP(U1959,'Data Dictionary'!$F$5:$G$15,2,FALSE)</f>
        <v>headache</v>
      </c>
    </row>
    <row r="1960" spans="1:22" x14ac:dyDescent="0.3">
      <c r="A1960">
        <v>1453</v>
      </c>
      <c r="B1960">
        <v>14.91</v>
      </c>
      <c r="C1960" s="3" t="str">
        <f t="shared" si="120"/>
        <v>Underweight</v>
      </c>
      <c r="D1960">
        <v>1.82</v>
      </c>
      <c r="E1960">
        <v>49.39</v>
      </c>
      <c r="F1960">
        <v>132</v>
      </c>
      <c r="G1960">
        <v>87</v>
      </c>
      <c r="H1960" s="3" t="str">
        <f t="shared" si="121"/>
        <v>Differential Risk</v>
      </c>
      <c r="I1960">
        <v>4</v>
      </c>
      <c r="J1960">
        <v>2023</v>
      </c>
      <c r="K1960">
        <v>2</v>
      </c>
      <c r="L1960">
        <v>16</v>
      </c>
      <c r="M1960" s="1">
        <f t="shared" si="122"/>
        <v>44973</v>
      </c>
      <c r="N1960" s="1" t="str">
        <f>VLOOKUP(K1960,'Data Dictionary'!$I$5:$J$16,2,FALSE)</f>
        <v>Q1</v>
      </c>
      <c r="O1960" s="1" t="str">
        <f t="shared" si="123"/>
        <v>Q1-2023</v>
      </c>
      <c r="P1960" t="s">
        <v>14</v>
      </c>
      <c r="Q1960">
        <v>3</v>
      </c>
      <c r="R1960" s="3" t="str">
        <f>VLOOKUP(Q1960,'Data Dictionary'!$C$5:$D$8,2,FALSE)</f>
        <v>Very Poor</v>
      </c>
      <c r="S1960">
        <v>1</v>
      </c>
      <c r="T1960" s="3" t="str">
        <f>VLOOKUP(S1960,'Data Dictionary'!$C$12:$D$14,2,FALSE)</f>
        <v>Moderate</v>
      </c>
      <c r="U1960">
        <v>102</v>
      </c>
      <c r="V1960" s="3" t="str">
        <f>VLOOKUP(U1960,'Data Dictionary'!$F$5:$G$15,2,FALSE)</f>
        <v>tinnitus</v>
      </c>
    </row>
    <row r="1961" spans="1:22" x14ac:dyDescent="0.3">
      <c r="A1961">
        <v>1454</v>
      </c>
      <c r="B1961">
        <v>25.33</v>
      </c>
      <c r="C1961" s="3" t="str">
        <f t="shared" si="120"/>
        <v>Overweight</v>
      </c>
      <c r="D1961">
        <v>1.82</v>
      </c>
      <c r="E1961">
        <v>83.9</v>
      </c>
      <c r="F1961">
        <v>96</v>
      </c>
      <c r="G1961">
        <v>92</v>
      </c>
      <c r="H1961" s="3" t="str">
        <f t="shared" si="121"/>
        <v>Differential Risk</v>
      </c>
      <c r="I1961">
        <v>1</v>
      </c>
      <c r="J1961">
        <v>2021</v>
      </c>
      <c r="K1961">
        <v>8</v>
      </c>
      <c r="L1961">
        <v>19</v>
      </c>
      <c r="M1961" s="1">
        <f t="shared" si="122"/>
        <v>44427</v>
      </c>
      <c r="N1961" s="1" t="str">
        <f>VLOOKUP(K1961,'Data Dictionary'!$I$5:$J$16,2,FALSE)</f>
        <v>Q3</v>
      </c>
      <c r="O1961" s="1" t="str">
        <f t="shared" si="123"/>
        <v>Q3-2021</v>
      </c>
      <c r="P1961" t="s">
        <v>14</v>
      </c>
      <c r="Q1961">
        <v>2</v>
      </c>
      <c r="R1961" s="3" t="str">
        <f>VLOOKUP(Q1961,'Data Dictionary'!$C$5:$D$8,2,FALSE)</f>
        <v>Poor</v>
      </c>
      <c r="S1961">
        <v>0</v>
      </c>
      <c r="T1961" s="3" t="str">
        <f>VLOOKUP(S1961,'Data Dictionary'!$C$12:$D$14,2,FALSE)</f>
        <v>Severe</v>
      </c>
      <c r="U1961">
        <v>106</v>
      </c>
      <c r="V1961" s="3" t="str">
        <f>VLOOKUP(U1961,'Data Dictionary'!$F$5:$G$15,2,FALSE)</f>
        <v>dizziness</v>
      </c>
    </row>
    <row r="1962" spans="1:22" x14ac:dyDescent="0.3">
      <c r="A1962">
        <v>1454</v>
      </c>
      <c r="B1962">
        <v>24.65</v>
      </c>
      <c r="C1962" s="3" t="str">
        <f t="shared" si="120"/>
        <v>Healthy Weight</v>
      </c>
      <c r="D1962">
        <v>1.82</v>
      </c>
      <c r="E1962">
        <v>81.66</v>
      </c>
      <c r="F1962">
        <v>106</v>
      </c>
      <c r="G1962">
        <v>87</v>
      </c>
      <c r="H1962" s="3" t="str">
        <f t="shared" si="121"/>
        <v>Differential Risk</v>
      </c>
      <c r="I1962">
        <v>2</v>
      </c>
      <c r="J1962">
        <v>2022</v>
      </c>
      <c r="K1962">
        <v>2</v>
      </c>
      <c r="L1962">
        <v>18</v>
      </c>
      <c r="M1962" s="1">
        <f t="shared" si="122"/>
        <v>44610</v>
      </c>
      <c r="N1962" s="1" t="str">
        <f>VLOOKUP(K1962,'Data Dictionary'!$I$5:$J$16,2,FALSE)</f>
        <v>Q1</v>
      </c>
      <c r="O1962" s="1" t="str">
        <f t="shared" si="123"/>
        <v>Q1-2022</v>
      </c>
      <c r="P1962" t="s">
        <v>14</v>
      </c>
      <c r="Q1962">
        <v>3</v>
      </c>
      <c r="R1962" s="3" t="str">
        <f>VLOOKUP(Q1962,'Data Dictionary'!$C$5:$D$8,2,FALSE)</f>
        <v>Very Poor</v>
      </c>
      <c r="S1962">
        <v>2</v>
      </c>
      <c r="T1962" s="3" t="str">
        <f>VLOOKUP(S1962,'Data Dictionary'!$C$12:$D$14,2,FALSE)</f>
        <v>Mild</v>
      </c>
      <c r="U1962">
        <v>107</v>
      </c>
      <c r="V1962" s="3" t="str">
        <f>VLOOKUP(U1962,'Data Dictionary'!$F$5:$G$15,2,FALSE)</f>
        <v>skin rash</v>
      </c>
    </row>
    <row r="1963" spans="1:22" x14ac:dyDescent="0.3">
      <c r="A1963">
        <v>1454</v>
      </c>
      <c r="B1963">
        <v>26.06</v>
      </c>
      <c r="C1963" s="3" t="str">
        <f t="shared" si="120"/>
        <v>Overweight</v>
      </c>
      <c r="D1963">
        <v>1.82</v>
      </c>
      <c r="E1963">
        <v>86.31</v>
      </c>
      <c r="F1963">
        <v>101</v>
      </c>
      <c r="G1963">
        <v>93</v>
      </c>
      <c r="H1963" s="3" t="str">
        <f t="shared" si="121"/>
        <v>Differential Risk</v>
      </c>
      <c r="I1963">
        <v>3</v>
      </c>
      <c r="J1963">
        <v>2022</v>
      </c>
      <c r="K1963">
        <v>8</v>
      </c>
      <c r="L1963">
        <v>19</v>
      </c>
      <c r="M1963" s="1">
        <f t="shared" si="122"/>
        <v>44792</v>
      </c>
      <c r="N1963" s="1" t="str">
        <f>VLOOKUP(K1963,'Data Dictionary'!$I$5:$J$16,2,FALSE)</f>
        <v>Q3</v>
      </c>
      <c r="O1963" s="1" t="str">
        <f t="shared" si="123"/>
        <v>Q3-2022</v>
      </c>
      <c r="P1963" t="s">
        <v>14</v>
      </c>
      <c r="Q1963">
        <v>3</v>
      </c>
      <c r="R1963" s="3" t="str">
        <f>VLOOKUP(Q1963,'Data Dictionary'!$C$5:$D$8,2,FALSE)</f>
        <v>Very Poor</v>
      </c>
      <c r="S1963">
        <v>0</v>
      </c>
      <c r="T1963" s="3" t="str">
        <f>VLOOKUP(S1963,'Data Dictionary'!$C$12:$D$14,2,FALSE)</f>
        <v>Severe</v>
      </c>
      <c r="U1963">
        <v>100</v>
      </c>
      <c r="V1963" s="3" t="str">
        <f>VLOOKUP(U1963,'Data Dictionary'!$F$5:$G$15,2,FALSE)</f>
        <v>headache</v>
      </c>
    </row>
    <row r="1964" spans="1:22" x14ac:dyDescent="0.3">
      <c r="A1964">
        <v>1454</v>
      </c>
      <c r="B1964">
        <v>26.09</v>
      </c>
      <c r="C1964" s="3" t="str">
        <f t="shared" si="120"/>
        <v>Overweight</v>
      </c>
      <c r="D1964">
        <v>1.82</v>
      </c>
      <c r="E1964">
        <v>86.43</v>
      </c>
      <c r="F1964">
        <v>93</v>
      </c>
      <c r="G1964">
        <v>100</v>
      </c>
      <c r="H1964" s="3" t="str">
        <f t="shared" si="121"/>
        <v>Differential Risk</v>
      </c>
      <c r="I1964">
        <v>4</v>
      </c>
      <c r="J1964">
        <v>2023</v>
      </c>
      <c r="K1964">
        <v>2</v>
      </c>
      <c r="L1964">
        <v>18</v>
      </c>
      <c r="M1964" s="1">
        <f t="shared" si="122"/>
        <v>44975</v>
      </c>
      <c r="N1964" s="1" t="str">
        <f>VLOOKUP(K1964,'Data Dictionary'!$I$5:$J$16,2,FALSE)</f>
        <v>Q1</v>
      </c>
      <c r="O1964" s="1" t="str">
        <f t="shared" si="123"/>
        <v>Q1-2023</v>
      </c>
      <c r="P1964" t="s">
        <v>14</v>
      </c>
      <c r="Q1964">
        <v>2</v>
      </c>
      <c r="R1964" s="3" t="str">
        <f>VLOOKUP(Q1964,'Data Dictionary'!$C$5:$D$8,2,FALSE)</f>
        <v>Poor</v>
      </c>
      <c r="S1964">
        <v>0</v>
      </c>
      <c r="T1964" s="3" t="str">
        <f>VLOOKUP(S1964,'Data Dictionary'!$C$12:$D$14,2,FALSE)</f>
        <v>Severe</v>
      </c>
      <c r="U1964">
        <v>100</v>
      </c>
      <c r="V1964" s="3" t="str">
        <f>VLOOKUP(U1964,'Data Dictionary'!$F$5:$G$15,2,FALSE)</f>
        <v>headache</v>
      </c>
    </row>
    <row r="1965" spans="1:22" x14ac:dyDescent="0.3">
      <c r="A1965">
        <v>1454</v>
      </c>
      <c r="B1965">
        <v>27.79</v>
      </c>
      <c r="C1965" s="3" t="str">
        <f t="shared" si="120"/>
        <v>Overweight</v>
      </c>
      <c r="D1965">
        <v>1.82</v>
      </c>
      <c r="E1965">
        <v>92.07</v>
      </c>
      <c r="F1965">
        <v>90</v>
      </c>
      <c r="G1965">
        <v>105</v>
      </c>
      <c r="H1965" s="3" t="str">
        <f t="shared" si="121"/>
        <v>Differential Risk</v>
      </c>
      <c r="I1965">
        <v>5</v>
      </c>
      <c r="J1965">
        <v>2023</v>
      </c>
      <c r="K1965">
        <v>8</v>
      </c>
      <c r="L1965">
        <v>19</v>
      </c>
      <c r="M1965" s="1">
        <f t="shared" si="122"/>
        <v>45157</v>
      </c>
      <c r="N1965" s="1" t="str">
        <f>VLOOKUP(K1965,'Data Dictionary'!$I$5:$J$16,2,FALSE)</f>
        <v>Q3</v>
      </c>
      <c r="O1965" s="1" t="str">
        <f t="shared" si="123"/>
        <v>Q3-2023</v>
      </c>
      <c r="P1965" t="s">
        <v>14</v>
      </c>
      <c r="Q1965">
        <v>2</v>
      </c>
      <c r="R1965" s="3" t="str">
        <f>VLOOKUP(Q1965,'Data Dictionary'!$C$5:$D$8,2,FALSE)</f>
        <v>Poor</v>
      </c>
      <c r="S1965">
        <v>1</v>
      </c>
      <c r="T1965" s="3" t="str">
        <f>VLOOKUP(S1965,'Data Dictionary'!$C$12:$D$14,2,FALSE)</f>
        <v>Moderate</v>
      </c>
      <c r="U1965">
        <v>100</v>
      </c>
      <c r="V1965" s="3" t="str">
        <f>VLOOKUP(U1965,'Data Dictionary'!$F$5:$G$15,2,FALSE)</f>
        <v>headache</v>
      </c>
    </row>
    <row r="1966" spans="1:22" x14ac:dyDescent="0.3">
      <c r="A1966">
        <v>1455</v>
      </c>
      <c r="B1966">
        <v>23.89</v>
      </c>
      <c r="C1966" s="3" t="str">
        <f t="shared" si="120"/>
        <v>Healthy Weight</v>
      </c>
      <c r="D1966">
        <v>1.82</v>
      </c>
      <c r="E1966">
        <v>79.14</v>
      </c>
      <c r="F1966">
        <v>122</v>
      </c>
      <c r="G1966">
        <v>112</v>
      </c>
      <c r="H1966" s="3" t="str">
        <f t="shared" si="121"/>
        <v>Differential Risk</v>
      </c>
      <c r="I1966">
        <v>1</v>
      </c>
      <c r="J1966">
        <v>2021</v>
      </c>
      <c r="K1966">
        <v>8</v>
      </c>
      <c r="L1966">
        <v>19</v>
      </c>
      <c r="M1966" s="1">
        <f t="shared" si="122"/>
        <v>44427</v>
      </c>
      <c r="N1966" s="1" t="str">
        <f>VLOOKUP(K1966,'Data Dictionary'!$I$5:$J$16,2,FALSE)</f>
        <v>Q3</v>
      </c>
      <c r="O1966" s="1" t="str">
        <f t="shared" si="123"/>
        <v>Q3-2021</v>
      </c>
      <c r="P1966" t="s">
        <v>14</v>
      </c>
      <c r="Q1966">
        <v>1</v>
      </c>
      <c r="R1966" s="3" t="str">
        <f>VLOOKUP(Q1966,'Data Dictionary'!$C$5:$D$8,2,FALSE)</f>
        <v>Good</v>
      </c>
      <c r="S1966">
        <v>2</v>
      </c>
      <c r="T1966" s="3" t="str">
        <f>VLOOKUP(S1966,'Data Dictionary'!$C$12:$D$14,2,FALSE)</f>
        <v>Mild</v>
      </c>
      <c r="U1966">
        <v>101</v>
      </c>
      <c r="V1966" s="3" t="str">
        <f>VLOOKUP(U1966,'Data Dictionary'!$F$5:$G$15,2,FALSE)</f>
        <v>nausea</v>
      </c>
    </row>
    <row r="1967" spans="1:22" x14ac:dyDescent="0.3">
      <c r="A1967">
        <v>1455</v>
      </c>
      <c r="B1967">
        <v>24.89</v>
      </c>
      <c r="C1967" s="3" t="str">
        <f t="shared" si="120"/>
        <v>Healthy Weight</v>
      </c>
      <c r="D1967">
        <v>1.82</v>
      </c>
      <c r="E1967">
        <v>82.44</v>
      </c>
      <c r="F1967">
        <v>121</v>
      </c>
      <c r="G1967">
        <v>104</v>
      </c>
      <c r="H1967" s="3" t="str">
        <f t="shared" si="121"/>
        <v>Differential Risk</v>
      </c>
      <c r="I1967">
        <v>2</v>
      </c>
      <c r="J1967">
        <v>2022</v>
      </c>
      <c r="K1967">
        <v>2</v>
      </c>
      <c r="L1967">
        <v>18</v>
      </c>
      <c r="M1967" s="1">
        <f t="shared" si="122"/>
        <v>44610</v>
      </c>
      <c r="N1967" s="1" t="str">
        <f>VLOOKUP(K1967,'Data Dictionary'!$I$5:$J$16,2,FALSE)</f>
        <v>Q1</v>
      </c>
      <c r="O1967" s="1" t="str">
        <f t="shared" si="123"/>
        <v>Q1-2022</v>
      </c>
      <c r="P1967" t="s">
        <v>14</v>
      </c>
      <c r="Q1967">
        <v>2</v>
      </c>
      <c r="R1967" s="3" t="str">
        <f>VLOOKUP(Q1967,'Data Dictionary'!$C$5:$D$8,2,FALSE)</f>
        <v>Poor</v>
      </c>
      <c r="S1967">
        <v>1</v>
      </c>
      <c r="T1967" s="3" t="str">
        <f>VLOOKUP(S1967,'Data Dictionary'!$C$12:$D$14,2,FALSE)</f>
        <v>Moderate</v>
      </c>
      <c r="U1967">
        <v>100</v>
      </c>
      <c r="V1967" s="3" t="str">
        <f>VLOOKUP(U1967,'Data Dictionary'!$F$5:$G$15,2,FALSE)</f>
        <v>headache</v>
      </c>
    </row>
    <row r="1968" spans="1:22" x14ac:dyDescent="0.3">
      <c r="A1968">
        <v>1455</v>
      </c>
      <c r="B1968">
        <v>24.8</v>
      </c>
      <c r="C1968" s="3" t="str">
        <f t="shared" si="120"/>
        <v>Healthy Weight</v>
      </c>
      <c r="D1968">
        <v>1.82</v>
      </c>
      <c r="E1968">
        <v>82.16</v>
      </c>
      <c r="F1968">
        <v>125</v>
      </c>
      <c r="G1968">
        <v>103</v>
      </c>
      <c r="H1968" s="3" t="str">
        <f t="shared" si="121"/>
        <v>Differential Risk</v>
      </c>
      <c r="I1968">
        <v>3</v>
      </c>
      <c r="J1968">
        <v>2022</v>
      </c>
      <c r="K1968">
        <v>8</v>
      </c>
      <c r="L1968">
        <v>19</v>
      </c>
      <c r="M1968" s="1">
        <f t="shared" si="122"/>
        <v>44792</v>
      </c>
      <c r="N1968" s="1" t="str">
        <f>VLOOKUP(K1968,'Data Dictionary'!$I$5:$J$16,2,FALSE)</f>
        <v>Q3</v>
      </c>
      <c r="O1968" s="1" t="str">
        <f t="shared" si="123"/>
        <v>Q3-2022</v>
      </c>
      <c r="P1968" t="s">
        <v>14</v>
      </c>
      <c r="Q1968">
        <v>1</v>
      </c>
      <c r="R1968" s="3" t="str">
        <f>VLOOKUP(Q1968,'Data Dictionary'!$C$5:$D$8,2,FALSE)</f>
        <v>Good</v>
      </c>
      <c r="S1968">
        <v>1</v>
      </c>
      <c r="T1968" s="3" t="str">
        <f>VLOOKUP(S1968,'Data Dictionary'!$C$12:$D$14,2,FALSE)</f>
        <v>Moderate</v>
      </c>
      <c r="U1968">
        <v>106</v>
      </c>
      <c r="V1968" s="3" t="str">
        <f>VLOOKUP(U1968,'Data Dictionary'!$F$5:$G$15,2,FALSE)</f>
        <v>dizziness</v>
      </c>
    </row>
    <row r="1969" spans="1:22" x14ac:dyDescent="0.3">
      <c r="A1969">
        <v>1455</v>
      </c>
      <c r="B1969">
        <v>24.51</v>
      </c>
      <c r="C1969" s="3" t="str">
        <f t="shared" si="120"/>
        <v>Healthy Weight</v>
      </c>
      <c r="D1969">
        <v>1.82</v>
      </c>
      <c r="E1969">
        <v>81.17</v>
      </c>
      <c r="F1969">
        <v>119</v>
      </c>
      <c r="G1969">
        <v>99</v>
      </c>
      <c r="H1969" s="3" t="str">
        <f t="shared" si="121"/>
        <v>Differential Risk</v>
      </c>
      <c r="I1969">
        <v>4</v>
      </c>
      <c r="J1969">
        <v>2023</v>
      </c>
      <c r="K1969">
        <v>2</v>
      </c>
      <c r="L1969">
        <v>18</v>
      </c>
      <c r="M1969" s="1">
        <f t="shared" si="122"/>
        <v>44975</v>
      </c>
      <c r="N1969" s="1" t="str">
        <f>VLOOKUP(K1969,'Data Dictionary'!$I$5:$J$16,2,FALSE)</f>
        <v>Q1</v>
      </c>
      <c r="O1969" s="1" t="str">
        <f t="shared" si="123"/>
        <v>Q1-2023</v>
      </c>
      <c r="P1969" t="s">
        <v>14</v>
      </c>
      <c r="Q1969">
        <v>0</v>
      </c>
      <c r="R1969" s="3" t="str">
        <f>VLOOKUP(Q1969,'Data Dictionary'!$C$5:$D$8,2,FALSE)</f>
        <v>Very Good</v>
      </c>
      <c r="S1969">
        <v>1</v>
      </c>
      <c r="T1969" s="3" t="str">
        <f>VLOOKUP(S1969,'Data Dictionary'!$C$12:$D$14,2,FALSE)</f>
        <v>Moderate</v>
      </c>
      <c r="U1969">
        <v>104</v>
      </c>
      <c r="V1969" s="3" t="str">
        <f>VLOOKUP(U1969,'Data Dictionary'!$F$5:$G$15,2,FALSE)</f>
        <v>itching</v>
      </c>
    </row>
    <row r="1970" spans="1:22" x14ac:dyDescent="0.3">
      <c r="A1970">
        <v>1455</v>
      </c>
      <c r="B1970">
        <v>20.9</v>
      </c>
      <c r="C1970" s="3" t="str">
        <f t="shared" si="120"/>
        <v>Healthy Weight</v>
      </c>
      <c r="D1970">
        <v>1.82</v>
      </c>
      <c r="E1970">
        <v>69.22</v>
      </c>
      <c r="F1970">
        <v>120</v>
      </c>
      <c r="G1970">
        <v>91</v>
      </c>
      <c r="H1970" s="3" t="str">
        <f t="shared" si="121"/>
        <v>Differential Risk</v>
      </c>
      <c r="I1970">
        <v>5</v>
      </c>
      <c r="J1970">
        <v>2023</v>
      </c>
      <c r="K1970">
        <v>8</v>
      </c>
      <c r="L1970">
        <v>19</v>
      </c>
      <c r="M1970" s="1">
        <f t="shared" si="122"/>
        <v>45157</v>
      </c>
      <c r="N1970" s="1" t="str">
        <f>VLOOKUP(K1970,'Data Dictionary'!$I$5:$J$16,2,FALSE)</f>
        <v>Q3</v>
      </c>
      <c r="O1970" s="1" t="str">
        <f t="shared" si="123"/>
        <v>Q3-2023</v>
      </c>
      <c r="P1970" t="s">
        <v>14</v>
      </c>
      <c r="Q1970">
        <v>2</v>
      </c>
      <c r="R1970" s="3" t="str">
        <f>VLOOKUP(Q1970,'Data Dictionary'!$C$5:$D$8,2,FALSE)</f>
        <v>Poor</v>
      </c>
      <c r="S1970">
        <v>1</v>
      </c>
      <c r="T1970" s="3" t="str">
        <f>VLOOKUP(S1970,'Data Dictionary'!$C$12:$D$14,2,FALSE)</f>
        <v>Moderate</v>
      </c>
      <c r="U1970">
        <v>102</v>
      </c>
      <c r="V1970" s="3" t="str">
        <f>VLOOKUP(U1970,'Data Dictionary'!$F$5:$G$15,2,FALSE)</f>
        <v>tinnitus</v>
      </c>
    </row>
    <row r="1971" spans="1:22" x14ac:dyDescent="0.3">
      <c r="A1971">
        <v>1455</v>
      </c>
      <c r="B1971">
        <v>20.13</v>
      </c>
      <c r="C1971" s="3" t="str">
        <f t="shared" si="120"/>
        <v>Healthy Weight</v>
      </c>
      <c r="D1971">
        <v>1.82</v>
      </c>
      <c r="E1971">
        <v>66.680000000000007</v>
      </c>
      <c r="F1971">
        <v>120</v>
      </c>
      <c r="G1971">
        <v>83</v>
      </c>
      <c r="H1971" s="3" t="str">
        <f t="shared" si="121"/>
        <v>Differential Risk</v>
      </c>
      <c r="I1971">
        <v>6</v>
      </c>
      <c r="J1971">
        <v>2024</v>
      </c>
      <c r="K1971">
        <v>2</v>
      </c>
      <c r="L1971">
        <v>18</v>
      </c>
      <c r="M1971" s="1">
        <f t="shared" si="122"/>
        <v>45340</v>
      </c>
      <c r="N1971" s="1" t="str">
        <f>VLOOKUP(K1971,'Data Dictionary'!$I$5:$J$16,2,FALSE)</f>
        <v>Q1</v>
      </c>
      <c r="O1971" s="1" t="str">
        <f t="shared" si="123"/>
        <v>Q1-2024</v>
      </c>
      <c r="P1971" t="s">
        <v>14</v>
      </c>
      <c r="Q1971">
        <v>2</v>
      </c>
      <c r="R1971" s="3" t="str">
        <f>VLOOKUP(Q1971,'Data Dictionary'!$C$5:$D$8,2,FALSE)</f>
        <v>Poor</v>
      </c>
      <c r="S1971">
        <v>0</v>
      </c>
      <c r="T1971" s="3" t="str">
        <f>VLOOKUP(S1971,'Data Dictionary'!$C$12:$D$14,2,FALSE)</f>
        <v>Severe</v>
      </c>
      <c r="U1971">
        <v>100</v>
      </c>
      <c r="V1971" s="3" t="str">
        <f>VLOOKUP(U1971,'Data Dictionary'!$F$5:$G$15,2,FALSE)</f>
        <v>headache</v>
      </c>
    </row>
    <row r="1972" spans="1:22" x14ac:dyDescent="0.3">
      <c r="A1972">
        <v>1456</v>
      </c>
      <c r="B1972">
        <v>24.07</v>
      </c>
      <c r="C1972" s="3" t="str">
        <f t="shared" si="120"/>
        <v>Healthy Weight</v>
      </c>
      <c r="D1972">
        <v>1.82</v>
      </c>
      <c r="E1972">
        <v>79.739999999999995</v>
      </c>
      <c r="F1972">
        <v>139</v>
      </c>
      <c r="G1972">
        <v>116</v>
      </c>
      <c r="H1972" s="3" t="str">
        <f t="shared" si="121"/>
        <v>High Risk</v>
      </c>
      <c r="I1972">
        <v>1</v>
      </c>
      <c r="J1972">
        <v>2021</v>
      </c>
      <c r="K1972">
        <v>8</v>
      </c>
      <c r="L1972">
        <v>21</v>
      </c>
      <c r="M1972" s="1">
        <f t="shared" si="122"/>
        <v>44429</v>
      </c>
      <c r="N1972" s="1" t="str">
        <f>VLOOKUP(K1972,'Data Dictionary'!$I$5:$J$16,2,FALSE)</f>
        <v>Q3</v>
      </c>
      <c r="O1972" s="1" t="str">
        <f t="shared" si="123"/>
        <v>Q3-2021</v>
      </c>
      <c r="P1972" t="s">
        <v>14</v>
      </c>
      <c r="Q1972">
        <v>3</v>
      </c>
      <c r="R1972" s="3" t="str">
        <f>VLOOKUP(Q1972,'Data Dictionary'!$C$5:$D$8,2,FALSE)</f>
        <v>Very Poor</v>
      </c>
      <c r="S1972">
        <v>2</v>
      </c>
      <c r="T1972" s="3" t="str">
        <f>VLOOKUP(S1972,'Data Dictionary'!$C$12:$D$14,2,FALSE)</f>
        <v>Mild</v>
      </c>
      <c r="U1972">
        <v>100</v>
      </c>
      <c r="V1972" s="3" t="str">
        <f>VLOOKUP(U1972,'Data Dictionary'!$F$5:$G$15,2,FALSE)</f>
        <v>headache</v>
      </c>
    </row>
    <row r="1973" spans="1:22" x14ac:dyDescent="0.3">
      <c r="A1973">
        <v>1456</v>
      </c>
      <c r="B1973">
        <v>25.93</v>
      </c>
      <c r="C1973" s="3" t="str">
        <f t="shared" si="120"/>
        <v>Overweight</v>
      </c>
      <c r="D1973">
        <v>1.82</v>
      </c>
      <c r="E1973">
        <v>85.89</v>
      </c>
      <c r="F1973">
        <v>137</v>
      </c>
      <c r="G1973">
        <v>113</v>
      </c>
      <c r="H1973" s="3" t="str">
        <f t="shared" si="121"/>
        <v>High Risk</v>
      </c>
      <c r="I1973">
        <v>2</v>
      </c>
      <c r="J1973">
        <v>2022</v>
      </c>
      <c r="K1973">
        <v>2</v>
      </c>
      <c r="L1973">
        <v>20</v>
      </c>
      <c r="M1973" s="1">
        <f t="shared" si="122"/>
        <v>44612</v>
      </c>
      <c r="N1973" s="1" t="str">
        <f>VLOOKUP(K1973,'Data Dictionary'!$I$5:$J$16,2,FALSE)</f>
        <v>Q1</v>
      </c>
      <c r="O1973" s="1" t="str">
        <f t="shared" si="123"/>
        <v>Q1-2022</v>
      </c>
      <c r="P1973" t="s">
        <v>14</v>
      </c>
      <c r="Q1973">
        <v>0</v>
      </c>
      <c r="R1973" s="3" t="str">
        <f>VLOOKUP(Q1973,'Data Dictionary'!$C$5:$D$8,2,FALSE)</f>
        <v>Very Good</v>
      </c>
      <c r="S1973">
        <v>0</v>
      </c>
      <c r="T1973" s="3" t="str">
        <f>VLOOKUP(S1973,'Data Dictionary'!$C$12:$D$14,2,FALSE)</f>
        <v>Severe</v>
      </c>
      <c r="U1973">
        <v>102</v>
      </c>
      <c r="V1973" s="3" t="str">
        <f>VLOOKUP(U1973,'Data Dictionary'!$F$5:$G$15,2,FALSE)</f>
        <v>tinnitus</v>
      </c>
    </row>
    <row r="1974" spans="1:22" x14ac:dyDescent="0.3">
      <c r="A1974">
        <v>1456</v>
      </c>
      <c r="B1974">
        <v>21.09</v>
      </c>
      <c r="C1974" s="3" t="str">
        <f t="shared" si="120"/>
        <v>Healthy Weight</v>
      </c>
      <c r="D1974">
        <v>1.82</v>
      </c>
      <c r="E1974">
        <v>69.86</v>
      </c>
      <c r="F1974">
        <v>138</v>
      </c>
      <c r="G1974">
        <v>117</v>
      </c>
      <c r="H1974" s="3" t="str">
        <f t="shared" si="121"/>
        <v>High Risk</v>
      </c>
      <c r="I1974">
        <v>3</v>
      </c>
      <c r="J1974">
        <v>2022</v>
      </c>
      <c r="K1974">
        <v>8</v>
      </c>
      <c r="L1974">
        <v>21</v>
      </c>
      <c r="M1974" s="1">
        <f t="shared" si="122"/>
        <v>44794</v>
      </c>
      <c r="N1974" s="1" t="str">
        <f>VLOOKUP(K1974,'Data Dictionary'!$I$5:$J$16,2,FALSE)</f>
        <v>Q3</v>
      </c>
      <c r="O1974" s="1" t="str">
        <f t="shared" si="123"/>
        <v>Q3-2022</v>
      </c>
      <c r="P1974" t="s">
        <v>14</v>
      </c>
      <c r="Q1974">
        <v>1</v>
      </c>
      <c r="R1974" s="3" t="str">
        <f>VLOOKUP(Q1974,'Data Dictionary'!$C$5:$D$8,2,FALSE)</f>
        <v>Good</v>
      </c>
      <c r="S1974">
        <v>1</v>
      </c>
      <c r="T1974" s="3" t="str">
        <f>VLOOKUP(S1974,'Data Dictionary'!$C$12:$D$14,2,FALSE)</f>
        <v>Moderate</v>
      </c>
      <c r="U1974">
        <v>100</v>
      </c>
      <c r="V1974" s="3" t="str">
        <f>VLOOKUP(U1974,'Data Dictionary'!$F$5:$G$15,2,FALSE)</f>
        <v>headache</v>
      </c>
    </row>
    <row r="1975" spans="1:22" x14ac:dyDescent="0.3">
      <c r="A1975">
        <v>1457</v>
      </c>
      <c r="B1975">
        <v>25.4</v>
      </c>
      <c r="C1975" s="3" t="str">
        <f t="shared" si="120"/>
        <v>Overweight</v>
      </c>
      <c r="D1975">
        <v>1.82</v>
      </c>
      <c r="E1975">
        <v>84.13</v>
      </c>
      <c r="F1975">
        <v>129</v>
      </c>
      <c r="G1975">
        <v>100</v>
      </c>
      <c r="H1975" s="3" t="str">
        <f t="shared" si="121"/>
        <v>Differential Risk</v>
      </c>
      <c r="I1975">
        <v>1</v>
      </c>
      <c r="J1975">
        <v>2021</v>
      </c>
      <c r="K1975">
        <v>8</v>
      </c>
      <c r="L1975">
        <v>21</v>
      </c>
      <c r="M1975" s="1">
        <f t="shared" si="122"/>
        <v>44429</v>
      </c>
      <c r="N1975" s="1" t="str">
        <f>VLOOKUP(K1975,'Data Dictionary'!$I$5:$J$16,2,FALSE)</f>
        <v>Q3</v>
      </c>
      <c r="O1975" s="1" t="str">
        <f t="shared" si="123"/>
        <v>Q3-2021</v>
      </c>
      <c r="P1975" t="s">
        <v>14</v>
      </c>
      <c r="Q1975">
        <v>2</v>
      </c>
      <c r="R1975" s="3" t="str">
        <f>VLOOKUP(Q1975,'Data Dictionary'!$C$5:$D$8,2,FALSE)</f>
        <v>Poor</v>
      </c>
      <c r="S1975">
        <v>1</v>
      </c>
      <c r="T1975" s="3" t="str">
        <f>VLOOKUP(S1975,'Data Dictionary'!$C$12:$D$14,2,FALSE)</f>
        <v>Moderate</v>
      </c>
      <c r="U1975">
        <v>100</v>
      </c>
      <c r="V1975" s="3" t="str">
        <f>VLOOKUP(U1975,'Data Dictionary'!$F$5:$G$15,2,FALSE)</f>
        <v>headache</v>
      </c>
    </row>
    <row r="1976" spans="1:22" x14ac:dyDescent="0.3">
      <c r="A1976">
        <v>1457</v>
      </c>
      <c r="B1976">
        <v>22.18</v>
      </c>
      <c r="C1976" s="3" t="str">
        <f t="shared" si="120"/>
        <v>Healthy Weight</v>
      </c>
      <c r="D1976">
        <v>1.82</v>
      </c>
      <c r="E1976">
        <v>73.459999999999994</v>
      </c>
      <c r="F1976">
        <v>120</v>
      </c>
      <c r="G1976">
        <v>101</v>
      </c>
      <c r="H1976" s="3" t="str">
        <f t="shared" si="121"/>
        <v>Differential Risk</v>
      </c>
      <c r="I1976">
        <v>2</v>
      </c>
      <c r="J1976">
        <v>2022</v>
      </c>
      <c r="K1976">
        <v>2</v>
      </c>
      <c r="L1976">
        <v>20</v>
      </c>
      <c r="M1976" s="1">
        <f t="shared" si="122"/>
        <v>44612</v>
      </c>
      <c r="N1976" s="1" t="str">
        <f>VLOOKUP(K1976,'Data Dictionary'!$I$5:$J$16,2,FALSE)</f>
        <v>Q1</v>
      </c>
      <c r="O1976" s="1" t="str">
        <f t="shared" si="123"/>
        <v>Q1-2022</v>
      </c>
      <c r="P1976" t="s">
        <v>14</v>
      </c>
      <c r="Q1976">
        <v>1</v>
      </c>
      <c r="R1976" s="3" t="str">
        <f>VLOOKUP(Q1976,'Data Dictionary'!$C$5:$D$8,2,FALSE)</f>
        <v>Good</v>
      </c>
      <c r="S1976">
        <v>1</v>
      </c>
      <c r="T1976" s="3" t="str">
        <f>VLOOKUP(S1976,'Data Dictionary'!$C$12:$D$14,2,FALSE)</f>
        <v>Moderate</v>
      </c>
      <c r="U1976">
        <v>100</v>
      </c>
      <c r="V1976" s="3" t="str">
        <f>VLOOKUP(U1976,'Data Dictionary'!$F$5:$G$15,2,FALSE)</f>
        <v>headache</v>
      </c>
    </row>
    <row r="1977" spans="1:22" x14ac:dyDescent="0.3">
      <c r="A1977">
        <v>1457</v>
      </c>
      <c r="B1977">
        <v>23.09</v>
      </c>
      <c r="C1977" s="3" t="str">
        <f t="shared" si="120"/>
        <v>Healthy Weight</v>
      </c>
      <c r="D1977">
        <v>1.82</v>
      </c>
      <c r="E1977">
        <v>76.47</v>
      </c>
      <c r="F1977">
        <v>128</v>
      </c>
      <c r="G1977">
        <v>105</v>
      </c>
      <c r="H1977" s="3" t="str">
        <f t="shared" si="121"/>
        <v>Differential Risk</v>
      </c>
      <c r="I1977">
        <v>3</v>
      </c>
      <c r="J1977">
        <v>2022</v>
      </c>
      <c r="K1977">
        <v>8</v>
      </c>
      <c r="L1977">
        <v>21</v>
      </c>
      <c r="M1977" s="1">
        <f t="shared" si="122"/>
        <v>44794</v>
      </c>
      <c r="N1977" s="1" t="str">
        <f>VLOOKUP(K1977,'Data Dictionary'!$I$5:$J$16,2,FALSE)</f>
        <v>Q3</v>
      </c>
      <c r="O1977" s="1" t="str">
        <f t="shared" si="123"/>
        <v>Q3-2022</v>
      </c>
      <c r="P1977" t="s">
        <v>14</v>
      </c>
      <c r="Q1977">
        <v>1</v>
      </c>
      <c r="R1977" s="3" t="str">
        <f>VLOOKUP(Q1977,'Data Dictionary'!$C$5:$D$8,2,FALSE)</f>
        <v>Good</v>
      </c>
      <c r="S1977">
        <v>2</v>
      </c>
      <c r="T1977" s="3" t="str">
        <f>VLOOKUP(S1977,'Data Dictionary'!$C$12:$D$14,2,FALSE)</f>
        <v>Mild</v>
      </c>
      <c r="U1977">
        <v>100</v>
      </c>
      <c r="V1977" s="3" t="str">
        <f>VLOOKUP(U1977,'Data Dictionary'!$F$5:$G$15,2,FALSE)</f>
        <v>headache</v>
      </c>
    </row>
    <row r="1978" spans="1:22" x14ac:dyDescent="0.3">
      <c r="A1978">
        <v>1457</v>
      </c>
      <c r="B1978">
        <v>21.33</v>
      </c>
      <c r="C1978" s="3" t="str">
        <f t="shared" si="120"/>
        <v>Healthy Weight</v>
      </c>
      <c r="D1978">
        <v>1.82</v>
      </c>
      <c r="E1978">
        <v>70.66</v>
      </c>
      <c r="F1978">
        <v>113</v>
      </c>
      <c r="G1978">
        <v>103</v>
      </c>
      <c r="H1978" s="3" t="str">
        <f t="shared" si="121"/>
        <v>Differential Risk</v>
      </c>
      <c r="I1978">
        <v>4</v>
      </c>
      <c r="J1978">
        <v>2023</v>
      </c>
      <c r="K1978">
        <v>2</v>
      </c>
      <c r="L1978">
        <v>20</v>
      </c>
      <c r="M1978" s="1">
        <f t="shared" si="122"/>
        <v>44977</v>
      </c>
      <c r="N1978" s="1" t="str">
        <f>VLOOKUP(K1978,'Data Dictionary'!$I$5:$J$16,2,FALSE)</f>
        <v>Q1</v>
      </c>
      <c r="O1978" s="1" t="str">
        <f t="shared" si="123"/>
        <v>Q1-2023</v>
      </c>
      <c r="P1978" t="s">
        <v>14</v>
      </c>
      <c r="Q1978">
        <v>2</v>
      </c>
      <c r="R1978" s="3" t="str">
        <f>VLOOKUP(Q1978,'Data Dictionary'!$C$5:$D$8,2,FALSE)</f>
        <v>Poor</v>
      </c>
      <c r="S1978">
        <v>1</v>
      </c>
      <c r="T1978" s="3" t="str">
        <f>VLOOKUP(S1978,'Data Dictionary'!$C$12:$D$14,2,FALSE)</f>
        <v>Moderate</v>
      </c>
      <c r="U1978">
        <v>103</v>
      </c>
      <c r="V1978" s="3" t="str">
        <f>VLOOKUP(U1978,'Data Dictionary'!$F$5:$G$15,2,FALSE)</f>
        <v>vomiting</v>
      </c>
    </row>
    <row r="1979" spans="1:22" x14ac:dyDescent="0.3">
      <c r="A1979">
        <v>1457</v>
      </c>
      <c r="B1979">
        <v>21.89</v>
      </c>
      <c r="C1979" s="3" t="str">
        <f t="shared" si="120"/>
        <v>Healthy Weight</v>
      </c>
      <c r="D1979">
        <v>1.82</v>
      </c>
      <c r="E1979">
        <v>72.52</v>
      </c>
      <c r="F1979">
        <v>116</v>
      </c>
      <c r="G1979">
        <v>89</v>
      </c>
      <c r="H1979" s="3" t="str">
        <f t="shared" si="121"/>
        <v>Differential Risk</v>
      </c>
      <c r="I1979">
        <v>5</v>
      </c>
      <c r="J1979">
        <v>2023</v>
      </c>
      <c r="K1979">
        <v>8</v>
      </c>
      <c r="L1979">
        <v>21</v>
      </c>
      <c r="M1979" s="1">
        <f t="shared" si="122"/>
        <v>45159</v>
      </c>
      <c r="N1979" s="1" t="str">
        <f>VLOOKUP(K1979,'Data Dictionary'!$I$5:$J$16,2,FALSE)</f>
        <v>Q3</v>
      </c>
      <c r="O1979" s="1" t="str">
        <f t="shared" si="123"/>
        <v>Q3-2023</v>
      </c>
      <c r="P1979" t="s">
        <v>14</v>
      </c>
      <c r="Q1979">
        <v>1</v>
      </c>
      <c r="R1979" s="3" t="str">
        <f>VLOOKUP(Q1979,'Data Dictionary'!$C$5:$D$8,2,FALSE)</f>
        <v>Good</v>
      </c>
      <c r="S1979">
        <v>1</v>
      </c>
      <c r="T1979" s="3" t="str">
        <f>VLOOKUP(S1979,'Data Dictionary'!$C$12:$D$14,2,FALSE)</f>
        <v>Moderate</v>
      </c>
      <c r="U1979">
        <v>101</v>
      </c>
      <c r="V1979" s="3" t="str">
        <f>VLOOKUP(U1979,'Data Dictionary'!$F$5:$G$15,2,FALSE)</f>
        <v>nausea</v>
      </c>
    </row>
    <row r="1980" spans="1:22" x14ac:dyDescent="0.3">
      <c r="A1980">
        <v>1458</v>
      </c>
      <c r="B1980">
        <v>22.38</v>
      </c>
      <c r="C1980" s="3" t="str">
        <f t="shared" si="120"/>
        <v>Healthy Weight</v>
      </c>
      <c r="D1980">
        <v>1.62</v>
      </c>
      <c r="E1980">
        <v>58.73</v>
      </c>
      <c r="F1980">
        <v>131</v>
      </c>
      <c r="G1980">
        <v>115</v>
      </c>
      <c r="H1980" s="3" t="str">
        <f t="shared" si="121"/>
        <v>Differential Risk</v>
      </c>
      <c r="I1980">
        <v>1</v>
      </c>
      <c r="J1980">
        <v>2021</v>
      </c>
      <c r="K1980">
        <v>8</v>
      </c>
      <c r="L1980">
        <v>21</v>
      </c>
      <c r="M1980" s="1">
        <f t="shared" si="122"/>
        <v>44429</v>
      </c>
      <c r="N1980" s="1" t="str">
        <f>VLOOKUP(K1980,'Data Dictionary'!$I$5:$J$16,2,FALSE)</f>
        <v>Q3</v>
      </c>
      <c r="O1980" s="1" t="str">
        <f t="shared" si="123"/>
        <v>Q3-2021</v>
      </c>
      <c r="P1980" t="s">
        <v>15</v>
      </c>
      <c r="Q1980">
        <v>0</v>
      </c>
      <c r="R1980" s="3" t="str">
        <f>VLOOKUP(Q1980,'Data Dictionary'!$C$5:$D$8,2,FALSE)</f>
        <v>Very Good</v>
      </c>
      <c r="S1980">
        <v>1</v>
      </c>
      <c r="T1980" s="3" t="str">
        <f>VLOOKUP(S1980,'Data Dictionary'!$C$12:$D$14,2,FALSE)</f>
        <v>Moderate</v>
      </c>
      <c r="U1980">
        <v>107</v>
      </c>
      <c r="V1980" s="3" t="str">
        <f>VLOOKUP(U1980,'Data Dictionary'!$F$5:$G$15,2,FALSE)</f>
        <v>skin rash</v>
      </c>
    </row>
    <row r="1981" spans="1:22" x14ac:dyDescent="0.3">
      <c r="A1981">
        <v>1458</v>
      </c>
      <c r="B1981">
        <v>25.31</v>
      </c>
      <c r="C1981" s="3" t="str">
        <f t="shared" si="120"/>
        <v>Overweight</v>
      </c>
      <c r="D1981">
        <v>1.62</v>
      </c>
      <c r="E1981">
        <v>66.42</v>
      </c>
      <c r="F1981">
        <v>131</v>
      </c>
      <c r="G1981">
        <v>110</v>
      </c>
      <c r="H1981" s="3" t="str">
        <f t="shared" si="121"/>
        <v>Differential Risk</v>
      </c>
      <c r="I1981">
        <v>2</v>
      </c>
      <c r="J1981">
        <v>2022</v>
      </c>
      <c r="K1981">
        <v>2</v>
      </c>
      <c r="L1981">
        <v>20</v>
      </c>
      <c r="M1981" s="1">
        <f t="shared" si="122"/>
        <v>44612</v>
      </c>
      <c r="N1981" s="1" t="str">
        <f>VLOOKUP(K1981,'Data Dictionary'!$I$5:$J$16,2,FALSE)</f>
        <v>Q1</v>
      </c>
      <c r="O1981" s="1" t="str">
        <f t="shared" si="123"/>
        <v>Q1-2022</v>
      </c>
      <c r="P1981" t="s">
        <v>15</v>
      </c>
      <c r="Q1981">
        <v>2</v>
      </c>
      <c r="R1981" s="3" t="str">
        <f>VLOOKUP(Q1981,'Data Dictionary'!$C$5:$D$8,2,FALSE)</f>
        <v>Poor</v>
      </c>
      <c r="S1981">
        <v>0</v>
      </c>
      <c r="T1981" s="3" t="str">
        <f>VLOOKUP(S1981,'Data Dictionary'!$C$12:$D$14,2,FALSE)</f>
        <v>Severe</v>
      </c>
      <c r="U1981">
        <v>108</v>
      </c>
      <c r="V1981" s="3" t="str">
        <f>VLOOKUP(U1981,'Data Dictionary'!$F$5:$G$15,2,FALSE)</f>
        <v>palpitations</v>
      </c>
    </row>
    <row r="1982" spans="1:22" x14ac:dyDescent="0.3">
      <c r="A1982">
        <v>1458</v>
      </c>
      <c r="B1982">
        <v>22.4</v>
      </c>
      <c r="C1982" s="3" t="str">
        <f t="shared" si="120"/>
        <v>Healthy Weight</v>
      </c>
      <c r="D1982">
        <v>1.62</v>
      </c>
      <c r="E1982">
        <v>58.78</v>
      </c>
      <c r="F1982">
        <v>134</v>
      </c>
      <c r="G1982">
        <v>107</v>
      </c>
      <c r="H1982" s="3" t="str">
        <f t="shared" si="121"/>
        <v>Differential Risk</v>
      </c>
      <c r="I1982">
        <v>3</v>
      </c>
      <c r="J1982">
        <v>2022</v>
      </c>
      <c r="K1982">
        <v>8</v>
      </c>
      <c r="L1982">
        <v>21</v>
      </c>
      <c r="M1982" s="1">
        <f t="shared" si="122"/>
        <v>44794</v>
      </c>
      <c r="N1982" s="1" t="str">
        <f>VLOOKUP(K1982,'Data Dictionary'!$I$5:$J$16,2,FALSE)</f>
        <v>Q3</v>
      </c>
      <c r="O1982" s="1" t="str">
        <f t="shared" si="123"/>
        <v>Q3-2022</v>
      </c>
      <c r="P1982" t="s">
        <v>15</v>
      </c>
      <c r="Q1982">
        <v>0</v>
      </c>
      <c r="R1982" s="3" t="str">
        <f>VLOOKUP(Q1982,'Data Dictionary'!$C$5:$D$8,2,FALSE)</f>
        <v>Very Good</v>
      </c>
      <c r="S1982">
        <v>0</v>
      </c>
      <c r="T1982" s="3" t="str">
        <f>VLOOKUP(S1982,'Data Dictionary'!$C$12:$D$14,2,FALSE)</f>
        <v>Severe</v>
      </c>
      <c r="U1982">
        <v>106</v>
      </c>
      <c r="V1982" s="3" t="str">
        <f>VLOOKUP(U1982,'Data Dictionary'!$F$5:$G$15,2,FALSE)</f>
        <v>dizziness</v>
      </c>
    </row>
    <row r="1983" spans="1:22" x14ac:dyDescent="0.3">
      <c r="A1983">
        <v>1458</v>
      </c>
      <c r="B1983">
        <v>21.93</v>
      </c>
      <c r="C1983" s="3" t="str">
        <f t="shared" si="120"/>
        <v>Healthy Weight</v>
      </c>
      <c r="D1983">
        <v>1.62</v>
      </c>
      <c r="E1983">
        <v>57.55</v>
      </c>
      <c r="F1983">
        <v>136</v>
      </c>
      <c r="G1983">
        <v>97</v>
      </c>
      <c r="H1983" s="3" t="str">
        <f t="shared" si="121"/>
        <v>High Risk</v>
      </c>
      <c r="I1983">
        <v>4</v>
      </c>
      <c r="J1983">
        <v>2023</v>
      </c>
      <c r="K1983">
        <v>2</v>
      </c>
      <c r="L1983">
        <v>20</v>
      </c>
      <c r="M1983" s="1">
        <f t="shared" si="122"/>
        <v>44977</v>
      </c>
      <c r="N1983" s="1" t="str">
        <f>VLOOKUP(K1983,'Data Dictionary'!$I$5:$J$16,2,FALSE)</f>
        <v>Q1</v>
      </c>
      <c r="O1983" s="1" t="str">
        <f t="shared" si="123"/>
        <v>Q1-2023</v>
      </c>
      <c r="P1983" t="s">
        <v>15</v>
      </c>
      <c r="Q1983">
        <v>1</v>
      </c>
      <c r="R1983" s="3" t="str">
        <f>VLOOKUP(Q1983,'Data Dictionary'!$C$5:$D$8,2,FALSE)</f>
        <v>Good</v>
      </c>
      <c r="S1983">
        <v>2</v>
      </c>
      <c r="T1983" s="3" t="str">
        <f>VLOOKUP(S1983,'Data Dictionary'!$C$12:$D$14,2,FALSE)</f>
        <v>Mild</v>
      </c>
      <c r="U1983">
        <v>100</v>
      </c>
      <c r="V1983" s="3" t="str">
        <f>VLOOKUP(U1983,'Data Dictionary'!$F$5:$G$15,2,FALSE)</f>
        <v>headache</v>
      </c>
    </row>
    <row r="1984" spans="1:22" x14ac:dyDescent="0.3">
      <c r="A1984">
        <v>1459</v>
      </c>
      <c r="B1984">
        <v>25.86</v>
      </c>
      <c r="C1984" s="3" t="str">
        <f t="shared" si="120"/>
        <v>Overweight</v>
      </c>
      <c r="D1984">
        <v>1.62</v>
      </c>
      <c r="E1984">
        <v>67.87</v>
      </c>
      <c r="F1984">
        <v>127</v>
      </c>
      <c r="G1984">
        <v>119</v>
      </c>
      <c r="H1984" s="3" t="str">
        <f t="shared" si="121"/>
        <v>Differential Risk</v>
      </c>
      <c r="I1984">
        <v>1</v>
      </c>
      <c r="J1984">
        <v>2021</v>
      </c>
      <c r="K1984">
        <v>8</v>
      </c>
      <c r="L1984">
        <v>24</v>
      </c>
      <c r="M1984" s="1">
        <f t="shared" si="122"/>
        <v>44432</v>
      </c>
      <c r="N1984" s="1" t="str">
        <f>VLOOKUP(K1984,'Data Dictionary'!$I$5:$J$16,2,FALSE)</f>
        <v>Q3</v>
      </c>
      <c r="O1984" s="1" t="str">
        <f t="shared" si="123"/>
        <v>Q3-2021</v>
      </c>
      <c r="P1984" t="s">
        <v>15</v>
      </c>
      <c r="Q1984">
        <v>2</v>
      </c>
      <c r="R1984" s="3" t="str">
        <f>VLOOKUP(Q1984,'Data Dictionary'!$C$5:$D$8,2,FALSE)</f>
        <v>Poor</v>
      </c>
      <c r="S1984">
        <v>2</v>
      </c>
      <c r="T1984" s="3" t="str">
        <f>VLOOKUP(S1984,'Data Dictionary'!$C$12:$D$14,2,FALSE)</f>
        <v>Mild</v>
      </c>
      <c r="U1984">
        <v>100</v>
      </c>
      <c r="V1984" s="3" t="str">
        <f>VLOOKUP(U1984,'Data Dictionary'!$F$5:$G$15,2,FALSE)</f>
        <v>headache</v>
      </c>
    </row>
    <row r="1985" spans="1:22" x14ac:dyDescent="0.3">
      <c r="A1985">
        <v>1459</v>
      </c>
      <c r="B1985">
        <v>27.03</v>
      </c>
      <c r="C1985" s="3" t="str">
        <f t="shared" si="120"/>
        <v>Overweight</v>
      </c>
      <c r="D1985">
        <v>1.62</v>
      </c>
      <c r="E1985">
        <v>70.930000000000007</v>
      </c>
      <c r="F1985">
        <v>123</v>
      </c>
      <c r="G1985">
        <v>117</v>
      </c>
      <c r="H1985" s="3" t="str">
        <f t="shared" si="121"/>
        <v>Differential Risk</v>
      </c>
      <c r="I1985">
        <v>2</v>
      </c>
      <c r="J1985">
        <v>2022</v>
      </c>
      <c r="K1985">
        <v>2</v>
      </c>
      <c r="L1985">
        <v>23</v>
      </c>
      <c r="M1985" s="1">
        <f t="shared" si="122"/>
        <v>44615</v>
      </c>
      <c r="N1985" s="1" t="str">
        <f>VLOOKUP(K1985,'Data Dictionary'!$I$5:$J$16,2,FALSE)</f>
        <v>Q1</v>
      </c>
      <c r="O1985" s="1" t="str">
        <f t="shared" si="123"/>
        <v>Q1-2022</v>
      </c>
      <c r="P1985" t="s">
        <v>15</v>
      </c>
      <c r="Q1985">
        <v>2</v>
      </c>
      <c r="R1985" s="3" t="str">
        <f>VLOOKUP(Q1985,'Data Dictionary'!$C$5:$D$8,2,FALSE)</f>
        <v>Poor</v>
      </c>
      <c r="S1985">
        <v>0</v>
      </c>
      <c r="T1985" s="3" t="str">
        <f>VLOOKUP(S1985,'Data Dictionary'!$C$12:$D$14,2,FALSE)</f>
        <v>Severe</v>
      </c>
      <c r="U1985">
        <v>108</v>
      </c>
      <c r="V1985" s="3" t="str">
        <f>VLOOKUP(U1985,'Data Dictionary'!$F$5:$G$15,2,FALSE)</f>
        <v>palpitations</v>
      </c>
    </row>
    <row r="1986" spans="1:22" x14ac:dyDescent="0.3">
      <c r="A1986">
        <v>1459</v>
      </c>
      <c r="B1986">
        <v>29.23</v>
      </c>
      <c r="C1986" s="3" t="str">
        <f t="shared" si="120"/>
        <v>Overweight</v>
      </c>
      <c r="D1986">
        <v>1.62</v>
      </c>
      <c r="E1986">
        <v>76.7</v>
      </c>
      <c r="F1986">
        <v>123</v>
      </c>
      <c r="G1986">
        <v>122</v>
      </c>
      <c r="H1986" s="3" t="str">
        <f t="shared" si="121"/>
        <v>Differential Risk</v>
      </c>
      <c r="I1986">
        <v>3</v>
      </c>
      <c r="J1986">
        <v>2022</v>
      </c>
      <c r="K1986">
        <v>8</v>
      </c>
      <c r="L1986">
        <v>24</v>
      </c>
      <c r="M1986" s="1">
        <f t="shared" si="122"/>
        <v>44797</v>
      </c>
      <c r="N1986" s="1" t="str">
        <f>VLOOKUP(K1986,'Data Dictionary'!$I$5:$J$16,2,FALSE)</f>
        <v>Q3</v>
      </c>
      <c r="O1986" s="1" t="str">
        <f t="shared" si="123"/>
        <v>Q3-2022</v>
      </c>
      <c r="P1986" t="s">
        <v>15</v>
      </c>
      <c r="Q1986">
        <v>3</v>
      </c>
      <c r="R1986" s="3" t="str">
        <f>VLOOKUP(Q1986,'Data Dictionary'!$C$5:$D$8,2,FALSE)</f>
        <v>Very Poor</v>
      </c>
      <c r="S1986">
        <v>1</v>
      </c>
      <c r="T1986" s="3" t="str">
        <f>VLOOKUP(S1986,'Data Dictionary'!$C$12:$D$14,2,FALSE)</f>
        <v>Moderate</v>
      </c>
      <c r="U1986">
        <v>100</v>
      </c>
      <c r="V1986" s="3" t="str">
        <f>VLOOKUP(U1986,'Data Dictionary'!$F$5:$G$15,2,FALSE)</f>
        <v>headache</v>
      </c>
    </row>
    <row r="1987" spans="1:22" x14ac:dyDescent="0.3">
      <c r="A1987">
        <v>1459</v>
      </c>
      <c r="B1987">
        <v>26.93</v>
      </c>
      <c r="C1987" s="3" t="str">
        <f t="shared" ref="C1987:C2050" si="124">IF(B1987&lt;18.5,"Underweight",IF(AND(B1987&gt;=18.5,B1987&lt;=24.99),"Healthy Weight",IF(AND(B1987&gt;=25,B1987&lt;=29.99),"Overweight",IF(B1987&gt;=30,"Obesity",""))))</f>
        <v>Overweight</v>
      </c>
      <c r="D1987">
        <v>1.62</v>
      </c>
      <c r="E1987">
        <v>70.680000000000007</v>
      </c>
      <c r="F1987">
        <v>121</v>
      </c>
      <c r="G1987">
        <v>123</v>
      </c>
      <c r="H1987" s="3" t="str">
        <f t="shared" ref="H1987:H2050" si="125">IF(AND(F1987 &lt; 121, G1987 &lt; 80), "Low Risk", IF(AND(F1987 &gt;= 121, F1987 &lt;= 134, G1987 &gt;= 80, G1987 &lt;= 84), "Medium Risk", IF(AND(F1987 &gt; 134, G1987 &gt; 84), "High Risk", "Differential Risk")))</f>
        <v>Differential Risk</v>
      </c>
      <c r="I1987">
        <v>4</v>
      </c>
      <c r="J1987">
        <v>2023</v>
      </c>
      <c r="K1987">
        <v>2</v>
      </c>
      <c r="L1987">
        <v>23</v>
      </c>
      <c r="M1987" s="1">
        <f t="shared" ref="M1987:M2050" si="126">DATE(J1987,K1987,L1987)</f>
        <v>44980</v>
      </c>
      <c r="N1987" s="1" t="str">
        <f>VLOOKUP(K1987,'Data Dictionary'!$I$5:$J$16,2,FALSE)</f>
        <v>Q1</v>
      </c>
      <c r="O1987" s="1" t="str">
        <f t="shared" ref="O1987:O2050" si="127">CONCATENATE(N1987,"-",J1987)</f>
        <v>Q1-2023</v>
      </c>
      <c r="P1987" t="s">
        <v>15</v>
      </c>
      <c r="Q1987">
        <v>2</v>
      </c>
      <c r="R1987" s="3" t="str">
        <f>VLOOKUP(Q1987,'Data Dictionary'!$C$5:$D$8,2,FALSE)</f>
        <v>Poor</v>
      </c>
      <c r="S1987">
        <v>1</v>
      </c>
      <c r="T1987" s="3" t="str">
        <f>VLOOKUP(S1987,'Data Dictionary'!$C$12:$D$14,2,FALSE)</f>
        <v>Moderate</v>
      </c>
      <c r="U1987">
        <v>100</v>
      </c>
      <c r="V1987" s="3" t="str">
        <f>VLOOKUP(U1987,'Data Dictionary'!$F$5:$G$15,2,FALSE)</f>
        <v>headache</v>
      </c>
    </row>
    <row r="1988" spans="1:22" x14ac:dyDescent="0.3">
      <c r="A1988">
        <v>1459</v>
      </c>
      <c r="B1988">
        <v>26.04</v>
      </c>
      <c r="C1988" s="3" t="str">
        <f t="shared" si="124"/>
        <v>Overweight</v>
      </c>
      <c r="D1988">
        <v>1.62</v>
      </c>
      <c r="E1988">
        <v>68.34</v>
      </c>
      <c r="F1988">
        <v>117</v>
      </c>
      <c r="G1988">
        <v>116</v>
      </c>
      <c r="H1988" s="3" t="str">
        <f t="shared" si="125"/>
        <v>Differential Risk</v>
      </c>
      <c r="I1988">
        <v>5</v>
      </c>
      <c r="J1988">
        <v>2023</v>
      </c>
      <c r="K1988">
        <v>8</v>
      </c>
      <c r="L1988">
        <v>24</v>
      </c>
      <c r="M1988" s="1">
        <f t="shared" si="126"/>
        <v>45162</v>
      </c>
      <c r="N1988" s="1" t="str">
        <f>VLOOKUP(K1988,'Data Dictionary'!$I$5:$J$16,2,FALSE)</f>
        <v>Q3</v>
      </c>
      <c r="O1988" s="1" t="str">
        <f t="shared" si="127"/>
        <v>Q3-2023</v>
      </c>
      <c r="P1988" t="s">
        <v>15</v>
      </c>
      <c r="Q1988">
        <v>3</v>
      </c>
      <c r="R1988" s="3" t="str">
        <f>VLOOKUP(Q1988,'Data Dictionary'!$C$5:$D$8,2,FALSE)</f>
        <v>Very Poor</v>
      </c>
      <c r="S1988">
        <v>0</v>
      </c>
      <c r="T1988" s="3" t="str">
        <f>VLOOKUP(S1988,'Data Dictionary'!$C$12:$D$14,2,FALSE)</f>
        <v>Severe</v>
      </c>
      <c r="U1988">
        <v>100</v>
      </c>
      <c r="V1988" s="3" t="str">
        <f>VLOOKUP(U1988,'Data Dictionary'!$F$5:$G$15,2,FALSE)</f>
        <v>headache</v>
      </c>
    </row>
    <row r="1989" spans="1:22" x14ac:dyDescent="0.3">
      <c r="A1989">
        <v>1460</v>
      </c>
      <c r="B1989">
        <v>19.88</v>
      </c>
      <c r="C1989" s="3" t="str">
        <f t="shared" si="124"/>
        <v>Healthy Weight</v>
      </c>
      <c r="D1989">
        <v>1.62</v>
      </c>
      <c r="E1989">
        <v>52.18</v>
      </c>
      <c r="F1989">
        <v>117</v>
      </c>
      <c r="G1989">
        <v>121</v>
      </c>
      <c r="H1989" s="3" t="str">
        <f t="shared" si="125"/>
        <v>Differential Risk</v>
      </c>
      <c r="I1989">
        <v>1</v>
      </c>
      <c r="J1989">
        <v>2021</v>
      </c>
      <c r="K1989">
        <v>8</v>
      </c>
      <c r="L1989">
        <v>27</v>
      </c>
      <c r="M1989" s="1">
        <f t="shared" si="126"/>
        <v>44435</v>
      </c>
      <c r="N1989" s="1" t="str">
        <f>VLOOKUP(K1989,'Data Dictionary'!$I$5:$J$16,2,FALSE)</f>
        <v>Q3</v>
      </c>
      <c r="O1989" s="1" t="str">
        <f t="shared" si="127"/>
        <v>Q3-2021</v>
      </c>
      <c r="P1989" t="s">
        <v>15</v>
      </c>
      <c r="Q1989">
        <v>1</v>
      </c>
      <c r="R1989" s="3" t="str">
        <f>VLOOKUP(Q1989,'Data Dictionary'!$C$5:$D$8,2,FALSE)</f>
        <v>Good</v>
      </c>
      <c r="S1989">
        <v>1</v>
      </c>
      <c r="T1989" s="3" t="str">
        <f>VLOOKUP(S1989,'Data Dictionary'!$C$12:$D$14,2,FALSE)</f>
        <v>Moderate</v>
      </c>
      <c r="U1989">
        <v>108</v>
      </c>
      <c r="V1989" s="3" t="str">
        <f>VLOOKUP(U1989,'Data Dictionary'!$F$5:$G$15,2,FALSE)</f>
        <v>palpitations</v>
      </c>
    </row>
    <row r="1990" spans="1:22" x14ac:dyDescent="0.3">
      <c r="A1990">
        <v>1460</v>
      </c>
      <c r="B1990">
        <v>20.58</v>
      </c>
      <c r="C1990" s="3" t="str">
        <f t="shared" si="124"/>
        <v>Healthy Weight</v>
      </c>
      <c r="D1990">
        <v>1.62</v>
      </c>
      <c r="E1990">
        <v>54.02</v>
      </c>
      <c r="F1990">
        <v>119</v>
      </c>
      <c r="G1990">
        <v>125</v>
      </c>
      <c r="H1990" s="3" t="str">
        <f t="shared" si="125"/>
        <v>Differential Risk</v>
      </c>
      <c r="I1990">
        <v>2</v>
      </c>
      <c r="J1990">
        <v>2022</v>
      </c>
      <c r="K1990">
        <v>2</v>
      </c>
      <c r="L1990">
        <v>26</v>
      </c>
      <c r="M1990" s="1">
        <f t="shared" si="126"/>
        <v>44618</v>
      </c>
      <c r="N1990" s="1" t="str">
        <f>VLOOKUP(K1990,'Data Dictionary'!$I$5:$J$16,2,FALSE)</f>
        <v>Q1</v>
      </c>
      <c r="O1990" s="1" t="str">
        <f t="shared" si="127"/>
        <v>Q1-2022</v>
      </c>
      <c r="P1990" t="s">
        <v>15</v>
      </c>
      <c r="Q1990">
        <v>3</v>
      </c>
      <c r="R1990" s="3" t="str">
        <f>VLOOKUP(Q1990,'Data Dictionary'!$C$5:$D$8,2,FALSE)</f>
        <v>Very Poor</v>
      </c>
      <c r="S1990">
        <v>2</v>
      </c>
      <c r="T1990" s="3" t="str">
        <f>VLOOKUP(S1990,'Data Dictionary'!$C$12:$D$14,2,FALSE)</f>
        <v>Mild</v>
      </c>
      <c r="U1990">
        <v>103</v>
      </c>
      <c r="V1990" s="3" t="str">
        <f>VLOOKUP(U1990,'Data Dictionary'!$F$5:$G$15,2,FALSE)</f>
        <v>vomiting</v>
      </c>
    </row>
    <row r="1991" spans="1:22" x14ac:dyDescent="0.3">
      <c r="A1991">
        <v>1460</v>
      </c>
      <c r="B1991">
        <v>21.35</v>
      </c>
      <c r="C1991" s="3" t="str">
        <f t="shared" si="124"/>
        <v>Healthy Weight</v>
      </c>
      <c r="D1991">
        <v>1.62</v>
      </c>
      <c r="E1991">
        <v>56.04</v>
      </c>
      <c r="F1991">
        <v>122</v>
      </c>
      <c r="G1991">
        <v>129</v>
      </c>
      <c r="H1991" s="3" t="str">
        <f t="shared" si="125"/>
        <v>Differential Risk</v>
      </c>
      <c r="I1991">
        <v>3</v>
      </c>
      <c r="J1991">
        <v>2022</v>
      </c>
      <c r="K1991">
        <v>8</v>
      </c>
      <c r="L1991">
        <v>27</v>
      </c>
      <c r="M1991" s="1">
        <f t="shared" si="126"/>
        <v>44800</v>
      </c>
      <c r="N1991" s="1" t="str">
        <f>VLOOKUP(K1991,'Data Dictionary'!$I$5:$J$16,2,FALSE)</f>
        <v>Q3</v>
      </c>
      <c r="O1991" s="1" t="str">
        <f t="shared" si="127"/>
        <v>Q3-2022</v>
      </c>
      <c r="P1991" t="s">
        <v>15</v>
      </c>
      <c r="Q1991">
        <v>2</v>
      </c>
      <c r="R1991" s="3" t="str">
        <f>VLOOKUP(Q1991,'Data Dictionary'!$C$5:$D$8,2,FALSE)</f>
        <v>Poor</v>
      </c>
      <c r="S1991">
        <v>1</v>
      </c>
      <c r="T1991" s="3" t="str">
        <f>VLOOKUP(S1991,'Data Dictionary'!$C$12:$D$14,2,FALSE)</f>
        <v>Moderate</v>
      </c>
      <c r="U1991">
        <v>108</v>
      </c>
      <c r="V1991" s="3" t="str">
        <f>VLOOKUP(U1991,'Data Dictionary'!$F$5:$G$15,2,FALSE)</f>
        <v>palpitations</v>
      </c>
    </row>
    <row r="1992" spans="1:22" x14ac:dyDescent="0.3">
      <c r="A1992">
        <v>1460</v>
      </c>
      <c r="B1992">
        <v>20.62</v>
      </c>
      <c r="C1992" s="3" t="str">
        <f t="shared" si="124"/>
        <v>Healthy Weight</v>
      </c>
      <c r="D1992">
        <v>1.62</v>
      </c>
      <c r="E1992">
        <v>54.12</v>
      </c>
      <c r="F1992">
        <v>119</v>
      </c>
      <c r="G1992">
        <v>128</v>
      </c>
      <c r="H1992" s="3" t="str">
        <f t="shared" si="125"/>
        <v>Differential Risk</v>
      </c>
      <c r="I1992">
        <v>4</v>
      </c>
      <c r="J1992">
        <v>2023</v>
      </c>
      <c r="K1992">
        <v>2</v>
      </c>
      <c r="L1992">
        <v>26</v>
      </c>
      <c r="M1992" s="1">
        <f t="shared" si="126"/>
        <v>44983</v>
      </c>
      <c r="N1992" s="1" t="str">
        <f>VLOOKUP(K1992,'Data Dictionary'!$I$5:$J$16,2,FALSE)</f>
        <v>Q1</v>
      </c>
      <c r="O1992" s="1" t="str">
        <f t="shared" si="127"/>
        <v>Q1-2023</v>
      </c>
      <c r="P1992" t="s">
        <v>15</v>
      </c>
      <c r="Q1992">
        <v>0</v>
      </c>
      <c r="R1992" s="3" t="str">
        <f>VLOOKUP(Q1992,'Data Dictionary'!$C$5:$D$8,2,FALSE)</f>
        <v>Very Good</v>
      </c>
      <c r="S1992">
        <v>1</v>
      </c>
      <c r="T1992" s="3" t="str">
        <f>VLOOKUP(S1992,'Data Dictionary'!$C$12:$D$14,2,FALSE)</f>
        <v>Moderate</v>
      </c>
      <c r="U1992">
        <v>104</v>
      </c>
      <c r="V1992" s="3" t="str">
        <f>VLOOKUP(U1992,'Data Dictionary'!$F$5:$G$15,2,FALSE)</f>
        <v>itching</v>
      </c>
    </row>
    <row r="1993" spans="1:22" x14ac:dyDescent="0.3">
      <c r="A1993">
        <v>1460</v>
      </c>
      <c r="B1993">
        <v>20.72</v>
      </c>
      <c r="C1993" s="3" t="str">
        <f t="shared" si="124"/>
        <v>Healthy Weight</v>
      </c>
      <c r="D1993">
        <v>1.62</v>
      </c>
      <c r="E1993">
        <v>54.37</v>
      </c>
      <c r="F1993">
        <v>118</v>
      </c>
      <c r="G1993">
        <v>126</v>
      </c>
      <c r="H1993" s="3" t="str">
        <f t="shared" si="125"/>
        <v>Differential Risk</v>
      </c>
      <c r="I1993">
        <v>5</v>
      </c>
      <c r="J1993">
        <v>2023</v>
      </c>
      <c r="K1993">
        <v>8</v>
      </c>
      <c r="L1993">
        <v>27</v>
      </c>
      <c r="M1993" s="1">
        <f t="shared" si="126"/>
        <v>45165</v>
      </c>
      <c r="N1993" s="1" t="str">
        <f>VLOOKUP(K1993,'Data Dictionary'!$I$5:$J$16,2,FALSE)</f>
        <v>Q3</v>
      </c>
      <c r="O1993" s="1" t="str">
        <f t="shared" si="127"/>
        <v>Q3-2023</v>
      </c>
      <c r="P1993" t="s">
        <v>15</v>
      </c>
      <c r="Q1993">
        <v>2</v>
      </c>
      <c r="R1993" s="3" t="str">
        <f>VLOOKUP(Q1993,'Data Dictionary'!$C$5:$D$8,2,FALSE)</f>
        <v>Poor</v>
      </c>
      <c r="S1993">
        <v>1</v>
      </c>
      <c r="T1993" s="3" t="str">
        <f>VLOOKUP(S1993,'Data Dictionary'!$C$12:$D$14,2,FALSE)</f>
        <v>Moderate</v>
      </c>
      <c r="U1993">
        <v>108</v>
      </c>
      <c r="V1993" s="3" t="str">
        <f>VLOOKUP(U1993,'Data Dictionary'!$F$5:$G$15,2,FALSE)</f>
        <v>palpitations</v>
      </c>
    </row>
    <row r="1994" spans="1:22" x14ac:dyDescent="0.3">
      <c r="A1994">
        <v>1460</v>
      </c>
      <c r="B1994">
        <v>22.33</v>
      </c>
      <c r="C1994" s="3" t="str">
        <f t="shared" si="124"/>
        <v>Healthy Weight</v>
      </c>
      <c r="D1994">
        <v>1.62</v>
      </c>
      <c r="E1994">
        <v>58.59</v>
      </c>
      <c r="F1994">
        <v>118</v>
      </c>
      <c r="G1994">
        <v>118</v>
      </c>
      <c r="H1994" s="3" t="str">
        <f t="shared" si="125"/>
        <v>Differential Risk</v>
      </c>
      <c r="I1994">
        <v>6</v>
      </c>
      <c r="J1994">
        <v>2024</v>
      </c>
      <c r="K1994">
        <v>2</v>
      </c>
      <c r="L1994">
        <v>26</v>
      </c>
      <c r="M1994" s="1">
        <f t="shared" si="126"/>
        <v>45348</v>
      </c>
      <c r="N1994" s="1" t="str">
        <f>VLOOKUP(K1994,'Data Dictionary'!$I$5:$J$16,2,FALSE)</f>
        <v>Q1</v>
      </c>
      <c r="O1994" s="1" t="str">
        <f t="shared" si="127"/>
        <v>Q1-2024</v>
      </c>
      <c r="P1994" t="s">
        <v>15</v>
      </c>
      <c r="Q1994">
        <v>1</v>
      </c>
      <c r="R1994" s="3" t="str">
        <f>VLOOKUP(Q1994,'Data Dictionary'!$C$5:$D$8,2,FALSE)</f>
        <v>Good</v>
      </c>
      <c r="S1994">
        <v>1</v>
      </c>
      <c r="T1994" s="3" t="str">
        <f>VLOOKUP(S1994,'Data Dictionary'!$C$12:$D$14,2,FALSE)</f>
        <v>Moderate</v>
      </c>
      <c r="U1994">
        <v>105</v>
      </c>
      <c r="V1994" s="3" t="str">
        <f>VLOOKUP(U1994,'Data Dictionary'!$F$5:$G$15,2,FALSE)</f>
        <v>abdominal pain</v>
      </c>
    </row>
    <row r="1995" spans="1:22" x14ac:dyDescent="0.3">
      <c r="A1995">
        <v>1461</v>
      </c>
      <c r="B1995">
        <v>21.28</v>
      </c>
      <c r="C1995" s="3" t="str">
        <f t="shared" si="124"/>
        <v>Healthy Weight</v>
      </c>
      <c r="D1995">
        <v>1.62</v>
      </c>
      <c r="E1995">
        <v>55.85</v>
      </c>
      <c r="F1995">
        <v>104</v>
      </c>
      <c r="G1995">
        <v>108</v>
      </c>
      <c r="H1995" s="3" t="str">
        <f t="shared" si="125"/>
        <v>Differential Risk</v>
      </c>
      <c r="I1995">
        <v>1</v>
      </c>
      <c r="J1995">
        <v>2021</v>
      </c>
      <c r="K1995">
        <v>8</v>
      </c>
      <c r="L1995">
        <v>28</v>
      </c>
      <c r="M1995" s="1">
        <f t="shared" si="126"/>
        <v>44436</v>
      </c>
      <c r="N1995" s="1" t="str">
        <f>VLOOKUP(K1995,'Data Dictionary'!$I$5:$J$16,2,FALSE)</f>
        <v>Q3</v>
      </c>
      <c r="O1995" s="1" t="str">
        <f t="shared" si="127"/>
        <v>Q3-2021</v>
      </c>
      <c r="P1995" t="s">
        <v>15</v>
      </c>
      <c r="Q1995">
        <v>0</v>
      </c>
      <c r="R1995" s="3" t="str">
        <f>VLOOKUP(Q1995,'Data Dictionary'!$C$5:$D$8,2,FALSE)</f>
        <v>Very Good</v>
      </c>
      <c r="S1995">
        <v>1</v>
      </c>
      <c r="T1995" s="3" t="str">
        <f>VLOOKUP(S1995,'Data Dictionary'!$C$12:$D$14,2,FALSE)</f>
        <v>Moderate</v>
      </c>
      <c r="U1995">
        <v>105</v>
      </c>
      <c r="V1995" s="3" t="str">
        <f>VLOOKUP(U1995,'Data Dictionary'!$F$5:$G$15,2,FALSE)</f>
        <v>abdominal pain</v>
      </c>
    </row>
    <row r="1996" spans="1:22" x14ac:dyDescent="0.3">
      <c r="A1996">
        <v>1461</v>
      </c>
      <c r="B1996">
        <v>22.23</v>
      </c>
      <c r="C1996" s="3" t="str">
        <f t="shared" si="124"/>
        <v>Healthy Weight</v>
      </c>
      <c r="D1996">
        <v>1.62</v>
      </c>
      <c r="E1996">
        <v>58.34</v>
      </c>
      <c r="F1996">
        <v>96</v>
      </c>
      <c r="G1996">
        <v>108</v>
      </c>
      <c r="H1996" s="3" t="str">
        <f t="shared" si="125"/>
        <v>Differential Risk</v>
      </c>
      <c r="I1996">
        <v>2</v>
      </c>
      <c r="J1996">
        <v>2022</v>
      </c>
      <c r="K1996">
        <v>2</v>
      </c>
      <c r="L1996">
        <v>27</v>
      </c>
      <c r="M1996" s="1">
        <f t="shared" si="126"/>
        <v>44619</v>
      </c>
      <c r="N1996" s="1" t="str">
        <f>VLOOKUP(K1996,'Data Dictionary'!$I$5:$J$16,2,FALSE)</f>
        <v>Q1</v>
      </c>
      <c r="O1996" s="1" t="str">
        <f t="shared" si="127"/>
        <v>Q1-2022</v>
      </c>
      <c r="P1996" t="s">
        <v>15</v>
      </c>
      <c r="Q1996">
        <v>1</v>
      </c>
      <c r="R1996" s="3" t="str">
        <f>VLOOKUP(Q1996,'Data Dictionary'!$C$5:$D$8,2,FALSE)</f>
        <v>Good</v>
      </c>
      <c r="S1996">
        <v>1</v>
      </c>
      <c r="T1996" s="3" t="str">
        <f>VLOOKUP(S1996,'Data Dictionary'!$C$12:$D$14,2,FALSE)</f>
        <v>Moderate</v>
      </c>
      <c r="U1996">
        <v>100</v>
      </c>
      <c r="V1996" s="3" t="str">
        <f>VLOOKUP(U1996,'Data Dictionary'!$F$5:$G$15,2,FALSE)</f>
        <v>headache</v>
      </c>
    </row>
    <row r="1997" spans="1:22" x14ac:dyDescent="0.3">
      <c r="A1997">
        <v>1461</v>
      </c>
      <c r="B1997">
        <v>21.73</v>
      </c>
      <c r="C1997" s="3" t="str">
        <f t="shared" si="124"/>
        <v>Healthy Weight</v>
      </c>
      <c r="D1997">
        <v>1.62</v>
      </c>
      <c r="E1997">
        <v>57.02</v>
      </c>
      <c r="F1997">
        <v>96</v>
      </c>
      <c r="G1997">
        <v>111</v>
      </c>
      <c r="H1997" s="3" t="str">
        <f t="shared" si="125"/>
        <v>Differential Risk</v>
      </c>
      <c r="I1997">
        <v>3</v>
      </c>
      <c r="J1997">
        <v>2022</v>
      </c>
      <c r="K1997">
        <v>8</v>
      </c>
      <c r="L1997">
        <v>28</v>
      </c>
      <c r="M1997" s="1">
        <f t="shared" si="126"/>
        <v>44801</v>
      </c>
      <c r="N1997" s="1" t="str">
        <f>VLOOKUP(K1997,'Data Dictionary'!$I$5:$J$16,2,FALSE)</f>
        <v>Q3</v>
      </c>
      <c r="O1997" s="1" t="str">
        <f t="shared" si="127"/>
        <v>Q3-2022</v>
      </c>
      <c r="P1997" t="s">
        <v>15</v>
      </c>
      <c r="Q1997">
        <v>1</v>
      </c>
      <c r="R1997" s="3" t="str">
        <f>VLOOKUP(Q1997,'Data Dictionary'!$C$5:$D$8,2,FALSE)</f>
        <v>Good</v>
      </c>
      <c r="S1997">
        <v>1</v>
      </c>
      <c r="T1997" s="3" t="str">
        <f>VLOOKUP(S1997,'Data Dictionary'!$C$12:$D$14,2,FALSE)</f>
        <v>Moderate</v>
      </c>
      <c r="U1997">
        <v>106</v>
      </c>
      <c r="V1997" s="3" t="str">
        <f>VLOOKUP(U1997,'Data Dictionary'!$F$5:$G$15,2,FALSE)</f>
        <v>dizziness</v>
      </c>
    </row>
    <row r="1998" spans="1:22" x14ac:dyDescent="0.3">
      <c r="A1998">
        <v>1461</v>
      </c>
      <c r="B1998">
        <v>20.8</v>
      </c>
      <c r="C1998" s="3" t="str">
        <f t="shared" si="124"/>
        <v>Healthy Weight</v>
      </c>
      <c r="D1998">
        <v>1.62</v>
      </c>
      <c r="E1998">
        <v>54.58</v>
      </c>
      <c r="F1998">
        <v>104</v>
      </c>
      <c r="G1998">
        <v>112</v>
      </c>
      <c r="H1998" s="3" t="str">
        <f t="shared" si="125"/>
        <v>Differential Risk</v>
      </c>
      <c r="I1998">
        <v>4</v>
      </c>
      <c r="J1998">
        <v>2023</v>
      </c>
      <c r="K1998">
        <v>2</v>
      </c>
      <c r="L1998">
        <v>27</v>
      </c>
      <c r="M1998" s="1">
        <f t="shared" si="126"/>
        <v>44984</v>
      </c>
      <c r="N1998" s="1" t="str">
        <f>VLOOKUP(K1998,'Data Dictionary'!$I$5:$J$16,2,FALSE)</f>
        <v>Q1</v>
      </c>
      <c r="O1998" s="1" t="str">
        <f t="shared" si="127"/>
        <v>Q1-2023</v>
      </c>
      <c r="P1998" t="s">
        <v>15</v>
      </c>
      <c r="Q1998">
        <v>2</v>
      </c>
      <c r="R1998" s="3" t="str">
        <f>VLOOKUP(Q1998,'Data Dictionary'!$C$5:$D$8,2,FALSE)</f>
        <v>Poor</v>
      </c>
      <c r="S1998">
        <v>2</v>
      </c>
      <c r="T1998" s="3" t="str">
        <f>VLOOKUP(S1998,'Data Dictionary'!$C$12:$D$14,2,FALSE)</f>
        <v>Mild</v>
      </c>
      <c r="U1998">
        <v>109</v>
      </c>
      <c r="V1998" s="3" t="str">
        <f>VLOOKUP(U1998,'Data Dictionary'!$F$5:$G$15,2,FALSE)</f>
        <v>hallucinations</v>
      </c>
    </row>
    <row r="1999" spans="1:22" x14ac:dyDescent="0.3">
      <c r="A1999">
        <v>1461</v>
      </c>
      <c r="B1999">
        <v>21.19</v>
      </c>
      <c r="C1999" s="3" t="str">
        <f t="shared" si="124"/>
        <v>Healthy Weight</v>
      </c>
      <c r="D1999">
        <v>1.62</v>
      </c>
      <c r="E1999">
        <v>55.61</v>
      </c>
      <c r="F1999">
        <v>101</v>
      </c>
      <c r="G1999">
        <v>99</v>
      </c>
      <c r="H1999" s="3" t="str">
        <f t="shared" si="125"/>
        <v>Differential Risk</v>
      </c>
      <c r="I1999">
        <v>5</v>
      </c>
      <c r="J1999">
        <v>2023</v>
      </c>
      <c r="K1999">
        <v>8</v>
      </c>
      <c r="L1999">
        <v>28</v>
      </c>
      <c r="M1999" s="1">
        <f t="shared" si="126"/>
        <v>45166</v>
      </c>
      <c r="N1999" s="1" t="str">
        <f>VLOOKUP(K1999,'Data Dictionary'!$I$5:$J$16,2,FALSE)</f>
        <v>Q3</v>
      </c>
      <c r="O1999" s="1" t="str">
        <f t="shared" si="127"/>
        <v>Q3-2023</v>
      </c>
      <c r="P1999" t="s">
        <v>15</v>
      </c>
      <c r="Q1999">
        <v>1</v>
      </c>
      <c r="R1999" s="3" t="str">
        <f>VLOOKUP(Q1999,'Data Dictionary'!$C$5:$D$8,2,FALSE)</f>
        <v>Good</v>
      </c>
      <c r="S1999">
        <v>1</v>
      </c>
      <c r="T1999" s="3" t="str">
        <f>VLOOKUP(S1999,'Data Dictionary'!$C$12:$D$14,2,FALSE)</f>
        <v>Moderate</v>
      </c>
      <c r="U1999">
        <v>100</v>
      </c>
      <c r="V1999" s="3" t="str">
        <f>VLOOKUP(U1999,'Data Dictionary'!$F$5:$G$15,2,FALSE)</f>
        <v>headache</v>
      </c>
    </row>
    <row r="2000" spans="1:22" x14ac:dyDescent="0.3">
      <c r="A2000">
        <v>1462</v>
      </c>
      <c r="B2000">
        <v>23.3</v>
      </c>
      <c r="C2000" s="3" t="str">
        <f t="shared" si="124"/>
        <v>Healthy Weight</v>
      </c>
      <c r="D2000">
        <v>1.82</v>
      </c>
      <c r="E2000">
        <v>77.17</v>
      </c>
      <c r="F2000">
        <v>127</v>
      </c>
      <c r="G2000">
        <v>96</v>
      </c>
      <c r="H2000" s="3" t="str">
        <f t="shared" si="125"/>
        <v>Differential Risk</v>
      </c>
      <c r="I2000">
        <v>1</v>
      </c>
      <c r="J2000">
        <v>2021</v>
      </c>
      <c r="K2000">
        <v>8</v>
      </c>
      <c r="L2000">
        <v>30</v>
      </c>
      <c r="M2000" s="1">
        <f t="shared" si="126"/>
        <v>44438</v>
      </c>
      <c r="N2000" s="1" t="str">
        <f>VLOOKUP(K2000,'Data Dictionary'!$I$5:$J$16,2,FALSE)</f>
        <v>Q3</v>
      </c>
      <c r="O2000" s="1" t="str">
        <f t="shared" si="127"/>
        <v>Q3-2021</v>
      </c>
      <c r="P2000" t="s">
        <v>14</v>
      </c>
      <c r="Q2000">
        <v>1</v>
      </c>
      <c r="R2000" s="3" t="str">
        <f>VLOOKUP(Q2000,'Data Dictionary'!$C$5:$D$8,2,FALSE)</f>
        <v>Good</v>
      </c>
      <c r="S2000">
        <v>1</v>
      </c>
      <c r="T2000" s="3" t="str">
        <f>VLOOKUP(S2000,'Data Dictionary'!$C$12:$D$14,2,FALSE)</f>
        <v>Moderate</v>
      </c>
      <c r="U2000">
        <v>105</v>
      </c>
      <c r="V2000" s="3" t="str">
        <f>VLOOKUP(U2000,'Data Dictionary'!$F$5:$G$15,2,FALSE)</f>
        <v>abdominal pain</v>
      </c>
    </row>
    <row r="2001" spans="1:22" x14ac:dyDescent="0.3">
      <c r="A2001">
        <v>1462</v>
      </c>
      <c r="B2001">
        <v>26.62</v>
      </c>
      <c r="C2001" s="3" t="str">
        <f t="shared" si="124"/>
        <v>Overweight</v>
      </c>
      <c r="D2001">
        <v>1.82</v>
      </c>
      <c r="E2001">
        <v>88.17</v>
      </c>
      <c r="F2001">
        <v>120</v>
      </c>
      <c r="G2001">
        <v>101</v>
      </c>
      <c r="H2001" s="3" t="str">
        <f t="shared" si="125"/>
        <v>Differential Risk</v>
      </c>
      <c r="I2001">
        <v>2</v>
      </c>
      <c r="J2001">
        <v>2022</v>
      </c>
      <c r="K2001">
        <v>3</v>
      </c>
      <c r="L2001">
        <v>1</v>
      </c>
      <c r="M2001" s="1">
        <f t="shared" si="126"/>
        <v>44621</v>
      </c>
      <c r="N2001" s="1" t="str">
        <f>VLOOKUP(K2001,'Data Dictionary'!$I$5:$J$16,2,FALSE)</f>
        <v>Q1</v>
      </c>
      <c r="O2001" s="1" t="str">
        <f t="shared" si="127"/>
        <v>Q1-2022</v>
      </c>
      <c r="P2001" t="s">
        <v>14</v>
      </c>
      <c r="Q2001">
        <v>1</v>
      </c>
      <c r="R2001" s="3" t="str">
        <f>VLOOKUP(Q2001,'Data Dictionary'!$C$5:$D$8,2,FALSE)</f>
        <v>Good</v>
      </c>
      <c r="S2001">
        <v>1</v>
      </c>
      <c r="T2001" s="3" t="str">
        <f>VLOOKUP(S2001,'Data Dictionary'!$C$12:$D$14,2,FALSE)</f>
        <v>Moderate</v>
      </c>
      <c r="U2001">
        <v>109</v>
      </c>
      <c r="V2001" s="3" t="str">
        <f>VLOOKUP(U2001,'Data Dictionary'!$F$5:$G$15,2,FALSE)</f>
        <v>hallucinations</v>
      </c>
    </row>
    <row r="2002" spans="1:22" x14ac:dyDescent="0.3">
      <c r="A2002">
        <v>1462</v>
      </c>
      <c r="B2002">
        <v>25.88</v>
      </c>
      <c r="C2002" s="3" t="str">
        <f t="shared" si="124"/>
        <v>Overweight</v>
      </c>
      <c r="D2002">
        <v>1.82</v>
      </c>
      <c r="E2002">
        <v>85.73</v>
      </c>
      <c r="F2002">
        <v>120</v>
      </c>
      <c r="G2002">
        <v>101</v>
      </c>
      <c r="H2002" s="3" t="str">
        <f t="shared" si="125"/>
        <v>Differential Risk</v>
      </c>
      <c r="I2002">
        <v>3</v>
      </c>
      <c r="J2002">
        <v>2022</v>
      </c>
      <c r="K2002">
        <v>8</v>
      </c>
      <c r="L2002">
        <v>30</v>
      </c>
      <c r="M2002" s="1">
        <f t="shared" si="126"/>
        <v>44803</v>
      </c>
      <c r="N2002" s="1" t="str">
        <f>VLOOKUP(K2002,'Data Dictionary'!$I$5:$J$16,2,FALSE)</f>
        <v>Q3</v>
      </c>
      <c r="O2002" s="1" t="str">
        <f t="shared" si="127"/>
        <v>Q3-2022</v>
      </c>
      <c r="P2002" t="s">
        <v>14</v>
      </c>
      <c r="Q2002">
        <v>2</v>
      </c>
      <c r="R2002" s="3" t="str">
        <f>VLOOKUP(Q2002,'Data Dictionary'!$C$5:$D$8,2,FALSE)</f>
        <v>Poor</v>
      </c>
      <c r="S2002">
        <v>0</v>
      </c>
      <c r="T2002" s="3" t="str">
        <f>VLOOKUP(S2002,'Data Dictionary'!$C$12:$D$14,2,FALSE)</f>
        <v>Severe</v>
      </c>
      <c r="U2002">
        <v>101</v>
      </c>
      <c r="V2002" s="3" t="str">
        <f>VLOOKUP(U2002,'Data Dictionary'!$F$5:$G$15,2,FALSE)</f>
        <v>nausea</v>
      </c>
    </row>
    <row r="2003" spans="1:22" x14ac:dyDescent="0.3">
      <c r="A2003">
        <v>1463</v>
      </c>
      <c r="B2003">
        <v>21.96</v>
      </c>
      <c r="C2003" s="3" t="str">
        <f t="shared" si="124"/>
        <v>Healthy Weight</v>
      </c>
      <c r="D2003">
        <v>1.62</v>
      </c>
      <c r="E2003">
        <v>57.64</v>
      </c>
      <c r="F2003">
        <v>137</v>
      </c>
      <c r="G2003">
        <v>112</v>
      </c>
      <c r="H2003" s="3" t="str">
        <f t="shared" si="125"/>
        <v>High Risk</v>
      </c>
      <c r="I2003">
        <v>1</v>
      </c>
      <c r="J2003">
        <v>2021</v>
      </c>
      <c r="K2003">
        <v>9</v>
      </c>
      <c r="L2003">
        <v>3</v>
      </c>
      <c r="M2003" s="1">
        <f t="shared" si="126"/>
        <v>44442</v>
      </c>
      <c r="N2003" s="1" t="str">
        <f>VLOOKUP(K2003,'Data Dictionary'!$I$5:$J$16,2,FALSE)</f>
        <v>Q3</v>
      </c>
      <c r="O2003" s="1" t="str">
        <f t="shared" si="127"/>
        <v>Q3-2021</v>
      </c>
      <c r="P2003" t="s">
        <v>15</v>
      </c>
      <c r="Q2003">
        <v>2</v>
      </c>
      <c r="R2003" s="3" t="str">
        <f>VLOOKUP(Q2003,'Data Dictionary'!$C$5:$D$8,2,FALSE)</f>
        <v>Poor</v>
      </c>
      <c r="S2003">
        <v>2</v>
      </c>
      <c r="T2003" s="3" t="str">
        <f>VLOOKUP(S2003,'Data Dictionary'!$C$12:$D$14,2,FALSE)</f>
        <v>Mild</v>
      </c>
      <c r="U2003">
        <v>101</v>
      </c>
      <c r="V2003" s="3" t="str">
        <f>VLOOKUP(U2003,'Data Dictionary'!$F$5:$G$15,2,FALSE)</f>
        <v>nausea</v>
      </c>
    </row>
    <row r="2004" spans="1:22" x14ac:dyDescent="0.3">
      <c r="A2004">
        <v>1463</v>
      </c>
      <c r="B2004">
        <v>18.64</v>
      </c>
      <c r="C2004" s="3" t="str">
        <f t="shared" si="124"/>
        <v>Healthy Weight</v>
      </c>
      <c r="D2004">
        <v>1.62</v>
      </c>
      <c r="E2004">
        <v>48.93</v>
      </c>
      <c r="F2004">
        <v>134</v>
      </c>
      <c r="G2004">
        <v>111</v>
      </c>
      <c r="H2004" s="3" t="str">
        <f t="shared" si="125"/>
        <v>Differential Risk</v>
      </c>
      <c r="I2004">
        <v>2</v>
      </c>
      <c r="J2004">
        <v>2022</v>
      </c>
      <c r="K2004">
        <v>3</v>
      </c>
      <c r="L2004">
        <v>5</v>
      </c>
      <c r="M2004" s="1">
        <f t="shared" si="126"/>
        <v>44625</v>
      </c>
      <c r="N2004" s="1" t="str">
        <f>VLOOKUP(K2004,'Data Dictionary'!$I$5:$J$16,2,FALSE)</f>
        <v>Q1</v>
      </c>
      <c r="O2004" s="1" t="str">
        <f t="shared" si="127"/>
        <v>Q1-2022</v>
      </c>
      <c r="P2004" t="s">
        <v>15</v>
      </c>
      <c r="Q2004">
        <v>1</v>
      </c>
      <c r="R2004" s="3" t="str">
        <f>VLOOKUP(Q2004,'Data Dictionary'!$C$5:$D$8,2,FALSE)</f>
        <v>Good</v>
      </c>
      <c r="S2004">
        <v>1</v>
      </c>
      <c r="T2004" s="3" t="str">
        <f>VLOOKUP(S2004,'Data Dictionary'!$C$12:$D$14,2,FALSE)</f>
        <v>Moderate</v>
      </c>
      <c r="U2004">
        <v>100</v>
      </c>
      <c r="V2004" s="3" t="str">
        <f>VLOOKUP(U2004,'Data Dictionary'!$F$5:$G$15,2,FALSE)</f>
        <v>headache</v>
      </c>
    </row>
    <row r="2005" spans="1:22" x14ac:dyDescent="0.3">
      <c r="A2005">
        <v>1463</v>
      </c>
      <c r="B2005">
        <v>18.829999999999998</v>
      </c>
      <c r="C2005" s="3" t="str">
        <f t="shared" si="124"/>
        <v>Healthy Weight</v>
      </c>
      <c r="D2005">
        <v>1.62</v>
      </c>
      <c r="E2005">
        <v>49.43</v>
      </c>
      <c r="F2005">
        <v>132</v>
      </c>
      <c r="G2005">
        <v>109</v>
      </c>
      <c r="H2005" s="3" t="str">
        <f t="shared" si="125"/>
        <v>Differential Risk</v>
      </c>
      <c r="I2005">
        <v>3</v>
      </c>
      <c r="J2005">
        <v>2022</v>
      </c>
      <c r="K2005">
        <v>9</v>
      </c>
      <c r="L2005">
        <v>3</v>
      </c>
      <c r="M2005" s="1">
        <f t="shared" si="126"/>
        <v>44807</v>
      </c>
      <c r="N2005" s="1" t="str">
        <f>VLOOKUP(K2005,'Data Dictionary'!$I$5:$J$16,2,FALSE)</f>
        <v>Q3</v>
      </c>
      <c r="O2005" s="1" t="str">
        <f t="shared" si="127"/>
        <v>Q3-2022</v>
      </c>
      <c r="P2005" t="s">
        <v>15</v>
      </c>
      <c r="Q2005">
        <v>1</v>
      </c>
      <c r="R2005" s="3" t="str">
        <f>VLOOKUP(Q2005,'Data Dictionary'!$C$5:$D$8,2,FALSE)</f>
        <v>Good</v>
      </c>
      <c r="S2005">
        <v>2</v>
      </c>
      <c r="T2005" s="3" t="str">
        <f>VLOOKUP(S2005,'Data Dictionary'!$C$12:$D$14,2,FALSE)</f>
        <v>Mild</v>
      </c>
      <c r="U2005">
        <v>100</v>
      </c>
      <c r="V2005" s="3" t="str">
        <f>VLOOKUP(U2005,'Data Dictionary'!$F$5:$G$15,2,FALSE)</f>
        <v>headache</v>
      </c>
    </row>
    <row r="2006" spans="1:22" x14ac:dyDescent="0.3">
      <c r="A2006">
        <v>1463</v>
      </c>
      <c r="B2006">
        <v>17.88</v>
      </c>
      <c r="C2006" s="3" t="str">
        <f t="shared" si="124"/>
        <v>Underweight</v>
      </c>
      <c r="D2006">
        <v>1.62</v>
      </c>
      <c r="E2006">
        <v>46.93</v>
      </c>
      <c r="F2006">
        <v>134</v>
      </c>
      <c r="G2006">
        <v>109</v>
      </c>
      <c r="H2006" s="3" t="str">
        <f t="shared" si="125"/>
        <v>Differential Risk</v>
      </c>
      <c r="I2006">
        <v>4</v>
      </c>
      <c r="J2006">
        <v>2023</v>
      </c>
      <c r="K2006">
        <v>3</v>
      </c>
      <c r="L2006">
        <v>5</v>
      </c>
      <c r="M2006" s="1">
        <f t="shared" si="126"/>
        <v>44990</v>
      </c>
      <c r="N2006" s="1" t="str">
        <f>VLOOKUP(K2006,'Data Dictionary'!$I$5:$J$16,2,FALSE)</f>
        <v>Q1</v>
      </c>
      <c r="O2006" s="1" t="str">
        <f t="shared" si="127"/>
        <v>Q1-2023</v>
      </c>
      <c r="P2006" t="s">
        <v>15</v>
      </c>
      <c r="Q2006">
        <v>1</v>
      </c>
      <c r="R2006" s="3" t="str">
        <f>VLOOKUP(Q2006,'Data Dictionary'!$C$5:$D$8,2,FALSE)</f>
        <v>Good</v>
      </c>
      <c r="S2006">
        <v>1</v>
      </c>
      <c r="T2006" s="3" t="str">
        <f>VLOOKUP(S2006,'Data Dictionary'!$C$12:$D$14,2,FALSE)</f>
        <v>Moderate</v>
      </c>
      <c r="U2006">
        <v>100</v>
      </c>
      <c r="V2006" s="3" t="str">
        <f>VLOOKUP(U2006,'Data Dictionary'!$F$5:$G$15,2,FALSE)</f>
        <v>headache</v>
      </c>
    </row>
    <row r="2007" spans="1:22" x14ac:dyDescent="0.3">
      <c r="A2007">
        <v>1464</v>
      </c>
      <c r="B2007">
        <v>23.66</v>
      </c>
      <c r="C2007" s="3" t="str">
        <f t="shared" si="124"/>
        <v>Healthy Weight</v>
      </c>
      <c r="D2007">
        <v>1.82</v>
      </c>
      <c r="E2007">
        <v>78.38</v>
      </c>
      <c r="F2007">
        <v>129</v>
      </c>
      <c r="G2007">
        <v>118</v>
      </c>
      <c r="H2007" s="3" t="str">
        <f t="shared" si="125"/>
        <v>Differential Risk</v>
      </c>
      <c r="I2007">
        <v>1</v>
      </c>
      <c r="J2007">
        <v>2021</v>
      </c>
      <c r="K2007">
        <v>9</v>
      </c>
      <c r="L2007">
        <v>7</v>
      </c>
      <c r="M2007" s="1">
        <f t="shared" si="126"/>
        <v>44446</v>
      </c>
      <c r="N2007" s="1" t="str">
        <f>VLOOKUP(K2007,'Data Dictionary'!$I$5:$J$16,2,FALSE)</f>
        <v>Q3</v>
      </c>
      <c r="O2007" s="1" t="str">
        <f t="shared" si="127"/>
        <v>Q3-2021</v>
      </c>
      <c r="P2007" t="s">
        <v>14</v>
      </c>
      <c r="Q2007">
        <v>1</v>
      </c>
      <c r="R2007" s="3" t="str">
        <f>VLOOKUP(Q2007,'Data Dictionary'!$C$5:$D$8,2,FALSE)</f>
        <v>Good</v>
      </c>
      <c r="S2007">
        <v>0</v>
      </c>
      <c r="T2007" s="3" t="str">
        <f>VLOOKUP(S2007,'Data Dictionary'!$C$12:$D$14,2,FALSE)</f>
        <v>Severe</v>
      </c>
      <c r="U2007">
        <v>100</v>
      </c>
      <c r="V2007" s="3" t="str">
        <f>VLOOKUP(U2007,'Data Dictionary'!$F$5:$G$15,2,FALSE)</f>
        <v>headache</v>
      </c>
    </row>
    <row r="2008" spans="1:22" x14ac:dyDescent="0.3">
      <c r="A2008">
        <v>1464</v>
      </c>
      <c r="B2008">
        <v>22.61</v>
      </c>
      <c r="C2008" s="3" t="str">
        <f t="shared" si="124"/>
        <v>Healthy Weight</v>
      </c>
      <c r="D2008">
        <v>1.82</v>
      </c>
      <c r="E2008">
        <v>74.900000000000006</v>
      </c>
      <c r="F2008">
        <v>122</v>
      </c>
      <c r="G2008">
        <v>120</v>
      </c>
      <c r="H2008" s="3" t="str">
        <f t="shared" si="125"/>
        <v>Differential Risk</v>
      </c>
      <c r="I2008">
        <v>2</v>
      </c>
      <c r="J2008">
        <v>2022</v>
      </c>
      <c r="K2008">
        <v>3</v>
      </c>
      <c r="L2008">
        <v>9</v>
      </c>
      <c r="M2008" s="1">
        <f t="shared" si="126"/>
        <v>44629</v>
      </c>
      <c r="N2008" s="1" t="str">
        <f>VLOOKUP(K2008,'Data Dictionary'!$I$5:$J$16,2,FALSE)</f>
        <v>Q1</v>
      </c>
      <c r="O2008" s="1" t="str">
        <f t="shared" si="127"/>
        <v>Q1-2022</v>
      </c>
      <c r="P2008" t="s">
        <v>14</v>
      </c>
      <c r="Q2008">
        <v>2</v>
      </c>
      <c r="R2008" s="3" t="str">
        <f>VLOOKUP(Q2008,'Data Dictionary'!$C$5:$D$8,2,FALSE)</f>
        <v>Poor</v>
      </c>
      <c r="S2008">
        <v>2</v>
      </c>
      <c r="T2008" s="3" t="str">
        <f>VLOOKUP(S2008,'Data Dictionary'!$C$12:$D$14,2,FALSE)</f>
        <v>Mild</v>
      </c>
      <c r="U2008">
        <v>100</v>
      </c>
      <c r="V2008" s="3" t="str">
        <f>VLOOKUP(U2008,'Data Dictionary'!$F$5:$G$15,2,FALSE)</f>
        <v>headache</v>
      </c>
    </row>
    <row r="2009" spans="1:22" x14ac:dyDescent="0.3">
      <c r="A2009">
        <v>1464</v>
      </c>
      <c r="B2009">
        <v>20.91</v>
      </c>
      <c r="C2009" s="3" t="str">
        <f t="shared" si="124"/>
        <v>Healthy Weight</v>
      </c>
      <c r="D2009">
        <v>1.82</v>
      </c>
      <c r="E2009">
        <v>69.25</v>
      </c>
      <c r="F2009">
        <v>117</v>
      </c>
      <c r="G2009">
        <v>122</v>
      </c>
      <c r="H2009" s="3" t="str">
        <f t="shared" si="125"/>
        <v>Differential Risk</v>
      </c>
      <c r="I2009">
        <v>3</v>
      </c>
      <c r="J2009">
        <v>2022</v>
      </c>
      <c r="K2009">
        <v>9</v>
      </c>
      <c r="L2009">
        <v>7</v>
      </c>
      <c r="M2009" s="1">
        <f t="shared" si="126"/>
        <v>44811</v>
      </c>
      <c r="N2009" s="1" t="str">
        <f>VLOOKUP(K2009,'Data Dictionary'!$I$5:$J$16,2,FALSE)</f>
        <v>Q3</v>
      </c>
      <c r="O2009" s="1" t="str">
        <f t="shared" si="127"/>
        <v>Q3-2022</v>
      </c>
      <c r="P2009" t="s">
        <v>14</v>
      </c>
      <c r="Q2009">
        <v>1</v>
      </c>
      <c r="R2009" s="3" t="str">
        <f>VLOOKUP(Q2009,'Data Dictionary'!$C$5:$D$8,2,FALSE)</f>
        <v>Good</v>
      </c>
      <c r="S2009">
        <v>1</v>
      </c>
      <c r="T2009" s="3" t="str">
        <f>VLOOKUP(S2009,'Data Dictionary'!$C$12:$D$14,2,FALSE)</f>
        <v>Moderate</v>
      </c>
      <c r="U2009">
        <v>100</v>
      </c>
      <c r="V2009" s="3" t="str">
        <f>VLOOKUP(U2009,'Data Dictionary'!$F$5:$G$15,2,FALSE)</f>
        <v>headache</v>
      </c>
    </row>
    <row r="2010" spans="1:22" x14ac:dyDescent="0.3">
      <c r="A2010">
        <v>1464</v>
      </c>
      <c r="B2010">
        <v>19.239999999999998</v>
      </c>
      <c r="C2010" s="3" t="str">
        <f t="shared" si="124"/>
        <v>Healthy Weight</v>
      </c>
      <c r="D2010">
        <v>1.82</v>
      </c>
      <c r="E2010">
        <v>63.73</v>
      </c>
      <c r="F2010">
        <v>111</v>
      </c>
      <c r="G2010">
        <v>124</v>
      </c>
      <c r="H2010" s="3" t="str">
        <f t="shared" si="125"/>
        <v>Differential Risk</v>
      </c>
      <c r="I2010">
        <v>4</v>
      </c>
      <c r="J2010">
        <v>2023</v>
      </c>
      <c r="K2010">
        <v>3</v>
      </c>
      <c r="L2010">
        <v>9</v>
      </c>
      <c r="M2010" s="1">
        <f t="shared" si="126"/>
        <v>44994</v>
      </c>
      <c r="N2010" s="1" t="str">
        <f>VLOOKUP(K2010,'Data Dictionary'!$I$5:$J$16,2,FALSE)</f>
        <v>Q1</v>
      </c>
      <c r="O2010" s="1" t="str">
        <f t="shared" si="127"/>
        <v>Q1-2023</v>
      </c>
      <c r="P2010" t="s">
        <v>14</v>
      </c>
      <c r="Q2010">
        <v>0</v>
      </c>
      <c r="R2010" s="3" t="str">
        <f>VLOOKUP(Q2010,'Data Dictionary'!$C$5:$D$8,2,FALSE)</f>
        <v>Very Good</v>
      </c>
      <c r="S2010">
        <v>0</v>
      </c>
      <c r="T2010" s="3" t="str">
        <f>VLOOKUP(S2010,'Data Dictionary'!$C$12:$D$14,2,FALSE)</f>
        <v>Severe</v>
      </c>
      <c r="U2010">
        <v>100</v>
      </c>
      <c r="V2010" s="3" t="str">
        <f>VLOOKUP(U2010,'Data Dictionary'!$F$5:$G$15,2,FALSE)</f>
        <v>headache</v>
      </c>
    </row>
    <row r="2011" spans="1:22" x14ac:dyDescent="0.3">
      <c r="A2011">
        <v>1464</v>
      </c>
      <c r="B2011">
        <v>16.98</v>
      </c>
      <c r="C2011" s="3" t="str">
        <f t="shared" si="124"/>
        <v>Underweight</v>
      </c>
      <c r="D2011">
        <v>1.82</v>
      </c>
      <c r="E2011">
        <v>56.24</v>
      </c>
      <c r="F2011">
        <v>106</v>
      </c>
      <c r="G2011">
        <v>111</v>
      </c>
      <c r="H2011" s="3" t="str">
        <f t="shared" si="125"/>
        <v>Differential Risk</v>
      </c>
      <c r="I2011">
        <v>5</v>
      </c>
      <c r="J2011">
        <v>2023</v>
      </c>
      <c r="K2011">
        <v>9</v>
      </c>
      <c r="L2011">
        <v>7</v>
      </c>
      <c r="M2011" s="1">
        <f t="shared" si="126"/>
        <v>45176</v>
      </c>
      <c r="N2011" s="1" t="str">
        <f>VLOOKUP(K2011,'Data Dictionary'!$I$5:$J$16,2,FALSE)</f>
        <v>Q3</v>
      </c>
      <c r="O2011" s="1" t="str">
        <f t="shared" si="127"/>
        <v>Q3-2023</v>
      </c>
      <c r="P2011" t="s">
        <v>14</v>
      </c>
      <c r="Q2011">
        <v>2</v>
      </c>
      <c r="R2011" s="3" t="str">
        <f>VLOOKUP(Q2011,'Data Dictionary'!$C$5:$D$8,2,FALSE)</f>
        <v>Poor</v>
      </c>
      <c r="S2011">
        <v>1</v>
      </c>
      <c r="T2011" s="3" t="str">
        <f>VLOOKUP(S2011,'Data Dictionary'!$C$12:$D$14,2,FALSE)</f>
        <v>Moderate</v>
      </c>
      <c r="U2011">
        <v>109</v>
      </c>
      <c r="V2011" s="3" t="str">
        <f>VLOOKUP(U2011,'Data Dictionary'!$F$5:$G$15,2,FALSE)</f>
        <v>hallucinations</v>
      </c>
    </row>
    <row r="2012" spans="1:22" x14ac:dyDescent="0.3">
      <c r="A2012">
        <v>1465</v>
      </c>
      <c r="B2012">
        <v>22.94</v>
      </c>
      <c r="C2012" s="3" t="str">
        <f t="shared" si="124"/>
        <v>Healthy Weight</v>
      </c>
      <c r="D2012">
        <v>1.82</v>
      </c>
      <c r="E2012">
        <v>75.989999999999995</v>
      </c>
      <c r="F2012">
        <v>132</v>
      </c>
      <c r="G2012">
        <v>98</v>
      </c>
      <c r="H2012" s="3" t="str">
        <f t="shared" si="125"/>
        <v>Differential Risk</v>
      </c>
      <c r="I2012">
        <v>1</v>
      </c>
      <c r="J2012">
        <v>2021</v>
      </c>
      <c r="K2012">
        <v>9</v>
      </c>
      <c r="L2012">
        <v>9</v>
      </c>
      <c r="M2012" s="1">
        <f t="shared" si="126"/>
        <v>44448</v>
      </c>
      <c r="N2012" s="1" t="str">
        <f>VLOOKUP(K2012,'Data Dictionary'!$I$5:$J$16,2,FALSE)</f>
        <v>Q3</v>
      </c>
      <c r="O2012" s="1" t="str">
        <f t="shared" si="127"/>
        <v>Q3-2021</v>
      </c>
      <c r="P2012" t="s">
        <v>14</v>
      </c>
      <c r="Q2012">
        <v>1</v>
      </c>
      <c r="R2012" s="3" t="str">
        <f>VLOOKUP(Q2012,'Data Dictionary'!$C$5:$D$8,2,FALSE)</f>
        <v>Good</v>
      </c>
      <c r="S2012">
        <v>2</v>
      </c>
      <c r="T2012" s="3" t="str">
        <f>VLOOKUP(S2012,'Data Dictionary'!$C$12:$D$14,2,FALSE)</f>
        <v>Mild</v>
      </c>
      <c r="U2012">
        <v>100</v>
      </c>
      <c r="V2012" s="3" t="str">
        <f>VLOOKUP(U2012,'Data Dictionary'!$F$5:$G$15,2,FALSE)</f>
        <v>headache</v>
      </c>
    </row>
    <row r="2013" spans="1:22" x14ac:dyDescent="0.3">
      <c r="A2013">
        <v>1465</v>
      </c>
      <c r="B2013">
        <v>24.32</v>
      </c>
      <c r="C2013" s="3" t="str">
        <f t="shared" si="124"/>
        <v>Healthy Weight</v>
      </c>
      <c r="D2013">
        <v>1.82</v>
      </c>
      <c r="E2013">
        <v>80.56</v>
      </c>
      <c r="F2013">
        <v>132</v>
      </c>
      <c r="G2013">
        <v>94</v>
      </c>
      <c r="H2013" s="3" t="str">
        <f t="shared" si="125"/>
        <v>Differential Risk</v>
      </c>
      <c r="I2013">
        <v>2</v>
      </c>
      <c r="J2013">
        <v>2022</v>
      </c>
      <c r="K2013">
        <v>3</v>
      </c>
      <c r="L2013">
        <v>11</v>
      </c>
      <c r="M2013" s="1">
        <f t="shared" si="126"/>
        <v>44631</v>
      </c>
      <c r="N2013" s="1" t="str">
        <f>VLOOKUP(K2013,'Data Dictionary'!$I$5:$J$16,2,FALSE)</f>
        <v>Q1</v>
      </c>
      <c r="O2013" s="1" t="str">
        <f t="shared" si="127"/>
        <v>Q1-2022</v>
      </c>
      <c r="P2013" t="s">
        <v>14</v>
      </c>
      <c r="Q2013">
        <v>2</v>
      </c>
      <c r="R2013" s="3" t="str">
        <f>VLOOKUP(Q2013,'Data Dictionary'!$C$5:$D$8,2,FALSE)</f>
        <v>Poor</v>
      </c>
      <c r="S2013">
        <v>2</v>
      </c>
      <c r="T2013" s="3" t="str">
        <f>VLOOKUP(S2013,'Data Dictionary'!$C$12:$D$14,2,FALSE)</f>
        <v>Mild</v>
      </c>
      <c r="U2013">
        <v>103</v>
      </c>
      <c r="V2013" s="3" t="str">
        <f>VLOOKUP(U2013,'Data Dictionary'!$F$5:$G$15,2,FALSE)</f>
        <v>vomiting</v>
      </c>
    </row>
    <row r="2014" spans="1:22" x14ac:dyDescent="0.3">
      <c r="A2014">
        <v>1465</v>
      </c>
      <c r="B2014">
        <v>24.3</v>
      </c>
      <c r="C2014" s="3" t="str">
        <f t="shared" si="124"/>
        <v>Healthy Weight</v>
      </c>
      <c r="D2014">
        <v>1.82</v>
      </c>
      <c r="E2014">
        <v>80.5</v>
      </c>
      <c r="F2014">
        <v>135</v>
      </c>
      <c r="G2014">
        <v>112</v>
      </c>
      <c r="H2014" s="3" t="str">
        <f t="shared" si="125"/>
        <v>High Risk</v>
      </c>
      <c r="I2014">
        <v>3</v>
      </c>
      <c r="J2014">
        <v>2022</v>
      </c>
      <c r="K2014">
        <v>9</v>
      </c>
      <c r="L2014">
        <v>9</v>
      </c>
      <c r="M2014" s="1">
        <f t="shared" si="126"/>
        <v>44813</v>
      </c>
      <c r="N2014" s="1" t="str">
        <f>VLOOKUP(K2014,'Data Dictionary'!$I$5:$J$16,2,FALSE)</f>
        <v>Q3</v>
      </c>
      <c r="O2014" s="1" t="str">
        <f t="shared" si="127"/>
        <v>Q3-2022</v>
      </c>
      <c r="P2014" t="s">
        <v>14</v>
      </c>
      <c r="Q2014">
        <v>1</v>
      </c>
      <c r="R2014" s="3" t="str">
        <f>VLOOKUP(Q2014,'Data Dictionary'!$C$5:$D$8,2,FALSE)</f>
        <v>Good</v>
      </c>
      <c r="S2014">
        <v>1</v>
      </c>
      <c r="T2014" s="3" t="str">
        <f>VLOOKUP(S2014,'Data Dictionary'!$C$12:$D$14,2,FALSE)</f>
        <v>Moderate</v>
      </c>
      <c r="U2014">
        <v>100</v>
      </c>
      <c r="V2014" s="3" t="str">
        <f>VLOOKUP(U2014,'Data Dictionary'!$F$5:$G$15,2,FALSE)</f>
        <v>headache</v>
      </c>
    </row>
    <row r="2015" spans="1:22" x14ac:dyDescent="0.3">
      <c r="A2015">
        <v>1466</v>
      </c>
      <c r="B2015">
        <v>33.82</v>
      </c>
      <c r="C2015" s="3" t="str">
        <f t="shared" si="124"/>
        <v>Obesity</v>
      </c>
      <c r="D2015">
        <v>1.82</v>
      </c>
      <c r="E2015">
        <v>112.03</v>
      </c>
      <c r="F2015">
        <v>133</v>
      </c>
      <c r="G2015">
        <v>136</v>
      </c>
      <c r="H2015" s="3" t="str">
        <f t="shared" si="125"/>
        <v>Differential Risk</v>
      </c>
      <c r="I2015">
        <v>1</v>
      </c>
      <c r="J2015">
        <v>2021</v>
      </c>
      <c r="K2015">
        <v>9</v>
      </c>
      <c r="L2015">
        <v>13</v>
      </c>
      <c r="M2015" s="1">
        <f t="shared" si="126"/>
        <v>44452</v>
      </c>
      <c r="N2015" s="1" t="str">
        <f>VLOOKUP(K2015,'Data Dictionary'!$I$5:$J$16,2,FALSE)</f>
        <v>Q3</v>
      </c>
      <c r="O2015" s="1" t="str">
        <f t="shared" si="127"/>
        <v>Q3-2021</v>
      </c>
      <c r="P2015" t="s">
        <v>14</v>
      </c>
      <c r="Q2015">
        <v>3</v>
      </c>
      <c r="R2015" s="3" t="str">
        <f>VLOOKUP(Q2015,'Data Dictionary'!$C$5:$D$8,2,FALSE)</f>
        <v>Very Poor</v>
      </c>
      <c r="S2015">
        <v>0</v>
      </c>
      <c r="T2015" s="3" t="str">
        <f>VLOOKUP(S2015,'Data Dictionary'!$C$12:$D$14,2,FALSE)</f>
        <v>Severe</v>
      </c>
      <c r="U2015">
        <v>100</v>
      </c>
      <c r="V2015" s="3" t="str">
        <f>VLOOKUP(U2015,'Data Dictionary'!$F$5:$G$15,2,FALSE)</f>
        <v>headache</v>
      </c>
    </row>
    <row r="2016" spans="1:22" x14ac:dyDescent="0.3">
      <c r="A2016">
        <v>1466</v>
      </c>
      <c r="B2016">
        <v>34.65</v>
      </c>
      <c r="C2016" s="3" t="str">
        <f t="shared" si="124"/>
        <v>Obesity</v>
      </c>
      <c r="D2016">
        <v>1.82</v>
      </c>
      <c r="E2016">
        <v>114.76</v>
      </c>
      <c r="F2016">
        <v>135</v>
      </c>
      <c r="G2016">
        <v>143</v>
      </c>
      <c r="H2016" s="3" t="str">
        <f t="shared" si="125"/>
        <v>High Risk</v>
      </c>
      <c r="I2016">
        <v>2</v>
      </c>
      <c r="J2016">
        <v>2022</v>
      </c>
      <c r="K2016">
        <v>3</v>
      </c>
      <c r="L2016">
        <v>15</v>
      </c>
      <c r="M2016" s="1">
        <f t="shared" si="126"/>
        <v>44635</v>
      </c>
      <c r="N2016" s="1" t="str">
        <f>VLOOKUP(K2016,'Data Dictionary'!$I$5:$J$16,2,FALSE)</f>
        <v>Q1</v>
      </c>
      <c r="O2016" s="1" t="str">
        <f t="shared" si="127"/>
        <v>Q1-2022</v>
      </c>
      <c r="P2016" t="s">
        <v>14</v>
      </c>
      <c r="Q2016">
        <v>2</v>
      </c>
      <c r="R2016" s="3" t="str">
        <f>VLOOKUP(Q2016,'Data Dictionary'!$C$5:$D$8,2,FALSE)</f>
        <v>Poor</v>
      </c>
      <c r="S2016">
        <v>0</v>
      </c>
      <c r="T2016" s="3" t="str">
        <f>VLOOKUP(S2016,'Data Dictionary'!$C$12:$D$14,2,FALSE)</f>
        <v>Severe</v>
      </c>
      <c r="U2016">
        <v>100</v>
      </c>
      <c r="V2016" s="3" t="str">
        <f>VLOOKUP(U2016,'Data Dictionary'!$F$5:$G$15,2,FALSE)</f>
        <v>headache</v>
      </c>
    </row>
    <row r="2017" spans="1:22" x14ac:dyDescent="0.3">
      <c r="A2017">
        <v>1466</v>
      </c>
      <c r="B2017">
        <v>38.979999999999997</v>
      </c>
      <c r="C2017" s="3" t="str">
        <f t="shared" si="124"/>
        <v>Obesity</v>
      </c>
      <c r="D2017">
        <v>1.82</v>
      </c>
      <c r="E2017">
        <v>129.13</v>
      </c>
      <c r="F2017">
        <v>134</v>
      </c>
      <c r="G2017">
        <v>141</v>
      </c>
      <c r="H2017" s="3" t="str">
        <f t="shared" si="125"/>
        <v>Differential Risk</v>
      </c>
      <c r="I2017">
        <v>3</v>
      </c>
      <c r="J2017">
        <v>2022</v>
      </c>
      <c r="K2017">
        <v>9</v>
      </c>
      <c r="L2017">
        <v>13</v>
      </c>
      <c r="M2017" s="1">
        <f t="shared" si="126"/>
        <v>44817</v>
      </c>
      <c r="N2017" s="1" t="str">
        <f>VLOOKUP(K2017,'Data Dictionary'!$I$5:$J$16,2,FALSE)</f>
        <v>Q3</v>
      </c>
      <c r="O2017" s="1" t="str">
        <f t="shared" si="127"/>
        <v>Q3-2022</v>
      </c>
      <c r="P2017" t="s">
        <v>14</v>
      </c>
      <c r="Q2017">
        <v>3</v>
      </c>
      <c r="R2017" s="3" t="str">
        <f>VLOOKUP(Q2017,'Data Dictionary'!$C$5:$D$8,2,FALSE)</f>
        <v>Very Poor</v>
      </c>
      <c r="S2017">
        <v>0</v>
      </c>
      <c r="T2017" s="3" t="str">
        <f>VLOOKUP(S2017,'Data Dictionary'!$C$12:$D$14,2,FALSE)</f>
        <v>Severe</v>
      </c>
      <c r="U2017">
        <v>100</v>
      </c>
      <c r="V2017" s="3" t="str">
        <f>VLOOKUP(U2017,'Data Dictionary'!$F$5:$G$15,2,FALSE)</f>
        <v>headache</v>
      </c>
    </row>
    <row r="2018" spans="1:22" x14ac:dyDescent="0.3">
      <c r="A2018">
        <v>1466</v>
      </c>
      <c r="B2018">
        <v>38.450000000000003</v>
      </c>
      <c r="C2018" s="3" t="str">
        <f t="shared" si="124"/>
        <v>Obesity</v>
      </c>
      <c r="D2018">
        <v>1.82</v>
      </c>
      <c r="E2018">
        <v>127.36</v>
      </c>
      <c r="F2018">
        <v>137</v>
      </c>
      <c r="G2018">
        <v>142</v>
      </c>
      <c r="H2018" s="3" t="str">
        <f t="shared" si="125"/>
        <v>High Risk</v>
      </c>
      <c r="I2018">
        <v>4</v>
      </c>
      <c r="J2018">
        <v>2023</v>
      </c>
      <c r="K2018">
        <v>3</v>
      </c>
      <c r="L2018">
        <v>15</v>
      </c>
      <c r="M2018" s="1">
        <f t="shared" si="126"/>
        <v>45000</v>
      </c>
      <c r="N2018" s="1" t="str">
        <f>VLOOKUP(K2018,'Data Dictionary'!$I$5:$J$16,2,FALSE)</f>
        <v>Q1</v>
      </c>
      <c r="O2018" s="1" t="str">
        <f t="shared" si="127"/>
        <v>Q1-2023</v>
      </c>
      <c r="P2018" t="s">
        <v>14</v>
      </c>
      <c r="Q2018">
        <v>3</v>
      </c>
      <c r="R2018" s="3" t="str">
        <f>VLOOKUP(Q2018,'Data Dictionary'!$C$5:$D$8,2,FALSE)</f>
        <v>Very Poor</v>
      </c>
      <c r="S2018">
        <v>0</v>
      </c>
      <c r="T2018" s="3" t="str">
        <f>VLOOKUP(S2018,'Data Dictionary'!$C$12:$D$14,2,FALSE)</f>
        <v>Severe</v>
      </c>
      <c r="U2018">
        <v>102</v>
      </c>
      <c r="V2018" s="3" t="str">
        <f>VLOOKUP(U2018,'Data Dictionary'!$F$5:$G$15,2,FALSE)</f>
        <v>tinnitus</v>
      </c>
    </row>
    <row r="2019" spans="1:22" x14ac:dyDescent="0.3">
      <c r="A2019">
        <v>1466</v>
      </c>
      <c r="B2019">
        <v>40.35</v>
      </c>
      <c r="C2019" s="3" t="str">
        <f t="shared" si="124"/>
        <v>Obesity</v>
      </c>
      <c r="D2019">
        <v>1.82</v>
      </c>
      <c r="E2019">
        <v>133.66999999999999</v>
      </c>
      <c r="F2019">
        <v>130</v>
      </c>
      <c r="G2019">
        <v>141</v>
      </c>
      <c r="H2019" s="3" t="str">
        <f t="shared" si="125"/>
        <v>Differential Risk</v>
      </c>
      <c r="I2019">
        <v>5</v>
      </c>
      <c r="J2019">
        <v>2023</v>
      </c>
      <c r="K2019">
        <v>9</v>
      </c>
      <c r="L2019">
        <v>13</v>
      </c>
      <c r="M2019" s="1">
        <f t="shared" si="126"/>
        <v>45182</v>
      </c>
      <c r="N2019" s="1" t="str">
        <f>VLOOKUP(K2019,'Data Dictionary'!$I$5:$J$16,2,FALSE)</f>
        <v>Q3</v>
      </c>
      <c r="O2019" s="1" t="str">
        <f t="shared" si="127"/>
        <v>Q3-2023</v>
      </c>
      <c r="P2019" t="s">
        <v>14</v>
      </c>
      <c r="Q2019">
        <v>2</v>
      </c>
      <c r="R2019" s="3" t="str">
        <f>VLOOKUP(Q2019,'Data Dictionary'!$C$5:$D$8,2,FALSE)</f>
        <v>Poor</v>
      </c>
      <c r="S2019">
        <v>0</v>
      </c>
      <c r="T2019" s="3" t="str">
        <f>VLOOKUP(S2019,'Data Dictionary'!$C$12:$D$14,2,FALSE)</f>
        <v>Severe</v>
      </c>
      <c r="U2019">
        <v>100</v>
      </c>
      <c r="V2019" s="3" t="str">
        <f>VLOOKUP(U2019,'Data Dictionary'!$F$5:$G$15,2,FALSE)</f>
        <v>headache</v>
      </c>
    </row>
    <row r="2020" spans="1:22" x14ac:dyDescent="0.3">
      <c r="A2020">
        <v>1467</v>
      </c>
      <c r="B2020">
        <v>25.69</v>
      </c>
      <c r="C2020" s="3" t="str">
        <f t="shared" si="124"/>
        <v>Overweight</v>
      </c>
      <c r="D2020">
        <v>1.82</v>
      </c>
      <c r="E2020">
        <v>85.1</v>
      </c>
      <c r="F2020">
        <v>134</v>
      </c>
      <c r="G2020">
        <v>128</v>
      </c>
      <c r="H2020" s="3" t="str">
        <f t="shared" si="125"/>
        <v>Differential Risk</v>
      </c>
      <c r="I2020">
        <v>1</v>
      </c>
      <c r="J2020">
        <v>2021</v>
      </c>
      <c r="K2020">
        <v>9</v>
      </c>
      <c r="L2020">
        <v>13</v>
      </c>
      <c r="M2020" s="1">
        <f t="shared" si="126"/>
        <v>44452</v>
      </c>
      <c r="N2020" s="1" t="str">
        <f>VLOOKUP(K2020,'Data Dictionary'!$I$5:$J$16,2,FALSE)</f>
        <v>Q3</v>
      </c>
      <c r="O2020" s="1" t="str">
        <f t="shared" si="127"/>
        <v>Q3-2021</v>
      </c>
      <c r="P2020" t="s">
        <v>14</v>
      </c>
      <c r="Q2020">
        <v>1</v>
      </c>
      <c r="R2020" s="3" t="str">
        <f>VLOOKUP(Q2020,'Data Dictionary'!$C$5:$D$8,2,FALSE)</f>
        <v>Good</v>
      </c>
      <c r="S2020">
        <v>1</v>
      </c>
      <c r="T2020" s="3" t="str">
        <f>VLOOKUP(S2020,'Data Dictionary'!$C$12:$D$14,2,FALSE)</f>
        <v>Moderate</v>
      </c>
      <c r="U2020">
        <v>100</v>
      </c>
      <c r="V2020" s="3" t="str">
        <f>VLOOKUP(U2020,'Data Dictionary'!$F$5:$G$15,2,FALSE)</f>
        <v>headache</v>
      </c>
    </row>
    <row r="2021" spans="1:22" x14ac:dyDescent="0.3">
      <c r="A2021">
        <v>1467</v>
      </c>
      <c r="B2021">
        <v>24.58</v>
      </c>
      <c r="C2021" s="3" t="str">
        <f t="shared" si="124"/>
        <v>Healthy Weight</v>
      </c>
      <c r="D2021">
        <v>1.82</v>
      </c>
      <c r="E2021">
        <v>81.41</v>
      </c>
      <c r="F2021">
        <v>134</v>
      </c>
      <c r="G2021">
        <v>118</v>
      </c>
      <c r="H2021" s="3" t="str">
        <f t="shared" si="125"/>
        <v>Differential Risk</v>
      </c>
      <c r="I2021">
        <v>2</v>
      </c>
      <c r="J2021">
        <v>2022</v>
      </c>
      <c r="K2021">
        <v>3</v>
      </c>
      <c r="L2021">
        <v>15</v>
      </c>
      <c r="M2021" s="1">
        <f t="shared" si="126"/>
        <v>44635</v>
      </c>
      <c r="N2021" s="1" t="str">
        <f>VLOOKUP(K2021,'Data Dictionary'!$I$5:$J$16,2,FALSE)</f>
        <v>Q1</v>
      </c>
      <c r="O2021" s="1" t="str">
        <f t="shared" si="127"/>
        <v>Q1-2022</v>
      </c>
      <c r="P2021" t="s">
        <v>14</v>
      </c>
      <c r="Q2021">
        <v>1</v>
      </c>
      <c r="R2021" s="3" t="str">
        <f>VLOOKUP(Q2021,'Data Dictionary'!$C$5:$D$8,2,FALSE)</f>
        <v>Good</v>
      </c>
      <c r="S2021">
        <v>1</v>
      </c>
      <c r="T2021" s="3" t="str">
        <f>VLOOKUP(S2021,'Data Dictionary'!$C$12:$D$14,2,FALSE)</f>
        <v>Moderate</v>
      </c>
      <c r="U2021">
        <v>100</v>
      </c>
      <c r="V2021" s="3" t="str">
        <f>VLOOKUP(U2021,'Data Dictionary'!$F$5:$G$15,2,FALSE)</f>
        <v>headache</v>
      </c>
    </row>
    <row r="2022" spans="1:22" x14ac:dyDescent="0.3">
      <c r="A2022">
        <v>1467</v>
      </c>
      <c r="B2022">
        <v>21.05</v>
      </c>
      <c r="C2022" s="3" t="str">
        <f t="shared" si="124"/>
        <v>Healthy Weight</v>
      </c>
      <c r="D2022">
        <v>1.82</v>
      </c>
      <c r="E2022">
        <v>69.72</v>
      </c>
      <c r="F2022">
        <v>142</v>
      </c>
      <c r="G2022">
        <v>129</v>
      </c>
      <c r="H2022" s="3" t="str">
        <f t="shared" si="125"/>
        <v>High Risk</v>
      </c>
      <c r="I2022">
        <v>3</v>
      </c>
      <c r="J2022">
        <v>2022</v>
      </c>
      <c r="K2022">
        <v>9</v>
      </c>
      <c r="L2022">
        <v>13</v>
      </c>
      <c r="M2022" s="1">
        <f t="shared" si="126"/>
        <v>44817</v>
      </c>
      <c r="N2022" s="1" t="str">
        <f>VLOOKUP(K2022,'Data Dictionary'!$I$5:$J$16,2,FALSE)</f>
        <v>Q3</v>
      </c>
      <c r="O2022" s="1" t="str">
        <f t="shared" si="127"/>
        <v>Q3-2022</v>
      </c>
      <c r="P2022" t="s">
        <v>14</v>
      </c>
      <c r="Q2022">
        <v>1</v>
      </c>
      <c r="R2022" s="3" t="str">
        <f>VLOOKUP(Q2022,'Data Dictionary'!$C$5:$D$8,2,FALSE)</f>
        <v>Good</v>
      </c>
      <c r="S2022">
        <v>1</v>
      </c>
      <c r="T2022" s="3" t="str">
        <f>VLOOKUP(S2022,'Data Dictionary'!$C$12:$D$14,2,FALSE)</f>
        <v>Moderate</v>
      </c>
      <c r="U2022">
        <v>107</v>
      </c>
      <c r="V2022" s="3" t="str">
        <f>VLOOKUP(U2022,'Data Dictionary'!$F$5:$G$15,2,FALSE)</f>
        <v>skin rash</v>
      </c>
    </row>
    <row r="2023" spans="1:22" x14ac:dyDescent="0.3">
      <c r="A2023">
        <v>1467</v>
      </c>
      <c r="B2023">
        <v>21.01</v>
      </c>
      <c r="C2023" s="3" t="str">
        <f t="shared" si="124"/>
        <v>Healthy Weight</v>
      </c>
      <c r="D2023">
        <v>1.82</v>
      </c>
      <c r="E2023">
        <v>69.599999999999994</v>
      </c>
      <c r="F2023">
        <v>138</v>
      </c>
      <c r="G2023">
        <v>124</v>
      </c>
      <c r="H2023" s="3" t="str">
        <f t="shared" si="125"/>
        <v>High Risk</v>
      </c>
      <c r="I2023">
        <v>4</v>
      </c>
      <c r="J2023">
        <v>2023</v>
      </c>
      <c r="K2023">
        <v>3</v>
      </c>
      <c r="L2023">
        <v>15</v>
      </c>
      <c r="M2023" s="1">
        <f t="shared" si="126"/>
        <v>45000</v>
      </c>
      <c r="N2023" s="1" t="str">
        <f>VLOOKUP(K2023,'Data Dictionary'!$I$5:$J$16,2,FALSE)</f>
        <v>Q1</v>
      </c>
      <c r="O2023" s="1" t="str">
        <f t="shared" si="127"/>
        <v>Q1-2023</v>
      </c>
      <c r="P2023" t="s">
        <v>14</v>
      </c>
      <c r="Q2023">
        <v>3</v>
      </c>
      <c r="R2023" s="3" t="str">
        <f>VLOOKUP(Q2023,'Data Dictionary'!$C$5:$D$8,2,FALSE)</f>
        <v>Very Poor</v>
      </c>
      <c r="S2023">
        <v>0</v>
      </c>
      <c r="T2023" s="3" t="str">
        <f>VLOOKUP(S2023,'Data Dictionary'!$C$12:$D$14,2,FALSE)</f>
        <v>Severe</v>
      </c>
      <c r="U2023">
        <v>101</v>
      </c>
      <c r="V2023" s="3" t="str">
        <f>VLOOKUP(U2023,'Data Dictionary'!$F$5:$G$15,2,FALSE)</f>
        <v>nausea</v>
      </c>
    </row>
    <row r="2024" spans="1:22" x14ac:dyDescent="0.3">
      <c r="A2024">
        <v>1468</v>
      </c>
      <c r="B2024">
        <v>26.22</v>
      </c>
      <c r="C2024" s="3" t="str">
        <f t="shared" si="124"/>
        <v>Overweight</v>
      </c>
      <c r="D2024">
        <v>1.82</v>
      </c>
      <c r="E2024">
        <v>86.86</v>
      </c>
      <c r="F2024">
        <v>121</v>
      </c>
      <c r="G2024">
        <v>91</v>
      </c>
      <c r="H2024" s="3" t="str">
        <f t="shared" si="125"/>
        <v>Differential Risk</v>
      </c>
      <c r="I2024">
        <v>1</v>
      </c>
      <c r="J2024">
        <v>2021</v>
      </c>
      <c r="K2024">
        <v>9</v>
      </c>
      <c r="L2024">
        <v>15</v>
      </c>
      <c r="M2024" s="1">
        <f t="shared" si="126"/>
        <v>44454</v>
      </c>
      <c r="N2024" s="1" t="str">
        <f>VLOOKUP(K2024,'Data Dictionary'!$I$5:$J$16,2,FALSE)</f>
        <v>Q3</v>
      </c>
      <c r="O2024" s="1" t="str">
        <f t="shared" si="127"/>
        <v>Q3-2021</v>
      </c>
      <c r="P2024" t="s">
        <v>14</v>
      </c>
      <c r="Q2024">
        <v>1</v>
      </c>
      <c r="R2024" s="3" t="str">
        <f>VLOOKUP(Q2024,'Data Dictionary'!$C$5:$D$8,2,FALSE)</f>
        <v>Good</v>
      </c>
      <c r="S2024">
        <v>0</v>
      </c>
      <c r="T2024" s="3" t="str">
        <f>VLOOKUP(S2024,'Data Dictionary'!$C$12:$D$14,2,FALSE)</f>
        <v>Severe</v>
      </c>
      <c r="U2024">
        <v>105</v>
      </c>
      <c r="V2024" s="3" t="str">
        <f>VLOOKUP(U2024,'Data Dictionary'!$F$5:$G$15,2,FALSE)</f>
        <v>abdominal pain</v>
      </c>
    </row>
    <row r="2025" spans="1:22" x14ac:dyDescent="0.3">
      <c r="A2025">
        <v>1468</v>
      </c>
      <c r="B2025">
        <v>27.09</v>
      </c>
      <c r="C2025" s="3" t="str">
        <f t="shared" si="124"/>
        <v>Overweight</v>
      </c>
      <c r="D2025">
        <v>1.82</v>
      </c>
      <c r="E2025">
        <v>89.74</v>
      </c>
      <c r="F2025">
        <v>120</v>
      </c>
      <c r="G2025">
        <v>95</v>
      </c>
      <c r="H2025" s="3" t="str">
        <f t="shared" si="125"/>
        <v>Differential Risk</v>
      </c>
      <c r="I2025">
        <v>2</v>
      </c>
      <c r="J2025">
        <v>2022</v>
      </c>
      <c r="K2025">
        <v>3</v>
      </c>
      <c r="L2025">
        <v>17</v>
      </c>
      <c r="M2025" s="1">
        <f t="shared" si="126"/>
        <v>44637</v>
      </c>
      <c r="N2025" s="1" t="str">
        <f>VLOOKUP(K2025,'Data Dictionary'!$I$5:$J$16,2,FALSE)</f>
        <v>Q1</v>
      </c>
      <c r="O2025" s="1" t="str">
        <f t="shared" si="127"/>
        <v>Q1-2022</v>
      </c>
      <c r="P2025" t="s">
        <v>14</v>
      </c>
      <c r="Q2025">
        <v>2</v>
      </c>
      <c r="R2025" s="3" t="str">
        <f>VLOOKUP(Q2025,'Data Dictionary'!$C$5:$D$8,2,FALSE)</f>
        <v>Poor</v>
      </c>
      <c r="S2025">
        <v>1</v>
      </c>
      <c r="T2025" s="3" t="str">
        <f>VLOOKUP(S2025,'Data Dictionary'!$C$12:$D$14,2,FALSE)</f>
        <v>Moderate</v>
      </c>
      <c r="U2025">
        <v>100</v>
      </c>
      <c r="V2025" s="3" t="str">
        <f>VLOOKUP(U2025,'Data Dictionary'!$F$5:$G$15,2,FALSE)</f>
        <v>headache</v>
      </c>
    </row>
    <row r="2026" spans="1:22" x14ac:dyDescent="0.3">
      <c r="A2026">
        <v>1468</v>
      </c>
      <c r="B2026">
        <v>29.67</v>
      </c>
      <c r="C2026" s="3" t="str">
        <f t="shared" si="124"/>
        <v>Overweight</v>
      </c>
      <c r="D2026">
        <v>1.82</v>
      </c>
      <c r="E2026">
        <v>98.29</v>
      </c>
      <c r="F2026">
        <v>124</v>
      </c>
      <c r="G2026">
        <v>95</v>
      </c>
      <c r="H2026" s="3" t="str">
        <f t="shared" si="125"/>
        <v>Differential Risk</v>
      </c>
      <c r="I2026">
        <v>3</v>
      </c>
      <c r="J2026">
        <v>2022</v>
      </c>
      <c r="K2026">
        <v>9</v>
      </c>
      <c r="L2026">
        <v>15</v>
      </c>
      <c r="M2026" s="1">
        <f t="shared" si="126"/>
        <v>44819</v>
      </c>
      <c r="N2026" s="1" t="str">
        <f>VLOOKUP(K2026,'Data Dictionary'!$I$5:$J$16,2,FALSE)</f>
        <v>Q3</v>
      </c>
      <c r="O2026" s="1" t="str">
        <f t="shared" si="127"/>
        <v>Q3-2022</v>
      </c>
      <c r="P2026" t="s">
        <v>14</v>
      </c>
      <c r="Q2026">
        <v>0</v>
      </c>
      <c r="R2026" s="3" t="str">
        <f>VLOOKUP(Q2026,'Data Dictionary'!$C$5:$D$8,2,FALSE)</f>
        <v>Very Good</v>
      </c>
      <c r="S2026">
        <v>2</v>
      </c>
      <c r="T2026" s="3" t="str">
        <f>VLOOKUP(S2026,'Data Dictionary'!$C$12:$D$14,2,FALSE)</f>
        <v>Mild</v>
      </c>
      <c r="U2026">
        <v>100</v>
      </c>
      <c r="V2026" s="3" t="str">
        <f>VLOOKUP(U2026,'Data Dictionary'!$F$5:$G$15,2,FALSE)</f>
        <v>headache</v>
      </c>
    </row>
    <row r="2027" spans="1:22" x14ac:dyDescent="0.3">
      <c r="A2027">
        <v>1468</v>
      </c>
      <c r="B2027">
        <v>31.07</v>
      </c>
      <c r="C2027" s="3" t="str">
        <f t="shared" si="124"/>
        <v>Obesity</v>
      </c>
      <c r="D2027">
        <v>1.82</v>
      </c>
      <c r="E2027">
        <v>102.9</v>
      </c>
      <c r="F2027">
        <v>131</v>
      </c>
      <c r="G2027">
        <v>85</v>
      </c>
      <c r="H2027" s="3" t="str">
        <f t="shared" si="125"/>
        <v>Differential Risk</v>
      </c>
      <c r="I2027">
        <v>4</v>
      </c>
      <c r="J2027">
        <v>2023</v>
      </c>
      <c r="K2027">
        <v>3</v>
      </c>
      <c r="L2027">
        <v>17</v>
      </c>
      <c r="M2027" s="1">
        <f t="shared" si="126"/>
        <v>45002</v>
      </c>
      <c r="N2027" s="1" t="str">
        <f>VLOOKUP(K2027,'Data Dictionary'!$I$5:$J$16,2,FALSE)</f>
        <v>Q1</v>
      </c>
      <c r="O2027" s="1" t="str">
        <f t="shared" si="127"/>
        <v>Q1-2023</v>
      </c>
      <c r="P2027" t="s">
        <v>14</v>
      </c>
      <c r="Q2027">
        <v>2</v>
      </c>
      <c r="R2027" s="3" t="str">
        <f>VLOOKUP(Q2027,'Data Dictionary'!$C$5:$D$8,2,FALSE)</f>
        <v>Poor</v>
      </c>
      <c r="S2027">
        <v>0</v>
      </c>
      <c r="T2027" s="3" t="str">
        <f>VLOOKUP(S2027,'Data Dictionary'!$C$12:$D$14,2,FALSE)</f>
        <v>Severe</v>
      </c>
      <c r="U2027">
        <v>100</v>
      </c>
      <c r="V2027" s="3" t="str">
        <f>VLOOKUP(U2027,'Data Dictionary'!$F$5:$G$15,2,FALSE)</f>
        <v>headache</v>
      </c>
    </row>
    <row r="2028" spans="1:22" x14ac:dyDescent="0.3">
      <c r="A2028">
        <v>1469</v>
      </c>
      <c r="B2028">
        <v>21.98</v>
      </c>
      <c r="C2028" s="3" t="str">
        <f t="shared" si="124"/>
        <v>Healthy Weight</v>
      </c>
      <c r="D2028">
        <v>1.82</v>
      </c>
      <c r="E2028">
        <v>72.8</v>
      </c>
      <c r="F2028">
        <v>117</v>
      </c>
      <c r="G2028">
        <v>106</v>
      </c>
      <c r="H2028" s="3" t="str">
        <f t="shared" si="125"/>
        <v>Differential Risk</v>
      </c>
      <c r="I2028">
        <v>1</v>
      </c>
      <c r="J2028">
        <v>2021</v>
      </c>
      <c r="K2028">
        <v>9</v>
      </c>
      <c r="L2028">
        <v>15</v>
      </c>
      <c r="M2028" s="1">
        <f t="shared" si="126"/>
        <v>44454</v>
      </c>
      <c r="N2028" s="1" t="str">
        <f>VLOOKUP(K2028,'Data Dictionary'!$I$5:$J$16,2,FALSE)</f>
        <v>Q3</v>
      </c>
      <c r="O2028" s="1" t="str">
        <f t="shared" si="127"/>
        <v>Q3-2021</v>
      </c>
      <c r="P2028" t="s">
        <v>14</v>
      </c>
      <c r="Q2028">
        <v>1</v>
      </c>
      <c r="R2028" s="3" t="str">
        <f>VLOOKUP(Q2028,'Data Dictionary'!$C$5:$D$8,2,FALSE)</f>
        <v>Good</v>
      </c>
      <c r="S2028">
        <v>1</v>
      </c>
      <c r="T2028" s="3" t="str">
        <f>VLOOKUP(S2028,'Data Dictionary'!$C$12:$D$14,2,FALSE)</f>
        <v>Moderate</v>
      </c>
      <c r="U2028">
        <v>108</v>
      </c>
      <c r="V2028" s="3" t="str">
        <f>VLOOKUP(U2028,'Data Dictionary'!$F$5:$G$15,2,FALSE)</f>
        <v>palpitations</v>
      </c>
    </row>
    <row r="2029" spans="1:22" x14ac:dyDescent="0.3">
      <c r="A2029">
        <v>1469</v>
      </c>
      <c r="B2029">
        <v>18.559999999999999</v>
      </c>
      <c r="C2029" s="3" t="str">
        <f t="shared" si="124"/>
        <v>Healthy Weight</v>
      </c>
      <c r="D2029">
        <v>1.82</v>
      </c>
      <c r="E2029">
        <v>61.49</v>
      </c>
      <c r="F2029">
        <v>121</v>
      </c>
      <c r="G2029">
        <v>109</v>
      </c>
      <c r="H2029" s="3" t="str">
        <f t="shared" si="125"/>
        <v>Differential Risk</v>
      </c>
      <c r="I2029">
        <v>2</v>
      </c>
      <c r="J2029">
        <v>2022</v>
      </c>
      <c r="K2029">
        <v>3</v>
      </c>
      <c r="L2029">
        <v>17</v>
      </c>
      <c r="M2029" s="1">
        <f t="shared" si="126"/>
        <v>44637</v>
      </c>
      <c r="N2029" s="1" t="str">
        <f>VLOOKUP(K2029,'Data Dictionary'!$I$5:$J$16,2,FALSE)</f>
        <v>Q1</v>
      </c>
      <c r="O2029" s="1" t="str">
        <f t="shared" si="127"/>
        <v>Q1-2022</v>
      </c>
      <c r="P2029" t="s">
        <v>14</v>
      </c>
      <c r="Q2029">
        <v>1</v>
      </c>
      <c r="R2029" s="3" t="str">
        <f>VLOOKUP(Q2029,'Data Dictionary'!$C$5:$D$8,2,FALSE)</f>
        <v>Good</v>
      </c>
      <c r="S2029">
        <v>2</v>
      </c>
      <c r="T2029" s="3" t="str">
        <f>VLOOKUP(S2029,'Data Dictionary'!$C$12:$D$14,2,FALSE)</f>
        <v>Mild</v>
      </c>
      <c r="U2029">
        <v>100</v>
      </c>
      <c r="V2029" s="3" t="str">
        <f>VLOOKUP(U2029,'Data Dictionary'!$F$5:$G$15,2,FALSE)</f>
        <v>headache</v>
      </c>
    </row>
    <row r="2030" spans="1:22" x14ac:dyDescent="0.3">
      <c r="A2030">
        <v>1469</v>
      </c>
      <c r="B2030">
        <v>13.37</v>
      </c>
      <c r="C2030" s="3" t="str">
        <f t="shared" si="124"/>
        <v>Underweight</v>
      </c>
      <c r="D2030">
        <v>1.82</v>
      </c>
      <c r="E2030">
        <v>44.28</v>
      </c>
      <c r="F2030">
        <v>115</v>
      </c>
      <c r="G2030">
        <v>102</v>
      </c>
      <c r="H2030" s="3" t="str">
        <f t="shared" si="125"/>
        <v>Differential Risk</v>
      </c>
      <c r="I2030">
        <v>3</v>
      </c>
      <c r="J2030">
        <v>2022</v>
      </c>
      <c r="K2030">
        <v>9</v>
      </c>
      <c r="L2030">
        <v>15</v>
      </c>
      <c r="M2030" s="1">
        <f t="shared" si="126"/>
        <v>44819</v>
      </c>
      <c r="N2030" s="1" t="str">
        <f>VLOOKUP(K2030,'Data Dictionary'!$I$5:$J$16,2,FALSE)</f>
        <v>Q3</v>
      </c>
      <c r="O2030" s="1" t="str">
        <f t="shared" si="127"/>
        <v>Q3-2022</v>
      </c>
      <c r="P2030" t="s">
        <v>14</v>
      </c>
      <c r="Q2030">
        <v>1</v>
      </c>
      <c r="R2030" s="3" t="str">
        <f>VLOOKUP(Q2030,'Data Dictionary'!$C$5:$D$8,2,FALSE)</f>
        <v>Good</v>
      </c>
      <c r="S2030">
        <v>1</v>
      </c>
      <c r="T2030" s="3" t="str">
        <f>VLOOKUP(S2030,'Data Dictionary'!$C$12:$D$14,2,FALSE)</f>
        <v>Moderate</v>
      </c>
      <c r="U2030">
        <v>103</v>
      </c>
      <c r="V2030" s="3" t="str">
        <f>VLOOKUP(U2030,'Data Dictionary'!$F$5:$G$15,2,FALSE)</f>
        <v>vomiting</v>
      </c>
    </row>
    <row r="2031" spans="1:22" x14ac:dyDescent="0.3">
      <c r="A2031">
        <v>1469</v>
      </c>
      <c r="B2031">
        <v>11.9</v>
      </c>
      <c r="C2031" s="3" t="str">
        <f t="shared" si="124"/>
        <v>Underweight</v>
      </c>
      <c r="D2031">
        <v>1.82</v>
      </c>
      <c r="E2031">
        <v>39.4</v>
      </c>
      <c r="F2031">
        <v>114</v>
      </c>
      <c r="G2031">
        <v>102</v>
      </c>
      <c r="H2031" s="3" t="str">
        <f t="shared" si="125"/>
        <v>Differential Risk</v>
      </c>
      <c r="I2031">
        <v>4</v>
      </c>
      <c r="J2031">
        <v>2023</v>
      </c>
      <c r="K2031">
        <v>3</v>
      </c>
      <c r="L2031">
        <v>17</v>
      </c>
      <c r="M2031" s="1">
        <f t="shared" si="126"/>
        <v>45002</v>
      </c>
      <c r="N2031" s="1" t="str">
        <f>VLOOKUP(K2031,'Data Dictionary'!$I$5:$J$16,2,FALSE)</f>
        <v>Q1</v>
      </c>
      <c r="O2031" s="1" t="str">
        <f t="shared" si="127"/>
        <v>Q1-2023</v>
      </c>
      <c r="P2031" t="s">
        <v>14</v>
      </c>
      <c r="Q2031">
        <v>2</v>
      </c>
      <c r="R2031" s="3" t="str">
        <f>VLOOKUP(Q2031,'Data Dictionary'!$C$5:$D$8,2,FALSE)</f>
        <v>Poor</v>
      </c>
      <c r="S2031">
        <v>2</v>
      </c>
      <c r="T2031" s="3" t="str">
        <f>VLOOKUP(S2031,'Data Dictionary'!$C$12:$D$14,2,FALSE)</f>
        <v>Mild</v>
      </c>
      <c r="U2031">
        <v>101</v>
      </c>
      <c r="V2031" s="3" t="str">
        <f>VLOOKUP(U2031,'Data Dictionary'!$F$5:$G$15,2,FALSE)</f>
        <v>nausea</v>
      </c>
    </row>
    <row r="2032" spans="1:22" x14ac:dyDescent="0.3">
      <c r="A2032">
        <v>1469</v>
      </c>
      <c r="B2032">
        <v>12.28</v>
      </c>
      <c r="C2032" s="3" t="str">
        <f t="shared" si="124"/>
        <v>Underweight</v>
      </c>
      <c r="D2032">
        <v>1.82</v>
      </c>
      <c r="E2032">
        <v>40.68</v>
      </c>
      <c r="F2032">
        <v>113</v>
      </c>
      <c r="G2032">
        <v>102</v>
      </c>
      <c r="H2032" s="3" t="str">
        <f t="shared" si="125"/>
        <v>Differential Risk</v>
      </c>
      <c r="I2032">
        <v>5</v>
      </c>
      <c r="J2032">
        <v>2023</v>
      </c>
      <c r="K2032">
        <v>9</v>
      </c>
      <c r="L2032">
        <v>15</v>
      </c>
      <c r="M2032" s="1">
        <f t="shared" si="126"/>
        <v>45184</v>
      </c>
      <c r="N2032" s="1" t="str">
        <f>VLOOKUP(K2032,'Data Dictionary'!$I$5:$J$16,2,FALSE)</f>
        <v>Q3</v>
      </c>
      <c r="O2032" s="1" t="str">
        <f t="shared" si="127"/>
        <v>Q3-2023</v>
      </c>
      <c r="P2032" t="s">
        <v>14</v>
      </c>
      <c r="Q2032">
        <v>2</v>
      </c>
      <c r="R2032" s="3" t="str">
        <f>VLOOKUP(Q2032,'Data Dictionary'!$C$5:$D$8,2,FALSE)</f>
        <v>Poor</v>
      </c>
      <c r="S2032">
        <v>0</v>
      </c>
      <c r="T2032" s="3" t="str">
        <f>VLOOKUP(S2032,'Data Dictionary'!$C$12:$D$14,2,FALSE)</f>
        <v>Severe</v>
      </c>
      <c r="U2032">
        <v>102</v>
      </c>
      <c r="V2032" s="3" t="str">
        <f>VLOOKUP(U2032,'Data Dictionary'!$F$5:$G$15,2,FALSE)</f>
        <v>tinnitus</v>
      </c>
    </row>
    <row r="2033" spans="1:22" x14ac:dyDescent="0.3">
      <c r="A2033">
        <v>1470</v>
      </c>
      <c r="B2033">
        <v>22.33</v>
      </c>
      <c r="C2033" s="3" t="str">
        <f t="shared" si="124"/>
        <v>Healthy Weight</v>
      </c>
      <c r="D2033">
        <v>1.82</v>
      </c>
      <c r="E2033">
        <v>73.959999999999994</v>
      </c>
      <c r="F2033">
        <v>118</v>
      </c>
      <c r="G2033">
        <v>131</v>
      </c>
      <c r="H2033" s="3" t="str">
        <f t="shared" si="125"/>
        <v>Differential Risk</v>
      </c>
      <c r="I2033">
        <v>1</v>
      </c>
      <c r="J2033">
        <v>2021</v>
      </c>
      <c r="K2033">
        <v>9</v>
      </c>
      <c r="L2033">
        <v>16</v>
      </c>
      <c r="M2033" s="1">
        <f t="shared" si="126"/>
        <v>44455</v>
      </c>
      <c r="N2033" s="1" t="str">
        <f>VLOOKUP(K2033,'Data Dictionary'!$I$5:$J$16,2,FALSE)</f>
        <v>Q3</v>
      </c>
      <c r="O2033" s="1" t="str">
        <f t="shared" si="127"/>
        <v>Q3-2021</v>
      </c>
      <c r="P2033" t="s">
        <v>14</v>
      </c>
      <c r="Q2033">
        <v>2</v>
      </c>
      <c r="R2033" s="3" t="str">
        <f>VLOOKUP(Q2033,'Data Dictionary'!$C$5:$D$8,2,FALSE)</f>
        <v>Poor</v>
      </c>
      <c r="S2033">
        <v>2</v>
      </c>
      <c r="T2033" s="3" t="str">
        <f>VLOOKUP(S2033,'Data Dictionary'!$C$12:$D$14,2,FALSE)</f>
        <v>Mild</v>
      </c>
      <c r="U2033">
        <v>101</v>
      </c>
      <c r="V2033" s="3" t="str">
        <f>VLOOKUP(U2033,'Data Dictionary'!$F$5:$G$15,2,FALSE)</f>
        <v>nausea</v>
      </c>
    </row>
    <row r="2034" spans="1:22" x14ac:dyDescent="0.3">
      <c r="A2034">
        <v>1470</v>
      </c>
      <c r="B2034">
        <v>23.79</v>
      </c>
      <c r="C2034" s="3" t="str">
        <f t="shared" si="124"/>
        <v>Healthy Weight</v>
      </c>
      <c r="D2034">
        <v>1.82</v>
      </c>
      <c r="E2034">
        <v>78.8</v>
      </c>
      <c r="F2034">
        <v>116</v>
      </c>
      <c r="G2034">
        <v>130</v>
      </c>
      <c r="H2034" s="3" t="str">
        <f t="shared" si="125"/>
        <v>Differential Risk</v>
      </c>
      <c r="I2034">
        <v>2</v>
      </c>
      <c r="J2034">
        <v>2022</v>
      </c>
      <c r="K2034">
        <v>3</v>
      </c>
      <c r="L2034">
        <v>18</v>
      </c>
      <c r="M2034" s="1">
        <f t="shared" si="126"/>
        <v>44638</v>
      </c>
      <c r="N2034" s="1" t="str">
        <f>VLOOKUP(K2034,'Data Dictionary'!$I$5:$J$16,2,FALSE)</f>
        <v>Q1</v>
      </c>
      <c r="O2034" s="1" t="str">
        <f t="shared" si="127"/>
        <v>Q1-2022</v>
      </c>
      <c r="P2034" t="s">
        <v>14</v>
      </c>
      <c r="Q2034">
        <v>1</v>
      </c>
      <c r="R2034" s="3" t="str">
        <f>VLOOKUP(Q2034,'Data Dictionary'!$C$5:$D$8,2,FALSE)</f>
        <v>Good</v>
      </c>
      <c r="S2034">
        <v>2</v>
      </c>
      <c r="T2034" s="3" t="str">
        <f>VLOOKUP(S2034,'Data Dictionary'!$C$12:$D$14,2,FALSE)</f>
        <v>Mild</v>
      </c>
      <c r="U2034">
        <v>105</v>
      </c>
      <c r="V2034" s="3" t="str">
        <f>VLOOKUP(U2034,'Data Dictionary'!$F$5:$G$15,2,FALSE)</f>
        <v>abdominal pain</v>
      </c>
    </row>
    <row r="2035" spans="1:22" x14ac:dyDescent="0.3">
      <c r="A2035">
        <v>1470</v>
      </c>
      <c r="B2035">
        <v>24.39</v>
      </c>
      <c r="C2035" s="3" t="str">
        <f t="shared" si="124"/>
        <v>Healthy Weight</v>
      </c>
      <c r="D2035">
        <v>1.82</v>
      </c>
      <c r="E2035">
        <v>80.790000000000006</v>
      </c>
      <c r="F2035">
        <v>116</v>
      </c>
      <c r="G2035">
        <v>134</v>
      </c>
      <c r="H2035" s="3" t="str">
        <f t="shared" si="125"/>
        <v>Differential Risk</v>
      </c>
      <c r="I2035">
        <v>3</v>
      </c>
      <c r="J2035">
        <v>2022</v>
      </c>
      <c r="K2035">
        <v>9</v>
      </c>
      <c r="L2035">
        <v>16</v>
      </c>
      <c r="M2035" s="1">
        <f t="shared" si="126"/>
        <v>44820</v>
      </c>
      <c r="N2035" s="1" t="str">
        <f>VLOOKUP(K2035,'Data Dictionary'!$I$5:$J$16,2,FALSE)</f>
        <v>Q3</v>
      </c>
      <c r="O2035" s="1" t="str">
        <f t="shared" si="127"/>
        <v>Q3-2022</v>
      </c>
      <c r="P2035" t="s">
        <v>14</v>
      </c>
      <c r="Q2035">
        <v>3</v>
      </c>
      <c r="R2035" s="3" t="str">
        <f>VLOOKUP(Q2035,'Data Dictionary'!$C$5:$D$8,2,FALSE)</f>
        <v>Very Poor</v>
      </c>
      <c r="S2035">
        <v>2</v>
      </c>
      <c r="T2035" s="3" t="str">
        <f>VLOOKUP(S2035,'Data Dictionary'!$C$12:$D$14,2,FALSE)</f>
        <v>Mild</v>
      </c>
      <c r="U2035">
        <v>100</v>
      </c>
      <c r="V2035" s="3" t="str">
        <f>VLOOKUP(U2035,'Data Dictionary'!$F$5:$G$15,2,FALSE)</f>
        <v>headache</v>
      </c>
    </row>
    <row r="2036" spans="1:22" x14ac:dyDescent="0.3">
      <c r="A2036">
        <v>1470</v>
      </c>
      <c r="B2036">
        <v>24.12</v>
      </c>
      <c r="C2036" s="3" t="str">
        <f t="shared" si="124"/>
        <v>Healthy Weight</v>
      </c>
      <c r="D2036">
        <v>1.82</v>
      </c>
      <c r="E2036">
        <v>79.88</v>
      </c>
      <c r="F2036">
        <v>116</v>
      </c>
      <c r="G2036">
        <v>134</v>
      </c>
      <c r="H2036" s="3" t="str">
        <f t="shared" si="125"/>
        <v>Differential Risk</v>
      </c>
      <c r="I2036">
        <v>4</v>
      </c>
      <c r="J2036">
        <v>2023</v>
      </c>
      <c r="K2036">
        <v>3</v>
      </c>
      <c r="L2036">
        <v>18</v>
      </c>
      <c r="M2036" s="1">
        <f t="shared" si="126"/>
        <v>45003</v>
      </c>
      <c r="N2036" s="1" t="str">
        <f>VLOOKUP(K2036,'Data Dictionary'!$I$5:$J$16,2,FALSE)</f>
        <v>Q1</v>
      </c>
      <c r="O2036" s="1" t="str">
        <f t="shared" si="127"/>
        <v>Q1-2023</v>
      </c>
      <c r="P2036" t="s">
        <v>14</v>
      </c>
      <c r="Q2036">
        <v>2</v>
      </c>
      <c r="R2036" s="3" t="str">
        <f>VLOOKUP(Q2036,'Data Dictionary'!$C$5:$D$8,2,FALSE)</f>
        <v>Poor</v>
      </c>
      <c r="S2036">
        <v>1</v>
      </c>
      <c r="T2036" s="3" t="str">
        <f>VLOOKUP(S2036,'Data Dictionary'!$C$12:$D$14,2,FALSE)</f>
        <v>Moderate</v>
      </c>
      <c r="U2036">
        <v>100</v>
      </c>
      <c r="V2036" s="3" t="str">
        <f>VLOOKUP(U2036,'Data Dictionary'!$F$5:$G$15,2,FALSE)</f>
        <v>headache</v>
      </c>
    </row>
    <row r="2037" spans="1:22" x14ac:dyDescent="0.3">
      <c r="A2037">
        <v>1471</v>
      </c>
      <c r="B2037">
        <v>25.35</v>
      </c>
      <c r="C2037" s="3" t="str">
        <f t="shared" si="124"/>
        <v>Overweight</v>
      </c>
      <c r="D2037">
        <v>1.82</v>
      </c>
      <c r="E2037">
        <v>83.95</v>
      </c>
      <c r="F2037">
        <v>132</v>
      </c>
      <c r="G2037">
        <v>114</v>
      </c>
      <c r="H2037" s="3" t="str">
        <f t="shared" si="125"/>
        <v>Differential Risk</v>
      </c>
      <c r="I2037">
        <v>1</v>
      </c>
      <c r="J2037">
        <v>2021</v>
      </c>
      <c r="K2037">
        <v>9</v>
      </c>
      <c r="L2037">
        <v>18</v>
      </c>
      <c r="M2037" s="1">
        <f t="shared" si="126"/>
        <v>44457</v>
      </c>
      <c r="N2037" s="1" t="str">
        <f>VLOOKUP(K2037,'Data Dictionary'!$I$5:$J$16,2,FALSE)</f>
        <v>Q3</v>
      </c>
      <c r="O2037" s="1" t="str">
        <f t="shared" si="127"/>
        <v>Q3-2021</v>
      </c>
      <c r="P2037" t="s">
        <v>14</v>
      </c>
      <c r="Q2037">
        <v>2</v>
      </c>
      <c r="R2037" s="3" t="str">
        <f>VLOOKUP(Q2037,'Data Dictionary'!$C$5:$D$8,2,FALSE)</f>
        <v>Poor</v>
      </c>
      <c r="S2037">
        <v>0</v>
      </c>
      <c r="T2037" s="3" t="str">
        <f>VLOOKUP(S2037,'Data Dictionary'!$C$12:$D$14,2,FALSE)</f>
        <v>Severe</v>
      </c>
      <c r="U2037">
        <v>107</v>
      </c>
      <c r="V2037" s="3" t="str">
        <f>VLOOKUP(U2037,'Data Dictionary'!$F$5:$G$15,2,FALSE)</f>
        <v>skin rash</v>
      </c>
    </row>
    <row r="2038" spans="1:22" x14ac:dyDescent="0.3">
      <c r="A2038">
        <v>1471</v>
      </c>
      <c r="B2038">
        <v>27</v>
      </c>
      <c r="C2038" s="3" t="str">
        <f t="shared" si="124"/>
        <v>Overweight</v>
      </c>
      <c r="D2038">
        <v>1.82</v>
      </c>
      <c r="E2038">
        <v>89.45</v>
      </c>
      <c r="F2038">
        <v>137</v>
      </c>
      <c r="G2038">
        <v>122</v>
      </c>
      <c r="H2038" s="3" t="str">
        <f t="shared" si="125"/>
        <v>High Risk</v>
      </c>
      <c r="I2038">
        <v>2</v>
      </c>
      <c r="J2038">
        <v>2022</v>
      </c>
      <c r="K2038">
        <v>3</v>
      </c>
      <c r="L2038">
        <v>20</v>
      </c>
      <c r="M2038" s="1">
        <f t="shared" si="126"/>
        <v>44640</v>
      </c>
      <c r="N2038" s="1" t="str">
        <f>VLOOKUP(K2038,'Data Dictionary'!$I$5:$J$16,2,FALSE)</f>
        <v>Q1</v>
      </c>
      <c r="O2038" s="1" t="str">
        <f t="shared" si="127"/>
        <v>Q1-2022</v>
      </c>
      <c r="P2038" t="s">
        <v>14</v>
      </c>
      <c r="Q2038">
        <v>3</v>
      </c>
      <c r="R2038" s="3" t="str">
        <f>VLOOKUP(Q2038,'Data Dictionary'!$C$5:$D$8,2,FALSE)</f>
        <v>Very Poor</v>
      </c>
      <c r="S2038">
        <v>1</v>
      </c>
      <c r="T2038" s="3" t="str">
        <f>VLOOKUP(S2038,'Data Dictionary'!$C$12:$D$14,2,FALSE)</f>
        <v>Moderate</v>
      </c>
      <c r="U2038">
        <v>108</v>
      </c>
      <c r="V2038" s="3" t="str">
        <f>VLOOKUP(U2038,'Data Dictionary'!$F$5:$G$15,2,FALSE)</f>
        <v>palpitations</v>
      </c>
    </row>
    <row r="2039" spans="1:22" x14ac:dyDescent="0.3">
      <c r="A2039">
        <v>1471</v>
      </c>
      <c r="B2039">
        <v>28.18</v>
      </c>
      <c r="C2039" s="3" t="str">
        <f t="shared" si="124"/>
        <v>Overweight</v>
      </c>
      <c r="D2039">
        <v>1.82</v>
      </c>
      <c r="E2039">
        <v>93.35</v>
      </c>
      <c r="F2039">
        <v>142</v>
      </c>
      <c r="G2039">
        <v>115</v>
      </c>
      <c r="H2039" s="3" t="str">
        <f t="shared" si="125"/>
        <v>High Risk</v>
      </c>
      <c r="I2039">
        <v>3</v>
      </c>
      <c r="J2039">
        <v>2022</v>
      </c>
      <c r="K2039">
        <v>9</v>
      </c>
      <c r="L2039">
        <v>18</v>
      </c>
      <c r="M2039" s="1">
        <f t="shared" si="126"/>
        <v>44822</v>
      </c>
      <c r="N2039" s="1" t="str">
        <f>VLOOKUP(K2039,'Data Dictionary'!$I$5:$J$16,2,FALSE)</f>
        <v>Q3</v>
      </c>
      <c r="O2039" s="1" t="str">
        <f t="shared" si="127"/>
        <v>Q3-2022</v>
      </c>
      <c r="P2039" t="s">
        <v>14</v>
      </c>
      <c r="Q2039">
        <v>1</v>
      </c>
      <c r="R2039" s="3" t="str">
        <f>VLOOKUP(Q2039,'Data Dictionary'!$C$5:$D$8,2,FALSE)</f>
        <v>Good</v>
      </c>
      <c r="S2039">
        <v>0</v>
      </c>
      <c r="T2039" s="3" t="str">
        <f>VLOOKUP(S2039,'Data Dictionary'!$C$12:$D$14,2,FALSE)</f>
        <v>Severe</v>
      </c>
      <c r="U2039">
        <v>106</v>
      </c>
      <c r="V2039" s="3" t="str">
        <f>VLOOKUP(U2039,'Data Dictionary'!$F$5:$G$15,2,FALSE)</f>
        <v>dizziness</v>
      </c>
    </row>
    <row r="2040" spans="1:22" x14ac:dyDescent="0.3">
      <c r="A2040">
        <v>1471</v>
      </c>
      <c r="B2040">
        <v>27.5</v>
      </c>
      <c r="C2040" s="3" t="str">
        <f t="shared" si="124"/>
        <v>Overweight</v>
      </c>
      <c r="D2040">
        <v>1.82</v>
      </c>
      <c r="E2040">
        <v>91.09</v>
      </c>
      <c r="F2040">
        <v>139</v>
      </c>
      <c r="G2040">
        <v>116</v>
      </c>
      <c r="H2040" s="3" t="str">
        <f t="shared" si="125"/>
        <v>High Risk</v>
      </c>
      <c r="I2040">
        <v>4</v>
      </c>
      <c r="J2040">
        <v>2023</v>
      </c>
      <c r="K2040">
        <v>3</v>
      </c>
      <c r="L2040">
        <v>20</v>
      </c>
      <c r="M2040" s="1">
        <f t="shared" si="126"/>
        <v>45005</v>
      </c>
      <c r="N2040" s="1" t="str">
        <f>VLOOKUP(K2040,'Data Dictionary'!$I$5:$J$16,2,FALSE)</f>
        <v>Q1</v>
      </c>
      <c r="O2040" s="1" t="str">
        <f t="shared" si="127"/>
        <v>Q1-2023</v>
      </c>
      <c r="P2040" t="s">
        <v>14</v>
      </c>
      <c r="Q2040">
        <v>1</v>
      </c>
      <c r="R2040" s="3" t="str">
        <f>VLOOKUP(Q2040,'Data Dictionary'!$C$5:$D$8,2,FALSE)</f>
        <v>Good</v>
      </c>
      <c r="S2040">
        <v>0</v>
      </c>
      <c r="T2040" s="3" t="str">
        <f>VLOOKUP(S2040,'Data Dictionary'!$C$12:$D$14,2,FALSE)</f>
        <v>Severe</v>
      </c>
      <c r="U2040">
        <v>107</v>
      </c>
      <c r="V2040" s="3" t="str">
        <f>VLOOKUP(U2040,'Data Dictionary'!$F$5:$G$15,2,FALSE)</f>
        <v>skin rash</v>
      </c>
    </row>
    <row r="2041" spans="1:22" x14ac:dyDescent="0.3">
      <c r="A2041">
        <v>1471</v>
      </c>
      <c r="B2041">
        <v>24.05</v>
      </c>
      <c r="C2041" s="3" t="str">
        <f t="shared" si="124"/>
        <v>Healthy Weight</v>
      </c>
      <c r="D2041">
        <v>1.82</v>
      </c>
      <c r="E2041">
        <v>79.67</v>
      </c>
      <c r="F2041">
        <v>148</v>
      </c>
      <c r="G2041">
        <v>117</v>
      </c>
      <c r="H2041" s="3" t="str">
        <f t="shared" si="125"/>
        <v>High Risk</v>
      </c>
      <c r="I2041">
        <v>5</v>
      </c>
      <c r="J2041">
        <v>2023</v>
      </c>
      <c r="K2041">
        <v>9</v>
      </c>
      <c r="L2041">
        <v>18</v>
      </c>
      <c r="M2041" s="1">
        <f t="shared" si="126"/>
        <v>45187</v>
      </c>
      <c r="N2041" s="1" t="str">
        <f>VLOOKUP(K2041,'Data Dictionary'!$I$5:$J$16,2,FALSE)</f>
        <v>Q3</v>
      </c>
      <c r="O2041" s="1" t="str">
        <f t="shared" si="127"/>
        <v>Q3-2023</v>
      </c>
      <c r="P2041" t="s">
        <v>14</v>
      </c>
      <c r="Q2041">
        <v>0</v>
      </c>
      <c r="R2041" s="3" t="str">
        <f>VLOOKUP(Q2041,'Data Dictionary'!$C$5:$D$8,2,FALSE)</f>
        <v>Very Good</v>
      </c>
      <c r="S2041">
        <v>2</v>
      </c>
      <c r="T2041" s="3" t="str">
        <f>VLOOKUP(S2041,'Data Dictionary'!$C$12:$D$14,2,FALSE)</f>
        <v>Mild</v>
      </c>
      <c r="U2041">
        <v>101</v>
      </c>
      <c r="V2041" s="3" t="str">
        <f>VLOOKUP(U2041,'Data Dictionary'!$F$5:$G$15,2,FALSE)</f>
        <v>nausea</v>
      </c>
    </row>
    <row r="2042" spans="1:22" x14ac:dyDescent="0.3">
      <c r="A2042">
        <v>1472</v>
      </c>
      <c r="B2042">
        <v>18.329999999999998</v>
      </c>
      <c r="C2042" s="3" t="str">
        <f t="shared" si="124"/>
        <v>Underweight</v>
      </c>
      <c r="D2042">
        <v>1.82</v>
      </c>
      <c r="E2042">
        <v>60.72</v>
      </c>
      <c r="F2042">
        <v>109</v>
      </c>
      <c r="G2042">
        <v>96</v>
      </c>
      <c r="H2042" s="3" t="str">
        <f t="shared" si="125"/>
        <v>Differential Risk</v>
      </c>
      <c r="I2042">
        <v>1</v>
      </c>
      <c r="J2042">
        <v>2021</v>
      </c>
      <c r="K2042">
        <v>9</v>
      </c>
      <c r="L2042">
        <v>21</v>
      </c>
      <c r="M2042" s="1">
        <f t="shared" si="126"/>
        <v>44460</v>
      </c>
      <c r="N2042" s="1" t="str">
        <f>VLOOKUP(K2042,'Data Dictionary'!$I$5:$J$16,2,FALSE)</f>
        <v>Q3</v>
      </c>
      <c r="O2042" s="1" t="str">
        <f t="shared" si="127"/>
        <v>Q3-2021</v>
      </c>
      <c r="P2042" t="s">
        <v>14</v>
      </c>
      <c r="Q2042">
        <v>0</v>
      </c>
      <c r="R2042" s="3" t="str">
        <f>VLOOKUP(Q2042,'Data Dictionary'!$C$5:$D$8,2,FALSE)</f>
        <v>Very Good</v>
      </c>
      <c r="S2042">
        <v>1</v>
      </c>
      <c r="T2042" s="3" t="str">
        <f>VLOOKUP(S2042,'Data Dictionary'!$C$12:$D$14,2,FALSE)</f>
        <v>Moderate</v>
      </c>
      <c r="U2042">
        <v>101</v>
      </c>
      <c r="V2042" s="3" t="str">
        <f>VLOOKUP(U2042,'Data Dictionary'!$F$5:$G$15,2,FALSE)</f>
        <v>nausea</v>
      </c>
    </row>
    <row r="2043" spans="1:22" x14ac:dyDescent="0.3">
      <c r="A2043">
        <v>1472</v>
      </c>
      <c r="B2043">
        <v>17.18</v>
      </c>
      <c r="C2043" s="3" t="str">
        <f t="shared" si="124"/>
        <v>Underweight</v>
      </c>
      <c r="D2043">
        <v>1.82</v>
      </c>
      <c r="E2043">
        <v>56.91</v>
      </c>
      <c r="F2043">
        <v>112</v>
      </c>
      <c r="G2043">
        <v>97</v>
      </c>
      <c r="H2043" s="3" t="str">
        <f t="shared" si="125"/>
        <v>Differential Risk</v>
      </c>
      <c r="I2043">
        <v>2</v>
      </c>
      <c r="J2043">
        <v>2022</v>
      </c>
      <c r="K2043">
        <v>3</v>
      </c>
      <c r="L2043">
        <v>23</v>
      </c>
      <c r="M2043" s="1">
        <f t="shared" si="126"/>
        <v>44643</v>
      </c>
      <c r="N2043" s="1" t="str">
        <f>VLOOKUP(K2043,'Data Dictionary'!$I$5:$J$16,2,FALSE)</f>
        <v>Q1</v>
      </c>
      <c r="O2043" s="1" t="str">
        <f t="shared" si="127"/>
        <v>Q1-2022</v>
      </c>
      <c r="P2043" t="s">
        <v>14</v>
      </c>
      <c r="Q2043">
        <v>0</v>
      </c>
      <c r="R2043" s="3" t="str">
        <f>VLOOKUP(Q2043,'Data Dictionary'!$C$5:$D$8,2,FALSE)</f>
        <v>Very Good</v>
      </c>
      <c r="S2043">
        <v>2</v>
      </c>
      <c r="T2043" s="3" t="str">
        <f>VLOOKUP(S2043,'Data Dictionary'!$C$12:$D$14,2,FALSE)</f>
        <v>Mild</v>
      </c>
      <c r="U2043">
        <v>105</v>
      </c>
      <c r="V2043" s="3" t="str">
        <f>VLOOKUP(U2043,'Data Dictionary'!$F$5:$G$15,2,FALSE)</f>
        <v>abdominal pain</v>
      </c>
    </row>
    <row r="2044" spans="1:22" x14ac:dyDescent="0.3">
      <c r="A2044">
        <v>1472</v>
      </c>
      <c r="B2044">
        <v>14.1</v>
      </c>
      <c r="C2044" s="3" t="str">
        <f t="shared" si="124"/>
        <v>Underweight</v>
      </c>
      <c r="D2044">
        <v>1.82</v>
      </c>
      <c r="E2044">
        <v>46.72</v>
      </c>
      <c r="F2044">
        <v>104</v>
      </c>
      <c r="G2044">
        <v>97</v>
      </c>
      <c r="H2044" s="3" t="str">
        <f t="shared" si="125"/>
        <v>Differential Risk</v>
      </c>
      <c r="I2044">
        <v>3</v>
      </c>
      <c r="J2044">
        <v>2022</v>
      </c>
      <c r="K2044">
        <v>9</v>
      </c>
      <c r="L2044">
        <v>21</v>
      </c>
      <c r="M2044" s="1">
        <f t="shared" si="126"/>
        <v>44825</v>
      </c>
      <c r="N2044" s="1" t="str">
        <f>VLOOKUP(K2044,'Data Dictionary'!$I$5:$J$16,2,FALSE)</f>
        <v>Q3</v>
      </c>
      <c r="O2044" s="1" t="str">
        <f t="shared" si="127"/>
        <v>Q3-2022</v>
      </c>
      <c r="P2044" t="s">
        <v>14</v>
      </c>
      <c r="Q2044">
        <v>2</v>
      </c>
      <c r="R2044" s="3" t="str">
        <f>VLOOKUP(Q2044,'Data Dictionary'!$C$5:$D$8,2,FALSE)</f>
        <v>Poor</v>
      </c>
      <c r="S2044">
        <v>1</v>
      </c>
      <c r="T2044" s="3" t="str">
        <f>VLOOKUP(S2044,'Data Dictionary'!$C$12:$D$14,2,FALSE)</f>
        <v>Moderate</v>
      </c>
      <c r="U2044">
        <v>107</v>
      </c>
      <c r="V2044" s="3" t="str">
        <f>VLOOKUP(U2044,'Data Dictionary'!$F$5:$G$15,2,FALSE)</f>
        <v>skin rash</v>
      </c>
    </row>
    <row r="2045" spans="1:22" x14ac:dyDescent="0.3">
      <c r="A2045">
        <v>1472</v>
      </c>
      <c r="B2045">
        <v>15.88</v>
      </c>
      <c r="C2045" s="3" t="str">
        <f t="shared" si="124"/>
        <v>Underweight</v>
      </c>
      <c r="D2045">
        <v>1.82</v>
      </c>
      <c r="E2045">
        <v>52.61</v>
      </c>
      <c r="F2045">
        <v>97</v>
      </c>
      <c r="G2045">
        <v>105</v>
      </c>
      <c r="H2045" s="3" t="str">
        <f t="shared" si="125"/>
        <v>Differential Risk</v>
      </c>
      <c r="I2045">
        <v>4</v>
      </c>
      <c r="J2045">
        <v>2023</v>
      </c>
      <c r="K2045">
        <v>3</v>
      </c>
      <c r="L2045">
        <v>23</v>
      </c>
      <c r="M2045" s="1">
        <f t="shared" si="126"/>
        <v>45008</v>
      </c>
      <c r="N2045" s="1" t="str">
        <f>VLOOKUP(K2045,'Data Dictionary'!$I$5:$J$16,2,FALSE)</f>
        <v>Q1</v>
      </c>
      <c r="O2045" s="1" t="str">
        <f t="shared" si="127"/>
        <v>Q1-2023</v>
      </c>
      <c r="P2045" t="s">
        <v>14</v>
      </c>
      <c r="Q2045">
        <v>2</v>
      </c>
      <c r="R2045" s="3" t="str">
        <f>VLOOKUP(Q2045,'Data Dictionary'!$C$5:$D$8,2,FALSE)</f>
        <v>Poor</v>
      </c>
      <c r="S2045">
        <v>0</v>
      </c>
      <c r="T2045" s="3" t="str">
        <f>VLOOKUP(S2045,'Data Dictionary'!$C$12:$D$14,2,FALSE)</f>
        <v>Severe</v>
      </c>
      <c r="U2045">
        <v>107</v>
      </c>
      <c r="V2045" s="3" t="str">
        <f>VLOOKUP(U2045,'Data Dictionary'!$F$5:$G$15,2,FALSE)</f>
        <v>skin rash</v>
      </c>
    </row>
    <row r="2046" spans="1:22" x14ac:dyDescent="0.3">
      <c r="A2046">
        <v>1473</v>
      </c>
      <c r="B2046">
        <v>24.11</v>
      </c>
      <c r="C2046" s="3" t="str">
        <f t="shared" si="124"/>
        <v>Healthy Weight</v>
      </c>
      <c r="D2046">
        <v>1.62</v>
      </c>
      <c r="E2046">
        <v>63.27</v>
      </c>
      <c r="F2046">
        <v>127</v>
      </c>
      <c r="G2046">
        <v>102</v>
      </c>
      <c r="H2046" s="3" t="str">
        <f t="shared" si="125"/>
        <v>Differential Risk</v>
      </c>
      <c r="I2046">
        <v>1</v>
      </c>
      <c r="J2046">
        <v>2021</v>
      </c>
      <c r="K2046">
        <v>9</v>
      </c>
      <c r="L2046">
        <v>22</v>
      </c>
      <c r="M2046" s="1">
        <f t="shared" si="126"/>
        <v>44461</v>
      </c>
      <c r="N2046" s="1" t="str">
        <f>VLOOKUP(K2046,'Data Dictionary'!$I$5:$J$16,2,FALSE)</f>
        <v>Q3</v>
      </c>
      <c r="O2046" s="1" t="str">
        <f t="shared" si="127"/>
        <v>Q3-2021</v>
      </c>
      <c r="P2046" t="s">
        <v>15</v>
      </c>
      <c r="Q2046">
        <v>1</v>
      </c>
      <c r="R2046" s="3" t="str">
        <f>VLOOKUP(Q2046,'Data Dictionary'!$C$5:$D$8,2,FALSE)</f>
        <v>Good</v>
      </c>
      <c r="S2046">
        <v>1</v>
      </c>
      <c r="T2046" s="3" t="str">
        <f>VLOOKUP(S2046,'Data Dictionary'!$C$12:$D$14,2,FALSE)</f>
        <v>Moderate</v>
      </c>
      <c r="U2046">
        <v>104</v>
      </c>
      <c r="V2046" s="3" t="str">
        <f>VLOOKUP(U2046,'Data Dictionary'!$F$5:$G$15,2,FALSE)</f>
        <v>itching</v>
      </c>
    </row>
    <row r="2047" spans="1:22" x14ac:dyDescent="0.3">
      <c r="A2047">
        <v>1473</v>
      </c>
      <c r="B2047">
        <v>23.98</v>
      </c>
      <c r="C2047" s="3" t="str">
        <f t="shared" si="124"/>
        <v>Healthy Weight</v>
      </c>
      <c r="D2047">
        <v>1.62</v>
      </c>
      <c r="E2047">
        <v>62.93</v>
      </c>
      <c r="F2047">
        <v>123</v>
      </c>
      <c r="G2047">
        <v>106</v>
      </c>
      <c r="H2047" s="3" t="str">
        <f t="shared" si="125"/>
        <v>Differential Risk</v>
      </c>
      <c r="I2047">
        <v>2</v>
      </c>
      <c r="J2047">
        <v>2022</v>
      </c>
      <c r="K2047">
        <v>3</v>
      </c>
      <c r="L2047">
        <v>24</v>
      </c>
      <c r="M2047" s="1">
        <f t="shared" si="126"/>
        <v>44644</v>
      </c>
      <c r="N2047" s="1" t="str">
        <f>VLOOKUP(K2047,'Data Dictionary'!$I$5:$J$16,2,FALSE)</f>
        <v>Q1</v>
      </c>
      <c r="O2047" s="1" t="str">
        <f t="shared" si="127"/>
        <v>Q1-2022</v>
      </c>
      <c r="P2047" t="s">
        <v>15</v>
      </c>
      <c r="Q2047">
        <v>2</v>
      </c>
      <c r="R2047" s="3" t="str">
        <f>VLOOKUP(Q2047,'Data Dictionary'!$C$5:$D$8,2,FALSE)</f>
        <v>Poor</v>
      </c>
      <c r="S2047">
        <v>1</v>
      </c>
      <c r="T2047" s="3" t="str">
        <f>VLOOKUP(S2047,'Data Dictionary'!$C$12:$D$14,2,FALSE)</f>
        <v>Moderate</v>
      </c>
      <c r="U2047">
        <v>109</v>
      </c>
      <c r="V2047" s="3" t="str">
        <f>VLOOKUP(U2047,'Data Dictionary'!$F$5:$G$15,2,FALSE)</f>
        <v>hallucinations</v>
      </c>
    </row>
    <row r="2048" spans="1:22" x14ac:dyDescent="0.3">
      <c r="A2048">
        <v>1473</v>
      </c>
      <c r="B2048">
        <v>24.79</v>
      </c>
      <c r="C2048" s="3" t="str">
        <f t="shared" si="124"/>
        <v>Healthy Weight</v>
      </c>
      <c r="D2048">
        <v>1.62</v>
      </c>
      <c r="E2048">
        <v>65.05</v>
      </c>
      <c r="F2048">
        <v>110</v>
      </c>
      <c r="G2048">
        <v>95</v>
      </c>
      <c r="H2048" s="3" t="str">
        <f t="shared" si="125"/>
        <v>Differential Risk</v>
      </c>
      <c r="I2048">
        <v>3</v>
      </c>
      <c r="J2048">
        <v>2022</v>
      </c>
      <c r="K2048">
        <v>9</v>
      </c>
      <c r="L2048">
        <v>22</v>
      </c>
      <c r="M2048" s="1">
        <f t="shared" si="126"/>
        <v>44826</v>
      </c>
      <c r="N2048" s="1" t="str">
        <f>VLOOKUP(K2048,'Data Dictionary'!$I$5:$J$16,2,FALSE)</f>
        <v>Q3</v>
      </c>
      <c r="O2048" s="1" t="str">
        <f t="shared" si="127"/>
        <v>Q3-2022</v>
      </c>
      <c r="P2048" t="s">
        <v>15</v>
      </c>
      <c r="Q2048">
        <v>1</v>
      </c>
      <c r="R2048" s="3" t="str">
        <f>VLOOKUP(Q2048,'Data Dictionary'!$C$5:$D$8,2,FALSE)</f>
        <v>Good</v>
      </c>
      <c r="S2048">
        <v>2</v>
      </c>
      <c r="T2048" s="3" t="str">
        <f>VLOOKUP(S2048,'Data Dictionary'!$C$12:$D$14,2,FALSE)</f>
        <v>Mild</v>
      </c>
      <c r="U2048">
        <v>100</v>
      </c>
      <c r="V2048" s="3" t="str">
        <f>VLOOKUP(U2048,'Data Dictionary'!$F$5:$G$15,2,FALSE)</f>
        <v>headache</v>
      </c>
    </row>
    <row r="2049" spans="1:22" x14ac:dyDescent="0.3">
      <c r="A2049">
        <v>1473</v>
      </c>
      <c r="B2049">
        <v>23.95</v>
      </c>
      <c r="C2049" s="3" t="str">
        <f t="shared" si="124"/>
        <v>Healthy Weight</v>
      </c>
      <c r="D2049">
        <v>1.62</v>
      </c>
      <c r="E2049">
        <v>62.85</v>
      </c>
      <c r="F2049">
        <v>112</v>
      </c>
      <c r="G2049">
        <v>105</v>
      </c>
      <c r="H2049" s="3" t="str">
        <f t="shared" si="125"/>
        <v>Differential Risk</v>
      </c>
      <c r="I2049">
        <v>4</v>
      </c>
      <c r="J2049">
        <v>2023</v>
      </c>
      <c r="K2049">
        <v>3</v>
      </c>
      <c r="L2049">
        <v>24</v>
      </c>
      <c r="M2049" s="1">
        <f t="shared" si="126"/>
        <v>45009</v>
      </c>
      <c r="N2049" s="1" t="str">
        <f>VLOOKUP(K2049,'Data Dictionary'!$I$5:$J$16,2,FALSE)</f>
        <v>Q1</v>
      </c>
      <c r="O2049" s="1" t="str">
        <f t="shared" si="127"/>
        <v>Q1-2023</v>
      </c>
      <c r="P2049" t="s">
        <v>15</v>
      </c>
      <c r="Q2049">
        <v>2</v>
      </c>
      <c r="R2049" s="3" t="str">
        <f>VLOOKUP(Q2049,'Data Dictionary'!$C$5:$D$8,2,FALSE)</f>
        <v>Poor</v>
      </c>
      <c r="S2049">
        <v>1</v>
      </c>
      <c r="T2049" s="3" t="str">
        <f>VLOOKUP(S2049,'Data Dictionary'!$C$12:$D$14,2,FALSE)</f>
        <v>Moderate</v>
      </c>
      <c r="U2049">
        <v>105</v>
      </c>
      <c r="V2049" s="3" t="str">
        <f>VLOOKUP(U2049,'Data Dictionary'!$F$5:$G$15,2,FALSE)</f>
        <v>abdominal pain</v>
      </c>
    </row>
    <row r="2050" spans="1:22" x14ac:dyDescent="0.3">
      <c r="A2050">
        <v>1474</v>
      </c>
      <c r="B2050">
        <v>22</v>
      </c>
      <c r="C2050" s="3" t="str">
        <f t="shared" si="124"/>
        <v>Healthy Weight</v>
      </c>
      <c r="D2050">
        <v>1.62</v>
      </c>
      <c r="E2050">
        <v>57.74</v>
      </c>
      <c r="F2050">
        <v>122</v>
      </c>
      <c r="G2050">
        <v>114</v>
      </c>
      <c r="H2050" s="3" t="str">
        <f t="shared" si="125"/>
        <v>Differential Risk</v>
      </c>
      <c r="I2050">
        <v>1</v>
      </c>
      <c r="J2050">
        <v>2021</v>
      </c>
      <c r="K2050">
        <v>9</v>
      </c>
      <c r="L2050">
        <v>25</v>
      </c>
      <c r="M2050" s="1">
        <f t="shared" si="126"/>
        <v>44464</v>
      </c>
      <c r="N2050" s="1" t="str">
        <f>VLOOKUP(K2050,'Data Dictionary'!$I$5:$J$16,2,FALSE)</f>
        <v>Q3</v>
      </c>
      <c r="O2050" s="1" t="str">
        <f t="shared" si="127"/>
        <v>Q3-2021</v>
      </c>
      <c r="P2050" t="s">
        <v>15</v>
      </c>
      <c r="Q2050">
        <v>1</v>
      </c>
      <c r="R2050" s="3" t="str">
        <f>VLOOKUP(Q2050,'Data Dictionary'!$C$5:$D$8,2,FALSE)</f>
        <v>Good</v>
      </c>
      <c r="S2050">
        <v>1</v>
      </c>
      <c r="T2050" s="3" t="str">
        <f>VLOOKUP(S2050,'Data Dictionary'!$C$12:$D$14,2,FALSE)</f>
        <v>Moderate</v>
      </c>
      <c r="U2050">
        <v>109</v>
      </c>
      <c r="V2050" s="3" t="str">
        <f>VLOOKUP(U2050,'Data Dictionary'!$F$5:$G$15,2,FALSE)</f>
        <v>hallucinations</v>
      </c>
    </row>
    <row r="2051" spans="1:22" x14ac:dyDescent="0.3">
      <c r="A2051">
        <v>1474</v>
      </c>
      <c r="B2051">
        <v>24.67</v>
      </c>
      <c r="C2051" s="3" t="str">
        <f t="shared" ref="C2051:C2114" si="128">IF(B2051&lt;18.5,"Underweight",IF(AND(B2051&gt;=18.5,B2051&lt;=24.99),"Healthy Weight",IF(AND(B2051&gt;=25,B2051&lt;=29.99),"Overweight",IF(B2051&gt;=30,"Obesity",""))))</f>
        <v>Healthy Weight</v>
      </c>
      <c r="D2051">
        <v>1.62</v>
      </c>
      <c r="E2051">
        <v>64.73</v>
      </c>
      <c r="F2051">
        <v>129</v>
      </c>
      <c r="G2051">
        <v>118</v>
      </c>
      <c r="H2051" s="3" t="str">
        <f t="shared" ref="H2051:H2114" si="129">IF(AND(F2051 &lt; 121, G2051 &lt; 80), "Low Risk", IF(AND(F2051 &gt;= 121, F2051 &lt;= 134, G2051 &gt;= 80, G2051 &lt;= 84), "Medium Risk", IF(AND(F2051 &gt; 134, G2051 &gt; 84), "High Risk", "Differential Risk")))</f>
        <v>Differential Risk</v>
      </c>
      <c r="I2051">
        <v>2</v>
      </c>
      <c r="J2051">
        <v>2022</v>
      </c>
      <c r="K2051">
        <v>3</v>
      </c>
      <c r="L2051">
        <v>27</v>
      </c>
      <c r="M2051" s="1">
        <f t="shared" ref="M2051:M2114" si="130">DATE(J2051,K2051,L2051)</f>
        <v>44647</v>
      </c>
      <c r="N2051" s="1" t="str">
        <f>VLOOKUP(K2051,'Data Dictionary'!$I$5:$J$16,2,FALSE)</f>
        <v>Q1</v>
      </c>
      <c r="O2051" s="1" t="str">
        <f t="shared" ref="O2051:O2114" si="131">CONCATENATE(N2051,"-",J2051)</f>
        <v>Q1-2022</v>
      </c>
      <c r="P2051" t="s">
        <v>15</v>
      </c>
      <c r="Q2051">
        <v>1</v>
      </c>
      <c r="R2051" s="3" t="str">
        <f>VLOOKUP(Q2051,'Data Dictionary'!$C$5:$D$8,2,FALSE)</f>
        <v>Good</v>
      </c>
      <c r="S2051">
        <v>1</v>
      </c>
      <c r="T2051" s="3" t="str">
        <f>VLOOKUP(S2051,'Data Dictionary'!$C$12:$D$14,2,FALSE)</f>
        <v>Moderate</v>
      </c>
      <c r="U2051">
        <v>105</v>
      </c>
      <c r="V2051" s="3" t="str">
        <f>VLOOKUP(U2051,'Data Dictionary'!$F$5:$G$15,2,FALSE)</f>
        <v>abdominal pain</v>
      </c>
    </row>
    <row r="2052" spans="1:22" x14ac:dyDescent="0.3">
      <c r="A2052">
        <v>1474</v>
      </c>
      <c r="B2052">
        <v>24.14</v>
      </c>
      <c r="C2052" s="3" t="str">
        <f t="shared" si="128"/>
        <v>Healthy Weight</v>
      </c>
      <c r="D2052">
        <v>1.62</v>
      </c>
      <c r="E2052">
        <v>63.36</v>
      </c>
      <c r="F2052">
        <v>129</v>
      </c>
      <c r="G2052">
        <v>121</v>
      </c>
      <c r="H2052" s="3" t="str">
        <f t="shared" si="129"/>
        <v>Differential Risk</v>
      </c>
      <c r="I2052">
        <v>3</v>
      </c>
      <c r="J2052">
        <v>2022</v>
      </c>
      <c r="K2052">
        <v>9</v>
      </c>
      <c r="L2052">
        <v>25</v>
      </c>
      <c r="M2052" s="1">
        <f t="shared" si="130"/>
        <v>44829</v>
      </c>
      <c r="N2052" s="1" t="str">
        <f>VLOOKUP(K2052,'Data Dictionary'!$I$5:$J$16,2,FALSE)</f>
        <v>Q3</v>
      </c>
      <c r="O2052" s="1" t="str">
        <f t="shared" si="131"/>
        <v>Q3-2022</v>
      </c>
      <c r="P2052" t="s">
        <v>15</v>
      </c>
      <c r="Q2052">
        <v>0</v>
      </c>
      <c r="R2052" s="3" t="str">
        <f>VLOOKUP(Q2052,'Data Dictionary'!$C$5:$D$8,2,FALSE)</f>
        <v>Very Good</v>
      </c>
      <c r="S2052">
        <v>1</v>
      </c>
      <c r="T2052" s="3" t="str">
        <f>VLOOKUP(S2052,'Data Dictionary'!$C$12:$D$14,2,FALSE)</f>
        <v>Moderate</v>
      </c>
      <c r="U2052">
        <v>107</v>
      </c>
      <c r="V2052" s="3" t="str">
        <f>VLOOKUP(U2052,'Data Dictionary'!$F$5:$G$15,2,FALSE)</f>
        <v>skin rash</v>
      </c>
    </row>
    <row r="2053" spans="1:22" x14ac:dyDescent="0.3">
      <c r="A2053">
        <v>1474</v>
      </c>
      <c r="B2053">
        <v>26</v>
      </c>
      <c r="C2053" s="3" t="str">
        <f t="shared" si="128"/>
        <v>Overweight</v>
      </c>
      <c r="D2053">
        <v>1.62</v>
      </c>
      <c r="E2053">
        <v>68.23</v>
      </c>
      <c r="F2053">
        <v>133</v>
      </c>
      <c r="G2053">
        <v>133</v>
      </c>
      <c r="H2053" s="3" t="str">
        <f t="shared" si="129"/>
        <v>Differential Risk</v>
      </c>
      <c r="I2053">
        <v>4</v>
      </c>
      <c r="J2053">
        <v>2023</v>
      </c>
      <c r="K2053">
        <v>3</v>
      </c>
      <c r="L2053">
        <v>27</v>
      </c>
      <c r="M2053" s="1">
        <f t="shared" si="130"/>
        <v>45012</v>
      </c>
      <c r="N2053" s="1" t="str">
        <f>VLOOKUP(K2053,'Data Dictionary'!$I$5:$J$16,2,FALSE)</f>
        <v>Q1</v>
      </c>
      <c r="O2053" s="1" t="str">
        <f t="shared" si="131"/>
        <v>Q1-2023</v>
      </c>
      <c r="P2053" t="s">
        <v>15</v>
      </c>
      <c r="Q2053">
        <v>1</v>
      </c>
      <c r="R2053" s="3" t="str">
        <f>VLOOKUP(Q2053,'Data Dictionary'!$C$5:$D$8,2,FALSE)</f>
        <v>Good</v>
      </c>
      <c r="S2053">
        <v>1</v>
      </c>
      <c r="T2053" s="3" t="str">
        <f>VLOOKUP(S2053,'Data Dictionary'!$C$12:$D$14,2,FALSE)</f>
        <v>Moderate</v>
      </c>
      <c r="U2053">
        <v>100</v>
      </c>
      <c r="V2053" s="3" t="str">
        <f>VLOOKUP(U2053,'Data Dictionary'!$F$5:$G$15,2,FALSE)</f>
        <v>headache</v>
      </c>
    </row>
    <row r="2054" spans="1:22" x14ac:dyDescent="0.3">
      <c r="A2054">
        <v>1474</v>
      </c>
      <c r="B2054">
        <v>28.73</v>
      </c>
      <c r="C2054" s="3" t="str">
        <f t="shared" si="128"/>
        <v>Overweight</v>
      </c>
      <c r="D2054">
        <v>1.62</v>
      </c>
      <c r="E2054">
        <v>75.41</v>
      </c>
      <c r="F2054">
        <v>131</v>
      </c>
      <c r="G2054">
        <v>133</v>
      </c>
      <c r="H2054" s="3" t="str">
        <f t="shared" si="129"/>
        <v>Differential Risk</v>
      </c>
      <c r="I2054">
        <v>5</v>
      </c>
      <c r="J2054">
        <v>2023</v>
      </c>
      <c r="K2054">
        <v>9</v>
      </c>
      <c r="L2054">
        <v>25</v>
      </c>
      <c r="M2054" s="1">
        <f t="shared" si="130"/>
        <v>45194</v>
      </c>
      <c r="N2054" s="1" t="str">
        <f>VLOOKUP(K2054,'Data Dictionary'!$I$5:$J$16,2,FALSE)</f>
        <v>Q3</v>
      </c>
      <c r="O2054" s="1" t="str">
        <f t="shared" si="131"/>
        <v>Q3-2023</v>
      </c>
      <c r="P2054" t="s">
        <v>15</v>
      </c>
      <c r="Q2054">
        <v>2</v>
      </c>
      <c r="R2054" s="3" t="str">
        <f>VLOOKUP(Q2054,'Data Dictionary'!$C$5:$D$8,2,FALSE)</f>
        <v>Poor</v>
      </c>
      <c r="S2054">
        <v>1</v>
      </c>
      <c r="T2054" s="3" t="str">
        <f>VLOOKUP(S2054,'Data Dictionary'!$C$12:$D$14,2,FALSE)</f>
        <v>Moderate</v>
      </c>
      <c r="U2054">
        <v>106</v>
      </c>
      <c r="V2054" s="3" t="str">
        <f>VLOOKUP(U2054,'Data Dictionary'!$F$5:$G$15,2,FALSE)</f>
        <v>dizziness</v>
      </c>
    </row>
    <row r="2055" spans="1:22" x14ac:dyDescent="0.3">
      <c r="A2055">
        <v>1475</v>
      </c>
      <c r="B2055">
        <v>24.07</v>
      </c>
      <c r="C2055" s="3" t="str">
        <f t="shared" si="128"/>
        <v>Healthy Weight</v>
      </c>
      <c r="D2055">
        <v>1.82</v>
      </c>
      <c r="E2055">
        <v>79.739999999999995</v>
      </c>
      <c r="F2055">
        <v>109</v>
      </c>
      <c r="G2055">
        <v>99</v>
      </c>
      <c r="H2055" s="3" t="str">
        <f t="shared" si="129"/>
        <v>Differential Risk</v>
      </c>
      <c r="I2055">
        <v>1</v>
      </c>
      <c r="J2055">
        <v>2021</v>
      </c>
      <c r="K2055">
        <v>9</v>
      </c>
      <c r="L2055">
        <v>29</v>
      </c>
      <c r="M2055" s="1">
        <f t="shared" si="130"/>
        <v>44468</v>
      </c>
      <c r="N2055" s="1" t="str">
        <f>VLOOKUP(K2055,'Data Dictionary'!$I$5:$J$16,2,FALSE)</f>
        <v>Q3</v>
      </c>
      <c r="O2055" s="1" t="str">
        <f t="shared" si="131"/>
        <v>Q3-2021</v>
      </c>
      <c r="P2055" t="s">
        <v>14</v>
      </c>
      <c r="Q2055">
        <v>1</v>
      </c>
      <c r="R2055" s="3" t="str">
        <f>VLOOKUP(Q2055,'Data Dictionary'!$C$5:$D$8,2,FALSE)</f>
        <v>Good</v>
      </c>
      <c r="S2055">
        <v>1</v>
      </c>
      <c r="T2055" s="3" t="str">
        <f>VLOOKUP(S2055,'Data Dictionary'!$C$12:$D$14,2,FALSE)</f>
        <v>Moderate</v>
      </c>
      <c r="U2055">
        <v>104</v>
      </c>
      <c r="V2055" s="3" t="str">
        <f>VLOOKUP(U2055,'Data Dictionary'!$F$5:$G$15,2,FALSE)</f>
        <v>itching</v>
      </c>
    </row>
    <row r="2056" spans="1:22" x14ac:dyDescent="0.3">
      <c r="A2056">
        <v>1475</v>
      </c>
      <c r="B2056">
        <v>23.5</v>
      </c>
      <c r="C2056" s="3" t="str">
        <f t="shared" si="128"/>
        <v>Healthy Weight</v>
      </c>
      <c r="D2056">
        <v>1.82</v>
      </c>
      <c r="E2056">
        <v>77.84</v>
      </c>
      <c r="F2056">
        <v>105</v>
      </c>
      <c r="G2056">
        <v>92</v>
      </c>
      <c r="H2056" s="3" t="str">
        <f t="shared" si="129"/>
        <v>Differential Risk</v>
      </c>
      <c r="I2056">
        <v>2</v>
      </c>
      <c r="J2056">
        <v>2022</v>
      </c>
      <c r="K2056">
        <v>3</v>
      </c>
      <c r="L2056">
        <v>31</v>
      </c>
      <c r="M2056" s="1">
        <f t="shared" si="130"/>
        <v>44651</v>
      </c>
      <c r="N2056" s="1" t="str">
        <f>VLOOKUP(K2056,'Data Dictionary'!$I$5:$J$16,2,FALSE)</f>
        <v>Q1</v>
      </c>
      <c r="O2056" s="1" t="str">
        <f t="shared" si="131"/>
        <v>Q1-2022</v>
      </c>
      <c r="P2056" t="s">
        <v>14</v>
      </c>
      <c r="Q2056">
        <v>1</v>
      </c>
      <c r="R2056" s="3" t="str">
        <f>VLOOKUP(Q2056,'Data Dictionary'!$C$5:$D$8,2,FALSE)</f>
        <v>Good</v>
      </c>
      <c r="S2056">
        <v>1</v>
      </c>
      <c r="T2056" s="3" t="str">
        <f>VLOOKUP(S2056,'Data Dictionary'!$C$12:$D$14,2,FALSE)</f>
        <v>Moderate</v>
      </c>
      <c r="U2056">
        <v>102</v>
      </c>
      <c r="V2056" s="3" t="str">
        <f>VLOOKUP(U2056,'Data Dictionary'!$F$5:$G$15,2,FALSE)</f>
        <v>tinnitus</v>
      </c>
    </row>
    <row r="2057" spans="1:22" x14ac:dyDescent="0.3">
      <c r="A2057">
        <v>1475</v>
      </c>
      <c r="B2057">
        <v>24.31</v>
      </c>
      <c r="C2057" s="3" t="str">
        <f t="shared" si="128"/>
        <v>Healthy Weight</v>
      </c>
      <c r="D2057">
        <v>1.82</v>
      </c>
      <c r="E2057">
        <v>80.510000000000005</v>
      </c>
      <c r="F2057">
        <v>105</v>
      </c>
      <c r="G2057">
        <v>86</v>
      </c>
      <c r="H2057" s="3" t="str">
        <f t="shared" si="129"/>
        <v>Differential Risk</v>
      </c>
      <c r="I2057">
        <v>3</v>
      </c>
      <c r="J2057">
        <v>2022</v>
      </c>
      <c r="K2057">
        <v>9</v>
      </c>
      <c r="L2057">
        <v>29</v>
      </c>
      <c r="M2057" s="1">
        <f t="shared" si="130"/>
        <v>44833</v>
      </c>
      <c r="N2057" s="1" t="str">
        <f>VLOOKUP(K2057,'Data Dictionary'!$I$5:$J$16,2,FALSE)</f>
        <v>Q3</v>
      </c>
      <c r="O2057" s="1" t="str">
        <f t="shared" si="131"/>
        <v>Q3-2022</v>
      </c>
      <c r="P2057" t="s">
        <v>14</v>
      </c>
      <c r="Q2057">
        <v>1</v>
      </c>
      <c r="R2057" s="3" t="str">
        <f>VLOOKUP(Q2057,'Data Dictionary'!$C$5:$D$8,2,FALSE)</f>
        <v>Good</v>
      </c>
      <c r="S2057">
        <v>2</v>
      </c>
      <c r="T2057" s="3" t="str">
        <f>VLOOKUP(S2057,'Data Dictionary'!$C$12:$D$14,2,FALSE)</f>
        <v>Mild</v>
      </c>
      <c r="U2057">
        <v>104</v>
      </c>
      <c r="V2057" s="3" t="str">
        <f>VLOOKUP(U2057,'Data Dictionary'!$F$5:$G$15,2,FALSE)</f>
        <v>itching</v>
      </c>
    </row>
    <row r="2058" spans="1:22" x14ac:dyDescent="0.3">
      <c r="A2058">
        <v>1475</v>
      </c>
      <c r="B2058">
        <v>22.69</v>
      </c>
      <c r="C2058" s="3" t="str">
        <f t="shared" si="128"/>
        <v>Healthy Weight</v>
      </c>
      <c r="D2058">
        <v>1.82</v>
      </c>
      <c r="E2058">
        <v>75.17</v>
      </c>
      <c r="F2058">
        <v>94</v>
      </c>
      <c r="G2058">
        <v>93</v>
      </c>
      <c r="H2058" s="3" t="str">
        <f t="shared" si="129"/>
        <v>Differential Risk</v>
      </c>
      <c r="I2058">
        <v>4</v>
      </c>
      <c r="J2058">
        <v>2023</v>
      </c>
      <c r="K2058">
        <v>3</v>
      </c>
      <c r="L2058">
        <v>31</v>
      </c>
      <c r="M2058" s="1">
        <f t="shared" si="130"/>
        <v>45016</v>
      </c>
      <c r="N2058" s="1" t="str">
        <f>VLOOKUP(K2058,'Data Dictionary'!$I$5:$J$16,2,FALSE)</f>
        <v>Q1</v>
      </c>
      <c r="O2058" s="1" t="str">
        <f t="shared" si="131"/>
        <v>Q1-2023</v>
      </c>
      <c r="P2058" t="s">
        <v>14</v>
      </c>
      <c r="Q2058">
        <v>1</v>
      </c>
      <c r="R2058" s="3" t="str">
        <f>VLOOKUP(Q2058,'Data Dictionary'!$C$5:$D$8,2,FALSE)</f>
        <v>Good</v>
      </c>
      <c r="S2058">
        <v>2</v>
      </c>
      <c r="T2058" s="3" t="str">
        <f>VLOOKUP(S2058,'Data Dictionary'!$C$12:$D$14,2,FALSE)</f>
        <v>Mild</v>
      </c>
      <c r="U2058">
        <v>100</v>
      </c>
      <c r="V2058" s="3" t="str">
        <f>VLOOKUP(U2058,'Data Dictionary'!$F$5:$G$15,2,FALSE)</f>
        <v>headache</v>
      </c>
    </row>
    <row r="2059" spans="1:22" x14ac:dyDescent="0.3">
      <c r="A2059">
        <v>1476</v>
      </c>
      <c r="B2059">
        <v>26.18</v>
      </c>
      <c r="C2059" s="3" t="str">
        <f t="shared" si="128"/>
        <v>Overweight</v>
      </c>
      <c r="D2059">
        <v>1.82</v>
      </c>
      <c r="E2059">
        <v>86.73</v>
      </c>
      <c r="F2059">
        <v>108</v>
      </c>
      <c r="G2059">
        <v>75</v>
      </c>
      <c r="H2059" s="3" t="str">
        <f t="shared" si="129"/>
        <v>Low Risk</v>
      </c>
      <c r="I2059">
        <v>1</v>
      </c>
      <c r="J2059">
        <v>2021</v>
      </c>
      <c r="K2059">
        <v>10</v>
      </c>
      <c r="L2059">
        <v>2</v>
      </c>
      <c r="M2059" s="1">
        <f t="shared" si="130"/>
        <v>44471</v>
      </c>
      <c r="N2059" s="1" t="str">
        <f>VLOOKUP(K2059,'Data Dictionary'!$I$5:$J$16,2,FALSE)</f>
        <v>Q4</v>
      </c>
      <c r="O2059" s="1" t="str">
        <f t="shared" si="131"/>
        <v>Q4-2021</v>
      </c>
      <c r="P2059" t="s">
        <v>14</v>
      </c>
      <c r="Q2059">
        <v>3</v>
      </c>
      <c r="R2059" s="3" t="str">
        <f>VLOOKUP(Q2059,'Data Dictionary'!$C$5:$D$8,2,FALSE)</f>
        <v>Very Poor</v>
      </c>
      <c r="S2059">
        <v>2</v>
      </c>
      <c r="T2059" s="3" t="str">
        <f>VLOOKUP(S2059,'Data Dictionary'!$C$12:$D$14,2,FALSE)</f>
        <v>Mild</v>
      </c>
      <c r="U2059">
        <v>100</v>
      </c>
      <c r="V2059" s="3" t="str">
        <f>VLOOKUP(U2059,'Data Dictionary'!$F$5:$G$15,2,FALSE)</f>
        <v>headache</v>
      </c>
    </row>
    <row r="2060" spans="1:22" x14ac:dyDescent="0.3">
      <c r="A2060">
        <v>1476</v>
      </c>
      <c r="B2060">
        <v>27.1</v>
      </c>
      <c r="C2060" s="3" t="str">
        <f t="shared" si="128"/>
        <v>Overweight</v>
      </c>
      <c r="D2060">
        <v>1.82</v>
      </c>
      <c r="E2060">
        <v>89.77</v>
      </c>
      <c r="F2060">
        <v>109</v>
      </c>
      <c r="G2060">
        <v>71</v>
      </c>
      <c r="H2060" s="3" t="str">
        <f t="shared" si="129"/>
        <v>Low Risk</v>
      </c>
      <c r="I2060">
        <v>2</v>
      </c>
      <c r="J2060">
        <v>2022</v>
      </c>
      <c r="K2060">
        <v>4</v>
      </c>
      <c r="L2060">
        <v>3</v>
      </c>
      <c r="M2060" s="1">
        <f t="shared" si="130"/>
        <v>44654</v>
      </c>
      <c r="N2060" s="1" t="str">
        <f>VLOOKUP(K2060,'Data Dictionary'!$I$5:$J$16,2,FALSE)</f>
        <v>Q2</v>
      </c>
      <c r="O2060" s="1" t="str">
        <f t="shared" si="131"/>
        <v>Q2-2022</v>
      </c>
      <c r="P2060" t="s">
        <v>14</v>
      </c>
      <c r="Q2060">
        <v>0</v>
      </c>
      <c r="R2060" s="3" t="str">
        <f>VLOOKUP(Q2060,'Data Dictionary'!$C$5:$D$8,2,FALSE)</f>
        <v>Very Good</v>
      </c>
      <c r="S2060">
        <v>0</v>
      </c>
      <c r="T2060" s="3" t="str">
        <f>VLOOKUP(S2060,'Data Dictionary'!$C$12:$D$14,2,FALSE)</f>
        <v>Severe</v>
      </c>
      <c r="U2060">
        <v>100</v>
      </c>
      <c r="V2060" s="3" t="str">
        <f>VLOOKUP(U2060,'Data Dictionary'!$F$5:$G$15,2,FALSE)</f>
        <v>headache</v>
      </c>
    </row>
    <row r="2061" spans="1:22" x14ac:dyDescent="0.3">
      <c r="A2061">
        <v>1476</v>
      </c>
      <c r="B2061">
        <v>28.48</v>
      </c>
      <c r="C2061" s="3" t="str">
        <f t="shared" si="128"/>
        <v>Overweight</v>
      </c>
      <c r="D2061">
        <v>1.82</v>
      </c>
      <c r="E2061">
        <v>94.33</v>
      </c>
      <c r="F2061">
        <v>102</v>
      </c>
      <c r="G2061">
        <v>81</v>
      </c>
      <c r="H2061" s="3" t="str">
        <f t="shared" si="129"/>
        <v>Differential Risk</v>
      </c>
      <c r="I2061">
        <v>3</v>
      </c>
      <c r="J2061">
        <v>2022</v>
      </c>
      <c r="K2061">
        <v>10</v>
      </c>
      <c r="L2061">
        <v>2</v>
      </c>
      <c r="M2061" s="1">
        <f t="shared" si="130"/>
        <v>44836</v>
      </c>
      <c r="N2061" s="1" t="str">
        <f>VLOOKUP(K2061,'Data Dictionary'!$I$5:$J$16,2,FALSE)</f>
        <v>Q4</v>
      </c>
      <c r="O2061" s="1" t="str">
        <f t="shared" si="131"/>
        <v>Q4-2022</v>
      </c>
      <c r="P2061" t="s">
        <v>14</v>
      </c>
      <c r="Q2061">
        <v>2</v>
      </c>
      <c r="R2061" s="3" t="str">
        <f>VLOOKUP(Q2061,'Data Dictionary'!$C$5:$D$8,2,FALSE)</f>
        <v>Poor</v>
      </c>
      <c r="S2061">
        <v>1</v>
      </c>
      <c r="T2061" s="3" t="str">
        <f>VLOOKUP(S2061,'Data Dictionary'!$C$12:$D$14,2,FALSE)</f>
        <v>Moderate</v>
      </c>
      <c r="U2061">
        <v>109</v>
      </c>
      <c r="V2061" s="3" t="str">
        <f>VLOOKUP(U2061,'Data Dictionary'!$F$5:$G$15,2,FALSE)</f>
        <v>hallucinations</v>
      </c>
    </row>
    <row r="2062" spans="1:22" x14ac:dyDescent="0.3">
      <c r="A2062">
        <v>1476</v>
      </c>
      <c r="B2062">
        <v>26.58</v>
      </c>
      <c r="C2062" s="3" t="str">
        <f t="shared" si="128"/>
        <v>Overweight</v>
      </c>
      <c r="D2062">
        <v>1.82</v>
      </c>
      <c r="E2062">
        <v>88.05</v>
      </c>
      <c r="F2062">
        <v>99</v>
      </c>
      <c r="G2062">
        <v>89</v>
      </c>
      <c r="H2062" s="3" t="str">
        <f t="shared" si="129"/>
        <v>Differential Risk</v>
      </c>
      <c r="I2062">
        <v>4</v>
      </c>
      <c r="J2062">
        <v>2023</v>
      </c>
      <c r="K2062">
        <v>4</v>
      </c>
      <c r="L2062">
        <v>3</v>
      </c>
      <c r="M2062" s="1">
        <f t="shared" si="130"/>
        <v>45019</v>
      </c>
      <c r="N2062" s="1" t="str">
        <f>VLOOKUP(K2062,'Data Dictionary'!$I$5:$J$16,2,FALSE)</f>
        <v>Q2</v>
      </c>
      <c r="O2062" s="1" t="str">
        <f t="shared" si="131"/>
        <v>Q2-2023</v>
      </c>
      <c r="P2062" t="s">
        <v>14</v>
      </c>
      <c r="Q2062">
        <v>2</v>
      </c>
      <c r="R2062" s="3" t="str">
        <f>VLOOKUP(Q2062,'Data Dictionary'!$C$5:$D$8,2,FALSE)</f>
        <v>Poor</v>
      </c>
      <c r="S2062">
        <v>2</v>
      </c>
      <c r="T2062" s="3" t="str">
        <f>VLOOKUP(S2062,'Data Dictionary'!$C$12:$D$14,2,FALSE)</f>
        <v>Mild</v>
      </c>
      <c r="U2062">
        <v>103</v>
      </c>
      <c r="V2062" s="3" t="str">
        <f>VLOOKUP(U2062,'Data Dictionary'!$F$5:$G$15,2,FALSE)</f>
        <v>vomiting</v>
      </c>
    </row>
    <row r="2063" spans="1:22" x14ac:dyDescent="0.3">
      <c r="A2063">
        <v>1476</v>
      </c>
      <c r="B2063">
        <v>25.91</v>
      </c>
      <c r="C2063" s="3" t="str">
        <f t="shared" si="128"/>
        <v>Overweight</v>
      </c>
      <c r="D2063">
        <v>1.82</v>
      </c>
      <c r="E2063">
        <v>85.83</v>
      </c>
      <c r="F2063">
        <v>101</v>
      </c>
      <c r="G2063">
        <v>75</v>
      </c>
      <c r="H2063" s="3" t="str">
        <f t="shared" si="129"/>
        <v>Low Risk</v>
      </c>
      <c r="I2063">
        <v>5</v>
      </c>
      <c r="J2063">
        <v>2023</v>
      </c>
      <c r="K2063">
        <v>10</v>
      </c>
      <c r="L2063">
        <v>2</v>
      </c>
      <c r="M2063" s="1">
        <f t="shared" si="130"/>
        <v>45201</v>
      </c>
      <c r="N2063" s="1" t="str">
        <f>VLOOKUP(K2063,'Data Dictionary'!$I$5:$J$16,2,FALSE)</f>
        <v>Q4</v>
      </c>
      <c r="O2063" s="1" t="str">
        <f t="shared" si="131"/>
        <v>Q4-2023</v>
      </c>
      <c r="P2063" t="s">
        <v>14</v>
      </c>
      <c r="Q2063">
        <v>2</v>
      </c>
      <c r="R2063" s="3" t="str">
        <f>VLOOKUP(Q2063,'Data Dictionary'!$C$5:$D$8,2,FALSE)</f>
        <v>Poor</v>
      </c>
      <c r="S2063">
        <v>0</v>
      </c>
      <c r="T2063" s="3" t="str">
        <f>VLOOKUP(S2063,'Data Dictionary'!$C$12:$D$14,2,FALSE)</f>
        <v>Severe</v>
      </c>
      <c r="U2063">
        <v>100</v>
      </c>
      <c r="V2063" s="3" t="str">
        <f>VLOOKUP(U2063,'Data Dictionary'!$F$5:$G$15,2,FALSE)</f>
        <v>headache</v>
      </c>
    </row>
    <row r="2064" spans="1:22" x14ac:dyDescent="0.3">
      <c r="A2064">
        <v>1476</v>
      </c>
      <c r="B2064">
        <v>25.89</v>
      </c>
      <c r="C2064" s="3" t="str">
        <f t="shared" si="128"/>
        <v>Overweight</v>
      </c>
      <c r="D2064">
        <v>1.82</v>
      </c>
      <c r="E2064">
        <v>85.74</v>
      </c>
      <c r="F2064">
        <v>98</v>
      </c>
      <c r="G2064">
        <v>81</v>
      </c>
      <c r="H2064" s="3" t="str">
        <f t="shared" si="129"/>
        <v>Differential Risk</v>
      </c>
      <c r="I2064">
        <v>6</v>
      </c>
      <c r="J2064">
        <v>2024</v>
      </c>
      <c r="K2064">
        <v>4</v>
      </c>
      <c r="L2064">
        <v>2</v>
      </c>
      <c r="M2064" s="1">
        <f t="shared" si="130"/>
        <v>45384</v>
      </c>
      <c r="N2064" s="1" t="str">
        <f>VLOOKUP(K2064,'Data Dictionary'!$I$5:$J$16,2,FALSE)</f>
        <v>Q2</v>
      </c>
      <c r="O2064" s="1" t="str">
        <f t="shared" si="131"/>
        <v>Q2-2024</v>
      </c>
      <c r="P2064" t="s">
        <v>14</v>
      </c>
      <c r="Q2064">
        <v>2</v>
      </c>
      <c r="R2064" s="3" t="str">
        <f>VLOOKUP(Q2064,'Data Dictionary'!$C$5:$D$8,2,FALSE)</f>
        <v>Poor</v>
      </c>
      <c r="S2064">
        <v>1</v>
      </c>
      <c r="T2064" s="3" t="str">
        <f>VLOOKUP(S2064,'Data Dictionary'!$C$12:$D$14,2,FALSE)</f>
        <v>Moderate</v>
      </c>
      <c r="U2064">
        <v>100</v>
      </c>
      <c r="V2064" s="3" t="str">
        <f>VLOOKUP(U2064,'Data Dictionary'!$F$5:$G$15,2,FALSE)</f>
        <v>headache</v>
      </c>
    </row>
    <row r="2065" spans="1:22" x14ac:dyDescent="0.3">
      <c r="A2065">
        <v>1477</v>
      </c>
      <c r="B2065">
        <v>19.63</v>
      </c>
      <c r="C2065" s="3" t="str">
        <f t="shared" si="128"/>
        <v>Healthy Weight</v>
      </c>
      <c r="D2065">
        <v>1.82</v>
      </c>
      <c r="E2065">
        <v>65.03</v>
      </c>
      <c r="F2065">
        <v>134</v>
      </c>
      <c r="G2065">
        <v>122</v>
      </c>
      <c r="H2065" s="3" t="str">
        <f t="shared" si="129"/>
        <v>Differential Risk</v>
      </c>
      <c r="I2065">
        <v>1</v>
      </c>
      <c r="J2065">
        <v>2021</v>
      </c>
      <c r="K2065">
        <v>10</v>
      </c>
      <c r="L2065">
        <v>3</v>
      </c>
      <c r="M2065" s="1">
        <f t="shared" si="130"/>
        <v>44472</v>
      </c>
      <c r="N2065" s="1" t="str">
        <f>VLOOKUP(K2065,'Data Dictionary'!$I$5:$J$16,2,FALSE)</f>
        <v>Q4</v>
      </c>
      <c r="O2065" s="1" t="str">
        <f t="shared" si="131"/>
        <v>Q4-2021</v>
      </c>
      <c r="P2065" t="s">
        <v>14</v>
      </c>
      <c r="Q2065">
        <v>1</v>
      </c>
      <c r="R2065" s="3" t="str">
        <f>VLOOKUP(Q2065,'Data Dictionary'!$C$5:$D$8,2,FALSE)</f>
        <v>Good</v>
      </c>
      <c r="S2065">
        <v>2</v>
      </c>
      <c r="T2065" s="3" t="str">
        <f>VLOOKUP(S2065,'Data Dictionary'!$C$12:$D$14,2,FALSE)</f>
        <v>Mild</v>
      </c>
      <c r="U2065">
        <v>107</v>
      </c>
      <c r="V2065" s="3" t="str">
        <f>VLOOKUP(U2065,'Data Dictionary'!$F$5:$G$15,2,FALSE)</f>
        <v>skin rash</v>
      </c>
    </row>
    <row r="2066" spans="1:22" x14ac:dyDescent="0.3">
      <c r="A2066">
        <v>1477</v>
      </c>
      <c r="B2066">
        <v>19.22</v>
      </c>
      <c r="C2066" s="3" t="str">
        <f t="shared" si="128"/>
        <v>Healthy Weight</v>
      </c>
      <c r="D2066">
        <v>1.82</v>
      </c>
      <c r="E2066">
        <v>63.66</v>
      </c>
      <c r="F2066">
        <v>133</v>
      </c>
      <c r="G2066">
        <v>117</v>
      </c>
      <c r="H2066" s="3" t="str">
        <f t="shared" si="129"/>
        <v>Differential Risk</v>
      </c>
      <c r="I2066">
        <v>2</v>
      </c>
      <c r="J2066">
        <v>2022</v>
      </c>
      <c r="K2066">
        <v>4</v>
      </c>
      <c r="L2066">
        <v>4</v>
      </c>
      <c r="M2066" s="1">
        <f t="shared" si="130"/>
        <v>44655</v>
      </c>
      <c r="N2066" s="1" t="str">
        <f>VLOOKUP(K2066,'Data Dictionary'!$I$5:$J$16,2,FALSE)</f>
        <v>Q2</v>
      </c>
      <c r="O2066" s="1" t="str">
        <f t="shared" si="131"/>
        <v>Q2-2022</v>
      </c>
      <c r="P2066" t="s">
        <v>14</v>
      </c>
      <c r="Q2066">
        <v>1</v>
      </c>
      <c r="R2066" s="3" t="str">
        <f>VLOOKUP(Q2066,'Data Dictionary'!$C$5:$D$8,2,FALSE)</f>
        <v>Good</v>
      </c>
      <c r="S2066">
        <v>2</v>
      </c>
      <c r="T2066" s="3" t="str">
        <f>VLOOKUP(S2066,'Data Dictionary'!$C$12:$D$14,2,FALSE)</f>
        <v>Mild</v>
      </c>
      <c r="U2066">
        <v>100</v>
      </c>
      <c r="V2066" s="3" t="str">
        <f>VLOOKUP(U2066,'Data Dictionary'!$F$5:$G$15,2,FALSE)</f>
        <v>headache</v>
      </c>
    </row>
    <row r="2067" spans="1:22" x14ac:dyDescent="0.3">
      <c r="A2067">
        <v>1477</v>
      </c>
      <c r="B2067">
        <v>18.850000000000001</v>
      </c>
      <c r="C2067" s="3" t="str">
        <f t="shared" si="128"/>
        <v>Healthy Weight</v>
      </c>
      <c r="D2067">
        <v>1.82</v>
      </c>
      <c r="E2067">
        <v>62.44</v>
      </c>
      <c r="F2067">
        <v>133</v>
      </c>
      <c r="G2067">
        <v>119</v>
      </c>
      <c r="H2067" s="3" t="str">
        <f t="shared" si="129"/>
        <v>Differential Risk</v>
      </c>
      <c r="I2067">
        <v>3</v>
      </c>
      <c r="J2067">
        <v>2022</v>
      </c>
      <c r="K2067">
        <v>10</v>
      </c>
      <c r="L2067">
        <v>3</v>
      </c>
      <c r="M2067" s="1">
        <f t="shared" si="130"/>
        <v>44837</v>
      </c>
      <c r="N2067" s="1" t="str">
        <f>VLOOKUP(K2067,'Data Dictionary'!$I$5:$J$16,2,FALSE)</f>
        <v>Q4</v>
      </c>
      <c r="O2067" s="1" t="str">
        <f t="shared" si="131"/>
        <v>Q4-2022</v>
      </c>
      <c r="P2067" t="s">
        <v>14</v>
      </c>
      <c r="Q2067">
        <v>1</v>
      </c>
      <c r="R2067" s="3" t="str">
        <f>VLOOKUP(Q2067,'Data Dictionary'!$C$5:$D$8,2,FALSE)</f>
        <v>Good</v>
      </c>
      <c r="S2067">
        <v>1</v>
      </c>
      <c r="T2067" s="3" t="str">
        <f>VLOOKUP(S2067,'Data Dictionary'!$C$12:$D$14,2,FALSE)</f>
        <v>Moderate</v>
      </c>
      <c r="U2067">
        <v>100</v>
      </c>
      <c r="V2067" s="3" t="str">
        <f>VLOOKUP(U2067,'Data Dictionary'!$F$5:$G$15,2,FALSE)</f>
        <v>headache</v>
      </c>
    </row>
    <row r="2068" spans="1:22" x14ac:dyDescent="0.3">
      <c r="A2068">
        <v>1477</v>
      </c>
      <c r="B2068">
        <v>20.14</v>
      </c>
      <c r="C2068" s="3" t="str">
        <f t="shared" si="128"/>
        <v>Healthy Weight</v>
      </c>
      <c r="D2068">
        <v>1.82</v>
      </c>
      <c r="E2068">
        <v>66.709999999999994</v>
      </c>
      <c r="F2068">
        <v>131</v>
      </c>
      <c r="G2068">
        <v>119</v>
      </c>
      <c r="H2068" s="3" t="str">
        <f t="shared" si="129"/>
        <v>Differential Risk</v>
      </c>
      <c r="I2068">
        <v>4</v>
      </c>
      <c r="J2068">
        <v>2023</v>
      </c>
      <c r="K2068">
        <v>4</v>
      </c>
      <c r="L2068">
        <v>4</v>
      </c>
      <c r="M2068" s="1">
        <f t="shared" si="130"/>
        <v>45020</v>
      </c>
      <c r="N2068" s="1" t="str">
        <f>VLOOKUP(K2068,'Data Dictionary'!$I$5:$J$16,2,FALSE)</f>
        <v>Q2</v>
      </c>
      <c r="O2068" s="1" t="str">
        <f t="shared" si="131"/>
        <v>Q2-2023</v>
      </c>
      <c r="P2068" t="s">
        <v>14</v>
      </c>
      <c r="Q2068">
        <v>3</v>
      </c>
      <c r="R2068" s="3" t="str">
        <f>VLOOKUP(Q2068,'Data Dictionary'!$C$5:$D$8,2,FALSE)</f>
        <v>Very Poor</v>
      </c>
      <c r="S2068">
        <v>1</v>
      </c>
      <c r="T2068" s="3" t="str">
        <f>VLOOKUP(S2068,'Data Dictionary'!$C$12:$D$14,2,FALSE)</f>
        <v>Moderate</v>
      </c>
      <c r="U2068">
        <v>109</v>
      </c>
      <c r="V2068" s="3" t="str">
        <f>VLOOKUP(U2068,'Data Dictionary'!$F$5:$G$15,2,FALSE)</f>
        <v>hallucinations</v>
      </c>
    </row>
    <row r="2069" spans="1:22" x14ac:dyDescent="0.3">
      <c r="A2069">
        <v>1477</v>
      </c>
      <c r="B2069">
        <v>20.64</v>
      </c>
      <c r="C2069" s="3" t="str">
        <f t="shared" si="128"/>
        <v>Healthy Weight</v>
      </c>
      <c r="D2069">
        <v>1.82</v>
      </c>
      <c r="E2069">
        <v>68.36</v>
      </c>
      <c r="F2069">
        <v>129</v>
      </c>
      <c r="G2069">
        <v>115</v>
      </c>
      <c r="H2069" s="3" t="str">
        <f t="shared" si="129"/>
        <v>Differential Risk</v>
      </c>
      <c r="I2069">
        <v>5</v>
      </c>
      <c r="J2069">
        <v>2023</v>
      </c>
      <c r="K2069">
        <v>10</v>
      </c>
      <c r="L2069">
        <v>3</v>
      </c>
      <c r="M2069" s="1">
        <f t="shared" si="130"/>
        <v>45202</v>
      </c>
      <c r="N2069" s="1" t="str">
        <f>VLOOKUP(K2069,'Data Dictionary'!$I$5:$J$16,2,FALSE)</f>
        <v>Q4</v>
      </c>
      <c r="O2069" s="1" t="str">
        <f t="shared" si="131"/>
        <v>Q4-2023</v>
      </c>
      <c r="P2069" t="s">
        <v>14</v>
      </c>
      <c r="Q2069">
        <v>1</v>
      </c>
      <c r="R2069" s="3" t="str">
        <f>VLOOKUP(Q2069,'Data Dictionary'!$C$5:$D$8,2,FALSE)</f>
        <v>Good</v>
      </c>
      <c r="S2069">
        <v>1</v>
      </c>
      <c r="T2069" s="3" t="str">
        <f>VLOOKUP(S2069,'Data Dictionary'!$C$12:$D$14,2,FALSE)</f>
        <v>Moderate</v>
      </c>
      <c r="U2069">
        <v>100</v>
      </c>
      <c r="V2069" s="3" t="str">
        <f>VLOOKUP(U2069,'Data Dictionary'!$F$5:$G$15,2,FALSE)</f>
        <v>headache</v>
      </c>
    </row>
    <row r="2070" spans="1:22" x14ac:dyDescent="0.3">
      <c r="A2070">
        <v>1477</v>
      </c>
      <c r="B2070">
        <v>18.420000000000002</v>
      </c>
      <c r="C2070" s="3" t="str">
        <f t="shared" si="128"/>
        <v>Underweight</v>
      </c>
      <c r="D2070">
        <v>1.82</v>
      </c>
      <c r="E2070">
        <v>61.01</v>
      </c>
      <c r="F2070">
        <v>127</v>
      </c>
      <c r="G2070">
        <v>109</v>
      </c>
      <c r="H2070" s="3" t="str">
        <f t="shared" si="129"/>
        <v>Differential Risk</v>
      </c>
      <c r="I2070">
        <v>6</v>
      </c>
      <c r="J2070">
        <v>2024</v>
      </c>
      <c r="K2070">
        <v>4</v>
      </c>
      <c r="L2070">
        <v>3</v>
      </c>
      <c r="M2070" s="1">
        <f t="shared" si="130"/>
        <v>45385</v>
      </c>
      <c r="N2070" s="1" t="str">
        <f>VLOOKUP(K2070,'Data Dictionary'!$I$5:$J$16,2,FALSE)</f>
        <v>Q2</v>
      </c>
      <c r="O2070" s="1" t="str">
        <f t="shared" si="131"/>
        <v>Q2-2024</v>
      </c>
      <c r="P2070" t="s">
        <v>14</v>
      </c>
      <c r="Q2070">
        <v>1</v>
      </c>
      <c r="R2070" s="3" t="str">
        <f>VLOOKUP(Q2070,'Data Dictionary'!$C$5:$D$8,2,FALSE)</f>
        <v>Good</v>
      </c>
      <c r="S2070">
        <v>2</v>
      </c>
      <c r="T2070" s="3" t="str">
        <f>VLOOKUP(S2070,'Data Dictionary'!$C$12:$D$14,2,FALSE)</f>
        <v>Mild</v>
      </c>
      <c r="U2070">
        <v>107</v>
      </c>
      <c r="V2070" s="3" t="str">
        <f>VLOOKUP(U2070,'Data Dictionary'!$F$5:$G$15,2,FALSE)</f>
        <v>skin rash</v>
      </c>
    </row>
    <row r="2071" spans="1:22" x14ac:dyDescent="0.3">
      <c r="A2071">
        <v>1478</v>
      </c>
      <c r="B2071">
        <v>25.98</v>
      </c>
      <c r="C2071" s="3" t="str">
        <f t="shared" si="128"/>
        <v>Overweight</v>
      </c>
      <c r="D2071">
        <v>1.62</v>
      </c>
      <c r="E2071">
        <v>68.19</v>
      </c>
      <c r="F2071">
        <v>134</v>
      </c>
      <c r="G2071">
        <v>112</v>
      </c>
      <c r="H2071" s="3" t="str">
        <f t="shared" si="129"/>
        <v>Differential Risk</v>
      </c>
      <c r="I2071">
        <v>1</v>
      </c>
      <c r="J2071">
        <v>2021</v>
      </c>
      <c r="K2071">
        <v>10</v>
      </c>
      <c r="L2071">
        <v>7</v>
      </c>
      <c r="M2071" s="1">
        <f t="shared" si="130"/>
        <v>44476</v>
      </c>
      <c r="N2071" s="1" t="str">
        <f>VLOOKUP(K2071,'Data Dictionary'!$I$5:$J$16,2,FALSE)</f>
        <v>Q4</v>
      </c>
      <c r="O2071" s="1" t="str">
        <f t="shared" si="131"/>
        <v>Q4-2021</v>
      </c>
      <c r="P2071" t="s">
        <v>15</v>
      </c>
      <c r="Q2071">
        <v>3</v>
      </c>
      <c r="R2071" s="3" t="str">
        <f>VLOOKUP(Q2071,'Data Dictionary'!$C$5:$D$8,2,FALSE)</f>
        <v>Very Poor</v>
      </c>
      <c r="S2071">
        <v>2</v>
      </c>
      <c r="T2071" s="3" t="str">
        <f>VLOOKUP(S2071,'Data Dictionary'!$C$12:$D$14,2,FALSE)</f>
        <v>Mild</v>
      </c>
      <c r="U2071">
        <v>102</v>
      </c>
      <c r="V2071" s="3" t="str">
        <f>VLOOKUP(U2071,'Data Dictionary'!$F$5:$G$15,2,FALSE)</f>
        <v>tinnitus</v>
      </c>
    </row>
    <row r="2072" spans="1:22" x14ac:dyDescent="0.3">
      <c r="A2072">
        <v>1478</v>
      </c>
      <c r="B2072">
        <v>28.37</v>
      </c>
      <c r="C2072" s="3" t="str">
        <f t="shared" si="128"/>
        <v>Overweight</v>
      </c>
      <c r="D2072">
        <v>1.62</v>
      </c>
      <c r="E2072">
        <v>74.45</v>
      </c>
      <c r="F2072">
        <v>133</v>
      </c>
      <c r="G2072">
        <v>111</v>
      </c>
      <c r="H2072" s="3" t="str">
        <f t="shared" si="129"/>
        <v>Differential Risk</v>
      </c>
      <c r="I2072">
        <v>2</v>
      </c>
      <c r="J2072">
        <v>2022</v>
      </c>
      <c r="K2072">
        <v>4</v>
      </c>
      <c r="L2072">
        <v>8</v>
      </c>
      <c r="M2072" s="1">
        <f t="shared" si="130"/>
        <v>44659</v>
      </c>
      <c r="N2072" s="1" t="str">
        <f>VLOOKUP(K2072,'Data Dictionary'!$I$5:$J$16,2,FALSE)</f>
        <v>Q2</v>
      </c>
      <c r="O2072" s="1" t="str">
        <f t="shared" si="131"/>
        <v>Q2-2022</v>
      </c>
      <c r="P2072" t="s">
        <v>15</v>
      </c>
      <c r="Q2072">
        <v>2</v>
      </c>
      <c r="R2072" s="3" t="str">
        <f>VLOOKUP(Q2072,'Data Dictionary'!$C$5:$D$8,2,FALSE)</f>
        <v>Poor</v>
      </c>
      <c r="S2072">
        <v>2</v>
      </c>
      <c r="T2072" s="3" t="str">
        <f>VLOOKUP(S2072,'Data Dictionary'!$C$12:$D$14,2,FALSE)</f>
        <v>Mild</v>
      </c>
      <c r="U2072">
        <v>100</v>
      </c>
      <c r="V2072" s="3" t="str">
        <f>VLOOKUP(U2072,'Data Dictionary'!$F$5:$G$15,2,FALSE)</f>
        <v>headache</v>
      </c>
    </row>
    <row r="2073" spans="1:22" x14ac:dyDescent="0.3">
      <c r="A2073">
        <v>1478</v>
      </c>
      <c r="B2073">
        <v>29.79</v>
      </c>
      <c r="C2073" s="3" t="str">
        <f t="shared" si="128"/>
        <v>Overweight</v>
      </c>
      <c r="D2073">
        <v>1.62</v>
      </c>
      <c r="E2073">
        <v>78.19</v>
      </c>
      <c r="F2073">
        <v>133</v>
      </c>
      <c r="G2073">
        <v>108</v>
      </c>
      <c r="H2073" s="3" t="str">
        <f t="shared" si="129"/>
        <v>Differential Risk</v>
      </c>
      <c r="I2073">
        <v>3</v>
      </c>
      <c r="J2073">
        <v>2022</v>
      </c>
      <c r="K2073">
        <v>10</v>
      </c>
      <c r="L2073">
        <v>7</v>
      </c>
      <c r="M2073" s="1">
        <f t="shared" si="130"/>
        <v>44841</v>
      </c>
      <c r="N2073" s="1" t="str">
        <f>VLOOKUP(K2073,'Data Dictionary'!$I$5:$J$16,2,FALSE)</f>
        <v>Q4</v>
      </c>
      <c r="O2073" s="1" t="str">
        <f t="shared" si="131"/>
        <v>Q4-2022</v>
      </c>
      <c r="P2073" t="s">
        <v>15</v>
      </c>
      <c r="Q2073">
        <v>3</v>
      </c>
      <c r="R2073" s="3" t="str">
        <f>VLOOKUP(Q2073,'Data Dictionary'!$C$5:$D$8,2,FALSE)</f>
        <v>Very Poor</v>
      </c>
      <c r="S2073">
        <v>1</v>
      </c>
      <c r="T2073" s="3" t="str">
        <f>VLOOKUP(S2073,'Data Dictionary'!$C$12:$D$14,2,FALSE)</f>
        <v>Moderate</v>
      </c>
      <c r="U2073">
        <v>100</v>
      </c>
      <c r="V2073" s="3" t="str">
        <f>VLOOKUP(U2073,'Data Dictionary'!$F$5:$G$15,2,FALSE)</f>
        <v>headache</v>
      </c>
    </row>
    <row r="2074" spans="1:22" x14ac:dyDescent="0.3">
      <c r="A2074">
        <v>1478</v>
      </c>
      <c r="B2074">
        <v>29.97</v>
      </c>
      <c r="C2074" s="3" t="str">
        <f t="shared" si="128"/>
        <v>Overweight</v>
      </c>
      <c r="D2074">
        <v>1.62</v>
      </c>
      <c r="E2074">
        <v>78.64</v>
      </c>
      <c r="F2074">
        <v>137</v>
      </c>
      <c r="G2074">
        <v>102</v>
      </c>
      <c r="H2074" s="3" t="str">
        <f t="shared" si="129"/>
        <v>High Risk</v>
      </c>
      <c r="I2074">
        <v>4</v>
      </c>
      <c r="J2074">
        <v>2023</v>
      </c>
      <c r="K2074">
        <v>4</v>
      </c>
      <c r="L2074">
        <v>8</v>
      </c>
      <c r="M2074" s="1">
        <f t="shared" si="130"/>
        <v>45024</v>
      </c>
      <c r="N2074" s="1" t="str">
        <f>VLOOKUP(K2074,'Data Dictionary'!$I$5:$J$16,2,FALSE)</f>
        <v>Q2</v>
      </c>
      <c r="O2074" s="1" t="str">
        <f t="shared" si="131"/>
        <v>Q2-2023</v>
      </c>
      <c r="P2074" t="s">
        <v>15</v>
      </c>
      <c r="Q2074">
        <v>2</v>
      </c>
      <c r="R2074" s="3" t="str">
        <f>VLOOKUP(Q2074,'Data Dictionary'!$C$5:$D$8,2,FALSE)</f>
        <v>Poor</v>
      </c>
      <c r="S2074">
        <v>0</v>
      </c>
      <c r="T2074" s="3" t="str">
        <f>VLOOKUP(S2074,'Data Dictionary'!$C$12:$D$14,2,FALSE)</f>
        <v>Severe</v>
      </c>
      <c r="U2074">
        <v>101</v>
      </c>
      <c r="V2074" s="3" t="str">
        <f>VLOOKUP(U2074,'Data Dictionary'!$F$5:$G$15,2,FALSE)</f>
        <v>nausea</v>
      </c>
    </row>
    <row r="2075" spans="1:22" x14ac:dyDescent="0.3">
      <c r="A2075">
        <v>1478</v>
      </c>
      <c r="B2075">
        <v>28.32</v>
      </c>
      <c r="C2075" s="3" t="str">
        <f t="shared" si="128"/>
        <v>Overweight</v>
      </c>
      <c r="D2075">
        <v>1.62</v>
      </c>
      <c r="E2075">
        <v>74.319999999999993</v>
      </c>
      <c r="F2075">
        <v>134</v>
      </c>
      <c r="G2075">
        <v>102</v>
      </c>
      <c r="H2075" s="3" t="str">
        <f t="shared" si="129"/>
        <v>Differential Risk</v>
      </c>
      <c r="I2075">
        <v>5</v>
      </c>
      <c r="J2075">
        <v>2023</v>
      </c>
      <c r="K2075">
        <v>10</v>
      </c>
      <c r="L2075">
        <v>7</v>
      </c>
      <c r="M2075" s="1">
        <f t="shared" si="130"/>
        <v>45206</v>
      </c>
      <c r="N2075" s="1" t="str">
        <f>VLOOKUP(K2075,'Data Dictionary'!$I$5:$J$16,2,FALSE)</f>
        <v>Q4</v>
      </c>
      <c r="O2075" s="1" t="str">
        <f t="shared" si="131"/>
        <v>Q4-2023</v>
      </c>
      <c r="P2075" t="s">
        <v>15</v>
      </c>
      <c r="Q2075">
        <v>0</v>
      </c>
      <c r="R2075" s="3" t="str">
        <f>VLOOKUP(Q2075,'Data Dictionary'!$C$5:$D$8,2,FALSE)</f>
        <v>Very Good</v>
      </c>
      <c r="S2075">
        <v>0</v>
      </c>
      <c r="T2075" s="3" t="str">
        <f>VLOOKUP(S2075,'Data Dictionary'!$C$12:$D$14,2,FALSE)</f>
        <v>Severe</v>
      </c>
      <c r="U2075">
        <v>100</v>
      </c>
      <c r="V2075" s="3" t="str">
        <f>VLOOKUP(U2075,'Data Dictionary'!$F$5:$G$15,2,FALSE)</f>
        <v>headache</v>
      </c>
    </row>
    <row r="2076" spans="1:22" x14ac:dyDescent="0.3">
      <c r="A2076">
        <v>1478</v>
      </c>
      <c r="B2076">
        <v>25.81</v>
      </c>
      <c r="C2076" s="3" t="str">
        <f t="shared" si="128"/>
        <v>Overweight</v>
      </c>
      <c r="D2076">
        <v>1.62</v>
      </c>
      <c r="E2076">
        <v>67.73</v>
      </c>
      <c r="F2076">
        <v>135</v>
      </c>
      <c r="G2076">
        <v>106</v>
      </c>
      <c r="H2076" s="3" t="str">
        <f t="shared" si="129"/>
        <v>High Risk</v>
      </c>
      <c r="I2076">
        <v>6</v>
      </c>
      <c r="J2076">
        <v>2024</v>
      </c>
      <c r="K2076">
        <v>4</v>
      </c>
      <c r="L2076">
        <v>7</v>
      </c>
      <c r="M2076" s="1">
        <f t="shared" si="130"/>
        <v>45389</v>
      </c>
      <c r="N2076" s="1" t="str">
        <f>VLOOKUP(K2076,'Data Dictionary'!$I$5:$J$16,2,FALSE)</f>
        <v>Q2</v>
      </c>
      <c r="O2076" s="1" t="str">
        <f t="shared" si="131"/>
        <v>Q2-2024</v>
      </c>
      <c r="P2076" t="s">
        <v>15</v>
      </c>
      <c r="Q2076">
        <v>1</v>
      </c>
      <c r="R2076" s="3" t="str">
        <f>VLOOKUP(Q2076,'Data Dictionary'!$C$5:$D$8,2,FALSE)</f>
        <v>Good</v>
      </c>
      <c r="S2076">
        <v>1</v>
      </c>
      <c r="T2076" s="3" t="str">
        <f>VLOOKUP(S2076,'Data Dictionary'!$C$12:$D$14,2,FALSE)</f>
        <v>Moderate</v>
      </c>
      <c r="U2076">
        <v>104</v>
      </c>
      <c r="V2076" s="3" t="str">
        <f>VLOOKUP(U2076,'Data Dictionary'!$F$5:$G$15,2,FALSE)</f>
        <v>itching</v>
      </c>
    </row>
    <row r="2077" spans="1:22" x14ac:dyDescent="0.3">
      <c r="A2077">
        <v>1479</v>
      </c>
      <c r="B2077">
        <v>24.14</v>
      </c>
      <c r="C2077" s="3" t="str">
        <f t="shared" si="128"/>
        <v>Healthy Weight</v>
      </c>
      <c r="D2077">
        <v>1.82</v>
      </c>
      <c r="E2077">
        <v>79.97</v>
      </c>
      <c r="F2077">
        <v>138</v>
      </c>
      <c r="G2077">
        <v>113</v>
      </c>
      <c r="H2077" s="3" t="str">
        <f t="shared" si="129"/>
        <v>High Risk</v>
      </c>
      <c r="I2077">
        <v>1</v>
      </c>
      <c r="J2077">
        <v>2021</v>
      </c>
      <c r="K2077">
        <v>10</v>
      </c>
      <c r="L2077">
        <v>8</v>
      </c>
      <c r="M2077" s="1">
        <f t="shared" si="130"/>
        <v>44477</v>
      </c>
      <c r="N2077" s="1" t="str">
        <f>VLOOKUP(K2077,'Data Dictionary'!$I$5:$J$16,2,FALSE)</f>
        <v>Q4</v>
      </c>
      <c r="O2077" s="1" t="str">
        <f t="shared" si="131"/>
        <v>Q4-2021</v>
      </c>
      <c r="P2077" t="s">
        <v>14</v>
      </c>
      <c r="Q2077">
        <v>0</v>
      </c>
      <c r="R2077" s="3" t="str">
        <f>VLOOKUP(Q2077,'Data Dictionary'!$C$5:$D$8,2,FALSE)</f>
        <v>Very Good</v>
      </c>
      <c r="S2077">
        <v>2</v>
      </c>
      <c r="T2077" s="3" t="str">
        <f>VLOOKUP(S2077,'Data Dictionary'!$C$12:$D$14,2,FALSE)</f>
        <v>Mild</v>
      </c>
      <c r="U2077">
        <v>101</v>
      </c>
      <c r="V2077" s="3" t="str">
        <f>VLOOKUP(U2077,'Data Dictionary'!$F$5:$G$15,2,FALSE)</f>
        <v>nausea</v>
      </c>
    </row>
    <row r="2078" spans="1:22" x14ac:dyDescent="0.3">
      <c r="A2078">
        <v>1479</v>
      </c>
      <c r="B2078">
        <v>24.52</v>
      </c>
      <c r="C2078" s="3" t="str">
        <f t="shared" si="128"/>
        <v>Healthy Weight</v>
      </c>
      <c r="D2078">
        <v>1.82</v>
      </c>
      <c r="E2078">
        <v>81.22</v>
      </c>
      <c r="F2078">
        <v>139</v>
      </c>
      <c r="G2078">
        <v>112</v>
      </c>
      <c r="H2078" s="3" t="str">
        <f t="shared" si="129"/>
        <v>High Risk</v>
      </c>
      <c r="I2078">
        <v>2</v>
      </c>
      <c r="J2078">
        <v>2022</v>
      </c>
      <c r="K2078">
        <v>4</v>
      </c>
      <c r="L2078">
        <v>9</v>
      </c>
      <c r="M2078" s="1">
        <f t="shared" si="130"/>
        <v>44660</v>
      </c>
      <c r="N2078" s="1" t="str">
        <f>VLOOKUP(K2078,'Data Dictionary'!$I$5:$J$16,2,FALSE)</f>
        <v>Q2</v>
      </c>
      <c r="O2078" s="1" t="str">
        <f t="shared" si="131"/>
        <v>Q2-2022</v>
      </c>
      <c r="P2078" t="s">
        <v>14</v>
      </c>
      <c r="Q2078">
        <v>1</v>
      </c>
      <c r="R2078" s="3" t="str">
        <f>VLOOKUP(Q2078,'Data Dictionary'!$C$5:$D$8,2,FALSE)</f>
        <v>Good</v>
      </c>
      <c r="S2078">
        <v>1</v>
      </c>
      <c r="T2078" s="3" t="str">
        <f>VLOOKUP(S2078,'Data Dictionary'!$C$12:$D$14,2,FALSE)</f>
        <v>Moderate</v>
      </c>
      <c r="U2078">
        <v>100</v>
      </c>
      <c r="V2078" s="3" t="str">
        <f>VLOOKUP(U2078,'Data Dictionary'!$F$5:$G$15,2,FALSE)</f>
        <v>headache</v>
      </c>
    </row>
    <row r="2079" spans="1:22" x14ac:dyDescent="0.3">
      <c r="A2079">
        <v>1479</v>
      </c>
      <c r="B2079">
        <v>28.69</v>
      </c>
      <c r="C2079" s="3" t="str">
        <f t="shared" si="128"/>
        <v>Overweight</v>
      </c>
      <c r="D2079">
        <v>1.82</v>
      </c>
      <c r="E2079">
        <v>95.02</v>
      </c>
      <c r="F2079">
        <v>139</v>
      </c>
      <c r="G2079">
        <v>110</v>
      </c>
      <c r="H2079" s="3" t="str">
        <f t="shared" si="129"/>
        <v>High Risk</v>
      </c>
      <c r="I2079">
        <v>3</v>
      </c>
      <c r="J2079">
        <v>2022</v>
      </c>
      <c r="K2079">
        <v>10</v>
      </c>
      <c r="L2079">
        <v>8</v>
      </c>
      <c r="M2079" s="1">
        <f t="shared" si="130"/>
        <v>44842</v>
      </c>
      <c r="N2079" s="1" t="str">
        <f>VLOOKUP(K2079,'Data Dictionary'!$I$5:$J$16,2,FALSE)</f>
        <v>Q4</v>
      </c>
      <c r="O2079" s="1" t="str">
        <f t="shared" si="131"/>
        <v>Q4-2022</v>
      </c>
      <c r="P2079" t="s">
        <v>14</v>
      </c>
      <c r="Q2079">
        <v>1</v>
      </c>
      <c r="R2079" s="3" t="str">
        <f>VLOOKUP(Q2079,'Data Dictionary'!$C$5:$D$8,2,FALSE)</f>
        <v>Good</v>
      </c>
      <c r="S2079">
        <v>1</v>
      </c>
      <c r="T2079" s="3" t="str">
        <f>VLOOKUP(S2079,'Data Dictionary'!$C$12:$D$14,2,FALSE)</f>
        <v>Moderate</v>
      </c>
      <c r="U2079">
        <v>100</v>
      </c>
      <c r="V2079" s="3" t="str">
        <f>VLOOKUP(U2079,'Data Dictionary'!$F$5:$G$15,2,FALSE)</f>
        <v>headache</v>
      </c>
    </row>
    <row r="2080" spans="1:22" x14ac:dyDescent="0.3">
      <c r="A2080">
        <v>1479</v>
      </c>
      <c r="B2080">
        <v>25.68</v>
      </c>
      <c r="C2080" s="3" t="str">
        <f t="shared" si="128"/>
        <v>Overweight</v>
      </c>
      <c r="D2080">
        <v>1.82</v>
      </c>
      <c r="E2080">
        <v>85.06</v>
      </c>
      <c r="F2080">
        <v>140</v>
      </c>
      <c r="G2080">
        <v>110</v>
      </c>
      <c r="H2080" s="3" t="str">
        <f t="shared" si="129"/>
        <v>High Risk</v>
      </c>
      <c r="I2080">
        <v>4</v>
      </c>
      <c r="J2080">
        <v>2023</v>
      </c>
      <c r="K2080">
        <v>4</v>
      </c>
      <c r="L2080">
        <v>9</v>
      </c>
      <c r="M2080" s="1">
        <f t="shared" si="130"/>
        <v>45025</v>
      </c>
      <c r="N2080" s="1" t="str">
        <f>VLOOKUP(K2080,'Data Dictionary'!$I$5:$J$16,2,FALSE)</f>
        <v>Q2</v>
      </c>
      <c r="O2080" s="1" t="str">
        <f t="shared" si="131"/>
        <v>Q2-2023</v>
      </c>
      <c r="P2080" t="s">
        <v>14</v>
      </c>
      <c r="Q2080">
        <v>2</v>
      </c>
      <c r="R2080" s="3" t="str">
        <f>VLOOKUP(Q2080,'Data Dictionary'!$C$5:$D$8,2,FALSE)</f>
        <v>Poor</v>
      </c>
      <c r="S2080">
        <v>0</v>
      </c>
      <c r="T2080" s="3" t="str">
        <f>VLOOKUP(S2080,'Data Dictionary'!$C$12:$D$14,2,FALSE)</f>
        <v>Severe</v>
      </c>
      <c r="U2080">
        <v>102</v>
      </c>
      <c r="V2080" s="3" t="str">
        <f>VLOOKUP(U2080,'Data Dictionary'!$F$5:$G$15,2,FALSE)</f>
        <v>tinnitus</v>
      </c>
    </row>
    <row r="2081" spans="1:22" x14ac:dyDescent="0.3">
      <c r="A2081">
        <v>1479</v>
      </c>
      <c r="B2081">
        <v>25.12</v>
      </c>
      <c r="C2081" s="3" t="str">
        <f t="shared" si="128"/>
        <v>Overweight</v>
      </c>
      <c r="D2081">
        <v>1.82</v>
      </c>
      <c r="E2081">
        <v>83.22</v>
      </c>
      <c r="F2081">
        <v>143</v>
      </c>
      <c r="G2081">
        <v>106</v>
      </c>
      <c r="H2081" s="3" t="str">
        <f t="shared" si="129"/>
        <v>High Risk</v>
      </c>
      <c r="I2081">
        <v>5</v>
      </c>
      <c r="J2081">
        <v>2023</v>
      </c>
      <c r="K2081">
        <v>10</v>
      </c>
      <c r="L2081">
        <v>8</v>
      </c>
      <c r="M2081" s="1">
        <f t="shared" si="130"/>
        <v>45207</v>
      </c>
      <c r="N2081" s="1" t="str">
        <f>VLOOKUP(K2081,'Data Dictionary'!$I$5:$J$16,2,FALSE)</f>
        <v>Q4</v>
      </c>
      <c r="O2081" s="1" t="str">
        <f t="shared" si="131"/>
        <v>Q4-2023</v>
      </c>
      <c r="P2081" t="s">
        <v>14</v>
      </c>
      <c r="Q2081">
        <v>1</v>
      </c>
      <c r="R2081" s="3" t="str">
        <f>VLOOKUP(Q2081,'Data Dictionary'!$C$5:$D$8,2,FALSE)</f>
        <v>Good</v>
      </c>
      <c r="S2081">
        <v>0</v>
      </c>
      <c r="T2081" s="3" t="str">
        <f>VLOOKUP(S2081,'Data Dictionary'!$C$12:$D$14,2,FALSE)</f>
        <v>Severe</v>
      </c>
      <c r="U2081">
        <v>100</v>
      </c>
      <c r="V2081" s="3" t="str">
        <f>VLOOKUP(U2081,'Data Dictionary'!$F$5:$G$15,2,FALSE)</f>
        <v>headache</v>
      </c>
    </row>
    <row r="2082" spans="1:22" x14ac:dyDescent="0.3">
      <c r="A2082">
        <v>1480</v>
      </c>
      <c r="B2082">
        <v>28.55</v>
      </c>
      <c r="C2082" s="3" t="str">
        <f t="shared" si="128"/>
        <v>Overweight</v>
      </c>
      <c r="D2082">
        <v>1.82</v>
      </c>
      <c r="E2082">
        <v>94.58</v>
      </c>
      <c r="F2082">
        <v>130</v>
      </c>
      <c r="G2082">
        <v>103</v>
      </c>
      <c r="H2082" s="3" t="str">
        <f t="shared" si="129"/>
        <v>Differential Risk</v>
      </c>
      <c r="I2082">
        <v>1</v>
      </c>
      <c r="J2082">
        <v>2021</v>
      </c>
      <c r="K2082">
        <v>10</v>
      </c>
      <c r="L2082">
        <v>11</v>
      </c>
      <c r="M2082" s="1">
        <f t="shared" si="130"/>
        <v>44480</v>
      </c>
      <c r="N2082" s="1" t="str">
        <f>VLOOKUP(K2082,'Data Dictionary'!$I$5:$J$16,2,FALSE)</f>
        <v>Q4</v>
      </c>
      <c r="O2082" s="1" t="str">
        <f t="shared" si="131"/>
        <v>Q4-2021</v>
      </c>
      <c r="P2082" t="s">
        <v>14</v>
      </c>
      <c r="Q2082">
        <v>2</v>
      </c>
      <c r="R2082" s="3" t="str">
        <f>VLOOKUP(Q2082,'Data Dictionary'!$C$5:$D$8,2,FALSE)</f>
        <v>Poor</v>
      </c>
      <c r="S2082">
        <v>0</v>
      </c>
      <c r="T2082" s="3" t="str">
        <f>VLOOKUP(S2082,'Data Dictionary'!$C$12:$D$14,2,FALSE)</f>
        <v>Severe</v>
      </c>
      <c r="U2082">
        <v>100</v>
      </c>
      <c r="V2082" s="3" t="str">
        <f>VLOOKUP(U2082,'Data Dictionary'!$F$5:$G$15,2,FALSE)</f>
        <v>headache</v>
      </c>
    </row>
    <row r="2083" spans="1:22" x14ac:dyDescent="0.3">
      <c r="A2083">
        <v>1480</v>
      </c>
      <c r="B2083">
        <v>26.76</v>
      </c>
      <c r="C2083" s="3" t="str">
        <f t="shared" si="128"/>
        <v>Overweight</v>
      </c>
      <c r="D2083">
        <v>1.82</v>
      </c>
      <c r="E2083">
        <v>88.64</v>
      </c>
      <c r="F2083">
        <v>131</v>
      </c>
      <c r="G2083">
        <v>105</v>
      </c>
      <c r="H2083" s="3" t="str">
        <f t="shared" si="129"/>
        <v>Differential Risk</v>
      </c>
      <c r="I2083">
        <v>2</v>
      </c>
      <c r="J2083">
        <v>2022</v>
      </c>
      <c r="K2083">
        <v>4</v>
      </c>
      <c r="L2083">
        <v>12</v>
      </c>
      <c r="M2083" s="1">
        <f t="shared" si="130"/>
        <v>44663</v>
      </c>
      <c r="N2083" s="1" t="str">
        <f>VLOOKUP(K2083,'Data Dictionary'!$I$5:$J$16,2,FALSE)</f>
        <v>Q2</v>
      </c>
      <c r="O2083" s="1" t="str">
        <f t="shared" si="131"/>
        <v>Q2-2022</v>
      </c>
      <c r="P2083" t="s">
        <v>14</v>
      </c>
      <c r="Q2083">
        <v>0</v>
      </c>
      <c r="R2083" s="3" t="str">
        <f>VLOOKUP(Q2083,'Data Dictionary'!$C$5:$D$8,2,FALSE)</f>
        <v>Very Good</v>
      </c>
      <c r="S2083">
        <v>0</v>
      </c>
      <c r="T2083" s="3" t="str">
        <f>VLOOKUP(S2083,'Data Dictionary'!$C$12:$D$14,2,FALSE)</f>
        <v>Severe</v>
      </c>
      <c r="U2083">
        <v>100</v>
      </c>
      <c r="V2083" s="3" t="str">
        <f>VLOOKUP(U2083,'Data Dictionary'!$F$5:$G$15,2,FALSE)</f>
        <v>headache</v>
      </c>
    </row>
    <row r="2084" spans="1:22" x14ac:dyDescent="0.3">
      <c r="A2084">
        <v>1480</v>
      </c>
      <c r="B2084">
        <v>24.71</v>
      </c>
      <c r="C2084" s="3" t="str">
        <f t="shared" si="128"/>
        <v>Healthy Weight</v>
      </c>
      <c r="D2084">
        <v>1.82</v>
      </c>
      <c r="E2084">
        <v>81.849999999999994</v>
      </c>
      <c r="F2084">
        <v>133</v>
      </c>
      <c r="G2084">
        <v>109</v>
      </c>
      <c r="H2084" s="3" t="str">
        <f t="shared" si="129"/>
        <v>Differential Risk</v>
      </c>
      <c r="I2084">
        <v>3</v>
      </c>
      <c r="J2084">
        <v>2022</v>
      </c>
      <c r="K2084">
        <v>10</v>
      </c>
      <c r="L2084">
        <v>11</v>
      </c>
      <c r="M2084" s="1">
        <f t="shared" si="130"/>
        <v>44845</v>
      </c>
      <c r="N2084" s="1" t="str">
        <f>VLOOKUP(K2084,'Data Dictionary'!$I$5:$J$16,2,FALSE)</f>
        <v>Q4</v>
      </c>
      <c r="O2084" s="1" t="str">
        <f t="shared" si="131"/>
        <v>Q4-2022</v>
      </c>
      <c r="P2084" t="s">
        <v>14</v>
      </c>
      <c r="Q2084">
        <v>1</v>
      </c>
      <c r="R2084" s="3" t="str">
        <f>VLOOKUP(Q2084,'Data Dictionary'!$C$5:$D$8,2,FALSE)</f>
        <v>Good</v>
      </c>
      <c r="S2084">
        <v>2</v>
      </c>
      <c r="T2084" s="3" t="str">
        <f>VLOOKUP(S2084,'Data Dictionary'!$C$12:$D$14,2,FALSE)</f>
        <v>Mild</v>
      </c>
      <c r="U2084">
        <v>103</v>
      </c>
      <c r="V2084" s="3" t="str">
        <f>VLOOKUP(U2084,'Data Dictionary'!$F$5:$G$15,2,FALSE)</f>
        <v>vomiting</v>
      </c>
    </row>
    <row r="2085" spans="1:22" x14ac:dyDescent="0.3">
      <c r="A2085">
        <v>1480</v>
      </c>
      <c r="B2085">
        <v>24.52</v>
      </c>
      <c r="C2085" s="3" t="str">
        <f t="shared" si="128"/>
        <v>Healthy Weight</v>
      </c>
      <c r="D2085">
        <v>1.82</v>
      </c>
      <c r="E2085">
        <v>81.22</v>
      </c>
      <c r="F2085">
        <v>126</v>
      </c>
      <c r="G2085">
        <v>103</v>
      </c>
      <c r="H2085" s="3" t="str">
        <f t="shared" si="129"/>
        <v>Differential Risk</v>
      </c>
      <c r="I2085">
        <v>4</v>
      </c>
      <c r="J2085">
        <v>2023</v>
      </c>
      <c r="K2085">
        <v>4</v>
      </c>
      <c r="L2085">
        <v>12</v>
      </c>
      <c r="M2085" s="1">
        <f t="shared" si="130"/>
        <v>45028</v>
      </c>
      <c r="N2085" s="1" t="str">
        <f>VLOOKUP(K2085,'Data Dictionary'!$I$5:$J$16,2,FALSE)</f>
        <v>Q2</v>
      </c>
      <c r="O2085" s="1" t="str">
        <f t="shared" si="131"/>
        <v>Q2-2023</v>
      </c>
      <c r="P2085" t="s">
        <v>14</v>
      </c>
      <c r="Q2085">
        <v>1</v>
      </c>
      <c r="R2085" s="3" t="str">
        <f>VLOOKUP(Q2085,'Data Dictionary'!$C$5:$D$8,2,FALSE)</f>
        <v>Good</v>
      </c>
      <c r="S2085">
        <v>2</v>
      </c>
      <c r="T2085" s="3" t="str">
        <f>VLOOKUP(S2085,'Data Dictionary'!$C$12:$D$14,2,FALSE)</f>
        <v>Mild</v>
      </c>
      <c r="U2085">
        <v>100</v>
      </c>
      <c r="V2085" s="3" t="str">
        <f>VLOOKUP(U2085,'Data Dictionary'!$F$5:$G$15,2,FALSE)</f>
        <v>headache</v>
      </c>
    </row>
    <row r="2086" spans="1:22" x14ac:dyDescent="0.3">
      <c r="A2086">
        <v>1480</v>
      </c>
      <c r="B2086">
        <v>20.96</v>
      </c>
      <c r="C2086" s="3" t="str">
        <f t="shared" si="128"/>
        <v>Healthy Weight</v>
      </c>
      <c r="D2086">
        <v>1.82</v>
      </c>
      <c r="E2086">
        <v>69.44</v>
      </c>
      <c r="F2086">
        <v>126</v>
      </c>
      <c r="G2086">
        <v>100</v>
      </c>
      <c r="H2086" s="3" t="str">
        <f t="shared" si="129"/>
        <v>Differential Risk</v>
      </c>
      <c r="I2086">
        <v>5</v>
      </c>
      <c r="J2086">
        <v>2023</v>
      </c>
      <c r="K2086">
        <v>10</v>
      </c>
      <c r="L2086">
        <v>11</v>
      </c>
      <c r="M2086" s="1">
        <f t="shared" si="130"/>
        <v>45210</v>
      </c>
      <c r="N2086" s="1" t="str">
        <f>VLOOKUP(K2086,'Data Dictionary'!$I$5:$J$16,2,FALSE)</f>
        <v>Q4</v>
      </c>
      <c r="O2086" s="1" t="str">
        <f t="shared" si="131"/>
        <v>Q4-2023</v>
      </c>
      <c r="P2086" t="s">
        <v>14</v>
      </c>
      <c r="Q2086">
        <v>3</v>
      </c>
      <c r="R2086" s="3" t="str">
        <f>VLOOKUP(Q2086,'Data Dictionary'!$C$5:$D$8,2,FALSE)</f>
        <v>Very Poor</v>
      </c>
      <c r="S2086">
        <v>1</v>
      </c>
      <c r="T2086" s="3" t="str">
        <f>VLOOKUP(S2086,'Data Dictionary'!$C$12:$D$14,2,FALSE)</f>
        <v>Moderate</v>
      </c>
      <c r="U2086">
        <v>105</v>
      </c>
      <c r="V2086" s="3" t="str">
        <f>VLOOKUP(U2086,'Data Dictionary'!$F$5:$G$15,2,FALSE)</f>
        <v>abdominal pain</v>
      </c>
    </row>
    <row r="2087" spans="1:22" x14ac:dyDescent="0.3">
      <c r="A2087">
        <v>1481</v>
      </c>
      <c r="B2087">
        <v>18.920000000000002</v>
      </c>
      <c r="C2087" s="3" t="str">
        <f t="shared" si="128"/>
        <v>Healthy Weight</v>
      </c>
      <c r="D2087">
        <v>1.82</v>
      </c>
      <c r="E2087">
        <v>62.68</v>
      </c>
      <c r="F2087">
        <v>107</v>
      </c>
      <c r="G2087">
        <v>90</v>
      </c>
      <c r="H2087" s="3" t="str">
        <f t="shared" si="129"/>
        <v>Differential Risk</v>
      </c>
      <c r="I2087">
        <v>1</v>
      </c>
      <c r="J2087">
        <v>2021</v>
      </c>
      <c r="K2087">
        <v>10</v>
      </c>
      <c r="L2087">
        <v>11</v>
      </c>
      <c r="M2087" s="1">
        <f t="shared" si="130"/>
        <v>44480</v>
      </c>
      <c r="N2087" s="1" t="str">
        <f>VLOOKUP(K2087,'Data Dictionary'!$I$5:$J$16,2,FALSE)</f>
        <v>Q4</v>
      </c>
      <c r="O2087" s="1" t="str">
        <f t="shared" si="131"/>
        <v>Q4-2021</v>
      </c>
      <c r="P2087" t="s">
        <v>14</v>
      </c>
      <c r="Q2087">
        <v>2</v>
      </c>
      <c r="R2087" s="3" t="str">
        <f>VLOOKUP(Q2087,'Data Dictionary'!$C$5:$D$8,2,FALSE)</f>
        <v>Poor</v>
      </c>
      <c r="S2087">
        <v>1</v>
      </c>
      <c r="T2087" s="3" t="str">
        <f>VLOOKUP(S2087,'Data Dictionary'!$C$12:$D$14,2,FALSE)</f>
        <v>Moderate</v>
      </c>
      <c r="U2087">
        <v>100</v>
      </c>
      <c r="V2087" s="3" t="str">
        <f>VLOOKUP(U2087,'Data Dictionary'!$F$5:$G$15,2,FALSE)</f>
        <v>headache</v>
      </c>
    </row>
    <row r="2088" spans="1:22" x14ac:dyDescent="0.3">
      <c r="A2088">
        <v>1481</v>
      </c>
      <c r="B2088">
        <v>18.95</v>
      </c>
      <c r="C2088" s="3" t="str">
        <f t="shared" si="128"/>
        <v>Healthy Weight</v>
      </c>
      <c r="D2088">
        <v>1.82</v>
      </c>
      <c r="E2088">
        <v>62.76</v>
      </c>
      <c r="F2088">
        <v>96</v>
      </c>
      <c r="G2088">
        <v>96</v>
      </c>
      <c r="H2088" s="3" t="str">
        <f t="shared" si="129"/>
        <v>Differential Risk</v>
      </c>
      <c r="I2088">
        <v>2</v>
      </c>
      <c r="J2088">
        <v>2022</v>
      </c>
      <c r="K2088">
        <v>4</v>
      </c>
      <c r="L2088">
        <v>12</v>
      </c>
      <c r="M2088" s="1">
        <f t="shared" si="130"/>
        <v>44663</v>
      </c>
      <c r="N2088" s="1" t="str">
        <f>VLOOKUP(K2088,'Data Dictionary'!$I$5:$J$16,2,FALSE)</f>
        <v>Q2</v>
      </c>
      <c r="O2088" s="1" t="str">
        <f t="shared" si="131"/>
        <v>Q2-2022</v>
      </c>
      <c r="P2088" t="s">
        <v>14</v>
      </c>
      <c r="Q2088">
        <v>0</v>
      </c>
      <c r="R2088" s="3" t="str">
        <f>VLOOKUP(Q2088,'Data Dictionary'!$C$5:$D$8,2,FALSE)</f>
        <v>Very Good</v>
      </c>
      <c r="S2088">
        <v>1</v>
      </c>
      <c r="T2088" s="3" t="str">
        <f>VLOOKUP(S2088,'Data Dictionary'!$C$12:$D$14,2,FALSE)</f>
        <v>Moderate</v>
      </c>
      <c r="U2088">
        <v>103</v>
      </c>
      <c r="V2088" s="3" t="str">
        <f>VLOOKUP(U2088,'Data Dictionary'!$F$5:$G$15,2,FALSE)</f>
        <v>vomiting</v>
      </c>
    </row>
    <row r="2089" spans="1:22" x14ac:dyDescent="0.3">
      <c r="A2089">
        <v>1481</v>
      </c>
      <c r="B2089">
        <v>20.41</v>
      </c>
      <c r="C2089" s="3" t="str">
        <f t="shared" si="128"/>
        <v>Healthy Weight</v>
      </c>
      <c r="D2089">
        <v>1.82</v>
      </c>
      <c r="E2089">
        <v>67.61</v>
      </c>
      <c r="F2089">
        <v>96</v>
      </c>
      <c r="G2089">
        <v>101</v>
      </c>
      <c r="H2089" s="3" t="str">
        <f t="shared" si="129"/>
        <v>Differential Risk</v>
      </c>
      <c r="I2089">
        <v>3</v>
      </c>
      <c r="J2089">
        <v>2022</v>
      </c>
      <c r="K2089">
        <v>10</v>
      </c>
      <c r="L2089">
        <v>11</v>
      </c>
      <c r="M2089" s="1">
        <f t="shared" si="130"/>
        <v>44845</v>
      </c>
      <c r="N2089" s="1" t="str">
        <f>VLOOKUP(K2089,'Data Dictionary'!$I$5:$J$16,2,FALSE)</f>
        <v>Q4</v>
      </c>
      <c r="O2089" s="1" t="str">
        <f t="shared" si="131"/>
        <v>Q4-2022</v>
      </c>
      <c r="P2089" t="s">
        <v>14</v>
      </c>
      <c r="Q2089">
        <v>1</v>
      </c>
      <c r="R2089" s="3" t="str">
        <f>VLOOKUP(Q2089,'Data Dictionary'!$C$5:$D$8,2,FALSE)</f>
        <v>Good</v>
      </c>
      <c r="S2089">
        <v>2</v>
      </c>
      <c r="T2089" s="3" t="str">
        <f>VLOOKUP(S2089,'Data Dictionary'!$C$12:$D$14,2,FALSE)</f>
        <v>Mild</v>
      </c>
      <c r="U2089">
        <v>101</v>
      </c>
      <c r="V2089" s="3" t="str">
        <f>VLOOKUP(U2089,'Data Dictionary'!$F$5:$G$15,2,FALSE)</f>
        <v>nausea</v>
      </c>
    </row>
    <row r="2090" spans="1:22" x14ac:dyDescent="0.3">
      <c r="A2090">
        <v>1481</v>
      </c>
      <c r="B2090">
        <v>20.399999999999999</v>
      </c>
      <c r="C2090" s="3" t="str">
        <f t="shared" si="128"/>
        <v>Healthy Weight</v>
      </c>
      <c r="D2090">
        <v>1.82</v>
      </c>
      <c r="E2090">
        <v>67.58</v>
      </c>
      <c r="F2090">
        <v>96</v>
      </c>
      <c r="G2090">
        <v>96</v>
      </c>
      <c r="H2090" s="3" t="str">
        <f t="shared" si="129"/>
        <v>Differential Risk</v>
      </c>
      <c r="I2090">
        <v>4</v>
      </c>
      <c r="J2090">
        <v>2023</v>
      </c>
      <c r="K2090">
        <v>4</v>
      </c>
      <c r="L2090">
        <v>12</v>
      </c>
      <c r="M2090" s="1">
        <f t="shared" si="130"/>
        <v>45028</v>
      </c>
      <c r="N2090" s="1" t="str">
        <f>VLOOKUP(K2090,'Data Dictionary'!$I$5:$J$16,2,FALSE)</f>
        <v>Q2</v>
      </c>
      <c r="O2090" s="1" t="str">
        <f t="shared" si="131"/>
        <v>Q2-2023</v>
      </c>
      <c r="P2090" t="s">
        <v>14</v>
      </c>
      <c r="Q2090">
        <v>1</v>
      </c>
      <c r="R2090" s="3" t="str">
        <f>VLOOKUP(Q2090,'Data Dictionary'!$C$5:$D$8,2,FALSE)</f>
        <v>Good</v>
      </c>
      <c r="S2090">
        <v>0</v>
      </c>
      <c r="T2090" s="3" t="str">
        <f>VLOOKUP(S2090,'Data Dictionary'!$C$12:$D$14,2,FALSE)</f>
        <v>Severe</v>
      </c>
      <c r="U2090">
        <v>108</v>
      </c>
      <c r="V2090" s="3" t="str">
        <f>VLOOKUP(U2090,'Data Dictionary'!$F$5:$G$15,2,FALSE)</f>
        <v>palpitations</v>
      </c>
    </row>
    <row r="2091" spans="1:22" x14ac:dyDescent="0.3">
      <c r="A2091">
        <v>1482</v>
      </c>
      <c r="B2091">
        <v>23.28</v>
      </c>
      <c r="C2091" s="3" t="str">
        <f t="shared" si="128"/>
        <v>Healthy Weight</v>
      </c>
      <c r="D2091">
        <v>1.82</v>
      </c>
      <c r="E2091">
        <v>77.099999999999994</v>
      </c>
      <c r="F2091">
        <v>112</v>
      </c>
      <c r="G2091">
        <v>106</v>
      </c>
      <c r="H2091" s="3" t="str">
        <f t="shared" si="129"/>
        <v>Differential Risk</v>
      </c>
      <c r="I2091">
        <v>1</v>
      </c>
      <c r="J2091">
        <v>2021</v>
      </c>
      <c r="K2091">
        <v>10</v>
      </c>
      <c r="L2091">
        <v>13</v>
      </c>
      <c r="M2091" s="1">
        <f t="shared" si="130"/>
        <v>44482</v>
      </c>
      <c r="N2091" s="1" t="str">
        <f>VLOOKUP(K2091,'Data Dictionary'!$I$5:$J$16,2,FALSE)</f>
        <v>Q4</v>
      </c>
      <c r="O2091" s="1" t="str">
        <f t="shared" si="131"/>
        <v>Q4-2021</v>
      </c>
      <c r="P2091" t="s">
        <v>14</v>
      </c>
      <c r="Q2091">
        <v>1</v>
      </c>
      <c r="R2091" s="3" t="str">
        <f>VLOOKUP(Q2091,'Data Dictionary'!$C$5:$D$8,2,FALSE)</f>
        <v>Good</v>
      </c>
      <c r="S2091">
        <v>2</v>
      </c>
      <c r="T2091" s="3" t="str">
        <f>VLOOKUP(S2091,'Data Dictionary'!$C$12:$D$14,2,FALSE)</f>
        <v>Mild</v>
      </c>
      <c r="U2091">
        <v>100</v>
      </c>
      <c r="V2091" s="3" t="str">
        <f>VLOOKUP(U2091,'Data Dictionary'!$F$5:$G$15,2,FALSE)</f>
        <v>headache</v>
      </c>
    </row>
    <row r="2092" spans="1:22" x14ac:dyDescent="0.3">
      <c r="A2092">
        <v>1482</v>
      </c>
      <c r="B2092">
        <v>24.69</v>
      </c>
      <c r="C2092" s="3" t="str">
        <f t="shared" si="128"/>
        <v>Healthy Weight</v>
      </c>
      <c r="D2092">
        <v>1.82</v>
      </c>
      <c r="E2092">
        <v>81.78</v>
      </c>
      <c r="F2092">
        <v>103</v>
      </c>
      <c r="G2092">
        <v>107</v>
      </c>
      <c r="H2092" s="3" t="str">
        <f t="shared" si="129"/>
        <v>Differential Risk</v>
      </c>
      <c r="I2092">
        <v>2</v>
      </c>
      <c r="J2092">
        <v>2022</v>
      </c>
      <c r="K2092">
        <v>4</v>
      </c>
      <c r="L2092">
        <v>14</v>
      </c>
      <c r="M2092" s="1">
        <f t="shared" si="130"/>
        <v>44665</v>
      </c>
      <c r="N2092" s="1" t="str">
        <f>VLOOKUP(K2092,'Data Dictionary'!$I$5:$J$16,2,FALSE)</f>
        <v>Q2</v>
      </c>
      <c r="O2092" s="1" t="str">
        <f t="shared" si="131"/>
        <v>Q2-2022</v>
      </c>
      <c r="P2092" t="s">
        <v>14</v>
      </c>
      <c r="Q2092">
        <v>3</v>
      </c>
      <c r="R2092" s="3" t="str">
        <f>VLOOKUP(Q2092,'Data Dictionary'!$C$5:$D$8,2,FALSE)</f>
        <v>Very Poor</v>
      </c>
      <c r="S2092">
        <v>2</v>
      </c>
      <c r="T2092" s="3" t="str">
        <f>VLOOKUP(S2092,'Data Dictionary'!$C$12:$D$14,2,FALSE)</f>
        <v>Mild</v>
      </c>
      <c r="U2092">
        <v>100</v>
      </c>
      <c r="V2092" s="3" t="str">
        <f>VLOOKUP(U2092,'Data Dictionary'!$F$5:$G$15,2,FALSE)</f>
        <v>headache</v>
      </c>
    </row>
    <row r="2093" spans="1:22" x14ac:dyDescent="0.3">
      <c r="A2093">
        <v>1482</v>
      </c>
      <c r="B2093">
        <v>21.95</v>
      </c>
      <c r="C2093" s="3" t="str">
        <f t="shared" si="128"/>
        <v>Healthy Weight</v>
      </c>
      <c r="D2093">
        <v>1.82</v>
      </c>
      <c r="E2093">
        <v>72.709999999999994</v>
      </c>
      <c r="F2093">
        <v>93</v>
      </c>
      <c r="G2093">
        <v>94</v>
      </c>
      <c r="H2093" s="3" t="str">
        <f t="shared" si="129"/>
        <v>Differential Risk</v>
      </c>
      <c r="I2093">
        <v>3</v>
      </c>
      <c r="J2093">
        <v>2022</v>
      </c>
      <c r="K2093">
        <v>10</v>
      </c>
      <c r="L2093">
        <v>13</v>
      </c>
      <c r="M2093" s="1">
        <f t="shared" si="130"/>
        <v>44847</v>
      </c>
      <c r="N2093" s="1" t="str">
        <f>VLOOKUP(K2093,'Data Dictionary'!$I$5:$J$16,2,FALSE)</f>
        <v>Q4</v>
      </c>
      <c r="O2093" s="1" t="str">
        <f t="shared" si="131"/>
        <v>Q4-2022</v>
      </c>
      <c r="P2093" t="s">
        <v>14</v>
      </c>
      <c r="Q2093">
        <v>0</v>
      </c>
      <c r="R2093" s="3" t="str">
        <f>VLOOKUP(Q2093,'Data Dictionary'!$C$5:$D$8,2,FALSE)</f>
        <v>Very Good</v>
      </c>
      <c r="S2093">
        <v>1</v>
      </c>
      <c r="T2093" s="3" t="str">
        <f>VLOOKUP(S2093,'Data Dictionary'!$C$12:$D$14,2,FALSE)</f>
        <v>Moderate</v>
      </c>
      <c r="U2093">
        <v>108</v>
      </c>
      <c r="V2093" s="3" t="str">
        <f>VLOOKUP(U2093,'Data Dictionary'!$F$5:$G$15,2,FALSE)</f>
        <v>palpitations</v>
      </c>
    </row>
    <row r="2094" spans="1:22" x14ac:dyDescent="0.3">
      <c r="A2094">
        <v>1482</v>
      </c>
      <c r="B2094">
        <v>23.35</v>
      </c>
      <c r="C2094" s="3" t="str">
        <f t="shared" si="128"/>
        <v>Healthy Weight</v>
      </c>
      <c r="D2094">
        <v>1.82</v>
      </c>
      <c r="E2094">
        <v>77.36</v>
      </c>
      <c r="F2094">
        <v>93</v>
      </c>
      <c r="G2094">
        <v>92</v>
      </c>
      <c r="H2094" s="3" t="str">
        <f t="shared" si="129"/>
        <v>Differential Risk</v>
      </c>
      <c r="I2094">
        <v>4</v>
      </c>
      <c r="J2094">
        <v>2023</v>
      </c>
      <c r="K2094">
        <v>4</v>
      </c>
      <c r="L2094">
        <v>14</v>
      </c>
      <c r="M2094" s="1">
        <f t="shared" si="130"/>
        <v>45030</v>
      </c>
      <c r="N2094" s="1" t="str">
        <f>VLOOKUP(K2094,'Data Dictionary'!$I$5:$J$16,2,FALSE)</f>
        <v>Q2</v>
      </c>
      <c r="O2094" s="1" t="str">
        <f t="shared" si="131"/>
        <v>Q2-2023</v>
      </c>
      <c r="P2094" t="s">
        <v>14</v>
      </c>
      <c r="Q2094">
        <v>1</v>
      </c>
      <c r="R2094" s="3" t="str">
        <f>VLOOKUP(Q2094,'Data Dictionary'!$C$5:$D$8,2,FALSE)</f>
        <v>Good</v>
      </c>
      <c r="S2094">
        <v>2</v>
      </c>
      <c r="T2094" s="3" t="str">
        <f>VLOOKUP(S2094,'Data Dictionary'!$C$12:$D$14,2,FALSE)</f>
        <v>Mild</v>
      </c>
      <c r="U2094">
        <v>104</v>
      </c>
      <c r="V2094" s="3" t="str">
        <f>VLOOKUP(U2094,'Data Dictionary'!$F$5:$G$15,2,FALSE)</f>
        <v>itching</v>
      </c>
    </row>
    <row r="2095" spans="1:22" x14ac:dyDescent="0.3">
      <c r="A2095">
        <v>1482</v>
      </c>
      <c r="B2095">
        <v>21.48</v>
      </c>
      <c r="C2095" s="3" t="str">
        <f t="shared" si="128"/>
        <v>Healthy Weight</v>
      </c>
      <c r="D2095">
        <v>1.82</v>
      </c>
      <c r="E2095">
        <v>71.16</v>
      </c>
      <c r="F2095">
        <v>94</v>
      </c>
      <c r="G2095">
        <v>102</v>
      </c>
      <c r="H2095" s="3" t="str">
        <f t="shared" si="129"/>
        <v>Differential Risk</v>
      </c>
      <c r="I2095">
        <v>5</v>
      </c>
      <c r="J2095">
        <v>2023</v>
      </c>
      <c r="K2095">
        <v>10</v>
      </c>
      <c r="L2095">
        <v>13</v>
      </c>
      <c r="M2095" s="1">
        <f t="shared" si="130"/>
        <v>45212</v>
      </c>
      <c r="N2095" s="1" t="str">
        <f>VLOOKUP(K2095,'Data Dictionary'!$I$5:$J$16,2,FALSE)</f>
        <v>Q4</v>
      </c>
      <c r="O2095" s="1" t="str">
        <f t="shared" si="131"/>
        <v>Q4-2023</v>
      </c>
      <c r="P2095" t="s">
        <v>14</v>
      </c>
      <c r="Q2095">
        <v>0</v>
      </c>
      <c r="R2095" s="3" t="str">
        <f>VLOOKUP(Q2095,'Data Dictionary'!$C$5:$D$8,2,FALSE)</f>
        <v>Very Good</v>
      </c>
      <c r="S2095">
        <v>2</v>
      </c>
      <c r="T2095" s="3" t="str">
        <f>VLOOKUP(S2095,'Data Dictionary'!$C$12:$D$14,2,FALSE)</f>
        <v>Mild</v>
      </c>
      <c r="U2095">
        <v>107</v>
      </c>
      <c r="V2095" s="3" t="str">
        <f>VLOOKUP(U2095,'Data Dictionary'!$F$5:$G$15,2,FALSE)</f>
        <v>skin rash</v>
      </c>
    </row>
    <row r="2096" spans="1:22" x14ac:dyDescent="0.3">
      <c r="A2096">
        <v>1483</v>
      </c>
      <c r="B2096">
        <v>25.92</v>
      </c>
      <c r="C2096" s="3" t="str">
        <f t="shared" si="128"/>
        <v>Overweight</v>
      </c>
      <c r="D2096">
        <v>1.82</v>
      </c>
      <c r="E2096">
        <v>85.86</v>
      </c>
      <c r="F2096">
        <v>119</v>
      </c>
      <c r="G2096">
        <v>89</v>
      </c>
      <c r="H2096" s="3" t="str">
        <f t="shared" si="129"/>
        <v>Differential Risk</v>
      </c>
      <c r="I2096">
        <v>1</v>
      </c>
      <c r="J2096">
        <v>2021</v>
      </c>
      <c r="K2096">
        <v>10</v>
      </c>
      <c r="L2096">
        <v>17</v>
      </c>
      <c r="M2096" s="1">
        <f t="shared" si="130"/>
        <v>44486</v>
      </c>
      <c r="N2096" s="1" t="str">
        <f>VLOOKUP(K2096,'Data Dictionary'!$I$5:$J$16,2,FALSE)</f>
        <v>Q4</v>
      </c>
      <c r="O2096" s="1" t="str">
        <f t="shared" si="131"/>
        <v>Q4-2021</v>
      </c>
      <c r="P2096" t="s">
        <v>14</v>
      </c>
      <c r="Q2096">
        <v>2</v>
      </c>
      <c r="R2096" s="3" t="str">
        <f>VLOOKUP(Q2096,'Data Dictionary'!$C$5:$D$8,2,FALSE)</f>
        <v>Poor</v>
      </c>
      <c r="S2096">
        <v>0</v>
      </c>
      <c r="T2096" s="3" t="str">
        <f>VLOOKUP(S2096,'Data Dictionary'!$C$12:$D$14,2,FALSE)</f>
        <v>Severe</v>
      </c>
      <c r="U2096">
        <v>100</v>
      </c>
      <c r="V2096" s="3" t="str">
        <f>VLOOKUP(U2096,'Data Dictionary'!$F$5:$G$15,2,FALSE)</f>
        <v>headache</v>
      </c>
    </row>
    <row r="2097" spans="1:22" x14ac:dyDescent="0.3">
      <c r="A2097">
        <v>1483</v>
      </c>
      <c r="B2097">
        <v>27.41</v>
      </c>
      <c r="C2097" s="3" t="str">
        <f t="shared" si="128"/>
        <v>Overweight</v>
      </c>
      <c r="D2097">
        <v>1.82</v>
      </c>
      <c r="E2097">
        <v>90.8</v>
      </c>
      <c r="F2097">
        <v>115</v>
      </c>
      <c r="G2097">
        <v>89</v>
      </c>
      <c r="H2097" s="3" t="str">
        <f t="shared" si="129"/>
        <v>Differential Risk</v>
      </c>
      <c r="I2097">
        <v>2</v>
      </c>
      <c r="J2097">
        <v>2022</v>
      </c>
      <c r="K2097">
        <v>4</v>
      </c>
      <c r="L2097">
        <v>18</v>
      </c>
      <c r="M2097" s="1">
        <f t="shared" si="130"/>
        <v>44669</v>
      </c>
      <c r="N2097" s="1" t="str">
        <f>VLOOKUP(K2097,'Data Dictionary'!$I$5:$J$16,2,FALSE)</f>
        <v>Q2</v>
      </c>
      <c r="O2097" s="1" t="str">
        <f t="shared" si="131"/>
        <v>Q2-2022</v>
      </c>
      <c r="P2097" t="s">
        <v>14</v>
      </c>
      <c r="Q2097">
        <v>2</v>
      </c>
      <c r="R2097" s="3" t="str">
        <f>VLOOKUP(Q2097,'Data Dictionary'!$C$5:$D$8,2,FALSE)</f>
        <v>Poor</v>
      </c>
      <c r="S2097">
        <v>0</v>
      </c>
      <c r="T2097" s="3" t="str">
        <f>VLOOKUP(S2097,'Data Dictionary'!$C$12:$D$14,2,FALSE)</f>
        <v>Severe</v>
      </c>
      <c r="U2097">
        <v>100</v>
      </c>
      <c r="V2097" s="3" t="str">
        <f>VLOOKUP(U2097,'Data Dictionary'!$F$5:$G$15,2,FALSE)</f>
        <v>headache</v>
      </c>
    </row>
    <row r="2098" spans="1:22" x14ac:dyDescent="0.3">
      <c r="A2098">
        <v>1483</v>
      </c>
      <c r="B2098">
        <v>28.89</v>
      </c>
      <c r="C2098" s="3" t="str">
        <f t="shared" si="128"/>
        <v>Overweight</v>
      </c>
      <c r="D2098">
        <v>1.82</v>
      </c>
      <c r="E2098">
        <v>95.69</v>
      </c>
      <c r="F2098">
        <v>108</v>
      </c>
      <c r="G2098">
        <v>83</v>
      </c>
      <c r="H2098" s="3" t="str">
        <f t="shared" si="129"/>
        <v>Differential Risk</v>
      </c>
      <c r="I2098">
        <v>3</v>
      </c>
      <c r="J2098">
        <v>2022</v>
      </c>
      <c r="K2098">
        <v>10</v>
      </c>
      <c r="L2098">
        <v>17</v>
      </c>
      <c r="M2098" s="1">
        <f t="shared" si="130"/>
        <v>44851</v>
      </c>
      <c r="N2098" s="1" t="str">
        <f>VLOOKUP(K2098,'Data Dictionary'!$I$5:$J$16,2,FALSE)</f>
        <v>Q4</v>
      </c>
      <c r="O2098" s="1" t="str">
        <f t="shared" si="131"/>
        <v>Q4-2022</v>
      </c>
      <c r="P2098" t="s">
        <v>14</v>
      </c>
      <c r="Q2098">
        <v>2</v>
      </c>
      <c r="R2098" s="3" t="str">
        <f>VLOOKUP(Q2098,'Data Dictionary'!$C$5:$D$8,2,FALSE)</f>
        <v>Poor</v>
      </c>
      <c r="S2098">
        <v>0</v>
      </c>
      <c r="T2098" s="3" t="str">
        <f>VLOOKUP(S2098,'Data Dictionary'!$C$12:$D$14,2,FALSE)</f>
        <v>Severe</v>
      </c>
      <c r="U2098">
        <v>100</v>
      </c>
      <c r="V2098" s="3" t="str">
        <f>VLOOKUP(U2098,'Data Dictionary'!$F$5:$G$15,2,FALSE)</f>
        <v>headache</v>
      </c>
    </row>
    <row r="2099" spans="1:22" x14ac:dyDescent="0.3">
      <c r="A2099">
        <v>1483</v>
      </c>
      <c r="B2099">
        <v>29.97</v>
      </c>
      <c r="C2099" s="3" t="str">
        <f t="shared" si="128"/>
        <v>Overweight</v>
      </c>
      <c r="D2099">
        <v>1.82</v>
      </c>
      <c r="E2099">
        <v>99.27</v>
      </c>
      <c r="F2099">
        <v>109</v>
      </c>
      <c r="G2099">
        <v>79</v>
      </c>
      <c r="H2099" s="3" t="str">
        <f t="shared" si="129"/>
        <v>Low Risk</v>
      </c>
      <c r="I2099">
        <v>4</v>
      </c>
      <c r="J2099">
        <v>2023</v>
      </c>
      <c r="K2099">
        <v>4</v>
      </c>
      <c r="L2099">
        <v>18</v>
      </c>
      <c r="M2099" s="1">
        <f t="shared" si="130"/>
        <v>45034</v>
      </c>
      <c r="N2099" s="1" t="str">
        <f>VLOOKUP(K2099,'Data Dictionary'!$I$5:$J$16,2,FALSE)</f>
        <v>Q2</v>
      </c>
      <c r="O2099" s="1" t="str">
        <f t="shared" si="131"/>
        <v>Q2-2023</v>
      </c>
      <c r="P2099" t="s">
        <v>14</v>
      </c>
      <c r="Q2099">
        <v>3</v>
      </c>
      <c r="R2099" s="3" t="str">
        <f>VLOOKUP(Q2099,'Data Dictionary'!$C$5:$D$8,2,FALSE)</f>
        <v>Very Poor</v>
      </c>
      <c r="S2099">
        <v>1</v>
      </c>
      <c r="T2099" s="3" t="str">
        <f>VLOOKUP(S2099,'Data Dictionary'!$C$12:$D$14,2,FALSE)</f>
        <v>Moderate</v>
      </c>
      <c r="U2099">
        <v>100</v>
      </c>
      <c r="V2099" s="3" t="str">
        <f>VLOOKUP(U2099,'Data Dictionary'!$F$5:$G$15,2,FALSE)</f>
        <v>headache</v>
      </c>
    </row>
    <row r="2100" spans="1:22" x14ac:dyDescent="0.3">
      <c r="A2100">
        <v>1484</v>
      </c>
      <c r="B2100">
        <v>24.2</v>
      </c>
      <c r="C2100" s="3" t="str">
        <f t="shared" si="128"/>
        <v>Healthy Weight</v>
      </c>
      <c r="D2100">
        <v>1.82</v>
      </c>
      <c r="E2100">
        <v>80.17</v>
      </c>
      <c r="F2100">
        <v>126</v>
      </c>
      <c r="G2100">
        <v>120</v>
      </c>
      <c r="H2100" s="3" t="str">
        <f t="shared" si="129"/>
        <v>Differential Risk</v>
      </c>
      <c r="I2100">
        <v>1</v>
      </c>
      <c r="J2100">
        <v>2021</v>
      </c>
      <c r="K2100">
        <v>10</v>
      </c>
      <c r="L2100">
        <v>17</v>
      </c>
      <c r="M2100" s="1">
        <f t="shared" si="130"/>
        <v>44486</v>
      </c>
      <c r="N2100" s="1" t="str">
        <f>VLOOKUP(K2100,'Data Dictionary'!$I$5:$J$16,2,FALSE)</f>
        <v>Q4</v>
      </c>
      <c r="O2100" s="1" t="str">
        <f t="shared" si="131"/>
        <v>Q4-2021</v>
      </c>
      <c r="P2100" t="s">
        <v>14</v>
      </c>
      <c r="Q2100">
        <v>0</v>
      </c>
      <c r="R2100" s="3" t="str">
        <f>VLOOKUP(Q2100,'Data Dictionary'!$C$5:$D$8,2,FALSE)</f>
        <v>Very Good</v>
      </c>
      <c r="S2100">
        <v>1</v>
      </c>
      <c r="T2100" s="3" t="str">
        <f>VLOOKUP(S2100,'Data Dictionary'!$C$12:$D$14,2,FALSE)</f>
        <v>Moderate</v>
      </c>
      <c r="U2100">
        <v>100</v>
      </c>
      <c r="V2100" s="3" t="str">
        <f>VLOOKUP(U2100,'Data Dictionary'!$F$5:$G$15,2,FALSE)</f>
        <v>headache</v>
      </c>
    </row>
    <row r="2101" spans="1:22" x14ac:dyDescent="0.3">
      <c r="A2101">
        <v>1484</v>
      </c>
      <c r="B2101">
        <v>26.9</v>
      </c>
      <c r="C2101" s="3" t="str">
        <f t="shared" si="128"/>
        <v>Overweight</v>
      </c>
      <c r="D2101">
        <v>1.82</v>
      </c>
      <c r="E2101">
        <v>89.09</v>
      </c>
      <c r="F2101">
        <v>125</v>
      </c>
      <c r="G2101">
        <v>114</v>
      </c>
      <c r="H2101" s="3" t="str">
        <f t="shared" si="129"/>
        <v>Differential Risk</v>
      </c>
      <c r="I2101">
        <v>2</v>
      </c>
      <c r="J2101">
        <v>2022</v>
      </c>
      <c r="K2101">
        <v>4</v>
      </c>
      <c r="L2101">
        <v>18</v>
      </c>
      <c r="M2101" s="1">
        <f t="shared" si="130"/>
        <v>44669</v>
      </c>
      <c r="N2101" s="1" t="str">
        <f>VLOOKUP(K2101,'Data Dictionary'!$I$5:$J$16,2,FALSE)</f>
        <v>Q2</v>
      </c>
      <c r="O2101" s="1" t="str">
        <f t="shared" si="131"/>
        <v>Q2-2022</v>
      </c>
      <c r="P2101" t="s">
        <v>14</v>
      </c>
      <c r="Q2101">
        <v>0</v>
      </c>
      <c r="R2101" s="3" t="str">
        <f>VLOOKUP(Q2101,'Data Dictionary'!$C$5:$D$8,2,FALSE)</f>
        <v>Very Good</v>
      </c>
      <c r="S2101">
        <v>0</v>
      </c>
      <c r="T2101" s="3" t="str">
        <f>VLOOKUP(S2101,'Data Dictionary'!$C$12:$D$14,2,FALSE)</f>
        <v>Severe</v>
      </c>
      <c r="U2101">
        <v>109</v>
      </c>
      <c r="V2101" s="3" t="str">
        <f>VLOOKUP(U2101,'Data Dictionary'!$F$5:$G$15,2,FALSE)</f>
        <v>hallucinations</v>
      </c>
    </row>
    <row r="2102" spans="1:22" x14ac:dyDescent="0.3">
      <c r="A2102">
        <v>1484</v>
      </c>
      <c r="B2102">
        <v>29.67</v>
      </c>
      <c r="C2102" s="3" t="str">
        <f t="shared" si="128"/>
        <v>Overweight</v>
      </c>
      <c r="D2102">
        <v>1.82</v>
      </c>
      <c r="E2102">
        <v>98.29</v>
      </c>
      <c r="F2102">
        <v>123</v>
      </c>
      <c r="G2102">
        <v>118</v>
      </c>
      <c r="H2102" s="3" t="str">
        <f t="shared" si="129"/>
        <v>Differential Risk</v>
      </c>
      <c r="I2102">
        <v>3</v>
      </c>
      <c r="J2102">
        <v>2022</v>
      </c>
      <c r="K2102">
        <v>10</v>
      </c>
      <c r="L2102">
        <v>17</v>
      </c>
      <c r="M2102" s="1">
        <f t="shared" si="130"/>
        <v>44851</v>
      </c>
      <c r="N2102" s="1" t="str">
        <f>VLOOKUP(K2102,'Data Dictionary'!$I$5:$J$16,2,FALSE)</f>
        <v>Q4</v>
      </c>
      <c r="O2102" s="1" t="str">
        <f t="shared" si="131"/>
        <v>Q4-2022</v>
      </c>
      <c r="P2102" t="s">
        <v>14</v>
      </c>
      <c r="Q2102">
        <v>2</v>
      </c>
      <c r="R2102" s="3" t="str">
        <f>VLOOKUP(Q2102,'Data Dictionary'!$C$5:$D$8,2,FALSE)</f>
        <v>Poor</v>
      </c>
      <c r="S2102">
        <v>1</v>
      </c>
      <c r="T2102" s="3" t="str">
        <f>VLOOKUP(S2102,'Data Dictionary'!$C$12:$D$14,2,FALSE)</f>
        <v>Moderate</v>
      </c>
      <c r="U2102">
        <v>105</v>
      </c>
      <c r="V2102" s="3" t="str">
        <f>VLOOKUP(U2102,'Data Dictionary'!$F$5:$G$15,2,FALSE)</f>
        <v>abdominal pain</v>
      </c>
    </row>
    <row r="2103" spans="1:22" x14ac:dyDescent="0.3">
      <c r="A2103">
        <v>1484</v>
      </c>
      <c r="B2103">
        <v>30.29</v>
      </c>
      <c r="C2103" s="3" t="str">
        <f t="shared" si="128"/>
        <v>Obesity</v>
      </c>
      <c r="D2103">
        <v>1.82</v>
      </c>
      <c r="E2103">
        <v>100.32</v>
      </c>
      <c r="F2103">
        <v>128</v>
      </c>
      <c r="G2103">
        <v>131</v>
      </c>
      <c r="H2103" s="3" t="str">
        <f t="shared" si="129"/>
        <v>Differential Risk</v>
      </c>
      <c r="I2103">
        <v>4</v>
      </c>
      <c r="J2103">
        <v>2023</v>
      </c>
      <c r="K2103">
        <v>4</v>
      </c>
      <c r="L2103">
        <v>18</v>
      </c>
      <c r="M2103" s="1">
        <f t="shared" si="130"/>
        <v>45034</v>
      </c>
      <c r="N2103" s="1" t="str">
        <f>VLOOKUP(K2103,'Data Dictionary'!$I$5:$J$16,2,FALSE)</f>
        <v>Q2</v>
      </c>
      <c r="O2103" s="1" t="str">
        <f t="shared" si="131"/>
        <v>Q2-2023</v>
      </c>
      <c r="P2103" t="s">
        <v>14</v>
      </c>
      <c r="Q2103">
        <v>3</v>
      </c>
      <c r="R2103" s="3" t="str">
        <f>VLOOKUP(Q2103,'Data Dictionary'!$C$5:$D$8,2,FALSE)</f>
        <v>Very Poor</v>
      </c>
      <c r="S2103">
        <v>0</v>
      </c>
      <c r="T2103" s="3" t="str">
        <f>VLOOKUP(S2103,'Data Dictionary'!$C$12:$D$14,2,FALSE)</f>
        <v>Severe</v>
      </c>
      <c r="U2103">
        <v>106</v>
      </c>
      <c r="V2103" s="3" t="str">
        <f>VLOOKUP(U2103,'Data Dictionary'!$F$5:$G$15,2,FALSE)</f>
        <v>dizziness</v>
      </c>
    </row>
    <row r="2104" spans="1:22" x14ac:dyDescent="0.3">
      <c r="A2104">
        <v>1484</v>
      </c>
      <c r="B2104">
        <v>31.58</v>
      </c>
      <c r="C2104" s="3" t="str">
        <f t="shared" si="128"/>
        <v>Obesity</v>
      </c>
      <c r="D2104">
        <v>1.82</v>
      </c>
      <c r="E2104">
        <v>104.6</v>
      </c>
      <c r="F2104">
        <v>136</v>
      </c>
      <c r="G2104">
        <v>135</v>
      </c>
      <c r="H2104" s="3" t="str">
        <f t="shared" si="129"/>
        <v>High Risk</v>
      </c>
      <c r="I2104">
        <v>5</v>
      </c>
      <c r="J2104">
        <v>2023</v>
      </c>
      <c r="K2104">
        <v>10</v>
      </c>
      <c r="L2104">
        <v>17</v>
      </c>
      <c r="M2104" s="1">
        <f t="shared" si="130"/>
        <v>45216</v>
      </c>
      <c r="N2104" s="1" t="str">
        <f>VLOOKUP(K2104,'Data Dictionary'!$I$5:$J$16,2,FALSE)</f>
        <v>Q4</v>
      </c>
      <c r="O2104" s="1" t="str">
        <f t="shared" si="131"/>
        <v>Q4-2023</v>
      </c>
      <c r="P2104" t="s">
        <v>14</v>
      </c>
      <c r="Q2104">
        <v>3</v>
      </c>
      <c r="R2104" s="3" t="str">
        <f>VLOOKUP(Q2104,'Data Dictionary'!$C$5:$D$8,2,FALSE)</f>
        <v>Very Poor</v>
      </c>
      <c r="S2104">
        <v>0</v>
      </c>
      <c r="T2104" s="3" t="str">
        <f>VLOOKUP(S2104,'Data Dictionary'!$C$12:$D$14,2,FALSE)</f>
        <v>Severe</v>
      </c>
      <c r="U2104">
        <v>101</v>
      </c>
      <c r="V2104" s="3" t="str">
        <f>VLOOKUP(U2104,'Data Dictionary'!$F$5:$G$15,2,FALSE)</f>
        <v>nausea</v>
      </c>
    </row>
    <row r="2105" spans="1:22" x14ac:dyDescent="0.3">
      <c r="A2105">
        <v>1485</v>
      </c>
      <c r="B2105">
        <v>22.34</v>
      </c>
      <c r="C2105" s="3" t="str">
        <f t="shared" si="128"/>
        <v>Healthy Weight</v>
      </c>
      <c r="D2105">
        <v>1.82</v>
      </c>
      <c r="E2105">
        <v>73.989999999999995</v>
      </c>
      <c r="F2105">
        <v>123</v>
      </c>
      <c r="G2105">
        <v>94</v>
      </c>
      <c r="H2105" s="3" t="str">
        <f t="shared" si="129"/>
        <v>Differential Risk</v>
      </c>
      <c r="I2105">
        <v>1</v>
      </c>
      <c r="J2105">
        <v>2021</v>
      </c>
      <c r="K2105">
        <v>10</v>
      </c>
      <c r="L2105">
        <v>19</v>
      </c>
      <c r="M2105" s="1">
        <f t="shared" si="130"/>
        <v>44488</v>
      </c>
      <c r="N2105" s="1" t="str">
        <f>VLOOKUP(K2105,'Data Dictionary'!$I$5:$J$16,2,FALSE)</f>
        <v>Q4</v>
      </c>
      <c r="O2105" s="1" t="str">
        <f t="shared" si="131"/>
        <v>Q4-2021</v>
      </c>
      <c r="P2105" t="s">
        <v>14</v>
      </c>
      <c r="Q2105">
        <v>0</v>
      </c>
      <c r="R2105" s="3" t="str">
        <f>VLOOKUP(Q2105,'Data Dictionary'!$C$5:$D$8,2,FALSE)</f>
        <v>Very Good</v>
      </c>
      <c r="S2105">
        <v>1</v>
      </c>
      <c r="T2105" s="3" t="str">
        <f>VLOOKUP(S2105,'Data Dictionary'!$C$12:$D$14,2,FALSE)</f>
        <v>Moderate</v>
      </c>
      <c r="U2105">
        <v>100</v>
      </c>
      <c r="V2105" s="3" t="str">
        <f>VLOOKUP(U2105,'Data Dictionary'!$F$5:$G$15,2,FALSE)</f>
        <v>headache</v>
      </c>
    </row>
    <row r="2106" spans="1:22" x14ac:dyDescent="0.3">
      <c r="A2106">
        <v>1485</v>
      </c>
      <c r="B2106">
        <v>21.64</v>
      </c>
      <c r="C2106" s="3" t="str">
        <f t="shared" si="128"/>
        <v>Healthy Weight</v>
      </c>
      <c r="D2106">
        <v>1.82</v>
      </c>
      <c r="E2106">
        <v>71.66</v>
      </c>
      <c r="F2106">
        <v>119</v>
      </c>
      <c r="G2106">
        <v>96</v>
      </c>
      <c r="H2106" s="3" t="str">
        <f t="shared" si="129"/>
        <v>Differential Risk</v>
      </c>
      <c r="I2106">
        <v>2</v>
      </c>
      <c r="J2106">
        <v>2022</v>
      </c>
      <c r="K2106">
        <v>4</v>
      </c>
      <c r="L2106">
        <v>20</v>
      </c>
      <c r="M2106" s="1">
        <f t="shared" si="130"/>
        <v>44671</v>
      </c>
      <c r="N2106" s="1" t="str">
        <f>VLOOKUP(K2106,'Data Dictionary'!$I$5:$J$16,2,FALSE)</f>
        <v>Q2</v>
      </c>
      <c r="O2106" s="1" t="str">
        <f t="shared" si="131"/>
        <v>Q2-2022</v>
      </c>
      <c r="P2106" t="s">
        <v>14</v>
      </c>
      <c r="Q2106">
        <v>2</v>
      </c>
      <c r="R2106" s="3" t="str">
        <f>VLOOKUP(Q2106,'Data Dictionary'!$C$5:$D$8,2,FALSE)</f>
        <v>Poor</v>
      </c>
      <c r="S2106">
        <v>2</v>
      </c>
      <c r="T2106" s="3" t="str">
        <f>VLOOKUP(S2106,'Data Dictionary'!$C$12:$D$14,2,FALSE)</f>
        <v>Mild</v>
      </c>
      <c r="U2106">
        <v>104</v>
      </c>
      <c r="V2106" s="3" t="str">
        <f>VLOOKUP(U2106,'Data Dictionary'!$F$5:$G$15,2,FALSE)</f>
        <v>itching</v>
      </c>
    </row>
    <row r="2107" spans="1:22" x14ac:dyDescent="0.3">
      <c r="A2107">
        <v>1485</v>
      </c>
      <c r="B2107">
        <v>20.93</v>
      </c>
      <c r="C2107" s="3" t="str">
        <f t="shared" si="128"/>
        <v>Healthy Weight</v>
      </c>
      <c r="D2107">
        <v>1.82</v>
      </c>
      <c r="E2107">
        <v>69.33</v>
      </c>
      <c r="F2107">
        <v>129</v>
      </c>
      <c r="G2107">
        <v>89</v>
      </c>
      <c r="H2107" s="3" t="str">
        <f t="shared" si="129"/>
        <v>Differential Risk</v>
      </c>
      <c r="I2107">
        <v>3</v>
      </c>
      <c r="J2107">
        <v>2022</v>
      </c>
      <c r="K2107">
        <v>10</v>
      </c>
      <c r="L2107">
        <v>19</v>
      </c>
      <c r="M2107" s="1">
        <f t="shared" si="130"/>
        <v>44853</v>
      </c>
      <c r="N2107" s="1" t="str">
        <f>VLOOKUP(K2107,'Data Dictionary'!$I$5:$J$16,2,FALSE)</f>
        <v>Q4</v>
      </c>
      <c r="O2107" s="1" t="str">
        <f t="shared" si="131"/>
        <v>Q4-2022</v>
      </c>
      <c r="P2107" t="s">
        <v>14</v>
      </c>
      <c r="Q2107">
        <v>1</v>
      </c>
      <c r="R2107" s="3" t="str">
        <f>VLOOKUP(Q2107,'Data Dictionary'!$C$5:$D$8,2,FALSE)</f>
        <v>Good</v>
      </c>
      <c r="S2107">
        <v>0</v>
      </c>
      <c r="T2107" s="3" t="str">
        <f>VLOOKUP(S2107,'Data Dictionary'!$C$12:$D$14,2,FALSE)</f>
        <v>Severe</v>
      </c>
      <c r="U2107">
        <v>106</v>
      </c>
      <c r="V2107" s="3" t="str">
        <f>VLOOKUP(U2107,'Data Dictionary'!$F$5:$G$15,2,FALSE)</f>
        <v>dizziness</v>
      </c>
    </row>
    <row r="2108" spans="1:22" x14ac:dyDescent="0.3">
      <c r="A2108">
        <v>1485</v>
      </c>
      <c r="B2108">
        <v>20.260000000000002</v>
      </c>
      <c r="C2108" s="3" t="str">
        <f t="shared" si="128"/>
        <v>Healthy Weight</v>
      </c>
      <c r="D2108">
        <v>1.82</v>
      </c>
      <c r="E2108">
        <v>67.11</v>
      </c>
      <c r="F2108">
        <v>138</v>
      </c>
      <c r="G2108">
        <v>88</v>
      </c>
      <c r="H2108" s="3" t="str">
        <f t="shared" si="129"/>
        <v>High Risk</v>
      </c>
      <c r="I2108">
        <v>4</v>
      </c>
      <c r="J2108">
        <v>2023</v>
      </c>
      <c r="K2108">
        <v>4</v>
      </c>
      <c r="L2108">
        <v>20</v>
      </c>
      <c r="M2108" s="1">
        <f t="shared" si="130"/>
        <v>45036</v>
      </c>
      <c r="N2108" s="1" t="str">
        <f>VLOOKUP(K2108,'Data Dictionary'!$I$5:$J$16,2,FALSE)</f>
        <v>Q2</v>
      </c>
      <c r="O2108" s="1" t="str">
        <f t="shared" si="131"/>
        <v>Q2-2023</v>
      </c>
      <c r="P2108" t="s">
        <v>14</v>
      </c>
      <c r="Q2108">
        <v>2</v>
      </c>
      <c r="R2108" s="3" t="str">
        <f>VLOOKUP(Q2108,'Data Dictionary'!$C$5:$D$8,2,FALSE)</f>
        <v>Poor</v>
      </c>
      <c r="S2108">
        <v>1</v>
      </c>
      <c r="T2108" s="3" t="str">
        <f>VLOOKUP(S2108,'Data Dictionary'!$C$12:$D$14,2,FALSE)</f>
        <v>Moderate</v>
      </c>
      <c r="U2108">
        <v>109</v>
      </c>
      <c r="V2108" s="3" t="str">
        <f>VLOOKUP(U2108,'Data Dictionary'!$F$5:$G$15,2,FALSE)</f>
        <v>hallucinations</v>
      </c>
    </row>
    <row r="2109" spans="1:22" x14ac:dyDescent="0.3">
      <c r="A2109">
        <v>1486</v>
      </c>
      <c r="B2109">
        <v>31.29</v>
      </c>
      <c r="C2109" s="3" t="str">
        <f t="shared" si="128"/>
        <v>Obesity</v>
      </c>
      <c r="D2109">
        <v>1.82</v>
      </c>
      <c r="E2109">
        <v>103.64</v>
      </c>
      <c r="F2109">
        <v>123</v>
      </c>
      <c r="G2109">
        <v>103</v>
      </c>
      <c r="H2109" s="3" t="str">
        <f t="shared" si="129"/>
        <v>Differential Risk</v>
      </c>
      <c r="I2109">
        <v>1</v>
      </c>
      <c r="J2109">
        <v>2021</v>
      </c>
      <c r="K2109">
        <v>10</v>
      </c>
      <c r="L2109">
        <v>19</v>
      </c>
      <c r="M2109" s="1">
        <f t="shared" si="130"/>
        <v>44488</v>
      </c>
      <c r="N2109" s="1" t="str">
        <f>VLOOKUP(K2109,'Data Dictionary'!$I$5:$J$16,2,FALSE)</f>
        <v>Q4</v>
      </c>
      <c r="O2109" s="1" t="str">
        <f t="shared" si="131"/>
        <v>Q4-2021</v>
      </c>
      <c r="P2109" t="s">
        <v>14</v>
      </c>
      <c r="Q2109">
        <v>2</v>
      </c>
      <c r="R2109" s="3" t="str">
        <f>VLOOKUP(Q2109,'Data Dictionary'!$C$5:$D$8,2,FALSE)</f>
        <v>Poor</v>
      </c>
      <c r="S2109">
        <v>0</v>
      </c>
      <c r="T2109" s="3" t="str">
        <f>VLOOKUP(S2109,'Data Dictionary'!$C$12:$D$14,2,FALSE)</f>
        <v>Severe</v>
      </c>
      <c r="U2109">
        <v>100</v>
      </c>
      <c r="V2109" s="3" t="str">
        <f>VLOOKUP(U2109,'Data Dictionary'!$F$5:$G$15,2,FALSE)</f>
        <v>headache</v>
      </c>
    </row>
    <row r="2110" spans="1:22" x14ac:dyDescent="0.3">
      <c r="A2110">
        <v>1486</v>
      </c>
      <c r="B2110">
        <v>31.97</v>
      </c>
      <c r="C2110" s="3" t="str">
        <f t="shared" si="128"/>
        <v>Obesity</v>
      </c>
      <c r="D2110">
        <v>1.82</v>
      </c>
      <c r="E2110">
        <v>105.89</v>
      </c>
      <c r="F2110">
        <v>116</v>
      </c>
      <c r="G2110">
        <v>102</v>
      </c>
      <c r="H2110" s="3" t="str">
        <f t="shared" si="129"/>
        <v>Differential Risk</v>
      </c>
      <c r="I2110">
        <v>2</v>
      </c>
      <c r="J2110">
        <v>2022</v>
      </c>
      <c r="K2110">
        <v>4</v>
      </c>
      <c r="L2110">
        <v>20</v>
      </c>
      <c r="M2110" s="1">
        <f t="shared" si="130"/>
        <v>44671</v>
      </c>
      <c r="N2110" s="1" t="str">
        <f>VLOOKUP(K2110,'Data Dictionary'!$I$5:$J$16,2,FALSE)</f>
        <v>Q2</v>
      </c>
      <c r="O2110" s="1" t="str">
        <f t="shared" si="131"/>
        <v>Q2-2022</v>
      </c>
      <c r="P2110" t="s">
        <v>14</v>
      </c>
      <c r="Q2110">
        <v>3</v>
      </c>
      <c r="R2110" s="3" t="str">
        <f>VLOOKUP(Q2110,'Data Dictionary'!$C$5:$D$8,2,FALSE)</f>
        <v>Very Poor</v>
      </c>
      <c r="S2110">
        <v>0</v>
      </c>
      <c r="T2110" s="3" t="str">
        <f>VLOOKUP(S2110,'Data Dictionary'!$C$12:$D$14,2,FALSE)</f>
        <v>Severe</v>
      </c>
      <c r="U2110">
        <v>100</v>
      </c>
      <c r="V2110" s="3" t="str">
        <f>VLOOKUP(U2110,'Data Dictionary'!$F$5:$G$15,2,FALSE)</f>
        <v>headache</v>
      </c>
    </row>
    <row r="2111" spans="1:22" x14ac:dyDescent="0.3">
      <c r="A2111">
        <v>1486</v>
      </c>
      <c r="B2111">
        <v>30.49</v>
      </c>
      <c r="C2111" s="3" t="str">
        <f t="shared" si="128"/>
        <v>Obesity</v>
      </c>
      <c r="D2111">
        <v>1.82</v>
      </c>
      <c r="E2111">
        <v>101.01</v>
      </c>
      <c r="F2111">
        <v>110</v>
      </c>
      <c r="G2111">
        <v>104</v>
      </c>
      <c r="H2111" s="3" t="str">
        <f t="shared" si="129"/>
        <v>Differential Risk</v>
      </c>
      <c r="I2111">
        <v>3</v>
      </c>
      <c r="J2111">
        <v>2022</v>
      </c>
      <c r="K2111">
        <v>10</v>
      </c>
      <c r="L2111">
        <v>19</v>
      </c>
      <c r="M2111" s="1">
        <f t="shared" si="130"/>
        <v>44853</v>
      </c>
      <c r="N2111" s="1" t="str">
        <f>VLOOKUP(K2111,'Data Dictionary'!$I$5:$J$16,2,FALSE)</f>
        <v>Q4</v>
      </c>
      <c r="O2111" s="1" t="str">
        <f t="shared" si="131"/>
        <v>Q4-2022</v>
      </c>
      <c r="P2111" t="s">
        <v>14</v>
      </c>
      <c r="Q2111">
        <v>2</v>
      </c>
      <c r="R2111" s="3" t="str">
        <f>VLOOKUP(Q2111,'Data Dictionary'!$C$5:$D$8,2,FALSE)</f>
        <v>Poor</v>
      </c>
      <c r="S2111">
        <v>0</v>
      </c>
      <c r="T2111" s="3" t="str">
        <f>VLOOKUP(S2111,'Data Dictionary'!$C$12:$D$14,2,FALSE)</f>
        <v>Severe</v>
      </c>
      <c r="U2111">
        <v>100</v>
      </c>
      <c r="V2111" s="3" t="str">
        <f>VLOOKUP(U2111,'Data Dictionary'!$F$5:$G$15,2,FALSE)</f>
        <v>headache</v>
      </c>
    </row>
    <row r="2112" spans="1:22" x14ac:dyDescent="0.3">
      <c r="A2112">
        <v>1486</v>
      </c>
      <c r="B2112">
        <v>28.77</v>
      </c>
      <c r="C2112" s="3" t="str">
        <f t="shared" si="128"/>
        <v>Overweight</v>
      </c>
      <c r="D2112">
        <v>1.82</v>
      </c>
      <c r="E2112">
        <v>95.29</v>
      </c>
      <c r="F2112">
        <v>115</v>
      </c>
      <c r="G2112">
        <v>96</v>
      </c>
      <c r="H2112" s="3" t="str">
        <f t="shared" si="129"/>
        <v>Differential Risk</v>
      </c>
      <c r="I2112">
        <v>4</v>
      </c>
      <c r="J2112">
        <v>2023</v>
      </c>
      <c r="K2112">
        <v>4</v>
      </c>
      <c r="L2112">
        <v>20</v>
      </c>
      <c r="M2112" s="1">
        <f t="shared" si="130"/>
        <v>45036</v>
      </c>
      <c r="N2112" s="1" t="str">
        <f>VLOOKUP(K2112,'Data Dictionary'!$I$5:$J$16,2,FALSE)</f>
        <v>Q2</v>
      </c>
      <c r="O2112" s="1" t="str">
        <f t="shared" si="131"/>
        <v>Q2-2023</v>
      </c>
      <c r="P2112" t="s">
        <v>14</v>
      </c>
      <c r="Q2112">
        <v>1</v>
      </c>
      <c r="R2112" s="3" t="str">
        <f>VLOOKUP(Q2112,'Data Dictionary'!$C$5:$D$8,2,FALSE)</f>
        <v>Good</v>
      </c>
      <c r="S2112">
        <v>0</v>
      </c>
      <c r="T2112" s="3" t="str">
        <f>VLOOKUP(S2112,'Data Dictionary'!$C$12:$D$14,2,FALSE)</f>
        <v>Severe</v>
      </c>
      <c r="U2112">
        <v>100</v>
      </c>
      <c r="V2112" s="3" t="str">
        <f>VLOOKUP(U2112,'Data Dictionary'!$F$5:$G$15,2,FALSE)</f>
        <v>headache</v>
      </c>
    </row>
    <row r="2113" spans="1:22" x14ac:dyDescent="0.3">
      <c r="A2113">
        <v>1486</v>
      </c>
      <c r="B2113">
        <v>27.25</v>
      </c>
      <c r="C2113" s="3" t="str">
        <f t="shared" si="128"/>
        <v>Overweight</v>
      </c>
      <c r="D2113">
        <v>1.82</v>
      </c>
      <c r="E2113">
        <v>90.25</v>
      </c>
      <c r="F2113">
        <v>104</v>
      </c>
      <c r="G2113">
        <v>102</v>
      </c>
      <c r="H2113" s="3" t="str">
        <f t="shared" si="129"/>
        <v>Differential Risk</v>
      </c>
      <c r="I2113">
        <v>5</v>
      </c>
      <c r="J2113">
        <v>2023</v>
      </c>
      <c r="K2113">
        <v>10</v>
      </c>
      <c r="L2113">
        <v>19</v>
      </c>
      <c r="M2113" s="1">
        <f t="shared" si="130"/>
        <v>45218</v>
      </c>
      <c r="N2113" s="1" t="str">
        <f>VLOOKUP(K2113,'Data Dictionary'!$I$5:$J$16,2,FALSE)</f>
        <v>Q4</v>
      </c>
      <c r="O2113" s="1" t="str">
        <f t="shared" si="131"/>
        <v>Q4-2023</v>
      </c>
      <c r="P2113" t="s">
        <v>14</v>
      </c>
      <c r="Q2113">
        <v>2</v>
      </c>
      <c r="R2113" s="3" t="str">
        <f>VLOOKUP(Q2113,'Data Dictionary'!$C$5:$D$8,2,FALSE)</f>
        <v>Poor</v>
      </c>
      <c r="S2113">
        <v>2</v>
      </c>
      <c r="T2113" s="3" t="str">
        <f>VLOOKUP(S2113,'Data Dictionary'!$C$12:$D$14,2,FALSE)</f>
        <v>Mild</v>
      </c>
      <c r="U2113">
        <v>107</v>
      </c>
      <c r="V2113" s="3" t="str">
        <f>VLOOKUP(U2113,'Data Dictionary'!$F$5:$G$15,2,FALSE)</f>
        <v>skin rash</v>
      </c>
    </row>
    <row r="2114" spans="1:22" x14ac:dyDescent="0.3">
      <c r="A2114">
        <v>1487</v>
      </c>
      <c r="B2114">
        <v>25.6</v>
      </c>
      <c r="C2114" s="3" t="str">
        <f t="shared" si="128"/>
        <v>Overweight</v>
      </c>
      <c r="D2114">
        <v>1.62</v>
      </c>
      <c r="E2114">
        <v>67.2</v>
      </c>
      <c r="F2114">
        <v>128</v>
      </c>
      <c r="G2114">
        <v>92</v>
      </c>
      <c r="H2114" s="3" t="str">
        <f t="shared" si="129"/>
        <v>Differential Risk</v>
      </c>
      <c r="I2114">
        <v>1</v>
      </c>
      <c r="J2114">
        <v>2021</v>
      </c>
      <c r="K2114">
        <v>10</v>
      </c>
      <c r="L2114">
        <v>21</v>
      </c>
      <c r="M2114" s="1">
        <f t="shared" si="130"/>
        <v>44490</v>
      </c>
      <c r="N2114" s="1" t="str">
        <f>VLOOKUP(K2114,'Data Dictionary'!$I$5:$J$16,2,FALSE)</f>
        <v>Q4</v>
      </c>
      <c r="O2114" s="1" t="str">
        <f t="shared" si="131"/>
        <v>Q4-2021</v>
      </c>
      <c r="P2114" t="s">
        <v>15</v>
      </c>
      <c r="Q2114">
        <v>3</v>
      </c>
      <c r="R2114" s="3" t="str">
        <f>VLOOKUP(Q2114,'Data Dictionary'!$C$5:$D$8,2,FALSE)</f>
        <v>Very Poor</v>
      </c>
      <c r="S2114">
        <v>0</v>
      </c>
      <c r="T2114" s="3" t="str">
        <f>VLOOKUP(S2114,'Data Dictionary'!$C$12:$D$14,2,FALSE)</f>
        <v>Severe</v>
      </c>
      <c r="U2114">
        <v>100</v>
      </c>
      <c r="V2114" s="3" t="str">
        <f>VLOOKUP(U2114,'Data Dictionary'!$F$5:$G$15,2,FALSE)</f>
        <v>headache</v>
      </c>
    </row>
    <row r="2115" spans="1:22" x14ac:dyDescent="0.3">
      <c r="A2115">
        <v>1487</v>
      </c>
      <c r="B2115">
        <v>24.9</v>
      </c>
      <c r="C2115" s="3" t="str">
        <f t="shared" ref="C2115:C2178" si="132">IF(B2115&lt;18.5,"Underweight",IF(AND(B2115&gt;=18.5,B2115&lt;=24.99),"Healthy Weight",IF(AND(B2115&gt;=25,B2115&lt;=29.99),"Overweight",IF(B2115&gt;=30,"Obesity",""))))</f>
        <v>Healthy Weight</v>
      </c>
      <c r="D2115">
        <v>1.62</v>
      </c>
      <c r="E2115">
        <v>65.349999999999994</v>
      </c>
      <c r="F2115">
        <v>123</v>
      </c>
      <c r="G2115">
        <v>82</v>
      </c>
      <c r="H2115" s="3" t="str">
        <f t="shared" ref="H2115:H2178" si="133">IF(AND(F2115 &lt; 121, G2115 &lt; 80), "Low Risk", IF(AND(F2115 &gt;= 121, F2115 &lt;= 134, G2115 &gt;= 80, G2115 &lt;= 84), "Medium Risk", IF(AND(F2115 &gt; 134, G2115 &gt; 84), "High Risk", "Differential Risk")))</f>
        <v>Medium Risk</v>
      </c>
      <c r="I2115">
        <v>2</v>
      </c>
      <c r="J2115">
        <v>2022</v>
      </c>
      <c r="K2115">
        <v>4</v>
      </c>
      <c r="L2115">
        <v>22</v>
      </c>
      <c r="M2115" s="1">
        <f t="shared" ref="M2115:M2178" si="134">DATE(J2115,K2115,L2115)</f>
        <v>44673</v>
      </c>
      <c r="N2115" s="1" t="str">
        <f>VLOOKUP(K2115,'Data Dictionary'!$I$5:$J$16,2,FALSE)</f>
        <v>Q2</v>
      </c>
      <c r="O2115" s="1" t="str">
        <f t="shared" ref="O2115:O2178" si="135">CONCATENATE(N2115,"-",J2115)</f>
        <v>Q2-2022</v>
      </c>
      <c r="P2115" t="s">
        <v>15</v>
      </c>
      <c r="Q2115">
        <v>2</v>
      </c>
      <c r="R2115" s="3" t="str">
        <f>VLOOKUP(Q2115,'Data Dictionary'!$C$5:$D$8,2,FALSE)</f>
        <v>Poor</v>
      </c>
      <c r="S2115">
        <v>2</v>
      </c>
      <c r="T2115" s="3" t="str">
        <f>VLOOKUP(S2115,'Data Dictionary'!$C$12:$D$14,2,FALSE)</f>
        <v>Mild</v>
      </c>
      <c r="U2115">
        <v>101</v>
      </c>
      <c r="V2115" s="3" t="str">
        <f>VLOOKUP(U2115,'Data Dictionary'!$F$5:$G$15,2,FALSE)</f>
        <v>nausea</v>
      </c>
    </row>
    <row r="2116" spans="1:22" x14ac:dyDescent="0.3">
      <c r="A2116">
        <v>1487</v>
      </c>
      <c r="B2116">
        <v>26.91</v>
      </c>
      <c r="C2116" s="3" t="str">
        <f t="shared" si="132"/>
        <v>Overweight</v>
      </c>
      <c r="D2116">
        <v>1.62</v>
      </c>
      <c r="E2116">
        <v>70.63</v>
      </c>
      <c r="F2116">
        <v>122</v>
      </c>
      <c r="G2116">
        <v>82</v>
      </c>
      <c r="H2116" s="3" t="str">
        <f t="shared" si="133"/>
        <v>Medium Risk</v>
      </c>
      <c r="I2116">
        <v>3</v>
      </c>
      <c r="J2116">
        <v>2022</v>
      </c>
      <c r="K2116">
        <v>10</v>
      </c>
      <c r="L2116">
        <v>21</v>
      </c>
      <c r="M2116" s="1">
        <f t="shared" si="134"/>
        <v>44855</v>
      </c>
      <c r="N2116" s="1" t="str">
        <f>VLOOKUP(K2116,'Data Dictionary'!$I$5:$J$16,2,FALSE)</f>
        <v>Q4</v>
      </c>
      <c r="O2116" s="1" t="str">
        <f t="shared" si="135"/>
        <v>Q4-2022</v>
      </c>
      <c r="P2116" t="s">
        <v>15</v>
      </c>
      <c r="Q2116">
        <v>0</v>
      </c>
      <c r="R2116" s="3" t="str">
        <f>VLOOKUP(Q2116,'Data Dictionary'!$C$5:$D$8,2,FALSE)</f>
        <v>Very Good</v>
      </c>
      <c r="S2116">
        <v>0</v>
      </c>
      <c r="T2116" s="3" t="str">
        <f>VLOOKUP(S2116,'Data Dictionary'!$C$12:$D$14,2,FALSE)</f>
        <v>Severe</v>
      </c>
      <c r="U2116">
        <v>109</v>
      </c>
      <c r="V2116" s="3" t="str">
        <f>VLOOKUP(U2116,'Data Dictionary'!$F$5:$G$15,2,FALSE)</f>
        <v>hallucinations</v>
      </c>
    </row>
    <row r="2117" spans="1:22" x14ac:dyDescent="0.3">
      <c r="A2117">
        <v>1487</v>
      </c>
      <c r="B2117">
        <v>32.450000000000003</v>
      </c>
      <c r="C2117" s="3" t="str">
        <f t="shared" si="132"/>
        <v>Obesity</v>
      </c>
      <c r="D2117">
        <v>1.62</v>
      </c>
      <c r="E2117">
        <v>85.17</v>
      </c>
      <c r="F2117">
        <v>128</v>
      </c>
      <c r="G2117">
        <v>74</v>
      </c>
      <c r="H2117" s="3" t="str">
        <f t="shared" si="133"/>
        <v>Differential Risk</v>
      </c>
      <c r="I2117">
        <v>4</v>
      </c>
      <c r="J2117">
        <v>2023</v>
      </c>
      <c r="K2117">
        <v>4</v>
      </c>
      <c r="L2117">
        <v>22</v>
      </c>
      <c r="M2117" s="1">
        <f t="shared" si="134"/>
        <v>45038</v>
      </c>
      <c r="N2117" s="1" t="str">
        <f>VLOOKUP(K2117,'Data Dictionary'!$I$5:$J$16,2,FALSE)</f>
        <v>Q2</v>
      </c>
      <c r="O2117" s="1" t="str">
        <f t="shared" si="135"/>
        <v>Q2-2023</v>
      </c>
      <c r="P2117" t="s">
        <v>15</v>
      </c>
      <c r="Q2117">
        <v>0</v>
      </c>
      <c r="R2117" s="3" t="str">
        <f>VLOOKUP(Q2117,'Data Dictionary'!$C$5:$D$8,2,FALSE)</f>
        <v>Very Good</v>
      </c>
      <c r="S2117">
        <v>0</v>
      </c>
      <c r="T2117" s="3" t="str">
        <f>VLOOKUP(S2117,'Data Dictionary'!$C$12:$D$14,2,FALSE)</f>
        <v>Severe</v>
      </c>
      <c r="U2117">
        <v>100</v>
      </c>
      <c r="V2117" s="3" t="str">
        <f>VLOOKUP(U2117,'Data Dictionary'!$F$5:$G$15,2,FALSE)</f>
        <v>headache</v>
      </c>
    </row>
    <row r="2118" spans="1:22" x14ac:dyDescent="0.3">
      <c r="A2118">
        <v>1488</v>
      </c>
      <c r="B2118">
        <v>28.59</v>
      </c>
      <c r="C2118" s="3" t="str">
        <f t="shared" si="132"/>
        <v>Overweight</v>
      </c>
      <c r="D2118">
        <v>1.82</v>
      </c>
      <c r="E2118">
        <v>94.71</v>
      </c>
      <c r="F2118">
        <v>116</v>
      </c>
      <c r="G2118">
        <v>66</v>
      </c>
      <c r="H2118" s="3" t="str">
        <f t="shared" si="133"/>
        <v>Low Risk</v>
      </c>
      <c r="I2118">
        <v>1</v>
      </c>
      <c r="J2118">
        <v>2021</v>
      </c>
      <c r="K2118">
        <v>10</v>
      </c>
      <c r="L2118">
        <v>21</v>
      </c>
      <c r="M2118" s="1">
        <f t="shared" si="134"/>
        <v>44490</v>
      </c>
      <c r="N2118" s="1" t="str">
        <f>VLOOKUP(K2118,'Data Dictionary'!$I$5:$J$16,2,FALSE)</f>
        <v>Q4</v>
      </c>
      <c r="O2118" s="1" t="str">
        <f t="shared" si="135"/>
        <v>Q4-2021</v>
      </c>
      <c r="P2118" t="s">
        <v>14</v>
      </c>
      <c r="Q2118">
        <v>2</v>
      </c>
      <c r="R2118" s="3" t="str">
        <f>VLOOKUP(Q2118,'Data Dictionary'!$C$5:$D$8,2,FALSE)</f>
        <v>Poor</v>
      </c>
      <c r="S2118">
        <v>0</v>
      </c>
      <c r="T2118" s="3" t="str">
        <f>VLOOKUP(S2118,'Data Dictionary'!$C$12:$D$14,2,FALSE)</f>
        <v>Severe</v>
      </c>
      <c r="U2118">
        <v>100</v>
      </c>
      <c r="V2118" s="3" t="str">
        <f>VLOOKUP(U2118,'Data Dictionary'!$F$5:$G$15,2,FALSE)</f>
        <v>headache</v>
      </c>
    </row>
    <row r="2119" spans="1:22" x14ac:dyDescent="0.3">
      <c r="A2119">
        <v>1488</v>
      </c>
      <c r="B2119">
        <v>27.73</v>
      </c>
      <c r="C2119" s="3" t="str">
        <f t="shared" si="132"/>
        <v>Overweight</v>
      </c>
      <c r="D2119">
        <v>1.82</v>
      </c>
      <c r="E2119">
        <v>91.86</v>
      </c>
      <c r="F2119">
        <v>105</v>
      </c>
      <c r="G2119">
        <v>67</v>
      </c>
      <c r="H2119" s="3" t="str">
        <f t="shared" si="133"/>
        <v>Low Risk</v>
      </c>
      <c r="I2119">
        <v>2</v>
      </c>
      <c r="J2119">
        <v>2022</v>
      </c>
      <c r="K2119">
        <v>4</v>
      </c>
      <c r="L2119">
        <v>22</v>
      </c>
      <c r="M2119" s="1">
        <f t="shared" si="134"/>
        <v>44673</v>
      </c>
      <c r="N2119" s="1" t="str">
        <f>VLOOKUP(K2119,'Data Dictionary'!$I$5:$J$16,2,FALSE)</f>
        <v>Q2</v>
      </c>
      <c r="O2119" s="1" t="str">
        <f t="shared" si="135"/>
        <v>Q2-2022</v>
      </c>
      <c r="P2119" t="s">
        <v>14</v>
      </c>
      <c r="Q2119">
        <v>1</v>
      </c>
      <c r="R2119" s="3" t="str">
        <f>VLOOKUP(Q2119,'Data Dictionary'!$C$5:$D$8,2,FALSE)</f>
        <v>Good</v>
      </c>
      <c r="S2119">
        <v>1</v>
      </c>
      <c r="T2119" s="3" t="str">
        <f>VLOOKUP(S2119,'Data Dictionary'!$C$12:$D$14,2,FALSE)</f>
        <v>Moderate</v>
      </c>
      <c r="U2119">
        <v>100</v>
      </c>
      <c r="V2119" s="3" t="str">
        <f>VLOOKUP(U2119,'Data Dictionary'!$F$5:$G$15,2,FALSE)</f>
        <v>headache</v>
      </c>
    </row>
    <row r="2120" spans="1:22" x14ac:dyDescent="0.3">
      <c r="A2120">
        <v>1488</v>
      </c>
      <c r="B2120">
        <v>28.39</v>
      </c>
      <c r="C2120" s="3" t="str">
        <f t="shared" si="132"/>
        <v>Overweight</v>
      </c>
      <c r="D2120">
        <v>1.82</v>
      </c>
      <c r="E2120">
        <v>94.03</v>
      </c>
      <c r="F2120">
        <v>108</v>
      </c>
      <c r="G2120">
        <v>84</v>
      </c>
      <c r="H2120" s="3" t="str">
        <f t="shared" si="133"/>
        <v>Differential Risk</v>
      </c>
      <c r="I2120">
        <v>3</v>
      </c>
      <c r="J2120">
        <v>2022</v>
      </c>
      <c r="K2120">
        <v>10</v>
      </c>
      <c r="L2120">
        <v>21</v>
      </c>
      <c r="M2120" s="1">
        <f t="shared" si="134"/>
        <v>44855</v>
      </c>
      <c r="N2120" s="1" t="str">
        <f>VLOOKUP(K2120,'Data Dictionary'!$I$5:$J$16,2,FALSE)</f>
        <v>Q4</v>
      </c>
      <c r="O2120" s="1" t="str">
        <f t="shared" si="135"/>
        <v>Q4-2022</v>
      </c>
      <c r="P2120" t="s">
        <v>14</v>
      </c>
      <c r="Q2120">
        <v>2</v>
      </c>
      <c r="R2120" s="3" t="str">
        <f>VLOOKUP(Q2120,'Data Dictionary'!$C$5:$D$8,2,FALSE)</f>
        <v>Poor</v>
      </c>
      <c r="S2120">
        <v>1</v>
      </c>
      <c r="T2120" s="3" t="str">
        <f>VLOOKUP(S2120,'Data Dictionary'!$C$12:$D$14,2,FALSE)</f>
        <v>Moderate</v>
      </c>
      <c r="U2120">
        <v>106</v>
      </c>
      <c r="V2120" s="3" t="str">
        <f>VLOOKUP(U2120,'Data Dictionary'!$F$5:$G$15,2,FALSE)</f>
        <v>dizziness</v>
      </c>
    </row>
    <row r="2121" spans="1:22" x14ac:dyDescent="0.3">
      <c r="A2121">
        <v>1488</v>
      </c>
      <c r="B2121">
        <v>26.81</v>
      </c>
      <c r="C2121" s="3" t="str">
        <f t="shared" si="132"/>
        <v>Overweight</v>
      </c>
      <c r="D2121">
        <v>1.82</v>
      </c>
      <c r="E2121">
        <v>88.79</v>
      </c>
      <c r="F2121">
        <v>100</v>
      </c>
      <c r="G2121">
        <v>82</v>
      </c>
      <c r="H2121" s="3" t="str">
        <f t="shared" si="133"/>
        <v>Differential Risk</v>
      </c>
      <c r="I2121">
        <v>4</v>
      </c>
      <c r="J2121">
        <v>2023</v>
      </c>
      <c r="K2121">
        <v>4</v>
      </c>
      <c r="L2121">
        <v>22</v>
      </c>
      <c r="M2121" s="1">
        <f t="shared" si="134"/>
        <v>45038</v>
      </c>
      <c r="N2121" s="1" t="str">
        <f>VLOOKUP(K2121,'Data Dictionary'!$I$5:$J$16,2,FALSE)</f>
        <v>Q2</v>
      </c>
      <c r="O2121" s="1" t="str">
        <f t="shared" si="135"/>
        <v>Q2-2023</v>
      </c>
      <c r="P2121" t="s">
        <v>14</v>
      </c>
      <c r="Q2121">
        <v>2</v>
      </c>
      <c r="R2121" s="3" t="str">
        <f>VLOOKUP(Q2121,'Data Dictionary'!$C$5:$D$8,2,FALSE)</f>
        <v>Poor</v>
      </c>
      <c r="S2121">
        <v>1</v>
      </c>
      <c r="T2121" s="3" t="str">
        <f>VLOOKUP(S2121,'Data Dictionary'!$C$12:$D$14,2,FALSE)</f>
        <v>Moderate</v>
      </c>
      <c r="U2121">
        <v>100</v>
      </c>
      <c r="V2121" s="3" t="str">
        <f>VLOOKUP(U2121,'Data Dictionary'!$F$5:$G$15,2,FALSE)</f>
        <v>headache</v>
      </c>
    </row>
    <row r="2122" spans="1:22" x14ac:dyDescent="0.3">
      <c r="A2122">
        <v>1489</v>
      </c>
      <c r="B2122">
        <v>20.65</v>
      </c>
      <c r="C2122" s="3" t="str">
        <f t="shared" si="132"/>
        <v>Healthy Weight</v>
      </c>
      <c r="D2122">
        <v>1.82</v>
      </c>
      <c r="E2122">
        <v>68.41</v>
      </c>
      <c r="F2122">
        <v>123</v>
      </c>
      <c r="G2122">
        <v>117</v>
      </c>
      <c r="H2122" s="3" t="str">
        <f t="shared" si="133"/>
        <v>Differential Risk</v>
      </c>
      <c r="I2122">
        <v>1</v>
      </c>
      <c r="J2122">
        <v>2021</v>
      </c>
      <c r="K2122">
        <v>10</v>
      </c>
      <c r="L2122">
        <v>24</v>
      </c>
      <c r="M2122" s="1">
        <f t="shared" si="134"/>
        <v>44493</v>
      </c>
      <c r="N2122" s="1" t="str">
        <f>VLOOKUP(K2122,'Data Dictionary'!$I$5:$J$16,2,FALSE)</f>
        <v>Q4</v>
      </c>
      <c r="O2122" s="1" t="str">
        <f t="shared" si="135"/>
        <v>Q4-2021</v>
      </c>
      <c r="P2122" t="s">
        <v>14</v>
      </c>
      <c r="Q2122">
        <v>3</v>
      </c>
      <c r="R2122" s="3" t="str">
        <f>VLOOKUP(Q2122,'Data Dictionary'!$C$5:$D$8,2,FALSE)</f>
        <v>Very Poor</v>
      </c>
      <c r="S2122">
        <v>0</v>
      </c>
      <c r="T2122" s="3" t="str">
        <f>VLOOKUP(S2122,'Data Dictionary'!$C$12:$D$14,2,FALSE)</f>
        <v>Severe</v>
      </c>
      <c r="U2122">
        <v>100</v>
      </c>
      <c r="V2122" s="3" t="str">
        <f>VLOOKUP(U2122,'Data Dictionary'!$F$5:$G$15,2,FALSE)</f>
        <v>headache</v>
      </c>
    </row>
    <row r="2123" spans="1:22" x14ac:dyDescent="0.3">
      <c r="A2123">
        <v>1489</v>
      </c>
      <c r="B2123">
        <v>22.31</v>
      </c>
      <c r="C2123" s="3" t="str">
        <f t="shared" si="132"/>
        <v>Healthy Weight</v>
      </c>
      <c r="D2123">
        <v>1.82</v>
      </c>
      <c r="E2123">
        <v>73.91</v>
      </c>
      <c r="F2123">
        <v>121</v>
      </c>
      <c r="G2123">
        <v>119</v>
      </c>
      <c r="H2123" s="3" t="str">
        <f t="shared" si="133"/>
        <v>Differential Risk</v>
      </c>
      <c r="I2123">
        <v>2</v>
      </c>
      <c r="J2123">
        <v>2022</v>
      </c>
      <c r="K2123">
        <v>4</v>
      </c>
      <c r="L2123">
        <v>25</v>
      </c>
      <c r="M2123" s="1">
        <f t="shared" si="134"/>
        <v>44676</v>
      </c>
      <c r="N2123" s="1" t="str">
        <f>VLOOKUP(K2123,'Data Dictionary'!$I$5:$J$16,2,FALSE)</f>
        <v>Q2</v>
      </c>
      <c r="O2123" s="1" t="str">
        <f t="shared" si="135"/>
        <v>Q2-2022</v>
      </c>
      <c r="P2123" t="s">
        <v>14</v>
      </c>
      <c r="Q2123">
        <v>0</v>
      </c>
      <c r="R2123" s="3" t="str">
        <f>VLOOKUP(Q2123,'Data Dictionary'!$C$5:$D$8,2,FALSE)</f>
        <v>Very Good</v>
      </c>
      <c r="S2123">
        <v>1</v>
      </c>
      <c r="T2123" s="3" t="str">
        <f>VLOOKUP(S2123,'Data Dictionary'!$C$12:$D$14,2,FALSE)</f>
        <v>Moderate</v>
      </c>
      <c r="U2123">
        <v>100</v>
      </c>
      <c r="V2123" s="3" t="str">
        <f>VLOOKUP(U2123,'Data Dictionary'!$F$5:$G$15,2,FALSE)</f>
        <v>headache</v>
      </c>
    </row>
    <row r="2124" spans="1:22" x14ac:dyDescent="0.3">
      <c r="A2124">
        <v>1489</v>
      </c>
      <c r="B2124">
        <v>21.06</v>
      </c>
      <c r="C2124" s="3" t="str">
        <f t="shared" si="132"/>
        <v>Healthy Weight</v>
      </c>
      <c r="D2124">
        <v>1.82</v>
      </c>
      <c r="E2124">
        <v>69.739999999999995</v>
      </c>
      <c r="F2124">
        <v>124</v>
      </c>
      <c r="G2124">
        <v>109</v>
      </c>
      <c r="H2124" s="3" t="str">
        <f t="shared" si="133"/>
        <v>Differential Risk</v>
      </c>
      <c r="I2124">
        <v>3</v>
      </c>
      <c r="J2124">
        <v>2022</v>
      </c>
      <c r="K2124">
        <v>10</v>
      </c>
      <c r="L2124">
        <v>24</v>
      </c>
      <c r="M2124" s="1">
        <f t="shared" si="134"/>
        <v>44858</v>
      </c>
      <c r="N2124" s="1" t="str">
        <f>VLOOKUP(K2124,'Data Dictionary'!$I$5:$J$16,2,FALSE)</f>
        <v>Q4</v>
      </c>
      <c r="O2124" s="1" t="str">
        <f t="shared" si="135"/>
        <v>Q4-2022</v>
      </c>
      <c r="P2124" t="s">
        <v>14</v>
      </c>
      <c r="Q2124">
        <v>1</v>
      </c>
      <c r="R2124" s="3" t="str">
        <f>VLOOKUP(Q2124,'Data Dictionary'!$C$5:$D$8,2,FALSE)</f>
        <v>Good</v>
      </c>
      <c r="S2124">
        <v>2</v>
      </c>
      <c r="T2124" s="3" t="str">
        <f>VLOOKUP(S2124,'Data Dictionary'!$C$12:$D$14,2,FALSE)</f>
        <v>Mild</v>
      </c>
      <c r="U2124">
        <v>100</v>
      </c>
      <c r="V2124" s="3" t="str">
        <f>VLOOKUP(U2124,'Data Dictionary'!$F$5:$G$15,2,FALSE)</f>
        <v>headache</v>
      </c>
    </row>
    <row r="2125" spans="1:22" x14ac:dyDescent="0.3">
      <c r="A2125">
        <v>1489</v>
      </c>
      <c r="B2125">
        <v>20.38</v>
      </c>
      <c r="C2125" s="3" t="str">
        <f t="shared" si="132"/>
        <v>Healthy Weight</v>
      </c>
      <c r="D2125">
        <v>1.82</v>
      </c>
      <c r="E2125">
        <v>67.52</v>
      </c>
      <c r="F2125">
        <v>120</v>
      </c>
      <c r="G2125">
        <v>105</v>
      </c>
      <c r="H2125" s="3" t="str">
        <f t="shared" si="133"/>
        <v>Differential Risk</v>
      </c>
      <c r="I2125">
        <v>4</v>
      </c>
      <c r="J2125">
        <v>2023</v>
      </c>
      <c r="K2125">
        <v>4</v>
      </c>
      <c r="L2125">
        <v>25</v>
      </c>
      <c r="M2125" s="1">
        <f t="shared" si="134"/>
        <v>45041</v>
      </c>
      <c r="N2125" s="1" t="str">
        <f>VLOOKUP(K2125,'Data Dictionary'!$I$5:$J$16,2,FALSE)</f>
        <v>Q2</v>
      </c>
      <c r="O2125" s="1" t="str">
        <f t="shared" si="135"/>
        <v>Q2-2023</v>
      </c>
      <c r="P2125" t="s">
        <v>14</v>
      </c>
      <c r="Q2125">
        <v>1</v>
      </c>
      <c r="R2125" s="3" t="str">
        <f>VLOOKUP(Q2125,'Data Dictionary'!$C$5:$D$8,2,FALSE)</f>
        <v>Good</v>
      </c>
      <c r="S2125">
        <v>2</v>
      </c>
      <c r="T2125" s="3" t="str">
        <f>VLOOKUP(S2125,'Data Dictionary'!$C$12:$D$14,2,FALSE)</f>
        <v>Mild</v>
      </c>
      <c r="U2125">
        <v>101</v>
      </c>
      <c r="V2125" s="3" t="str">
        <f>VLOOKUP(U2125,'Data Dictionary'!$F$5:$G$15,2,FALSE)</f>
        <v>nausea</v>
      </c>
    </row>
    <row r="2126" spans="1:22" x14ac:dyDescent="0.3">
      <c r="A2126">
        <v>1490</v>
      </c>
      <c r="B2126">
        <v>21.47</v>
      </c>
      <c r="C2126" s="3" t="str">
        <f t="shared" si="132"/>
        <v>Healthy Weight</v>
      </c>
      <c r="D2126">
        <v>1.62</v>
      </c>
      <c r="E2126">
        <v>56.35</v>
      </c>
      <c r="F2126">
        <v>118</v>
      </c>
      <c r="G2126">
        <v>99</v>
      </c>
      <c r="H2126" s="3" t="str">
        <f t="shared" si="133"/>
        <v>Differential Risk</v>
      </c>
      <c r="I2126">
        <v>1</v>
      </c>
      <c r="J2126">
        <v>2021</v>
      </c>
      <c r="K2126">
        <v>10</v>
      </c>
      <c r="L2126">
        <v>26</v>
      </c>
      <c r="M2126" s="1">
        <f t="shared" si="134"/>
        <v>44495</v>
      </c>
      <c r="N2126" s="1" t="str">
        <f>VLOOKUP(K2126,'Data Dictionary'!$I$5:$J$16,2,FALSE)</f>
        <v>Q4</v>
      </c>
      <c r="O2126" s="1" t="str">
        <f t="shared" si="135"/>
        <v>Q4-2021</v>
      </c>
      <c r="P2126" t="s">
        <v>15</v>
      </c>
      <c r="Q2126">
        <v>1</v>
      </c>
      <c r="R2126" s="3" t="str">
        <f>VLOOKUP(Q2126,'Data Dictionary'!$C$5:$D$8,2,FALSE)</f>
        <v>Good</v>
      </c>
      <c r="S2126">
        <v>1</v>
      </c>
      <c r="T2126" s="3" t="str">
        <f>VLOOKUP(S2126,'Data Dictionary'!$C$12:$D$14,2,FALSE)</f>
        <v>Moderate</v>
      </c>
      <c r="U2126">
        <v>100</v>
      </c>
      <c r="V2126" s="3" t="str">
        <f>VLOOKUP(U2126,'Data Dictionary'!$F$5:$G$15,2,FALSE)</f>
        <v>headache</v>
      </c>
    </row>
    <row r="2127" spans="1:22" x14ac:dyDescent="0.3">
      <c r="A2127">
        <v>1490</v>
      </c>
      <c r="B2127">
        <v>22.02</v>
      </c>
      <c r="C2127" s="3" t="str">
        <f t="shared" si="132"/>
        <v>Healthy Weight</v>
      </c>
      <c r="D2127">
        <v>1.62</v>
      </c>
      <c r="E2127">
        <v>57.79</v>
      </c>
      <c r="F2127">
        <v>116</v>
      </c>
      <c r="G2127">
        <v>99</v>
      </c>
      <c r="H2127" s="3" t="str">
        <f t="shared" si="133"/>
        <v>Differential Risk</v>
      </c>
      <c r="I2127">
        <v>2</v>
      </c>
      <c r="J2127">
        <v>2022</v>
      </c>
      <c r="K2127">
        <v>4</v>
      </c>
      <c r="L2127">
        <v>27</v>
      </c>
      <c r="M2127" s="1">
        <f t="shared" si="134"/>
        <v>44678</v>
      </c>
      <c r="N2127" s="1" t="str">
        <f>VLOOKUP(K2127,'Data Dictionary'!$I$5:$J$16,2,FALSE)</f>
        <v>Q2</v>
      </c>
      <c r="O2127" s="1" t="str">
        <f t="shared" si="135"/>
        <v>Q2-2022</v>
      </c>
      <c r="P2127" t="s">
        <v>15</v>
      </c>
      <c r="Q2127">
        <v>1</v>
      </c>
      <c r="R2127" s="3" t="str">
        <f>VLOOKUP(Q2127,'Data Dictionary'!$C$5:$D$8,2,FALSE)</f>
        <v>Good</v>
      </c>
      <c r="S2127">
        <v>1</v>
      </c>
      <c r="T2127" s="3" t="str">
        <f>VLOOKUP(S2127,'Data Dictionary'!$C$12:$D$14,2,FALSE)</f>
        <v>Moderate</v>
      </c>
      <c r="U2127">
        <v>103</v>
      </c>
      <c r="V2127" s="3" t="str">
        <f>VLOOKUP(U2127,'Data Dictionary'!$F$5:$G$15,2,FALSE)</f>
        <v>vomiting</v>
      </c>
    </row>
    <row r="2128" spans="1:22" x14ac:dyDescent="0.3">
      <c r="A2128">
        <v>1490</v>
      </c>
      <c r="B2128">
        <v>22.12</v>
      </c>
      <c r="C2128" s="3" t="str">
        <f t="shared" si="132"/>
        <v>Healthy Weight</v>
      </c>
      <c r="D2128">
        <v>1.62</v>
      </c>
      <c r="E2128">
        <v>58.06</v>
      </c>
      <c r="F2128">
        <v>116</v>
      </c>
      <c r="G2128">
        <v>94</v>
      </c>
      <c r="H2128" s="3" t="str">
        <f t="shared" si="133"/>
        <v>Differential Risk</v>
      </c>
      <c r="I2128">
        <v>3</v>
      </c>
      <c r="J2128">
        <v>2022</v>
      </c>
      <c r="K2128">
        <v>10</v>
      </c>
      <c r="L2128">
        <v>26</v>
      </c>
      <c r="M2128" s="1">
        <f t="shared" si="134"/>
        <v>44860</v>
      </c>
      <c r="N2128" s="1" t="str">
        <f>VLOOKUP(K2128,'Data Dictionary'!$I$5:$J$16,2,FALSE)</f>
        <v>Q4</v>
      </c>
      <c r="O2128" s="1" t="str">
        <f t="shared" si="135"/>
        <v>Q4-2022</v>
      </c>
      <c r="P2128" t="s">
        <v>15</v>
      </c>
      <c r="Q2128">
        <v>2</v>
      </c>
      <c r="R2128" s="3" t="str">
        <f>VLOOKUP(Q2128,'Data Dictionary'!$C$5:$D$8,2,FALSE)</f>
        <v>Poor</v>
      </c>
      <c r="S2128">
        <v>2</v>
      </c>
      <c r="T2128" s="3" t="str">
        <f>VLOOKUP(S2128,'Data Dictionary'!$C$12:$D$14,2,FALSE)</f>
        <v>Mild</v>
      </c>
      <c r="U2128">
        <v>100</v>
      </c>
      <c r="V2128" s="3" t="str">
        <f>VLOOKUP(U2128,'Data Dictionary'!$F$5:$G$15,2,FALSE)</f>
        <v>headache</v>
      </c>
    </row>
    <row r="2129" spans="1:22" x14ac:dyDescent="0.3">
      <c r="A2129">
        <v>1490</v>
      </c>
      <c r="B2129">
        <v>19.690000000000001</v>
      </c>
      <c r="C2129" s="3" t="str">
        <f t="shared" si="132"/>
        <v>Healthy Weight</v>
      </c>
      <c r="D2129">
        <v>1.62</v>
      </c>
      <c r="E2129">
        <v>51.67</v>
      </c>
      <c r="F2129">
        <v>116</v>
      </c>
      <c r="G2129">
        <v>93</v>
      </c>
      <c r="H2129" s="3" t="str">
        <f t="shared" si="133"/>
        <v>Differential Risk</v>
      </c>
      <c r="I2129">
        <v>4</v>
      </c>
      <c r="J2129">
        <v>2023</v>
      </c>
      <c r="K2129">
        <v>4</v>
      </c>
      <c r="L2129">
        <v>27</v>
      </c>
      <c r="M2129" s="1">
        <f t="shared" si="134"/>
        <v>45043</v>
      </c>
      <c r="N2129" s="1" t="str">
        <f>VLOOKUP(K2129,'Data Dictionary'!$I$5:$J$16,2,FALSE)</f>
        <v>Q2</v>
      </c>
      <c r="O2129" s="1" t="str">
        <f t="shared" si="135"/>
        <v>Q2-2023</v>
      </c>
      <c r="P2129" t="s">
        <v>15</v>
      </c>
      <c r="Q2129">
        <v>0</v>
      </c>
      <c r="R2129" s="3" t="str">
        <f>VLOOKUP(Q2129,'Data Dictionary'!$C$5:$D$8,2,FALSE)</f>
        <v>Very Good</v>
      </c>
      <c r="S2129">
        <v>1</v>
      </c>
      <c r="T2129" s="3" t="str">
        <f>VLOOKUP(S2129,'Data Dictionary'!$C$12:$D$14,2,FALSE)</f>
        <v>Moderate</v>
      </c>
      <c r="U2129">
        <v>108</v>
      </c>
      <c r="V2129" s="3" t="str">
        <f>VLOOKUP(U2129,'Data Dictionary'!$F$5:$G$15,2,FALSE)</f>
        <v>palpitations</v>
      </c>
    </row>
    <row r="2130" spans="1:22" x14ac:dyDescent="0.3">
      <c r="A2130">
        <v>1491</v>
      </c>
      <c r="B2130">
        <v>27.12</v>
      </c>
      <c r="C2130" s="3" t="str">
        <f t="shared" si="132"/>
        <v>Overweight</v>
      </c>
      <c r="D2130">
        <v>1.82</v>
      </c>
      <c r="E2130">
        <v>89.85</v>
      </c>
      <c r="F2130">
        <v>127</v>
      </c>
      <c r="G2130">
        <v>108</v>
      </c>
      <c r="H2130" s="3" t="str">
        <f t="shared" si="133"/>
        <v>Differential Risk</v>
      </c>
      <c r="I2130">
        <v>1</v>
      </c>
      <c r="J2130">
        <v>2021</v>
      </c>
      <c r="K2130">
        <v>10</v>
      </c>
      <c r="L2130">
        <v>29</v>
      </c>
      <c r="M2130" s="1">
        <f t="shared" si="134"/>
        <v>44498</v>
      </c>
      <c r="N2130" s="1" t="str">
        <f>VLOOKUP(K2130,'Data Dictionary'!$I$5:$J$16,2,FALSE)</f>
        <v>Q4</v>
      </c>
      <c r="O2130" s="1" t="str">
        <f t="shared" si="135"/>
        <v>Q4-2021</v>
      </c>
      <c r="P2130" t="s">
        <v>14</v>
      </c>
      <c r="Q2130">
        <v>0</v>
      </c>
      <c r="R2130" s="3" t="str">
        <f>VLOOKUP(Q2130,'Data Dictionary'!$C$5:$D$8,2,FALSE)</f>
        <v>Very Good</v>
      </c>
      <c r="S2130">
        <v>2</v>
      </c>
      <c r="T2130" s="3" t="str">
        <f>VLOOKUP(S2130,'Data Dictionary'!$C$12:$D$14,2,FALSE)</f>
        <v>Mild</v>
      </c>
      <c r="U2130">
        <v>100</v>
      </c>
      <c r="V2130" s="3" t="str">
        <f>VLOOKUP(U2130,'Data Dictionary'!$F$5:$G$15,2,FALSE)</f>
        <v>headache</v>
      </c>
    </row>
    <row r="2131" spans="1:22" x14ac:dyDescent="0.3">
      <c r="A2131">
        <v>1491</v>
      </c>
      <c r="B2131">
        <v>29.24</v>
      </c>
      <c r="C2131" s="3" t="str">
        <f t="shared" si="132"/>
        <v>Overweight</v>
      </c>
      <c r="D2131">
        <v>1.82</v>
      </c>
      <c r="E2131">
        <v>96.84</v>
      </c>
      <c r="F2131">
        <v>132</v>
      </c>
      <c r="G2131">
        <v>105</v>
      </c>
      <c r="H2131" s="3" t="str">
        <f t="shared" si="133"/>
        <v>Differential Risk</v>
      </c>
      <c r="I2131">
        <v>2</v>
      </c>
      <c r="J2131">
        <v>2022</v>
      </c>
      <c r="K2131">
        <v>4</v>
      </c>
      <c r="L2131">
        <v>30</v>
      </c>
      <c r="M2131" s="1">
        <f t="shared" si="134"/>
        <v>44681</v>
      </c>
      <c r="N2131" s="1" t="str">
        <f>VLOOKUP(K2131,'Data Dictionary'!$I$5:$J$16,2,FALSE)</f>
        <v>Q2</v>
      </c>
      <c r="O2131" s="1" t="str">
        <f t="shared" si="135"/>
        <v>Q2-2022</v>
      </c>
      <c r="P2131" t="s">
        <v>14</v>
      </c>
      <c r="Q2131">
        <v>2</v>
      </c>
      <c r="R2131" s="3" t="str">
        <f>VLOOKUP(Q2131,'Data Dictionary'!$C$5:$D$8,2,FALSE)</f>
        <v>Poor</v>
      </c>
      <c r="S2131">
        <v>1</v>
      </c>
      <c r="T2131" s="3" t="str">
        <f>VLOOKUP(S2131,'Data Dictionary'!$C$12:$D$14,2,FALSE)</f>
        <v>Moderate</v>
      </c>
      <c r="U2131">
        <v>101</v>
      </c>
      <c r="V2131" s="3" t="str">
        <f>VLOOKUP(U2131,'Data Dictionary'!$F$5:$G$15,2,FALSE)</f>
        <v>nausea</v>
      </c>
    </row>
    <row r="2132" spans="1:22" x14ac:dyDescent="0.3">
      <c r="A2132">
        <v>1491</v>
      </c>
      <c r="B2132">
        <v>31.04</v>
      </c>
      <c r="C2132" s="3" t="str">
        <f t="shared" si="132"/>
        <v>Obesity</v>
      </c>
      <c r="D2132">
        <v>1.82</v>
      </c>
      <c r="E2132">
        <v>102.83</v>
      </c>
      <c r="F2132">
        <v>139</v>
      </c>
      <c r="G2132">
        <v>107</v>
      </c>
      <c r="H2132" s="3" t="str">
        <f t="shared" si="133"/>
        <v>High Risk</v>
      </c>
      <c r="I2132">
        <v>3</v>
      </c>
      <c r="J2132">
        <v>2022</v>
      </c>
      <c r="K2132">
        <v>10</v>
      </c>
      <c r="L2132">
        <v>29</v>
      </c>
      <c r="M2132" s="1">
        <f t="shared" si="134"/>
        <v>44863</v>
      </c>
      <c r="N2132" s="1" t="str">
        <f>VLOOKUP(K2132,'Data Dictionary'!$I$5:$J$16,2,FALSE)</f>
        <v>Q4</v>
      </c>
      <c r="O2132" s="1" t="str">
        <f t="shared" si="135"/>
        <v>Q4-2022</v>
      </c>
      <c r="P2132" t="s">
        <v>14</v>
      </c>
      <c r="Q2132">
        <v>1</v>
      </c>
      <c r="R2132" s="3" t="str">
        <f>VLOOKUP(Q2132,'Data Dictionary'!$C$5:$D$8,2,FALSE)</f>
        <v>Good</v>
      </c>
      <c r="S2132">
        <v>1</v>
      </c>
      <c r="T2132" s="3" t="str">
        <f>VLOOKUP(S2132,'Data Dictionary'!$C$12:$D$14,2,FALSE)</f>
        <v>Moderate</v>
      </c>
      <c r="U2132">
        <v>104</v>
      </c>
      <c r="V2132" s="3" t="str">
        <f>VLOOKUP(U2132,'Data Dictionary'!$F$5:$G$15,2,FALSE)</f>
        <v>itching</v>
      </c>
    </row>
    <row r="2133" spans="1:22" x14ac:dyDescent="0.3">
      <c r="A2133">
        <v>1491</v>
      </c>
      <c r="B2133">
        <v>26.84</v>
      </c>
      <c r="C2133" s="3" t="str">
        <f t="shared" si="132"/>
        <v>Overweight</v>
      </c>
      <c r="D2133">
        <v>1.82</v>
      </c>
      <c r="E2133">
        <v>88.92</v>
      </c>
      <c r="F2133">
        <v>148</v>
      </c>
      <c r="G2133">
        <v>105</v>
      </c>
      <c r="H2133" s="3" t="str">
        <f t="shared" si="133"/>
        <v>High Risk</v>
      </c>
      <c r="I2133">
        <v>4</v>
      </c>
      <c r="J2133">
        <v>2023</v>
      </c>
      <c r="K2133">
        <v>4</v>
      </c>
      <c r="L2133">
        <v>30</v>
      </c>
      <c r="M2133" s="1">
        <f t="shared" si="134"/>
        <v>45046</v>
      </c>
      <c r="N2133" s="1" t="str">
        <f>VLOOKUP(K2133,'Data Dictionary'!$I$5:$J$16,2,FALSE)</f>
        <v>Q2</v>
      </c>
      <c r="O2133" s="1" t="str">
        <f t="shared" si="135"/>
        <v>Q2-2023</v>
      </c>
      <c r="P2133" t="s">
        <v>14</v>
      </c>
      <c r="Q2133">
        <v>3</v>
      </c>
      <c r="R2133" s="3" t="str">
        <f>VLOOKUP(Q2133,'Data Dictionary'!$C$5:$D$8,2,FALSE)</f>
        <v>Very Poor</v>
      </c>
      <c r="S2133">
        <v>1</v>
      </c>
      <c r="T2133" s="3" t="str">
        <f>VLOOKUP(S2133,'Data Dictionary'!$C$12:$D$14,2,FALSE)</f>
        <v>Moderate</v>
      </c>
      <c r="U2133">
        <v>107</v>
      </c>
      <c r="V2133" s="3" t="str">
        <f>VLOOKUP(U2133,'Data Dictionary'!$F$5:$G$15,2,FALSE)</f>
        <v>skin rash</v>
      </c>
    </row>
    <row r="2134" spans="1:22" x14ac:dyDescent="0.3">
      <c r="A2134">
        <v>1492</v>
      </c>
      <c r="B2134">
        <v>27.68</v>
      </c>
      <c r="C2134" s="3" t="str">
        <f t="shared" si="132"/>
        <v>Overweight</v>
      </c>
      <c r="D2134">
        <v>1.82</v>
      </c>
      <c r="E2134">
        <v>91.7</v>
      </c>
      <c r="F2134">
        <v>119</v>
      </c>
      <c r="G2134">
        <v>104</v>
      </c>
      <c r="H2134" s="3" t="str">
        <f t="shared" si="133"/>
        <v>Differential Risk</v>
      </c>
      <c r="I2134">
        <v>1</v>
      </c>
      <c r="J2134">
        <v>2021</v>
      </c>
      <c r="K2134">
        <v>10</v>
      </c>
      <c r="L2134">
        <v>30</v>
      </c>
      <c r="M2134" s="1">
        <f t="shared" si="134"/>
        <v>44499</v>
      </c>
      <c r="N2134" s="1" t="str">
        <f>VLOOKUP(K2134,'Data Dictionary'!$I$5:$J$16,2,FALSE)</f>
        <v>Q4</v>
      </c>
      <c r="O2134" s="1" t="str">
        <f t="shared" si="135"/>
        <v>Q4-2021</v>
      </c>
      <c r="P2134" t="s">
        <v>14</v>
      </c>
      <c r="Q2134">
        <v>1</v>
      </c>
      <c r="R2134" s="3" t="str">
        <f>VLOOKUP(Q2134,'Data Dictionary'!$C$5:$D$8,2,FALSE)</f>
        <v>Good</v>
      </c>
      <c r="S2134">
        <v>0</v>
      </c>
      <c r="T2134" s="3" t="str">
        <f>VLOOKUP(S2134,'Data Dictionary'!$C$12:$D$14,2,FALSE)</f>
        <v>Severe</v>
      </c>
      <c r="U2134">
        <v>103</v>
      </c>
      <c r="V2134" s="3" t="str">
        <f>VLOOKUP(U2134,'Data Dictionary'!$F$5:$G$15,2,FALSE)</f>
        <v>vomiting</v>
      </c>
    </row>
    <row r="2135" spans="1:22" x14ac:dyDescent="0.3">
      <c r="A2135">
        <v>1492</v>
      </c>
      <c r="B2135">
        <v>30.27</v>
      </c>
      <c r="C2135" s="3" t="str">
        <f t="shared" si="132"/>
        <v>Obesity</v>
      </c>
      <c r="D2135">
        <v>1.82</v>
      </c>
      <c r="E2135">
        <v>100.26</v>
      </c>
      <c r="F2135">
        <v>110</v>
      </c>
      <c r="G2135">
        <v>113</v>
      </c>
      <c r="H2135" s="3" t="str">
        <f t="shared" si="133"/>
        <v>Differential Risk</v>
      </c>
      <c r="I2135">
        <v>2</v>
      </c>
      <c r="J2135">
        <v>2022</v>
      </c>
      <c r="K2135">
        <v>5</v>
      </c>
      <c r="L2135">
        <v>1</v>
      </c>
      <c r="M2135" s="1">
        <f t="shared" si="134"/>
        <v>44682</v>
      </c>
      <c r="N2135" s="1" t="str">
        <f>VLOOKUP(K2135,'Data Dictionary'!$I$5:$J$16,2,FALSE)</f>
        <v>Q2</v>
      </c>
      <c r="O2135" s="1" t="str">
        <f t="shared" si="135"/>
        <v>Q2-2022</v>
      </c>
      <c r="P2135" t="s">
        <v>14</v>
      </c>
      <c r="Q2135">
        <v>0</v>
      </c>
      <c r="R2135" s="3" t="str">
        <f>VLOOKUP(Q2135,'Data Dictionary'!$C$5:$D$8,2,FALSE)</f>
        <v>Very Good</v>
      </c>
      <c r="S2135">
        <v>0</v>
      </c>
      <c r="T2135" s="3" t="str">
        <f>VLOOKUP(S2135,'Data Dictionary'!$C$12:$D$14,2,FALSE)</f>
        <v>Severe</v>
      </c>
      <c r="U2135">
        <v>107</v>
      </c>
      <c r="V2135" s="3" t="str">
        <f>VLOOKUP(U2135,'Data Dictionary'!$F$5:$G$15,2,FALSE)</f>
        <v>skin rash</v>
      </c>
    </row>
    <row r="2136" spans="1:22" x14ac:dyDescent="0.3">
      <c r="A2136">
        <v>1492</v>
      </c>
      <c r="B2136">
        <v>28.55</v>
      </c>
      <c r="C2136" s="3" t="str">
        <f t="shared" si="132"/>
        <v>Overweight</v>
      </c>
      <c r="D2136">
        <v>1.82</v>
      </c>
      <c r="E2136">
        <v>94.58</v>
      </c>
      <c r="F2136">
        <v>109</v>
      </c>
      <c r="G2136">
        <v>121</v>
      </c>
      <c r="H2136" s="3" t="str">
        <f t="shared" si="133"/>
        <v>Differential Risk</v>
      </c>
      <c r="I2136">
        <v>3</v>
      </c>
      <c r="J2136">
        <v>2022</v>
      </c>
      <c r="K2136">
        <v>10</v>
      </c>
      <c r="L2136">
        <v>30</v>
      </c>
      <c r="M2136" s="1">
        <f t="shared" si="134"/>
        <v>44864</v>
      </c>
      <c r="N2136" s="1" t="str">
        <f>VLOOKUP(K2136,'Data Dictionary'!$I$5:$J$16,2,FALSE)</f>
        <v>Q4</v>
      </c>
      <c r="O2136" s="1" t="str">
        <f t="shared" si="135"/>
        <v>Q4-2022</v>
      </c>
      <c r="P2136" t="s">
        <v>14</v>
      </c>
      <c r="Q2136">
        <v>0</v>
      </c>
      <c r="R2136" s="3" t="str">
        <f>VLOOKUP(Q2136,'Data Dictionary'!$C$5:$D$8,2,FALSE)</f>
        <v>Very Good</v>
      </c>
      <c r="S2136">
        <v>2</v>
      </c>
      <c r="T2136" s="3" t="str">
        <f>VLOOKUP(S2136,'Data Dictionary'!$C$12:$D$14,2,FALSE)</f>
        <v>Mild</v>
      </c>
      <c r="U2136">
        <v>100</v>
      </c>
      <c r="V2136" s="3" t="str">
        <f>VLOOKUP(U2136,'Data Dictionary'!$F$5:$G$15,2,FALSE)</f>
        <v>headache</v>
      </c>
    </row>
    <row r="2137" spans="1:22" x14ac:dyDescent="0.3">
      <c r="A2137">
        <v>1493</v>
      </c>
      <c r="B2137">
        <v>26.48</v>
      </c>
      <c r="C2137" s="3" t="str">
        <f t="shared" si="132"/>
        <v>Overweight</v>
      </c>
      <c r="D2137">
        <v>1.82</v>
      </c>
      <c r="E2137">
        <v>87.71</v>
      </c>
      <c r="F2137">
        <v>112</v>
      </c>
      <c r="G2137">
        <v>109</v>
      </c>
      <c r="H2137" s="3" t="str">
        <f t="shared" si="133"/>
        <v>Differential Risk</v>
      </c>
      <c r="I2137">
        <v>1</v>
      </c>
      <c r="J2137">
        <v>2021</v>
      </c>
      <c r="K2137">
        <v>10</v>
      </c>
      <c r="L2137">
        <v>30</v>
      </c>
      <c r="M2137" s="1">
        <f t="shared" si="134"/>
        <v>44499</v>
      </c>
      <c r="N2137" s="1" t="str">
        <f>VLOOKUP(K2137,'Data Dictionary'!$I$5:$J$16,2,FALSE)</f>
        <v>Q4</v>
      </c>
      <c r="O2137" s="1" t="str">
        <f t="shared" si="135"/>
        <v>Q4-2021</v>
      </c>
      <c r="P2137" t="s">
        <v>14</v>
      </c>
      <c r="Q2137">
        <v>3</v>
      </c>
      <c r="R2137" s="3" t="str">
        <f>VLOOKUP(Q2137,'Data Dictionary'!$C$5:$D$8,2,FALSE)</f>
        <v>Very Poor</v>
      </c>
      <c r="S2137">
        <v>0</v>
      </c>
      <c r="T2137" s="3" t="str">
        <f>VLOOKUP(S2137,'Data Dictionary'!$C$12:$D$14,2,FALSE)</f>
        <v>Severe</v>
      </c>
      <c r="U2137">
        <v>100</v>
      </c>
      <c r="V2137" s="3" t="str">
        <f>VLOOKUP(U2137,'Data Dictionary'!$F$5:$G$15,2,FALSE)</f>
        <v>headache</v>
      </c>
    </row>
    <row r="2138" spans="1:22" x14ac:dyDescent="0.3">
      <c r="A2138">
        <v>1493</v>
      </c>
      <c r="B2138">
        <v>28.06</v>
      </c>
      <c r="C2138" s="3" t="str">
        <f t="shared" si="132"/>
        <v>Overweight</v>
      </c>
      <c r="D2138">
        <v>1.82</v>
      </c>
      <c r="E2138">
        <v>92.95</v>
      </c>
      <c r="F2138">
        <v>113</v>
      </c>
      <c r="G2138">
        <v>112</v>
      </c>
      <c r="H2138" s="3" t="str">
        <f t="shared" si="133"/>
        <v>Differential Risk</v>
      </c>
      <c r="I2138">
        <v>2</v>
      </c>
      <c r="J2138">
        <v>2022</v>
      </c>
      <c r="K2138">
        <v>5</v>
      </c>
      <c r="L2138">
        <v>1</v>
      </c>
      <c r="M2138" s="1">
        <f t="shared" si="134"/>
        <v>44682</v>
      </c>
      <c r="N2138" s="1" t="str">
        <f>VLOOKUP(K2138,'Data Dictionary'!$I$5:$J$16,2,FALSE)</f>
        <v>Q2</v>
      </c>
      <c r="O2138" s="1" t="str">
        <f t="shared" si="135"/>
        <v>Q2-2022</v>
      </c>
      <c r="P2138" t="s">
        <v>14</v>
      </c>
      <c r="Q2138">
        <v>2</v>
      </c>
      <c r="R2138" s="3" t="str">
        <f>VLOOKUP(Q2138,'Data Dictionary'!$C$5:$D$8,2,FALSE)</f>
        <v>Poor</v>
      </c>
      <c r="S2138">
        <v>0</v>
      </c>
      <c r="T2138" s="3" t="str">
        <f>VLOOKUP(S2138,'Data Dictionary'!$C$12:$D$14,2,FALSE)</f>
        <v>Severe</v>
      </c>
      <c r="U2138">
        <v>100</v>
      </c>
      <c r="V2138" s="3" t="str">
        <f>VLOOKUP(U2138,'Data Dictionary'!$F$5:$G$15,2,FALSE)</f>
        <v>headache</v>
      </c>
    </row>
    <row r="2139" spans="1:22" x14ac:dyDescent="0.3">
      <c r="A2139">
        <v>1493</v>
      </c>
      <c r="B2139">
        <v>26.44</v>
      </c>
      <c r="C2139" s="3" t="str">
        <f t="shared" si="132"/>
        <v>Overweight</v>
      </c>
      <c r="D2139">
        <v>1.82</v>
      </c>
      <c r="E2139">
        <v>87.59</v>
      </c>
      <c r="F2139">
        <v>120</v>
      </c>
      <c r="G2139">
        <v>112</v>
      </c>
      <c r="H2139" s="3" t="str">
        <f t="shared" si="133"/>
        <v>Differential Risk</v>
      </c>
      <c r="I2139">
        <v>3</v>
      </c>
      <c r="J2139">
        <v>2022</v>
      </c>
      <c r="K2139">
        <v>10</v>
      </c>
      <c r="L2139">
        <v>30</v>
      </c>
      <c r="M2139" s="1">
        <f t="shared" si="134"/>
        <v>44864</v>
      </c>
      <c r="N2139" s="1" t="str">
        <f>VLOOKUP(K2139,'Data Dictionary'!$I$5:$J$16,2,FALSE)</f>
        <v>Q4</v>
      </c>
      <c r="O2139" s="1" t="str">
        <f t="shared" si="135"/>
        <v>Q4-2022</v>
      </c>
      <c r="P2139" t="s">
        <v>14</v>
      </c>
      <c r="Q2139">
        <v>1</v>
      </c>
      <c r="R2139" s="3" t="str">
        <f>VLOOKUP(Q2139,'Data Dictionary'!$C$5:$D$8,2,FALSE)</f>
        <v>Good</v>
      </c>
      <c r="S2139">
        <v>0</v>
      </c>
      <c r="T2139" s="3" t="str">
        <f>VLOOKUP(S2139,'Data Dictionary'!$C$12:$D$14,2,FALSE)</f>
        <v>Severe</v>
      </c>
      <c r="U2139">
        <v>103</v>
      </c>
      <c r="V2139" s="3" t="str">
        <f>VLOOKUP(U2139,'Data Dictionary'!$F$5:$G$15,2,FALSE)</f>
        <v>vomiting</v>
      </c>
    </row>
    <row r="2140" spans="1:22" x14ac:dyDescent="0.3">
      <c r="A2140">
        <v>1494</v>
      </c>
      <c r="B2140">
        <v>21.44</v>
      </c>
      <c r="C2140" s="3" t="str">
        <f t="shared" si="132"/>
        <v>Healthy Weight</v>
      </c>
      <c r="D2140">
        <v>1.82</v>
      </c>
      <c r="E2140">
        <v>71</v>
      </c>
      <c r="F2140">
        <v>130</v>
      </c>
      <c r="G2140">
        <v>93</v>
      </c>
      <c r="H2140" s="3" t="str">
        <f t="shared" si="133"/>
        <v>Differential Risk</v>
      </c>
      <c r="I2140">
        <v>1</v>
      </c>
      <c r="J2140">
        <v>2021</v>
      </c>
      <c r="K2140">
        <v>10</v>
      </c>
      <c r="L2140">
        <v>31</v>
      </c>
      <c r="M2140" s="1">
        <f t="shared" si="134"/>
        <v>44500</v>
      </c>
      <c r="N2140" s="1" t="str">
        <f>VLOOKUP(K2140,'Data Dictionary'!$I$5:$J$16,2,FALSE)</f>
        <v>Q4</v>
      </c>
      <c r="O2140" s="1" t="str">
        <f t="shared" si="135"/>
        <v>Q4-2021</v>
      </c>
      <c r="P2140" t="s">
        <v>14</v>
      </c>
      <c r="Q2140">
        <v>2</v>
      </c>
      <c r="R2140" s="3" t="str">
        <f>VLOOKUP(Q2140,'Data Dictionary'!$C$5:$D$8,2,FALSE)</f>
        <v>Poor</v>
      </c>
      <c r="S2140">
        <v>0</v>
      </c>
      <c r="T2140" s="3" t="str">
        <f>VLOOKUP(S2140,'Data Dictionary'!$C$12:$D$14,2,FALSE)</f>
        <v>Severe</v>
      </c>
      <c r="U2140">
        <v>107</v>
      </c>
      <c r="V2140" s="3" t="str">
        <f>VLOOKUP(U2140,'Data Dictionary'!$F$5:$G$15,2,FALSE)</f>
        <v>skin rash</v>
      </c>
    </row>
    <row r="2141" spans="1:22" x14ac:dyDescent="0.3">
      <c r="A2141">
        <v>1494</v>
      </c>
      <c r="B2141">
        <v>23.61</v>
      </c>
      <c r="C2141" s="3" t="str">
        <f t="shared" si="132"/>
        <v>Healthy Weight</v>
      </c>
      <c r="D2141">
        <v>1.82</v>
      </c>
      <c r="E2141">
        <v>78.2</v>
      </c>
      <c r="F2141">
        <v>136</v>
      </c>
      <c r="G2141">
        <v>97</v>
      </c>
      <c r="H2141" s="3" t="str">
        <f t="shared" si="133"/>
        <v>High Risk</v>
      </c>
      <c r="I2141">
        <v>2</v>
      </c>
      <c r="J2141">
        <v>2022</v>
      </c>
      <c r="K2141">
        <v>5</v>
      </c>
      <c r="L2141">
        <v>2</v>
      </c>
      <c r="M2141" s="1">
        <f t="shared" si="134"/>
        <v>44683</v>
      </c>
      <c r="N2141" s="1" t="str">
        <f>VLOOKUP(K2141,'Data Dictionary'!$I$5:$J$16,2,FALSE)</f>
        <v>Q2</v>
      </c>
      <c r="O2141" s="1" t="str">
        <f t="shared" si="135"/>
        <v>Q2-2022</v>
      </c>
      <c r="P2141" t="s">
        <v>14</v>
      </c>
      <c r="Q2141">
        <v>1</v>
      </c>
      <c r="R2141" s="3" t="str">
        <f>VLOOKUP(Q2141,'Data Dictionary'!$C$5:$D$8,2,FALSE)</f>
        <v>Good</v>
      </c>
      <c r="S2141">
        <v>1</v>
      </c>
      <c r="T2141" s="3" t="str">
        <f>VLOOKUP(S2141,'Data Dictionary'!$C$12:$D$14,2,FALSE)</f>
        <v>Moderate</v>
      </c>
      <c r="U2141">
        <v>100</v>
      </c>
      <c r="V2141" s="3" t="str">
        <f>VLOOKUP(U2141,'Data Dictionary'!$F$5:$G$15,2,FALSE)</f>
        <v>headache</v>
      </c>
    </row>
    <row r="2142" spans="1:22" x14ac:dyDescent="0.3">
      <c r="A2142">
        <v>1494</v>
      </c>
      <c r="B2142">
        <v>26.86</v>
      </c>
      <c r="C2142" s="3" t="str">
        <f t="shared" si="132"/>
        <v>Overweight</v>
      </c>
      <c r="D2142">
        <v>1.82</v>
      </c>
      <c r="E2142">
        <v>88.98</v>
      </c>
      <c r="F2142">
        <v>128</v>
      </c>
      <c r="G2142">
        <v>97</v>
      </c>
      <c r="H2142" s="3" t="str">
        <f t="shared" si="133"/>
        <v>Differential Risk</v>
      </c>
      <c r="I2142">
        <v>3</v>
      </c>
      <c r="J2142">
        <v>2022</v>
      </c>
      <c r="K2142">
        <v>10</v>
      </c>
      <c r="L2142">
        <v>31</v>
      </c>
      <c r="M2142" s="1">
        <f t="shared" si="134"/>
        <v>44865</v>
      </c>
      <c r="N2142" s="1" t="str">
        <f>VLOOKUP(K2142,'Data Dictionary'!$I$5:$J$16,2,FALSE)</f>
        <v>Q4</v>
      </c>
      <c r="O2142" s="1" t="str">
        <f t="shared" si="135"/>
        <v>Q4-2022</v>
      </c>
      <c r="P2142" t="s">
        <v>14</v>
      </c>
      <c r="Q2142">
        <v>1</v>
      </c>
      <c r="R2142" s="3" t="str">
        <f>VLOOKUP(Q2142,'Data Dictionary'!$C$5:$D$8,2,FALSE)</f>
        <v>Good</v>
      </c>
      <c r="S2142">
        <v>2</v>
      </c>
      <c r="T2142" s="3" t="str">
        <f>VLOOKUP(S2142,'Data Dictionary'!$C$12:$D$14,2,FALSE)</f>
        <v>Mild</v>
      </c>
      <c r="U2142">
        <v>100</v>
      </c>
      <c r="V2142" s="3" t="str">
        <f>VLOOKUP(U2142,'Data Dictionary'!$F$5:$G$15,2,FALSE)</f>
        <v>headache</v>
      </c>
    </row>
    <row r="2143" spans="1:22" x14ac:dyDescent="0.3">
      <c r="A2143">
        <v>1495</v>
      </c>
      <c r="B2143">
        <v>22.27</v>
      </c>
      <c r="C2143" s="3" t="str">
        <f t="shared" si="132"/>
        <v>Healthy Weight</v>
      </c>
      <c r="D2143">
        <v>1.62</v>
      </c>
      <c r="E2143">
        <v>58.44</v>
      </c>
      <c r="F2143">
        <v>126</v>
      </c>
      <c r="G2143">
        <v>87</v>
      </c>
      <c r="H2143" s="3" t="str">
        <f t="shared" si="133"/>
        <v>Differential Risk</v>
      </c>
      <c r="I2143">
        <v>1</v>
      </c>
      <c r="J2143">
        <v>2021</v>
      </c>
      <c r="K2143">
        <v>11</v>
      </c>
      <c r="L2143">
        <v>3</v>
      </c>
      <c r="M2143" s="1">
        <f t="shared" si="134"/>
        <v>44503</v>
      </c>
      <c r="N2143" s="1" t="str">
        <f>VLOOKUP(K2143,'Data Dictionary'!$I$5:$J$16,2,FALSE)</f>
        <v>Q4</v>
      </c>
      <c r="O2143" s="1" t="str">
        <f t="shared" si="135"/>
        <v>Q4-2021</v>
      </c>
      <c r="P2143" t="s">
        <v>15</v>
      </c>
      <c r="Q2143">
        <v>1</v>
      </c>
      <c r="R2143" s="3" t="str">
        <f>VLOOKUP(Q2143,'Data Dictionary'!$C$5:$D$8,2,FALSE)</f>
        <v>Good</v>
      </c>
      <c r="S2143">
        <v>1</v>
      </c>
      <c r="T2143" s="3" t="str">
        <f>VLOOKUP(S2143,'Data Dictionary'!$C$12:$D$14,2,FALSE)</f>
        <v>Moderate</v>
      </c>
      <c r="U2143">
        <v>100</v>
      </c>
      <c r="V2143" s="3" t="str">
        <f>VLOOKUP(U2143,'Data Dictionary'!$F$5:$G$15,2,FALSE)</f>
        <v>headache</v>
      </c>
    </row>
    <row r="2144" spans="1:22" x14ac:dyDescent="0.3">
      <c r="A2144">
        <v>1495</v>
      </c>
      <c r="B2144">
        <v>22.16</v>
      </c>
      <c r="C2144" s="3" t="str">
        <f t="shared" si="132"/>
        <v>Healthy Weight</v>
      </c>
      <c r="D2144">
        <v>1.62</v>
      </c>
      <c r="E2144">
        <v>58.16</v>
      </c>
      <c r="F2144">
        <v>124</v>
      </c>
      <c r="G2144">
        <v>86</v>
      </c>
      <c r="H2144" s="3" t="str">
        <f t="shared" si="133"/>
        <v>Differential Risk</v>
      </c>
      <c r="I2144">
        <v>2</v>
      </c>
      <c r="J2144">
        <v>2022</v>
      </c>
      <c r="K2144">
        <v>5</v>
      </c>
      <c r="L2144">
        <v>5</v>
      </c>
      <c r="M2144" s="1">
        <f t="shared" si="134"/>
        <v>44686</v>
      </c>
      <c r="N2144" s="1" t="str">
        <f>VLOOKUP(K2144,'Data Dictionary'!$I$5:$J$16,2,FALSE)</f>
        <v>Q2</v>
      </c>
      <c r="O2144" s="1" t="str">
        <f t="shared" si="135"/>
        <v>Q2-2022</v>
      </c>
      <c r="P2144" t="s">
        <v>15</v>
      </c>
      <c r="Q2144">
        <v>2</v>
      </c>
      <c r="R2144" s="3" t="str">
        <f>VLOOKUP(Q2144,'Data Dictionary'!$C$5:$D$8,2,FALSE)</f>
        <v>Poor</v>
      </c>
      <c r="S2144">
        <v>2</v>
      </c>
      <c r="T2144" s="3" t="str">
        <f>VLOOKUP(S2144,'Data Dictionary'!$C$12:$D$14,2,FALSE)</f>
        <v>Mild</v>
      </c>
      <c r="U2144">
        <v>107</v>
      </c>
      <c r="V2144" s="3" t="str">
        <f>VLOOKUP(U2144,'Data Dictionary'!$F$5:$G$15,2,FALSE)</f>
        <v>skin rash</v>
      </c>
    </row>
    <row r="2145" spans="1:22" x14ac:dyDescent="0.3">
      <c r="A2145">
        <v>1495</v>
      </c>
      <c r="B2145">
        <v>24.33</v>
      </c>
      <c r="C2145" s="3" t="str">
        <f t="shared" si="132"/>
        <v>Healthy Weight</v>
      </c>
      <c r="D2145">
        <v>1.62</v>
      </c>
      <c r="E2145">
        <v>63.85</v>
      </c>
      <c r="F2145">
        <v>125</v>
      </c>
      <c r="G2145">
        <v>99</v>
      </c>
      <c r="H2145" s="3" t="str">
        <f t="shared" si="133"/>
        <v>Differential Risk</v>
      </c>
      <c r="I2145">
        <v>3</v>
      </c>
      <c r="J2145">
        <v>2022</v>
      </c>
      <c r="K2145">
        <v>11</v>
      </c>
      <c r="L2145">
        <v>3</v>
      </c>
      <c r="M2145" s="1">
        <f t="shared" si="134"/>
        <v>44868</v>
      </c>
      <c r="N2145" s="1" t="str">
        <f>VLOOKUP(K2145,'Data Dictionary'!$I$5:$J$16,2,FALSE)</f>
        <v>Q4</v>
      </c>
      <c r="O2145" s="1" t="str">
        <f t="shared" si="135"/>
        <v>Q4-2022</v>
      </c>
      <c r="P2145" t="s">
        <v>15</v>
      </c>
      <c r="Q2145">
        <v>1</v>
      </c>
      <c r="R2145" s="3" t="str">
        <f>VLOOKUP(Q2145,'Data Dictionary'!$C$5:$D$8,2,FALSE)</f>
        <v>Good</v>
      </c>
      <c r="S2145">
        <v>2</v>
      </c>
      <c r="T2145" s="3" t="str">
        <f>VLOOKUP(S2145,'Data Dictionary'!$C$12:$D$14,2,FALSE)</f>
        <v>Mild</v>
      </c>
      <c r="U2145">
        <v>103</v>
      </c>
      <c r="V2145" s="3" t="str">
        <f>VLOOKUP(U2145,'Data Dictionary'!$F$5:$G$15,2,FALSE)</f>
        <v>vomiting</v>
      </c>
    </row>
    <row r="2146" spans="1:22" x14ac:dyDescent="0.3">
      <c r="A2146">
        <v>1495</v>
      </c>
      <c r="B2146">
        <v>24.71</v>
      </c>
      <c r="C2146" s="3" t="str">
        <f t="shared" si="132"/>
        <v>Healthy Weight</v>
      </c>
      <c r="D2146">
        <v>1.62</v>
      </c>
      <c r="E2146">
        <v>64.84</v>
      </c>
      <c r="F2146">
        <v>128</v>
      </c>
      <c r="G2146">
        <v>96</v>
      </c>
      <c r="H2146" s="3" t="str">
        <f t="shared" si="133"/>
        <v>Differential Risk</v>
      </c>
      <c r="I2146">
        <v>4</v>
      </c>
      <c r="J2146">
        <v>2023</v>
      </c>
      <c r="K2146">
        <v>5</v>
      </c>
      <c r="L2146">
        <v>5</v>
      </c>
      <c r="M2146" s="1">
        <f t="shared" si="134"/>
        <v>45051</v>
      </c>
      <c r="N2146" s="1" t="str">
        <f>VLOOKUP(K2146,'Data Dictionary'!$I$5:$J$16,2,FALSE)</f>
        <v>Q2</v>
      </c>
      <c r="O2146" s="1" t="str">
        <f t="shared" si="135"/>
        <v>Q2-2023</v>
      </c>
      <c r="P2146" t="s">
        <v>15</v>
      </c>
      <c r="Q2146">
        <v>1</v>
      </c>
      <c r="R2146" s="3" t="str">
        <f>VLOOKUP(Q2146,'Data Dictionary'!$C$5:$D$8,2,FALSE)</f>
        <v>Good</v>
      </c>
      <c r="S2146">
        <v>2</v>
      </c>
      <c r="T2146" s="3" t="str">
        <f>VLOOKUP(S2146,'Data Dictionary'!$C$12:$D$14,2,FALSE)</f>
        <v>Mild</v>
      </c>
      <c r="U2146">
        <v>101</v>
      </c>
      <c r="V2146" s="3" t="str">
        <f>VLOOKUP(U2146,'Data Dictionary'!$F$5:$G$15,2,FALSE)</f>
        <v>nausea</v>
      </c>
    </row>
    <row r="2147" spans="1:22" x14ac:dyDescent="0.3">
      <c r="A2147">
        <v>1495</v>
      </c>
      <c r="B2147">
        <v>23.83</v>
      </c>
      <c r="C2147" s="3" t="str">
        <f t="shared" si="132"/>
        <v>Healthy Weight</v>
      </c>
      <c r="D2147">
        <v>1.62</v>
      </c>
      <c r="E2147">
        <v>62.54</v>
      </c>
      <c r="F2147">
        <v>126</v>
      </c>
      <c r="G2147">
        <v>89</v>
      </c>
      <c r="H2147" s="3" t="str">
        <f t="shared" si="133"/>
        <v>Differential Risk</v>
      </c>
      <c r="I2147">
        <v>5</v>
      </c>
      <c r="J2147">
        <v>2023</v>
      </c>
      <c r="K2147">
        <v>11</v>
      </c>
      <c r="L2147">
        <v>3</v>
      </c>
      <c r="M2147" s="1">
        <f t="shared" si="134"/>
        <v>45233</v>
      </c>
      <c r="N2147" s="1" t="str">
        <f>VLOOKUP(K2147,'Data Dictionary'!$I$5:$J$16,2,FALSE)</f>
        <v>Q4</v>
      </c>
      <c r="O2147" s="1" t="str">
        <f t="shared" si="135"/>
        <v>Q4-2023</v>
      </c>
      <c r="P2147" t="s">
        <v>15</v>
      </c>
      <c r="Q2147">
        <v>2</v>
      </c>
      <c r="R2147" s="3" t="str">
        <f>VLOOKUP(Q2147,'Data Dictionary'!$C$5:$D$8,2,FALSE)</f>
        <v>Poor</v>
      </c>
      <c r="S2147">
        <v>1</v>
      </c>
      <c r="T2147" s="3" t="str">
        <f>VLOOKUP(S2147,'Data Dictionary'!$C$12:$D$14,2,FALSE)</f>
        <v>Moderate</v>
      </c>
      <c r="U2147">
        <v>100</v>
      </c>
      <c r="V2147" s="3" t="str">
        <f>VLOOKUP(U2147,'Data Dictionary'!$F$5:$G$15,2,FALSE)</f>
        <v>headache</v>
      </c>
    </row>
    <row r="2148" spans="1:22" x14ac:dyDescent="0.3">
      <c r="A2148">
        <v>1496</v>
      </c>
      <c r="B2148">
        <v>25.88</v>
      </c>
      <c r="C2148" s="3" t="str">
        <f t="shared" si="132"/>
        <v>Overweight</v>
      </c>
      <c r="D2148">
        <v>1.82</v>
      </c>
      <c r="E2148">
        <v>85.72</v>
      </c>
      <c r="F2148">
        <v>130</v>
      </c>
      <c r="G2148">
        <v>104</v>
      </c>
      <c r="H2148" s="3" t="str">
        <f t="shared" si="133"/>
        <v>Differential Risk</v>
      </c>
      <c r="I2148">
        <v>1</v>
      </c>
      <c r="J2148">
        <v>2021</v>
      </c>
      <c r="K2148">
        <v>11</v>
      </c>
      <c r="L2148">
        <v>5</v>
      </c>
      <c r="M2148" s="1">
        <f t="shared" si="134"/>
        <v>44505</v>
      </c>
      <c r="N2148" s="1" t="str">
        <f>VLOOKUP(K2148,'Data Dictionary'!$I$5:$J$16,2,FALSE)</f>
        <v>Q4</v>
      </c>
      <c r="O2148" s="1" t="str">
        <f t="shared" si="135"/>
        <v>Q4-2021</v>
      </c>
      <c r="P2148" t="s">
        <v>14</v>
      </c>
      <c r="Q2148">
        <v>2</v>
      </c>
      <c r="R2148" s="3" t="str">
        <f>VLOOKUP(Q2148,'Data Dictionary'!$C$5:$D$8,2,FALSE)</f>
        <v>Poor</v>
      </c>
      <c r="S2148">
        <v>0</v>
      </c>
      <c r="T2148" s="3" t="str">
        <f>VLOOKUP(S2148,'Data Dictionary'!$C$12:$D$14,2,FALSE)</f>
        <v>Severe</v>
      </c>
      <c r="U2148">
        <v>100</v>
      </c>
      <c r="V2148" s="3" t="str">
        <f>VLOOKUP(U2148,'Data Dictionary'!$F$5:$G$15,2,FALSE)</f>
        <v>headache</v>
      </c>
    </row>
    <row r="2149" spans="1:22" x14ac:dyDescent="0.3">
      <c r="A2149">
        <v>1496</v>
      </c>
      <c r="B2149">
        <v>23.89</v>
      </c>
      <c r="C2149" s="3" t="str">
        <f t="shared" si="132"/>
        <v>Healthy Weight</v>
      </c>
      <c r="D2149">
        <v>1.82</v>
      </c>
      <c r="E2149">
        <v>79.14</v>
      </c>
      <c r="F2149">
        <v>121</v>
      </c>
      <c r="G2149">
        <v>112</v>
      </c>
      <c r="H2149" s="3" t="str">
        <f t="shared" si="133"/>
        <v>Differential Risk</v>
      </c>
      <c r="I2149">
        <v>2</v>
      </c>
      <c r="J2149">
        <v>2022</v>
      </c>
      <c r="K2149">
        <v>5</v>
      </c>
      <c r="L2149">
        <v>7</v>
      </c>
      <c r="M2149" s="1">
        <f t="shared" si="134"/>
        <v>44688</v>
      </c>
      <c r="N2149" s="1" t="str">
        <f>VLOOKUP(K2149,'Data Dictionary'!$I$5:$J$16,2,FALSE)</f>
        <v>Q2</v>
      </c>
      <c r="O2149" s="1" t="str">
        <f t="shared" si="135"/>
        <v>Q2-2022</v>
      </c>
      <c r="P2149" t="s">
        <v>14</v>
      </c>
      <c r="Q2149">
        <v>0</v>
      </c>
      <c r="R2149" s="3" t="str">
        <f>VLOOKUP(Q2149,'Data Dictionary'!$C$5:$D$8,2,FALSE)</f>
        <v>Very Good</v>
      </c>
      <c r="S2149">
        <v>2</v>
      </c>
      <c r="T2149" s="3" t="str">
        <f>VLOOKUP(S2149,'Data Dictionary'!$C$12:$D$14,2,FALSE)</f>
        <v>Mild</v>
      </c>
      <c r="U2149">
        <v>105</v>
      </c>
      <c r="V2149" s="3" t="str">
        <f>VLOOKUP(U2149,'Data Dictionary'!$F$5:$G$15,2,FALSE)</f>
        <v>abdominal pain</v>
      </c>
    </row>
    <row r="2150" spans="1:22" x14ac:dyDescent="0.3">
      <c r="A2150">
        <v>1496</v>
      </c>
      <c r="B2150">
        <v>23.85</v>
      </c>
      <c r="C2150" s="3" t="str">
        <f t="shared" si="132"/>
        <v>Healthy Weight</v>
      </c>
      <c r="D2150">
        <v>1.82</v>
      </c>
      <c r="E2150">
        <v>79</v>
      </c>
      <c r="F2150">
        <v>127</v>
      </c>
      <c r="G2150">
        <v>121</v>
      </c>
      <c r="H2150" s="3" t="str">
        <f t="shared" si="133"/>
        <v>Differential Risk</v>
      </c>
      <c r="I2150">
        <v>3</v>
      </c>
      <c r="J2150">
        <v>2022</v>
      </c>
      <c r="K2150">
        <v>11</v>
      </c>
      <c r="L2150">
        <v>5</v>
      </c>
      <c r="M2150" s="1">
        <f t="shared" si="134"/>
        <v>44870</v>
      </c>
      <c r="N2150" s="1" t="str">
        <f>VLOOKUP(K2150,'Data Dictionary'!$I$5:$J$16,2,FALSE)</f>
        <v>Q4</v>
      </c>
      <c r="O2150" s="1" t="str">
        <f t="shared" si="135"/>
        <v>Q4-2022</v>
      </c>
      <c r="P2150" t="s">
        <v>14</v>
      </c>
      <c r="Q2150">
        <v>3</v>
      </c>
      <c r="R2150" s="3" t="str">
        <f>VLOOKUP(Q2150,'Data Dictionary'!$C$5:$D$8,2,FALSE)</f>
        <v>Very Poor</v>
      </c>
      <c r="S2150">
        <v>1</v>
      </c>
      <c r="T2150" s="3" t="str">
        <f>VLOOKUP(S2150,'Data Dictionary'!$C$12:$D$14,2,FALSE)</f>
        <v>Moderate</v>
      </c>
      <c r="U2150">
        <v>103</v>
      </c>
      <c r="V2150" s="3" t="str">
        <f>VLOOKUP(U2150,'Data Dictionary'!$F$5:$G$15,2,FALSE)</f>
        <v>vomiting</v>
      </c>
    </row>
    <row r="2151" spans="1:22" x14ac:dyDescent="0.3">
      <c r="A2151">
        <v>1496</v>
      </c>
      <c r="B2151">
        <v>22.43</v>
      </c>
      <c r="C2151" s="3" t="str">
        <f t="shared" si="132"/>
        <v>Healthy Weight</v>
      </c>
      <c r="D2151">
        <v>1.82</v>
      </c>
      <c r="E2151">
        <v>74.28</v>
      </c>
      <c r="F2151">
        <v>134</v>
      </c>
      <c r="G2151">
        <v>130</v>
      </c>
      <c r="H2151" s="3" t="str">
        <f t="shared" si="133"/>
        <v>Differential Risk</v>
      </c>
      <c r="I2151">
        <v>4</v>
      </c>
      <c r="J2151">
        <v>2023</v>
      </c>
      <c r="K2151">
        <v>5</v>
      </c>
      <c r="L2151">
        <v>7</v>
      </c>
      <c r="M2151" s="1">
        <f t="shared" si="134"/>
        <v>45053</v>
      </c>
      <c r="N2151" s="1" t="str">
        <f>VLOOKUP(K2151,'Data Dictionary'!$I$5:$J$16,2,FALSE)</f>
        <v>Q2</v>
      </c>
      <c r="O2151" s="1" t="str">
        <f t="shared" si="135"/>
        <v>Q2-2023</v>
      </c>
      <c r="P2151" t="s">
        <v>14</v>
      </c>
      <c r="Q2151">
        <v>1</v>
      </c>
      <c r="R2151" s="3" t="str">
        <f>VLOOKUP(Q2151,'Data Dictionary'!$C$5:$D$8,2,FALSE)</f>
        <v>Good</v>
      </c>
      <c r="S2151">
        <v>1</v>
      </c>
      <c r="T2151" s="3" t="str">
        <f>VLOOKUP(S2151,'Data Dictionary'!$C$12:$D$14,2,FALSE)</f>
        <v>Moderate</v>
      </c>
      <c r="U2151">
        <v>100</v>
      </c>
      <c r="V2151" s="3" t="str">
        <f>VLOOKUP(U2151,'Data Dictionary'!$F$5:$G$15,2,FALSE)</f>
        <v>headache</v>
      </c>
    </row>
    <row r="2152" spans="1:22" x14ac:dyDescent="0.3">
      <c r="A2152">
        <v>1496</v>
      </c>
      <c r="B2152">
        <v>19.75</v>
      </c>
      <c r="C2152" s="3" t="str">
        <f t="shared" si="132"/>
        <v>Healthy Weight</v>
      </c>
      <c r="D2152">
        <v>1.82</v>
      </c>
      <c r="E2152">
        <v>65.430000000000007</v>
      </c>
      <c r="F2152">
        <v>135</v>
      </c>
      <c r="G2152">
        <v>130</v>
      </c>
      <c r="H2152" s="3" t="str">
        <f t="shared" si="133"/>
        <v>High Risk</v>
      </c>
      <c r="I2152">
        <v>5</v>
      </c>
      <c r="J2152">
        <v>2023</v>
      </c>
      <c r="K2152">
        <v>11</v>
      </c>
      <c r="L2152">
        <v>5</v>
      </c>
      <c r="M2152" s="1">
        <f t="shared" si="134"/>
        <v>45235</v>
      </c>
      <c r="N2152" s="1" t="str">
        <f>VLOOKUP(K2152,'Data Dictionary'!$I$5:$J$16,2,FALSE)</f>
        <v>Q4</v>
      </c>
      <c r="O2152" s="1" t="str">
        <f t="shared" si="135"/>
        <v>Q4-2023</v>
      </c>
      <c r="P2152" t="s">
        <v>14</v>
      </c>
      <c r="Q2152">
        <v>1</v>
      </c>
      <c r="R2152" s="3" t="str">
        <f>VLOOKUP(Q2152,'Data Dictionary'!$C$5:$D$8,2,FALSE)</f>
        <v>Good</v>
      </c>
      <c r="S2152">
        <v>2</v>
      </c>
      <c r="T2152" s="3" t="str">
        <f>VLOOKUP(S2152,'Data Dictionary'!$C$12:$D$14,2,FALSE)</f>
        <v>Mild</v>
      </c>
      <c r="U2152">
        <v>105</v>
      </c>
      <c r="V2152" s="3" t="str">
        <f>VLOOKUP(U2152,'Data Dictionary'!$F$5:$G$15,2,FALSE)</f>
        <v>abdominal pain</v>
      </c>
    </row>
    <row r="2153" spans="1:22" x14ac:dyDescent="0.3">
      <c r="A2153">
        <v>1497</v>
      </c>
      <c r="B2153">
        <v>25.53</v>
      </c>
      <c r="C2153" s="3" t="str">
        <f t="shared" si="132"/>
        <v>Overweight</v>
      </c>
      <c r="D2153">
        <v>1.82</v>
      </c>
      <c r="E2153">
        <v>84.56</v>
      </c>
      <c r="F2153">
        <v>132</v>
      </c>
      <c r="G2153">
        <v>101</v>
      </c>
      <c r="H2153" s="3" t="str">
        <f t="shared" si="133"/>
        <v>Differential Risk</v>
      </c>
      <c r="I2153">
        <v>1</v>
      </c>
      <c r="J2153">
        <v>2021</v>
      </c>
      <c r="K2153">
        <v>11</v>
      </c>
      <c r="L2153">
        <v>9</v>
      </c>
      <c r="M2153" s="1">
        <f t="shared" si="134"/>
        <v>44509</v>
      </c>
      <c r="N2153" s="1" t="str">
        <f>VLOOKUP(K2153,'Data Dictionary'!$I$5:$J$16,2,FALSE)</f>
        <v>Q4</v>
      </c>
      <c r="O2153" s="1" t="str">
        <f t="shared" si="135"/>
        <v>Q4-2021</v>
      </c>
      <c r="P2153" t="s">
        <v>14</v>
      </c>
      <c r="Q2153">
        <v>2</v>
      </c>
      <c r="R2153" s="3" t="str">
        <f>VLOOKUP(Q2153,'Data Dictionary'!$C$5:$D$8,2,FALSE)</f>
        <v>Poor</v>
      </c>
      <c r="S2153">
        <v>1</v>
      </c>
      <c r="T2153" s="3" t="str">
        <f>VLOOKUP(S2153,'Data Dictionary'!$C$12:$D$14,2,FALSE)</f>
        <v>Moderate</v>
      </c>
      <c r="U2153">
        <v>103</v>
      </c>
      <c r="V2153" s="3" t="str">
        <f>VLOOKUP(U2153,'Data Dictionary'!$F$5:$G$15,2,FALSE)</f>
        <v>vomiting</v>
      </c>
    </row>
    <row r="2154" spans="1:22" x14ac:dyDescent="0.3">
      <c r="A2154">
        <v>1497</v>
      </c>
      <c r="B2154">
        <v>23.6</v>
      </c>
      <c r="C2154" s="3" t="str">
        <f t="shared" si="132"/>
        <v>Healthy Weight</v>
      </c>
      <c r="D2154">
        <v>1.82</v>
      </c>
      <c r="E2154">
        <v>78.180000000000007</v>
      </c>
      <c r="F2154">
        <v>125</v>
      </c>
      <c r="G2154">
        <v>93</v>
      </c>
      <c r="H2154" s="3" t="str">
        <f t="shared" si="133"/>
        <v>Differential Risk</v>
      </c>
      <c r="I2154">
        <v>2</v>
      </c>
      <c r="J2154">
        <v>2022</v>
      </c>
      <c r="K2154">
        <v>5</v>
      </c>
      <c r="L2154">
        <v>11</v>
      </c>
      <c r="M2154" s="1">
        <f t="shared" si="134"/>
        <v>44692</v>
      </c>
      <c r="N2154" s="1" t="str">
        <f>VLOOKUP(K2154,'Data Dictionary'!$I$5:$J$16,2,FALSE)</f>
        <v>Q2</v>
      </c>
      <c r="O2154" s="1" t="str">
        <f t="shared" si="135"/>
        <v>Q2-2022</v>
      </c>
      <c r="P2154" t="s">
        <v>14</v>
      </c>
      <c r="Q2154">
        <v>1</v>
      </c>
      <c r="R2154" s="3" t="str">
        <f>VLOOKUP(Q2154,'Data Dictionary'!$C$5:$D$8,2,FALSE)</f>
        <v>Good</v>
      </c>
      <c r="S2154">
        <v>1</v>
      </c>
      <c r="T2154" s="3" t="str">
        <f>VLOOKUP(S2154,'Data Dictionary'!$C$12:$D$14,2,FALSE)</f>
        <v>Moderate</v>
      </c>
      <c r="U2154">
        <v>105</v>
      </c>
      <c r="V2154" s="3" t="str">
        <f>VLOOKUP(U2154,'Data Dictionary'!$F$5:$G$15,2,FALSE)</f>
        <v>abdominal pain</v>
      </c>
    </row>
    <row r="2155" spans="1:22" x14ac:dyDescent="0.3">
      <c r="A2155">
        <v>1497</v>
      </c>
      <c r="B2155">
        <v>23.92</v>
      </c>
      <c r="C2155" s="3" t="str">
        <f t="shared" si="132"/>
        <v>Healthy Weight</v>
      </c>
      <c r="D2155">
        <v>1.82</v>
      </c>
      <c r="E2155">
        <v>79.22</v>
      </c>
      <c r="F2155">
        <v>139</v>
      </c>
      <c r="G2155">
        <v>90</v>
      </c>
      <c r="H2155" s="3" t="str">
        <f t="shared" si="133"/>
        <v>High Risk</v>
      </c>
      <c r="I2155">
        <v>3</v>
      </c>
      <c r="J2155">
        <v>2022</v>
      </c>
      <c r="K2155">
        <v>11</v>
      </c>
      <c r="L2155">
        <v>9</v>
      </c>
      <c r="M2155" s="1">
        <f t="shared" si="134"/>
        <v>44874</v>
      </c>
      <c r="N2155" s="1" t="str">
        <f>VLOOKUP(K2155,'Data Dictionary'!$I$5:$J$16,2,FALSE)</f>
        <v>Q4</v>
      </c>
      <c r="O2155" s="1" t="str">
        <f t="shared" si="135"/>
        <v>Q4-2022</v>
      </c>
      <c r="P2155" t="s">
        <v>14</v>
      </c>
      <c r="Q2155">
        <v>3</v>
      </c>
      <c r="R2155" s="3" t="str">
        <f>VLOOKUP(Q2155,'Data Dictionary'!$C$5:$D$8,2,FALSE)</f>
        <v>Very Poor</v>
      </c>
      <c r="S2155">
        <v>2</v>
      </c>
      <c r="T2155" s="3" t="str">
        <f>VLOOKUP(S2155,'Data Dictionary'!$C$12:$D$14,2,FALSE)</f>
        <v>Mild</v>
      </c>
      <c r="U2155">
        <v>100</v>
      </c>
      <c r="V2155" s="3" t="str">
        <f>VLOOKUP(U2155,'Data Dictionary'!$F$5:$G$15,2,FALSE)</f>
        <v>headache</v>
      </c>
    </row>
    <row r="2156" spans="1:22" x14ac:dyDescent="0.3">
      <c r="A2156">
        <v>1497</v>
      </c>
      <c r="B2156">
        <v>17.440000000000001</v>
      </c>
      <c r="C2156" s="3" t="str">
        <f t="shared" si="132"/>
        <v>Underweight</v>
      </c>
      <c r="D2156">
        <v>1.82</v>
      </c>
      <c r="E2156">
        <v>57.76</v>
      </c>
      <c r="F2156">
        <v>132</v>
      </c>
      <c r="G2156">
        <v>84</v>
      </c>
      <c r="H2156" s="3" t="str">
        <f t="shared" si="133"/>
        <v>Medium Risk</v>
      </c>
      <c r="I2156">
        <v>4</v>
      </c>
      <c r="J2156">
        <v>2023</v>
      </c>
      <c r="K2156">
        <v>5</v>
      </c>
      <c r="L2156">
        <v>11</v>
      </c>
      <c r="M2156" s="1">
        <f t="shared" si="134"/>
        <v>45057</v>
      </c>
      <c r="N2156" s="1" t="str">
        <f>VLOOKUP(K2156,'Data Dictionary'!$I$5:$J$16,2,FALSE)</f>
        <v>Q2</v>
      </c>
      <c r="O2156" s="1" t="str">
        <f t="shared" si="135"/>
        <v>Q2-2023</v>
      </c>
      <c r="P2156" t="s">
        <v>14</v>
      </c>
      <c r="Q2156">
        <v>2</v>
      </c>
      <c r="R2156" s="3" t="str">
        <f>VLOOKUP(Q2156,'Data Dictionary'!$C$5:$D$8,2,FALSE)</f>
        <v>Poor</v>
      </c>
      <c r="S2156">
        <v>0</v>
      </c>
      <c r="T2156" s="3" t="str">
        <f>VLOOKUP(S2156,'Data Dictionary'!$C$12:$D$14,2,FALSE)</f>
        <v>Severe</v>
      </c>
      <c r="U2156">
        <v>100</v>
      </c>
      <c r="V2156" s="3" t="str">
        <f>VLOOKUP(U2156,'Data Dictionary'!$F$5:$G$15,2,FALSE)</f>
        <v>headache</v>
      </c>
    </row>
    <row r="2157" spans="1:22" x14ac:dyDescent="0.3">
      <c r="A2157">
        <v>1498</v>
      </c>
      <c r="B2157">
        <v>21.51</v>
      </c>
      <c r="C2157" s="3" t="str">
        <f t="shared" si="132"/>
        <v>Healthy Weight</v>
      </c>
      <c r="D2157">
        <v>1.62</v>
      </c>
      <c r="E2157">
        <v>56.46</v>
      </c>
      <c r="F2157">
        <v>129</v>
      </c>
      <c r="G2157">
        <v>115</v>
      </c>
      <c r="H2157" s="3" t="str">
        <f t="shared" si="133"/>
        <v>Differential Risk</v>
      </c>
      <c r="I2157">
        <v>1</v>
      </c>
      <c r="J2157">
        <v>2021</v>
      </c>
      <c r="K2157">
        <v>11</v>
      </c>
      <c r="L2157">
        <v>9</v>
      </c>
      <c r="M2157" s="1">
        <f t="shared" si="134"/>
        <v>44509</v>
      </c>
      <c r="N2157" s="1" t="str">
        <f>VLOOKUP(K2157,'Data Dictionary'!$I$5:$J$16,2,FALSE)</f>
        <v>Q4</v>
      </c>
      <c r="O2157" s="1" t="str">
        <f t="shared" si="135"/>
        <v>Q4-2021</v>
      </c>
      <c r="P2157" t="s">
        <v>15</v>
      </c>
      <c r="Q2157">
        <v>1</v>
      </c>
      <c r="R2157" s="3" t="str">
        <f>VLOOKUP(Q2157,'Data Dictionary'!$C$5:$D$8,2,FALSE)</f>
        <v>Good</v>
      </c>
      <c r="S2157">
        <v>0</v>
      </c>
      <c r="T2157" s="3" t="str">
        <f>VLOOKUP(S2157,'Data Dictionary'!$C$12:$D$14,2,FALSE)</f>
        <v>Severe</v>
      </c>
      <c r="U2157">
        <v>100</v>
      </c>
      <c r="V2157" s="3" t="str">
        <f>VLOOKUP(U2157,'Data Dictionary'!$F$5:$G$15,2,FALSE)</f>
        <v>headache</v>
      </c>
    </row>
    <row r="2158" spans="1:22" x14ac:dyDescent="0.3">
      <c r="A2158">
        <v>1498</v>
      </c>
      <c r="B2158">
        <v>20.56</v>
      </c>
      <c r="C2158" s="3" t="str">
        <f t="shared" si="132"/>
        <v>Healthy Weight</v>
      </c>
      <c r="D2158">
        <v>1.62</v>
      </c>
      <c r="E2158">
        <v>53.97</v>
      </c>
      <c r="F2158">
        <v>132</v>
      </c>
      <c r="G2158">
        <v>121</v>
      </c>
      <c r="H2158" s="3" t="str">
        <f t="shared" si="133"/>
        <v>Differential Risk</v>
      </c>
      <c r="I2158">
        <v>2</v>
      </c>
      <c r="J2158">
        <v>2022</v>
      </c>
      <c r="K2158">
        <v>5</v>
      </c>
      <c r="L2158">
        <v>11</v>
      </c>
      <c r="M2158" s="1">
        <f t="shared" si="134"/>
        <v>44692</v>
      </c>
      <c r="N2158" s="1" t="str">
        <f>VLOOKUP(K2158,'Data Dictionary'!$I$5:$J$16,2,FALSE)</f>
        <v>Q2</v>
      </c>
      <c r="O2158" s="1" t="str">
        <f t="shared" si="135"/>
        <v>Q2-2022</v>
      </c>
      <c r="P2158" t="s">
        <v>15</v>
      </c>
      <c r="Q2158">
        <v>1</v>
      </c>
      <c r="R2158" s="3" t="str">
        <f>VLOOKUP(Q2158,'Data Dictionary'!$C$5:$D$8,2,FALSE)</f>
        <v>Good</v>
      </c>
      <c r="S2158">
        <v>1</v>
      </c>
      <c r="T2158" s="3" t="str">
        <f>VLOOKUP(S2158,'Data Dictionary'!$C$12:$D$14,2,FALSE)</f>
        <v>Moderate</v>
      </c>
      <c r="U2158">
        <v>103</v>
      </c>
      <c r="V2158" s="3" t="str">
        <f>VLOOKUP(U2158,'Data Dictionary'!$F$5:$G$15,2,FALSE)</f>
        <v>vomiting</v>
      </c>
    </row>
    <row r="2159" spans="1:22" x14ac:dyDescent="0.3">
      <c r="A2159">
        <v>1498</v>
      </c>
      <c r="B2159">
        <v>22.4</v>
      </c>
      <c r="C2159" s="3" t="str">
        <f t="shared" si="132"/>
        <v>Healthy Weight</v>
      </c>
      <c r="D2159">
        <v>1.62</v>
      </c>
      <c r="E2159">
        <v>58.79</v>
      </c>
      <c r="F2159">
        <v>121</v>
      </c>
      <c r="G2159">
        <v>123</v>
      </c>
      <c r="H2159" s="3" t="str">
        <f t="shared" si="133"/>
        <v>Differential Risk</v>
      </c>
      <c r="I2159">
        <v>3</v>
      </c>
      <c r="J2159">
        <v>2022</v>
      </c>
      <c r="K2159">
        <v>11</v>
      </c>
      <c r="L2159">
        <v>9</v>
      </c>
      <c r="M2159" s="1">
        <f t="shared" si="134"/>
        <v>44874</v>
      </c>
      <c r="N2159" s="1" t="str">
        <f>VLOOKUP(K2159,'Data Dictionary'!$I$5:$J$16,2,FALSE)</f>
        <v>Q4</v>
      </c>
      <c r="O2159" s="1" t="str">
        <f t="shared" si="135"/>
        <v>Q4-2022</v>
      </c>
      <c r="P2159" t="s">
        <v>15</v>
      </c>
      <c r="Q2159">
        <v>1</v>
      </c>
      <c r="R2159" s="3" t="str">
        <f>VLOOKUP(Q2159,'Data Dictionary'!$C$5:$D$8,2,FALSE)</f>
        <v>Good</v>
      </c>
      <c r="S2159">
        <v>2</v>
      </c>
      <c r="T2159" s="3" t="str">
        <f>VLOOKUP(S2159,'Data Dictionary'!$C$12:$D$14,2,FALSE)</f>
        <v>Mild</v>
      </c>
      <c r="U2159">
        <v>100</v>
      </c>
      <c r="V2159" s="3" t="str">
        <f>VLOOKUP(U2159,'Data Dictionary'!$F$5:$G$15,2,FALSE)</f>
        <v>headache</v>
      </c>
    </row>
    <row r="2160" spans="1:22" x14ac:dyDescent="0.3">
      <c r="A2160">
        <v>1498</v>
      </c>
      <c r="B2160">
        <v>23.24</v>
      </c>
      <c r="C2160" s="3" t="str">
        <f t="shared" si="132"/>
        <v>Healthy Weight</v>
      </c>
      <c r="D2160">
        <v>1.62</v>
      </c>
      <c r="E2160">
        <v>61</v>
      </c>
      <c r="F2160">
        <v>125</v>
      </c>
      <c r="G2160">
        <v>123</v>
      </c>
      <c r="H2160" s="3" t="str">
        <f t="shared" si="133"/>
        <v>Differential Risk</v>
      </c>
      <c r="I2160">
        <v>4</v>
      </c>
      <c r="J2160">
        <v>2023</v>
      </c>
      <c r="K2160">
        <v>5</v>
      </c>
      <c r="L2160">
        <v>11</v>
      </c>
      <c r="M2160" s="1">
        <f t="shared" si="134"/>
        <v>45057</v>
      </c>
      <c r="N2160" s="1" t="str">
        <f>VLOOKUP(K2160,'Data Dictionary'!$I$5:$J$16,2,FALSE)</f>
        <v>Q2</v>
      </c>
      <c r="O2160" s="1" t="str">
        <f t="shared" si="135"/>
        <v>Q2-2023</v>
      </c>
      <c r="P2160" t="s">
        <v>15</v>
      </c>
      <c r="Q2160">
        <v>1</v>
      </c>
      <c r="R2160" s="3" t="str">
        <f>VLOOKUP(Q2160,'Data Dictionary'!$C$5:$D$8,2,FALSE)</f>
        <v>Good</v>
      </c>
      <c r="S2160">
        <v>2</v>
      </c>
      <c r="T2160" s="3" t="str">
        <f>VLOOKUP(S2160,'Data Dictionary'!$C$12:$D$14,2,FALSE)</f>
        <v>Mild</v>
      </c>
      <c r="U2160">
        <v>100</v>
      </c>
      <c r="V2160" s="3" t="str">
        <f>VLOOKUP(U2160,'Data Dictionary'!$F$5:$G$15,2,FALSE)</f>
        <v>headache</v>
      </c>
    </row>
    <row r="2161" spans="1:22" x14ac:dyDescent="0.3">
      <c r="A2161">
        <v>1498</v>
      </c>
      <c r="B2161">
        <v>20.68</v>
      </c>
      <c r="C2161" s="3" t="str">
        <f t="shared" si="132"/>
        <v>Healthy Weight</v>
      </c>
      <c r="D2161">
        <v>1.62</v>
      </c>
      <c r="E2161">
        <v>54.28</v>
      </c>
      <c r="F2161">
        <v>126</v>
      </c>
      <c r="G2161">
        <v>114</v>
      </c>
      <c r="H2161" s="3" t="str">
        <f t="shared" si="133"/>
        <v>Differential Risk</v>
      </c>
      <c r="I2161">
        <v>5</v>
      </c>
      <c r="J2161">
        <v>2023</v>
      </c>
      <c r="K2161">
        <v>11</v>
      </c>
      <c r="L2161">
        <v>9</v>
      </c>
      <c r="M2161" s="1">
        <f t="shared" si="134"/>
        <v>45239</v>
      </c>
      <c r="N2161" s="1" t="str">
        <f>VLOOKUP(K2161,'Data Dictionary'!$I$5:$J$16,2,FALSE)</f>
        <v>Q4</v>
      </c>
      <c r="O2161" s="1" t="str">
        <f t="shared" si="135"/>
        <v>Q4-2023</v>
      </c>
      <c r="P2161" t="s">
        <v>15</v>
      </c>
      <c r="Q2161">
        <v>1</v>
      </c>
      <c r="R2161" s="3" t="str">
        <f>VLOOKUP(Q2161,'Data Dictionary'!$C$5:$D$8,2,FALSE)</f>
        <v>Good</v>
      </c>
      <c r="S2161">
        <v>0</v>
      </c>
      <c r="T2161" s="3" t="str">
        <f>VLOOKUP(S2161,'Data Dictionary'!$C$12:$D$14,2,FALSE)</f>
        <v>Severe</v>
      </c>
      <c r="U2161">
        <v>100</v>
      </c>
      <c r="V2161" s="3" t="str">
        <f>VLOOKUP(U2161,'Data Dictionary'!$F$5:$G$15,2,FALSE)</f>
        <v>headache</v>
      </c>
    </row>
    <row r="2162" spans="1:22" x14ac:dyDescent="0.3">
      <c r="A2162">
        <v>1499</v>
      </c>
      <c r="B2162">
        <v>20.75</v>
      </c>
      <c r="C2162" s="3" t="str">
        <f t="shared" si="132"/>
        <v>Healthy Weight</v>
      </c>
      <c r="D2162">
        <v>1.82</v>
      </c>
      <c r="E2162">
        <v>68.72</v>
      </c>
      <c r="F2162">
        <v>129</v>
      </c>
      <c r="G2162">
        <v>110</v>
      </c>
      <c r="H2162" s="3" t="str">
        <f t="shared" si="133"/>
        <v>Differential Risk</v>
      </c>
      <c r="I2162">
        <v>1</v>
      </c>
      <c r="J2162">
        <v>2021</v>
      </c>
      <c r="K2162">
        <v>11</v>
      </c>
      <c r="L2162">
        <v>12</v>
      </c>
      <c r="M2162" s="1">
        <f t="shared" si="134"/>
        <v>44512</v>
      </c>
      <c r="N2162" s="1" t="str">
        <f>VLOOKUP(K2162,'Data Dictionary'!$I$5:$J$16,2,FALSE)</f>
        <v>Q4</v>
      </c>
      <c r="O2162" s="1" t="str">
        <f t="shared" si="135"/>
        <v>Q4-2021</v>
      </c>
      <c r="P2162" t="s">
        <v>14</v>
      </c>
      <c r="Q2162">
        <v>2</v>
      </c>
      <c r="R2162" s="3" t="str">
        <f>VLOOKUP(Q2162,'Data Dictionary'!$C$5:$D$8,2,FALSE)</f>
        <v>Poor</v>
      </c>
      <c r="S2162">
        <v>0</v>
      </c>
      <c r="T2162" s="3" t="str">
        <f>VLOOKUP(S2162,'Data Dictionary'!$C$12:$D$14,2,FALSE)</f>
        <v>Severe</v>
      </c>
      <c r="U2162">
        <v>100</v>
      </c>
      <c r="V2162" s="3" t="str">
        <f>VLOOKUP(U2162,'Data Dictionary'!$F$5:$G$15,2,FALSE)</f>
        <v>headache</v>
      </c>
    </row>
    <row r="2163" spans="1:22" x14ac:dyDescent="0.3">
      <c r="A2163">
        <v>1499</v>
      </c>
      <c r="B2163">
        <v>20.89</v>
      </c>
      <c r="C2163" s="3" t="str">
        <f t="shared" si="132"/>
        <v>Healthy Weight</v>
      </c>
      <c r="D2163">
        <v>1.82</v>
      </c>
      <c r="E2163">
        <v>69.19</v>
      </c>
      <c r="F2163">
        <v>126</v>
      </c>
      <c r="G2163">
        <v>110</v>
      </c>
      <c r="H2163" s="3" t="str">
        <f t="shared" si="133"/>
        <v>Differential Risk</v>
      </c>
      <c r="I2163">
        <v>2</v>
      </c>
      <c r="J2163">
        <v>2022</v>
      </c>
      <c r="K2163">
        <v>5</v>
      </c>
      <c r="L2163">
        <v>14</v>
      </c>
      <c r="M2163" s="1">
        <f t="shared" si="134"/>
        <v>44695</v>
      </c>
      <c r="N2163" s="1" t="str">
        <f>VLOOKUP(K2163,'Data Dictionary'!$I$5:$J$16,2,FALSE)</f>
        <v>Q2</v>
      </c>
      <c r="O2163" s="1" t="str">
        <f t="shared" si="135"/>
        <v>Q2-2022</v>
      </c>
      <c r="P2163" t="s">
        <v>14</v>
      </c>
      <c r="Q2163">
        <v>1</v>
      </c>
      <c r="R2163" s="3" t="str">
        <f>VLOOKUP(Q2163,'Data Dictionary'!$C$5:$D$8,2,FALSE)</f>
        <v>Good</v>
      </c>
      <c r="S2163">
        <v>1</v>
      </c>
      <c r="T2163" s="3" t="str">
        <f>VLOOKUP(S2163,'Data Dictionary'!$C$12:$D$14,2,FALSE)</f>
        <v>Moderate</v>
      </c>
      <c r="U2163">
        <v>101</v>
      </c>
      <c r="V2163" s="3" t="str">
        <f>VLOOKUP(U2163,'Data Dictionary'!$F$5:$G$15,2,FALSE)</f>
        <v>nausea</v>
      </c>
    </row>
    <row r="2164" spans="1:22" x14ac:dyDescent="0.3">
      <c r="A2164">
        <v>1499</v>
      </c>
      <c r="B2164">
        <v>21.22</v>
      </c>
      <c r="C2164" s="3" t="str">
        <f t="shared" si="132"/>
        <v>Healthy Weight</v>
      </c>
      <c r="D2164">
        <v>1.82</v>
      </c>
      <c r="E2164">
        <v>70.290000000000006</v>
      </c>
      <c r="F2164">
        <v>126</v>
      </c>
      <c r="G2164">
        <v>111</v>
      </c>
      <c r="H2164" s="3" t="str">
        <f t="shared" si="133"/>
        <v>Differential Risk</v>
      </c>
      <c r="I2164">
        <v>3</v>
      </c>
      <c r="J2164">
        <v>2022</v>
      </c>
      <c r="K2164">
        <v>11</v>
      </c>
      <c r="L2164">
        <v>12</v>
      </c>
      <c r="M2164" s="1">
        <f t="shared" si="134"/>
        <v>44877</v>
      </c>
      <c r="N2164" s="1" t="str">
        <f>VLOOKUP(K2164,'Data Dictionary'!$I$5:$J$16,2,FALSE)</f>
        <v>Q4</v>
      </c>
      <c r="O2164" s="1" t="str">
        <f t="shared" si="135"/>
        <v>Q4-2022</v>
      </c>
      <c r="P2164" t="s">
        <v>14</v>
      </c>
      <c r="Q2164">
        <v>1</v>
      </c>
      <c r="R2164" s="3" t="str">
        <f>VLOOKUP(Q2164,'Data Dictionary'!$C$5:$D$8,2,FALSE)</f>
        <v>Good</v>
      </c>
      <c r="S2164">
        <v>1</v>
      </c>
      <c r="T2164" s="3" t="str">
        <f>VLOOKUP(S2164,'Data Dictionary'!$C$12:$D$14,2,FALSE)</f>
        <v>Moderate</v>
      </c>
      <c r="U2164">
        <v>101</v>
      </c>
      <c r="V2164" s="3" t="str">
        <f>VLOOKUP(U2164,'Data Dictionary'!$F$5:$G$15,2,FALSE)</f>
        <v>nausea</v>
      </c>
    </row>
    <row r="2165" spans="1:22" x14ac:dyDescent="0.3">
      <c r="A2165">
        <v>1499</v>
      </c>
      <c r="B2165">
        <v>23.61</v>
      </c>
      <c r="C2165" s="3" t="str">
        <f t="shared" si="132"/>
        <v>Healthy Weight</v>
      </c>
      <c r="D2165">
        <v>1.82</v>
      </c>
      <c r="E2165">
        <v>78.2</v>
      </c>
      <c r="F2165">
        <v>121</v>
      </c>
      <c r="G2165">
        <v>104</v>
      </c>
      <c r="H2165" s="3" t="str">
        <f t="shared" si="133"/>
        <v>Differential Risk</v>
      </c>
      <c r="I2165">
        <v>4</v>
      </c>
      <c r="J2165">
        <v>2023</v>
      </c>
      <c r="K2165">
        <v>5</v>
      </c>
      <c r="L2165">
        <v>14</v>
      </c>
      <c r="M2165" s="1">
        <f t="shared" si="134"/>
        <v>45060</v>
      </c>
      <c r="N2165" s="1" t="str">
        <f>VLOOKUP(K2165,'Data Dictionary'!$I$5:$J$16,2,FALSE)</f>
        <v>Q2</v>
      </c>
      <c r="O2165" s="1" t="str">
        <f t="shared" si="135"/>
        <v>Q2-2023</v>
      </c>
      <c r="P2165" t="s">
        <v>14</v>
      </c>
      <c r="Q2165">
        <v>1</v>
      </c>
      <c r="R2165" s="3" t="str">
        <f>VLOOKUP(Q2165,'Data Dictionary'!$C$5:$D$8,2,FALSE)</f>
        <v>Good</v>
      </c>
      <c r="S2165">
        <v>1</v>
      </c>
      <c r="T2165" s="3" t="str">
        <f>VLOOKUP(S2165,'Data Dictionary'!$C$12:$D$14,2,FALSE)</f>
        <v>Moderate</v>
      </c>
      <c r="U2165">
        <v>100</v>
      </c>
      <c r="V2165" s="3" t="str">
        <f>VLOOKUP(U2165,'Data Dictionary'!$F$5:$G$15,2,FALSE)</f>
        <v>headache</v>
      </c>
    </row>
    <row r="2166" spans="1:22" x14ac:dyDescent="0.3">
      <c r="A2166">
        <v>1500</v>
      </c>
      <c r="B2166">
        <v>25.06</v>
      </c>
      <c r="C2166" s="3" t="str">
        <f t="shared" si="132"/>
        <v>Overweight</v>
      </c>
      <c r="D2166">
        <v>1.82</v>
      </c>
      <c r="E2166">
        <v>83.02</v>
      </c>
      <c r="F2166">
        <v>120</v>
      </c>
      <c r="G2166">
        <v>108</v>
      </c>
      <c r="H2166" s="3" t="str">
        <f t="shared" si="133"/>
        <v>Differential Risk</v>
      </c>
      <c r="I2166">
        <v>1</v>
      </c>
      <c r="J2166">
        <v>2021</v>
      </c>
      <c r="K2166">
        <v>11</v>
      </c>
      <c r="L2166">
        <v>12</v>
      </c>
      <c r="M2166" s="1">
        <f t="shared" si="134"/>
        <v>44512</v>
      </c>
      <c r="N2166" s="1" t="str">
        <f>VLOOKUP(K2166,'Data Dictionary'!$I$5:$J$16,2,FALSE)</f>
        <v>Q4</v>
      </c>
      <c r="O2166" s="1" t="str">
        <f t="shared" si="135"/>
        <v>Q4-2021</v>
      </c>
      <c r="P2166" t="s">
        <v>14</v>
      </c>
      <c r="Q2166">
        <v>2</v>
      </c>
      <c r="R2166" s="3" t="str">
        <f>VLOOKUP(Q2166,'Data Dictionary'!$C$5:$D$8,2,FALSE)</f>
        <v>Poor</v>
      </c>
      <c r="S2166">
        <v>1</v>
      </c>
      <c r="T2166" s="3" t="str">
        <f>VLOOKUP(S2166,'Data Dictionary'!$C$12:$D$14,2,FALSE)</f>
        <v>Moderate</v>
      </c>
      <c r="U2166">
        <v>100</v>
      </c>
      <c r="V2166" s="3" t="str">
        <f>VLOOKUP(U2166,'Data Dictionary'!$F$5:$G$15,2,FALSE)</f>
        <v>headache</v>
      </c>
    </row>
    <row r="2167" spans="1:22" x14ac:dyDescent="0.3">
      <c r="A2167">
        <v>1500</v>
      </c>
      <c r="B2167">
        <v>28.19</v>
      </c>
      <c r="C2167" s="3" t="str">
        <f t="shared" si="132"/>
        <v>Overweight</v>
      </c>
      <c r="D2167">
        <v>1.82</v>
      </c>
      <c r="E2167">
        <v>93.37</v>
      </c>
      <c r="F2167">
        <v>132</v>
      </c>
      <c r="G2167">
        <v>108</v>
      </c>
      <c r="H2167" s="3" t="str">
        <f t="shared" si="133"/>
        <v>Differential Risk</v>
      </c>
      <c r="I2167">
        <v>2</v>
      </c>
      <c r="J2167">
        <v>2022</v>
      </c>
      <c r="K2167">
        <v>5</v>
      </c>
      <c r="L2167">
        <v>14</v>
      </c>
      <c r="M2167" s="1">
        <f t="shared" si="134"/>
        <v>44695</v>
      </c>
      <c r="N2167" s="1" t="str">
        <f>VLOOKUP(K2167,'Data Dictionary'!$I$5:$J$16,2,FALSE)</f>
        <v>Q2</v>
      </c>
      <c r="O2167" s="1" t="str">
        <f t="shared" si="135"/>
        <v>Q2-2022</v>
      </c>
      <c r="P2167" t="s">
        <v>14</v>
      </c>
      <c r="Q2167">
        <v>1</v>
      </c>
      <c r="R2167" s="3" t="str">
        <f>VLOOKUP(Q2167,'Data Dictionary'!$C$5:$D$8,2,FALSE)</f>
        <v>Good</v>
      </c>
      <c r="S2167">
        <v>0</v>
      </c>
      <c r="T2167" s="3" t="str">
        <f>VLOOKUP(S2167,'Data Dictionary'!$C$12:$D$14,2,FALSE)</f>
        <v>Severe</v>
      </c>
      <c r="U2167">
        <v>100</v>
      </c>
      <c r="V2167" s="3" t="str">
        <f>VLOOKUP(U2167,'Data Dictionary'!$F$5:$G$15,2,FALSE)</f>
        <v>headache</v>
      </c>
    </row>
    <row r="2168" spans="1:22" x14ac:dyDescent="0.3">
      <c r="A2168">
        <v>1500</v>
      </c>
      <c r="B2168">
        <v>31.34</v>
      </c>
      <c r="C2168" s="3" t="str">
        <f t="shared" si="132"/>
        <v>Obesity</v>
      </c>
      <c r="D2168">
        <v>1.82</v>
      </c>
      <c r="E2168">
        <v>103.81</v>
      </c>
      <c r="F2168">
        <v>138</v>
      </c>
      <c r="G2168">
        <v>108</v>
      </c>
      <c r="H2168" s="3" t="str">
        <f t="shared" si="133"/>
        <v>High Risk</v>
      </c>
      <c r="I2168">
        <v>3</v>
      </c>
      <c r="J2168">
        <v>2022</v>
      </c>
      <c r="K2168">
        <v>11</v>
      </c>
      <c r="L2168">
        <v>12</v>
      </c>
      <c r="M2168" s="1">
        <f t="shared" si="134"/>
        <v>44877</v>
      </c>
      <c r="N2168" s="1" t="str">
        <f>VLOOKUP(K2168,'Data Dictionary'!$I$5:$J$16,2,FALSE)</f>
        <v>Q4</v>
      </c>
      <c r="O2168" s="1" t="str">
        <f t="shared" si="135"/>
        <v>Q4-2022</v>
      </c>
      <c r="P2168" t="s">
        <v>14</v>
      </c>
      <c r="Q2168">
        <v>1</v>
      </c>
      <c r="R2168" s="3" t="str">
        <f>VLOOKUP(Q2168,'Data Dictionary'!$C$5:$D$8,2,FALSE)</f>
        <v>Good</v>
      </c>
      <c r="S2168">
        <v>0</v>
      </c>
      <c r="T2168" s="3" t="str">
        <f>VLOOKUP(S2168,'Data Dictionary'!$C$12:$D$14,2,FALSE)</f>
        <v>Severe</v>
      </c>
      <c r="U2168">
        <v>100</v>
      </c>
      <c r="V2168" s="3" t="str">
        <f>VLOOKUP(U2168,'Data Dictionary'!$F$5:$G$15,2,FALSE)</f>
        <v>headache</v>
      </c>
    </row>
    <row r="2169" spans="1:22" x14ac:dyDescent="0.3">
      <c r="A2169">
        <v>1500</v>
      </c>
      <c r="B2169">
        <v>33.409999999999997</v>
      </c>
      <c r="C2169" s="3" t="str">
        <f t="shared" si="132"/>
        <v>Obesity</v>
      </c>
      <c r="D2169">
        <v>1.82</v>
      </c>
      <c r="E2169">
        <v>110.67</v>
      </c>
      <c r="F2169">
        <v>142</v>
      </c>
      <c r="G2169">
        <v>110</v>
      </c>
      <c r="H2169" s="3" t="str">
        <f t="shared" si="133"/>
        <v>High Risk</v>
      </c>
      <c r="I2169">
        <v>4</v>
      </c>
      <c r="J2169">
        <v>2023</v>
      </c>
      <c r="K2169">
        <v>5</v>
      </c>
      <c r="L2169">
        <v>14</v>
      </c>
      <c r="M2169" s="1">
        <f t="shared" si="134"/>
        <v>45060</v>
      </c>
      <c r="N2169" s="1" t="str">
        <f>VLOOKUP(K2169,'Data Dictionary'!$I$5:$J$16,2,FALSE)</f>
        <v>Q2</v>
      </c>
      <c r="O2169" s="1" t="str">
        <f t="shared" si="135"/>
        <v>Q2-2023</v>
      </c>
      <c r="P2169" t="s">
        <v>14</v>
      </c>
      <c r="Q2169">
        <v>2</v>
      </c>
      <c r="R2169" s="3" t="str">
        <f>VLOOKUP(Q2169,'Data Dictionary'!$C$5:$D$8,2,FALSE)</f>
        <v>Poor</v>
      </c>
      <c r="S2169">
        <v>1</v>
      </c>
      <c r="T2169" s="3" t="str">
        <f>VLOOKUP(S2169,'Data Dictionary'!$C$12:$D$14,2,FALSE)</f>
        <v>Moderate</v>
      </c>
      <c r="U2169">
        <v>104</v>
      </c>
      <c r="V2169" s="3" t="str">
        <f>VLOOKUP(U2169,'Data Dictionary'!$F$5:$G$15,2,FALSE)</f>
        <v>itching</v>
      </c>
    </row>
    <row r="2170" spans="1:22" x14ac:dyDescent="0.3">
      <c r="A2170">
        <v>1500</v>
      </c>
      <c r="B2170">
        <v>32.08</v>
      </c>
      <c r="C2170" s="3" t="str">
        <f t="shared" si="132"/>
        <v>Obesity</v>
      </c>
      <c r="D2170">
        <v>1.82</v>
      </c>
      <c r="E2170">
        <v>106.26</v>
      </c>
      <c r="F2170">
        <v>145</v>
      </c>
      <c r="G2170">
        <v>110</v>
      </c>
      <c r="H2170" s="3" t="str">
        <f t="shared" si="133"/>
        <v>High Risk</v>
      </c>
      <c r="I2170">
        <v>5</v>
      </c>
      <c r="J2170">
        <v>2023</v>
      </c>
      <c r="K2170">
        <v>11</v>
      </c>
      <c r="L2170">
        <v>12</v>
      </c>
      <c r="M2170" s="1">
        <f t="shared" si="134"/>
        <v>45242</v>
      </c>
      <c r="N2170" s="1" t="str">
        <f>VLOOKUP(K2170,'Data Dictionary'!$I$5:$J$16,2,FALSE)</f>
        <v>Q4</v>
      </c>
      <c r="O2170" s="1" t="str">
        <f t="shared" si="135"/>
        <v>Q4-2023</v>
      </c>
      <c r="P2170" t="s">
        <v>14</v>
      </c>
      <c r="Q2170">
        <v>2</v>
      </c>
      <c r="R2170" s="3" t="str">
        <f>VLOOKUP(Q2170,'Data Dictionary'!$C$5:$D$8,2,FALSE)</f>
        <v>Poor</v>
      </c>
      <c r="S2170">
        <v>0</v>
      </c>
      <c r="T2170" s="3" t="str">
        <f>VLOOKUP(S2170,'Data Dictionary'!$C$12:$D$14,2,FALSE)</f>
        <v>Severe</v>
      </c>
      <c r="U2170">
        <v>101</v>
      </c>
      <c r="V2170" s="3" t="str">
        <f>VLOOKUP(U2170,'Data Dictionary'!$F$5:$G$15,2,FALSE)</f>
        <v>nausea</v>
      </c>
    </row>
    <row r="2171" spans="1:22" x14ac:dyDescent="0.3">
      <c r="A2171">
        <v>1500</v>
      </c>
      <c r="B2171">
        <v>30.86</v>
      </c>
      <c r="C2171" s="3" t="str">
        <f t="shared" si="132"/>
        <v>Obesity</v>
      </c>
      <c r="D2171">
        <v>1.82</v>
      </c>
      <c r="E2171">
        <v>102.22</v>
      </c>
      <c r="F2171">
        <v>145</v>
      </c>
      <c r="G2171">
        <v>125</v>
      </c>
      <c r="H2171" s="3" t="str">
        <f t="shared" si="133"/>
        <v>High Risk</v>
      </c>
      <c r="I2171">
        <v>6</v>
      </c>
      <c r="J2171">
        <v>2024</v>
      </c>
      <c r="K2171">
        <v>5</v>
      </c>
      <c r="L2171">
        <v>13</v>
      </c>
      <c r="M2171" s="1">
        <f t="shared" si="134"/>
        <v>45425</v>
      </c>
      <c r="N2171" s="1" t="str">
        <f>VLOOKUP(K2171,'Data Dictionary'!$I$5:$J$16,2,FALSE)</f>
        <v>Q2</v>
      </c>
      <c r="O2171" s="1" t="str">
        <f t="shared" si="135"/>
        <v>Q2-2024</v>
      </c>
      <c r="P2171" t="s">
        <v>14</v>
      </c>
      <c r="Q2171">
        <v>2</v>
      </c>
      <c r="R2171" s="3" t="str">
        <f>VLOOKUP(Q2171,'Data Dictionary'!$C$5:$D$8,2,FALSE)</f>
        <v>Poor</v>
      </c>
      <c r="S2171">
        <v>0</v>
      </c>
      <c r="T2171" s="3" t="str">
        <f>VLOOKUP(S2171,'Data Dictionary'!$C$12:$D$14,2,FALSE)</f>
        <v>Severe</v>
      </c>
      <c r="U2171">
        <v>100</v>
      </c>
      <c r="V2171" s="3" t="str">
        <f>VLOOKUP(U2171,'Data Dictionary'!$F$5:$G$15,2,FALSE)</f>
        <v>headache</v>
      </c>
    </row>
    <row r="2172" spans="1:22" x14ac:dyDescent="0.3">
      <c r="A2172">
        <v>1501</v>
      </c>
      <c r="B2172">
        <v>21.1</v>
      </c>
      <c r="C2172" s="3" t="str">
        <f t="shared" si="132"/>
        <v>Healthy Weight</v>
      </c>
      <c r="D2172">
        <v>1.62</v>
      </c>
      <c r="E2172">
        <v>55.37</v>
      </c>
      <c r="F2172">
        <v>128</v>
      </c>
      <c r="G2172">
        <v>82</v>
      </c>
      <c r="H2172" s="3" t="str">
        <f t="shared" si="133"/>
        <v>Medium Risk</v>
      </c>
      <c r="I2172">
        <v>1</v>
      </c>
      <c r="J2172">
        <v>2021</v>
      </c>
      <c r="K2172">
        <v>11</v>
      </c>
      <c r="L2172">
        <v>16</v>
      </c>
      <c r="M2172" s="1">
        <f t="shared" si="134"/>
        <v>44516</v>
      </c>
      <c r="N2172" s="1" t="str">
        <f>VLOOKUP(K2172,'Data Dictionary'!$I$5:$J$16,2,FALSE)</f>
        <v>Q4</v>
      </c>
      <c r="O2172" s="1" t="str">
        <f t="shared" si="135"/>
        <v>Q4-2021</v>
      </c>
      <c r="P2172" t="s">
        <v>15</v>
      </c>
      <c r="Q2172">
        <v>0</v>
      </c>
      <c r="R2172" s="3" t="str">
        <f>VLOOKUP(Q2172,'Data Dictionary'!$C$5:$D$8,2,FALSE)</f>
        <v>Very Good</v>
      </c>
      <c r="S2172">
        <v>1</v>
      </c>
      <c r="T2172" s="3" t="str">
        <f>VLOOKUP(S2172,'Data Dictionary'!$C$12:$D$14,2,FALSE)</f>
        <v>Moderate</v>
      </c>
      <c r="U2172">
        <v>102</v>
      </c>
      <c r="V2172" s="3" t="str">
        <f>VLOOKUP(U2172,'Data Dictionary'!$F$5:$G$15,2,FALSE)</f>
        <v>tinnitus</v>
      </c>
    </row>
    <row r="2173" spans="1:22" x14ac:dyDescent="0.3">
      <c r="A2173">
        <v>1501</v>
      </c>
      <c r="B2173">
        <v>19.63</v>
      </c>
      <c r="C2173" s="3" t="str">
        <f t="shared" si="132"/>
        <v>Healthy Weight</v>
      </c>
      <c r="D2173">
        <v>1.62</v>
      </c>
      <c r="E2173">
        <v>51.51</v>
      </c>
      <c r="F2173">
        <v>134</v>
      </c>
      <c r="G2173">
        <v>82</v>
      </c>
      <c r="H2173" s="3" t="str">
        <f t="shared" si="133"/>
        <v>Medium Risk</v>
      </c>
      <c r="I2173">
        <v>2</v>
      </c>
      <c r="J2173">
        <v>2022</v>
      </c>
      <c r="K2173">
        <v>5</v>
      </c>
      <c r="L2173">
        <v>18</v>
      </c>
      <c r="M2173" s="1">
        <f t="shared" si="134"/>
        <v>44699</v>
      </c>
      <c r="N2173" s="1" t="str">
        <f>VLOOKUP(K2173,'Data Dictionary'!$I$5:$J$16,2,FALSE)</f>
        <v>Q2</v>
      </c>
      <c r="O2173" s="1" t="str">
        <f t="shared" si="135"/>
        <v>Q2-2022</v>
      </c>
      <c r="P2173" t="s">
        <v>15</v>
      </c>
      <c r="Q2173">
        <v>0</v>
      </c>
      <c r="R2173" s="3" t="str">
        <f>VLOOKUP(Q2173,'Data Dictionary'!$C$5:$D$8,2,FALSE)</f>
        <v>Very Good</v>
      </c>
      <c r="S2173">
        <v>1</v>
      </c>
      <c r="T2173" s="3" t="str">
        <f>VLOOKUP(S2173,'Data Dictionary'!$C$12:$D$14,2,FALSE)</f>
        <v>Moderate</v>
      </c>
      <c r="U2173">
        <v>100</v>
      </c>
      <c r="V2173" s="3" t="str">
        <f>VLOOKUP(U2173,'Data Dictionary'!$F$5:$G$15,2,FALSE)</f>
        <v>headache</v>
      </c>
    </row>
    <row r="2174" spans="1:22" x14ac:dyDescent="0.3">
      <c r="A2174">
        <v>1501</v>
      </c>
      <c r="B2174">
        <v>22.63</v>
      </c>
      <c r="C2174" s="3" t="str">
        <f t="shared" si="132"/>
        <v>Healthy Weight</v>
      </c>
      <c r="D2174">
        <v>1.62</v>
      </c>
      <c r="E2174">
        <v>59.38</v>
      </c>
      <c r="F2174">
        <v>129</v>
      </c>
      <c r="G2174">
        <v>87</v>
      </c>
      <c r="H2174" s="3" t="str">
        <f t="shared" si="133"/>
        <v>Differential Risk</v>
      </c>
      <c r="I2174">
        <v>3</v>
      </c>
      <c r="J2174">
        <v>2022</v>
      </c>
      <c r="K2174">
        <v>11</v>
      </c>
      <c r="L2174">
        <v>16</v>
      </c>
      <c r="M2174" s="1">
        <f t="shared" si="134"/>
        <v>44881</v>
      </c>
      <c r="N2174" s="1" t="str">
        <f>VLOOKUP(K2174,'Data Dictionary'!$I$5:$J$16,2,FALSE)</f>
        <v>Q4</v>
      </c>
      <c r="O2174" s="1" t="str">
        <f t="shared" si="135"/>
        <v>Q4-2022</v>
      </c>
      <c r="P2174" t="s">
        <v>15</v>
      </c>
      <c r="Q2174">
        <v>2</v>
      </c>
      <c r="R2174" s="3" t="str">
        <f>VLOOKUP(Q2174,'Data Dictionary'!$C$5:$D$8,2,FALSE)</f>
        <v>Poor</v>
      </c>
      <c r="S2174">
        <v>2</v>
      </c>
      <c r="T2174" s="3" t="str">
        <f>VLOOKUP(S2174,'Data Dictionary'!$C$12:$D$14,2,FALSE)</f>
        <v>Mild</v>
      </c>
      <c r="U2174">
        <v>103</v>
      </c>
      <c r="V2174" s="3" t="str">
        <f>VLOOKUP(U2174,'Data Dictionary'!$F$5:$G$15,2,FALSE)</f>
        <v>vomiting</v>
      </c>
    </row>
    <row r="2175" spans="1:22" x14ac:dyDescent="0.3">
      <c r="A2175">
        <v>1501</v>
      </c>
      <c r="B2175">
        <v>22.32</v>
      </c>
      <c r="C2175" s="3" t="str">
        <f t="shared" si="132"/>
        <v>Healthy Weight</v>
      </c>
      <c r="D2175">
        <v>1.62</v>
      </c>
      <c r="E2175">
        <v>58.59</v>
      </c>
      <c r="F2175">
        <v>127</v>
      </c>
      <c r="G2175">
        <v>83</v>
      </c>
      <c r="H2175" s="3" t="str">
        <f t="shared" si="133"/>
        <v>Medium Risk</v>
      </c>
      <c r="I2175">
        <v>4</v>
      </c>
      <c r="J2175">
        <v>2023</v>
      </c>
      <c r="K2175">
        <v>5</v>
      </c>
      <c r="L2175">
        <v>18</v>
      </c>
      <c r="M2175" s="1">
        <f t="shared" si="134"/>
        <v>45064</v>
      </c>
      <c r="N2175" s="1" t="str">
        <f>VLOOKUP(K2175,'Data Dictionary'!$I$5:$J$16,2,FALSE)</f>
        <v>Q2</v>
      </c>
      <c r="O2175" s="1" t="str">
        <f t="shared" si="135"/>
        <v>Q2-2023</v>
      </c>
      <c r="P2175" t="s">
        <v>15</v>
      </c>
      <c r="Q2175">
        <v>0</v>
      </c>
      <c r="R2175" s="3" t="str">
        <f>VLOOKUP(Q2175,'Data Dictionary'!$C$5:$D$8,2,FALSE)</f>
        <v>Very Good</v>
      </c>
      <c r="S2175">
        <v>2</v>
      </c>
      <c r="T2175" s="3" t="str">
        <f>VLOOKUP(S2175,'Data Dictionary'!$C$12:$D$14,2,FALSE)</f>
        <v>Mild</v>
      </c>
      <c r="U2175">
        <v>102</v>
      </c>
      <c r="V2175" s="3" t="str">
        <f>VLOOKUP(U2175,'Data Dictionary'!$F$5:$G$15,2,FALSE)</f>
        <v>tinnitus</v>
      </c>
    </row>
    <row r="2176" spans="1:22" x14ac:dyDescent="0.3">
      <c r="A2176">
        <v>1501</v>
      </c>
      <c r="B2176">
        <v>21.2</v>
      </c>
      <c r="C2176" s="3" t="str">
        <f t="shared" si="132"/>
        <v>Healthy Weight</v>
      </c>
      <c r="D2176">
        <v>1.62</v>
      </c>
      <c r="E2176">
        <v>55.63</v>
      </c>
      <c r="F2176">
        <v>134</v>
      </c>
      <c r="G2176">
        <v>79</v>
      </c>
      <c r="H2176" s="3" t="str">
        <f t="shared" si="133"/>
        <v>Differential Risk</v>
      </c>
      <c r="I2176">
        <v>5</v>
      </c>
      <c r="J2176">
        <v>2023</v>
      </c>
      <c r="K2176">
        <v>11</v>
      </c>
      <c r="L2176">
        <v>16</v>
      </c>
      <c r="M2176" s="1">
        <f t="shared" si="134"/>
        <v>45246</v>
      </c>
      <c r="N2176" s="1" t="str">
        <f>VLOOKUP(K2176,'Data Dictionary'!$I$5:$J$16,2,FALSE)</f>
        <v>Q4</v>
      </c>
      <c r="O2176" s="1" t="str">
        <f t="shared" si="135"/>
        <v>Q4-2023</v>
      </c>
      <c r="P2176" t="s">
        <v>15</v>
      </c>
      <c r="Q2176">
        <v>1</v>
      </c>
      <c r="R2176" s="3" t="str">
        <f>VLOOKUP(Q2176,'Data Dictionary'!$C$5:$D$8,2,FALSE)</f>
        <v>Good</v>
      </c>
      <c r="S2176">
        <v>2</v>
      </c>
      <c r="T2176" s="3" t="str">
        <f>VLOOKUP(S2176,'Data Dictionary'!$C$12:$D$14,2,FALSE)</f>
        <v>Mild</v>
      </c>
      <c r="U2176">
        <v>100</v>
      </c>
      <c r="V2176" s="3" t="str">
        <f>VLOOKUP(U2176,'Data Dictionary'!$F$5:$G$15,2,FALSE)</f>
        <v>headache</v>
      </c>
    </row>
    <row r="2177" spans="1:22" x14ac:dyDescent="0.3">
      <c r="A2177">
        <v>1502</v>
      </c>
      <c r="B2177">
        <v>22.34</v>
      </c>
      <c r="C2177" s="3" t="str">
        <f t="shared" si="132"/>
        <v>Healthy Weight</v>
      </c>
      <c r="D2177">
        <v>1.82</v>
      </c>
      <c r="E2177">
        <v>74.010000000000005</v>
      </c>
      <c r="F2177">
        <v>117</v>
      </c>
      <c r="G2177">
        <v>85</v>
      </c>
      <c r="H2177" s="3" t="str">
        <f t="shared" si="133"/>
        <v>Differential Risk</v>
      </c>
      <c r="I2177">
        <v>1</v>
      </c>
      <c r="J2177">
        <v>2021</v>
      </c>
      <c r="K2177">
        <v>11</v>
      </c>
      <c r="L2177">
        <v>20</v>
      </c>
      <c r="M2177" s="1">
        <f t="shared" si="134"/>
        <v>44520</v>
      </c>
      <c r="N2177" s="1" t="str">
        <f>VLOOKUP(K2177,'Data Dictionary'!$I$5:$J$16,2,FALSE)</f>
        <v>Q4</v>
      </c>
      <c r="O2177" s="1" t="str">
        <f t="shared" si="135"/>
        <v>Q4-2021</v>
      </c>
      <c r="P2177" t="s">
        <v>14</v>
      </c>
      <c r="Q2177">
        <v>1</v>
      </c>
      <c r="R2177" s="3" t="str">
        <f>VLOOKUP(Q2177,'Data Dictionary'!$C$5:$D$8,2,FALSE)</f>
        <v>Good</v>
      </c>
      <c r="S2177">
        <v>2</v>
      </c>
      <c r="T2177" s="3" t="str">
        <f>VLOOKUP(S2177,'Data Dictionary'!$C$12:$D$14,2,FALSE)</f>
        <v>Mild</v>
      </c>
      <c r="U2177">
        <v>108</v>
      </c>
      <c r="V2177" s="3" t="str">
        <f>VLOOKUP(U2177,'Data Dictionary'!$F$5:$G$15,2,FALSE)</f>
        <v>palpitations</v>
      </c>
    </row>
    <row r="2178" spans="1:22" x14ac:dyDescent="0.3">
      <c r="A2178">
        <v>1502</v>
      </c>
      <c r="B2178">
        <v>21.47</v>
      </c>
      <c r="C2178" s="3" t="str">
        <f t="shared" si="132"/>
        <v>Healthy Weight</v>
      </c>
      <c r="D2178">
        <v>1.82</v>
      </c>
      <c r="E2178">
        <v>71.12</v>
      </c>
      <c r="F2178">
        <v>115</v>
      </c>
      <c r="G2178">
        <v>91</v>
      </c>
      <c r="H2178" s="3" t="str">
        <f t="shared" si="133"/>
        <v>Differential Risk</v>
      </c>
      <c r="I2178">
        <v>2</v>
      </c>
      <c r="J2178">
        <v>2022</v>
      </c>
      <c r="K2178">
        <v>5</v>
      </c>
      <c r="L2178">
        <v>22</v>
      </c>
      <c r="M2178" s="1">
        <f t="shared" si="134"/>
        <v>44703</v>
      </c>
      <c r="N2178" s="1" t="str">
        <f>VLOOKUP(K2178,'Data Dictionary'!$I$5:$J$16,2,FALSE)</f>
        <v>Q2</v>
      </c>
      <c r="O2178" s="1" t="str">
        <f t="shared" si="135"/>
        <v>Q2-2022</v>
      </c>
      <c r="P2178" t="s">
        <v>14</v>
      </c>
      <c r="Q2178">
        <v>3</v>
      </c>
      <c r="R2178" s="3" t="str">
        <f>VLOOKUP(Q2178,'Data Dictionary'!$C$5:$D$8,2,FALSE)</f>
        <v>Very Poor</v>
      </c>
      <c r="S2178">
        <v>1</v>
      </c>
      <c r="T2178" s="3" t="str">
        <f>VLOOKUP(S2178,'Data Dictionary'!$C$12:$D$14,2,FALSE)</f>
        <v>Moderate</v>
      </c>
      <c r="U2178">
        <v>101</v>
      </c>
      <c r="V2178" s="3" t="str">
        <f>VLOOKUP(U2178,'Data Dictionary'!$F$5:$G$15,2,FALSE)</f>
        <v>nausea</v>
      </c>
    </row>
    <row r="2179" spans="1:22" x14ac:dyDescent="0.3">
      <c r="A2179">
        <v>1502</v>
      </c>
      <c r="B2179">
        <v>19.809999999999999</v>
      </c>
      <c r="C2179" s="3" t="str">
        <f t="shared" ref="C2179:C2242" si="136">IF(B2179&lt;18.5,"Underweight",IF(AND(B2179&gt;=18.5,B2179&lt;=24.99),"Healthy Weight",IF(AND(B2179&gt;=25,B2179&lt;=29.99),"Overweight",IF(B2179&gt;=30,"Obesity",""))))</f>
        <v>Healthy Weight</v>
      </c>
      <c r="D2179">
        <v>1.82</v>
      </c>
      <c r="E2179">
        <v>65.61</v>
      </c>
      <c r="F2179">
        <v>115</v>
      </c>
      <c r="G2179">
        <v>86</v>
      </c>
      <c r="H2179" s="3" t="str">
        <f t="shared" ref="H2179:H2242" si="137">IF(AND(F2179 &lt; 121, G2179 &lt; 80), "Low Risk", IF(AND(F2179 &gt;= 121, F2179 &lt;= 134, G2179 &gt;= 80, G2179 &lt;= 84), "Medium Risk", IF(AND(F2179 &gt; 134, G2179 &gt; 84), "High Risk", "Differential Risk")))</f>
        <v>Differential Risk</v>
      </c>
      <c r="I2179">
        <v>3</v>
      </c>
      <c r="J2179">
        <v>2022</v>
      </c>
      <c r="K2179">
        <v>11</v>
      </c>
      <c r="L2179">
        <v>20</v>
      </c>
      <c r="M2179" s="1">
        <f t="shared" ref="M2179:M2242" si="138">DATE(J2179,K2179,L2179)</f>
        <v>44885</v>
      </c>
      <c r="N2179" s="1" t="str">
        <f>VLOOKUP(K2179,'Data Dictionary'!$I$5:$J$16,2,FALSE)</f>
        <v>Q4</v>
      </c>
      <c r="O2179" s="1" t="str">
        <f t="shared" ref="O2179:O2242" si="139">CONCATENATE(N2179,"-",J2179)</f>
        <v>Q4-2022</v>
      </c>
      <c r="P2179" t="s">
        <v>14</v>
      </c>
      <c r="Q2179">
        <v>1</v>
      </c>
      <c r="R2179" s="3" t="str">
        <f>VLOOKUP(Q2179,'Data Dictionary'!$C$5:$D$8,2,FALSE)</f>
        <v>Good</v>
      </c>
      <c r="S2179">
        <v>0</v>
      </c>
      <c r="T2179" s="3" t="str">
        <f>VLOOKUP(S2179,'Data Dictionary'!$C$12:$D$14,2,FALSE)</f>
        <v>Severe</v>
      </c>
      <c r="U2179">
        <v>107</v>
      </c>
      <c r="V2179" s="3" t="str">
        <f>VLOOKUP(U2179,'Data Dictionary'!$F$5:$G$15,2,FALSE)</f>
        <v>skin rash</v>
      </c>
    </row>
    <row r="2180" spans="1:22" x14ac:dyDescent="0.3">
      <c r="A2180">
        <v>1502</v>
      </c>
      <c r="B2180">
        <v>17.52</v>
      </c>
      <c r="C2180" s="3" t="str">
        <f t="shared" si="136"/>
        <v>Underweight</v>
      </c>
      <c r="D2180">
        <v>1.82</v>
      </c>
      <c r="E2180">
        <v>58.03</v>
      </c>
      <c r="F2180">
        <v>122</v>
      </c>
      <c r="G2180">
        <v>74</v>
      </c>
      <c r="H2180" s="3" t="str">
        <f t="shared" si="137"/>
        <v>Differential Risk</v>
      </c>
      <c r="I2180">
        <v>4</v>
      </c>
      <c r="J2180">
        <v>2023</v>
      </c>
      <c r="K2180">
        <v>5</v>
      </c>
      <c r="L2180">
        <v>22</v>
      </c>
      <c r="M2180" s="1">
        <f t="shared" si="138"/>
        <v>45068</v>
      </c>
      <c r="N2180" s="1" t="str">
        <f>VLOOKUP(K2180,'Data Dictionary'!$I$5:$J$16,2,FALSE)</f>
        <v>Q2</v>
      </c>
      <c r="O2180" s="1" t="str">
        <f t="shared" si="139"/>
        <v>Q2-2023</v>
      </c>
      <c r="P2180" t="s">
        <v>14</v>
      </c>
      <c r="Q2180">
        <v>2</v>
      </c>
      <c r="R2180" s="3" t="str">
        <f>VLOOKUP(Q2180,'Data Dictionary'!$C$5:$D$8,2,FALSE)</f>
        <v>Poor</v>
      </c>
      <c r="S2180">
        <v>2</v>
      </c>
      <c r="T2180" s="3" t="str">
        <f>VLOOKUP(S2180,'Data Dictionary'!$C$12:$D$14,2,FALSE)</f>
        <v>Mild</v>
      </c>
      <c r="U2180">
        <v>107</v>
      </c>
      <c r="V2180" s="3" t="str">
        <f>VLOOKUP(U2180,'Data Dictionary'!$F$5:$G$15,2,FALSE)</f>
        <v>skin rash</v>
      </c>
    </row>
    <row r="2181" spans="1:22" x14ac:dyDescent="0.3">
      <c r="A2181">
        <v>1503</v>
      </c>
      <c r="B2181">
        <v>25.28</v>
      </c>
      <c r="C2181" s="3" t="str">
        <f t="shared" si="136"/>
        <v>Overweight</v>
      </c>
      <c r="D2181">
        <v>1.82</v>
      </c>
      <c r="E2181">
        <v>83.74</v>
      </c>
      <c r="F2181">
        <v>135</v>
      </c>
      <c r="G2181">
        <v>96</v>
      </c>
      <c r="H2181" s="3" t="str">
        <f t="shared" si="137"/>
        <v>High Risk</v>
      </c>
      <c r="I2181">
        <v>1</v>
      </c>
      <c r="J2181">
        <v>2021</v>
      </c>
      <c r="K2181">
        <v>11</v>
      </c>
      <c r="L2181">
        <v>21</v>
      </c>
      <c r="M2181" s="1">
        <f t="shared" si="138"/>
        <v>44521</v>
      </c>
      <c r="N2181" s="1" t="str">
        <f>VLOOKUP(K2181,'Data Dictionary'!$I$5:$J$16,2,FALSE)</f>
        <v>Q4</v>
      </c>
      <c r="O2181" s="1" t="str">
        <f t="shared" si="139"/>
        <v>Q4-2021</v>
      </c>
      <c r="P2181" t="s">
        <v>14</v>
      </c>
      <c r="Q2181">
        <v>1</v>
      </c>
      <c r="R2181" s="3" t="str">
        <f>VLOOKUP(Q2181,'Data Dictionary'!$C$5:$D$8,2,FALSE)</f>
        <v>Good</v>
      </c>
      <c r="S2181">
        <v>0</v>
      </c>
      <c r="T2181" s="3" t="str">
        <f>VLOOKUP(S2181,'Data Dictionary'!$C$12:$D$14,2,FALSE)</f>
        <v>Severe</v>
      </c>
      <c r="U2181">
        <v>108</v>
      </c>
      <c r="V2181" s="3" t="str">
        <f>VLOOKUP(U2181,'Data Dictionary'!$F$5:$G$15,2,FALSE)</f>
        <v>palpitations</v>
      </c>
    </row>
    <row r="2182" spans="1:22" x14ac:dyDescent="0.3">
      <c r="A2182">
        <v>1503</v>
      </c>
      <c r="B2182">
        <v>26.64</v>
      </c>
      <c r="C2182" s="3" t="str">
        <f t="shared" si="136"/>
        <v>Overweight</v>
      </c>
      <c r="D2182">
        <v>1.82</v>
      </c>
      <c r="E2182">
        <v>88.24</v>
      </c>
      <c r="F2182">
        <v>130</v>
      </c>
      <c r="G2182">
        <v>104</v>
      </c>
      <c r="H2182" s="3" t="str">
        <f t="shared" si="137"/>
        <v>Differential Risk</v>
      </c>
      <c r="I2182">
        <v>2</v>
      </c>
      <c r="J2182">
        <v>2022</v>
      </c>
      <c r="K2182">
        <v>5</v>
      </c>
      <c r="L2182">
        <v>23</v>
      </c>
      <c r="M2182" s="1">
        <f t="shared" si="138"/>
        <v>44704</v>
      </c>
      <c r="N2182" s="1" t="str">
        <f>VLOOKUP(K2182,'Data Dictionary'!$I$5:$J$16,2,FALSE)</f>
        <v>Q2</v>
      </c>
      <c r="O2182" s="1" t="str">
        <f t="shared" si="139"/>
        <v>Q2-2022</v>
      </c>
      <c r="P2182" t="s">
        <v>14</v>
      </c>
      <c r="Q2182">
        <v>2</v>
      </c>
      <c r="R2182" s="3" t="str">
        <f>VLOOKUP(Q2182,'Data Dictionary'!$C$5:$D$8,2,FALSE)</f>
        <v>Poor</v>
      </c>
      <c r="S2182">
        <v>2</v>
      </c>
      <c r="T2182" s="3" t="str">
        <f>VLOOKUP(S2182,'Data Dictionary'!$C$12:$D$14,2,FALSE)</f>
        <v>Mild</v>
      </c>
      <c r="U2182">
        <v>107</v>
      </c>
      <c r="V2182" s="3" t="str">
        <f>VLOOKUP(U2182,'Data Dictionary'!$F$5:$G$15,2,FALSE)</f>
        <v>skin rash</v>
      </c>
    </row>
    <row r="2183" spans="1:22" x14ac:dyDescent="0.3">
      <c r="A2183">
        <v>1503</v>
      </c>
      <c r="B2183">
        <v>27.4</v>
      </c>
      <c r="C2183" s="3" t="str">
        <f t="shared" si="136"/>
        <v>Overweight</v>
      </c>
      <c r="D2183">
        <v>1.82</v>
      </c>
      <c r="E2183">
        <v>90.75</v>
      </c>
      <c r="F2183">
        <v>131</v>
      </c>
      <c r="G2183">
        <v>110</v>
      </c>
      <c r="H2183" s="3" t="str">
        <f t="shared" si="137"/>
        <v>Differential Risk</v>
      </c>
      <c r="I2183">
        <v>3</v>
      </c>
      <c r="J2183">
        <v>2022</v>
      </c>
      <c r="K2183">
        <v>11</v>
      </c>
      <c r="L2183">
        <v>21</v>
      </c>
      <c r="M2183" s="1">
        <f t="shared" si="138"/>
        <v>44886</v>
      </c>
      <c r="N2183" s="1" t="str">
        <f>VLOOKUP(K2183,'Data Dictionary'!$I$5:$J$16,2,FALSE)</f>
        <v>Q4</v>
      </c>
      <c r="O2183" s="1" t="str">
        <f t="shared" si="139"/>
        <v>Q4-2022</v>
      </c>
      <c r="P2183" t="s">
        <v>14</v>
      </c>
      <c r="Q2183">
        <v>2</v>
      </c>
      <c r="R2183" s="3" t="str">
        <f>VLOOKUP(Q2183,'Data Dictionary'!$C$5:$D$8,2,FALSE)</f>
        <v>Poor</v>
      </c>
      <c r="S2183">
        <v>0</v>
      </c>
      <c r="T2183" s="3" t="str">
        <f>VLOOKUP(S2183,'Data Dictionary'!$C$12:$D$14,2,FALSE)</f>
        <v>Severe</v>
      </c>
      <c r="U2183">
        <v>100</v>
      </c>
      <c r="V2183" s="3" t="str">
        <f>VLOOKUP(U2183,'Data Dictionary'!$F$5:$G$15,2,FALSE)</f>
        <v>headache</v>
      </c>
    </row>
    <row r="2184" spans="1:22" x14ac:dyDescent="0.3">
      <c r="A2184">
        <v>1503</v>
      </c>
      <c r="B2184">
        <v>27.52</v>
      </c>
      <c r="C2184" s="3" t="str">
        <f t="shared" si="136"/>
        <v>Overweight</v>
      </c>
      <c r="D2184">
        <v>1.82</v>
      </c>
      <c r="E2184">
        <v>91.15</v>
      </c>
      <c r="F2184">
        <v>137</v>
      </c>
      <c r="G2184">
        <v>108</v>
      </c>
      <c r="H2184" s="3" t="str">
        <f t="shared" si="137"/>
        <v>High Risk</v>
      </c>
      <c r="I2184">
        <v>4</v>
      </c>
      <c r="J2184">
        <v>2023</v>
      </c>
      <c r="K2184">
        <v>5</v>
      </c>
      <c r="L2184">
        <v>23</v>
      </c>
      <c r="M2184" s="1">
        <f t="shared" si="138"/>
        <v>45069</v>
      </c>
      <c r="N2184" s="1" t="str">
        <f>VLOOKUP(K2184,'Data Dictionary'!$I$5:$J$16,2,FALSE)</f>
        <v>Q2</v>
      </c>
      <c r="O2184" s="1" t="str">
        <f t="shared" si="139"/>
        <v>Q2-2023</v>
      </c>
      <c r="P2184" t="s">
        <v>14</v>
      </c>
      <c r="Q2184">
        <v>1</v>
      </c>
      <c r="R2184" s="3" t="str">
        <f>VLOOKUP(Q2184,'Data Dictionary'!$C$5:$D$8,2,FALSE)</f>
        <v>Good</v>
      </c>
      <c r="S2184">
        <v>0</v>
      </c>
      <c r="T2184" s="3" t="str">
        <f>VLOOKUP(S2184,'Data Dictionary'!$C$12:$D$14,2,FALSE)</f>
        <v>Severe</v>
      </c>
      <c r="U2184">
        <v>100</v>
      </c>
      <c r="V2184" s="3" t="str">
        <f>VLOOKUP(U2184,'Data Dictionary'!$F$5:$G$15,2,FALSE)</f>
        <v>headache</v>
      </c>
    </row>
    <row r="2185" spans="1:22" x14ac:dyDescent="0.3">
      <c r="A2185">
        <v>1504</v>
      </c>
      <c r="B2185">
        <v>26.34</v>
      </c>
      <c r="C2185" s="3" t="str">
        <f t="shared" si="136"/>
        <v>Overweight</v>
      </c>
      <c r="D2185">
        <v>1.82</v>
      </c>
      <c r="E2185">
        <v>87.26</v>
      </c>
      <c r="F2185">
        <v>112</v>
      </c>
      <c r="G2185">
        <v>90</v>
      </c>
      <c r="H2185" s="3" t="str">
        <f t="shared" si="137"/>
        <v>Differential Risk</v>
      </c>
      <c r="I2185">
        <v>1</v>
      </c>
      <c r="J2185">
        <v>2021</v>
      </c>
      <c r="K2185">
        <v>11</v>
      </c>
      <c r="L2185">
        <v>24</v>
      </c>
      <c r="M2185" s="1">
        <f t="shared" si="138"/>
        <v>44524</v>
      </c>
      <c r="N2185" s="1" t="str">
        <f>VLOOKUP(K2185,'Data Dictionary'!$I$5:$J$16,2,FALSE)</f>
        <v>Q4</v>
      </c>
      <c r="O2185" s="1" t="str">
        <f t="shared" si="139"/>
        <v>Q4-2021</v>
      </c>
      <c r="P2185" t="s">
        <v>14</v>
      </c>
      <c r="Q2185">
        <v>0</v>
      </c>
      <c r="R2185" s="3" t="str">
        <f>VLOOKUP(Q2185,'Data Dictionary'!$C$5:$D$8,2,FALSE)</f>
        <v>Very Good</v>
      </c>
      <c r="S2185">
        <v>0</v>
      </c>
      <c r="T2185" s="3" t="str">
        <f>VLOOKUP(S2185,'Data Dictionary'!$C$12:$D$14,2,FALSE)</f>
        <v>Severe</v>
      </c>
      <c r="U2185">
        <v>100</v>
      </c>
      <c r="V2185" s="3" t="str">
        <f>VLOOKUP(U2185,'Data Dictionary'!$F$5:$G$15,2,FALSE)</f>
        <v>headache</v>
      </c>
    </row>
    <row r="2186" spans="1:22" x14ac:dyDescent="0.3">
      <c r="A2186">
        <v>1504</v>
      </c>
      <c r="B2186">
        <v>24.84</v>
      </c>
      <c r="C2186" s="3" t="str">
        <f t="shared" si="136"/>
        <v>Healthy Weight</v>
      </c>
      <c r="D2186">
        <v>1.82</v>
      </c>
      <c r="E2186">
        <v>82.28</v>
      </c>
      <c r="F2186">
        <v>124</v>
      </c>
      <c r="G2186">
        <v>89</v>
      </c>
      <c r="H2186" s="3" t="str">
        <f t="shared" si="137"/>
        <v>Differential Risk</v>
      </c>
      <c r="I2186">
        <v>2</v>
      </c>
      <c r="J2186">
        <v>2022</v>
      </c>
      <c r="K2186">
        <v>5</v>
      </c>
      <c r="L2186">
        <v>26</v>
      </c>
      <c r="M2186" s="1">
        <f t="shared" si="138"/>
        <v>44707</v>
      </c>
      <c r="N2186" s="1" t="str">
        <f>VLOOKUP(K2186,'Data Dictionary'!$I$5:$J$16,2,FALSE)</f>
        <v>Q2</v>
      </c>
      <c r="O2186" s="1" t="str">
        <f t="shared" si="139"/>
        <v>Q2-2022</v>
      </c>
      <c r="P2186" t="s">
        <v>14</v>
      </c>
      <c r="Q2186">
        <v>1</v>
      </c>
      <c r="R2186" s="3" t="str">
        <f>VLOOKUP(Q2186,'Data Dictionary'!$C$5:$D$8,2,FALSE)</f>
        <v>Good</v>
      </c>
      <c r="S2186">
        <v>1</v>
      </c>
      <c r="T2186" s="3" t="str">
        <f>VLOOKUP(S2186,'Data Dictionary'!$C$12:$D$14,2,FALSE)</f>
        <v>Moderate</v>
      </c>
      <c r="U2186">
        <v>109</v>
      </c>
      <c r="V2186" s="3" t="str">
        <f>VLOOKUP(U2186,'Data Dictionary'!$F$5:$G$15,2,FALSE)</f>
        <v>hallucinations</v>
      </c>
    </row>
    <row r="2187" spans="1:22" x14ac:dyDescent="0.3">
      <c r="A2187">
        <v>1504</v>
      </c>
      <c r="B2187">
        <v>25.35</v>
      </c>
      <c r="C2187" s="3" t="str">
        <f t="shared" si="136"/>
        <v>Overweight</v>
      </c>
      <c r="D2187">
        <v>1.82</v>
      </c>
      <c r="E2187">
        <v>83.96</v>
      </c>
      <c r="F2187">
        <v>119</v>
      </c>
      <c r="G2187">
        <v>88</v>
      </c>
      <c r="H2187" s="3" t="str">
        <f t="shared" si="137"/>
        <v>Differential Risk</v>
      </c>
      <c r="I2187">
        <v>3</v>
      </c>
      <c r="J2187">
        <v>2022</v>
      </c>
      <c r="K2187">
        <v>11</v>
      </c>
      <c r="L2187">
        <v>24</v>
      </c>
      <c r="M2187" s="1">
        <f t="shared" si="138"/>
        <v>44889</v>
      </c>
      <c r="N2187" s="1" t="str">
        <f>VLOOKUP(K2187,'Data Dictionary'!$I$5:$J$16,2,FALSE)</f>
        <v>Q4</v>
      </c>
      <c r="O2187" s="1" t="str">
        <f t="shared" si="139"/>
        <v>Q4-2022</v>
      </c>
      <c r="P2187" t="s">
        <v>14</v>
      </c>
      <c r="Q2187">
        <v>2</v>
      </c>
      <c r="R2187" s="3" t="str">
        <f>VLOOKUP(Q2187,'Data Dictionary'!$C$5:$D$8,2,FALSE)</f>
        <v>Poor</v>
      </c>
      <c r="S2187">
        <v>0</v>
      </c>
      <c r="T2187" s="3" t="str">
        <f>VLOOKUP(S2187,'Data Dictionary'!$C$12:$D$14,2,FALSE)</f>
        <v>Severe</v>
      </c>
      <c r="U2187">
        <v>105</v>
      </c>
      <c r="V2187" s="3" t="str">
        <f>VLOOKUP(U2187,'Data Dictionary'!$F$5:$G$15,2,FALSE)</f>
        <v>abdominal pain</v>
      </c>
    </row>
    <row r="2188" spans="1:22" x14ac:dyDescent="0.3">
      <c r="A2188">
        <v>1504</v>
      </c>
      <c r="B2188">
        <v>26.82</v>
      </c>
      <c r="C2188" s="3" t="str">
        <f t="shared" si="136"/>
        <v>Overweight</v>
      </c>
      <c r="D2188">
        <v>1.82</v>
      </c>
      <c r="E2188">
        <v>88.85</v>
      </c>
      <c r="F2188">
        <v>119</v>
      </c>
      <c r="G2188">
        <v>89</v>
      </c>
      <c r="H2188" s="3" t="str">
        <f t="shared" si="137"/>
        <v>Differential Risk</v>
      </c>
      <c r="I2188">
        <v>4</v>
      </c>
      <c r="J2188">
        <v>2023</v>
      </c>
      <c r="K2188">
        <v>5</v>
      </c>
      <c r="L2188">
        <v>26</v>
      </c>
      <c r="M2188" s="1">
        <f t="shared" si="138"/>
        <v>45072</v>
      </c>
      <c r="N2188" s="1" t="str">
        <f>VLOOKUP(K2188,'Data Dictionary'!$I$5:$J$16,2,FALSE)</f>
        <v>Q2</v>
      </c>
      <c r="O2188" s="1" t="str">
        <f t="shared" si="139"/>
        <v>Q2-2023</v>
      </c>
      <c r="P2188" t="s">
        <v>14</v>
      </c>
      <c r="Q2188">
        <v>1</v>
      </c>
      <c r="R2188" s="3" t="str">
        <f>VLOOKUP(Q2188,'Data Dictionary'!$C$5:$D$8,2,FALSE)</f>
        <v>Good</v>
      </c>
      <c r="S2188">
        <v>1</v>
      </c>
      <c r="T2188" s="3" t="str">
        <f>VLOOKUP(S2188,'Data Dictionary'!$C$12:$D$14,2,FALSE)</f>
        <v>Moderate</v>
      </c>
      <c r="U2188">
        <v>106</v>
      </c>
      <c r="V2188" s="3" t="str">
        <f>VLOOKUP(U2188,'Data Dictionary'!$F$5:$G$15,2,FALSE)</f>
        <v>dizziness</v>
      </c>
    </row>
    <row r="2189" spans="1:22" x14ac:dyDescent="0.3">
      <c r="A2189">
        <v>1505</v>
      </c>
      <c r="B2189">
        <v>27.23</v>
      </c>
      <c r="C2189" s="3" t="str">
        <f t="shared" si="136"/>
        <v>Overweight</v>
      </c>
      <c r="D2189">
        <v>1.82</v>
      </c>
      <c r="E2189">
        <v>90.21</v>
      </c>
      <c r="F2189">
        <v>110</v>
      </c>
      <c r="G2189">
        <v>89</v>
      </c>
      <c r="H2189" s="3" t="str">
        <f t="shared" si="137"/>
        <v>Differential Risk</v>
      </c>
      <c r="I2189">
        <v>1</v>
      </c>
      <c r="J2189">
        <v>2021</v>
      </c>
      <c r="K2189">
        <v>11</v>
      </c>
      <c r="L2189">
        <v>25</v>
      </c>
      <c r="M2189" s="1">
        <f t="shared" si="138"/>
        <v>44525</v>
      </c>
      <c r="N2189" s="1" t="str">
        <f>VLOOKUP(K2189,'Data Dictionary'!$I$5:$J$16,2,FALSE)</f>
        <v>Q4</v>
      </c>
      <c r="O2189" s="1" t="str">
        <f t="shared" si="139"/>
        <v>Q4-2021</v>
      </c>
      <c r="P2189" t="s">
        <v>14</v>
      </c>
      <c r="Q2189">
        <v>0</v>
      </c>
      <c r="R2189" s="3" t="str">
        <f>VLOOKUP(Q2189,'Data Dictionary'!$C$5:$D$8,2,FALSE)</f>
        <v>Very Good</v>
      </c>
      <c r="S2189">
        <v>1</v>
      </c>
      <c r="T2189" s="3" t="str">
        <f>VLOOKUP(S2189,'Data Dictionary'!$C$12:$D$14,2,FALSE)</f>
        <v>Moderate</v>
      </c>
      <c r="U2189">
        <v>101</v>
      </c>
      <c r="V2189" s="3" t="str">
        <f>VLOOKUP(U2189,'Data Dictionary'!$F$5:$G$15,2,FALSE)</f>
        <v>nausea</v>
      </c>
    </row>
    <row r="2190" spans="1:22" x14ac:dyDescent="0.3">
      <c r="A2190">
        <v>1505</v>
      </c>
      <c r="B2190">
        <v>26.43</v>
      </c>
      <c r="C2190" s="3" t="str">
        <f t="shared" si="136"/>
        <v>Overweight</v>
      </c>
      <c r="D2190">
        <v>1.82</v>
      </c>
      <c r="E2190">
        <v>87.53</v>
      </c>
      <c r="F2190">
        <v>111</v>
      </c>
      <c r="G2190">
        <v>85</v>
      </c>
      <c r="H2190" s="3" t="str">
        <f t="shared" si="137"/>
        <v>Differential Risk</v>
      </c>
      <c r="I2190">
        <v>2</v>
      </c>
      <c r="J2190">
        <v>2022</v>
      </c>
      <c r="K2190">
        <v>5</v>
      </c>
      <c r="L2190">
        <v>27</v>
      </c>
      <c r="M2190" s="1">
        <f t="shared" si="138"/>
        <v>44708</v>
      </c>
      <c r="N2190" s="1" t="str">
        <f>VLOOKUP(K2190,'Data Dictionary'!$I$5:$J$16,2,FALSE)</f>
        <v>Q2</v>
      </c>
      <c r="O2190" s="1" t="str">
        <f t="shared" si="139"/>
        <v>Q2-2022</v>
      </c>
      <c r="P2190" t="s">
        <v>14</v>
      </c>
      <c r="Q2190">
        <v>2</v>
      </c>
      <c r="R2190" s="3" t="str">
        <f>VLOOKUP(Q2190,'Data Dictionary'!$C$5:$D$8,2,FALSE)</f>
        <v>Poor</v>
      </c>
      <c r="S2190">
        <v>0</v>
      </c>
      <c r="T2190" s="3" t="str">
        <f>VLOOKUP(S2190,'Data Dictionary'!$C$12:$D$14,2,FALSE)</f>
        <v>Severe</v>
      </c>
      <c r="U2190">
        <v>109</v>
      </c>
      <c r="V2190" s="3" t="str">
        <f>VLOOKUP(U2190,'Data Dictionary'!$F$5:$G$15,2,FALSE)</f>
        <v>hallucinations</v>
      </c>
    </row>
    <row r="2191" spans="1:22" x14ac:dyDescent="0.3">
      <c r="A2191">
        <v>1505</v>
      </c>
      <c r="B2191">
        <v>28.93</v>
      </c>
      <c r="C2191" s="3" t="str">
        <f t="shared" si="136"/>
        <v>Overweight</v>
      </c>
      <c r="D2191">
        <v>1.82</v>
      </c>
      <c r="E2191">
        <v>95.84</v>
      </c>
      <c r="F2191">
        <v>111</v>
      </c>
      <c r="G2191">
        <v>84</v>
      </c>
      <c r="H2191" s="3" t="str">
        <f t="shared" si="137"/>
        <v>Differential Risk</v>
      </c>
      <c r="I2191">
        <v>3</v>
      </c>
      <c r="J2191">
        <v>2022</v>
      </c>
      <c r="K2191">
        <v>11</v>
      </c>
      <c r="L2191">
        <v>25</v>
      </c>
      <c r="M2191" s="1">
        <f t="shared" si="138"/>
        <v>44890</v>
      </c>
      <c r="N2191" s="1" t="str">
        <f>VLOOKUP(K2191,'Data Dictionary'!$I$5:$J$16,2,FALSE)</f>
        <v>Q4</v>
      </c>
      <c r="O2191" s="1" t="str">
        <f t="shared" si="139"/>
        <v>Q4-2022</v>
      </c>
      <c r="P2191" t="s">
        <v>14</v>
      </c>
      <c r="Q2191">
        <v>2</v>
      </c>
      <c r="R2191" s="3" t="str">
        <f>VLOOKUP(Q2191,'Data Dictionary'!$C$5:$D$8,2,FALSE)</f>
        <v>Poor</v>
      </c>
      <c r="S2191">
        <v>1</v>
      </c>
      <c r="T2191" s="3" t="str">
        <f>VLOOKUP(S2191,'Data Dictionary'!$C$12:$D$14,2,FALSE)</f>
        <v>Moderate</v>
      </c>
      <c r="U2191">
        <v>100</v>
      </c>
      <c r="V2191" s="3" t="str">
        <f>VLOOKUP(U2191,'Data Dictionary'!$F$5:$G$15,2,FALSE)</f>
        <v>headache</v>
      </c>
    </row>
    <row r="2192" spans="1:22" x14ac:dyDescent="0.3">
      <c r="A2192">
        <v>1505</v>
      </c>
      <c r="B2192">
        <v>32.15</v>
      </c>
      <c r="C2192" s="3" t="str">
        <f t="shared" si="136"/>
        <v>Obesity</v>
      </c>
      <c r="D2192">
        <v>1.82</v>
      </c>
      <c r="E2192">
        <v>106.5</v>
      </c>
      <c r="F2192">
        <v>99</v>
      </c>
      <c r="G2192">
        <v>81</v>
      </c>
      <c r="H2192" s="3" t="str">
        <f t="shared" si="137"/>
        <v>Differential Risk</v>
      </c>
      <c r="I2192">
        <v>4</v>
      </c>
      <c r="J2192">
        <v>2023</v>
      </c>
      <c r="K2192">
        <v>5</v>
      </c>
      <c r="L2192">
        <v>27</v>
      </c>
      <c r="M2192" s="1">
        <f t="shared" si="138"/>
        <v>45073</v>
      </c>
      <c r="N2192" s="1" t="str">
        <f>VLOOKUP(K2192,'Data Dictionary'!$I$5:$J$16,2,FALSE)</f>
        <v>Q2</v>
      </c>
      <c r="O2192" s="1" t="str">
        <f t="shared" si="139"/>
        <v>Q2-2023</v>
      </c>
      <c r="P2192" t="s">
        <v>14</v>
      </c>
      <c r="Q2192">
        <v>3</v>
      </c>
      <c r="R2192" s="3" t="str">
        <f>VLOOKUP(Q2192,'Data Dictionary'!$C$5:$D$8,2,FALSE)</f>
        <v>Very Poor</v>
      </c>
      <c r="S2192">
        <v>0</v>
      </c>
      <c r="T2192" s="3" t="str">
        <f>VLOOKUP(S2192,'Data Dictionary'!$C$12:$D$14,2,FALSE)</f>
        <v>Severe</v>
      </c>
      <c r="U2192">
        <v>100</v>
      </c>
      <c r="V2192" s="3" t="str">
        <f>VLOOKUP(U2192,'Data Dictionary'!$F$5:$G$15,2,FALSE)</f>
        <v>headache</v>
      </c>
    </row>
    <row r="2193" spans="1:22" x14ac:dyDescent="0.3">
      <c r="A2193">
        <v>1506</v>
      </c>
      <c r="B2193">
        <v>23.39</v>
      </c>
      <c r="C2193" s="3" t="str">
        <f t="shared" si="136"/>
        <v>Healthy Weight</v>
      </c>
      <c r="D2193">
        <v>1.62</v>
      </c>
      <c r="E2193">
        <v>61.4</v>
      </c>
      <c r="F2193">
        <v>129</v>
      </c>
      <c r="G2193">
        <v>98</v>
      </c>
      <c r="H2193" s="3" t="str">
        <f t="shared" si="137"/>
        <v>Differential Risk</v>
      </c>
      <c r="I2193">
        <v>1</v>
      </c>
      <c r="J2193">
        <v>2021</v>
      </c>
      <c r="K2193">
        <v>11</v>
      </c>
      <c r="L2193">
        <v>26</v>
      </c>
      <c r="M2193" s="1">
        <f t="shared" si="138"/>
        <v>44526</v>
      </c>
      <c r="N2193" s="1" t="str">
        <f>VLOOKUP(K2193,'Data Dictionary'!$I$5:$J$16,2,FALSE)</f>
        <v>Q4</v>
      </c>
      <c r="O2193" s="1" t="str">
        <f t="shared" si="139"/>
        <v>Q4-2021</v>
      </c>
      <c r="P2193" t="s">
        <v>15</v>
      </c>
      <c r="Q2193">
        <v>1</v>
      </c>
      <c r="R2193" s="3" t="str">
        <f>VLOOKUP(Q2193,'Data Dictionary'!$C$5:$D$8,2,FALSE)</f>
        <v>Good</v>
      </c>
      <c r="S2193">
        <v>1</v>
      </c>
      <c r="T2193" s="3" t="str">
        <f>VLOOKUP(S2193,'Data Dictionary'!$C$12:$D$14,2,FALSE)</f>
        <v>Moderate</v>
      </c>
      <c r="U2193">
        <v>108</v>
      </c>
      <c r="V2193" s="3" t="str">
        <f>VLOOKUP(U2193,'Data Dictionary'!$F$5:$G$15,2,FALSE)</f>
        <v>palpitations</v>
      </c>
    </row>
    <row r="2194" spans="1:22" x14ac:dyDescent="0.3">
      <c r="A2194">
        <v>1506</v>
      </c>
      <c r="B2194">
        <v>26.31</v>
      </c>
      <c r="C2194" s="3" t="str">
        <f t="shared" si="136"/>
        <v>Overweight</v>
      </c>
      <c r="D2194">
        <v>1.62</v>
      </c>
      <c r="E2194">
        <v>69.040000000000006</v>
      </c>
      <c r="F2194">
        <v>130</v>
      </c>
      <c r="G2194">
        <v>101</v>
      </c>
      <c r="H2194" s="3" t="str">
        <f t="shared" si="137"/>
        <v>Differential Risk</v>
      </c>
      <c r="I2194">
        <v>2</v>
      </c>
      <c r="J2194">
        <v>2022</v>
      </c>
      <c r="K2194">
        <v>5</v>
      </c>
      <c r="L2194">
        <v>28</v>
      </c>
      <c r="M2194" s="1">
        <f t="shared" si="138"/>
        <v>44709</v>
      </c>
      <c r="N2194" s="1" t="str">
        <f>VLOOKUP(K2194,'Data Dictionary'!$I$5:$J$16,2,FALSE)</f>
        <v>Q2</v>
      </c>
      <c r="O2194" s="1" t="str">
        <f t="shared" si="139"/>
        <v>Q2-2022</v>
      </c>
      <c r="P2194" t="s">
        <v>15</v>
      </c>
      <c r="Q2194">
        <v>1</v>
      </c>
      <c r="R2194" s="3" t="str">
        <f>VLOOKUP(Q2194,'Data Dictionary'!$C$5:$D$8,2,FALSE)</f>
        <v>Good</v>
      </c>
      <c r="S2194">
        <v>0</v>
      </c>
      <c r="T2194" s="3" t="str">
        <f>VLOOKUP(S2194,'Data Dictionary'!$C$12:$D$14,2,FALSE)</f>
        <v>Severe</v>
      </c>
      <c r="U2194">
        <v>100</v>
      </c>
      <c r="V2194" s="3" t="str">
        <f>VLOOKUP(U2194,'Data Dictionary'!$F$5:$G$15,2,FALSE)</f>
        <v>headache</v>
      </c>
    </row>
    <row r="2195" spans="1:22" x14ac:dyDescent="0.3">
      <c r="A2195">
        <v>1506</v>
      </c>
      <c r="B2195">
        <v>31.06</v>
      </c>
      <c r="C2195" s="3" t="str">
        <f t="shared" si="136"/>
        <v>Obesity</v>
      </c>
      <c r="D2195">
        <v>1.62</v>
      </c>
      <c r="E2195">
        <v>81.52</v>
      </c>
      <c r="F2195">
        <v>136</v>
      </c>
      <c r="G2195">
        <v>98</v>
      </c>
      <c r="H2195" s="3" t="str">
        <f t="shared" si="137"/>
        <v>High Risk</v>
      </c>
      <c r="I2195">
        <v>3</v>
      </c>
      <c r="J2195">
        <v>2022</v>
      </c>
      <c r="K2195">
        <v>11</v>
      </c>
      <c r="L2195">
        <v>26</v>
      </c>
      <c r="M2195" s="1">
        <f t="shared" si="138"/>
        <v>44891</v>
      </c>
      <c r="N2195" s="1" t="str">
        <f>VLOOKUP(K2195,'Data Dictionary'!$I$5:$J$16,2,FALSE)</f>
        <v>Q4</v>
      </c>
      <c r="O2195" s="1" t="str">
        <f t="shared" si="139"/>
        <v>Q4-2022</v>
      </c>
      <c r="P2195" t="s">
        <v>15</v>
      </c>
      <c r="Q2195">
        <v>1</v>
      </c>
      <c r="R2195" s="3" t="str">
        <f>VLOOKUP(Q2195,'Data Dictionary'!$C$5:$D$8,2,FALSE)</f>
        <v>Good</v>
      </c>
      <c r="S2195">
        <v>0</v>
      </c>
      <c r="T2195" s="3" t="str">
        <f>VLOOKUP(S2195,'Data Dictionary'!$C$12:$D$14,2,FALSE)</f>
        <v>Severe</v>
      </c>
      <c r="U2195">
        <v>100</v>
      </c>
      <c r="V2195" s="3" t="str">
        <f>VLOOKUP(U2195,'Data Dictionary'!$F$5:$G$15,2,FALSE)</f>
        <v>headache</v>
      </c>
    </row>
    <row r="2196" spans="1:22" x14ac:dyDescent="0.3">
      <c r="A2196">
        <v>1506</v>
      </c>
      <c r="B2196">
        <v>30.74</v>
      </c>
      <c r="C2196" s="3" t="str">
        <f t="shared" si="136"/>
        <v>Obesity</v>
      </c>
      <c r="D2196">
        <v>1.62</v>
      </c>
      <c r="E2196">
        <v>80.680000000000007</v>
      </c>
      <c r="F2196">
        <v>139</v>
      </c>
      <c r="G2196">
        <v>105</v>
      </c>
      <c r="H2196" s="3" t="str">
        <f t="shared" si="137"/>
        <v>High Risk</v>
      </c>
      <c r="I2196">
        <v>4</v>
      </c>
      <c r="J2196">
        <v>2023</v>
      </c>
      <c r="K2196">
        <v>5</v>
      </c>
      <c r="L2196">
        <v>28</v>
      </c>
      <c r="M2196" s="1">
        <f t="shared" si="138"/>
        <v>45074</v>
      </c>
      <c r="N2196" s="1" t="str">
        <f>VLOOKUP(K2196,'Data Dictionary'!$I$5:$J$16,2,FALSE)</f>
        <v>Q2</v>
      </c>
      <c r="O2196" s="1" t="str">
        <f t="shared" si="139"/>
        <v>Q2-2023</v>
      </c>
      <c r="P2196" t="s">
        <v>15</v>
      </c>
      <c r="Q2196">
        <v>2</v>
      </c>
      <c r="R2196" s="3" t="str">
        <f>VLOOKUP(Q2196,'Data Dictionary'!$C$5:$D$8,2,FALSE)</f>
        <v>Poor</v>
      </c>
      <c r="S2196">
        <v>0</v>
      </c>
      <c r="T2196" s="3" t="str">
        <f>VLOOKUP(S2196,'Data Dictionary'!$C$12:$D$14,2,FALSE)</f>
        <v>Severe</v>
      </c>
      <c r="U2196">
        <v>100</v>
      </c>
      <c r="V2196" s="3" t="str">
        <f>VLOOKUP(U2196,'Data Dictionary'!$F$5:$G$15,2,FALSE)</f>
        <v>headache</v>
      </c>
    </row>
    <row r="2197" spans="1:22" x14ac:dyDescent="0.3">
      <c r="A2197">
        <v>1507</v>
      </c>
      <c r="B2197">
        <v>24.76</v>
      </c>
      <c r="C2197" s="3" t="str">
        <f t="shared" si="136"/>
        <v>Healthy Weight</v>
      </c>
      <c r="D2197">
        <v>1.62</v>
      </c>
      <c r="E2197">
        <v>64.98</v>
      </c>
      <c r="F2197">
        <v>126</v>
      </c>
      <c r="G2197">
        <v>108</v>
      </c>
      <c r="H2197" s="3" t="str">
        <f t="shared" si="137"/>
        <v>Differential Risk</v>
      </c>
      <c r="I2197">
        <v>1</v>
      </c>
      <c r="J2197">
        <v>2021</v>
      </c>
      <c r="K2197">
        <v>11</v>
      </c>
      <c r="L2197">
        <v>27</v>
      </c>
      <c r="M2197" s="1">
        <f t="shared" si="138"/>
        <v>44527</v>
      </c>
      <c r="N2197" s="1" t="str">
        <f>VLOOKUP(K2197,'Data Dictionary'!$I$5:$J$16,2,FALSE)</f>
        <v>Q4</v>
      </c>
      <c r="O2197" s="1" t="str">
        <f t="shared" si="139"/>
        <v>Q4-2021</v>
      </c>
      <c r="P2197" t="s">
        <v>15</v>
      </c>
      <c r="Q2197">
        <v>0</v>
      </c>
      <c r="R2197" s="3" t="str">
        <f>VLOOKUP(Q2197,'Data Dictionary'!$C$5:$D$8,2,FALSE)</f>
        <v>Very Good</v>
      </c>
      <c r="S2197">
        <v>1</v>
      </c>
      <c r="T2197" s="3" t="str">
        <f>VLOOKUP(S2197,'Data Dictionary'!$C$12:$D$14,2,FALSE)</f>
        <v>Moderate</v>
      </c>
      <c r="U2197">
        <v>100</v>
      </c>
      <c r="V2197" s="3" t="str">
        <f>VLOOKUP(U2197,'Data Dictionary'!$F$5:$G$15,2,FALSE)</f>
        <v>headache</v>
      </c>
    </row>
    <row r="2198" spans="1:22" x14ac:dyDescent="0.3">
      <c r="A2198">
        <v>1507</v>
      </c>
      <c r="B2198">
        <v>27.71</v>
      </c>
      <c r="C2198" s="3" t="str">
        <f t="shared" si="136"/>
        <v>Overweight</v>
      </c>
      <c r="D2198">
        <v>1.62</v>
      </c>
      <c r="E2198">
        <v>72.709999999999994</v>
      </c>
      <c r="F2198">
        <v>133</v>
      </c>
      <c r="G2198">
        <v>113</v>
      </c>
      <c r="H2198" s="3" t="str">
        <f t="shared" si="137"/>
        <v>Differential Risk</v>
      </c>
      <c r="I2198">
        <v>2</v>
      </c>
      <c r="J2198">
        <v>2022</v>
      </c>
      <c r="K2198">
        <v>5</v>
      </c>
      <c r="L2198">
        <v>29</v>
      </c>
      <c r="M2198" s="1">
        <f t="shared" si="138"/>
        <v>44710</v>
      </c>
      <c r="N2198" s="1" t="str">
        <f>VLOOKUP(K2198,'Data Dictionary'!$I$5:$J$16,2,FALSE)</f>
        <v>Q2</v>
      </c>
      <c r="O2198" s="1" t="str">
        <f t="shared" si="139"/>
        <v>Q2-2022</v>
      </c>
      <c r="P2198" t="s">
        <v>15</v>
      </c>
      <c r="Q2198">
        <v>2</v>
      </c>
      <c r="R2198" s="3" t="str">
        <f>VLOOKUP(Q2198,'Data Dictionary'!$C$5:$D$8,2,FALSE)</f>
        <v>Poor</v>
      </c>
      <c r="S2198">
        <v>0</v>
      </c>
      <c r="T2198" s="3" t="str">
        <f>VLOOKUP(S2198,'Data Dictionary'!$C$12:$D$14,2,FALSE)</f>
        <v>Severe</v>
      </c>
      <c r="U2198">
        <v>105</v>
      </c>
      <c r="V2198" s="3" t="str">
        <f>VLOOKUP(U2198,'Data Dictionary'!$F$5:$G$15,2,FALSE)</f>
        <v>abdominal pain</v>
      </c>
    </row>
    <row r="2199" spans="1:22" x14ac:dyDescent="0.3">
      <c r="A2199">
        <v>1507</v>
      </c>
      <c r="B2199">
        <v>27.93</v>
      </c>
      <c r="C2199" s="3" t="str">
        <f t="shared" si="136"/>
        <v>Overweight</v>
      </c>
      <c r="D2199">
        <v>1.62</v>
      </c>
      <c r="E2199">
        <v>73.31</v>
      </c>
      <c r="F2199">
        <v>139</v>
      </c>
      <c r="G2199">
        <v>118</v>
      </c>
      <c r="H2199" s="3" t="str">
        <f t="shared" si="137"/>
        <v>High Risk</v>
      </c>
      <c r="I2199">
        <v>3</v>
      </c>
      <c r="J2199">
        <v>2022</v>
      </c>
      <c r="K2199">
        <v>11</v>
      </c>
      <c r="L2199">
        <v>27</v>
      </c>
      <c r="M2199" s="1">
        <f t="shared" si="138"/>
        <v>44892</v>
      </c>
      <c r="N2199" s="1" t="str">
        <f>VLOOKUP(K2199,'Data Dictionary'!$I$5:$J$16,2,FALSE)</f>
        <v>Q4</v>
      </c>
      <c r="O2199" s="1" t="str">
        <f t="shared" si="139"/>
        <v>Q4-2022</v>
      </c>
      <c r="P2199" t="s">
        <v>15</v>
      </c>
      <c r="Q2199">
        <v>1</v>
      </c>
      <c r="R2199" s="3" t="str">
        <f>VLOOKUP(Q2199,'Data Dictionary'!$C$5:$D$8,2,FALSE)</f>
        <v>Good</v>
      </c>
      <c r="S2199">
        <v>0</v>
      </c>
      <c r="T2199" s="3" t="str">
        <f>VLOOKUP(S2199,'Data Dictionary'!$C$12:$D$14,2,FALSE)</f>
        <v>Severe</v>
      </c>
      <c r="U2199">
        <v>100</v>
      </c>
      <c r="V2199" s="3" t="str">
        <f>VLOOKUP(U2199,'Data Dictionary'!$F$5:$G$15,2,FALSE)</f>
        <v>headache</v>
      </c>
    </row>
    <row r="2200" spans="1:22" x14ac:dyDescent="0.3">
      <c r="A2200">
        <v>1507</v>
      </c>
      <c r="B2200">
        <v>29.66</v>
      </c>
      <c r="C2200" s="3" t="str">
        <f t="shared" si="136"/>
        <v>Overweight</v>
      </c>
      <c r="D2200">
        <v>1.62</v>
      </c>
      <c r="E2200">
        <v>77.84</v>
      </c>
      <c r="F2200">
        <v>149</v>
      </c>
      <c r="G2200">
        <v>129</v>
      </c>
      <c r="H2200" s="3" t="str">
        <f t="shared" si="137"/>
        <v>High Risk</v>
      </c>
      <c r="I2200">
        <v>4</v>
      </c>
      <c r="J2200">
        <v>2023</v>
      </c>
      <c r="K2200">
        <v>5</v>
      </c>
      <c r="L2200">
        <v>29</v>
      </c>
      <c r="M2200" s="1">
        <f t="shared" si="138"/>
        <v>45075</v>
      </c>
      <c r="N2200" s="1" t="str">
        <f>VLOOKUP(K2200,'Data Dictionary'!$I$5:$J$16,2,FALSE)</f>
        <v>Q2</v>
      </c>
      <c r="O2200" s="1" t="str">
        <f t="shared" si="139"/>
        <v>Q2-2023</v>
      </c>
      <c r="P2200" t="s">
        <v>15</v>
      </c>
      <c r="Q2200">
        <v>3</v>
      </c>
      <c r="R2200" s="3" t="str">
        <f>VLOOKUP(Q2200,'Data Dictionary'!$C$5:$D$8,2,FALSE)</f>
        <v>Very Poor</v>
      </c>
      <c r="S2200">
        <v>0</v>
      </c>
      <c r="T2200" s="3" t="str">
        <f>VLOOKUP(S2200,'Data Dictionary'!$C$12:$D$14,2,FALSE)</f>
        <v>Severe</v>
      </c>
      <c r="U2200">
        <v>100</v>
      </c>
      <c r="V2200" s="3" t="str">
        <f>VLOOKUP(U2200,'Data Dictionary'!$F$5:$G$15,2,FALSE)</f>
        <v>headache</v>
      </c>
    </row>
    <row r="2201" spans="1:22" x14ac:dyDescent="0.3">
      <c r="A2201">
        <v>1507</v>
      </c>
      <c r="B2201">
        <v>29.95</v>
      </c>
      <c r="C2201" s="3" t="str">
        <f t="shared" si="136"/>
        <v>Overweight</v>
      </c>
      <c r="D2201">
        <v>1.62</v>
      </c>
      <c r="E2201">
        <v>78.599999999999994</v>
      </c>
      <c r="F2201">
        <v>146</v>
      </c>
      <c r="G2201">
        <v>126</v>
      </c>
      <c r="H2201" s="3" t="str">
        <f t="shared" si="137"/>
        <v>High Risk</v>
      </c>
      <c r="I2201">
        <v>5</v>
      </c>
      <c r="J2201">
        <v>2023</v>
      </c>
      <c r="K2201">
        <v>11</v>
      </c>
      <c r="L2201">
        <v>27</v>
      </c>
      <c r="M2201" s="1">
        <f t="shared" si="138"/>
        <v>45257</v>
      </c>
      <c r="N2201" s="1" t="str">
        <f>VLOOKUP(K2201,'Data Dictionary'!$I$5:$J$16,2,FALSE)</f>
        <v>Q4</v>
      </c>
      <c r="O2201" s="1" t="str">
        <f t="shared" si="139"/>
        <v>Q4-2023</v>
      </c>
      <c r="P2201" t="s">
        <v>15</v>
      </c>
      <c r="Q2201">
        <v>2</v>
      </c>
      <c r="R2201" s="3" t="str">
        <f>VLOOKUP(Q2201,'Data Dictionary'!$C$5:$D$8,2,FALSE)</f>
        <v>Poor</v>
      </c>
      <c r="S2201">
        <v>0</v>
      </c>
      <c r="T2201" s="3" t="str">
        <f>VLOOKUP(S2201,'Data Dictionary'!$C$12:$D$14,2,FALSE)</f>
        <v>Severe</v>
      </c>
      <c r="U2201">
        <v>100</v>
      </c>
      <c r="V2201" s="3" t="str">
        <f>VLOOKUP(U2201,'Data Dictionary'!$F$5:$G$15,2,FALSE)</f>
        <v>headache</v>
      </c>
    </row>
    <row r="2202" spans="1:22" x14ac:dyDescent="0.3">
      <c r="A2202">
        <v>1507</v>
      </c>
      <c r="B2202">
        <v>31.22</v>
      </c>
      <c r="C2202" s="3" t="str">
        <f t="shared" si="136"/>
        <v>Obesity</v>
      </c>
      <c r="D2202">
        <v>1.62</v>
      </c>
      <c r="E2202">
        <v>81.93</v>
      </c>
      <c r="F2202">
        <v>144</v>
      </c>
      <c r="G2202">
        <v>117</v>
      </c>
      <c r="H2202" s="3" t="str">
        <f t="shared" si="137"/>
        <v>High Risk</v>
      </c>
      <c r="I2202">
        <v>6</v>
      </c>
      <c r="J2202">
        <v>2024</v>
      </c>
      <c r="K2202">
        <v>5</v>
      </c>
      <c r="L2202">
        <v>28</v>
      </c>
      <c r="M2202" s="1">
        <f t="shared" si="138"/>
        <v>45440</v>
      </c>
      <c r="N2202" s="1" t="str">
        <f>VLOOKUP(K2202,'Data Dictionary'!$I$5:$J$16,2,FALSE)</f>
        <v>Q2</v>
      </c>
      <c r="O2202" s="1" t="str">
        <f t="shared" si="139"/>
        <v>Q2-2024</v>
      </c>
      <c r="P2202" t="s">
        <v>15</v>
      </c>
      <c r="Q2202">
        <v>2</v>
      </c>
      <c r="R2202" s="3" t="str">
        <f>VLOOKUP(Q2202,'Data Dictionary'!$C$5:$D$8,2,FALSE)</f>
        <v>Poor</v>
      </c>
      <c r="S2202">
        <v>2</v>
      </c>
      <c r="T2202" s="3" t="str">
        <f>VLOOKUP(S2202,'Data Dictionary'!$C$12:$D$14,2,FALSE)</f>
        <v>Mild</v>
      </c>
      <c r="U2202">
        <v>102</v>
      </c>
      <c r="V2202" s="3" t="str">
        <f>VLOOKUP(U2202,'Data Dictionary'!$F$5:$G$15,2,FALSE)</f>
        <v>tinnitus</v>
      </c>
    </row>
    <row r="2203" spans="1:22" x14ac:dyDescent="0.3">
      <c r="A2203">
        <v>1508</v>
      </c>
      <c r="B2203">
        <v>22.54</v>
      </c>
      <c r="C2203" s="3" t="str">
        <f t="shared" si="136"/>
        <v>Healthy Weight</v>
      </c>
      <c r="D2203">
        <v>1.62</v>
      </c>
      <c r="E2203">
        <v>59.17</v>
      </c>
      <c r="F2203">
        <v>113</v>
      </c>
      <c r="G2203">
        <v>112</v>
      </c>
      <c r="H2203" s="3" t="str">
        <f t="shared" si="137"/>
        <v>Differential Risk</v>
      </c>
      <c r="I2203">
        <v>1</v>
      </c>
      <c r="J2203">
        <v>2021</v>
      </c>
      <c r="K2203">
        <v>11</v>
      </c>
      <c r="L2203">
        <v>27</v>
      </c>
      <c r="M2203" s="1">
        <f t="shared" si="138"/>
        <v>44527</v>
      </c>
      <c r="N2203" s="1" t="str">
        <f>VLOOKUP(K2203,'Data Dictionary'!$I$5:$J$16,2,FALSE)</f>
        <v>Q4</v>
      </c>
      <c r="O2203" s="1" t="str">
        <f t="shared" si="139"/>
        <v>Q4-2021</v>
      </c>
      <c r="P2203" t="s">
        <v>15</v>
      </c>
      <c r="Q2203">
        <v>3</v>
      </c>
      <c r="R2203" s="3" t="str">
        <f>VLOOKUP(Q2203,'Data Dictionary'!$C$5:$D$8,2,FALSE)</f>
        <v>Very Poor</v>
      </c>
      <c r="S2203">
        <v>2</v>
      </c>
      <c r="T2203" s="3" t="str">
        <f>VLOOKUP(S2203,'Data Dictionary'!$C$12:$D$14,2,FALSE)</f>
        <v>Mild</v>
      </c>
      <c r="U2203">
        <v>109</v>
      </c>
      <c r="V2203" s="3" t="str">
        <f>VLOOKUP(U2203,'Data Dictionary'!$F$5:$G$15,2,FALSE)</f>
        <v>hallucinations</v>
      </c>
    </row>
    <row r="2204" spans="1:22" x14ac:dyDescent="0.3">
      <c r="A2204">
        <v>1508</v>
      </c>
      <c r="B2204">
        <v>24.27</v>
      </c>
      <c r="C2204" s="3" t="str">
        <f t="shared" si="136"/>
        <v>Healthy Weight</v>
      </c>
      <c r="D2204">
        <v>1.62</v>
      </c>
      <c r="E2204">
        <v>63.69</v>
      </c>
      <c r="F2204">
        <v>107</v>
      </c>
      <c r="G2204">
        <v>119</v>
      </c>
      <c r="H2204" s="3" t="str">
        <f t="shared" si="137"/>
        <v>Differential Risk</v>
      </c>
      <c r="I2204">
        <v>2</v>
      </c>
      <c r="J2204">
        <v>2022</v>
      </c>
      <c r="K2204">
        <v>5</v>
      </c>
      <c r="L2204">
        <v>29</v>
      </c>
      <c r="M2204" s="1">
        <f t="shared" si="138"/>
        <v>44710</v>
      </c>
      <c r="N2204" s="1" t="str">
        <f>VLOOKUP(K2204,'Data Dictionary'!$I$5:$J$16,2,FALSE)</f>
        <v>Q2</v>
      </c>
      <c r="O2204" s="1" t="str">
        <f t="shared" si="139"/>
        <v>Q2-2022</v>
      </c>
      <c r="P2204" t="s">
        <v>15</v>
      </c>
      <c r="Q2204">
        <v>1</v>
      </c>
      <c r="R2204" s="3" t="str">
        <f>VLOOKUP(Q2204,'Data Dictionary'!$C$5:$D$8,2,FALSE)</f>
        <v>Good</v>
      </c>
      <c r="S2204">
        <v>1</v>
      </c>
      <c r="T2204" s="3" t="str">
        <f>VLOOKUP(S2204,'Data Dictionary'!$C$12:$D$14,2,FALSE)</f>
        <v>Moderate</v>
      </c>
      <c r="U2204">
        <v>100</v>
      </c>
      <c r="V2204" s="3" t="str">
        <f>VLOOKUP(U2204,'Data Dictionary'!$F$5:$G$15,2,FALSE)</f>
        <v>headache</v>
      </c>
    </row>
    <row r="2205" spans="1:22" x14ac:dyDescent="0.3">
      <c r="A2205">
        <v>1508</v>
      </c>
      <c r="B2205">
        <v>22.1</v>
      </c>
      <c r="C2205" s="3" t="str">
        <f t="shared" si="136"/>
        <v>Healthy Weight</v>
      </c>
      <c r="D2205">
        <v>1.62</v>
      </c>
      <c r="E2205">
        <v>58.01</v>
      </c>
      <c r="F2205">
        <v>107</v>
      </c>
      <c r="G2205">
        <v>126</v>
      </c>
      <c r="H2205" s="3" t="str">
        <f t="shared" si="137"/>
        <v>Differential Risk</v>
      </c>
      <c r="I2205">
        <v>3</v>
      </c>
      <c r="J2205">
        <v>2022</v>
      </c>
      <c r="K2205">
        <v>11</v>
      </c>
      <c r="L2205">
        <v>27</v>
      </c>
      <c r="M2205" s="1">
        <f t="shared" si="138"/>
        <v>44892</v>
      </c>
      <c r="N2205" s="1" t="str">
        <f>VLOOKUP(K2205,'Data Dictionary'!$I$5:$J$16,2,FALSE)</f>
        <v>Q4</v>
      </c>
      <c r="O2205" s="1" t="str">
        <f t="shared" si="139"/>
        <v>Q4-2022</v>
      </c>
      <c r="P2205" t="s">
        <v>15</v>
      </c>
      <c r="Q2205">
        <v>2</v>
      </c>
      <c r="R2205" s="3" t="str">
        <f>VLOOKUP(Q2205,'Data Dictionary'!$C$5:$D$8,2,FALSE)</f>
        <v>Poor</v>
      </c>
      <c r="S2205">
        <v>0</v>
      </c>
      <c r="T2205" s="3" t="str">
        <f>VLOOKUP(S2205,'Data Dictionary'!$C$12:$D$14,2,FALSE)</f>
        <v>Severe</v>
      </c>
      <c r="U2205">
        <v>100</v>
      </c>
      <c r="V2205" s="3" t="str">
        <f>VLOOKUP(U2205,'Data Dictionary'!$F$5:$G$15,2,FALSE)</f>
        <v>headache</v>
      </c>
    </row>
    <row r="2206" spans="1:22" x14ac:dyDescent="0.3">
      <c r="A2206">
        <v>1508</v>
      </c>
      <c r="B2206">
        <v>18.920000000000002</v>
      </c>
      <c r="C2206" s="3" t="str">
        <f t="shared" si="136"/>
        <v>Healthy Weight</v>
      </c>
      <c r="D2206">
        <v>1.62</v>
      </c>
      <c r="E2206">
        <v>49.65</v>
      </c>
      <c r="F2206">
        <v>100</v>
      </c>
      <c r="G2206">
        <v>119</v>
      </c>
      <c r="H2206" s="3" t="str">
        <f t="shared" si="137"/>
        <v>Differential Risk</v>
      </c>
      <c r="I2206">
        <v>4</v>
      </c>
      <c r="J2206">
        <v>2023</v>
      </c>
      <c r="K2206">
        <v>5</v>
      </c>
      <c r="L2206">
        <v>29</v>
      </c>
      <c r="M2206" s="1">
        <f t="shared" si="138"/>
        <v>45075</v>
      </c>
      <c r="N2206" s="1" t="str">
        <f>VLOOKUP(K2206,'Data Dictionary'!$I$5:$J$16,2,FALSE)</f>
        <v>Q2</v>
      </c>
      <c r="O2206" s="1" t="str">
        <f t="shared" si="139"/>
        <v>Q2-2023</v>
      </c>
      <c r="P2206" t="s">
        <v>15</v>
      </c>
      <c r="Q2206">
        <v>0</v>
      </c>
      <c r="R2206" s="3" t="str">
        <f>VLOOKUP(Q2206,'Data Dictionary'!$C$5:$D$8,2,FALSE)</f>
        <v>Very Good</v>
      </c>
      <c r="S2206">
        <v>1</v>
      </c>
      <c r="T2206" s="3" t="str">
        <f>VLOOKUP(S2206,'Data Dictionary'!$C$12:$D$14,2,FALSE)</f>
        <v>Moderate</v>
      </c>
      <c r="U2206">
        <v>105</v>
      </c>
      <c r="V2206" s="3" t="str">
        <f>VLOOKUP(U2206,'Data Dictionary'!$F$5:$G$15,2,FALSE)</f>
        <v>abdominal pain</v>
      </c>
    </row>
    <row r="2207" spans="1:22" x14ac:dyDescent="0.3">
      <c r="A2207">
        <v>1508</v>
      </c>
      <c r="B2207">
        <v>16.920000000000002</v>
      </c>
      <c r="C2207" s="3" t="str">
        <f t="shared" si="136"/>
        <v>Underweight</v>
      </c>
      <c r="D2207">
        <v>1.62</v>
      </c>
      <c r="E2207">
        <v>44.39</v>
      </c>
      <c r="F2207">
        <v>100</v>
      </c>
      <c r="G2207">
        <v>119</v>
      </c>
      <c r="H2207" s="3" t="str">
        <f t="shared" si="137"/>
        <v>Differential Risk</v>
      </c>
      <c r="I2207">
        <v>5</v>
      </c>
      <c r="J2207">
        <v>2023</v>
      </c>
      <c r="K2207">
        <v>11</v>
      </c>
      <c r="L2207">
        <v>27</v>
      </c>
      <c r="M2207" s="1">
        <f t="shared" si="138"/>
        <v>45257</v>
      </c>
      <c r="N2207" s="1" t="str">
        <f>VLOOKUP(K2207,'Data Dictionary'!$I$5:$J$16,2,FALSE)</f>
        <v>Q4</v>
      </c>
      <c r="O2207" s="1" t="str">
        <f t="shared" si="139"/>
        <v>Q4-2023</v>
      </c>
      <c r="P2207" t="s">
        <v>15</v>
      </c>
      <c r="Q2207">
        <v>1</v>
      </c>
      <c r="R2207" s="3" t="str">
        <f>VLOOKUP(Q2207,'Data Dictionary'!$C$5:$D$8,2,FALSE)</f>
        <v>Good</v>
      </c>
      <c r="S2207">
        <v>2</v>
      </c>
      <c r="T2207" s="3" t="str">
        <f>VLOOKUP(S2207,'Data Dictionary'!$C$12:$D$14,2,FALSE)</f>
        <v>Mild</v>
      </c>
      <c r="U2207">
        <v>100</v>
      </c>
      <c r="V2207" s="3" t="str">
        <f>VLOOKUP(U2207,'Data Dictionary'!$F$5:$G$15,2,FALSE)</f>
        <v>headache</v>
      </c>
    </row>
    <row r="2208" spans="1:22" x14ac:dyDescent="0.3">
      <c r="A2208">
        <v>1509</v>
      </c>
      <c r="B2208">
        <v>25.78</v>
      </c>
      <c r="C2208" s="3" t="str">
        <f t="shared" si="136"/>
        <v>Overweight</v>
      </c>
      <c r="D2208">
        <v>1.82</v>
      </c>
      <c r="E2208">
        <v>85.39</v>
      </c>
      <c r="F2208">
        <v>116</v>
      </c>
      <c r="G2208">
        <v>106</v>
      </c>
      <c r="H2208" s="3" t="str">
        <f t="shared" si="137"/>
        <v>Differential Risk</v>
      </c>
      <c r="I2208">
        <v>1</v>
      </c>
      <c r="J2208">
        <v>2021</v>
      </c>
      <c r="K2208">
        <v>11</v>
      </c>
      <c r="L2208">
        <v>30</v>
      </c>
      <c r="M2208" s="1">
        <f t="shared" si="138"/>
        <v>44530</v>
      </c>
      <c r="N2208" s="1" t="str">
        <f>VLOOKUP(K2208,'Data Dictionary'!$I$5:$J$16,2,FALSE)</f>
        <v>Q4</v>
      </c>
      <c r="O2208" s="1" t="str">
        <f t="shared" si="139"/>
        <v>Q4-2021</v>
      </c>
      <c r="P2208" t="s">
        <v>14</v>
      </c>
      <c r="Q2208">
        <v>2</v>
      </c>
      <c r="R2208" s="3" t="str">
        <f>VLOOKUP(Q2208,'Data Dictionary'!$C$5:$D$8,2,FALSE)</f>
        <v>Poor</v>
      </c>
      <c r="S2208">
        <v>0</v>
      </c>
      <c r="T2208" s="3" t="str">
        <f>VLOOKUP(S2208,'Data Dictionary'!$C$12:$D$14,2,FALSE)</f>
        <v>Severe</v>
      </c>
      <c r="U2208">
        <v>104</v>
      </c>
      <c r="V2208" s="3" t="str">
        <f>VLOOKUP(U2208,'Data Dictionary'!$F$5:$G$15,2,FALSE)</f>
        <v>itching</v>
      </c>
    </row>
    <row r="2209" spans="1:22" x14ac:dyDescent="0.3">
      <c r="A2209">
        <v>1509</v>
      </c>
      <c r="B2209">
        <v>24.77</v>
      </c>
      <c r="C2209" s="3" t="str">
        <f t="shared" si="136"/>
        <v>Healthy Weight</v>
      </c>
      <c r="D2209">
        <v>1.82</v>
      </c>
      <c r="E2209">
        <v>82.03</v>
      </c>
      <c r="F2209">
        <v>115</v>
      </c>
      <c r="G2209">
        <v>101</v>
      </c>
      <c r="H2209" s="3" t="str">
        <f t="shared" si="137"/>
        <v>Differential Risk</v>
      </c>
      <c r="I2209">
        <v>2</v>
      </c>
      <c r="J2209">
        <v>2022</v>
      </c>
      <c r="K2209">
        <v>6</v>
      </c>
      <c r="L2209">
        <v>1</v>
      </c>
      <c r="M2209" s="1">
        <f t="shared" si="138"/>
        <v>44713</v>
      </c>
      <c r="N2209" s="1" t="str">
        <f>VLOOKUP(K2209,'Data Dictionary'!$I$5:$J$16,2,FALSE)</f>
        <v>Q2</v>
      </c>
      <c r="O2209" s="1" t="str">
        <f t="shared" si="139"/>
        <v>Q2-2022</v>
      </c>
      <c r="P2209" t="s">
        <v>14</v>
      </c>
      <c r="Q2209">
        <v>3</v>
      </c>
      <c r="R2209" s="3" t="str">
        <f>VLOOKUP(Q2209,'Data Dictionary'!$C$5:$D$8,2,FALSE)</f>
        <v>Very Poor</v>
      </c>
      <c r="S2209">
        <v>1</v>
      </c>
      <c r="T2209" s="3" t="str">
        <f>VLOOKUP(S2209,'Data Dictionary'!$C$12:$D$14,2,FALSE)</f>
        <v>Moderate</v>
      </c>
      <c r="U2209">
        <v>106</v>
      </c>
      <c r="V2209" s="3" t="str">
        <f>VLOOKUP(U2209,'Data Dictionary'!$F$5:$G$15,2,FALSE)</f>
        <v>dizziness</v>
      </c>
    </row>
    <row r="2210" spans="1:22" x14ac:dyDescent="0.3">
      <c r="A2210">
        <v>1509</v>
      </c>
      <c r="B2210">
        <v>24.97</v>
      </c>
      <c r="C2210" s="3" t="str">
        <f t="shared" si="136"/>
        <v>Healthy Weight</v>
      </c>
      <c r="D2210">
        <v>1.82</v>
      </c>
      <c r="E2210">
        <v>82.72</v>
      </c>
      <c r="F2210">
        <v>114</v>
      </c>
      <c r="G2210">
        <v>91</v>
      </c>
      <c r="H2210" s="3" t="str">
        <f t="shared" si="137"/>
        <v>Differential Risk</v>
      </c>
      <c r="I2210">
        <v>3</v>
      </c>
      <c r="J2210">
        <v>2022</v>
      </c>
      <c r="K2210">
        <v>11</v>
      </c>
      <c r="L2210">
        <v>30</v>
      </c>
      <c r="M2210" s="1">
        <f t="shared" si="138"/>
        <v>44895</v>
      </c>
      <c r="N2210" s="1" t="str">
        <f>VLOOKUP(K2210,'Data Dictionary'!$I$5:$J$16,2,FALSE)</f>
        <v>Q4</v>
      </c>
      <c r="O2210" s="1" t="str">
        <f t="shared" si="139"/>
        <v>Q4-2022</v>
      </c>
      <c r="P2210" t="s">
        <v>14</v>
      </c>
      <c r="Q2210">
        <v>0</v>
      </c>
      <c r="R2210" s="3" t="str">
        <f>VLOOKUP(Q2210,'Data Dictionary'!$C$5:$D$8,2,FALSE)</f>
        <v>Very Good</v>
      </c>
      <c r="S2210">
        <v>1</v>
      </c>
      <c r="T2210" s="3" t="str">
        <f>VLOOKUP(S2210,'Data Dictionary'!$C$12:$D$14,2,FALSE)</f>
        <v>Moderate</v>
      </c>
      <c r="U2210">
        <v>109</v>
      </c>
      <c r="V2210" s="3" t="str">
        <f>VLOOKUP(U2210,'Data Dictionary'!$F$5:$G$15,2,FALSE)</f>
        <v>hallucinations</v>
      </c>
    </row>
    <row r="2211" spans="1:22" x14ac:dyDescent="0.3">
      <c r="A2211">
        <v>1510</v>
      </c>
      <c r="B2211">
        <v>22.37</v>
      </c>
      <c r="C2211" s="3" t="str">
        <f t="shared" si="136"/>
        <v>Healthy Weight</v>
      </c>
      <c r="D2211">
        <v>1.62</v>
      </c>
      <c r="E2211">
        <v>58.71</v>
      </c>
      <c r="F2211">
        <v>137</v>
      </c>
      <c r="G2211">
        <v>126</v>
      </c>
      <c r="H2211" s="3" t="str">
        <f t="shared" si="137"/>
        <v>High Risk</v>
      </c>
      <c r="I2211">
        <v>1</v>
      </c>
      <c r="J2211">
        <v>2021</v>
      </c>
      <c r="K2211">
        <v>12</v>
      </c>
      <c r="L2211">
        <v>1</v>
      </c>
      <c r="M2211" s="1">
        <f t="shared" si="138"/>
        <v>44531</v>
      </c>
      <c r="N2211" s="1" t="str">
        <f>VLOOKUP(K2211,'Data Dictionary'!$I$5:$J$16,2,FALSE)</f>
        <v>Q4</v>
      </c>
      <c r="O2211" s="1" t="str">
        <f t="shared" si="139"/>
        <v>Q4-2021</v>
      </c>
      <c r="P2211" t="s">
        <v>15</v>
      </c>
      <c r="Q2211">
        <v>1</v>
      </c>
      <c r="R2211" s="3" t="str">
        <f>VLOOKUP(Q2211,'Data Dictionary'!$C$5:$D$8,2,FALSE)</f>
        <v>Good</v>
      </c>
      <c r="S2211">
        <v>1</v>
      </c>
      <c r="T2211" s="3" t="str">
        <f>VLOOKUP(S2211,'Data Dictionary'!$C$12:$D$14,2,FALSE)</f>
        <v>Moderate</v>
      </c>
      <c r="U2211">
        <v>105</v>
      </c>
      <c r="V2211" s="3" t="str">
        <f>VLOOKUP(U2211,'Data Dictionary'!$F$5:$G$15,2,FALSE)</f>
        <v>abdominal pain</v>
      </c>
    </row>
    <row r="2212" spans="1:22" x14ac:dyDescent="0.3">
      <c r="A2212">
        <v>1510</v>
      </c>
      <c r="B2212">
        <v>19.79</v>
      </c>
      <c r="C2212" s="3" t="str">
        <f t="shared" si="136"/>
        <v>Healthy Weight</v>
      </c>
      <c r="D2212">
        <v>1.62</v>
      </c>
      <c r="E2212">
        <v>51.93</v>
      </c>
      <c r="F2212">
        <v>138</v>
      </c>
      <c r="G2212">
        <v>130</v>
      </c>
      <c r="H2212" s="3" t="str">
        <f t="shared" si="137"/>
        <v>High Risk</v>
      </c>
      <c r="I2212">
        <v>2</v>
      </c>
      <c r="J2212">
        <v>2022</v>
      </c>
      <c r="K2212">
        <v>6</v>
      </c>
      <c r="L2212">
        <v>2</v>
      </c>
      <c r="M2212" s="1">
        <f t="shared" si="138"/>
        <v>44714</v>
      </c>
      <c r="N2212" s="1" t="str">
        <f>VLOOKUP(K2212,'Data Dictionary'!$I$5:$J$16,2,FALSE)</f>
        <v>Q2</v>
      </c>
      <c r="O2212" s="1" t="str">
        <f t="shared" si="139"/>
        <v>Q2-2022</v>
      </c>
      <c r="P2212" t="s">
        <v>15</v>
      </c>
      <c r="Q2212">
        <v>0</v>
      </c>
      <c r="R2212" s="3" t="str">
        <f>VLOOKUP(Q2212,'Data Dictionary'!$C$5:$D$8,2,FALSE)</f>
        <v>Very Good</v>
      </c>
      <c r="S2212">
        <v>2</v>
      </c>
      <c r="T2212" s="3" t="str">
        <f>VLOOKUP(S2212,'Data Dictionary'!$C$12:$D$14,2,FALSE)</f>
        <v>Mild</v>
      </c>
      <c r="U2212">
        <v>100</v>
      </c>
      <c r="V2212" s="3" t="str">
        <f>VLOOKUP(U2212,'Data Dictionary'!$F$5:$G$15,2,FALSE)</f>
        <v>headache</v>
      </c>
    </row>
    <row r="2213" spans="1:22" x14ac:dyDescent="0.3">
      <c r="A2213">
        <v>1510</v>
      </c>
      <c r="B2213">
        <v>15.86</v>
      </c>
      <c r="C2213" s="3" t="str">
        <f t="shared" si="136"/>
        <v>Underweight</v>
      </c>
      <c r="D2213">
        <v>1.62</v>
      </c>
      <c r="E2213">
        <v>41.63</v>
      </c>
      <c r="F2213">
        <v>138</v>
      </c>
      <c r="G2213">
        <v>125</v>
      </c>
      <c r="H2213" s="3" t="str">
        <f t="shared" si="137"/>
        <v>High Risk</v>
      </c>
      <c r="I2213">
        <v>3</v>
      </c>
      <c r="J2213">
        <v>2022</v>
      </c>
      <c r="K2213">
        <v>12</v>
      </c>
      <c r="L2213">
        <v>1</v>
      </c>
      <c r="M2213" s="1">
        <f t="shared" si="138"/>
        <v>44896</v>
      </c>
      <c r="N2213" s="1" t="str">
        <f>VLOOKUP(K2213,'Data Dictionary'!$I$5:$J$16,2,FALSE)</f>
        <v>Q4</v>
      </c>
      <c r="O2213" s="1" t="str">
        <f t="shared" si="139"/>
        <v>Q4-2022</v>
      </c>
      <c r="P2213" t="s">
        <v>15</v>
      </c>
      <c r="Q2213">
        <v>1</v>
      </c>
      <c r="R2213" s="3" t="str">
        <f>VLOOKUP(Q2213,'Data Dictionary'!$C$5:$D$8,2,FALSE)</f>
        <v>Good</v>
      </c>
      <c r="S2213">
        <v>1</v>
      </c>
      <c r="T2213" s="3" t="str">
        <f>VLOOKUP(S2213,'Data Dictionary'!$C$12:$D$14,2,FALSE)</f>
        <v>Moderate</v>
      </c>
      <c r="U2213">
        <v>105</v>
      </c>
      <c r="V2213" s="3" t="str">
        <f>VLOOKUP(U2213,'Data Dictionary'!$F$5:$G$15,2,FALSE)</f>
        <v>abdominal pain</v>
      </c>
    </row>
    <row r="2214" spans="1:22" x14ac:dyDescent="0.3">
      <c r="A2214">
        <v>1511</v>
      </c>
      <c r="B2214">
        <v>25.29</v>
      </c>
      <c r="C2214" s="3" t="str">
        <f t="shared" si="136"/>
        <v>Overweight</v>
      </c>
      <c r="D2214">
        <v>1.62</v>
      </c>
      <c r="E2214">
        <v>66.38</v>
      </c>
      <c r="F2214">
        <v>118</v>
      </c>
      <c r="G2214">
        <v>77</v>
      </c>
      <c r="H2214" s="3" t="str">
        <f t="shared" si="137"/>
        <v>Low Risk</v>
      </c>
      <c r="I2214">
        <v>1</v>
      </c>
      <c r="J2214">
        <v>2021</v>
      </c>
      <c r="K2214">
        <v>12</v>
      </c>
      <c r="L2214">
        <v>1</v>
      </c>
      <c r="M2214" s="1">
        <f t="shared" si="138"/>
        <v>44531</v>
      </c>
      <c r="N2214" s="1" t="str">
        <f>VLOOKUP(K2214,'Data Dictionary'!$I$5:$J$16,2,FALSE)</f>
        <v>Q4</v>
      </c>
      <c r="O2214" s="1" t="str">
        <f t="shared" si="139"/>
        <v>Q4-2021</v>
      </c>
      <c r="P2214" t="s">
        <v>15</v>
      </c>
      <c r="Q2214">
        <v>3</v>
      </c>
      <c r="R2214" s="3" t="str">
        <f>VLOOKUP(Q2214,'Data Dictionary'!$C$5:$D$8,2,FALSE)</f>
        <v>Very Poor</v>
      </c>
      <c r="S2214">
        <v>0</v>
      </c>
      <c r="T2214" s="3" t="str">
        <f>VLOOKUP(S2214,'Data Dictionary'!$C$12:$D$14,2,FALSE)</f>
        <v>Severe</v>
      </c>
      <c r="U2214">
        <v>100</v>
      </c>
      <c r="V2214" s="3" t="str">
        <f>VLOOKUP(U2214,'Data Dictionary'!$F$5:$G$15,2,FALSE)</f>
        <v>headache</v>
      </c>
    </row>
    <row r="2215" spans="1:22" x14ac:dyDescent="0.3">
      <c r="A2215">
        <v>1511</v>
      </c>
      <c r="B2215">
        <v>25.75</v>
      </c>
      <c r="C2215" s="3" t="str">
        <f t="shared" si="136"/>
        <v>Overweight</v>
      </c>
      <c r="D2215">
        <v>1.62</v>
      </c>
      <c r="E2215">
        <v>67.59</v>
      </c>
      <c r="F2215">
        <v>126</v>
      </c>
      <c r="G2215">
        <v>73</v>
      </c>
      <c r="H2215" s="3" t="str">
        <f t="shared" si="137"/>
        <v>Differential Risk</v>
      </c>
      <c r="I2215">
        <v>2</v>
      </c>
      <c r="J2215">
        <v>2022</v>
      </c>
      <c r="K2215">
        <v>6</v>
      </c>
      <c r="L2215">
        <v>2</v>
      </c>
      <c r="M2215" s="1">
        <f t="shared" si="138"/>
        <v>44714</v>
      </c>
      <c r="N2215" s="1" t="str">
        <f>VLOOKUP(K2215,'Data Dictionary'!$I$5:$J$16,2,FALSE)</f>
        <v>Q2</v>
      </c>
      <c r="O2215" s="1" t="str">
        <f t="shared" si="139"/>
        <v>Q2-2022</v>
      </c>
      <c r="P2215" t="s">
        <v>15</v>
      </c>
      <c r="Q2215">
        <v>2</v>
      </c>
      <c r="R2215" s="3" t="str">
        <f>VLOOKUP(Q2215,'Data Dictionary'!$C$5:$D$8,2,FALSE)</f>
        <v>Poor</v>
      </c>
      <c r="S2215">
        <v>1</v>
      </c>
      <c r="T2215" s="3" t="str">
        <f>VLOOKUP(S2215,'Data Dictionary'!$C$12:$D$14,2,FALSE)</f>
        <v>Moderate</v>
      </c>
      <c r="U2215">
        <v>100</v>
      </c>
      <c r="V2215" s="3" t="str">
        <f>VLOOKUP(U2215,'Data Dictionary'!$F$5:$G$15,2,FALSE)</f>
        <v>headache</v>
      </c>
    </row>
    <row r="2216" spans="1:22" x14ac:dyDescent="0.3">
      <c r="A2216">
        <v>1511</v>
      </c>
      <c r="B2216">
        <v>25.48</v>
      </c>
      <c r="C2216" s="3" t="str">
        <f t="shared" si="136"/>
        <v>Overweight</v>
      </c>
      <c r="D2216">
        <v>1.62</v>
      </c>
      <c r="E2216">
        <v>66.87</v>
      </c>
      <c r="F2216">
        <v>123</v>
      </c>
      <c r="G2216">
        <v>74</v>
      </c>
      <c r="H2216" s="3" t="str">
        <f t="shared" si="137"/>
        <v>Differential Risk</v>
      </c>
      <c r="I2216">
        <v>3</v>
      </c>
      <c r="J2216">
        <v>2022</v>
      </c>
      <c r="K2216">
        <v>12</v>
      </c>
      <c r="L2216">
        <v>1</v>
      </c>
      <c r="M2216" s="1">
        <f t="shared" si="138"/>
        <v>44896</v>
      </c>
      <c r="N2216" s="1" t="str">
        <f>VLOOKUP(K2216,'Data Dictionary'!$I$5:$J$16,2,FALSE)</f>
        <v>Q4</v>
      </c>
      <c r="O2216" s="1" t="str">
        <f t="shared" si="139"/>
        <v>Q4-2022</v>
      </c>
      <c r="P2216" t="s">
        <v>15</v>
      </c>
      <c r="Q2216">
        <v>2</v>
      </c>
      <c r="R2216" s="3" t="str">
        <f>VLOOKUP(Q2216,'Data Dictionary'!$C$5:$D$8,2,FALSE)</f>
        <v>Poor</v>
      </c>
      <c r="S2216">
        <v>0</v>
      </c>
      <c r="T2216" s="3" t="str">
        <f>VLOOKUP(S2216,'Data Dictionary'!$C$12:$D$14,2,FALSE)</f>
        <v>Severe</v>
      </c>
      <c r="U2216">
        <v>107</v>
      </c>
      <c r="V2216" s="3" t="str">
        <f>VLOOKUP(U2216,'Data Dictionary'!$F$5:$G$15,2,FALSE)</f>
        <v>skin rash</v>
      </c>
    </row>
    <row r="2217" spans="1:22" x14ac:dyDescent="0.3">
      <c r="A2217">
        <v>1511</v>
      </c>
      <c r="B2217">
        <v>22.66</v>
      </c>
      <c r="C2217" s="3" t="str">
        <f t="shared" si="136"/>
        <v>Healthy Weight</v>
      </c>
      <c r="D2217">
        <v>1.62</v>
      </c>
      <c r="E2217">
        <v>59.46</v>
      </c>
      <c r="F2217">
        <v>126</v>
      </c>
      <c r="G2217">
        <v>77</v>
      </c>
      <c r="H2217" s="3" t="str">
        <f t="shared" si="137"/>
        <v>Differential Risk</v>
      </c>
      <c r="I2217">
        <v>4</v>
      </c>
      <c r="J2217">
        <v>2023</v>
      </c>
      <c r="K2217">
        <v>6</v>
      </c>
      <c r="L2217">
        <v>2</v>
      </c>
      <c r="M2217" s="1">
        <f t="shared" si="138"/>
        <v>45079</v>
      </c>
      <c r="N2217" s="1" t="str">
        <f>VLOOKUP(K2217,'Data Dictionary'!$I$5:$J$16,2,FALSE)</f>
        <v>Q2</v>
      </c>
      <c r="O2217" s="1" t="str">
        <f t="shared" si="139"/>
        <v>Q2-2023</v>
      </c>
      <c r="P2217" t="s">
        <v>15</v>
      </c>
      <c r="Q2217">
        <v>1</v>
      </c>
      <c r="R2217" s="3" t="str">
        <f>VLOOKUP(Q2217,'Data Dictionary'!$C$5:$D$8,2,FALSE)</f>
        <v>Good</v>
      </c>
      <c r="S2217">
        <v>1</v>
      </c>
      <c r="T2217" s="3" t="str">
        <f>VLOOKUP(S2217,'Data Dictionary'!$C$12:$D$14,2,FALSE)</f>
        <v>Moderate</v>
      </c>
      <c r="U2217">
        <v>101</v>
      </c>
      <c r="V2217" s="3" t="str">
        <f>VLOOKUP(U2217,'Data Dictionary'!$F$5:$G$15,2,FALSE)</f>
        <v>nausea</v>
      </c>
    </row>
    <row r="2218" spans="1:22" x14ac:dyDescent="0.3">
      <c r="A2218">
        <v>1512</v>
      </c>
      <c r="B2218">
        <v>27.47</v>
      </c>
      <c r="C2218" s="3" t="str">
        <f t="shared" si="136"/>
        <v>Overweight</v>
      </c>
      <c r="D2218">
        <v>1.82</v>
      </c>
      <c r="E2218">
        <v>90.99</v>
      </c>
      <c r="F2218">
        <v>141</v>
      </c>
      <c r="G2218">
        <v>104</v>
      </c>
      <c r="H2218" s="3" t="str">
        <f t="shared" si="137"/>
        <v>High Risk</v>
      </c>
      <c r="I2218">
        <v>1</v>
      </c>
      <c r="J2218">
        <v>2021</v>
      </c>
      <c r="K2218">
        <v>12</v>
      </c>
      <c r="L2218">
        <v>3</v>
      </c>
      <c r="M2218" s="1">
        <f t="shared" si="138"/>
        <v>44533</v>
      </c>
      <c r="N2218" s="1" t="str">
        <f>VLOOKUP(K2218,'Data Dictionary'!$I$5:$J$16,2,FALSE)</f>
        <v>Q4</v>
      </c>
      <c r="O2218" s="1" t="str">
        <f t="shared" si="139"/>
        <v>Q4-2021</v>
      </c>
      <c r="P2218" t="s">
        <v>14</v>
      </c>
      <c r="Q2218">
        <v>0</v>
      </c>
      <c r="R2218" s="3" t="str">
        <f>VLOOKUP(Q2218,'Data Dictionary'!$C$5:$D$8,2,FALSE)</f>
        <v>Very Good</v>
      </c>
      <c r="S2218">
        <v>0</v>
      </c>
      <c r="T2218" s="3" t="str">
        <f>VLOOKUP(S2218,'Data Dictionary'!$C$12:$D$14,2,FALSE)</f>
        <v>Severe</v>
      </c>
      <c r="U2218">
        <v>105</v>
      </c>
      <c r="V2218" s="3" t="str">
        <f>VLOOKUP(U2218,'Data Dictionary'!$F$5:$G$15,2,FALSE)</f>
        <v>abdominal pain</v>
      </c>
    </row>
    <row r="2219" spans="1:22" x14ac:dyDescent="0.3">
      <c r="A2219">
        <v>1512</v>
      </c>
      <c r="B2219">
        <v>25.83</v>
      </c>
      <c r="C2219" s="3" t="str">
        <f t="shared" si="136"/>
        <v>Overweight</v>
      </c>
      <c r="D2219">
        <v>1.82</v>
      </c>
      <c r="E2219">
        <v>85.55</v>
      </c>
      <c r="F2219">
        <v>151</v>
      </c>
      <c r="G2219">
        <v>104</v>
      </c>
      <c r="H2219" s="3" t="str">
        <f t="shared" si="137"/>
        <v>High Risk</v>
      </c>
      <c r="I2219">
        <v>2</v>
      </c>
      <c r="J2219">
        <v>2022</v>
      </c>
      <c r="K2219">
        <v>6</v>
      </c>
      <c r="L2219">
        <v>4</v>
      </c>
      <c r="M2219" s="1">
        <f t="shared" si="138"/>
        <v>44716</v>
      </c>
      <c r="N2219" s="1" t="str">
        <f>VLOOKUP(K2219,'Data Dictionary'!$I$5:$J$16,2,FALSE)</f>
        <v>Q2</v>
      </c>
      <c r="O2219" s="1" t="str">
        <f t="shared" si="139"/>
        <v>Q2-2022</v>
      </c>
      <c r="P2219" t="s">
        <v>14</v>
      </c>
      <c r="Q2219">
        <v>3</v>
      </c>
      <c r="R2219" s="3" t="str">
        <f>VLOOKUP(Q2219,'Data Dictionary'!$C$5:$D$8,2,FALSE)</f>
        <v>Very Poor</v>
      </c>
      <c r="S2219">
        <v>2</v>
      </c>
      <c r="T2219" s="3" t="str">
        <f>VLOOKUP(S2219,'Data Dictionary'!$C$12:$D$14,2,FALSE)</f>
        <v>Mild</v>
      </c>
      <c r="U2219">
        <v>100</v>
      </c>
      <c r="V2219" s="3" t="str">
        <f>VLOOKUP(U2219,'Data Dictionary'!$F$5:$G$15,2,FALSE)</f>
        <v>headache</v>
      </c>
    </row>
    <row r="2220" spans="1:22" x14ac:dyDescent="0.3">
      <c r="A2220">
        <v>1512</v>
      </c>
      <c r="B2220">
        <v>24.91</v>
      </c>
      <c r="C2220" s="3" t="str">
        <f t="shared" si="136"/>
        <v>Healthy Weight</v>
      </c>
      <c r="D2220">
        <v>1.82</v>
      </c>
      <c r="E2220">
        <v>82.51</v>
      </c>
      <c r="F2220">
        <v>144</v>
      </c>
      <c r="G2220">
        <v>113</v>
      </c>
      <c r="H2220" s="3" t="str">
        <f t="shared" si="137"/>
        <v>High Risk</v>
      </c>
      <c r="I2220">
        <v>3</v>
      </c>
      <c r="J2220">
        <v>2022</v>
      </c>
      <c r="K2220">
        <v>12</v>
      </c>
      <c r="L2220">
        <v>3</v>
      </c>
      <c r="M2220" s="1">
        <f t="shared" si="138"/>
        <v>44898</v>
      </c>
      <c r="N2220" s="1" t="str">
        <f>VLOOKUP(K2220,'Data Dictionary'!$I$5:$J$16,2,FALSE)</f>
        <v>Q4</v>
      </c>
      <c r="O2220" s="1" t="str">
        <f t="shared" si="139"/>
        <v>Q4-2022</v>
      </c>
      <c r="P2220" t="s">
        <v>14</v>
      </c>
      <c r="Q2220">
        <v>2</v>
      </c>
      <c r="R2220" s="3" t="str">
        <f>VLOOKUP(Q2220,'Data Dictionary'!$C$5:$D$8,2,FALSE)</f>
        <v>Poor</v>
      </c>
      <c r="S2220">
        <v>2</v>
      </c>
      <c r="T2220" s="3" t="str">
        <f>VLOOKUP(S2220,'Data Dictionary'!$C$12:$D$14,2,FALSE)</f>
        <v>Mild</v>
      </c>
      <c r="U2220">
        <v>107</v>
      </c>
      <c r="V2220" s="3" t="str">
        <f>VLOOKUP(U2220,'Data Dictionary'!$F$5:$G$15,2,FALSE)</f>
        <v>skin rash</v>
      </c>
    </row>
    <row r="2221" spans="1:22" x14ac:dyDescent="0.3">
      <c r="A2221">
        <v>1513</v>
      </c>
      <c r="B2221">
        <v>18.43</v>
      </c>
      <c r="C2221" s="3" t="str">
        <f t="shared" si="136"/>
        <v>Underweight</v>
      </c>
      <c r="D2221">
        <v>1.82</v>
      </c>
      <c r="E2221">
        <v>61.03</v>
      </c>
      <c r="F2221">
        <v>115</v>
      </c>
      <c r="G2221">
        <v>102</v>
      </c>
      <c r="H2221" s="3" t="str">
        <f t="shared" si="137"/>
        <v>Differential Risk</v>
      </c>
      <c r="I2221">
        <v>1</v>
      </c>
      <c r="J2221">
        <v>2021</v>
      </c>
      <c r="K2221">
        <v>12</v>
      </c>
      <c r="L2221">
        <v>4</v>
      </c>
      <c r="M2221" s="1">
        <f t="shared" si="138"/>
        <v>44534</v>
      </c>
      <c r="N2221" s="1" t="str">
        <f>VLOOKUP(K2221,'Data Dictionary'!$I$5:$J$16,2,FALSE)</f>
        <v>Q4</v>
      </c>
      <c r="O2221" s="1" t="str">
        <f t="shared" si="139"/>
        <v>Q4-2021</v>
      </c>
      <c r="P2221" t="s">
        <v>14</v>
      </c>
      <c r="Q2221">
        <v>2</v>
      </c>
      <c r="R2221" s="3" t="str">
        <f>VLOOKUP(Q2221,'Data Dictionary'!$C$5:$D$8,2,FALSE)</f>
        <v>Poor</v>
      </c>
      <c r="S2221">
        <v>0</v>
      </c>
      <c r="T2221" s="3" t="str">
        <f>VLOOKUP(S2221,'Data Dictionary'!$C$12:$D$14,2,FALSE)</f>
        <v>Severe</v>
      </c>
      <c r="U2221">
        <v>105</v>
      </c>
      <c r="V2221" s="3" t="str">
        <f>VLOOKUP(U2221,'Data Dictionary'!$F$5:$G$15,2,FALSE)</f>
        <v>abdominal pain</v>
      </c>
    </row>
    <row r="2222" spans="1:22" x14ac:dyDescent="0.3">
      <c r="A2222">
        <v>1513</v>
      </c>
      <c r="B2222">
        <v>18.149999999999999</v>
      </c>
      <c r="C2222" s="3" t="str">
        <f t="shared" si="136"/>
        <v>Underweight</v>
      </c>
      <c r="D2222">
        <v>1.82</v>
      </c>
      <c r="E2222">
        <v>60.12</v>
      </c>
      <c r="F2222">
        <v>110</v>
      </c>
      <c r="G2222">
        <v>106</v>
      </c>
      <c r="H2222" s="3" t="str">
        <f t="shared" si="137"/>
        <v>Differential Risk</v>
      </c>
      <c r="I2222">
        <v>2</v>
      </c>
      <c r="J2222">
        <v>2022</v>
      </c>
      <c r="K2222">
        <v>6</v>
      </c>
      <c r="L2222">
        <v>5</v>
      </c>
      <c r="M2222" s="1">
        <f t="shared" si="138"/>
        <v>44717</v>
      </c>
      <c r="N2222" s="1" t="str">
        <f>VLOOKUP(K2222,'Data Dictionary'!$I$5:$J$16,2,FALSE)</f>
        <v>Q2</v>
      </c>
      <c r="O2222" s="1" t="str">
        <f t="shared" si="139"/>
        <v>Q2-2022</v>
      </c>
      <c r="P2222" t="s">
        <v>14</v>
      </c>
      <c r="Q2222">
        <v>0</v>
      </c>
      <c r="R2222" s="3" t="str">
        <f>VLOOKUP(Q2222,'Data Dictionary'!$C$5:$D$8,2,FALSE)</f>
        <v>Very Good</v>
      </c>
      <c r="S2222">
        <v>2</v>
      </c>
      <c r="T2222" s="3" t="str">
        <f>VLOOKUP(S2222,'Data Dictionary'!$C$12:$D$14,2,FALSE)</f>
        <v>Mild</v>
      </c>
      <c r="U2222">
        <v>106</v>
      </c>
      <c r="V2222" s="3" t="str">
        <f>VLOOKUP(U2222,'Data Dictionary'!$F$5:$G$15,2,FALSE)</f>
        <v>dizziness</v>
      </c>
    </row>
    <row r="2223" spans="1:22" x14ac:dyDescent="0.3">
      <c r="A2223">
        <v>1513</v>
      </c>
      <c r="B2223">
        <v>16.32</v>
      </c>
      <c r="C2223" s="3" t="str">
        <f t="shared" si="136"/>
        <v>Underweight</v>
      </c>
      <c r="D2223">
        <v>1.82</v>
      </c>
      <c r="E2223">
        <v>54.07</v>
      </c>
      <c r="F2223">
        <v>107</v>
      </c>
      <c r="G2223">
        <v>109</v>
      </c>
      <c r="H2223" s="3" t="str">
        <f t="shared" si="137"/>
        <v>Differential Risk</v>
      </c>
      <c r="I2223">
        <v>3</v>
      </c>
      <c r="J2223">
        <v>2022</v>
      </c>
      <c r="K2223">
        <v>12</v>
      </c>
      <c r="L2223">
        <v>4</v>
      </c>
      <c r="M2223" s="1">
        <f t="shared" si="138"/>
        <v>44899</v>
      </c>
      <c r="N2223" s="1" t="str">
        <f>VLOOKUP(K2223,'Data Dictionary'!$I$5:$J$16,2,FALSE)</f>
        <v>Q4</v>
      </c>
      <c r="O2223" s="1" t="str">
        <f t="shared" si="139"/>
        <v>Q4-2022</v>
      </c>
      <c r="P2223" t="s">
        <v>14</v>
      </c>
      <c r="Q2223">
        <v>0</v>
      </c>
      <c r="R2223" s="3" t="str">
        <f>VLOOKUP(Q2223,'Data Dictionary'!$C$5:$D$8,2,FALSE)</f>
        <v>Very Good</v>
      </c>
      <c r="S2223">
        <v>2</v>
      </c>
      <c r="T2223" s="3" t="str">
        <f>VLOOKUP(S2223,'Data Dictionary'!$C$12:$D$14,2,FALSE)</f>
        <v>Mild</v>
      </c>
      <c r="U2223">
        <v>105</v>
      </c>
      <c r="V2223" s="3" t="str">
        <f>VLOOKUP(U2223,'Data Dictionary'!$F$5:$G$15,2,FALSE)</f>
        <v>abdominal pain</v>
      </c>
    </row>
    <row r="2224" spans="1:22" x14ac:dyDescent="0.3">
      <c r="A2224">
        <v>1513</v>
      </c>
      <c r="B2224">
        <v>17.7</v>
      </c>
      <c r="C2224" s="3" t="str">
        <f t="shared" si="136"/>
        <v>Underweight</v>
      </c>
      <c r="D2224">
        <v>1.82</v>
      </c>
      <c r="E2224">
        <v>58.63</v>
      </c>
      <c r="F2224">
        <v>98</v>
      </c>
      <c r="G2224">
        <v>101</v>
      </c>
      <c r="H2224" s="3" t="str">
        <f t="shared" si="137"/>
        <v>Differential Risk</v>
      </c>
      <c r="I2224">
        <v>4</v>
      </c>
      <c r="J2224">
        <v>2023</v>
      </c>
      <c r="K2224">
        <v>6</v>
      </c>
      <c r="L2224">
        <v>5</v>
      </c>
      <c r="M2224" s="1">
        <f t="shared" si="138"/>
        <v>45082</v>
      </c>
      <c r="N2224" s="1" t="str">
        <f>VLOOKUP(K2224,'Data Dictionary'!$I$5:$J$16,2,FALSE)</f>
        <v>Q2</v>
      </c>
      <c r="O2224" s="1" t="str">
        <f t="shared" si="139"/>
        <v>Q2-2023</v>
      </c>
      <c r="P2224" t="s">
        <v>14</v>
      </c>
      <c r="Q2224">
        <v>2</v>
      </c>
      <c r="R2224" s="3" t="str">
        <f>VLOOKUP(Q2224,'Data Dictionary'!$C$5:$D$8,2,FALSE)</f>
        <v>Poor</v>
      </c>
      <c r="S2224">
        <v>1</v>
      </c>
      <c r="T2224" s="3" t="str">
        <f>VLOOKUP(S2224,'Data Dictionary'!$C$12:$D$14,2,FALSE)</f>
        <v>Moderate</v>
      </c>
      <c r="U2224">
        <v>101</v>
      </c>
      <c r="V2224" s="3" t="str">
        <f>VLOOKUP(U2224,'Data Dictionary'!$F$5:$G$15,2,FALSE)</f>
        <v>nausea</v>
      </c>
    </row>
    <row r="2225" spans="1:22" x14ac:dyDescent="0.3">
      <c r="A2225">
        <v>1514</v>
      </c>
      <c r="B2225">
        <v>21.61</v>
      </c>
      <c r="C2225" s="3" t="str">
        <f t="shared" si="136"/>
        <v>Healthy Weight</v>
      </c>
      <c r="D2225">
        <v>1.82</v>
      </c>
      <c r="E2225">
        <v>71.59</v>
      </c>
      <c r="F2225">
        <v>131</v>
      </c>
      <c r="G2225">
        <v>145</v>
      </c>
      <c r="H2225" s="3" t="str">
        <f t="shared" si="137"/>
        <v>Differential Risk</v>
      </c>
      <c r="I2225">
        <v>1</v>
      </c>
      <c r="J2225">
        <v>2021</v>
      </c>
      <c r="K2225">
        <v>12</v>
      </c>
      <c r="L2225">
        <v>6</v>
      </c>
      <c r="M2225" s="1">
        <f t="shared" si="138"/>
        <v>44536</v>
      </c>
      <c r="N2225" s="1" t="str">
        <f>VLOOKUP(K2225,'Data Dictionary'!$I$5:$J$16,2,FALSE)</f>
        <v>Q4</v>
      </c>
      <c r="O2225" s="1" t="str">
        <f t="shared" si="139"/>
        <v>Q4-2021</v>
      </c>
      <c r="P2225" t="s">
        <v>14</v>
      </c>
      <c r="Q2225">
        <v>1</v>
      </c>
      <c r="R2225" s="3" t="str">
        <f>VLOOKUP(Q2225,'Data Dictionary'!$C$5:$D$8,2,FALSE)</f>
        <v>Good</v>
      </c>
      <c r="S2225">
        <v>1</v>
      </c>
      <c r="T2225" s="3" t="str">
        <f>VLOOKUP(S2225,'Data Dictionary'!$C$12:$D$14,2,FALSE)</f>
        <v>Moderate</v>
      </c>
      <c r="U2225">
        <v>102</v>
      </c>
      <c r="V2225" s="3" t="str">
        <f>VLOOKUP(U2225,'Data Dictionary'!$F$5:$G$15,2,FALSE)</f>
        <v>tinnitus</v>
      </c>
    </row>
    <row r="2226" spans="1:22" x14ac:dyDescent="0.3">
      <c r="A2226">
        <v>1514</v>
      </c>
      <c r="B2226">
        <v>23.65</v>
      </c>
      <c r="C2226" s="3" t="str">
        <f t="shared" si="136"/>
        <v>Healthy Weight</v>
      </c>
      <c r="D2226">
        <v>1.82</v>
      </c>
      <c r="E2226">
        <v>78.34</v>
      </c>
      <c r="F2226">
        <v>126</v>
      </c>
      <c r="G2226">
        <v>159</v>
      </c>
      <c r="H2226" s="3" t="str">
        <f t="shared" si="137"/>
        <v>Differential Risk</v>
      </c>
      <c r="I2226">
        <v>2</v>
      </c>
      <c r="J2226">
        <v>2022</v>
      </c>
      <c r="K2226">
        <v>6</v>
      </c>
      <c r="L2226">
        <v>7</v>
      </c>
      <c r="M2226" s="1">
        <f t="shared" si="138"/>
        <v>44719</v>
      </c>
      <c r="N2226" s="1" t="str">
        <f>VLOOKUP(K2226,'Data Dictionary'!$I$5:$J$16,2,FALSE)</f>
        <v>Q2</v>
      </c>
      <c r="O2226" s="1" t="str">
        <f t="shared" si="139"/>
        <v>Q2-2022</v>
      </c>
      <c r="P2226" t="s">
        <v>14</v>
      </c>
      <c r="Q2226">
        <v>1</v>
      </c>
      <c r="R2226" s="3" t="str">
        <f>VLOOKUP(Q2226,'Data Dictionary'!$C$5:$D$8,2,FALSE)</f>
        <v>Good</v>
      </c>
      <c r="S2226">
        <v>1</v>
      </c>
      <c r="T2226" s="3" t="str">
        <f>VLOOKUP(S2226,'Data Dictionary'!$C$12:$D$14,2,FALSE)</f>
        <v>Moderate</v>
      </c>
      <c r="U2226">
        <v>100</v>
      </c>
      <c r="V2226" s="3" t="str">
        <f>VLOOKUP(U2226,'Data Dictionary'!$F$5:$G$15,2,FALSE)</f>
        <v>headache</v>
      </c>
    </row>
    <row r="2227" spans="1:22" x14ac:dyDescent="0.3">
      <c r="A2227">
        <v>1514</v>
      </c>
      <c r="B2227">
        <v>20.010000000000002</v>
      </c>
      <c r="C2227" s="3" t="str">
        <f t="shared" si="136"/>
        <v>Healthy Weight</v>
      </c>
      <c r="D2227">
        <v>1.82</v>
      </c>
      <c r="E2227">
        <v>66.3</v>
      </c>
      <c r="F2227">
        <v>128</v>
      </c>
      <c r="G2227">
        <v>163</v>
      </c>
      <c r="H2227" s="3" t="str">
        <f t="shared" si="137"/>
        <v>Differential Risk</v>
      </c>
      <c r="I2227">
        <v>3</v>
      </c>
      <c r="J2227">
        <v>2022</v>
      </c>
      <c r="K2227">
        <v>12</v>
      </c>
      <c r="L2227">
        <v>6</v>
      </c>
      <c r="M2227" s="1">
        <f t="shared" si="138"/>
        <v>44901</v>
      </c>
      <c r="N2227" s="1" t="str">
        <f>VLOOKUP(K2227,'Data Dictionary'!$I$5:$J$16,2,FALSE)</f>
        <v>Q4</v>
      </c>
      <c r="O2227" s="1" t="str">
        <f t="shared" si="139"/>
        <v>Q4-2022</v>
      </c>
      <c r="P2227" t="s">
        <v>14</v>
      </c>
      <c r="Q2227">
        <v>1</v>
      </c>
      <c r="R2227" s="3" t="str">
        <f>VLOOKUP(Q2227,'Data Dictionary'!$C$5:$D$8,2,FALSE)</f>
        <v>Good</v>
      </c>
      <c r="S2227">
        <v>2</v>
      </c>
      <c r="T2227" s="3" t="str">
        <f>VLOOKUP(S2227,'Data Dictionary'!$C$12:$D$14,2,FALSE)</f>
        <v>Mild</v>
      </c>
      <c r="U2227">
        <v>106</v>
      </c>
      <c r="V2227" s="3" t="str">
        <f>VLOOKUP(U2227,'Data Dictionary'!$F$5:$G$15,2,FALSE)</f>
        <v>dizziness</v>
      </c>
    </row>
    <row r="2228" spans="1:22" x14ac:dyDescent="0.3">
      <c r="A2228">
        <v>1514</v>
      </c>
      <c r="B2228">
        <v>19.07</v>
      </c>
      <c r="C2228" s="3" t="str">
        <f t="shared" si="136"/>
        <v>Healthy Weight</v>
      </c>
      <c r="D2228">
        <v>1.82</v>
      </c>
      <c r="E2228">
        <v>63.17</v>
      </c>
      <c r="F2228">
        <v>131</v>
      </c>
      <c r="G2228">
        <v>172</v>
      </c>
      <c r="H2228" s="3" t="str">
        <f t="shared" si="137"/>
        <v>Differential Risk</v>
      </c>
      <c r="I2228">
        <v>4</v>
      </c>
      <c r="J2228">
        <v>2023</v>
      </c>
      <c r="K2228">
        <v>6</v>
      </c>
      <c r="L2228">
        <v>7</v>
      </c>
      <c r="M2228" s="1">
        <f t="shared" si="138"/>
        <v>45084</v>
      </c>
      <c r="N2228" s="1" t="str">
        <f>VLOOKUP(K2228,'Data Dictionary'!$I$5:$J$16,2,FALSE)</f>
        <v>Q2</v>
      </c>
      <c r="O2228" s="1" t="str">
        <f t="shared" si="139"/>
        <v>Q2-2023</v>
      </c>
      <c r="P2228" t="s">
        <v>14</v>
      </c>
      <c r="Q2228">
        <v>1</v>
      </c>
      <c r="R2228" s="3" t="str">
        <f>VLOOKUP(Q2228,'Data Dictionary'!$C$5:$D$8,2,FALSE)</f>
        <v>Good</v>
      </c>
      <c r="S2228">
        <v>1</v>
      </c>
      <c r="T2228" s="3" t="str">
        <f>VLOOKUP(S2228,'Data Dictionary'!$C$12:$D$14,2,FALSE)</f>
        <v>Moderate</v>
      </c>
      <c r="U2228">
        <v>100</v>
      </c>
      <c r="V2228" s="3" t="str">
        <f>VLOOKUP(U2228,'Data Dictionary'!$F$5:$G$15,2,FALSE)</f>
        <v>headache</v>
      </c>
    </row>
    <row r="2229" spans="1:22" x14ac:dyDescent="0.3">
      <c r="A2229">
        <v>1515</v>
      </c>
      <c r="B2229">
        <v>25.77</v>
      </c>
      <c r="C2229" s="3" t="str">
        <f t="shared" si="136"/>
        <v>Overweight</v>
      </c>
      <c r="D2229">
        <v>1.82</v>
      </c>
      <c r="E2229">
        <v>85.35</v>
      </c>
      <c r="F2229">
        <v>120</v>
      </c>
      <c r="G2229">
        <v>102</v>
      </c>
      <c r="H2229" s="3" t="str">
        <f t="shared" si="137"/>
        <v>Differential Risk</v>
      </c>
      <c r="I2229">
        <v>1</v>
      </c>
      <c r="J2229">
        <v>2021</v>
      </c>
      <c r="K2229">
        <v>12</v>
      </c>
      <c r="L2229">
        <v>7</v>
      </c>
      <c r="M2229" s="1">
        <f t="shared" si="138"/>
        <v>44537</v>
      </c>
      <c r="N2229" s="1" t="str">
        <f>VLOOKUP(K2229,'Data Dictionary'!$I$5:$J$16,2,FALSE)</f>
        <v>Q4</v>
      </c>
      <c r="O2229" s="1" t="str">
        <f t="shared" si="139"/>
        <v>Q4-2021</v>
      </c>
      <c r="P2229" t="s">
        <v>14</v>
      </c>
      <c r="Q2229">
        <v>2</v>
      </c>
      <c r="R2229" s="3" t="str">
        <f>VLOOKUP(Q2229,'Data Dictionary'!$C$5:$D$8,2,FALSE)</f>
        <v>Poor</v>
      </c>
      <c r="S2229">
        <v>0</v>
      </c>
      <c r="T2229" s="3" t="str">
        <f>VLOOKUP(S2229,'Data Dictionary'!$C$12:$D$14,2,FALSE)</f>
        <v>Severe</v>
      </c>
      <c r="U2229">
        <v>105</v>
      </c>
      <c r="V2229" s="3" t="str">
        <f>VLOOKUP(U2229,'Data Dictionary'!$F$5:$G$15,2,FALSE)</f>
        <v>abdominal pain</v>
      </c>
    </row>
    <row r="2230" spans="1:22" x14ac:dyDescent="0.3">
      <c r="A2230">
        <v>1515</v>
      </c>
      <c r="B2230">
        <v>28.84</v>
      </c>
      <c r="C2230" s="3" t="str">
        <f t="shared" si="136"/>
        <v>Overweight</v>
      </c>
      <c r="D2230">
        <v>1.82</v>
      </c>
      <c r="E2230">
        <v>95.51</v>
      </c>
      <c r="F2230">
        <v>123</v>
      </c>
      <c r="G2230">
        <v>110</v>
      </c>
      <c r="H2230" s="3" t="str">
        <f t="shared" si="137"/>
        <v>Differential Risk</v>
      </c>
      <c r="I2230">
        <v>2</v>
      </c>
      <c r="J2230">
        <v>2022</v>
      </c>
      <c r="K2230">
        <v>6</v>
      </c>
      <c r="L2230">
        <v>8</v>
      </c>
      <c r="M2230" s="1">
        <f t="shared" si="138"/>
        <v>44720</v>
      </c>
      <c r="N2230" s="1" t="str">
        <f>VLOOKUP(K2230,'Data Dictionary'!$I$5:$J$16,2,FALSE)</f>
        <v>Q2</v>
      </c>
      <c r="O2230" s="1" t="str">
        <f t="shared" si="139"/>
        <v>Q2-2022</v>
      </c>
      <c r="P2230" t="s">
        <v>14</v>
      </c>
      <c r="Q2230">
        <v>1</v>
      </c>
      <c r="R2230" s="3" t="str">
        <f>VLOOKUP(Q2230,'Data Dictionary'!$C$5:$D$8,2,FALSE)</f>
        <v>Good</v>
      </c>
      <c r="S2230">
        <v>0</v>
      </c>
      <c r="T2230" s="3" t="str">
        <f>VLOOKUP(S2230,'Data Dictionary'!$C$12:$D$14,2,FALSE)</f>
        <v>Severe</v>
      </c>
      <c r="U2230">
        <v>100</v>
      </c>
      <c r="V2230" s="3" t="str">
        <f>VLOOKUP(U2230,'Data Dictionary'!$F$5:$G$15,2,FALSE)</f>
        <v>headache</v>
      </c>
    </row>
    <row r="2231" spans="1:22" x14ac:dyDescent="0.3">
      <c r="A2231">
        <v>1515</v>
      </c>
      <c r="B2231">
        <v>26.19</v>
      </c>
      <c r="C2231" s="3" t="str">
        <f t="shared" si="136"/>
        <v>Overweight</v>
      </c>
      <c r="D2231">
        <v>1.82</v>
      </c>
      <c r="E2231">
        <v>86.75</v>
      </c>
      <c r="F2231">
        <v>121</v>
      </c>
      <c r="G2231">
        <v>105</v>
      </c>
      <c r="H2231" s="3" t="str">
        <f t="shared" si="137"/>
        <v>Differential Risk</v>
      </c>
      <c r="I2231">
        <v>3</v>
      </c>
      <c r="J2231">
        <v>2022</v>
      </c>
      <c r="K2231">
        <v>12</v>
      </c>
      <c r="L2231">
        <v>7</v>
      </c>
      <c r="M2231" s="1">
        <f t="shared" si="138"/>
        <v>44902</v>
      </c>
      <c r="N2231" s="1" t="str">
        <f>VLOOKUP(K2231,'Data Dictionary'!$I$5:$J$16,2,FALSE)</f>
        <v>Q4</v>
      </c>
      <c r="O2231" s="1" t="str">
        <f t="shared" si="139"/>
        <v>Q4-2022</v>
      </c>
      <c r="P2231" t="s">
        <v>14</v>
      </c>
      <c r="Q2231">
        <v>3</v>
      </c>
      <c r="R2231" s="3" t="str">
        <f>VLOOKUP(Q2231,'Data Dictionary'!$C$5:$D$8,2,FALSE)</f>
        <v>Very Poor</v>
      </c>
      <c r="S2231">
        <v>0</v>
      </c>
      <c r="T2231" s="3" t="str">
        <f>VLOOKUP(S2231,'Data Dictionary'!$C$12:$D$14,2,FALSE)</f>
        <v>Severe</v>
      </c>
      <c r="U2231">
        <v>100</v>
      </c>
      <c r="V2231" s="3" t="str">
        <f>VLOOKUP(U2231,'Data Dictionary'!$F$5:$G$15,2,FALSE)</f>
        <v>headache</v>
      </c>
    </row>
    <row r="2232" spans="1:22" x14ac:dyDescent="0.3">
      <c r="A2232">
        <v>1515</v>
      </c>
      <c r="B2232">
        <v>26.05</v>
      </c>
      <c r="C2232" s="3" t="str">
        <f t="shared" si="136"/>
        <v>Overweight</v>
      </c>
      <c r="D2232">
        <v>1.82</v>
      </c>
      <c r="E2232">
        <v>86.28</v>
      </c>
      <c r="F2232">
        <v>111</v>
      </c>
      <c r="G2232">
        <v>112</v>
      </c>
      <c r="H2232" s="3" t="str">
        <f t="shared" si="137"/>
        <v>Differential Risk</v>
      </c>
      <c r="I2232">
        <v>4</v>
      </c>
      <c r="J2232">
        <v>2023</v>
      </c>
      <c r="K2232">
        <v>6</v>
      </c>
      <c r="L2232">
        <v>8</v>
      </c>
      <c r="M2232" s="1">
        <f t="shared" si="138"/>
        <v>45085</v>
      </c>
      <c r="N2232" s="1" t="str">
        <f>VLOOKUP(K2232,'Data Dictionary'!$I$5:$J$16,2,FALSE)</f>
        <v>Q2</v>
      </c>
      <c r="O2232" s="1" t="str">
        <f t="shared" si="139"/>
        <v>Q2-2023</v>
      </c>
      <c r="P2232" t="s">
        <v>14</v>
      </c>
      <c r="Q2232">
        <v>2</v>
      </c>
      <c r="R2232" s="3" t="str">
        <f>VLOOKUP(Q2232,'Data Dictionary'!$C$5:$D$8,2,FALSE)</f>
        <v>Poor</v>
      </c>
      <c r="S2232">
        <v>2</v>
      </c>
      <c r="T2232" s="3" t="str">
        <f>VLOOKUP(S2232,'Data Dictionary'!$C$12:$D$14,2,FALSE)</f>
        <v>Mild</v>
      </c>
      <c r="U2232">
        <v>105</v>
      </c>
      <c r="V2232" s="3" t="str">
        <f>VLOOKUP(U2232,'Data Dictionary'!$F$5:$G$15,2,FALSE)</f>
        <v>abdominal pain</v>
      </c>
    </row>
    <row r="2233" spans="1:22" x14ac:dyDescent="0.3">
      <c r="A2233">
        <v>1516</v>
      </c>
      <c r="B2233">
        <v>24.53</v>
      </c>
      <c r="C2233" s="3" t="str">
        <f t="shared" si="136"/>
        <v>Healthy Weight</v>
      </c>
      <c r="D2233">
        <v>1.62</v>
      </c>
      <c r="E2233">
        <v>64.37</v>
      </c>
      <c r="F2233">
        <v>96</v>
      </c>
      <c r="G2233">
        <v>92</v>
      </c>
      <c r="H2233" s="3" t="str">
        <f t="shared" si="137"/>
        <v>Differential Risk</v>
      </c>
      <c r="I2233">
        <v>1</v>
      </c>
      <c r="J2233">
        <v>2021</v>
      </c>
      <c r="K2233">
        <v>12</v>
      </c>
      <c r="L2233">
        <v>11</v>
      </c>
      <c r="M2233" s="1">
        <f t="shared" si="138"/>
        <v>44541</v>
      </c>
      <c r="N2233" s="1" t="str">
        <f>VLOOKUP(K2233,'Data Dictionary'!$I$5:$J$16,2,FALSE)</f>
        <v>Q4</v>
      </c>
      <c r="O2233" s="1" t="str">
        <f t="shared" si="139"/>
        <v>Q4-2021</v>
      </c>
      <c r="P2233" t="s">
        <v>15</v>
      </c>
      <c r="Q2233">
        <v>1</v>
      </c>
      <c r="R2233" s="3" t="str">
        <f>VLOOKUP(Q2233,'Data Dictionary'!$C$5:$D$8,2,FALSE)</f>
        <v>Good</v>
      </c>
      <c r="S2233">
        <v>2</v>
      </c>
      <c r="T2233" s="3" t="str">
        <f>VLOOKUP(S2233,'Data Dictionary'!$C$12:$D$14,2,FALSE)</f>
        <v>Mild</v>
      </c>
      <c r="U2233">
        <v>100</v>
      </c>
      <c r="V2233" s="3" t="str">
        <f>VLOOKUP(U2233,'Data Dictionary'!$F$5:$G$15,2,FALSE)</f>
        <v>headache</v>
      </c>
    </row>
    <row r="2234" spans="1:22" x14ac:dyDescent="0.3">
      <c r="A2234">
        <v>1516</v>
      </c>
      <c r="B2234">
        <v>24.81</v>
      </c>
      <c r="C2234" s="3" t="str">
        <f t="shared" si="136"/>
        <v>Healthy Weight</v>
      </c>
      <c r="D2234">
        <v>1.62</v>
      </c>
      <c r="E2234">
        <v>65.099999999999994</v>
      </c>
      <c r="F2234">
        <v>107</v>
      </c>
      <c r="G2234">
        <v>92</v>
      </c>
      <c r="H2234" s="3" t="str">
        <f t="shared" si="137"/>
        <v>Differential Risk</v>
      </c>
      <c r="I2234">
        <v>2</v>
      </c>
      <c r="J2234">
        <v>2022</v>
      </c>
      <c r="K2234">
        <v>6</v>
      </c>
      <c r="L2234">
        <v>12</v>
      </c>
      <c r="M2234" s="1">
        <f t="shared" si="138"/>
        <v>44724</v>
      </c>
      <c r="N2234" s="1" t="str">
        <f>VLOOKUP(K2234,'Data Dictionary'!$I$5:$J$16,2,FALSE)</f>
        <v>Q2</v>
      </c>
      <c r="O2234" s="1" t="str">
        <f t="shared" si="139"/>
        <v>Q2-2022</v>
      </c>
      <c r="P2234" t="s">
        <v>15</v>
      </c>
      <c r="Q2234">
        <v>1</v>
      </c>
      <c r="R2234" s="3" t="str">
        <f>VLOOKUP(Q2234,'Data Dictionary'!$C$5:$D$8,2,FALSE)</f>
        <v>Good</v>
      </c>
      <c r="S2234">
        <v>1</v>
      </c>
      <c r="T2234" s="3" t="str">
        <f>VLOOKUP(S2234,'Data Dictionary'!$C$12:$D$14,2,FALSE)</f>
        <v>Moderate</v>
      </c>
      <c r="U2234">
        <v>100</v>
      </c>
      <c r="V2234" s="3" t="str">
        <f>VLOOKUP(U2234,'Data Dictionary'!$F$5:$G$15,2,FALSE)</f>
        <v>headache</v>
      </c>
    </row>
    <row r="2235" spans="1:22" x14ac:dyDescent="0.3">
      <c r="A2235">
        <v>1516</v>
      </c>
      <c r="B2235">
        <v>25.42</v>
      </c>
      <c r="C2235" s="3" t="str">
        <f t="shared" si="136"/>
        <v>Overweight</v>
      </c>
      <c r="D2235">
        <v>1.62</v>
      </c>
      <c r="E2235">
        <v>66.7</v>
      </c>
      <c r="F2235">
        <v>112</v>
      </c>
      <c r="G2235">
        <v>96</v>
      </c>
      <c r="H2235" s="3" t="str">
        <f t="shared" si="137"/>
        <v>Differential Risk</v>
      </c>
      <c r="I2235">
        <v>3</v>
      </c>
      <c r="J2235">
        <v>2022</v>
      </c>
      <c r="K2235">
        <v>12</v>
      </c>
      <c r="L2235">
        <v>11</v>
      </c>
      <c r="M2235" s="1">
        <f t="shared" si="138"/>
        <v>44906</v>
      </c>
      <c r="N2235" s="1" t="str">
        <f>VLOOKUP(K2235,'Data Dictionary'!$I$5:$J$16,2,FALSE)</f>
        <v>Q4</v>
      </c>
      <c r="O2235" s="1" t="str">
        <f t="shared" si="139"/>
        <v>Q4-2022</v>
      </c>
      <c r="P2235" t="s">
        <v>15</v>
      </c>
      <c r="Q2235">
        <v>2</v>
      </c>
      <c r="R2235" s="3" t="str">
        <f>VLOOKUP(Q2235,'Data Dictionary'!$C$5:$D$8,2,FALSE)</f>
        <v>Poor</v>
      </c>
      <c r="S2235">
        <v>0</v>
      </c>
      <c r="T2235" s="3" t="str">
        <f>VLOOKUP(S2235,'Data Dictionary'!$C$12:$D$14,2,FALSE)</f>
        <v>Severe</v>
      </c>
      <c r="U2235">
        <v>101</v>
      </c>
      <c r="V2235" s="3" t="str">
        <f>VLOOKUP(U2235,'Data Dictionary'!$F$5:$G$15,2,FALSE)</f>
        <v>nausea</v>
      </c>
    </row>
    <row r="2236" spans="1:22" x14ac:dyDescent="0.3">
      <c r="A2236">
        <v>1516</v>
      </c>
      <c r="B2236">
        <v>25.6</v>
      </c>
      <c r="C2236" s="3" t="str">
        <f t="shared" si="136"/>
        <v>Overweight</v>
      </c>
      <c r="D2236">
        <v>1.62</v>
      </c>
      <c r="E2236">
        <v>67.19</v>
      </c>
      <c r="F2236">
        <v>109</v>
      </c>
      <c r="G2236">
        <v>100</v>
      </c>
      <c r="H2236" s="3" t="str">
        <f t="shared" si="137"/>
        <v>Differential Risk</v>
      </c>
      <c r="I2236">
        <v>4</v>
      </c>
      <c r="J2236">
        <v>2023</v>
      </c>
      <c r="K2236">
        <v>6</v>
      </c>
      <c r="L2236">
        <v>12</v>
      </c>
      <c r="M2236" s="1">
        <f t="shared" si="138"/>
        <v>45089</v>
      </c>
      <c r="N2236" s="1" t="str">
        <f>VLOOKUP(K2236,'Data Dictionary'!$I$5:$J$16,2,FALSE)</f>
        <v>Q2</v>
      </c>
      <c r="O2236" s="1" t="str">
        <f t="shared" si="139"/>
        <v>Q2-2023</v>
      </c>
      <c r="P2236" t="s">
        <v>15</v>
      </c>
      <c r="Q2236">
        <v>2</v>
      </c>
      <c r="R2236" s="3" t="str">
        <f>VLOOKUP(Q2236,'Data Dictionary'!$C$5:$D$8,2,FALSE)</f>
        <v>Poor</v>
      </c>
      <c r="S2236">
        <v>0</v>
      </c>
      <c r="T2236" s="3" t="str">
        <f>VLOOKUP(S2236,'Data Dictionary'!$C$12:$D$14,2,FALSE)</f>
        <v>Severe</v>
      </c>
      <c r="U2236">
        <v>106</v>
      </c>
      <c r="V2236" s="3" t="str">
        <f>VLOOKUP(U2236,'Data Dictionary'!$F$5:$G$15,2,FALSE)</f>
        <v>dizziness</v>
      </c>
    </row>
    <row r="2237" spans="1:22" x14ac:dyDescent="0.3">
      <c r="A2237">
        <v>1516</v>
      </c>
      <c r="B2237">
        <v>26.06</v>
      </c>
      <c r="C2237" s="3" t="str">
        <f t="shared" si="136"/>
        <v>Overweight</v>
      </c>
      <c r="D2237">
        <v>1.62</v>
      </c>
      <c r="E2237">
        <v>68.39</v>
      </c>
      <c r="F2237">
        <v>105</v>
      </c>
      <c r="G2237">
        <v>93</v>
      </c>
      <c r="H2237" s="3" t="str">
        <f t="shared" si="137"/>
        <v>Differential Risk</v>
      </c>
      <c r="I2237">
        <v>5</v>
      </c>
      <c r="J2237">
        <v>2023</v>
      </c>
      <c r="K2237">
        <v>12</v>
      </c>
      <c r="L2237">
        <v>11</v>
      </c>
      <c r="M2237" s="1">
        <f t="shared" si="138"/>
        <v>45271</v>
      </c>
      <c r="N2237" s="1" t="str">
        <f>VLOOKUP(K2237,'Data Dictionary'!$I$5:$J$16,2,FALSE)</f>
        <v>Q4</v>
      </c>
      <c r="O2237" s="1" t="str">
        <f t="shared" si="139"/>
        <v>Q4-2023</v>
      </c>
      <c r="P2237" t="s">
        <v>15</v>
      </c>
      <c r="Q2237">
        <v>2</v>
      </c>
      <c r="R2237" s="3" t="str">
        <f>VLOOKUP(Q2237,'Data Dictionary'!$C$5:$D$8,2,FALSE)</f>
        <v>Poor</v>
      </c>
      <c r="S2237">
        <v>1</v>
      </c>
      <c r="T2237" s="3" t="str">
        <f>VLOOKUP(S2237,'Data Dictionary'!$C$12:$D$14,2,FALSE)</f>
        <v>Moderate</v>
      </c>
      <c r="U2237">
        <v>100</v>
      </c>
      <c r="V2237" s="3" t="str">
        <f>VLOOKUP(U2237,'Data Dictionary'!$F$5:$G$15,2,FALSE)</f>
        <v>headache</v>
      </c>
    </row>
    <row r="2238" spans="1:22" x14ac:dyDescent="0.3">
      <c r="A2238">
        <v>1517</v>
      </c>
      <c r="B2238">
        <v>23.71</v>
      </c>
      <c r="C2238" s="3" t="str">
        <f t="shared" si="136"/>
        <v>Healthy Weight</v>
      </c>
      <c r="D2238">
        <v>1.62</v>
      </c>
      <c r="E2238">
        <v>62.23</v>
      </c>
      <c r="F2238">
        <v>114</v>
      </c>
      <c r="G2238">
        <v>112</v>
      </c>
      <c r="H2238" s="3" t="str">
        <f t="shared" si="137"/>
        <v>Differential Risk</v>
      </c>
      <c r="I2238">
        <v>1</v>
      </c>
      <c r="J2238">
        <v>2021</v>
      </c>
      <c r="K2238">
        <v>12</v>
      </c>
      <c r="L2238">
        <v>12</v>
      </c>
      <c r="M2238" s="1">
        <f t="shared" si="138"/>
        <v>44542</v>
      </c>
      <c r="N2238" s="1" t="str">
        <f>VLOOKUP(K2238,'Data Dictionary'!$I$5:$J$16,2,FALSE)</f>
        <v>Q4</v>
      </c>
      <c r="O2238" s="1" t="str">
        <f t="shared" si="139"/>
        <v>Q4-2021</v>
      </c>
      <c r="P2238" t="s">
        <v>15</v>
      </c>
      <c r="Q2238">
        <v>2</v>
      </c>
      <c r="R2238" s="3" t="str">
        <f>VLOOKUP(Q2238,'Data Dictionary'!$C$5:$D$8,2,FALSE)</f>
        <v>Poor</v>
      </c>
      <c r="S2238">
        <v>1</v>
      </c>
      <c r="T2238" s="3" t="str">
        <f>VLOOKUP(S2238,'Data Dictionary'!$C$12:$D$14,2,FALSE)</f>
        <v>Moderate</v>
      </c>
      <c r="U2238">
        <v>102</v>
      </c>
      <c r="V2238" s="3" t="str">
        <f>VLOOKUP(U2238,'Data Dictionary'!$F$5:$G$15,2,FALSE)</f>
        <v>tinnitus</v>
      </c>
    </row>
    <row r="2239" spans="1:22" x14ac:dyDescent="0.3">
      <c r="A2239">
        <v>1517</v>
      </c>
      <c r="B2239">
        <v>25.62</v>
      </c>
      <c r="C2239" s="3" t="str">
        <f t="shared" si="136"/>
        <v>Overweight</v>
      </c>
      <c r="D2239">
        <v>1.62</v>
      </c>
      <c r="E2239">
        <v>67.239999999999995</v>
      </c>
      <c r="F2239">
        <v>114</v>
      </c>
      <c r="G2239">
        <v>112</v>
      </c>
      <c r="H2239" s="3" t="str">
        <f t="shared" si="137"/>
        <v>Differential Risk</v>
      </c>
      <c r="I2239">
        <v>2</v>
      </c>
      <c r="J2239">
        <v>2022</v>
      </c>
      <c r="K2239">
        <v>6</v>
      </c>
      <c r="L2239">
        <v>13</v>
      </c>
      <c r="M2239" s="1">
        <f t="shared" si="138"/>
        <v>44725</v>
      </c>
      <c r="N2239" s="1" t="str">
        <f>VLOOKUP(K2239,'Data Dictionary'!$I$5:$J$16,2,FALSE)</f>
        <v>Q2</v>
      </c>
      <c r="O2239" s="1" t="str">
        <f t="shared" si="139"/>
        <v>Q2-2022</v>
      </c>
      <c r="P2239" t="s">
        <v>15</v>
      </c>
      <c r="Q2239">
        <v>3</v>
      </c>
      <c r="R2239" s="3" t="str">
        <f>VLOOKUP(Q2239,'Data Dictionary'!$C$5:$D$8,2,FALSE)</f>
        <v>Very Poor</v>
      </c>
      <c r="S2239">
        <v>1</v>
      </c>
      <c r="T2239" s="3" t="str">
        <f>VLOOKUP(S2239,'Data Dictionary'!$C$12:$D$14,2,FALSE)</f>
        <v>Moderate</v>
      </c>
      <c r="U2239">
        <v>109</v>
      </c>
      <c r="V2239" s="3" t="str">
        <f>VLOOKUP(U2239,'Data Dictionary'!$F$5:$G$15,2,FALSE)</f>
        <v>hallucinations</v>
      </c>
    </row>
    <row r="2240" spans="1:22" x14ac:dyDescent="0.3">
      <c r="A2240">
        <v>1517</v>
      </c>
      <c r="B2240">
        <v>25.06</v>
      </c>
      <c r="C2240" s="3" t="str">
        <f t="shared" si="136"/>
        <v>Overweight</v>
      </c>
      <c r="D2240">
        <v>1.62</v>
      </c>
      <c r="E2240">
        <v>65.760000000000005</v>
      </c>
      <c r="F2240">
        <v>116</v>
      </c>
      <c r="G2240">
        <v>109</v>
      </c>
      <c r="H2240" s="3" t="str">
        <f t="shared" si="137"/>
        <v>Differential Risk</v>
      </c>
      <c r="I2240">
        <v>3</v>
      </c>
      <c r="J2240">
        <v>2022</v>
      </c>
      <c r="K2240">
        <v>12</v>
      </c>
      <c r="L2240">
        <v>12</v>
      </c>
      <c r="M2240" s="1">
        <f t="shared" si="138"/>
        <v>44907</v>
      </c>
      <c r="N2240" s="1" t="str">
        <f>VLOOKUP(K2240,'Data Dictionary'!$I$5:$J$16,2,FALSE)</f>
        <v>Q4</v>
      </c>
      <c r="O2240" s="1" t="str">
        <f t="shared" si="139"/>
        <v>Q4-2022</v>
      </c>
      <c r="P2240" t="s">
        <v>15</v>
      </c>
      <c r="Q2240">
        <v>1</v>
      </c>
      <c r="R2240" s="3" t="str">
        <f>VLOOKUP(Q2240,'Data Dictionary'!$C$5:$D$8,2,FALSE)</f>
        <v>Good</v>
      </c>
      <c r="S2240">
        <v>1</v>
      </c>
      <c r="T2240" s="3" t="str">
        <f>VLOOKUP(S2240,'Data Dictionary'!$C$12:$D$14,2,FALSE)</f>
        <v>Moderate</v>
      </c>
      <c r="U2240">
        <v>100</v>
      </c>
      <c r="V2240" s="3" t="str">
        <f>VLOOKUP(U2240,'Data Dictionary'!$F$5:$G$15,2,FALSE)</f>
        <v>headache</v>
      </c>
    </row>
    <row r="2241" spans="1:22" x14ac:dyDescent="0.3">
      <c r="A2241">
        <v>1517</v>
      </c>
      <c r="B2241">
        <v>26.01</v>
      </c>
      <c r="C2241" s="3" t="str">
        <f t="shared" si="136"/>
        <v>Overweight</v>
      </c>
      <c r="D2241">
        <v>1.62</v>
      </c>
      <c r="E2241">
        <v>68.27</v>
      </c>
      <c r="F2241">
        <v>115</v>
      </c>
      <c r="G2241">
        <v>99</v>
      </c>
      <c r="H2241" s="3" t="str">
        <f t="shared" si="137"/>
        <v>Differential Risk</v>
      </c>
      <c r="I2241">
        <v>4</v>
      </c>
      <c r="J2241">
        <v>2023</v>
      </c>
      <c r="K2241">
        <v>6</v>
      </c>
      <c r="L2241">
        <v>13</v>
      </c>
      <c r="M2241" s="1">
        <f t="shared" si="138"/>
        <v>45090</v>
      </c>
      <c r="N2241" s="1" t="str">
        <f>VLOOKUP(K2241,'Data Dictionary'!$I$5:$J$16,2,FALSE)</f>
        <v>Q2</v>
      </c>
      <c r="O2241" s="1" t="str">
        <f t="shared" si="139"/>
        <v>Q2-2023</v>
      </c>
      <c r="P2241" t="s">
        <v>15</v>
      </c>
      <c r="Q2241">
        <v>2</v>
      </c>
      <c r="R2241" s="3" t="str">
        <f>VLOOKUP(Q2241,'Data Dictionary'!$C$5:$D$8,2,FALSE)</f>
        <v>Poor</v>
      </c>
      <c r="S2241">
        <v>2</v>
      </c>
      <c r="T2241" s="3" t="str">
        <f>VLOOKUP(S2241,'Data Dictionary'!$C$12:$D$14,2,FALSE)</f>
        <v>Mild</v>
      </c>
      <c r="U2241">
        <v>100</v>
      </c>
      <c r="V2241" s="3" t="str">
        <f>VLOOKUP(U2241,'Data Dictionary'!$F$5:$G$15,2,FALSE)</f>
        <v>headache</v>
      </c>
    </row>
    <row r="2242" spans="1:22" x14ac:dyDescent="0.3">
      <c r="A2242">
        <v>1517</v>
      </c>
      <c r="B2242">
        <v>23.74</v>
      </c>
      <c r="C2242" s="3" t="str">
        <f t="shared" si="136"/>
        <v>Healthy Weight</v>
      </c>
      <c r="D2242">
        <v>1.62</v>
      </c>
      <c r="E2242">
        <v>62.31</v>
      </c>
      <c r="F2242">
        <v>117</v>
      </c>
      <c r="G2242">
        <v>99</v>
      </c>
      <c r="H2242" s="3" t="str">
        <f t="shared" si="137"/>
        <v>Differential Risk</v>
      </c>
      <c r="I2242">
        <v>5</v>
      </c>
      <c r="J2242">
        <v>2023</v>
      </c>
      <c r="K2242">
        <v>12</v>
      </c>
      <c r="L2242">
        <v>12</v>
      </c>
      <c r="M2242" s="1">
        <f t="shared" si="138"/>
        <v>45272</v>
      </c>
      <c r="N2242" s="1" t="str">
        <f>VLOOKUP(K2242,'Data Dictionary'!$I$5:$J$16,2,FALSE)</f>
        <v>Q4</v>
      </c>
      <c r="O2242" s="1" t="str">
        <f t="shared" si="139"/>
        <v>Q4-2023</v>
      </c>
      <c r="P2242" t="s">
        <v>15</v>
      </c>
      <c r="Q2242">
        <v>1</v>
      </c>
      <c r="R2242" s="3" t="str">
        <f>VLOOKUP(Q2242,'Data Dictionary'!$C$5:$D$8,2,FALSE)</f>
        <v>Good</v>
      </c>
      <c r="S2242">
        <v>1</v>
      </c>
      <c r="T2242" s="3" t="str">
        <f>VLOOKUP(S2242,'Data Dictionary'!$C$12:$D$14,2,FALSE)</f>
        <v>Moderate</v>
      </c>
      <c r="U2242">
        <v>100</v>
      </c>
      <c r="V2242" s="3" t="str">
        <f>VLOOKUP(U2242,'Data Dictionary'!$F$5:$G$15,2,FALSE)</f>
        <v>headache</v>
      </c>
    </row>
    <row r="2243" spans="1:22" x14ac:dyDescent="0.3">
      <c r="A2243">
        <v>1518</v>
      </c>
      <c r="B2243">
        <v>25.05</v>
      </c>
      <c r="C2243" s="3" t="str">
        <f t="shared" ref="C2243:C2306" si="140">IF(B2243&lt;18.5,"Underweight",IF(AND(B2243&gt;=18.5,B2243&lt;=24.99),"Healthy Weight",IF(AND(B2243&gt;=25,B2243&lt;=29.99),"Overweight",IF(B2243&gt;=30,"Obesity",""))))</f>
        <v>Overweight</v>
      </c>
      <c r="D2243">
        <v>1.82</v>
      </c>
      <c r="E2243">
        <v>82.99</v>
      </c>
      <c r="F2243">
        <v>137</v>
      </c>
      <c r="G2243">
        <v>122</v>
      </c>
      <c r="H2243" s="3" t="str">
        <f t="shared" ref="H2243:H2306" si="141">IF(AND(F2243 &lt; 121, G2243 &lt; 80), "Low Risk", IF(AND(F2243 &gt;= 121, F2243 &lt;= 134, G2243 &gt;= 80, G2243 &lt;= 84), "Medium Risk", IF(AND(F2243 &gt; 134, G2243 &gt; 84), "High Risk", "Differential Risk")))</f>
        <v>High Risk</v>
      </c>
      <c r="I2243">
        <v>1</v>
      </c>
      <c r="J2243">
        <v>2021</v>
      </c>
      <c r="K2243">
        <v>12</v>
      </c>
      <c r="L2243">
        <v>14</v>
      </c>
      <c r="M2243" s="1">
        <f t="shared" ref="M2243:M2306" si="142">DATE(J2243,K2243,L2243)</f>
        <v>44544</v>
      </c>
      <c r="N2243" s="1" t="str">
        <f>VLOOKUP(K2243,'Data Dictionary'!$I$5:$J$16,2,FALSE)</f>
        <v>Q4</v>
      </c>
      <c r="O2243" s="1" t="str">
        <f t="shared" ref="O2243:O2306" si="143">CONCATENATE(N2243,"-",J2243)</f>
        <v>Q4-2021</v>
      </c>
      <c r="P2243" t="s">
        <v>14</v>
      </c>
      <c r="Q2243">
        <v>1</v>
      </c>
      <c r="R2243" s="3" t="str">
        <f>VLOOKUP(Q2243,'Data Dictionary'!$C$5:$D$8,2,FALSE)</f>
        <v>Good</v>
      </c>
      <c r="S2243">
        <v>0</v>
      </c>
      <c r="T2243" s="3" t="str">
        <f>VLOOKUP(S2243,'Data Dictionary'!$C$12:$D$14,2,FALSE)</f>
        <v>Severe</v>
      </c>
      <c r="U2243">
        <v>100</v>
      </c>
      <c r="V2243" s="3" t="str">
        <f>VLOOKUP(U2243,'Data Dictionary'!$F$5:$G$15,2,FALSE)</f>
        <v>headache</v>
      </c>
    </row>
    <row r="2244" spans="1:22" x14ac:dyDescent="0.3">
      <c r="A2244">
        <v>1518</v>
      </c>
      <c r="B2244">
        <v>25.14</v>
      </c>
      <c r="C2244" s="3" t="str">
        <f t="shared" si="140"/>
        <v>Overweight</v>
      </c>
      <c r="D2244">
        <v>1.82</v>
      </c>
      <c r="E2244">
        <v>83.29</v>
      </c>
      <c r="F2244">
        <v>141</v>
      </c>
      <c r="G2244">
        <v>122</v>
      </c>
      <c r="H2244" s="3" t="str">
        <f t="shared" si="141"/>
        <v>High Risk</v>
      </c>
      <c r="I2244">
        <v>2</v>
      </c>
      <c r="J2244">
        <v>2022</v>
      </c>
      <c r="K2244">
        <v>6</v>
      </c>
      <c r="L2244">
        <v>15</v>
      </c>
      <c r="M2244" s="1">
        <f t="shared" si="142"/>
        <v>44727</v>
      </c>
      <c r="N2244" s="1" t="str">
        <f>VLOOKUP(K2244,'Data Dictionary'!$I$5:$J$16,2,FALSE)</f>
        <v>Q2</v>
      </c>
      <c r="O2244" s="1" t="str">
        <f t="shared" si="143"/>
        <v>Q2-2022</v>
      </c>
      <c r="P2244" t="s">
        <v>14</v>
      </c>
      <c r="Q2244">
        <v>1</v>
      </c>
      <c r="R2244" s="3" t="str">
        <f>VLOOKUP(Q2244,'Data Dictionary'!$C$5:$D$8,2,FALSE)</f>
        <v>Good</v>
      </c>
      <c r="S2244">
        <v>0</v>
      </c>
      <c r="T2244" s="3" t="str">
        <f>VLOOKUP(S2244,'Data Dictionary'!$C$12:$D$14,2,FALSE)</f>
        <v>Severe</v>
      </c>
      <c r="U2244">
        <v>100</v>
      </c>
      <c r="V2244" s="3" t="str">
        <f>VLOOKUP(U2244,'Data Dictionary'!$F$5:$G$15,2,FALSE)</f>
        <v>headache</v>
      </c>
    </row>
    <row r="2245" spans="1:22" x14ac:dyDescent="0.3">
      <c r="A2245">
        <v>1518</v>
      </c>
      <c r="B2245">
        <v>24.71</v>
      </c>
      <c r="C2245" s="3" t="str">
        <f t="shared" si="140"/>
        <v>Healthy Weight</v>
      </c>
      <c r="D2245">
        <v>1.82</v>
      </c>
      <c r="E2245">
        <v>81.86</v>
      </c>
      <c r="F2245">
        <v>146</v>
      </c>
      <c r="G2245">
        <v>129</v>
      </c>
      <c r="H2245" s="3" t="str">
        <f t="shared" si="141"/>
        <v>High Risk</v>
      </c>
      <c r="I2245">
        <v>3</v>
      </c>
      <c r="J2245">
        <v>2022</v>
      </c>
      <c r="K2245">
        <v>12</v>
      </c>
      <c r="L2245">
        <v>14</v>
      </c>
      <c r="M2245" s="1">
        <f t="shared" si="142"/>
        <v>44909</v>
      </c>
      <c r="N2245" s="1" t="str">
        <f>VLOOKUP(K2245,'Data Dictionary'!$I$5:$J$16,2,FALSE)</f>
        <v>Q4</v>
      </c>
      <c r="O2245" s="1" t="str">
        <f t="shared" si="143"/>
        <v>Q4-2022</v>
      </c>
      <c r="P2245" t="s">
        <v>14</v>
      </c>
      <c r="Q2245">
        <v>3</v>
      </c>
      <c r="R2245" s="3" t="str">
        <f>VLOOKUP(Q2245,'Data Dictionary'!$C$5:$D$8,2,FALSE)</f>
        <v>Very Poor</v>
      </c>
      <c r="S2245">
        <v>1</v>
      </c>
      <c r="T2245" s="3" t="str">
        <f>VLOOKUP(S2245,'Data Dictionary'!$C$12:$D$14,2,FALSE)</f>
        <v>Moderate</v>
      </c>
      <c r="U2245">
        <v>100</v>
      </c>
      <c r="V2245" s="3" t="str">
        <f>VLOOKUP(U2245,'Data Dictionary'!$F$5:$G$15,2,FALSE)</f>
        <v>headache</v>
      </c>
    </row>
    <row r="2246" spans="1:22" x14ac:dyDescent="0.3">
      <c r="A2246">
        <v>1518</v>
      </c>
      <c r="B2246">
        <v>22.51</v>
      </c>
      <c r="C2246" s="3" t="str">
        <f t="shared" si="140"/>
        <v>Healthy Weight</v>
      </c>
      <c r="D2246">
        <v>1.82</v>
      </c>
      <c r="E2246">
        <v>74.569999999999993</v>
      </c>
      <c r="F2246">
        <v>139</v>
      </c>
      <c r="G2246">
        <v>131</v>
      </c>
      <c r="H2246" s="3" t="str">
        <f t="shared" si="141"/>
        <v>High Risk</v>
      </c>
      <c r="I2246">
        <v>4</v>
      </c>
      <c r="J2246">
        <v>2023</v>
      </c>
      <c r="K2246">
        <v>6</v>
      </c>
      <c r="L2246">
        <v>15</v>
      </c>
      <c r="M2246" s="1">
        <f t="shared" si="142"/>
        <v>45092</v>
      </c>
      <c r="N2246" s="1" t="str">
        <f>VLOOKUP(K2246,'Data Dictionary'!$I$5:$J$16,2,FALSE)</f>
        <v>Q2</v>
      </c>
      <c r="O2246" s="1" t="str">
        <f t="shared" si="143"/>
        <v>Q2-2023</v>
      </c>
      <c r="P2246" t="s">
        <v>14</v>
      </c>
      <c r="Q2246">
        <v>2</v>
      </c>
      <c r="R2246" s="3" t="str">
        <f>VLOOKUP(Q2246,'Data Dictionary'!$C$5:$D$8,2,FALSE)</f>
        <v>Poor</v>
      </c>
      <c r="S2246">
        <v>1</v>
      </c>
      <c r="T2246" s="3" t="str">
        <f>VLOOKUP(S2246,'Data Dictionary'!$C$12:$D$14,2,FALSE)</f>
        <v>Moderate</v>
      </c>
      <c r="U2246">
        <v>103</v>
      </c>
      <c r="V2246" s="3" t="str">
        <f>VLOOKUP(U2246,'Data Dictionary'!$F$5:$G$15,2,FALSE)</f>
        <v>vomiting</v>
      </c>
    </row>
    <row r="2247" spans="1:22" x14ac:dyDescent="0.3">
      <c r="A2247">
        <v>1519</v>
      </c>
      <c r="B2247">
        <v>24.78</v>
      </c>
      <c r="C2247" s="3" t="str">
        <f t="shared" si="140"/>
        <v>Healthy Weight</v>
      </c>
      <c r="D2247">
        <v>1.62</v>
      </c>
      <c r="E2247">
        <v>65.03</v>
      </c>
      <c r="F2247">
        <v>113</v>
      </c>
      <c r="G2247">
        <v>107</v>
      </c>
      <c r="H2247" s="3" t="str">
        <f t="shared" si="141"/>
        <v>Differential Risk</v>
      </c>
      <c r="I2247">
        <v>1</v>
      </c>
      <c r="J2247">
        <v>2021</v>
      </c>
      <c r="K2247">
        <v>12</v>
      </c>
      <c r="L2247">
        <v>16</v>
      </c>
      <c r="M2247" s="1">
        <f t="shared" si="142"/>
        <v>44546</v>
      </c>
      <c r="N2247" s="1" t="str">
        <f>VLOOKUP(K2247,'Data Dictionary'!$I$5:$J$16,2,FALSE)</f>
        <v>Q4</v>
      </c>
      <c r="O2247" s="1" t="str">
        <f t="shared" si="143"/>
        <v>Q4-2021</v>
      </c>
      <c r="P2247" t="s">
        <v>15</v>
      </c>
      <c r="Q2247">
        <v>1</v>
      </c>
      <c r="R2247" s="3" t="str">
        <f>VLOOKUP(Q2247,'Data Dictionary'!$C$5:$D$8,2,FALSE)</f>
        <v>Good</v>
      </c>
      <c r="S2247">
        <v>0</v>
      </c>
      <c r="T2247" s="3" t="str">
        <f>VLOOKUP(S2247,'Data Dictionary'!$C$12:$D$14,2,FALSE)</f>
        <v>Severe</v>
      </c>
      <c r="U2247">
        <v>100</v>
      </c>
      <c r="V2247" s="3" t="str">
        <f>VLOOKUP(U2247,'Data Dictionary'!$F$5:$G$15,2,FALSE)</f>
        <v>headache</v>
      </c>
    </row>
    <row r="2248" spans="1:22" x14ac:dyDescent="0.3">
      <c r="A2248">
        <v>1519</v>
      </c>
      <c r="B2248">
        <v>24.94</v>
      </c>
      <c r="C2248" s="3" t="str">
        <f t="shared" si="140"/>
        <v>Healthy Weight</v>
      </c>
      <c r="D2248">
        <v>1.62</v>
      </c>
      <c r="E2248">
        <v>65.45</v>
      </c>
      <c r="F2248">
        <v>112</v>
      </c>
      <c r="G2248">
        <v>111</v>
      </c>
      <c r="H2248" s="3" t="str">
        <f t="shared" si="141"/>
        <v>Differential Risk</v>
      </c>
      <c r="I2248">
        <v>2</v>
      </c>
      <c r="J2248">
        <v>2022</v>
      </c>
      <c r="K2248">
        <v>6</v>
      </c>
      <c r="L2248">
        <v>17</v>
      </c>
      <c r="M2248" s="1">
        <f t="shared" si="142"/>
        <v>44729</v>
      </c>
      <c r="N2248" s="1" t="str">
        <f>VLOOKUP(K2248,'Data Dictionary'!$I$5:$J$16,2,FALSE)</f>
        <v>Q2</v>
      </c>
      <c r="O2248" s="1" t="str">
        <f t="shared" si="143"/>
        <v>Q2-2022</v>
      </c>
      <c r="P2248" t="s">
        <v>15</v>
      </c>
      <c r="Q2248">
        <v>2</v>
      </c>
      <c r="R2248" s="3" t="str">
        <f>VLOOKUP(Q2248,'Data Dictionary'!$C$5:$D$8,2,FALSE)</f>
        <v>Poor</v>
      </c>
      <c r="S2248">
        <v>1</v>
      </c>
      <c r="T2248" s="3" t="str">
        <f>VLOOKUP(S2248,'Data Dictionary'!$C$12:$D$14,2,FALSE)</f>
        <v>Moderate</v>
      </c>
      <c r="U2248">
        <v>100</v>
      </c>
      <c r="V2248" s="3" t="str">
        <f>VLOOKUP(U2248,'Data Dictionary'!$F$5:$G$15,2,FALSE)</f>
        <v>headache</v>
      </c>
    </row>
    <row r="2249" spans="1:22" x14ac:dyDescent="0.3">
      <c r="A2249">
        <v>1519</v>
      </c>
      <c r="B2249">
        <v>24.74</v>
      </c>
      <c r="C2249" s="3" t="str">
        <f t="shared" si="140"/>
        <v>Healthy Weight</v>
      </c>
      <c r="D2249">
        <v>1.62</v>
      </c>
      <c r="E2249">
        <v>64.92</v>
      </c>
      <c r="F2249">
        <v>102</v>
      </c>
      <c r="G2249">
        <v>96</v>
      </c>
      <c r="H2249" s="3" t="str">
        <f t="shared" si="141"/>
        <v>Differential Risk</v>
      </c>
      <c r="I2249">
        <v>3</v>
      </c>
      <c r="J2249">
        <v>2022</v>
      </c>
      <c r="K2249">
        <v>12</v>
      </c>
      <c r="L2249">
        <v>16</v>
      </c>
      <c r="M2249" s="1">
        <f t="shared" si="142"/>
        <v>44911</v>
      </c>
      <c r="N2249" s="1" t="str">
        <f>VLOOKUP(K2249,'Data Dictionary'!$I$5:$J$16,2,FALSE)</f>
        <v>Q4</v>
      </c>
      <c r="O2249" s="1" t="str">
        <f t="shared" si="143"/>
        <v>Q4-2022</v>
      </c>
      <c r="P2249" t="s">
        <v>15</v>
      </c>
      <c r="Q2249">
        <v>2</v>
      </c>
      <c r="R2249" s="3" t="str">
        <f>VLOOKUP(Q2249,'Data Dictionary'!$C$5:$D$8,2,FALSE)</f>
        <v>Poor</v>
      </c>
      <c r="S2249">
        <v>1</v>
      </c>
      <c r="T2249" s="3" t="str">
        <f>VLOOKUP(S2249,'Data Dictionary'!$C$12:$D$14,2,FALSE)</f>
        <v>Moderate</v>
      </c>
      <c r="U2249">
        <v>101</v>
      </c>
      <c r="V2249" s="3" t="str">
        <f>VLOOKUP(U2249,'Data Dictionary'!$F$5:$G$15,2,FALSE)</f>
        <v>nausea</v>
      </c>
    </row>
    <row r="2250" spans="1:22" x14ac:dyDescent="0.3">
      <c r="A2250">
        <v>1519</v>
      </c>
      <c r="B2250">
        <v>26.25</v>
      </c>
      <c r="C2250" s="3" t="str">
        <f t="shared" si="140"/>
        <v>Overweight</v>
      </c>
      <c r="D2250">
        <v>1.62</v>
      </c>
      <c r="E2250">
        <v>68.900000000000006</v>
      </c>
      <c r="F2250">
        <v>101</v>
      </c>
      <c r="G2250">
        <v>93</v>
      </c>
      <c r="H2250" s="3" t="str">
        <f t="shared" si="141"/>
        <v>Differential Risk</v>
      </c>
      <c r="I2250">
        <v>4</v>
      </c>
      <c r="J2250">
        <v>2023</v>
      </c>
      <c r="K2250">
        <v>6</v>
      </c>
      <c r="L2250">
        <v>17</v>
      </c>
      <c r="M2250" s="1">
        <f t="shared" si="142"/>
        <v>45094</v>
      </c>
      <c r="N2250" s="1" t="str">
        <f>VLOOKUP(K2250,'Data Dictionary'!$I$5:$J$16,2,FALSE)</f>
        <v>Q2</v>
      </c>
      <c r="O2250" s="1" t="str">
        <f t="shared" si="143"/>
        <v>Q2-2023</v>
      </c>
      <c r="P2250" t="s">
        <v>15</v>
      </c>
      <c r="Q2250">
        <v>1</v>
      </c>
      <c r="R2250" s="3" t="str">
        <f>VLOOKUP(Q2250,'Data Dictionary'!$C$5:$D$8,2,FALSE)</f>
        <v>Good</v>
      </c>
      <c r="S2250">
        <v>1</v>
      </c>
      <c r="T2250" s="3" t="str">
        <f>VLOOKUP(S2250,'Data Dictionary'!$C$12:$D$14,2,FALSE)</f>
        <v>Moderate</v>
      </c>
      <c r="U2250">
        <v>107</v>
      </c>
      <c r="V2250" s="3" t="str">
        <f>VLOOKUP(U2250,'Data Dictionary'!$F$5:$G$15,2,FALSE)</f>
        <v>skin rash</v>
      </c>
    </row>
    <row r="2251" spans="1:22" x14ac:dyDescent="0.3">
      <c r="A2251">
        <v>1519</v>
      </c>
      <c r="B2251">
        <v>31.25</v>
      </c>
      <c r="C2251" s="3" t="str">
        <f t="shared" si="140"/>
        <v>Obesity</v>
      </c>
      <c r="D2251">
        <v>1.62</v>
      </c>
      <c r="E2251">
        <v>82.02</v>
      </c>
      <c r="F2251">
        <v>101</v>
      </c>
      <c r="G2251">
        <v>101</v>
      </c>
      <c r="H2251" s="3" t="str">
        <f t="shared" si="141"/>
        <v>Differential Risk</v>
      </c>
      <c r="I2251">
        <v>5</v>
      </c>
      <c r="J2251">
        <v>2023</v>
      </c>
      <c r="K2251">
        <v>12</v>
      </c>
      <c r="L2251">
        <v>16</v>
      </c>
      <c r="M2251" s="1">
        <f t="shared" si="142"/>
        <v>45276</v>
      </c>
      <c r="N2251" s="1" t="str">
        <f>VLOOKUP(K2251,'Data Dictionary'!$I$5:$J$16,2,FALSE)</f>
        <v>Q4</v>
      </c>
      <c r="O2251" s="1" t="str">
        <f t="shared" si="143"/>
        <v>Q4-2023</v>
      </c>
      <c r="P2251" t="s">
        <v>15</v>
      </c>
      <c r="Q2251">
        <v>3</v>
      </c>
      <c r="R2251" s="3" t="str">
        <f>VLOOKUP(Q2251,'Data Dictionary'!$C$5:$D$8,2,FALSE)</f>
        <v>Very Poor</v>
      </c>
      <c r="S2251">
        <v>2</v>
      </c>
      <c r="T2251" s="3" t="str">
        <f>VLOOKUP(S2251,'Data Dictionary'!$C$12:$D$14,2,FALSE)</f>
        <v>Mild</v>
      </c>
      <c r="U2251">
        <v>105</v>
      </c>
      <c r="V2251" s="3" t="str">
        <f>VLOOKUP(U2251,'Data Dictionary'!$F$5:$G$15,2,FALSE)</f>
        <v>abdominal pain</v>
      </c>
    </row>
    <row r="2252" spans="1:22" x14ac:dyDescent="0.3">
      <c r="A2252">
        <v>1520</v>
      </c>
      <c r="B2252">
        <v>21.22</v>
      </c>
      <c r="C2252" s="3" t="str">
        <f t="shared" si="140"/>
        <v>Healthy Weight</v>
      </c>
      <c r="D2252">
        <v>1.82</v>
      </c>
      <c r="E2252">
        <v>70.290000000000006</v>
      </c>
      <c r="F2252">
        <v>127</v>
      </c>
      <c r="G2252">
        <v>114</v>
      </c>
      <c r="H2252" s="3" t="str">
        <f t="shared" si="141"/>
        <v>Differential Risk</v>
      </c>
      <c r="I2252">
        <v>1</v>
      </c>
      <c r="J2252">
        <v>2021</v>
      </c>
      <c r="K2252">
        <v>12</v>
      </c>
      <c r="L2252">
        <v>16</v>
      </c>
      <c r="M2252" s="1">
        <f t="shared" si="142"/>
        <v>44546</v>
      </c>
      <c r="N2252" s="1" t="str">
        <f>VLOOKUP(K2252,'Data Dictionary'!$I$5:$J$16,2,FALSE)</f>
        <v>Q4</v>
      </c>
      <c r="O2252" s="1" t="str">
        <f t="shared" si="143"/>
        <v>Q4-2021</v>
      </c>
      <c r="P2252" t="s">
        <v>14</v>
      </c>
      <c r="Q2252">
        <v>1</v>
      </c>
      <c r="R2252" s="3" t="str">
        <f>VLOOKUP(Q2252,'Data Dictionary'!$C$5:$D$8,2,FALSE)</f>
        <v>Good</v>
      </c>
      <c r="S2252">
        <v>1</v>
      </c>
      <c r="T2252" s="3" t="str">
        <f>VLOOKUP(S2252,'Data Dictionary'!$C$12:$D$14,2,FALSE)</f>
        <v>Moderate</v>
      </c>
      <c r="U2252">
        <v>100</v>
      </c>
      <c r="V2252" s="3" t="str">
        <f>VLOOKUP(U2252,'Data Dictionary'!$F$5:$G$15,2,FALSE)</f>
        <v>headache</v>
      </c>
    </row>
    <row r="2253" spans="1:22" x14ac:dyDescent="0.3">
      <c r="A2253">
        <v>1520</v>
      </c>
      <c r="B2253">
        <v>22.64</v>
      </c>
      <c r="C2253" s="3" t="str">
        <f t="shared" si="140"/>
        <v>Healthy Weight</v>
      </c>
      <c r="D2253">
        <v>1.82</v>
      </c>
      <c r="E2253">
        <v>74.989999999999995</v>
      </c>
      <c r="F2253">
        <v>126</v>
      </c>
      <c r="G2253">
        <v>115</v>
      </c>
      <c r="H2253" s="3" t="str">
        <f t="shared" si="141"/>
        <v>Differential Risk</v>
      </c>
      <c r="I2253">
        <v>2</v>
      </c>
      <c r="J2253">
        <v>2022</v>
      </c>
      <c r="K2253">
        <v>6</v>
      </c>
      <c r="L2253">
        <v>17</v>
      </c>
      <c r="M2253" s="1">
        <f t="shared" si="142"/>
        <v>44729</v>
      </c>
      <c r="N2253" s="1" t="str">
        <f>VLOOKUP(K2253,'Data Dictionary'!$I$5:$J$16,2,FALSE)</f>
        <v>Q2</v>
      </c>
      <c r="O2253" s="1" t="str">
        <f t="shared" si="143"/>
        <v>Q2-2022</v>
      </c>
      <c r="P2253" t="s">
        <v>14</v>
      </c>
      <c r="Q2253">
        <v>2</v>
      </c>
      <c r="R2253" s="3" t="str">
        <f>VLOOKUP(Q2253,'Data Dictionary'!$C$5:$D$8,2,FALSE)</f>
        <v>Poor</v>
      </c>
      <c r="S2253">
        <v>1</v>
      </c>
      <c r="T2253" s="3" t="str">
        <f>VLOOKUP(S2253,'Data Dictionary'!$C$12:$D$14,2,FALSE)</f>
        <v>Moderate</v>
      </c>
      <c r="U2253">
        <v>104</v>
      </c>
      <c r="V2253" s="3" t="str">
        <f>VLOOKUP(U2253,'Data Dictionary'!$F$5:$G$15,2,FALSE)</f>
        <v>itching</v>
      </c>
    </row>
    <row r="2254" spans="1:22" x14ac:dyDescent="0.3">
      <c r="A2254">
        <v>1520</v>
      </c>
      <c r="B2254">
        <v>22.83</v>
      </c>
      <c r="C2254" s="3" t="str">
        <f t="shared" si="140"/>
        <v>Healthy Weight</v>
      </c>
      <c r="D2254">
        <v>1.82</v>
      </c>
      <c r="E2254">
        <v>75.64</v>
      </c>
      <c r="F2254">
        <v>117</v>
      </c>
      <c r="G2254">
        <v>114</v>
      </c>
      <c r="H2254" s="3" t="str">
        <f t="shared" si="141"/>
        <v>Differential Risk</v>
      </c>
      <c r="I2254">
        <v>3</v>
      </c>
      <c r="J2254">
        <v>2022</v>
      </c>
      <c r="K2254">
        <v>12</v>
      </c>
      <c r="L2254">
        <v>16</v>
      </c>
      <c r="M2254" s="1">
        <f t="shared" si="142"/>
        <v>44911</v>
      </c>
      <c r="N2254" s="1" t="str">
        <f>VLOOKUP(K2254,'Data Dictionary'!$I$5:$J$16,2,FALSE)</f>
        <v>Q4</v>
      </c>
      <c r="O2254" s="1" t="str">
        <f t="shared" si="143"/>
        <v>Q4-2022</v>
      </c>
      <c r="P2254" t="s">
        <v>14</v>
      </c>
      <c r="Q2254">
        <v>2</v>
      </c>
      <c r="R2254" s="3" t="str">
        <f>VLOOKUP(Q2254,'Data Dictionary'!$C$5:$D$8,2,FALSE)</f>
        <v>Poor</v>
      </c>
      <c r="S2254">
        <v>1</v>
      </c>
      <c r="T2254" s="3" t="str">
        <f>VLOOKUP(S2254,'Data Dictionary'!$C$12:$D$14,2,FALSE)</f>
        <v>Moderate</v>
      </c>
      <c r="U2254">
        <v>109</v>
      </c>
      <c r="V2254" s="3" t="str">
        <f>VLOOKUP(U2254,'Data Dictionary'!$F$5:$G$15,2,FALSE)</f>
        <v>hallucinations</v>
      </c>
    </row>
    <row r="2255" spans="1:22" x14ac:dyDescent="0.3">
      <c r="A2255">
        <v>1521</v>
      </c>
      <c r="B2255">
        <v>22.69</v>
      </c>
      <c r="C2255" s="3" t="str">
        <f t="shared" si="140"/>
        <v>Healthy Weight</v>
      </c>
      <c r="D2255">
        <v>1.82</v>
      </c>
      <c r="E2255">
        <v>75.17</v>
      </c>
      <c r="F2255">
        <v>129</v>
      </c>
      <c r="G2255">
        <v>99</v>
      </c>
      <c r="H2255" s="3" t="str">
        <f t="shared" si="141"/>
        <v>Differential Risk</v>
      </c>
      <c r="I2255">
        <v>1</v>
      </c>
      <c r="J2255">
        <v>2021</v>
      </c>
      <c r="K2255">
        <v>12</v>
      </c>
      <c r="L2255">
        <v>18</v>
      </c>
      <c r="M2255" s="1">
        <f t="shared" si="142"/>
        <v>44548</v>
      </c>
      <c r="N2255" s="1" t="str">
        <f>VLOOKUP(K2255,'Data Dictionary'!$I$5:$J$16,2,FALSE)</f>
        <v>Q4</v>
      </c>
      <c r="O2255" s="1" t="str">
        <f t="shared" si="143"/>
        <v>Q4-2021</v>
      </c>
      <c r="P2255" t="s">
        <v>14</v>
      </c>
      <c r="Q2255">
        <v>1</v>
      </c>
      <c r="R2255" s="3" t="str">
        <f>VLOOKUP(Q2255,'Data Dictionary'!$C$5:$D$8,2,FALSE)</f>
        <v>Good</v>
      </c>
      <c r="S2255">
        <v>1</v>
      </c>
      <c r="T2255" s="3" t="str">
        <f>VLOOKUP(S2255,'Data Dictionary'!$C$12:$D$14,2,FALSE)</f>
        <v>Moderate</v>
      </c>
      <c r="U2255">
        <v>108</v>
      </c>
      <c r="V2255" s="3" t="str">
        <f>VLOOKUP(U2255,'Data Dictionary'!$F$5:$G$15,2,FALSE)</f>
        <v>palpitations</v>
      </c>
    </row>
    <row r="2256" spans="1:22" x14ac:dyDescent="0.3">
      <c r="A2256">
        <v>1521</v>
      </c>
      <c r="B2256">
        <v>25.6</v>
      </c>
      <c r="C2256" s="3" t="str">
        <f t="shared" si="140"/>
        <v>Overweight</v>
      </c>
      <c r="D2256">
        <v>1.82</v>
      </c>
      <c r="E2256">
        <v>84.78</v>
      </c>
      <c r="F2256">
        <v>124</v>
      </c>
      <c r="G2256">
        <v>99</v>
      </c>
      <c r="H2256" s="3" t="str">
        <f t="shared" si="141"/>
        <v>Differential Risk</v>
      </c>
      <c r="I2256">
        <v>2</v>
      </c>
      <c r="J2256">
        <v>2022</v>
      </c>
      <c r="K2256">
        <v>6</v>
      </c>
      <c r="L2256">
        <v>19</v>
      </c>
      <c r="M2256" s="1">
        <f t="shared" si="142"/>
        <v>44731</v>
      </c>
      <c r="N2256" s="1" t="str">
        <f>VLOOKUP(K2256,'Data Dictionary'!$I$5:$J$16,2,FALSE)</f>
        <v>Q2</v>
      </c>
      <c r="O2256" s="1" t="str">
        <f t="shared" si="143"/>
        <v>Q2-2022</v>
      </c>
      <c r="P2256" t="s">
        <v>14</v>
      </c>
      <c r="Q2256">
        <v>3</v>
      </c>
      <c r="R2256" s="3" t="str">
        <f>VLOOKUP(Q2256,'Data Dictionary'!$C$5:$D$8,2,FALSE)</f>
        <v>Very Poor</v>
      </c>
      <c r="S2256">
        <v>0</v>
      </c>
      <c r="T2256" s="3" t="str">
        <f>VLOOKUP(S2256,'Data Dictionary'!$C$12:$D$14,2,FALSE)</f>
        <v>Severe</v>
      </c>
      <c r="U2256">
        <v>100</v>
      </c>
      <c r="V2256" s="3" t="str">
        <f>VLOOKUP(U2256,'Data Dictionary'!$F$5:$G$15,2,FALSE)</f>
        <v>headache</v>
      </c>
    </row>
    <row r="2257" spans="1:22" x14ac:dyDescent="0.3">
      <c r="A2257">
        <v>1521</v>
      </c>
      <c r="B2257">
        <v>25.05</v>
      </c>
      <c r="C2257" s="3" t="str">
        <f t="shared" si="140"/>
        <v>Overweight</v>
      </c>
      <c r="D2257">
        <v>1.82</v>
      </c>
      <c r="E2257">
        <v>82.99</v>
      </c>
      <c r="F2257">
        <v>131</v>
      </c>
      <c r="G2257">
        <v>105</v>
      </c>
      <c r="H2257" s="3" t="str">
        <f t="shared" si="141"/>
        <v>Differential Risk</v>
      </c>
      <c r="I2257">
        <v>3</v>
      </c>
      <c r="J2257">
        <v>2022</v>
      </c>
      <c r="K2257">
        <v>12</v>
      </c>
      <c r="L2257">
        <v>18</v>
      </c>
      <c r="M2257" s="1">
        <f t="shared" si="142"/>
        <v>44913</v>
      </c>
      <c r="N2257" s="1" t="str">
        <f>VLOOKUP(K2257,'Data Dictionary'!$I$5:$J$16,2,FALSE)</f>
        <v>Q4</v>
      </c>
      <c r="O2257" s="1" t="str">
        <f t="shared" si="143"/>
        <v>Q4-2022</v>
      </c>
      <c r="P2257" t="s">
        <v>14</v>
      </c>
      <c r="Q2257">
        <v>0</v>
      </c>
      <c r="R2257" s="3" t="str">
        <f>VLOOKUP(Q2257,'Data Dictionary'!$C$5:$D$8,2,FALSE)</f>
        <v>Very Good</v>
      </c>
      <c r="S2257">
        <v>0</v>
      </c>
      <c r="T2257" s="3" t="str">
        <f>VLOOKUP(S2257,'Data Dictionary'!$C$12:$D$14,2,FALSE)</f>
        <v>Severe</v>
      </c>
      <c r="U2257">
        <v>108</v>
      </c>
      <c r="V2257" s="3" t="str">
        <f>VLOOKUP(U2257,'Data Dictionary'!$F$5:$G$15,2,FALSE)</f>
        <v>palpitations</v>
      </c>
    </row>
    <row r="2258" spans="1:22" x14ac:dyDescent="0.3">
      <c r="A2258">
        <v>1521</v>
      </c>
      <c r="B2258">
        <v>25.31</v>
      </c>
      <c r="C2258" s="3" t="str">
        <f t="shared" si="140"/>
        <v>Overweight</v>
      </c>
      <c r="D2258">
        <v>1.82</v>
      </c>
      <c r="E2258">
        <v>83.83</v>
      </c>
      <c r="F2258">
        <v>131</v>
      </c>
      <c r="G2258">
        <v>108</v>
      </c>
      <c r="H2258" s="3" t="str">
        <f t="shared" si="141"/>
        <v>Differential Risk</v>
      </c>
      <c r="I2258">
        <v>4</v>
      </c>
      <c r="J2258">
        <v>2023</v>
      </c>
      <c r="K2258">
        <v>6</v>
      </c>
      <c r="L2258">
        <v>19</v>
      </c>
      <c r="M2258" s="1">
        <f t="shared" si="142"/>
        <v>45096</v>
      </c>
      <c r="N2258" s="1" t="str">
        <f>VLOOKUP(K2258,'Data Dictionary'!$I$5:$J$16,2,FALSE)</f>
        <v>Q2</v>
      </c>
      <c r="O2258" s="1" t="str">
        <f t="shared" si="143"/>
        <v>Q2-2023</v>
      </c>
      <c r="P2258" t="s">
        <v>14</v>
      </c>
      <c r="Q2258">
        <v>2</v>
      </c>
      <c r="R2258" s="3" t="str">
        <f>VLOOKUP(Q2258,'Data Dictionary'!$C$5:$D$8,2,FALSE)</f>
        <v>Poor</v>
      </c>
      <c r="S2258">
        <v>1</v>
      </c>
      <c r="T2258" s="3" t="str">
        <f>VLOOKUP(S2258,'Data Dictionary'!$C$12:$D$14,2,FALSE)</f>
        <v>Moderate</v>
      </c>
      <c r="U2258">
        <v>100</v>
      </c>
      <c r="V2258" s="3" t="str">
        <f>VLOOKUP(U2258,'Data Dictionary'!$F$5:$G$15,2,FALSE)</f>
        <v>headache</v>
      </c>
    </row>
    <row r="2259" spans="1:22" x14ac:dyDescent="0.3">
      <c r="A2259">
        <v>1522</v>
      </c>
      <c r="B2259">
        <v>25.13</v>
      </c>
      <c r="C2259" s="3" t="str">
        <f t="shared" si="140"/>
        <v>Overweight</v>
      </c>
      <c r="D2259">
        <v>1.82</v>
      </c>
      <c r="E2259">
        <v>83.25</v>
      </c>
      <c r="F2259">
        <v>124</v>
      </c>
      <c r="G2259">
        <v>98</v>
      </c>
      <c r="H2259" s="3" t="str">
        <f t="shared" si="141"/>
        <v>Differential Risk</v>
      </c>
      <c r="I2259">
        <v>1</v>
      </c>
      <c r="J2259">
        <v>2021</v>
      </c>
      <c r="K2259">
        <v>12</v>
      </c>
      <c r="L2259">
        <v>19</v>
      </c>
      <c r="M2259" s="1">
        <f t="shared" si="142"/>
        <v>44549</v>
      </c>
      <c r="N2259" s="1" t="str">
        <f>VLOOKUP(K2259,'Data Dictionary'!$I$5:$J$16,2,FALSE)</f>
        <v>Q4</v>
      </c>
      <c r="O2259" s="1" t="str">
        <f t="shared" si="143"/>
        <v>Q4-2021</v>
      </c>
      <c r="P2259" t="s">
        <v>14</v>
      </c>
      <c r="Q2259">
        <v>2</v>
      </c>
      <c r="R2259" s="3" t="str">
        <f>VLOOKUP(Q2259,'Data Dictionary'!$C$5:$D$8,2,FALSE)</f>
        <v>Poor</v>
      </c>
      <c r="S2259">
        <v>1</v>
      </c>
      <c r="T2259" s="3" t="str">
        <f>VLOOKUP(S2259,'Data Dictionary'!$C$12:$D$14,2,FALSE)</f>
        <v>Moderate</v>
      </c>
      <c r="U2259">
        <v>104</v>
      </c>
      <c r="V2259" s="3" t="str">
        <f>VLOOKUP(U2259,'Data Dictionary'!$F$5:$G$15,2,FALSE)</f>
        <v>itching</v>
      </c>
    </row>
    <row r="2260" spans="1:22" x14ac:dyDescent="0.3">
      <c r="A2260">
        <v>1522</v>
      </c>
      <c r="B2260">
        <v>26.26</v>
      </c>
      <c r="C2260" s="3" t="str">
        <f t="shared" si="140"/>
        <v>Overweight</v>
      </c>
      <c r="D2260">
        <v>1.82</v>
      </c>
      <c r="E2260">
        <v>86.97</v>
      </c>
      <c r="F2260">
        <v>133</v>
      </c>
      <c r="G2260">
        <v>100</v>
      </c>
      <c r="H2260" s="3" t="str">
        <f t="shared" si="141"/>
        <v>Differential Risk</v>
      </c>
      <c r="I2260">
        <v>2</v>
      </c>
      <c r="J2260">
        <v>2022</v>
      </c>
      <c r="K2260">
        <v>6</v>
      </c>
      <c r="L2260">
        <v>20</v>
      </c>
      <c r="M2260" s="1">
        <f t="shared" si="142"/>
        <v>44732</v>
      </c>
      <c r="N2260" s="1" t="str">
        <f>VLOOKUP(K2260,'Data Dictionary'!$I$5:$J$16,2,FALSE)</f>
        <v>Q2</v>
      </c>
      <c r="O2260" s="1" t="str">
        <f t="shared" si="143"/>
        <v>Q2-2022</v>
      </c>
      <c r="P2260" t="s">
        <v>14</v>
      </c>
      <c r="Q2260">
        <v>1</v>
      </c>
      <c r="R2260" s="3" t="str">
        <f>VLOOKUP(Q2260,'Data Dictionary'!$C$5:$D$8,2,FALSE)</f>
        <v>Good</v>
      </c>
      <c r="S2260">
        <v>2</v>
      </c>
      <c r="T2260" s="3" t="str">
        <f>VLOOKUP(S2260,'Data Dictionary'!$C$12:$D$14,2,FALSE)</f>
        <v>Mild</v>
      </c>
      <c r="U2260">
        <v>105</v>
      </c>
      <c r="V2260" s="3" t="str">
        <f>VLOOKUP(U2260,'Data Dictionary'!$F$5:$G$15,2,FALSE)</f>
        <v>abdominal pain</v>
      </c>
    </row>
    <row r="2261" spans="1:22" x14ac:dyDescent="0.3">
      <c r="A2261">
        <v>1522</v>
      </c>
      <c r="B2261">
        <v>27.48</v>
      </c>
      <c r="C2261" s="3" t="str">
        <f t="shared" si="140"/>
        <v>Overweight</v>
      </c>
      <c r="D2261">
        <v>1.82</v>
      </c>
      <c r="E2261">
        <v>91.04</v>
      </c>
      <c r="F2261">
        <v>120</v>
      </c>
      <c r="G2261">
        <v>105</v>
      </c>
      <c r="H2261" s="3" t="str">
        <f t="shared" si="141"/>
        <v>Differential Risk</v>
      </c>
      <c r="I2261">
        <v>3</v>
      </c>
      <c r="J2261">
        <v>2022</v>
      </c>
      <c r="K2261">
        <v>12</v>
      </c>
      <c r="L2261">
        <v>19</v>
      </c>
      <c r="M2261" s="1">
        <f t="shared" si="142"/>
        <v>44914</v>
      </c>
      <c r="N2261" s="1" t="str">
        <f>VLOOKUP(K2261,'Data Dictionary'!$I$5:$J$16,2,FALSE)</f>
        <v>Q4</v>
      </c>
      <c r="O2261" s="1" t="str">
        <f t="shared" si="143"/>
        <v>Q4-2022</v>
      </c>
      <c r="P2261" t="s">
        <v>14</v>
      </c>
      <c r="Q2261">
        <v>3</v>
      </c>
      <c r="R2261" s="3" t="str">
        <f>VLOOKUP(Q2261,'Data Dictionary'!$C$5:$D$8,2,FALSE)</f>
        <v>Very Poor</v>
      </c>
      <c r="S2261">
        <v>0</v>
      </c>
      <c r="T2261" s="3" t="str">
        <f>VLOOKUP(S2261,'Data Dictionary'!$C$12:$D$14,2,FALSE)</f>
        <v>Severe</v>
      </c>
      <c r="U2261">
        <v>106</v>
      </c>
      <c r="V2261" s="3" t="str">
        <f>VLOOKUP(U2261,'Data Dictionary'!$F$5:$G$15,2,FALSE)</f>
        <v>dizziness</v>
      </c>
    </row>
    <row r="2262" spans="1:22" x14ac:dyDescent="0.3">
      <c r="A2262">
        <v>1523</v>
      </c>
      <c r="B2262">
        <v>25.76</v>
      </c>
      <c r="C2262" s="3" t="str">
        <f t="shared" si="140"/>
        <v>Overweight</v>
      </c>
      <c r="D2262">
        <v>1.62</v>
      </c>
      <c r="E2262">
        <v>67.62</v>
      </c>
      <c r="F2262">
        <v>102</v>
      </c>
      <c r="G2262">
        <v>91</v>
      </c>
      <c r="H2262" s="3" t="str">
        <f t="shared" si="141"/>
        <v>Differential Risk</v>
      </c>
      <c r="I2262">
        <v>1</v>
      </c>
      <c r="J2262">
        <v>2021</v>
      </c>
      <c r="K2262">
        <v>12</v>
      </c>
      <c r="L2262">
        <v>23</v>
      </c>
      <c r="M2262" s="1">
        <f t="shared" si="142"/>
        <v>44553</v>
      </c>
      <c r="N2262" s="1" t="str">
        <f>VLOOKUP(K2262,'Data Dictionary'!$I$5:$J$16,2,FALSE)</f>
        <v>Q4</v>
      </c>
      <c r="O2262" s="1" t="str">
        <f t="shared" si="143"/>
        <v>Q4-2021</v>
      </c>
      <c r="P2262" t="s">
        <v>15</v>
      </c>
      <c r="Q2262">
        <v>1</v>
      </c>
      <c r="R2262" s="3" t="str">
        <f>VLOOKUP(Q2262,'Data Dictionary'!$C$5:$D$8,2,FALSE)</f>
        <v>Good</v>
      </c>
      <c r="S2262">
        <v>0</v>
      </c>
      <c r="T2262" s="3" t="str">
        <f>VLOOKUP(S2262,'Data Dictionary'!$C$12:$D$14,2,FALSE)</f>
        <v>Severe</v>
      </c>
      <c r="U2262">
        <v>107</v>
      </c>
      <c r="V2262" s="3" t="str">
        <f>VLOOKUP(U2262,'Data Dictionary'!$F$5:$G$15,2,FALSE)</f>
        <v>skin rash</v>
      </c>
    </row>
    <row r="2263" spans="1:22" x14ac:dyDescent="0.3">
      <c r="A2263">
        <v>1523</v>
      </c>
      <c r="B2263">
        <v>24.64</v>
      </c>
      <c r="C2263" s="3" t="str">
        <f t="shared" si="140"/>
        <v>Healthy Weight</v>
      </c>
      <c r="D2263">
        <v>1.62</v>
      </c>
      <c r="E2263">
        <v>64.66</v>
      </c>
      <c r="F2263">
        <v>109</v>
      </c>
      <c r="G2263">
        <v>98</v>
      </c>
      <c r="H2263" s="3" t="str">
        <f t="shared" si="141"/>
        <v>Differential Risk</v>
      </c>
      <c r="I2263">
        <v>2</v>
      </c>
      <c r="J2263">
        <v>2022</v>
      </c>
      <c r="K2263">
        <v>6</v>
      </c>
      <c r="L2263">
        <v>24</v>
      </c>
      <c r="M2263" s="1">
        <f t="shared" si="142"/>
        <v>44736</v>
      </c>
      <c r="N2263" s="1" t="str">
        <f>VLOOKUP(K2263,'Data Dictionary'!$I$5:$J$16,2,FALSE)</f>
        <v>Q2</v>
      </c>
      <c r="O2263" s="1" t="str">
        <f t="shared" si="143"/>
        <v>Q2-2022</v>
      </c>
      <c r="P2263" t="s">
        <v>15</v>
      </c>
      <c r="Q2263">
        <v>1</v>
      </c>
      <c r="R2263" s="3" t="str">
        <f>VLOOKUP(Q2263,'Data Dictionary'!$C$5:$D$8,2,FALSE)</f>
        <v>Good</v>
      </c>
      <c r="S2263">
        <v>1</v>
      </c>
      <c r="T2263" s="3" t="str">
        <f>VLOOKUP(S2263,'Data Dictionary'!$C$12:$D$14,2,FALSE)</f>
        <v>Moderate</v>
      </c>
      <c r="U2263">
        <v>104</v>
      </c>
      <c r="V2263" s="3" t="str">
        <f>VLOOKUP(U2263,'Data Dictionary'!$F$5:$G$15,2,FALSE)</f>
        <v>itching</v>
      </c>
    </row>
    <row r="2264" spans="1:22" x14ac:dyDescent="0.3">
      <c r="A2264">
        <v>1523</v>
      </c>
      <c r="B2264">
        <v>21.1</v>
      </c>
      <c r="C2264" s="3" t="str">
        <f t="shared" si="140"/>
        <v>Healthy Weight</v>
      </c>
      <c r="D2264">
        <v>1.62</v>
      </c>
      <c r="E2264">
        <v>55.36</v>
      </c>
      <c r="F2264">
        <v>111</v>
      </c>
      <c r="G2264">
        <v>98</v>
      </c>
      <c r="H2264" s="3" t="str">
        <f t="shared" si="141"/>
        <v>Differential Risk</v>
      </c>
      <c r="I2264">
        <v>3</v>
      </c>
      <c r="J2264">
        <v>2022</v>
      </c>
      <c r="K2264">
        <v>12</v>
      </c>
      <c r="L2264">
        <v>23</v>
      </c>
      <c r="M2264" s="1">
        <f t="shared" si="142"/>
        <v>44918</v>
      </c>
      <c r="N2264" s="1" t="str">
        <f>VLOOKUP(K2264,'Data Dictionary'!$I$5:$J$16,2,FALSE)</f>
        <v>Q4</v>
      </c>
      <c r="O2264" s="1" t="str">
        <f t="shared" si="143"/>
        <v>Q4-2022</v>
      </c>
      <c r="P2264" t="s">
        <v>15</v>
      </c>
      <c r="Q2264">
        <v>0</v>
      </c>
      <c r="R2264" s="3" t="str">
        <f>VLOOKUP(Q2264,'Data Dictionary'!$C$5:$D$8,2,FALSE)</f>
        <v>Very Good</v>
      </c>
      <c r="S2264">
        <v>1</v>
      </c>
      <c r="T2264" s="3" t="str">
        <f>VLOOKUP(S2264,'Data Dictionary'!$C$12:$D$14,2,FALSE)</f>
        <v>Moderate</v>
      </c>
      <c r="U2264">
        <v>104</v>
      </c>
      <c r="V2264" s="3" t="str">
        <f>VLOOKUP(U2264,'Data Dictionary'!$F$5:$G$15,2,FALSE)</f>
        <v>itching</v>
      </c>
    </row>
    <row r="2265" spans="1:22" x14ac:dyDescent="0.3">
      <c r="A2265">
        <v>1523</v>
      </c>
      <c r="B2265">
        <v>24.99</v>
      </c>
      <c r="C2265" s="3" t="str">
        <f t="shared" si="140"/>
        <v>Healthy Weight</v>
      </c>
      <c r="D2265">
        <v>1.62</v>
      </c>
      <c r="E2265">
        <v>65.58</v>
      </c>
      <c r="F2265">
        <v>111</v>
      </c>
      <c r="G2265">
        <v>94</v>
      </c>
      <c r="H2265" s="3" t="str">
        <f t="shared" si="141"/>
        <v>Differential Risk</v>
      </c>
      <c r="I2265">
        <v>4</v>
      </c>
      <c r="J2265">
        <v>2023</v>
      </c>
      <c r="K2265">
        <v>6</v>
      </c>
      <c r="L2265">
        <v>24</v>
      </c>
      <c r="M2265" s="1">
        <f t="shared" si="142"/>
        <v>45101</v>
      </c>
      <c r="N2265" s="1" t="str">
        <f>VLOOKUP(K2265,'Data Dictionary'!$I$5:$J$16,2,FALSE)</f>
        <v>Q2</v>
      </c>
      <c r="O2265" s="1" t="str">
        <f t="shared" si="143"/>
        <v>Q2-2023</v>
      </c>
      <c r="P2265" t="s">
        <v>15</v>
      </c>
      <c r="Q2265">
        <v>2</v>
      </c>
      <c r="R2265" s="3" t="str">
        <f>VLOOKUP(Q2265,'Data Dictionary'!$C$5:$D$8,2,FALSE)</f>
        <v>Poor</v>
      </c>
      <c r="S2265">
        <v>1</v>
      </c>
      <c r="T2265" s="3" t="str">
        <f>VLOOKUP(S2265,'Data Dictionary'!$C$12:$D$14,2,FALSE)</f>
        <v>Moderate</v>
      </c>
      <c r="U2265">
        <v>100</v>
      </c>
      <c r="V2265" s="3" t="str">
        <f>VLOOKUP(U2265,'Data Dictionary'!$F$5:$G$15,2,FALSE)</f>
        <v>headache</v>
      </c>
    </row>
    <row r="2266" spans="1:22" x14ac:dyDescent="0.3">
      <c r="A2266">
        <v>1523</v>
      </c>
      <c r="B2266">
        <v>27.04</v>
      </c>
      <c r="C2266" s="3" t="str">
        <f t="shared" si="140"/>
        <v>Overweight</v>
      </c>
      <c r="D2266">
        <v>1.62</v>
      </c>
      <c r="E2266">
        <v>70.97</v>
      </c>
      <c r="F2266">
        <v>109</v>
      </c>
      <c r="G2266">
        <v>94</v>
      </c>
      <c r="H2266" s="3" t="str">
        <f t="shared" si="141"/>
        <v>Differential Risk</v>
      </c>
      <c r="I2266">
        <v>5</v>
      </c>
      <c r="J2266">
        <v>2023</v>
      </c>
      <c r="K2266">
        <v>12</v>
      </c>
      <c r="L2266">
        <v>23</v>
      </c>
      <c r="M2266" s="1">
        <f t="shared" si="142"/>
        <v>45283</v>
      </c>
      <c r="N2266" s="1" t="str">
        <f>VLOOKUP(K2266,'Data Dictionary'!$I$5:$J$16,2,FALSE)</f>
        <v>Q4</v>
      </c>
      <c r="O2266" s="1" t="str">
        <f t="shared" si="143"/>
        <v>Q4-2023</v>
      </c>
      <c r="P2266" t="s">
        <v>15</v>
      </c>
      <c r="Q2266">
        <v>2</v>
      </c>
      <c r="R2266" s="3" t="str">
        <f>VLOOKUP(Q2266,'Data Dictionary'!$C$5:$D$8,2,FALSE)</f>
        <v>Poor</v>
      </c>
      <c r="S2266">
        <v>0</v>
      </c>
      <c r="T2266" s="3" t="str">
        <f>VLOOKUP(S2266,'Data Dictionary'!$C$12:$D$14,2,FALSE)</f>
        <v>Severe</v>
      </c>
      <c r="U2266">
        <v>105</v>
      </c>
      <c r="V2266" s="3" t="str">
        <f>VLOOKUP(U2266,'Data Dictionary'!$F$5:$G$15,2,FALSE)</f>
        <v>abdominal pain</v>
      </c>
    </row>
    <row r="2267" spans="1:22" x14ac:dyDescent="0.3">
      <c r="A2267">
        <v>1523</v>
      </c>
      <c r="B2267">
        <v>27.51</v>
      </c>
      <c r="C2267" s="3" t="str">
        <f t="shared" si="140"/>
        <v>Overweight</v>
      </c>
      <c r="D2267">
        <v>1.62</v>
      </c>
      <c r="E2267">
        <v>72.2</v>
      </c>
      <c r="F2267">
        <v>108</v>
      </c>
      <c r="G2267">
        <v>97</v>
      </c>
      <c r="H2267" s="3" t="str">
        <f t="shared" si="141"/>
        <v>Differential Risk</v>
      </c>
      <c r="I2267">
        <v>6</v>
      </c>
      <c r="J2267">
        <v>2024</v>
      </c>
      <c r="K2267">
        <v>6</v>
      </c>
      <c r="L2267">
        <v>23</v>
      </c>
      <c r="M2267" s="1">
        <f t="shared" si="142"/>
        <v>45466</v>
      </c>
      <c r="N2267" s="1" t="str">
        <f>VLOOKUP(K2267,'Data Dictionary'!$I$5:$J$16,2,FALSE)</f>
        <v>Q2</v>
      </c>
      <c r="O2267" s="1" t="str">
        <f t="shared" si="143"/>
        <v>Q2-2024</v>
      </c>
      <c r="P2267" t="s">
        <v>15</v>
      </c>
      <c r="Q2267">
        <v>2</v>
      </c>
      <c r="R2267" s="3" t="str">
        <f>VLOOKUP(Q2267,'Data Dictionary'!$C$5:$D$8,2,FALSE)</f>
        <v>Poor</v>
      </c>
      <c r="S2267">
        <v>0</v>
      </c>
      <c r="T2267" s="3" t="str">
        <f>VLOOKUP(S2267,'Data Dictionary'!$C$12:$D$14,2,FALSE)</f>
        <v>Severe</v>
      </c>
      <c r="U2267">
        <v>100</v>
      </c>
      <c r="V2267" s="3" t="str">
        <f>VLOOKUP(U2267,'Data Dictionary'!$F$5:$G$15,2,FALSE)</f>
        <v>headache</v>
      </c>
    </row>
    <row r="2268" spans="1:22" x14ac:dyDescent="0.3">
      <c r="A2268">
        <v>1524</v>
      </c>
      <c r="B2268">
        <v>20.96</v>
      </c>
      <c r="C2268" s="3" t="str">
        <f t="shared" si="140"/>
        <v>Healthy Weight</v>
      </c>
      <c r="D2268">
        <v>1.62</v>
      </c>
      <c r="E2268">
        <v>55</v>
      </c>
      <c r="F2268">
        <v>123</v>
      </c>
      <c r="G2268">
        <v>88</v>
      </c>
      <c r="H2268" s="3" t="str">
        <f t="shared" si="141"/>
        <v>Differential Risk</v>
      </c>
      <c r="I2268">
        <v>1</v>
      </c>
      <c r="J2268">
        <v>2021</v>
      </c>
      <c r="K2268">
        <v>12</v>
      </c>
      <c r="L2268">
        <v>26</v>
      </c>
      <c r="M2268" s="1">
        <f t="shared" si="142"/>
        <v>44556</v>
      </c>
      <c r="N2268" s="1" t="str">
        <f>VLOOKUP(K2268,'Data Dictionary'!$I$5:$J$16,2,FALSE)</f>
        <v>Q4</v>
      </c>
      <c r="O2268" s="1" t="str">
        <f t="shared" si="143"/>
        <v>Q4-2021</v>
      </c>
      <c r="P2268" t="s">
        <v>15</v>
      </c>
      <c r="Q2268">
        <v>1</v>
      </c>
      <c r="R2268" s="3" t="str">
        <f>VLOOKUP(Q2268,'Data Dictionary'!$C$5:$D$8,2,FALSE)</f>
        <v>Good</v>
      </c>
      <c r="S2268">
        <v>1</v>
      </c>
      <c r="T2268" s="3" t="str">
        <f>VLOOKUP(S2268,'Data Dictionary'!$C$12:$D$14,2,FALSE)</f>
        <v>Moderate</v>
      </c>
      <c r="U2268">
        <v>102</v>
      </c>
      <c r="V2268" s="3" t="str">
        <f>VLOOKUP(U2268,'Data Dictionary'!$F$5:$G$15,2,FALSE)</f>
        <v>tinnitus</v>
      </c>
    </row>
    <row r="2269" spans="1:22" x14ac:dyDescent="0.3">
      <c r="A2269">
        <v>1524</v>
      </c>
      <c r="B2269">
        <v>19.079999999999998</v>
      </c>
      <c r="C2269" s="3" t="str">
        <f t="shared" si="140"/>
        <v>Healthy Weight</v>
      </c>
      <c r="D2269">
        <v>1.62</v>
      </c>
      <c r="E2269">
        <v>50.07</v>
      </c>
      <c r="F2269">
        <v>127</v>
      </c>
      <c r="G2269">
        <v>82</v>
      </c>
      <c r="H2269" s="3" t="str">
        <f t="shared" si="141"/>
        <v>Medium Risk</v>
      </c>
      <c r="I2269">
        <v>2</v>
      </c>
      <c r="J2269">
        <v>2022</v>
      </c>
      <c r="K2269">
        <v>6</v>
      </c>
      <c r="L2269">
        <v>27</v>
      </c>
      <c r="M2269" s="1">
        <f t="shared" si="142"/>
        <v>44739</v>
      </c>
      <c r="N2269" s="1" t="str">
        <f>VLOOKUP(K2269,'Data Dictionary'!$I$5:$J$16,2,FALSE)</f>
        <v>Q2</v>
      </c>
      <c r="O2269" s="1" t="str">
        <f t="shared" si="143"/>
        <v>Q2-2022</v>
      </c>
      <c r="P2269" t="s">
        <v>15</v>
      </c>
      <c r="Q2269">
        <v>2</v>
      </c>
      <c r="R2269" s="3" t="str">
        <f>VLOOKUP(Q2269,'Data Dictionary'!$C$5:$D$8,2,FALSE)</f>
        <v>Poor</v>
      </c>
      <c r="S2269">
        <v>2</v>
      </c>
      <c r="T2269" s="3" t="str">
        <f>VLOOKUP(S2269,'Data Dictionary'!$C$12:$D$14,2,FALSE)</f>
        <v>Mild</v>
      </c>
      <c r="U2269">
        <v>100</v>
      </c>
      <c r="V2269" s="3" t="str">
        <f>VLOOKUP(U2269,'Data Dictionary'!$F$5:$G$15,2,FALSE)</f>
        <v>headache</v>
      </c>
    </row>
    <row r="2270" spans="1:22" x14ac:dyDescent="0.3">
      <c r="A2270">
        <v>1524</v>
      </c>
      <c r="B2270">
        <v>19.98</v>
      </c>
      <c r="C2270" s="3" t="str">
        <f t="shared" si="140"/>
        <v>Healthy Weight</v>
      </c>
      <c r="D2270">
        <v>1.62</v>
      </c>
      <c r="E2270">
        <v>52.45</v>
      </c>
      <c r="F2270">
        <v>127</v>
      </c>
      <c r="G2270">
        <v>87</v>
      </c>
      <c r="H2270" s="3" t="str">
        <f t="shared" si="141"/>
        <v>Differential Risk</v>
      </c>
      <c r="I2270">
        <v>3</v>
      </c>
      <c r="J2270">
        <v>2022</v>
      </c>
      <c r="K2270">
        <v>12</v>
      </c>
      <c r="L2270">
        <v>26</v>
      </c>
      <c r="M2270" s="1">
        <f t="shared" si="142"/>
        <v>44921</v>
      </c>
      <c r="N2270" s="1" t="str">
        <f>VLOOKUP(K2270,'Data Dictionary'!$I$5:$J$16,2,FALSE)</f>
        <v>Q4</v>
      </c>
      <c r="O2270" s="1" t="str">
        <f t="shared" si="143"/>
        <v>Q4-2022</v>
      </c>
      <c r="P2270" t="s">
        <v>15</v>
      </c>
      <c r="Q2270">
        <v>1</v>
      </c>
      <c r="R2270" s="3" t="str">
        <f>VLOOKUP(Q2270,'Data Dictionary'!$C$5:$D$8,2,FALSE)</f>
        <v>Good</v>
      </c>
      <c r="S2270">
        <v>1</v>
      </c>
      <c r="T2270" s="3" t="str">
        <f>VLOOKUP(S2270,'Data Dictionary'!$C$12:$D$14,2,FALSE)</f>
        <v>Moderate</v>
      </c>
      <c r="U2270">
        <v>100</v>
      </c>
      <c r="V2270" s="3" t="str">
        <f>VLOOKUP(U2270,'Data Dictionary'!$F$5:$G$15,2,FALSE)</f>
        <v>headache</v>
      </c>
    </row>
    <row r="2271" spans="1:22" x14ac:dyDescent="0.3">
      <c r="A2271">
        <v>1524</v>
      </c>
      <c r="B2271">
        <v>20.91</v>
      </c>
      <c r="C2271" s="3" t="str">
        <f t="shared" si="140"/>
        <v>Healthy Weight</v>
      </c>
      <c r="D2271">
        <v>1.62</v>
      </c>
      <c r="E2271">
        <v>54.87</v>
      </c>
      <c r="F2271">
        <v>135</v>
      </c>
      <c r="G2271">
        <v>95</v>
      </c>
      <c r="H2271" s="3" t="str">
        <f t="shared" si="141"/>
        <v>High Risk</v>
      </c>
      <c r="I2271">
        <v>4</v>
      </c>
      <c r="J2271">
        <v>2023</v>
      </c>
      <c r="K2271">
        <v>6</v>
      </c>
      <c r="L2271">
        <v>27</v>
      </c>
      <c r="M2271" s="1">
        <f t="shared" si="142"/>
        <v>45104</v>
      </c>
      <c r="N2271" s="1" t="str">
        <f>VLOOKUP(K2271,'Data Dictionary'!$I$5:$J$16,2,FALSE)</f>
        <v>Q2</v>
      </c>
      <c r="O2271" s="1" t="str">
        <f t="shared" si="143"/>
        <v>Q2-2023</v>
      </c>
      <c r="P2271" t="s">
        <v>15</v>
      </c>
      <c r="Q2271">
        <v>2</v>
      </c>
      <c r="R2271" s="3" t="str">
        <f>VLOOKUP(Q2271,'Data Dictionary'!$C$5:$D$8,2,FALSE)</f>
        <v>Poor</v>
      </c>
      <c r="S2271">
        <v>2</v>
      </c>
      <c r="T2271" s="3" t="str">
        <f>VLOOKUP(S2271,'Data Dictionary'!$C$12:$D$14,2,FALSE)</f>
        <v>Mild</v>
      </c>
      <c r="U2271">
        <v>100</v>
      </c>
      <c r="V2271" s="3" t="str">
        <f>VLOOKUP(U2271,'Data Dictionary'!$F$5:$G$15,2,FALSE)</f>
        <v>headache</v>
      </c>
    </row>
    <row r="2272" spans="1:22" x14ac:dyDescent="0.3">
      <c r="A2272">
        <v>1524</v>
      </c>
      <c r="B2272">
        <v>21.3</v>
      </c>
      <c r="C2272" s="3" t="str">
        <f t="shared" si="140"/>
        <v>Healthy Weight</v>
      </c>
      <c r="D2272">
        <v>1.62</v>
      </c>
      <c r="E2272">
        <v>55.9</v>
      </c>
      <c r="F2272">
        <v>140</v>
      </c>
      <c r="G2272">
        <v>95</v>
      </c>
      <c r="H2272" s="3" t="str">
        <f t="shared" si="141"/>
        <v>High Risk</v>
      </c>
      <c r="I2272">
        <v>5</v>
      </c>
      <c r="J2272">
        <v>2023</v>
      </c>
      <c r="K2272">
        <v>12</v>
      </c>
      <c r="L2272">
        <v>26</v>
      </c>
      <c r="M2272" s="1">
        <f t="shared" si="142"/>
        <v>45286</v>
      </c>
      <c r="N2272" s="1" t="str">
        <f>VLOOKUP(K2272,'Data Dictionary'!$I$5:$J$16,2,FALSE)</f>
        <v>Q4</v>
      </c>
      <c r="O2272" s="1" t="str">
        <f t="shared" si="143"/>
        <v>Q4-2023</v>
      </c>
      <c r="P2272" t="s">
        <v>15</v>
      </c>
      <c r="Q2272">
        <v>2</v>
      </c>
      <c r="R2272" s="3" t="str">
        <f>VLOOKUP(Q2272,'Data Dictionary'!$C$5:$D$8,2,FALSE)</f>
        <v>Poor</v>
      </c>
      <c r="S2272">
        <v>1</v>
      </c>
      <c r="T2272" s="3" t="str">
        <f>VLOOKUP(S2272,'Data Dictionary'!$C$12:$D$14,2,FALSE)</f>
        <v>Moderate</v>
      </c>
      <c r="U2272">
        <v>100</v>
      </c>
      <c r="V2272" s="3" t="str">
        <f>VLOOKUP(U2272,'Data Dictionary'!$F$5:$G$15,2,FALSE)</f>
        <v>headache</v>
      </c>
    </row>
    <row r="2273" spans="1:22" x14ac:dyDescent="0.3">
      <c r="A2273">
        <v>1524</v>
      </c>
      <c r="B2273">
        <v>19.2</v>
      </c>
      <c r="C2273" s="3" t="str">
        <f t="shared" si="140"/>
        <v>Healthy Weight</v>
      </c>
      <c r="D2273">
        <v>1.62</v>
      </c>
      <c r="E2273">
        <v>50.39</v>
      </c>
      <c r="F2273">
        <v>145</v>
      </c>
      <c r="G2273">
        <v>92</v>
      </c>
      <c r="H2273" s="3" t="str">
        <f t="shared" si="141"/>
        <v>High Risk</v>
      </c>
      <c r="I2273">
        <v>6</v>
      </c>
      <c r="J2273">
        <v>2024</v>
      </c>
      <c r="K2273">
        <v>6</v>
      </c>
      <c r="L2273">
        <v>26</v>
      </c>
      <c r="M2273" s="1">
        <f t="shared" si="142"/>
        <v>45469</v>
      </c>
      <c r="N2273" s="1" t="str">
        <f>VLOOKUP(K2273,'Data Dictionary'!$I$5:$J$16,2,FALSE)</f>
        <v>Q2</v>
      </c>
      <c r="O2273" s="1" t="str">
        <f t="shared" si="143"/>
        <v>Q2-2024</v>
      </c>
      <c r="P2273" t="s">
        <v>15</v>
      </c>
      <c r="Q2273">
        <v>0</v>
      </c>
      <c r="R2273" s="3" t="str">
        <f>VLOOKUP(Q2273,'Data Dictionary'!$C$5:$D$8,2,FALSE)</f>
        <v>Very Good</v>
      </c>
      <c r="S2273">
        <v>1</v>
      </c>
      <c r="T2273" s="3" t="str">
        <f>VLOOKUP(S2273,'Data Dictionary'!$C$12:$D$14,2,FALSE)</f>
        <v>Moderate</v>
      </c>
      <c r="U2273">
        <v>100</v>
      </c>
      <c r="V2273" s="3" t="str">
        <f>VLOOKUP(U2273,'Data Dictionary'!$F$5:$G$15,2,FALSE)</f>
        <v>headache</v>
      </c>
    </row>
    <row r="2274" spans="1:22" x14ac:dyDescent="0.3">
      <c r="A2274">
        <v>1525</v>
      </c>
      <c r="B2274">
        <v>25.01</v>
      </c>
      <c r="C2274" s="3" t="str">
        <f t="shared" si="140"/>
        <v>Overweight</v>
      </c>
      <c r="D2274">
        <v>1.82</v>
      </c>
      <c r="E2274">
        <v>82.83</v>
      </c>
      <c r="F2274">
        <v>123</v>
      </c>
      <c r="G2274">
        <v>109</v>
      </c>
      <c r="H2274" s="3" t="str">
        <f t="shared" si="141"/>
        <v>Differential Risk</v>
      </c>
      <c r="I2274">
        <v>1</v>
      </c>
      <c r="J2274">
        <v>2021</v>
      </c>
      <c r="K2274">
        <v>12</v>
      </c>
      <c r="L2274">
        <v>30</v>
      </c>
      <c r="M2274" s="1">
        <f t="shared" si="142"/>
        <v>44560</v>
      </c>
      <c r="N2274" s="1" t="str">
        <f>VLOOKUP(K2274,'Data Dictionary'!$I$5:$J$16,2,FALSE)</f>
        <v>Q4</v>
      </c>
      <c r="O2274" s="1" t="str">
        <f t="shared" si="143"/>
        <v>Q4-2021</v>
      </c>
      <c r="P2274" t="s">
        <v>14</v>
      </c>
      <c r="Q2274">
        <v>3</v>
      </c>
      <c r="R2274" s="3" t="str">
        <f>VLOOKUP(Q2274,'Data Dictionary'!$C$5:$D$8,2,FALSE)</f>
        <v>Very Poor</v>
      </c>
      <c r="S2274">
        <v>1</v>
      </c>
      <c r="T2274" s="3" t="str">
        <f>VLOOKUP(S2274,'Data Dictionary'!$C$12:$D$14,2,FALSE)</f>
        <v>Moderate</v>
      </c>
      <c r="U2274">
        <v>100</v>
      </c>
      <c r="V2274" s="3" t="str">
        <f>VLOOKUP(U2274,'Data Dictionary'!$F$5:$G$15,2,FALSE)</f>
        <v>headache</v>
      </c>
    </row>
    <row r="2275" spans="1:22" x14ac:dyDescent="0.3">
      <c r="A2275">
        <v>1525</v>
      </c>
      <c r="B2275">
        <v>23.35</v>
      </c>
      <c r="C2275" s="3" t="str">
        <f t="shared" si="140"/>
        <v>Healthy Weight</v>
      </c>
      <c r="D2275">
        <v>1.82</v>
      </c>
      <c r="E2275">
        <v>77.349999999999994</v>
      </c>
      <c r="F2275">
        <v>126</v>
      </c>
      <c r="G2275">
        <v>111</v>
      </c>
      <c r="H2275" s="3" t="str">
        <f t="shared" si="141"/>
        <v>Differential Risk</v>
      </c>
      <c r="I2275">
        <v>2</v>
      </c>
      <c r="J2275">
        <v>2022</v>
      </c>
      <c r="K2275">
        <v>7</v>
      </c>
      <c r="L2275">
        <v>1</v>
      </c>
      <c r="M2275" s="1">
        <f t="shared" si="142"/>
        <v>44743</v>
      </c>
      <c r="N2275" s="1" t="str">
        <f>VLOOKUP(K2275,'Data Dictionary'!$I$5:$J$16,2,FALSE)</f>
        <v>Q3</v>
      </c>
      <c r="O2275" s="1" t="str">
        <f t="shared" si="143"/>
        <v>Q3-2022</v>
      </c>
      <c r="P2275" t="s">
        <v>14</v>
      </c>
      <c r="Q2275">
        <v>2</v>
      </c>
      <c r="R2275" s="3" t="str">
        <f>VLOOKUP(Q2275,'Data Dictionary'!$C$5:$D$8,2,FALSE)</f>
        <v>Poor</v>
      </c>
      <c r="S2275">
        <v>0</v>
      </c>
      <c r="T2275" s="3" t="str">
        <f>VLOOKUP(S2275,'Data Dictionary'!$C$12:$D$14,2,FALSE)</f>
        <v>Severe</v>
      </c>
      <c r="U2275">
        <v>102</v>
      </c>
      <c r="V2275" s="3" t="str">
        <f>VLOOKUP(U2275,'Data Dictionary'!$F$5:$G$15,2,FALSE)</f>
        <v>tinnitus</v>
      </c>
    </row>
    <row r="2276" spans="1:22" x14ac:dyDescent="0.3">
      <c r="A2276">
        <v>1525</v>
      </c>
      <c r="B2276">
        <v>25.67</v>
      </c>
      <c r="C2276" s="3" t="str">
        <f t="shared" si="140"/>
        <v>Overweight</v>
      </c>
      <c r="D2276">
        <v>1.82</v>
      </c>
      <c r="E2276">
        <v>85.04</v>
      </c>
      <c r="F2276">
        <v>129</v>
      </c>
      <c r="G2276">
        <v>114</v>
      </c>
      <c r="H2276" s="3" t="str">
        <f t="shared" si="141"/>
        <v>Differential Risk</v>
      </c>
      <c r="I2276">
        <v>3</v>
      </c>
      <c r="J2276">
        <v>2022</v>
      </c>
      <c r="K2276">
        <v>12</v>
      </c>
      <c r="L2276">
        <v>30</v>
      </c>
      <c r="M2276" s="1">
        <f t="shared" si="142"/>
        <v>44925</v>
      </c>
      <c r="N2276" s="1" t="str">
        <f>VLOOKUP(K2276,'Data Dictionary'!$I$5:$J$16,2,FALSE)</f>
        <v>Q4</v>
      </c>
      <c r="O2276" s="1" t="str">
        <f t="shared" si="143"/>
        <v>Q4-2022</v>
      </c>
      <c r="P2276" t="s">
        <v>14</v>
      </c>
      <c r="Q2276">
        <v>1</v>
      </c>
      <c r="R2276" s="3" t="str">
        <f>VLOOKUP(Q2276,'Data Dictionary'!$C$5:$D$8,2,FALSE)</f>
        <v>Good</v>
      </c>
      <c r="S2276">
        <v>0</v>
      </c>
      <c r="T2276" s="3" t="str">
        <f>VLOOKUP(S2276,'Data Dictionary'!$C$12:$D$14,2,FALSE)</f>
        <v>Severe</v>
      </c>
      <c r="U2276">
        <v>100</v>
      </c>
      <c r="V2276" s="3" t="str">
        <f>VLOOKUP(U2276,'Data Dictionary'!$F$5:$G$15,2,FALSE)</f>
        <v>headache</v>
      </c>
    </row>
    <row r="2277" spans="1:22" x14ac:dyDescent="0.3">
      <c r="A2277">
        <v>1525</v>
      </c>
      <c r="B2277">
        <v>29.47</v>
      </c>
      <c r="C2277" s="3" t="str">
        <f t="shared" si="140"/>
        <v>Overweight</v>
      </c>
      <c r="D2277">
        <v>1.82</v>
      </c>
      <c r="E2277">
        <v>97.62</v>
      </c>
      <c r="F2277">
        <v>136</v>
      </c>
      <c r="G2277">
        <v>110</v>
      </c>
      <c r="H2277" s="3" t="str">
        <f t="shared" si="141"/>
        <v>High Risk</v>
      </c>
      <c r="I2277">
        <v>4</v>
      </c>
      <c r="J2277">
        <v>2023</v>
      </c>
      <c r="K2277">
        <v>7</v>
      </c>
      <c r="L2277">
        <v>1</v>
      </c>
      <c r="M2277" s="1">
        <f t="shared" si="142"/>
        <v>45108</v>
      </c>
      <c r="N2277" s="1" t="str">
        <f>VLOOKUP(K2277,'Data Dictionary'!$I$5:$J$16,2,FALSE)</f>
        <v>Q3</v>
      </c>
      <c r="O2277" s="1" t="str">
        <f t="shared" si="143"/>
        <v>Q3-2023</v>
      </c>
      <c r="P2277" t="s">
        <v>14</v>
      </c>
      <c r="Q2277">
        <v>1</v>
      </c>
      <c r="R2277" s="3" t="str">
        <f>VLOOKUP(Q2277,'Data Dictionary'!$C$5:$D$8,2,FALSE)</f>
        <v>Good</v>
      </c>
      <c r="S2277">
        <v>0</v>
      </c>
      <c r="T2277" s="3" t="str">
        <f>VLOOKUP(S2277,'Data Dictionary'!$C$12:$D$14,2,FALSE)</f>
        <v>Severe</v>
      </c>
      <c r="U2277">
        <v>107</v>
      </c>
      <c r="V2277" s="3" t="str">
        <f>VLOOKUP(U2277,'Data Dictionary'!$F$5:$G$15,2,FALSE)</f>
        <v>skin rash</v>
      </c>
    </row>
    <row r="2278" spans="1:22" x14ac:dyDescent="0.3">
      <c r="A2278">
        <v>1525</v>
      </c>
      <c r="B2278">
        <v>25.94</v>
      </c>
      <c r="C2278" s="3" t="str">
        <f t="shared" si="140"/>
        <v>Overweight</v>
      </c>
      <c r="D2278">
        <v>1.82</v>
      </c>
      <c r="E2278">
        <v>85.91</v>
      </c>
      <c r="F2278">
        <v>129</v>
      </c>
      <c r="G2278">
        <v>110</v>
      </c>
      <c r="H2278" s="3" t="str">
        <f t="shared" si="141"/>
        <v>Differential Risk</v>
      </c>
      <c r="I2278">
        <v>5</v>
      </c>
      <c r="J2278">
        <v>2023</v>
      </c>
      <c r="K2278">
        <v>12</v>
      </c>
      <c r="L2278">
        <v>30</v>
      </c>
      <c r="M2278" s="1">
        <f t="shared" si="142"/>
        <v>45290</v>
      </c>
      <c r="N2278" s="1" t="str">
        <f>VLOOKUP(K2278,'Data Dictionary'!$I$5:$J$16,2,FALSE)</f>
        <v>Q4</v>
      </c>
      <c r="O2278" s="1" t="str">
        <f t="shared" si="143"/>
        <v>Q4-2023</v>
      </c>
      <c r="P2278" t="s">
        <v>14</v>
      </c>
      <c r="Q2278">
        <v>2</v>
      </c>
      <c r="R2278" s="3" t="str">
        <f>VLOOKUP(Q2278,'Data Dictionary'!$C$5:$D$8,2,FALSE)</f>
        <v>Poor</v>
      </c>
      <c r="S2278">
        <v>0</v>
      </c>
      <c r="T2278" s="3" t="str">
        <f>VLOOKUP(S2278,'Data Dictionary'!$C$12:$D$14,2,FALSE)</f>
        <v>Severe</v>
      </c>
      <c r="U2278">
        <v>101</v>
      </c>
      <c r="V2278" s="3" t="str">
        <f>VLOOKUP(U2278,'Data Dictionary'!$F$5:$G$15,2,FALSE)</f>
        <v>nausea</v>
      </c>
    </row>
    <row r="2279" spans="1:22" x14ac:dyDescent="0.3">
      <c r="A2279">
        <v>1526</v>
      </c>
      <c r="B2279">
        <v>24.67</v>
      </c>
      <c r="C2279" s="3" t="str">
        <f t="shared" si="140"/>
        <v>Healthy Weight</v>
      </c>
      <c r="D2279">
        <v>1.82</v>
      </c>
      <c r="E2279">
        <v>81.7</v>
      </c>
      <c r="F2279">
        <v>101</v>
      </c>
      <c r="G2279">
        <v>97</v>
      </c>
      <c r="H2279" s="3" t="str">
        <f t="shared" si="141"/>
        <v>Differential Risk</v>
      </c>
      <c r="I2279">
        <v>1</v>
      </c>
      <c r="J2279">
        <v>2022</v>
      </c>
      <c r="K2279">
        <v>1</v>
      </c>
      <c r="L2279">
        <v>1</v>
      </c>
      <c r="M2279" s="1">
        <f t="shared" si="142"/>
        <v>44562</v>
      </c>
      <c r="N2279" s="1" t="str">
        <f>VLOOKUP(K2279,'Data Dictionary'!$I$5:$J$16,2,FALSE)</f>
        <v>Q1</v>
      </c>
      <c r="O2279" s="1" t="str">
        <f t="shared" si="143"/>
        <v>Q1-2022</v>
      </c>
      <c r="P2279" t="s">
        <v>14</v>
      </c>
      <c r="Q2279">
        <v>1</v>
      </c>
      <c r="R2279" s="3" t="str">
        <f>VLOOKUP(Q2279,'Data Dictionary'!$C$5:$D$8,2,FALSE)</f>
        <v>Good</v>
      </c>
      <c r="S2279">
        <v>1</v>
      </c>
      <c r="T2279" s="3" t="str">
        <f>VLOOKUP(S2279,'Data Dictionary'!$C$12:$D$14,2,FALSE)</f>
        <v>Moderate</v>
      </c>
      <c r="U2279">
        <v>100</v>
      </c>
      <c r="V2279" s="3" t="str">
        <f>VLOOKUP(U2279,'Data Dictionary'!$F$5:$G$15,2,FALSE)</f>
        <v>headache</v>
      </c>
    </row>
    <row r="2280" spans="1:22" x14ac:dyDescent="0.3">
      <c r="A2280">
        <v>1526</v>
      </c>
      <c r="B2280">
        <v>27.08</v>
      </c>
      <c r="C2280" s="3" t="str">
        <f t="shared" si="140"/>
        <v>Overweight</v>
      </c>
      <c r="D2280">
        <v>1.82</v>
      </c>
      <c r="E2280">
        <v>89.72</v>
      </c>
      <c r="F2280">
        <v>101</v>
      </c>
      <c r="G2280">
        <v>105</v>
      </c>
      <c r="H2280" s="3" t="str">
        <f t="shared" si="141"/>
        <v>Differential Risk</v>
      </c>
      <c r="I2280">
        <v>2</v>
      </c>
      <c r="J2280">
        <v>2022</v>
      </c>
      <c r="K2280">
        <v>7</v>
      </c>
      <c r="L2280">
        <v>3</v>
      </c>
      <c r="M2280" s="1">
        <f t="shared" si="142"/>
        <v>44745</v>
      </c>
      <c r="N2280" s="1" t="str">
        <f>VLOOKUP(K2280,'Data Dictionary'!$I$5:$J$16,2,FALSE)</f>
        <v>Q3</v>
      </c>
      <c r="O2280" s="1" t="str">
        <f t="shared" si="143"/>
        <v>Q3-2022</v>
      </c>
      <c r="P2280" t="s">
        <v>14</v>
      </c>
      <c r="Q2280">
        <v>3</v>
      </c>
      <c r="R2280" s="3" t="str">
        <f>VLOOKUP(Q2280,'Data Dictionary'!$C$5:$D$8,2,FALSE)</f>
        <v>Very Poor</v>
      </c>
      <c r="S2280">
        <v>1</v>
      </c>
      <c r="T2280" s="3" t="str">
        <f>VLOOKUP(S2280,'Data Dictionary'!$C$12:$D$14,2,FALSE)</f>
        <v>Moderate</v>
      </c>
      <c r="U2280">
        <v>108</v>
      </c>
      <c r="V2280" s="3" t="str">
        <f>VLOOKUP(U2280,'Data Dictionary'!$F$5:$G$15,2,FALSE)</f>
        <v>palpitations</v>
      </c>
    </row>
    <row r="2281" spans="1:22" x14ac:dyDescent="0.3">
      <c r="A2281">
        <v>1526</v>
      </c>
      <c r="B2281">
        <v>22.32</v>
      </c>
      <c r="C2281" s="3" t="str">
        <f t="shared" si="140"/>
        <v>Healthy Weight</v>
      </c>
      <c r="D2281">
        <v>1.82</v>
      </c>
      <c r="E2281">
        <v>73.930000000000007</v>
      </c>
      <c r="F2281">
        <v>99</v>
      </c>
      <c r="G2281">
        <v>101</v>
      </c>
      <c r="H2281" s="3" t="str">
        <f t="shared" si="141"/>
        <v>Differential Risk</v>
      </c>
      <c r="I2281">
        <v>3</v>
      </c>
      <c r="J2281">
        <v>2023</v>
      </c>
      <c r="K2281">
        <v>1</v>
      </c>
      <c r="L2281">
        <v>1</v>
      </c>
      <c r="M2281" s="1">
        <f t="shared" si="142"/>
        <v>44927</v>
      </c>
      <c r="N2281" s="1" t="str">
        <f>VLOOKUP(K2281,'Data Dictionary'!$I$5:$J$16,2,FALSE)</f>
        <v>Q1</v>
      </c>
      <c r="O2281" s="1" t="str">
        <f t="shared" si="143"/>
        <v>Q1-2023</v>
      </c>
      <c r="P2281" t="s">
        <v>14</v>
      </c>
      <c r="Q2281">
        <v>2</v>
      </c>
      <c r="R2281" s="3" t="str">
        <f>VLOOKUP(Q2281,'Data Dictionary'!$C$5:$D$8,2,FALSE)</f>
        <v>Poor</v>
      </c>
      <c r="S2281">
        <v>1</v>
      </c>
      <c r="T2281" s="3" t="str">
        <f>VLOOKUP(S2281,'Data Dictionary'!$C$12:$D$14,2,FALSE)</f>
        <v>Moderate</v>
      </c>
      <c r="U2281">
        <v>104</v>
      </c>
      <c r="V2281" s="3" t="str">
        <f>VLOOKUP(U2281,'Data Dictionary'!$F$5:$G$15,2,FALSE)</f>
        <v>itching</v>
      </c>
    </row>
    <row r="2282" spans="1:22" x14ac:dyDescent="0.3">
      <c r="A2282">
        <v>1526</v>
      </c>
      <c r="B2282">
        <v>23.21</v>
      </c>
      <c r="C2282" s="3" t="str">
        <f t="shared" si="140"/>
        <v>Healthy Weight</v>
      </c>
      <c r="D2282">
        <v>1.82</v>
      </c>
      <c r="E2282">
        <v>76.87</v>
      </c>
      <c r="F2282">
        <v>90</v>
      </c>
      <c r="G2282">
        <v>105</v>
      </c>
      <c r="H2282" s="3" t="str">
        <f t="shared" si="141"/>
        <v>Differential Risk</v>
      </c>
      <c r="I2282">
        <v>4</v>
      </c>
      <c r="J2282">
        <v>2023</v>
      </c>
      <c r="K2282">
        <v>7</v>
      </c>
      <c r="L2282">
        <v>3</v>
      </c>
      <c r="M2282" s="1">
        <f t="shared" si="142"/>
        <v>45110</v>
      </c>
      <c r="N2282" s="1" t="str">
        <f>VLOOKUP(K2282,'Data Dictionary'!$I$5:$J$16,2,FALSE)</f>
        <v>Q3</v>
      </c>
      <c r="O2282" s="1" t="str">
        <f t="shared" si="143"/>
        <v>Q3-2023</v>
      </c>
      <c r="P2282" t="s">
        <v>14</v>
      </c>
      <c r="Q2282">
        <v>0</v>
      </c>
      <c r="R2282" s="3" t="str">
        <f>VLOOKUP(Q2282,'Data Dictionary'!$C$5:$D$8,2,FALSE)</f>
        <v>Very Good</v>
      </c>
      <c r="S2282">
        <v>1</v>
      </c>
      <c r="T2282" s="3" t="str">
        <f>VLOOKUP(S2282,'Data Dictionary'!$C$12:$D$14,2,FALSE)</f>
        <v>Moderate</v>
      </c>
      <c r="U2282">
        <v>107</v>
      </c>
      <c r="V2282" s="3" t="str">
        <f>VLOOKUP(U2282,'Data Dictionary'!$F$5:$G$15,2,FALSE)</f>
        <v>skin rash</v>
      </c>
    </row>
    <row r="2283" spans="1:22" x14ac:dyDescent="0.3">
      <c r="A2283">
        <v>1527</v>
      </c>
      <c r="B2283">
        <v>21.06</v>
      </c>
      <c r="C2283" s="3" t="str">
        <f t="shared" si="140"/>
        <v>Healthy Weight</v>
      </c>
      <c r="D2283">
        <v>1.82</v>
      </c>
      <c r="E2283">
        <v>69.75</v>
      </c>
      <c r="F2283">
        <v>114</v>
      </c>
      <c r="G2283">
        <v>89</v>
      </c>
      <c r="H2283" s="3" t="str">
        <f t="shared" si="141"/>
        <v>Differential Risk</v>
      </c>
      <c r="I2283">
        <v>1</v>
      </c>
      <c r="J2283">
        <v>2022</v>
      </c>
      <c r="K2283">
        <v>1</v>
      </c>
      <c r="L2283">
        <v>3</v>
      </c>
      <c r="M2283" s="1">
        <f t="shared" si="142"/>
        <v>44564</v>
      </c>
      <c r="N2283" s="1" t="str">
        <f>VLOOKUP(K2283,'Data Dictionary'!$I$5:$J$16,2,FALSE)</f>
        <v>Q1</v>
      </c>
      <c r="O2283" s="1" t="str">
        <f t="shared" si="143"/>
        <v>Q1-2022</v>
      </c>
      <c r="P2283" t="s">
        <v>14</v>
      </c>
      <c r="Q2283">
        <v>0</v>
      </c>
      <c r="R2283" s="3" t="str">
        <f>VLOOKUP(Q2283,'Data Dictionary'!$C$5:$D$8,2,FALSE)</f>
        <v>Very Good</v>
      </c>
      <c r="S2283">
        <v>1</v>
      </c>
      <c r="T2283" s="3" t="str">
        <f>VLOOKUP(S2283,'Data Dictionary'!$C$12:$D$14,2,FALSE)</f>
        <v>Moderate</v>
      </c>
      <c r="U2283">
        <v>100</v>
      </c>
      <c r="V2283" s="3" t="str">
        <f>VLOOKUP(U2283,'Data Dictionary'!$F$5:$G$15,2,FALSE)</f>
        <v>headache</v>
      </c>
    </row>
    <row r="2284" spans="1:22" x14ac:dyDescent="0.3">
      <c r="A2284">
        <v>1527</v>
      </c>
      <c r="B2284">
        <v>23.11</v>
      </c>
      <c r="C2284" s="3" t="str">
        <f t="shared" si="140"/>
        <v>Healthy Weight</v>
      </c>
      <c r="D2284">
        <v>1.82</v>
      </c>
      <c r="E2284">
        <v>76.56</v>
      </c>
      <c r="F2284">
        <v>112</v>
      </c>
      <c r="G2284">
        <v>92</v>
      </c>
      <c r="H2284" s="3" t="str">
        <f t="shared" si="141"/>
        <v>Differential Risk</v>
      </c>
      <c r="I2284">
        <v>2</v>
      </c>
      <c r="J2284">
        <v>2022</v>
      </c>
      <c r="K2284">
        <v>7</v>
      </c>
      <c r="L2284">
        <v>5</v>
      </c>
      <c r="M2284" s="1">
        <f t="shared" si="142"/>
        <v>44747</v>
      </c>
      <c r="N2284" s="1" t="str">
        <f>VLOOKUP(K2284,'Data Dictionary'!$I$5:$J$16,2,FALSE)</f>
        <v>Q3</v>
      </c>
      <c r="O2284" s="1" t="str">
        <f t="shared" si="143"/>
        <v>Q3-2022</v>
      </c>
      <c r="P2284" t="s">
        <v>14</v>
      </c>
      <c r="Q2284">
        <v>2</v>
      </c>
      <c r="R2284" s="3" t="str">
        <f>VLOOKUP(Q2284,'Data Dictionary'!$C$5:$D$8,2,FALSE)</f>
        <v>Poor</v>
      </c>
      <c r="S2284">
        <v>2</v>
      </c>
      <c r="T2284" s="3" t="str">
        <f>VLOOKUP(S2284,'Data Dictionary'!$C$12:$D$14,2,FALSE)</f>
        <v>Mild</v>
      </c>
      <c r="U2284">
        <v>100</v>
      </c>
      <c r="V2284" s="3" t="str">
        <f>VLOOKUP(U2284,'Data Dictionary'!$F$5:$G$15,2,FALSE)</f>
        <v>headache</v>
      </c>
    </row>
    <row r="2285" spans="1:22" x14ac:dyDescent="0.3">
      <c r="A2285">
        <v>1527</v>
      </c>
      <c r="B2285">
        <v>22.95</v>
      </c>
      <c r="C2285" s="3" t="str">
        <f t="shared" si="140"/>
        <v>Healthy Weight</v>
      </c>
      <c r="D2285">
        <v>1.82</v>
      </c>
      <c r="E2285">
        <v>76.010000000000005</v>
      </c>
      <c r="F2285">
        <v>115</v>
      </c>
      <c r="G2285">
        <v>103</v>
      </c>
      <c r="H2285" s="3" t="str">
        <f t="shared" si="141"/>
        <v>Differential Risk</v>
      </c>
      <c r="I2285">
        <v>3</v>
      </c>
      <c r="J2285">
        <v>2023</v>
      </c>
      <c r="K2285">
        <v>1</v>
      </c>
      <c r="L2285">
        <v>3</v>
      </c>
      <c r="M2285" s="1">
        <f t="shared" si="142"/>
        <v>44929</v>
      </c>
      <c r="N2285" s="1" t="str">
        <f>VLOOKUP(K2285,'Data Dictionary'!$I$5:$J$16,2,FALSE)</f>
        <v>Q1</v>
      </c>
      <c r="O2285" s="1" t="str">
        <f t="shared" si="143"/>
        <v>Q1-2023</v>
      </c>
      <c r="P2285" t="s">
        <v>14</v>
      </c>
      <c r="Q2285">
        <v>1</v>
      </c>
      <c r="R2285" s="3" t="str">
        <f>VLOOKUP(Q2285,'Data Dictionary'!$C$5:$D$8,2,FALSE)</f>
        <v>Good</v>
      </c>
      <c r="S2285">
        <v>1</v>
      </c>
      <c r="T2285" s="3" t="str">
        <f>VLOOKUP(S2285,'Data Dictionary'!$C$12:$D$14,2,FALSE)</f>
        <v>Moderate</v>
      </c>
      <c r="U2285">
        <v>100</v>
      </c>
      <c r="V2285" s="3" t="str">
        <f>VLOOKUP(U2285,'Data Dictionary'!$F$5:$G$15,2,FALSE)</f>
        <v>headache</v>
      </c>
    </row>
    <row r="2286" spans="1:22" x14ac:dyDescent="0.3">
      <c r="A2286">
        <v>1527</v>
      </c>
      <c r="B2286">
        <v>24.61</v>
      </c>
      <c r="C2286" s="3" t="str">
        <f t="shared" si="140"/>
        <v>Healthy Weight</v>
      </c>
      <c r="D2286">
        <v>1.82</v>
      </c>
      <c r="E2286">
        <v>81.53</v>
      </c>
      <c r="F2286">
        <v>112</v>
      </c>
      <c r="G2286">
        <v>99</v>
      </c>
      <c r="H2286" s="3" t="str">
        <f t="shared" si="141"/>
        <v>Differential Risk</v>
      </c>
      <c r="I2286">
        <v>4</v>
      </c>
      <c r="J2286">
        <v>2023</v>
      </c>
      <c r="K2286">
        <v>7</v>
      </c>
      <c r="L2286">
        <v>5</v>
      </c>
      <c r="M2286" s="1">
        <f t="shared" si="142"/>
        <v>45112</v>
      </c>
      <c r="N2286" s="1" t="str">
        <f>VLOOKUP(K2286,'Data Dictionary'!$I$5:$J$16,2,FALSE)</f>
        <v>Q3</v>
      </c>
      <c r="O2286" s="1" t="str">
        <f t="shared" si="143"/>
        <v>Q3-2023</v>
      </c>
      <c r="P2286" t="s">
        <v>14</v>
      </c>
      <c r="Q2286">
        <v>1</v>
      </c>
      <c r="R2286" s="3" t="str">
        <f>VLOOKUP(Q2286,'Data Dictionary'!$C$5:$D$8,2,FALSE)</f>
        <v>Good</v>
      </c>
      <c r="S2286">
        <v>0</v>
      </c>
      <c r="T2286" s="3" t="str">
        <f>VLOOKUP(S2286,'Data Dictionary'!$C$12:$D$14,2,FALSE)</f>
        <v>Severe</v>
      </c>
      <c r="U2286">
        <v>100</v>
      </c>
      <c r="V2286" s="3" t="str">
        <f>VLOOKUP(U2286,'Data Dictionary'!$F$5:$G$15,2,FALSE)</f>
        <v>headache</v>
      </c>
    </row>
    <row r="2287" spans="1:22" x14ac:dyDescent="0.3">
      <c r="A2287">
        <v>1527</v>
      </c>
      <c r="B2287">
        <v>21.64</v>
      </c>
      <c r="C2287" s="3" t="str">
        <f t="shared" si="140"/>
        <v>Healthy Weight</v>
      </c>
      <c r="D2287">
        <v>1.82</v>
      </c>
      <c r="E2287">
        <v>71.66</v>
      </c>
      <c r="F2287">
        <v>111</v>
      </c>
      <c r="G2287">
        <v>98</v>
      </c>
      <c r="H2287" s="3" t="str">
        <f t="shared" si="141"/>
        <v>Differential Risk</v>
      </c>
      <c r="I2287">
        <v>5</v>
      </c>
      <c r="J2287">
        <v>2024</v>
      </c>
      <c r="K2287">
        <v>1</v>
      </c>
      <c r="L2287">
        <v>3</v>
      </c>
      <c r="M2287" s="1">
        <f t="shared" si="142"/>
        <v>45294</v>
      </c>
      <c r="N2287" s="1" t="str">
        <f>VLOOKUP(K2287,'Data Dictionary'!$I$5:$J$16,2,FALSE)</f>
        <v>Q1</v>
      </c>
      <c r="O2287" s="1" t="str">
        <f t="shared" si="143"/>
        <v>Q1-2024</v>
      </c>
      <c r="P2287" t="s">
        <v>14</v>
      </c>
      <c r="Q2287">
        <v>2</v>
      </c>
      <c r="R2287" s="3" t="str">
        <f>VLOOKUP(Q2287,'Data Dictionary'!$C$5:$D$8,2,FALSE)</f>
        <v>Poor</v>
      </c>
      <c r="S2287">
        <v>1</v>
      </c>
      <c r="T2287" s="3" t="str">
        <f>VLOOKUP(S2287,'Data Dictionary'!$C$12:$D$14,2,FALSE)</f>
        <v>Moderate</v>
      </c>
      <c r="U2287">
        <v>100</v>
      </c>
      <c r="V2287" s="3" t="str">
        <f>VLOOKUP(U2287,'Data Dictionary'!$F$5:$G$15,2,FALSE)</f>
        <v>headache</v>
      </c>
    </row>
    <row r="2288" spans="1:22" x14ac:dyDescent="0.3">
      <c r="A2288">
        <v>1527</v>
      </c>
      <c r="B2288">
        <v>20.75</v>
      </c>
      <c r="C2288" s="3" t="str">
        <f t="shared" si="140"/>
        <v>Healthy Weight</v>
      </c>
      <c r="D2288">
        <v>1.82</v>
      </c>
      <c r="E2288">
        <v>68.739999999999995</v>
      </c>
      <c r="F2288">
        <v>111</v>
      </c>
      <c r="G2288">
        <v>89</v>
      </c>
      <c r="H2288" s="3" t="str">
        <f t="shared" si="141"/>
        <v>Differential Risk</v>
      </c>
      <c r="I2288">
        <v>6</v>
      </c>
      <c r="J2288">
        <v>2024</v>
      </c>
      <c r="K2288">
        <v>7</v>
      </c>
      <c r="L2288">
        <v>4</v>
      </c>
      <c r="M2288" s="1">
        <f t="shared" si="142"/>
        <v>45477</v>
      </c>
      <c r="N2288" s="1" t="str">
        <f>VLOOKUP(K2288,'Data Dictionary'!$I$5:$J$16,2,FALSE)</f>
        <v>Q3</v>
      </c>
      <c r="O2288" s="1" t="str">
        <f t="shared" si="143"/>
        <v>Q3-2024</v>
      </c>
      <c r="P2288" t="s">
        <v>14</v>
      </c>
      <c r="Q2288">
        <v>0</v>
      </c>
      <c r="R2288" s="3" t="str">
        <f>VLOOKUP(Q2288,'Data Dictionary'!$C$5:$D$8,2,FALSE)</f>
        <v>Very Good</v>
      </c>
      <c r="S2288">
        <v>0</v>
      </c>
      <c r="T2288" s="3" t="str">
        <f>VLOOKUP(S2288,'Data Dictionary'!$C$12:$D$14,2,FALSE)</f>
        <v>Severe</v>
      </c>
      <c r="U2288">
        <v>100</v>
      </c>
      <c r="V2288" s="3" t="str">
        <f>VLOOKUP(U2288,'Data Dictionary'!$F$5:$G$15,2,FALSE)</f>
        <v>headache</v>
      </c>
    </row>
    <row r="2289" spans="1:22" x14ac:dyDescent="0.3">
      <c r="A2289">
        <v>1528</v>
      </c>
      <c r="B2289">
        <v>22.89</v>
      </c>
      <c r="C2289" s="3" t="str">
        <f t="shared" si="140"/>
        <v>Healthy Weight</v>
      </c>
      <c r="D2289">
        <v>1.82</v>
      </c>
      <c r="E2289">
        <v>75.83</v>
      </c>
      <c r="F2289">
        <v>118</v>
      </c>
      <c r="G2289">
        <v>101</v>
      </c>
      <c r="H2289" s="3" t="str">
        <f t="shared" si="141"/>
        <v>Differential Risk</v>
      </c>
      <c r="I2289">
        <v>1</v>
      </c>
      <c r="J2289">
        <v>2022</v>
      </c>
      <c r="K2289">
        <v>1</v>
      </c>
      <c r="L2289">
        <v>3</v>
      </c>
      <c r="M2289" s="1">
        <f t="shared" si="142"/>
        <v>44564</v>
      </c>
      <c r="N2289" s="1" t="str">
        <f>VLOOKUP(K2289,'Data Dictionary'!$I$5:$J$16,2,FALSE)</f>
        <v>Q1</v>
      </c>
      <c r="O2289" s="1" t="str">
        <f t="shared" si="143"/>
        <v>Q1-2022</v>
      </c>
      <c r="P2289" t="s">
        <v>14</v>
      </c>
      <c r="Q2289">
        <v>0</v>
      </c>
      <c r="R2289" s="3" t="str">
        <f>VLOOKUP(Q2289,'Data Dictionary'!$C$5:$D$8,2,FALSE)</f>
        <v>Very Good</v>
      </c>
      <c r="S2289">
        <v>2</v>
      </c>
      <c r="T2289" s="3" t="str">
        <f>VLOOKUP(S2289,'Data Dictionary'!$C$12:$D$14,2,FALSE)</f>
        <v>Mild</v>
      </c>
      <c r="U2289">
        <v>104</v>
      </c>
      <c r="V2289" s="3" t="str">
        <f>VLOOKUP(U2289,'Data Dictionary'!$F$5:$G$15,2,FALSE)</f>
        <v>itching</v>
      </c>
    </row>
    <row r="2290" spans="1:22" x14ac:dyDescent="0.3">
      <c r="A2290">
        <v>1528</v>
      </c>
      <c r="B2290">
        <v>20.010000000000002</v>
      </c>
      <c r="C2290" s="3" t="str">
        <f t="shared" si="140"/>
        <v>Healthy Weight</v>
      </c>
      <c r="D2290">
        <v>1.82</v>
      </c>
      <c r="E2290">
        <v>66.3</v>
      </c>
      <c r="F2290">
        <v>115</v>
      </c>
      <c r="G2290">
        <v>92</v>
      </c>
      <c r="H2290" s="3" t="str">
        <f t="shared" si="141"/>
        <v>Differential Risk</v>
      </c>
      <c r="I2290">
        <v>2</v>
      </c>
      <c r="J2290">
        <v>2022</v>
      </c>
      <c r="K2290">
        <v>7</v>
      </c>
      <c r="L2290">
        <v>5</v>
      </c>
      <c r="M2290" s="1">
        <f t="shared" si="142"/>
        <v>44747</v>
      </c>
      <c r="N2290" s="1" t="str">
        <f>VLOOKUP(K2290,'Data Dictionary'!$I$5:$J$16,2,FALSE)</f>
        <v>Q3</v>
      </c>
      <c r="O2290" s="1" t="str">
        <f t="shared" si="143"/>
        <v>Q3-2022</v>
      </c>
      <c r="P2290" t="s">
        <v>14</v>
      </c>
      <c r="Q2290">
        <v>0</v>
      </c>
      <c r="R2290" s="3" t="str">
        <f>VLOOKUP(Q2290,'Data Dictionary'!$C$5:$D$8,2,FALSE)</f>
        <v>Very Good</v>
      </c>
      <c r="S2290">
        <v>1</v>
      </c>
      <c r="T2290" s="3" t="str">
        <f>VLOOKUP(S2290,'Data Dictionary'!$C$12:$D$14,2,FALSE)</f>
        <v>Moderate</v>
      </c>
      <c r="U2290">
        <v>104</v>
      </c>
      <c r="V2290" s="3" t="str">
        <f>VLOOKUP(U2290,'Data Dictionary'!$F$5:$G$15,2,FALSE)</f>
        <v>itching</v>
      </c>
    </row>
    <row r="2291" spans="1:22" x14ac:dyDescent="0.3">
      <c r="A2291">
        <v>1528</v>
      </c>
      <c r="B2291">
        <v>20.75</v>
      </c>
      <c r="C2291" s="3" t="str">
        <f t="shared" si="140"/>
        <v>Healthy Weight</v>
      </c>
      <c r="D2291">
        <v>1.82</v>
      </c>
      <c r="E2291">
        <v>68.739999999999995</v>
      </c>
      <c r="F2291">
        <v>106</v>
      </c>
      <c r="G2291">
        <v>87</v>
      </c>
      <c r="H2291" s="3" t="str">
        <f t="shared" si="141"/>
        <v>Differential Risk</v>
      </c>
      <c r="I2291">
        <v>3</v>
      </c>
      <c r="J2291">
        <v>2023</v>
      </c>
      <c r="K2291">
        <v>1</v>
      </c>
      <c r="L2291">
        <v>3</v>
      </c>
      <c r="M2291" s="1">
        <f t="shared" si="142"/>
        <v>44929</v>
      </c>
      <c r="N2291" s="1" t="str">
        <f>VLOOKUP(K2291,'Data Dictionary'!$I$5:$J$16,2,FALSE)</f>
        <v>Q1</v>
      </c>
      <c r="O2291" s="1" t="str">
        <f t="shared" si="143"/>
        <v>Q1-2023</v>
      </c>
      <c r="P2291" t="s">
        <v>14</v>
      </c>
      <c r="Q2291">
        <v>0</v>
      </c>
      <c r="R2291" s="3" t="str">
        <f>VLOOKUP(Q2291,'Data Dictionary'!$C$5:$D$8,2,FALSE)</f>
        <v>Very Good</v>
      </c>
      <c r="S2291">
        <v>1</v>
      </c>
      <c r="T2291" s="3" t="str">
        <f>VLOOKUP(S2291,'Data Dictionary'!$C$12:$D$14,2,FALSE)</f>
        <v>Moderate</v>
      </c>
      <c r="U2291">
        <v>100</v>
      </c>
      <c r="V2291" s="3" t="str">
        <f>VLOOKUP(U2291,'Data Dictionary'!$F$5:$G$15,2,FALSE)</f>
        <v>headache</v>
      </c>
    </row>
    <row r="2292" spans="1:22" x14ac:dyDescent="0.3">
      <c r="A2292">
        <v>1529</v>
      </c>
      <c r="B2292">
        <v>27.27</v>
      </c>
      <c r="C2292" s="3" t="str">
        <f t="shared" si="140"/>
        <v>Overweight</v>
      </c>
      <c r="D2292">
        <v>1.82</v>
      </c>
      <c r="E2292">
        <v>90.34</v>
      </c>
      <c r="F2292">
        <v>138</v>
      </c>
      <c r="G2292">
        <v>126</v>
      </c>
      <c r="H2292" s="3" t="str">
        <f t="shared" si="141"/>
        <v>High Risk</v>
      </c>
      <c r="I2292">
        <v>1</v>
      </c>
      <c r="J2292">
        <v>2022</v>
      </c>
      <c r="K2292">
        <v>1</v>
      </c>
      <c r="L2292">
        <v>7</v>
      </c>
      <c r="M2292" s="1">
        <f t="shared" si="142"/>
        <v>44568</v>
      </c>
      <c r="N2292" s="1" t="str">
        <f>VLOOKUP(K2292,'Data Dictionary'!$I$5:$J$16,2,FALSE)</f>
        <v>Q1</v>
      </c>
      <c r="O2292" s="1" t="str">
        <f t="shared" si="143"/>
        <v>Q1-2022</v>
      </c>
      <c r="P2292" t="s">
        <v>14</v>
      </c>
      <c r="Q2292">
        <v>2</v>
      </c>
      <c r="R2292" s="3" t="str">
        <f>VLOOKUP(Q2292,'Data Dictionary'!$C$5:$D$8,2,FALSE)</f>
        <v>Poor</v>
      </c>
      <c r="S2292">
        <v>1</v>
      </c>
      <c r="T2292" s="3" t="str">
        <f>VLOOKUP(S2292,'Data Dictionary'!$C$12:$D$14,2,FALSE)</f>
        <v>Moderate</v>
      </c>
      <c r="U2292">
        <v>100</v>
      </c>
      <c r="V2292" s="3" t="str">
        <f>VLOOKUP(U2292,'Data Dictionary'!$F$5:$G$15,2,FALSE)</f>
        <v>headache</v>
      </c>
    </row>
    <row r="2293" spans="1:22" x14ac:dyDescent="0.3">
      <c r="A2293">
        <v>1529</v>
      </c>
      <c r="B2293">
        <v>24.48</v>
      </c>
      <c r="C2293" s="3" t="str">
        <f t="shared" si="140"/>
        <v>Healthy Weight</v>
      </c>
      <c r="D2293">
        <v>1.82</v>
      </c>
      <c r="E2293">
        <v>81.09</v>
      </c>
      <c r="F2293">
        <v>137</v>
      </c>
      <c r="G2293">
        <v>129</v>
      </c>
      <c r="H2293" s="3" t="str">
        <f t="shared" si="141"/>
        <v>High Risk</v>
      </c>
      <c r="I2293">
        <v>2</v>
      </c>
      <c r="J2293">
        <v>2022</v>
      </c>
      <c r="K2293">
        <v>7</v>
      </c>
      <c r="L2293">
        <v>9</v>
      </c>
      <c r="M2293" s="1">
        <f t="shared" si="142"/>
        <v>44751</v>
      </c>
      <c r="N2293" s="1" t="str">
        <f>VLOOKUP(K2293,'Data Dictionary'!$I$5:$J$16,2,FALSE)</f>
        <v>Q3</v>
      </c>
      <c r="O2293" s="1" t="str">
        <f t="shared" si="143"/>
        <v>Q3-2022</v>
      </c>
      <c r="P2293" t="s">
        <v>14</v>
      </c>
      <c r="Q2293">
        <v>2</v>
      </c>
      <c r="R2293" s="3" t="str">
        <f>VLOOKUP(Q2293,'Data Dictionary'!$C$5:$D$8,2,FALSE)</f>
        <v>Poor</v>
      </c>
      <c r="S2293">
        <v>1</v>
      </c>
      <c r="T2293" s="3" t="str">
        <f>VLOOKUP(S2293,'Data Dictionary'!$C$12:$D$14,2,FALSE)</f>
        <v>Moderate</v>
      </c>
      <c r="U2293">
        <v>102</v>
      </c>
      <c r="V2293" s="3" t="str">
        <f>VLOOKUP(U2293,'Data Dictionary'!$F$5:$G$15,2,FALSE)</f>
        <v>tinnitus</v>
      </c>
    </row>
    <row r="2294" spans="1:22" x14ac:dyDescent="0.3">
      <c r="A2294">
        <v>1529</v>
      </c>
      <c r="B2294">
        <v>23.55</v>
      </c>
      <c r="C2294" s="3" t="str">
        <f t="shared" si="140"/>
        <v>Healthy Weight</v>
      </c>
      <c r="D2294">
        <v>1.82</v>
      </c>
      <c r="E2294">
        <v>78</v>
      </c>
      <c r="F2294">
        <v>144</v>
      </c>
      <c r="G2294">
        <v>135</v>
      </c>
      <c r="H2294" s="3" t="str">
        <f t="shared" si="141"/>
        <v>High Risk</v>
      </c>
      <c r="I2294">
        <v>3</v>
      </c>
      <c r="J2294">
        <v>2023</v>
      </c>
      <c r="K2294">
        <v>1</v>
      </c>
      <c r="L2294">
        <v>7</v>
      </c>
      <c r="M2294" s="1">
        <f t="shared" si="142"/>
        <v>44933</v>
      </c>
      <c r="N2294" s="1" t="str">
        <f>VLOOKUP(K2294,'Data Dictionary'!$I$5:$J$16,2,FALSE)</f>
        <v>Q1</v>
      </c>
      <c r="O2294" s="1" t="str">
        <f t="shared" si="143"/>
        <v>Q1-2023</v>
      </c>
      <c r="P2294" t="s">
        <v>14</v>
      </c>
      <c r="Q2294">
        <v>1</v>
      </c>
      <c r="R2294" s="3" t="str">
        <f>VLOOKUP(Q2294,'Data Dictionary'!$C$5:$D$8,2,FALSE)</f>
        <v>Good</v>
      </c>
      <c r="S2294">
        <v>1</v>
      </c>
      <c r="T2294" s="3" t="str">
        <f>VLOOKUP(S2294,'Data Dictionary'!$C$12:$D$14,2,FALSE)</f>
        <v>Moderate</v>
      </c>
      <c r="U2294">
        <v>100</v>
      </c>
      <c r="V2294" s="3" t="str">
        <f>VLOOKUP(U2294,'Data Dictionary'!$F$5:$G$15,2,FALSE)</f>
        <v>headache</v>
      </c>
    </row>
    <row r="2295" spans="1:22" x14ac:dyDescent="0.3">
      <c r="A2295">
        <v>1529</v>
      </c>
      <c r="B2295">
        <v>27.25</v>
      </c>
      <c r="C2295" s="3" t="str">
        <f t="shared" si="140"/>
        <v>Overweight</v>
      </c>
      <c r="D2295">
        <v>1.82</v>
      </c>
      <c r="E2295">
        <v>90.25</v>
      </c>
      <c r="F2295">
        <v>144</v>
      </c>
      <c r="G2295">
        <v>139</v>
      </c>
      <c r="H2295" s="3" t="str">
        <f t="shared" si="141"/>
        <v>High Risk</v>
      </c>
      <c r="I2295">
        <v>4</v>
      </c>
      <c r="J2295">
        <v>2023</v>
      </c>
      <c r="K2295">
        <v>7</v>
      </c>
      <c r="L2295">
        <v>9</v>
      </c>
      <c r="M2295" s="1">
        <f t="shared" si="142"/>
        <v>45116</v>
      </c>
      <c r="N2295" s="1" t="str">
        <f>VLOOKUP(K2295,'Data Dictionary'!$I$5:$J$16,2,FALSE)</f>
        <v>Q3</v>
      </c>
      <c r="O2295" s="1" t="str">
        <f t="shared" si="143"/>
        <v>Q3-2023</v>
      </c>
      <c r="P2295" t="s">
        <v>14</v>
      </c>
      <c r="Q2295">
        <v>1</v>
      </c>
      <c r="R2295" s="3" t="str">
        <f>VLOOKUP(Q2295,'Data Dictionary'!$C$5:$D$8,2,FALSE)</f>
        <v>Good</v>
      </c>
      <c r="S2295">
        <v>1</v>
      </c>
      <c r="T2295" s="3" t="str">
        <f>VLOOKUP(S2295,'Data Dictionary'!$C$12:$D$14,2,FALSE)</f>
        <v>Moderate</v>
      </c>
      <c r="U2295">
        <v>100</v>
      </c>
      <c r="V2295" s="3" t="str">
        <f>VLOOKUP(U2295,'Data Dictionary'!$F$5:$G$15,2,FALSE)</f>
        <v>headache</v>
      </c>
    </row>
    <row r="2296" spans="1:22" x14ac:dyDescent="0.3">
      <c r="A2296">
        <v>1530</v>
      </c>
      <c r="B2296">
        <v>26.26</v>
      </c>
      <c r="C2296" s="3" t="str">
        <f t="shared" si="140"/>
        <v>Overweight</v>
      </c>
      <c r="D2296">
        <v>1.82</v>
      </c>
      <c r="E2296">
        <v>87</v>
      </c>
      <c r="F2296">
        <v>111</v>
      </c>
      <c r="G2296">
        <v>98</v>
      </c>
      <c r="H2296" s="3" t="str">
        <f t="shared" si="141"/>
        <v>Differential Risk</v>
      </c>
      <c r="I2296">
        <v>1</v>
      </c>
      <c r="J2296">
        <v>2022</v>
      </c>
      <c r="K2296">
        <v>1</v>
      </c>
      <c r="L2296">
        <v>8</v>
      </c>
      <c r="M2296" s="1">
        <f t="shared" si="142"/>
        <v>44569</v>
      </c>
      <c r="N2296" s="1" t="str">
        <f>VLOOKUP(K2296,'Data Dictionary'!$I$5:$J$16,2,FALSE)</f>
        <v>Q1</v>
      </c>
      <c r="O2296" s="1" t="str">
        <f t="shared" si="143"/>
        <v>Q1-2022</v>
      </c>
      <c r="P2296" t="s">
        <v>14</v>
      </c>
      <c r="Q2296">
        <v>0</v>
      </c>
      <c r="R2296" s="3" t="str">
        <f>VLOOKUP(Q2296,'Data Dictionary'!$C$5:$D$8,2,FALSE)</f>
        <v>Very Good</v>
      </c>
      <c r="S2296">
        <v>2</v>
      </c>
      <c r="T2296" s="3" t="str">
        <f>VLOOKUP(S2296,'Data Dictionary'!$C$12:$D$14,2,FALSE)</f>
        <v>Mild</v>
      </c>
      <c r="U2296">
        <v>107</v>
      </c>
      <c r="V2296" s="3" t="str">
        <f>VLOOKUP(U2296,'Data Dictionary'!$F$5:$G$15,2,FALSE)</f>
        <v>skin rash</v>
      </c>
    </row>
    <row r="2297" spans="1:22" x14ac:dyDescent="0.3">
      <c r="A2297">
        <v>1530</v>
      </c>
      <c r="B2297">
        <v>31.86</v>
      </c>
      <c r="C2297" s="3" t="str">
        <f t="shared" si="140"/>
        <v>Obesity</v>
      </c>
      <c r="D2297">
        <v>1.82</v>
      </c>
      <c r="E2297">
        <v>105.53</v>
      </c>
      <c r="F2297">
        <v>117</v>
      </c>
      <c r="G2297">
        <v>91</v>
      </c>
      <c r="H2297" s="3" t="str">
        <f t="shared" si="141"/>
        <v>Differential Risk</v>
      </c>
      <c r="I2297">
        <v>2</v>
      </c>
      <c r="J2297">
        <v>2022</v>
      </c>
      <c r="K2297">
        <v>7</v>
      </c>
      <c r="L2297">
        <v>10</v>
      </c>
      <c r="M2297" s="1">
        <f t="shared" si="142"/>
        <v>44752</v>
      </c>
      <c r="N2297" s="1" t="str">
        <f>VLOOKUP(K2297,'Data Dictionary'!$I$5:$J$16,2,FALSE)</f>
        <v>Q3</v>
      </c>
      <c r="O2297" s="1" t="str">
        <f t="shared" si="143"/>
        <v>Q3-2022</v>
      </c>
      <c r="P2297" t="s">
        <v>14</v>
      </c>
      <c r="Q2297">
        <v>3</v>
      </c>
      <c r="R2297" s="3" t="str">
        <f>VLOOKUP(Q2297,'Data Dictionary'!$C$5:$D$8,2,FALSE)</f>
        <v>Very Poor</v>
      </c>
      <c r="S2297">
        <v>0</v>
      </c>
      <c r="T2297" s="3" t="str">
        <f>VLOOKUP(S2297,'Data Dictionary'!$C$12:$D$14,2,FALSE)</f>
        <v>Severe</v>
      </c>
      <c r="U2297">
        <v>100</v>
      </c>
      <c r="V2297" s="3" t="str">
        <f>VLOOKUP(U2297,'Data Dictionary'!$F$5:$G$15,2,FALSE)</f>
        <v>headache</v>
      </c>
    </row>
    <row r="2298" spans="1:22" x14ac:dyDescent="0.3">
      <c r="A2298">
        <v>1530</v>
      </c>
      <c r="B2298">
        <v>32.450000000000003</v>
      </c>
      <c r="C2298" s="3" t="str">
        <f t="shared" si="140"/>
        <v>Obesity</v>
      </c>
      <c r="D2298">
        <v>1.82</v>
      </c>
      <c r="E2298">
        <v>107.49</v>
      </c>
      <c r="F2298">
        <v>107</v>
      </c>
      <c r="G2298">
        <v>91</v>
      </c>
      <c r="H2298" s="3" t="str">
        <f t="shared" si="141"/>
        <v>Differential Risk</v>
      </c>
      <c r="I2298">
        <v>3</v>
      </c>
      <c r="J2298">
        <v>2023</v>
      </c>
      <c r="K2298">
        <v>1</v>
      </c>
      <c r="L2298">
        <v>8</v>
      </c>
      <c r="M2298" s="1">
        <f t="shared" si="142"/>
        <v>44934</v>
      </c>
      <c r="N2298" s="1" t="str">
        <f>VLOOKUP(K2298,'Data Dictionary'!$I$5:$J$16,2,FALSE)</f>
        <v>Q1</v>
      </c>
      <c r="O2298" s="1" t="str">
        <f t="shared" si="143"/>
        <v>Q1-2023</v>
      </c>
      <c r="P2298" t="s">
        <v>14</v>
      </c>
      <c r="Q2298">
        <v>0</v>
      </c>
      <c r="R2298" s="3" t="str">
        <f>VLOOKUP(Q2298,'Data Dictionary'!$C$5:$D$8,2,FALSE)</f>
        <v>Very Good</v>
      </c>
      <c r="S2298">
        <v>0</v>
      </c>
      <c r="T2298" s="3" t="str">
        <f>VLOOKUP(S2298,'Data Dictionary'!$C$12:$D$14,2,FALSE)</f>
        <v>Severe</v>
      </c>
      <c r="U2298">
        <v>100</v>
      </c>
      <c r="V2298" s="3" t="str">
        <f>VLOOKUP(U2298,'Data Dictionary'!$F$5:$G$15,2,FALSE)</f>
        <v>headache</v>
      </c>
    </row>
    <row r="2299" spans="1:22" x14ac:dyDescent="0.3">
      <c r="A2299">
        <v>1530</v>
      </c>
      <c r="B2299">
        <v>31</v>
      </c>
      <c r="C2299" s="3" t="str">
        <f t="shared" si="140"/>
        <v>Obesity</v>
      </c>
      <c r="D2299">
        <v>1.82</v>
      </c>
      <c r="E2299">
        <v>102.67</v>
      </c>
      <c r="F2299">
        <v>104</v>
      </c>
      <c r="G2299">
        <v>88</v>
      </c>
      <c r="H2299" s="3" t="str">
        <f t="shared" si="141"/>
        <v>Differential Risk</v>
      </c>
      <c r="I2299">
        <v>4</v>
      </c>
      <c r="J2299">
        <v>2023</v>
      </c>
      <c r="K2299">
        <v>7</v>
      </c>
      <c r="L2299">
        <v>10</v>
      </c>
      <c r="M2299" s="1">
        <f t="shared" si="142"/>
        <v>45117</v>
      </c>
      <c r="N2299" s="1" t="str">
        <f>VLOOKUP(K2299,'Data Dictionary'!$I$5:$J$16,2,FALSE)</f>
        <v>Q3</v>
      </c>
      <c r="O2299" s="1" t="str">
        <f t="shared" si="143"/>
        <v>Q3-2023</v>
      </c>
      <c r="P2299" t="s">
        <v>14</v>
      </c>
      <c r="Q2299">
        <v>1</v>
      </c>
      <c r="R2299" s="3" t="str">
        <f>VLOOKUP(Q2299,'Data Dictionary'!$C$5:$D$8,2,FALSE)</f>
        <v>Good</v>
      </c>
      <c r="S2299">
        <v>0</v>
      </c>
      <c r="T2299" s="3" t="str">
        <f>VLOOKUP(S2299,'Data Dictionary'!$C$12:$D$14,2,FALSE)</f>
        <v>Severe</v>
      </c>
      <c r="U2299">
        <v>100</v>
      </c>
      <c r="V2299" s="3" t="str">
        <f>VLOOKUP(U2299,'Data Dictionary'!$F$5:$G$15,2,FALSE)</f>
        <v>headache</v>
      </c>
    </row>
    <row r="2300" spans="1:22" x14ac:dyDescent="0.3">
      <c r="A2300">
        <v>1531</v>
      </c>
      <c r="B2300">
        <v>21.35</v>
      </c>
      <c r="C2300" s="3" t="str">
        <f t="shared" si="140"/>
        <v>Healthy Weight</v>
      </c>
      <c r="D2300">
        <v>1.82</v>
      </c>
      <c r="E2300">
        <v>70.72</v>
      </c>
      <c r="F2300">
        <v>143</v>
      </c>
      <c r="G2300">
        <v>92</v>
      </c>
      <c r="H2300" s="3" t="str">
        <f t="shared" si="141"/>
        <v>High Risk</v>
      </c>
      <c r="I2300">
        <v>1</v>
      </c>
      <c r="J2300">
        <v>2022</v>
      </c>
      <c r="K2300">
        <v>1</v>
      </c>
      <c r="L2300">
        <v>9</v>
      </c>
      <c r="M2300" s="1">
        <f t="shared" si="142"/>
        <v>44570</v>
      </c>
      <c r="N2300" s="1" t="str">
        <f>VLOOKUP(K2300,'Data Dictionary'!$I$5:$J$16,2,FALSE)</f>
        <v>Q1</v>
      </c>
      <c r="O2300" s="1" t="str">
        <f t="shared" si="143"/>
        <v>Q1-2022</v>
      </c>
      <c r="P2300" t="s">
        <v>14</v>
      </c>
      <c r="Q2300">
        <v>0</v>
      </c>
      <c r="R2300" s="3" t="str">
        <f>VLOOKUP(Q2300,'Data Dictionary'!$C$5:$D$8,2,FALSE)</f>
        <v>Very Good</v>
      </c>
      <c r="S2300">
        <v>2</v>
      </c>
      <c r="T2300" s="3" t="str">
        <f>VLOOKUP(S2300,'Data Dictionary'!$C$12:$D$14,2,FALSE)</f>
        <v>Mild</v>
      </c>
      <c r="U2300">
        <v>103</v>
      </c>
      <c r="V2300" s="3" t="str">
        <f>VLOOKUP(U2300,'Data Dictionary'!$F$5:$G$15,2,FALSE)</f>
        <v>vomiting</v>
      </c>
    </row>
    <row r="2301" spans="1:22" x14ac:dyDescent="0.3">
      <c r="A2301">
        <v>1531</v>
      </c>
      <c r="B2301">
        <v>20.39</v>
      </c>
      <c r="C2301" s="3" t="str">
        <f t="shared" si="140"/>
        <v>Healthy Weight</v>
      </c>
      <c r="D2301">
        <v>1.82</v>
      </c>
      <c r="E2301">
        <v>67.53</v>
      </c>
      <c r="F2301">
        <v>144</v>
      </c>
      <c r="G2301">
        <v>91</v>
      </c>
      <c r="H2301" s="3" t="str">
        <f t="shared" si="141"/>
        <v>High Risk</v>
      </c>
      <c r="I2301">
        <v>2</v>
      </c>
      <c r="J2301">
        <v>2022</v>
      </c>
      <c r="K2301">
        <v>7</v>
      </c>
      <c r="L2301">
        <v>11</v>
      </c>
      <c r="M2301" s="1">
        <f t="shared" si="142"/>
        <v>44753</v>
      </c>
      <c r="N2301" s="1" t="str">
        <f>VLOOKUP(K2301,'Data Dictionary'!$I$5:$J$16,2,FALSE)</f>
        <v>Q3</v>
      </c>
      <c r="O2301" s="1" t="str">
        <f t="shared" si="143"/>
        <v>Q3-2022</v>
      </c>
      <c r="P2301" t="s">
        <v>14</v>
      </c>
      <c r="Q2301">
        <v>1</v>
      </c>
      <c r="R2301" s="3" t="str">
        <f>VLOOKUP(Q2301,'Data Dictionary'!$C$5:$D$8,2,FALSE)</f>
        <v>Good</v>
      </c>
      <c r="S2301">
        <v>1</v>
      </c>
      <c r="T2301" s="3" t="str">
        <f>VLOOKUP(S2301,'Data Dictionary'!$C$12:$D$14,2,FALSE)</f>
        <v>Moderate</v>
      </c>
      <c r="U2301">
        <v>100</v>
      </c>
      <c r="V2301" s="3" t="str">
        <f>VLOOKUP(U2301,'Data Dictionary'!$F$5:$G$15,2,FALSE)</f>
        <v>headache</v>
      </c>
    </row>
    <row r="2302" spans="1:22" x14ac:dyDescent="0.3">
      <c r="A2302">
        <v>1531</v>
      </c>
      <c r="B2302">
        <v>19.670000000000002</v>
      </c>
      <c r="C2302" s="3" t="str">
        <f t="shared" si="140"/>
        <v>Healthy Weight</v>
      </c>
      <c r="D2302">
        <v>1.82</v>
      </c>
      <c r="E2302">
        <v>65.14</v>
      </c>
      <c r="F2302">
        <v>152</v>
      </c>
      <c r="G2302">
        <v>92</v>
      </c>
      <c r="H2302" s="3" t="str">
        <f t="shared" si="141"/>
        <v>High Risk</v>
      </c>
      <c r="I2302">
        <v>3</v>
      </c>
      <c r="J2302">
        <v>2023</v>
      </c>
      <c r="K2302">
        <v>1</v>
      </c>
      <c r="L2302">
        <v>9</v>
      </c>
      <c r="M2302" s="1">
        <f t="shared" si="142"/>
        <v>44935</v>
      </c>
      <c r="N2302" s="1" t="str">
        <f>VLOOKUP(K2302,'Data Dictionary'!$I$5:$J$16,2,FALSE)</f>
        <v>Q1</v>
      </c>
      <c r="O2302" s="1" t="str">
        <f t="shared" si="143"/>
        <v>Q1-2023</v>
      </c>
      <c r="P2302" t="s">
        <v>14</v>
      </c>
      <c r="Q2302">
        <v>0</v>
      </c>
      <c r="R2302" s="3" t="str">
        <f>VLOOKUP(Q2302,'Data Dictionary'!$C$5:$D$8,2,FALSE)</f>
        <v>Very Good</v>
      </c>
      <c r="S2302">
        <v>2</v>
      </c>
      <c r="T2302" s="3" t="str">
        <f>VLOOKUP(S2302,'Data Dictionary'!$C$12:$D$14,2,FALSE)</f>
        <v>Mild</v>
      </c>
      <c r="U2302">
        <v>100</v>
      </c>
      <c r="V2302" s="3" t="str">
        <f>VLOOKUP(U2302,'Data Dictionary'!$F$5:$G$15,2,FALSE)</f>
        <v>headache</v>
      </c>
    </row>
    <row r="2303" spans="1:22" x14ac:dyDescent="0.3">
      <c r="A2303">
        <v>1531</v>
      </c>
      <c r="B2303">
        <v>19.260000000000002</v>
      </c>
      <c r="C2303" s="3" t="str">
        <f t="shared" si="140"/>
        <v>Healthy Weight</v>
      </c>
      <c r="D2303">
        <v>1.82</v>
      </c>
      <c r="E2303">
        <v>63.8</v>
      </c>
      <c r="F2303">
        <v>140</v>
      </c>
      <c r="G2303">
        <v>95</v>
      </c>
      <c r="H2303" s="3" t="str">
        <f t="shared" si="141"/>
        <v>High Risk</v>
      </c>
      <c r="I2303">
        <v>4</v>
      </c>
      <c r="J2303">
        <v>2023</v>
      </c>
      <c r="K2303">
        <v>7</v>
      </c>
      <c r="L2303">
        <v>11</v>
      </c>
      <c r="M2303" s="1">
        <f t="shared" si="142"/>
        <v>45118</v>
      </c>
      <c r="N2303" s="1" t="str">
        <f>VLOOKUP(K2303,'Data Dictionary'!$I$5:$J$16,2,FALSE)</f>
        <v>Q3</v>
      </c>
      <c r="O2303" s="1" t="str">
        <f t="shared" si="143"/>
        <v>Q3-2023</v>
      </c>
      <c r="P2303" t="s">
        <v>14</v>
      </c>
      <c r="Q2303">
        <v>0</v>
      </c>
      <c r="R2303" s="3" t="str">
        <f>VLOOKUP(Q2303,'Data Dictionary'!$C$5:$D$8,2,FALSE)</f>
        <v>Very Good</v>
      </c>
      <c r="S2303">
        <v>1</v>
      </c>
      <c r="T2303" s="3" t="str">
        <f>VLOOKUP(S2303,'Data Dictionary'!$C$12:$D$14,2,FALSE)</f>
        <v>Moderate</v>
      </c>
      <c r="U2303">
        <v>102</v>
      </c>
      <c r="V2303" s="3" t="str">
        <f>VLOOKUP(U2303,'Data Dictionary'!$F$5:$G$15,2,FALSE)</f>
        <v>tinnitus</v>
      </c>
    </row>
    <row r="2304" spans="1:22" x14ac:dyDescent="0.3">
      <c r="A2304">
        <v>1531</v>
      </c>
      <c r="B2304">
        <v>20.94</v>
      </c>
      <c r="C2304" s="3" t="str">
        <f t="shared" si="140"/>
        <v>Healthy Weight</v>
      </c>
      <c r="D2304">
        <v>1.82</v>
      </c>
      <c r="E2304">
        <v>69.36</v>
      </c>
      <c r="F2304">
        <v>146</v>
      </c>
      <c r="G2304">
        <v>87</v>
      </c>
      <c r="H2304" s="3" t="str">
        <f t="shared" si="141"/>
        <v>High Risk</v>
      </c>
      <c r="I2304">
        <v>5</v>
      </c>
      <c r="J2304">
        <v>2024</v>
      </c>
      <c r="K2304">
        <v>1</v>
      </c>
      <c r="L2304">
        <v>9</v>
      </c>
      <c r="M2304" s="1">
        <f t="shared" si="142"/>
        <v>45300</v>
      </c>
      <c r="N2304" s="1" t="str">
        <f>VLOOKUP(K2304,'Data Dictionary'!$I$5:$J$16,2,FALSE)</f>
        <v>Q1</v>
      </c>
      <c r="O2304" s="1" t="str">
        <f t="shared" si="143"/>
        <v>Q1-2024</v>
      </c>
      <c r="P2304" t="s">
        <v>14</v>
      </c>
      <c r="Q2304">
        <v>3</v>
      </c>
      <c r="R2304" s="3" t="str">
        <f>VLOOKUP(Q2304,'Data Dictionary'!$C$5:$D$8,2,FALSE)</f>
        <v>Very Poor</v>
      </c>
      <c r="S2304">
        <v>2</v>
      </c>
      <c r="T2304" s="3" t="str">
        <f>VLOOKUP(S2304,'Data Dictionary'!$C$12:$D$14,2,FALSE)</f>
        <v>Mild</v>
      </c>
      <c r="U2304">
        <v>106</v>
      </c>
      <c r="V2304" s="3" t="str">
        <f>VLOOKUP(U2304,'Data Dictionary'!$F$5:$G$15,2,FALSE)</f>
        <v>dizziness</v>
      </c>
    </row>
    <row r="2305" spans="1:22" x14ac:dyDescent="0.3">
      <c r="A2305">
        <v>1531</v>
      </c>
      <c r="B2305">
        <v>18.190000000000001</v>
      </c>
      <c r="C2305" s="3" t="str">
        <f t="shared" si="140"/>
        <v>Underweight</v>
      </c>
      <c r="D2305">
        <v>1.82</v>
      </c>
      <c r="E2305">
        <v>60.25</v>
      </c>
      <c r="F2305">
        <v>139</v>
      </c>
      <c r="G2305">
        <v>88</v>
      </c>
      <c r="H2305" s="3" t="str">
        <f t="shared" si="141"/>
        <v>High Risk</v>
      </c>
      <c r="I2305">
        <v>6</v>
      </c>
      <c r="J2305">
        <v>2024</v>
      </c>
      <c r="K2305">
        <v>7</v>
      </c>
      <c r="L2305">
        <v>10</v>
      </c>
      <c r="M2305" s="1">
        <f t="shared" si="142"/>
        <v>45483</v>
      </c>
      <c r="N2305" s="1" t="str">
        <f>VLOOKUP(K2305,'Data Dictionary'!$I$5:$J$16,2,FALSE)</f>
        <v>Q3</v>
      </c>
      <c r="O2305" s="1" t="str">
        <f t="shared" si="143"/>
        <v>Q3-2024</v>
      </c>
      <c r="P2305" t="s">
        <v>14</v>
      </c>
      <c r="Q2305">
        <v>3</v>
      </c>
      <c r="R2305" s="3" t="str">
        <f>VLOOKUP(Q2305,'Data Dictionary'!$C$5:$D$8,2,FALSE)</f>
        <v>Very Poor</v>
      </c>
      <c r="S2305">
        <v>2</v>
      </c>
      <c r="T2305" s="3" t="str">
        <f>VLOOKUP(S2305,'Data Dictionary'!$C$12:$D$14,2,FALSE)</f>
        <v>Mild</v>
      </c>
      <c r="U2305">
        <v>103</v>
      </c>
      <c r="V2305" s="3" t="str">
        <f>VLOOKUP(U2305,'Data Dictionary'!$F$5:$G$15,2,FALSE)</f>
        <v>vomiting</v>
      </c>
    </row>
    <row r="2306" spans="1:22" x14ac:dyDescent="0.3">
      <c r="A2306">
        <v>1532</v>
      </c>
      <c r="B2306">
        <v>22.45</v>
      </c>
      <c r="C2306" s="3" t="str">
        <f t="shared" si="140"/>
        <v>Healthy Weight</v>
      </c>
      <c r="D2306">
        <v>1.62</v>
      </c>
      <c r="E2306">
        <v>58.92</v>
      </c>
      <c r="F2306">
        <v>114</v>
      </c>
      <c r="G2306">
        <v>85</v>
      </c>
      <c r="H2306" s="3" t="str">
        <f t="shared" si="141"/>
        <v>Differential Risk</v>
      </c>
      <c r="I2306">
        <v>1</v>
      </c>
      <c r="J2306">
        <v>2022</v>
      </c>
      <c r="K2306">
        <v>1</v>
      </c>
      <c r="L2306">
        <v>9</v>
      </c>
      <c r="M2306" s="1">
        <f t="shared" si="142"/>
        <v>44570</v>
      </c>
      <c r="N2306" s="1" t="str">
        <f>VLOOKUP(K2306,'Data Dictionary'!$I$5:$J$16,2,FALSE)</f>
        <v>Q1</v>
      </c>
      <c r="O2306" s="1" t="str">
        <f t="shared" si="143"/>
        <v>Q1-2022</v>
      </c>
      <c r="P2306" t="s">
        <v>15</v>
      </c>
      <c r="Q2306">
        <v>2</v>
      </c>
      <c r="R2306" s="3" t="str">
        <f>VLOOKUP(Q2306,'Data Dictionary'!$C$5:$D$8,2,FALSE)</f>
        <v>Poor</v>
      </c>
      <c r="S2306">
        <v>2</v>
      </c>
      <c r="T2306" s="3" t="str">
        <f>VLOOKUP(S2306,'Data Dictionary'!$C$12:$D$14,2,FALSE)</f>
        <v>Mild</v>
      </c>
      <c r="U2306">
        <v>102</v>
      </c>
      <c r="V2306" s="3" t="str">
        <f>VLOOKUP(U2306,'Data Dictionary'!$F$5:$G$15,2,FALSE)</f>
        <v>tinnitus</v>
      </c>
    </row>
    <row r="2307" spans="1:22" x14ac:dyDescent="0.3">
      <c r="A2307">
        <v>1532</v>
      </c>
      <c r="B2307">
        <v>25.74</v>
      </c>
      <c r="C2307" s="3" t="str">
        <f t="shared" ref="C2307:C2370" si="144">IF(B2307&lt;18.5,"Underweight",IF(AND(B2307&gt;=18.5,B2307&lt;=24.99),"Healthy Weight",IF(AND(B2307&gt;=25,B2307&lt;=29.99),"Overweight",IF(B2307&gt;=30,"Obesity",""))))</f>
        <v>Overweight</v>
      </c>
      <c r="D2307">
        <v>1.62</v>
      </c>
      <c r="E2307">
        <v>67.540000000000006</v>
      </c>
      <c r="F2307">
        <v>123</v>
      </c>
      <c r="G2307">
        <v>75</v>
      </c>
      <c r="H2307" s="3" t="str">
        <f t="shared" ref="H2307:H2370" si="145">IF(AND(F2307 &lt; 121, G2307 &lt; 80), "Low Risk", IF(AND(F2307 &gt;= 121, F2307 &lt;= 134, G2307 &gt;= 80, G2307 &lt;= 84), "Medium Risk", IF(AND(F2307 &gt; 134, G2307 &gt; 84), "High Risk", "Differential Risk")))</f>
        <v>Differential Risk</v>
      </c>
      <c r="I2307">
        <v>2</v>
      </c>
      <c r="J2307">
        <v>2022</v>
      </c>
      <c r="K2307">
        <v>7</v>
      </c>
      <c r="L2307">
        <v>11</v>
      </c>
      <c r="M2307" s="1">
        <f t="shared" ref="M2307:M2370" si="146">DATE(J2307,K2307,L2307)</f>
        <v>44753</v>
      </c>
      <c r="N2307" s="1" t="str">
        <f>VLOOKUP(K2307,'Data Dictionary'!$I$5:$J$16,2,FALSE)</f>
        <v>Q3</v>
      </c>
      <c r="O2307" s="1" t="str">
        <f t="shared" ref="O2307:O2370" si="147">CONCATENATE(N2307,"-",J2307)</f>
        <v>Q3-2022</v>
      </c>
      <c r="P2307" t="s">
        <v>15</v>
      </c>
      <c r="Q2307">
        <v>3</v>
      </c>
      <c r="R2307" s="3" t="str">
        <f>VLOOKUP(Q2307,'Data Dictionary'!$C$5:$D$8,2,FALSE)</f>
        <v>Very Poor</v>
      </c>
      <c r="S2307">
        <v>0</v>
      </c>
      <c r="T2307" s="3" t="str">
        <f>VLOOKUP(S2307,'Data Dictionary'!$C$12:$D$14,2,FALSE)</f>
        <v>Severe</v>
      </c>
      <c r="U2307">
        <v>108</v>
      </c>
      <c r="V2307" s="3" t="str">
        <f>VLOOKUP(U2307,'Data Dictionary'!$F$5:$G$15,2,FALSE)</f>
        <v>palpitations</v>
      </c>
    </row>
    <row r="2308" spans="1:22" x14ac:dyDescent="0.3">
      <c r="A2308">
        <v>1532</v>
      </c>
      <c r="B2308">
        <v>27.51</v>
      </c>
      <c r="C2308" s="3" t="str">
        <f t="shared" si="144"/>
        <v>Overweight</v>
      </c>
      <c r="D2308">
        <v>1.62</v>
      </c>
      <c r="E2308">
        <v>72.2</v>
      </c>
      <c r="F2308">
        <v>127</v>
      </c>
      <c r="G2308">
        <v>76</v>
      </c>
      <c r="H2308" s="3" t="str">
        <f t="shared" si="145"/>
        <v>Differential Risk</v>
      </c>
      <c r="I2308">
        <v>3</v>
      </c>
      <c r="J2308">
        <v>2023</v>
      </c>
      <c r="K2308">
        <v>1</v>
      </c>
      <c r="L2308">
        <v>9</v>
      </c>
      <c r="M2308" s="1">
        <f t="shared" si="146"/>
        <v>44935</v>
      </c>
      <c r="N2308" s="1" t="str">
        <f>VLOOKUP(K2308,'Data Dictionary'!$I$5:$J$16,2,FALSE)</f>
        <v>Q1</v>
      </c>
      <c r="O2308" s="1" t="str">
        <f t="shared" si="147"/>
        <v>Q1-2023</v>
      </c>
      <c r="P2308" t="s">
        <v>15</v>
      </c>
      <c r="Q2308">
        <v>2</v>
      </c>
      <c r="R2308" s="3" t="str">
        <f>VLOOKUP(Q2308,'Data Dictionary'!$C$5:$D$8,2,FALSE)</f>
        <v>Poor</v>
      </c>
      <c r="S2308">
        <v>1</v>
      </c>
      <c r="T2308" s="3" t="str">
        <f>VLOOKUP(S2308,'Data Dictionary'!$C$12:$D$14,2,FALSE)</f>
        <v>Moderate</v>
      </c>
      <c r="U2308">
        <v>104</v>
      </c>
      <c r="V2308" s="3" t="str">
        <f>VLOOKUP(U2308,'Data Dictionary'!$F$5:$G$15,2,FALSE)</f>
        <v>itching</v>
      </c>
    </row>
    <row r="2309" spans="1:22" x14ac:dyDescent="0.3">
      <c r="A2309">
        <v>1532</v>
      </c>
      <c r="B2309">
        <v>25.54</v>
      </c>
      <c r="C2309" s="3" t="str">
        <f t="shared" si="144"/>
        <v>Overweight</v>
      </c>
      <c r="D2309">
        <v>1.62</v>
      </c>
      <c r="E2309">
        <v>67.02</v>
      </c>
      <c r="F2309">
        <v>129</v>
      </c>
      <c r="G2309">
        <v>75</v>
      </c>
      <c r="H2309" s="3" t="str">
        <f t="shared" si="145"/>
        <v>Differential Risk</v>
      </c>
      <c r="I2309">
        <v>4</v>
      </c>
      <c r="J2309">
        <v>2023</v>
      </c>
      <c r="K2309">
        <v>7</v>
      </c>
      <c r="L2309">
        <v>11</v>
      </c>
      <c r="M2309" s="1">
        <f t="shared" si="146"/>
        <v>45118</v>
      </c>
      <c r="N2309" s="1" t="str">
        <f>VLOOKUP(K2309,'Data Dictionary'!$I$5:$J$16,2,FALSE)</f>
        <v>Q3</v>
      </c>
      <c r="O2309" s="1" t="str">
        <f t="shared" si="147"/>
        <v>Q3-2023</v>
      </c>
      <c r="P2309" t="s">
        <v>15</v>
      </c>
      <c r="Q2309">
        <v>1</v>
      </c>
      <c r="R2309" s="3" t="str">
        <f>VLOOKUP(Q2309,'Data Dictionary'!$C$5:$D$8,2,FALSE)</f>
        <v>Good</v>
      </c>
      <c r="S2309">
        <v>1</v>
      </c>
      <c r="T2309" s="3" t="str">
        <f>VLOOKUP(S2309,'Data Dictionary'!$C$12:$D$14,2,FALSE)</f>
        <v>Moderate</v>
      </c>
      <c r="U2309">
        <v>100</v>
      </c>
      <c r="V2309" s="3" t="str">
        <f>VLOOKUP(U2309,'Data Dictionary'!$F$5:$G$15,2,FALSE)</f>
        <v>headache</v>
      </c>
    </row>
    <row r="2310" spans="1:22" x14ac:dyDescent="0.3">
      <c r="A2310">
        <v>1532</v>
      </c>
      <c r="B2310">
        <v>27.83</v>
      </c>
      <c r="C2310" s="3" t="str">
        <f t="shared" si="144"/>
        <v>Overweight</v>
      </c>
      <c r="D2310">
        <v>1.62</v>
      </c>
      <c r="E2310">
        <v>73.03</v>
      </c>
      <c r="F2310">
        <v>128</v>
      </c>
      <c r="G2310">
        <v>80</v>
      </c>
      <c r="H2310" s="3" t="str">
        <f t="shared" si="145"/>
        <v>Medium Risk</v>
      </c>
      <c r="I2310">
        <v>5</v>
      </c>
      <c r="J2310">
        <v>2024</v>
      </c>
      <c r="K2310">
        <v>1</v>
      </c>
      <c r="L2310">
        <v>9</v>
      </c>
      <c r="M2310" s="1">
        <f t="shared" si="146"/>
        <v>45300</v>
      </c>
      <c r="N2310" s="1" t="str">
        <f>VLOOKUP(K2310,'Data Dictionary'!$I$5:$J$16,2,FALSE)</f>
        <v>Q1</v>
      </c>
      <c r="O2310" s="1" t="str">
        <f t="shared" si="147"/>
        <v>Q1-2024</v>
      </c>
      <c r="P2310" t="s">
        <v>15</v>
      </c>
      <c r="Q2310">
        <v>2</v>
      </c>
      <c r="R2310" s="3" t="str">
        <f>VLOOKUP(Q2310,'Data Dictionary'!$C$5:$D$8,2,FALSE)</f>
        <v>Poor</v>
      </c>
      <c r="S2310">
        <v>0</v>
      </c>
      <c r="T2310" s="3" t="str">
        <f>VLOOKUP(S2310,'Data Dictionary'!$C$12:$D$14,2,FALSE)</f>
        <v>Severe</v>
      </c>
      <c r="U2310">
        <v>109</v>
      </c>
      <c r="V2310" s="3" t="str">
        <f>VLOOKUP(U2310,'Data Dictionary'!$F$5:$G$15,2,FALSE)</f>
        <v>hallucinations</v>
      </c>
    </row>
    <row r="2311" spans="1:22" x14ac:dyDescent="0.3">
      <c r="A2311">
        <v>1533</v>
      </c>
      <c r="B2311">
        <v>20.03</v>
      </c>
      <c r="C2311" s="3" t="str">
        <f t="shared" si="144"/>
        <v>Healthy Weight</v>
      </c>
      <c r="D2311">
        <v>1.82</v>
      </c>
      <c r="E2311">
        <v>66.349999999999994</v>
      </c>
      <c r="F2311">
        <v>128</v>
      </c>
      <c r="G2311">
        <v>116</v>
      </c>
      <c r="H2311" s="3" t="str">
        <f t="shared" si="145"/>
        <v>Differential Risk</v>
      </c>
      <c r="I2311">
        <v>1</v>
      </c>
      <c r="J2311">
        <v>2022</v>
      </c>
      <c r="K2311">
        <v>1</v>
      </c>
      <c r="L2311">
        <v>9</v>
      </c>
      <c r="M2311" s="1">
        <f t="shared" si="146"/>
        <v>44570</v>
      </c>
      <c r="N2311" s="1" t="str">
        <f>VLOOKUP(K2311,'Data Dictionary'!$I$5:$J$16,2,FALSE)</f>
        <v>Q1</v>
      </c>
      <c r="O2311" s="1" t="str">
        <f t="shared" si="147"/>
        <v>Q1-2022</v>
      </c>
      <c r="P2311" t="s">
        <v>14</v>
      </c>
      <c r="Q2311">
        <v>2</v>
      </c>
      <c r="R2311" s="3" t="str">
        <f>VLOOKUP(Q2311,'Data Dictionary'!$C$5:$D$8,2,FALSE)</f>
        <v>Poor</v>
      </c>
      <c r="S2311">
        <v>2</v>
      </c>
      <c r="T2311" s="3" t="str">
        <f>VLOOKUP(S2311,'Data Dictionary'!$C$12:$D$14,2,FALSE)</f>
        <v>Mild</v>
      </c>
      <c r="U2311">
        <v>107</v>
      </c>
      <c r="V2311" s="3" t="str">
        <f>VLOOKUP(U2311,'Data Dictionary'!$F$5:$G$15,2,FALSE)</f>
        <v>skin rash</v>
      </c>
    </row>
    <row r="2312" spans="1:22" x14ac:dyDescent="0.3">
      <c r="A2312">
        <v>1533</v>
      </c>
      <c r="B2312">
        <v>20.54</v>
      </c>
      <c r="C2312" s="3" t="str">
        <f t="shared" si="144"/>
        <v>Healthy Weight</v>
      </c>
      <c r="D2312">
        <v>1.82</v>
      </c>
      <c r="E2312">
        <v>68.040000000000006</v>
      </c>
      <c r="F2312">
        <v>135</v>
      </c>
      <c r="G2312">
        <v>117</v>
      </c>
      <c r="H2312" s="3" t="str">
        <f t="shared" si="145"/>
        <v>High Risk</v>
      </c>
      <c r="I2312">
        <v>2</v>
      </c>
      <c r="J2312">
        <v>2022</v>
      </c>
      <c r="K2312">
        <v>7</v>
      </c>
      <c r="L2312">
        <v>11</v>
      </c>
      <c r="M2312" s="1">
        <f t="shared" si="146"/>
        <v>44753</v>
      </c>
      <c r="N2312" s="1" t="str">
        <f>VLOOKUP(K2312,'Data Dictionary'!$I$5:$J$16,2,FALSE)</f>
        <v>Q3</v>
      </c>
      <c r="O2312" s="1" t="str">
        <f t="shared" si="147"/>
        <v>Q3-2022</v>
      </c>
      <c r="P2312" t="s">
        <v>14</v>
      </c>
      <c r="Q2312">
        <v>0</v>
      </c>
      <c r="R2312" s="3" t="str">
        <f>VLOOKUP(Q2312,'Data Dictionary'!$C$5:$D$8,2,FALSE)</f>
        <v>Very Good</v>
      </c>
      <c r="S2312">
        <v>2</v>
      </c>
      <c r="T2312" s="3" t="str">
        <f>VLOOKUP(S2312,'Data Dictionary'!$C$12:$D$14,2,FALSE)</f>
        <v>Mild</v>
      </c>
      <c r="U2312">
        <v>100</v>
      </c>
      <c r="V2312" s="3" t="str">
        <f>VLOOKUP(U2312,'Data Dictionary'!$F$5:$G$15,2,FALSE)</f>
        <v>headache</v>
      </c>
    </row>
    <row r="2313" spans="1:22" x14ac:dyDescent="0.3">
      <c r="A2313">
        <v>1533</v>
      </c>
      <c r="B2313">
        <v>19.55</v>
      </c>
      <c r="C2313" s="3" t="str">
        <f t="shared" si="144"/>
        <v>Healthy Weight</v>
      </c>
      <c r="D2313">
        <v>1.82</v>
      </c>
      <c r="E2313">
        <v>64.739999999999995</v>
      </c>
      <c r="F2313">
        <v>137</v>
      </c>
      <c r="G2313">
        <v>112</v>
      </c>
      <c r="H2313" s="3" t="str">
        <f t="shared" si="145"/>
        <v>High Risk</v>
      </c>
      <c r="I2313">
        <v>3</v>
      </c>
      <c r="J2313">
        <v>2023</v>
      </c>
      <c r="K2313">
        <v>1</v>
      </c>
      <c r="L2313">
        <v>9</v>
      </c>
      <c r="M2313" s="1">
        <f t="shared" si="146"/>
        <v>44935</v>
      </c>
      <c r="N2313" s="1" t="str">
        <f>VLOOKUP(K2313,'Data Dictionary'!$I$5:$J$16,2,FALSE)</f>
        <v>Q1</v>
      </c>
      <c r="O2313" s="1" t="str">
        <f t="shared" si="147"/>
        <v>Q1-2023</v>
      </c>
      <c r="P2313" t="s">
        <v>14</v>
      </c>
      <c r="Q2313">
        <v>2</v>
      </c>
      <c r="R2313" s="3" t="str">
        <f>VLOOKUP(Q2313,'Data Dictionary'!$C$5:$D$8,2,FALSE)</f>
        <v>Poor</v>
      </c>
      <c r="S2313">
        <v>1</v>
      </c>
      <c r="T2313" s="3" t="str">
        <f>VLOOKUP(S2313,'Data Dictionary'!$C$12:$D$14,2,FALSE)</f>
        <v>Moderate</v>
      </c>
      <c r="U2313">
        <v>100</v>
      </c>
      <c r="V2313" s="3" t="str">
        <f>VLOOKUP(U2313,'Data Dictionary'!$F$5:$G$15,2,FALSE)</f>
        <v>headache</v>
      </c>
    </row>
    <row r="2314" spans="1:22" x14ac:dyDescent="0.3">
      <c r="A2314">
        <v>1533</v>
      </c>
      <c r="B2314">
        <v>20.86</v>
      </c>
      <c r="C2314" s="3" t="str">
        <f t="shared" si="144"/>
        <v>Healthy Weight</v>
      </c>
      <c r="D2314">
        <v>1.82</v>
      </c>
      <c r="E2314">
        <v>69.09</v>
      </c>
      <c r="F2314">
        <v>147</v>
      </c>
      <c r="G2314">
        <v>108</v>
      </c>
      <c r="H2314" s="3" t="str">
        <f t="shared" si="145"/>
        <v>High Risk</v>
      </c>
      <c r="I2314">
        <v>4</v>
      </c>
      <c r="J2314">
        <v>2023</v>
      </c>
      <c r="K2314">
        <v>7</v>
      </c>
      <c r="L2314">
        <v>11</v>
      </c>
      <c r="M2314" s="1">
        <f t="shared" si="146"/>
        <v>45118</v>
      </c>
      <c r="N2314" s="1" t="str">
        <f>VLOOKUP(K2314,'Data Dictionary'!$I$5:$J$16,2,FALSE)</f>
        <v>Q3</v>
      </c>
      <c r="O2314" s="1" t="str">
        <f t="shared" si="147"/>
        <v>Q3-2023</v>
      </c>
      <c r="P2314" t="s">
        <v>14</v>
      </c>
      <c r="Q2314">
        <v>1</v>
      </c>
      <c r="R2314" s="3" t="str">
        <f>VLOOKUP(Q2314,'Data Dictionary'!$C$5:$D$8,2,FALSE)</f>
        <v>Good</v>
      </c>
      <c r="S2314">
        <v>2</v>
      </c>
      <c r="T2314" s="3" t="str">
        <f>VLOOKUP(S2314,'Data Dictionary'!$C$12:$D$14,2,FALSE)</f>
        <v>Mild</v>
      </c>
      <c r="U2314">
        <v>100</v>
      </c>
      <c r="V2314" s="3" t="str">
        <f>VLOOKUP(U2314,'Data Dictionary'!$F$5:$G$15,2,FALSE)</f>
        <v>headache</v>
      </c>
    </row>
    <row r="2315" spans="1:22" x14ac:dyDescent="0.3">
      <c r="A2315">
        <v>1533</v>
      </c>
      <c r="B2315">
        <v>20.7</v>
      </c>
      <c r="C2315" s="3" t="str">
        <f t="shared" si="144"/>
        <v>Healthy Weight</v>
      </c>
      <c r="D2315">
        <v>1.82</v>
      </c>
      <c r="E2315">
        <v>68.56</v>
      </c>
      <c r="F2315">
        <v>148</v>
      </c>
      <c r="G2315">
        <v>116</v>
      </c>
      <c r="H2315" s="3" t="str">
        <f t="shared" si="145"/>
        <v>High Risk</v>
      </c>
      <c r="I2315">
        <v>5</v>
      </c>
      <c r="J2315">
        <v>2024</v>
      </c>
      <c r="K2315">
        <v>1</v>
      </c>
      <c r="L2315">
        <v>9</v>
      </c>
      <c r="M2315" s="1">
        <f t="shared" si="146"/>
        <v>45300</v>
      </c>
      <c r="N2315" s="1" t="str">
        <f>VLOOKUP(K2315,'Data Dictionary'!$I$5:$J$16,2,FALSE)</f>
        <v>Q1</v>
      </c>
      <c r="O2315" s="1" t="str">
        <f t="shared" si="147"/>
        <v>Q1-2024</v>
      </c>
      <c r="P2315" t="s">
        <v>14</v>
      </c>
      <c r="Q2315">
        <v>1</v>
      </c>
      <c r="R2315" s="3" t="str">
        <f>VLOOKUP(Q2315,'Data Dictionary'!$C$5:$D$8,2,FALSE)</f>
        <v>Good</v>
      </c>
      <c r="S2315">
        <v>1</v>
      </c>
      <c r="T2315" s="3" t="str">
        <f>VLOOKUP(S2315,'Data Dictionary'!$C$12:$D$14,2,FALSE)</f>
        <v>Moderate</v>
      </c>
      <c r="U2315">
        <v>101</v>
      </c>
      <c r="V2315" s="3" t="str">
        <f>VLOOKUP(U2315,'Data Dictionary'!$F$5:$G$15,2,FALSE)</f>
        <v>nausea</v>
      </c>
    </row>
    <row r="2316" spans="1:22" x14ac:dyDescent="0.3">
      <c r="A2316">
        <v>1533</v>
      </c>
      <c r="B2316">
        <v>22.71</v>
      </c>
      <c r="C2316" s="3" t="str">
        <f t="shared" si="144"/>
        <v>Healthy Weight</v>
      </c>
      <c r="D2316">
        <v>1.82</v>
      </c>
      <c r="E2316">
        <v>75.23</v>
      </c>
      <c r="F2316">
        <v>155</v>
      </c>
      <c r="G2316">
        <v>118</v>
      </c>
      <c r="H2316" s="3" t="str">
        <f t="shared" si="145"/>
        <v>High Risk</v>
      </c>
      <c r="I2316">
        <v>6</v>
      </c>
      <c r="J2316">
        <v>2024</v>
      </c>
      <c r="K2316">
        <v>7</v>
      </c>
      <c r="L2316">
        <v>10</v>
      </c>
      <c r="M2316" s="1">
        <f t="shared" si="146"/>
        <v>45483</v>
      </c>
      <c r="N2316" s="1" t="str">
        <f>VLOOKUP(K2316,'Data Dictionary'!$I$5:$J$16,2,FALSE)</f>
        <v>Q3</v>
      </c>
      <c r="O2316" s="1" t="str">
        <f t="shared" si="147"/>
        <v>Q3-2024</v>
      </c>
      <c r="P2316" t="s">
        <v>14</v>
      </c>
      <c r="Q2316">
        <v>0</v>
      </c>
      <c r="R2316" s="3" t="str">
        <f>VLOOKUP(Q2316,'Data Dictionary'!$C$5:$D$8,2,FALSE)</f>
        <v>Very Good</v>
      </c>
      <c r="S2316">
        <v>2</v>
      </c>
      <c r="T2316" s="3" t="str">
        <f>VLOOKUP(S2316,'Data Dictionary'!$C$12:$D$14,2,FALSE)</f>
        <v>Mild</v>
      </c>
      <c r="U2316">
        <v>100</v>
      </c>
      <c r="V2316" s="3" t="str">
        <f>VLOOKUP(U2316,'Data Dictionary'!$F$5:$G$15,2,FALSE)</f>
        <v>headache</v>
      </c>
    </row>
    <row r="2317" spans="1:22" x14ac:dyDescent="0.3">
      <c r="A2317">
        <v>1534</v>
      </c>
      <c r="B2317">
        <v>27.17</v>
      </c>
      <c r="C2317" s="3" t="str">
        <f t="shared" si="144"/>
        <v>Overweight</v>
      </c>
      <c r="D2317">
        <v>1.82</v>
      </c>
      <c r="E2317">
        <v>90</v>
      </c>
      <c r="F2317">
        <v>128</v>
      </c>
      <c r="G2317">
        <v>131</v>
      </c>
      <c r="H2317" s="3" t="str">
        <f t="shared" si="145"/>
        <v>Differential Risk</v>
      </c>
      <c r="I2317">
        <v>1</v>
      </c>
      <c r="J2317">
        <v>2022</v>
      </c>
      <c r="K2317">
        <v>1</v>
      </c>
      <c r="L2317">
        <v>11</v>
      </c>
      <c r="M2317" s="1">
        <f t="shared" si="146"/>
        <v>44572</v>
      </c>
      <c r="N2317" s="1" t="str">
        <f>VLOOKUP(K2317,'Data Dictionary'!$I$5:$J$16,2,FALSE)</f>
        <v>Q1</v>
      </c>
      <c r="O2317" s="1" t="str">
        <f t="shared" si="147"/>
        <v>Q1-2022</v>
      </c>
      <c r="P2317" t="s">
        <v>14</v>
      </c>
      <c r="Q2317">
        <v>0</v>
      </c>
      <c r="R2317" s="3" t="str">
        <f>VLOOKUP(Q2317,'Data Dictionary'!$C$5:$D$8,2,FALSE)</f>
        <v>Very Good</v>
      </c>
      <c r="S2317">
        <v>1</v>
      </c>
      <c r="T2317" s="3" t="str">
        <f>VLOOKUP(S2317,'Data Dictionary'!$C$12:$D$14,2,FALSE)</f>
        <v>Moderate</v>
      </c>
      <c r="U2317">
        <v>102</v>
      </c>
      <c r="V2317" s="3" t="str">
        <f>VLOOKUP(U2317,'Data Dictionary'!$F$5:$G$15,2,FALSE)</f>
        <v>tinnitus</v>
      </c>
    </row>
    <row r="2318" spans="1:22" x14ac:dyDescent="0.3">
      <c r="A2318">
        <v>1534</v>
      </c>
      <c r="B2318">
        <v>22.76</v>
      </c>
      <c r="C2318" s="3" t="str">
        <f t="shared" si="144"/>
        <v>Healthy Weight</v>
      </c>
      <c r="D2318">
        <v>1.82</v>
      </c>
      <c r="E2318">
        <v>75.38</v>
      </c>
      <c r="F2318">
        <v>128</v>
      </c>
      <c r="G2318">
        <v>127</v>
      </c>
      <c r="H2318" s="3" t="str">
        <f t="shared" si="145"/>
        <v>Differential Risk</v>
      </c>
      <c r="I2318">
        <v>2</v>
      </c>
      <c r="J2318">
        <v>2022</v>
      </c>
      <c r="K2318">
        <v>7</v>
      </c>
      <c r="L2318">
        <v>13</v>
      </c>
      <c r="M2318" s="1">
        <f t="shared" si="146"/>
        <v>44755</v>
      </c>
      <c r="N2318" s="1" t="str">
        <f>VLOOKUP(K2318,'Data Dictionary'!$I$5:$J$16,2,FALSE)</f>
        <v>Q3</v>
      </c>
      <c r="O2318" s="1" t="str">
        <f t="shared" si="147"/>
        <v>Q3-2022</v>
      </c>
      <c r="P2318" t="s">
        <v>14</v>
      </c>
      <c r="Q2318">
        <v>0</v>
      </c>
      <c r="R2318" s="3" t="str">
        <f>VLOOKUP(Q2318,'Data Dictionary'!$C$5:$D$8,2,FALSE)</f>
        <v>Very Good</v>
      </c>
      <c r="S2318">
        <v>1</v>
      </c>
      <c r="T2318" s="3" t="str">
        <f>VLOOKUP(S2318,'Data Dictionary'!$C$12:$D$14,2,FALSE)</f>
        <v>Moderate</v>
      </c>
      <c r="U2318">
        <v>100</v>
      </c>
      <c r="V2318" s="3" t="str">
        <f>VLOOKUP(U2318,'Data Dictionary'!$F$5:$G$15,2,FALSE)</f>
        <v>headache</v>
      </c>
    </row>
    <row r="2319" spans="1:22" x14ac:dyDescent="0.3">
      <c r="A2319">
        <v>1534</v>
      </c>
      <c r="B2319">
        <v>21.12</v>
      </c>
      <c r="C2319" s="3" t="str">
        <f t="shared" si="144"/>
        <v>Healthy Weight</v>
      </c>
      <c r="D2319">
        <v>1.82</v>
      </c>
      <c r="E2319">
        <v>69.95</v>
      </c>
      <c r="F2319">
        <v>125</v>
      </c>
      <c r="G2319">
        <v>128</v>
      </c>
      <c r="H2319" s="3" t="str">
        <f t="shared" si="145"/>
        <v>Differential Risk</v>
      </c>
      <c r="I2319">
        <v>3</v>
      </c>
      <c r="J2319">
        <v>2023</v>
      </c>
      <c r="K2319">
        <v>1</v>
      </c>
      <c r="L2319">
        <v>11</v>
      </c>
      <c r="M2319" s="1">
        <f t="shared" si="146"/>
        <v>44937</v>
      </c>
      <c r="N2319" s="1" t="str">
        <f>VLOOKUP(K2319,'Data Dictionary'!$I$5:$J$16,2,FALSE)</f>
        <v>Q1</v>
      </c>
      <c r="O2319" s="1" t="str">
        <f t="shared" si="147"/>
        <v>Q1-2023</v>
      </c>
      <c r="P2319" t="s">
        <v>14</v>
      </c>
      <c r="Q2319">
        <v>1</v>
      </c>
      <c r="R2319" s="3" t="str">
        <f>VLOOKUP(Q2319,'Data Dictionary'!$C$5:$D$8,2,FALSE)</f>
        <v>Good</v>
      </c>
      <c r="S2319">
        <v>2</v>
      </c>
      <c r="T2319" s="3" t="str">
        <f>VLOOKUP(S2319,'Data Dictionary'!$C$12:$D$14,2,FALSE)</f>
        <v>Mild</v>
      </c>
      <c r="U2319">
        <v>102</v>
      </c>
      <c r="V2319" s="3" t="str">
        <f>VLOOKUP(U2319,'Data Dictionary'!$F$5:$G$15,2,FALSE)</f>
        <v>tinnitus</v>
      </c>
    </row>
    <row r="2320" spans="1:22" x14ac:dyDescent="0.3">
      <c r="A2320">
        <v>1534</v>
      </c>
      <c r="B2320">
        <v>24.01</v>
      </c>
      <c r="C2320" s="3" t="str">
        <f t="shared" si="144"/>
        <v>Healthy Weight</v>
      </c>
      <c r="D2320">
        <v>1.82</v>
      </c>
      <c r="E2320">
        <v>79.52</v>
      </c>
      <c r="F2320">
        <v>135</v>
      </c>
      <c r="G2320">
        <v>128</v>
      </c>
      <c r="H2320" s="3" t="str">
        <f t="shared" si="145"/>
        <v>High Risk</v>
      </c>
      <c r="I2320">
        <v>4</v>
      </c>
      <c r="J2320">
        <v>2023</v>
      </c>
      <c r="K2320">
        <v>7</v>
      </c>
      <c r="L2320">
        <v>13</v>
      </c>
      <c r="M2320" s="1">
        <f t="shared" si="146"/>
        <v>45120</v>
      </c>
      <c r="N2320" s="1" t="str">
        <f>VLOOKUP(K2320,'Data Dictionary'!$I$5:$J$16,2,FALSE)</f>
        <v>Q3</v>
      </c>
      <c r="O2320" s="1" t="str">
        <f t="shared" si="147"/>
        <v>Q3-2023</v>
      </c>
      <c r="P2320" t="s">
        <v>14</v>
      </c>
      <c r="Q2320">
        <v>3</v>
      </c>
      <c r="R2320" s="3" t="str">
        <f>VLOOKUP(Q2320,'Data Dictionary'!$C$5:$D$8,2,FALSE)</f>
        <v>Very Poor</v>
      </c>
      <c r="S2320">
        <v>2</v>
      </c>
      <c r="T2320" s="3" t="str">
        <f>VLOOKUP(S2320,'Data Dictionary'!$C$12:$D$14,2,FALSE)</f>
        <v>Mild</v>
      </c>
      <c r="U2320">
        <v>101</v>
      </c>
      <c r="V2320" s="3" t="str">
        <f>VLOOKUP(U2320,'Data Dictionary'!$F$5:$G$15,2,FALSE)</f>
        <v>nausea</v>
      </c>
    </row>
    <row r="2321" spans="1:22" x14ac:dyDescent="0.3">
      <c r="A2321">
        <v>1535</v>
      </c>
      <c r="B2321">
        <v>24.1</v>
      </c>
      <c r="C2321" s="3" t="str">
        <f t="shared" si="144"/>
        <v>Healthy Weight</v>
      </c>
      <c r="D2321">
        <v>1.82</v>
      </c>
      <c r="E2321">
        <v>79.81</v>
      </c>
      <c r="F2321">
        <v>132</v>
      </c>
      <c r="G2321">
        <v>134</v>
      </c>
      <c r="H2321" s="3" t="str">
        <f t="shared" si="145"/>
        <v>Differential Risk</v>
      </c>
      <c r="I2321">
        <v>1</v>
      </c>
      <c r="J2321">
        <v>2022</v>
      </c>
      <c r="K2321">
        <v>1</v>
      </c>
      <c r="L2321">
        <v>14</v>
      </c>
      <c r="M2321" s="1">
        <f t="shared" si="146"/>
        <v>44575</v>
      </c>
      <c r="N2321" s="1" t="str">
        <f>VLOOKUP(K2321,'Data Dictionary'!$I$5:$J$16,2,FALSE)</f>
        <v>Q1</v>
      </c>
      <c r="O2321" s="1" t="str">
        <f t="shared" si="147"/>
        <v>Q1-2022</v>
      </c>
      <c r="P2321" t="s">
        <v>14</v>
      </c>
      <c r="Q2321">
        <v>1</v>
      </c>
      <c r="R2321" s="3" t="str">
        <f>VLOOKUP(Q2321,'Data Dictionary'!$C$5:$D$8,2,FALSE)</f>
        <v>Good</v>
      </c>
      <c r="S2321">
        <v>1</v>
      </c>
      <c r="T2321" s="3" t="str">
        <f>VLOOKUP(S2321,'Data Dictionary'!$C$12:$D$14,2,FALSE)</f>
        <v>Moderate</v>
      </c>
      <c r="U2321">
        <v>100</v>
      </c>
      <c r="V2321" s="3" t="str">
        <f>VLOOKUP(U2321,'Data Dictionary'!$F$5:$G$15,2,FALSE)</f>
        <v>headache</v>
      </c>
    </row>
    <row r="2322" spans="1:22" x14ac:dyDescent="0.3">
      <c r="A2322">
        <v>1535</v>
      </c>
      <c r="B2322">
        <v>22.97</v>
      </c>
      <c r="C2322" s="3" t="str">
        <f t="shared" si="144"/>
        <v>Healthy Weight</v>
      </c>
      <c r="D2322">
        <v>1.82</v>
      </c>
      <c r="E2322">
        <v>76.099999999999994</v>
      </c>
      <c r="F2322">
        <v>138</v>
      </c>
      <c r="G2322">
        <v>133</v>
      </c>
      <c r="H2322" s="3" t="str">
        <f t="shared" si="145"/>
        <v>High Risk</v>
      </c>
      <c r="I2322">
        <v>2</v>
      </c>
      <c r="J2322">
        <v>2022</v>
      </c>
      <c r="K2322">
        <v>7</v>
      </c>
      <c r="L2322">
        <v>16</v>
      </c>
      <c r="M2322" s="1">
        <f t="shared" si="146"/>
        <v>44758</v>
      </c>
      <c r="N2322" s="1" t="str">
        <f>VLOOKUP(K2322,'Data Dictionary'!$I$5:$J$16,2,FALSE)</f>
        <v>Q3</v>
      </c>
      <c r="O2322" s="1" t="str">
        <f t="shared" si="147"/>
        <v>Q3-2022</v>
      </c>
      <c r="P2322" t="s">
        <v>14</v>
      </c>
      <c r="Q2322">
        <v>1</v>
      </c>
      <c r="R2322" s="3" t="str">
        <f>VLOOKUP(Q2322,'Data Dictionary'!$C$5:$D$8,2,FALSE)</f>
        <v>Good</v>
      </c>
      <c r="S2322">
        <v>0</v>
      </c>
      <c r="T2322" s="3" t="str">
        <f>VLOOKUP(S2322,'Data Dictionary'!$C$12:$D$14,2,FALSE)</f>
        <v>Severe</v>
      </c>
      <c r="U2322">
        <v>100</v>
      </c>
      <c r="V2322" s="3" t="str">
        <f>VLOOKUP(U2322,'Data Dictionary'!$F$5:$G$15,2,FALSE)</f>
        <v>headache</v>
      </c>
    </row>
    <row r="2323" spans="1:22" x14ac:dyDescent="0.3">
      <c r="A2323">
        <v>1535</v>
      </c>
      <c r="B2323">
        <v>24.17</v>
      </c>
      <c r="C2323" s="3" t="str">
        <f t="shared" si="144"/>
        <v>Healthy Weight</v>
      </c>
      <c r="D2323">
        <v>1.82</v>
      </c>
      <c r="E2323">
        <v>80.05</v>
      </c>
      <c r="F2323">
        <v>138</v>
      </c>
      <c r="G2323">
        <v>128</v>
      </c>
      <c r="H2323" s="3" t="str">
        <f t="shared" si="145"/>
        <v>High Risk</v>
      </c>
      <c r="I2323">
        <v>3</v>
      </c>
      <c r="J2323">
        <v>2023</v>
      </c>
      <c r="K2323">
        <v>1</v>
      </c>
      <c r="L2323">
        <v>14</v>
      </c>
      <c r="M2323" s="1">
        <f t="shared" si="146"/>
        <v>44940</v>
      </c>
      <c r="N2323" s="1" t="str">
        <f>VLOOKUP(K2323,'Data Dictionary'!$I$5:$J$16,2,FALSE)</f>
        <v>Q1</v>
      </c>
      <c r="O2323" s="1" t="str">
        <f t="shared" si="147"/>
        <v>Q1-2023</v>
      </c>
      <c r="P2323" t="s">
        <v>14</v>
      </c>
      <c r="Q2323">
        <v>0</v>
      </c>
      <c r="R2323" s="3" t="str">
        <f>VLOOKUP(Q2323,'Data Dictionary'!$C$5:$D$8,2,FALSE)</f>
        <v>Very Good</v>
      </c>
      <c r="S2323">
        <v>1</v>
      </c>
      <c r="T2323" s="3" t="str">
        <f>VLOOKUP(S2323,'Data Dictionary'!$C$12:$D$14,2,FALSE)</f>
        <v>Moderate</v>
      </c>
      <c r="U2323">
        <v>100</v>
      </c>
      <c r="V2323" s="3" t="str">
        <f>VLOOKUP(U2323,'Data Dictionary'!$F$5:$G$15,2,FALSE)</f>
        <v>headache</v>
      </c>
    </row>
    <row r="2324" spans="1:22" x14ac:dyDescent="0.3">
      <c r="A2324">
        <v>1535</v>
      </c>
      <c r="B2324">
        <v>22.51</v>
      </c>
      <c r="C2324" s="3" t="str">
        <f t="shared" si="144"/>
        <v>Healthy Weight</v>
      </c>
      <c r="D2324">
        <v>1.82</v>
      </c>
      <c r="E2324">
        <v>74.58</v>
      </c>
      <c r="F2324">
        <v>141</v>
      </c>
      <c r="G2324">
        <v>136</v>
      </c>
      <c r="H2324" s="3" t="str">
        <f t="shared" si="145"/>
        <v>High Risk</v>
      </c>
      <c r="I2324">
        <v>4</v>
      </c>
      <c r="J2324">
        <v>2023</v>
      </c>
      <c r="K2324">
        <v>7</v>
      </c>
      <c r="L2324">
        <v>16</v>
      </c>
      <c r="M2324" s="1">
        <f t="shared" si="146"/>
        <v>45123</v>
      </c>
      <c r="N2324" s="1" t="str">
        <f>VLOOKUP(K2324,'Data Dictionary'!$I$5:$J$16,2,FALSE)</f>
        <v>Q3</v>
      </c>
      <c r="O2324" s="1" t="str">
        <f t="shared" si="147"/>
        <v>Q3-2023</v>
      </c>
      <c r="P2324" t="s">
        <v>14</v>
      </c>
      <c r="Q2324">
        <v>1</v>
      </c>
      <c r="R2324" s="3" t="str">
        <f>VLOOKUP(Q2324,'Data Dictionary'!$C$5:$D$8,2,FALSE)</f>
        <v>Good</v>
      </c>
      <c r="S2324">
        <v>1</v>
      </c>
      <c r="T2324" s="3" t="str">
        <f>VLOOKUP(S2324,'Data Dictionary'!$C$12:$D$14,2,FALSE)</f>
        <v>Moderate</v>
      </c>
      <c r="U2324">
        <v>106</v>
      </c>
      <c r="V2324" s="3" t="str">
        <f>VLOOKUP(U2324,'Data Dictionary'!$F$5:$G$15,2,FALSE)</f>
        <v>dizziness</v>
      </c>
    </row>
    <row r="2325" spans="1:22" x14ac:dyDescent="0.3">
      <c r="A2325">
        <v>1536</v>
      </c>
      <c r="B2325">
        <v>23.99</v>
      </c>
      <c r="C2325" s="3" t="str">
        <f t="shared" si="144"/>
        <v>Healthy Weight</v>
      </c>
      <c r="D2325">
        <v>1.82</v>
      </c>
      <c r="E2325">
        <v>79.47</v>
      </c>
      <c r="F2325">
        <v>121</v>
      </c>
      <c r="G2325">
        <v>93</v>
      </c>
      <c r="H2325" s="3" t="str">
        <f t="shared" si="145"/>
        <v>Differential Risk</v>
      </c>
      <c r="I2325">
        <v>1</v>
      </c>
      <c r="J2325">
        <v>2022</v>
      </c>
      <c r="K2325">
        <v>1</v>
      </c>
      <c r="L2325">
        <v>17</v>
      </c>
      <c r="M2325" s="1">
        <f t="shared" si="146"/>
        <v>44578</v>
      </c>
      <c r="N2325" s="1" t="str">
        <f>VLOOKUP(K2325,'Data Dictionary'!$I$5:$J$16,2,FALSE)</f>
        <v>Q1</v>
      </c>
      <c r="O2325" s="1" t="str">
        <f t="shared" si="147"/>
        <v>Q1-2022</v>
      </c>
      <c r="P2325" t="s">
        <v>14</v>
      </c>
      <c r="Q2325">
        <v>1</v>
      </c>
      <c r="R2325" s="3" t="str">
        <f>VLOOKUP(Q2325,'Data Dictionary'!$C$5:$D$8,2,FALSE)</f>
        <v>Good</v>
      </c>
      <c r="S2325">
        <v>1</v>
      </c>
      <c r="T2325" s="3" t="str">
        <f>VLOOKUP(S2325,'Data Dictionary'!$C$12:$D$14,2,FALSE)</f>
        <v>Moderate</v>
      </c>
      <c r="U2325">
        <v>100</v>
      </c>
      <c r="V2325" s="3" t="str">
        <f>VLOOKUP(U2325,'Data Dictionary'!$F$5:$G$15,2,FALSE)</f>
        <v>headache</v>
      </c>
    </row>
    <row r="2326" spans="1:22" x14ac:dyDescent="0.3">
      <c r="A2326">
        <v>1536</v>
      </c>
      <c r="B2326">
        <v>21.61</v>
      </c>
      <c r="C2326" s="3" t="str">
        <f t="shared" si="144"/>
        <v>Healthy Weight</v>
      </c>
      <c r="D2326">
        <v>1.82</v>
      </c>
      <c r="E2326">
        <v>71.58</v>
      </c>
      <c r="F2326">
        <v>120</v>
      </c>
      <c r="G2326">
        <v>98</v>
      </c>
      <c r="H2326" s="3" t="str">
        <f t="shared" si="145"/>
        <v>Differential Risk</v>
      </c>
      <c r="I2326">
        <v>2</v>
      </c>
      <c r="J2326">
        <v>2022</v>
      </c>
      <c r="K2326">
        <v>7</v>
      </c>
      <c r="L2326">
        <v>19</v>
      </c>
      <c r="M2326" s="1">
        <f t="shared" si="146"/>
        <v>44761</v>
      </c>
      <c r="N2326" s="1" t="str">
        <f>VLOOKUP(K2326,'Data Dictionary'!$I$5:$J$16,2,FALSE)</f>
        <v>Q3</v>
      </c>
      <c r="O2326" s="1" t="str">
        <f t="shared" si="147"/>
        <v>Q3-2022</v>
      </c>
      <c r="P2326" t="s">
        <v>14</v>
      </c>
      <c r="Q2326">
        <v>2</v>
      </c>
      <c r="R2326" s="3" t="str">
        <f>VLOOKUP(Q2326,'Data Dictionary'!$C$5:$D$8,2,FALSE)</f>
        <v>Poor</v>
      </c>
      <c r="S2326">
        <v>1</v>
      </c>
      <c r="T2326" s="3" t="str">
        <f>VLOOKUP(S2326,'Data Dictionary'!$C$12:$D$14,2,FALSE)</f>
        <v>Moderate</v>
      </c>
      <c r="U2326">
        <v>101</v>
      </c>
      <c r="V2326" s="3" t="str">
        <f>VLOOKUP(U2326,'Data Dictionary'!$F$5:$G$15,2,FALSE)</f>
        <v>nausea</v>
      </c>
    </row>
    <row r="2327" spans="1:22" x14ac:dyDescent="0.3">
      <c r="A2327">
        <v>1536</v>
      </c>
      <c r="B2327">
        <v>25.55</v>
      </c>
      <c r="C2327" s="3" t="str">
        <f t="shared" si="144"/>
        <v>Overweight</v>
      </c>
      <c r="D2327">
        <v>1.82</v>
      </c>
      <c r="E2327">
        <v>84.62</v>
      </c>
      <c r="F2327">
        <v>121</v>
      </c>
      <c r="G2327">
        <v>98</v>
      </c>
      <c r="H2327" s="3" t="str">
        <f t="shared" si="145"/>
        <v>Differential Risk</v>
      </c>
      <c r="I2327">
        <v>3</v>
      </c>
      <c r="J2327">
        <v>2023</v>
      </c>
      <c r="K2327">
        <v>1</v>
      </c>
      <c r="L2327">
        <v>17</v>
      </c>
      <c r="M2327" s="1">
        <f t="shared" si="146"/>
        <v>44943</v>
      </c>
      <c r="N2327" s="1" t="str">
        <f>VLOOKUP(K2327,'Data Dictionary'!$I$5:$J$16,2,FALSE)</f>
        <v>Q1</v>
      </c>
      <c r="O2327" s="1" t="str">
        <f t="shared" si="147"/>
        <v>Q1-2023</v>
      </c>
      <c r="P2327" t="s">
        <v>14</v>
      </c>
      <c r="Q2327">
        <v>2</v>
      </c>
      <c r="R2327" s="3" t="str">
        <f>VLOOKUP(Q2327,'Data Dictionary'!$C$5:$D$8,2,FALSE)</f>
        <v>Poor</v>
      </c>
      <c r="S2327">
        <v>0</v>
      </c>
      <c r="T2327" s="3" t="str">
        <f>VLOOKUP(S2327,'Data Dictionary'!$C$12:$D$14,2,FALSE)</f>
        <v>Severe</v>
      </c>
      <c r="U2327">
        <v>101</v>
      </c>
      <c r="V2327" s="3" t="str">
        <f>VLOOKUP(U2327,'Data Dictionary'!$F$5:$G$15,2,FALSE)</f>
        <v>nausea</v>
      </c>
    </row>
    <row r="2328" spans="1:22" x14ac:dyDescent="0.3">
      <c r="A2328">
        <v>1537</v>
      </c>
      <c r="B2328">
        <v>25.2</v>
      </c>
      <c r="C2328" s="3" t="str">
        <f t="shared" si="144"/>
        <v>Overweight</v>
      </c>
      <c r="D2328">
        <v>1.82</v>
      </c>
      <c r="E2328">
        <v>83.46</v>
      </c>
      <c r="F2328">
        <v>139</v>
      </c>
      <c r="G2328">
        <v>103</v>
      </c>
      <c r="H2328" s="3" t="str">
        <f t="shared" si="145"/>
        <v>High Risk</v>
      </c>
      <c r="I2328">
        <v>1</v>
      </c>
      <c r="J2328">
        <v>2022</v>
      </c>
      <c r="K2328">
        <v>1</v>
      </c>
      <c r="L2328">
        <v>17</v>
      </c>
      <c r="M2328" s="1">
        <f t="shared" si="146"/>
        <v>44578</v>
      </c>
      <c r="N2328" s="1" t="str">
        <f>VLOOKUP(K2328,'Data Dictionary'!$I$5:$J$16,2,FALSE)</f>
        <v>Q1</v>
      </c>
      <c r="O2328" s="1" t="str">
        <f t="shared" si="147"/>
        <v>Q1-2022</v>
      </c>
      <c r="P2328" t="s">
        <v>14</v>
      </c>
      <c r="Q2328">
        <v>2</v>
      </c>
      <c r="R2328" s="3" t="str">
        <f>VLOOKUP(Q2328,'Data Dictionary'!$C$5:$D$8,2,FALSE)</f>
        <v>Poor</v>
      </c>
      <c r="S2328">
        <v>0</v>
      </c>
      <c r="T2328" s="3" t="str">
        <f>VLOOKUP(S2328,'Data Dictionary'!$C$12:$D$14,2,FALSE)</f>
        <v>Severe</v>
      </c>
      <c r="U2328">
        <v>108</v>
      </c>
      <c r="V2328" s="3" t="str">
        <f>VLOOKUP(U2328,'Data Dictionary'!$F$5:$G$15,2,FALSE)</f>
        <v>palpitations</v>
      </c>
    </row>
    <row r="2329" spans="1:22" x14ac:dyDescent="0.3">
      <c r="A2329">
        <v>1537</v>
      </c>
      <c r="B2329">
        <v>26.1</v>
      </c>
      <c r="C2329" s="3" t="str">
        <f t="shared" si="144"/>
        <v>Overweight</v>
      </c>
      <c r="D2329">
        <v>1.82</v>
      </c>
      <c r="E2329">
        <v>86.46</v>
      </c>
      <c r="F2329">
        <v>146</v>
      </c>
      <c r="G2329">
        <v>100</v>
      </c>
      <c r="H2329" s="3" t="str">
        <f t="shared" si="145"/>
        <v>High Risk</v>
      </c>
      <c r="I2329">
        <v>2</v>
      </c>
      <c r="J2329">
        <v>2022</v>
      </c>
      <c r="K2329">
        <v>7</v>
      </c>
      <c r="L2329">
        <v>19</v>
      </c>
      <c r="M2329" s="1">
        <f t="shared" si="146"/>
        <v>44761</v>
      </c>
      <c r="N2329" s="1" t="str">
        <f>VLOOKUP(K2329,'Data Dictionary'!$I$5:$J$16,2,FALSE)</f>
        <v>Q3</v>
      </c>
      <c r="O2329" s="1" t="str">
        <f t="shared" si="147"/>
        <v>Q3-2022</v>
      </c>
      <c r="P2329" t="s">
        <v>14</v>
      </c>
      <c r="Q2329">
        <v>1</v>
      </c>
      <c r="R2329" s="3" t="str">
        <f>VLOOKUP(Q2329,'Data Dictionary'!$C$5:$D$8,2,FALSE)</f>
        <v>Good</v>
      </c>
      <c r="S2329">
        <v>1</v>
      </c>
      <c r="T2329" s="3" t="str">
        <f>VLOOKUP(S2329,'Data Dictionary'!$C$12:$D$14,2,FALSE)</f>
        <v>Moderate</v>
      </c>
      <c r="U2329">
        <v>108</v>
      </c>
      <c r="V2329" s="3" t="str">
        <f>VLOOKUP(U2329,'Data Dictionary'!$F$5:$G$15,2,FALSE)</f>
        <v>palpitations</v>
      </c>
    </row>
    <row r="2330" spans="1:22" x14ac:dyDescent="0.3">
      <c r="A2330">
        <v>1537</v>
      </c>
      <c r="B2330">
        <v>24.8</v>
      </c>
      <c r="C2330" s="3" t="str">
        <f t="shared" si="144"/>
        <v>Healthy Weight</v>
      </c>
      <c r="D2330">
        <v>1.82</v>
      </c>
      <c r="E2330">
        <v>82.16</v>
      </c>
      <c r="F2330">
        <v>157</v>
      </c>
      <c r="G2330">
        <v>104</v>
      </c>
      <c r="H2330" s="3" t="str">
        <f t="shared" si="145"/>
        <v>High Risk</v>
      </c>
      <c r="I2330">
        <v>3</v>
      </c>
      <c r="J2330">
        <v>2023</v>
      </c>
      <c r="K2330">
        <v>1</v>
      </c>
      <c r="L2330">
        <v>17</v>
      </c>
      <c r="M2330" s="1">
        <f t="shared" si="146"/>
        <v>44943</v>
      </c>
      <c r="N2330" s="1" t="str">
        <f>VLOOKUP(K2330,'Data Dictionary'!$I$5:$J$16,2,FALSE)</f>
        <v>Q1</v>
      </c>
      <c r="O2330" s="1" t="str">
        <f t="shared" si="147"/>
        <v>Q1-2023</v>
      </c>
      <c r="P2330" t="s">
        <v>14</v>
      </c>
      <c r="Q2330">
        <v>0</v>
      </c>
      <c r="R2330" s="3" t="str">
        <f>VLOOKUP(Q2330,'Data Dictionary'!$C$5:$D$8,2,FALSE)</f>
        <v>Very Good</v>
      </c>
      <c r="S2330">
        <v>1</v>
      </c>
      <c r="T2330" s="3" t="str">
        <f>VLOOKUP(S2330,'Data Dictionary'!$C$12:$D$14,2,FALSE)</f>
        <v>Moderate</v>
      </c>
      <c r="U2330">
        <v>100</v>
      </c>
      <c r="V2330" s="3" t="str">
        <f>VLOOKUP(U2330,'Data Dictionary'!$F$5:$G$15,2,FALSE)</f>
        <v>headache</v>
      </c>
    </row>
    <row r="2331" spans="1:22" x14ac:dyDescent="0.3">
      <c r="A2331">
        <v>1538</v>
      </c>
      <c r="B2331">
        <v>25.16</v>
      </c>
      <c r="C2331" s="3" t="str">
        <f t="shared" si="144"/>
        <v>Overweight</v>
      </c>
      <c r="D2331">
        <v>1.62</v>
      </c>
      <c r="E2331">
        <v>66.040000000000006</v>
      </c>
      <c r="F2331">
        <v>122</v>
      </c>
      <c r="G2331">
        <v>96</v>
      </c>
      <c r="H2331" s="3" t="str">
        <f t="shared" si="145"/>
        <v>Differential Risk</v>
      </c>
      <c r="I2331">
        <v>1</v>
      </c>
      <c r="J2331">
        <v>2022</v>
      </c>
      <c r="K2331">
        <v>1</v>
      </c>
      <c r="L2331">
        <v>18</v>
      </c>
      <c r="M2331" s="1">
        <f t="shared" si="146"/>
        <v>44579</v>
      </c>
      <c r="N2331" s="1" t="str">
        <f>VLOOKUP(K2331,'Data Dictionary'!$I$5:$J$16,2,FALSE)</f>
        <v>Q1</v>
      </c>
      <c r="O2331" s="1" t="str">
        <f t="shared" si="147"/>
        <v>Q1-2022</v>
      </c>
      <c r="P2331" t="s">
        <v>15</v>
      </c>
      <c r="Q2331">
        <v>2</v>
      </c>
      <c r="R2331" s="3" t="str">
        <f>VLOOKUP(Q2331,'Data Dictionary'!$C$5:$D$8,2,FALSE)</f>
        <v>Poor</v>
      </c>
      <c r="S2331">
        <v>0</v>
      </c>
      <c r="T2331" s="3" t="str">
        <f>VLOOKUP(S2331,'Data Dictionary'!$C$12:$D$14,2,FALSE)</f>
        <v>Severe</v>
      </c>
      <c r="U2331">
        <v>100</v>
      </c>
      <c r="V2331" s="3" t="str">
        <f>VLOOKUP(U2331,'Data Dictionary'!$F$5:$G$15,2,FALSE)</f>
        <v>headache</v>
      </c>
    </row>
    <row r="2332" spans="1:22" x14ac:dyDescent="0.3">
      <c r="A2332">
        <v>1538</v>
      </c>
      <c r="B2332">
        <v>24.05</v>
      </c>
      <c r="C2332" s="3" t="str">
        <f t="shared" si="144"/>
        <v>Healthy Weight</v>
      </c>
      <c r="D2332">
        <v>1.62</v>
      </c>
      <c r="E2332">
        <v>63.12</v>
      </c>
      <c r="F2332">
        <v>114</v>
      </c>
      <c r="G2332">
        <v>102</v>
      </c>
      <c r="H2332" s="3" t="str">
        <f t="shared" si="145"/>
        <v>Differential Risk</v>
      </c>
      <c r="I2332">
        <v>2</v>
      </c>
      <c r="J2332">
        <v>2022</v>
      </c>
      <c r="K2332">
        <v>7</v>
      </c>
      <c r="L2332">
        <v>20</v>
      </c>
      <c r="M2332" s="1">
        <f t="shared" si="146"/>
        <v>44762</v>
      </c>
      <c r="N2332" s="1" t="str">
        <f>VLOOKUP(K2332,'Data Dictionary'!$I$5:$J$16,2,FALSE)</f>
        <v>Q3</v>
      </c>
      <c r="O2332" s="1" t="str">
        <f t="shared" si="147"/>
        <v>Q3-2022</v>
      </c>
      <c r="P2332" t="s">
        <v>15</v>
      </c>
      <c r="Q2332">
        <v>3</v>
      </c>
      <c r="R2332" s="3" t="str">
        <f>VLOOKUP(Q2332,'Data Dictionary'!$C$5:$D$8,2,FALSE)</f>
        <v>Very Poor</v>
      </c>
      <c r="S2332">
        <v>1</v>
      </c>
      <c r="T2332" s="3" t="str">
        <f>VLOOKUP(S2332,'Data Dictionary'!$C$12:$D$14,2,FALSE)</f>
        <v>Moderate</v>
      </c>
      <c r="U2332">
        <v>100</v>
      </c>
      <c r="V2332" s="3" t="str">
        <f>VLOOKUP(U2332,'Data Dictionary'!$F$5:$G$15,2,FALSE)</f>
        <v>headache</v>
      </c>
    </row>
    <row r="2333" spans="1:22" x14ac:dyDescent="0.3">
      <c r="A2333">
        <v>1538</v>
      </c>
      <c r="B2333">
        <v>27.43</v>
      </c>
      <c r="C2333" s="3" t="str">
        <f t="shared" si="144"/>
        <v>Overweight</v>
      </c>
      <c r="D2333">
        <v>1.62</v>
      </c>
      <c r="E2333">
        <v>71.98</v>
      </c>
      <c r="F2333">
        <v>115</v>
      </c>
      <c r="G2333">
        <v>109</v>
      </c>
      <c r="H2333" s="3" t="str">
        <f t="shared" si="145"/>
        <v>Differential Risk</v>
      </c>
      <c r="I2333">
        <v>3</v>
      </c>
      <c r="J2333">
        <v>2023</v>
      </c>
      <c r="K2333">
        <v>1</v>
      </c>
      <c r="L2333">
        <v>18</v>
      </c>
      <c r="M2333" s="1">
        <f t="shared" si="146"/>
        <v>44944</v>
      </c>
      <c r="N2333" s="1" t="str">
        <f>VLOOKUP(K2333,'Data Dictionary'!$I$5:$J$16,2,FALSE)</f>
        <v>Q1</v>
      </c>
      <c r="O2333" s="1" t="str">
        <f t="shared" si="147"/>
        <v>Q1-2023</v>
      </c>
      <c r="P2333" t="s">
        <v>15</v>
      </c>
      <c r="Q2333">
        <v>2</v>
      </c>
      <c r="R2333" s="3" t="str">
        <f>VLOOKUP(Q2333,'Data Dictionary'!$C$5:$D$8,2,FALSE)</f>
        <v>Poor</v>
      </c>
      <c r="S2333">
        <v>0</v>
      </c>
      <c r="T2333" s="3" t="str">
        <f>VLOOKUP(S2333,'Data Dictionary'!$C$12:$D$14,2,FALSE)</f>
        <v>Severe</v>
      </c>
      <c r="U2333">
        <v>108</v>
      </c>
      <c r="V2333" s="3" t="str">
        <f>VLOOKUP(U2333,'Data Dictionary'!$F$5:$G$15,2,FALSE)</f>
        <v>palpitations</v>
      </c>
    </row>
    <row r="2334" spans="1:22" x14ac:dyDescent="0.3">
      <c r="A2334">
        <v>1538</v>
      </c>
      <c r="B2334">
        <v>26.81</v>
      </c>
      <c r="C2334" s="3" t="str">
        <f t="shared" si="144"/>
        <v>Overweight</v>
      </c>
      <c r="D2334">
        <v>1.62</v>
      </c>
      <c r="E2334">
        <v>70.349999999999994</v>
      </c>
      <c r="F2334">
        <v>114</v>
      </c>
      <c r="G2334">
        <v>107</v>
      </c>
      <c r="H2334" s="3" t="str">
        <f t="shared" si="145"/>
        <v>Differential Risk</v>
      </c>
      <c r="I2334">
        <v>4</v>
      </c>
      <c r="J2334">
        <v>2023</v>
      </c>
      <c r="K2334">
        <v>7</v>
      </c>
      <c r="L2334">
        <v>20</v>
      </c>
      <c r="M2334" s="1">
        <f t="shared" si="146"/>
        <v>45127</v>
      </c>
      <c r="N2334" s="1" t="str">
        <f>VLOOKUP(K2334,'Data Dictionary'!$I$5:$J$16,2,FALSE)</f>
        <v>Q3</v>
      </c>
      <c r="O2334" s="1" t="str">
        <f t="shared" si="147"/>
        <v>Q3-2023</v>
      </c>
      <c r="P2334" t="s">
        <v>15</v>
      </c>
      <c r="Q2334">
        <v>2</v>
      </c>
      <c r="R2334" s="3" t="str">
        <f>VLOOKUP(Q2334,'Data Dictionary'!$C$5:$D$8,2,FALSE)</f>
        <v>Poor</v>
      </c>
      <c r="S2334">
        <v>1</v>
      </c>
      <c r="T2334" s="3" t="str">
        <f>VLOOKUP(S2334,'Data Dictionary'!$C$12:$D$14,2,FALSE)</f>
        <v>Moderate</v>
      </c>
      <c r="U2334">
        <v>100</v>
      </c>
      <c r="V2334" s="3" t="str">
        <f>VLOOKUP(U2334,'Data Dictionary'!$F$5:$G$15,2,FALSE)</f>
        <v>headache</v>
      </c>
    </row>
    <row r="2335" spans="1:22" x14ac:dyDescent="0.3">
      <c r="A2335">
        <v>1538</v>
      </c>
      <c r="B2335">
        <v>25.82</v>
      </c>
      <c r="C2335" s="3" t="str">
        <f t="shared" si="144"/>
        <v>Overweight</v>
      </c>
      <c r="D2335">
        <v>1.62</v>
      </c>
      <c r="E2335">
        <v>67.760000000000005</v>
      </c>
      <c r="F2335">
        <v>108</v>
      </c>
      <c r="G2335">
        <v>107</v>
      </c>
      <c r="H2335" s="3" t="str">
        <f t="shared" si="145"/>
        <v>Differential Risk</v>
      </c>
      <c r="I2335">
        <v>5</v>
      </c>
      <c r="J2335">
        <v>2024</v>
      </c>
      <c r="K2335">
        <v>1</v>
      </c>
      <c r="L2335">
        <v>18</v>
      </c>
      <c r="M2335" s="1">
        <f t="shared" si="146"/>
        <v>45309</v>
      </c>
      <c r="N2335" s="1" t="str">
        <f>VLOOKUP(K2335,'Data Dictionary'!$I$5:$J$16,2,FALSE)</f>
        <v>Q1</v>
      </c>
      <c r="O2335" s="1" t="str">
        <f t="shared" si="147"/>
        <v>Q1-2024</v>
      </c>
      <c r="P2335" t="s">
        <v>15</v>
      </c>
      <c r="Q2335">
        <v>2</v>
      </c>
      <c r="R2335" s="3" t="str">
        <f>VLOOKUP(Q2335,'Data Dictionary'!$C$5:$D$8,2,FALSE)</f>
        <v>Poor</v>
      </c>
      <c r="S2335">
        <v>0</v>
      </c>
      <c r="T2335" s="3" t="str">
        <f>VLOOKUP(S2335,'Data Dictionary'!$C$12:$D$14,2,FALSE)</f>
        <v>Severe</v>
      </c>
      <c r="U2335">
        <v>107</v>
      </c>
      <c r="V2335" s="3" t="str">
        <f>VLOOKUP(U2335,'Data Dictionary'!$F$5:$G$15,2,FALSE)</f>
        <v>skin rash</v>
      </c>
    </row>
    <row r="2336" spans="1:22" x14ac:dyDescent="0.3">
      <c r="A2336">
        <v>1539</v>
      </c>
      <c r="B2336">
        <v>28.9</v>
      </c>
      <c r="C2336" s="3" t="str">
        <f t="shared" si="144"/>
        <v>Overweight</v>
      </c>
      <c r="D2336">
        <v>1.82</v>
      </c>
      <c r="E2336">
        <v>95.72</v>
      </c>
      <c r="F2336">
        <v>121</v>
      </c>
      <c r="G2336">
        <v>96</v>
      </c>
      <c r="H2336" s="3" t="str">
        <f t="shared" si="145"/>
        <v>Differential Risk</v>
      </c>
      <c r="I2336">
        <v>1</v>
      </c>
      <c r="J2336">
        <v>2022</v>
      </c>
      <c r="K2336">
        <v>1</v>
      </c>
      <c r="L2336">
        <v>18</v>
      </c>
      <c r="M2336" s="1">
        <f t="shared" si="146"/>
        <v>44579</v>
      </c>
      <c r="N2336" s="1" t="str">
        <f>VLOOKUP(K2336,'Data Dictionary'!$I$5:$J$16,2,FALSE)</f>
        <v>Q1</v>
      </c>
      <c r="O2336" s="1" t="str">
        <f t="shared" si="147"/>
        <v>Q1-2022</v>
      </c>
      <c r="P2336" t="s">
        <v>14</v>
      </c>
      <c r="Q2336">
        <v>2</v>
      </c>
      <c r="R2336" s="3" t="str">
        <f>VLOOKUP(Q2336,'Data Dictionary'!$C$5:$D$8,2,FALSE)</f>
        <v>Poor</v>
      </c>
      <c r="S2336">
        <v>0</v>
      </c>
      <c r="T2336" s="3" t="str">
        <f>VLOOKUP(S2336,'Data Dictionary'!$C$12:$D$14,2,FALSE)</f>
        <v>Severe</v>
      </c>
      <c r="U2336">
        <v>101</v>
      </c>
      <c r="V2336" s="3" t="str">
        <f>VLOOKUP(U2336,'Data Dictionary'!$F$5:$G$15,2,FALSE)</f>
        <v>nausea</v>
      </c>
    </row>
    <row r="2337" spans="1:22" x14ac:dyDescent="0.3">
      <c r="A2337">
        <v>1539</v>
      </c>
      <c r="B2337">
        <v>31.54</v>
      </c>
      <c r="C2337" s="3" t="str">
        <f t="shared" si="144"/>
        <v>Obesity</v>
      </c>
      <c r="D2337">
        <v>1.82</v>
      </c>
      <c r="E2337">
        <v>104.48</v>
      </c>
      <c r="F2337">
        <v>121</v>
      </c>
      <c r="G2337">
        <v>100</v>
      </c>
      <c r="H2337" s="3" t="str">
        <f t="shared" si="145"/>
        <v>Differential Risk</v>
      </c>
      <c r="I2337">
        <v>2</v>
      </c>
      <c r="J2337">
        <v>2022</v>
      </c>
      <c r="K2337">
        <v>7</v>
      </c>
      <c r="L2337">
        <v>20</v>
      </c>
      <c r="M2337" s="1">
        <f t="shared" si="146"/>
        <v>44762</v>
      </c>
      <c r="N2337" s="1" t="str">
        <f>VLOOKUP(K2337,'Data Dictionary'!$I$5:$J$16,2,FALSE)</f>
        <v>Q3</v>
      </c>
      <c r="O2337" s="1" t="str">
        <f t="shared" si="147"/>
        <v>Q3-2022</v>
      </c>
      <c r="P2337" t="s">
        <v>14</v>
      </c>
      <c r="Q2337">
        <v>3</v>
      </c>
      <c r="R2337" s="3" t="str">
        <f>VLOOKUP(Q2337,'Data Dictionary'!$C$5:$D$8,2,FALSE)</f>
        <v>Very Poor</v>
      </c>
      <c r="S2337">
        <v>0</v>
      </c>
      <c r="T2337" s="3" t="str">
        <f>VLOOKUP(S2337,'Data Dictionary'!$C$12:$D$14,2,FALSE)</f>
        <v>Severe</v>
      </c>
      <c r="U2337">
        <v>101</v>
      </c>
      <c r="V2337" s="3" t="str">
        <f>VLOOKUP(U2337,'Data Dictionary'!$F$5:$G$15,2,FALSE)</f>
        <v>nausea</v>
      </c>
    </row>
    <row r="2338" spans="1:22" x14ac:dyDescent="0.3">
      <c r="A2338">
        <v>1539</v>
      </c>
      <c r="B2338">
        <v>31.91</v>
      </c>
      <c r="C2338" s="3" t="str">
        <f t="shared" si="144"/>
        <v>Obesity</v>
      </c>
      <c r="D2338">
        <v>1.82</v>
      </c>
      <c r="E2338">
        <v>105.71</v>
      </c>
      <c r="F2338">
        <v>121</v>
      </c>
      <c r="G2338">
        <v>101</v>
      </c>
      <c r="H2338" s="3" t="str">
        <f t="shared" si="145"/>
        <v>Differential Risk</v>
      </c>
      <c r="I2338">
        <v>3</v>
      </c>
      <c r="J2338">
        <v>2023</v>
      </c>
      <c r="K2338">
        <v>1</v>
      </c>
      <c r="L2338">
        <v>18</v>
      </c>
      <c r="M2338" s="1">
        <f t="shared" si="146"/>
        <v>44944</v>
      </c>
      <c r="N2338" s="1" t="str">
        <f>VLOOKUP(K2338,'Data Dictionary'!$I$5:$J$16,2,FALSE)</f>
        <v>Q1</v>
      </c>
      <c r="O2338" s="1" t="str">
        <f t="shared" si="147"/>
        <v>Q1-2023</v>
      </c>
      <c r="P2338" t="s">
        <v>14</v>
      </c>
      <c r="Q2338">
        <v>3</v>
      </c>
      <c r="R2338" s="3" t="str">
        <f>VLOOKUP(Q2338,'Data Dictionary'!$C$5:$D$8,2,FALSE)</f>
        <v>Very Poor</v>
      </c>
      <c r="S2338">
        <v>1</v>
      </c>
      <c r="T2338" s="3" t="str">
        <f>VLOOKUP(S2338,'Data Dictionary'!$C$12:$D$14,2,FALSE)</f>
        <v>Moderate</v>
      </c>
      <c r="U2338">
        <v>100</v>
      </c>
      <c r="V2338" s="3" t="str">
        <f>VLOOKUP(U2338,'Data Dictionary'!$F$5:$G$15,2,FALSE)</f>
        <v>headache</v>
      </c>
    </row>
    <row r="2339" spans="1:22" x14ac:dyDescent="0.3">
      <c r="A2339">
        <v>1539</v>
      </c>
      <c r="B2339">
        <v>32.369999999999997</v>
      </c>
      <c r="C2339" s="3" t="str">
        <f t="shared" si="144"/>
        <v>Obesity</v>
      </c>
      <c r="D2339">
        <v>1.82</v>
      </c>
      <c r="E2339">
        <v>107.21</v>
      </c>
      <c r="F2339">
        <v>124</v>
      </c>
      <c r="G2339">
        <v>97</v>
      </c>
      <c r="H2339" s="3" t="str">
        <f t="shared" si="145"/>
        <v>Differential Risk</v>
      </c>
      <c r="I2339">
        <v>4</v>
      </c>
      <c r="J2339">
        <v>2023</v>
      </c>
      <c r="K2339">
        <v>7</v>
      </c>
      <c r="L2339">
        <v>20</v>
      </c>
      <c r="M2339" s="1">
        <f t="shared" si="146"/>
        <v>45127</v>
      </c>
      <c r="N2339" s="1" t="str">
        <f>VLOOKUP(K2339,'Data Dictionary'!$I$5:$J$16,2,FALSE)</f>
        <v>Q3</v>
      </c>
      <c r="O2339" s="1" t="str">
        <f t="shared" si="147"/>
        <v>Q3-2023</v>
      </c>
      <c r="P2339" t="s">
        <v>14</v>
      </c>
      <c r="Q2339">
        <v>3</v>
      </c>
      <c r="R2339" s="3" t="str">
        <f>VLOOKUP(Q2339,'Data Dictionary'!$C$5:$D$8,2,FALSE)</f>
        <v>Very Poor</v>
      </c>
      <c r="S2339">
        <v>0</v>
      </c>
      <c r="T2339" s="3" t="str">
        <f>VLOOKUP(S2339,'Data Dictionary'!$C$12:$D$14,2,FALSE)</f>
        <v>Severe</v>
      </c>
      <c r="U2339">
        <v>100</v>
      </c>
      <c r="V2339" s="3" t="str">
        <f>VLOOKUP(U2339,'Data Dictionary'!$F$5:$G$15,2,FALSE)</f>
        <v>headache</v>
      </c>
    </row>
    <row r="2340" spans="1:22" x14ac:dyDescent="0.3">
      <c r="A2340">
        <v>1540</v>
      </c>
      <c r="B2340">
        <v>29.11</v>
      </c>
      <c r="C2340" s="3" t="str">
        <f t="shared" si="144"/>
        <v>Overweight</v>
      </c>
      <c r="D2340">
        <v>1.82</v>
      </c>
      <c r="E2340">
        <v>96.42</v>
      </c>
      <c r="F2340">
        <v>128</v>
      </c>
      <c r="G2340">
        <v>100</v>
      </c>
      <c r="H2340" s="3" t="str">
        <f t="shared" si="145"/>
        <v>Differential Risk</v>
      </c>
      <c r="I2340">
        <v>1</v>
      </c>
      <c r="J2340">
        <v>2022</v>
      </c>
      <c r="K2340">
        <v>1</v>
      </c>
      <c r="L2340">
        <v>20</v>
      </c>
      <c r="M2340" s="1">
        <f t="shared" si="146"/>
        <v>44581</v>
      </c>
      <c r="N2340" s="1" t="str">
        <f>VLOOKUP(K2340,'Data Dictionary'!$I$5:$J$16,2,FALSE)</f>
        <v>Q1</v>
      </c>
      <c r="O2340" s="1" t="str">
        <f t="shared" si="147"/>
        <v>Q1-2022</v>
      </c>
      <c r="P2340" t="s">
        <v>14</v>
      </c>
      <c r="Q2340">
        <v>2</v>
      </c>
      <c r="R2340" s="3" t="str">
        <f>VLOOKUP(Q2340,'Data Dictionary'!$C$5:$D$8,2,FALSE)</f>
        <v>Poor</v>
      </c>
      <c r="S2340">
        <v>1</v>
      </c>
      <c r="T2340" s="3" t="str">
        <f>VLOOKUP(S2340,'Data Dictionary'!$C$12:$D$14,2,FALSE)</f>
        <v>Moderate</v>
      </c>
      <c r="U2340">
        <v>107</v>
      </c>
      <c r="V2340" s="3" t="str">
        <f>VLOOKUP(U2340,'Data Dictionary'!$F$5:$G$15,2,FALSE)</f>
        <v>skin rash</v>
      </c>
    </row>
    <row r="2341" spans="1:22" x14ac:dyDescent="0.3">
      <c r="A2341">
        <v>1540</v>
      </c>
      <c r="B2341">
        <v>26.99</v>
      </c>
      <c r="C2341" s="3" t="str">
        <f t="shared" si="144"/>
        <v>Overweight</v>
      </c>
      <c r="D2341">
        <v>1.82</v>
      </c>
      <c r="E2341">
        <v>89.41</v>
      </c>
      <c r="F2341">
        <v>129</v>
      </c>
      <c r="G2341">
        <v>97</v>
      </c>
      <c r="H2341" s="3" t="str">
        <f t="shared" si="145"/>
        <v>Differential Risk</v>
      </c>
      <c r="I2341">
        <v>2</v>
      </c>
      <c r="J2341">
        <v>2022</v>
      </c>
      <c r="K2341">
        <v>7</v>
      </c>
      <c r="L2341">
        <v>22</v>
      </c>
      <c r="M2341" s="1">
        <f t="shared" si="146"/>
        <v>44764</v>
      </c>
      <c r="N2341" s="1" t="str">
        <f>VLOOKUP(K2341,'Data Dictionary'!$I$5:$J$16,2,FALSE)</f>
        <v>Q3</v>
      </c>
      <c r="O2341" s="1" t="str">
        <f t="shared" si="147"/>
        <v>Q3-2022</v>
      </c>
      <c r="P2341" t="s">
        <v>14</v>
      </c>
      <c r="Q2341">
        <v>2</v>
      </c>
      <c r="R2341" s="3" t="str">
        <f>VLOOKUP(Q2341,'Data Dictionary'!$C$5:$D$8,2,FALSE)</f>
        <v>Poor</v>
      </c>
      <c r="S2341">
        <v>2</v>
      </c>
      <c r="T2341" s="3" t="str">
        <f>VLOOKUP(S2341,'Data Dictionary'!$C$12:$D$14,2,FALSE)</f>
        <v>Mild</v>
      </c>
      <c r="U2341">
        <v>100</v>
      </c>
      <c r="V2341" s="3" t="str">
        <f>VLOOKUP(U2341,'Data Dictionary'!$F$5:$G$15,2,FALSE)</f>
        <v>headache</v>
      </c>
    </row>
    <row r="2342" spans="1:22" x14ac:dyDescent="0.3">
      <c r="A2342">
        <v>1540</v>
      </c>
      <c r="B2342">
        <v>28.23</v>
      </c>
      <c r="C2342" s="3" t="str">
        <f t="shared" si="144"/>
        <v>Overweight</v>
      </c>
      <c r="D2342">
        <v>1.82</v>
      </c>
      <c r="E2342">
        <v>93.5</v>
      </c>
      <c r="F2342">
        <v>129</v>
      </c>
      <c r="G2342">
        <v>93</v>
      </c>
      <c r="H2342" s="3" t="str">
        <f t="shared" si="145"/>
        <v>Differential Risk</v>
      </c>
      <c r="I2342">
        <v>3</v>
      </c>
      <c r="J2342">
        <v>2023</v>
      </c>
      <c r="K2342">
        <v>1</v>
      </c>
      <c r="L2342">
        <v>20</v>
      </c>
      <c r="M2342" s="1">
        <f t="shared" si="146"/>
        <v>44946</v>
      </c>
      <c r="N2342" s="1" t="str">
        <f>VLOOKUP(K2342,'Data Dictionary'!$I$5:$J$16,2,FALSE)</f>
        <v>Q1</v>
      </c>
      <c r="O2342" s="1" t="str">
        <f t="shared" si="147"/>
        <v>Q1-2023</v>
      </c>
      <c r="P2342" t="s">
        <v>14</v>
      </c>
      <c r="Q2342">
        <v>2</v>
      </c>
      <c r="R2342" s="3" t="str">
        <f>VLOOKUP(Q2342,'Data Dictionary'!$C$5:$D$8,2,FALSE)</f>
        <v>Poor</v>
      </c>
      <c r="S2342">
        <v>1</v>
      </c>
      <c r="T2342" s="3" t="str">
        <f>VLOOKUP(S2342,'Data Dictionary'!$C$12:$D$14,2,FALSE)</f>
        <v>Moderate</v>
      </c>
      <c r="U2342">
        <v>108</v>
      </c>
      <c r="V2342" s="3" t="str">
        <f>VLOOKUP(U2342,'Data Dictionary'!$F$5:$G$15,2,FALSE)</f>
        <v>palpitations</v>
      </c>
    </row>
    <row r="2343" spans="1:22" x14ac:dyDescent="0.3">
      <c r="A2343">
        <v>1540</v>
      </c>
      <c r="B2343">
        <v>28.88</v>
      </c>
      <c r="C2343" s="3" t="str">
        <f t="shared" si="144"/>
        <v>Overweight</v>
      </c>
      <c r="D2343">
        <v>1.82</v>
      </c>
      <c r="E2343">
        <v>95.67</v>
      </c>
      <c r="F2343">
        <v>129</v>
      </c>
      <c r="G2343">
        <v>83</v>
      </c>
      <c r="H2343" s="3" t="str">
        <f t="shared" si="145"/>
        <v>Medium Risk</v>
      </c>
      <c r="I2343">
        <v>4</v>
      </c>
      <c r="J2343">
        <v>2023</v>
      </c>
      <c r="K2343">
        <v>7</v>
      </c>
      <c r="L2343">
        <v>22</v>
      </c>
      <c r="M2343" s="1">
        <f t="shared" si="146"/>
        <v>45129</v>
      </c>
      <c r="N2343" s="1" t="str">
        <f>VLOOKUP(K2343,'Data Dictionary'!$I$5:$J$16,2,FALSE)</f>
        <v>Q3</v>
      </c>
      <c r="O2343" s="1" t="str">
        <f t="shared" si="147"/>
        <v>Q3-2023</v>
      </c>
      <c r="P2343" t="s">
        <v>14</v>
      </c>
      <c r="Q2343">
        <v>2</v>
      </c>
      <c r="R2343" s="3" t="str">
        <f>VLOOKUP(Q2343,'Data Dictionary'!$C$5:$D$8,2,FALSE)</f>
        <v>Poor</v>
      </c>
      <c r="S2343">
        <v>0</v>
      </c>
      <c r="T2343" s="3" t="str">
        <f>VLOOKUP(S2343,'Data Dictionary'!$C$12:$D$14,2,FALSE)</f>
        <v>Severe</v>
      </c>
      <c r="U2343">
        <v>107</v>
      </c>
      <c r="V2343" s="3" t="str">
        <f>VLOOKUP(U2343,'Data Dictionary'!$F$5:$G$15,2,FALSE)</f>
        <v>skin rash</v>
      </c>
    </row>
    <row r="2344" spans="1:22" x14ac:dyDescent="0.3">
      <c r="A2344">
        <v>1541</v>
      </c>
      <c r="B2344">
        <v>25.73</v>
      </c>
      <c r="C2344" s="3" t="str">
        <f t="shared" si="144"/>
        <v>Overweight</v>
      </c>
      <c r="D2344">
        <v>1.62</v>
      </c>
      <c r="E2344">
        <v>67.52</v>
      </c>
      <c r="F2344">
        <v>115</v>
      </c>
      <c r="G2344">
        <v>102</v>
      </c>
      <c r="H2344" s="3" t="str">
        <f t="shared" si="145"/>
        <v>Differential Risk</v>
      </c>
      <c r="I2344">
        <v>1</v>
      </c>
      <c r="J2344">
        <v>2022</v>
      </c>
      <c r="K2344">
        <v>1</v>
      </c>
      <c r="L2344">
        <v>22</v>
      </c>
      <c r="M2344" s="1">
        <f t="shared" si="146"/>
        <v>44583</v>
      </c>
      <c r="N2344" s="1" t="str">
        <f>VLOOKUP(K2344,'Data Dictionary'!$I$5:$J$16,2,FALSE)</f>
        <v>Q1</v>
      </c>
      <c r="O2344" s="1" t="str">
        <f t="shared" si="147"/>
        <v>Q1-2022</v>
      </c>
      <c r="P2344" t="s">
        <v>15</v>
      </c>
      <c r="Q2344">
        <v>0</v>
      </c>
      <c r="R2344" s="3" t="str">
        <f>VLOOKUP(Q2344,'Data Dictionary'!$C$5:$D$8,2,FALSE)</f>
        <v>Very Good</v>
      </c>
      <c r="S2344">
        <v>0</v>
      </c>
      <c r="T2344" s="3" t="str">
        <f>VLOOKUP(S2344,'Data Dictionary'!$C$12:$D$14,2,FALSE)</f>
        <v>Severe</v>
      </c>
      <c r="U2344">
        <v>107</v>
      </c>
      <c r="V2344" s="3" t="str">
        <f>VLOOKUP(U2344,'Data Dictionary'!$F$5:$G$15,2,FALSE)</f>
        <v>skin rash</v>
      </c>
    </row>
    <row r="2345" spans="1:22" x14ac:dyDescent="0.3">
      <c r="A2345">
        <v>1541</v>
      </c>
      <c r="B2345">
        <v>23.89</v>
      </c>
      <c r="C2345" s="3" t="str">
        <f t="shared" si="144"/>
        <v>Healthy Weight</v>
      </c>
      <c r="D2345">
        <v>1.62</v>
      </c>
      <c r="E2345">
        <v>62.7</v>
      </c>
      <c r="F2345">
        <v>112</v>
      </c>
      <c r="G2345">
        <v>103</v>
      </c>
      <c r="H2345" s="3" t="str">
        <f t="shared" si="145"/>
        <v>Differential Risk</v>
      </c>
      <c r="I2345">
        <v>2</v>
      </c>
      <c r="J2345">
        <v>2022</v>
      </c>
      <c r="K2345">
        <v>7</v>
      </c>
      <c r="L2345">
        <v>24</v>
      </c>
      <c r="M2345" s="1">
        <f t="shared" si="146"/>
        <v>44766</v>
      </c>
      <c r="N2345" s="1" t="str">
        <f>VLOOKUP(K2345,'Data Dictionary'!$I$5:$J$16,2,FALSE)</f>
        <v>Q3</v>
      </c>
      <c r="O2345" s="1" t="str">
        <f t="shared" si="147"/>
        <v>Q3-2022</v>
      </c>
      <c r="P2345" t="s">
        <v>15</v>
      </c>
      <c r="Q2345">
        <v>1</v>
      </c>
      <c r="R2345" s="3" t="str">
        <f>VLOOKUP(Q2345,'Data Dictionary'!$C$5:$D$8,2,FALSE)</f>
        <v>Good</v>
      </c>
      <c r="S2345">
        <v>2</v>
      </c>
      <c r="T2345" s="3" t="str">
        <f>VLOOKUP(S2345,'Data Dictionary'!$C$12:$D$14,2,FALSE)</f>
        <v>Mild</v>
      </c>
      <c r="U2345">
        <v>104</v>
      </c>
      <c r="V2345" s="3" t="str">
        <f>VLOOKUP(U2345,'Data Dictionary'!$F$5:$G$15,2,FALSE)</f>
        <v>itching</v>
      </c>
    </row>
    <row r="2346" spans="1:22" x14ac:dyDescent="0.3">
      <c r="A2346">
        <v>1541</v>
      </c>
      <c r="B2346">
        <v>19.59</v>
      </c>
      <c r="C2346" s="3" t="str">
        <f t="shared" si="144"/>
        <v>Healthy Weight</v>
      </c>
      <c r="D2346">
        <v>1.62</v>
      </c>
      <c r="E2346">
        <v>51.41</v>
      </c>
      <c r="F2346">
        <v>112</v>
      </c>
      <c r="G2346">
        <v>107</v>
      </c>
      <c r="H2346" s="3" t="str">
        <f t="shared" si="145"/>
        <v>Differential Risk</v>
      </c>
      <c r="I2346">
        <v>3</v>
      </c>
      <c r="J2346">
        <v>2023</v>
      </c>
      <c r="K2346">
        <v>1</v>
      </c>
      <c r="L2346">
        <v>22</v>
      </c>
      <c r="M2346" s="1">
        <f t="shared" si="146"/>
        <v>44948</v>
      </c>
      <c r="N2346" s="1" t="str">
        <f>VLOOKUP(K2346,'Data Dictionary'!$I$5:$J$16,2,FALSE)</f>
        <v>Q1</v>
      </c>
      <c r="O2346" s="1" t="str">
        <f t="shared" si="147"/>
        <v>Q1-2023</v>
      </c>
      <c r="P2346" t="s">
        <v>15</v>
      </c>
      <c r="Q2346">
        <v>1</v>
      </c>
      <c r="R2346" s="3" t="str">
        <f>VLOOKUP(Q2346,'Data Dictionary'!$C$5:$D$8,2,FALSE)</f>
        <v>Good</v>
      </c>
      <c r="S2346">
        <v>0</v>
      </c>
      <c r="T2346" s="3" t="str">
        <f>VLOOKUP(S2346,'Data Dictionary'!$C$12:$D$14,2,FALSE)</f>
        <v>Severe</v>
      </c>
      <c r="U2346">
        <v>102</v>
      </c>
      <c r="V2346" s="3" t="str">
        <f>VLOOKUP(U2346,'Data Dictionary'!$F$5:$G$15,2,FALSE)</f>
        <v>tinnitus</v>
      </c>
    </row>
    <row r="2347" spans="1:22" x14ac:dyDescent="0.3">
      <c r="A2347">
        <v>1541</v>
      </c>
      <c r="B2347">
        <v>19.91</v>
      </c>
      <c r="C2347" s="3" t="str">
        <f t="shared" si="144"/>
        <v>Healthy Weight</v>
      </c>
      <c r="D2347">
        <v>1.62</v>
      </c>
      <c r="E2347">
        <v>52.26</v>
      </c>
      <c r="F2347">
        <v>106</v>
      </c>
      <c r="G2347">
        <v>109</v>
      </c>
      <c r="H2347" s="3" t="str">
        <f t="shared" si="145"/>
        <v>Differential Risk</v>
      </c>
      <c r="I2347">
        <v>4</v>
      </c>
      <c r="J2347">
        <v>2023</v>
      </c>
      <c r="K2347">
        <v>7</v>
      </c>
      <c r="L2347">
        <v>24</v>
      </c>
      <c r="M2347" s="1">
        <f t="shared" si="146"/>
        <v>45131</v>
      </c>
      <c r="N2347" s="1" t="str">
        <f>VLOOKUP(K2347,'Data Dictionary'!$I$5:$J$16,2,FALSE)</f>
        <v>Q3</v>
      </c>
      <c r="O2347" s="1" t="str">
        <f t="shared" si="147"/>
        <v>Q3-2023</v>
      </c>
      <c r="P2347" t="s">
        <v>15</v>
      </c>
      <c r="Q2347">
        <v>1</v>
      </c>
      <c r="R2347" s="3" t="str">
        <f>VLOOKUP(Q2347,'Data Dictionary'!$C$5:$D$8,2,FALSE)</f>
        <v>Good</v>
      </c>
      <c r="S2347">
        <v>1</v>
      </c>
      <c r="T2347" s="3" t="str">
        <f>VLOOKUP(S2347,'Data Dictionary'!$C$12:$D$14,2,FALSE)</f>
        <v>Moderate</v>
      </c>
      <c r="U2347">
        <v>101</v>
      </c>
      <c r="V2347" s="3" t="str">
        <f>VLOOKUP(U2347,'Data Dictionary'!$F$5:$G$15,2,FALSE)</f>
        <v>nausea</v>
      </c>
    </row>
    <row r="2348" spans="1:22" x14ac:dyDescent="0.3">
      <c r="A2348">
        <v>1542</v>
      </c>
      <c r="B2348">
        <v>19.28</v>
      </c>
      <c r="C2348" s="3" t="str">
        <f t="shared" si="144"/>
        <v>Healthy Weight</v>
      </c>
      <c r="D2348">
        <v>1.82</v>
      </c>
      <c r="E2348">
        <v>63.88</v>
      </c>
      <c r="F2348">
        <v>118</v>
      </c>
      <c r="G2348">
        <v>90</v>
      </c>
      <c r="H2348" s="3" t="str">
        <f t="shared" si="145"/>
        <v>Differential Risk</v>
      </c>
      <c r="I2348">
        <v>1</v>
      </c>
      <c r="J2348">
        <v>2022</v>
      </c>
      <c r="K2348">
        <v>1</v>
      </c>
      <c r="L2348">
        <v>25</v>
      </c>
      <c r="M2348" s="1">
        <f t="shared" si="146"/>
        <v>44586</v>
      </c>
      <c r="N2348" s="1" t="str">
        <f>VLOOKUP(K2348,'Data Dictionary'!$I$5:$J$16,2,FALSE)</f>
        <v>Q1</v>
      </c>
      <c r="O2348" s="1" t="str">
        <f t="shared" si="147"/>
        <v>Q1-2022</v>
      </c>
      <c r="P2348" t="s">
        <v>14</v>
      </c>
      <c r="Q2348">
        <v>2</v>
      </c>
      <c r="R2348" s="3" t="str">
        <f>VLOOKUP(Q2348,'Data Dictionary'!$C$5:$D$8,2,FALSE)</f>
        <v>Poor</v>
      </c>
      <c r="S2348">
        <v>1</v>
      </c>
      <c r="T2348" s="3" t="str">
        <f>VLOOKUP(S2348,'Data Dictionary'!$C$12:$D$14,2,FALSE)</f>
        <v>Moderate</v>
      </c>
      <c r="U2348">
        <v>100</v>
      </c>
      <c r="V2348" s="3" t="str">
        <f>VLOOKUP(U2348,'Data Dictionary'!$F$5:$G$15,2,FALSE)</f>
        <v>headache</v>
      </c>
    </row>
    <row r="2349" spans="1:22" x14ac:dyDescent="0.3">
      <c r="A2349">
        <v>1542</v>
      </c>
      <c r="B2349">
        <v>16.53</v>
      </c>
      <c r="C2349" s="3" t="str">
        <f t="shared" si="144"/>
        <v>Underweight</v>
      </c>
      <c r="D2349">
        <v>1.82</v>
      </c>
      <c r="E2349">
        <v>54.77</v>
      </c>
      <c r="F2349">
        <v>125</v>
      </c>
      <c r="G2349">
        <v>84</v>
      </c>
      <c r="H2349" s="3" t="str">
        <f t="shared" si="145"/>
        <v>Medium Risk</v>
      </c>
      <c r="I2349">
        <v>2</v>
      </c>
      <c r="J2349">
        <v>2022</v>
      </c>
      <c r="K2349">
        <v>7</v>
      </c>
      <c r="L2349">
        <v>27</v>
      </c>
      <c r="M2349" s="1">
        <f t="shared" si="146"/>
        <v>44769</v>
      </c>
      <c r="N2349" s="1" t="str">
        <f>VLOOKUP(K2349,'Data Dictionary'!$I$5:$J$16,2,FALSE)</f>
        <v>Q3</v>
      </c>
      <c r="O2349" s="1" t="str">
        <f t="shared" si="147"/>
        <v>Q3-2022</v>
      </c>
      <c r="P2349" t="s">
        <v>14</v>
      </c>
      <c r="Q2349">
        <v>2</v>
      </c>
      <c r="R2349" s="3" t="str">
        <f>VLOOKUP(Q2349,'Data Dictionary'!$C$5:$D$8,2,FALSE)</f>
        <v>Poor</v>
      </c>
      <c r="S2349">
        <v>2</v>
      </c>
      <c r="T2349" s="3" t="str">
        <f>VLOOKUP(S2349,'Data Dictionary'!$C$12:$D$14,2,FALSE)</f>
        <v>Mild</v>
      </c>
      <c r="U2349">
        <v>100</v>
      </c>
      <c r="V2349" s="3" t="str">
        <f>VLOOKUP(U2349,'Data Dictionary'!$F$5:$G$15,2,FALSE)</f>
        <v>headache</v>
      </c>
    </row>
    <row r="2350" spans="1:22" x14ac:dyDescent="0.3">
      <c r="A2350">
        <v>1542</v>
      </c>
      <c r="B2350">
        <v>14.86</v>
      </c>
      <c r="C2350" s="3" t="str">
        <f t="shared" si="144"/>
        <v>Underweight</v>
      </c>
      <c r="D2350">
        <v>1.82</v>
      </c>
      <c r="E2350">
        <v>49.22</v>
      </c>
      <c r="F2350">
        <v>116</v>
      </c>
      <c r="G2350">
        <v>78</v>
      </c>
      <c r="H2350" s="3" t="str">
        <f t="shared" si="145"/>
        <v>Low Risk</v>
      </c>
      <c r="I2350">
        <v>3</v>
      </c>
      <c r="J2350">
        <v>2023</v>
      </c>
      <c r="K2350">
        <v>1</v>
      </c>
      <c r="L2350">
        <v>25</v>
      </c>
      <c r="M2350" s="1">
        <f t="shared" si="146"/>
        <v>44951</v>
      </c>
      <c r="N2350" s="1" t="str">
        <f>VLOOKUP(K2350,'Data Dictionary'!$I$5:$J$16,2,FALSE)</f>
        <v>Q1</v>
      </c>
      <c r="O2350" s="1" t="str">
        <f t="shared" si="147"/>
        <v>Q1-2023</v>
      </c>
      <c r="P2350" t="s">
        <v>14</v>
      </c>
      <c r="Q2350">
        <v>1</v>
      </c>
      <c r="R2350" s="3" t="str">
        <f>VLOOKUP(Q2350,'Data Dictionary'!$C$5:$D$8,2,FALSE)</f>
        <v>Good</v>
      </c>
      <c r="S2350">
        <v>1</v>
      </c>
      <c r="T2350" s="3" t="str">
        <f>VLOOKUP(S2350,'Data Dictionary'!$C$12:$D$14,2,FALSE)</f>
        <v>Moderate</v>
      </c>
      <c r="U2350">
        <v>101</v>
      </c>
      <c r="V2350" s="3" t="str">
        <f>VLOOKUP(U2350,'Data Dictionary'!$F$5:$G$15,2,FALSE)</f>
        <v>nausea</v>
      </c>
    </row>
    <row r="2351" spans="1:22" x14ac:dyDescent="0.3">
      <c r="A2351">
        <v>1543</v>
      </c>
      <c r="B2351">
        <v>28.14</v>
      </c>
      <c r="C2351" s="3" t="str">
        <f t="shared" si="144"/>
        <v>Overweight</v>
      </c>
      <c r="D2351">
        <v>1.82</v>
      </c>
      <c r="E2351">
        <v>93.2</v>
      </c>
      <c r="F2351">
        <v>146</v>
      </c>
      <c r="G2351">
        <v>113</v>
      </c>
      <c r="H2351" s="3" t="str">
        <f t="shared" si="145"/>
        <v>High Risk</v>
      </c>
      <c r="I2351">
        <v>1</v>
      </c>
      <c r="J2351">
        <v>2022</v>
      </c>
      <c r="K2351">
        <v>1</v>
      </c>
      <c r="L2351">
        <v>26</v>
      </c>
      <c r="M2351" s="1">
        <f t="shared" si="146"/>
        <v>44587</v>
      </c>
      <c r="N2351" s="1" t="str">
        <f>VLOOKUP(K2351,'Data Dictionary'!$I$5:$J$16,2,FALSE)</f>
        <v>Q1</v>
      </c>
      <c r="O2351" s="1" t="str">
        <f t="shared" si="147"/>
        <v>Q1-2022</v>
      </c>
      <c r="P2351" t="s">
        <v>14</v>
      </c>
      <c r="Q2351">
        <v>1</v>
      </c>
      <c r="R2351" s="3" t="str">
        <f>VLOOKUP(Q2351,'Data Dictionary'!$C$5:$D$8,2,FALSE)</f>
        <v>Good</v>
      </c>
      <c r="S2351">
        <v>0</v>
      </c>
      <c r="T2351" s="3" t="str">
        <f>VLOOKUP(S2351,'Data Dictionary'!$C$12:$D$14,2,FALSE)</f>
        <v>Severe</v>
      </c>
      <c r="U2351">
        <v>107</v>
      </c>
      <c r="V2351" s="3" t="str">
        <f>VLOOKUP(U2351,'Data Dictionary'!$F$5:$G$15,2,FALSE)</f>
        <v>skin rash</v>
      </c>
    </row>
    <row r="2352" spans="1:22" x14ac:dyDescent="0.3">
      <c r="A2352">
        <v>1543</v>
      </c>
      <c r="B2352">
        <v>27.6</v>
      </c>
      <c r="C2352" s="3" t="str">
        <f t="shared" si="144"/>
        <v>Overweight</v>
      </c>
      <c r="D2352">
        <v>1.82</v>
      </c>
      <c r="E2352">
        <v>91.42</v>
      </c>
      <c r="F2352">
        <v>156</v>
      </c>
      <c r="G2352">
        <v>113</v>
      </c>
      <c r="H2352" s="3" t="str">
        <f t="shared" si="145"/>
        <v>High Risk</v>
      </c>
      <c r="I2352">
        <v>2</v>
      </c>
      <c r="J2352">
        <v>2022</v>
      </c>
      <c r="K2352">
        <v>7</v>
      </c>
      <c r="L2352">
        <v>28</v>
      </c>
      <c r="M2352" s="1">
        <f t="shared" si="146"/>
        <v>44770</v>
      </c>
      <c r="N2352" s="1" t="str">
        <f>VLOOKUP(K2352,'Data Dictionary'!$I$5:$J$16,2,FALSE)</f>
        <v>Q3</v>
      </c>
      <c r="O2352" s="1" t="str">
        <f t="shared" si="147"/>
        <v>Q3-2022</v>
      </c>
      <c r="P2352" t="s">
        <v>14</v>
      </c>
      <c r="Q2352">
        <v>2</v>
      </c>
      <c r="R2352" s="3" t="str">
        <f>VLOOKUP(Q2352,'Data Dictionary'!$C$5:$D$8,2,FALSE)</f>
        <v>Poor</v>
      </c>
      <c r="S2352">
        <v>1</v>
      </c>
      <c r="T2352" s="3" t="str">
        <f>VLOOKUP(S2352,'Data Dictionary'!$C$12:$D$14,2,FALSE)</f>
        <v>Moderate</v>
      </c>
      <c r="U2352">
        <v>104</v>
      </c>
      <c r="V2352" s="3" t="str">
        <f>VLOOKUP(U2352,'Data Dictionary'!$F$5:$G$15,2,FALSE)</f>
        <v>itching</v>
      </c>
    </row>
    <row r="2353" spans="1:22" x14ac:dyDescent="0.3">
      <c r="A2353">
        <v>1543</v>
      </c>
      <c r="B2353">
        <v>30.27</v>
      </c>
      <c r="C2353" s="3" t="str">
        <f t="shared" si="144"/>
        <v>Obesity</v>
      </c>
      <c r="D2353">
        <v>1.82</v>
      </c>
      <c r="E2353">
        <v>100.27</v>
      </c>
      <c r="F2353">
        <v>163</v>
      </c>
      <c r="G2353">
        <v>101</v>
      </c>
      <c r="H2353" s="3" t="str">
        <f t="shared" si="145"/>
        <v>High Risk</v>
      </c>
      <c r="I2353">
        <v>3</v>
      </c>
      <c r="J2353">
        <v>2023</v>
      </c>
      <c r="K2353">
        <v>1</v>
      </c>
      <c r="L2353">
        <v>26</v>
      </c>
      <c r="M2353" s="1">
        <f t="shared" si="146"/>
        <v>44952</v>
      </c>
      <c r="N2353" s="1" t="str">
        <f>VLOOKUP(K2353,'Data Dictionary'!$I$5:$J$16,2,FALSE)</f>
        <v>Q1</v>
      </c>
      <c r="O2353" s="1" t="str">
        <f t="shared" si="147"/>
        <v>Q1-2023</v>
      </c>
      <c r="P2353" t="s">
        <v>14</v>
      </c>
      <c r="Q2353">
        <v>2</v>
      </c>
      <c r="R2353" s="3" t="str">
        <f>VLOOKUP(Q2353,'Data Dictionary'!$C$5:$D$8,2,FALSE)</f>
        <v>Poor</v>
      </c>
      <c r="S2353">
        <v>0</v>
      </c>
      <c r="T2353" s="3" t="str">
        <f>VLOOKUP(S2353,'Data Dictionary'!$C$12:$D$14,2,FALSE)</f>
        <v>Severe</v>
      </c>
      <c r="U2353">
        <v>100</v>
      </c>
      <c r="V2353" s="3" t="str">
        <f>VLOOKUP(U2353,'Data Dictionary'!$F$5:$G$15,2,FALSE)</f>
        <v>headache</v>
      </c>
    </row>
    <row r="2354" spans="1:22" x14ac:dyDescent="0.3">
      <c r="A2354">
        <v>1543</v>
      </c>
      <c r="B2354">
        <v>29.2</v>
      </c>
      <c r="C2354" s="3" t="str">
        <f t="shared" si="144"/>
        <v>Overweight</v>
      </c>
      <c r="D2354">
        <v>1.82</v>
      </c>
      <c r="E2354">
        <v>96.72</v>
      </c>
      <c r="F2354">
        <v>165</v>
      </c>
      <c r="G2354">
        <v>103</v>
      </c>
      <c r="H2354" s="3" t="str">
        <f t="shared" si="145"/>
        <v>High Risk</v>
      </c>
      <c r="I2354">
        <v>4</v>
      </c>
      <c r="J2354">
        <v>2023</v>
      </c>
      <c r="K2354">
        <v>7</v>
      </c>
      <c r="L2354">
        <v>28</v>
      </c>
      <c r="M2354" s="1">
        <f t="shared" si="146"/>
        <v>45135</v>
      </c>
      <c r="N2354" s="1" t="str">
        <f>VLOOKUP(K2354,'Data Dictionary'!$I$5:$J$16,2,FALSE)</f>
        <v>Q3</v>
      </c>
      <c r="O2354" s="1" t="str">
        <f t="shared" si="147"/>
        <v>Q3-2023</v>
      </c>
      <c r="P2354" t="s">
        <v>14</v>
      </c>
      <c r="Q2354">
        <v>2</v>
      </c>
      <c r="R2354" s="3" t="str">
        <f>VLOOKUP(Q2354,'Data Dictionary'!$C$5:$D$8,2,FALSE)</f>
        <v>Poor</v>
      </c>
      <c r="S2354">
        <v>1</v>
      </c>
      <c r="T2354" s="3" t="str">
        <f>VLOOKUP(S2354,'Data Dictionary'!$C$12:$D$14,2,FALSE)</f>
        <v>Moderate</v>
      </c>
      <c r="U2354">
        <v>100</v>
      </c>
      <c r="V2354" s="3" t="str">
        <f>VLOOKUP(U2354,'Data Dictionary'!$F$5:$G$15,2,FALSE)</f>
        <v>headache</v>
      </c>
    </row>
    <row r="2355" spans="1:22" x14ac:dyDescent="0.3">
      <c r="A2355">
        <v>1543</v>
      </c>
      <c r="B2355">
        <v>29.11</v>
      </c>
      <c r="C2355" s="3" t="str">
        <f t="shared" si="144"/>
        <v>Overweight</v>
      </c>
      <c r="D2355">
        <v>1.82</v>
      </c>
      <c r="E2355">
        <v>96.44</v>
      </c>
      <c r="F2355">
        <v>164</v>
      </c>
      <c r="G2355">
        <v>103</v>
      </c>
      <c r="H2355" s="3" t="str">
        <f t="shared" si="145"/>
        <v>High Risk</v>
      </c>
      <c r="I2355">
        <v>5</v>
      </c>
      <c r="J2355">
        <v>2024</v>
      </c>
      <c r="K2355">
        <v>1</v>
      </c>
      <c r="L2355">
        <v>26</v>
      </c>
      <c r="M2355" s="1">
        <f t="shared" si="146"/>
        <v>45317</v>
      </c>
      <c r="N2355" s="1" t="str">
        <f>VLOOKUP(K2355,'Data Dictionary'!$I$5:$J$16,2,FALSE)</f>
        <v>Q1</v>
      </c>
      <c r="O2355" s="1" t="str">
        <f t="shared" si="147"/>
        <v>Q1-2024</v>
      </c>
      <c r="P2355" t="s">
        <v>14</v>
      </c>
      <c r="Q2355">
        <v>2</v>
      </c>
      <c r="R2355" s="3" t="str">
        <f>VLOOKUP(Q2355,'Data Dictionary'!$C$5:$D$8,2,FALSE)</f>
        <v>Poor</v>
      </c>
      <c r="S2355">
        <v>2</v>
      </c>
      <c r="T2355" s="3" t="str">
        <f>VLOOKUP(S2355,'Data Dictionary'!$C$12:$D$14,2,FALSE)</f>
        <v>Mild</v>
      </c>
      <c r="U2355">
        <v>109</v>
      </c>
      <c r="V2355" s="3" t="str">
        <f>VLOOKUP(U2355,'Data Dictionary'!$F$5:$G$15,2,FALSE)</f>
        <v>hallucinations</v>
      </c>
    </row>
    <row r="2356" spans="1:22" x14ac:dyDescent="0.3">
      <c r="A2356">
        <v>1544</v>
      </c>
      <c r="B2356">
        <v>27.64</v>
      </c>
      <c r="C2356" s="3" t="str">
        <f t="shared" si="144"/>
        <v>Overweight</v>
      </c>
      <c r="D2356">
        <v>1.82</v>
      </c>
      <c r="E2356">
        <v>91.55</v>
      </c>
      <c r="F2356">
        <v>123</v>
      </c>
      <c r="G2356">
        <v>92</v>
      </c>
      <c r="H2356" s="3" t="str">
        <f t="shared" si="145"/>
        <v>Differential Risk</v>
      </c>
      <c r="I2356">
        <v>1</v>
      </c>
      <c r="J2356">
        <v>2022</v>
      </c>
      <c r="K2356">
        <v>1</v>
      </c>
      <c r="L2356">
        <v>27</v>
      </c>
      <c r="M2356" s="1">
        <f t="shared" si="146"/>
        <v>44588</v>
      </c>
      <c r="N2356" s="1" t="str">
        <f>VLOOKUP(K2356,'Data Dictionary'!$I$5:$J$16,2,FALSE)</f>
        <v>Q1</v>
      </c>
      <c r="O2356" s="1" t="str">
        <f t="shared" si="147"/>
        <v>Q1-2022</v>
      </c>
      <c r="P2356" t="s">
        <v>14</v>
      </c>
      <c r="Q2356">
        <v>2</v>
      </c>
      <c r="R2356" s="3" t="str">
        <f>VLOOKUP(Q2356,'Data Dictionary'!$C$5:$D$8,2,FALSE)</f>
        <v>Poor</v>
      </c>
      <c r="S2356">
        <v>0</v>
      </c>
      <c r="T2356" s="3" t="str">
        <f>VLOOKUP(S2356,'Data Dictionary'!$C$12:$D$14,2,FALSE)</f>
        <v>Severe</v>
      </c>
      <c r="U2356">
        <v>101</v>
      </c>
      <c r="V2356" s="3" t="str">
        <f>VLOOKUP(U2356,'Data Dictionary'!$F$5:$G$15,2,FALSE)</f>
        <v>nausea</v>
      </c>
    </row>
    <row r="2357" spans="1:22" x14ac:dyDescent="0.3">
      <c r="A2357">
        <v>1544</v>
      </c>
      <c r="B2357">
        <v>28.95</v>
      </c>
      <c r="C2357" s="3" t="str">
        <f t="shared" si="144"/>
        <v>Overweight</v>
      </c>
      <c r="D2357">
        <v>1.82</v>
      </c>
      <c r="E2357">
        <v>95.9</v>
      </c>
      <c r="F2357">
        <v>123</v>
      </c>
      <c r="G2357">
        <v>92</v>
      </c>
      <c r="H2357" s="3" t="str">
        <f t="shared" si="145"/>
        <v>Differential Risk</v>
      </c>
      <c r="I2357">
        <v>2</v>
      </c>
      <c r="J2357">
        <v>2022</v>
      </c>
      <c r="K2357">
        <v>7</v>
      </c>
      <c r="L2357">
        <v>29</v>
      </c>
      <c r="M2357" s="1">
        <f t="shared" si="146"/>
        <v>44771</v>
      </c>
      <c r="N2357" s="1" t="str">
        <f>VLOOKUP(K2357,'Data Dictionary'!$I$5:$J$16,2,FALSE)</f>
        <v>Q3</v>
      </c>
      <c r="O2357" s="1" t="str">
        <f t="shared" si="147"/>
        <v>Q3-2022</v>
      </c>
      <c r="P2357" t="s">
        <v>14</v>
      </c>
      <c r="Q2357">
        <v>2</v>
      </c>
      <c r="R2357" s="3" t="str">
        <f>VLOOKUP(Q2357,'Data Dictionary'!$C$5:$D$8,2,FALSE)</f>
        <v>Poor</v>
      </c>
      <c r="S2357">
        <v>0</v>
      </c>
      <c r="T2357" s="3" t="str">
        <f>VLOOKUP(S2357,'Data Dictionary'!$C$12:$D$14,2,FALSE)</f>
        <v>Severe</v>
      </c>
      <c r="U2357">
        <v>101</v>
      </c>
      <c r="V2357" s="3" t="str">
        <f>VLOOKUP(U2357,'Data Dictionary'!$F$5:$G$15,2,FALSE)</f>
        <v>nausea</v>
      </c>
    </row>
    <row r="2358" spans="1:22" x14ac:dyDescent="0.3">
      <c r="A2358">
        <v>1544</v>
      </c>
      <c r="B2358">
        <v>30.58</v>
      </c>
      <c r="C2358" s="3" t="str">
        <f t="shared" si="144"/>
        <v>Obesity</v>
      </c>
      <c r="D2358">
        <v>1.82</v>
      </c>
      <c r="E2358">
        <v>101.3</v>
      </c>
      <c r="F2358">
        <v>123</v>
      </c>
      <c r="G2358">
        <v>96</v>
      </c>
      <c r="H2358" s="3" t="str">
        <f t="shared" si="145"/>
        <v>Differential Risk</v>
      </c>
      <c r="I2358">
        <v>3</v>
      </c>
      <c r="J2358">
        <v>2023</v>
      </c>
      <c r="K2358">
        <v>1</v>
      </c>
      <c r="L2358">
        <v>27</v>
      </c>
      <c r="M2358" s="1">
        <f t="shared" si="146"/>
        <v>44953</v>
      </c>
      <c r="N2358" s="1" t="str">
        <f>VLOOKUP(K2358,'Data Dictionary'!$I$5:$J$16,2,FALSE)</f>
        <v>Q1</v>
      </c>
      <c r="O2358" s="1" t="str">
        <f t="shared" si="147"/>
        <v>Q1-2023</v>
      </c>
      <c r="P2358" t="s">
        <v>14</v>
      </c>
      <c r="Q2358">
        <v>3</v>
      </c>
      <c r="R2358" s="3" t="str">
        <f>VLOOKUP(Q2358,'Data Dictionary'!$C$5:$D$8,2,FALSE)</f>
        <v>Very Poor</v>
      </c>
      <c r="S2358">
        <v>0</v>
      </c>
      <c r="T2358" s="3" t="str">
        <f>VLOOKUP(S2358,'Data Dictionary'!$C$12:$D$14,2,FALSE)</f>
        <v>Severe</v>
      </c>
      <c r="U2358">
        <v>100</v>
      </c>
      <c r="V2358" s="3" t="str">
        <f>VLOOKUP(U2358,'Data Dictionary'!$F$5:$G$15,2,FALSE)</f>
        <v>headache</v>
      </c>
    </row>
    <row r="2359" spans="1:22" x14ac:dyDescent="0.3">
      <c r="A2359">
        <v>1545</v>
      </c>
      <c r="B2359">
        <v>25.65</v>
      </c>
      <c r="C2359" s="3" t="str">
        <f t="shared" si="144"/>
        <v>Overweight</v>
      </c>
      <c r="D2359">
        <v>1.62</v>
      </c>
      <c r="E2359">
        <v>67.33</v>
      </c>
      <c r="F2359">
        <v>111</v>
      </c>
      <c r="G2359">
        <v>73</v>
      </c>
      <c r="H2359" s="3" t="str">
        <f t="shared" si="145"/>
        <v>Low Risk</v>
      </c>
      <c r="I2359">
        <v>1</v>
      </c>
      <c r="J2359">
        <v>2022</v>
      </c>
      <c r="K2359">
        <v>1</v>
      </c>
      <c r="L2359">
        <v>27</v>
      </c>
      <c r="M2359" s="1">
        <f t="shared" si="146"/>
        <v>44588</v>
      </c>
      <c r="N2359" s="1" t="str">
        <f>VLOOKUP(K2359,'Data Dictionary'!$I$5:$J$16,2,FALSE)</f>
        <v>Q1</v>
      </c>
      <c r="O2359" s="1" t="str">
        <f t="shared" si="147"/>
        <v>Q1-2022</v>
      </c>
      <c r="P2359" t="s">
        <v>15</v>
      </c>
      <c r="Q2359">
        <v>2</v>
      </c>
      <c r="R2359" s="3" t="str">
        <f>VLOOKUP(Q2359,'Data Dictionary'!$C$5:$D$8,2,FALSE)</f>
        <v>Poor</v>
      </c>
      <c r="S2359">
        <v>0</v>
      </c>
      <c r="T2359" s="3" t="str">
        <f>VLOOKUP(S2359,'Data Dictionary'!$C$12:$D$14,2,FALSE)</f>
        <v>Severe</v>
      </c>
      <c r="U2359">
        <v>109</v>
      </c>
      <c r="V2359" s="3" t="str">
        <f>VLOOKUP(U2359,'Data Dictionary'!$F$5:$G$15,2,FALSE)</f>
        <v>hallucinations</v>
      </c>
    </row>
    <row r="2360" spans="1:22" x14ac:dyDescent="0.3">
      <c r="A2360">
        <v>1545</v>
      </c>
      <c r="B2360">
        <v>27.87</v>
      </c>
      <c r="C2360" s="3" t="str">
        <f t="shared" si="144"/>
        <v>Overweight</v>
      </c>
      <c r="D2360">
        <v>1.62</v>
      </c>
      <c r="E2360">
        <v>73.14</v>
      </c>
      <c r="F2360">
        <v>119</v>
      </c>
      <c r="G2360">
        <v>68</v>
      </c>
      <c r="H2360" s="3" t="str">
        <f t="shared" si="145"/>
        <v>Low Risk</v>
      </c>
      <c r="I2360">
        <v>2</v>
      </c>
      <c r="J2360">
        <v>2022</v>
      </c>
      <c r="K2360">
        <v>7</v>
      </c>
      <c r="L2360">
        <v>29</v>
      </c>
      <c r="M2360" s="1">
        <f t="shared" si="146"/>
        <v>44771</v>
      </c>
      <c r="N2360" s="1" t="str">
        <f>VLOOKUP(K2360,'Data Dictionary'!$I$5:$J$16,2,FALSE)</f>
        <v>Q3</v>
      </c>
      <c r="O2360" s="1" t="str">
        <f t="shared" si="147"/>
        <v>Q3-2022</v>
      </c>
      <c r="P2360" t="s">
        <v>15</v>
      </c>
      <c r="Q2360">
        <v>2</v>
      </c>
      <c r="R2360" s="3" t="str">
        <f>VLOOKUP(Q2360,'Data Dictionary'!$C$5:$D$8,2,FALSE)</f>
        <v>Poor</v>
      </c>
      <c r="S2360">
        <v>2</v>
      </c>
      <c r="T2360" s="3" t="str">
        <f>VLOOKUP(S2360,'Data Dictionary'!$C$12:$D$14,2,FALSE)</f>
        <v>Mild</v>
      </c>
      <c r="U2360">
        <v>100</v>
      </c>
      <c r="V2360" s="3" t="str">
        <f>VLOOKUP(U2360,'Data Dictionary'!$F$5:$G$15,2,FALSE)</f>
        <v>headache</v>
      </c>
    </row>
    <row r="2361" spans="1:22" x14ac:dyDescent="0.3">
      <c r="A2361">
        <v>1545</v>
      </c>
      <c r="B2361">
        <v>27.66</v>
      </c>
      <c r="C2361" s="3" t="str">
        <f t="shared" si="144"/>
        <v>Overweight</v>
      </c>
      <c r="D2361">
        <v>1.62</v>
      </c>
      <c r="E2361">
        <v>72.58</v>
      </c>
      <c r="F2361">
        <v>115</v>
      </c>
      <c r="G2361">
        <v>74</v>
      </c>
      <c r="H2361" s="3" t="str">
        <f t="shared" si="145"/>
        <v>Low Risk</v>
      </c>
      <c r="I2361">
        <v>3</v>
      </c>
      <c r="J2361">
        <v>2023</v>
      </c>
      <c r="K2361">
        <v>1</v>
      </c>
      <c r="L2361">
        <v>27</v>
      </c>
      <c r="M2361" s="1">
        <f t="shared" si="146"/>
        <v>44953</v>
      </c>
      <c r="N2361" s="1" t="str">
        <f>VLOOKUP(K2361,'Data Dictionary'!$I$5:$J$16,2,FALSE)</f>
        <v>Q1</v>
      </c>
      <c r="O2361" s="1" t="str">
        <f t="shared" si="147"/>
        <v>Q1-2023</v>
      </c>
      <c r="P2361" t="s">
        <v>15</v>
      </c>
      <c r="Q2361">
        <v>3</v>
      </c>
      <c r="R2361" s="3" t="str">
        <f>VLOOKUP(Q2361,'Data Dictionary'!$C$5:$D$8,2,FALSE)</f>
        <v>Very Poor</v>
      </c>
      <c r="S2361">
        <v>0</v>
      </c>
      <c r="T2361" s="3" t="str">
        <f>VLOOKUP(S2361,'Data Dictionary'!$C$12:$D$14,2,FALSE)</f>
        <v>Severe</v>
      </c>
      <c r="U2361">
        <v>107</v>
      </c>
      <c r="V2361" s="3" t="str">
        <f>VLOOKUP(U2361,'Data Dictionary'!$F$5:$G$15,2,FALSE)</f>
        <v>skin rash</v>
      </c>
    </row>
    <row r="2362" spans="1:22" x14ac:dyDescent="0.3">
      <c r="A2362">
        <v>1545</v>
      </c>
      <c r="B2362">
        <v>30.39</v>
      </c>
      <c r="C2362" s="3" t="str">
        <f t="shared" si="144"/>
        <v>Obesity</v>
      </c>
      <c r="D2362">
        <v>1.62</v>
      </c>
      <c r="E2362">
        <v>79.75</v>
      </c>
      <c r="F2362">
        <v>103</v>
      </c>
      <c r="G2362">
        <v>72</v>
      </c>
      <c r="H2362" s="3" t="str">
        <f t="shared" si="145"/>
        <v>Low Risk</v>
      </c>
      <c r="I2362">
        <v>4</v>
      </c>
      <c r="J2362">
        <v>2023</v>
      </c>
      <c r="K2362">
        <v>7</v>
      </c>
      <c r="L2362">
        <v>29</v>
      </c>
      <c r="M2362" s="1">
        <f t="shared" si="146"/>
        <v>45136</v>
      </c>
      <c r="N2362" s="1" t="str">
        <f>VLOOKUP(K2362,'Data Dictionary'!$I$5:$J$16,2,FALSE)</f>
        <v>Q3</v>
      </c>
      <c r="O2362" s="1" t="str">
        <f t="shared" si="147"/>
        <v>Q3-2023</v>
      </c>
      <c r="P2362" t="s">
        <v>15</v>
      </c>
      <c r="Q2362">
        <v>3</v>
      </c>
      <c r="R2362" s="3" t="str">
        <f>VLOOKUP(Q2362,'Data Dictionary'!$C$5:$D$8,2,FALSE)</f>
        <v>Very Poor</v>
      </c>
      <c r="S2362">
        <v>1</v>
      </c>
      <c r="T2362" s="3" t="str">
        <f>VLOOKUP(S2362,'Data Dictionary'!$C$12:$D$14,2,FALSE)</f>
        <v>Moderate</v>
      </c>
      <c r="U2362">
        <v>100</v>
      </c>
      <c r="V2362" s="3" t="str">
        <f>VLOOKUP(U2362,'Data Dictionary'!$F$5:$G$15,2,FALSE)</f>
        <v>headache</v>
      </c>
    </row>
    <row r="2363" spans="1:22" x14ac:dyDescent="0.3">
      <c r="A2363">
        <v>1546</v>
      </c>
      <c r="B2363">
        <v>23.18</v>
      </c>
      <c r="C2363" s="3" t="str">
        <f t="shared" si="144"/>
        <v>Healthy Weight</v>
      </c>
      <c r="D2363">
        <v>1.82</v>
      </c>
      <c r="E2363">
        <v>76.77</v>
      </c>
      <c r="F2363">
        <v>124</v>
      </c>
      <c r="G2363">
        <v>98</v>
      </c>
      <c r="H2363" s="3" t="str">
        <f t="shared" si="145"/>
        <v>Differential Risk</v>
      </c>
      <c r="I2363">
        <v>1</v>
      </c>
      <c r="J2363">
        <v>2022</v>
      </c>
      <c r="K2363">
        <v>1</v>
      </c>
      <c r="L2363">
        <v>31</v>
      </c>
      <c r="M2363" s="1">
        <f t="shared" si="146"/>
        <v>44592</v>
      </c>
      <c r="N2363" s="1" t="str">
        <f>VLOOKUP(K2363,'Data Dictionary'!$I$5:$J$16,2,FALSE)</f>
        <v>Q1</v>
      </c>
      <c r="O2363" s="1" t="str">
        <f t="shared" si="147"/>
        <v>Q1-2022</v>
      </c>
      <c r="P2363" t="s">
        <v>14</v>
      </c>
      <c r="Q2363">
        <v>1</v>
      </c>
      <c r="R2363" s="3" t="str">
        <f>VLOOKUP(Q2363,'Data Dictionary'!$C$5:$D$8,2,FALSE)</f>
        <v>Good</v>
      </c>
      <c r="S2363">
        <v>1</v>
      </c>
      <c r="T2363" s="3" t="str">
        <f>VLOOKUP(S2363,'Data Dictionary'!$C$12:$D$14,2,FALSE)</f>
        <v>Moderate</v>
      </c>
      <c r="U2363">
        <v>100</v>
      </c>
      <c r="V2363" s="3" t="str">
        <f>VLOOKUP(U2363,'Data Dictionary'!$F$5:$G$15,2,FALSE)</f>
        <v>headache</v>
      </c>
    </row>
    <row r="2364" spans="1:22" x14ac:dyDescent="0.3">
      <c r="A2364">
        <v>1546</v>
      </c>
      <c r="B2364">
        <v>24.56</v>
      </c>
      <c r="C2364" s="3" t="str">
        <f t="shared" si="144"/>
        <v>Healthy Weight</v>
      </c>
      <c r="D2364">
        <v>1.82</v>
      </c>
      <c r="E2364">
        <v>81.36</v>
      </c>
      <c r="F2364">
        <v>120</v>
      </c>
      <c r="G2364">
        <v>99</v>
      </c>
      <c r="H2364" s="3" t="str">
        <f t="shared" si="145"/>
        <v>Differential Risk</v>
      </c>
      <c r="I2364">
        <v>2</v>
      </c>
      <c r="J2364">
        <v>2022</v>
      </c>
      <c r="K2364">
        <v>8</v>
      </c>
      <c r="L2364">
        <v>2</v>
      </c>
      <c r="M2364" s="1">
        <f t="shared" si="146"/>
        <v>44775</v>
      </c>
      <c r="N2364" s="1" t="str">
        <f>VLOOKUP(K2364,'Data Dictionary'!$I$5:$J$16,2,FALSE)</f>
        <v>Q3</v>
      </c>
      <c r="O2364" s="1" t="str">
        <f t="shared" si="147"/>
        <v>Q3-2022</v>
      </c>
      <c r="P2364" t="s">
        <v>14</v>
      </c>
      <c r="Q2364">
        <v>0</v>
      </c>
      <c r="R2364" s="3" t="str">
        <f>VLOOKUP(Q2364,'Data Dictionary'!$C$5:$D$8,2,FALSE)</f>
        <v>Very Good</v>
      </c>
      <c r="S2364">
        <v>1</v>
      </c>
      <c r="T2364" s="3" t="str">
        <f>VLOOKUP(S2364,'Data Dictionary'!$C$12:$D$14,2,FALSE)</f>
        <v>Moderate</v>
      </c>
      <c r="U2364">
        <v>103</v>
      </c>
      <c r="V2364" s="3" t="str">
        <f>VLOOKUP(U2364,'Data Dictionary'!$F$5:$G$15,2,FALSE)</f>
        <v>vomiting</v>
      </c>
    </row>
    <row r="2365" spans="1:22" x14ac:dyDescent="0.3">
      <c r="A2365">
        <v>1546</v>
      </c>
      <c r="B2365">
        <v>25.29</v>
      </c>
      <c r="C2365" s="3" t="str">
        <f t="shared" si="144"/>
        <v>Overweight</v>
      </c>
      <c r="D2365">
        <v>1.82</v>
      </c>
      <c r="E2365">
        <v>83.78</v>
      </c>
      <c r="F2365">
        <v>115</v>
      </c>
      <c r="G2365">
        <v>97</v>
      </c>
      <c r="H2365" s="3" t="str">
        <f t="shared" si="145"/>
        <v>Differential Risk</v>
      </c>
      <c r="I2365">
        <v>3</v>
      </c>
      <c r="J2365">
        <v>2023</v>
      </c>
      <c r="K2365">
        <v>1</v>
      </c>
      <c r="L2365">
        <v>31</v>
      </c>
      <c r="M2365" s="1">
        <f t="shared" si="146"/>
        <v>44957</v>
      </c>
      <c r="N2365" s="1" t="str">
        <f>VLOOKUP(K2365,'Data Dictionary'!$I$5:$J$16,2,FALSE)</f>
        <v>Q1</v>
      </c>
      <c r="O2365" s="1" t="str">
        <f t="shared" si="147"/>
        <v>Q1-2023</v>
      </c>
      <c r="P2365" t="s">
        <v>14</v>
      </c>
      <c r="Q2365">
        <v>2</v>
      </c>
      <c r="R2365" s="3" t="str">
        <f>VLOOKUP(Q2365,'Data Dictionary'!$C$5:$D$8,2,FALSE)</f>
        <v>Poor</v>
      </c>
      <c r="S2365">
        <v>0</v>
      </c>
      <c r="T2365" s="3" t="str">
        <f>VLOOKUP(S2365,'Data Dictionary'!$C$12:$D$14,2,FALSE)</f>
        <v>Severe</v>
      </c>
      <c r="U2365">
        <v>100</v>
      </c>
      <c r="V2365" s="3" t="str">
        <f>VLOOKUP(U2365,'Data Dictionary'!$F$5:$G$15,2,FALSE)</f>
        <v>headache</v>
      </c>
    </row>
    <row r="2366" spans="1:22" x14ac:dyDescent="0.3">
      <c r="A2366">
        <v>1546</v>
      </c>
      <c r="B2366">
        <v>25.35</v>
      </c>
      <c r="C2366" s="3" t="str">
        <f t="shared" si="144"/>
        <v>Overweight</v>
      </c>
      <c r="D2366">
        <v>1.82</v>
      </c>
      <c r="E2366">
        <v>83.96</v>
      </c>
      <c r="F2366">
        <v>114</v>
      </c>
      <c r="G2366">
        <v>98</v>
      </c>
      <c r="H2366" s="3" t="str">
        <f t="shared" si="145"/>
        <v>Differential Risk</v>
      </c>
      <c r="I2366">
        <v>4</v>
      </c>
      <c r="J2366">
        <v>2023</v>
      </c>
      <c r="K2366">
        <v>8</v>
      </c>
      <c r="L2366">
        <v>2</v>
      </c>
      <c r="M2366" s="1">
        <f t="shared" si="146"/>
        <v>45140</v>
      </c>
      <c r="N2366" s="1" t="str">
        <f>VLOOKUP(K2366,'Data Dictionary'!$I$5:$J$16,2,FALSE)</f>
        <v>Q3</v>
      </c>
      <c r="O2366" s="1" t="str">
        <f t="shared" si="147"/>
        <v>Q3-2023</v>
      </c>
      <c r="P2366" t="s">
        <v>14</v>
      </c>
      <c r="Q2366">
        <v>2</v>
      </c>
      <c r="R2366" s="3" t="str">
        <f>VLOOKUP(Q2366,'Data Dictionary'!$C$5:$D$8,2,FALSE)</f>
        <v>Poor</v>
      </c>
      <c r="S2366">
        <v>0</v>
      </c>
      <c r="T2366" s="3" t="str">
        <f>VLOOKUP(S2366,'Data Dictionary'!$C$12:$D$14,2,FALSE)</f>
        <v>Severe</v>
      </c>
      <c r="U2366">
        <v>103</v>
      </c>
      <c r="V2366" s="3" t="str">
        <f>VLOOKUP(U2366,'Data Dictionary'!$F$5:$G$15,2,FALSE)</f>
        <v>vomiting</v>
      </c>
    </row>
    <row r="2367" spans="1:22" x14ac:dyDescent="0.3">
      <c r="A2367">
        <v>1547</v>
      </c>
      <c r="B2367">
        <v>27.64</v>
      </c>
      <c r="C2367" s="3" t="str">
        <f t="shared" si="144"/>
        <v>Overweight</v>
      </c>
      <c r="D2367">
        <v>1.82</v>
      </c>
      <c r="E2367">
        <v>91.57</v>
      </c>
      <c r="F2367">
        <v>131</v>
      </c>
      <c r="G2367">
        <v>116</v>
      </c>
      <c r="H2367" s="3" t="str">
        <f t="shared" si="145"/>
        <v>Differential Risk</v>
      </c>
      <c r="I2367">
        <v>1</v>
      </c>
      <c r="J2367">
        <v>2022</v>
      </c>
      <c r="K2367">
        <v>2</v>
      </c>
      <c r="L2367">
        <v>1</v>
      </c>
      <c r="M2367" s="1">
        <f t="shared" si="146"/>
        <v>44593</v>
      </c>
      <c r="N2367" s="1" t="str">
        <f>VLOOKUP(K2367,'Data Dictionary'!$I$5:$J$16,2,FALSE)</f>
        <v>Q1</v>
      </c>
      <c r="O2367" s="1" t="str">
        <f t="shared" si="147"/>
        <v>Q1-2022</v>
      </c>
      <c r="P2367" t="s">
        <v>14</v>
      </c>
      <c r="Q2367">
        <v>2</v>
      </c>
      <c r="R2367" s="3" t="str">
        <f>VLOOKUP(Q2367,'Data Dictionary'!$C$5:$D$8,2,FALSE)</f>
        <v>Poor</v>
      </c>
      <c r="S2367">
        <v>0</v>
      </c>
      <c r="T2367" s="3" t="str">
        <f>VLOOKUP(S2367,'Data Dictionary'!$C$12:$D$14,2,FALSE)</f>
        <v>Severe</v>
      </c>
      <c r="U2367">
        <v>100</v>
      </c>
      <c r="V2367" s="3" t="str">
        <f>VLOOKUP(U2367,'Data Dictionary'!$F$5:$G$15,2,FALSE)</f>
        <v>headache</v>
      </c>
    </row>
    <row r="2368" spans="1:22" x14ac:dyDescent="0.3">
      <c r="A2368">
        <v>1547</v>
      </c>
      <c r="B2368">
        <v>30.26</v>
      </c>
      <c r="C2368" s="3" t="str">
        <f t="shared" si="144"/>
        <v>Obesity</v>
      </c>
      <c r="D2368">
        <v>1.82</v>
      </c>
      <c r="E2368">
        <v>100.22</v>
      </c>
      <c r="F2368">
        <v>125</v>
      </c>
      <c r="G2368">
        <v>113</v>
      </c>
      <c r="H2368" s="3" t="str">
        <f t="shared" si="145"/>
        <v>Differential Risk</v>
      </c>
      <c r="I2368">
        <v>2</v>
      </c>
      <c r="J2368">
        <v>2022</v>
      </c>
      <c r="K2368">
        <v>8</v>
      </c>
      <c r="L2368">
        <v>3</v>
      </c>
      <c r="M2368" s="1">
        <f t="shared" si="146"/>
        <v>44776</v>
      </c>
      <c r="N2368" s="1" t="str">
        <f>VLOOKUP(K2368,'Data Dictionary'!$I$5:$J$16,2,FALSE)</f>
        <v>Q3</v>
      </c>
      <c r="O2368" s="1" t="str">
        <f t="shared" si="147"/>
        <v>Q3-2022</v>
      </c>
      <c r="P2368" t="s">
        <v>14</v>
      </c>
      <c r="Q2368">
        <v>3</v>
      </c>
      <c r="R2368" s="3" t="str">
        <f>VLOOKUP(Q2368,'Data Dictionary'!$C$5:$D$8,2,FALSE)</f>
        <v>Very Poor</v>
      </c>
      <c r="S2368">
        <v>0</v>
      </c>
      <c r="T2368" s="3" t="str">
        <f>VLOOKUP(S2368,'Data Dictionary'!$C$12:$D$14,2,FALSE)</f>
        <v>Severe</v>
      </c>
      <c r="U2368">
        <v>101</v>
      </c>
      <c r="V2368" s="3" t="str">
        <f>VLOOKUP(U2368,'Data Dictionary'!$F$5:$G$15,2,FALSE)</f>
        <v>nausea</v>
      </c>
    </row>
    <row r="2369" spans="1:22" x14ac:dyDescent="0.3">
      <c r="A2369">
        <v>1547</v>
      </c>
      <c r="B2369">
        <v>30.19</v>
      </c>
      <c r="C2369" s="3" t="str">
        <f t="shared" si="144"/>
        <v>Obesity</v>
      </c>
      <c r="D2369">
        <v>1.82</v>
      </c>
      <c r="E2369">
        <v>100</v>
      </c>
      <c r="F2369">
        <v>117</v>
      </c>
      <c r="G2369">
        <v>120</v>
      </c>
      <c r="H2369" s="3" t="str">
        <f t="shared" si="145"/>
        <v>Differential Risk</v>
      </c>
      <c r="I2369">
        <v>3</v>
      </c>
      <c r="J2369">
        <v>2023</v>
      </c>
      <c r="K2369">
        <v>2</v>
      </c>
      <c r="L2369">
        <v>1</v>
      </c>
      <c r="M2369" s="1">
        <f t="shared" si="146"/>
        <v>44958</v>
      </c>
      <c r="N2369" s="1" t="str">
        <f>VLOOKUP(K2369,'Data Dictionary'!$I$5:$J$16,2,FALSE)</f>
        <v>Q1</v>
      </c>
      <c r="O2369" s="1" t="str">
        <f t="shared" si="147"/>
        <v>Q1-2023</v>
      </c>
      <c r="P2369" t="s">
        <v>14</v>
      </c>
      <c r="Q2369">
        <v>3</v>
      </c>
      <c r="R2369" s="3" t="str">
        <f>VLOOKUP(Q2369,'Data Dictionary'!$C$5:$D$8,2,FALSE)</f>
        <v>Very Poor</v>
      </c>
      <c r="S2369">
        <v>0</v>
      </c>
      <c r="T2369" s="3" t="str">
        <f>VLOOKUP(S2369,'Data Dictionary'!$C$12:$D$14,2,FALSE)</f>
        <v>Severe</v>
      </c>
      <c r="U2369">
        <v>100</v>
      </c>
      <c r="V2369" s="3" t="str">
        <f>VLOOKUP(U2369,'Data Dictionary'!$F$5:$G$15,2,FALSE)</f>
        <v>headache</v>
      </c>
    </row>
    <row r="2370" spans="1:22" x14ac:dyDescent="0.3">
      <c r="A2370">
        <v>1547</v>
      </c>
      <c r="B2370">
        <v>31.03</v>
      </c>
      <c r="C2370" s="3" t="str">
        <f t="shared" si="144"/>
        <v>Obesity</v>
      </c>
      <c r="D2370">
        <v>1.82</v>
      </c>
      <c r="E2370">
        <v>102.78</v>
      </c>
      <c r="F2370">
        <v>110</v>
      </c>
      <c r="G2370">
        <v>114</v>
      </c>
      <c r="H2370" s="3" t="str">
        <f t="shared" si="145"/>
        <v>Differential Risk</v>
      </c>
      <c r="I2370">
        <v>4</v>
      </c>
      <c r="J2370">
        <v>2023</v>
      </c>
      <c r="K2370">
        <v>8</v>
      </c>
      <c r="L2370">
        <v>3</v>
      </c>
      <c r="M2370" s="1">
        <f t="shared" si="146"/>
        <v>45141</v>
      </c>
      <c r="N2370" s="1" t="str">
        <f>VLOOKUP(K2370,'Data Dictionary'!$I$5:$J$16,2,FALSE)</f>
        <v>Q3</v>
      </c>
      <c r="O2370" s="1" t="str">
        <f t="shared" si="147"/>
        <v>Q3-2023</v>
      </c>
      <c r="P2370" t="s">
        <v>14</v>
      </c>
      <c r="Q2370">
        <v>2</v>
      </c>
      <c r="R2370" s="3" t="str">
        <f>VLOOKUP(Q2370,'Data Dictionary'!$C$5:$D$8,2,FALSE)</f>
        <v>Poor</v>
      </c>
      <c r="S2370">
        <v>0</v>
      </c>
      <c r="T2370" s="3" t="str">
        <f>VLOOKUP(S2370,'Data Dictionary'!$C$12:$D$14,2,FALSE)</f>
        <v>Severe</v>
      </c>
      <c r="U2370">
        <v>103</v>
      </c>
      <c r="V2370" s="3" t="str">
        <f>VLOOKUP(U2370,'Data Dictionary'!$F$5:$G$15,2,FALSE)</f>
        <v>vomiting</v>
      </c>
    </row>
    <row r="2371" spans="1:22" x14ac:dyDescent="0.3">
      <c r="A2371">
        <v>1547</v>
      </c>
      <c r="B2371">
        <v>30.83</v>
      </c>
      <c r="C2371" s="3" t="str">
        <f t="shared" ref="C2371:C2434" si="148">IF(B2371&lt;18.5,"Underweight",IF(AND(B2371&gt;=18.5,B2371&lt;=24.99),"Healthy Weight",IF(AND(B2371&gt;=25,B2371&lt;=29.99),"Overweight",IF(B2371&gt;=30,"Obesity",""))))</f>
        <v>Obesity</v>
      </c>
      <c r="D2371">
        <v>1.82</v>
      </c>
      <c r="E2371">
        <v>102.13</v>
      </c>
      <c r="F2371">
        <v>114</v>
      </c>
      <c r="G2371">
        <v>116</v>
      </c>
      <c r="H2371" s="3" t="str">
        <f t="shared" ref="H2371:H2434" si="149">IF(AND(F2371 &lt; 121, G2371 &lt; 80), "Low Risk", IF(AND(F2371 &gt;= 121, F2371 &lt;= 134, G2371 &gt;= 80, G2371 &lt;= 84), "Medium Risk", IF(AND(F2371 &gt; 134, G2371 &gt; 84), "High Risk", "Differential Risk")))</f>
        <v>Differential Risk</v>
      </c>
      <c r="I2371">
        <v>5</v>
      </c>
      <c r="J2371">
        <v>2024</v>
      </c>
      <c r="K2371">
        <v>2</v>
      </c>
      <c r="L2371">
        <v>1</v>
      </c>
      <c r="M2371" s="1">
        <f t="shared" ref="M2371:M2434" si="150">DATE(J2371,K2371,L2371)</f>
        <v>45323</v>
      </c>
      <c r="N2371" s="1" t="str">
        <f>VLOOKUP(K2371,'Data Dictionary'!$I$5:$J$16,2,FALSE)</f>
        <v>Q1</v>
      </c>
      <c r="O2371" s="1" t="str">
        <f t="shared" ref="O2371:O2434" si="151">CONCATENATE(N2371,"-",J2371)</f>
        <v>Q1-2024</v>
      </c>
      <c r="P2371" t="s">
        <v>14</v>
      </c>
      <c r="Q2371">
        <v>2</v>
      </c>
      <c r="R2371" s="3" t="str">
        <f>VLOOKUP(Q2371,'Data Dictionary'!$C$5:$D$8,2,FALSE)</f>
        <v>Poor</v>
      </c>
      <c r="S2371">
        <v>0</v>
      </c>
      <c r="T2371" s="3" t="str">
        <f>VLOOKUP(S2371,'Data Dictionary'!$C$12:$D$14,2,FALSE)</f>
        <v>Severe</v>
      </c>
      <c r="U2371">
        <v>104</v>
      </c>
      <c r="V2371" s="3" t="str">
        <f>VLOOKUP(U2371,'Data Dictionary'!$F$5:$G$15,2,FALSE)</f>
        <v>itching</v>
      </c>
    </row>
    <row r="2372" spans="1:22" x14ac:dyDescent="0.3">
      <c r="A2372">
        <v>1548</v>
      </c>
      <c r="B2372">
        <v>26.13</v>
      </c>
      <c r="C2372" s="3" t="str">
        <f t="shared" si="148"/>
        <v>Overweight</v>
      </c>
      <c r="D2372">
        <v>1.62</v>
      </c>
      <c r="E2372">
        <v>68.59</v>
      </c>
      <c r="F2372">
        <v>126</v>
      </c>
      <c r="G2372">
        <v>95</v>
      </c>
      <c r="H2372" s="3" t="str">
        <f t="shared" si="149"/>
        <v>Differential Risk</v>
      </c>
      <c r="I2372">
        <v>1</v>
      </c>
      <c r="J2372">
        <v>2022</v>
      </c>
      <c r="K2372">
        <v>2</v>
      </c>
      <c r="L2372">
        <v>3</v>
      </c>
      <c r="M2372" s="1">
        <f t="shared" si="150"/>
        <v>44595</v>
      </c>
      <c r="N2372" s="1" t="str">
        <f>VLOOKUP(K2372,'Data Dictionary'!$I$5:$J$16,2,FALSE)</f>
        <v>Q1</v>
      </c>
      <c r="O2372" s="1" t="str">
        <f t="shared" si="151"/>
        <v>Q1-2022</v>
      </c>
      <c r="P2372" t="s">
        <v>15</v>
      </c>
      <c r="Q2372">
        <v>0</v>
      </c>
      <c r="R2372" s="3" t="str">
        <f>VLOOKUP(Q2372,'Data Dictionary'!$C$5:$D$8,2,FALSE)</f>
        <v>Very Good</v>
      </c>
      <c r="S2372">
        <v>1</v>
      </c>
      <c r="T2372" s="3" t="str">
        <f>VLOOKUP(S2372,'Data Dictionary'!$C$12:$D$14,2,FALSE)</f>
        <v>Moderate</v>
      </c>
      <c r="U2372">
        <v>101</v>
      </c>
      <c r="V2372" s="3" t="str">
        <f>VLOOKUP(U2372,'Data Dictionary'!$F$5:$G$15,2,FALSE)</f>
        <v>nausea</v>
      </c>
    </row>
    <row r="2373" spans="1:22" x14ac:dyDescent="0.3">
      <c r="A2373">
        <v>1548</v>
      </c>
      <c r="B2373">
        <v>26.25</v>
      </c>
      <c r="C2373" s="3" t="str">
        <f t="shared" si="148"/>
        <v>Overweight</v>
      </c>
      <c r="D2373">
        <v>1.62</v>
      </c>
      <c r="E2373">
        <v>68.89</v>
      </c>
      <c r="F2373">
        <v>132</v>
      </c>
      <c r="G2373">
        <v>85</v>
      </c>
      <c r="H2373" s="3" t="str">
        <f t="shared" si="149"/>
        <v>Differential Risk</v>
      </c>
      <c r="I2373">
        <v>2</v>
      </c>
      <c r="J2373">
        <v>2022</v>
      </c>
      <c r="K2373">
        <v>8</v>
      </c>
      <c r="L2373">
        <v>5</v>
      </c>
      <c r="M2373" s="1">
        <f t="shared" si="150"/>
        <v>44778</v>
      </c>
      <c r="N2373" s="1" t="str">
        <f>VLOOKUP(K2373,'Data Dictionary'!$I$5:$J$16,2,FALSE)</f>
        <v>Q3</v>
      </c>
      <c r="O2373" s="1" t="str">
        <f t="shared" si="151"/>
        <v>Q3-2022</v>
      </c>
      <c r="P2373" t="s">
        <v>15</v>
      </c>
      <c r="Q2373">
        <v>2</v>
      </c>
      <c r="R2373" s="3" t="str">
        <f>VLOOKUP(Q2373,'Data Dictionary'!$C$5:$D$8,2,FALSE)</f>
        <v>Poor</v>
      </c>
      <c r="S2373">
        <v>1</v>
      </c>
      <c r="T2373" s="3" t="str">
        <f>VLOOKUP(S2373,'Data Dictionary'!$C$12:$D$14,2,FALSE)</f>
        <v>Moderate</v>
      </c>
      <c r="U2373">
        <v>100</v>
      </c>
      <c r="V2373" s="3" t="str">
        <f>VLOOKUP(U2373,'Data Dictionary'!$F$5:$G$15,2,FALSE)</f>
        <v>headache</v>
      </c>
    </row>
    <row r="2374" spans="1:22" x14ac:dyDescent="0.3">
      <c r="A2374">
        <v>1548</v>
      </c>
      <c r="B2374">
        <v>26.51</v>
      </c>
      <c r="C2374" s="3" t="str">
        <f t="shared" si="148"/>
        <v>Overweight</v>
      </c>
      <c r="D2374">
        <v>1.62</v>
      </c>
      <c r="E2374">
        <v>69.569999999999993</v>
      </c>
      <c r="F2374">
        <v>140</v>
      </c>
      <c r="G2374">
        <v>79</v>
      </c>
      <c r="H2374" s="3" t="str">
        <f t="shared" si="149"/>
        <v>Differential Risk</v>
      </c>
      <c r="I2374">
        <v>3</v>
      </c>
      <c r="J2374">
        <v>2023</v>
      </c>
      <c r="K2374">
        <v>2</v>
      </c>
      <c r="L2374">
        <v>3</v>
      </c>
      <c r="M2374" s="1">
        <f t="shared" si="150"/>
        <v>44960</v>
      </c>
      <c r="N2374" s="1" t="str">
        <f>VLOOKUP(K2374,'Data Dictionary'!$I$5:$J$16,2,FALSE)</f>
        <v>Q1</v>
      </c>
      <c r="O2374" s="1" t="str">
        <f t="shared" si="151"/>
        <v>Q1-2023</v>
      </c>
      <c r="P2374" t="s">
        <v>15</v>
      </c>
      <c r="Q2374">
        <v>2</v>
      </c>
      <c r="R2374" s="3" t="str">
        <f>VLOOKUP(Q2374,'Data Dictionary'!$C$5:$D$8,2,FALSE)</f>
        <v>Poor</v>
      </c>
      <c r="S2374">
        <v>0</v>
      </c>
      <c r="T2374" s="3" t="str">
        <f>VLOOKUP(S2374,'Data Dictionary'!$C$12:$D$14,2,FALSE)</f>
        <v>Severe</v>
      </c>
      <c r="U2374">
        <v>106</v>
      </c>
      <c r="V2374" s="3" t="str">
        <f>VLOOKUP(U2374,'Data Dictionary'!$F$5:$G$15,2,FALSE)</f>
        <v>dizziness</v>
      </c>
    </row>
    <row r="2375" spans="1:22" x14ac:dyDescent="0.3">
      <c r="A2375">
        <v>1548</v>
      </c>
      <c r="B2375">
        <v>24.81</v>
      </c>
      <c r="C2375" s="3" t="str">
        <f t="shared" si="148"/>
        <v>Healthy Weight</v>
      </c>
      <c r="D2375">
        <v>1.62</v>
      </c>
      <c r="E2375">
        <v>65.099999999999994</v>
      </c>
      <c r="F2375">
        <v>142</v>
      </c>
      <c r="G2375">
        <v>88</v>
      </c>
      <c r="H2375" s="3" t="str">
        <f t="shared" si="149"/>
        <v>High Risk</v>
      </c>
      <c r="I2375">
        <v>4</v>
      </c>
      <c r="J2375">
        <v>2023</v>
      </c>
      <c r="K2375">
        <v>8</v>
      </c>
      <c r="L2375">
        <v>5</v>
      </c>
      <c r="M2375" s="1">
        <f t="shared" si="150"/>
        <v>45143</v>
      </c>
      <c r="N2375" s="1" t="str">
        <f>VLOOKUP(K2375,'Data Dictionary'!$I$5:$J$16,2,FALSE)</f>
        <v>Q3</v>
      </c>
      <c r="O2375" s="1" t="str">
        <f t="shared" si="151"/>
        <v>Q3-2023</v>
      </c>
      <c r="P2375" t="s">
        <v>15</v>
      </c>
      <c r="Q2375">
        <v>1</v>
      </c>
      <c r="R2375" s="3" t="str">
        <f>VLOOKUP(Q2375,'Data Dictionary'!$C$5:$D$8,2,FALSE)</f>
        <v>Good</v>
      </c>
      <c r="S2375">
        <v>2</v>
      </c>
      <c r="T2375" s="3" t="str">
        <f>VLOOKUP(S2375,'Data Dictionary'!$C$12:$D$14,2,FALSE)</f>
        <v>Mild</v>
      </c>
      <c r="U2375">
        <v>100</v>
      </c>
      <c r="V2375" s="3" t="str">
        <f>VLOOKUP(U2375,'Data Dictionary'!$F$5:$G$15,2,FALSE)</f>
        <v>headache</v>
      </c>
    </row>
    <row r="2376" spans="1:22" x14ac:dyDescent="0.3">
      <c r="A2376">
        <v>1548</v>
      </c>
      <c r="B2376">
        <v>27.69</v>
      </c>
      <c r="C2376" s="3" t="str">
        <f t="shared" si="148"/>
        <v>Overweight</v>
      </c>
      <c r="D2376">
        <v>1.62</v>
      </c>
      <c r="E2376">
        <v>72.66</v>
      </c>
      <c r="F2376">
        <v>132</v>
      </c>
      <c r="G2376">
        <v>92</v>
      </c>
      <c r="H2376" s="3" t="str">
        <f t="shared" si="149"/>
        <v>Differential Risk</v>
      </c>
      <c r="I2376">
        <v>5</v>
      </c>
      <c r="J2376">
        <v>2024</v>
      </c>
      <c r="K2376">
        <v>2</v>
      </c>
      <c r="L2376">
        <v>3</v>
      </c>
      <c r="M2376" s="1">
        <f t="shared" si="150"/>
        <v>45325</v>
      </c>
      <c r="N2376" s="1" t="str">
        <f>VLOOKUP(K2376,'Data Dictionary'!$I$5:$J$16,2,FALSE)</f>
        <v>Q1</v>
      </c>
      <c r="O2376" s="1" t="str">
        <f t="shared" si="151"/>
        <v>Q1-2024</v>
      </c>
      <c r="P2376" t="s">
        <v>15</v>
      </c>
      <c r="Q2376">
        <v>3</v>
      </c>
      <c r="R2376" s="3" t="str">
        <f>VLOOKUP(Q2376,'Data Dictionary'!$C$5:$D$8,2,FALSE)</f>
        <v>Very Poor</v>
      </c>
      <c r="S2376">
        <v>0</v>
      </c>
      <c r="T2376" s="3" t="str">
        <f>VLOOKUP(S2376,'Data Dictionary'!$C$12:$D$14,2,FALSE)</f>
        <v>Severe</v>
      </c>
      <c r="U2376">
        <v>105</v>
      </c>
      <c r="V2376" s="3" t="str">
        <f>VLOOKUP(U2376,'Data Dictionary'!$F$5:$G$15,2,FALSE)</f>
        <v>abdominal pain</v>
      </c>
    </row>
    <row r="2377" spans="1:22" x14ac:dyDescent="0.3">
      <c r="A2377">
        <v>1549</v>
      </c>
      <c r="B2377">
        <v>24.83</v>
      </c>
      <c r="C2377" s="3" t="str">
        <f t="shared" si="148"/>
        <v>Healthy Weight</v>
      </c>
      <c r="D2377">
        <v>1.82</v>
      </c>
      <c r="E2377">
        <v>82.24</v>
      </c>
      <c r="F2377">
        <v>99</v>
      </c>
      <c r="G2377">
        <v>89</v>
      </c>
      <c r="H2377" s="3" t="str">
        <f t="shared" si="149"/>
        <v>Differential Risk</v>
      </c>
      <c r="I2377">
        <v>1</v>
      </c>
      <c r="J2377">
        <v>2022</v>
      </c>
      <c r="K2377">
        <v>2</v>
      </c>
      <c r="L2377">
        <v>6</v>
      </c>
      <c r="M2377" s="1">
        <f t="shared" si="150"/>
        <v>44598</v>
      </c>
      <c r="N2377" s="1" t="str">
        <f>VLOOKUP(K2377,'Data Dictionary'!$I$5:$J$16,2,FALSE)</f>
        <v>Q1</v>
      </c>
      <c r="O2377" s="1" t="str">
        <f t="shared" si="151"/>
        <v>Q1-2022</v>
      </c>
      <c r="P2377" t="s">
        <v>14</v>
      </c>
      <c r="Q2377">
        <v>1</v>
      </c>
      <c r="R2377" s="3" t="str">
        <f>VLOOKUP(Q2377,'Data Dictionary'!$C$5:$D$8,2,FALSE)</f>
        <v>Good</v>
      </c>
      <c r="S2377">
        <v>1</v>
      </c>
      <c r="T2377" s="3" t="str">
        <f>VLOOKUP(S2377,'Data Dictionary'!$C$12:$D$14,2,FALSE)</f>
        <v>Moderate</v>
      </c>
      <c r="U2377">
        <v>100</v>
      </c>
      <c r="V2377" s="3" t="str">
        <f>VLOOKUP(U2377,'Data Dictionary'!$F$5:$G$15,2,FALSE)</f>
        <v>headache</v>
      </c>
    </row>
    <row r="2378" spans="1:22" x14ac:dyDescent="0.3">
      <c r="A2378">
        <v>1549</v>
      </c>
      <c r="B2378">
        <v>21.63</v>
      </c>
      <c r="C2378" s="3" t="str">
        <f t="shared" si="148"/>
        <v>Healthy Weight</v>
      </c>
      <c r="D2378">
        <v>1.82</v>
      </c>
      <c r="E2378">
        <v>71.63</v>
      </c>
      <c r="F2378">
        <v>94</v>
      </c>
      <c r="G2378">
        <v>97</v>
      </c>
      <c r="H2378" s="3" t="str">
        <f t="shared" si="149"/>
        <v>Differential Risk</v>
      </c>
      <c r="I2378">
        <v>2</v>
      </c>
      <c r="J2378">
        <v>2022</v>
      </c>
      <c r="K2378">
        <v>8</v>
      </c>
      <c r="L2378">
        <v>8</v>
      </c>
      <c r="M2378" s="1">
        <f t="shared" si="150"/>
        <v>44781</v>
      </c>
      <c r="N2378" s="1" t="str">
        <f>VLOOKUP(K2378,'Data Dictionary'!$I$5:$J$16,2,FALSE)</f>
        <v>Q3</v>
      </c>
      <c r="O2378" s="1" t="str">
        <f t="shared" si="151"/>
        <v>Q3-2022</v>
      </c>
      <c r="P2378" t="s">
        <v>14</v>
      </c>
      <c r="Q2378">
        <v>0</v>
      </c>
      <c r="R2378" s="3" t="str">
        <f>VLOOKUP(Q2378,'Data Dictionary'!$C$5:$D$8,2,FALSE)</f>
        <v>Very Good</v>
      </c>
      <c r="S2378">
        <v>1</v>
      </c>
      <c r="T2378" s="3" t="str">
        <f>VLOOKUP(S2378,'Data Dictionary'!$C$12:$D$14,2,FALSE)</f>
        <v>Moderate</v>
      </c>
      <c r="U2378">
        <v>100</v>
      </c>
      <c r="V2378" s="3" t="str">
        <f>VLOOKUP(U2378,'Data Dictionary'!$F$5:$G$15,2,FALSE)</f>
        <v>headache</v>
      </c>
    </row>
    <row r="2379" spans="1:22" x14ac:dyDescent="0.3">
      <c r="A2379">
        <v>1549</v>
      </c>
      <c r="B2379">
        <v>22.28</v>
      </c>
      <c r="C2379" s="3" t="str">
        <f t="shared" si="148"/>
        <v>Healthy Weight</v>
      </c>
      <c r="D2379">
        <v>1.82</v>
      </c>
      <c r="E2379">
        <v>73.8</v>
      </c>
      <c r="F2379">
        <v>91</v>
      </c>
      <c r="G2379">
        <v>89</v>
      </c>
      <c r="H2379" s="3" t="str">
        <f t="shared" si="149"/>
        <v>Differential Risk</v>
      </c>
      <c r="I2379">
        <v>3</v>
      </c>
      <c r="J2379">
        <v>2023</v>
      </c>
      <c r="K2379">
        <v>2</v>
      </c>
      <c r="L2379">
        <v>6</v>
      </c>
      <c r="M2379" s="1">
        <f t="shared" si="150"/>
        <v>44963</v>
      </c>
      <c r="N2379" s="1" t="str">
        <f>VLOOKUP(K2379,'Data Dictionary'!$I$5:$J$16,2,FALSE)</f>
        <v>Q1</v>
      </c>
      <c r="O2379" s="1" t="str">
        <f t="shared" si="151"/>
        <v>Q1-2023</v>
      </c>
      <c r="P2379" t="s">
        <v>14</v>
      </c>
      <c r="Q2379">
        <v>1</v>
      </c>
      <c r="R2379" s="3" t="str">
        <f>VLOOKUP(Q2379,'Data Dictionary'!$C$5:$D$8,2,FALSE)</f>
        <v>Good</v>
      </c>
      <c r="S2379">
        <v>1</v>
      </c>
      <c r="T2379" s="3" t="str">
        <f>VLOOKUP(S2379,'Data Dictionary'!$C$12:$D$14,2,FALSE)</f>
        <v>Moderate</v>
      </c>
      <c r="U2379">
        <v>100</v>
      </c>
      <c r="V2379" s="3" t="str">
        <f>VLOOKUP(U2379,'Data Dictionary'!$F$5:$G$15,2,FALSE)</f>
        <v>headache</v>
      </c>
    </row>
    <row r="2380" spans="1:22" x14ac:dyDescent="0.3">
      <c r="A2380">
        <v>1549</v>
      </c>
      <c r="B2380">
        <v>26.51</v>
      </c>
      <c r="C2380" s="3" t="str">
        <f t="shared" si="148"/>
        <v>Overweight</v>
      </c>
      <c r="D2380">
        <v>1.82</v>
      </c>
      <c r="E2380">
        <v>87.82</v>
      </c>
      <c r="F2380">
        <v>89</v>
      </c>
      <c r="G2380">
        <v>86</v>
      </c>
      <c r="H2380" s="3" t="str">
        <f t="shared" si="149"/>
        <v>Differential Risk</v>
      </c>
      <c r="I2380">
        <v>4</v>
      </c>
      <c r="J2380">
        <v>2023</v>
      </c>
      <c r="K2380">
        <v>8</v>
      </c>
      <c r="L2380">
        <v>8</v>
      </c>
      <c r="M2380" s="1">
        <f t="shared" si="150"/>
        <v>45146</v>
      </c>
      <c r="N2380" s="1" t="str">
        <f>VLOOKUP(K2380,'Data Dictionary'!$I$5:$J$16,2,FALSE)</f>
        <v>Q3</v>
      </c>
      <c r="O2380" s="1" t="str">
        <f t="shared" si="151"/>
        <v>Q3-2023</v>
      </c>
      <c r="P2380" t="s">
        <v>14</v>
      </c>
      <c r="Q2380">
        <v>2</v>
      </c>
      <c r="R2380" s="3" t="str">
        <f>VLOOKUP(Q2380,'Data Dictionary'!$C$5:$D$8,2,FALSE)</f>
        <v>Poor</v>
      </c>
      <c r="S2380">
        <v>1</v>
      </c>
      <c r="T2380" s="3" t="str">
        <f>VLOOKUP(S2380,'Data Dictionary'!$C$12:$D$14,2,FALSE)</f>
        <v>Moderate</v>
      </c>
      <c r="U2380">
        <v>100</v>
      </c>
      <c r="V2380" s="3" t="str">
        <f>VLOOKUP(U2380,'Data Dictionary'!$F$5:$G$15,2,FALSE)</f>
        <v>headache</v>
      </c>
    </row>
    <row r="2381" spans="1:22" x14ac:dyDescent="0.3">
      <c r="A2381">
        <v>1549</v>
      </c>
      <c r="B2381">
        <v>30.12</v>
      </c>
      <c r="C2381" s="3" t="str">
        <f t="shared" si="148"/>
        <v>Obesity</v>
      </c>
      <c r="D2381">
        <v>1.82</v>
      </c>
      <c r="E2381">
        <v>99.77</v>
      </c>
      <c r="F2381">
        <v>82</v>
      </c>
      <c r="G2381">
        <v>91</v>
      </c>
      <c r="H2381" s="3" t="str">
        <f t="shared" si="149"/>
        <v>Differential Risk</v>
      </c>
      <c r="I2381">
        <v>5</v>
      </c>
      <c r="J2381">
        <v>2024</v>
      </c>
      <c r="K2381">
        <v>2</v>
      </c>
      <c r="L2381">
        <v>6</v>
      </c>
      <c r="M2381" s="1">
        <f t="shared" si="150"/>
        <v>45328</v>
      </c>
      <c r="N2381" s="1" t="str">
        <f>VLOOKUP(K2381,'Data Dictionary'!$I$5:$J$16,2,FALSE)</f>
        <v>Q1</v>
      </c>
      <c r="O2381" s="1" t="str">
        <f t="shared" si="151"/>
        <v>Q1-2024</v>
      </c>
      <c r="P2381" t="s">
        <v>14</v>
      </c>
      <c r="Q2381">
        <v>2</v>
      </c>
      <c r="R2381" s="3" t="str">
        <f>VLOOKUP(Q2381,'Data Dictionary'!$C$5:$D$8,2,FALSE)</f>
        <v>Poor</v>
      </c>
      <c r="S2381">
        <v>1</v>
      </c>
      <c r="T2381" s="3" t="str">
        <f>VLOOKUP(S2381,'Data Dictionary'!$C$12:$D$14,2,FALSE)</f>
        <v>Moderate</v>
      </c>
      <c r="U2381">
        <v>101</v>
      </c>
      <c r="V2381" s="3" t="str">
        <f>VLOOKUP(U2381,'Data Dictionary'!$F$5:$G$15,2,FALSE)</f>
        <v>nausea</v>
      </c>
    </row>
    <row r="2382" spans="1:22" x14ac:dyDescent="0.3">
      <c r="A2382">
        <v>1549</v>
      </c>
      <c r="B2382">
        <v>31.44</v>
      </c>
      <c r="C2382" s="3" t="str">
        <f t="shared" si="148"/>
        <v>Obesity</v>
      </c>
      <c r="D2382">
        <v>1.82</v>
      </c>
      <c r="E2382">
        <v>104.14</v>
      </c>
      <c r="F2382">
        <v>72</v>
      </c>
      <c r="G2382">
        <v>74</v>
      </c>
      <c r="H2382" s="3" t="str">
        <f t="shared" si="149"/>
        <v>Low Risk</v>
      </c>
      <c r="I2382">
        <v>6</v>
      </c>
      <c r="J2382">
        <v>2024</v>
      </c>
      <c r="K2382">
        <v>8</v>
      </c>
      <c r="L2382">
        <v>7</v>
      </c>
      <c r="M2382" s="1">
        <f t="shared" si="150"/>
        <v>45511</v>
      </c>
      <c r="N2382" s="1" t="str">
        <f>VLOOKUP(K2382,'Data Dictionary'!$I$5:$J$16,2,FALSE)</f>
        <v>Q3</v>
      </c>
      <c r="O2382" s="1" t="str">
        <f t="shared" si="151"/>
        <v>Q3-2024</v>
      </c>
      <c r="P2382" t="s">
        <v>14</v>
      </c>
      <c r="Q2382">
        <v>3</v>
      </c>
      <c r="R2382" s="3" t="str">
        <f>VLOOKUP(Q2382,'Data Dictionary'!$C$5:$D$8,2,FALSE)</f>
        <v>Very Poor</v>
      </c>
      <c r="S2382">
        <v>0</v>
      </c>
      <c r="T2382" s="3" t="str">
        <f>VLOOKUP(S2382,'Data Dictionary'!$C$12:$D$14,2,FALSE)</f>
        <v>Severe</v>
      </c>
      <c r="U2382">
        <v>106</v>
      </c>
      <c r="V2382" s="3" t="str">
        <f>VLOOKUP(U2382,'Data Dictionary'!$F$5:$G$15,2,FALSE)</f>
        <v>dizziness</v>
      </c>
    </row>
    <row r="2383" spans="1:22" x14ac:dyDescent="0.3">
      <c r="A2383">
        <v>1550</v>
      </c>
      <c r="B2383">
        <v>21</v>
      </c>
      <c r="C2383" s="3" t="str">
        <f t="shared" si="148"/>
        <v>Healthy Weight</v>
      </c>
      <c r="D2383">
        <v>1.62</v>
      </c>
      <c r="E2383">
        <v>55.11</v>
      </c>
      <c r="F2383">
        <v>131</v>
      </c>
      <c r="G2383">
        <v>108</v>
      </c>
      <c r="H2383" s="3" t="str">
        <f t="shared" si="149"/>
        <v>Differential Risk</v>
      </c>
      <c r="I2383">
        <v>1</v>
      </c>
      <c r="J2383">
        <v>2022</v>
      </c>
      <c r="K2383">
        <v>2</v>
      </c>
      <c r="L2383">
        <v>6</v>
      </c>
      <c r="M2383" s="1">
        <f t="shared" si="150"/>
        <v>44598</v>
      </c>
      <c r="N2383" s="1" t="str">
        <f>VLOOKUP(K2383,'Data Dictionary'!$I$5:$J$16,2,FALSE)</f>
        <v>Q1</v>
      </c>
      <c r="O2383" s="1" t="str">
        <f t="shared" si="151"/>
        <v>Q1-2022</v>
      </c>
      <c r="P2383" t="s">
        <v>15</v>
      </c>
      <c r="Q2383">
        <v>1</v>
      </c>
      <c r="R2383" s="3" t="str">
        <f>VLOOKUP(Q2383,'Data Dictionary'!$C$5:$D$8,2,FALSE)</f>
        <v>Good</v>
      </c>
      <c r="S2383">
        <v>1</v>
      </c>
      <c r="T2383" s="3" t="str">
        <f>VLOOKUP(S2383,'Data Dictionary'!$C$12:$D$14,2,FALSE)</f>
        <v>Moderate</v>
      </c>
      <c r="U2383">
        <v>100</v>
      </c>
      <c r="V2383" s="3" t="str">
        <f>VLOOKUP(U2383,'Data Dictionary'!$F$5:$G$15,2,FALSE)</f>
        <v>headache</v>
      </c>
    </row>
    <row r="2384" spans="1:22" x14ac:dyDescent="0.3">
      <c r="A2384">
        <v>1550</v>
      </c>
      <c r="B2384">
        <v>21.38</v>
      </c>
      <c r="C2384" s="3" t="str">
        <f t="shared" si="148"/>
        <v>Healthy Weight</v>
      </c>
      <c r="D2384">
        <v>1.62</v>
      </c>
      <c r="E2384">
        <v>56.11</v>
      </c>
      <c r="F2384">
        <v>138</v>
      </c>
      <c r="G2384">
        <v>114</v>
      </c>
      <c r="H2384" s="3" t="str">
        <f t="shared" si="149"/>
        <v>High Risk</v>
      </c>
      <c r="I2384">
        <v>2</v>
      </c>
      <c r="J2384">
        <v>2022</v>
      </c>
      <c r="K2384">
        <v>8</v>
      </c>
      <c r="L2384">
        <v>8</v>
      </c>
      <c r="M2384" s="1">
        <f t="shared" si="150"/>
        <v>44781</v>
      </c>
      <c r="N2384" s="1" t="str">
        <f>VLOOKUP(K2384,'Data Dictionary'!$I$5:$J$16,2,FALSE)</f>
        <v>Q3</v>
      </c>
      <c r="O2384" s="1" t="str">
        <f t="shared" si="151"/>
        <v>Q3-2022</v>
      </c>
      <c r="P2384" t="s">
        <v>15</v>
      </c>
      <c r="Q2384">
        <v>1</v>
      </c>
      <c r="R2384" s="3" t="str">
        <f>VLOOKUP(Q2384,'Data Dictionary'!$C$5:$D$8,2,FALSE)</f>
        <v>Good</v>
      </c>
      <c r="S2384">
        <v>2</v>
      </c>
      <c r="T2384" s="3" t="str">
        <f>VLOOKUP(S2384,'Data Dictionary'!$C$12:$D$14,2,FALSE)</f>
        <v>Mild</v>
      </c>
      <c r="U2384">
        <v>106</v>
      </c>
      <c r="V2384" s="3" t="str">
        <f>VLOOKUP(U2384,'Data Dictionary'!$F$5:$G$15,2,FALSE)</f>
        <v>dizziness</v>
      </c>
    </row>
    <row r="2385" spans="1:22" x14ac:dyDescent="0.3">
      <c r="A2385">
        <v>1550</v>
      </c>
      <c r="B2385">
        <v>22.23</v>
      </c>
      <c r="C2385" s="3" t="str">
        <f t="shared" si="148"/>
        <v>Healthy Weight</v>
      </c>
      <c r="D2385">
        <v>1.62</v>
      </c>
      <c r="E2385">
        <v>58.35</v>
      </c>
      <c r="F2385">
        <v>137</v>
      </c>
      <c r="G2385">
        <v>104</v>
      </c>
      <c r="H2385" s="3" t="str">
        <f t="shared" si="149"/>
        <v>High Risk</v>
      </c>
      <c r="I2385">
        <v>3</v>
      </c>
      <c r="J2385">
        <v>2023</v>
      </c>
      <c r="K2385">
        <v>2</v>
      </c>
      <c r="L2385">
        <v>6</v>
      </c>
      <c r="M2385" s="1">
        <f t="shared" si="150"/>
        <v>44963</v>
      </c>
      <c r="N2385" s="1" t="str">
        <f>VLOOKUP(K2385,'Data Dictionary'!$I$5:$J$16,2,FALSE)</f>
        <v>Q1</v>
      </c>
      <c r="O2385" s="1" t="str">
        <f t="shared" si="151"/>
        <v>Q1-2023</v>
      </c>
      <c r="P2385" t="s">
        <v>15</v>
      </c>
      <c r="Q2385">
        <v>0</v>
      </c>
      <c r="R2385" s="3" t="str">
        <f>VLOOKUP(Q2385,'Data Dictionary'!$C$5:$D$8,2,FALSE)</f>
        <v>Very Good</v>
      </c>
      <c r="S2385">
        <v>2</v>
      </c>
      <c r="T2385" s="3" t="str">
        <f>VLOOKUP(S2385,'Data Dictionary'!$C$12:$D$14,2,FALSE)</f>
        <v>Mild</v>
      </c>
      <c r="U2385">
        <v>107</v>
      </c>
      <c r="V2385" s="3" t="str">
        <f>VLOOKUP(U2385,'Data Dictionary'!$F$5:$G$15,2,FALSE)</f>
        <v>skin rash</v>
      </c>
    </row>
    <row r="2386" spans="1:22" x14ac:dyDescent="0.3">
      <c r="A2386">
        <v>1550</v>
      </c>
      <c r="B2386">
        <v>24.98</v>
      </c>
      <c r="C2386" s="3" t="str">
        <f t="shared" si="148"/>
        <v>Healthy Weight</v>
      </c>
      <c r="D2386">
        <v>1.62</v>
      </c>
      <c r="E2386">
        <v>65.55</v>
      </c>
      <c r="F2386">
        <v>142</v>
      </c>
      <c r="G2386">
        <v>109</v>
      </c>
      <c r="H2386" s="3" t="str">
        <f t="shared" si="149"/>
        <v>High Risk</v>
      </c>
      <c r="I2386">
        <v>4</v>
      </c>
      <c r="J2386">
        <v>2023</v>
      </c>
      <c r="K2386">
        <v>8</v>
      </c>
      <c r="L2386">
        <v>8</v>
      </c>
      <c r="M2386" s="1">
        <f t="shared" si="150"/>
        <v>45146</v>
      </c>
      <c r="N2386" s="1" t="str">
        <f>VLOOKUP(K2386,'Data Dictionary'!$I$5:$J$16,2,FALSE)</f>
        <v>Q3</v>
      </c>
      <c r="O2386" s="1" t="str">
        <f t="shared" si="151"/>
        <v>Q3-2023</v>
      </c>
      <c r="P2386" t="s">
        <v>15</v>
      </c>
      <c r="Q2386">
        <v>2</v>
      </c>
      <c r="R2386" s="3" t="str">
        <f>VLOOKUP(Q2386,'Data Dictionary'!$C$5:$D$8,2,FALSE)</f>
        <v>Poor</v>
      </c>
      <c r="S2386">
        <v>0</v>
      </c>
      <c r="T2386" s="3" t="str">
        <f>VLOOKUP(S2386,'Data Dictionary'!$C$12:$D$14,2,FALSE)</f>
        <v>Severe</v>
      </c>
      <c r="U2386">
        <v>105</v>
      </c>
      <c r="V2386" s="3" t="str">
        <f>VLOOKUP(U2386,'Data Dictionary'!$F$5:$G$15,2,FALSE)</f>
        <v>abdominal pain</v>
      </c>
    </row>
    <row r="2387" spans="1:22" x14ac:dyDescent="0.3">
      <c r="A2387">
        <v>1550</v>
      </c>
      <c r="B2387">
        <v>22.06</v>
      </c>
      <c r="C2387" s="3" t="str">
        <f t="shared" si="148"/>
        <v>Healthy Weight</v>
      </c>
      <c r="D2387">
        <v>1.62</v>
      </c>
      <c r="E2387">
        <v>57.9</v>
      </c>
      <c r="F2387">
        <v>144</v>
      </c>
      <c r="G2387">
        <v>102</v>
      </c>
      <c r="H2387" s="3" t="str">
        <f t="shared" si="149"/>
        <v>High Risk</v>
      </c>
      <c r="I2387">
        <v>5</v>
      </c>
      <c r="J2387">
        <v>2024</v>
      </c>
      <c r="K2387">
        <v>2</v>
      </c>
      <c r="L2387">
        <v>6</v>
      </c>
      <c r="M2387" s="1">
        <f t="shared" si="150"/>
        <v>45328</v>
      </c>
      <c r="N2387" s="1" t="str">
        <f>VLOOKUP(K2387,'Data Dictionary'!$I$5:$J$16,2,FALSE)</f>
        <v>Q1</v>
      </c>
      <c r="O2387" s="1" t="str">
        <f t="shared" si="151"/>
        <v>Q1-2024</v>
      </c>
      <c r="P2387" t="s">
        <v>15</v>
      </c>
      <c r="Q2387">
        <v>1</v>
      </c>
      <c r="R2387" s="3" t="str">
        <f>VLOOKUP(Q2387,'Data Dictionary'!$C$5:$D$8,2,FALSE)</f>
        <v>Good</v>
      </c>
      <c r="S2387">
        <v>0</v>
      </c>
      <c r="T2387" s="3" t="str">
        <f>VLOOKUP(S2387,'Data Dictionary'!$C$12:$D$14,2,FALSE)</f>
        <v>Severe</v>
      </c>
      <c r="U2387">
        <v>100</v>
      </c>
      <c r="V2387" s="3" t="str">
        <f>VLOOKUP(U2387,'Data Dictionary'!$F$5:$G$15,2,FALSE)</f>
        <v>headache</v>
      </c>
    </row>
    <row r="2388" spans="1:22" x14ac:dyDescent="0.3">
      <c r="A2388">
        <v>1550</v>
      </c>
      <c r="B2388">
        <v>24.31</v>
      </c>
      <c r="C2388" s="3" t="str">
        <f t="shared" si="148"/>
        <v>Healthy Weight</v>
      </c>
      <c r="D2388">
        <v>1.62</v>
      </c>
      <c r="E2388">
        <v>63.81</v>
      </c>
      <c r="F2388">
        <v>151</v>
      </c>
      <c r="G2388">
        <v>94</v>
      </c>
      <c r="H2388" s="3" t="str">
        <f t="shared" si="149"/>
        <v>High Risk</v>
      </c>
      <c r="I2388">
        <v>6</v>
      </c>
      <c r="J2388">
        <v>2024</v>
      </c>
      <c r="K2388">
        <v>8</v>
      </c>
      <c r="L2388">
        <v>7</v>
      </c>
      <c r="M2388" s="1">
        <f t="shared" si="150"/>
        <v>45511</v>
      </c>
      <c r="N2388" s="1" t="str">
        <f>VLOOKUP(K2388,'Data Dictionary'!$I$5:$J$16,2,FALSE)</f>
        <v>Q3</v>
      </c>
      <c r="O2388" s="1" t="str">
        <f t="shared" si="151"/>
        <v>Q3-2024</v>
      </c>
      <c r="P2388" t="s">
        <v>15</v>
      </c>
      <c r="Q2388">
        <v>1</v>
      </c>
      <c r="R2388" s="3" t="str">
        <f>VLOOKUP(Q2388,'Data Dictionary'!$C$5:$D$8,2,FALSE)</f>
        <v>Good</v>
      </c>
      <c r="S2388">
        <v>2</v>
      </c>
      <c r="T2388" s="3" t="str">
        <f>VLOOKUP(S2388,'Data Dictionary'!$C$12:$D$14,2,FALSE)</f>
        <v>Mild</v>
      </c>
      <c r="U2388">
        <v>100</v>
      </c>
      <c r="V2388" s="3" t="str">
        <f>VLOOKUP(U2388,'Data Dictionary'!$F$5:$G$15,2,FALSE)</f>
        <v>headache</v>
      </c>
    </row>
    <row r="2389" spans="1:22" x14ac:dyDescent="0.3">
      <c r="A2389">
        <v>1551</v>
      </c>
      <c r="B2389">
        <v>23.8</v>
      </c>
      <c r="C2389" s="3" t="str">
        <f t="shared" si="148"/>
        <v>Healthy Weight</v>
      </c>
      <c r="D2389">
        <v>1.82</v>
      </c>
      <c r="E2389">
        <v>78.84</v>
      </c>
      <c r="F2389">
        <v>127</v>
      </c>
      <c r="G2389">
        <v>106</v>
      </c>
      <c r="H2389" s="3" t="str">
        <f t="shared" si="149"/>
        <v>Differential Risk</v>
      </c>
      <c r="I2389">
        <v>1</v>
      </c>
      <c r="J2389">
        <v>2022</v>
      </c>
      <c r="K2389">
        <v>2</v>
      </c>
      <c r="L2389">
        <v>8</v>
      </c>
      <c r="M2389" s="1">
        <f t="shared" si="150"/>
        <v>44600</v>
      </c>
      <c r="N2389" s="1" t="str">
        <f>VLOOKUP(K2389,'Data Dictionary'!$I$5:$J$16,2,FALSE)</f>
        <v>Q1</v>
      </c>
      <c r="O2389" s="1" t="str">
        <f t="shared" si="151"/>
        <v>Q1-2022</v>
      </c>
      <c r="P2389" t="s">
        <v>14</v>
      </c>
      <c r="Q2389">
        <v>1</v>
      </c>
      <c r="R2389" s="3" t="str">
        <f>VLOOKUP(Q2389,'Data Dictionary'!$C$5:$D$8,2,FALSE)</f>
        <v>Good</v>
      </c>
      <c r="S2389">
        <v>2</v>
      </c>
      <c r="T2389" s="3" t="str">
        <f>VLOOKUP(S2389,'Data Dictionary'!$C$12:$D$14,2,FALSE)</f>
        <v>Mild</v>
      </c>
      <c r="U2389">
        <v>101</v>
      </c>
      <c r="V2389" s="3" t="str">
        <f>VLOOKUP(U2389,'Data Dictionary'!$F$5:$G$15,2,FALSE)</f>
        <v>nausea</v>
      </c>
    </row>
    <row r="2390" spans="1:22" x14ac:dyDescent="0.3">
      <c r="A2390">
        <v>1551</v>
      </c>
      <c r="B2390">
        <v>21.7</v>
      </c>
      <c r="C2390" s="3" t="str">
        <f t="shared" si="148"/>
        <v>Healthy Weight</v>
      </c>
      <c r="D2390">
        <v>1.82</v>
      </c>
      <c r="E2390">
        <v>71.87</v>
      </c>
      <c r="F2390">
        <v>128</v>
      </c>
      <c r="G2390">
        <v>105</v>
      </c>
      <c r="H2390" s="3" t="str">
        <f t="shared" si="149"/>
        <v>Differential Risk</v>
      </c>
      <c r="I2390">
        <v>2</v>
      </c>
      <c r="J2390">
        <v>2022</v>
      </c>
      <c r="K2390">
        <v>8</v>
      </c>
      <c r="L2390">
        <v>10</v>
      </c>
      <c r="M2390" s="1">
        <f t="shared" si="150"/>
        <v>44783</v>
      </c>
      <c r="N2390" s="1" t="str">
        <f>VLOOKUP(K2390,'Data Dictionary'!$I$5:$J$16,2,FALSE)</f>
        <v>Q3</v>
      </c>
      <c r="O2390" s="1" t="str">
        <f t="shared" si="151"/>
        <v>Q3-2022</v>
      </c>
      <c r="P2390" t="s">
        <v>14</v>
      </c>
      <c r="Q2390">
        <v>2</v>
      </c>
      <c r="R2390" s="3" t="str">
        <f>VLOOKUP(Q2390,'Data Dictionary'!$C$5:$D$8,2,FALSE)</f>
        <v>Poor</v>
      </c>
      <c r="S2390">
        <v>1</v>
      </c>
      <c r="T2390" s="3" t="str">
        <f>VLOOKUP(S2390,'Data Dictionary'!$C$12:$D$14,2,FALSE)</f>
        <v>Moderate</v>
      </c>
      <c r="U2390">
        <v>100</v>
      </c>
      <c r="V2390" s="3" t="str">
        <f>VLOOKUP(U2390,'Data Dictionary'!$F$5:$G$15,2,FALSE)</f>
        <v>headache</v>
      </c>
    </row>
    <row r="2391" spans="1:22" x14ac:dyDescent="0.3">
      <c r="A2391">
        <v>1551</v>
      </c>
      <c r="B2391">
        <v>20.13</v>
      </c>
      <c r="C2391" s="3" t="str">
        <f t="shared" si="148"/>
        <v>Healthy Weight</v>
      </c>
      <c r="D2391">
        <v>1.82</v>
      </c>
      <c r="E2391">
        <v>66.680000000000007</v>
      </c>
      <c r="F2391">
        <v>130</v>
      </c>
      <c r="G2391">
        <v>101</v>
      </c>
      <c r="H2391" s="3" t="str">
        <f t="shared" si="149"/>
        <v>Differential Risk</v>
      </c>
      <c r="I2391">
        <v>3</v>
      </c>
      <c r="J2391">
        <v>2023</v>
      </c>
      <c r="K2391">
        <v>2</v>
      </c>
      <c r="L2391">
        <v>8</v>
      </c>
      <c r="M2391" s="1">
        <f t="shared" si="150"/>
        <v>44965</v>
      </c>
      <c r="N2391" s="1" t="str">
        <f>VLOOKUP(K2391,'Data Dictionary'!$I$5:$J$16,2,FALSE)</f>
        <v>Q1</v>
      </c>
      <c r="O2391" s="1" t="str">
        <f t="shared" si="151"/>
        <v>Q1-2023</v>
      </c>
      <c r="P2391" t="s">
        <v>14</v>
      </c>
      <c r="Q2391">
        <v>3</v>
      </c>
      <c r="R2391" s="3" t="str">
        <f>VLOOKUP(Q2391,'Data Dictionary'!$C$5:$D$8,2,FALSE)</f>
        <v>Very Poor</v>
      </c>
      <c r="S2391">
        <v>1</v>
      </c>
      <c r="T2391" s="3" t="str">
        <f>VLOOKUP(S2391,'Data Dictionary'!$C$12:$D$14,2,FALSE)</f>
        <v>Moderate</v>
      </c>
      <c r="U2391">
        <v>104</v>
      </c>
      <c r="V2391" s="3" t="str">
        <f>VLOOKUP(U2391,'Data Dictionary'!$F$5:$G$15,2,FALSE)</f>
        <v>itching</v>
      </c>
    </row>
    <row r="2392" spans="1:22" x14ac:dyDescent="0.3">
      <c r="A2392">
        <v>1551</v>
      </c>
      <c r="B2392">
        <v>23.54</v>
      </c>
      <c r="C2392" s="3" t="str">
        <f t="shared" si="148"/>
        <v>Healthy Weight</v>
      </c>
      <c r="D2392">
        <v>1.82</v>
      </c>
      <c r="E2392">
        <v>77.97</v>
      </c>
      <c r="F2392">
        <v>128</v>
      </c>
      <c r="G2392">
        <v>101</v>
      </c>
      <c r="H2392" s="3" t="str">
        <f t="shared" si="149"/>
        <v>Differential Risk</v>
      </c>
      <c r="I2392">
        <v>4</v>
      </c>
      <c r="J2392">
        <v>2023</v>
      </c>
      <c r="K2392">
        <v>8</v>
      </c>
      <c r="L2392">
        <v>10</v>
      </c>
      <c r="M2392" s="1">
        <f t="shared" si="150"/>
        <v>45148</v>
      </c>
      <c r="N2392" s="1" t="str">
        <f>VLOOKUP(K2392,'Data Dictionary'!$I$5:$J$16,2,FALSE)</f>
        <v>Q3</v>
      </c>
      <c r="O2392" s="1" t="str">
        <f t="shared" si="151"/>
        <v>Q3-2023</v>
      </c>
      <c r="P2392" t="s">
        <v>14</v>
      </c>
      <c r="Q2392">
        <v>0</v>
      </c>
      <c r="R2392" s="3" t="str">
        <f>VLOOKUP(Q2392,'Data Dictionary'!$C$5:$D$8,2,FALSE)</f>
        <v>Very Good</v>
      </c>
      <c r="S2392">
        <v>1</v>
      </c>
      <c r="T2392" s="3" t="str">
        <f>VLOOKUP(S2392,'Data Dictionary'!$C$12:$D$14,2,FALSE)</f>
        <v>Moderate</v>
      </c>
      <c r="U2392">
        <v>100</v>
      </c>
      <c r="V2392" s="3" t="str">
        <f>VLOOKUP(U2392,'Data Dictionary'!$F$5:$G$15,2,FALSE)</f>
        <v>headache</v>
      </c>
    </row>
    <row r="2393" spans="1:22" x14ac:dyDescent="0.3">
      <c r="A2393">
        <v>1552</v>
      </c>
      <c r="B2393">
        <v>17.34</v>
      </c>
      <c r="C2393" s="3" t="str">
        <f t="shared" si="148"/>
        <v>Underweight</v>
      </c>
      <c r="D2393">
        <v>1.62</v>
      </c>
      <c r="E2393">
        <v>45.5</v>
      </c>
      <c r="F2393">
        <v>134</v>
      </c>
      <c r="G2393">
        <v>118</v>
      </c>
      <c r="H2393" s="3" t="str">
        <f t="shared" si="149"/>
        <v>Differential Risk</v>
      </c>
      <c r="I2393">
        <v>1</v>
      </c>
      <c r="J2393">
        <v>2022</v>
      </c>
      <c r="K2393">
        <v>2</v>
      </c>
      <c r="L2393">
        <v>8</v>
      </c>
      <c r="M2393" s="1">
        <f t="shared" si="150"/>
        <v>44600</v>
      </c>
      <c r="N2393" s="1" t="str">
        <f>VLOOKUP(K2393,'Data Dictionary'!$I$5:$J$16,2,FALSE)</f>
        <v>Q1</v>
      </c>
      <c r="O2393" s="1" t="str">
        <f t="shared" si="151"/>
        <v>Q1-2022</v>
      </c>
      <c r="P2393" t="s">
        <v>15</v>
      </c>
      <c r="Q2393">
        <v>0</v>
      </c>
      <c r="R2393" s="3" t="str">
        <f>VLOOKUP(Q2393,'Data Dictionary'!$C$5:$D$8,2,FALSE)</f>
        <v>Very Good</v>
      </c>
      <c r="S2393">
        <v>0</v>
      </c>
      <c r="T2393" s="3" t="str">
        <f>VLOOKUP(S2393,'Data Dictionary'!$C$12:$D$14,2,FALSE)</f>
        <v>Severe</v>
      </c>
      <c r="U2393">
        <v>104</v>
      </c>
      <c r="V2393" s="3" t="str">
        <f>VLOOKUP(U2393,'Data Dictionary'!$F$5:$G$15,2,FALSE)</f>
        <v>itching</v>
      </c>
    </row>
    <row r="2394" spans="1:22" x14ac:dyDescent="0.3">
      <c r="A2394">
        <v>1552</v>
      </c>
      <c r="B2394">
        <v>16.579999999999998</v>
      </c>
      <c r="C2394" s="3" t="str">
        <f t="shared" si="148"/>
        <v>Underweight</v>
      </c>
      <c r="D2394">
        <v>1.62</v>
      </c>
      <c r="E2394">
        <v>43.52</v>
      </c>
      <c r="F2394">
        <v>142</v>
      </c>
      <c r="G2394">
        <v>120</v>
      </c>
      <c r="H2394" s="3" t="str">
        <f t="shared" si="149"/>
        <v>High Risk</v>
      </c>
      <c r="I2394">
        <v>2</v>
      </c>
      <c r="J2394">
        <v>2022</v>
      </c>
      <c r="K2394">
        <v>8</v>
      </c>
      <c r="L2394">
        <v>10</v>
      </c>
      <c r="M2394" s="1">
        <f t="shared" si="150"/>
        <v>44783</v>
      </c>
      <c r="N2394" s="1" t="str">
        <f>VLOOKUP(K2394,'Data Dictionary'!$I$5:$J$16,2,FALSE)</f>
        <v>Q3</v>
      </c>
      <c r="O2394" s="1" t="str">
        <f t="shared" si="151"/>
        <v>Q3-2022</v>
      </c>
      <c r="P2394" t="s">
        <v>15</v>
      </c>
      <c r="Q2394">
        <v>2</v>
      </c>
      <c r="R2394" s="3" t="str">
        <f>VLOOKUP(Q2394,'Data Dictionary'!$C$5:$D$8,2,FALSE)</f>
        <v>Poor</v>
      </c>
      <c r="S2394">
        <v>1</v>
      </c>
      <c r="T2394" s="3" t="str">
        <f>VLOOKUP(S2394,'Data Dictionary'!$C$12:$D$14,2,FALSE)</f>
        <v>Moderate</v>
      </c>
      <c r="U2394">
        <v>103</v>
      </c>
      <c r="V2394" s="3" t="str">
        <f>VLOOKUP(U2394,'Data Dictionary'!$F$5:$G$15,2,FALSE)</f>
        <v>vomiting</v>
      </c>
    </row>
    <row r="2395" spans="1:22" x14ac:dyDescent="0.3">
      <c r="A2395">
        <v>1552</v>
      </c>
      <c r="B2395">
        <v>18.61</v>
      </c>
      <c r="C2395" s="3" t="str">
        <f t="shared" si="148"/>
        <v>Healthy Weight</v>
      </c>
      <c r="D2395">
        <v>1.62</v>
      </c>
      <c r="E2395">
        <v>48.85</v>
      </c>
      <c r="F2395">
        <v>141</v>
      </c>
      <c r="G2395">
        <v>122</v>
      </c>
      <c r="H2395" s="3" t="str">
        <f t="shared" si="149"/>
        <v>High Risk</v>
      </c>
      <c r="I2395">
        <v>3</v>
      </c>
      <c r="J2395">
        <v>2023</v>
      </c>
      <c r="K2395">
        <v>2</v>
      </c>
      <c r="L2395">
        <v>8</v>
      </c>
      <c r="M2395" s="1">
        <f t="shared" si="150"/>
        <v>44965</v>
      </c>
      <c r="N2395" s="1" t="str">
        <f>VLOOKUP(K2395,'Data Dictionary'!$I$5:$J$16,2,FALSE)</f>
        <v>Q1</v>
      </c>
      <c r="O2395" s="1" t="str">
        <f t="shared" si="151"/>
        <v>Q1-2023</v>
      </c>
      <c r="P2395" t="s">
        <v>15</v>
      </c>
      <c r="Q2395">
        <v>2</v>
      </c>
      <c r="R2395" s="3" t="str">
        <f>VLOOKUP(Q2395,'Data Dictionary'!$C$5:$D$8,2,FALSE)</f>
        <v>Poor</v>
      </c>
      <c r="S2395">
        <v>2</v>
      </c>
      <c r="T2395" s="3" t="str">
        <f>VLOOKUP(S2395,'Data Dictionary'!$C$12:$D$14,2,FALSE)</f>
        <v>Mild</v>
      </c>
      <c r="U2395">
        <v>100</v>
      </c>
      <c r="V2395" s="3" t="str">
        <f>VLOOKUP(U2395,'Data Dictionary'!$F$5:$G$15,2,FALSE)</f>
        <v>headache</v>
      </c>
    </row>
    <row r="2396" spans="1:22" x14ac:dyDescent="0.3">
      <c r="A2396">
        <v>1552</v>
      </c>
      <c r="B2396">
        <v>19.920000000000002</v>
      </c>
      <c r="C2396" s="3" t="str">
        <f t="shared" si="148"/>
        <v>Healthy Weight</v>
      </c>
      <c r="D2396">
        <v>1.62</v>
      </c>
      <c r="E2396">
        <v>52.28</v>
      </c>
      <c r="F2396">
        <v>141</v>
      </c>
      <c r="G2396">
        <v>118</v>
      </c>
      <c r="H2396" s="3" t="str">
        <f t="shared" si="149"/>
        <v>High Risk</v>
      </c>
      <c r="I2396">
        <v>4</v>
      </c>
      <c r="J2396">
        <v>2023</v>
      </c>
      <c r="K2396">
        <v>8</v>
      </c>
      <c r="L2396">
        <v>10</v>
      </c>
      <c r="M2396" s="1">
        <f t="shared" si="150"/>
        <v>45148</v>
      </c>
      <c r="N2396" s="1" t="str">
        <f>VLOOKUP(K2396,'Data Dictionary'!$I$5:$J$16,2,FALSE)</f>
        <v>Q3</v>
      </c>
      <c r="O2396" s="1" t="str">
        <f t="shared" si="151"/>
        <v>Q3-2023</v>
      </c>
      <c r="P2396" t="s">
        <v>15</v>
      </c>
      <c r="Q2396">
        <v>1</v>
      </c>
      <c r="R2396" s="3" t="str">
        <f>VLOOKUP(Q2396,'Data Dictionary'!$C$5:$D$8,2,FALSE)</f>
        <v>Good</v>
      </c>
      <c r="S2396">
        <v>2</v>
      </c>
      <c r="T2396" s="3" t="str">
        <f>VLOOKUP(S2396,'Data Dictionary'!$C$12:$D$14,2,FALSE)</f>
        <v>Mild</v>
      </c>
      <c r="U2396">
        <v>103</v>
      </c>
      <c r="V2396" s="3" t="str">
        <f>VLOOKUP(U2396,'Data Dictionary'!$F$5:$G$15,2,FALSE)</f>
        <v>vomiting</v>
      </c>
    </row>
    <row r="2397" spans="1:22" x14ac:dyDescent="0.3">
      <c r="A2397">
        <v>1552</v>
      </c>
      <c r="B2397">
        <v>20.5</v>
      </c>
      <c r="C2397" s="3" t="str">
        <f t="shared" si="148"/>
        <v>Healthy Weight</v>
      </c>
      <c r="D2397">
        <v>1.62</v>
      </c>
      <c r="E2397">
        <v>53.8</v>
      </c>
      <c r="F2397">
        <v>140</v>
      </c>
      <c r="G2397">
        <v>116</v>
      </c>
      <c r="H2397" s="3" t="str">
        <f t="shared" si="149"/>
        <v>High Risk</v>
      </c>
      <c r="I2397">
        <v>5</v>
      </c>
      <c r="J2397">
        <v>2024</v>
      </c>
      <c r="K2397">
        <v>2</v>
      </c>
      <c r="L2397">
        <v>8</v>
      </c>
      <c r="M2397" s="1">
        <f t="shared" si="150"/>
        <v>45330</v>
      </c>
      <c r="N2397" s="1" t="str">
        <f>VLOOKUP(K2397,'Data Dictionary'!$I$5:$J$16,2,FALSE)</f>
        <v>Q1</v>
      </c>
      <c r="O2397" s="1" t="str">
        <f t="shared" si="151"/>
        <v>Q1-2024</v>
      </c>
      <c r="P2397" t="s">
        <v>15</v>
      </c>
      <c r="Q2397">
        <v>1</v>
      </c>
      <c r="R2397" s="3" t="str">
        <f>VLOOKUP(Q2397,'Data Dictionary'!$C$5:$D$8,2,FALSE)</f>
        <v>Good</v>
      </c>
      <c r="S2397">
        <v>1</v>
      </c>
      <c r="T2397" s="3" t="str">
        <f>VLOOKUP(S2397,'Data Dictionary'!$C$12:$D$14,2,FALSE)</f>
        <v>Moderate</v>
      </c>
      <c r="U2397">
        <v>100</v>
      </c>
      <c r="V2397" s="3" t="str">
        <f>VLOOKUP(U2397,'Data Dictionary'!$F$5:$G$15,2,FALSE)</f>
        <v>headache</v>
      </c>
    </row>
    <row r="2398" spans="1:22" x14ac:dyDescent="0.3">
      <c r="A2398">
        <v>1553</v>
      </c>
      <c r="B2398">
        <v>25.56</v>
      </c>
      <c r="C2398" s="3" t="str">
        <f t="shared" si="148"/>
        <v>Overweight</v>
      </c>
      <c r="D2398">
        <v>1.62</v>
      </c>
      <c r="E2398">
        <v>67.069999999999993</v>
      </c>
      <c r="F2398">
        <v>111</v>
      </c>
      <c r="G2398">
        <v>110</v>
      </c>
      <c r="H2398" s="3" t="str">
        <f t="shared" si="149"/>
        <v>Differential Risk</v>
      </c>
      <c r="I2398">
        <v>1</v>
      </c>
      <c r="J2398">
        <v>2022</v>
      </c>
      <c r="K2398">
        <v>2</v>
      </c>
      <c r="L2398">
        <v>10</v>
      </c>
      <c r="M2398" s="1">
        <f t="shared" si="150"/>
        <v>44602</v>
      </c>
      <c r="N2398" s="1" t="str">
        <f>VLOOKUP(K2398,'Data Dictionary'!$I$5:$J$16,2,FALSE)</f>
        <v>Q1</v>
      </c>
      <c r="O2398" s="1" t="str">
        <f t="shared" si="151"/>
        <v>Q1-2022</v>
      </c>
      <c r="P2398" t="s">
        <v>15</v>
      </c>
      <c r="Q2398">
        <v>1</v>
      </c>
      <c r="R2398" s="3" t="str">
        <f>VLOOKUP(Q2398,'Data Dictionary'!$C$5:$D$8,2,FALSE)</f>
        <v>Good</v>
      </c>
      <c r="S2398">
        <v>2</v>
      </c>
      <c r="T2398" s="3" t="str">
        <f>VLOOKUP(S2398,'Data Dictionary'!$C$12:$D$14,2,FALSE)</f>
        <v>Mild</v>
      </c>
      <c r="U2398">
        <v>101</v>
      </c>
      <c r="V2398" s="3" t="str">
        <f>VLOOKUP(U2398,'Data Dictionary'!$F$5:$G$15,2,FALSE)</f>
        <v>nausea</v>
      </c>
    </row>
    <row r="2399" spans="1:22" x14ac:dyDescent="0.3">
      <c r="A2399">
        <v>1553</v>
      </c>
      <c r="B2399">
        <v>27.5</v>
      </c>
      <c r="C2399" s="3" t="str">
        <f t="shared" si="148"/>
        <v>Overweight</v>
      </c>
      <c r="D2399">
        <v>1.62</v>
      </c>
      <c r="E2399">
        <v>72.16</v>
      </c>
      <c r="F2399">
        <v>114</v>
      </c>
      <c r="G2399">
        <v>100</v>
      </c>
      <c r="H2399" s="3" t="str">
        <f t="shared" si="149"/>
        <v>Differential Risk</v>
      </c>
      <c r="I2399">
        <v>2</v>
      </c>
      <c r="J2399">
        <v>2022</v>
      </c>
      <c r="K2399">
        <v>8</v>
      </c>
      <c r="L2399">
        <v>12</v>
      </c>
      <c r="M2399" s="1">
        <f t="shared" si="150"/>
        <v>44785</v>
      </c>
      <c r="N2399" s="1" t="str">
        <f>VLOOKUP(K2399,'Data Dictionary'!$I$5:$J$16,2,FALSE)</f>
        <v>Q3</v>
      </c>
      <c r="O2399" s="1" t="str">
        <f t="shared" si="151"/>
        <v>Q3-2022</v>
      </c>
      <c r="P2399" t="s">
        <v>15</v>
      </c>
      <c r="Q2399">
        <v>1</v>
      </c>
      <c r="R2399" s="3" t="str">
        <f>VLOOKUP(Q2399,'Data Dictionary'!$C$5:$D$8,2,FALSE)</f>
        <v>Good</v>
      </c>
      <c r="S2399">
        <v>0</v>
      </c>
      <c r="T2399" s="3" t="str">
        <f>VLOOKUP(S2399,'Data Dictionary'!$C$12:$D$14,2,FALSE)</f>
        <v>Severe</v>
      </c>
      <c r="U2399">
        <v>101</v>
      </c>
      <c r="V2399" s="3" t="str">
        <f>VLOOKUP(U2399,'Data Dictionary'!$F$5:$G$15,2,FALSE)</f>
        <v>nausea</v>
      </c>
    </row>
    <row r="2400" spans="1:22" x14ac:dyDescent="0.3">
      <c r="A2400">
        <v>1553</v>
      </c>
      <c r="B2400">
        <v>27.31</v>
      </c>
      <c r="C2400" s="3" t="str">
        <f t="shared" si="148"/>
        <v>Overweight</v>
      </c>
      <c r="D2400">
        <v>1.62</v>
      </c>
      <c r="E2400">
        <v>71.67</v>
      </c>
      <c r="F2400">
        <v>119</v>
      </c>
      <c r="G2400">
        <v>94</v>
      </c>
      <c r="H2400" s="3" t="str">
        <f t="shared" si="149"/>
        <v>Differential Risk</v>
      </c>
      <c r="I2400">
        <v>3</v>
      </c>
      <c r="J2400">
        <v>2023</v>
      </c>
      <c r="K2400">
        <v>2</v>
      </c>
      <c r="L2400">
        <v>10</v>
      </c>
      <c r="M2400" s="1">
        <f t="shared" si="150"/>
        <v>44967</v>
      </c>
      <c r="N2400" s="1" t="str">
        <f>VLOOKUP(K2400,'Data Dictionary'!$I$5:$J$16,2,FALSE)</f>
        <v>Q1</v>
      </c>
      <c r="O2400" s="1" t="str">
        <f t="shared" si="151"/>
        <v>Q1-2023</v>
      </c>
      <c r="P2400" t="s">
        <v>15</v>
      </c>
      <c r="Q2400">
        <v>2</v>
      </c>
      <c r="R2400" s="3" t="str">
        <f>VLOOKUP(Q2400,'Data Dictionary'!$C$5:$D$8,2,FALSE)</f>
        <v>Poor</v>
      </c>
      <c r="S2400">
        <v>0</v>
      </c>
      <c r="T2400" s="3" t="str">
        <f>VLOOKUP(S2400,'Data Dictionary'!$C$12:$D$14,2,FALSE)</f>
        <v>Severe</v>
      </c>
      <c r="U2400">
        <v>105</v>
      </c>
      <c r="V2400" s="3" t="str">
        <f>VLOOKUP(U2400,'Data Dictionary'!$F$5:$G$15,2,FALSE)</f>
        <v>abdominal pain</v>
      </c>
    </row>
    <row r="2401" spans="1:22" x14ac:dyDescent="0.3">
      <c r="A2401">
        <v>1553</v>
      </c>
      <c r="B2401">
        <v>29.22</v>
      </c>
      <c r="C2401" s="3" t="str">
        <f t="shared" si="148"/>
        <v>Overweight</v>
      </c>
      <c r="D2401">
        <v>1.62</v>
      </c>
      <c r="E2401">
        <v>76.680000000000007</v>
      </c>
      <c r="F2401">
        <v>105</v>
      </c>
      <c r="G2401">
        <v>100</v>
      </c>
      <c r="H2401" s="3" t="str">
        <f t="shared" si="149"/>
        <v>Differential Risk</v>
      </c>
      <c r="I2401">
        <v>4</v>
      </c>
      <c r="J2401">
        <v>2023</v>
      </c>
      <c r="K2401">
        <v>8</v>
      </c>
      <c r="L2401">
        <v>12</v>
      </c>
      <c r="M2401" s="1">
        <f t="shared" si="150"/>
        <v>45150</v>
      </c>
      <c r="N2401" s="1" t="str">
        <f>VLOOKUP(K2401,'Data Dictionary'!$I$5:$J$16,2,FALSE)</f>
        <v>Q3</v>
      </c>
      <c r="O2401" s="1" t="str">
        <f t="shared" si="151"/>
        <v>Q3-2023</v>
      </c>
      <c r="P2401" t="s">
        <v>15</v>
      </c>
      <c r="Q2401">
        <v>3</v>
      </c>
      <c r="R2401" s="3" t="str">
        <f>VLOOKUP(Q2401,'Data Dictionary'!$C$5:$D$8,2,FALSE)</f>
        <v>Very Poor</v>
      </c>
      <c r="S2401">
        <v>0</v>
      </c>
      <c r="T2401" s="3" t="str">
        <f>VLOOKUP(S2401,'Data Dictionary'!$C$12:$D$14,2,FALSE)</f>
        <v>Severe</v>
      </c>
      <c r="U2401">
        <v>100</v>
      </c>
      <c r="V2401" s="3" t="str">
        <f>VLOOKUP(U2401,'Data Dictionary'!$F$5:$G$15,2,FALSE)</f>
        <v>headache</v>
      </c>
    </row>
    <row r="2402" spans="1:22" x14ac:dyDescent="0.3">
      <c r="A2402">
        <v>1553</v>
      </c>
      <c r="B2402">
        <v>28.94</v>
      </c>
      <c r="C2402" s="3" t="str">
        <f t="shared" si="148"/>
        <v>Overweight</v>
      </c>
      <c r="D2402">
        <v>1.62</v>
      </c>
      <c r="E2402">
        <v>75.95</v>
      </c>
      <c r="F2402">
        <v>105</v>
      </c>
      <c r="G2402">
        <v>106</v>
      </c>
      <c r="H2402" s="3" t="str">
        <f t="shared" si="149"/>
        <v>Differential Risk</v>
      </c>
      <c r="I2402">
        <v>5</v>
      </c>
      <c r="J2402">
        <v>2024</v>
      </c>
      <c r="K2402">
        <v>2</v>
      </c>
      <c r="L2402">
        <v>10</v>
      </c>
      <c r="M2402" s="1">
        <f t="shared" si="150"/>
        <v>45332</v>
      </c>
      <c r="N2402" s="1" t="str">
        <f>VLOOKUP(K2402,'Data Dictionary'!$I$5:$J$16,2,FALSE)</f>
        <v>Q1</v>
      </c>
      <c r="O2402" s="1" t="str">
        <f t="shared" si="151"/>
        <v>Q1-2024</v>
      </c>
      <c r="P2402" t="s">
        <v>15</v>
      </c>
      <c r="Q2402">
        <v>3</v>
      </c>
      <c r="R2402" s="3" t="str">
        <f>VLOOKUP(Q2402,'Data Dictionary'!$C$5:$D$8,2,FALSE)</f>
        <v>Very Poor</v>
      </c>
      <c r="S2402">
        <v>1</v>
      </c>
      <c r="T2402" s="3" t="str">
        <f>VLOOKUP(S2402,'Data Dictionary'!$C$12:$D$14,2,FALSE)</f>
        <v>Moderate</v>
      </c>
      <c r="U2402">
        <v>106</v>
      </c>
      <c r="V2402" s="3" t="str">
        <f>VLOOKUP(U2402,'Data Dictionary'!$F$5:$G$15,2,FALSE)</f>
        <v>dizziness</v>
      </c>
    </row>
    <row r="2403" spans="1:22" x14ac:dyDescent="0.3">
      <c r="A2403">
        <v>1554</v>
      </c>
      <c r="B2403">
        <v>24.59</v>
      </c>
      <c r="C2403" s="3" t="str">
        <f t="shared" si="148"/>
        <v>Healthy Weight</v>
      </c>
      <c r="D2403">
        <v>1.82</v>
      </c>
      <c r="E2403">
        <v>81.44</v>
      </c>
      <c r="F2403">
        <v>122</v>
      </c>
      <c r="G2403">
        <v>118</v>
      </c>
      <c r="H2403" s="3" t="str">
        <f t="shared" si="149"/>
        <v>Differential Risk</v>
      </c>
      <c r="I2403">
        <v>1</v>
      </c>
      <c r="J2403">
        <v>2022</v>
      </c>
      <c r="K2403">
        <v>2</v>
      </c>
      <c r="L2403">
        <v>13</v>
      </c>
      <c r="M2403" s="1">
        <f t="shared" si="150"/>
        <v>44605</v>
      </c>
      <c r="N2403" s="1" t="str">
        <f>VLOOKUP(K2403,'Data Dictionary'!$I$5:$J$16,2,FALSE)</f>
        <v>Q1</v>
      </c>
      <c r="O2403" s="1" t="str">
        <f t="shared" si="151"/>
        <v>Q1-2022</v>
      </c>
      <c r="P2403" t="s">
        <v>14</v>
      </c>
      <c r="Q2403">
        <v>1</v>
      </c>
      <c r="R2403" s="3" t="str">
        <f>VLOOKUP(Q2403,'Data Dictionary'!$C$5:$D$8,2,FALSE)</f>
        <v>Good</v>
      </c>
      <c r="S2403">
        <v>2</v>
      </c>
      <c r="T2403" s="3" t="str">
        <f>VLOOKUP(S2403,'Data Dictionary'!$C$12:$D$14,2,FALSE)</f>
        <v>Mild</v>
      </c>
      <c r="U2403">
        <v>107</v>
      </c>
      <c r="V2403" s="3" t="str">
        <f>VLOOKUP(U2403,'Data Dictionary'!$F$5:$G$15,2,FALSE)</f>
        <v>skin rash</v>
      </c>
    </row>
    <row r="2404" spans="1:22" x14ac:dyDescent="0.3">
      <c r="A2404">
        <v>1554</v>
      </c>
      <c r="B2404">
        <v>24.33</v>
      </c>
      <c r="C2404" s="3" t="str">
        <f t="shared" si="148"/>
        <v>Healthy Weight</v>
      </c>
      <c r="D2404">
        <v>1.82</v>
      </c>
      <c r="E2404">
        <v>80.58</v>
      </c>
      <c r="F2404">
        <v>114</v>
      </c>
      <c r="G2404">
        <v>109</v>
      </c>
      <c r="H2404" s="3" t="str">
        <f t="shared" si="149"/>
        <v>Differential Risk</v>
      </c>
      <c r="I2404">
        <v>2</v>
      </c>
      <c r="J2404">
        <v>2022</v>
      </c>
      <c r="K2404">
        <v>8</v>
      </c>
      <c r="L2404">
        <v>15</v>
      </c>
      <c r="M2404" s="1">
        <f t="shared" si="150"/>
        <v>44788</v>
      </c>
      <c r="N2404" s="1" t="str">
        <f>VLOOKUP(K2404,'Data Dictionary'!$I$5:$J$16,2,FALSE)</f>
        <v>Q3</v>
      </c>
      <c r="O2404" s="1" t="str">
        <f t="shared" si="151"/>
        <v>Q3-2022</v>
      </c>
      <c r="P2404" t="s">
        <v>14</v>
      </c>
      <c r="Q2404">
        <v>0</v>
      </c>
      <c r="R2404" s="3" t="str">
        <f>VLOOKUP(Q2404,'Data Dictionary'!$C$5:$D$8,2,FALSE)</f>
        <v>Very Good</v>
      </c>
      <c r="S2404">
        <v>1</v>
      </c>
      <c r="T2404" s="3" t="str">
        <f>VLOOKUP(S2404,'Data Dictionary'!$C$12:$D$14,2,FALSE)</f>
        <v>Moderate</v>
      </c>
      <c r="U2404">
        <v>101</v>
      </c>
      <c r="V2404" s="3" t="str">
        <f>VLOOKUP(U2404,'Data Dictionary'!$F$5:$G$15,2,FALSE)</f>
        <v>nausea</v>
      </c>
    </row>
    <row r="2405" spans="1:22" x14ac:dyDescent="0.3">
      <c r="A2405">
        <v>1554</v>
      </c>
      <c r="B2405">
        <v>24.95</v>
      </c>
      <c r="C2405" s="3" t="str">
        <f t="shared" si="148"/>
        <v>Healthy Weight</v>
      </c>
      <c r="D2405">
        <v>1.82</v>
      </c>
      <c r="E2405">
        <v>82.64</v>
      </c>
      <c r="F2405">
        <v>114</v>
      </c>
      <c r="G2405">
        <v>111</v>
      </c>
      <c r="H2405" s="3" t="str">
        <f t="shared" si="149"/>
        <v>Differential Risk</v>
      </c>
      <c r="I2405">
        <v>3</v>
      </c>
      <c r="J2405">
        <v>2023</v>
      </c>
      <c r="K2405">
        <v>2</v>
      </c>
      <c r="L2405">
        <v>13</v>
      </c>
      <c r="M2405" s="1">
        <f t="shared" si="150"/>
        <v>44970</v>
      </c>
      <c r="N2405" s="1" t="str">
        <f>VLOOKUP(K2405,'Data Dictionary'!$I$5:$J$16,2,FALSE)</f>
        <v>Q1</v>
      </c>
      <c r="O2405" s="1" t="str">
        <f t="shared" si="151"/>
        <v>Q1-2023</v>
      </c>
      <c r="P2405" t="s">
        <v>14</v>
      </c>
      <c r="Q2405">
        <v>2</v>
      </c>
      <c r="R2405" s="3" t="str">
        <f>VLOOKUP(Q2405,'Data Dictionary'!$C$5:$D$8,2,FALSE)</f>
        <v>Poor</v>
      </c>
      <c r="S2405">
        <v>1</v>
      </c>
      <c r="T2405" s="3" t="str">
        <f>VLOOKUP(S2405,'Data Dictionary'!$C$12:$D$14,2,FALSE)</f>
        <v>Moderate</v>
      </c>
      <c r="U2405">
        <v>104</v>
      </c>
      <c r="V2405" s="3" t="str">
        <f>VLOOKUP(U2405,'Data Dictionary'!$F$5:$G$15,2,FALSE)</f>
        <v>itching</v>
      </c>
    </row>
    <row r="2406" spans="1:22" x14ac:dyDescent="0.3">
      <c r="A2406">
        <v>1554</v>
      </c>
      <c r="B2406">
        <v>26.37</v>
      </c>
      <c r="C2406" s="3" t="str">
        <f t="shared" si="148"/>
        <v>Overweight</v>
      </c>
      <c r="D2406">
        <v>1.82</v>
      </c>
      <c r="E2406">
        <v>87.35</v>
      </c>
      <c r="F2406">
        <v>111</v>
      </c>
      <c r="G2406">
        <v>109</v>
      </c>
      <c r="H2406" s="3" t="str">
        <f t="shared" si="149"/>
        <v>Differential Risk</v>
      </c>
      <c r="I2406">
        <v>4</v>
      </c>
      <c r="J2406">
        <v>2023</v>
      </c>
      <c r="K2406">
        <v>8</v>
      </c>
      <c r="L2406">
        <v>15</v>
      </c>
      <c r="M2406" s="1">
        <f t="shared" si="150"/>
        <v>45153</v>
      </c>
      <c r="N2406" s="1" t="str">
        <f>VLOOKUP(K2406,'Data Dictionary'!$I$5:$J$16,2,FALSE)</f>
        <v>Q3</v>
      </c>
      <c r="O2406" s="1" t="str">
        <f t="shared" si="151"/>
        <v>Q3-2023</v>
      </c>
      <c r="P2406" t="s">
        <v>14</v>
      </c>
      <c r="Q2406">
        <v>2</v>
      </c>
      <c r="R2406" s="3" t="str">
        <f>VLOOKUP(Q2406,'Data Dictionary'!$C$5:$D$8,2,FALSE)</f>
        <v>Poor</v>
      </c>
      <c r="S2406">
        <v>0</v>
      </c>
      <c r="T2406" s="3" t="str">
        <f>VLOOKUP(S2406,'Data Dictionary'!$C$12:$D$14,2,FALSE)</f>
        <v>Severe</v>
      </c>
      <c r="U2406">
        <v>102</v>
      </c>
      <c r="V2406" s="3" t="str">
        <f>VLOOKUP(U2406,'Data Dictionary'!$F$5:$G$15,2,FALSE)</f>
        <v>tinnitus</v>
      </c>
    </row>
    <row r="2407" spans="1:22" x14ac:dyDescent="0.3">
      <c r="A2407">
        <v>1555</v>
      </c>
      <c r="B2407">
        <v>20.94</v>
      </c>
      <c r="C2407" s="3" t="str">
        <f t="shared" si="148"/>
        <v>Healthy Weight</v>
      </c>
      <c r="D2407">
        <v>1.62</v>
      </c>
      <c r="E2407">
        <v>54.96</v>
      </c>
      <c r="F2407">
        <v>114</v>
      </c>
      <c r="G2407">
        <v>78</v>
      </c>
      <c r="H2407" s="3" t="str">
        <f t="shared" si="149"/>
        <v>Low Risk</v>
      </c>
      <c r="I2407">
        <v>1</v>
      </c>
      <c r="J2407">
        <v>2022</v>
      </c>
      <c r="K2407">
        <v>2</v>
      </c>
      <c r="L2407">
        <v>16</v>
      </c>
      <c r="M2407" s="1">
        <f t="shared" si="150"/>
        <v>44608</v>
      </c>
      <c r="N2407" s="1" t="str">
        <f>VLOOKUP(K2407,'Data Dictionary'!$I$5:$J$16,2,FALSE)</f>
        <v>Q1</v>
      </c>
      <c r="O2407" s="1" t="str">
        <f t="shared" si="151"/>
        <v>Q1-2022</v>
      </c>
      <c r="P2407" t="s">
        <v>15</v>
      </c>
      <c r="Q2407">
        <v>1</v>
      </c>
      <c r="R2407" s="3" t="str">
        <f>VLOOKUP(Q2407,'Data Dictionary'!$C$5:$D$8,2,FALSE)</f>
        <v>Good</v>
      </c>
      <c r="S2407">
        <v>2</v>
      </c>
      <c r="T2407" s="3" t="str">
        <f>VLOOKUP(S2407,'Data Dictionary'!$C$12:$D$14,2,FALSE)</f>
        <v>Mild</v>
      </c>
      <c r="U2407">
        <v>100</v>
      </c>
      <c r="V2407" s="3" t="str">
        <f>VLOOKUP(U2407,'Data Dictionary'!$F$5:$G$15,2,FALSE)</f>
        <v>headache</v>
      </c>
    </row>
    <row r="2408" spans="1:22" x14ac:dyDescent="0.3">
      <c r="A2408">
        <v>1555</v>
      </c>
      <c r="B2408">
        <v>18.95</v>
      </c>
      <c r="C2408" s="3" t="str">
        <f t="shared" si="148"/>
        <v>Healthy Weight</v>
      </c>
      <c r="D2408">
        <v>1.62</v>
      </c>
      <c r="E2408">
        <v>49.72</v>
      </c>
      <c r="F2408">
        <v>121</v>
      </c>
      <c r="G2408">
        <v>83</v>
      </c>
      <c r="H2408" s="3" t="str">
        <f t="shared" si="149"/>
        <v>Medium Risk</v>
      </c>
      <c r="I2408">
        <v>2</v>
      </c>
      <c r="J2408">
        <v>2022</v>
      </c>
      <c r="K2408">
        <v>8</v>
      </c>
      <c r="L2408">
        <v>18</v>
      </c>
      <c r="M2408" s="1">
        <f t="shared" si="150"/>
        <v>44791</v>
      </c>
      <c r="N2408" s="1" t="str">
        <f>VLOOKUP(K2408,'Data Dictionary'!$I$5:$J$16,2,FALSE)</f>
        <v>Q3</v>
      </c>
      <c r="O2408" s="1" t="str">
        <f t="shared" si="151"/>
        <v>Q3-2022</v>
      </c>
      <c r="P2408" t="s">
        <v>15</v>
      </c>
      <c r="Q2408">
        <v>1</v>
      </c>
      <c r="R2408" s="3" t="str">
        <f>VLOOKUP(Q2408,'Data Dictionary'!$C$5:$D$8,2,FALSE)</f>
        <v>Good</v>
      </c>
      <c r="S2408">
        <v>2</v>
      </c>
      <c r="T2408" s="3" t="str">
        <f>VLOOKUP(S2408,'Data Dictionary'!$C$12:$D$14,2,FALSE)</f>
        <v>Mild</v>
      </c>
      <c r="U2408">
        <v>100</v>
      </c>
      <c r="V2408" s="3" t="str">
        <f>VLOOKUP(U2408,'Data Dictionary'!$F$5:$G$15,2,FALSE)</f>
        <v>headache</v>
      </c>
    </row>
    <row r="2409" spans="1:22" x14ac:dyDescent="0.3">
      <c r="A2409">
        <v>1555</v>
      </c>
      <c r="B2409">
        <v>18.3</v>
      </c>
      <c r="C2409" s="3" t="str">
        <f t="shared" si="148"/>
        <v>Underweight</v>
      </c>
      <c r="D2409">
        <v>1.62</v>
      </c>
      <c r="E2409">
        <v>48.02</v>
      </c>
      <c r="F2409">
        <v>121</v>
      </c>
      <c r="G2409">
        <v>83</v>
      </c>
      <c r="H2409" s="3" t="str">
        <f t="shared" si="149"/>
        <v>Medium Risk</v>
      </c>
      <c r="I2409">
        <v>3</v>
      </c>
      <c r="J2409">
        <v>2023</v>
      </c>
      <c r="K2409">
        <v>2</v>
      </c>
      <c r="L2409">
        <v>16</v>
      </c>
      <c r="M2409" s="1">
        <f t="shared" si="150"/>
        <v>44973</v>
      </c>
      <c r="N2409" s="1" t="str">
        <f>VLOOKUP(K2409,'Data Dictionary'!$I$5:$J$16,2,FALSE)</f>
        <v>Q1</v>
      </c>
      <c r="O2409" s="1" t="str">
        <f t="shared" si="151"/>
        <v>Q1-2023</v>
      </c>
      <c r="P2409" t="s">
        <v>15</v>
      </c>
      <c r="Q2409">
        <v>3</v>
      </c>
      <c r="R2409" s="3" t="str">
        <f>VLOOKUP(Q2409,'Data Dictionary'!$C$5:$D$8,2,FALSE)</f>
        <v>Very Poor</v>
      </c>
      <c r="S2409">
        <v>0</v>
      </c>
      <c r="T2409" s="3" t="str">
        <f>VLOOKUP(S2409,'Data Dictionary'!$C$12:$D$14,2,FALSE)</f>
        <v>Severe</v>
      </c>
      <c r="U2409">
        <v>100</v>
      </c>
      <c r="V2409" s="3" t="str">
        <f>VLOOKUP(U2409,'Data Dictionary'!$F$5:$G$15,2,FALSE)</f>
        <v>headache</v>
      </c>
    </row>
    <row r="2410" spans="1:22" x14ac:dyDescent="0.3">
      <c r="A2410">
        <v>1556</v>
      </c>
      <c r="B2410">
        <v>21.95</v>
      </c>
      <c r="C2410" s="3" t="str">
        <f t="shared" si="148"/>
        <v>Healthy Weight</v>
      </c>
      <c r="D2410">
        <v>1.82</v>
      </c>
      <c r="E2410">
        <v>72.72</v>
      </c>
      <c r="F2410">
        <v>114</v>
      </c>
      <c r="G2410">
        <v>107</v>
      </c>
      <c r="H2410" s="3" t="str">
        <f t="shared" si="149"/>
        <v>Differential Risk</v>
      </c>
      <c r="I2410">
        <v>1</v>
      </c>
      <c r="J2410">
        <v>2022</v>
      </c>
      <c r="K2410">
        <v>2</v>
      </c>
      <c r="L2410">
        <v>20</v>
      </c>
      <c r="M2410" s="1">
        <f t="shared" si="150"/>
        <v>44612</v>
      </c>
      <c r="N2410" s="1" t="str">
        <f>VLOOKUP(K2410,'Data Dictionary'!$I$5:$J$16,2,FALSE)</f>
        <v>Q1</v>
      </c>
      <c r="O2410" s="1" t="str">
        <f t="shared" si="151"/>
        <v>Q1-2022</v>
      </c>
      <c r="P2410" t="s">
        <v>14</v>
      </c>
      <c r="Q2410">
        <v>0</v>
      </c>
      <c r="R2410" s="3" t="str">
        <f>VLOOKUP(Q2410,'Data Dictionary'!$C$5:$D$8,2,FALSE)</f>
        <v>Very Good</v>
      </c>
      <c r="S2410">
        <v>2</v>
      </c>
      <c r="T2410" s="3" t="str">
        <f>VLOOKUP(S2410,'Data Dictionary'!$C$12:$D$14,2,FALSE)</f>
        <v>Mild</v>
      </c>
      <c r="U2410">
        <v>100</v>
      </c>
      <c r="V2410" s="3" t="str">
        <f>VLOOKUP(U2410,'Data Dictionary'!$F$5:$G$15,2,FALSE)</f>
        <v>headache</v>
      </c>
    </row>
    <row r="2411" spans="1:22" x14ac:dyDescent="0.3">
      <c r="A2411">
        <v>1556</v>
      </c>
      <c r="B2411">
        <v>21.02</v>
      </c>
      <c r="C2411" s="3" t="str">
        <f t="shared" si="148"/>
        <v>Healthy Weight</v>
      </c>
      <c r="D2411">
        <v>1.82</v>
      </c>
      <c r="E2411">
        <v>69.62</v>
      </c>
      <c r="F2411">
        <v>114</v>
      </c>
      <c r="G2411">
        <v>108</v>
      </c>
      <c r="H2411" s="3" t="str">
        <f t="shared" si="149"/>
        <v>Differential Risk</v>
      </c>
      <c r="I2411">
        <v>2</v>
      </c>
      <c r="J2411">
        <v>2022</v>
      </c>
      <c r="K2411">
        <v>8</v>
      </c>
      <c r="L2411">
        <v>22</v>
      </c>
      <c r="M2411" s="1">
        <f t="shared" si="150"/>
        <v>44795</v>
      </c>
      <c r="N2411" s="1" t="str">
        <f>VLOOKUP(K2411,'Data Dictionary'!$I$5:$J$16,2,FALSE)</f>
        <v>Q3</v>
      </c>
      <c r="O2411" s="1" t="str">
        <f t="shared" si="151"/>
        <v>Q3-2022</v>
      </c>
      <c r="P2411" t="s">
        <v>14</v>
      </c>
      <c r="Q2411">
        <v>0</v>
      </c>
      <c r="R2411" s="3" t="str">
        <f>VLOOKUP(Q2411,'Data Dictionary'!$C$5:$D$8,2,FALSE)</f>
        <v>Very Good</v>
      </c>
      <c r="S2411">
        <v>1</v>
      </c>
      <c r="T2411" s="3" t="str">
        <f>VLOOKUP(S2411,'Data Dictionary'!$C$12:$D$14,2,FALSE)</f>
        <v>Moderate</v>
      </c>
      <c r="U2411">
        <v>106</v>
      </c>
      <c r="V2411" s="3" t="str">
        <f>VLOOKUP(U2411,'Data Dictionary'!$F$5:$G$15,2,FALSE)</f>
        <v>dizziness</v>
      </c>
    </row>
    <row r="2412" spans="1:22" x14ac:dyDescent="0.3">
      <c r="A2412">
        <v>1556</v>
      </c>
      <c r="B2412">
        <v>21.83</v>
      </c>
      <c r="C2412" s="3" t="str">
        <f t="shared" si="148"/>
        <v>Healthy Weight</v>
      </c>
      <c r="D2412">
        <v>1.82</v>
      </c>
      <c r="E2412">
        <v>72.31</v>
      </c>
      <c r="F2412">
        <v>123</v>
      </c>
      <c r="G2412">
        <v>109</v>
      </c>
      <c r="H2412" s="3" t="str">
        <f t="shared" si="149"/>
        <v>Differential Risk</v>
      </c>
      <c r="I2412">
        <v>3</v>
      </c>
      <c r="J2412">
        <v>2023</v>
      </c>
      <c r="K2412">
        <v>2</v>
      </c>
      <c r="L2412">
        <v>20</v>
      </c>
      <c r="M2412" s="1">
        <f t="shared" si="150"/>
        <v>44977</v>
      </c>
      <c r="N2412" s="1" t="str">
        <f>VLOOKUP(K2412,'Data Dictionary'!$I$5:$J$16,2,FALSE)</f>
        <v>Q1</v>
      </c>
      <c r="O2412" s="1" t="str">
        <f t="shared" si="151"/>
        <v>Q1-2023</v>
      </c>
      <c r="P2412" t="s">
        <v>14</v>
      </c>
      <c r="Q2412">
        <v>1</v>
      </c>
      <c r="R2412" s="3" t="str">
        <f>VLOOKUP(Q2412,'Data Dictionary'!$C$5:$D$8,2,FALSE)</f>
        <v>Good</v>
      </c>
      <c r="S2412">
        <v>1</v>
      </c>
      <c r="T2412" s="3" t="str">
        <f>VLOOKUP(S2412,'Data Dictionary'!$C$12:$D$14,2,FALSE)</f>
        <v>Moderate</v>
      </c>
      <c r="U2412">
        <v>106</v>
      </c>
      <c r="V2412" s="3" t="str">
        <f>VLOOKUP(U2412,'Data Dictionary'!$F$5:$G$15,2,FALSE)</f>
        <v>dizziness</v>
      </c>
    </row>
    <row r="2413" spans="1:22" x14ac:dyDescent="0.3">
      <c r="A2413">
        <v>1557</v>
      </c>
      <c r="B2413">
        <v>17.829999999999998</v>
      </c>
      <c r="C2413" s="3" t="str">
        <f t="shared" si="148"/>
        <v>Underweight</v>
      </c>
      <c r="D2413">
        <v>1.62</v>
      </c>
      <c r="E2413">
        <v>46.78</v>
      </c>
      <c r="F2413">
        <v>133</v>
      </c>
      <c r="G2413">
        <v>122</v>
      </c>
      <c r="H2413" s="3" t="str">
        <f t="shared" si="149"/>
        <v>Differential Risk</v>
      </c>
      <c r="I2413">
        <v>1</v>
      </c>
      <c r="J2413">
        <v>2022</v>
      </c>
      <c r="K2413">
        <v>2</v>
      </c>
      <c r="L2413">
        <v>21</v>
      </c>
      <c r="M2413" s="1">
        <f t="shared" si="150"/>
        <v>44613</v>
      </c>
      <c r="N2413" s="1" t="str">
        <f>VLOOKUP(K2413,'Data Dictionary'!$I$5:$J$16,2,FALSE)</f>
        <v>Q1</v>
      </c>
      <c r="O2413" s="1" t="str">
        <f t="shared" si="151"/>
        <v>Q1-2022</v>
      </c>
      <c r="P2413" t="s">
        <v>15</v>
      </c>
      <c r="Q2413">
        <v>1</v>
      </c>
      <c r="R2413" s="3" t="str">
        <f>VLOOKUP(Q2413,'Data Dictionary'!$C$5:$D$8,2,FALSE)</f>
        <v>Good</v>
      </c>
      <c r="S2413">
        <v>2</v>
      </c>
      <c r="T2413" s="3" t="str">
        <f>VLOOKUP(S2413,'Data Dictionary'!$C$12:$D$14,2,FALSE)</f>
        <v>Mild</v>
      </c>
      <c r="U2413">
        <v>103</v>
      </c>
      <c r="V2413" s="3" t="str">
        <f>VLOOKUP(U2413,'Data Dictionary'!$F$5:$G$15,2,FALSE)</f>
        <v>vomiting</v>
      </c>
    </row>
    <row r="2414" spans="1:22" x14ac:dyDescent="0.3">
      <c r="A2414">
        <v>1557</v>
      </c>
      <c r="B2414">
        <v>18.54</v>
      </c>
      <c r="C2414" s="3" t="str">
        <f t="shared" si="148"/>
        <v>Healthy Weight</v>
      </c>
      <c r="D2414">
        <v>1.62</v>
      </c>
      <c r="E2414">
        <v>48.65</v>
      </c>
      <c r="F2414">
        <v>123</v>
      </c>
      <c r="G2414">
        <v>122</v>
      </c>
      <c r="H2414" s="3" t="str">
        <f t="shared" si="149"/>
        <v>Differential Risk</v>
      </c>
      <c r="I2414">
        <v>2</v>
      </c>
      <c r="J2414">
        <v>2022</v>
      </c>
      <c r="K2414">
        <v>8</v>
      </c>
      <c r="L2414">
        <v>23</v>
      </c>
      <c r="M2414" s="1">
        <f t="shared" si="150"/>
        <v>44796</v>
      </c>
      <c r="N2414" s="1" t="str">
        <f>VLOOKUP(K2414,'Data Dictionary'!$I$5:$J$16,2,FALSE)</f>
        <v>Q3</v>
      </c>
      <c r="O2414" s="1" t="str">
        <f t="shared" si="151"/>
        <v>Q3-2022</v>
      </c>
      <c r="P2414" t="s">
        <v>15</v>
      </c>
      <c r="Q2414">
        <v>3</v>
      </c>
      <c r="R2414" s="3" t="str">
        <f>VLOOKUP(Q2414,'Data Dictionary'!$C$5:$D$8,2,FALSE)</f>
        <v>Very Poor</v>
      </c>
      <c r="S2414">
        <v>1</v>
      </c>
      <c r="T2414" s="3" t="str">
        <f>VLOOKUP(S2414,'Data Dictionary'!$C$12:$D$14,2,FALSE)</f>
        <v>Moderate</v>
      </c>
      <c r="U2414">
        <v>101</v>
      </c>
      <c r="V2414" s="3" t="str">
        <f>VLOOKUP(U2414,'Data Dictionary'!$F$5:$G$15,2,FALSE)</f>
        <v>nausea</v>
      </c>
    </row>
    <row r="2415" spans="1:22" x14ac:dyDescent="0.3">
      <c r="A2415">
        <v>1557</v>
      </c>
      <c r="B2415">
        <v>16.95</v>
      </c>
      <c r="C2415" s="3" t="str">
        <f t="shared" si="148"/>
        <v>Underweight</v>
      </c>
      <c r="D2415">
        <v>1.62</v>
      </c>
      <c r="E2415">
        <v>44.49</v>
      </c>
      <c r="F2415">
        <v>131</v>
      </c>
      <c r="G2415">
        <v>125</v>
      </c>
      <c r="H2415" s="3" t="str">
        <f t="shared" si="149"/>
        <v>Differential Risk</v>
      </c>
      <c r="I2415">
        <v>3</v>
      </c>
      <c r="J2415">
        <v>2023</v>
      </c>
      <c r="K2415">
        <v>2</v>
      </c>
      <c r="L2415">
        <v>21</v>
      </c>
      <c r="M2415" s="1">
        <f t="shared" si="150"/>
        <v>44978</v>
      </c>
      <c r="N2415" s="1" t="str">
        <f>VLOOKUP(K2415,'Data Dictionary'!$I$5:$J$16,2,FALSE)</f>
        <v>Q1</v>
      </c>
      <c r="O2415" s="1" t="str">
        <f t="shared" si="151"/>
        <v>Q1-2023</v>
      </c>
      <c r="P2415" t="s">
        <v>15</v>
      </c>
      <c r="Q2415">
        <v>2</v>
      </c>
      <c r="R2415" s="3" t="str">
        <f>VLOOKUP(Q2415,'Data Dictionary'!$C$5:$D$8,2,FALSE)</f>
        <v>Poor</v>
      </c>
      <c r="S2415">
        <v>1</v>
      </c>
      <c r="T2415" s="3" t="str">
        <f>VLOOKUP(S2415,'Data Dictionary'!$C$12:$D$14,2,FALSE)</f>
        <v>Moderate</v>
      </c>
      <c r="U2415">
        <v>100</v>
      </c>
      <c r="V2415" s="3" t="str">
        <f>VLOOKUP(U2415,'Data Dictionary'!$F$5:$G$15,2,FALSE)</f>
        <v>headache</v>
      </c>
    </row>
    <row r="2416" spans="1:22" x14ac:dyDescent="0.3">
      <c r="A2416">
        <v>1558</v>
      </c>
      <c r="B2416">
        <v>25.48</v>
      </c>
      <c r="C2416" s="3" t="str">
        <f t="shared" si="148"/>
        <v>Overweight</v>
      </c>
      <c r="D2416">
        <v>1.82</v>
      </c>
      <c r="E2416">
        <v>84.41</v>
      </c>
      <c r="F2416">
        <v>135</v>
      </c>
      <c r="G2416">
        <v>104</v>
      </c>
      <c r="H2416" s="3" t="str">
        <f t="shared" si="149"/>
        <v>High Risk</v>
      </c>
      <c r="I2416">
        <v>1</v>
      </c>
      <c r="J2416">
        <v>2022</v>
      </c>
      <c r="K2416">
        <v>2</v>
      </c>
      <c r="L2416">
        <v>21</v>
      </c>
      <c r="M2416" s="1">
        <f t="shared" si="150"/>
        <v>44613</v>
      </c>
      <c r="N2416" s="1" t="str">
        <f>VLOOKUP(K2416,'Data Dictionary'!$I$5:$J$16,2,FALSE)</f>
        <v>Q1</v>
      </c>
      <c r="O2416" s="1" t="str">
        <f t="shared" si="151"/>
        <v>Q1-2022</v>
      </c>
      <c r="P2416" t="s">
        <v>14</v>
      </c>
      <c r="Q2416">
        <v>2</v>
      </c>
      <c r="R2416" s="3" t="str">
        <f>VLOOKUP(Q2416,'Data Dictionary'!$C$5:$D$8,2,FALSE)</f>
        <v>Poor</v>
      </c>
      <c r="S2416">
        <v>2</v>
      </c>
      <c r="T2416" s="3" t="str">
        <f>VLOOKUP(S2416,'Data Dictionary'!$C$12:$D$14,2,FALSE)</f>
        <v>Mild</v>
      </c>
      <c r="U2416">
        <v>108</v>
      </c>
      <c r="V2416" s="3" t="str">
        <f>VLOOKUP(U2416,'Data Dictionary'!$F$5:$G$15,2,FALSE)</f>
        <v>palpitations</v>
      </c>
    </row>
    <row r="2417" spans="1:22" x14ac:dyDescent="0.3">
      <c r="A2417">
        <v>1558</v>
      </c>
      <c r="B2417">
        <v>23.56</v>
      </c>
      <c r="C2417" s="3" t="str">
        <f t="shared" si="148"/>
        <v>Healthy Weight</v>
      </c>
      <c r="D2417">
        <v>1.82</v>
      </c>
      <c r="E2417">
        <v>78.03</v>
      </c>
      <c r="F2417">
        <v>136</v>
      </c>
      <c r="G2417">
        <v>104</v>
      </c>
      <c r="H2417" s="3" t="str">
        <f t="shared" si="149"/>
        <v>High Risk</v>
      </c>
      <c r="I2417">
        <v>2</v>
      </c>
      <c r="J2417">
        <v>2022</v>
      </c>
      <c r="K2417">
        <v>8</v>
      </c>
      <c r="L2417">
        <v>23</v>
      </c>
      <c r="M2417" s="1">
        <f t="shared" si="150"/>
        <v>44796</v>
      </c>
      <c r="N2417" s="1" t="str">
        <f>VLOOKUP(K2417,'Data Dictionary'!$I$5:$J$16,2,FALSE)</f>
        <v>Q3</v>
      </c>
      <c r="O2417" s="1" t="str">
        <f t="shared" si="151"/>
        <v>Q3-2022</v>
      </c>
      <c r="P2417" t="s">
        <v>14</v>
      </c>
      <c r="Q2417">
        <v>2</v>
      </c>
      <c r="R2417" s="3" t="str">
        <f>VLOOKUP(Q2417,'Data Dictionary'!$C$5:$D$8,2,FALSE)</f>
        <v>Poor</v>
      </c>
      <c r="S2417">
        <v>0</v>
      </c>
      <c r="T2417" s="3" t="str">
        <f>VLOOKUP(S2417,'Data Dictionary'!$C$12:$D$14,2,FALSE)</f>
        <v>Severe</v>
      </c>
      <c r="U2417">
        <v>108</v>
      </c>
      <c r="V2417" s="3" t="str">
        <f>VLOOKUP(U2417,'Data Dictionary'!$F$5:$G$15,2,FALSE)</f>
        <v>palpitations</v>
      </c>
    </row>
    <row r="2418" spans="1:22" x14ac:dyDescent="0.3">
      <c r="A2418">
        <v>1558</v>
      </c>
      <c r="B2418">
        <v>22.16</v>
      </c>
      <c r="C2418" s="3" t="str">
        <f t="shared" si="148"/>
        <v>Healthy Weight</v>
      </c>
      <c r="D2418">
        <v>1.82</v>
      </c>
      <c r="E2418">
        <v>73.39</v>
      </c>
      <c r="F2418">
        <v>133</v>
      </c>
      <c r="G2418">
        <v>109</v>
      </c>
      <c r="H2418" s="3" t="str">
        <f t="shared" si="149"/>
        <v>Differential Risk</v>
      </c>
      <c r="I2418">
        <v>3</v>
      </c>
      <c r="J2418">
        <v>2023</v>
      </c>
      <c r="K2418">
        <v>2</v>
      </c>
      <c r="L2418">
        <v>21</v>
      </c>
      <c r="M2418" s="1">
        <f t="shared" si="150"/>
        <v>44978</v>
      </c>
      <c r="N2418" s="1" t="str">
        <f>VLOOKUP(K2418,'Data Dictionary'!$I$5:$J$16,2,FALSE)</f>
        <v>Q1</v>
      </c>
      <c r="O2418" s="1" t="str">
        <f t="shared" si="151"/>
        <v>Q1-2023</v>
      </c>
      <c r="P2418" t="s">
        <v>14</v>
      </c>
      <c r="Q2418">
        <v>1</v>
      </c>
      <c r="R2418" s="3" t="str">
        <f>VLOOKUP(Q2418,'Data Dictionary'!$C$5:$D$8,2,FALSE)</f>
        <v>Good</v>
      </c>
      <c r="S2418">
        <v>1</v>
      </c>
      <c r="T2418" s="3" t="str">
        <f>VLOOKUP(S2418,'Data Dictionary'!$C$12:$D$14,2,FALSE)</f>
        <v>Moderate</v>
      </c>
      <c r="U2418">
        <v>100</v>
      </c>
      <c r="V2418" s="3" t="str">
        <f>VLOOKUP(U2418,'Data Dictionary'!$F$5:$G$15,2,FALSE)</f>
        <v>headache</v>
      </c>
    </row>
    <row r="2419" spans="1:22" x14ac:dyDescent="0.3">
      <c r="A2419">
        <v>1558</v>
      </c>
      <c r="B2419">
        <v>22.65</v>
      </c>
      <c r="C2419" s="3" t="str">
        <f t="shared" si="148"/>
        <v>Healthy Weight</v>
      </c>
      <c r="D2419">
        <v>1.82</v>
      </c>
      <c r="E2419">
        <v>75.03</v>
      </c>
      <c r="F2419">
        <v>125</v>
      </c>
      <c r="G2419">
        <v>111</v>
      </c>
      <c r="H2419" s="3" t="str">
        <f t="shared" si="149"/>
        <v>Differential Risk</v>
      </c>
      <c r="I2419">
        <v>4</v>
      </c>
      <c r="J2419">
        <v>2023</v>
      </c>
      <c r="K2419">
        <v>8</v>
      </c>
      <c r="L2419">
        <v>23</v>
      </c>
      <c r="M2419" s="1">
        <f t="shared" si="150"/>
        <v>45161</v>
      </c>
      <c r="N2419" s="1" t="str">
        <f>VLOOKUP(K2419,'Data Dictionary'!$I$5:$J$16,2,FALSE)</f>
        <v>Q3</v>
      </c>
      <c r="O2419" s="1" t="str">
        <f t="shared" si="151"/>
        <v>Q3-2023</v>
      </c>
      <c r="P2419" t="s">
        <v>14</v>
      </c>
      <c r="Q2419">
        <v>1</v>
      </c>
      <c r="R2419" s="3" t="str">
        <f>VLOOKUP(Q2419,'Data Dictionary'!$C$5:$D$8,2,FALSE)</f>
        <v>Good</v>
      </c>
      <c r="S2419">
        <v>1</v>
      </c>
      <c r="T2419" s="3" t="str">
        <f>VLOOKUP(S2419,'Data Dictionary'!$C$12:$D$14,2,FALSE)</f>
        <v>Moderate</v>
      </c>
      <c r="U2419">
        <v>106</v>
      </c>
      <c r="V2419" s="3" t="str">
        <f>VLOOKUP(U2419,'Data Dictionary'!$F$5:$G$15,2,FALSE)</f>
        <v>dizziness</v>
      </c>
    </row>
    <row r="2420" spans="1:22" x14ac:dyDescent="0.3">
      <c r="A2420">
        <v>1559</v>
      </c>
      <c r="B2420">
        <v>29.87</v>
      </c>
      <c r="C2420" s="3" t="str">
        <f t="shared" si="148"/>
        <v>Overweight</v>
      </c>
      <c r="D2420">
        <v>1.82</v>
      </c>
      <c r="E2420">
        <v>98.94</v>
      </c>
      <c r="F2420">
        <v>118</v>
      </c>
      <c r="G2420">
        <v>119</v>
      </c>
      <c r="H2420" s="3" t="str">
        <f t="shared" si="149"/>
        <v>Differential Risk</v>
      </c>
      <c r="I2420">
        <v>1</v>
      </c>
      <c r="J2420">
        <v>2022</v>
      </c>
      <c r="K2420">
        <v>2</v>
      </c>
      <c r="L2420">
        <v>21</v>
      </c>
      <c r="M2420" s="1">
        <f t="shared" si="150"/>
        <v>44613</v>
      </c>
      <c r="N2420" s="1" t="str">
        <f>VLOOKUP(K2420,'Data Dictionary'!$I$5:$J$16,2,FALSE)</f>
        <v>Q1</v>
      </c>
      <c r="O2420" s="1" t="str">
        <f t="shared" si="151"/>
        <v>Q1-2022</v>
      </c>
      <c r="P2420" t="s">
        <v>14</v>
      </c>
      <c r="Q2420">
        <v>1</v>
      </c>
      <c r="R2420" s="3" t="str">
        <f>VLOOKUP(Q2420,'Data Dictionary'!$C$5:$D$8,2,FALSE)</f>
        <v>Good</v>
      </c>
      <c r="S2420">
        <v>2</v>
      </c>
      <c r="T2420" s="3" t="str">
        <f>VLOOKUP(S2420,'Data Dictionary'!$C$12:$D$14,2,FALSE)</f>
        <v>Mild</v>
      </c>
      <c r="U2420">
        <v>100</v>
      </c>
      <c r="V2420" s="3" t="str">
        <f>VLOOKUP(U2420,'Data Dictionary'!$F$5:$G$15,2,FALSE)</f>
        <v>headache</v>
      </c>
    </row>
    <row r="2421" spans="1:22" x14ac:dyDescent="0.3">
      <c r="A2421">
        <v>1559</v>
      </c>
      <c r="B2421">
        <v>28.82</v>
      </c>
      <c r="C2421" s="3" t="str">
        <f t="shared" si="148"/>
        <v>Overweight</v>
      </c>
      <c r="D2421">
        <v>1.82</v>
      </c>
      <c r="E2421">
        <v>95.46</v>
      </c>
      <c r="F2421">
        <v>123</v>
      </c>
      <c r="G2421">
        <v>108</v>
      </c>
      <c r="H2421" s="3" t="str">
        <f t="shared" si="149"/>
        <v>Differential Risk</v>
      </c>
      <c r="I2421">
        <v>2</v>
      </c>
      <c r="J2421">
        <v>2022</v>
      </c>
      <c r="K2421">
        <v>8</v>
      </c>
      <c r="L2421">
        <v>23</v>
      </c>
      <c r="M2421" s="1">
        <f t="shared" si="150"/>
        <v>44796</v>
      </c>
      <c r="N2421" s="1" t="str">
        <f>VLOOKUP(K2421,'Data Dictionary'!$I$5:$J$16,2,FALSE)</f>
        <v>Q3</v>
      </c>
      <c r="O2421" s="1" t="str">
        <f t="shared" si="151"/>
        <v>Q3-2022</v>
      </c>
      <c r="P2421" t="s">
        <v>14</v>
      </c>
      <c r="Q2421">
        <v>2</v>
      </c>
      <c r="R2421" s="3" t="str">
        <f>VLOOKUP(Q2421,'Data Dictionary'!$C$5:$D$8,2,FALSE)</f>
        <v>Poor</v>
      </c>
      <c r="S2421">
        <v>2</v>
      </c>
      <c r="T2421" s="3" t="str">
        <f>VLOOKUP(S2421,'Data Dictionary'!$C$12:$D$14,2,FALSE)</f>
        <v>Mild</v>
      </c>
      <c r="U2421">
        <v>100</v>
      </c>
      <c r="V2421" s="3" t="str">
        <f>VLOOKUP(U2421,'Data Dictionary'!$F$5:$G$15,2,FALSE)</f>
        <v>headache</v>
      </c>
    </row>
    <row r="2422" spans="1:22" x14ac:dyDescent="0.3">
      <c r="A2422">
        <v>1559</v>
      </c>
      <c r="B2422">
        <v>26.31</v>
      </c>
      <c r="C2422" s="3" t="str">
        <f t="shared" si="148"/>
        <v>Overweight</v>
      </c>
      <c r="D2422">
        <v>1.82</v>
      </c>
      <c r="E2422">
        <v>87.14</v>
      </c>
      <c r="F2422">
        <v>119</v>
      </c>
      <c r="G2422">
        <v>104</v>
      </c>
      <c r="H2422" s="3" t="str">
        <f t="shared" si="149"/>
        <v>Differential Risk</v>
      </c>
      <c r="I2422">
        <v>3</v>
      </c>
      <c r="J2422">
        <v>2023</v>
      </c>
      <c r="K2422">
        <v>2</v>
      </c>
      <c r="L2422">
        <v>21</v>
      </c>
      <c r="M2422" s="1">
        <f t="shared" si="150"/>
        <v>44978</v>
      </c>
      <c r="N2422" s="1" t="str">
        <f>VLOOKUP(K2422,'Data Dictionary'!$I$5:$J$16,2,FALSE)</f>
        <v>Q1</v>
      </c>
      <c r="O2422" s="1" t="str">
        <f t="shared" si="151"/>
        <v>Q1-2023</v>
      </c>
      <c r="P2422" t="s">
        <v>14</v>
      </c>
      <c r="Q2422">
        <v>2</v>
      </c>
      <c r="R2422" s="3" t="str">
        <f>VLOOKUP(Q2422,'Data Dictionary'!$C$5:$D$8,2,FALSE)</f>
        <v>Poor</v>
      </c>
      <c r="S2422">
        <v>0</v>
      </c>
      <c r="T2422" s="3" t="str">
        <f>VLOOKUP(S2422,'Data Dictionary'!$C$12:$D$14,2,FALSE)</f>
        <v>Severe</v>
      </c>
      <c r="U2422">
        <v>104</v>
      </c>
      <c r="V2422" s="3" t="str">
        <f>VLOOKUP(U2422,'Data Dictionary'!$F$5:$G$15,2,FALSE)</f>
        <v>itching</v>
      </c>
    </row>
    <row r="2423" spans="1:22" x14ac:dyDescent="0.3">
      <c r="A2423">
        <v>1559</v>
      </c>
      <c r="B2423">
        <v>26.9</v>
      </c>
      <c r="C2423" s="3" t="str">
        <f t="shared" si="148"/>
        <v>Overweight</v>
      </c>
      <c r="D2423">
        <v>1.82</v>
      </c>
      <c r="E2423">
        <v>89.09</v>
      </c>
      <c r="F2423">
        <v>112</v>
      </c>
      <c r="G2423">
        <v>100</v>
      </c>
      <c r="H2423" s="3" t="str">
        <f t="shared" si="149"/>
        <v>Differential Risk</v>
      </c>
      <c r="I2423">
        <v>4</v>
      </c>
      <c r="J2423">
        <v>2023</v>
      </c>
      <c r="K2423">
        <v>8</v>
      </c>
      <c r="L2423">
        <v>23</v>
      </c>
      <c r="M2423" s="1">
        <f t="shared" si="150"/>
        <v>45161</v>
      </c>
      <c r="N2423" s="1" t="str">
        <f>VLOOKUP(K2423,'Data Dictionary'!$I$5:$J$16,2,FALSE)</f>
        <v>Q3</v>
      </c>
      <c r="O2423" s="1" t="str">
        <f t="shared" si="151"/>
        <v>Q3-2023</v>
      </c>
      <c r="P2423" t="s">
        <v>14</v>
      </c>
      <c r="Q2423">
        <v>0</v>
      </c>
      <c r="R2423" s="3" t="str">
        <f>VLOOKUP(Q2423,'Data Dictionary'!$C$5:$D$8,2,FALSE)</f>
        <v>Very Good</v>
      </c>
      <c r="S2423">
        <v>1</v>
      </c>
      <c r="T2423" s="3" t="str">
        <f>VLOOKUP(S2423,'Data Dictionary'!$C$12:$D$14,2,FALSE)</f>
        <v>Moderate</v>
      </c>
      <c r="U2423">
        <v>104</v>
      </c>
      <c r="V2423" s="3" t="str">
        <f>VLOOKUP(U2423,'Data Dictionary'!$F$5:$G$15,2,FALSE)</f>
        <v>itching</v>
      </c>
    </row>
    <row r="2424" spans="1:22" x14ac:dyDescent="0.3">
      <c r="A2424">
        <v>1559</v>
      </c>
      <c r="B2424">
        <v>26.03</v>
      </c>
      <c r="C2424" s="3" t="str">
        <f t="shared" si="148"/>
        <v>Overweight</v>
      </c>
      <c r="D2424">
        <v>1.82</v>
      </c>
      <c r="E2424">
        <v>86.23</v>
      </c>
      <c r="F2424">
        <v>121</v>
      </c>
      <c r="G2424">
        <v>108</v>
      </c>
      <c r="H2424" s="3" t="str">
        <f t="shared" si="149"/>
        <v>Differential Risk</v>
      </c>
      <c r="I2424">
        <v>5</v>
      </c>
      <c r="J2424">
        <v>2024</v>
      </c>
      <c r="K2424">
        <v>2</v>
      </c>
      <c r="L2424">
        <v>21</v>
      </c>
      <c r="M2424" s="1">
        <f t="shared" si="150"/>
        <v>45343</v>
      </c>
      <c r="N2424" s="1" t="str">
        <f>VLOOKUP(K2424,'Data Dictionary'!$I$5:$J$16,2,FALSE)</f>
        <v>Q1</v>
      </c>
      <c r="O2424" s="1" t="str">
        <f t="shared" si="151"/>
        <v>Q1-2024</v>
      </c>
      <c r="P2424" t="s">
        <v>14</v>
      </c>
      <c r="Q2424">
        <v>2</v>
      </c>
      <c r="R2424" s="3" t="str">
        <f>VLOOKUP(Q2424,'Data Dictionary'!$C$5:$D$8,2,FALSE)</f>
        <v>Poor</v>
      </c>
      <c r="S2424">
        <v>0</v>
      </c>
      <c r="T2424" s="3" t="str">
        <f>VLOOKUP(S2424,'Data Dictionary'!$C$12:$D$14,2,FALSE)</f>
        <v>Severe</v>
      </c>
      <c r="U2424">
        <v>102</v>
      </c>
      <c r="V2424" s="3" t="str">
        <f>VLOOKUP(U2424,'Data Dictionary'!$F$5:$G$15,2,FALSE)</f>
        <v>tinnitus</v>
      </c>
    </row>
    <row r="2425" spans="1:22" x14ac:dyDescent="0.3">
      <c r="A2425">
        <v>1559</v>
      </c>
      <c r="B2425">
        <v>26.18</v>
      </c>
      <c r="C2425" s="3" t="str">
        <f t="shared" si="148"/>
        <v>Overweight</v>
      </c>
      <c r="D2425">
        <v>1.82</v>
      </c>
      <c r="E2425">
        <v>86.7</v>
      </c>
      <c r="F2425">
        <v>112</v>
      </c>
      <c r="G2425">
        <v>108</v>
      </c>
      <c r="H2425" s="3" t="str">
        <f t="shared" si="149"/>
        <v>Differential Risk</v>
      </c>
      <c r="I2425">
        <v>6</v>
      </c>
      <c r="J2425">
        <v>2024</v>
      </c>
      <c r="K2425">
        <v>8</v>
      </c>
      <c r="L2425">
        <v>22</v>
      </c>
      <c r="M2425" s="1">
        <f t="shared" si="150"/>
        <v>45526</v>
      </c>
      <c r="N2425" s="1" t="str">
        <f>VLOOKUP(K2425,'Data Dictionary'!$I$5:$J$16,2,FALSE)</f>
        <v>Q3</v>
      </c>
      <c r="O2425" s="1" t="str">
        <f t="shared" si="151"/>
        <v>Q3-2024</v>
      </c>
      <c r="P2425" t="s">
        <v>14</v>
      </c>
      <c r="Q2425">
        <v>2</v>
      </c>
      <c r="R2425" s="3" t="str">
        <f>VLOOKUP(Q2425,'Data Dictionary'!$C$5:$D$8,2,FALSE)</f>
        <v>Poor</v>
      </c>
      <c r="S2425">
        <v>0</v>
      </c>
      <c r="T2425" s="3" t="str">
        <f>VLOOKUP(S2425,'Data Dictionary'!$C$12:$D$14,2,FALSE)</f>
        <v>Severe</v>
      </c>
      <c r="U2425">
        <v>109</v>
      </c>
      <c r="V2425" s="3" t="str">
        <f>VLOOKUP(U2425,'Data Dictionary'!$F$5:$G$15,2,FALSE)</f>
        <v>hallucinations</v>
      </c>
    </row>
    <row r="2426" spans="1:22" x14ac:dyDescent="0.3">
      <c r="A2426">
        <v>1560</v>
      </c>
      <c r="B2426">
        <v>23.14</v>
      </c>
      <c r="C2426" s="3" t="str">
        <f t="shared" si="148"/>
        <v>Healthy Weight</v>
      </c>
      <c r="D2426">
        <v>1.82</v>
      </c>
      <c r="E2426">
        <v>76.650000000000006</v>
      </c>
      <c r="F2426">
        <v>128</v>
      </c>
      <c r="G2426">
        <v>117</v>
      </c>
      <c r="H2426" s="3" t="str">
        <f t="shared" si="149"/>
        <v>Differential Risk</v>
      </c>
      <c r="I2426">
        <v>1</v>
      </c>
      <c r="J2426">
        <v>2022</v>
      </c>
      <c r="K2426">
        <v>2</v>
      </c>
      <c r="L2426">
        <v>23</v>
      </c>
      <c r="M2426" s="1">
        <f t="shared" si="150"/>
        <v>44615</v>
      </c>
      <c r="N2426" s="1" t="str">
        <f>VLOOKUP(K2426,'Data Dictionary'!$I$5:$J$16,2,FALSE)</f>
        <v>Q1</v>
      </c>
      <c r="O2426" s="1" t="str">
        <f t="shared" si="151"/>
        <v>Q1-2022</v>
      </c>
      <c r="P2426" t="s">
        <v>14</v>
      </c>
      <c r="Q2426">
        <v>0</v>
      </c>
      <c r="R2426" s="3" t="str">
        <f>VLOOKUP(Q2426,'Data Dictionary'!$C$5:$D$8,2,FALSE)</f>
        <v>Very Good</v>
      </c>
      <c r="S2426">
        <v>2</v>
      </c>
      <c r="T2426" s="3" t="str">
        <f>VLOOKUP(S2426,'Data Dictionary'!$C$12:$D$14,2,FALSE)</f>
        <v>Mild</v>
      </c>
      <c r="U2426">
        <v>100</v>
      </c>
      <c r="V2426" s="3" t="str">
        <f>VLOOKUP(U2426,'Data Dictionary'!$F$5:$G$15,2,FALSE)</f>
        <v>headache</v>
      </c>
    </row>
    <row r="2427" spans="1:22" x14ac:dyDescent="0.3">
      <c r="A2427">
        <v>1560</v>
      </c>
      <c r="B2427">
        <v>25.36</v>
      </c>
      <c r="C2427" s="3" t="str">
        <f t="shared" si="148"/>
        <v>Overweight</v>
      </c>
      <c r="D2427">
        <v>1.82</v>
      </c>
      <c r="E2427">
        <v>83.99</v>
      </c>
      <c r="F2427">
        <v>129</v>
      </c>
      <c r="G2427">
        <v>110</v>
      </c>
      <c r="H2427" s="3" t="str">
        <f t="shared" si="149"/>
        <v>Differential Risk</v>
      </c>
      <c r="I2427">
        <v>2</v>
      </c>
      <c r="J2427">
        <v>2022</v>
      </c>
      <c r="K2427">
        <v>8</v>
      </c>
      <c r="L2427">
        <v>25</v>
      </c>
      <c r="M2427" s="1">
        <f t="shared" si="150"/>
        <v>44798</v>
      </c>
      <c r="N2427" s="1" t="str">
        <f>VLOOKUP(K2427,'Data Dictionary'!$I$5:$J$16,2,FALSE)</f>
        <v>Q3</v>
      </c>
      <c r="O2427" s="1" t="str">
        <f t="shared" si="151"/>
        <v>Q3-2022</v>
      </c>
      <c r="P2427" t="s">
        <v>14</v>
      </c>
      <c r="Q2427">
        <v>0</v>
      </c>
      <c r="R2427" s="3" t="str">
        <f>VLOOKUP(Q2427,'Data Dictionary'!$C$5:$D$8,2,FALSE)</f>
        <v>Very Good</v>
      </c>
      <c r="S2427">
        <v>0</v>
      </c>
      <c r="T2427" s="3" t="str">
        <f>VLOOKUP(S2427,'Data Dictionary'!$C$12:$D$14,2,FALSE)</f>
        <v>Severe</v>
      </c>
      <c r="U2427">
        <v>100</v>
      </c>
      <c r="V2427" s="3" t="str">
        <f>VLOOKUP(U2427,'Data Dictionary'!$F$5:$G$15,2,FALSE)</f>
        <v>headache</v>
      </c>
    </row>
    <row r="2428" spans="1:22" x14ac:dyDescent="0.3">
      <c r="A2428">
        <v>1560</v>
      </c>
      <c r="B2428">
        <v>28.18</v>
      </c>
      <c r="C2428" s="3" t="str">
        <f t="shared" si="148"/>
        <v>Overweight</v>
      </c>
      <c r="D2428">
        <v>1.82</v>
      </c>
      <c r="E2428">
        <v>93.35</v>
      </c>
      <c r="F2428">
        <v>128</v>
      </c>
      <c r="G2428">
        <v>110</v>
      </c>
      <c r="H2428" s="3" t="str">
        <f t="shared" si="149"/>
        <v>Differential Risk</v>
      </c>
      <c r="I2428">
        <v>3</v>
      </c>
      <c r="J2428">
        <v>2023</v>
      </c>
      <c r="K2428">
        <v>2</v>
      </c>
      <c r="L2428">
        <v>23</v>
      </c>
      <c r="M2428" s="1">
        <f t="shared" si="150"/>
        <v>44980</v>
      </c>
      <c r="N2428" s="1" t="str">
        <f>VLOOKUP(K2428,'Data Dictionary'!$I$5:$J$16,2,FALSE)</f>
        <v>Q1</v>
      </c>
      <c r="O2428" s="1" t="str">
        <f t="shared" si="151"/>
        <v>Q1-2023</v>
      </c>
      <c r="P2428" t="s">
        <v>14</v>
      </c>
      <c r="Q2428">
        <v>2</v>
      </c>
      <c r="R2428" s="3" t="str">
        <f>VLOOKUP(Q2428,'Data Dictionary'!$C$5:$D$8,2,FALSE)</f>
        <v>Poor</v>
      </c>
      <c r="S2428">
        <v>1</v>
      </c>
      <c r="T2428" s="3" t="str">
        <f>VLOOKUP(S2428,'Data Dictionary'!$C$12:$D$14,2,FALSE)</f>
        <v>Moderate</v>
      </c>
      <c r="U2428">
        <v>100</v>
      </c>
      <c r="V2428" s="3" t="str">
        <f>VLOOKUP(U2428,'Data Dictionary'!$F$5:$G$15,2,FALSE)</f>
        <v>headache</v>
      </c>
    </row>
    <row r="2429" spans="1:22" x14ac:dyDescent="0.3">
      <c r="A2429">
        <v>1560</v>
      </c>
      <c r="B2429">
        <v>27.76</v>
      </c>
      <c r="C2429" s="3" t="str">
        <f t="shared" si="148"/>
        <v>Overweight</v>
      </c>
      <c r="D2429">
        <v>1.82</v>
      </c>
      <c r="E2429">
        <v>91.96</v>
      </c>
      <c r="F2429">
        <v>128</v>
      </c>
      <c r="G2429">
        <v>107</v>
      </c>
      <c r="H2429" s="3" t="str">
        <f t="shared" si="149"/>
        <v>Differential Risk</v>
      </c>
      <c r="I2429">
        <v>4</v>
      </c>
      <c r="J2429">
        <v>2023</v>
      </c>
      <c r="K2429">
        <v>8</v>
      </c>
      <c r="L2429">
        <v>25</v>
      </c>
      <c r="M2429" s="1">
        <f t="shared" si="150"/>
        <v>45163</v>
      </c>
      <c r="N2429" s="1" t="str">
        <f>VLOOKUP(K2429,'Data Dictionary'!$I$5:$J$16,2,FALSE)</f>
        <v>Q3</v>
      </c>
      <c r="O2429" s="1" t="str">
        <f t="shared" si="151"/>
        <v>Q3-2023</v>
      </c>
      <c r="P2429" t="s">
        <v>14</v>
      </c>
      <c r="Q2429">
        <v>3</v>
      </c>
      <c r="R2429" s="3" t="str">
        <f>VLOOKUP(Q2429,'Data Dictionary'!$C$5:$D$8,2,FALSE)</f>
        <v>Very Poor</v>
      </c>
      <c r="S2429">
        <v>0</v>
      </c>
      <c r="T2429" s="3" t="str">
        <f>VLOOKUP(S2429,'Data Dictionary'!$C$12:$D$14,2,FALSE)</f>
        <v>Severe</v>
      </c>
      <c r="U2429">
        <v>100</v>
      </c>
      <c r="V2429" s="3" t="str">
        <f>VLOOKUP(U2429,'Data Dictionary'!$F$5:$G$15,2,FALSE)</f>
        <v>headache</v>
      </c>
    </row>
    <row r="2430" spans="1:22" x14ac:dyDescent="0.3">
      <c r="A2430">
        <v>1561</v>
      </c>
      <c r="B2430">
        <v>20.61</v>
      </c>
      <c r="C2430" s="3" t="str">
        <f t="shared" si="148"/>
        <v>Healthy Weight</v>
      </c>
      <c r="D2430">
        <v>1.82</v>
      </c>
      <c r="E2430">
        <v>68.27</v>
      </c>
      <c r="F2430">
        <v>119</v>
      </c>
      <c r="G2430">
        <v>103</v>
      </c>
      <c r="H2430" s="3" t="str">
        <f t="shared" si="149"/>
        <v>Differential Risk</v>
      </c>
      <c r="I2430">
        <v>1</v>
      </c>
      <c r="J2430">
        <v>2022</v>
      </c>
      <c r="K2430">
        <v>2</v>
      </c>
      <c r="L2430">
        <v>23</v>
      </c>
      <c r="M2430" s="1">
        <f t="shared" si="150"/>
        <v>44615</v>
      </c>
      <c r="N2430" s="1" t="str">
        <f>VLOOKUP(K2430,'Data Dictionary'!$I$5:$J$16,2,FALSE)</f>
        <v>Q1</v>
      </c>
      <c r="O2430" s="1" t="str">
        <f t="shared" si="151"/>
        <v>Q1-2022</v>
      </c>
      <c r="P2430" t="s">
        <v>14</v>
      </c>
      <c r="Q2430">
        <v>2</v>
      </c>
      <c r="R2430" s="3" t="str">
        <f>VLOOKUP(Q2430,'Data Dictionary'!$C$5:$D$8,2,FALSE)</f>
        <v>Poor</v>
      </c>
      <c r="S2430">
        <v>2</v>
      </c>
      <c r="T2430" s="3" t="str">
        <f>VLOOKUP(S2430,'Data Dictionary'!$C$12:$D$14,2,FALSE)</f>
        <v>Mild</v>
      </c>
      <c r="U2430">
        <v>100</v>
      </c>
      <c r="V2430" s="3" t="str">
        <f>VLOOKUP(U2430,'Data Dictionary'!$F$5:$G$15,2,FALSE)</f>
        <v>headache</v>
      </c>
    </row>
    <row r="2431" spans="1:22" x14ac:dyDescent="0.3">
      <c r="A2431">
        <v>1561</v>
      </c>
      <c r="B2431">
        <v>20.87</v>
      </c>
      <c r="C2431" s="3" t="str">
        <f t="shared" si="148"/>
        <v>Healthy Weight</v>
      </c>
      <c r="D2431">
        <v>1.82</v>
      </c>
      <c r="E2431">
        <v>69.14</v>
      </c>
      <c r="F2431">
        <v>121</v>
      </c>
      <c r="G2431">
        <v>104</v>
      </c>
      <c r="H2431" s="3" t="str">
        <f t="shared" si="149"/>
        <v>Differential Risk</v>
      </c>
      <c r="I2431">
        <v>2</v>
      </c>
      <c r="J2431">
        <v>2022</v>
      </c>
      <c r="K2431">
        <v>8</v>
      </c>
      <c r="L2431">
        <v>25</v>
      </c>
      <c r="M2431" s="1">
        <f t="shared" si="150"/>
        <v>44798</v>
      </c>
      <c r="N2431" s="1" t="str">
        <f>VLOOKUP(K2431,'Data Dictionary'!$I$5:$J$16,2,FALSE)</f>
        <v>Q3</v>
      </c>
      <c r="O2431" s="1" t="str">
        <f t="shared" si="151"/>
        <v>Q3-2022</v>
      </c>
      <c r="P2431" t="s">
        <v>14</v>
      </c>
      <c r="Q2431">
        <v>1</v>
      </c>
      <c r="R2431" s="3" t="str">
        <f>VLOOKUP(Q2431,'Data Dictionary'!$C$5:$D$8,2,FALSE)</f>
        <v>Good</v>
      </c>
      <c r="S2431">
        <v>1</v>
      </c>
      <c r="T2431" s="3" t="str">
        <f>VLOOKUP(S2431,'Data Dictionary'!$C$12:$D$14,2,FALSE)</f>
        <v>Moderate</v>
      </c>
      <c r="U2431">
        <v>104</v>
      </c>
      <c r="V2431" s="3" t="str">
        <f>VLOOKUP(U2431,'Data Dictionary'!$F$5:$G$15,2,FALSE)</f>
        <v>itching</v>
      </c>
    </row>
    <row r="2432" spans="1:22" x14ac:dyDescent="0.3">
      <c r="A2432">
        <v>1561</v>
      </c>
      <c r="B2432">
        <v>20.170000000000002</v>
      </c>
      <c r="C2432" s="3" t="str">
        <f t="shared" si="148"/>
        <v>Healthy Weight</v>
      </c>
      <c r="D2432">
        <v>1.82</v>
      </c>
      <c r="E2432">
        <v>66.83</v>
      </c>
      <c r="F2432">
        <v>121</v>
      </c>
      <c r="G2432">
        <v>105</v>
      </c>
      <c r="H2432" s="3" t="str">
        <f t="shared" si="149"/>
        <v>Differential Risk</v>
      </c>
      <c r="I2432">
        <v>3</v>
      </c>
      <c r="J2432">
        <v>2023</v>
      </c>
      <c r="K2432">
        <v>2</v>
      </c>
      <c r="L2432">
        <v>23</v>
      </c>
      <c r="M2432" s="1">
        <f t="shared" si="150"/>
        <v>44980</v>
      </c>
      <c r="N2432" s="1" t="str">
        <f>VLOOKUP(K2432,'Data Dictionary'!$I$5:$J$16,2,FALSE)</f>
        <v>Q1</v>
      </c>
      <c r="O2432" s="1" t="str">
        <f t="shared" si="151"/>
        <v>Q1-2023</v>
      </c>
      <c r="P2432" t="s">
        <v>14</v>
      </c>
      <c r="Q2432">
        <v>1</v>
      </c>
      <c r="R2432" s="3" t="str">
        <f>VLOOKUP(Q2432,'Data Dictionary'!$C$5:$D$8,2,FALSE)</f>
        <v>Good</v>
      </c>
      <c r="S2432">
        <v>2</v>
      </c>
      <c r="T2432" s="3" t="str">
        <f>VLOOKUP(S2432,'Data Dictionary'!$C$12:$D$14,2,FALSE)</f>
        <v>Mild</v>
      </c>
      <c r="U2432">
        <v>108</v>
      </c>
      <c r="V2432" s="3" t="str">
        <f>VLOOKUP(U2432,'Data Dictionary'!$F$5:$G$15,2,FALSE)</f>
        <v>palpitations</v>
      </c>
    </row>
    <row r="2433" spans="1:22" x14ac:dyDescent="0.3">
      <c r="A2433">
        <v>1561</v>
      </c>
      <c r="B2433">
        <v>17.920000000000002</v>
      </c>
      <c r="C2433" s="3" t="str">
        <f t="shared" si="148"/>
        <v>Underweight</v>
      </c>
      <c r="D2433">
        <v>1.82</v>
      </c>
      <c r="E2433">
        <v>59.36</v>
      </c>
      <c r="F2433">
        <v>122</v>
      </c>
      <c r="G2433">
        <v>110</v>
      </c>
      <c r="H2433" s="3" t="str">
        <f t="shared" si="149"/>
        <v>Differential Risk</v>
      </c>
      <c r="I2433">
        <v>4</v>
      </c>
      <c r="J2433">
        <v>2023</v>
      </c>
      <c r="K2433">
        <v>8</v>
      </c>
      <c r="L2433">
        <v>25</v>
      </c>
      <c r="M2433" s="1">
        <f t="shared" si="150"/>
        <v>45163</v>
      </c>
      <c r="N2433" s="1" t="str">
        <f>VLOOKUP(K2433,'Data Dictionary'!$I$5:$J$16,2,FALSE)</f>
        <v>Q3</v>
      </c>
      <c r="O2433" s="1" t="str">
        <f t="shared" si="151"/>
        <v>Q3-2023</v>
      </c>
      <c r="P2433" t="s">
        <v>14</v>
      </c>
      <c r="Q2433">
        <v>0</v>
      </c>
      <c r="R2433" s="3" t="str">
        <f>VLOOKUP(Q2433,'Data Dictionary'!$C$5:$D$8,2,FALSE)</f>
        <v>Very Good</v>
      </c>
      <c r="S2433">
        <v>0</v>
      </c>
      <c r="T2433" s="3" t="str">
        <f>VLOOKUP(S2433,'Data Dictionary'!$C$12:$D$14,2,FALSE)</f>
        <v>Severe</v>
      </c>
      <c r="U2433">
        <v>102</v>
      </c>
      <c r="V2433" s="3" t="str">
        <f>VLOOKUP(U2433,'Data Dictionary'!$F$5:$G$15,2,FALSE)</f>
        <v>tinnitus</v>
      </c>
    </row>
    <row r="2434" spans="1:22" x14ac:dyDescent="0.3">
      <c r="A2434">
        <v>1562</v>
      </c>
      <c r="B2434">
        <v>27.32</v>
      </c>
      <c r="C2434" s="3" t="str">
        <f t="shared" si="148"/>
        <v>Overweight</v>
      </c>
      <c r="D2434">
        <v>1.82</v>
      </c>
      <c r="E2434">
        <v>90.49</v>
      </c>
      <c r="F2434">
        <v>128</v>
      </c>
      <c r="G2434">
        <v>104</v>
      </c>
      <c r="H2434" s="3" t="str">
        <f t="shared" si="149"/>
        <v>Differential Risk</v>
      </c>
      <c r="I2434">
        <v>1</v>
      </c>
      <c r="J2434">
        <v>2022</v>
      </c>
      <c r="K2434">
        <v>2</v>
      </c>
      <c r="L2434">
        <v>27</v>
      </c>
      <c r="M2434" s="1">
        <f t="shared" si="150"/>
        <v>44619</v>
      </c>
      <c r="N2434" s="1" t="str">
        <f>VLOOKUP(K2434,'Data Dictionary'!$I$5:$J$16,2,FALSE)</f>
        <v>Q1</v>
      </c>
      <c r="O2434" s="1" t="str">
        <f t="shared" si="151"/>
        <v>Q1-2022</v>
      </c>
      <c r="P2434" t="s">
        <v>14</v>
      </c>
      <c r="Q2434">
        <v>2</v>
      </c>
      <c r="R2434" s="3" t="str">
        <f>VLOOKUP(Q2434,'Data Dictionary'!$C$5:$D$8,2,FALSE)</f>
        <v>Poor</v>
      </c>
      <c r="S2434">
        <v>1</v>
      </c>
      <c r="T2434" s="3" t="str">
        <f>VLOOKUP(S2434,'Data Dictionary'!$C$12:$D$14,2,FALSE)</f>
        <v>Moderate</v>
      </c>
      <c r="U2434">
        <v>101</v>
      </c>
      <c r="V2434" s="3" t="str">
        <f>VLOOKUP(U2434,'Data Dictionary'!$F$5:$G$15,2,FALSE)</f>
        <v>nausea</v>
      </c>
    </row>
    <row r="2435" spans="1:22" x14ac:dyDescent="0.3">
      <c r="A2435">
        <v>1562</v>
      </c>
      <c r="B2435">
        <v>25.24</v>
      </c>
      <c r="C2435" s="3" t="str">
        <f t="shared" ref="C2435:C2498" si="152">IF(B2435&lt;18.5,"Underweight",IF(AND(B2435&gt;=18.5,B2435&lt;=24.99),"Healthy Weight",IF(AND(B2435&gt;=25,B2435&lt;=29.99),"Overweight",IF(B2435&gt;=30,"Obesity",""))))</f>
        <v>Overweight</v>
      </c>
      <c r="D2435">
        <v>1.82</v>
      </c>
      <c r="E2435">
        <v>83.62</v>
      </c>
      <c r="F2435">
        <v>126</v>
      </c>
      <c r="G2435">
        <v>95</v>
      </c>
      <c r="H2435" s="3" t="str">
        <f t="shared" ref="H2435:H2498" si="153">IF(AND(F2435 &lt; 121, G2435 &lt; 80), "Low Risk", IF(AND(F2435 &gt;= 121, F2435 &lt;= 134, G2435 &gt;= 80, G2435 &lt;= 84), "Medium Risk", IF(AND(F2435 &gt; 134, G2435 &gt; 84), "High Risk", "Differential Risk")))</f>
        <v>Differential Risk</v>
      </c>
      <c r="I2435">
        <v>2</v>
      </c>
      <c r="J2435">
        <v>2022</v>
      </c>
      <c r="K2435">
        <v>8</v>
      </c>
      <c r="L2435">
        <v>29</v>
      </c>
      <c r="M2435" s="1">
        <f t="shared" ref="M2435:M2498" si="154">DATE(J2435,K2435,L2435)</f>
        <v>44802</v>
      </c>
      <c r="N2435" s="1" t="str">
        <f>VLOOKUP(K2435,'Data Dictionary'!$I$5:$J$16,2,FALSE)</f>
        <v>Q3</v>
      </c>
      <c r="O2435" s="1" t="str">
        <f t="shared" ref="O2435:O2498" si="155">CONCATENATE(N2435,"-",J2435)</f>
        <v>Q3-2022</v>
      </c>
      <c r="P2435" t="s">
        <v>14</v>
      </c>
      <c r="Q2435">
        <v>2</v>
      </c>
      <c r="R2435" s="3" t="str">
        <f>VLOOKUP(Q2435,'Data Dictionary'!$C$5:$D$8,2,FALSE)</f>
        <v>Poor</v>
      </c>
      <c r="S2435">
        <v>0</v>
      </c>
      <c r="T2435" s="3" t="str">
        <f>VLOOKUP(S2435,'Data Dictionary'!$C$12:$D$14,2,FALSE)</f>
        <v>Severe</v>
      </c>
      <c r="U2435">
        <v>101</v>
      </c>
      <c r="V2435" s="3" t="str">
        <f>VLOOKUP(U2435,'Data Dictionary'!$F$5:$G$15,2,FALSE)</f>
        <v>nausea</v>
      </c>
    </row>
    <row r="2436" spans="1:22" x14ac:dyDescent="0.3">
      <c r="A2436">
        <v>1562</v>
      </c>
      <c r="B2436">
        <v>23.88</v>
      </c>
      <c r="C2436" s="3" t="str">
        <f t="shared" si="152"/>
        <v>Healthy Weight</v>
      </c>
      <c r="D2436">
        <v>1.82</v>
      </c>
      <c r="E2436">
        <v>79.099999999999994</v>
      </c>
      <c r="F2436">
        <v>127</v>
      </c>
      <c r="G2436">
        <v>97</v>
      </c>
      <c r="H2436" s="3" t="str">
        <f t="shared" si="153"/>
        <v>Differential Risk</v>
      </c>
      <c r="I2436">
        <v>3</v>
      </c>
      <c r="J2436">
        <v>2023</v>
      </c>
      <c r="K2436">
        <v>2</v>
      </c>
      <c r="L2436">
        <v>27</v>
      </c>
      <c r="M2436" s="1">
        <f t="shared" si="154"/>
        <v>44984</v>
      </c>
      <c r="N2436" s="1" t="str">
        <f>VLOOKUP(K2436,'Data Dictionary'!$I$5:$J$16,2,FALSE)</f>
        <v>Q1</v>
      </c>
      <c r="O2436" s="1" t="str">
        <f t="shared" si="155"/>
        <v>Q1-2023</v>
      </c>
      <c r="P2436" t="s">
        <v>14</v>
      </c>
      <c r="Q2436">
        <v>1</v>
      </c>
      <c r="R2436" s="3" t="str">
        <f>VLOOKUP(Q2436,'Data Dictionary'!$C$5:$D$8,2,FALSE)</f>
        <v>Good</v>
      </c>
      <c r="S2436">
        <v>1</v>
      </c>
      <c r="T2436" s="3" t="str">
        <f>VLOOKUP(S2436,'Data Dictionary'!$C$12:$D$14,2,FALSE)</f>
        <v>Moderate</v>
      </c>
      <c r="U2436">
        <v>101</v>
      </c>
      <c r="V2436" s="3" t="str">
        <f>VLOOKUP(U2436,'Data Dictionary'!$F$5:$G$15,2,FALSE)</f>
        <v>nausea</v>
      </c>
    </row>
    <row r="2437" spans="1:22" x14ac:dyDescent="0.3">
      <c r="A2437">
        <v>1562</v>
      </c>
      <c r="B2437">
        <v>26.35</v>
      </c>
      <c r="C2437" s="3" t="str">
        <f t="shared" si="152"/>
        <v>Overweight</v>
      </c>
      <c r="D2437">
        <v>1.82</v>
      </c>
      <c r="E2437">
        <v>87.28</v>
      </c>
      <c r="F2437">
        <v>127</v>
      </c>
      <c r="G2437">
        <v>104</v>
      </c>
      <c r="H2437" s="3" t="str">
        <f t="shared" si="153"/>
        <v>Differential Risk</v>
      </c>
      <c r="I2437">
        <v>4</v>
      </c>
      <c r="J2437">
        <v>2023</v>
      </c>
      <c r="K2437">
        <v>8</v>
      </c>
      <c r="L2437">
        <v>29</v>
      </c>
      <c r="M2437" s="1">
        <f t="shared" si="154"/>
        <v>45167</v>
      </c>
      <c r="N2437" s="1" t="str">
        <f>VLOOKUP(K2437,'Data Dictionary'!$I$5:$J$16,2,FALSE)</f>
        <v>Q3</v>
      </c>
      <c r="O2437" s="1" t="str">
        <f t="shared" si="155"/>
        <v>Q3-2023</v>
      </c>
      <c r="P2437" t="s">
        <v>14</v>
      </c>
      <c r="Q2437">
        <v>1</v>
      </c>
      <c r="R2437" s="3" t="str">
        <f>VLOOKUP(Q2437,'Data Dictionary'!$C$5:$D$8,2,FALSE)</f>
        <v>Good</v>
      </c>
      <c r="S2437">
        <v>2</v>
      </c>
      <c r="T2437" s="3" t="str">
        <f>VLOOKUP(S2437,'Data Dictionary'!$C$12:$D$14,2,FALSE)</f>
        <v>Mild</v>
      </c>
      <c r="U2437">
        <v>100</v>
      </c>
      <c r="V2437" s="3" t="str">
        <f>VLOOKUP(U2437,'Data Dictionary'!$F$5:$G$15,2,FALSE)</f>
        <v>headache</v>
      </c>
    </row>
    <row r="2438" spans="1:22" x14ac:dyDescent="0.3">
      <c r="A2438">
        <v>1563</v>
      </c>
      <c r="B2438">
        <v>29.32</v>
      </c>
      <c r="C2438" s="3" t="str">
        <f t="shared" si="152"/>
        <v>Overweight</v>
      </c>
      <c r="D2438">
        <v>1.82</v>
      </c>
      <c r="E2438">
        <v>97.13</v>
      </c>
      <c r="F2438">
        <v>117</v>
      </c>
      <c r="G2438">
        <v>89</v>
      </c>
      <c r="H2438" s="3" t="str">
        <f t="shared" si="153"/>
        <v>Differential Risk</v>
      </c>
      <c r="I2438">
        <v>1</v>
      </c>
      <c r="J2438">
        <v>2022</v>
      </c>
      <c r="K2438">
        <v>3</v>
      </c>
      <c r="L2438">
        <v>1</v>
      </c>
      <c r="M2438" s="1">
        <f t="shared" si="154"/>
        <v>44621</v>
      </c>
      <c r="N2438" s="1" t="str">
        <f>VLOOKUP(K2438,'Data Dictionary'!$I$5:$J$16,2,FALSE)</f>
        <v>Q1</v>
      </c>
      <c r="O2438" s="1" t="str">
        <f t="shared" si="155"/>
        <v>Q1-2022</v>
      </c>
      <c r="P2438" t="s">
        <v>14</v>
      </c>
      <c r="Q2438">
        <v>2</v>
      </c>
      <c r="R2438" s="3" t="str">
        <f>VLOOKUP(Q2438,'Data Dictionary'!$C$5:$D$8,2,FALSE)</f>
        <v>Poor</v>
      </c>
      <c r="S2438">
        <v>2</v>
      </c>
      <c r="T2438" s="3" t="str">
        <f>VLOOKUP(S2438,'Data Dictionary'!$C$12:$D$14,2,FALSE)</f>
        <v>Mild</v>
      </c>
      <c r="U2438">
        <v>100</v>
      </c>
      <c r="V2438" s="3" t="str">
        <f>VLOOKUP(U2438,'Data Dictionary'!$F$5:$G$15,2,FALSE)</f>
        <v>headache</v>
      </c>
    </row>
    <row r="2439" spans="1:22" x14ac:dyDescent="0.3">
      <c r="A2439">
        <v>1563</v>
      </c>
      <c r="B2439">
        <v>30.14</v>
      </c>
      <c r="C2439" s="3" t="str">
        <f t="shared" si="152"/>
        <v>Obesity</v>
      </c>
      <c r="D2439">
        <v>1.82</v>
      </c>
      <c r="E2439">
        <v>99.82</v>
      </c>
      <c r="F2439">
        <v>116</v>
      </c>
      <c r="G2439">
        <v>87</v>
      </c>
      <c r="H2439" s="3" t="str">
        <f t="shared" si="153"/>
        <v>Differential Risk</v>
      </c>
      <c r="I2439">
        <v>2</v>
      </c>
      <c r="J2439">
        <v>2022</v>
      </c>
      <c r="K2439">
        <v>8</v>
      </c>
      <c r="L2439">
        <v>31</v>
      </c>
      <c r="M2439" s="1">
        <f t="shared" si="154"/>
        <v>44804</v>
      </c>
      <c r="N2439" s="1" t="str">
        <f>VLOOKUP(K2439,'Data Dictionary'!$I$5:$J$16,2,FALSE)</f>
        <v>Q3</v>
      </c>
      <c r="O2439" s="1" t="str">
        <f t="shared" si="155"/>
        <v>Q3-2022</v>
      </c>
      <c r="P2439" t="s">
        <v>14</v>
      </c>
      <c r="Q2439">
        <v>1</v>
      </c>
      <c r="R2439" s="3" t="str">
        <f>VLOOKUP(Q2439,'Data Dictionary'!$C$5:$D$8,2,FALSE)</f>
        <v>Good</v>
      </c>
      <c r="S2439">
        <v>0</v>
      </c>
      <c r="T2439" s="3" t="str">
        <f>VLOOKUP(S2439,'Data Dictionary'!$C$12:$D$14,2,FALSE)</f>
        <v>Severe</v>
      </c>
      <c r="U2439">
        <v>100</v>
      </c>
      <c r="V2439" s="3" t="str">
        <f>VLOOKUP(U2439,'Data Dictionary'!$F$5:$G$15,2,FALSE)</f>
        <v>headache</v>
      </c>
    </row>
    <row r="2440" spans="1:22" x14ac:dyDescent="0.3">
      <c r="A2440">
        <v>1563</v>
      </c>
      <c r="B2440">
        <v>32.36</v>
      </c>
      <c r="C2440" s="3" t="str">
        <f t="shared" si="152"/>
        <v>Obesity</v>
      </c>
      <c r="D2440">
        <v>1.82</v>
      </c>
      <c r="E2440">
        <v>107.19</v>
      </c>
      <c r="F2440">
        <v>116</v>
      </c>
      <c r="G2440">
        <v>92</v>
      </c>
      <c r="H2440" s="3" t="str">
        <f t="shared" si="153"/>
        <v>Differential Risk</v>
      </c>
      <c r="I2440">
        <v>3</v>
      </c>
      <c r="J2440">
        <v>2023</v>
      </c>
      <c r="K2440">
        <v>3</v>
      </c>
      <c r="L2440">
        <v>1</v>
      </c>
      <c r="M2440" s="1">
        <f t="shared" si="154"/>
        <v>44986</v>
      </c>
      <c r="N2440" s="1" t="str">
        <f>VLOOKUP(K2440,'Data Dictionary'!$I$5:$J$16,2,FALSE)</f>
        <v>Q1</v>
      </c>
      <c r="O2440" s="1" t="str">
        <f t="shared" si="155"/>
        <v>Q1-2023</v>
      </c>
      <c r="P2440" t="s">
        <v>14</v>
      </c>
      <c r="Q2440">
        <v>3</v>
      </c>
      <c r="R2440" s="3" t="str">
        <f>VLOOKUP(Q2440,'Data Dictionary'!$C$5:$D$8,2,FALSE)</f>
        <v>Very Poor</v>
      </c>
      <c r="S2440">
        <v>0</v>
      </c>
      <c r="T2440" s="3" t="str">
        <f>VLOOKUP(S2440,'Data Dictionary'!$C$12:$D$14,2,FALSE)</f>
        <v>Severe</v>
      </c>
      <c r="U2440">
        <v>105</v>
      </c>
      <c r="V2440" s="3" t="str">
        <f>VLOOKUP(U2440,'Data Dictionary'!$F$5:$G$15,2,FALSE)</f>
        <v>abdominal pain</v>
      </c>
    </row>
    <row r="2441" spans="1:22" x14ac:dyDescent="0.3">
      <c r="A2441">
        <v>1564</v>
      </c>
      <c r="B2441">
        <v>21.89</v>
      </c>
      <c r="C2441" s="3" t="str">
        <f t="shared" si="152"/>
        <v>Healthy Weight</v>
      </c>
      <c r="D2441">
        <v>1.62</v>
      </c>
      <c r="E2441">
        <v>57.44</v>
      </c>
      <c r="F2441">
        <v>118</v>
      </c>
      <c r="G2441">
        <v>120</v>
      </c>
      <c r="H2441" s="3" t="str">
        <f t="shared" si="153"/>
        <v>Differential Risk</v>
      </c>
      <c r="I2441">
        <v>1</v>
      </c>
      <c r="J2441">
        <v>2022</v>
      </c>
      <c r="K2441">
        <v>3</v>
      </c>
      <c r="L2441">
        <v>5</v>
      </c>
      <c r="M2441" s="1">
        <f t="shared" si="154"/>
        <v>44625</v>
      </c>
      <c r="N2441" s="1" t="str">
        <f>VLOOKUP(K2441,'Data Dictionary'!$I$5:$J$16,2,FALSE)</f>
        <v>Q1</v>
      </c>
      <c r="O2441" s="1" t="str">
        <f t="shared" si="155"/>
        <v>Q1-2022</v>
      </c>
      <c r="P2441" t="s">
        <v>15</v>
      </c>
      <c r="Q2441">
        <v>1</v>
      </c>
      <c r="R2441" s="3" t="str">
        <f>VLOOKUP(Q2441,'Data Dictionary'!$C$5:$D$8,2,FALSE)</f>
        <v>Good</v>
      </c>
      <c r="S2441">
        <v>1</v>
      </c>
      <c r="T2441" s="3" t="str">
        <f>VLOOKUP(S2441,'Data Dictionary'!$C$12:$D$14,2,FALSE)</f>
        <v>Moderate</v>
      </c>
      <c r="U2441">
        <v>100</v>
      </c>
      <c r="V2441" s="3" t="str">
        <f>VLOOKUP(U2441,'Data Dictionary'!$F$5:$G$15,2,FALSE)</f>
        <v>headache</v>
      </c>
    </row>
    <row r="2442" spans="1:22" x14ac:dyDescent="0.3">
      <c r="A2442">
        <v>1564</v>
      </c>
      <c r="B2442">
        <v>20.86</v>
      </c>
      <c r="C2442" s="3" t="str">
        <f t="shared" si="152"/>
        <v>Healthy Weight</v>
      </c>
      <c r="D2442">
        <v>1.62</v>
      </c>
      <c r="E2442">
        <v>54.75</v>
      </c>
      <c r="F2442">
        <v>126</v>
      </c>
      <c r="G2442">
        <v>120</v>
      </c>
      <c r="H2442" s="3" t="str">
        <f t="shared" si="153"/>
        <v>Differential Risk</v>
      </c>
      <c r="I2442">
        <v>2</v>
      </c>
      <c r="J2442">
        <v>2022</v>
      </c>
      <c r="K2442">
        <v>9</v>
      </c>
      <c r="L2442">
        <v>4</v>
      </c>
      <c r="M2442" s="1">
        <f t="shared" si="154"/>
        <v>44808</v>
      </c>
      <c r="N2442" s="1" t="str">
        <f>VLOOKUP(K2442,'Data Dictionary'!$I$5:$J$16,2,FALSE)</f>
        <v>Q3</v>
      </c>
      <c r="O2442" s="1" t="str">
        <f t="shared" si="155"/>
        <v>Q3-2022</v>
      </c>
      <c r="P2442" t="s">
        <v>15</v>
      </c>
      <c r="Q2442">
        <v>1</v>
      </c>
      <c r="R2442" s="3" t="str">
        <f>VLOOKUP(Q2442,'Data Dictionary'!$C$5:$D$8,2,FALSE)</f>
        <v>Good</v>
      </c>
      <c r="S2442">
        <v>1</v>
      </c>
      <c r="T2442" s="3" t="str">
        <f>VLOOKUP(S2442,'Data Dictionary'!$C$12:$D$14,2,FALSE)</f>
        <v>Moderate</v>
      </c>
      <c r="U2442">
        <v>108</v>
      </c>
      <c r="V2442" s="3" t="str">
        <f>VLOOKUP(U2442,'Data Dictionary'!$F$5:$G$15,2,FALSE)</f>
        <v>palpitations</v>
      </c>
    </row>
    <row r="2443" spans="1:22" x14ac:dyDescent="0.3">
      <c r="A2443">
        <v>1564</v>
      </c>
      <c r="B2443">
        <v>18.97</v>
      </c>
      <c r="C2443" s="3" t="str">
        <f t="shared" si="152"/>
        <v>Healthy Weight</v>
      </c>
      <c r="D2443">
        <v>1.62</v>
      </c>
      <c r="E2443">
        <v>49.79</v>
      </c>
      <c r="F2443">
        <v>134</v>
      </c>
      <c r="G2443">
        <v>117</v>
      </c>
      <c r="H2443" s="3" t="str">
        <f t="shared" si="153"/>
        <v>Differential Risk</v>
      </c>
      <c r="I2443">
        <v>3</v>
      </c>
      <c r="J2443">
        <v>2023</v>
      </c>
      <c r="K2443">
        <v>3</v>
      </c>
      <c r="L2443">
        <v>5</v>
      </c>
      <c r="M2443" s="1">
        <f t="shared" si="154"/>
        <v>44990</v>
      </c>
      <c r="N2443" s="1" t="str">
        <f>VLOOKUP(K2443,'Data Dictionary'!$I$5:$J$16,2,FALSE)</f>
        <v>Q1</v>
      </c>
      <c r="O2443" s="1" t="str">
        <f t="shared" si="155"/>
        <v>Q1-2023</v>
      </c>
      <c r="P2443" t="s">
        <v>15</v>
      </c>
      <c r="Q2443">
        <v>1</v>
      </c>
      <c r="R2443" s="3" t="str">
        <f>VLOOKUP(Q2443,'Data Dictionary'!$C$5:$D$8,2,FALSE)</f>
        <v>Good</v>
      </c>
      <c r="S2443">
        <v>1</v>
      </c>
      <c r="T2443" s="3" t="str">
        <f>VLOOKUP(S2443,'Data Dictionary'!$C$12:$D$14,2,FALSE)</f>
        <v>Moderate</v>
      </c>
      <c r="U2443">
        <v>102</v>
      </c>
      <c r="V2443" s="3" t="str">
        <f>VLOOKUP(U2443,'Data Dictionary'!$F$5:$G$15,2,FALSE)</f>
        <v>tinnitus</v>
      </c>
    </row>
    <row r="2444" spans="1:22" x14ac:dyDescent="0.3">
      <c r="A2444">
        <v>1564</v>
      </c>
      <c r="B2444">
        <v>19.309999999999999</v>
      </c>
      <c r="C2444" s="3" t="str">
        <f t="shared" si="152"/>
        <v>Healthy Weight</v>
      </c>
      <c r="D2444">
        <v>1.62</v>
      </c>
      <c r="E2444">
        <v>50.69</v>
      </c>
      <c r="F2444">
        <v>122</v>
      </c>
      <c r="G2444">
        <v>132</v>
      </c>
      <c r="H2444" s="3" t="str">
        <f t="shared" si="153"/>
        <v>Differential Risk</v>
      </c>
      <c r="I2444">
        <v>4</v>
      </c>
      <c r="J2444">
        <v>2023</v>
      </c>
      <c r="K2444">
        <v>9</v>
      </c>
      <c r="L2444">
        <v>4</v>
      </c>
      <c r="M2444" s="1">
        <f t="shared" si="154"/>
        <v>45173</v>
      </c>
      <c r="N2444" s="1" t="str">
        <f>VLOOKUP(K2444,'Data Dictionary'!$I$5:$J$16,2,FALSE)</f>
        <v>Q3</v>
      </c>
      <c r="O2444" s="1" t="str">
        <f t="shared" si="155"/>
        <v>Q3-2023</v>
      </c>
      <c r="P2444" t="s">
        <v>15</v>
      </c>
      <c r="Q2444">
        <v>2</v>
      </c>
      <c r="R2444" s="3" t="str">
        <f>VLOOKUP(Q2444,'Data Dictionary'!$C$5:$D$8,2,FALSE)</f>
        <v>Poor</v>
      </c>
      <c r="S2444">
        <v>2</v>
      </c>
      <c r="T2444" s="3" t="str">
        <f>VLOOKUP(S2444,'Data Dictionary'!$C$12:$D$14,2,FALSE)</f>
        <v>Mild</v>
      </c>
      <c r="U2444">
        <v>100</v>
      </c>
      <c r="V2444" s="3" t="str">
        <f>VLOOKUP(U2444,'Data Dictionary'!$F$5:$G$15,2,FALSE)</f>
        <v>headache</v>
      </c>
    </row>
    <row r="2445" spans="1:22" x14ac:dyDescent="0.3">
      <c r="A2445">
        <v>1564</v>
      </c>
      <c r="B2445">
        <v>16.71</v>
      </c>
      <c r="C2445" s="3" t="str">
        <f t="shared" si="152"/>
        <v>Underweight</v>
      </c>
      <c r="D2445">
        <v>1.62</v>
      </c>
      <c r="E2445">
        <v>43.84</v>
      </c>
      <c r="F2445">
        <v>120</v>
      </c>
      <c r="G2445">
        <v>139</v>
      </c>
      <c r="H2445" s="3" t="str">
        <f t="shared" si="153"/>
        <v>Differential Risk</v>
      </c>
      <c r="I2445">
        <v>5</v>
      </c>
      <c r="J2445">
        <v>2024</v>
      </c>
      <c r="K2445">
        <v>3</v>
      </c>
      <c r="L2445">
        <v>4</v>
      </c>
      <c r="M2445" s="1">
        <f t="shared" si="154"/>
        <v>45355</v>
      </c>
      <c r="N2445" s="1" t="str">
        <f>VLOOKUP(K2445,'Data Dictionary'!$I$5:$J$16,2,FALSE)</f>
        <v>Q1</v>
      </c>
      <c r="O2445" s="1" t="str">
        <f t="shared" si="155"/>
        <v>Q1-2024</v>
      </c>
      <c r="P2445" t="s">
        <v>15</v>
      </c>
      <c r="Q2445">
        <v>2</v>
      </c>
      <c r="R2445" s="3" t="str">
        <f>VLOOKUP(Q2445,'Data Dictionary'!$C$5:$D$8,2,FALSE)</f>
        <v>Poor</v>
      </c>
      <c r="S2445">
        <v>1</v>
      </c>
      <c r="T2445" s="3" t="str">
        <f>VLOOKUP(S2445,'Data Dictionary'!$C$12:$D$14,2,FALSE)</f>
        <v>Moderate</v>
      </c>
      <c r="U2445">
        <v>100</v>
      </c>
      <c r="V2445" s="3" t="str">
        <f>VLOOKUP(U2445,'Data Dictionary'!$F$5:$G$15,2,FALSE)</f>
        <v>headache</v>
      </c>
    </row>
    <row r="2446" spans="1:22" x14ac:dyDescent="0.3">
      <c r="A2446">
        <v>1565</v>
      </c>
      <c r="B2446">
        <v>25.01</v>
      </c>
      <c r="C2446" s="3" t="str">
        <f t="shared" si="152"/>
        <v>Overweight</v>
      </c>
      <c r="D2446">
        <v>1.62</v>
      </c>
      <c r="E2446">
        <v>65.63</v>
      </c>
      <c r="F2446">
        <v>110</v>
      </c>
      <c r="G2446">
        <v>105</v>
      </c>
      <c r="H2446" s="3" t="str">
        <f t="shared" si="153"/>
        <v>Differential Risk</v>
      </c>
      <c r="I2446">
        <v>1</v>
      </c>
      <c r="J2446">
        <v>2022</v>
      </c>
      <c r="K2446">
        <v>3</v>
      </c>
      <c r="L2446">
        <v>8</v>
      </c>
      <c r="M2446" s="1">
        <f t="shared" si="154"/>
        <v>44628</v>
      </c>
      <c r="N2446" s="1" t="str">
        <f>VLOOKUP(K2446,'Data Dictionary'!$I$5:$J$16,2,FALSE)</f>
        <v>Q1</v>
      </c>
      <c r="O2446" s="1" t="str">
        <f t="shared" si="155"/>
        <v>Q1-2022</v>
      </c>
      <c r="P2446" t="s">
        <v>15</v>
      </c>
      <c r="Q2446">
        <v>2</v>
      </c>
      <c r="R2446" s="3" t="str">
        <f>VLOOKUP(Q2446,'Data Dictionary'!$C$5:$D$8,2,FALSE)</f>
        <v>Poor</v>
      </c>
      <c r="S2446">
        <v>0</v>
      </c>
      <c r="T2446" s="3" t="str">
        <f>VLOOKUP(S2446,'Data Dictionary'!$C$12:$D$14,2,FALSE)</f>
        <v>Severe</v>
      </c>
      <c r="U2446">
        <v>106</v>
      </c>
      <c r="V2446" s="3" t="str">
        <f>VLOOKUP(U2446,'Data Dictionary'!$F$5:$G$15,2,FALSE)</f>
        <v>dizziness</v>
      </c>
    </row>
    <row r="2447" spans="1:22" x14ac:dyDescent="0.3">
      <c r="A2447">
        <v>1565</v>
      </c>
      <c r="B2447">
        <v>23.46</v>
      </c>
      <c r="C2447" s="3" t="str">
        <f t="shared" si="152"/>
        <v>Healthy Weight</v>
      </c>
      <c r="D2447">
        <v>1.62</v>
      </c>
      <c r="E2447">
        <v>61.57</v>
      </c>
      <c r="F2447">
        <v>100</v>
      </c>
      <c r="G2447">
        <v>105</v>
      </c>
      <c r="H2447" s="3" t="str">
        <f t="shared" si="153"/>
        <v>Differential Risk</v>
      </c>
      <c r="I2447">
        <v>2</v>
      </c>
      <c r="J2447">
        <v>2022</v>
      </c>
      <c r="K2447">
        <v>9</v>
      </c>
      <c r="L2447">
        <v>7</v>
      </c>
      <c r="M2447" s="1">
        <f t="shared" si="154"/>
        <v>44811</v>
      </c>
      <c r="N2447" s="1" t="str">
        <f>VLOOKUP(K2447,'Data Dictionary'!$I$5:$J$16,2,FALSE)</f>
        <v>Q3</v>
      </c>
      <c r="O2447" s="1" t="str">
        <f t="shared" si="155"/>
        <v>Q3-2022</v>
      </c>
      <c r="P2447" t="s">
        <v>15</v>
      </c>
      <c r="Q2447">
        <v>1</v>
      </c>
      <c r="R2447" s="3" t="str">
        <f>VLOOKUP(Q2447,'Data Dictionary'!$C$5:$D$8,2,FALSE)</f>
        <v>Good</v>
      </c>
      <c r="S2447">
        <v>2</v>
      </c>
      <c r="T2447" s="3" t="str">
        <f>VLOOKUP(S2447,'Data Dictionary'!$C$12:$D$14,2,FALSE)</f>
        <v>Mild</v>
      </c>
      <c r="U2447">
        <v>105</v>
      </c>
      <c r="V2447" s="3" t="str">
        <f>VLOOKUP(U2447,'Data Dictionary'!$F$5:$G$15,2,FALSE)</f>
        <v>abdominal pain</v>
      </c>
    </row>
    <row r="2448" spans="1:22" x14ac:dyDescent="0.3">
      <c r="A2448">
        <v>1565</v>
      </c>
      <c r="B2448">
        <v>22.76</v>
      </c>
      <c r="C2448" s="3" t="str">
        <f t="shared" si="152"/>
        <v>Healthy Weight</v>
      </c>
      <c r="D2448">
        <v>1.62</v>
      </c>
      <c r="E2448">
        <v>59.73</v>
      </c>
      <c r="F2448">
        <v>110</v>
      </c>
      <c r="G2448">
        <v>111</v>
      </c>
      <c r="H2448" s="3" t="str">
        <f t="shared" si="153"/>
        <v>Differential Risk</v>
      </c>
      <c r="I2448">
        <v>3</v>
      </c>
      <c r="J2448">
        <v>2023</v>
      </c>
      <c r="K2448">
        <v>3</v>
      </c>
      <c r="L2448">
        <v>8</v>
      </c>
      <c r="M2448" s="1">
        <f t="shared" si="154"/>
        <v>44993</v>
      </c>
      <c r="N2448" s="1" t="str">
        <f>VLOOKUP(K2448,'Data Dictionary'!$I$5:$J$16,2,FALSE)</f>
        <v>Q1</v>
      </c>
      <c r="O2448" s="1" t="str">
        <f t="shared" si="155"/>
        <v>Q1-2023</v>
      </c>
      <c r="P2448" t="s">
        <v>15</v>
      </c>
      <c r="Q2448">
        <v>1</v>
      </c>
      <c r="R2448" s="3" t="str">
        <f>VLOOKUP(Q2448,'Data Dictionary'!$C$5:$D$8,2,FALSE)</f>
        <v>Good</v>
      </c>
      <c r="S2448">
        <v>1</v>
      </c>
      <c r="T2448" s="3" t="str">
        <f>VLOOKUP(S2448,'Data Dictionary'!$C$12:$D$14,2,FALSE)</f>
        <v>Moderate</v>
      </c>
      <c r="U2448">
        <v>100</v>
      </c>
      <c r="V2448" s="3" t="str">
        <f>VLOOKUP(U2448,'Data Dictionary'!$F$5:$G$15,2,FALSE)</f>
        <v>headache</v>
      </c>
    </row>
    <row r="2449" spans="1:22" x14ac:dyDescent="0.3">
      <c r="A2449">
        <v>1565</v>
      </c>
      <c r="B2449">
        <v>21.51</v>
      </c>
      <c r="C2449" s="3" t="str">
        <f t="shared" si="152"/>
        <v>Healthy Weight</v>
      </c>
      <c r="D2449">
        <v>1.62</v>
      </c>
      <c r="E2449">
        <v>56.44</v>
      </c>
      <c r="F2449">
        <v>109</v>
      </c>
      <c r="G2449">
        <v>122</v>
      </c>
      <c r="H2449" s="3" t="str">
        <f t="shared" si="153"/>
        <v>Differential Risk</v>
      </c>
      <c r="I2449">
        <v>4</v>
      </c>
      <c r="J2449">
        <v>2023</v>
      </c>
      <c r="K2449">
        <v>9</v>
      </c>
      <c r="L2449">
        <v>7</v>
      </c>
      <c r="M2449" s="1">
        <f t="shared" si="154"/>
        <v>45176</v>
      </c>
      <c r="N2449" s="1" t="str">
        <f>VLOOKUP(K2449,'Data Dictionary'!$I$5:$J$16,2,FALSE)</f>
        <v>Q3</v>
      </c>
      <c r="O2449" s="1" t="str">
        <f t="shared" si="155"/>
        <v>Q3-2023</v>
      </c>
      <c r="P2449" t="s">
        <v>15</v>
      </c>
      <c r="Q2449">
        <v>0</v>
      </c>
      <c r="R2449" s="3" t="str">
        <f>VLOOKUP(Q2449,'Data Dictionary'!$C$5:$D$8,2,FALSE)</f>
        <v>Very Good</v>
      </c>
      <c r="S2449">
        <v>2</v>
      </c>
      <c r="T2449" s="3" t="str">
        <f>VLOOKUP(S2449,'Data Dictionary'!$C$12:$D$14,2,FALSE)</f>
        <v>Mild</v>
      </c>
      <c r="U2449">
        <v>104</v>
      </c>
      <c r="V2449" s="3" t="str">
        <f>VLOOKUP(U2449,'Data Dictionary'!$F$5:$G$15,2,FALSE)</f>
        <v>itching</v>
      </c>
    </row>
    <row r="2450" spans="1:22" x14ac:dyDescent="0.3">
      <c r="A2450">
        <v>1565</v>
      </c>
      <c r="B2450">
        <v>21.71</v>
      </c>
      <c r="C2450" s="3" t="str">
        <f t="shared" si="152"/>
        <v>Healthy Weight</v>
      </c>
      <c r="D2450">
        <v>1.62</v>
      </c>
      <c r="E2450">
        <v>56.98</v>
      </c>
      <c r="F2450">
        <v>109</v>
      </c>
      <c r="G2450">
        <v>135</v>
      </c>
      <c r="H2450" s="3" t="str">
        <f t="shared" si="153"/>
        <v>Differential Risk</v>
      </c>
      <c r="I2450">
        <v>5</v>
      </c>
      <c r="J2450">
        <v>2024</v>
      </c>
      <c r="K2450">
        <v>3</v>
      </c>
      <c r="L2450">
        <v>7</v>
      </c>
      <c r="M2450" s="1">
        <f t="shared" si="154"/>
        <v>45358</v>
      </c>
      <c r="N2450" s="1" t="str">
        <f>VLOOKUP(K2450,'Data Dictionary'!$I$5:$J$16,2,FALSE)</f>
        <v>Q1</v>
      </c>
      <c r="O2450" s="1" t="str">
        <f t="shared" si="155"/>
        <v>Q1-2024</v>
      </c>
      <c r="P2450" t="s">
        <v>15</v>
      </c>
      <c r="Q2450">
        <v>0</v>
      </c>
      <c r="R2450" s="3" t="str">
        <f>VLOOKUP(Q2450,'Data Dictionary'!$C$5:$D$8,2,FALSE)</f>
        <v>Very Good</v>
      </c>
      <c r="S2450">
        <v>0</v>
      </c>
      <c r="T2450" s="3" t="str">
        <f>VLOOKUP(S2450,'Data Dictionary'!$C$12:$D$14,2,FALSE)</f>
        <v>Severe</v>
      </c>
      <c r="U2450">
        <v>100</v>
      </c>
      <c r="V2450" s="3" t="str">
        <f>VLOOKUP(U2450,'Data Dictionary'!$F$5:$G$15,2,FALSE)</f>
        <v>headache</v>
      </c>
    </row>
    <row r="2451" spans="1:22" x14ac:dyDescent="0.3">
      <c r="A2451">
        <v>1566</v>
      </c>
      <c r="B2451">
        <v>25.27</v>
      </c>
      <c r="C2451" s="3" t="str">
        <f t="shared" si="152"/>
        <v>Overweight</v>
      </c>
      <c r="D2451">
        <v>1.82</v>
      </c>
      <c r="E2451">
        <v>83.71</v>
      </c>
      <c r="F2451">
        <v>113</v>
      </c>
      <c r="G2451">
        <v>77</v>
      </c>
      <c r="H2451" s="3" t="str">
        <f t="shared" si="153"/>
        <v>Low Risk</v>
      </c>
      <c r="I2451">
        <v>1</v>
      </c>
      <c r="J2451">
        <v>2022</v>
      </c>
      <c r="K2451">
        <v>3</v>
      </c>
      <c r="L2451">
        <v>11</v>
      </c>
      <c r="M2451" s="1">
        <f t="shared" si="154"/>
        <v>44631</v>
      </c>
      <c r="N2451" s="1" t="str">
        <f>VLOOKUP(K2451,'Data Dictionary'!$I$5:$J$16,2,FALSE)</f>
        <v>Q1</v>
      </c>
      <c r="O2451" s="1" t="str">
        <f t="shared" si="155"/>
        <v>Q1-2022</v>
      </c>
      <c r="P2451" t="s">
        <v>14</v>
      </c>
      <c r="Q2451">
        <v>3</v>
      </c>
      <c r="R2451" s="3" t="str">
        <f>VLOOKUP(Q2451,'Data Dictionary'!$C$5:$D$8,2,FALSE)</f>
        <v>Very Poor</v>
      </c>
      <c r="S2451">
        <v>1</v>
      </c>
      <c r="T2451" s="3" t="str">
        <f>VLOOKUP(S2451,'Data Dictionary'!$C$12:$D$14,2,FALSE)</f>
        <v>Moderate</v>
      </c>
      <c r="U2451">
        <v>102</v>
      </c>
      <c r="V2451" s="3" t="str">
        <f>VLOOKUP(U2451,'Data Dictionary'!$F$5:$G$15,2,FALSE)</f>
        <v>tinnitus</v>
      </c>
    </row>
    <row r="2452" spans="1:22" x14ac:dyDescent="0.3">
      <c r="A2452">
        <v>1566</v>
      </c>
      <c r="B2452">
        <v>24.7</v>
      </c>
      <c r="C2452" s="3" t="str">
        <f t="shared" si="152"/>
        <v>Healthy Weight</v>
      </c>
      <c r="D2452">
        <v>1.82</v>
      </c>
      <c r="E2452">
        <v>81.819999999999993</v>
      </c>
      <c r="F2452">
        <v>116</v>
      </c>
      <c r="G2452">
        <v>74</v>
      </c>
      <c r="H2452" s="3" t="str">
        <f t="shared" si="153"/>
        <v>Low Risk</v>
      </c>
      <c r="I2452">
        <v>2</v>
      </c>
      <c r="J2452">
        <v>2022</v>
      </c>
      <c r="K2452">
        <v>9</v>
      </c>
      <c r="L2452">
        <v>10</v>
      </c>
      <c r="M2452" s="1">
        <f t="shared" si="154"/>
        <v>44814</v>
      </c>
      <c r="N2452" s="1" t="str">
        <f>VLOOKUP(K2452,'Data Dictionary'!$I$5:$J$16,2,FALSE)</f>
        <v>Q3</v>
      </c>
      <c r="O2452" s="1" t="str">
        <f t="shared" si="155"/>
        <v>Q3-2022</v>
      </c>
      <c r="P2452" t="s">
        <v>14</v>
      </c>
      <c r="Q2452">
        <v>3</v>
      </c>
      <c r="R2452" s="3" t="str">
        <f>VLOOKUP(Q2452,'Data Dictionary'!$C$5:$D$8,2,FALSE)</f>
        <v>Very Poor</v>
      </c>
      <c r="S2452">
        <v>1</v>
      </c>
      <c r="T2452" s="3" t="str">
        <f>VLOOKUP(S2452,'Data Dictionary'!$C$12:$D$14,2,FALSE)</f>
        <v>Moderate</v>
      </c>
      <c r="U2452">
        <v>100</v>
      </c>
      <c r="V2452" s="3" t="str">
        <f>VLOOKUP(U2452,'Data Dictionary'!$F$5:$G$15,2,FALSE)</f>
        <v>headache</v>
      </c>
    </row>
    <row r="2453" spans="1:22" x14ac:dyDescent="0.3">
      <c r="A2453">
        <v>1566</v>
      </c>
      <c r="B2453">
        <v>23.94</v>
      </c>
      <c r="C2453" s="3" t="str">
        <f t="shared" si="152"/>
        <v>Healthy Weight</v>
      </c>
      <c r="D2453">
        <v>1.82</v>
      </c>
      <c r="E2453">
        <v>79.290000000000006</v>
      </c>
      <c r="F2453">
        <v>111</v>
      </c>
      <c r="G2453">
        <v>78</v>
      </c>
      <c r="H2453" s="3" t="str">
        <f t="shared" si="153"/>
        <v>Low Risk</v>
      </c>
      <c r="I2453">
        <v>3</v>
      </c>
      <c r="J2453">
        <v>2023</v>
      </c>
      <c r="K2453">
        <v>3</v>
      </c>
      <c r="L2453">
        <v>11</v>
      </c>
      <c r="M2453" s="1">
        <f t="shared" si="154"/>
        <v>44996</v>
      </c>
      <c r="N2453" s="1" t="str">
        <f>VLOOKUP(K2453,'Data Dictionary'!$I$5:$J$16,2,FALSE)</f>
        <v>Q1</v>
      </c>
      <c r="O2453" s="1" t="str">
        <f t="shared" si="155"/>
        <v>Q1-2023</v>
      </c>
      <c r="P2453" t="s">
        <v>14</v>
      </c>
      <c r="Q2453">
        <v>0</v>
      </c>
      <c r="R2453" s="3" t="str">
        <f>VLOOKUP(Q2453,'Data Dictionary'!$C$5:$D$8,2,FALSE)</f>
        <v>Very Good</v>
      </c>
      <c r="S2453">
        <v>1</v>
      </c>
      <c r="T2453" s="3" t="str">
        <f>VLOOKUP(S2453,'Data Dictionary'!$C$12:$D$14,2,FALSE)</f>
        <v>Moderate</v>
      </c>
      <c r="U2453">
        <v>102</v>
      </c>
      <c r="V2453" s="3" t="str">
        <f>VLOOKUP(U2453,'Data Dictionary'!$F$5:$G$15,2,FALSE)</f>
        <v>tinnitus</v>
      </c>
    </row>
    <row r="2454" spans="1:22" x14ac:dyDescent="0.3">
      <c r="A2454">
        <v>1566</v>
      </c>
      <c r="B2454">
        <v>26.52</v>
      </c>
      <c r="C2454" s="3" t="str">
        <f t="shared" si="152"/>
        <v>Overweight</v>
      </c>
      <c r="D2454">
        <v>1.82</v>
      </c>
      <c r="E2454">
        <v>87.85</v>
      </c>
      <c r="F2454">
        <v>121</v>
      </c>
      <c r="G2454">
        <v>77</v>
      </c>
      <c r="H2454" s="3" t="str">
        <f t="shared" si="153"/>
        <v>Differential Risk</v>
      </c>
      <c r="I2454">
        <v>4</v>
      </c>
      <c r="J2454">
        <v>2023</v>
      </c>
      <c r="K2454">
        <v>9</v>
      </c>
      <c r="L2454">
        <v>10</v>
      </c>
      <c r="M2454" s="1">
        <f t="shared" si="154"/>
        <v>45179</v>
      </c>
      <c r="N2454" s="1" t="str">
        <f>VLOOKUP(K2454,'Data Dictionary'!$I$5:$J$16,2,FALSE)</f>
        <v>Q3</v>
      </c>
      <c r="O2454" s="1" t="str">
        <f t="shared" si="155"/>
        <v>Q3-2023</v>
      </c>
      <c r="P2454" t="s">
        <v>14</v>
      </c>
      <c r="Q2454">
        <v>2</v>
      </c>
      <c r="R2454" s="3" t="str">
        <f>VLOOKUP(Q2454,'Data Dictionary'!$C$5:$D$8,2,FALSE)</f>
        <v>Poor</v>
      </c>
      <c r="S2454">
        <v>2</v>
      </c>
      <c r="T2454" s="3" t="str">
        <f>VLOOKUP(S2454,'Data Dictionary'!$C$12:$D$14,2,FALSE)</f>
        <v>Mild</v>
      </c>
      <c r="U2454">
        <v>107</v>
      </c>
      <c r="V2454" s="3" t="str">
        <f>VLOOKUP(U2454,'Data Dictionary'!$F$5:$G$15,2,FALSE)</f>
        <v>skin rash</v>
      </c>
    </row>
    <row r="2455" spans="1:22" x14ac:dyDescent="0.3">
      <c r="A2455">
        <v>1566</v>
      </c>
      <c r="B2455">
        <v>29.97</v>
      </c>
      <c r="C2455" s="3" t="str">
        <f t="shared" si="152"/>
        <v>Overweight</v>
      </c>
      <c r="D2455">
        <v>1.82</v>
      </c>
      <c r="E2455">
        <v>99.29</v>
      </c>
      <c r="F2455">
        <v>122</v>
      </c>
      <c r="G2455">
        <v>66</v>
      </c>
      <c r="H2455" s="3" t="str">
        <f t="shared" si="153"/>
        <v>Differential Risk</v>
      </c>
      <c r="I2455">
        <v>5</v>
      </c>
      <c r="J2455">
        <v>2024</v>
      </c>
      <c r="K2455">
        <v>3</v>
      </c>
      <c r="L2455">
        <v>10</v>
      </c>
      <c r="M2455" s="1">
        <f t="shared" si="154"/>
        <v>45361</v>
      </c>
      <c r="N2455" s="1" t="str">
        <f>VLOOKUP(K2455,'Data Dictionary'!$I$5:$J$16,2,FALSE)</f>
        <v>Q1</v>
      </c>
      <c r="O2455" s="1" t="str">
        <f t="shared" si="155"/>
        <v>Q1-2024</v>
      </c>
      <c r="P2455" t="s">
        <v>14</v>
      </c>
      <c r="Q2455">
        <v>2</v>
      </c>
      <c r="R2455" s="3" t="str">
        <f>VLOOKUP(Q2455,'Data Dictionary'!$C$5:$D$8,2,FALSE)</f>
        <v>Poor</v>
      </c>
      <c r="S2455">
        <v>1</v>
      </c>
      <c r="T2455" s="3" t="str">
        <f>VLOOKUP(S2455,'Data Dictionary'!$C$12:$D$14,2,FALSE)</f>
        <v>Moderate</v>
      </c>
      <c r="U2455">
        <v>103</v>
      </c>
      <c r="V2455" s="3" t="str">
        <f>VLOOKUP(U2455,'Data Dictionary'!$F$5:$G$15,2,FALSE)</f>
        <v>vomiting</v>
      </c>
    </row>
    <row r="2456" spans="1:22" x14ac:dyDescent="0.3">
      <c r="A2456">
        <v>1567</v>
      </c>
      <c r="B2456">
        <v>26.46</v>
      </c>
      <c r="C2456" s="3" t="str">
        <f t="shared" si="152"/>
        <v>Overweight</v>
      </c>
      <c r="D2456">
        <v>1.82</v>
      </c>
      <c r="E2456">
        <v>87.66</v>
      </c>
      <c r="F2456">
        <v>120</v>
      </c>
      <c r="G2456">
        <v>87</v>
      </c>
      <c r="H2456" s="3" t="str">
        <f t="shared" si="153"/>
        <v>Differential Risk</v>
      </c>
      <c r="I2456">
        <v>1</v>
      </c>
      <c r="J2456">
        <v>2022</v>
      </c>
      <c r="K2456">
        <v>3</v>
      </c>
      <c r="L2456">
        <v>12</v>
      </c>
      <c r="M2456" s="1">
        <f t="shared" si="154"/>
        <v>44632</v>
      </c>
      <c r="N2456" s="1" t="str">
        <f>VLOOKUP(K2456,'Data Dictionary'!$I$5:$J$16,2,FALSE)</f>
        <v>Q1</v>
      </c>
      <c r="O2456" s="1" t="str">
        <f t="shared" si="155"/>
        <v>Q1-2022</v>
      </c>
      <c r="P2456" t="s">
        <v>14</v>
      </c>
      <c r="Q2456">
        <v>1</v>
      </c>
      <c r="R2456" s="3" t="str">
        <f>VLOOKUP(Q2456,'Data Dictionary'!$C$5:$D$8,2,FALSE)</f>
        <v>Good</v>
      </c>
      <c r="S2456">
        <v>1</v>
      </c>
      <c r="T2456" s="3" t="str">
        <f>VLOOKUP(S2456,'Data Dictionary'!$C$12:$D$14,2,FALSE)</f>
        <v>Moderate</v>
      </c>
      <c r="U2456">
        <v>100</v>
      </c>
      <c r="V2456" s="3" t="str">
        <f>VLOOKUP(U2456,'Data Dictionary'!$F$5:$G$15,2,FALSE)</f>
        <v>headache</v>
      </c>
    </row>
    <row r="2457" spans="1:22" x14ac:dyDescent="0.3">
      <c r="A2457">
        <v>1567</v>
      </c>
      <c r="B2457">
        <v>22.4</v>
      </c>
      <c r="C2457" s="3" t="str">
        <f t="shared" si="152"/>
        <v>Healthy Weight</v>
      </c>
      <c r="D2457">
        <v>1.82</v>
      </c>
      <c r="E2457">
        <v>74.19</v>
      </c>
      <c r="F2457">
        <v>122</v>
      </c>
      <c r="G2457">
        <v>89</v>
      </c>
      <c r="H2457" s="3" t="str">
        <f t="shared" si="153"/>
        <v>Differential Risk</v>
      </c>
      <c r="I2457">
        <v>2</v>
      </c>
      <c r="J2457">
        <v>2022</v>
      </c>
      <c r="K2457">
        <v>9</v>
      </c>
      <c r="L2457">
        <v>11</v>
      </c>
      <c r="M2457" s="1">
        <f t="shared" si="154"/>
        <v>44815</v>
      </c>
      <c r="N2457" s="1" t="str">
        <f>VLOOKUP(K2457,'Data Dictionary'!$I$5:$J$16,2,FALSE)</f>
        <v>Q3</v>
      </c>
      <c r="O2457" s="1" t="str">
        <f t="shared" si="155"/>
        <v>Q3-2022</v>
      </c>
      <c r="P2457" t="s">
        <v>14</v>
      </c>
      <c r="Q2457">
        <v>3</v>
      </c>
      <c r="R2457" s="3" t="str">
        <f>VLOOKUP(Q2457,'Data Dictionary'!$C$5:$D$8,2,FALSE)</f>
        <v>Very Poor</v>
      </c>
      <c r="S2457">
        <v>1</v>
      </c>
      <c r="T2457" s="3" t="str">
        <f>VLOOKUP(S2457,'Data Dictionary'!$C$12:$D$14,2,FALSE)</f>
        <v>Moderate</v>
      </c>
      <c r="U2457">
        <v>102</v>
      </c>
      <c r="V2457" s="3" t="str">
        <f>VLOOKUP(U2457,'Data Dictionary'!$F$5:$G$15,2,FALSE)</f>
        <v>tinnitus</v>
      </c>
    </row>
    <row r="2458" spans="1:22" x14ac:dyDescent="0.3">
      <c r="A2458">
        <v>1567</v>
      </c>
      <c r="B2458">
        <v>21.75</v>
      </c>
      <c r="C2458" s="3" t="str">
        <f t="shared" si="152"/>
        <v>Healthy Weight</v>
      </c>
      <c r="D2458">
        <v>1.82</v>
      </c>
      <c r="E2458">
        <v>72.040000000000006</v>
      </c>
      <c r="F2458">
        <v>120</v>
      </c>
      <c r="G2458">
        <v>89</v>
      </c>
      <c r="H2458" s="3" t="str">
        <f t="shared" si="153"/>
        <v>Differential Risk</v>
      </c>
      <c r="I2458">
        <v>3</v>
      </c>
      <c r="J2458">
        <v>2023</v>
      </c>
      <c r="K2458">
        <v>3</v>
      </c>
      <c r="L2458">
        <v>12</v>
      </c>
      <c r="M2458" s="1">
        <f t="shared" si="154"/>
        <v>44997</v>
      </c>
      <c r="N2458" s="1" t="str">
        <f>VLOOKUP(K2458,'Data Dictionary'!$I$5:$J$16,2,FALSE)</f>
        <v>Q1</v>
      </c>
      <c r="O2458" s="1" t="str">
        <f t="shared" si="155"/>
        <v>Q1-2023</v>
      </c>
      <c r="P2458" t="s">
        <v>14</v>
      </c>
      <c r="Q2458">
        <v>1</v>
      </c>
      <c r="R2458" s="3" t="str">
        <f>VLOOKUP(Q2458,'Data Dictionary'!$C$5:$D$8,2,FALSE)</f>
        <v>Good</v>
      </c>
      <c r="S2458">
        <v>1</v>
      </c>
      <c r="T2458" s="3" t="str">
        <f>VLOOKUP(S2458,'Data Dictionary'!$C$12:$D$14,2,FALSE)</f>
        <v>Moderate</v>
      </c>
      <c r="U2458">
        <v>105</v>
      </c>
      <c r="V2458" s="3" t="str">
        <f>VLOOKUP(U2458,'Data Dictionary'!$F$5:$G$15,2,FALSE)</f>
        <v>abdominal pain</v>
      </c>
    </row>
    <row r="2459" spans="1:22" x14ac:dyDescent="0.3">
      <c r="A2459">
        <v>1568</v>
      </c>
      <c r="B2459">
        <v>28.58</v>
      </c>
      <c r="C2459" s="3" t="str">
        <f t="shared" si="152"/>
        <v>Overweight</v>
      </c>
      <c r="D2459">
        <v>1.82</v>
      </c>
      <c r="E2459">
        <v>94.66</v>
      </c>
      <c r="F2459">
        <v>133</v>
      </c>
      <c r="G2459">
        <v>97</v>
      </c>
      <c r="H2459" s="3" t="str">
        <f t="shared" si="153"/>
        <v>Differential Risk</v>
      </c>
      <c r="I2459">
        <v>1</v>
      </c>
      <c r="J2459">
        <v>2022</v>
      </c>
      <c r="K2459">
        <v>3</v>
      </c>
      <c r="L2459">
        <v>16</v>
      </c>
      <c r="M2459" s="1">
        <f t="shared" si="154"/>
        <v>44636</v>
      </c>
      <c r="N2459" s="1" t="str">
        <f>VLOOKUP(K2459,'Data Dictionary'!$I$5:$J$16,2,FALSE)</f>
        <v>Q1</v>
      </c>
      <c r="O2459" s="1" t="str">
        <f t="shared" si="155"/>
        <v>Q1-2022</v>
      </c>
      <c r="P2459" t="s">
        <v>14</v>
      </c>
      <c r="Q2459">
        <v>1</v>
      </c>
      <c r="R2459" s="3" t="str">
        <f>VLOOKUP(Q2459,'Data Dictionary'!$C$5:$D$8,2,FALSE)</f>
        <v>Good</v>
      </c>
      <c r="S2459">
        <v>1</v>
      </c>
      <c r="T2459" s="3" t="str">
        <f>VLOOKUP(S2459,'Data Dictionary'!$C$12:$D$14,2,FALSE)</f>
        <v>Moderate</v>
      </c>
      <c r="U2459">
        <v>106</v>
      </c>
      <c r="V2459" s="3" t="str">
        <f>VLOOKUP(U2459,'Data Dictionary'!$F$5:$G$15,2,FALSE)</f>
        <v>dizziness</v>
      </c>
    </row>
    <row r="2460" spans="1:22" x14ac:dyDescent="0.3">
      <c r="A2460">
        <v>1568</v>
      </c>
      <c r="B2460">
        <v>31.56</v>
      </c>
      <c r="C2460" s="3" t="str">
        <f t="shared" si="152"/>
        <v>Obesity</v>
      </c>
      <c r="D2460">
        <v>1.82</v>
      </c>
      <c r="E2460">
        <v>104.52</v>
      </c>
      <c r="F2460">
        <v>139</v>
      </c>
      <c r="G2460">
        <v>108</v>
      </c>
      <c r="H2460" s="3" t="str">
        <f t="shared" si="153"/>
        <v>High Risk</v>
      </c>
      <c r="I2460">
        <v>2</v>
      </c>
      <c r="J2460">
        <v>2022</v>
      </c>
      <c r="K2460">
        <v>9</v>
      </c>
      <c r="L2460">
        <v>15</v>
      </c>
      <c r="M2460" s="1">
        <f t="shared" si="154"/>
        <v>44819</v>
      </c>
      <c r="N2460" s="1" t="str">
        <f>VLOOKUP(K2460,'Data Dictionary'!$I$5:$J$16,2,FALSE)</f>
        <v>Q3</v>
      </c>
      <c r="O2460" s="1" t="str">
        <f t="shared" si="155"/>
        <v>Q3-2022</v>
      </c>
      <c r="P2460" t="s">
        <v>14</v>
      </c>
      <c r="Q2460">
        <v>2</v>
      </c>
      <c r="R2460" s="3" t="str">
        <f>VLOOKUP(Q2460,'Data Dictionary'!$C$5:$D$8,2,FALSE)</f>
        <v>Poor</v>
      </c>
      <c r="S2460">
        <v>1</v>
      </c>
      <c r="T2460" s="3" t="str">
        <f>VLOOKUP(S2460,'Data Dictionary'!$C$12:$D$14,2,FALSE)</f>
        <v>Moderate</v>
      </c>
      <c r="U2460">
        <v>100</v>
      </c>
      <c r="V2460" s="3" t="str">
        <f>VLOOKUP(U2460,'Data Dictionary'!$F$5:$G$15,2,FALSE)</f>
        <v>headache</v>
      </c>
    </row>
    <row r="2461" spans="1:22" x14ac:dyDescent="0.3">
      <c r="A2461">
        <v>1568</v>
      </c>
      <c r="B2461">
        <v>25.63</v>
      </c>
      <c r="C2461" s="3" t="str">
        <f t="shared" si="152"/>
        <v>Overweight</v>
      </c>
      <c r="D2461">
        <v>1.82</v>
      </c>
      <c r="E2461">
        <v>84.9</v>
      </c>
      <c r="F2461">
        <v>139</v>
      </c>
      <c r="G2461">
        <v>108</v>
      </c>
      <c r="H2461" s="3" t="str">
        <f t="shared" si="153"/>
        <v>High Risk</v>
      </c>
      <c r="I2461">
        <v>3</v>
      </c>
      <c r="J2461">
        <v>2023</v>
      </c>
      <c r="K2461">
        <v>3</v>
      </c>
      <c r="L2461">
        <v>16</v>
      </c>
      <c r="M2461" s="1">
        <f t="shared" si="154"/>
        <v>45001</v>
      </c>
      <c r="N2461" s="1" t="str">
        <f>VLOOKUP(K2461,'Data Dictionary'!$I$5:$J$16,2,FALSE)</f>
        <v>Q1</v>
      </c>
      <c r="O2461" s="1" t="str">
        <f t="shared" si="155"/>
        <v>Q1-2023</v>
      </c>
      <c r="P2461" t="s">
        <v>14</v>
      </c>
      <c r="Q2461">
        <v>2</v>
      </c>
      <c r="R2461" s="3" t="str">
        <f>VLOOKUP(Q2461,'Data Dictionary'!$C$5:$D$8,2,FALSE)</f>
        <v>Poor</v>
      </c>
      <c r="S2461">
        <v>0</v>
      </c>
      <c r="T2461" s="3" t="str">
        <f>VLOOKUP(S2461,'Data Dictionary'!$C$12:$D$14,2,FALSE)</f>
        <v>Severe</v>
      </c>
      <c r="U2461">
        <v>101</v>
      </c>
      <c r="V2461" s="3" t="str">
        <f>VLOOKUP(U2461,'Data Dictionary'!$F$5:$G$15,2,FALSE)</f>
        <v>nausea</v>
      </c>
    </row>
    <row r="2462" spans="1:22" x14ac:dyDescent="0.3">
      <c r="A2462">
        <v>1568</v>
      </c>
      <c r="B2462">
        <v>27.29</v>
      </c>
      <c r="C2462" s="3" t="str">
        <f t="shared" si="152"/>
        <v>Overweight</v>
      </c>
      <c r="D2462">
        <v>1.82</v>
      </c>
      <c r="E2462">
        <v>90.39</v>
      </c>
      <c r="F2462">
        <v>150</v>
      </c>
      <c r="G2462">
        <v>115</v>
      </c>
      <c r="H2462" s="3" t="str">
        <f t="shared" si="153"/>
        <v>High Risk</v>
      </c>
      <c r="I2462">
        <v>4</v>
      </c>
      <c r="J2462">
        <v>2023</v>
      </c>
      <c r="K2462">
        <v>9</v>
      </c>
      <c r="L2462">
        <v>15</v>
      </c>
      <c r="M2462" s="1">
        <f t="shared" si="154"/>
        <v>45184</v>
      </c>
      <c r="N2462" s="1" t="str">
        <f>VLOOKUP(K2462,'Data Dictionary'!$I$5:$J$16,2,FALSE)</f>
        <v>Q3</v>
      </c>
      <c r="O2462" s="1" t="str">
        <f t="shared" si="155"/>
        <v>Q3-2023</v>
      </c>
      <c r="P2462" t="s">
        <v>14</v>
      </c>
      <c r="Q2462">
        <v>2</v>
      </c>
      <c r="R2462" s="3" t="str">
        <f>VLOOKUP(Q2462,'Data Dictionary'!$C$5:$D$8,2,FALSE)</f>
        <v>Poor</v>
      </c>
      <c r="S2462">
        <v>0</v>
      </c>
      <c r="T2462" s="3" t="str">
        <f>VLOOKUP(S2462,'Data Dictionary'!$C$12:$D$14,2,FALSE)</f>
        <v>Severe</v>
      </c>
      <c r="U2462">
        <v>104</v>
      </c>
      <c r="V2462" s="3" t="str">
        <f>VLOOKUP(U2462,'Data Dictionary'!$F$5:$G$15,2,FALSE)</f>
        <v>itching</v>
      </c>
    </row>
    <row r="2463" spans="1:22" x14ac:dyDescent="0.3">
      <c r="A2463">
        <v>1569</v>
      </c>
      <c r="B2463">
        <v>20.23</v>
      </c>
      <c r="C2463" s="3" t="str">
        <f t="shared" si="152"/>
        <v>Healthy Weight</v>
      </c>
      <c r="D2463">
        <v>1.62</v>
      </c>
      <c r="E2463">
        <v>53.08</v>
      </c>
      <c r="F2463">
        <v>127</v>
      </c>
      <c r="G2463">
        <v>142</v>
      </c>
      <c r="H2463" s="3" t="str">
        <f t="shared" si="153"/>
        <v>Differential Risk</v>
      </c>
      <c r="I2463">
        <v>1</v>
      </c>
      <c r="J2463">
        <v>2022</v>
      </c>
      <c r="K2463">
        <v>3</v>
      </c>
      <c r="L2463">
        <v>17</v>
      </c>
      <c r="M2463" s="1">
        <f t="shared" si="154"/>
        <v>44637</v>
      </c>
      <c r="N2463" s="1" t="str">
        <f>VLOOKUP(K2463,'Data Dictionary'!$I$5:$J$16,2,FALSE)</f>
        <v>Q1</v>
      </c>
      <c r="O2463" s="1" t="str">
        <f t="shared" si="155"/>
        <v>Q1-2022</v>
      </c>
      <c r="P2463" t="s">
        <v>15</v>
      </c>
      <c r="Q2463">
        <v>2</v>
      </c>
      <c r="R2463" s="3" t="str">
        <f>VLOOKUP(Q2463,'Data Dictionary'!$C$5:$D$8,2,FALSE)</f>
        <v>Poor</v>
      </c>
      <c r="S2463">
        <v>1</v>
      </c>
      <c r="T2463" s="3" t="str">
        <f>VLOOKUP(S2463,'Data Dictionary'!$C$12:$D$14,2,FALSE)</f>
        <v>Moderate</v>
      </c>
      <c r="U2463">
        <v>103</v>
      </c>
      <c r="V2463" s="3" t="str">
        <f>VLOOKUP(U2463,'Data Dictionary'!$F$5:$G$15,2,FALSE)</f>
        <v>vomiting</v>
      </c>
    </row>
    <row r="2464" spans="1:22" x14ac:dyDescent="0.3">
      <c r="A2464">
        <v>1569</v>
      </c>
      <c r="B2464">
        <v>20.64</v>
      </c>
      <c r="C2464" s="3" t="str">
        <f t="shared" si="152"/>
        <v>Healthy Weight</v>
      </c>
      <c r="D2464">
        <v>1.62</v>
      </c>
      <c r="E2464">
        <v>54.17</v>
      </c>
      <c r="F2464">
        <v>123</v>
      </c>
      <c r="G2464">
        <v>136</v>
      </c>
      <c r="H2464" s="3" t="str">
        <f t="shared" si="153"/>
        <v>Differential Risk</v>
      </c>
      <c r="I2464">
        <v>2</v>
      </c>
      <c r="J2464">
        <v>2022</v>
      </c>
      <c r="K2464">
        <v>9</v>
      </c>
      <c r="L2464">
        <v>16</v>
      </c>
      <c r="M2464" s="1">
        <f t="shared" si="154"/>
        <v>44820</v>
      </c>
      <c r="N2464" s="1" t="str">
        <f>VLOOKUP(K2464,'Data Dictionary'!$I$5:$J$16,2,FALSE)</f>
        <v>Q3</v>
      </c>
      <c r="O2464" s="1" t="str">
        <f t="shared" si="155"/>
        <v>Q3-2022</v>
      </c>
      <c r="P2464" t="s">
        <v>15</v>
      </c>
      <c r="Q2464">
        <v>0</v>
      </c>
      <c r="R2464" s="3" t="str">
        <f>VLOOKUP(Q2464,'Data Dictionary'!$C$5:$D$8,2,FALSE)</f>
        <v>Very Good</v>
      </c>
      <c r="S2464">
        <v>1</v>
      </c>
      <c r="T2464" s="3" t="str">
        <f>VLOOKUP(S2464,'Data Dictionary'!$C$12:$D$14,2,FALSE)</f>
        <v>Moderate</v>
      </c>
      <c r="U2464">
        <v>109</v>
      </c>
      <c r="V2464" s="3" t="str">
        <f>VLOOKUP(U2464,'Data Dictionary'!$F$5:$G$15,2,FALSE)</f>
        <v>hallucinations</v>
      </c>
    </row>
    <row r="2465" spans="1:22" x14ac:dyDescent="0.3">
      <c r="A2465">
        <v>1569</v>
      </c>
      <c r="B2465">
        <v>17.02</v>
      </c>
      <c r="C2465" s="3" t="str">
        <f t="shared" si="152"/>
        <v>Underweight</v>
      </c>
      <c r="D2465">
        <v>1.62</v>
      </c>
      <c r="E2465">
        <v>44.65</v>
      </c>
      <c r="F2465">
        <v>123</v>
      </c>
      <c r="G2465">
        <v>134</v>
      </c>
      <c r="H2465" s="3" t="str">
        <f t="shared" si="153"/>
        <v>Differential Risk</v>
      </c>
      <c r="I2465">
        <v>3</v>
      </c>
      <c r="J2465">
        <v>2023</v>
      </c>
      <c r="K2465">
        <v>3</v>
      </c>
      <c r="L2465">
        <v>17</v>
      </c>
      <c r="M2465" s="1">
        <f t="shared" si="154"/>
        <v>45002</v>
      </c>
      <c r="N2465" s="1" t="str">
        <f>VLOOKUP(K2465,'Data Dictionary'!$I$5:$J$16,2,FALSE)</f>
        <v>Q1</v>
      </c>
      <c r="O2465" s="1" t="str">
        <f t="shared" si="155"/>
        <v>Q1-2023</v>
      </c>
      <c r="P2465" t="s">
        <v>15</v>
      </c>
      <c r="Q2465">
        <v>2</v>
      </c>
      <c r="R2465" s="3" t="str">
        <f>VLOOKUP(Q2465,'Data Dictionary'!$C$5:$D$8,2,FALSE)</f>
        <v>Poor</v>
      </c>
      <c r="S2465">
        <v>1</v>
      </c>
      <c r="T2465" s="3" t="str">
        <f>VLOOKUP(S2465,'Data Dictionary'!$C$12:$D$14,2,FALSE)</f>
        <v>Moderate</v>
      </c>
      <c r="U2465">
        <v>100</v>
      </c>
      <c r="V2465" s="3" t="str">
        <f>VLOOKUP(U2465,'Data Dictionary'!$F$5:$G$15,2,FALSE)</f>
        <v>headache</v>
      </c>
    </row>
    <row r="2466" spans="1:22" x14ac:dyDescent="0.3">
      <c r="A2466">
        <v>1569</v>
      </c>
      <c r="B2466">
        <v>16.78</v>
      </c>
      <c r="C2466" s="3" t="str">
        <f t="shared" si="152"/>
        <v>Underweight</v>
      </c>
      <c r="D2466">
        <v>1.62</v>
      </c>
      <c r="E2466">
        <v>44.03</v>
      </c>
      <c r="F2466">
        <v>133</v>
      </c>
      <c r="G2466">
        <v>135</v>
      </c>
      <c r="H2466" s="3" t="str">
        <f t="shared" si="153"/>
        <v>Differential Risk</v>
      </c>
      <c r="I2466">
        <v>4</v>
      </c>
      <c r="J2466">
        <v>2023</v>
      </c>
      <c r="K2466">
        <v>9</v>
      </c>
      <c r="L2466">
        <v>16</v>
      </c>
      <c r="M2466" s="1">
        <f t="shared" si="154"/>
        <v>45185</v>
      </c>
      <c r="N2466" s="1" t="str">
        <f>VLOOKUP(K2466,'Data Dictionary'!$I$5:$J$16,2,FALSE)</f>
        <v>Q3</v>
      </c>
      <c r="O2466" s="1" t="str">
        <f t="shared" si="155"/>
        <v>Q3-2023</v>
      </c>
      <c r="P2466" t="s">
        <v>15</v>
      </c>
      <c r="Q2466">
        <v>2</v>
      </c>
      <c r="R2466" s="3" t="str">
        <f>VLOOKUP(Q2466,'Data Dictionary'!$C$5:$D$8,2,FALSE)</f>
        <v>Poor</v>
      </c>
      <c r="S2466">
        <v>1</v>
      </c>
      <c r="T2466" s="3" t="str">
        <f>VLOOKUP(S2466,'Data Dictionary'!$C$12:$D$14,2,FALSE)</f>
        <v>Moderate</v>
      </c>
      <c r="U2466">
        <v>100</v>
      </c>
      <c r="V2466" s="3" t="str">
        <f>VLOOKUP(U2466,'Data Dictionary'!$F$5:$G$15,2,FALSE)</f>
        <v>headache</v>
      </c>
    </row>
    <row r="2467" spans="1:22" x14ac:dyDescent="0.3">
      <c r="A2467">
        <v>1569</v>
      </c>
      <c r="B2467">
        <v>14.14</v>
      </c>
      <c r="C2467" s="3" t="str">
        <f t="shared" si="152"/>
        <v>Underweight</v>
      </c>
      <c r="D2467">
        <v>1.62</v>
      </c>
      <c r="E2467">
        <v>37.11</v>
      </c>
      <c r="F2467">
        <v>133</v>
      </c>
      <c r="G2467">
        <v>137</v>
      </c>
      <c r="H2467" s="3" t="str">
        <f t="shared" si="153"/>
        <v>Differential Risk</v>
      </c>
      <c r="I2467">
        <v>5</v>
      </c>
      <c r="J2467">
        <v>2024</v>
      </c>
      <c r="K2467">
        <v>3</v>
      </c>
      <c r="L2467">
        <v>16</v>
      </c>
      <c r="M2467" s="1">
        <f t="shared" si="154"/>
        <v>45367</v>
      </c>
      <c r="N2467" s="1" t="str">
        <f>VLOOKUP(K2467,'Data Dictionary'!$I$5:$J$16,2,FALSE)</f>
        <v>Q1</v>
      </c>
      <c r="O2467" s="1" t="str">
        <f t="shared" si="155"/>
        <v>Q1-2024</v>
      </c>
      <c r="P2467" t="s">
        <v>15</v>
      </c>
      <c r="Q2467">
        <v>2</v>
      </c>
      <c r="R2467" s="3" t="str">
        <f>VLOOKUP(Q2467,'Data Dictionary'!$C$5:$D$8,2,FALSE)</f>
        <v>Poor</v>
      </c>
      <c r="S2467">
        <v>2</v>
      </c>
      <c r="T2467" s="3" t="str">
        <f>VLOOKUP(S2467,'Data Dictionary'!$C$12:$D$14,2,FALSE)</f>
        <v>Mild</v>
      </c>
      <c r="U2467">
        <v>100</v>
      </c>
      <c r="V2467" s="3" t="str">
        <f>VLOOKUP(U2467,'Data Dictionary'!$F$5:$G$15,2,FALSE)</f>
        <v>headache</v>
      </c>
    </row>
    <row r="2468" spans="1:22" x14ac:dyDescent="0.3">
      <c r="A2468">
        <v>1570</v>
      </c>
      <c r="B2468">
        <v>21.89</v>
      </c>
      <c r="C2468" s="3" t="str">
        <f t="shared" si="152"/>
        <v>Healthy Weight</v>
      </c>
      <c r="D2468">
        <v>1.82</v>
      </c>
      <c r="E2468">
        <v>72.5</v>
      </c>
      <c r="F2468">
        <v>122</v>
      </c>
      <c r="G2468">
        <v>104</v>
      </c>
      <c r="H2468" s="3" t="str">
        <f t="shared" si="153"/>
        <v>Differential Risk</v>
      </c>
      <c r="I2468">
        <v>1</v>
      </c>
      <c r="J2468">
        <v>2022</v>
      </c>
      <c r="K2468">
        <v>3</v>
      </c>
      <c r="L2468">
        <v>18</v>
      </c>
      <c r="M2468" s="1">
        <f t="shared" si="154"/>
        <v>44638</v>
      </c>
      <c r="N2468" s="1" t="str">
        <f>VLOOKUP(K2468,'Data Dictionary'!$I$5:$J$16,2,FALSE)</f>
        <v>Q1</v>
      </c>
      <c r="O2468" s="1" t="str">
        <f t="shared" si="155"/>
        <v>Q1-2022</v>
      </c>
      <c r="P2468" t="s">
        <v>14</v>
      </c>
      <c r="Q2468">
        <v>3</v>
      </c>
      <c r="R2468" s="3" t="str">
        <f>VLOOKUP(Q2468,'Data Dictionary'!$C$5:$D$8,2,FALSE)</f>
        <v>Very Poor</v>
      </c>
      <c r="S2468">
        <v>2</v>
      </c>
      <c r="T2468" s="3" t="str">
        <f>VLOOKUP(S2468,'Data Dictionary'!$C$12:$D$14,2,FALSE)</f>
        <v>Mild</v>
      </c>
      <c r="U2468">
        <v>107</v>
      </c>
      <c r="V2468" s="3" t="str">
        <f>VLOOKUP(U2468,'Data Dictionary'!$F$5:$G$15,2,FALSE)</f>
        <v>skin rash</v>
      </c>
    </row>
    <row r="2469" spans="1:22" x14ac:dyDescent="0.3">
      <c r="A2469">
        <v>1570</v>
      </c>
      <c r="B2469">
        <v>20.399999999999999</v>
      </c>
      <c r="C2469" s="3" t="str">
        <f t="shared" si="152"/>
        <v>Healthy Weight</v>
      </c>
      <c r="D2469">
        <v>1.82</v>
      </c>
      <c r="E2469">
        <v>67.56</v>
      </c>
      <c r="F2469">
        <v>113</v>
      </c>
      <c r="G2469">
        <v>101</v>
      </c>
      <c r="H2469" s="3" t="str">
        <f t="shared" si="153"/>
        <v>Differential Risk</v>
      </c>
      <c r="I2469">
        <v>2</v>
      </c>
      <c r="J2469">
        <v>2022</v>
      </c>
      <c r="K2469">
        <v>9</v>
      </c>
      <c r="L2469">
        <v>17</v>
      </c>
      <c r="M2469" s="1">
        <f t="shared" si="154"/>
        <v>44821</v>
      </c>
      <c r="N2469" s="1" t="str">
        <f>VLOOKUP(K2469,'Data Dictionary'!$I$5:$J$16,2,FALSE)</f>
        <v>Q3</v>
      </c>
      <c r="O2469" s="1" t="str">
        <f t="shared" si="155"/>
        <v>Q3-2022</v>
      </c>
      <c r="P2469" t="s">
        <v>14</v>
      </c>
      <c r="Q2469">
        <v>0</v>
      </c>
      <c r="R2469" s="3" t="str">
        <f>VLOOKUP(Q2469,'Data Dictionary'!$C$5:$D$8,2,FALSE)</f>
        <v>Very Good</v>
      </c>
      <c r="S2469">
        <v>2</v>
      </c>
      <c r="T2469" s="3" t="str">
        <f>VLOOKUP(S2469,'Data Dictionary'!$C$12:$D$14,2,FALSE)</f>
        <v>Mild</v>
      </c>
      <c r="U2469">
        <v>105</v>
      </c>
      <c r="V2469" s="3" t="str">
        <f>VLOOKUP(U2469,'Data Dictionary'!$F$5:$G$15,2,FALSE)</f>
        <v>abdominal pain</v>
      </c>
    </row>
    <row r="2470" spans="1:22" x14ac:dyDescent="0.3">
      <c r="A2470">
        <v>1570</v>
      </c>
      <c r="B2470">
        <v>24.3</v>
      </c>
      <c r="C2470" s="3" t="str">
        <f t="shared" si="152"/>
        <v>Healthy Weight</v>
      </c>
      <c r="D2470">
        <v>1.82</v>
      </c>
      <c r="E2470">
        <v>80.510000000000005</v>
      </c>
      <c r="F2470">
        <v>116</v>
      </c>
      <c r="G2470">
        <v>101</v>
      </c>
      <c r="H2470" s="3" t="str">
        <f t="shared" si="153"/>
        <v>Differential Risk</v>
      </c>
      <c r="I2470">
        <v>3</v>
      </c>
      <c r="J2470">
        <v>2023</v>
      </c>
      <c r="K2470">
        <v>3</v>
      </c>
      <c r="L2470">
        <v>18</v>
      </c>
      <c r="M2470" s="1">
        <f t="shared" si="154"/>
        <v>45003</v>
      </c>
      <c r="N2470" s="1" t="str">
        <f>VLOOKUP(K2470,'Data Dictionary'!$I$5:$J$16,2,FALSE)</f>
        <v>Q1</v>
      </c>
      <c r="O2470" s="1" t="str">
        <f t="shared" si="155"/>
        <v>Q1-2023</v>
      </c>
      <c r="P2470" t="s">
        <v>14</v>
      </c>
      <c r="Q2470">
        <v>2</v>
      </c>
      <c r="R2470" s="3" t="str">
        <f>VLOOKUP(Q2470,'Data Dictionary'!$C$5:$D$8,2,FALSE)</f>
        <v>Poor</v>
      </c>
      <c r="S2470">
        <v>2</v>
      </c>
      <c r="T2470" s="3" t="str">
        <f>VLOOKUP(S2470,'Data Dictionary'!$C$12:$D$14,2,FALSE)</f>
        <v>Mild</v>
      </c>
      <c r="U2470">
        <v>101</v>
      </c>
      <c r="V2470" s="3" t="str">
        <f>VLOOKUP(U2470,'Data Dictionary'!$F$5:$G$15,2,FALSE)</f>
        <v>nausea</v>
      </c>
    </row>
    <row r="2471" spans="1:22" x14ac:dyDescent="0.3">
      <c r="A2471">
        <v>1571</v>
      </c>
      <c r="B2471">
        <v>23.66</v>
      </c>
      <c r="C2471" s="3" t="str">
        <f t="shared" si="152"/>
        <v>Healthy Weight</v>
      </c>
      <c r="D2471">
        <v>1.82</v>
      </c>
      <c r="E2471">
        <v>78.38</v>
      </c>
      <c r="F2471">
        <v>133</v>
      </c>
      <c r="G2471">
        <v>104</v>
      </c>
      <c r="H2471" s="3" t="str">
        <f t="shared" si="153"/>
        <v>Differential Risk</v>
      </c>
      <c r="I2471">
        <v>1</v>
      </c>
      <c r="J2471">
        <v>2022</v>
      </c>
      <c r="K2471">
        <v>3</v>
      </c>
      <c r="L2471">
        <v>19</v>
      </c>
      <c r="M2471" s="1">
        <f t="shared" si="154"/>
        <v>44639</v>
      </c>
      <c r="N2471" s="1" t="str">
        <f>VLOOKUP(K2471,'Data Dictionary'!$I$5:$J$16,2,FALSE)</f>
        <v>Q1</v>
      </c>
      <c r="O2471" s="1" t="str">
        <f t="shared" si="155"/>
        <v>Q1-2022</v>
      </c>
      <c r="P2471" t="s">
        <v>14</v>
      </c>
      <c r="Q2471">
        <v>1</v>
      </c>
      <c r="R2471" s="3" t="str">
        <f>VLOOKUP(Q2471,'Data Dictionary'!$C$5:$D$8,2,FALSE)</f>
        <v>Good</v>
      </c>
      <c r="S2471">
        <v>2</v>
      </c>
      <c r="T2471" s="3" t="str">
        <f>VLOOKUP(S2471,'Data Dictionary'!$C$12:$D$14,2,FALSE)</f>
        <v>Mild</v>
      </c>
      <c r="U2471">
        <v>101</v>
      </c>
      <c r="V2471" s="3" t="str">
        <f>VLOOKUP(U2471,'Data Dictionary'!$F$5:$G$15,2,FALSE)</f>
        <v>nausea</v>
      </c>
    </row>
    <row r="2472" spans="1:22" x14ac:dyDescent="0.3">
      <c r="A2472">
        <v>1571</v>
      </c>
      <c r="B2472">
        <v>20.95</v>
      </c>
      <c r="C2472" s="3" t="str">
        <f t="shared" si="152"/>
        <v>Healthy Weight</v>
      </c>
      <c r="D2472">
        <v>1.82</v>
      </c>
      <c r="E2472">
        <v>69.38</v>
      </c>
      <c r="F2472">
        <v>126</v>
      </c>
      <c r="G2472">
        <v>104</v>
      </c>
      <c r="H2472" s="3" t="str">
        <f t="shared" si="153"/>
        <v>Differential Risk</v>
      </c>
      <c r="I2472">
        <v>2</v>
      </c>
      <c r="J2472">
        <v>2022</v>
      </c>
      <c r="K2472">
        <v>9</v>
      </c>
      <c r="L2472">
        <v>18</v>
      </c>
      <c r="M2472" s="1">
        <f t="shared" si="154"/>
        <v>44822</v>
      </c>
      <c r="N2472" s="1" t="str">
        <f>VLOOKUP(K2472,'Data Dictionary'!$I$5:$J$16,2,FALSE)</f>
        <v>Q3</v>
      </c>
      <c r="O2472" s="1" t="str">
        <f t="shared" si="155"/>
        <v>Q3-2022</v>
      </c>
      <c r="P2472" t="s">
        <v>14</v>
      </c>
      <c r="Q2472">
        <v>1</v>
      </c>
      <c r="R2472" s="3" t="str">
        <f>VLOOKUP(Q2472,'Data Dictionary'!$C$5:$D$8,2,FALSE)</f>
        <v>Good</v>
      </c>
      <c r="S2472">
        <v>1</v>
      </c>
      <c r="T2472" s="3" t="str">
        <f>VLOOKUP(S2472,'Data Dictionary'!$C$12:$D$14,2,FALSE)</f>
        <v>Moderate</v>
      </c>
      <c r="U2472">
        <v>100</v>
      </c>
      <c r="V2472" s="3" t="str">
        <f>VLOOKUP(U2472,'Data Dictionary'!$F$5:$G$15,2,FALSE)</f>
        <v>headache</v>
      </c>
    </row>
    <row r="2473" spans="1:22" x14ac:dyDescent="0.3">
      <c r="A2473">
        <v>1571</v>
      </c>
      <c r="B2473">
        <v>22.6</v>
      </c>
      <c r="C2473" s="3" t="str">
        <f t="shared" si="152"/>
        <v>Healthy Weight</v>
      </c>
      <c r="D2473">
        <v>1.82</v>
      </c>
      <c r="E2473">
        <v>74.86</v>
      </c>
      <c r="F2473">
        <v>126</v>
      </c>
      <c r="G2473">
        <v>105</v>
      </c>
      <c r="H2473" s="3" t="str">
        <f t="shared" si="153"/>
        <v>Differential Risk</v>
      </c>
      <c r="I2473">
        <v>3</v>
      </c>
      <c r="J2473">
        <v>2023</v>
      </c>
      <c r="K2473">
        <v>3</v>
      </c>
      <c r="L2473">
        <v>19</v>
      </c>
      <c r="M2473" s="1">
        <f t="shared" si="154"/>
        <v>45004</v>
      </c>
      <c r="N2473" s="1" t="str">
        <f>VLOOKUP(K2473,'Data Dictionary'!$I$5:$J$16,2,FALSE)</f>
        <v>Q1</v>
      </c>
      <c r="O2473" s="1" t="str">
        <f t="shared" si="155"/>
        <v>Q1-2023</v>
      </c>
      <c r="P2473" t="s">
        <v>14</v>
      </c>
      <c r="Q2473">
        <v>2</v>
      </c>
      <c r="R2473" s="3" t="str">
        <f>VLOOKUP(Q2473,'Data Dictionary'!$C$5:$D$8,2,FALSE)</f>
        <v>Poor</v>
      </c>
      <c r="S2473">
        <v>2</v>
      </c>
      <c r="T2473" s="3" t="str">
        <f>VLOOKUP(S2473,'Data Dictionary'!$C$12:$D$14,2,FALSE)</f>
        <v>Mild</v>
      </c>
      <c r="U2473">
        <v>109</v>
      </c>
      <c r="V2473" s="3" t="str">
        <f>VLOOKUP(U2473,'Data Dictionary'!$F$5:$G$15,2,FALSE)</f>
        <v>hallucinations</v>
      </c>
    </row>
    <row r="2474" spans="1:22" x14ac:dyDescent="0.3">
      <c r="A2474">
        <v>1571</v>
      </c>
      <c r="B2474">
        <v>21.04</v>
      </c>
      <c r="C2474" s="3" t="str">
        <f t="shared" si="152"/>
        <v>Healthy Weight</v>
      </c>
      <c r="D2474">
        <v>1.82</v>
      </c>
      <c r="E2474">
        <v>69.7</v>
      </c>
      <c r="F2474">
        <v>123</v>
      </c>
      <c r="G2474">
        <v>91</v>
      </c>
      <c r="H2474" s="3" t="str">
        <f t="shared" si="153"/>
        <v>Differential Risk</v>
      </c>
      <c r="I2474">
        <v>4</v>
      </c>
      <c r="J2474">
        <v>2023</v>
      </c>
      <c r="K2474">
        <v>9</v>
      </c>
      <c r="L2474">
        <v>18</v>
      </c>
      <c r="M2474" s="1">
        <f t="shared" si="154"/>
        <v>45187</v>
      </c>
      <c r="N2474" s="1" t="str">
        <f>VLOOKUP(K2474,'Data Dictionary'!$I$5:$J$16,2,FALSE)</f>
        <v>Q3</v>
      </c>
      <c r="O2474" s="1" t="str">
        <f t="shared" si="155"/>
        <v>Q3-2023</v>
      </c>
      <c r="P2474" t="s">
        <v>14</v>
      </c>
      <c r="Q2474">
        <v>1</v>
      </c>
      <c r="R2474" s="3" t="str">
        <f>VLOOKUP(Q2474,'Data Dictionary'!$C$5:$D$8,2,FALSE)</f>
        <v>Good</v>
      </c>
      <c r="S2474">
        <v>1</v>
      </c>
      <c r="T2474" s="3" t="str">
        <f>VLOOKUP(S2474,'Data Dictionary'!$C$12:$D$14,2,FALSE)</f>
        <v>Moderate</v>
      </c>
      <c r="U2474">
        <v>104</v>
      </c>
      <c r="V2474" s="3" t="str">
        <f>VLOOKUP(U2474,'Data Dictionary'!$F$5:$G$15,2,FALSE)</f>
        <v>itching</v>
      </c>
    </row>
    <row r="2475" spans="1:22" x14ac:dyDescent="0.3">
      <c r="A2475">
        <v>1572</v>
      </c>
      <c r="B2475">
        <v>22.94</v>
      </c>
      <c r="C2475" s="3" t="str">
        <f t="shared" si="152"/>
        <v>Healthy Weight</v>
      </c>
      <c r="D2475">
        <v>1.62</v>
      </c>
      <c r="E2475">
        <v>60.2</v>
      </c>
      <c r="F2475">
        <v>128</v>
      </c>
      <c r="G2475">
        <v>97</v>
      </c>
      <c r="H2475" s="3" t="str">
        <f t="shared" si="153"/>
        <v>Differential Risk</v>
      </c>
      <c r="I2475">
        <v>1</v>
      </c>
      <c r="J2475">
        <v>2022</v>
      </c>
      <c r="K2475">
        <v>3</v>
      </c>
      <c r="L2475">
        <v>19</v>
      </c>
      <c r="M2475" s="1">
        <f t="shared" si="154"/>
        <v>44639</v>
      </c>
      <c r="N2475" s="1" t="str">
        <f>VLOOKUP(K2475,'Data Dictionary'!$I$5:$J$16,2,FALSE)</f>
        <v>Q1</v>
      </c>
      <c r="O2475" s="1" t="str">
        <f t="shared" si="155"/>
        <v>Q1-2022</v>
      </c>
      <c r="P2475" t="s">
        <v>15</v>
      </c>
      <c r="Q2475">
        <v>0</v>
      </c>
      <c r="R2475" s="3" t="str">
        <f>VLOOKUP(Q2475,'Data Dictionary'!$C$5:$D$8,2,FALSE)</f>
        <v>Very Good</v>
      </c>
      <c r="S2475">
        <v>2</v>
      </c>
      <c r="T2475" s="3" t="str">
        <f>VLOOKUP(S2475,'Data Dictionary'!$C$12:$D$14,2,FALSE)</f>
        <v>Mild</v>
      </c>
      <c r="U2475">
        <v>106</v>
      </c>
      <c r="V2475" s="3" t="str">
        <f>VLOOKUP(U2475,'Data Dictionary'!$F$5:$G$15,2,FALSE)</f>
        <v>dizziness</v>
      </c>
    </row>
    <row r="2476" spans="1:22" x14ac:dyDescent="0.3">
      <c r="A2476">
        <v>1572</v>
      </c>
      <c r="B2476">
        <v>25.7</v>
      </c>
      <c r="C2476" s="3" t="str">
        <f t="shared" si="152"/>
        <v>Overweight</v>
      </c>
      <c r="D2476">
        <v>1.62</v>
      </c>
      <c r="E2476">
        <v>67.44</v>
      </c>
      <c r="F2476">
        <v>125</v>
      </c>
      <c r="G2476">
        <v>93</v>
      </c>
      <c r="H2476" s="3" t="str">
        <f t="shared" si="153"/>
        <v>Differential Risk</v>
      </c>
      <c r="I2476">
        <v>2</v>
      </c>
      <c r="J2476">
        <v>2022</v>
      </c>
      <c r="K2476">
        <v>9</v>
      </c>
      <c r="L2476">
        <v>18</v>
      </c>
      <c r="M2476" s="1">
        <f t="shared" si="154"/>
        <v>44822</v>
      </c>
      <c r="N2476" s="1" t="str">
        <f>VLOOKUP(K2476,'Data Dictionary'!$I$5:$J$16,2,FALSE)</f>
        <v>Q3</v>
      </c>
      <c r="O2476" s="1" t="str">
        <f t="shared" si="155"/>
        <v>Q3-2022</v>
      </c>
      <c r="P2476" t="s">
        <v>15</v>
      </c>
      <c r="Q2476">
        <v>2</v>
      </c>
      <c r="R2476" s="3" t="str">
        <f>VLOOKUP(Q2476,'Data Dictionary'!$C$5:$D$8,2,FALSE)</f>
        <v>Poor</v>
      </c>
      <c r="S2476">
        <v>1</v>
      </c>
      <c r="T2476" s="3" t="str">
        <f>VLOOKUP(S2476,'Data Dictionary'!$C$12:$D$14,2,FALSE)</f>
        <v>Moderate</v>
      </c>
      <c r="U2476">
        <v>103</v>
      </c>
      <c r="V2476" s="3" t="str">
        <f>VLOOKUP(U2476,'Data Dictionary'!$F$5:$G$15,2,FALSE)</f>
        <v>vomiting</v>
      </c>
    </row>
    <row r="2477" spans="1:22" x14ac:dyDescent="0.3">
      <c r="A2477">
        <v>1572</v>
      </c>
      <c r="B2477">
        <v>24.58</v>
      </c>
      <c r="C2477" s="3" t="str">
        <f t="shared" si="152"/>
        <v>Healthy Weight</v>
      </c>
      <c r="D2477">
        <v>1.62</v>
      </c>
      <c r="E2477">
        <v>64.5</v>
      </c>
      <c r="F2477">
        <v>125</v>
      </c>
      <c r="G2477">
        <v>97</v>
      </c>
      <c r="H2477" s="3" t="str">
        <f t="shared" si="153"/>
        <v>Differential Risk</v>
      </c>
      <c r="I2477">
        <v>3</v>
      </c>
      <c r="J2477">
        <v>2023</v>
      </c>
      <c r="K2477">
        <v>3</v>
      </c>
      <c r="L2477">
        <v>19</v>
      </c>
      <c r="M2477" s="1">
        <f t="shared" si="154"/>
        <v>45004</v>
      </c>
      <c r="N2477" s="1" t="str">
        <f>VLOOKUP(K2477,'Data Dictionary'!$I$5:$J$16,2,FALSE)</f>
        <v>Q1</v>
      </c>
      <c r="O2477" s="1" t="str">
        <f t="shared" si="155"/>
        <v>Q1-2023</v>
      </c>
      <c r="P2477" t="s">
        <v>15</v>
      </c>
      <c r="Q2477">
        <v>2</v>
      </c>
      <c r="R2477" s="3" t="str">
        <f>VLOOKUP(Q2477,'Data Dictionary'!$C$5:$D$8,2,FALSE)</f>
        <v>Poor</v>
      </c>
      <c r="S2477">
        <v>1</v>
      </c>
      <c r="T2477" s="3" t="str">
        <f>VLOOKUP(S2477,'Data Dictionary'!$C$12:$D$14,2,FALSE)</f>
        <v>Moderate</v>
      </c>
      <c r="U2477">
        <v>101</v>
      </c>
      <c r="V2477" s="3" t="str">
        <f>VLOOKUP(U2477,'Data Dictionary'!$F$5:$G$15,2,FALSE)</f>
        <v>nausea</v>
      </c>
    </row>
    <row r="2478" spans="1:22" x14ac:dyDescent="0.3">
      <c r="A2478">
        <v>1573</v>
      </c>
      <c r="B2478">
        <v>24.3</v>
      </c>
      <c r="C2478" s="3" t="str">
        <f t="shared" si="152"/>
        <v>Healthy Weight</v>
      </c>
      <c r="D2478">
        <v>1.82</v>
      </c>
      <c r="E2478">
        <v>80.489999999999995</v>
      </c>
      <c r="F2478">
        <v>138</v>
      </c>
      <c r="G2478">
        <v>119</v>
      </c>
      <c r="H2478" s="3" t="str">
        <f t="shared" si="153"/>
        <v>High Risk</v>
      </c>
      <c r="I2478">
        <v>1</v>
      </c>
      <c r="J2478">
        <v>2022</v>
      </c>
      <c r="K2478">
        <v>3</v>
      </c>
      <c r="L2478">
        <v>22</v>
      </c>
      <c r="M2478" s="1">
        <f t="shared" si="154"/>
        <v>44642</v>
      </c>
      <c r="N2478" s="1" t="str">
        <f>VLOOKUP(K2478,'Data Dictionary'!$I$5:$J$16,2,FALSE)</f>
        <v>Q1</v>
      </c>
      <c r="O2478" s="1" t="str">
        <f t="shared" si="155"/>
        <v>Q1-2022</v>
      </c>
      <c r="P2478" t="s">
        <v>14</v>
      </c>
      <c r="Q2478">
        <v>2</v>
      </c>
      <c r="R2478" s="3" t="str">
        <f>VLOOKUP(Q2478,'Data Dictionary'!$C$5:$D$8,2,FALSE)</f>
        <v>Poor</v>
      </c>
      <c r="S2478">
        <v>2</v>
      </c>
      <c r="T2478" s="3" t="str">
        <f>VLOOKUP(S2478,'Data Dictionary'!$C$12:$D$14,2,FALSE)</f>
        <v>Mild</v>
      </c>
      <c r="U2478">
        <v>100</v>
      </c>
      <c r="V2478" s="3" t="str">
        <f>VLOOKUP(U2478,'Data Dictionary'!$F$5:$G$15,2,FALSE)</f>
        <v>headache</v>
      </c>
    </row>
    <row r="2479" spans="1:22" x14ac:dyDescent="0.3">
      <c r="A2479">
        <v>1573</v>
      </c>
      <c r="B2479">
        <v>25</v>
      </c>
      <c r="C2479" s="3" t="str">
        <f t="shared" si="152"/>
        <v>Overweight</v>
      </c>
      <c r="D2479">
        <v>1.82</v>
      </c>
      <c r="E2479">
        <v>82.8</v>
      </c>
      <c r="F2479">
        <v>129</v>
      </c>
      <c r="G2479">
        <v>122</v>
      </c>
      <c r="H2479" s="3" t="str">
        <f t="shared" si="153"/>
        <v>Differential Risk</v>
      </c>
      <c r="I2479">
        <v>2</v>
      </c>
      <c r="J2479">
        <v>2022</v>
      </c>
      <c r="K2479">
        <v>9</v>
      </c>
      <c r="L2479">
        <v>21</v>
      </c>
      <c r="M2479" s="1">
        <f t="shared" si="154"/>
        <v>44825</v>
      </c>
      <c r="N2479" s="1" t="str">
        <f>VLOOKUP(K2479,'Data Dictionary'!$I$5:$J$16,2,FALSE)</f>
        <v>Q3</v>
      </c>
      <c r="O2479" s="1" t="str">
        <f t="shared" si="155"/>
        <v>Q3-2022</v>
      </c>
      <c r="P2479" t="s">
        <v>14</v>
      </c>
      <c r="Q2479">
        <v>2</v>
      </c>
      <c r="R2479" s="3" t="str">
        <f>VLOOKUP(Q2479,'Data Dictionary'!$C$5:$D$8,2,FALSE)</f>
        <v>Poor</v>
      </c>
      <c r="S2479">
        <v>0</v>
      </c>
      <c r="T2479" s="3" t="str">
        <f>VLOOKUP(S2479,'Data Dictionary'!$C$12:$D$14,2,FALSE)</f>
        <v>Severe</v>
      </c>
      <c r="U2479">
        <v>100</v>
      </c>
      <c r="V2479" s="3" t="str">
        <f>VLOOKUP(U2479,'Data Dictionary'!$F$5:$G$15,2,FALSE)</f>
        <v>headache</v>
      </c>
    </row>
    <row r="2480" spans="1:22" x14ac:dyDescent="0.3">
      <c r="A2480">
        <v>1573</v>
      </c>
      <c r="B2480">
        <v>29.03</v>
      </c>
      <c r="C2480" s="3" t="str">
        <f t="shared" si="152"/>
        <v>Overweight</v>
      </c>
      <c r="D2480">
        <v>1.82</v>
      </c>
      <c r="E2480">
        <v>96.14</v>
      </c>
      <c r="F2480">
        <v>136</v>
      </c>
      <c r="G2480">
        <v>124</v>
      </c>
      <c r="H2480" s="3" t="str">
        <f t="shared" si="153"/>
        <v>High Risk</v>
      </c>
      <c r="I2480">
        <v>3</v>
      </c>
      <c r="J2480">
        <v>2023</v>
      </c>
      <c r="K2480">
        <v>3</v>
      </c>
      <c r="L2480">
        <v>22</v>
      </c>
      <c r="M2480" s="1">
        <f t="shared" si="154"/>
        <v>45007</v>
      </c>
      <c r="N2480" s="1" t="str">
        <f>VLOOKUP(K2480,'Data Dictionary'!$I$5:$J$16,2,FALSE)</f>
        <v>Q1</v>
      </c>
      <c r="O2480" s="1" t="str">
        <f t="shared" si="155"/>
        <v>Q1-2023</v>
      </c>
      <c r="P2480" t="s">
        <v>14</v>
      </c>
      <c r="Q2480">
        <v>3</v>
      </c>
      <c r="R2480" s="3" t="str">
        <f>VLOOKUP(Q2480,'Data Dictionary'!$C$5:$D$8,2,FALSE)</f>
        <v>Very Poor</v>
      </c>
      <c r="S2480">
        <v>0</v>
      </c>
      <c r="T2480" s="3" t="str">
        <f>VLOOKUP(S2480,'Data Dictionary'!$C$12:$D$14,2,FALSE)</f>
        <v>Severe</v>
      </c>
      <c r="U2480">
        <v>101</v>
      </c>
      <c r="V2480" s="3" t="str">
        <f>VLOOKUP(U2480,'Data Dictionary'!$F$5:$G$15,2,FALSE)</f>
        <v>nausea</v>
      </c>
    </row>
    <row r="2481" spans="1:22" x14ac:dyDescent="0.3">
      <c r="A2481">
        <v>1573</v>
      </c>
      <c r="B2481">
        <v>31.02</v>
      </c>
      <c r="C2481" s="3" t="str">
        <f t="shared" si="152"/>
        <v>Obesity</v>
      </c>
      <c r="D2481">
        <v>1.82</v>
      </c>
      <c r="E2481">
        <v>102.77</v>
      </c>
      <c r="F2481">
        <v>136</v>
      </c>
      <c r="G2481">
        <v>120</v>
      </c>
      <c r="H2481" s="3" t="str">
        <f t="shared" si="153"/>
        <v>High Risk</v>
      </c>
      <c r="I2481">
        <v>4</v>
      </c>
      <c r="J2481">
        <v>2023</v>
      </c>
      <c r="K2481">
        <v>9</v>
      </c>
      <c r="L2481">
        <v>21</v>
      </c>
      <c r="M2481" s="1">
        <f t="shared" si="154"/>
        <v>45190</v>
      </c>
      <c r="N2481" s="1" t="str">
        <f>VLOOKUP(K2481,'Data Dictionary'!$I$5:$J$16,2,FALSE)</f>
        <v>Q3</v>
      </c>
      <c r="O2481" s="1" t="str">
        <f t="shared" si="155"/>
        <v>Q3-2023</v>
      </c>
      <c r="P2481" t="s">
        <v>14</v>
      </c>
      <c r="Q2481">
        <v>2</v>
      </c>
      <c r="R2481" s="3" t="str">
        <f>VLOOKUP(Q2481,'Data Dictionary'!$C$5:$D$8,2,FALSE)</f>
        <v>Poor</v>
      </c>
      <c r="S2481">
        <v>0</v>
      </c>
      <c r="T2481" s="3" t="str">
        <f>VLOOKUP(S2481,'Data Dictionary'!$C$12:$D$14,2,FALSE)</f>
        <v>Severe</v>
      </c>
      <c r="U2481">
        <v>100</v>
      </c>
      <c r="V2481" s="3" t="str">
        <f>VLOOKUP(U2481,'Data Dictionary'!$F$5:$G$15,2,FALSE)</f>
        <v>headache</v>
      </c>
    </row>
    <row r="2482" spans="1:22" x14ac:dyDescent="0.3">
      <c r="A2482">
        <v>1574</v>
      </c>
      <c r="B2482">
        <v>25.34</v>
      </c>
      <c r="C2482" s="3" t="str">
        <f t="shared" si="152"/>
        <v>Overweight</v>
      </c>
      <c r="D2482">
        <v>1.82</v>
      </c>
      <c r="E2482">
        <v>83.93</v>
      </c>
      <c r="F2482">
        <v>131</v>
      </c>
      <c r="G2482">
        <v>106</v>
      </c>
      <c r="H2482" s="3" t="str">
        <f t="shared" si="153"/>
        <v>Differential Risk</v>
      </c>
      <c r="I2482">
        <v>1</v>
      </c>
      <c r="J2482">
        <v>2022</v>
      </c>
      <c r="K2482">
        <v>3</v>
      </c>
      <c r="L2482">
        <v>25</v>
      </c>
      <c r="M2482" s="1">
        <f t="shared" si="154"/>
        <v>44645</v>
      </c>
      <c r="N2482" s="1" t="str">
        <f>VLOOKUP(K2482,'Data Dictionary'!$I$5:$J$16,2,FALSE)</f>
        <v>Q1</v>
      </c>
      <c r="O2482" s="1" t="str">
        <f t="shared" si="155"/>
        <v>Q1-2022</v>
      </c>
      <c r="P2482" t="s">
        <v>14</v>
      </c>
      <c r="Q2482">
        <v>3</v>
      </c>
      <c r="R2482" s="3" t="str">
        <f>VLOOKUP(Q2482,'Data Dictionary'!$C$5:$D$8,2,FALSE)</f>
        <v>Very Poor</v>
      </c>
      <c r="S2482">
        <v>0</v>
      </c>
      <c r="T2482" s="3" t="str">
        <f>VLOOKUP(S2482,'Data Dictionary'!$C$12:$D$14,2,FALSE)</f>
        <v>Severe</v>
      </c>
      <c r="U2482">
        <v>108</v>
      </c>
      <c r="V2482" s="3" t="str">
        <f>VLOOKUP(U2482,'Data Dictionary'!$F$5:$G$15,2,FALSE)</f>
        <v>palpitations</v>
      </c>
    </row>
    <row r="2483" spans="1:22" x14ac:dyDescent="0.3">
      <c r="A2483">
        <v>1574</v>
      </c>
      <c r="B2483">
        <v>28.13</v>
      </c>
      <c r="C2483" s="3" t="str">
        <f t="shared" si="152"/>
        <v>Overweight</v>
      </c>
      <c r="D2483">
        <v>1.82</v>
      </c>
      <c r="E2483">
        <v>93.16</v>
      </c>
      <c r="F2483">
        <v>131</v>
      </c>
      <c r="G2483">
        <v>114</v>
      </c>
      <c r="H2483" s="3" t="str">
        <f t="shared" si="153"/>
        <v>Differential Risk</v>
      </c>
      <c r="I2483">
        <v>2</v>
      </c>
      <c r="J2483">
        <v>2022</v>
      </c>
      <c r="K2483">
        <v>9</v>
      </c>
      <c r="L2483">
        <v>24</v>
      </c>
      <c r="M2483" s="1">
        <f t="shared" si="154"/>
        <v>44828</v>
      </c>
      <c r="N2483" s="1" t="str">
        <f>VLOOKUP(K2483,'Data Dictionary'!$I$5:$J$16,2,FALSE)</f>
        <v>Q3</v>
      </c>
      <c r="O2483" s="1" t="str">
        <f t="shared" si="155"/>
        <v>Q3-2022</v>
      </c>
      <c r="P2483" t="s">
        <v>14</v>
      </c>
      <c r="Q2483">
        <v>1</v>
      </c>
      <c r="R2483" s="3" t="str">
        <f>VLOOKUP(Q2483,'Data Dictionary'!$C$5:$D$8,2,FALSE)</f>
        <v>Good</v>
      </c>
      <c r="S2483">
        <v>1</v>
      </c>
      <c r="T2483" s="3" t="str">
        <f>VLOOKUP(S2483,'Data Dictionary'!$C$12:$D$14,2,FALSE)</f>
        <v>Moderate</v>
      </c>
      <c r="U2483">
        <v>101</v>
      </c>
      <c r="V2483" s="3" t="str">
        <f>VLOOKUP(U2483,'Data Dictionary'!$F$5:$G$15,2,FALSE)</f>
        <v>nausea</v>
      </c>
    </row>
    <row r="2484" spans="1:22" x14ac:dyDescent="0.3">
      <c r="A2484">
        <v>1574</v>
      </c>
      <c r="B2484">
        <v>27.75</v>
      </c>
      <c r="C2484" s="3" t="str">
        <f t="shared" si="152"/>
        <v>Overweight</v>
      </c>
      <c r="D2484">
        <v>1.82</v>
      </c>
      <c r="E2484">
        <v>91.93</v>
      </c>
      <c r="F2484">
        <v>133</v>
      </c>
      <c r="G2484">
        <v>111</v>
      </c>
      <c r="H2484" s="3" t="str">
        <f t="shared" si="153"/>
        <v>Differential Risk</v>
      </c>
      <c r="I2484">
        <v>3</v>
      </c>
      <c r="J2484">
        <v>2023</v>
      </c>
      <c r="K2484">
        <v>3</v>
      </c>
      <c r="L2484">
        <v>25</v>
      </c>
      <c r="M2484" s="1">
        <f t="shared" si="154"/>
        <v>45010</v>
      </c>
      <c r="N2484" s="1" t="str">
        <f>VLOOKUP(K2484,'Data Dictionary'!$I$5:$J$16,2,FALSE)</f>
        <v>Q1</v>
      </c>
      <c r="O2484" s="1" t="str">
        <f t="shared" si="155"/>
        <v>Q1-2023</v>
      </c>
      <c r="P2484" t="s">
        <v>14</v>
      </c>
      <c r="Q2484">
        <v>2</v>
      </c>
      <c r="R2484" s="3" t="str">
        <f>VLOOKUP(Q2484,'Data Dictionary'!$C$5:$D$8,2,FALSE)</f>
        <v>Poor</v>
      </c>
      <c r="S2484">
        <v>1</v>
      </c>
      <c r="T2484" s="3" t="str">
        <f>VLOOKUP(S2484,'Data Dictionary'!$C$12:$D$14,2,FALSE)</f>
        <v>Moderate</v>
      </c>
      <c r="U2484">
        <v>100</v>
      </c>
      <c r="V2484" s="3" t="str">
        <f>VLOOKUP(U2484,'Data Dictionary'!$F$5:$G$15,2,FALSE)</f>
        <v>headache</v>
      </c>
    </row>
    <row r="2485" spans="1:22" x14ac:dyDescent="0.3">
      <c r="A2485">
        <v>1574</v>
      </c>
      <c r="B2485">
        <v>27.11</v>
      </c>
      <c r="C2485" s="3" t="str">
        <f t="shared" si="152"/>
        <v>Overweight</v>
      </c>
      <c r="D2485">
        <v>1.82</v>
      </c>
      <c r="E2485">
        <v>89.81</v>
      </c>
      <c r="F2485">
        <v>127</v>
      </c>
      <c r="G2485">
        <v>114</v>
      </c>
      <c r="H2485" s="3" t="str">
        <f t="shared" si="153"/>
        <v>Differential Risk</v>
      </c>
      <c r="I2485">
        <v>4</v>
      </c>
      <c r="J2485">
        <v>2023</v>
      </c>
      <c r="K2485">
        <v>9</v>
      </c>
      <c r="L2485">
        <v>24</v>
      </c>
      <c r="M2485" s="1">
        <f t="shared" si="154"/>
        <v>45193</v>
      </c>
      <c r="N2485" s="1" t="str">
        <f>VLOOKUP(K2485,'Data Dictionary'!$I$5:$J$16,2,FALSE)</f>
        <v>Q3</v>
      </c>
      <c r="O2485" s="1" t="str">
        <f t="shared" si="155"/>
        <v>Q3-2023</v>
      </c>
      <c r="P2485" t="s">
        <v>14</v>
      </c>
      <c r="Q2485">
        <v>2</v>
      </c>
      <c r="R2485" s="3" t="str">
        <f>VLOOKUP(Q2485,'Data Dictionary'!$C$5:$D$8,2,FALSE)</f>
        <v>Poor</v>
      </c>
      <c r="S2485">
        <v>0</v>
      </c>
      <c r="T2485" s="3" t="str">
        <f>VLOOKUP(S2485,'Data Dictionary'!$C$12:$D$14,2,FALSE)</f>
        <v>Severe</v>
      </c>
      <c r="U2485">
        <v>101</v>
      </c>
      <c r="V2485" s="3" t="str">
        <f>VLOOKUP(U2485,'Data Dictionary'!$F$5:$G$15,2,FALSE)</f>
        <v>nausea</v>
      </c>
    </row>
    <row r="2486" spans="1:22" x14ac:dyDescent="0.3">
      <c r="A2486">
        <v>1575</v>
      </c>
      <c r="B2486">
        <v>25.97</v>
      </c>
      <c r="C2486" s="3" t="str">
        <f t="shared" si="152"/>
        <v>Overweight</v>
      </c>
      <c r="D2486">
        <v>1.62</v>
      </c>
      <c r="E2486">
        <v>68.17</v>
      </c>
      <c r="F2486">
        <v>114</v>
      </c>
      <c r="G2486">
        <v>83</v>
      </c>
      <c r="H2486" s="3" t="str">
        <f t="shared" si="153"/>
        <v>Differential Risk</v>
      </c>
      <c r="I2486">
        <v>1</v>
      </c>
      <c r="J2486">
        <v>2022</v>
      </c>
      <c r="K2486">
        <v>3</v>
      </c>
      <c r="L2486">
        <v>27</v>
      </c>
      <c r="M2486" s="1">
        <f t="shared" si="154"/>
        <v>44647</v>
      </c>
      <c r="N2486" s="1" t="str">
        <f>VLOOKUP(K2486,'Data Dictionary'!$I$5:$J$16,2,FALSE)</f>
        <v>Q1</v>
      </c>
      <c r="O2486" s="1" t="str">
        <f t="shared" si="155"/>
        <v>Q1-2022</v>
      </c>
      <c r="P2486" t="s">
        <v>15</v>
      </c>
      <c r="Q2486">
        <v>3</v>
      </c>
      <c r="R2486" s="3" t="str">
        <f>VLOOKUP(Q2486,'Data Dictionary'!$C$5:$D$8,2,FALSE)</f>
        <v>Very Poor</v>
      </c>
      <c r="S2486">
        <v>1</v>
      </c>
      <c r="T2486" s="3" t="str">
        <f>VLOOKUP(S2486,'Data Dictionary'!$C$12:$D$14,2,FALSE)</f>
        <v>Moderate</v>
      </c>
      <c r="U2486">
        <v>104</v>
      </c>
      <c r="V2486" s="3" t="str">
        <f>VLOOKUP(U2486,'Data Dictionary'!$F$5:$G$15,2,FALSE)</f>
        <v>itching</v>
      </c>
    </row>
    <row r="2487" spans="1:22" x14ac:dyDescent="0.3">
      <c r="A2487">
        <v>1575</v>
      </c>
      <c r="B2487">
        <v>25.61</v>
      </c>
      <c r="C2487" s="3" t="str">
        <f t="shared" si="152"/>
        <v>Overweight</v>
      </c>
      <c r="D2487">
        <v>1.62</v>
      </c>
      <c r="E2487">
        <v>67.22</v>
      </c>
      <c r="F2487">
        <v>119</v>
      </c>
      <c r="G2487">
        <v>72</v>
      </c>
      <c r="H2487" s="3" t="str">
        <f t="shared" si="153"/>
        <v>Low Risk</v>
      </c>
      <c r="I2487">
        <v>2</v>
      </c>
      <c r="J2487">
        <v>2022</v>
      </c>
      <c r="K2487">
        <v>9</v>
      </c>
      <c r="L2487">
        <v>26</v>
      </c>
      <c r="M2487" s="1">
        <f t="shared" si="154"/>
        <v>44830</v>
      </c>
      <c r="N2487" s="1" t="str">
        <f>VLOOKUP(K2487,'Data Dictionary'!$I$5:$J$16,2,FALSE)</f>
        <v>Q3</v>
      </c>
      <c r="O2487" s="1" t="str">
        <f t="shared" si="155"/>
        <v>Q3-2022</v>
      </c>
      <c r="P2487" t="s">
        <v>15</v>
      </c>
      <c r="Q2487">
        <v>2</v>
      </c>
      <c r="R2487" s="3" t="str">
        <f>VLOOKUP(Q2487,'Data Dictionary'!$C$5:$D$8,2,FALSE)</f>
        <v>Poor</v>
      </c>
      <c r="S2487">
        <v>0</v>
      </c>
      <c r="T2487" s="3" t="str">
        <f>VLOOKUP(S2487,'Data Dictionary'!$C$12:$D$14,2,FALSE)</f>
        <v>Severe</v>
      </c>
      <c r="U2487">
        <v>100</v>
      </c>
      <c r="V2487" s="3" t="str">
        <f>VLOOKUP(U2487,'Data Dictionary'!$F$5:$G$15,2,FALSE)</f>
        <v>headache</v>
      </c>
    </row>
    <row r="2488" spans="1:22" x14ac:dyDescent="0.3">
      <c r="A2488">
        <v>1575</v>
      </c>
      <c r="B2488">
        <v>25.59</v>
      </c>
      <c r="C2488" s="3" t="str">
        <f t="shared" si="152"/>
        <v>Overweight</v>
      </c>
      <c r="D2488">
        <v>1.62</v>
      </c>
      <c r="E2488">
        <v>67.17</v>
      </c>
      <c r="F2488">
        <v>118</v>
      </c>
      <c r="G2488">
        <v>69</v>
      </c>
      <c r="H2488" s="3" t="str">
        <f t="shared" si="153"/>
        <v>Low Risk</v>
      </c>
      <c r="I2488">
        <v>3</v>
      </c>
      <c r="J2488">
        <v>2023</v>
      </c>
      <c r="K2488">
        <v>3</v>
      </c>
      <c r="L2488">
        <v>27</v>
      </c>
      <c r="M2488" s="1">
        <f t="shared" si="154"/>
        <v>45012</v>
      </c>
      <c r="N2488" s="1" t="str">
        <f>VLOOKUP(K2488,'Data Dictionary'!$I$5:$J$16,2,FALSE)</f>
        <v>Q1</v>
      </c>
      <c r="O2488" s="1" t="str">
        <f t="shared" si="155"/>
        <v>Q1-2023</v>
      </c>
      <c r="P2488" t="s">
        <v>15</v>
      </c>
      <c r="Q2488">
        <v>0</v>
      </c>
      <c r="R2488" s="3" t="str">
        <f>VLOOKUP(Q2488,'Data Dictionary'!$C$5:$D$8,2,FALSE)</f>
        <v>Very Good</v>
      </c>
      <c r="S2488">
        <v>1</v>
      </c>
      <c r="T2488" s="3" t="str">
        <f>VLOOKUP(S2488,'Data Dictionary'!$C$12:$D$14,2,FALSE)</f>
        <v>Moderate</v>
      </c>
      <c r="U2488">
        <v>100</v>
      </c>
      <c r="V2488" s="3" t="str">
        <f>VLOOKUP(U2488,'Data Dictionary'!$F$5:$G$15,2,FALSE)</f>
        <v>headache</v>
      </c>
    </row>
    <row r="2489" spans="1:22" x14ac:dyDescent="0.3">
      <c r="A2489">
        <v>1575</v>
      </c>
      <c r="B2489">
        <v>24.96</v>
      </c>
      <c r="C2489" s="3" t="str">
        <f t="shared" si="152"/>
        <v>Healthy Weight</v>
      </c>
      <c r="D2489">
        <v>1.62</v>
      </c>
      <c r="E2489">
        <v>65.489999999999995</v>
      </c>
      <c r="F2489">
        <v>118</v>
      </c>
      <c r="G2489">
        <v>67</v>
      </c>
      <c r="H2489" s="3" t="str">
        <f t="shared" si="153"/>
        <v>Low Risk</v>
      </c>
      <c r="I2489">
        <v>4</v>
      </c>
      <c r="J2489">
        <v>2023</v>
      </c>
      <c r="K2489">
        <v>9</v>
      </c>
      <c r="L2489">
        <v>26</v>
      </c>
      <c r="M2489" s="1">
        <f t="shared" si="154"/>
        <v>45195</v>
      </c>
      <c r="N2489" s="1" t="str">
        <f>VLOOKUP(K2489,'Data Dictionary'!$I$5:$J$16,2,FALSE)</f>
        <v>Q3</v>
      </c>
      <c r="O2489" s="1" t="str">
        <f t="shared" si="155"/>
        <v>Q3-2023</v>
      </c>
      <c r="P2489" t="s">
        <v>15</v>
      </c>
      <c r="Q2489">
        <v>2</v>
      </c>
      <c r="R2489" s="3" t="str">
        <f>VLOOKUP(Q2489,'Data Dictionary'!$C$5:$D$8,2,FALSE)</f>
        <v>Poor</v>
      </c>
      <c r="S2489">
        <v>1</v>
      </c>
      <c r="T2489" s="3" t="str">
        <f>VLOOKUP(S2489,'Data Dictionary'!$C$12:$D$14,2,FALSE)</f>
        <v>Moderate</v>
      </c>
      <c r="U2489">
        <v>107</v>
      </c>
      <c r="V2489" s="3" t="str">
        <f>VLOOKUP(U2489,'Data Dictionary'!$F$5:$G$15,2,FALSE)</f>
        <v>skin rash</v>
      </c>
    </row>
    <row r="2490" spans="1:22" x14ac:dyDescent="0.3">
      <c r="A2490">
        <v>1575</v>
      </c>
      <c r="B2490">
        <v>22.07</v>
      </c>
      <c r="C2490" s="3" t="str">
        <f t="shared" si="152"/>
        <v>Healthy Weight</v>
      </c>
      <c r="D2490">
        <v>1.62</v>
      </c>
      <c r="E2490">
        <v>57.91</v>
      </c>
      <c r="F2490">
        <v>122</v>
      </c>
      <c r="G2490">
        <v>59</v>
      </c>
      <c r="H2490" s="3" t="str">
        <f t="shared" si="153"/>
        <v>Differential Risk</v>
      </c>
      <c r="I2490">
        <v>5</v>
      </c>
      <c r="J2490">
        <v>2024</v>
      </c>
      <c r="K2490">
        <v>3</v>
      </c>
      <c r="L2490">
        <v>26</v>
      </c>
      <c r="M2490" s="1">
        <f t="shared" si="154"/>
        <v>45377</v>
      </c>
      <c r="N2490" s="1" t="str">
        <f>VLOOKUP(K2490,'Data Dictionary'!$I$5:$J$16,2,FALSE)</f>
        <v>Q1</v>
      </c>
      <c r="O2490" s="1" t="str">
        <f t="shared" si="155"/>
        <v>Q1-2024</v>
      </c>
      <c r="P2490" t="s">
        <v>15</v>
      </c>
      <c r="Q2490">
        <v>0</v>
      </c>
      <c r="R2490" s="3" t="str">
        <f>VLOOKUP(Q2490,'Data Dictionary'!$C$5:$D$8,2,FALSE)</f>
        <v>Very Good</v>
      </c>
      <c r="S2490">
        <v>2</v>
      </c>
      <c r="T2490" s="3" t="str">
        <f>VLOOKUP(S2490,'Data Dictionary'!$C$12:$D$14,2,FALSE)</f>
        <v>Mild</v>
      </c>
      <c r="U2490">
        <v>100</v>
      </c>
      <c r="V2490" s="3" t="str">
        <f>VLOOKUP(U2490,'Data Dictionary'!$F$5:$G$15,2,FALSE)</f>
        <v>headache</v>
      </c>
    </row>
    <row r="2491" spans="1:22" x14ac:dyDescent="0.3">
      <c r="A2491">
        <v>1576</v>
      </c>
      <c r="B2491">
        <v>25.05</v>
      </c>
      <c r="C2491" s="3" t="str">
        <f t="shared" si="152"/>
        <v>Overweight</v>
      </c>
      <c r="D2491">
        <v>1.82</v>
      </c>
      <c r="E2491">
        <v>82.97</v>
      </c>
      <c r="F2491">
        <v>136</v>
      </c>
      <c r="G2491">
        <v>101</v>
      </c>
      <c r="H2491" s="3" t="str">
        <f t="shared" si="153"/>
        <v>High Risk</v>
      </c>
      <c r="I2491">
        <v>1</v>
      </c>
      <c r="J2491">
        <v>2022</v>
      </c>
      <c r="K2491">
        <v>3</v>
      </c>
      <c r="L2491">
        <v>27</v>
      </c>
      <c r="M2491" s="1">
        <f t="shared" si="154"/>
        <v>44647</v>
      </c>
      <c r="N2491" s="1" t="str">
        <f>VLOOKUP(K2491,'Data Dictionary'!$I$5:$J$16,2,FALSE)</f>
        <v>Q1</v>
      </c>
      <c r="O2491" s="1" t="str">
        <f t="shared" si="155"/>
        <v>Q1-2022</v>
      </c>
      <c r="P2491" t="s">
        <v>14</v>
      </c>
      <c r="Q2491">
        <v>2</v>
      </c>
      <c r="R2491" s="3" t="str">
        <f>VLOOKUP(Q2491,'Data Dictionary'!$C$5:$D$8,2,FALSE)</f>
        <v>Poor</v>
      </c>
      <c r="S2491">
        <v>0</v>
      </c>
      <c r="T2491" s="3" t="str">
        <f>VLOOKUP(S2491,'Data Dictionary'!$C$12:$D$14,2,FALSE)</f>
        <v>Severe</v>
      </c>
      <c r="U2491">
        <v>102</v>
      </c>
      <c r="V2491" s="3" t="str">
        <f>VLOOKUP(U2491,'Data Dictionary'!$F$5:$G$15,2,FALSE)</f>
        <v>tinnitus</v>
      </c>
    </row>
    <row r="2492" spans="1:22" x14ac:dyDescent="0.3">
      <c r="A2492">
        <v>1576</v>
      </c>
      <c r="B2492">
        <v>25.76</v>
      </c>
      <c r="C2492" s="3" t="str">
        <f t="shared" si="152"/>
        <v>Overweight</v>
      </c>
      <c r="D2492">
        <v>1.82</v>
      </c>
      <c r="E2492">
        <v>85.33</v>
      </c>
      <c r="F2492">
        <v>126</v>
      </c>
      <c r="G2492">
        <v>99</v>
      </c>
      <c r="H2492" s="3" t="str">
        <f t="shared" si="153"/>
        <v>Differential Risk</v>
      </c>
      <c r="I2492">
        <v>2</v>
      </c>
      <c r="J2492">
        <v>2022</v>
      </c>
      <c r="K2492">
        <v>9</v>
      </c>
      <c r="L2492">
        <v>26</v>
      </c>
      <c r="M2492" s="1">
        <f t="shared" si="154"/>
        <v>44830</v>
      </c>
      <c r="N2492" s="1" t="str">
        <f>VLOOKUP(K2492,'Data Dictionary'!$I$5:$J$16,2,FALSE)</f>
        <v>Q3</v>
      </c>
      <c r="O2492" s="1" t="str">
        <f t="shared" si="155"/>
        <v>Q3-2022</v>
      </c>
      <c r="P2492" t="s">
        <v>14</v>
      </c>
      <c r="Q2492">
        <v>1</v>
      </c>
      <c r="R2492" s="3" t="str">
        <f>VLOOKUP(Q2492,'Data Dictionary'!$C$5:$D$8,2,FALSE)</f>
        <v>Good</v>
      </c>
      <c r="S2492">
        <v>0</v>
      </c>
      <c r="T2492" s="3" t="str">
        <f>VLOOKUP(S2492,'Data Dictionary'!$C$12:$D$14,2,FALSE)</f>
        <v>Severe</v>
      </c>
      <c r="U2492">
        <v>101</v>
      </c>
      <c r="V2492" s="3" t="str">
        <f>VLOOKUP(U2492,'Data Dictionary'!$F$5:$G$15,2,FALSE)</f>
        <v>nausea</v>
      </c>
    </row>
    <row r="2493" spans="1:22" x14ac:dyDescent="0.3">
      <c r="A2493">
        <v>1576</v>
      </c>
      <c r="B2493">
        <v>27.87</v>
      </c>
      <c r="C2493" s="3" t="str">
        <f t="shared" si="152"/>
        <v>Overweight</v>
      </c>
      <c r="D2493">
        <v>1.82</v>
      </c>
      <c r="E2493">
        <v>92.3</v>
      </c>
      <c r="F2493">
        <v>131</v>
      </c>
      <c r="G2493">
        <v>99</v>
      </c>
      <c r="H2493" s="3" t="str">
        <f t="shared" si="153"/>
        <v>Differential Risk</v>
      </c>
      <c r="I2493">
        <v>3</v>
      </c>
      <c r="J2493">
        <v>2023</v>
      </c>
      <c r="K2493">
        <v>3</v>
      </c>
      <c r="L2493">
        <v>27</v>
      </c>
      <c r="M2493" s="1">
        <f t="shared" si="154"/>
        <v>45012</v>
      </c>
      <c r="N2493" s="1" t="str">
        <f>VLOOKUP(K2493,'Data Dictionary'!$I$5:$J$16,2,FALSE)</f>
        <v>Q1</v>
      </c>
      <c r="O2493" s="1" t="str">
        <f t="shared" si="155"/>
        <v>Q1-2023</v>
      </c>
      <c r="P2493" t="s">
        <v>14</v>
      </c>
      <c r="Q2493">
        <v>2</v>
      </c>
      <c r="R2493" s="3" t="str">
        <f>VLOOKUP(Q2493,'Data Dictionary'!$C$5:$D$8,2,FALSE)</f>
        <v>Poor</v>
      </c>
      <c r="S2493">
        <v>1</v>
      </c>
      <c r="T2493" s="3" t="str">
        <f>VLOOKUP(S2493,'Data Dictionary'!$C$12:$D$14,2,FALSE)</f>
        <v>Moderate</v>
      </c>
      <c r="U2493">
        <v>100</v>
      </c>
      <c r="V2493" s="3" t="str">
        <f>VLOOKUP(U2493,'Data Dictionary'!$F$5:$G$15,2,FALSE)</f>
        <v>headache</v>
      </c>
    </row>
    <row r="2494" spans="1:22" x14ac:dyDescent="0.3">
      <c r="A2494">
        <v>1576</v>
      </c>
      <c r="B2494">
        <v>29.55</v>
      </c>
      <c r="C2494" s="3" t="str">
        <f t="shared" si="152"/>
        <v>Overweight</v>
      </c>
      <c r="D2494">
        <v>1.82</v>
      </c>
      <c r="E2494">
        <v>97.86</v>
      </c>
      <c r="F2494">
        <v>126</v>
      </c>
      <c r="G2494">
        <v>93</v>
      </c>
      <c r="H2494" s="3" t="str">
        <f t="shared" si="153"/>
        <v>Differential Risk</v>
      </c>
      <c r="I2494">
        <v>4</v>
      </c>
      <c r="J2494">
        <v>2023</v>
      </c>
      <c r="K2494">
        <v>9</v>
      </c>
      <c r="L2494">
        <v>26</v>
      </c>
      <c r="M2494" s="1">
        <f t="shared" si="154"/>
        <v>45195</v>
      </c>
      <c r="N2494" s="1" t="str">
        <f>VLOOKUP(K2494,'Data Dictionary'!$I$5:$J$16,2,FALSE)</f>
        <v>Q3</v>
      </c>
      <c r="O2494" s="1" t="str">
        <f t="shared" si="155"/>
        <v>Q3-2023</v>
      </c>
      <c r="P2494" t="s">
        <v>14</v>
      </c>
      <c r="Q2494">
        <v>2</v>
      </c>
      <c r="R2494" s="3" t="str">
        <f>VLOOKUP(Q2494,'Data Dictionary'!$C$5:$D$8,2,FALSE)</f>
        <v>Poor</v>
      </c>
      <c r="S2494">
        <v>0</v>
      </c>
      <c r="T2494" s="3" t="str">
        <f>VLOOKUP(S2494,'Data Dictionary'!$C$12:$D$14,2,FALSE)</f>
        <v>Severe</v>
      </c>
      <c r="U2494">
        <v>100</v>
      </c>
      <c r="V2494" s="3" t="str">
        <f>VLOOKUP(U2494,'Data Dictionary'!$F$5:$G$15,2,FALSE)</f>
        <v>headache</v>
      </c>
    </row>
    <row r="2495" spans="1:22" x14ac:dyDescent="0.3">
      <c r="A2495">
        <v>1576</v>
      </c>
      <c r="B2495">
        <v>30.48</v>
      </c>
      <c r="C2495" s="3" t="str">
        <f t="shared" si="152"/>
        <v>Obesity</v>
      </c>
      <c r="D2495">
        <v>1.82</v>
      </c>
      <c r="E2495">
        <v>100.96</v>
      </c>
      <c r="F2495">
        <v>129</v>
      </c>
      <c r="G2495">
        <v>90</v>
      </c>
      <c r="H2495" s="3" t="str">
        <f t="shared" si="153"/>
        <v>Differential Risk</v>
      </c>
      <c r="I2495">
        <v>5</v>
      </c>
      <c r="J2495">
        <v>2024</v>
      </c>
      <c r="K2495">
        <v>3</v>
      </c>
      <c r="L2495">
        <v>26</v>
      </c>
      <c r="M2495" s="1">
        <f t="shared" si="154"/>
        <v>45377</v>
      </c>
      <c r="N2495" s="1" t="str">
        <f>VLOOKUP(K2495,'Data Dictionary'!$I$5:$J$16,2,FALSE)</f>
        <v>Q1</v>
      </c>
      <c r="O2495" s="1" t="str">
        <f t="shared" si="155"/>
        <v>Q1-2024</v>
      </c>
      <c r="P2495" t="s">
        <v>14</v>
      </c>
      <c r="Q2495">
        <v>0</v>
      </c>
      <c r="R2495" s="3" t="str">
        <f>VLOOKUP(Q2495,'Data Dictionary'!$C$5:$D$8,2,FALSE)</f>
        <v>Very Good</v>
      </c>
      <c r="S2495">
        <v>0</v>
      </c>
      <c r="T2495" s="3" t="str">
        <f>VLOOKUP(S2495,'Data Dictionary'!$C$12:$D$14,2,FALSE)</f>
        <v>Severe</v>
      </c>
      <c r="U2495">
        <v>100</v>
      </c>
      <c r="V2495" s="3" t="str">
        <f>VLOOKUP(U2495,'Data Dictionary'!$F$5:$G$15,2,FALSE)</f>
        <v>headache</v>
      </c>
    </row>
    <row r="2496" spans="1:22" x14ac:dyDescent="0.3">
      <c r="A2496">
        <v>1576</v>
      </c>
      <c r="B2496">
        <v>35.6</v>
      </c>
      <c r="C2496" s="3" t="str">
        <f t="shared" si="152"/>
        <v>Obesity</v>
      </c>
      <c r="D2496">
        <v>1.82</v>
      </c>
      <c r="E2496">
        <v>117.93</v>
      </c>
      <c r="F2496">
        <v>132</v>
      </c>
      <c r="G2496">
        <v>84</v>
      </c>
      <c r="H2496" s="3" t="str">
        <f t="shared" si="153"/>
        <v>Medium Risk</v>
      </c>
      <c r="I2496">
        <v>6</v>
      </c>
      <c r="J2496">
        <v>2024</v>
      </c>
      <c r="K2496">
        <v>9</v>
      </c>
      <c r="L2496">
        <v>25</v>
      </c>
      <c r="M2496" s="1">
        <f t="shared" si="154"/>
        <v>45560</v>
      </c>
      <c r="N2496" s="1" t="str">
        <f>VLOOKUP(K2496,'Data Dictionary'!$I$5:$J$16,2,FALSE)</f>
        <v>Q3</v>
      </c>
      <c r="O2496" s="1" t="str">
        <f t="shared" si="155"/>
        <v>Q3-2024</v>
      </c>
      <c r="P2496" t="s">
        <v>14</v>
      </c>
      <c r="Q2496">
        <v>2</v>
      </c>
      <c r="R2496" s="3" t="str">
        <f>VLOOKUP(Q2496,'Data Dictionary'!$C$5:$D$8,2,FALSE)</f>
        <v>Poor</v>
      </c>
      <c r="S2496">
        <v>0</v>
      </c>
      <c r="T2496" s="3" t="str">
        <f>VLOOKUP(S2496,'Data Dictionary'!$C$12:$D$14,2,FALSE)</f>
        <v>Severe</v>
      </c>
      <c r="U2496">
        <v>106</v>
      </c>
      <c r="V2496" s="3" t="str">
        <f>VLOOKUP(U2496,'Data Dictionary'!$F$5:$G$15,2,FALSE)</f>
        <v>dizziness</v>
      </c>
    </row>
    <row r="2497" spans="1:22" x14ac:dyDescent="0.3">
      <c r="A2497">
        <v>1577</v>
      </c>
      <c r="B2497">
        <v>24.83</v>
      </c>
      <c r="C2497" s="3" t="str">
        <f t="shared" si="152"/>
        <v>Healthy Weight</v>
      </c>
      <c r="D2497">
        <v>1.82</v>
      </c>
      <c r="E2497">
        <v>82.26</v>
      </c>
      <c r="F2497">
        <v>131</v>
      </c>
      <c r="G2497">
        <v>114</v>
      </c>
      <c r="H2497" s="3" t="str">
        <f t="shared" si="153"/>
        <v>Differential Risk</v>
      </c>
      <c r="I2497">
        <v>1</v>
      </c>
      <c r="J2497">
        <v>2022</v>
      </c>
      <c r="K2497">
        <v>3</v>
      </c>
      <c r="L2497">
        <v>28</v>
      </c>
      <c r="M2497" s="1">
        <f t="shared" si="154"/>
        <v>44648</v>
      </c>
      <c r="N2497" s="1" t="str">
        <f>VLOOKUP(K2497,'Data Dictionary'!$I$5:$J$16,2,FALSE)</f>
        <v>Q1</v>
      </c>
      <c r="O2497" s="1" t="str">
        <f t="shared" si="155"/>
        <v>Q1-2022</v>
      </c>
      <c r="P2497" t="s">
        <v>14</v>
      </c>
      <c r="Q2497">
        <v>1</v>
      </c>
      <c r="R2497" s="3" t="str">
        <f>VLOOKUP(Q2497,'Data Dictionary'!$C$5:$D$8,2,FALSE)</f>
        <v>Good</v>
      </c>
      <c r="S2497">
        <v>0</v>
      </c>
      <c r="T2497" s="3" t="str">
        <f>VLOOKUP(S2497,'Data Dictionary'!$C$12:$D$14,2,FALSE)</f>
        <v>Severe</v>
      </c>
      <c r="U2497">
        <v>107</v>
      </c>
      <c r="V2497" s="3" t="str">
        <f>VLOOKUP(U2497,'Data Dictionary'!$F$5:$G$15,2,FALSE)</f>
        <v>skin rash</v>
      </c>
    </row>
    <row r="2498" spans="1:22" x14ac:dyDescent="0.3">
      <c r="A2498">
        <v>1577</v>
      </c>
      <c r="B2498">
        <v>25.21</v>
      </c>
      <c r="C2498" s="3" t="str">
        <f t="shared" si="152"/>
        <v>Overweight</v>
      </c>
      <c r="D2498">
        <v>1.82</v>
      </c>
      <c r="E2498">
        <v>83.5</v>
      </c>
      <c r="F2498">
        <v>124</v>
      </c>
      <c r="G2498">
        <v>106</v>
      </c>
      <c r="H2498" s="3" t="str">
        <f t="shared" si="153"/>
        <v>Differential Risk</v>
      </c>
      <c r="I2498">
        <v>2</v>
      </c>
      <c r="J2498">
        <v>2022</v>
      </c>
      <c r="K2498">
        <v>9</v>
      </c>
      <c r="L2498">
        <v>27</v>
      </c>
      <c r="M2498" s="1">
        <f t="shared" si="154"/>
        <v>44831</v>
      </c>
      <c r="N2498" s="1" t="str">
        <f>VLOOKUP(K2498,'Data Dictionary'!$I$5:$J$16,2,FALSE)</f>
        <v>Q3</v>
      </c>
      <c r="O2498" s="1" t="str">
        <f t="shared" si="155"/>
        <v>Q3-2022</v>
      </c>
      <c r="P2498" t="s">
        <v>14</v>
      </c>
      <c r="Q2498">
        <v>2</v>
      </c>
      <c r="R2498" s="3" t="str">
        <f>VLOOKUP(Q2498,'Data Dictionary'!$C$5:$D$8,2,FALSE)</f>
        <v>Poor</v>
      </c>
      <c r="S2498">
        <v>0</v>
      </c>
      <c r="T2498" s="3" t="str">
        <f>VLOOKUP(S2498,'Data Dictionary'!$C$12:$D$14,2,FALSE)</f>
        <v>Severe</v>
      </c>
      <c r="U2498">
        <v>106</v>
      </c>
      <c r="V2498" s="3" t="str">
        <f>VLOOKUP(U2498,'Data Dictionary'!$F$5:$G$15,2,FALSE)</f>
        <v>dizziness</v>
      </c>
    </row>
    <row r="2499" spans="1:22" x14ac:dyDescent="0.3">
      <c r="A2499">
        <v>1577</v>
      </c>
      <c r="B2499">
        <v>24.69</v>
      </c>
      <c r="C2499" s="3" t="str">
        <f t="shared" ref="C2499:C2562" si="156">IF(B2499&lt;18.5,"Underweight",IF(AND(B2499&gt;=18.5,B2499&lt;=24.99),"Healthy Weight",IF(AND(B2499&gt;=25,B2499&lt;=29.99),"Overweight",IF(B2499&gt;=30,"Obesity",""))))</f>
        <v>Healthy Weight</v>
      </c>
      <c r="D2499">
        <v>1.82</v>
      </c>
      <c r="E2499">
        <v>81.790000000000006</v>
      </c>
      <c r="F2499">
        <v>123</v>
      </c>
      <c r="G2499">
        <v>107</v>
      </c>
      <c r="H2499" s="3" t="str">
        <f t="shared" ref="H2499:H2562" si="157">IF(AND(F2499 &lt; 121, G2499 &lt; 80), "Low Risk", IF(AND(F2499 &gt;= 121, F2499 &lt;= 134, G2499 &gt;= 80, G2499 &lt;= 84), "Medium Risk", IF(AND(F2499 &gt; 134, G2499 &gt; 84), "High Risk", "Differential Risk")))</f>
        <v>Differential Risk</v>
      </c>
      <c r="I2499">
        <v>3</v>
      </c>
      <c r="J2499">
        <v>2023</v>
      </c>
      <c r="K2499">
        <v>3</v>
      </c>
      <c r="L2499">
        <v>28</v>
      </c>
      <c r="M2499" s="1">
        <f t="shared" ref="M2499:M2562" si="158">DATE(J2499,K2499,L2499)</f>
        <v>45013</v>
      </c>
      <c r="N2499" s="1" t="str">
        <f>VLOOKUP(K2499,'Data Dictionary'!$I$5:$J$16,2,FALSE)</f>
        <v>Q1</v>
      </c>
      <c r="O2499" s="1" t="str">
        <f t="shared" ref="O2499:O2562" si="159">CONCATENATE(N2499,"-",J2499)</f>
        <v>Q1-2023</v>
      </c>
      <c r="P2499" t="s">
        <v>14</v>
      </c>
      <c r="Q2499">
        <v>1</v>
      </c>
      <c r="R2499" s="3" t="str">
        <f>VLOOKUP(Q2499,'Data Dictionary'!$C$5:$D$8,2,FALSE)</f>
        <v>Good</v>
      </c>
      <c r="S2499">
        <v>2</v>
      </c>
      <c r="T2499" s="3" t="str">
        <f>VLOOKUP(S2499,'Data Dictionary'!$C$12:$D$14,2,FALSE)</f>
        <v>Mild</v>
      </c>
      <c r="U2499">
        <v>100</v>
      </c>
      <c r="V2499" s="3" t="str">
        <f>VLOOKUP(U2499,'Data Dictionary'!$F$5:$G$15,2,FALSE)</f>
        <v>headache</v>
      </c>
    </row>
    <row r="2500" spans="1:22" x14ac:dyDescent="0.3">
      <c r="A2500">
        <v>1577</v>
      </c>
      <c r="B2500">
        <v>24.19</v>
      </c>
      <c r="C2500" s="3" t="str">
        <f t="shared" si="156"/>
        <v>Healthy Weight</v>
      </c>
      <c r="D2500">
        <v>1.82</v>
      </c>
      <c r="E2500">
        <v>80.12</v>
      </c>
      <c r="F2500">
        <v>112</v>
      </c>
      <c r="G2500">
        <v>107</v>
      </c>
      <c r="H2500" s="3" t="str">
        <f t="shared" si="157"/>
        <v>Differential Risk</v>
      </c>
      <c r="I2500">
        <v>4</v>
      </c>
      <c r="J2500">
        <v>2023</v>
      </c>
      <c r="K2500">
        <v>9</v>
      </c>
      <c r="L2500">
        <v>27</v>
      </c>
      <c r="M2500" s="1">
        <f t="shared" si="158"/>
        <v>45196</v>
      </c>
      <c r="N2500" s="1" t="str">
        <f>VLOOKUP(K2500,'Data Dictionary'!$I$5:$J$16,2,FALSE)</f>
        <v>Q3</v>
      </c>
      <c r="O2500" s="1" t="str">
        <f t="shared" si="159"/>
        <v>Q3-2023</v>
      </c>
      <c r="P2500" t="s">
        <v>14</v>
      </c>
      <c r="Q2500">
        <v>0</v>
      </c>
      <c r="R2500" s="3" t="str">
        <f>VLOOKUP(Q2500,'Data Dictionary'!$C$5:$D$8,2,FALSE)</f>
        <v>Very Good</v>
      </c>
      <c r="S2500">
        <v>1</v>
      </c>
      <c r="T2500" s="3" t="str">
        <f>VLOOKUP(S2500,'Data Dictionary'!$C$12:$D$14,2,FALSE)</f>
        <v>Moderate</v>
      </c>
      <c r="U2500">
        <v>100</v>
      </c>
      <c r="V2500" s="3" t="str">
        <f>VLOOKUP(U2500,'Data Dictionary'!$F$5:$G$15,2,FALSE)</f>
        <v>headache</v>
      </c>
    </row>
    <row r="2501" spans="1:22" x14ac:dyDescent="0.3">
      <c r="A2501">
        <v>1577</v>
      </c>
      <c r="B2501">
        <v>24.86</v>
      </c>
      <c r="C2501" s="3" t="str">
        <f t="shared" si="156"/>
        <v>Healthy Weight</v>
      </c>
      <c r="D2501">
        <v>1.82</v>
      </c>
      <c r="E2501">
        <v>82.35</v>
      </c>
      <c r="F2501">
        <v>118</v>
      </c>
      <c r="G2501">
        <v>111</v>
      </c>
      <c r="H2501" s="3" t="str">
        <f t="shared" si="157"/>
        <v>Differential Risk</v>
      </c>
      <c r="I2501">
        <v>5</v>
      </c>
      <c r="J2501">
        <v>2024</v>
      </c>
      <c r="K2501">
        <v>3</v>
      </c>
      <c r="L2501">
        <v>27</v>
      </c>
      <c r="M2501" s="1">
        <f t="shared" si="158"/>
        <v>45378</v>
      </c>
      <c r="N2501" s="1" t="str">
        <f>VLOOKUP(K2501,'Data Dictionary'!$I$5:$J$16,2,FALSE)</f>
        <v>Q1</v>
      </c>
      <c r="O2501" s="1" t="str">
        <f t="shared" si="159"/>
        <v>Q1-2024</v>
      </c>
      <c r="P2501" t="s">
        <v>14</v>
      </c>
      <c r="Q2501">
        <v>0</v>
      </c>
      <c r="R2501" s="3" t="str">
        <f>VLOOKUP(Q2501,'Data Dictionary'!$C$5:$D$8,2,FALSE)</f>
        <v>Very Good</v>
      </c>
      <c r="S2501">
        <v>1</v>
      </c>
      <c r="T2501" s="3" t="str">
        <f>VLOOKUP(S2501,'Data Dictionary'!$C$12:$D$14,2,FALSE)</f>
        <v>Moderate</v>
      </c>
      <c r="U2501">
        <v>100</v>
      </c>
      <c r="V2501" s="3" t="str">
        <f>VLOOKUP(U2501,'Data Dictionary'!$F$5:$G$15,2,FALSE)</f>
        <v>headache</v>
      </c>
    </row>
    <row r="2502" spans="1:22" x14ac:dyDescent="0.3">
      <c r="A2502">
        <v>1578</v>
      </c>
      <c r="B2502">
        <v>19.7</v>
      </c>
      <c r="C2502" s="3" t="str">
        <f t="shared" si="156"/>
        <v>Healthy Weight</v>
      </c>
      <c r="D2502">
        <v>1.82</v>
      </c>
      <c r="E2502">
        <v>65.25</v>
      </c>
      <c r="F2502">
        <v>123</v>
      </c>
      <c r="G2502">
        <v>91</v>
      </c>
      <c r="H2502" s="3" t="str">
        <f t="shared" si="157"/>
        <v>Differential Risk</v>
      </c>
      <c r="I2502">
        <v>1</v>
      </c>
      <c r="J2502">
        <v>2022</v>
      </c>
      <c r="K2502">
        <v>3</v>
      </c>
      <c r="L2502">
        <v>29</v>
      </c>
      <c r="M2502" s="1">
        <f t="shared" si="158"/>
        <v>44649</v>
      </c>
      <c r="N2502" s="1" t="str">
        <f>VLOOKUP(K2502,'Data Dictionary'!$I$5:$J$16,2,FALSE)</f>
        <v>Q1</v>
      </c>
      <c r="O2502" s="1" t="str">
        <f t="shared" si="159"/>
        <v>Q1-2022</v>
      </c>
      <c r="P2502" t="s">
        <v>14</v>
      </c>
      <c r="Q2502">
        <v>2</v>
      </c>
      <c r="R2502" s="3" t="str">
        <f>VLOOKUP(Q2502,'Data Dictionary'!$C$5:$D$8,2,FALSE)</f>
        <v>Poor</v>
      </c>
      <c r="S2502">
        <v>2</v>
      </c>
      <c r="T2502" s="3" t="str">
        <f>VLOOKUP(S2502,'Data Dictionary'!$C$12:$D$14,2,FALSE)</f>
        <v>Mild</v>
      </c>
      <c r="U2502">
        <v>104</v>
      </c>
      <c r="V2502" s="3" t="str">
        <f>VLOOKUP(U2502,'Data Dictionary'!$F$5:$G$15,2,FALSE)</f>
        <v>itching</v>
      </c>
    </row>
    <row r="2503" spans="1:22" x14ac:dyDescent="0.3">
      <c r="A2503">
        <v>1578</v>
      </c>
      <c r="B2503">
        <v>17.91</v>
      </c>
      <c r="C2503" s="3" t="str">
        <f t="shared" si="156"/>
        <v>Underweight</v>
      </c>
      <c r="D2503">
        <v>1.82</v>
      </c>
      <c r="E2503">
        <v>59.33</v>
      </c>
      <c r="F2503">
        <v>123</v>
      </c>
      <c r="G2503">
        <v>88</v>
      </c>
      <c r="H2503" s="3" t="str">
        <f t="shared" si="157"/>
        <v>Differential Risk</v>
      </c>
      <c r="I2503">
        <v>2</v>
      </c>
      <c r="J2503">
        <v>2022</v>
      </c>
      <c r="K2503">
        <v>9</v>
      </c>
      <c r="L2503">
        <v>28</v>
      </c>
      <c r="M2503" s="1">
        <f t="shared" si="158"/>
        <v>44832</v>
      </c>
      <c r="N2503" s="1" t="str">
        <f>VLOOKUP(K2503,'Data Dictionary'!$I$5:$J$16,2,FALSE)</f>
        <v>Q3</v>
      </c>
      <c r="O2503" s="1" t="str">
        <f t="shared" si="159"/>
        <v>Q3-2022</v>
      </c>
      <c r="P2503" t="s">
        <v>14</v>
      </c>
      <c r="Q2503">
        <v>3</v>
      </c>
      <c r="R2503" s="3" t="str">
        <f>VLOOKUP(Q2503,'Data Dictionary'!$C$5:$D$8,2,FALSE)</f>
        <v>Very Poor</v>
      </c>
      <c r="S2503">
        <v>1</v>
      </c>
      <c r="T2503" s="3" t="str">
        <f>VLOOKUP(S2503,'Data Dictionary'!$C$12:$D$14,2,FALSE)</f>
        <v>Moderate</v>
      </c>
      <c r="U2503">
        <v>100</v>
      </c>
      <c r="V2503" s="3" t="str">
        <f>VLOOKUP(U2503,'Data Dictionary'!$F$5:$G$15,2,FALSE)</f>
        <v>headache</v>
      </c>
    </row>
    <row r="2504" spans="1:22" x14ac:dyDescent="0.3">
      <c r="A2504">
        <v>1578</v>
      </c>
      <c r="B2504">
        <v>14.49</v>
      </c>
      <c r="C2504" s="3" t="str">
        <f t="shared" si="156"/>
        <v>Underweight</v>
      </c>
      <c r="D2504">
        <v>1.82</v>
      </c>
      <c r="E2504">
        <v>48</v>
      </c>
      <c r="F2504">
        <v>130</v>
      </c>
      <c r="G2504">
        <v>91</v>
      </c>
      <c r="H2504" s="3" t="str">
        <f t="shared" si="157"/>
        <v>Differential Risk</v>
      </c>
      <c r="I2504">
        <v>3</v>
      </c>
      <c r="J2504">
        <v>2023</v>
      </c>
      <c r="K2504">
        <v>3</v>
      </c>
      <c r="L2504">
        <v>29</v>
      </c>
      <c r="M2504" s="1">
        <f t="shared" si="158"/>
        <v>45014</v>
      </c>
      <c r="N2504" s="1" t="str">
        <f>VLOOKUP(K2504,'Data Dictionary'!$I$5:$J$16,2,FALSE)</f>
        <v>Q1</v>
      </c>
      <c r="O2504" s="1" t="str">
        <f t="shared" si="159"/>
        <v>Q1-2023</v>
      </c>
      <c r="P2504" t="s">
        <v>14</v>
      </c>
      <c r="Q2504">
        <v>0</v>
      </c>
      <c r="R2504" s="3" t="str">
        <f>VLOOKUP(Q2504,'Data Dictionary'!$C$5:$D$8,2,FALSE)</f>
        <v>Very Good</v>
      </c>
      <c r="S2504">
        <v>0</v>
      </c>
      <c r="T2504" s="3" t="str">
        <f>VLOOKUP(S2504,'Data Dictionary'!$C$12:$D$14,2,FALSE)</f>
        <v>Severe</v>
      </c>
      <c r="U2504">
        <v>100</v>
      </c>
      <c r="V2504" s="3" t="str">
        <f>VLOOKUP(U2504,'Data Dictionary'!$F$5:$G$15,2,FALSE)</f>
        <v>headache</v>
      </c>
    </row>
    <row r="2505" spans="1:22" x14ac:dyDescent="0.3">
      <c r="A2505">
        <v>1578</v>
      </c>
      <c r="B2505">
        <v>16.05</v>
      </c>
      <c r="C2505" s="3" t="str">
        <f t="shared" si="156"/>
        <v>Underweight</v>
      </c>
      <c r="D2505">
        <v>1.82</v>
      </c>
      <c r="E2505">
        <v>53.15</v>
      </c>
      <c r="F2505">
        <v>130</v>
      </c>
      <c r="G2505">
        <v>95</v>
      </c>
      <c r="H2505" s="3" t="str">
        <f t="shared" si="157"/>
        <v>Differential Risk</v>
      </c>
      <c r="I2505">
        <v>4</v>
      </c>
      <c r="J2505">
        <v>2023</v>
      </c>
      <c r="K2505">
        <v>9</v>
      </c>
      <c r="L2505">
        <v>28</v>
      </c>
      <c r="M2505" s="1">
        <f t="shared" si="158"/>
        <v>45197</v>
      </c>
      <c r="N2505" s="1" t="str">
        <f>VLOOKUP(K2505,'Data Dictionary'!$I$5:$J$16,2,FALSE)</f>
        <v>Q3</v>
      </c>
      <c r="O2505" s="1" t="str">
        <f t="shared" si="159"/>
        <v>Q3-2023</v>
      </c>
      <c r="P2505" t="s">
        <v>14</v>
      </c>
      <c r="Q2505">
        <v>2</v>
      </c>
      <c r="R2505" s="3" t="str">
        <f>VLOOKUP(Q2505,'Data Dictionary'!$C$5:$D$8,2,FALSE)</f>
        <v>Poor</v>
      </c>
      <c r="S2505">
        <v>0</v>
      </c>
      <c r="T2505" s="3" t="str">
        <f>VLOOKUP(S2505,'Data Dictionary'!$C$12:$D$14,2,FALSE)</f>
        <v>Severe</v>
      </c>
      <c r="U2505">
        <v>101</v>
      </c>
      <c r="V2505" s="3" t="str">
        <f>VLOOKUP(U2505,'Data Dictionary'!$F$5:$G$15,2,FALSE)</f>
        <v>nausea</v>
      </c>
    </row>
    <row r="2506" spans="1:22" x14ac:dyDescent="0.3">
      <c r="A2506">
        <v>1579</v>
      </c>
      <c r="B2506">
        <v>23.58</v>
      </c>
      <c r="C2506" s="3" t="str">
        <f t="shared" si="156"/>
        <v>Healthy Weight</v>
      </c>
      <c r="D2506">
        <v>1.62</v>
      </c>
      <c r="E2506">
        <v>61.89</v>
      </c>
      <c r="F2506">
        <v>120</v>
      </c>
      <c r="G2506">
        <v>119</v>
      </c>
      <c r="H2506" s="3" t="str">
        <f t="shared" si="157"/>
        <v>Differential Risk</v>
      </c>
      <c r="I2506">
        <v>1</v>
      </c>
      <c r="J2506">
        <v>2022</v>
      </c>
      <c r="K2506">
        <v>3</v>
      </c>
      <c r="L2506">
        <v>29</v>
      </c>
      <c r="M2506" s="1">
        <f t="shared" si="158"/>
        <v>44649</v>
      </c>
      <c r="N2506" s="1" t="str">
        <f>VLOOKUP(K2506,'Data Dictionary'!$I$5:$J$16,2,FALSE)</f>
        <v>Q1</v>
      </c>
      <c r="O2506" s="1" t="str">
        <f t="shared" si="159"/>
        <v>Q1-2022</v>
      </c>
      <c r="P2506" t="s">
        <v>15</v>
      </c>
      <c r="Q2506">
        <v>2</v>
      </c>
      <c r="R2506" s="3" t="str">
        <f>VLOOKUP(Q2506,'Data Dictionary'!$C$5:$D$8,2,FALSE)</f>
        <v>Poor</v>
      </c>
      <c r="S2506">
        <v>1</v>
      </c>
      <c r="T2506" s="3" t="str">
        <f>VLOOKUP(S2506,'Data Dictionary'!$C$12:$D$14,2,FALSE)</f>
        <v>Moderate</v>
      </c>
      <c r="U2506">
        <v>107</v>
      </c>
      <c r="V2506" s="3" t="str">
        <f>VLOOKUP(U2506,'Data Dictionary'!$F$5:$G$15,2,FALSE)</f>
        <v>skin rash</v>
      </c>
    </row>
    <row r="2507" spans="1:22" x14ac:dyDescent="0.3">
      <c r="A2507">
        <v>1579</v>
      </c>
      <c r="B2507">
        <v>23.01</v>
      </c>
      <c r="C2507" s="3" t="str">
        <f t="shared" si="156"/>
        <v>Healthy Weight</v>
      </c>
      <c r="D2507">
        <v>1.62</v>
      </c>
      <c r="E2507">
        <v>60.38</v>
      </c>
      <c r="F2507">
        <v>121</v>
      </c>
      <c r="G2507">
        <v>115</v>
      </c>
      <c r="H2507" s="3" t="str">
        <f t="shared" si="157"/>
        <v>Differential Risk</v>
      </c>
      <c r="I2507">
        <v>2</v>
      </c>
      <c r="J2507">
        <v>2022</v>
      </c>
      <c r="K2507">
        <v>9</v>
      </c>
      <c r="L2507">
        <v>28</v>
      </c>
      <c r="M2507" s="1">
        <f t="shared" si="158"/>
        <v>44832</v>
      </c>
      <c r="N2507" s="1" t="str">
        <f>VLOOKUP(K2507,'Data Dictionary'!$I$5:$J$16,2,FALSE)</f>
        <v>Q3</v>
      </c>
      <c r="O2507" s="1" t="str">
        <f t="shared" si="159"/>
        <v>Q3-2022</v>
      </c>
      <c r="P2507" t="s">
        <v>15</v>
      </c>
      <c r="Q2507">
        <v>2</v>
      </c>
      <c r="R2507" s="3" t="str">
        <f>VLOOKUP(Q2507,'Data Dictionary'!$C$5:$D$8,2,FALSE)</f>
        <v>Poor</v>
      </c>
      <c r="S2507">
        <v>2</v>
      </c>
      <c r="T2507" s="3" t="str">
        <f>VLOOKUP(S2507,'Data Dictionary'!$C$12:$D$14,2,FALSE)</f>
        <v>Mild</v>
      </c>
      <c r="U2507">
        <v>109</v>
      </c>
      <c r="V2507" s="3" t="str">
        <f>VLOOKUP(U2507,'Data Dictionary'!$F$5:$G$15,2,FALSE)</f>
        <v>hallucinations</v>
      </c>
    </row>
    <row r="2508" spans="1:22" x14ac:dyDescent="0.3">
      <c r="A2508">
        <v>1579</v>
      </c>
      <c r="B2508">
        <v>25.58</v>
      </c>
      <c r="C2508" s="3" t="str">
        <f t="shared" si="156"/>
        <v>Overweight</v>
      </c>
      <c r="D2508">
        <v>1.62</v>
      </c>
      <c r="E2508">
        <v>67.12</v>
      </c>
      <c r="F2508">
        <v>120</v>
      </c>
      <c r="G2508">
        <v>109</v>
      </c>
      <c r="H2508" s="3" t="str">
        <f t="shared" si="157"/>
        <v>Differential Risk</v>
      </c>
      <c r="I2508">
        <v>3</v>
      </c>
      <c r="J2508">
        <v>2023</v>
      </c>
      <c r="K2508">
        <v>3</v>
      </c>
      <c r="L2508">
        <v>29</v>
      </c>
      <c r="M2508" s="1">
        <f t="shared" si="158"/>
        <v>45014</v>
      </c>
      <c r="N2508" s="1" t="str">
        <f>VLOOKUP(K2508,'Data Dictionary'!$I$5:$J$16,2,FALSE)</f>
        <v>Q1</v>
      </c>
      <c r="O2508" s="1" t="str">
        <f t="shared" si="159"/>
        <v>Q1-2023</v>
      </c>
      <c r="P2508" t="s">
        <v>15</v>
      </c>
      <c r="Q2508">
        <v>2</v>
      </c>
      <c r="R2508" s="3" t="str">
        <f>VLOOKUP(Q2508,'Data Dictionary'!$C$5:$D$8,2,FALSE)</f>
        <v>Poor</v>
      </c>
      <c r="S2508">
        <v>0</v>
      </c>
      <c r="T2508" s="3" t="str">
        <f>VLOOKUP(S2508,'Data Dictionary'!$C$12:$D$14,2,FALSE)</f>
        <v>Severe</v>
      </c>
      <c r="U2508">
        <v>102</v>
      </c>
      <c r="V2508" s="3" t="str">
        <f>VLOOKUP(U2508,'Data Dictionary'!$F$5:$G$15,2,FALSE)</f>
        <v>tinnitus</v>
      </c>
    </row>
    <row r="2509" spans="1:22" x14ac:dyDescent="0.3">
      <c r="A2509">
        <v>1580</v>
      </c>
      <c r="B2509">
        <v>25.1</v>
      </c>
      <c r="C2509" s="3" t="str">
        <f t="shared" si="156"/>
        <v>Overweight</v>
      </c>
      <c r="D2509">
        <v>1.82</v>
      </c>
      <c r="E2509">
        <v>83.13</v>
      </c>
      <c r="F2509">
        <v>120</v>
      </c>
      <c r="G2509">
        <v>81</v>
      </c>
      <c r="H2509" s="3" t="str">
        <f t="shared" si="157"/>
        <v>Differential Risk</v>
      </c>
      <c r="I2509">
        <v>1</v>
      </c>
      <c r="J2509">
        <v>2022</v>
      </c>
      <c r="K2509">
        <v>4</v>
      </c>
      <c r="L2509">
        <v>2</v>
      </c>
      <c r="M2509" s="1">
        <f t="shared" si="158"/>
        <v>44653</v>
      </c>
      <c r="N2509" s="1" t="str">
        <f>VLOOKUP(K2509,'Data Dictionary'!$I$5:$J$16,2,FALSE)</f>
        <v>Q2</v>
      </c>
      <c r="O2509" s="1" t="str">
        <f t="shared" si="159"/>
        <v>Q2-2022</v>
      </c>
      <c r="P2509" t="s">
        <v>14</v>
      </c>
      <c r="Q2509">
        <v>1</v>
      </c>
      <c r="R2509" s="3" t="str">
        <f>VLOOKUP(Q2509,'Data Dictionary'!$C$5:$D$8,2,FALSE)</f>
        <v>Good</v>
      </c>
      <c r="S2509">
        <v>0</v>
      </c>
      <c r="T2509" s="3" t="str">
        <f>VLOOKUP(S2509,'Data Dictionary'!$C$12:$D$14,2,FALSE)</f>
        <v>Severe</v>
      </c>
      <c r="U2509">
        <v>109</v>
      </c>
      <c r="V2509" s="3" t="str">
        <f>VLOOKUP(U2509,'Data Dictionary'!$F$5:$G$15,2,FALSE)</f>
        <v>hallucinations</v>
      </c>
    </row>
    <row r="2510" spans="1:22" x14ac:dyDescent="0.3">
      <c r="A2510">
        <v>1580</v>
      </c>
      <c r="B2510">
        <v>23.83</v>
      </c>
      <c r="C2510" s="3" t="str">
        <f t="shared" si="156"/>
        <v>Healthy Weight</v>
      </c>
      <c r="D2510">
        <v>1.82</v>
      </c>
      <c r="E2510">
        <v>78.930000000000007</v>
      </c>
      <c r="F2510">
        <v>119</v>
      </c>
      <c r="G2510">
        <v>88</v>
      </c>
      <c r="H2510" s="3" t="str">
        <f t="shared" si="157"/>
        <v>Differential Risk</v>
      </c>
      <c r="I2510">
        <v>2</v>
      </c>
      <c r="J2510">
        <v>2022</v>
      </c>
      <c r="K2510">
        <v>10</v>
      </c>
      <c r="L2510">
        <v>2</v>
      </c>
      <c r="M2510" s="1">
        <f t="shared" si="158"/>
        <v>44836</v>
      </c>
      <c r="N2510" s="1" t="str">
        <f>VLOOKUP(K2510,'Data Dictionary'!$I$5:$J$16,2,FALSE)</f>
        <v>Q4</v>
      </c>
      <c r="O2510" s="1" t="str">
        <f t="shared" si="159"/>
        <v>Q4-2022</v>
      </c>
      <c r="P2510" t="s">
        <v>14</v>
      </c>
      <c r="Q2510">
        <v>1</v>
      </c>
      <c r="R2510" s="3" t="str">
        <f>VLOOKUP(Q2510,'Data Dictionary'!$C$5:$D$8,2,FALSE)</f>
        <v>Good</v>
      </c>
      <c r="S2510">
        <v>2</v>
      </c>
      <c r="T2510" s="3" t="str">
        <f>VLOOKUP(S2510,'Data Dictionary'!$C$12:$D$14,2,FALSE)</f>
        <v>Mild</v>
      </c>
      <c r="U2510">
        <v>102</v>
      </c>
      <c r="V2510" s="3" t="str">
        <f>VLOOKUP(U2510,'Data Dictionary'!$F$5:$G$15,2,FALSE)</f>
        <v>tinnitus</v>
      </c>
    </row>
    <row r="2511" spans="1:22" x14ac:dyDescent="0.3">
      <c r="A2511">
        <v>1580</v>
      </c>
      <c r="B2511">
        <v>26.27</v>
      </c>
      <c r="C2511" s="3" t="str">
        <f t="shared" si="156"/>
        <v>Overweight</v>
      </c>
      <c r="D2511">
        <v>1.82</v>
      </c>
      <c r="E2511">
        <v>87.01</v>
      </c>
      <c r="F2511">
        <v>125</v>
      </c>
      <c r="G2511">
        <v>85</v>
      </c>
      <c r="H2511" s="3" t="str">
        <f t="shared" si="157"/>
        <v>Differential Risk</v>
      </c>
      <c r="I2511">
        <v>3</v>
      </c>
      <c r="J2511">
        <v>2023</v>
      </c>
      <c r="K2511">
        <v>4</v>
      </c>
      <c r="L2511">
        <v>2</v>
      </c>
      <c r="M2511" s="1">
        <f t="shared" si="158"/>
        <v>45018</v>
      </c>
      <c r="N2511" s="1" t="str">
        <f>VLOOKUP(K2511,'Data Dictionary'!$I$5:$J$16,2,FALSE)</f>
        <v>Q2</v>
      </c>
      <c r="O2511" s="1" t="str">
        <f t="shared" si="159"/>
        <v>Q2-2023</v>
      </c>
      <c r="P2511" t="s">
        <v>14</v>
      </c>
      <c r="Q2511">
        <v>2</v>
      </c>
      <c r="R2511" s="3" t="str">
        <f>VLOOKUP(Q2511,'Data Dictionary'!$C$5:$D$8,2,FALSE)</f>
        <v>Poor</v>
      </c>
      <c r="S2511">
        <v>0</v>
      </c>
      <c r="T2511" s="3" t="str">
        <f>VLOOKUP(S2511,'Data Dictionary'!$C$12:$D$14,2,FALSE)</f>
        <v>Severe</v>
      </c>
      <c r="U2511">
        <v>108</v>
      </c>
      <c r="V2511" s="3" t="str">
        <f>VLOOKUP(U2511,'Data Dictionary'!$F$5:$G$15,2,FALSE)</f>
        <v>palpitations</v>
      </c>
    </row>
    <row r="2512" spans="1:22" x14ac:dyDescent="0.3">
      <c r="A2512">
        <v>1581</v>
      </c>
      <c r="B2512">
        <v>26.39</v>
      </c>
      <c r="C2512" s="3" t="str">
        <f t="shared" si="156"/>
        <v>Overweight</v>
      </c>
      <c r="D2512">
        <v>1.62</v>
      </c>
      <c r="E2512">
        <v>69.260000000000005</v>
      </c>
      <c r="F2512">
        <v>106</v>
      </c>
      <c r="G2512">
        <v>88</v>
      </c>
      <c r="H2512" s="3" t="str">
        <f t="shared" si="157"/>
        <v>Differential Risk</v>
      </c>
      <c r="I2512">
        <v>1</v>
      </c>
      <c r="J2512">
        <v>2022</v>
      </c>
      <c r="K2512">
        <v>4</v>
      </c>
      <c r="L2512">
        <v>2</v>
      </c>
      <c r="M2512" s="1">
        <f t="shared" si="158"/>
        <v>44653</v>
      </c>
      <c r="N2512" s="1" t="str">
        <f>VLOOKUP(K2512,'Data Dictionary'!$I$5:$J$16,2,FALSE)</f>
        <v>Q2</v>
      </c>
      <c r="O2512" s="1" t="str">
        <f t="shared" si="159"/>
        <v>Q2-2022</v>
      </c>
      <c r="P2512" t="s">
        <v>15</v>
      </c>
      <c r="Q2512">
        <v>2</v>
      </c>
      <c r="R2512" s="3" t="str">
        <f>VLOOKUP(Q2512,'Data Dictionary'!$C$5:$D$8,2,FALSE)</f>
        <v>Poor</v>
      </c>
      <c r="S2512">
        <v>1</v>
      </c>
      <c r="T2512" s="3" t="str">
        <f>VLOOKUP(S2512,'Data Dictionary'!$C$12:$D$14,2,FALSE)</f>
        <v>Moderate</v>
      </c>
      <c r="U2512">
        <v>100</v>
      </c>
      <c r="V2512" s="3" t="str">
        <f>VLOOKUP(U2512,'Data Dictionary'!$F$5:$G$15,2,FALSE)</f>
        <v>headache</v>
      </c>
    </row>
    <row r="2513" spans="1:22" x14ac:dyDescent="0.3">
      <c r="A2513">
        <v>1581</v>
      </c>
      <c r="B2513">
        <v>24.93</v>
      </c>
      <c r="C2513" s="3" t="str">
        <f t="shared" si="156"/>
        <v>Healthy Weight</v>
      </c>
      <c r="D2513">
        <v>1.62</v>
      </c>
      <c r="E2513">
        <v>65.42</v>
      </c>
      <c r="F2513">
        <v>107</v>
      </c>
      <c r="G2513">
        <v>73</v>
      </c>
      <c r="H2513" s="3" t="str">
        <f t="shared" si="157"/>
        <v>Low Risk</v>
      </c>
      <c r="I2513">
        <v>2</v>
      </c>
      <c r="J2513">
        <v>2022</v>
      </c>
      <c r="K2513">
        <v>10</v>
      </c>
      <c r="L2513">
        <v>2</v>
      </c>
      <c r="M2513" s="1">
        <f t="shared" si="158"/>
        <v>44836</v>
      </c>
      <c r="N2513" s="1" t="str">
        <f>VLOOKUP(K2513,'Data Dictionary'!$I$5:$J$16,2,FALSE)</f>
        <v>Q4</v>
      </c>
      <c r="O2513" s="1" t="str">
        <f t="shared" si="159"/>
        <v>Q4-2022</v>
      </c>
      <c r="P2513" t="s">
        <v>15</v>
      </c>
      <c r="Q2513">
        <v>2</v>
      </c>
      <c r="R2513" s="3" t="str">
        <f>VLOOKUP(Q2513,'Data Dictionary'!$C$5:$D$8,2,FALSE)</f>
        <v>Poor</v>
      </c>
      <c r="S2513">
        <v>0</v>
      </c>
      <c r="T2513" s="3" t="str">
        <f>VLOOKUP(S2513,'Data Dictionary'!$C$12:$D$14,2,FALSE)</f>
        <v>Severe</v>
      </c>
      <c r="U2513">
        <v>100</v>
      </c>
      <c r="V2513" s="3" t="str">
        <f>VLOOKUP(U2513,'Data Dictionary'!$F$5:$G$15,2,FALSE)</f>
        <v>headache</v>
      </c>
    </row>
    <row r="2514" spans="1:22" x14ac:dyDescent="0.3">
      <c r="A2514">
        <v>1581</v>
      </c>
      <c r="B2514">
        <v>23.12</v>
      </c>
      <c r="C2514" s="3" t="str">
        <f t="shared" si="156"/>
        <v>Healthy Weight</v>
      </c>
      <c r="D2514">
        <v>1.62</v>
      </c>
      <c r="E2514">
        <v>60.67</v>
      </c>
      <c r="F2514">
        <v>107</v>
      </c>
      <c r="G2514">
        <v>73</v>
      </c>
      <c r="H2514" s="3" t="str">
        <f t="shared" si="157"/>
        <v>Low Risk</v>
      </c>
      <c r="I2514">
        <v>3</v>
      </c>
      <c r="J2514">
        <v>2023</v>
      </c>
      <c r="K2514">
        <v>4</v>
      </c>
      <c r="L2514">
        <v>2</v>
      </c>
      <c r="M2514" s="1">
        <f t="shared" si="158"/>
        <v>45018</v>
      </c>
      <c r="N2514" s="1" t="str">
        <f>VLOOKUP(K2514,'Data Dictionary'!$I$5:$J$16,2,FALSE)</f>
        <v>Q2</v>
      </c>
      <c r="O2514" s="1" t="str">
        <f t="shared" si="159"/>
        <v>Q2-2023</v>
      </c>
      <c r="P2514" t="s">
        <v>15</v>
      </c>
      <c r="Q2514">
        <v>1</v>
      </c>
      <c r="R2514" s="3" t="str">
        <f>VLOOKUP(Q2514,'Data Dictionary'!$C$5:$D$8,2,FALSE)</f>
        <v>Good</v>
      </c>
      <c r="S2514">
        <v>2</v>
      </c>
      <c r="T2514" s="3" t="str">
        <f>VLOOKUP(S2514,'Data Dictionary'!$C$12:$D$14,2,FALSE)</f>
        <v>Mild</v>
      </c>
      <c r="U2514">
        <v>100</v>
      </c>
      <c r="V2514" s="3" t="str">
        <f>VLOOKUP(U2514,'Data Dictionary'!$F$5:$G$15,2,FALSE)</f>
        <v>headache</v>
      </c>
    </row>
    <row r="2515" spans="1:22" x14ac:dyDescent="0.3">
      <c r="A2515">
        <v>1581</v>
      </c>
      <c r="B2515">
        <v>25.66</v>
      </c>
      <c r="C2515" s="3" t="str">
        <f t="shared" si="156"/>
        <v>Overweight</v>
      </c>
      <c r="D2515">
        <v>1.62</v>
      </c>
      <c r="E2515">
        <v>67.33</v>
      </c>
      <c r="F2515">
        <v>105</v>
      </c>
      <c r="G2515">
        <v>77</v>
      </c>
      <c r="H2515" s="3" t="str">
        <f t="shared" si="157"/>
        <v>Low Risk</v>
      </c>
      <c r="I2515">
        <v>4</v>
      </c>
      <c r="J2515">
        <v>2023</v>
      </c>
      <c r="K2515">
        <v>10</v>
      </c>
      <c r="L2515">
        <v>2</v>
      </c>
      <c r="M2515" s="1">
        <f t="shared" si="158"/>
        <v>45201</v>
      </c>
      <c r="N2515" s="1" t="str">
        <f>VLOOKUP(K2515,'Data Dictionary'!$I$5:$J$16,2,FALSE)</f>
        <v>Q4</v>
      </c>
      <c r="O2515" s="1" t="str">
        <f t="shared" si="159"/>
        <v>Q4-2023</v>
      </c>
      <c r="P2515" t="s">
        <v>15</v>
      </c>
      <c r="Q2515">
        <v>2</v>
      </c>
      <c r="R2515" s="3" t="str">
        <f>VLOOKUP(Q2515,'Data Dictionary'!$C$5:$D$8,2,FALSE)</f>
        <v>Poor</v>
      </c>
      <c r="S2515">
        <v>0</v>
      </c>
      <c r="T2515" s="3" t="str">
        <f>VLOOKUP(S2515,'Data Dictionary'!$C$12:$D$14,2,FALSE)</f>
        <v>Severe</v>
      </c>
      <c r="U2515">
        <v>100</v>
      </c>
      <c r="V2515" s="3" t="str">
        <f>VLOOKUP(U2515,'Data Dictionary'!$F$5:$G$15,2,FALSE)</f>
        <v>headache</v>
      </c>
    </row>
    <row r="2516" spans="1:22" x14ac:dyDescent="0.3">
      <c r="A2516">
        <v>1581</v>
      </c>
      <c r="B2516">
        <v>23.49</v>
      </c>
      <c r="C2516" s="3" t="str">
        <f t="shared" si="156"/>
        <v>Healthy Weight</v>
      </c>
      <c r="D2516">
        <v>1.62</v>
      </c>
      <c r="E2516">
        <v>61.64</v>
      </c>
      <c r="F2516">
        <v>106</v>
      </c>
      <c r="G2516">
        <v>81</v>
      </c>
      <c r="H2516" s="3" t="str">
        <f t="shared" si="157"/>
        <v>Differential Risk</v>
      </c>
      <c r="I2516">
        <v>5</v>
      </c>
      <c r="J2516">
        <v>2024</v>
      </c>
      <c r="K2516">
        <v>4</v>
      </c>
      <c r="L2516">
        <v>1</v>
      </c>
      <c r="M2516" s="1">
        <f t="shared" si="158"/>
        <v>45383</v>
      </c>
      <c r="N2516" s="1" t="str">
        <f>VLOOKUP(K2516,'Data Dictionary'!$I$5:$J$16,2,FALSE)</f>
        <v>Q2</v>
      </c>
      <c r="O2516" s="1" t="str">
        <f t="shared" si="159"/>
        <v>Q2-2024</v>
      </c>
      <c r="P2516" t="s">
        <v>15</v>
      </c>
      <c r="Q2516">
        <v>0</v>
      </c>
      <c r="R2516" s="3" t="str">
        <f>VLOOKUP(Q2516,'Data Dictionary'!$C$5:$D$8,2,FALSE)</f>
        <v>Very Good</v>
      </c>
      <c r="S2516">
        <v>2</v>
      </c>
      <c r="T2516" s="3" t="str">
        <f>VLOOKUP(S2516,'Data Dictionary'!$C$12:$D$14,2,FALSE)</f>
        <v>Mild</v>
      </c>
      <c r="U2516">
        <v>103</v>
      </c>
      <c r="V2516" s="3" t="str">
        <f>VLOOKUP(U2516,'Data Dictionary'!$F$5:$G$15,2,FALSE)</f>
        <v>vomiting</v>
      </c>
    </row>
    <row r="2517" spans="1:22" x14ac:dyDescent="0.3">
      <c r="A2517">
        <v>1581</v>
      </c>
      <c r="B2517">
        <v>26.29</v>
      </c>
      <c r="C2517" s="3" t="str">
        <f t="shared" si="156"/>
        <v>Overweight</v>
      </c>
      <c r="D2517">
        <v>1.62</v>
      </c>
      <c r="E2517">
        <v>68.989999999999995</v>
      </c>
      <c r="F2517">
        <v>106</v>
      </c>
      <c r="G2517">
        <v>88</v>
      </c>
      <c r="H2517" s="3" t="str">
        <f t="shared" si="157"/>
        <v>Differential Risk</v>
      </c>
      <c r="I2517">
        <v>6</v>
      </c>
      <c r="J2517">
        <v>2024</v>
      </c>
      <c r="K2517">
        <v>10</v>
      </c>
      <c r="L2517">
        <v>1</v>
      </c>
      <c r="M2517" s="1">
        <f t="shared" si="158"/>
        <v>45566</v>
      </c>
      <c r="N2517" s="1" t="str">
        <f>VLOOKUP(K2517,'Data Dictionary'!$I$5:$J$16,2,FALSE)</f>
        <v>Q4</v>
      </c>
      <c r="O2517" s="1" t="str">
        <f t="shared" si="159"/>
        <v>Q4-2024</v>
      </c>
      <c r="P2517" t="s">
        <v>15</v>
      </c>
      <c r="Q2517">
        <v>3</v>
      </c>
      <c r="R2517" s="3" t="str">
        <f>VLOOKUP(Q2517,'Data Dictionary'!$C$5:$D$8,2,FALSE)</f>
        <v>Very Poor</v>
      </c>
      <c r="S2517">
        <v>2</v>
      </c>
      <c r="T2517" s="3" t="str">
        <f>VLOOKUP(S2517,'Data Dictionary'!$C$12:$D$14,2,FALSE)</f>
        <v>Mild</v>
      </c>
      <c r="U2517">
        <v>101</v>
      </c>
      <c r="V2517" s="3" t="str">
        <f>VLOOKUP(U2517,'Data Dictionary'!$F$5:$G$15,2,FALSE)</f>
        <v>nausea</v>
      </c>
    </row>
    <row r="2518" spans="1:22" x14ac:dyDescent="0.3">
      <c r="A2518">
        <v>1582</v>
      </c>
      <c r="B2518">
        <v>22.07</v>
      </c>
      <c r="C2518" s="3" t="str">
        <f t="shared" si="156"/>
        <v>Healthy Weight</v>
      </c>
      <c r="D2518">
        <v>1.82</v>
      </c>
      <c r="E2518">
        <v>73.09</v>
      </c>
      <c r="F2518">
        <v>128</v>
      </c>
      <c r="G2518">
        <v>88</v>
      </c>
      <c r="H2518" s="3" t="str">
        <f t="shared" si="157"/>
        <v>Differential Risk</v>
      </c>
      <c r="I2518">
        <v>1</v>
      </c>
      <c r="J2518">
        <v>2022</v>
      </c>
      <c r="K2518">
        <v>4</v>
      </c>
      <c r="L2518">
        <v>5</v>
      </c>
      <c r="M2518" s="1">
        <f t="shared" si="158"/>
        <v>44656</v>
      </c>
      <c r="N2518" s="1" t="str">
        <f>VLOOKUP(K2518,'Data Dictionary'!$I$5:$J$16,2,FALSE)</f>
        <v>Q2</v>
      </c>
      <c r="O2518" s="1" t="str">
        <f t="shared" si="159"/>
        <v>Q2-2022</v>
      </c>
      <c r="P2518" t="s">
        <v>14</v>
      </c>
      <c r="Q2518">
        <v>2</v>
      </c>
      <c r="R2518" s="3" t="str">
        <f>VLOOKUP(Q2518,'Data Dictionary'!$C$5:$D$8,2,FALSE)</f>
        <v>Poor</v>
      </c>
      <c r="S2518">
        <v>1</v>
      </c>
      <c r="T2518" s="3" t="str">
        <f>VLOOKUP(S2518,'Data Dictionary'!$C$12:$D$14,2,FALSE)</f>
        <v>Moderate</v>
      </c>
      <c r="U2518">
        <v>105</v>
      </c>
      <c r="V2518" s="3" t="str">
        <f>VLOOKUP(U2518,'Data Dictionary'!$F$5:$G$15,2,FALSE)</f>
        <v>abdominal pain</v>
      </c>
    </row>
    <row r="2519" spans="1:22" x14ac:dyDescent="0.3">
      <c r="A2519">
        <v>1582</v>
      </c>
      <c r="B2519">
        <v>22.47</v>
      </c>
      <c r="C2519" s="3" t="str">
        <f t="shared" si="156"/>
        <v>Healthy Weight</v>
      </c>
      <c r="D2519">
        <v>1.82</v>
      </c>
      <c r="E2519">
        <v>74.42</v>
      </c>
      <c r="F2519">
        <v>133</v>
      </c>
      <c r="G2519">
        <v>93</v>
      </c>
      <c r="H2519" s="3" t="str">
        <f t="shared" si="157"/>
        <v>Differential Risk</v>
      </c>
      <c r="I2519">
        <v>2</v>
      </c>
      <c r="J2519">
        <v>2022</v>
      </c>
      <c r="K2519">
        <v>10</v>
      </c>
      <c r="L2519">
        <v>5</v>
      </c>
      <c r="M2519" s="1">
        <f t="shared" si="158"/>
        <v>44839</v>
      </c>
      <c r="N2519" s="1" t="str">
        <f>VLOOKUP(K2519,'Data Dictionary'!$I$5:$J$16,2,FALSE)</f>
        <v>Q4</v>
      </c>
      <c r="O2519" s="1" t="str">
        <f t="shared" si="159"/>
        <v>Q4-2022</v>
      </c>
      <c r="P2519" t="s">
        <v>14</v>
      </c>
      <c r="Q2519">
        <v>1</v>
      </c>
      <c r="R2519" s="3" t="str">
        <f>VLOOKUP(Q2519,'Data Dictionary'!$C$5:$D$8,2,FALSE)</f>
        <v>Good</v>
      </c>
      <c r="S2519">
        <v>1</v>
      </c>
      <c r="T2519" s="3" t="str">
        <f>VLOOKUP(S2519,'Data Dictionary'!$C$12:$D$14,2,FALSE)</f>
        <v>Moderate</v>
      </c>
      <c r="U2519">
        <v>103</v>
      </c>
      <c r="V2519" s="3" t="str">
        <f>VLOOKUP(U2519,'Data Dictionary'!$F$5:$G$15,2,FALSE)</f>
        <v>vomiting</v>
      </c>
    </row>
    <row r="2520" spans="1:22" x14ac:dyDescent="0.3">
      <c r="A2520">
        <v>1582</v>
      </c>
      <c r="B2520">
        <v>25.52</v>
      </c>
      <c r="C2520" s="3" t="str">
        <f t="shared" si="156"/>
        <v>Overweight</v>
      </c>
      <c r="D2520">
        <v>1.82</v>
      </c>
      <c r="E2520">
        <v>84.52</v>
      </c>
      <c r="F2520">
        <v>133</v>
      </c>
      <c r="G2520">
        <v>95</v>
      </c>
      <c r="H2520" s="3" t="str">
        <f t="shared" si="157"/>
        <v>Differential Risk</v>
      </c>
      <c r="I2520">
        <v>3</v>
      </c>
      <c r="J2520">
        <v>2023</v>
      </c>
      <c r="K2520">
        <v>4</v>
      </c>
      <c r="L2520">
        <v>5</v>
      </c>
      <c r="M2520" s="1">
        <f t="shared" si="158"/>
        <v>45021</v>
      </c>
      <c r="N2520" s="1" t="str">
        <f>VLOOKUP(K2520,'Data Dictionary'!$I$5:$J$16,2,FALSE)</f>
        <v>Q2</v>
      </c>
      <c r="O2520" s="1" t="str">
        <f t="shared" si="159"/>
        <v>Q2-2023</v>
      </c>
      <c r="P2520" t="s">
        <v>14</v>
      </c>
      <c r="Q2520">
        <v>3</v>
      </c>
      <c r="R2520" s="3" t="str">
        <f>VLOOKUP(Q2520,'Data Dictionary'!$C$5:$D$8,2,FALSE)</f>
        <v>Very Poor</v>
      </c>
      <c r="S2520">
        <v>0</v>
      </c>
      <c r="T2520" s="3" t="str">
        <f>VLOOKUP(S2520,'Data Dictionary'!$C$12:$D$14,2,FALSE)</f>
        <v>Severe</v>
      </c>
      <c r="U2520">
        <v>107</v>
      </c>
      <c r="V2520" s="3" t="str">
        <f>VLOOKUP(U2520,'Data Dictionary'!$F$5:$G$15,2,FALSE)</f>
        <v>skin rash</v>
      </c>
    </row>
    <row r="2521" spans="1:22" x14ac:dyDescent="0.3">
      <c r="A2521">
        <v>1583</v>
      </c>
      <c r="B2521">
        <v>21.98</v>
      </c>
      <c r="C2521" s="3" t="str">
        <f t="shared" si="156"/>
        <v>Healthy Weight</v>
      </c>
      <c r="D2521">
        <v>1.62</v>
      </c>
      <c r="E2521">
        <v>57.7</v>
      </c>
      <c r="F2521">
        <v>100</v>
      </c>
      <c r="G2521">
        <v>70</v>
      </c>
      <c r="H2521" s="3" t="str">
        <f t="shared" si="157"/>
        <v>Low Risk</v>
      </c>
      <c r="I2521">
        <v>1</v>
      </c>
      <c r="J2521">
        <v>2022</v>
      </c>
      <c r="K2521">
        <v>4</v>
      </c>
      <c r="L2521">
        <v>5</v>
      </c>
      <c r="M2521" s="1">
        <f t="shared" si="158"/>
        <v>44656</v>
      </c>
      <c r="N2521" s="1" t="str">
        <f>VLOOKUP(K2521,'Data Dictionary'!$I$5:$J$16,2,FALSE)</f>
        <v>Q2</v>
      </c>
      <c r="O2521" s="1" t="str">
        <f t="shared" si="159"/>
        <v>Q2-2022</v>
      </c>
      <c r="P2521" t="s">
        <v>15</v>
      </c>
      <c r="Q2521">
        <v>2</v>
      </c>
      <c r="R2521" s="3" t="str">
        <f>VLOOKUP(Q2521,'Data Dictionary'!$C$5:$D$8,2,FALSE)</f>
        <v>Poor</v>
      </c>
      <c r="S2521">
        <v>0</v>
      </c>
      <c r="T2521" s="3" t="str">
        <f>VLOOKUP(S2521,'Data Dictionary'!$C$12:$D$14,2,FALSE)</f>
        <v>Severe</v>
      </c>
      <c r="U2521">
        <v>100</v>
      </c>
      <c r="V2521" s="3" t="str">
        <f>VLOOKUP(U2521,'Data Dictionary'!$F$5:$G$15,2,FALSE)</f>
        <v>headache</v>
      </c>
    </row>
    <row r="2522" spans="1:22" x14ac:dyDescent="0.3">
      <c r="A2522">
        <v>1583</v>
      </c>
      <c r="B2522">
        <v>18.600000000000001</v>
      </c>
      <c r="C2522" s="3" t="str">
        <f t="shared" si="156"/>
        <v>Healthy Weight</v>
      </c>
      <c r="D2522">
        <v>1.62</v>
      </c>
      <c r="E2522">
        <v>48.82</v>
      </c>
      <c r="F2522">
        <v>98</v>
      </c>
      <c r="G2522">
        <v>73</v>
      </c>
      <c r="H2522" s="3" t="str">
        <f t="shared" si="157"/>
        <v>Low Risk</v>
      </c>
      <c r="I2522">
        <v>2</v>
      </c>
      <c r="J2522">
        <v>2022</v>
      </c>
      <c r="K2522">
        <v>10</v>
      </c>
      <c r="L2522">
        <v>5</v>
      </c>
      <c r="M2522" s="1">
        <f t="shared" si="158"/>
        <v>44839</v>
      </c>
      <c r="N2522" s="1" t="str">
        <f>VLOOKUP(K2522,'Data Dictionary'!$I$5:$J$16,2,FALSE)</f>
        <v>Q4</v>
      </c>
      <c r="O2522" s="1" t="str">
        <f t="shared" si="159"/>
        <v>Q4-2022</v>
      </c>
      <c r="P2522" t="s">
        <v>15</v>
      </c>
      <c r="Q2522">
        <v>1</v>
      </c>
      <c r="R2522" s="3" t="str">
        <f>VLOOKUP(Q2522,'Data Dictionary'!$C$5:$D$8,2,FALSE)</f>
        <v>Good</v>
      </c>
      <c r="S2522">
        <v>1</v>
      </c>
      <c r="T2522" s="3" t="str">
        <f>VLOOKUP(S2522,'Data Dictionary'!$C$12:$D$14,2,FALSE)</f>
        <v>Moderate</v>
      </c>
      <c r="U2522">
        <v>108</v>
      </c>
      <c r="V2522" s="3" t="str">
        <f>VLOOKUP(U2522,'Data Dictionary'!$F$5:$G$15,2,FALSE)</f>
        <v>palpitations</v>
      </c>
    </row>
    <row r="2523" spans="1:22" x14ac:dyDescent="0.3">
      <c r="A2523">
        <v>1583</v>
      </c>
      <c r="B2523">
        <v>18.45</v>
      </c>
      <c r="C2523" s="3" t="str">
        <f t="shared" si="156"/>
        <v>Underweight</v>
      </c>
      <c r="D2523">
        <v>1.62</v>
      </c>
      <c r="E2523">
        <v>48.43</v>
      </c>
      <c r="F2523">
        <v>110</v>
      </c>
      <c r="G2523">
        <v>60</v>
      </c>
      <c r="H2523" s="3" t="str">
        <f t="shared" si="157"/>
        <v>Low Risk</v>
      </c>
      <c r="I2523">
        <v>3</v>
      </c>
      <c r="J2523">
        <v>2023</v>
      </c>
      <c r="K2523">
        <v>4</v>
      </c>
      <c r="L2523">
        <v>5</v>
      </c>
      <c r="M2523" s="1">
        <f t="shared" si="158"/>
        <v>45021</v>
      </c>
      <c r="N2523" s="1" t="str">
        <f>VLOOKUP(K2523,'Data Dictionary'!$I$5:$J$16,2,FALSE)</f>
        <v>Q2</v>
      </c>
      <c r="O2523" s="1" t="str">
        <f t="shared" si="159"/>
        <v>Q2-2023</v>
      </c>
      <c r="P2523" t="s">
        <v>15</v>
      </c>
      <c r="Q2523">
        <v>0</v>
      </c>
      <c r="R2523" s="3" t="str">
        <f>VLOOKUP(Q2523,'Data Dictionary'!$C$5:$D$8,2,FALSE)</f>
        <v>Very Good</v>
      </c>
      <c r="S2523">
        <v>0</v>
      </c>
      <c r="T2523" s="3" t="str">
        <f>VLOOKUP(S2523,'Data Dictionary'!$C$12:$D$14,2,FALSE)</f>
        <v>Severe</v>
      </c>
      <c r="U2523">
        <v>100</v>
      </c>
      <c r="V2523" s="3" t="str">
        <f>VLOOKUP(U2523,'Data Dictionary'!$F$5:$G$15,2,FALSE)</f>
        <v>headache</v>
      </c>
    </row>
    <row r="2524" spans="1:22" x14ac:dyDescent="0.3">
      <c r="A2524">
        <v>1583</v>
      </c>
      <c r="B2524">
        <v>15.81</v>
      </c>
      <c r="C2524" s="3" t="str">
        <f t="shared" si="156"/>
        <v>Underweight</v>
      </c>
      <c r="D2524">
        <v>1.62</v>
      </c>
      <c r="E2524">
        <v>41.49</v>
      </c>
      <c r="F2524">
        <v>102</v>
      </c>
      <c r="G2524">
        <v>59</v>
      </c>
      <c r="H2524" s="3" t="str">
        <f t="shared" si="157"/>
        <v>Low Risk</v>
      </c>
      <c r="I2524">
        <v>4</v>
      </c>
      <c r="J2524">
        <v>2023</v>
      </c>
      <c r="K2524">
        <v>10</v>
      </c>
      <c r="L2524">
        <v>5</v>
      </c>
      <c r="M2524" s="1">
        <f t="shared" si="158"/>
        <v>45204</v>
      </c>
      <c r="N2524" s="1" t="str">
        <f>VLOOKUP(K2524,'Data Dictionary'!$I$5:$J$16,2,FALSE)</f>
        <v>Q4</v>
      </c>
      <c r="O2524" s="1" t="str">
        <f t="shared" si="159"/>
        <v>Q4-2023</v>
      </c>
      <c r="P2524" t="s">
        <v>15</v>
      </c>
      <c r="Q2524">
        <v>2</v>
      </c>
      <c r="R2524" s="3" t="str">
        <f>VLOOKUP(Q2524,'Data Dictionary'!$C$5:$D$8,2,FALSE)</f>
        <v>Poor</v>
      </c>
      <c r="S2524">
        <v>1</v>
      </c>
      <c r="T2524" s="3" t="str">
        <f>VLOOKUP(S2524,'Data Dictionary'!$C$12:$D$14,2,FALSE)</f>
        <v>Moderate</v>
      </c>
      <c r="U2524">
        <v>105</v>
      </c>
      <c r="V2524" s="3" t="str">
        <f>VLOOKUP(U2524,'Data Dictionary'!$F$5:$G$15,2,FALSE)</f>
        <v>abdominal pain</v>
      </c>
    </row>
    <row r="2525" spans="1:22" x14ac:dyDescent="0.3">
      <c r="A2525">
        <v>1584</v>
      </c>
      <c r="B2525">
        <v>26.5</v>
      </c>
      <c r="C2525" s="3" t="str">
        <f t="shared" si="156"/>
        <v>Overweight</v>
      </c>
      <c r="D2525">
        <v>1.82</v>
      </c>
      <c r="E2525">
        <v>87.77</v>
      </c>
      <c r="F2525">
        <v>135</v>
      </c>
      <c r="G2525">
        <v>106</v>
      </c>
      <c r="H2525" s="3" t="str">
        <f t="shared" si="157"/>
        <v>High Risk</v>
      </c>
      <c r="I2525">
        <v>1</v>
      </c>
      <c r="J2525">
        <v>2022</v>
      </c>
      <c r="K2525">
        <v>4</v>
      </c>
      <c r="L2525">
        <v>5</v>
      </c>
      <c r="M2525" s="1">
        <f t="shared" si="158"/>
        <v>44656</v>
      </c>
      <c r="N2525" s="1" t="str">
        <f>VLOOKUP(K2525,'Data Dictionary'!$I$5:$J$16,2,FALSE)</f>
        <v>Q2</v>
      </c>
      <c r="O2525" s="1" t="str">
        <f t="shared" si="159"/>
        <v>Q2-2022</v>
      </c>
      <c r="P2525" t="s">
        <v>14</v>
      </c>
      <c r="Q2525">
        <v>3</v>
      </c>
      <c r="R2525" s="3" t="str">
        <f>VLOOKUP(Q2525,'Data Dictionary'!$C$5:$D$8,2,FALSE)</f>
        <v>Very Poor</v>
      </c>
      <c r="S2525">
        <v>1</v>
      </c>
      <c r="T2525" s="3" t="str">
        <f>VLOOKUP(S2525,'Data Dictionary'!$C$12:$D$14,2,FALSE)</f>
        <v>Moderate</v>
      </c>
      <c r="U2525">
        <v>102</v>
      </c>
      <c r="V2525" s="3" t="str">
        <f>VLOOKUP(U2525,'Data Dictionary'!$F$5:$G$15,2,FALSE)</f>
        <v>tinnitus</v>
      </c>
    </row>
    <row r="2526" spans="1:22" x14ac:dyDescent="0.3">
      <c r="A2526">
        <v>1584</v>
      </c>
      <c r="B2526">
        <v>27.45</v>
      </c>
      <c r="C2526" s="3" t="str">
        <f t="shared" si="156"/>
        <v>Overweight</v>
      </c>
      <c r="D2526">
        <v>1.82</v>
      </c>
      <c r="E2526">
        <v>90.93</v>
      </c>
      <c r="F2526">
        <v>126</v>
      </c>
      <c r="G2526">
        <v>99</v>
      </c>
      <c r="H2526" s="3" t="str">
        <f t="shared" si="157"/>
        <v>Differential Risk</v>
      </c>
      <c r="I2526">
        <v>2</v>
      </c>
      <c r="J2526">
        <v>2022</v>
      </c>
      <c r="K2526">
        <v>10</v>
      </c>
      <c r="L2526">
        <v>5</v>
      </c>
      <c r="M2526" s="1">
        <f t="shared" si="158"/>
        <v>44839</v>
      </c>
      <c r="N2526" s="1" t="str">
        <f>VLOOKUP(K2526,'Data Dictionary'!$I$5:$J$16,2,FALSE)</f>
        <v>Q4</v>
      </c>
      <c r="O2526" s="1" t="str">
        <f t="shared" si="159"/>
        <v>Q4-2022</v>
      </c>
      <c r="P2526" t="s">
        <v>14</v>
      </c>
      <c r="Q2526">
        <v>2</v>
      </c>
      <c r="R2526" s="3" t="str">
        <f>VLOOKUP(Q2526,'Data Dictionary'!$C$5:$D$8,2,FALSE)</f>
        <v>Poor</v>
      </c>
      <c r="S2526">
        <v>0</v>
      </c>
      <c r="T2526" s="3" t="str">
        <f>VLOOKUP(S2526,'Data Dictionary'!$C$12:$D$14,2,FALSE)</f>
        <v>Severe</v>
      </c>
      <c r="U2526">
        <v>100</v>
      </c>
      <c r="V2526" s="3" t="str">
        <f>VLOOKUP(U2526,'Data Dictionary'!$F$5:$G$15,2,FALSE)</f>
        <v>headache</v>
      </c>
    </row>
    <row r="2527" spans="1:22" x14ac:dyDescent="0.3">
      <c r="A2527">
        <v>1584</v>
      </c>
      <c r="B2527">
        <v>27.11</v>
      </c>
      <c r="C2527" s="3" t="str">
        <f t="shared" si="156"/>
        <v>Overweight</v>
      </c>
      <c r="D2527">
        <v>1.82</v>
      </c>
      <c r="E2527">
        <v>89.81</v>
      </c>
      <c r="F2527">
        <v>127</v>
      </c>
      <c r="G2527">
        <v>100</v>
      </c>
      <c r="H2527" s="3" t="str">
        <f t="shared" si="157"/>
        <v>Differential Risk</v>
      </c>
      <c r="I2527">
        <v>3</v>
      </c>
      <c r="J2527">
        <v>2023</v>
      </c>
      <c r="K2527">
        <v>4</v>
      </c>
      <c r="L2527">
        <v>5</v>
      </c>
      <c r="M2527" s="1">
        <f t="shared" si="158"/>
        <v>45021</v>
      </c>
      <c r="N2527" s="1" t="str">
        <f>VLOOKUP(K2527,'Data Dictionary'!$I$5:$J$16,2,FALSE)</f>
        <v>Q2</v>
      </c>
      <c r="O2527" s="1" t="str">
        <f t="shared" si="159"/>
        <v>Q2-2023</v>
      </c>
      <c r="P2527" t="s">
        <v>14</v>
      </c>
      <c r="Q2527">
        <v>3</v>
      </c>
      <c r="R2527" s="3" t="str">
        <f>VLOOKUP(Q2527,'Data Dictionary'!$C$5:$D$8,2,FALSE)</f>
        <v>Very Poor</v>
      </c>
      <c r="S2527">
        <v>0</v>
      </c>
      <c r="T2527" s="3" t="str">
        <f>VLOOKUP(S2527,'Data Dictionary'!$C$12:$D$14,2,FALSE)</f>
        <v>Severe</v>
      </c>
      <c r="U2527">
        <v>100</v>
      </c>
      <c r="V2527" s="3" t="str">
        <f>VLOOKUP(U2527,'Data Dictionary'!$F$5:$G$15,2,FALSE)</f>
        <v>headache</v>
      </c>
    </row>
    <row r="2528" spans="1:22" x14ac:dyDescent="0.3">
      <c r="A2528">
        <v>1584</v>
      </c>
      <c r="B2528">
        <v>28.13</v>
      </c>
      <c r="C2528" s="3" t="str">
        <f t="shared" si="156"/>
        <v>Overweight</v>
      </c>
      <c r="D2528">
        <v>1.82</v>
      </c>
      <c r="E2528">
        <v>93.19</v>
      </c>
      <c r="F2528">
        <v>121</v>
      </c>
      <c r="G2528">
        <v>99</v>
      </c>
      <c r="H2528" s="3" t="str">
        <f t="shared" si="157"/>
        <v>Differential Risk</v>
      </c>
      <c r="I2528">
        <v>4</v>
      </c>
      <c r="J2528">
        <v>2023</v>
      </c>
      <c r="K2528">
        <v>10</v>
      </c>
      <c r="L2528">
        <v>5</v>
      </c>
      <c r="M2528" s="1">
        <f t="shared" si="158"/>
        <v>45204</v>
      </c>
      <c r="N2528" s="1" t="str">
        <f>VLOOKUP(K2528,'Data Dictionary'!$I$5:$J$16,2,FALSE)</f>
        <v>Q4</v>
      </c>
      <c r="O2528" s="1" t="str">
        <f t="shared" si="159"/>
        <v>Q4-2023</v>
      </c>
      <c r="P2528" t="s">
        <v>14</v>
      </c>
      <c r="Q2528">
        <v>3</v>
      </c>
      <c r="R2528" s="3" t="str">
        <f>VLOOKUP(Q2528,'Data Dictionary'!$C$5:$D$8,2,FALSE)</f>
        <v>Very Poor</v>
      </c>
      <c r="S2528">
        <v>2</v>
      </c>
      <c r="T2528" s="3" t="str">
        <f>VLOOKUP(S2528,'Data Dictionary'!$C$12:$D$14,2,FALSE)</f>
        <v>Mild</v>
      </c>
      <c r="U2528">
        <v>108</v>
      </c>
      <c r="V2528" s="3" t="str">
        <f>VLOOKUP(U2528,'Data Dictionary'!$F$5:$G$15,2,FALSE)</f>
        <v>palpitations</v>
      </c>
    </row>
    <row r="2529" spans="1:22" x14ac:dyDescent="0.3">
      <c r="A2529">
        <v>1584</v>
      </c>
      <c r="B2529">
        <v>27.51</v>
      </c>
      <c r="C2529" s="3" t="str">
        <f t="shared" si="156"/>
        <v>Overweight</v>
      </c>
      <c r="D2529">
        <v>1.82</v>
      </c>
      <c r="E2529">
        <v>91.12</v>
      </c>
      <c r="F2529">
        <v>119</v>
      </c>
      <c r="G2529">
        <v>94</v>
      </c>
      <c r="H2529" s="3" t="str">
        <f t="shared" si="157"/>
        <v>Differential Risk</v>
      </c>
      <c r="I2529">
        <v>5</v>
      </c>
      <c r="J2529">
        <v>2024</v>
      </c>
      <c r="K2529">
        <v>4</v>
      </c>
      <c r="L2529">
        <v>4</v>
      </c>
      <c r="M2529" s="1">
        <f t="shared" si="158"/>
        <v>45386</v>
      </c>
      <c r="N2529" s="1" t="str">
        <f>VLOOKUP(K2529,'Data Dictionary'!$I$5:$J$16,2,FALSE)</f>
        <v>Q2</v>
      </c>
      <c r="O2529" s="1" t="str">
        <f t="shared" si="159"/>
        <v>Q2-2024</v>
      </c>
      <c r="P2529" t="s">
        <v>14</v>
      </c>
      <c r="Q2529">
        <v>2</v>
      </c>
      <c r="R2529" s="3" t="str">
        <f>VLOOKUP(Q2529,'Data Dictionary'!$C$5:$D$8,2,FALSE)</f>
        <v>Poor</v>
      </c>
      <c r="S2529">
        <v>0</v>
      </c>
      <c r="T2529" s="3" t="str">
        <f>VLOOKUP(S2529,'Data Dictionary'!$C$12:$D$14,2,FALSE)</f>
        <v>Severe</v>
      </c>
      <c r="U2529">
        <v>100</v>
      </c>
      <c r="V2529" s="3" t="str">
        <f>VLOOKUP(U2529,'Data Dictionary'!$F$5:$G$15,2,FALSE)</f>
        <v>headache</v>
      </c>
    </row>
    <row r="2530" spans="1:22" x14ac:dyDescent="0.3">
      <c r="A2530">
        <v>1584</v>
      </c>
      <c r="B2530">
        <v>27.43</v>
      </c>
      <c r="C2530" s="3" t="str">
        <f t="shared" si="156"/>
        <v>Overweight</v>
      </c>
      <c r="D2530">
        <v>1.82</v>
      </c>
      <c r="E2530">
        <v>90.85</v>
      </c>
      <c r="F2530">
        <v>113</v>
      </c>
      <c r="G2530">
        <v>94</v>
      </c>
      <c r="H2530" s="3" t="str">
        <f t="shared" si="157"/>
        <v>Differential Risk</v>
      </c>
      <c r="I2530">
        <v>6</v>
      </c>
      <c r="J2530">
        <v>2024</v>
      </c>
      <c r="K2530">
        <v>10</v>
      </c>
      <c r="L2530">
        <v>4</v>
      </c>
      <c r="M2530" s="1">
        <f t="shared" si="158"/>
        <v>45569</v>
      </c>
      <c r="N2530" s="1" t="str">
        <f>VLOOKUP(K2530,'Data Dictionary'!$I$5:$J$16,2,FALSE)</f>
        <v>Q4</v>
      </c>
      <c r="O2530" s="1" t="str">
        <f t="shared" si="159"/>
        <v>Q4-2024</v>
      </c>
      <c r="P2530" t="s">
        <v>14</v>
      </c>
      <c r="Q2530">
        <v>2</v>
      </c>
      <c r="R2530" s="3" t="str">
        <f>VLOOKUP(Q2530,'Data Dictionary'!$C$5:$D$8,2,FALSE)</f>
        <v>Poor</v>
      </c>
      <c r="S2530">
        <v>2</v>
      </c>
      <c r="T2530" s="3" t="str">
        <f>VLOOKUP(S2530,'Data Dictionary'!$C$12:$D$14,2,FALSE)</f>
        <v>Mild</v>
      </c>
      <c r="U2530">
        <v>101</v>
      </c>
      <c r="V2530" s="3" t="str">
        <f>VLOOKUP(U2530,'Data Dictionary'!$F$5:$G$15,2,FALSE)</f>
        <v>nausea</v>
      </c>
    </row>
    <row r="2531" spans="1:22" x14ac:dyDescent="0.3">
      <c r="A2531">
        <v>1585</v>
      </c>
      <c r="B2531">
        <v>17.760000000000002</v>
      </c>
      <c r="C2531" s="3" t="str">
        <f t="shared" si="156"/>
        <v>Underweight</v>
      </c>
      <c r="D2531">
        <v>1.62</v>
      </c>
      <c r="E2531">
        <v>46.61</v>
      </c>
      <c r="F2531">
        <v>121</v>
      </c>
      <c r="G2531">
        <v>110</v>
      </c>
      <c r="H2531" s="3" t="str">
        <f t="shared" si="157"/>
        <v>Differential Risk</v>
      </c>
      <c r="I2531">
        <v>1</v>
      </c>
      <c r="J2531">
        <v>2022</v>
      </c>
      <c r="K2531">
        <v>4</v>
      </c>
      <c r="L2531">
        <v>7</v>
      </c>
      <c r="M2531" s="1">
        <f t="shared" si="158"/>
        <v>44658</v>
      </c>
      <c r="N2531" s="1" t="str">
        <f>VLOOKUP(K2531,'Data Dictionary'!$I$5:$J$16,2,FALSE)</f>
        <v>Q2</v>
      </c>
      <c r="O2531" s="1" t="str">
        <f t="shared" si="159"/>
        <v>Q2-2022</v>
      </c>
      <c r="P2531" t="s">
        <v>15</v>
      </c>
      <c r="Q2531">
        <v>2</v>
      </c>
      <c r="R2531" s="3" t="str">
        <f>VLOOKUP(Q2531,'Data Dictionary'!$C$5:$D$8,2,FALSE)</f>
        <v>Poor</v>
      </c>
      <c r="S2531">
        <v>1</v>
      </c>
      <c r="T2531" s="3" t="str">
        <f>VLOOKUP(S2531,'Data Dictionary'!$C$12:$D$14,2,FALSE)</f>
        <v>Moderate</v>
      </c>
      <c r="U2531">
        <v>100</v>
      </c>
      <c r="V2531" s="3" t="str">
        <f>VLOOKUP(U2531,'Data Dictionary'!$F$5:$G$15,2,FALSE)</f>
        <v>headache</v>
      </c>
    </row>
    <row r="2532" spans="1:22" x14ac:dyDescent="0.3">
      <c r="A2532">
        <v>1585</v>
      </c>
      <c r="B2532">
        <v>18.649999999999999</v>
      </c>
      <c r="C2532" s="3" t="str">
        <f t="shared" si="156"/>
        <v>Healthy Weight</v>
      </c>
      <c r="D2532">
        <v>1.62</v>
      </c>
      <c r="E2532">
        <v>48.95</v>
      </c>
      <c r="F2532">
        <v>121</v>
      </c>
      <c r="G2532">
        <v>117</v>
      </c>
      <c r="H2532" s="3" t="str">
        <f t="shared" si="157"/>
        <v>Differential Risk</v>
      </c>
      <c r="I2532">
        <v>2</v>
      </c>
      <c r="J2532">
        <v>2022</v>
      </c>
      <c r="K2532">
        <v>10</v>
      </c>
      <c r="L2532">
        <v>7</v>
      </c>
      <c r="M2532" s="1">
        <f t="shared" si="158"/>
        <v>44841</v>
      </c>
      <c r="N2532" s="1" t="str">
        <f>VLOOKUP(K2532,'Data Dictionary'!$I$5:$J$16,2,FALSE)</f>
        <v>Q4</v>
      </c>
      <c r="O2532" s="1" t="str">
        <f t="shared" si="159"/>
        <v>Q4-2022</v>
      </c>
      <c r="P2532" t="s">
        <v>15</v>
      </c>
      <c r="Q2532">
        <v>3</v>
      </c>
      <c r="R2532" s="3" t="str">
        <f>VLOOKUP(Q2532,'Data Dictionary'!$C$5:$D$8,2,FALSE)</f>
        <v>Very Poor</v>
      </c>
      <c r="S2532">
        <v>0</v>
      </c>
      <c r="T2532" s="3" t="str">
        <f>VLOOKUP(S2532,'Data Dictionary'!$C$12:$D$14,2,FALSE)</f>
        <v>Severe</v>
      </c>
      <c r="U2532">
        <v>100</v>
      </c>
      <c r="V2532" s="3" t="str">
        <f>VLOOKUP(U2532,'Data Dictionary'!$F$5:$G$15,2,FALSE)</f>
        <v>headache</v>
      </c>
    </row>
    <row r="2533" spans="1:22" x14ac:dyDescent="0.3">
      <c r="A2533">
        <v>1585</v>
      </c>
      <c r="B2533">
        <v>17.59</v>
      </c>
      <c r="C2533" s="3" t="str">
        <f t="shared" si="156"/>
        <v>Underweight</v>
      </c>
      <c r="D2533">
        <v>1.62</v>
      </c>
      <c r="E2533">
        <v>46.17</v>
      </c>
      <c r="F2533">
        <v>117</v>
      </c>
      <c r="G2533">
        <v>109</v>
      </c>
      <c r="H2533" s="3" t="str">
        <f t="shared" si="157"/>
        <v>Differential Risk</v>
      </c>
      <c r="I2533">
        <v>3</v>
      </c>
      <c r="J2533">
        <v>2023</v>
      </c>
      <c r="K2533">
        <v>4</v>
      </c>
      <c r="L2533">
        <v>7</v>
      </c>
      <c r="M2533" s="1">
        <f t="shared" si="158"/>
        <v>45023</v>
      </c>
      <c r="N2533" s="1" t="str">
        <f>VLOOKUP(K2533,'Data Dictionary'!$I$5:$J$16,2,FALSE)</f>
        <v>Q2</v>
      </c>
      <c r="O2533" s="1" t="str">
        <f t="shared" si="159"/>
        <v>Q2-2023</v>
      </c>
      <c r="P2533" t="s">
        <v>15</v>
      </c>
      <c r="Q2533">
        <v>0</v>
      </c>
      <c r="R2533" s="3" t="str">
        <f>VLOOKUP(Q2533,'Data Dictionary'!$C$5:$D$8,2,FALSE)</f>
        <v>Very Good</v>
      </c>
      <c r="S2533">
        <v>1</v>
      </c>
      <c r="T2533" s="3" t="str">
        <f>VLOOKUP(S2533,'Data Dictionary'!$C$12:$D$14,2,FALSE)</f>
        <v>Moderate</v>
      </c>
      <c r="U2533">
        <v>101</v>
      </c>
      <c r="V2533" s="3" t="str">
        <f>VLOOKUP(U2533,'Data Dictionary'!$F$5:$G$15,2,FALSE)</f>
        <v>nausea</v>
      </c>
    </row>
    <row r="2534" spans="1:22" x14ac:dyDescent="0.3">
      <c r="A2534">
        <v>1585</v>
      </c>
      <c r="B2534">
        <v>15.24</v>
      </c>
      <c r="C2534" s="3" t="str">
        <f t="shared" si="156"/>
        <v>Underweight</v>
      </c>
      <c r="D2534">
        <v>1.62</v>
      </c>
      <c r="E2534">
        <v>39.979999999999997</v>
      </c>
      <c r="F2534">
        <v>112</v>
      </c>
      <c r="G2534">
        <v>103</v>
      </c>
      <c r="H2534" s="3" t="str">
        <f t="shared" si="157"/>
        <v>Differential Risk</v>
      </c>
      <c r="I2534">
        <v>4</v>
      </c>
      <c r="J2534">
        <v>2023</v>
      </c>
      <c r="K2534">
        <v>10</v>
      </c>
      <c r="L2534">
        <v>7</v>
      </c>
      <c r="M2534" s="1">
        <f t="shared" si="158"/>
        <v>45206</v>
      </c>
      <c r="N2534" s="1" t="str">
        <f>VLOOKUP(K2534,'Data Dictionary'!$I$5:$J$16,2,FALSE)</f>
        <v>Q4</v>
      </c>
      <c r="O2534" s="1" t="str">
        <f t="shared" si="159"/>
        <v>Q4-2023</v>
      </c>
      <c r="P2534" t="s">
        <v>15</v>
      </c>
      <c r="Q2534">
        <v>3</v>
      </c>
      <c r="R2534" s="3" t="str">
        <f>VLOOKUP(Q2534,'Data Dictionary'!$C$5:$D$8,2,FALSE)</f>
        <v>Very Poor</v>
      </c>
      <c r="S2534">
        <v>2</v>
      </c>
      <c r="T2534" s="3" t="str">
        <f>VLOOKUP(S2534,'Data Dictionary'!$C$12:$D$14,2,FALSE)</f>
        <v>Mild</v>
      </c>
      <c r="U2534">
        <v>100</v>
      </c>
      <c r="V2534" s="3" t="str">
        <f>VLOOKUP(U2534,'Data Dictionary'!$F$5:$G$15,2,FALSE)</f>
        <v>headache</v>
      </c>
    </row>
    <row r="2535" spans="1:22" x14ac:dyDescent="0.3">
      <c r="A2535">
        <v>1585</v>
      </c>
      <c r="B2535">
        <v>18.61</v>
      </c>
      <c r="C2535" s="3" t="str">
        <f t="shared" si="156"/>
        <v>Healthy Weight</v>
      </c>
      <c r="D2535">
        <v>1.62</v>
      </c>
      <c r="E2535">
        <v>48.83</v>
      </c>
      <c r="F2535">
        <v>120</v>
      </c>
      <c r="G2535">
        <v>103</v>
      </c>
      <c r="H2535" s="3" t="str">
        <f t="shared" si="157"/>
        <v>Differential Risk</v>
      </c>
      <c r="I2535">
        <v>5</v>
      </c>
      <c r="J2535">
        <v>2024</v>
      </c>
      <c r="K2535">
        <v>4</v>
      </c>
      <c r="L2535">
        <v>6</v>
      </c>
      <c r="M2535" s="1">
        <f t="shared" si="158"/>
        <v>45388</v>
      </c>
      <c r="N2535" s="1" t="str">
        <f>VLOOKUP(K2535,'Data Dictionary'!$I$5:$J$16,2,FALSE)</f>
        <v>Q2</v>
      </c>
      <c r="O2535" s="1" t="str">
        <f t="shared" si="159"/>
        <v>Q2-2024</v>
      </c>
      <c r="P2535" t="s">
        <v>15</v>
      </c>
      <c r="Q2535">
        <v>3</v>
      </c>
      <c r="R2535" s="3" t="str">
        <f>VLOOKUP(Q2535,'Data Dictionary'!$C$5:$D$8,2,FALSE)</f>
        <v>Very Poor</v>
      </c>
      <c r="S2535">
        <v>1</v>
      </c>
      <c r="T2535" s="3" t="str">
        <f>VLOOKUP(S2535,'Data Dictionary'!$C$12:$D$14,2,FALSE)</f>
        <v>Moderate</v>
      </c>
      <c r="U2535">
        <v>100</v>
      </c>
      <c r="V2535" s="3" t="str">
        <f>VLOOKUP(U2535,'Data Dictionary'!$F$5:$G$15,2,FALSE)</f>
        <v>headache</v>
      </c>
    </row>
    <row r="2536" spans="1:22" x14ac:dyDescent="0.3">
      <c r="A2536">
        <v>1586</v>
      </c>
      <c r="B2536">
        <v>22.58</v>
      </c>
      <c r="C2536" s="3" t="str">
        <f t="shared" si="156"/>
        <v>Healthy Weight</v>
      </c>
      <c r="D2536">
        <v>1.82</v>
      </c>
      <c r="E2536">
        <v>74.78</v>
      </c>
      <c r="F2536">
        <v>130</v>
      </c>
      <c r="G2536">
        <v>106</v>
      </c>
      <c r="H2536" s="3" t="str">
        <f t="shared" si="157"/>
        <v>Differential Risk</v>
      </c>
      <c r="I2536">
        <v>1</v>
      </c>
      <c r="J2536">
        <v>2022</v>
      </c>
      <c r="K2536">
        <v>4</v>
      </c>
      <c r="L2536">
        <v>7</v>
      </c>
      <c r="M2536" s="1">
        <f t="shared" si="158"/>
        <v>44658</v>
      </c>
      <c r="N2536" s="1" t="str">
        <f>VLOOKUP(K2536,'Data Dictionary'!$I$5:$J$16,2,FALSE)</f>
        <v>Q2</v>
      </c>
      <c r="O2536" s="1" t="str">
        <f t="shared" si="159"/>
        <v>Q2-2022</v>
      </c>
      <c r="P2536" t="s">
        <v>14</v>
      </c>
      <c r="Q2536">
        <v>0</v>
      </c>
      <c r="R2536" s="3" t="str">
        <f>VLOOKUP(Q2536,'Data Dictionary'!$C$5:$D$8,2,FALSE)</f>
        <v>Very Good</v>
      </c>
      <c r="S2536">
        <v>2</v>
      </c>
      <c r="T2536" s="3" t="str">
        <f>VLOOKUP(S2536,'Data Dictionary'!$C$12:$D$14,2,FALSE)</f>
        <v>Mild</v>
      </c>
      <c r="U2536">
        <v>109</v>
      </c>
      <c r="V2536" s="3" t="str">
        <f>VLOOKUP(U2536,'Data Dictionary'!$F$5:$G$15,2,FALSE)</f>
        <v>hallucinations</v>
      </c>
    </row>
    <row r="2537" spans="1:22" x14ac:dyDescent="0.3">
      <c r="A2537">
        <v>1586</v>
      </c>
      <c r="B2537">
        <v>24.35</v>
      </c>
      <c r="C2537" s="3" t="str">
        <f t="shared" si="156"/>
        <v>Healthy Weight</v>
      </c>
      <c r="D2537">
        <v>1.82</v>
      </c>
      <c r="E2537">
        <v>80.67</v>
      </c>
      <c r="F2537">
        <v>123</v>
      </c>
      <c r="G2537">
        <v>110</v>
      </c>
      <c r="H2537" s="3" t="str">
        <f t="shared" si="157"/>
        <v>Differential Risk</v>
      </c>
      <c r="I2537">
        <v>2</v>
      </c>
      <c r="J2537">
        <v>2022</v>
      </c>
      <c r="K2537">
        <v>10</v>
      </c>
      <c r="L2537">
        <v>7</v>
      </c>
      <c r="M2537" s="1">
        <f t="shared" si="158"/>
        <v>44841</v>
      </c>
      <c r="N2537" s="1" t="str">
        <f>VLOOKUP(K2537,'Data Dictionary'!$I$5:$J$16,2,FALSE)</f>
        <v>Q4</v>
      </c>
      <c r="O2537" s="1" t="str">
        <f t="shared" si="159"/>
        <v>Q4-2022</v>
      </c>
      <c r="P2537" t="s">
        <v>14</v>
      </c>
      <c r="Q2537">
        <v>1</v>
      </c>
      <c r="R2537" s="3" t="str">
        <f>VLOOKUP(Q2537,'Data Dictionary'!$C$5:$D$8,2,FALSE)</f>
        <v>Good</v>
      </c>
      <c r="S2537">
        <v>0</v>
      </c>
      <c r="T2537" s="3" t="str">
        <f>VLOOKUP(S2537,'Data Dictionary'!$C$12:$D$14,2,FALSE)</f>
        <v>Severe</v>
      </c>
      <c r="U2537">
        <v>101</v>
      </c>
      <c r="V2537" s="3" t="str">
        <f>VLOOKUP(U2537,'Data Dictionary'!$F$5:$G$15,2,FALSE)</f>
        <v>nausea</v>
      </c>
    </row>
    <row r="2538" spans="1:22" x14ac:dyDescent="0.3">
      <c r="A2538">
        <v>1586</v>
      </c>
      <c r="B2538">
        <v>24.29</v>
      </c>
      <c r="C2538" s="3" t="str">
        <f t="shared" si="156"/>
        <v>Healthy Weight</v>
      </c>
      <c r="D2538">
        <v>1.82</v>
      </c>
      <c r="E2538">
        <v>80.459999999999994</v>
      </c>
      <c r="F2538">
        <v>120</v>
      </c>
      <c r="G2538">
        <v>108</v>
      </c>
      <c r="H2538" s="3" t="str">
        <f t="shared" si="157"/>
        <v>Differential Risk</v>
      </c>
      <c r="I2538">
        <v>3</v>
      </c>
      <c r="J2538">
        <v>2023</v>
      </c>
      <c r="K2538">
        <v>4</v>
      </c>
      <c r="L2538">
        <v>7</v>
      </c>
      <c r="M2538" s="1">
        <f t="shared" si="158"/>
        <v>45023</v>
      </c>
      <c r="N2538" s="1" t="str">
        <f>VLOOKUP(K2538,'Data Dictionary'!$I$5:$J$16,2,FALSE)</f>
        <v>Q2</v>
      </c>
      <c r="O2538" s="1" t="str">
        <f t="shared" si="159"/>
        <v>Q2-2023</v>
      </c>
      <c r="P2538" t="s">
        <v>14</v>
      </c>
      <c r="Q2538">
        <v>1</v>
      </c>
      <c r="R2538" s="3" t="str">
        <f>VLOOKUP(Q2538,'Data Dictionary'!$C$5:$D$8,2,FALSE)</f>
        <v>Good</v>
      </c>
      <c r="S2538">
        <v>1</v>
      </c>
      <c r="T2538" s="3" t="str">
        <f>VLOOKUP(S2538,'Data Dictionary'!$C$12:$D$14,2,FALSE)</f>
        <v>Moderate</v>
      </c>
      <c r="U2538">
        <v>100</v>
      </c>
      <c r="V2538" s="3" t="str">
        <f>VLOOKUP(U2538,'Data Dictionary'!$F$5:$G$15,2,FALSE)</f>
        <v>headache</v>
      </c>
    </row>
    <row r="2539" spans="1:22" x14ac:dyDescent="0.3">
      <c r="A2539">
        <v>1586</v>
      </c>
      <c r="B2539">
        <v>21.92</v>
      </c>
      <c r="C2539" s="3" t="str">
        <f t="shared" si="156"/>
        <v>Healthy Weight</v>
      </c>
      <c r="D2539">
        <v>1.82</v>
      </c>
      <c r="E2539">
        <v>72.599999999999994</v>
      </c>
      <c r="F2539">
        <v>120</v>
      </c>
      <c r="G2539">
        <v>111</v>
      </c>
      <c r="H2539" s="3" t="str">
        <f t="shared" si="157"/>
        <v>Differential Risk</v>
      </c>
      <c r="I2539">
        <v>4</v>
      </c>
      <c r="J2539">
        <v>2023</v>
      </c>
      <c r="K2539">
        <v>10</v>
      </c>
      <c r="L2539">
        <v>7</v>
      </c>
      <c r="M2539" s="1">
        <f t="shared" si="158"/>
        <v>45206</v>
      </c>
      <c r="N2539" s="1" t="str">
        <f>VLOOKUP(K2539,'Data Dictionary'!$I$5:$J$16,2,FALSE)</f>
        <v>Q4</v>
      </c>
      <c r="O2539" s="1" t="str">
        <f t="shared" si="159"/>
        <v>Q4-2023</v>
      </c>
      <c r="P2539" t="s">
        <v>14</v>
      </c>
      <c r="Q2539">
        <v>3</v>
      </c>
      <c r="R2539" s="3" t="str">
        <f>VLOOKUP(Q2539,'Data Dictionary'!$C$5:$D$8,2,FALSE)</f>
        <v>Very Poor</v>
      </c>
      <c r="S2539">
        <v>1</v>
      </c>
      <c r="T2539" s="3" t="str">
        <f>VLOOKUP(S2539,'Data Dictionary'!$C$12:$D$14,2,FALSE)</f>
        <v>Moderate</v>
      </c>
      <c r="U2539">
        <v>105</v>
      </c>
      <c r="V2539" s="3" t="str">
        <f>VLOOKUP(U2539,'Data Dictionary'!$F$5:$G$15,2,FALSE)</f>
        <v>abdominal pain</v>
      </c>
    </row>
    <row r="2540" spans="1:22" x14ac:dyDescent="0.3">
      <c r="A2540">
        <v>1586</v>
      </c>
      <c r="B2540">
        <v>21.2</v>
      </c>
      <c r="C2540" s="3" t="str">
        <f t="shared" si="156"/>
        <v>Healthy Weight</v>
      </c>
      <c r="D2540">
        <v>1.82</v>
      </c>
      <c r="E2540">
        <v>70.209999999999994</v>
      </c>
      <c r="F2540">
        <v>120</v>
      </c>
      <c r="G2540">
        <v>118</v>
      </c>
      <c r="H2540" s="3" t="str">
        <f t="shared" si="157"/>
        <v>Differential Risk</v>
      </c>
      <c r="I2540">
        <v>5</v>
      </c>
      <c r="J2540">
        <v>2024</v>
      </c>
      <c r="K2540">
        <v>4</v>
      </c>
      <c r="L2540">
        <v>6</v>
      </c>
      <c r="M2540" s="1">
        <f t="shared" si="158"/>
        <v>45388</v>
      </c>
      <c r="N2540" s="1" t="str">
        <f>VLOOKUP(K2540,'Data Dictionary'!$I$5:$J$16,2,FALSE)</f>
        <v>Q2</v>
      </c>
      <c r="O2540" s="1" t="str">
        <f t="shared" si="159"/>
        <v>Q2-2024</v>
      </c>
      <c r="P2540" t="s">
        <v>14</v>
      </c>
      <c r="Q2540">
        <v>1</v>
      </c>
      <c r="R2540" s="3" t="str">
        <f>VLOOKUP(Q2540,'Data Dictionary'!$C$5:$D$8,2,FALSE)</f>
        <v>Good</v>
      </c>
      <c r="S2540">
        <v>1</v>
      </c>
      <c r="T2540" s="3" t="str">
        <f>VLOOKUP(S2540,'Data Dictionary'!$C$12:$D$14,2,FALSE)</f>
        <v>Moderate</v>
      </c>
      <c r="U2540">
        <v>100</v>
      </c>
      <c r="V2540" s="3" t="str">
        <f>VLOOKUP(U2540,'Data Dictionary'!$F$5:$G$15,2,FALSE)</f>
        <v>headache</v>
      </c>
    </row>
    <row r="2541" spans="1:22" x14ac:dyDescent="0.3">
      <c r="A2541">
        <v>1587</v>
      </c>
      <c r="B2541">
        <v>20.7</v>
      </c>
      <c r="C2541" s="3" t="str">
        <f t="shared" si="156"/>
        <v>Healthy Weight</v>
      </c>
      <c r="D2541">
        <v>1.82</v>
      </c>
      <c r="E2541">
        <v>68.56</v>
      </c>
      <c r="F2541">
        <v>121</v>
      </c>
      <c r="G2541">
        <v>117</v>
      </c>
      <c r="H2541" s="3" t="str">
        <f t="shared" si="157"/>
        <v>Differential Risk</v>
      </c>
      <c r="I2541">
        <v>1</v>
      </c>
      <c r="J2541">
        <v>2022</v>
      </c>
      <c r="K2541">
        <v>4</v>
      </c>
      <c r="L2541">
        <v>9</v>
      </c>
      <c r="M2541" s="1">
        <f t="shared" si="158"/>
        <v>44660</v>
      </c>
      <c r="N2541" s="1" t="str">
        <f>VLOOKUP(K2541,'Data Dictionary'!$I$5:$J$16,2,FALSE)</f>
        <v>Q2</v>
      </c>
      <c r="O2541" s="1" t="str">
        <f t="shared" si="159"/>
        <v>Q2-2022</v>
      </c>
      <c r="P2541" t="s">
        <v>14</v>
      </c>
      <c r="Q2541">
        <v>1</v>
      </c>
      <c r="R2541" s="3" t="str">
        <f>VLOOKUP(Q2541,'Data Dictionary'!$C$5:$D$8,2,FALSE)</f>
        <v>Good</v>
      </c>
      <c r="S2541">
        <v>2</v>
      </c>
      <c r="T2541" s="3" t="str">
        <f>VLOOKUP(S2541,'Data Dictionary'!$C$12:$D$14,2,FALSE)</f>
        <v>Mild</v>
      </c>
      <c r="U2541">
        <v>101</v>
      </c>
      <c r="V2541" s="3" t="str">
        <f>VLOOKUP(U2541,'Data Dictionary'!$F$5:$G$15,2,FALSE)</f>
        <v>nausea</v>
      </c>
    </row>
    <row r="2542" spans="1:22" x14ac:dyDescent="0.3">
      <c r="A2542">
        <v>1587</v>
      </c>
      <c r="B2542">
        <v>20.38</v>
      </c>
      <c r="C2542" s="3" t="str">
        <f t="shared" si="156"/>
        <v>Healthy Weight</v>
      </c>
      <c r="D2542">
        <v>1.82</v>
      </c>
      <c r="E2542">
        <v>67.5</v>
      </c>
      <c r="F2542">
        <v>120</v>
      </c>
      <c r="G2542">
        <v>117</v>
      </c>
      <c r="H2542" s="3" t="str">
        <f t="shared" si="157"/>
        <v>Differential Risk</v>
      </c>
      <c r="I2542">
        <v>2</v>
      </c>
      <c r="J2542">
        <v>2022</v>
      </c>
      <c r="K2542">
        <v>10</v>
      </c>
      <c r="L2542">
        <v>9</v>
      </c>
      <c r="M2542" s="1">
        <f t="shared" si="158"/>
        <v>44843</v>
      </c>
      <c r="N2542" s="1" t="str">
        <f>VLOOKUP(K2542,'Data Dictionary'!$I$5:$J$16,2,FALSE)</f>
        <v>Q4</v>
      </c>
      <c r="O2542" s="1" t="str">
        <f t="shared" si="159"/>
        <v>Q4-2022</v>
      </c>
      <c r="P2542" t="s">
        <v>14</v>
      </c>
      <c r="Q2542">
        <v>2</v>
      </c>
      <c r="R2542" s="3" t="str">
        <f>VLOOKUP(Q2542,'Data Dictionary'!$C$5:$D$8,2,FALSE)</f>
        <v>Poor</v>
      </c>
      <c r="S2542">
        <v>1</v>
      </c>
      <c r="T2542" s="3" t="str">
        <f>VLOOKUP(S2542,'Data Dictionary'!$C$12:$D$14,2,FALSE)</f>
        <v>Moderate</v>
      </c>
      <c r="U2542">
        <v>103</v>
      </c>
      <c r="V2542" s="3" t="str">
        <f>VLOOKUP(U2542,'Data Dictionary'!$F$5:$G$15,2,FALSE)</f>
        <v>vomiting</v>
      </c>
    </row>
    <row r="2543" spans="1:22" x14ac:dyDescent="0.3">
      <c r="A2543">
        <v>1587</v>
      </c>
      <c r="B2543">
        <v>18.32</v>
      </c>
      <c r="C2543" s="3" t="str">
        <f t="shared" si="156"/>
        <v>Underweight</v>
      </c>
      <c r="D2543">
        <v>1.82</v>
      </c>
      <c r="E2543">
        <v>60.7</v>
      </c>
      <c r="F2543">
        <v>125</v>
      </c>
      <c r="G2543">
        <v>117</v>
      </c>
      <c r="H2543" s="3" t="str">
        <f t="shared" si="157"/>
        <v>Differential Risk</v>
      </c>
      <c r="I2543">
        <v>3</v>
      </c>
      <c r="J2543">
        <v>2023</v>
      </c>
      <c r="K2543">
        <v>4</v>
      </c>
      <c r="L2543">
        <v>9</v>
      </c>
      <c r="M2543" s="1">
        <f t="shared" si="158"/>
        <v>45025</v>
      </c>
      <c r="N2543" s="1" t="str">
        <f>VLOOKUP(K2543,'Data Dictionary'!$I$5:$J$16,2,FALSE)</f>
        <v>Q2</v>
      </c>
      <c r="O2543" s="1" t="str">
        <f t="shared" si="159"/>
        <v>Q2-2023</v>
      </c>
      <c r="P2543" t="s">
        <v>14</v>
      </c>
      <c r="Q2543">
        <v>2</v>
      </c>
      <c r="R2543" s="3" t="str">
        <f>VLOOKUP(Q2543,'Data Dictionary'!$C$5:$D$8,2,FALSE)</f>
        <v>Poor</v>
      </c>
      <c r="S2543">
        <v>2</v>
      </c>
      <c r="T2543" s="3" t="str">
        <f>VLOOKUP(S2543,'Data Dictionary'!$C$12:$D$14,2,FALSE)</f>
        <v>Mild</v>
      </c>
      <c r="U2543">
        <v>106</v>
      </c>
      <c r="V2543" s="3" t="str">
        <f>VLOOKUP(U2543,'Data Dictionary'!$F$5:$G$15,2,FALSE)</f>
        <v>dizziness</v>
      </c>
    </row>
    <row r="2544" spans="1:22" x14ac:dyDescent="0.3">
      <c r="A2544">
        <v>1587</v>
      </c>
      <c r="B2544">
        <v>20.7</v>
      </c>
      <c r="C2544" s="3" t="str">
        <f t="shared" si="156"/>
        <v>Healthy Weight</v>
      </c>
      <c r="D2544">
        <v>1.82</v>
      </c>
      <c r="E2544">
        <v>68.569999999999993</v>
      </c>
      <c r="F2544">
        <v>133</v>
      </c>
      <c r="G2544">
        <v>126</v>
      </c>
      <c r="H2544" s="3" t="str">
        <f t="shared" si="157"/>
        <v>Differential Risk</v>
      </c>
      <c r="I2544">
        <v>4</v>
      </c>
      <c r="J2544">
        <v>2023</v>
      </c>
      <c r="K2544">
        <v>10</v>
      </c>
      <c r="L2544">
        <v>9</v>
      </c>
      <c r="M2544" s="1">
        <f t="shared" si="158"/>
        <v>45208</v>
      </c>
      <c r="N2544" s="1" t="str">
        <f>VLOOKUP(K2544,'Data Dictionary'!$I$5:$J$16,2,FALSE)</f>
        <v>Q4</v>
      </c>
      <c r="O2544" s="1" t="str">
        <f t="shared" si="159"/>
        <v>Q4-2023</v>
      </c>
      <c r="P2544" t="s">
        <v>14</v>
      </c>
      <c r="Q2544">
        <v>1</v>
      </c>
      <c r="R2544" s="3" t="str">
        <f>VLOOKUP(Q2544,'Data Dictionary'!$C$5:$D$8,2,FALSE)</f>
        <v>Good</v>
      </c>
      <c r="S2544">
        <v>1</v>
      </c>
      <c r="T2544" s="3" t="str">
        <f>VLOOKUP(S2544,'Data Dictionary'!$C$12:$D$14,2,FALSE)</f>
        <v>Moderate</v>
      </c>
      <c r="U2544">
        <v>103</v>
      </c>
      <c r="V2544" s="3" t="str">
        <f>VLOOKUP(U2544,'Data Dictionary'!$F$5:$G$15,2,FALSE)</f>
        <v>vomiting</v>
      </c>
    </row>
    <row r="2545" spans="1:22" x14ac:dyDescent="0.3">
      <c r="A2545">
        <v>1587</v>
      </c>
      <c r="B2545">
        <v>22.61</v>
      </c>
      <c r="C2545" s="3" t="str">
        <f t="shared" si="156"/>
        <v>Healthy Weight</v>
      </c>
      <c r="D2545">
        <v>1.82</v>
      </c>
      <c r="E2545">
        <v>74.91</v>
      </c>
      <c r="F2545">
        <v>133</v>
      </c>
      <c r="G2545">
        <v>126</v>
      </c>
      <c r="H2545" s="3" t="str">
        <f t="shared" si="157"/>
        <v>Differential Risk</v>
      </c>
      <c r="I2545">
        <v>5</v>
      </c>
      <c r="J2545">
        <v>2024</v>
      </c>
      <c r="K2545">
        <v>4</v>
      </c>
      <c r="L2545">
        <v>8</v>
      </c>
      <c r="M2545" s="1">
        <f t="shared" si="158"/>
        <v>45390</v>
      </c>
      <c r="N2545" s="1" t="str">
        <f>VLOOKUP(K2545,'Data Dictionary'!$I$5:$J$16,2,FALSE)</f>
        <v>Q2</v>
      </c>
      <c r="O2545" s="1" t="str">
        <f t="shared" si="159"/>
        <v>Q2-2024</v>
      </c>
      <c r="P2545" t="s">
        <v>14</v>
      </c>
      <c r="Q2545">
        <v>1</v>
      </c>
      <c r="R2545" s="3" t="str">
        <f>VLOOKUP(Q2545,'Data Dictionary'!$C$5:$D$8,2,FALSE)</f>
        <v>Good</v>
      </c>
      <c r="S2545">
        <v>2</v>
      </c>
      <c r="T2545" s="3" t="str">
        <f>VLOOKUP(S2545,'Data Dictionary'!$C$12:$D$14,2,FALSE)</f>
        <v>Mild</v>
      </c>
      <c r="U2545">
        <v>108</v>
      </c>
      <c r="V2545" s="3" t="str">
        <f>VLOOKUP(U2545,'Data Dictionary'!$F$5:$G$15,2,FALSE)</f>
        <v>palpitations</v>
      </c>
    </row>
    <row r="2546" spans="1:22" x14ac:dyDescent="0.3">
      <c r="A2546">
        <v>1588</v>
      </c>
      <c r="B2546">
        <v>21.99</v>
      </c>
      <c r="C2546" s="3" t="str">
        <f t="shared" si="156"/>
        <v>Healthy Weight</v>
      </c>
      <c r="D2546">
        <v>1.82</v>
      </c>
      <c r="E2546">
        <v>72.849999999999994</v>
      </c>
      <c r="F2546">
        <v>137</v>
      </c>
      <c r="G2546">
        <v>109</v>
      </c>
      <c r="H2546" s="3" t="str">
        <f t="shared" si="157"/>
        <v>High Risk</v>
      </c>
      <c r="I2546">
        <v>1</v>
      </c>
      <c r="J2546">
        <v>2022</v>
      </c>
      <c r="K2546">
        <v>4</v>
      </c>
      <c r="L2546">
        <v>10</v>
      </c>
      <c r="M2546" s="1">
        <f t="shared" si="158"/>
        <v>44661</v>
      </c>
      <c r="N2546" s="1" t="str">
        <f>VLOOKUP(K2546,'Data Dictionary'!$I$5:$J$16,2,FALSE)</f>
        <v>Q2</v>
      </c>
      <c r="O2546" s="1" t="str">
        <f t="shared" si="159"/>
        <v>Q2-2022</v>
      </c>
      <c r="P2546" t="s">
        <v>14</v>
      </c>
      <c r="Q2546">
        <v>1</v>
      </c>
      <c r="R2546" s="3" t="str">
        <f>VLOOKUP(Q2546,'Data Dictionary'!$C$5:$D$8,2,FALSE)</f>
        <v>Good</v>
      </c>
      <c r="S2546">
        <v>2</v>
      </c>
      <c r="T2546" s="3" t="str">
        <f>VLOOKUP(S2546,'Data Dictionary'!$C$12:$D$14,2,FALSE)</f>
        <v>Mild</v>
      </c>
      <c r="U2546">
        <v>100</v>
      </c>
      <c r="V2546" s="3" t="str">
        <f>VLOOKUP(U2546,'Data Dictionary'!$F$5:$G$15,2,FALSE)</f>
        <v>headache</v>
      </c>
    </row>
    <row r="2547" spans="1:22" x14ac:dyDescent="0.3">
      <c r="A2547">
        <v>1588</v>
      </c>
      <c r="B2547">
        <v>23.81</v>
      </c>
      <c r="C2547" s="3" t="str">
        <f t="shared" si="156"/>
        <v>Healthy Weight</v>
      </c>
      <c r="D2547">
        <v>1.82</v>
      </c>
      <c r="E2547">
        <v>78.87</v>
      </c>
      <c r="F2547">
        <v>139</v>
      </c>
      <c r="G2547">
        <v>102</v>
      </c>
      <c r="H2547" s="3" t="str">
        <f t="shared" si="157"/>
        <v>High Risk</v>
      </c>
      <c r="I2547">
        <v>2</v>
      </c>
      <c r="J2547">
        <v>2022</v>
      </c>
      <c r="K2547">
        <v>10</v>
      </c>
      <c r="L2547">
        <v>10</v>
      </c>
      <c r="M2547" s="1">
        <f t="shared" si="158"/>
        <v>44844</v>
      </c>
      <c r="N2547" s="1" t="str">
        <f>VLOOKUP(K2547,'Data Dictionary'!$I$5:$J$16,2,FALSE)</f>
        <v>Q4</v>
      </c>
      <c r="O2547" s="1" t="str">
        <f t="shared" si="159"/>
        <v>Q4-2022</v>
      </c>
      <c r="P2547" t="s">
        <v>14</v>
      </c>
      <c r="Q2547">
        <v>0</v>
      </c>
      <c r="R2547" s="3" t="str">
        <f>VLOOKUP(Q2547,'Data Dictionary'!$C$5:$D$8,2,FALSE)</f>
        <v>Very Good</v>
      </c>
      <c r="S2547">
        <v>2</v>
      </c>
      <c r="T2547" s="3" t="str">
        <f>VLOOKUP(S2547,'Data Dictionary'!$C$12:$D$14,2,FALSE)</f>
        <v>Mild</v>
      </c>
      <c r="U2547">
        <v>104</v>
      </c>
      <c r="V2547" s="3" t="str">
        <f>VLOOKUP(U2547,'Data Dictionary'!$F$5:$G$15,2,FALSE)</f>
        <v>itching</v>
      </c>
    </row>
    <row r="2548" spans="1:22" x14ac:dyDescent="0.3">
      <c r="A2548">
        <v>1588</v>
      </c>
      <c r="B2548">
        <v>22.16</v>
      </c>
      <c r="C2548" s="3" t="str">
        <f t="shared" si="156"/>
        <v>Healthy Weight</v>
      </c>
      <c r="D2548">
        <v>1.82</v>
      </c>
      <c r="E2548">
        <v>73.41</v>
      </c>
      <c r="F2548">
        <v>143</v>
      </c>
      <c r="G2548">
        <v>100</v>
      </c>
      <c r="H2548" s="3" t="str">
        <f t="shared" si="157"/>
        <v>High Risk</v>
      </c>
      <c r="I2548">
        <v>3</v>
      </c>
      <c r="J2548">
        <v>2023</v>
      </c>
      <c r="K2548">
        <v>4</v>
      </c>
      <c r="L2548">
        <v>10</v>
      </c>
      <c r="M2548" s="1">
        <f t="shared" si="158"/>
        <v>45026</v>
      </c>
      <c r="N2548" s="1" t="str">
        <f>VLOOKUP(K2548,'Data Dictionary'!$I$5:$J$16,2,FALSE)</f>
        <v>Q2</v>
      </c>
      <c r="O2548" s="1" t="str">
        <f t="shared" si="159"/>
        <v>Q2-2023</v>
      </c>
      <c r="P2548" t="s">
        <v>14</v>
      </c>
      <c r="Q2548">
        <v>0</v>
      </c>
      <c r="R2548" s="3" t="str">
        <f>VLOOKUP(Q2548,'Data Dictionary'!$C$5:$D$8,2,FALSE)</f>
        <v>Very Good</v>
      </c>
      <c r="S2548">
        <v>2</v>
      </c>
      <c r="T2548" s="3" t="str">
        <f>VLOOKUP(S2548,'Data Dictionary'!$C$12:$D$14,2,FALSE)</f>
        <v>Mild</v>
      </c>
      <c r="U2548">
        <v>100</v>
      </c>
      <c r="V2548" s="3" t="str">
        <f>VLOOKUP(U2548,'Data Dictionary'!$F$5:$G$15,2,FALSE)</f>
        <v>headache</v>
      </c>
    </row>
    <row r="2549" spans="1:22" x14ac:dyDescent="0.3">
      <c r="A2549">
        <v>1588</v>
      </c>
      <c r="B2549">
        <v>23.4</v>
      </c>
      <c r="C2549" s="3" t="str">
        <f t="shared" si="156"/>
        <v>Healthy Weight</v>
      </c>
      <c r="D2549">
        <v>1.82</v>
      </c>
      <c r="E2549">
        <v>77.5</v>
      </c>
      <c r="F2549">
        <v>131</v>
      </c>
      <c r="G2549">
        <v>98</v>
      </c>
      <c r="H2549" s="3" t="str">
        <f t="shared" si="157"/>
        <v>Differential Risk</v>
      </c>
      <c r="I2549">
        <v>4</v>
      </c>
      <c r="J2549">
        <v>2023</v>
      </c>
      <c r="K2549">
        <v>10</v>
      </c>
      <c r="L2549">
        <v>10</v>
      </c>
      <c r="M2549" s="1">
        <f t="shared" si="158"/>
        <v>45209</v>
      </c>
      <c r="N2549" s="1" t="str">
        <f>VLOOKUP(K2549,'Data Dictionary'!$I$5:$J$16,2,FALSE)</f>
        <v>Q4</v>
      </c>
      <c r="O2549" s="1" t="str">
        <f t="shared" si="159"/>
        <v>Q4-2023</v>
      </c>
      <c r="P2549" t="s">
        <v>14</v>
      </c>
      <c r="Q2549">
        <v>3</v>
      </c>
      <c r="R2549" s="3" t="str">
        <f>VLOOKUP(Q2549,'Data Dictionary'!$C$5:$D$8,2,FALSE)</f>
        <v>Very Poor</v>
      </c>
      <c r="S2549">
        <v>0</v>
      </c>
      <c r="T2549" s="3" t="str">
        <f>VLOOKUP(S2549,'Data Dictionary'!$C$12:$D$14,2,FALSE)</f>
        <v>Severe</v>
      </c>
      <c r="U2549">
        <v>104</v>
      </c>
      <c r="V2549" s="3" t="str">
        <f>VLOOKUP(U2549,'Data Dictionary'!$F$5:$G$15,2,FALSE)</f>
        <v>itching</v>
      </c>
    </row>
    <row r="2550" spans="1:22" x14ac:dyDescent="0.3">
      <c r="A2550">
        <v>1589</v>
      </c>
      <c r="B2550">
        <v>21.93</v>
      </c>
      <c r="C2550" s="3" t="str">
        <f t="shared" si="156"/>
        <v>Healthy Weight</v>
      </c>
      <c r="D2550">
        <v>1.62</v>
      </c>
      <c r="E2550">
        <v>57.56</v>
      </c>
      <c r="F2550">
        <v>110</v>
      </c>
      <c r="G2550">
        <v>85</v>
      </c>
      <c r="H2550" s="3" t="str">
        <f t="shared" si="157"/>
        <v>Differential Risk</v>
      </c>
      <c r="I2550">
        <v>1</v>
      </c>
      <c r="J2550">
        <v>2022</v>
      </c>
      <c r="K2550">
        <v>4</v>
      </c>
      <c r="L2550">
        <v>12</v>
      </c>
      <c r="M2550" s="1">
        <f t="shared" si="158"/>
        <v>44663</v>
      </c>
      <c r="N2550" s="1" t="str">
        <f>VLOOKUP(K2550,'Data Dictionary'!$I$5:$J$16,2,FALSE)</f>
        <v>Q2</v>
      </c>
      <c r="O2550" s="1" t="str">
        <f t="shared" si="159"/>
        <v>Q2-2022</v>
      </c>
      <c r="P2550" t="s">
        <v>15</v>
      </c>
      <c r="Q2550">
        <v>1</v>
      </c>
      <c r="R2550" s="3" t="str">
        <f>VLOOKUP(Q2550,'Data Dictionary'!$C$5:$D$8,2,FALSE)</f>
        <v>Good</v>
      </c>
      <c r="S2550">
        <v>2</v>
      </c>
      <c r="T2550" s="3" t="str">
        <f>VLOOKUP(S2550,'Data Dictionary'!$C$12:$D$14,2,FALSE)</f>
        <v>Mild</v>
      </c>
      <c r="U2550">
        <v>100</v>
      </c>
      <c r="V2550" s="3" t="str">
        <f>VLOOKUP(U2550,'Data Dictionary'!$F$5:$G$15,2,FALSE)</f>
        <v>headache</v>
      </c>
    </row>
    <row r="2551" spans="1:22" x14ac:dyDescent="0.3">
      <c r="A2551">
        <v>1589</v>
      </c>
      <c r="B2551">
        <v>21.53</v>
      </c>
      <c r="C2551" s="3" t="str">
        <f t="shared" si="156"/>
        <v>Healthy Weight</v>
      </c>
      <c r="D2551">
        <v>1.62</v>
      </c>
      <c r="E2551">
        <v>56.49</v>
      </c>
      <c r="F2551">
        <v>108</v>
      </c>
      <c r="G2551">
        <v>90</v>
      </c>
      <c r="H2551" s="3" t="str">
        <f t="shared" si="157"/>
        <v>Differential Risk</v>
      </c>
      <c r="I2551">
        <v>2</v>
      </c>
      <c r="J2551">
        <v>2022</v>
      </c>
      <c r="K2551">
        <v>10</v>
      </c>
      <c r="L2551">
        <v>12</v>
      </c>
      <c r="M2551" s="1">
        <f t="shared" si="158"/>
        <v>44846</v>
      </c>
      <c r="N2551" s="1" t="str">
        <f>VLOOKUP(K2551,'Data Dictionary'!$I$5:$J$16,2,FALSE)</f>
        <v>Q4</v>
      </c>
      <c r="O2551" s="1" t="str">
        <f t="shared" si="159"/>
        <v>Q4-2022</v>
      </c>
      <c r="P2551" t="s">
        <v>15</v>
      </c>
      <c r="Q2551">
        <v>2</v>
      </c>
      <c r="R2551" s="3" t="str">
        <f>VLOOKUP(Q2551,'Data Dictionary'!$C$5:$D$8,2,FALSE)</f>
        <v>Poor</v>
      </c>
      <c r="S2551">
        <v>1</v>
      </c>
      <c r="T2551" s="3" t="str">
        <f>VLOOKUP(S2551,'Data Dictionary'!$C$12:$D$14,2,FALSE)</f>
        <v>Moderate</v>
      </c>
      <c r="U2551">
        <v>100</v>
      </c>
      <c r="V2551" s="3" t="str">
        <f>VLOOKUP(U2551,'Data Dictionary'!$F$5:$G$15,2,FALSE)</f>
        <v>headache</v>
      </c>
    </row>
    <row r="2552" spans="1:22" x14ac:dyDescent="0.3">
      <c r="A2552">
        <v>1589</v>
      </c>
      <c r="B2552">
        <v>21.53</v>
      </c>
      <c r="C2552" s="3" t="str">
        <f t="shared" si="156"/>
        <v>Healthy Weight</v>
      </c>
      <c r="D2552">
        <v>1.62</v>
      </c>
      <c r="E2552">
        <v>56.51</v>
      </c>
      <c r="F2552">
        <v>106</v>
      </c>
      <c r="G2552">
        <v>92</v>
      </c>
      <c r="H2552" s="3" t="str">
        <f t="shared" si="157"/>
        <v>Differential Risk</v>
      </c>
      <c r="I2552">
        <v>3</v>
      </c>
      <c r="J2552">
        <v>2023</v>
      </c>
      <c r="K2552">
        <v>4</v>
      </c>
      <c r="L2552">
        <v>12</v>
      </c>
      <c r="M2552" s="1">
        <f t="shared" si="158"/>
        <v>45028</v>
      </c>
      <c r="N2552" s="1" t="str">
        <f>VLOOKUP(K2552,'Data Dictionary'!$I$5:$J$16,2,FALSE)</f>
        <v>Q2</v>
      </c>
      <c r="O2552" s="1" t="str">
        <f t="shared" si="159"/>
        <v>Q2-2023</v>
      </c>
      <c r="P2552" t="s">
        <v>15</v>
      </c>
      <c r="Q2552">
        <v>2</v>
      </c>
      <c r="R2552" s="3" t="str">
        <f>VLOOKUP(Q2552,'Data Dictionary'!$C$5:$D$8,2,FALSE)</f>
        <v>Poor</v>
      </c>
      <c r="S2552">
        <v>1</v>
      </c>
      <c r="T2552" s="3" t="str">
        <f>VLOOKUP(S2552,'Data Dictionary'!$C$12:$D$14,2,FALSE)</f>
        <v>Moderate</v>
      </c>
      <c r="U2552">
        <v>100</v>
      </c>
      <c r="V2552" s="3" t="str">
        <f>VLOOKUP(U2552,'Data Dictionary'!$F$5:$G$15,2,FALSE)</f>
        <v>headache</v>
      </c>
    </row>
    <row r="2553" spans="1:22" x14ac:dyDescent="0.3">
      <c r="A2553">
        <v>1589</v>
      </c>
      <c r="B2553">
        <v>19.809999999999999</v>
      </c>
      <c r="C2553" s="3" t="str">
        <f t="shared" si="156"/>
        <v>Healthy Weight</v>
      </c>
      <c r="D2553">
        <v>1.62</v>
      </c>
      <c r="E2553">
        <v>51.98</v>
      </c>
      <c r="F2553">
        <v>105</v>
      </c>
      <c r="G2553">
        <v>98</v>
      </c>
      <c r="H2553" s="3" t="str">
        <f t="shared" si="157"/>
        <v>Differential Risk</v>
      </c>
      <c r="I2553">
        <v>4</v>
      </c>
      <c r="J2553">
        <v>2023</v>
      </c>
      <c r="K2553">
        <v>10</v>
      </c>
      <c r="L2553">
        <v>12</v>
      </c>
      <c r="M2553" s="1">
        <f t="shared" si="158"/>
        <v>45211</v>
      </c>
      <c r="N2553" s="1" t="str">
        <f>VLOOKUP(K2553,'Data Dictionary'!$I$5:$J$16,2,FALSE)</f>
        <v>Q4</v>
      </c>
      <c r="O2553" s="1" t="str">
        <f t="shared" si="159"/>
        <v>Q4-2023</v>
      </c>
      <c r="P2553" t="s">
        <v>15</v>
      </c>
      <c r="Q2553">
        <v>3</v>
      </c>
      <c r="R2553" s="3" t="str">
        <f>VLOOKUP(Q2553,'Data Dictionary'!$C$5:$D$8,2,FALSE)</f>
        <v>Very Poor</v>
      </c>
      <c r="S2553">
        <v>2</v>
      </c>
      <c r="T2553" s="3" t="str">
        <f>VLOOKUP(S2553,'Data Dictionary'!$C$12:$D$14,2,FALSE)</f>
        <v>Mild</v>
      </c>
      <c r="U2553">
        <v>103</v>
      </c>
      <c r="V2553" s="3" t="str">
        <f>VLOOKUP(U2553,'Data Dictionary'!$F$5:$G$15,2,FALSE)</f>
        <v>vomiting</v>
      </c>
    </row>
    <row r="2554" spans="1:22" x14ac:dyDescent="0.3">
      <c r="A2554">
        <v>1590</v>
      </c>
      <c r="B2554">
        <v>22.71</v>
      </c>
      <c r="C2554" s="3" t="str">
        <f t="shared" si="156"/>
        <v>Healthy Weight</v>
      </c>
      <c r="D2554">
        <v>1.82</v>
      </c>
      <c r="E2554">
        <v>75.22</v>
      </c>
      <c r="F2554">
        <v>139</v>
      </c>
      <c r="G2554">
        <v>134</v>
      </c>
      <c r="H2554" s="3" t="str">
        <f t="shared" si="157"/>
        <v>High Risk</v>
      </c>
      <c r="I2554">
        <v>1</v>
      </c>
      <c r="J2554">
        <v>2022</v>
      </c>
      <c r="K2554">
        <v>4</v>
      </c>
      <c r="L2554">
        <v>14</v>
      </c>
      <c r="M2554" s="1">
        <f t="shared" si="158"/>
        <v>44665</v>
      </c>
      <c r="N2554" s="1" t="str">
        <f>VLOOKUP(K2554,'Data Dictionary'!$I$5:$J$16,2,FALSE)</f>
        <v>Q2</v>
      </c>
      <c r="O2554" s="1" t="str">
        <f t="shared" si="159"/>
        <v>Q2-2022</v>
      </c>
      <c r="P2554" t="s">
        <v>14</v>
      </c>
      <c r="Q2554">
        <v>0</v>
      </c>
      <c r="R2554" s="3" t="str">
        <f>VLOOKUP(Q2554,'Data Dictionary'!$C$5:$D$8,2,FALSE)</f>
        <v>Very Good</v>
      </c>
      <c r="S2554">
        <v>0</v>
      </c>
      <c r="T2554" s="3" t="str">
        <f>VLOOKUP(S2554,'Data Dictionary'!$C$12:$D$14,2,FALSE)</f>
        <v>Severe</v>
      </c>
      <c r="U2554">
        <v>100</v>
      </c>
      <c r="V2554" s="3" t="str">
        <f>VLOOKUP(U2554,'Data Dictionary'!$F$5:$G$15,2,FALSE)</f>
        <v>headache</v>
      </c>
    </row>
    <row r="2555" spans="1:22" x14ac:dyDescent="0.3">
      <c r="A2555">
        <v>1590</v>
      </c>
      <c r="B2555">
        <v>24.55</v>
      </c>
      <c r="C2555" s="3" t="str">
        <f t="shared" si="156"/>
        <v>Healthy Weight</v>
      </c>
      <c r="D2555">
        <v>1.82</v>
      </c>
      <c r="E2555">
        <v>81.319999999999993</v>
      </c>
      <c r="F2555">
        <v>130</v>
      </c>
      <c r="G2555">
        <v>136</v>
      </c>
      <c r="H2555" s="3" t="str">
        <f t="shared" si="157"/>
        <v>Differential Risk</v>
      </c>
      <c r="I2555">
        <v>2</v>
      </c>
      <c r="J2555">
        <v>2022</v>
      </c>
      <c r="K2555">
        <v>10</v>
      </c>
      <c r="L2555">
        <v>14</v>
      </c>
      <c r="M2555" s="1">
        <f t="shared" si="158"/>
        <v>44848</v>
      </c>
      <c r="N2555" s="1" t="str">
        <f>VLOOKUP(K2555,'Data Dictionary'!$I$5:$J$16,2,FALSE)</f>
        <v>Q4</v>
      </c>
      <c r="O2555" s="1" t="str">
        <f t="shared" si="159"/>
        <v>Q4-2022</v>
      </c>
      <c r="P2555" t="s">
        <v>14</v>
      </c>
      <c r="Q2555">
        <v>0</v>
      </c>
      <c r="R2555" s="3" t="str">
        <f>VLOOKUP(Q2555,'Data Dictionary'!$C$5:$D$8,2,FALSE)</f>
        <v>Very Good</v>
      </c>
      <c r="S2555">
        <v>1</v>
      </c>
      <c r="T2555" s="3" t="str">
        <f>VLOOKUP(S2555,'Data Dictionary'!$C$12:$D$14,2,FALSE)</f>
        <v>Moderate</v>
      </c>
      <c r="U2555">
        <v>104</v>
      </c>
      <c r="V2555" s="3" t="str">
        <f>VLOOKUP(U2555,'Data Dictionary'!$F$5:$G$15,2,FALSE)</f>
        <v>itching</v>
      </c>
    </row>
    <row r="2556" spans="1:22" x14ac:dyDescent="0.3">
      <c r="A2556">
        <v>1590</v>
      </c>
      <c r="B2556">
        <v>27.18</v>
      </c>
      <c r="C2556" s="3" t="str">
        <f t="shared" si="156"/>
        <v>Overweight</v>
      </c>
      <c r="D2556">
        <v>1.82</v>
      </c>
      <c r="E2556">
        <v>90.02</v>
      </c>
      <c r="F2556">
        <v>141</v>
      </c>
      <c r="G2556">
        <v>134</v>
      </c>
      <c r="H2556" s="3" t="str">
        <f t="shared" si="157"/>
        <v>High Risk</v>
      </c>
      <c r="I2556">
        <v>3</v>
      </c>
      <c r="J2556">
        <v>2023</v>
      </c>
      <c r="K2556">
        <v>4</v>
      </c>
      <c r="L2556">
        <v>14</v>
      </c>
      <c r="M2556" s="1">
        <f t="shared" si="158"/>
        <v>45030</v>
      </c>
      <c r="N2556" s="1" t="str">
        <f>VLOOKUP(K2556,'Data Dictionary'!$I$5:$J$16,2,FALSE)</f>
        <v>Q2</v>
      </c>
      <c r="O2556" s="1" t="str">
        <f t="shared" si="159"/>
        <v>Q2-2023</v>
      </c>
      <c r="P2556" t="s">
        <v>14</v>
      </c>
      <c r="Q2556">
        <v>2</v>
      </c>
      <c r="R2556" s="3" t="str">
        <f>VLOOKUP(Q2556,'Data Dictionary'!$C$5:$D$8,2,FALSE)</f>
        <v>Poor</v>
      </c>
      <c r="S2556">
        <v>0</v>
      </c>
      <c r="T2556" s="3" t="str">
        <f>VLOOKUP(S2556,'Data Dictionary'!$C$12:$D$14,2,FALSE)</f>
        <v>Severe</v>
      </c>
      <c r="U2556">
        <v>101</v>
      </c>
      <c r="V2556" s="3" t="str">
        <f>VLOOKUP(U2556,'Data Dictionary'!$F$5:$G$15,2,FALSE)</f>
        <v>nausea</v>
      </c>
    </row>
    <row r="2557" spans="1:22" x14ac:dyDescent="0.3">
      <c r="A2557">
        <v>1591</v>
      </c>
      <c r="B2557">
        <v>24.43</v>
      </c>
      <c r="C2557" s="3" t="str">
        <f t="shared" si="156"/>
        <v>Healthy Weight</v>
      </c>
      <c r="D2557">
        <v>1.62</v>
      </c>
      <c r="E2557">
        <v>64.13</v>
      </c>
      <c r="F2557">
        <v>127</v>
      </c>
      <c r="G2557">
        <v>111</v>
      </c>
      <c r="H2557" s="3" t="str">
        <f t="shared" si="157"/>
        <v>Differential Risk</v>
      </c>
      <c r="I2557">
        <v>1</v>
      </c>
      <c r="J2557">
        <v>2022</v>
      </c>
      <c r="K2557">
        <v>4</v>
      </c>
      <c r="L2557">
        <v>18</v>
      </c>
      <c r="M2557" s="1">
        <f t="shared" si="158"/>
        <v>44669</v>
      </c>
      <c r="N2557" s="1" t="str">
        <f>VLOOKUP(K2557,'Data Dictionary'!$I$5:$J$16,2,FALSE)</f>
        <v>Q2</v>
      </c>
      <c r="O2557" s="1" t="str">
        <f t="shared" si="159"/>
        <v>Q2-2022</v>
      </c>
      <c r="P2557" t="s">
        <v>15</v>
      </c>
      <c r="Q2557">
        <v>1</v>
      </c>
      <c r="R2557" s="3" t="str">
        <f>VLOOKUP(Q2557,'Data Dictionary'!$C$5:$D$8,2,FALSE)</f>
        <v>Good</v>
      </c>
      <c r="S2557">
        <v>2</v>
      </c>
      <c r="T2557" s="3" t="str">
        <f>VLOOKUP(S2557,'Data Dictionary'!$C$12:$D$14,2,FALSE)</f>
        <v>Mild</v>
      </c>
      <c r="U2557">
        <v>105</v>
      </c>
      <c r="V2557" s="3" t="str">
        <f>VLOOKUP(U2557,'Data Dictionary'!$F$5:$G$15,2,FALSE)</f>
        <v>abdominal pain</v>
      </c>
    </row>
    <row r="2558" spans="1:22" x14ac:dyDescent="0.3">
      <c r="A2558">
        <v>1591</v>
      </c>
      <c r="B2558">
        <v>25.47</v>
      </c>
      <c r="C2558" s="3" t="str">
        <f t="shared" si="156"/>
        <v>Overweight</v>
      </c>
      <c r="D2558">
        <v>1.62</v>
      </c>
      <c r="E2558">
        <v>66.84</v>
      </c>
      <c r="F2558">
        <v>122</v>
      </c>
      <c r="G2558">
        <v>108</v>
      </c>
      <c r="H2558" s="3" t="str">
        <f t="shared" si="157"/>
        <v>Differential Risk</v>
      </c>
      <c r="I2558">
        <v>2</v>
      </c>
      <c r="J2558">
        <v>2022</v>
      </c>
      <c r="K2558">
        <v>10</v>
      </c>
      <c r="L2558">
        <v>18</v>
      </c>
      <c r="M2558" s="1">
        <f t="shared" si="158"/>
        <v>44852</v>
      </c>
      <c r="N2558" s="1" t="str">
        <f>VLOOKUP(K2558,'Data Dictionary'!$I$5:$J$16,2,FALSE)</f>
        <v>Q4</v>
      </c>
      <c r="O2558" s="1" t="str">
        <f t="shared" si="159"/>
        <v>Q4-2022</v>
      </c>
      <c r="P2558" t="s">
        <v>15</v>
      </c>
      <c r="Q2558">
        <v>1</v>
      </c>
      <c r="R2558" s="3" t="str">
        <f>VLOOKUP(Q2558,'Data Dictionary'!$C$5:$D$8,2,FALSE)</f>
        <v>Good</v>
      </c>
      <c r="S2558">
        <v>0</v>
      </c>
      <c r="T2558" s="3" t="str">
        <f>VLOOKUP(S2558,'Data Dictionary'!$C$12:$D$14,2,FALSE)</f>
        <v>Severe</v>
      </c>
      <c r="U2558">
        <v>105</v>
      </c>
      <c r="V2558" s="3" t="str">
        <f>VLOOKUP(U2558,'Data Dictionary'!$F$5:$G$15,2,FALSE)</f>
        <v>abdominal pain</v>
      </c>
    </row>
    <row r="2559" spans="1:22" x14ac:dyDescent="0.3">
      <c r="A2559">
        <v>1591</v>
      </c>
      <c r="B2559">
        <v>26.54</v>
      </c>
      <c r="C2559" s="3" t="str">
        <f t="shared" si="156"/>
        <v>Overweight</v>
      </c>
      <c r="D2559">
        <v>1.62</v>
      </c>
      <c r="E2559">
        <v>69.64</v>
      </c>
      <c r="F2559">
        <v>117</v>
      </c>
      <c r="G2559">
        <v>110</v>
      </c>
      <c r="H2559" s="3" t="str">
        <f t="shared" si="157"/>
        <v>Differential Risk</v>
      </c>
      <c r="I2559">
        <v>3</v>
      </c>
      <c r="J2559">
        <v>2023</v>
      </c>
      <c r="K2559">
        <v>4</v>
      </c>
      <c r="L2559">
        <v>18</v>
      </c>
      <c r="M2559" s="1">
        <f t="shared" si="158"/>
        <v>45034</v>
      </c>
      <c r="N2559" s="1" t="str">
        <f>VLOOKUP(K2559,'Data Dictionary'!$I$5:$J$16,2,FALSE)</f>
        <v>Q2</v>
      </c>
      <c r="O2559" s="1" t="str">
        <f t="shared" si="159"/>
        <v>Q2-2023</v>
      </c>
      <c r="P2559" t="s">
        <v>15</v>
      </c>
      <c r="Q2559">
        <v>1</v>
      </c>
      <c r="R2559" s="3" t="str">
        <f>VLOOKUP(Q2559,'Data Dictionary'!$C$5:$D$8,2,FALSE)</f>
        <v>Good</v>
      </c>
      <c r="S2559">
        <v>0</v>
      </c>
      <c r="T2559" s="3" t="str">
        <f>VLOOKUP(S2559,'Data Dictionary'!$C$12:$D$14,2,FALSE)</f>
        <v>Severe</v>
      </c>
      <c r="U2559">
        <v>100</v>
      </c>
      <c r="V2559" s="3" t="str">
        <f>VLOOKUP(U2559,'Data Dictionary'!$F$5:$G$15,2,FALSE)</f>
        <v>headache</v>
      </c>
    </row>
    <row r="2560" spans="1:22" x14ac:dyDescent="0.3">
      <c r="A2560">
        <v>1592</v>
      </c>
      <c r="B2560">
        <v>18.760000000000002</v>
      </c>
      <c r="C2560" s="3" t="str">
        <f t="shared" si="156"/>
        <v>Healthy Weight</v>
      </c>
      <c r="D2560">
        <v>1.82</v>
      </c>
      <c r="E2560">
        <v>62.15</v>
      </c>
      <c r="F2560">
        <v>131</v>
      </c>
      <c r="G2560">
        <v>114</v>
      </c>
      <c r="H2560" s="3" t="str">
        <f t="shared" si="157"/>
        <v>Differential Risk</v>
      </c>
      <c r="I2560">
        <v>1</v>
      </c>
      <c r="J2560">
        <v>2022</v>
      </c>
      <c r="K2560">
        <v>4</v>
      </c>
      <c r="L2560">
        <v>21</v>
      </c>
      <c r="M2560" s="1">
        <f t="shared" si="158"/>
        <v>44672</v>
      </c>
      <c r="N2560" s="1" t="str">
        <f>VLOOKUP(K2560,'Data Dictionary'!$I$5:$J$16,2,FALSE)</f>
        <v>Q2</v>
      </c>
      <c r="O2560" s="1" t="str">
        <f t="shared" si="159"/>
        <v>Q2-2022</v>
      </c>
      <c r="P2560" t="s">
        <v>14</v>
      </c>
      <c r="Q2560">
        <v>0</v>
      </c>
      <c r="R2560" s="3" t="str">
        <f>VLOOKUP(Q2560,'Data Dictionary'!$C$5:$D$8,2,FALSE)</f>
        <v>Very Good</v>
      </c>
      <c r="S2560">
        <v>1</v>
      </c>
      <c r="T2560" s="3" t="str">
        <f>VLOOKUP(S2560,'Data Dictionary'!$C$12:$D$14,2,FALSE)</f>
        <v>Moderate</v>
      </c>
      <c r="U2560">
        <v>102</v>
      </c>
      <c r="V2560" s="3" t="str">
        <f>VLOOKUP(U2560,'Data Dictionary'!$F$5:$G$15,2,FALSE)</f>
        <v>tinnitus</v>
      </c>
    </row>
    <row r="2561" spans="1:22" x14ac:dyDescent="0.3">
      <c r="A2561">
        <v>1592</v>
      </c>
      <c r="B2561">
        <v>16.46</v>
      </c>
      <c r="C2561" s="3" t="str">
        <f t="shared" si="156"/>
        <v>Underweight</v>
      </c>
      <c r="D2561">
        <v>1.82</v>
      </c>
      <c r="E2561">
        <v>54.52</v>
      </c>
      <c r="F2561">
        <v>137</v>
      </c>
      <c r="G2561">
        <v>118</v>
      </c>
      <c r="H2561" s="3" t="str">
        <f t="shared" si="157"/>
        <v>High Risk</v>
      </c>
      <c r="I2561">
        <v>2</v>
      </c>
      <c r="J2561">
        <v>2022</v>
      </c>
      <c r="K2561">
        <v>10</v>
      </c>
      <c r="L2561">
        <v>21</v>
      </c>
      <c r="M2561" s="1">
        <f t="shared" si="158"/>
        <v>44855</v>
      </c>
      <c r="N2561" s="1" t="str">
        <f>VLOOKUP(K2561,'Data Dictionary'!$I$5:$J$16,2,FALSE)</f>
        <v>Q4</v>
      </c>
      <c r="O2561" s="1" t="str">
        <f t="shared" si="159"/>
        <v>Q4-2022</v>
      </c>
      <c r="P2561" t="s">
        <v>14</v>
      </c>
      <c r="Q2561">
        <v>3</v>
      </c>
      <c r="R2561" s="3" t="str">
        <f>VLOOKUP(Q2561,'Data Dictionary'!$C$5:$D$8,2,FALSE)</f>
        <v>Very Poor</v>
      </c>
      <c r="S2561">
        <v>1</v>
      </c>
      <c r="T2561" s="3" t="str">
        <f>VLOOKUP(S2561,'Data Dictionary'!$C$12:$D$14,2,FALSE)</f>
        <v>Moderate</v>
      </c>
      <c r="U2561">
        <v>105</v>
      </c>
      <c r="V2561" s="3" t="str">
        <f>VLOOKUP(U2561,'Data Dictionary'!$F$5:$G$15,2,FALSE)</f>
        <v>abdominal pain</v>
      </c>
    </row>
    <row r="2562" spans="1:22" x14ac:dyDescent="0.3">
      <c r="A2562">
        <v>1592</v>
      </c>
      <c r="B2562">
        <v>17.55</v>
      </c>
      <c r="C2562" s="3" t="str">
        <f t="shared" si="156"/>
        <v>Underweight</v>
      </c>
      <c r="D2562">
        <v>1.82</v>
      </c>
      <c r="E2562">
        <v>58.13</v>
      </c>
      <c r="F2562">
        <v>138</v>
      </c>
      <c r="G2562">
        <v>113</v>
      </c>
      <c r="H2562" s="3" t="str">
        <f t="shared" si="157"/>
        <v>High Risk</v>
      </c>
      <c r="I2562">
        <v>3</v>
      </c>
      <c r="J2562">
        <v>2023</v>
      </c>
      <c r="K2562">
        <v>4</v>
      </c>
      <c r="L2562">
        <v>21</v>
      </c>
      <c r="M2562" s="1">
        <f t="shared" si="158"/>
        <v>45037</v>
      </c>
      <c r="N2562" s="1" t="str">
        <f>VLOOKUP(K2562,'Data Dictionary'!$I$5:$J$16,2,FALSE)</f>
        <v>Q2</v>
      </c>
      <c r="O2562" s="1" t="str">
        <f t="shared" si="159"/>
        <v>Q2-2023</v>
      </c>
      <c r="P2562" t="s">
        <v>14</v>
      </c>
      <c r="Q2562">
        <v>0</v>
      </c>
      <c r="R2562" s="3" t="str">
        <f>VLOOKUP(Q2562,'Data Dictionary'!$C$5:$D$8,2,FALSE)</f>
        <v>Very Good</v>
      </c>
      <c r="S2562">
        <v>1</v>
      </c>
      <c r="T2562" s="3" t="str">
        <f>VLOOKUP(S2562,'Data Dictionary'!$C$12:$D$14,2,FALSE)</f>
        <v>Moderate</v>
      </c>
      <c r="U2562">
        <v>102</v>
      </c>
      <c r="V2562" s="3" t="str">
        <f>VLOOKUP(U2562,'Data Dictionary'!$F$5:$G$15,2,FALSE)</f>
        <v>tinnitus</v>
      </c>
    </row>
    <row r="2563" spans="1:22" x14ac:dyDescent="0.3">
      <c r="A2563">
        <v>1592</v>
      </c>
      <c r="B2563">
        <v>20.74</v>
      </c>
      <c r="C2563" s="3" t="str">
        <f t="shared" ref="C2563:C2626" si="160">IF(B2563&lt;18.5,"Underweight",IF(AND(B2563&gt;=18.5,B2563&lt;=24.99),"Healthy Weight",IF(AND(B2563&gt;=25,B2563&lt;=29.99),"Overweight",IF(B2563&gt;=30,"Obesity",""))))</f>
        <v>Healthy Weight</v>
      </c>
      <c r="D2563">
        <v>1.82</v>
      </c>
      <c r="E2563">
        <v>68.709999999999994</v>
      </c>
      <c r="F2563">
        <v>132</v>
      </c>
      <c r="G2563">
        <v>117</v>
      </c>
      <c r="H2563" s="3" t="str">
        <f t="shared" ref="H2563:H2626" si="161">IF(AND(F2563 &lt; 121, G2563 &lt; 80), "Low Risk", IF(AND(F2563 &gt;= 121, F2563 &lt;= 134, G2563 &gt;= 80, G2563 &lt;= 84), "Medium Risk", IF(AND(F2563 &gt; 134, G2563 &gt; 84), "High Risk", "Differential Risk")))</f>
        <v>Differential Risk</v>
      </c>
      <c r="I2563">
        <v>4</v>
      </c>
      <c r="J2563">
        <v>2023</v>
      </c>
      <c r="K2563">
        <v>10</v>
      </c>
      <c r="L2563">
        <v>21</v>
      </c>
      <c r="M2563" s="1">
        <f t="shared" ref="M2563:M2626" si="162">DATE(J2563,K2563,L2563)</f>
        <v>45220</v>
      </c>
      <c r="N2563" s="1" t="str">
        <f>VLOOKUP(K2563,'Data Dictionary'!$I$5:$J$16,2,FALSE)</f>
        <v>Q4</v>
      </c>
      <c r="O2563" s="1" t="str">
        <f t="shared" ref="O2563:O2626" si="163">CONCATENATE(N2563,"-",J2563)</f>
        <v>Q4-2023</v>
      </c>
      <c r="P2563" t="s">
        <v>14</v>
      </c>
      <c r="Q2563">
        <v>1</v>
      </c>
      <c r="R2563" s="3" t="str">
        <f>VLOOKUP(Q2563,'Data Dictionary'!$C$5:$D$8,2,FALSE)</f>
        <v>Good</v>
      </c>
      <c r="S2563">
        <v>1</v>
      </c>
      <c r="T2563" s="3" t="str">
        <f>VLOOKUP(S2563,'Data Dictionary'!$C$12:$D$14,2,FALSE)</f>
        <v>Moderate</v>
      </c>
      <c r="U2563">
        <v>100</v>
      </c>
      <c r="V2563" s="3" t="str">
        <f>VLOOKUP(U2563,'Data Dictionary'!$F$5:$G$15,2,FALSE)</f>
        <v>headache</v>
      </c>
    </row>
    <row r="2564" spans="1:22" x14ac:dyDescent="0.3">
      <c r="A2564">
        <v>1592</v>
      </c>
      <c r="B2564">
        <v>20.29</v>
      </c>
      <c r="C2564" s="3" t="str">
        <f t="shared" si="160"/>
        <v>Healthy Weight</v>
      </c>
      <c r="D2564">
        <v>1.82</v>
      </c>
      <c r="E2564">
        <v>67.22</v>
      </c>
      <c r="F2564">
        <v>125</v>
      </c>
      <c r="G2564">
        <v>113</v>
      </c>
      <c r="H2564" s="3" t="str">
        <f t="shared" si="161"/>
        <v>Differential Risk</v>
      </c>
      <c r="I2564">
        <v>5</v>
      </c>
      <c r="J2564">
        <v>2024</v>
      </c>
      <c r="K2564">
        <v>4</v>
      </c>
      <c r="L2564">
        <v>20</v>
      </c>
      <c r="M2564" s="1">
        <f t="shared" si="162"/>
        <v>45402</v>
      </c>
      <c r="N2564" s="1" t="str">
        <f>VLOOKUP(K2564,'Data Dictionary'!$I$5:$J$16,2,FALSE)</f>
        <v>Q2</v>
      </c>
      <c r="O2564" s="1" t="str">
        <f t="shared" si="163"/>
        <v>Q2-2024</v>
      </c>
      <c r="P2564" t="s">
        <v>14</v>
      </c>
      <c r="Q2564">
        <v>2</v>
      </c>
      <c r="R2564" s="3" t="str">
        <f>VLOOKUP(Q2564,'Data Dictionary'!$C$5:$D$8,2,FALSE)</f>
        <v>Poor</v>
      </c>
      <c r="S2564">
        <v>2</v>
      </c>
      <c r="T2564" s="3" t="str">
        <f>VLOOKUP(S2564,'Data Dictionary'!$C$12:$D$14,2,FALSE)</f>
        <v>Mild</v>
      </c>
      <c r="U2564">
        <v>100</v>
      </c>
      <c r="V2564" s="3" t="str">
        <f>VLOOKUP(U2564,'Data Dictionary'!$F$5:$G$15,2,FALSE)</f>
        <v>headache</v>
      </c>
    </row>
    <row r="2565" spans="1:22" x14ac:dyDescent="0.3">
      <c r="A2565">
        <v>1592</v>
      </c>
      <c r="B2565">
        <v>23.03</v>
      </c>
      <c r="C2565" s="3" t="str">
        <f t="shared" si="160"/>
        <v>Healthy Weight</v>
      </c>
      <c r="D2565">
        <v>1.82</v>
      </c>
      <c r="E2565">
        <v>76.28</v>
      </c>
      <c r="F2565">
        <v>129</v>
      </c>
      <c r="G2565">
        <v>116</v>
      </c>
      <c r="H2565" s="3" t="str">
        <f t="shared" si="161"/>
        <v>Differential Risk</v>
      </c>
      <c r="I2565">
        <v>6</v>
      </c>
      <c r="J2565">
        <v>2024</v>
      </c>
      <c r="K2565">
        <v>10</v>
      </c>
      <c r="L2565">
        <v>20</v>
      </c>
      <c r="M2565" s="1">
        <f t="shared" si="162"/>
        <v>45585</v>
      </c>
      <c r="N2565" s="1" t="str">
        <f>VLOOKUP(K2565,'Data Dictionary'!$I$5:$J$16,2,FALSE)</f>
        <v>Q4</v>
      </c>
      <c r="O2565" s="1" t="str">
        <f t="shared" si="163"/>
        <v>Q4-2024</v>
      </c>
      <c r="P2565" t="s">
        <v>14</v>
      </c>
      <c r="Q2565">
        <v>1</v>
      </c>
      <c r="R2565" s="3" t="str">
        <f>VLOOKUP(Q2565,'Data Dictionary'!$C$5:$D$8,2,FALSE)</f>
        <v>Good</v>
      </c>
      <c r="S2565">
        <v>2</v>
      </c>
      <c r="T2565" s="3" t="str">
        <f>VLOOKUP(S2565,'Data Dictionary'!$C$12:$D$14,2,FALSE)</f>
        <v>Mild</v>
      </c>
      <c r="U2565">
        <v>102</v>
      </c>
      <c r="V2565" s="3" t="str">
        <f>VLOOKUP(U2565,'Data Dictionary'!$F$5:$G$15,2,FALSE)</f>
        <v>tinnitus</v>
      </c>
    </row>
    <row r="2566" spans="1:22" x14ac:dyDescent="0.3">
      <c r="A2566">
        <v>1593</v>
      </c>
      <c r="B2566">
        <v>20.93</v>
      </c>
      <c r="C2566" s="3" t="str">
        <f t="shared" si="160"/>
        <v>Healthy Weight</v>
      </c>
      <c r="D2566">
        <v>1.62</v>
      </c>
      <c r="E2566">
        <v>54.94</v>
      </c>
      <c r="F2566">
        <v>125</v>
      </c>
      <c r="G2566">
        <v>101</v>
      </c>
      <c r="H2566" s="3" t="str">
        <f t="shared" si="161"/>
        <v>Differential Risk</v>
      </c>
      <c r="I2566">
        <v>1</v>
      </c>
      <c r="J2566">
        <v>2022</v>
      </c>
      <c r="K2566">
        <v>4</v>
      </c>
      <c r="L2566">
        <v>25</v>
      </c>
      <c r="M2566" s="1">
        <f t="shared" si="162"/>
        <v>44676</v>
      </c>
      <c r="N2566" s="1" t="str">
        <f>VLOOKUP(K2566,'Data Dictionary'!$I$5:$J$16,2,FALSE)</f>
        <v>Q2</v>
      </c>
      <c r="O2566" s="1" t="str">
        <f t="shared" si="163"/>
        <v>Q2-2022</v>
      </c>
      <c r="P2566" t="s">
        <v>15</v>
      </c>
      <c r="Q2566">
        <v>3</v>
      </c>
      <c r="R2566" s="3" t="str">
        <f>VLOOKUP(Q2566,'Data Dictionary'!$C$5:$D$8,2,FALSE)</f>
        <v>Very Poor</v>
      </c>
      <c r="S2566">
        <v>1</v>
      </c>
      <c r="T2566" s="3" t="str">
        <f>VLOOKUP(S2566,'Data Dictionary'!$C$12:$D$14,2,FALSE)</f>
        <v>Moderate</v>
      </c>
      <c r="U2566">
        <v>100</v>
      </c>
      <c r="V2566" s="3" t="str">
        <f>VLOOKUP(U2566,'Data Dictionary'!$F$5:$G$15,2,FALSE)</f>
        <v>headache</v>
      </c>
    </row>
    <row r="2567" spans="1:22" x14ac:dyDescent="0.3">
      <c r="A2567">
        <v>1593</v>
      </c>
      <c r="B2567">
        <v>20.43</v>
      </c>
      <c r="C2567" s="3" t="str">
        <f t="shared" si="160"/>
        <v>Healthy Weight</v>
      </c>
      <c r="D2567">
        <v>1.62</v>
      </c>
      <c r="E2567">
        <v>53.63</v>
      </c>
      <c r="F2567">
        <v>126</v>
      </c>
      <c r="G2567">
        <v>104</v>
      </c>
      <c r="H2567" s="3" t="str">
        <f t="shared" si="161"/>
        <v>Differential Risk</v>
      </c>
      <c r="I2567">
        <v>2</v>
      </c>
      <c r="J2567">
        <v>2022</v>
      </c>
      <c r="K2567">
        <v>10</v>
      </c>
      <c r="L2567">
        <v>25</v>
      </c>
      <c r="M2567" s="1">
        <f t="shared" si="162"/>
        <v>44859</v>
      </c>
      <c r="N2567" s="1" t="str">
        <f>VLOOKUP(K2567,'Data Dictionary'!$I$5:$J$16,2,FALSE)</f>
        <v>Q4</v>
      </c>
      <c r="O2567" s="1" t="str">
        <f t="shared" si="163"/>
        <v>Q4-2022</v>
      </c>
      <c r="P2567" t="s">
        <v>15</v>
      </c>
      <c r="Q2567">
        <v>1</v>
      </c>
      <c r="R2567" s="3" t="str">
        <f>VLOOKUP(Q2567,'Data Dictionary'!$C$5:$D$8,2,FALSE)</f>
        <v>Good</v>
      </c>
      <c r="S2567">
        <v>1</v>
      </c>
      <c r="T2567" s="3" t="str">
        <f>VLOOKUP(S2567,'Data Dictionary'!$C$12:$D$14,2,FALSE)</f>
        <v>Moderate</v>
      </c>
      <c r="U2567">
        <v>101</v>
      </c>
      <c r="V2567" s="3" t="str">
        <f>VLOOKUP(U2567,'Data Dictionary'!$F$5:$G$15,2,FALSE)</f>
        <v>nausea</v>
      </c>
    </row>
    <row r="2568" spans="1:22" x14ac:dyDescent="0.3">
      <c r="A2568">
        <v>1593</v>
      </c>
      <c r="B2568">
        <v>21.23</v>
      </c>
      <c r="C2568" s="3" t="str">
        <f t="shared" si="160"/>
        <v>Healthy Weight</v>
      </c>
      <c r="D2568">
        <v>1.62</v>
      </c>
      <c r="E2568">
        <v>55.72</v>
      </c>
      <c r="F2568">
        <v>120</v>
      </c>
      <c r="G2568">
        <v>99</v>
      </c>
      <c r="H2568" s="3" t="str">
        <f t="shared" si="161"/>
        <v>Differential Risk</v>
      </c>
      <c r="I2568">
        <v>3</v>
      </c>
      <c r="J2568">
        <v>2023</v>
      </c>
      <c r="K2568">
        <v>4</v>
      </c>
      <c r="L2568">
        <v>25</v>
      </c>
      <c r="M2568" s="1">
        <f t="shared" si="162"/>
        <v>45041</v>
      </c>
      <c r="N2568" s="1" t="str">
        <f>VLOOKUP(K2568,'Data Dictionary'!$I$5:$J$16,2,FALSE)</f>
        <v>Q2</v>
      </c>
      <c r="O2568" s="1" t="str">
        <f t="shared" si="163"/>
        <v>Q2-2023</v>
      </c>
      <c r="P2568" t="s">
        <v>15</v>
      </c>
      <c r="Q2568">
        <v>3</v>
      </c>
      <c r="R2568" s="3" t="str">
        <f>VLOOKUP(Q2568,'Data Dictionary'!$C$5:$D$8,2,FALSE)</f>
        <v>Very Poor</v>
      </c>
      <c r="S2568">
        <v>1</v>
      </c>
      <c r="T2568" s="3" t="str">
        <f>VLOOKUP(S2568,'Data Dictionary'!$C$12:$D$14,2,FALSE)</f>
        <v>Moderate</v>
      </c>
      <c r="U2568">
        <v>100</v>
      </c>
      <c r="V2568" s="3" t="str">
        <f>VLOOKUP(U2568,'Data Dictionary'!$F$5:$G$15,2,FALSE)</f>
        <v>headache</v>
      </c>
    </row>
    <row r="2569" spans="1:22" x14ac:dyDescent="0.3">
      <c r="A2569">
        <v>1594</v>
      </c>
      <c r="B2569">
        <v>24.46</v>
      </c>
      <c r="C2569" s="3" t="str">
        <f t="shared" si="160"/>
        <v>Healthy Weight</v>
      </c>
      <c r="D2569">
        <v>1.82</v>
      </c>
      <c r="E2569">
        <v>81.040000000000006</v>
      </c>
      <c r="F2569">
        <v>118</v>
      </c>
      <c r="G2569">
        <v>91</v>
      </c>
      <c r="H2569" s="3" t="str">
        <f t="shared" si="161"/>
        <v>Differential Risk</v>
      </c>
      <c r="I2569">
        <v>1</v>
      </c>
      <c r="J2569">
        <v>2022</v>
      </c>
      <c r="K2569">
        <v>4</v>
      </c>
      <c r="L2569">
        <v>25</v>
      </c>
      <c r="M2569" s="1">
        <f t="shared" si="162"/>
        <v>44676</v>
      </c>
      <c r="N2569" s="1" t="str">
        <f>VLOOKUP(K2569,'Data Dictionary'!$I$5:$J$16,2,FALSE)</f>
        <v>Q2</v>
      </c>
      <c r="O2569" s="1" t="str">
        <f t="shared" si="163"/>
        <v>Q2-2022</v>
      </c>
      <c r="P2569" t="s">
        <v>14</v>
      </c>
      <c r="Q2569">
        <v>2</v>
      </c>
      <c r="R2569" s="3" t="str">
        <f>VLOOKUP(Q2569,'Data Dictionary'!$C$5:$D$8,2,FALSE)</f>
        <v>Poor</v>
      </c>
      <c r="S2569">
        <v>1</v>
      </c>
      <c r="T2569" s="3" t="str">
        <f>VLOOKUP(S2569,'Data Dictionary'!$C$12:$D$14,2,FALSE)</f>
        <v>Moderate</v>
      </c>
      <c r="U2569">
        <v>100</v>
      </c>
      <c r="V2569" s="3" t="str">
        <f>VLOOKUP(U2569,'Data Dictionary'!$F$5:$G$15,2,FALSE)</f>
        <v>headache</v>
      </c>
    </row>
    <row r="2570" spans="1:22" x14ac:dyDescent="0.3">
      <c r="A2570">
        <v>1594</v>
      </c>
      <c r="B2570">
        <v>28.52</v>
      </c>
      <c r="C2570" s="3" t="str">
        <f t="shared" si="160"/>
        <v>Overweight</v>
      </c>
      <c r="D2570">
        <v>1.82</v>
      </c>
      <c r="E2570">
        <v>94.47</v>
      </c>
      <c r="F2570">
        <v>113</v>
      </c>
      <c r="G2570">
        <v>83</v>
      </c>
      <c r="H2570" s="3" t="str">
        <f t="shared" si="161"/>
        <v>Differential Risk</v>
      </c>
      <c r="I2570">
        <v>2</v>
      </c>
      <c r="J2570">
        <v>2022</v>
      </c>
      <c r="K2570">
        <v>10</v>
      </c>
      <c r="L2570">
        <v>25</v>
      </c>
      <c r="M2570" s="1">
        <f t="shared" si="162"/>
        <v>44859</v>
      </c>
      <c r="N2570" s="1" t="str">
        <f>VLOOKUP(K2570,'Data Dictionary'!$I$5:$J$16,2,FALSE)</f>
        <v>Q4</v>
      </c>
      <c r="O2570" s="1" t="str">
        <f t="shared" si="163"/>
        <v>Q4-2022</v>
      </c>
      <c r="P2570" t="s">
        <v>14</v>
      </c>
      <c r="Q2570">
        <v>0</v>
      </c>
      <c r="R2570" s="3" t="str">
        <f>VLOOKUP(Q2570,'Data Dictionary'!$C$5:$D$8,2,FALSE)</f>
        <v>Very Good</v>
      </c>
      <c r="S2570">
        <v>0</v>
      </c>
      <c r="T2570" s="3" t="str">
        <f>VLOOKUP(S2570,'Data Dictionary'!$C$12:$D$14,2,FALSE)</f>
        <v>Severe</v>
      </c>
      <c r="U2570">
        <v>101</v>
      </c>
      <c r="V2570" s="3" t="str">
        <f>VLOOKUP(U2570,'Data Dictionary'!$F$5:$G$15,2,FALSE)</f>
        <v>nausea</v>
      </c>
    </row>
    <row r="2571" spans="1:22" x14ac:dyDescent="0.3">
      <c r="A2571">
        <v>1594</v>
      </c>
      <c r="B2571">
        <v>27.85</v>
      </c>
      <c r="C2571" s="3" t="str">
        <f t="shared" si="160"/>
        <v>Overweight</v>
      </c>
      <c r="D2571">
        <v>1.82</v>
      </c>
      <c r="E2571">
        <v>92.26</v>
      </c>
      <c r="F2571">
        <v>113</v>
      </c>
      <c r="G2571">
        <v>87</v>
      </c>
      <c r="H2571" s="3" t="str">
        <f t="shared" si="161"/>
        <v>Differential Risk</v>
      </c>
      <c r="I2571">
        <v>3</v>
      </c>
      <c r="J2571">
        <v>2023</v>
      </c>
      <c r="K2571">
        <v>4</v>
      </c>
      <c r="L2571">
        <v>25</v>
      </c>
      <c r="M2571" s="1">
        <f t="shared" si="162"/>
        <v>45041</v>
      </c>
      <c r="N2571" s="1" t="str">
        <f>VLOOKUP(K2571,'Data Dictionary'!$I$5:$J$16,2,FALSE)</f>
        <v>Q2</v>
      </c>
      <c r="O2571" s="1" t="str">
        <f t="shared" si="163"/>
        <v>Q2-2023</v>
      </c>
      <c r="P2571" t="s">
        <v>14</v>
      </c>
      <c r="Q2571">
        <v>3</v>
      </c>
      <c r="R2571" s="3" t="str">
        <f>VLOOKUP(Q2571,'Data Dictionary'!$C$5:$D$8,2,FALSE)</f>
        <v>Very Poor</v>
      </c>
      <c r="S2571">
        <v>1</v>
      </c>
      <c r="T2571" s="3" t="str">
        <f>VLOOKUP(S2571,'Data Dictionary'!$C$12:$D$14,2,FALSE)</f>
        <v>Moderate</v>
      </c>
      <c r="U2571">
        <v>101</v>
      </c>
      <c r="V2571" s="3" t="str">
        <f>VLOOKUP(U2571,'Data Dictionary'!$F$5:$G$15,2,FALSE)</f>
        <v>nausea</v>
      </c>
    </row>
    <row r="2572" spans="1:22" x14ac:dyDescent="0.3">
      <c r="A2572">
        <v>1594</v>
      </c>
      <c r="B2572">
        <v>27.53</v>
      </c>
      <c r="C2572" s="3" t="str">
        <f t="shared" si="160"/>
        <v>Overweight</v>
      </c>
      <c r="D2572">
        <v>1.82</v>
      </c>
      <c r="E2572">
        <v>91.2</v>
      </c>
      <c r="F2572">
        <v>113</v>
      </c>
      <c r="G2572">
        <v>89</v>
      </c>
      <c r="H2572" s="3" t="str">
        <f t="shared" si="161"/>
        <v>Differential Risk</v>
      </c>
      <c r="I2572">
        <v>4</v>
      </c>
      <c r="J2572">
        <v>2023</v>
      </c>
      <c r="K2572">
        <v>10</v>
      </c>
      <c r="L2572">
        <v>25</v>
      </c>
      <c r="M2572" s="1">
        <f t="shared" si="162"/>
        <v>45224</v>
      </c>
      <c r="N2572" s="1" t="str">
        <f>VLOOKUP(K2572,'Data Dictionary'!$I$5:$J$16,2,FALSE)</f>
        <v>Q4</v>
      </c>
      <c r="O2572" s="1" t="str">
        <f t="shared" si="163"/>
        <v>Q4-2023</v>
      </c>
      <c r="P2572" t="s">
        <v>14</v>
      </c>
      <c r="Q2572">
        <v>2</v>
      </c>
      <c r="R2572" s="3" t="str">
        <f>VLOOKUP(Q2572,'Data Dictionary'!$C$5:$D$8,2,FALSE)</f>
        <v>Poor</v>
      </c>
      <c r="S2572">
        <v>0</v>
      </c>
      <c r="T2572" s="3" t="str">
        <f>VLOOKUP(S2572,'Data Dictionary'!$C$12:$D$14,2,FALSE)</f>
        <v>Severe</v>
      </c>
      <c r="U2572">
        <v>100</v>
      </c>
      <c r="V2572" s="3" t="str">
        <f>VLOOKUP(U2572,'Data Dictionary'!$F$5:$G$15,2,FALSE)</f>
        <v>headache</v>
      </c>
    </row>
    <row r="2573" spans="1:22" x14ac:dyDescent="0.3">
      <c r="A2573">
        <v>1594</v>
      </c>
      <c r="B2573">
        <v>27.42</v>
      </c>
      <c r="C2573" s="3" t="str">
        <f t="shared" si="160"/>
        <v>Overweight</v>
      </c>
      <c r="D2573">
        <v>1.82</v>
      </c>
      <c r="E2573">
        <v>90.84</v>
      </c>
      <c r="F2573">
        <v>124</v>
      </c>
      <c r="G2573">
        <v>92</v>
      </c>
      <c r="H2573" s="3" t="str">
        <f t="shared" si="161"/>
        <v>Differential Risk</v>
      </c>
      <c r="I2573">
        <v>5</v>
      </c>
      <c r="J2573">
        <v>2024</v>
      </c>
      <c r="K2573">
        <v>4</v>
      </c>
      <c r="L2573">
        <v>24</v>
      </c>
      <c r="M2573" s="1">
        <f t="shared" si="162"/>
        <v>45406</v>
      </c>
      <c r="N2573" s="1" t="str">
        <f>VLOOKUP(K2573,'Data Dictionary'!$I$5:$J$16,2,FALSE)</f>
        <v>Q2</v>
      </c>
      <c r="O2573" s="1" t="str">
        <f t="shared" si="163"/>
        <v>Q2-2024</v>
      </c>
      <c r="P2573" t="s">
        <v>14</v>
      </c>
      <c r="Q2573">
        <v>3</v>
      </c>
      <c r="R2573" s="3" t="str">
        <f>VLOOKUP(Q2573,'Data Dictionary'!$C$5:$D$8,2,FALSE)</f>
        <v>Very Poor</v>
      </c>
      <c r="S2573">
        <v>0</v>
      </c>
      <c r="T2573" s="3" t="str">
        <f>VLOOKUP(S2573,'Data Dictionary'!$C$12:$D$14,2,FALSE)</f>
        <v>Severe</v>
      </c>
      <c r="U2573">
        <v>100</v>
      </c>
      <c r="V2573" s="3" t="str">
        <f>VLOOKUP(U2573,'Data Dictionary'!$F$5:$G$15,2,FALSE)</f>
        <v>headache</v>
      </c>
    </row>
    <row r="2574" spans="1:22" x14ac:dyDescent="0.3">
      <c r="A2574">
        <v>1595</v>
      </c>
      <c r="B2574">
        <v>28.16</v>
      </c>
      <c r="C2574" s="3" t="str">
        <f t="shared" si="160"/>
        <v>Overweight</v>
      </c>
      <c r="D2574">
        <v>1.82</v>
      </c>
      <c r="E2574">
        <v>93.29</v>
      </c>
      <c r="F2574">
        <v>116</v>
      </c>
      <c r="G2574">
        <v>113</v>
      </c>
      <c r="H2574" s="3" t="str">
        <f t="shared" si="161"/>
        <v>Differential Risk</v>
      </c>
      <c r="I2574">
        <v>1</v>
      </c>
      <c r="J2574">
        <v>2022</v>
      </c>
      <c r="K2574">
        <v>4</v>
      </c>
      <c r="L2574">
        <v>25</v>
      </c>
      <c r="M2574" s="1">
        <f t="shared" si="162"/>
        <v>44676</v>
      </c>
      <c r="N2574" s="1" t="str">
        <f>VLOOKUP(K2574,'Data Dictionary'!$I$5:$J$16,2,FALSE)</f>
        <v>Q2</v>
      </c>
      <c r="O2574" s="1" t="str">
        <f t="shared" si="163"/>
        <v>Q2-2022</v>
      </c>
      <c r="P2574" t="s">
        <v>14</v>
      </c>
      <c r="Q2574">
        <v>2</v>
      </c>
      <c r="R2574" s="3" t="str">
        <f>VLOOKUP(Q2574,'Data Dictionary'!$C$5:$D$8,2,FALSE)</f>
        <v>Poor</v>
      </c>
      <c r="S2574">
        <v>0</v>
      </c>
      <c r="T2574" s="3" t="str">
        <f>VLOOKUP(S2574,'Data Dictionary'!$C$12:$D$14,2,FALSE)</f>
        <v>Severe</v>
      </c>
      <c r="U2574">
        <v>100</v>
      </c>
      <c r="V2574" s="3" t="str">
        <f>VLOOKUP(U2574,'Data Dictionary'!$F$5:$G$15,2,FALSE)</f>
        <v>headache</v>
      </c>
    </row>
    <row r="2575" spans="1:22" x14ac:dyDescent="0.3">
      <c r="A2575">
        <v>1595</v>
      </c>
      <c r="B2575">
        <v>30.19</v>
      </c>
      <c r="C2575" s="3" t="str">
        <f t="shared" si="160"/>
        <v>Obesity</v>
      </c>
      <c r="D2575">
        <v>1.82</v>
      </c>
      <c r="E2575">
        <v>100</v>
      </c>
      <c r="F2575">
        <v>108</v>
      </c>
      <c r="G2575">
        <v>112</v>
      </c>
      <c r="H2575" s="3" t="str">
        <f t="shared" si="161"/>
        <v>Differential Risk</v>
      </c>
      <c r="I2575">
        <v>2</v>
      </c>
      <c r="J2575">
        <v>2022</v>
      </c>
      <c r="K2575">
        <v>10</v>
      </c>
      <c r="L2575">
        <v>25</v>
      </c>
      <c r="M2575" s="1">
        <f t="shared" si="162"/>
        <v>44859</v>
      </c>
      <c r="N2575" s="1" t="str">
        <f>VLOOKUP(K2575,'Data Dictionary'!$I$5:$J$16,2,FALSE)</f>
        <v>Q4</v>
      </c>
      <c r="O2575" s="1" t="str">
        <f t="shared" si="163"/>
        <v>Q4-2022</v>
      </c>
      <c r="P2575" t="s">
        <v>14</v>
      </c>
      <c r="Q2575">
        <v>3</v>
      </c>
      <c r="R2575" s="3" t="str">
        <f>VLOOKUP(Q2575,'Data Dictionary'!$C$5:$D$8,2,FALSE)</f>
        <v>Very Poor</v>
      </c>
      <c r="S2575">
        <v>0</v>
      </c>
      <c r="T2575" s="3" t="str">
        <f>VLOOKUP(S2575,'Data Dictionary'!$C$12:$D$14,2,FALSE)</f>
        <v>Severe</v>
      </c>
      <c r="U2575">
        <v>106</v>
      </c>
      <c r="V2575" s="3" t="str">
        <f>VLOOKUP(U2575,'Data Dictionary'!$F$5:$G$15,2,FALSE)</f>
        <v>dizziness</v>
      </c>
    </row>
    <row r="2576" spans="1:22" x14ac:dyDescent="0.3">
      <c r="A2576">
        <v>1595</v>
      </c>
      <c r="B2576">
        <v>28.65</v>
      </c>
      <c r="C2576" s="3" t="str">
        <f t="shared" si="160"/>
        <v>Overweight</v>
      </c>
      <c r="D2576">
        <v>1.82</v>
      </c>
      <c r="E2576">
        <v>94.89</v>
      </c>
      <c r="F2576">
        <v>100</v>
      </c>
      <c r="G2576">
        <v>108</v>
      </c>
      <c r="H2576" s="3" t="str">
        <f t="shared" si="161"/>
        <v>Differential Risk</v>
      </c>
      <c r="I2576">
        <v>3</v>
      </c>
      <c r="J2576">
        <v>2023</v>
      </c>
      <c r="K2576">
        <v>4</v>
      </c>
      <c r="L2576">
        <v>25</v>
      </c>
      <c r="M2576" s="1">
        <f t="shared" si="162"/>
        <v>45041</v>
      </c>
      <c r="N2576" s="1" t="str">
        <f>VLOOKUP(K2576,'Data Dictionary'!$I$5:$J$16,2,FALSE)</f>
        <v>Q2</v>
      </c>
      <c r="O2576" s="1" t="str">
        <f t="shared" si="163"/>
        <v>Q2-2023</v>
      </c>
      <c r="P2576" t="s">
        <v>14</v>
      </c>
      <c r="Q2576">
        <v>2</v>
      </c>
      <c r="R2576" s="3" t="str">
        <f>VLOOKUP(Q2576,'Data Dictionary'!$C$5:$D$8,2,FALSE)</f>
        <v>Poor</v>
      </c>
      <c r="S2576">
        <v>1</v>
      </c>
      <c r="T2576" s="3" t="str">
        <f>VLOOKUP(S2576,'Data Dictionary'!$C$12:$D$14,2,FALSE)</f>
        <v>Moderate</v>
      </c>
      <c r="U2576">
        <v>101</v>
      </c>
      <c r="V2576" s="3" t="str">
        <f>VLOOKUP(U2576,'Data Dictionary'!$F$5:$G$15,2,FALSE)</f>
        <v>nausea</v>
      </c>
    </row>
    <row r="2577" spans="1:22" x14ac:dyDescent="0.3">
      <c r="A2577">
        <v>1595</v>
      </c>
      <c r="B2577">
        <v>26.97</v>
      </c>
      <c r="C2577" s="3" t="str">
        <f t="shared" si="160"/>
        <v>Overweight</v>
      </c>
      <c r="D2577">
        <v>1.82</v>
      </c>
      <c r="E2577">
        <v>89.34</v>
      </c>
      <c r="F2577">
        <v>100</v>
      </c>
      <c r="G2577">
        <v>111</v>
      </c>
      <c r="H2577" s="3" t="str">
        <f t="shared" si="161"/>
        <v>Differential Risk</v>
      </c>
      <c r="I2577">
        <v>4</v>
      </c>
      <c r="J2577">
        <v>2023</v>
      </c>
      <c r="K2577">
        <v>10</v>
      </c>
      <c r="L2577">
        <v>25</v>
      </c>
      <c r="M2577" s="1">
        <f t="shared" si="162"/>
        <v>45224</v>
      </c>
      <c r="N2577" s="1" t="str">
        <f>VLOOKUP(K2577,'Data Dictionary'!$I$5:$J$16,2,FALSE)</f>
        <v>Q4</v>
      </c>
      <c r="O2577" s="1" t="str">
        <f t="shared" si="163"/>
        <v>Q4-2023</v>
      </c>
      <c r="P2577" t="s">
        <v>14</v>
      </c>
      <c r="Q2577">
        <v>3</v>
      </c>
      <c r="R2577" s="3" t="str">
        <f>VLOOKUP(Q2577,'Data Dictionary'!$C$5:$D$8,2,FALSE)</f>
        <v>Very Poor</v>
      </c>
      <c r="S2577">
        <v>1</v>
      </c>
      <c r="T2577" s="3" t="str">
        <f>VLOOKUP(S2577,'Data Dictionary'!$C$12:$D$14,2,FALSE)</f>
        <v>Moderate</v>
      </c>
      <c r="U2577">
        <v>101</v>
      </c>
      <c r="V2577" s="3" t="str">
        <f>VLOOKUP(U2577,'Data Dictionary'!$F$5:$G$15,2,FALSE)</f>
        <v>nausea</v>
      </c>
    </row>
    <row r="2578" spans="1:22" x14ac:dyDescent="0.3">
      <c r="A2578">
        <v>1595</v>
      </c>
      <c r="B2578">
        <v>27.92</v>
      </c>
      <c r="C2578" s="3" t="str">
        <f t="shared" si="160"/>
        <v>Overweight</v>
      </c>
      <c r="D2578">
        <v>1.82</v>
      </c>
      <c r="E2578">
        <v>92.47</v>
      </c>
      <c r="F2578">
        <v>97</v>
      </c>
      <c r="G2578">
        <v>103</v>
      </c>
      <c r="H2578" s="3" t="str">
        <f t="shared" si="161"/>
        <v>Differential Risk</v>
      </c>
      <c r="I2578">
        <v>5</v>
      </c>
      <c r="J2578">
        <v>2024</v>
      </c>
      <c r="K2578">
        <v>4</v>
      </c>
      <c r="L2578">
        <v>24</v>
      </c>
      <c r="M2578" s="1">
        <f t="shared" si="162"/>
        <v>45406</v>
      </c>
      <c r="N2578" s="1" t="str">
        <f>VLOOKUP(K2578,'Data Dictionary'!$I$5:$J$16,2,FALSE)</f>
        <v>Q2</v>
      </c>
      <c r="O2578" s="1" t="str">
        <f t="shared" si="163"/>
        <v>Q2-2024</v>
      </c>
      <c r="P2578" t="s">
        <v>14</v>
      </c>
      <c r="Q2578">
        <v>2</v>
      </c>
      <c r="R2578" s="3" t="str">
        <f>VLOOKUP(Q2578,'Data Dictionary'!$C$5:$D$8,2,FALSE)</f>
        <v>Poor</v>
      </c>
      <c r="S2578">
        <v>0</v>
      </c>
      <c r="T2578" s="3" t="str">
        <f>VLOOKUP(S2578,'Data Dictionary'!$C$12:$D$14,2,FALSE)</f>
        <v>Severe</v>
      </c>
      <c r="U2578">
        <v>107</v>
      </c>
      <c r="V2578" s="3" t="str">
        <f>VLOOKUP(U2578,'Data Dictionary'!$F$5:$G$15,2,FALSE)</f>
        <v>skin rash</v>
      </c>
    </row>
    <row r="2579" spans="1:22" x14ac:dyDescent="0.3">
      <c r="A2579">
        <v>1595</v>
      </c>
      <c r="B2579">
        <v>26.52</v>
      </c>
      <c r="C2579" s="3" t="str">
        <f t="shared" si="160"/>
        <v>Overweight</v>
      </c>
      <c r="D2579">
        <v>1.82</v>
      </c>
      <c r="E2579">
        <v>87.86</v>
      </c>
      <c r="F2579">
        <v>99</v>
      </c>
      <c r="G2579">
        <v>106</v>
      </c>
      <c r="H2579" s="3" t="str">
        <f t="shared" si="161"/>
        <v>Differential Risk</v>
      </c>
      <c r="I2579">
        <v>6</v>
      </c>
      <c r="J2579">
        <v>2024</v>
      </c>
      <c r="K2579">
        <v>10</v>
      </c>
      <c r="L2579">
        <v>24</v>
      </c>
      <c r="M2579" s="1">
        <f t="shared" si="162"/>
        <v>45589</v>
      </c>
      <c r="N2579" s="1" t="str">
        <f>VLOOKUP(K2579,'Data Dictionary'!$I$5:$J$16,2,FALSE)</f>
        <v>Q4</v>
      </c>
      <c r="O2579" s="1" t="str">
        <f t="shared" si="163"/>
        <v>Q4-2024</v>
      </c>
      <c r="P2579" t="s">
        <v>14</v>
      </c>
      <c r="Q2579">
        <v>2</v>
      </c>
      <c r="R2579" s="3" t="str">
        <f>VLOOKUP(Q2579,'Data Dictionary'!$C$5:$D$8,2,FALSE)</f>
        <v>Poor</v>
      </c>
      <c r="S2579">
        <v>0</v>
      </c>
      <c r="T2579" s="3" t="str">
        <f>VLOOKUP(S2579,'Data Dictionary'!$C$12:$D$14,2,FALSE)</f>
        <v>Severe</v>
      </c>
      <c r="U2579">
        <v>101</v>
      </c>
      <c r="V2579" s="3" t="str">
        <f>VLOOKUP(U2579,'Data Dictionary'!$F$5:$G$15,2,FALSE)</f>
        <v>nausea</v>
      </c>
    </row>
    <row r="2580" spans="1:22" x14ac:dyDescent="0.3">
      <c r="A2580">
        <v>1596</v>
      </c>
      <c r="B2580">
        <v>24.93</v>
      </c>
      <c r="C2580" s="3" t="str">
        <f t="shared" si="160"/>
        <v>Healthy Weight</v>
      </c>
      <c r="D2580">
        <v>1.82</v>
      </c>
      <c r="E2580">
        <v>82.58</v>
      </c>
      <c r="F2580">
        <v>107</v>
      </c>
      <c r="G2580">
        <v>88</v>
      </c>
      <c r="H2580" s="3" t="str">
        <f t="shared" si="161"/>
        <v>Differential Risk</v>
      </c>
      <c r="I2580">
        <v>1</v>
      </c>
      <c r="J2580">
        <v>2022</v>
      </c>
      <c r="K2580">
        <v>4</v>
      </c>
      <c r="L2580">
        <v>26</v>
      </c>
      <c r="M2580" s="1">
        <f t="shared" si="162"/>
        <v>44677</v>
      </c>
      <c r="N2580" s="1" t="str">
        <f>VLOOKUP(K2580,'Data Dictionary'!$I$5:$J$16,2,FALSE)</f>
        <v>Q2</v>
      </c>
      <c r="O2580" s="1" t="str">
        <f t="shared" si="163"/>
        <v>Q2-2022</v>
      </c>
      <c r="P2580" t="s">
        <v>14</v>
      </c>
      <c r="Q2580">
        <v>2</v>
      </c>
      <c r="R2580" s="3" t="str">
        <f>VLOOKUP(Q2580,'Data Dictionary'!$C$5:$D$8,2,FALSE)</f>
        <v>Poor</v>
      </c>
      <c r="S2580">
        <v>0</v>
      </c>
      <c r="T2580" s="3" t="str">
        <f>VLOOKUP(S2580,'Data Dictionary'!$C$12:$D$14,2,FALSE)</f>
        <v>Severe</v>
      </c>
      <c r="U2580">
        <v>106</v>
      </c>
      <c r="V2580" s="3" t="str">
        <f>VLOOKUP(U2580,'Data Dictionary'!$F$5:$G$15,2,FALSE)</f>
        <v>dizziness</v>
      </c>
    </row>
    <row r="2581" spans="1:22" x14ac:dyDescent="0.3">
      <c r="A2581">
        <v>1596</v>
      </c>
      <c r="B2581">
        <v>27.02</v>
      </c>
      <c r="C2581" s="3" t="str">
        <f t="shared" si="160"/>
        <v>Overweight</v>
      </c>
      <c r="D2581">
        <v>1.82</v>
      </c>
      <c r="E2581">
        <v>89.49</v>
      </c>
      <c r="F2581">
        <v>111</v>
      </c>
      <c r="G2581">
        <v>85</v>
      </c>
      <c r="H2581" s="3" t="str">
        <f t="shared" si="161"/>
        <v>Differential Risk</v>
      </c>
      <c r="I2581">
        <v>2</v>
      </c>
      <c r="J2581">
        <v>2022</v>
      </c>
      <c r="K2581">
        <v>10</v>
      </c>
      <c r="L2581">
        <v>26</v>
      </c>
      <c r="M2581" s="1">
        <f t="shared" si="162"/>
        <v>44860</v>
      </c>
      <c r="N2581" s="1" t="str">
        <f>VLOOKUP(K2581,'Data Dictionary'!$I$5:$J$16,2,FALSE)</f>
        <v>Q4</v>
      </c>
      <c r="O2581" s="1" t="str">
        <f t="shared" si="163"/>
        <v>Q4-2022</v>
      </c>
      <c r="P2581" t="s">
        <v>14</v>
      </c>
      <c r="Q2581">
        <v>2</v>
      </c>
      <c r="R2581" s="3" t="str">
        <f>VLOOKUP(Q2581,'Data Dictionary'!$C$5:$D$8,2,FALSE)</f>
        <v>Poor</v>
      </c>
      <c r="S2581">
        <v>2</v>
      </c>
      <c r="T2581" s="3" t="str">
        <f>VLOOKUP(S2581,'Data Dictionary'!$C$12:$D$14,2,FALSE)</f>
        <v>Mild</v>
      </c>
      <c r="U2581">
        <v>100</v>
      </c>
      <c r="V2581" s="3" t="str">
        <f>VLOOKUP(U2581,'Data Dictionary'!$F$5:$G$15,2,FALSE)</f>
        <v>headache</v>
      </c>
    </row>
    <row r="2582" spans="1:22" x14ac:dyDescent="0.3">
      <c r="A2582">
        <v>1596</v>
      </c>
      <c r="B2582">
        <v>26.07</v>
      </c>
      <c r="C2582" s="3" t="str">
        <f t="shared" si="160"/>
        <v>Overweight</v>
      </c>
      <c r="D2582">
        <v>1.82</v>
      </c>
      <c r="E2582">
        <v>86.37</v>
      </c>
      <c r="F2582">
        <v>101</v>
      </c>
      <c r="G2582">
        <v>83</v>
      </c>
      <c r="H2582" s="3" t="str">
        <f t="shared" si="161"/>
        <v>Differential Risk</v>
      </c>
      <c r="I2582">
        <v>3</v>
      </c>
      <c r="J2582">
        <v>2023</v>
      </c>
      <c r="K2582">
        <v>4</v>
      </c>
      <c r="L2582">
        <v>26</v>
      </c>
      <c r="M2582" s="1">
        <f t="shared" si="162"/>
        <v>45042</v>
      </c>
      <c r="N2582" s="1" t="str">
        <f>VLOOKUP(K2582,'Data Dictionary'!$I$5:$J$16,2,FALSE)</f>
        <v>Q2</v>
      </c>
      <c r="O2582" s="1" t="str">
        <f t="shared" si="163"/>
        <v>Q2-2023</v>
      </c>
      <c r="P2582" t="s">
        <v>14</v>
      </c>
      <c r="Q2582">
        <v>0</v>
      </c>
      <c r="R2582" s="3" t="str">
        <f>VLOOKUP(Q2582,'Data Dictionary'!$C$5:$D$8,2,FALSE)</f>
        <v>Very Good</v>
      </c>
      <c r="S2582">
        <v>1</v>
      </c>
      <c r="T2582" s="3" t="str">
        <f>VLOOKUP(S2582,'Data Dictionary'!$C$12:$D$14,2,FALSE)</f>
        <v>Moderate</v>
      </c>
      <c r="U2582">
        <v>100</v>
      </c>
      <c r="V2582" s="3" t="str">
        <f>VLOOKUP(U2582,'Data Dictionary'!$F$5:$G$15,2,FALSE)</f>
        <v>headache</v>
      </c>
    </row>
    <row r="2583" spans="1:22" x14ac:dyDescent="0.3">
      <c r="A2583">
        <v>1596</v>
      </c>
      <c r="B2583">
        <v>26.99</v>
      </c>
      <c r="C2583" s="3" t="str">
        <f t="shared" si="160"/>
        <v>Overweight</v>
      </c>
      <c r="D2583">
        <v>1.82</v>
      </c>
      <c r="E2583">
        <v>89.4</v>
      </c>
      <c r="F2583">
        <v>98</v>
      </c>
      <c r="G2583">
        <v>78</v>
      </c>
      <c r="H2583" s="3" t="str">
        <f t="shared" si="161"/>
        <v>Low Risk</v>
      </c>
      <c r="I2583">
        <v>4</v>
      </c>
      <c r="J2583">
        <v>2023</v>
      </c>
      <c r="K2583">
        <v>10</v>
      </c>
      <c r="L2583">
        <v>26</v>
      </c>
      <c r="M2583" s="1">
        <f t="shared" si="162"/>
        <v>45225</v>
      </c>
      <c r="N2583" s="1" t="str">
        <f>VLOOKUP(K2583,'Data Dictionary'!$I$5:$J$16,2,FALSE)</f>
        <v>Q4</v>
      </c>
      <c r="O2583" s="1" t="str">
        <f t="shared" si="163"/>
        <v>Q4-2023</v>
      </c>
      <c r="P2583" t="s">
        <v>14</v>
      </c>
      <c r="Q2583">
        <v>3</v>
      </c>
      <c r="R2583" s="3" t="str">
        <f>VLOOKUP(Q2583,'Data Dictionary'!$C$5:$D$8,2,FALSE)</f>
        <v>Very Poor</v>
      </c>
      <c r="S2583">
        <v>0</v>
      </c>
      <c r="T2583" s="3" t="str">
        <f>VLOOKUP(S2583,'Data Dictionary'!$C$12:$D$14,2,FALSE)</f>
        <v>Severe</v>
      </c>
      <c r="U2583">
        <v>109</v>
      </c>
      <c r="V2583" s="3" t="str">
        <f>VLOOKUP(U2583,'Data Dictionary'!$F$5:$G$15,2,FALSE)</f>
        <v>hallucinations</v>
      </c>
    </row>
    <row r="2584" spans="1:22" x14ac:dyDescent="0.3">
      <c r="A2584">
        <v>1597</v>
      </c>
      <c r="B2584">
        <v>20.86</v>
      </c>
      <c r="C2584" s="3" t="str">
        <f t="shared" si="160"/>
        <v>Healthy Weight</v>
      </c>
      <c r="D2584">
        <v>1.62</v>
      </c>
      <c r="E2584">
        <v>54.75</v>
      </c>
      <c r="F2584">
        <v>118</v>
      </c>
      <c r="G2584">
        <v>82</v>
      </c>
      <c r="H2584" s="3" t="str">
        <f t="shared" si="161"/>
        <v>Differential Risk</v>
      </c>
      <c r="I2584">
        <v>1</v>
      </c>
      <c r="J2584">
        <v>2022</v>
      </c>
      <c r="K2584">
        <v>4</v>
      </c>
      <c r="L2584">
        <v>29</v>
      </c>
      <c r="M2584" s="1">
        <f t="shared" si="162"/>
        <v>44680</v>
      </c>
      <c r="N2584" s="1" t="str">
        <f>VLOOKUP(K2584,'Data Dictionary'!$I$5:$J$16,2,FALSE)</f>
        <v>Q2</v>
      </c>
      <c r="O2584" s="1" t="str">
        <f t="shared" si="163"/>
        <v>Q2-2022</v>
      </c>
      <c r="P2584" t="s">
        <v>15</v>
      </c>
      <c r="Q2584">
        <v>1</v>
      </c>
      <c r="R2584" s="3" t="str">
        <f>VLOOKUP(Q2584,'Data Dictionary'!$C$5:$D$8,2,FALSE)</f>
        <v>Good</v>
      </c>
      <c r="S2584">
        <v>1</v>
      </c>
      <c r="T2584" s="3" t="str">
        <f>VLOOKUP(S2584,'Data Dictionary'!$C$12:$D$14,2,FALSE)</f>
        <v>Moderate</v>
      </c>
      <c r="U2584">
        <v>103</v>
      </c>
      <c r="V2584" s="3" t="str">
        <f>VLOOKUP(U2584,'Data Dictionary'!$F$5:$G$15,2,FALSE)</f>
        <v>vomiting</v>
      </c>
    </row>
    <row r="2585" spans="1:22" x14ac:dyDescent="0.3">
      <c r="A2585">
        <v>1597</v>
      </c>
      <c r="B2585">
        <v>20.51</v>
      </c>
      <c r="C2585" s="3" t="str">
        <f t="shared" si="160"/>
        <v>Healthy Weight</v>
      </c>
      <c r="D2585">
        <v>1.62</v>
      </c>
      <c r="E2585">
        <v>53.81</v>
      </c>
      <c r="F2585">
        <v>111</v>
      </c>
      <c r="G2585">
        <v>82</v>
      </c>
      <c r="H2585" s="3" t="str">
        <f t="shared" si="161"/>
        <v>Differential Risk</v>
      </c>
      <c r="I2585">
        <v>2</v>
      </c>
      <c r="J2585">
        <v>2022</v>
      </c>
      <c r="K2585">
        <v>10</v>
      </c>
      <c r="L2585">
        <v>29</v>
      </c>
      <c r="M2585" s="1">
        <f t="shared" si="162"/>
        <v>44863</v>
      </c>
      <c r="N2585" s="1" t="str">
        <f>VLOOKUP(K2585,'Data Dictionary'!$I$5:$J$16,2,FALSE)</f>
        <v>Q4</v>
      </c>
      <c r="O2585" s="1" t="str">
        <f t="shared" si="163"/>
        <v>Q4-2022</v>
      </c>
      <c r="P2585" t="s">
        <v>15</v>
      </c>
      <c r="Q2585">
        <v>2</v>
      </c>
      <c r="R2585" s="3" t="str">
        <f>VLOOKUP(Q2585,'Data Dictionary'!$C$5:$D$8,2,FALSE)</f>
        <v>Poor</v>
      </c>
      <c r="S2585">
        <v>2</v>
      </c>
      <c r="T2585" s="3" t="str">
        <f>VLOOKUP(S2585,'Data Dictionary'!$C$12:$D$14,2,FALSE)</f>
        <v>Mild</v>
      </c>
      <c r="U2585">
        <v>108</v>
      </c>
      <c r="V2585" s="3" t="str">
        <f>VLOOKUP(U2585,'Data Dictionary'!$F$5:$G$15,2,FALSE)</f>
        <v>palpitations</v>
      </c>
    </row>
    <row r="2586" spans="1:22" x14ac:dyDescent="0.3">
      <c r="A2586">
        <v>1597</v>
      </c>
      <c r="B2586">
        <v>21.27</v>
      </c>
      <c r="C2586" s="3" t="str">
        <f t="shared" si="160"/>
        <v>Healthy Weight</v>
      </c>
      <c r="D2586">
        <v>1.62</v>
      </c>
      <c r="E2586">
        <v>55.81</v>
      </c>
      <c r="F2586">
        <v>101</v>
      </c>
      <c r="G2586">
        <v>91</v>
      </c>
      <c r="H2586" s="3" t="str">
        <f t="shared" si="161"/>
        <v>Differential Risk</v>
      </c>
      <c r="I2586">
        <v>3</v>
      </c>
      <c r="J2586">
        <v>2023</v>
      </c>
      <c r="K2586">
        <v>4</v>
      </c>
      <c r="L2586">
        <v>29</v>
      </c>
      <c r="M2586" s="1">
        <f t="shared" si="162"/>
        <v>45045</v>
      </c>
      <c r="N2586" s="1" t="str">
        <f>VLOOKUP(K2586,'Data Dictionary'!$I$5:$J$16,2,FALSE)</f>
        <v>Q2</v>
      </c>
      <c r="O2586" s="1" t="str">
        <f t="shared" si="163"/>
        <v>Q2-2023</v>
      </c>
      <c r="P2586" t="s">
        <v>15</v>
      </c>
      <c r="Q2586">
        <v>1</v>
      </c>
      <c r="R2586" s="3" t="str">
        <f>VLOOKUP(Q2586,'Data Dictionary'!$C$5:$D$8,2,FALSE)</f>
        <v>Good</v>
      </c>
      <c r="S2586">
        <v>1</v>
      </c>
      <c r="T2586" s="3" t="str">
        <f>VLOOKUP(S2586,'Data Dictionary'!$C$12:$D$14,2,FALSE)</f>
        <v>Moderate</v>
      </c>
      <c r="U2586">
        <v>106</v>
      </c>
      <c r="V2586" s="3" t="str">
        <f>VLOOKUP(U2586,'Data Dictionary'!$F$5:$G$15,2,FALSE)</f>
        <v>dizziness</v>
      </c>
    </row>
    <row r="2587" spans="1:22" x14ac:dyDescent="0.3">
      <c r="A2587">
        <v>1598</v>
      </c>
      <c r="B2587">
        <v>23.2</v>
      </c>
      <c r="C2587" s="3" t="str">
        <f t="shared" si="160"/>
        <v>Healthy Weight</v>
      </c>
      <c r="D2587">
        <v>1.62</v>
      </c>
      <c r="E2587">
        <v>60.88</v>
      </c>
      <c r="F2587">
        <v>109</v>
      </c>
      <c r="G2587">
        <v>112</v>
      </c>
      <c r="H2587" s="3" t="str">
        <f t="shared" si="161"/>
        <v>Differential Risk</v>
      </c>
      <c r="I2587">
        <v>1</v>
      </c>
      <c r="J2587">
        <v>2022</v>
      </c>
      <c r="K2587">
        <v>5</v>
      </c>
      <c r="L2587">
        <v>3</v>
      </c>
      <c r="M2587" s="1">
        <f t="shared" si="162"/>
        <v>44684</v>
      </c>
      <c r="N2587" s="1" t="str">
        <f>VLOOKUP(K2587,'Data Dictionary'!$I$5:$J$16,2,FALSE)</f>
        <v>Q2</v>
      </c>
      <c r="O2587" s="1" t="str">
        <f t="shared" si="163"/>
        <v>Q2-2022</v>
      </c>
      <c r="P2587" t="s">
        <v>15</v>
      </c>
      <c r="Q2587">
        <v>3</v>
      </c>
      <c r="R2587" s="3" t="str">
        <f>VLOOKUP(Q2587,'Data Dictionary'!$C$5:$D$8,2,FALSE)</f>
        <v>Very Poor</v>
      </c>
      <c r="S2587">
        <v>2</v>
      </c>
      <c r="T2587" s="3" t="str">
        <f>VLOOKUP(S2587,'Data Dictionary'!$C$12:$D$14,2,FALSE)</f>
        <v>Mild</v>
      </c>
      <c r="U2587">
        <v>108</v>
      </c>
      <c r="V2587" s="3" t="str">
        <f>VLOOKUP(U2587,'Data Dictionary'!$F$5:$G$15,2,FALSE)</f>
        <v>palpitations</v>
      </c>
    </row>
    <row r="2588" spans="1:22" x14ac:dyDescent="0.3">
      <c r="A2588">
        <v>1598</v>
      </c>
      <c r="B2588">
        <v>25.08</v>
      </c>
      <c r="C2588" s="3" t="str">
        <f t="shared" si="160"/>
        <v>Overweight</v>
      </c>
      <c r="D2588">
        <v>1.62</v>
      </c>
      <c r="E2588">
        <v>65.819999999999993</v>
      </c>
      <c r="F2588">
        <v>103</v>
      </c>
      <c r="G2588">
        <v>112</v>
      </c>
      <c r="H2588" s="3" t="str">
        <f t="shared" si="161"/>
        <v>Differential Risk</v>
      </c>
      <c r="I2588">
        <v>2</v>
      </c>
      <c r="J2588">
        <v>2022</v>
      </c>
      <c r="K2588">
        <v>11</v>
      </c>
      <c r="L2588">
        <v>2</v>
      </c>
      <c r="M2588" s="1">
        <f t="shared" si="162"/>
        <v>44867</v>
      </c>
      <c r="N2588" s="1" t="str">
        <f>VLOOKUP(K2588,'Data Dictionary'!$I$5:$J$16,2,FALSE)</f>
        <v>Q4</v>
      </c>
      <c r="O2588" s="1" t="str">
        <f t="shared" si="163"/>
        <v>Q4-2022</v>
      </c>
      <c r="P2588" t="s">
        <v>15</v>
      </c>
      <c r="Q2588">
        <v>3</v>
      </c>
      <c r="R2588" s="3" t="str">
        <f>VLOOKUP(Q2588,'Data Dictionary'!$C$5:$D$8,2,FALSE)</f>
        <v>Very Poor</v>
      </c>
      <c r="S2588">
        <v>0</v>
      </c>
      <c r="T2588" s="3" t="str">
        <f>VLOOKUP(S2588,'Data Dictionary'!$C$12:$D$14,2,FALSE)</f>
        <v>Severe</v>
      </c>
      <c r="U2588">
        <v>103</v>
      </c>
      <c r="V2588" s="3" t="str">
        <f>VLOOKUP(U2588,'Data Dictionary'!$F$5:$G$15,2,FALSE)</f>
        <v>vomiting</v>
      </c>
    </row>
    <row r="2589" spans="1:22" x14ac:dyDescent="0.3">
      <c r="A2589">
        <v>1598</v>
      </c>
      <c r="B2589">
        <v>28.18</v>
      </c>
      <c r="C2589" s="3" t="str">
        <f t="shared" si="160"/>
        <v>Overweight</v>
      </c>
      <c r="D2589">
        <v>1.62</v>
      </c>
      <c r="E2589">
        <v>73.94</v>
      </c>
      <c r="F2589">
        <v>104</v>
      </c>
      <c r="G2589">
        <v>117</v>
      </c>
      <c r="H2589" s="3" t="str">
        <f t="shared" si="161"/>
        <v>Differential Risk</v>
      </c>
      <c r="I2589">
        <v>3</v>
      </c>
      <c r="J2589">
        <v>2023</v>
      </c>
      <c r="K2589">
        <v>5</v>
      </c>
      <c r="L2589">
        <v>3</v>
      </c>
      <c r="M2589" s="1">
        <f t="shared" si="162"/>
        <v>45049</v>
      </c>
      <c r="N2589" s="1" t="str">
        <f>VLOOKUP(K2589,'Data Dictionary'!$I$5:$J$16,2,FALSE)</f>
        <v>Q2</v>
      </c>
      <c r="O2589" s="1" t="str">
        <f t="shared" si="163"/>
        <v>Q2-2023</v>
      </c>
      <c r="P2589" t="s">
        <v>15</v>
      </c>
      <c r="Q2589">
        <v>2</v>
      </c>
      <c r="R2589" s="3" t="str">
        <f>VLOOKUP(Q2589,'Data Dictionary'!$C$5:$D$8,2,FALSE)</f>
        <v>Poor</v>
      </c>
      <c r="S2589">
        <v>1</v>
      </c>
      <c r="T2589" s="3" t="str">
        <f>VLOOKUP(S2589,'Data Dictionary'!$C$12:$D$14,2,FALSE)</f>
        <v>Moderate</v>
      </c>
      <c r="U2589">
        <v>109</v>
      </c>
      <c r="V2589" s="3" t="str">
        <f>VLOOKUP(U2589,'Data Dictionary'!$F$5:$G$15,2,FALSE)</f>
        <v>hallucinations</v>
      </c>
    </row>
    <row r="2590" spans="1:22" x14ac:dyDescent="0.3">
      <c r="A2590">
        <v>1598</v>
      </c>
      <c r="B2590">
        <v>29.07</v>
      </c>
      <c r="C2590" s="3" t="str">
        <f t="shared" si="160"/>
        <v>Overweight</v>
      </c>
      <c r="D2590">
        <v>1.62</v>
      </c>
      <c r="E2590">
        <v>76.3</v>
      </c>
      <c r="F2590">
        <v>105</v>
      </c>
      <c r="G2590">
        <v>110</v>
      </c>
      <c r="H2590" s="3" t="str">
        <f t="shared" si="161"/>
        <v>Differential Risk</v>
      </c>
      <c r="I2590">
        <v>4</v>
      </c>
      <c r="J2590">
        <v>2023</v>
      </c>
      <c r="K2590">
        <v>11</v>
      </c>
      <c r="L2590">
        <v>2</v>
      </c>
      <c r="M2590" s="1">
        <f t="shared" si="162"/>
        <v>45232</v>
      </c>
      <c r="N2590" s="1" t="str">
        <f>VLOOKUP(K2590,'Data Dictionary'!$I$5:$J$16,2,FALSE)</f>
        <v>Q4</v>
      </c>
      <c r="O2590" s="1" t="str">
        <f t="shared" si="163"/>
        <v>Q4-2023</v>
      </c>
      <c r="P2590" t="s">
        <v>15</v>
      </c>
      <c r="Q2590">
        <v>1</v>
      </c>
      <c r="R2590" s="3" t="str">
        <f>VLOOKUP(Q2590,'Data Dictionary'!$C$5:$D$8,2,FALSE)</f>
        <v>Good</v>
      </c>
      <c r="S2590">
        <v>0</v>
      </c>
      <c r="T2590" s="3" t="str">
        <f>VLOOKUP(S2590,'Data Dictionary'!$C$12:$D$14,2,FALSE)</f>
        <v>Severe</v>
      </c>
      <c r="U2590">
        <v>102</v>
      </c>
      <c r="V2590" s="3" t="str">
        <f>VLOOKUP(U2590,'Data Dictionary'!$F$5:$G$15,2,FALSE)</f>
        <v>tinnitus</v>
      </c>
    </row>
    <row r="2591" spans="1:22" x14ac:dyDescent="0.3">
      <c r="A2591">
        <v>1599</v>
      </c>
      <c r="B2591">
        <v>23.16</v>
      </c>
      <c r="C2591" s="3" t="str">
        <f t="shared" si="160"/>
        <v>Healthy Weight</v>
      </c>
      <c r="D2591">
        <v>1.82</v>
      </c>
      <c r="E2591">
        <v>76.73</v>
      </c>
      <c r="F2591">
        <v>142</v>
      </c>
      <c r="G2591">
        <v>129</v>
      </c>
      <c r="H2591" s="3" t="str">
        <f t="shared" si="161"/>
        <v>High Risk</v>
      </c>
      <c r="I2591">
        <v>1</v>
      </c>
      <c r="J2591">
        <v>2022</v>
      </c>
      <c r="K2591">
        <v>5</v>
      </c>
      <c r="L2591">
        <v>5</v>
      </c>
      <c r="M2591" s="1">
        <f t="shared" si="162"/>
        <v>44686</v>
      </c>
      <c r="N2591" s="1" t="str">
        <f>VLOOKUP(K2591,'Data Dictionary'!$I$5:$J$16,2,FALSE)</f>
        <v>Q2</v>
      </c>
      <c r="O2591" s="1" t="str">
        <f t="shared" si="163"/>
        <v>Q2-2022</v>
      </c>
      <c r="P2591" t="s">
        <v>14</v>
      </c>
      <c r="Q2591">
        <v>2</v>
      </c>
      <c r="R2591" s="3" t="str">
        <f>VLOOKUP(Q2591,'Data Dictionary'!$C$5:$D$8,2,FALSE)</f>
        <v>Poor</v>
      </c>
      <c r="S2591">
        <v>1</v>
      </c>
      <c r="T2591" s="3" t="str">
        <f>VLOOKUP(S2591,'Data Dictionary'!$C$12:$D$14,2,FALSE)</f>
        <v>Moderate</v>
      </c>
      <c r="U2591">
        <v>100</v>
      </c>
      <c r="V2591" s="3" t="str">
        <f>VLOOKUP(U2591,'Data Dictionary'!$F$5:$G$15,2,FALSE)</f>
        <v>headache</v>
      </c>
    </row>
    <row r="2592" spans="1:22" x14ac:dyDescent="0.3">
      <c r="A2592">
        <v>1599</v>
      </c>
      <c r="B2592">
        <v>22.55</v>
      </c>
      <c r="C2592" s="3" t="str">
        <f t="shared" si="160"/>
        <v>Healthy Weight</v>
      </c>
      <c r="D2592">
        <v>1.82</v>
      </c>
      <c r="E2592">
        <v>74.69</v>
      </c>
      <c r="F2592">
        <v>139</v>
      </c>
      <c r="G2592">
        <v>129</v>
      </c>
      <c r="H2592" s="3" t="str">
        <f t="shared" si="161"/>
        <v>High Risk</v>
      </c>
      <c r="I2592">
        <v>2</v>
      </c>
      <c r="J2592">
        <v>2022</v>
      </c>
      <c r="K2592">
        <v>11</v>
      </c>
      <c r="L2592">
        <v>4</v>
      </c>
      <c r="M2592" s="1">
        <f t="shared" si="162"/>
        <v>44869</v>
      </c>
      <c r="N2592" s="1" t="str">
        <f>VLOOKUP(K2592,'Data Dictionary'!$I$5:$J$16,2,FALSE)</f>
        <v>Q4</v>
      </c>
      <c r="O2592" s="1" t="str">
        <f t="shared" si="163"/>
        <v>Q4-2022</v>
      </c>
      <c r="P2592" t="s">
        <v>14</v>
      </c>
      <c r="Q2592">
        <v>2</v>
      </c>
      <c r="R2592" s="3" t="str">
        <f>VLOOKUP(Q2592,'Data Dictionary'!$C$5:$D$8,2,FALSE)</f>
        <v>Poor</v>
      </c>
      <c r="S2592">
        <v>1</v>
      </c>
      <c r="T2592" s="3" t="str">
        <f>VLOOKUP(S2592,'Data Dictionary'!$C$12:$D$14,2,FALSE)</f>
        <v>Moderate</v>
      </c>
      <c r="U2592">
        <v>108</v>
      </c>
      <c r="V2592" s="3" t="str">
        <f>VLOOKUP(U2592,'Data Dictionary'!$F$5:$G$15,2,FALSE)</f>
        <v>palpitations</v>
      </c>
    </row>
    <row r="2593" spans="1:22" x14ac:dyDescent="0.3">
      <c r="A2593">
        <v>1599</v>
      </c>
      <c r="B2593">
        <v>20.87</v>
      </c>
      <c r="C2593" s="3" t="str">
        <f t="shared" si="160"/>
        <v>Healthy Weight</v>
      </c>
      <c r="D2593">
        <v>1.82</v>
      </c>
      <c r="E2593">
        <v>69.13</v>
      </c>
      <c r="F2593">
        <v>133</v>
      </c>
      <c r="G2593">
        <v>127</v>
      </c>
      <c r="H2593" s="3" t="str">
        <f t="shared" si="161"/>
        <v>Differential Risk</v>
      </c>
      <c r="I2593">
        <v>3</v>
      </c>
      <c r="J2593">
        <v>2023</v>
      </c>
      <c r="K2593">
        <v>5</v>
      </c>
      <c r="L2593">
        <v>5</v>
      </c>
      <c r="M2593" s="1">
        <f t="shared" si="162"/>
        <v>45051</v>
      </c>
      <c r="N2593" s="1" t="str">
        <f>VLOOKUP(K2593,'Data Dictionary'!$I$5:$J$16,2,FALSE)</f>
        <v>Q2</v>
      </c>
      <c r="O2593" s="1" t="str">
        <f t="shared" si="163"/>
        <v>Q2-2023</v>
      </c>
      <c r="P2593" t="s">
        <v>14</v>
      </c>
      <c r="Q2593">
        <v>2</v>
      </c>
      <c r="R2593" s="3" t="str">
        <f>VLOOKUP(Q2593,'Data Dictionary'!$C$5:$D$8,2,FALSE)</f>
        <v>Poor</v>
      </c>
      <c r="S2593">
        <v>1</v>
      </c>
      <c r="T2593" s="3" t="str">
        <f>VLOOKUP(S2593,'Data Dictionary'!$C$12:$D$14,2,FALSE)</f>
        <v>Moderate</v>
      </c>
      <c r="U2593">
        <v>103</v>
      </c>
      <c r="V2593" s="3" t="str">
        <f>VLOOKUP(U2593,'Data Dictionary'!$F$5:$G$15,2,FALSE)</f>
        <v>vomiting</v>
      </c>
    </row>
    <row r="2594" spans="1:22" x14ac:dyDescent="0.3">
      <c r="A2594">
        <v>1599</v>
      </c>
      <c r="B2594">
        <v>23.68</v>
      </c>
      <c r="C2594" s="3" t="str">
        <f t="shared" si="160"/>
        <v>Healthy Weight</v>
      </c>
      <c r="D2594">
        <v>1.82</v>
      </c>
      <c r="E2594">
        <v>78.44</v>
      </c>
      <c r="F2594">
        <v>124</v>
      </c>
      <c r="G2594">
        <v>127</v>
      </c>
      <c r="H2594" s="3" t="str">
        <f t="shared" si="161"/>
        <v>Differential Risk</v>
      </c>
      <c r="I2594">
        <v>4</v>
      </c>
      <c r="J2594">
        <v>2023</v>
      </c>
      <c r="K2594">
        <v>11</v>
      </c>
      <c r="L2594">
        <v>4</v>
      </c>
      <c r="M2594" s="1">
        <f t="shared" si="162"/>
        <v>45234</v>
      </c>
      <c r="N2594" s="1" t="str">
        <f>VLOOKUP(K2594,'Data Dictionary'!$I$5:$J$16,2,FALSE)</f>
        <v>Q4</v>
      </c>
      <c r="O2594" s="1" t="str">
        <f t="shared" si="163"/>
        <v>Q4-2023</v>
      </c>
      <c r="P2594" t="s">
        <v>14</v>
      </c>
      <c r="Q2594">
        <v>0</v>
      </c>
      <c r="R2594" s="3" t="str">
        <f>VLOOKUP(Q2594,'Data Dictionary'!$C$5:$D$8,2,FALSE)</f>
        <v>Very Good</v>
      </c>
      <c r="S2594">
        <v>0</v>
      </c>
      <c r="T2594" s="3" t="str">
        <f>VLOOKUP(S2594,'Data Dictionary'!$C$12:$D$14,2,FALSE)</f>
        <v>Severe</v>
      </c>
      <c r="U2594">
        <v>108</v>
      </c>
      <c r="V2594" s="3" t="str">
        <f>VLOOKUP(U2594,'Data Dictionary'!$F$5:$G$15,2,FALSE)</f>
        <v>palpitations</v>
      </c>
    </row>
    <row r="2595" spans="1:22" x14ac:dyDescent="0.3">
      <c r="A2595">
        <v>1600</v>
      </c>
      <c r="B2595">
        <v>24.88</v>
      </c>
      <c r="C2595" s="3" t="str">
        <f t="shared" si="160"/>
        <v>Healthy Weight</v>
      </c>
      <c r="D2595">
        <v>1.82</v>
      </c>
      <c r="E2595">
        <v>82.42</v>
      </c>
      <c r="F2595">
        <v>132</v>
      </c>
      <c r="G2595">
        <v>121</v>
      </c>
      <c r="H2595" s="3" t="str">
        <f t="shared" si="161"/>
        <v>Differential Risk</v>
      </c>
      <c r="I2595">
        <v>1</v>
      </c>
      <c r="J2595">
        <v>2022</v>
      </c>
      <c r="K2595">
        <v>5</v>
      </c>
      <c r="L2595">
        <v>5</v>
      </c>
      <c r="M2595" s="1">
        <f t="shared" si="162"/>
        <v>44686</v>
      </c>
      <c r="N2595" s="1" t="str">
        <f>VLOOKUP(K2595,'Data Dictionary'!$I$5:$J$16,2,FALSE)</f>
        <v>Q2</v>
      </c>
      <c r="O2595" s="1" t="str">
        <f t="shared" si="163"/>
        <v>Q2-2022</v>
      </c>
      <c r="P2595" t="s">
        <v>14</v>
      </c>
      <c r="Q2595">
        <v>2</v>
      </c>
      <c r="R2595" s="3" t="str">
        <f>VLOOKUP(Q2595,'Data Dictionary'!$C$5:$D$8,2,FALSE)</f>
        <v>Poor</v>
      </c>
      <c r="S2595">
        <v>1</v>
      </c>
      <c r="T2595" s="3" t="str">
        <f>VLOOKUP(S2595,'Data Dictionary'!$C$12:$D$14,2,FALSE)</f>
        <v>Moderate</v>
      </c>
      <c r="U2595">
        <v>102</v>
      </c>
      <c r="V2595" s="3" t="str">
        <f>VLOOKUP(U2595,'Data Dictionary'!$F$5:$G$15,2,FALSE)</f>
        <v>tinnitus</v>
      </c>
    </row>
    <row r="2596" spans="1:22" x14ac:dyDescent="0.3">
      <c r="A2596">
        <v>1600</v>
      </c>
      <c r="B2596">
        <v>21.99</v>
      </c>
      <c r="C2596" s="3" t="str">
        <f t="shared" si="160"/>
        <v>Healthy Weight</v>
      </c>
      <c r="D2596">
        <v>1.82</v>
      </c>
      <c r="E2596">
        <v>72.849999999999994</v>
      </c>
      <c r="F2596">
        <v>136</v>
      </c>
      <c r="G2596">
        <v>129</v>
      </c>
      <c r="H2596" s="3" t="str">
        <f t="shared" si="161"/>
        <v>High Risk</v>
      </c>
      <c r="I2596">
        <v>2</v>
      </c>
      <c r="J2596">
        <v>2022</v>
      </c>
      <c r="K2596">
        <v>11</v>
      </c>
      <c r="L2596">
        <v>4</v>
      </c>
      <c r="M2596" s="1">
        <f t="shared" si="162"/>
        <v>44869</v>
      </c>
      <c r="N2596" s="1" t="str">
        <f>VLOOKUP(K2596,'Data Dictionary'!$I$5:$J$16,2,FALSE)</f>
        <v>Q4</v>
      </c>
      <c r="O2596" s="1" t="str">
        <f t="shared" si="163"/>
        <v>Q4-2022</v>
      </c>
      <c r="P2596" t="s">
        <v>14</v>
      </c>
      <c r="Q2596">
        <v>3</v>
      </c>
      <c r="R2596" s="3" t="str">
        <f>VLOOKUP(Q2596,'Data Dictionary'!$C$5:$D$8,2,FALSE)</f>
        <v>Very Poor</v>
      </c>
      <c r="S2596">
        <v>0</v>
      </c>
      <c r="T2596" s="3" t="str">
        <f>VLOOKUP(S2596,'Data Dictionary'!$C$12:$D$14,2,FALSE)</f>
        <v>Severe</v>
      </c>
      <c r="U2596">
        <v>100</v>
      </c>
      <c r="V2596" s="3" t="str">
        <f>VLOOKUP(U2596,'Data Dictionary'!$F$5:$G$15,2,FALSE)</f>
        <v>headache</v>
      </c>
    </row>
    <row r="2597" spans="1:22" x14ac:dyDescent="0.3">
      <c r="A2597">
        <v>1600</v>
      </c>
      <c r="B2597">
        <v>20.71</v>
      </c>
      <c r="C2597" s="3" t="str">
        <f t="shared" si="160"/>
        <v>Healthy Weight</v>
      </c>
      <c r="D2597">
        <v>1.82</v>
      </c>
      <c r="E2597">
        <v>68.59</v>
      </c>
      <c r="F2597">
        <v>131</v>
      </c>
      <c r="G2597">
        <v>134</v>
      </c>
      <c r="H2597" s="3" t="str">
        <f t="shared" si="161"/>
        <v>Differential Risk</v>
      </c>
      <c r="I2597">
        <v>3</v>
      </c>
      <c r="J2597">
        <v>2023</v>
      </c>
      <c r="K2597">
        <v>5</v>
      </c>
      <c r="L2597">
        <v>5</v>
      </c>
      <c r="M2597" s="1">
        <f t="shared" si="162"/>
        <v>45051</v>
      </c>
      <c r="N2597" s="1" t="str">
        <f>VLOOKUP(K2597,'Data Dictionary'!$I$5:$J$16,2,FALSE)</f>
        <v>Q2</v>
      </c>
      <c r="O2597" s="1" t="str">
        <f t="shared" si="163"/>
        <v>Q2-2023</v>
      </c>
      <c r="P2597" t="s">
        <v>14</v>
      </c>
      <c r="Q2597">
        <v>3</v>
      </c>
      <c r="R2597" s="3" t="str">
        <f>VLOOKUP(Q2597,'Data Dictionary'!$C$5:$D$8,2,FALSE)</f>
        <v>Very Poor</v>
      </c>
      <c r="S2597">
        <v>0</v>
      </c>
      <c r="T2597" s="3" t="str">
        <f>VLOOKUP(S2597,'Data Dictionary'!$C$12:$D$14,2,FALSE)</f>
        <v>Severe</v>
      </c>
      <c r="U2597">
        <v>104</v>
      </c>
      <c r="V2597" s="3" t="str">
        <f>VLOOKUP(U2597,'Data Dictionary'!$F$5:$G$15,2,FALSE)</f>
        <v>itching</v>
      </c>
    </row>
    <row r="2598" spans="1:22" x14ac:dyDescent="0.3">
      <c r="A2598">
        <v>1600</v>
      </c>
      <c r="B2598">
        <v>22.14</v>
      </c>
      <c r="C2598" s="3" t="str">
        <f t="shared" si="160"/>
        <v>Healthy Weight</v>
      </c>
      <c r="D2598">
        <v>1.82</v>
      </c>
      <c r="E2598">
        <v>73.33</v>
      </c>
      <c r="F2598">
        <v>125</v>
      </c>
      <c r="G2598">
        <v>139</v>
      </c>
      <c r="H2598" s="3" t="str">
        <f t="shared" si="161"/>
        <v>Differential Risk</v>
      </c>
      <c r="I2598">
        <v>4</v>
      </c>
      <c r="J2598">
        <v>2023</v>
      </c>
      <c r="K2598">
        <v>11</v>
      </c>
      <c r="L2598">
        <v>4</v>
      </c>
      <c r="M2598" s="1">
        <f t="shared" si="162"/>
        <v>45234</v>
      </c>
      <c r="N2598" s="1" t="str">
        <f>VLOOKUP(K2598,'Data Dictionary'!$I$5:$J$16,2,FALSE)</f>
        <v>Q4</v>
      </c>
      <c r="O2598" s="1" t="str">
        <f t="shared" si="163"/>
        <v>Q4-2023</v>
      </c>
      <c r="P2598" t="s">
        <v>14</v>
      </c>
      <c r="Q2598">
        <v>2</v>
      </c>
      <c r="R2598" s="3" t="str">
        <f>VLOOKUP(Q2598,'Data Dictionary'!$C$5:$D$8,2,FALSE)</f>
        <v>Poor</v>
      </c>
      <c r="S2598">
        <v>2</v>
      </c>
      <c r="T2598" s="3" t="str">
        <f>VLOOKUP(S2598,'Data Dictionary'!$C$12:$D$14,2,FALSE)</f>
        <v>Mild</v>
      </c>
      <c r="U2598">
        <v>100</v>
      </c>
      <c r="V2598" s="3" t="str">
        <f>VLOOKUP(U2598,'Data Dictionary'!$F$5:$G$15,2,FALSE)</f>
        <v>headache</v>
      </c>
    </row>
    <row r="2599" spans="1:22" x14ac:dyDescent="0.3">
      <c r="A2599">
        <v>1600</v>
      </c>
      <c r="B2599">
        <v>22.24</v>
      </c>
      <c r="C2599" s="3" t="str">
        <f t="shared" si="160"/>
        <v>Healthy Weight</v>
      </c>
      <c r="D2599">
        <v>1.82</v>
      </c>
      <c r="E2599">
        <v>73.680000000000007</v>
      </c>
      <c r="F2599">
        <v>119</v>
      </c>
      <c r="G2599">
        <v>136</v>
      </c>
      <c r="H2599" s="3" t="str">
        <f t="shared" si="161"/>
        <v>Differential Risk</v>
      </c>
      <c r="I2599">
        <v>5</v>
      </c>
      <c r="J2599">
        <v>2024</v>
      </c>
      <c r="K2599">
        <v>5</v>
      </c>
      <c r="L2599">
        <v>4</v>
      </c>
      <c r="M2599" s="1">
        <f t="shared" si="162"/>
        <v>45416</v>
      </c>
      <c r="N2599" s="1" t="str">
        <f>VLOOKUP(K2599,'Data Dictionary'!$I$5:$J$16,2,FALSE)</f>
        <v>Q2</v>
      </c>
      <c r="O2599" s="1" t="str">
        <f t="shared" si="163"/>
        <v>Q2-2024</v>
      </c>
      <c r="P2599" t="s">
        <v>14</v>
      </c>
      <c r="Q2599">
        <v>1</v>
      </c>
      <c r="R2599" s="3" t="str">
        <f>VLOOKUP(Q2599,'Data Dictionary'!$C$5:$D$8,2,FALSE)</f>
        <v>Good</v>
      </c>
      <c r="S2599">
        <v>2</v>
      </c>
      <c r="T2599" s="3" t="str">
        <f>VLOOKUP(S2599,'Data Dictionary'!$C$12:$D$14,2,FALSE)</f>
        <v>Mild</v>
      </c>
      <c r="U2599">
        <v>106</v>
      </c>
      <c r="V2599" s="3" t="str">
        <f>VLOOKUP(U2599,'Data Dictionary'!$F$5:$G$15,2,FALSE)</f>
        <v>dizziness</v>
      </c>
    </row>
    <row r="2600" spans="1:22" x14ac:dyDescent="0.3">
      <c r="A2600">
        <v>1601</v>
      </c>
      <c r="B2600">
        <v>22.72</v>
      </c>
      <c r="C2600" s="3" t="str">
        <f t="shared" si="160"/>
        <v>Healthy Weight</v>
      </c>
      <c r="D2600">
        <v>1.82</v>
      </c>
      <c r="E2600">
        <v>75.27</v>
      </c>
      <c r="F2600">
        <v>123</v>
      </c>
      <c r="G2600">
        <v>113</v>
      </c>
      <c r="H2600" s="3" t="str">
        <f t="shared" si="161"/>
        <v>Differential Risk</v>
      </c>
      <c r="I2600">
        <v>1</v>
      </c>
      <c r="J2600">
        <v>2022</v>
      </c>
      <c r="K2600">
        <v>5</v>
      </c>
      <c r="L2600">
        <v>9</v>
      </c>
      <c r="M2600" s="1">
        <f t="shared" si="162"/>
        <v>44690</v>
      </c>
      <c r="N2600" s="1" t="str">
        <f>VLOOKUP(K2600,'Data Dictionary'!$I$5:$J$16,2,FALSE)</f>
        <v>Q2</v>
      </c>
      <c r="O2600" s="1" t="str">
        <f t="shared" si="163"/>
        <v>Q2-2022</v>
      </c>
      <c r="P2600" t="s">
        <v>14</v>
      </c>
      <c r="Q2600">
        <v>0</v>
      </c>
      <c r="R2600" s="3" t="str">
        <f>VLOOKUP(Q2600,'Data Dictionary'!$C$5:$D$8,2,FALSE)</f>
        <v>Very Good</v>
      </c>
      <c r="S2600">
        <v>1</v>
      </c>
      <c r="T2600" s="3" t="str">
        <f>VLOOKUP(S2600,'Data Dictionary'!$C$12:$D$14,2,FALSE)</f>
        <v>Moderate</v>
      </c>
      <c r="U2600">
        <v>100</v>
      </c>
      <c r="V2600" s="3" t="str">
        <f>VLOOKUP(U2600,'Data Dictionary'!$F$5:$G$15,2,FALSE)</f>
        <v>headache</v>
      </c>
    </row>
    <row r="2601" spans="1:22" x14ac:dyDescent="0.3">
      <c r="A2601">
        <v>1601</v>
      </c>
      <c r="B2601">
        <v>24.74</v>
      </c>
      <c r="C2601" s="3" t="str">
        <f t="shared" si="160"/>
        <v>Healthy Weight</v>
      </c>
      <c r="D2601">
        <v>1.82</v>
      </c>
      <c r="E2601">
        <v>81.94</v>
      </c>
      <c r="F2601">
        <v>113</v>
      </c>
      <c r="G2601">
        <v>110</v>
      </c>
      <c r="H2601" s="3" t="str">
        <f t="shared" si="161"/>
        <v>Differential Risk</v>
      </c>
      <c r="I2601">
        <v>2</v>
      </c>
      <c r="J2601">
        <v>2022</v>
      </c>
      <c r="K2601">
        <v>11</v>
      </c>
      <c r="L2601">
        <v>8</v>
      </c>
      <c r="M2601" s="1">
        <f t="shared" si="162"/>
        <v>44873</v>
      </c>
      <c r="N2601" s="1" t="str">
        <f>VLOOKUP(K2601,'Data Dictionary'!$I$5:$J$16,2,FALSE)</f>
        <v>Q4</v>
      </c>
      <c r="O2601" s="1" t="str">
        <f t="shared" si="163"/>
        <v>Q4-2022</v>
      </c>
      <c r="P2601" t="s">
        <v>14</v>
      </c>
      <c r="Q2601">
        <v>1</v>
      </c>
      <c r="R2601" s="3" t="str">
        <f>VLOOKUP(Q2601,'Data Dictionary'!$C$5:$D$8,2,FALSE)</f>
        <v>Good</v>
      </c>
      <c r="S2601">
        <v>1</v>
      </c>
      <c r="T2601" s="3" t="str">
        <f>VLOOKUP(S2601,'Data Dictionary'!$C$12:$D$14,2,FALSE)</f>
        <v>Moderate</v>
      </c>
      <c r="U2601">
        <v>101</v>
      </c>
      <c r="V2601" s="3" t="str">
        <f>VLOOKUP(U2601,'Data Dictionary'!$F$5:$G$15,2,FALSE)</f>
        <v>nausea</v>
      </c>
    </row>
    <row r="2602" spans="1:22" x14ac:dyDescent="0.3">
      <c r="A2602">
        <v>1601</v>
      </c>
      <c r="B2602">
        <v>27.2</v>
      </c>
      <c r="C2602" s="3" t="str">
        <f t="shared" si="160"/>
        <v>Overweight</v>
      </c>
      <c r="D2602">
        <v>1.82</v>
      </c>
      <c r="E2602">
        <v>90.1</v>
      </c>
      <c r="F2602">
        <v>103</v>
      </c>
      <c r="G2602">
        <v>101</v>
      </c>
      <c r="H2602" s="3" t="str">
        <f t="shared" si="161"/>
        <v>Differential Risk</v>
      </c>
      <c r="I2602">
        <v>3</v>
      </c>
      <c r="J2602">
        <v>2023</v>
      </c>
      <c r="K2602">
        <v>5</v>
      </c>
      <c r="L2602">
        <v>9</v>
      </c>
      <c r="M2602" s="1">
        <f t="shared" si="162"/>
        <v>45055</v>
      </c>
      <c r="N2602" s="1" t="str">
        <f>VLOOKUP(K2602,'Data Dictionary'!$I$5:$J$16,2,FALSE)</f>
        <v>Q2</v>
      </c>
      <c r="O2602" s="1" t="str">
        <f t="shared" si="163"/>
        <v>Q2-2023</v>
      </c>
      <c r="P2602" t="s">
        <v>14</v>
      </c>
      <c r="Q2602">
        <v>3</v>
      </c>
      <c r="R2602" s="3" t="str">
        <f>VLOOKUP(Q2602,'Data Dictionary'!$C$5:$D$8,2,FALSE)</f>
        <v>Very Poor</v>
      </c>
      <c r="S2602">
        <v>0</v>
      </c>
      <c r="T2602" s="3" t="str">
        <f>VLOOKUP(S2602,'Data Dictionary'!$C$12:$D$14,2,FALSE)</f>
        <v>Severe</v>
      </c>
      <c r="U2602">
        <v>106</v>
      </c>
      <c r="V2602" s="3" t="str">
        <f>VLOOKUP(U2602,'Data Dictionary'!$F$5:$G$15,2,FALSE)</f>
        <v>dizziness</v>
      </c>
    </row>
    <row r="2603" spans="1:22" x14ac:dyDescent="0.3">
      <c r="A2603">
        <v>1601</v>
      </c>
      <c r="B2603">
        <v>26.57</v>
      </c>
      <c r="C2603" s="3" t="str">
        <f t="shared" si="160"/>
        <v>Overweight</v>
      </c>
      <c r="D2603">
        <v>1.82</v>
      </c>
      <c r="E2603">
        <v>88.01</v>
      </c>
      <c r="F2603">
        <v>102</v>
      </c>
      <c r="G2603">
        <v>105</v>
      </c>
      <c r="H2603" s="3" t="str">
        <f t="shared" si="161"/>
        <v>Differential Risk</v>
      </c>
      <c r="I2603">
        <v>4</v>
      </c>
      <c r="J2603">
        <v>2023</v>
      </c>
      <c r="K2603">
        <v>11</v>
      </c>
      <c r="L2603">
        <v>8</v>
      </c>
      <c r="M2603" s="1">
        <f t="shared" si="162"/>
        <v>45238</v>
      </c>
      <c r="N2603" s="1" t="str">
        <f>VLOOKUP(K2603,'Data Dictionary'!$I$5:$J$16,2,FALSE)</f>
        <v>Q4</v>
      </c>
      <c r="O2603" s="1" t="str">
        <f t="shared" si="163"/>
        <v>Q4-2023</v>
      </c>
      <c r="P2603" t="s">
        <v>14</v>
      </c>
      <c r="Q2603">
        <v>2</v>
      </c>
      <c r="R2603" s="3" t="str">
        <f>VLOOKUP(Q2603,'Data Dictionary'!$C$5:$D$8,2,FALSE)</f>
        <v>Poor</v>
      </c>
      <c r="S2603">
        <v>0</v>
      </c>
      <c r="T2603" s="3" t="str">
        <f>VLOOKUP(S2603,'Data Dictionary'!$C$12:$D$14,2,FALSE)</f>
        <v>Severe</v>
      </c>
      <c r="U2603">
        <v>105</v>
      </c>
      <c r="V2603" s="3" t="str">
        <f>VLOOKUP(U2603,'Data Dictionary'!$F$5:$G$15,2,FALSE)</f>
        <v>abdominal pain</v>
      </c>
    </row>
    <row r="2604" spans="1:22" x14ac:dyDescent="0.3">
      <c r="A2604">
        <v>1602</v>
      </c>
      <c r="B2604">
        <v>25.64</v>
      </c>
      <c r="C2604" s="3" t="str">
        <f t="shared" si="160"/>
        <v>Overweight</v>
      </c>
      <c r="D2604">
        <v>1.82</v>
      </c>
      <c r="E2604">
        <v>84.92</v>
      </c>
      <c r="F2604">
        <v>147</v>
      </c>
      <c r="G2604">
        <v>100</v>
      </c>
      <c r="H2604" s="3" t="str">
        <f t="shared" si="161"/>
        <v>High Risk</v>
      </c>
      <c r="I2604">
        <v>1</v>
      </c>
      <c r="J2604">
        <v>2022</v>
      </c>
      <c r="K2604">
        <v>5</v>
      </c>
      <c r="L2604">
        <v>13</v>
      </c>
      <c r="M2604" s="1">
        <f t="shared" si="162"/>
        <v>44694</v>
      </c>
      <c r="N2604" s="1" t="str">
        <f>VLOOKUP(K2604,'Data Dictionary'!$I$5:$J$16,2,FALSE)</f>
        <v>Q2</v>
      </c>
      <c r="O2604" s="1" t="str">
        <f t="shared" si="163"/>
        <v>Q2-2022</v>
      </c>
      <c r="P2604" t="s">
        <v>14</v>
      </c>
      <c r="Q2604">
        <v>0</v>
      </c>
      <c r="R2604" s="3" t="str">
        <f>VLOOKUP(Q2604,'Data Dictionary'!$C$5:$D$8,2,FALSE)</f>
        <v>Very Good</v>
      </c>
      <c r="S2604">
        <v>0</v>
      </c>
      <c r="T2604" s="3" t="str">
        <f>VLOOKUP(S2604,'Data Dictionary'!$C$12:$D$14,2,FALSE)</f>
        <v>Severe</v>
      </c>
      <c r="U2604">
        <v>104</v>
      </c>
      <c r="V2604" s="3" t="str">
        <f>VLOOKUP(U2604,'Data Dictionary'!$F$5:$G$15,2,FALSE)</f>
        <v>itching</v>
      </c>
    </row>
    <row r="2605" spans="1:22" x14ac:dyDescent="0.3">
      <c r="A2605">
        <v>1602</v>
      </c>
      <c r="B2605">
        <v>25.04</v>
      </c>
      <c r="C2605" s="3" t="str">
        <f t="shared" si="160"/>
        <v>Overweight</v>
      </c>
      <c r="D2605">
        <v>1.82</v>
      </c>
      <c r="E2605">
        <v>82.94</v>
      </c>
      <c r="F2605">
        <v>150</v>
      </c>
      <c r="G2605">
        <v>100</v>
      </c>
      <c r="H2605" s="3" t="str">
        <f t="shared" si="161"/>
        <v>High Risk</v>
      </c>
      <c r="I2605">
        <v>2</v>
      </c>
      <c r="J2605">
        <v>2022</v>
      </c>
      <c r="K2605">
        <v>11</v>
      </c>
      <c r="L2605">
        <v>12</v>
      </c>
      <c r="M2605" s="1">
        <f t="shared" si="162"/>
        <v>44877</v>
      </c>
      <c r="N2605" s="1" t="str">
        <f>VLOOKUP(K2605,'Data Dictionary'!$I$5:$J$16,2,FALSE)</f>
        <v>Q4</v>
      </c>
      <c r="O2605" s="1" t="str">
        <f t="shared" si="163"/>
        <v>Q4-2022</v>
      </c>
      <c r="P2605" t="s">
        <v>14</v>
      </c>
      <c r="Q2605">
        <v>2</v>
      </c>
      <c r="R2605" s="3" t="str">
        <f>VLOOKUP(Q2605,'Data Dictionary'!$C$5:$D$8,2,FALSE)</f>
        <v>Poor</v>
      </c>
      <c r="S2605">
        <v>1</v>
      </c>
      <c r="T2605" s="3" t="str">
        <f>VLOOKUP(S2605,'Data Dictionary'!$C$12:$D$14,2,FALSE)</f>
        <v>Moderate</v>
      </c>
      <c r="U2605">
        <v>104</v>
      </c>
      <c r="V2605" s="3" t="str">
        <f>VLOOKUP(U2605,'Data Dictionary'!$F$5:$G$15,2,FALSE)</f>
        <v>itching</v>
      </c>
    </row>
    <row r="2606" spans="1:22" x14ac:dyDescent="0.3">
      <c r="A2606">
        <v>1602</v>
      </c>
      <c r="B2606">
        <v>23.05</v>
      </c>
      <c r="C2606" s="3" t="str">
        <f t="shared" si="160"/>
        <v>Healthy Weight</v>
      </c>
      <c r="D2606">
        <v>1.82</v>
      </c>
      <c r="E2606">
        <v>76.349999999999994</v>
      </c>
      <c r="F2606">
        <v>151</v>
      </c>
      <c r="G2606">
        <v>101</v>
      </c>
      <c r="H2606" s="3" t="str">
        <f t="shared" si="161"/>
        <v>High Risk</v>
      </c>
      <c r="I2606">
        <v>3</v>
      </c>
      <c r="J2606">
        <v>2023</v>
      </c>
      <c r="K2606">
        <v>5</v>
      </c>
      <c r="L2606">
        <v>13</v>
      </c>
      <c r="M2606" s="1">
        <f t="shared" si="162"/>
        <v>45059</v>
      </c>
      <c r="N2606" s="1" t="str">
        <f>VLOOKUP(K2606,'Data Dictionary'!$I$5:$J$16,2,FALSE)</f>
        <v>Q2</v>
      </c>
      <c r="O2606" s="1" t="str">
        <f t="shared" si="163"/>
        <v>Q2-2023</v>
      </c>
      <c r="P2606" t="s">
        <v>14</v>
      </c>
      <c r="Q2606">
        <v>1</v>
      </c>
      <c r="R2606" s="3" t="str">
        <f>VLOOKUP(Q2606,'Data Dictionary'!$C$5:$D$8,2,FALSE)</f>
        <v>Good</v>
      </c>
      <c r="S2606">
        <v>0</v>
      </c>
      <c r="T2606" s="3" t="str">
        <f>VLOOKUP(S2606,'Data Dictionary'!$C$12:$D$14,2,FALSE)</f>
        <v>Severe</v>
      </c>
      <c r="U2606">
        <v>107</v>
      </c>
      <c r="V2606" s="3" t="str">
        <f>VLOOKUP(U2606,'Data Dictionary'!$F$5:$G$15,2,FALSE)</f>
        <v>skin rash</v>
      </c>
    </row>
    <row r="2607" spans="1:22" x14ac:dyDescent="0.3">
      <c r="A2607">
        <v>1602</v>
      </c>
      <c r="B2607">
        <v>21.92</v>
      </c>
      <c r="C2607" s="3" t="str">
        <f t="shared" si="160"/>
        <v>Healthy Weight</v>
      </c>
      <c r="D2607">
        <v>1.82</v>
      </c>
      <c r="E2607">
        <v>72.599999999999994</v>
      </c>
      <c r="F2607">
        <v>154</v>
      </c>
      <c r="G2607">
        <v>102</v>
      </c>
      <c r="H2607" s="3" t="str">
        <f t="shared" si="161"/>
        <v>High Risk</v>
      </c>
      <c r="I2607">
        <v>4</v>
      </c>
      <c r="J2607">
        <v>2023</v>
      </c>
      <c r="K2607">
        <v>11</v>
      </c>
      <c r="L2607">
        <v>12</v>
      </c>
      <c r="M2607" s="1">
        <f t="shared" si="162"/>
        <v>45242</v>
      </c>
      <c r="N2607" s="1" t="str">
        <f>VLOOKUP(K2607,'Data Dictionary'!$I$5:$J$16,2,FALSE)</f>
        <v>Q4</v>
      </c>
      <c r="O2607" s="1" t="str">
        <f t="shared" si="163"/>
        <v>Q4-2023</v>
      </c>
      <c r="P2607" t="s">
        <v>14</v>
      </c>
      <c r="Q2607">
        <v>0</v>
      </c>
      <c r="R2607" s="3" t="str">
        <f>VLOOKUP(Q2607,'Data Dictionary'!$C$5:$D$8,2,FALSE)</f>
        <v>Very Good</v>
      </c>
      <c r="S2607">
        <v>1</v>
      </c>
      <c r="T2607" s="3" t="str">
        <f>VLOOKUP(S2607,'Data Dictionary'!$C$12:$D$14,2,FALSE)</f>
        <v>Moderate</v>
      </c>
      <c r="U2607">
        <v>109</v>
      </c>
      <c r="V2607" s="3" t="str">
        <f>VLOOKUP(U2607,'Data Dictionary'!$F$5:$G$15,2,FALSE)</f>
        <v>hallucinations</v>
      </c>
    </row>
    <row r="2608" spans="1:22" x14ac:dyDescent="0.3">
      <c r="A2608">
        <v>1603</v>
      </c>
      <c r="B2608">
        <v>22.95</v>
      </c>
      <c r="C2608" s="3" t="str">
        <f t="shared" si="160"/>
        <v>Healthy Weight</v>
      </c>
      <c r="D2608">
        <v>1.62</v>
      </c>
      <c r="E2608">
        <v>60.23</v>
      </c>
      <c r="F2608">
        <v>123</v>
      </c>
      <c r="G2608">
        <v>105</v>
      </c>
      <c r="H2608" s="3" t="str">
        <f t="shared" si="161"/>
        <v>Differential Risk</v>
      </c>
      <c r="I2608">
        <v>1</v>
      </c>
      <c r="J2608">
        <v>2022</v>
      </c>
      <c r="K2608">
        <v>5</v>
      </c>
      <c r="L2608">
        <v>14</v>
      </c>
      <c r="M2608" s="1">
        <f t="shared" si="162"/>
        <v>44695</v>
      </c>
      <c r="N2608" s="1" t="str">
        <f>VLOOKUP(K2608,'Data Dictionary'!$I$5:$J$16,2,FALSE)</f>
        <v>Q2</v>
      </c>
      <c r="O2608" s="1" t="str">
        <f t="shared" si="163"/>
        <v>Q2-2022</v>
      </c>
      <c r="P2608" t="s">
        <v>15</v>
      </c>
      <c r="Q2608">
        <v>2</v>
      </c>
      <c r="R2608" s="3" t="str">
        <f>VLOOKUP(Q2608,'Data Dictionary'!$C$5:$D$8,2,FALSE)</f>
        <v>Poor</v>
      </c>
      <c r="S2608">
        <v>1</v>
      </c>
      <c r="T2608" s="3" t="str">
        <f>VLOOKUP(S2608,'Data Dictionary'!$C$12:$D$14,2,FALSE)</f>
        <v>Moderate</v>
      </c>
      <c r="U2608">
        <v>100</v>
      </c>
      <c r="V2608" s="3" t="str">
        <f>VLOOKUP(U2608,'Data Dictionary'!$F$5:$G$15,2,FALSE)</f>
        <v>headache</v>
      </c>
    </row>
    <row r="2609" spans="1:22" x14ac:dyDescent="0.3">
      <c r="A2609">
        <v>1603</v>
      </c>
      <c r="B2609">
        <v>20.059999999999999</v>
      </c>
      <c r="C2609" s="3" t="str">
        <f t="shared" si="160"/>
        <v>Healthy Weight</v>
      </c>
      <c r="D2609">
        <v>1.62</v>
      </c>
      <c r="E2609">
        <v>52.64</v>
      </c>
      <c r="F2609">
        <v>121</v>
      </c>
      <c r="G2609">
        <v>98</v>
      </c>
      <c r="H2609" s="3" t="str">
        <f t="shared" si="161"/>
        <v>Differential Risk</v>
      </c>
      <c r="I2609">
        <v>2</v>
      </c>
      <c r="J2609">
        <v>2022</v>
      </c>
      <c r="K2609">
        <v>11</v>
      </c>
      <c r="L2609">
        <v>13</v>
      </c>
      <c r="M2609" s="1">
        <f t="shared" si="162"/>
        <v>44878</v>
      </c>
      <c r="N2609" s="1" t="str">
        <f>VLOOKUP(K2609,'Data Dictionary'!$I$5:$J$16,2,FALSE)</f>
        <v>Q4</v>
      </c>
      <c r="O2609" s="1" t="str">
        <f t="shared" si="163"/>
        <v>Q4-2022</v>
      </c>
      <c r="P2609" t="s">
        <v>15</v>
      </c>
      <c r="Q2609">
        <v>1</v>
      </c>
      <c r="R2609" s="3" t="str">
        <f>VLOOKUP(Q2609,'Data Dictionary'!$C$5:$D$8,2,FALSE)</f>
        <v>Good</v>
      </c>
      <c r="S2609">
        <v>1</v>
      </c>
      <c r="T2609" s="3" t="str">
        <f>VLOOKUP(S2609,'Data Dictionary'!$C$12:$D$14,2,FALSE)</f>
        <v>Moderate</v>
      </c>
      <c r="U2609">
        <v>107</v>
      </c>
      <c r="V2609" s="3" t="str">
        <f>VLOOKUP(U2609,'Data Dictionary'!$F$5:$G$15,2,FALSE)</f>
        <v>skin rash</v>
      </c>
    </row>
    <row r="2610" spans="1:22" x14ac:dyDescent="0.3">
      <c r="A2610">
        <v>1603</v>
      </c>
      <c r="B2610">
        <v>21.81</v>
      </c>
      <c r="C2610" s="3" t="str">
        <f t="shared" si="160"/>
        <v>Healthy Weight</v>
      </c>
      <c r="D2610">
        <v>1.62</v>
      </c>
      <c r="E2610">
        <v>57.23</v>
      </c>
      <c r="F2610">
        <v>128</v>
      </c>
      <c r="G2610">
        <v>100</v>
      </c>
      <c r="H2610" s="3" t="str">
        <f t="shared" si="161"/>
        <v>Differential Risk</v>
      </c>
      <c r="I2610">
        <v>3</v>
      </c>
      <c r="J2610">
        <v>2023</v>
      </c>
      <c r="K2610">
        <v>5</v>
      </c>
      <c r="L2610">
        <v>14</v>
      </c>
      <c r="M2610" s="1">
        <f t="shared" si="162"/>
        <v>45060</v>
      </c>
      <c r="N2610" s="1" t="str">
        <f>VLOOKUP(K2610,'Data Dictionary'!$I$5:$J$16,2,FALSE)</f>
        <v>Q2</v>
      </c>
      <c r="O2610" s="1" t="str">
        <f t="shared" si="163"/>
        <v>Q2-2023</v>
      </c>
      <c r="P2610" t="s">
        <v>15</v>
      </c>
      <c r="Q2610">
        <v>0</v>
      </c>
      <c r="R2610" s="3" t="str">
        <f>VLOOKUP(Q2610,'Data Dictionary'!$C$5:$D$8,2,FALSE)</f>
        <v>Very Good</v>
      </c>
      <c r="S2610">
        <v>0</v>
      </c>
      <c r="T2610" s="3" t="str">
        <f>VLOOKUP(S2610,'Data Dictionary'!$C$12:$D$14,2,FALSE)</f>
        <v>Severe</v>
      </c>
      <c r="U2610">
        <v>105</v>
      </c>
      <c r="V2610" s="3" t="str">
        <f>VLOOKUP(U2610,'Data Dictionary'!$F$5:$G$15,2,FALSE)</f>
        <v>abdominal pain</v>
      </c>
    </row>
    <row r="2611" spans="1:22" x14ac:dyDescent="0.3">
      <c r="A2611">
        <v>1604</v>
      </c>
      <c r="B2611">
        <v>19.2</v>
      </c>
      <c r="C2611" s="3" t="str">
        <f t="shared" si="160"/>
        <v>Healthy Weight</v>
      </c>
      <c r="D2611">
        <v>1.62</v>
      </c>
      <c r="E2611">
        <v>50.38</v>
      </c>
      <c r="F2611">
        <v>142</v>
      </c>
      <c r="G2611">
        <v>108</v>
      </c>
      <c r="H2611" s="3" t="str">
        <f t="shared" si="161"/>
        <v>High Risk</v>
      </c>
      <c r="I2611">
        <v>1</v>
      </c>
      <c r="J2611">
        <v>2022</v>
      </c>
      <c r="K2611">
        <v>5</v>
      </c>
      <c r="L2611">
        <v>14</v>
      </c>
      <c r="M2611" s="1">
        <f t="shared" si="162"/>
        <v>44695</v>
      </c>
      <c r="N2611" s="1" t="str">
        <f>VLOOKUP(K2611,'Data Dictionary'!$I$5:$J$16,2,FALSE)</f>
        <v>Q2</v>
      </c>
      <c r="O2611" s="1" t="str">
        <f t="shared" si="163"/>
        <v>Q2-2022</v>
      </c>
      <c r="P2611" t="s">
        <v>15</v>
      </c>
      <c r="Q2611">
        <v>2</v>
      </c>
      <c r="R2611" s="3" t="str">
        <f>VLOOKUP(Q2611,'Data Dictionary'!$C$5:$D$8,2,FALSE)</f>
        <v>Poor</v>
      </c>
      <c r="S2611">
        <v>1</v>
      </c>
      <c r="T2611" s="3" t="str">
        <f>VLOOKUP(S2611,'Data Dictionary'!$C$12:$D$14,2,FALSE)</f>
        <v>Moderate</v>
      </c>
      <c r="U2611">
        <v>107</v>
      </c>
      <c r="V2611" s="3" t="str">
        <f>VLOOKUP(U2611,'Data Dictionary'!$F$5:$G$15,2,FALSE)</f>
        <v>skin rash</v>
      </c>
    </row>
    <row r="2612" spans="1:22" x14ac:dyDescent="0.3">
      <c r="A2612">
        <v>1604</v>
      </c>
      <c r="B2612">
        <v>21.91</v>
      </c>
      <c r="C2612" s="3" t="str">
        <f t="shared" si="160"/>
        <v>Healthy Weight</v>
      </c>
      <c r="D2612">
        <v>1.62</v>
      </c>
      <c r="E2612">
        <v>57.5</v>
      </c>
      <c r="F2612">
        <v>152</v>
      </c>
      <c r="G2612">
        <v>113</v>
      </c>
      <c r="H2612" s="3" t="str">
        <f t="shared" si="161"/>
        <v>High Risk</v>
      </c>
      <c r="I2612">
        <v>2</v>
      </c>
      <c r="J2612">
        <v>2022</v>
      </c>
      <c r="K2612">
        <v>11</v>
      </c>
      <c r="L2612">
        <v>13</v>
      </c>
      <c r="M2612" s="1">
        <f t="shared" si="162"/>
        <v>44878</v>
      </c>
      <c r="N2612" s="1" t="str">
        <f>VLOOKUP(K2612,'Data Dictionary'!$I$5:$J$16,2,FALSE)</f>
        <v>Q4</v>
      </c>
      <c r="O2612" s="1" t="str">
        <f t="shared" si="163"/>
        <v>Q4-2022</v>
      </c>
      <c r="P2612" t="s">
        <v>15</v>
      </c>
      <c r="Q2612">
        <v>1</v>
      </c>
      <c r="R2612" s="3" t="str">
        <f>VLOOKUP(Q2612,'Data Dictionary'!$C$5:$D$8,2,FALSE)</f>
        <v>Good</v>
      </c>
      <c r="S2612">
        <v>2</v>
      </c>
      <c r="T2612" s="3" t="str">
        <f>VLOOKUP(S2612,'Data Dictionary'!$C$12:$D$14,2,FALSE)</f>
        <v>Mild</v>
      </c>
      <c r="U2612">
        <v>100</v>
      </c>
      <c r="V2612" s="3" t="str">
        <f>VLOOKUP(U2612,'Data Dictionary'!$F$5:$G$15,2,FALSE)</f>
        <v>headache</v>
      </c>
    </row>
    <row r="2613" spans="1:22" x14ac:dyDescent="0.3">
      <c r="A2613">
        <v>1604</v>
      </c>
      <c r="B2613">
        <v>17.3</v>
      </c>
      <c r="C2613" s="3" t="str">
        <f t="shared" si="160"/>
        <v>Underweight</v>
      </c>
      <c r="D2613">
        <v>1.62</v>
      </c>
      <c r="E2613">
        <v>45.4</v>
      </c>
      <c r="F2613">
        <v>157</v>
      </c>
      <c r="G2613">
        <v>121</v>
      </c>
      <c r="H2613" s="3" t="str">
        <f t="shared" si="161"/>
        <v>High Risk</v>
      </c>
      <c r="I2613">
        <v>3</v>
      </c>
      <c r="J2613">
        <v>2023</v>
      </c>
      <c r="K2613">
        <v>5</v>
      </c>
      <c r="L2613">
        <v>14</v>
      </c>
      <c r="M2613" s="1">
        <f t="shared" si="162"/>
        <v>45060</v>
      </c>
      <c r="N2613" s="1" t="str">
        <f>VLOOKUP(K2613,'Data Dictionary'!$I$5:$J$16,2,FALSE)</f>
        <v>Q2</v>
      </c>
      <c r="O2613" s="1" t="str">
        <f t="shared" si="163"/>
        <v>Q2-2023</v>
      </c>
      <c r="P2613" t="s">
        <v>15</v>
      </c>
      <c r="Q2613">
        <v>2</v>
      </c>
      <c r="R2613" s="3" t="str">
        <f>VLOOKUP(Q2613,'Data Dictionary'!$C$5:$D$8,2,FALSE)</f>
        <v>Poor</v>
      </c>
      <c r="S2613">
        <v>0</v>
      </c>
      <c r="T2613" s="3" t="str">
        <f>VLOOKUP(S2613,'Data Dictionary'!$C$12:$D$14,2,FALSE)</f>
        <v>Severe</v>
      </c>
      <c r="U2613">
        <v>101</v>
      </c>
      <c r="V2613" s="3" t="str">
        <f>VLOOKUP(U2613,'Data Dictionary'!$F$5:$G$15,2,FALSE)</f>
        <v>nausea</v>
      </c>
    </row>
    <row r="2614" spans="1:22" x14ac:dyDescent="0.3">
      <c r="A2614">
        <v>1604</v>
      </c>
      <c r="B2614">
        <v>14.8</v>
      </c>
      <c r="C2614" s="3" t="str">
        <f t="shared" si="160"/>
        <v>Underweight</v>
      </c>
      <c r="D2614">
        <v>1.62</v>
      </c>
      <c r="E2614">
        <v>38.83</v>
      </c>
      <c r="F2614">
        <v>159</v>
      </c>
      <c r="G2614">
        <v>120</v>
      </c>
      <c r="H2614" s="3" t="str">
        <f t="shared" si="161"/>
        <v>High Risk</v>
      </c>
      <c r="I2614">
        <v>4</v>
      </c>
      <c r="J2614">
        <v>2023</v>
      </c>
      <c r="K2614">
        <v>11</v>
      </c>
      <c r="L2614">
        <v>13</v>
      </c>
      <c r="M2614" s="1">
        <f t="shared" si="162"/>
        <v>45243</v>
      </c>
      <c r="N2614" s="1" t="str">
        <f>VLOOKUP(K2614,'Data Dictionary'!$I$5:$J$16,2,FALSE)</f>
        <v>Q4</v>
      </c>
      <c r="O2614" s="1" t="str">
        <f t="shared" si="163"/>
        <v>Q4-2023</v>
      </c>
      <c r="P2614" t="s">
        <v>15</v>
      </c>
      <c r="Q2614">
        <v>0</v>
      </c>
      <c r="R2614" s="3" t="str">
        <f>VLOOKUP(Q2614,'Data Dictionary'!$C$5:$D$8,2,FALSE)</f>
        <v>Very Good</v>
      </c>
      <c r="S2614">
        <v>2</v>
      </c>
      <c r="T2614" s="3" t="str">
        <f>VLOOKUP(S2614,'Data Dictionary'!$C$12:$D$14,2,FALSE)</f>
        <v>Mild</v>
      </c>
      <c r="U2614">
        <v>104</v>
      </c>
      <c r="V2614" s="3" t="str">
        <f>VLOOKUP(U2614,'Data Dictionary'!$F$5:$G$15,2,FALSE)</f>
        <v>itching</v>
      </c>
    </row>
    <row r="2615" spans="1:22" x14ac:dyDescent="0.3">
      <c r="A2615">
        <v>1604</v>
      </c>
      <c r="B2615">
        <v>17.329999999999998</v>
      </c>
      <c r="C2615" s="3" t="str">
        <f t="shared" si="160"/>
        <v>Underweight</v>
      </c>
      <c r="D2615">
        <v>1.62</v>
      </c>
      <c r="E2615">
        <v>45.49</v>
      </c>
      <c r="F2615">
        <v>149</v>
      </c>
      <c r="G2615">
        <v>117</v>
      </c>
      <c r="H2615" s="3" t="str">
        <f t="shared" si="161"/>
        <v>High Risk</v>
      </c>
      <c r="I2615">
        <v>5</v>
      </c>
      <c r="J2615">
        <v>2024</v>
      </c>
      <c r="K2615">
        <v>5</v>
      </c>
      <c r="L2615">
        <v>13</v>
      </c>
      <c r="M2615" s="1">
        <f t="shared" si="162"/>
        <v>45425</v>
      </c>
      <c r="N2615" s="1" t="str">
        <f>VLOOKUP(K2615,'Data Dictionary'!$I$5:$J$16,2,FALSE)</f>
        <v>Q2</v>
      </c>
      <c r="O2615" s="1" t="str">
        <f t="shared" si="163"/>
        <v>Q2-2024</v>
      </c>
      <c r="P2615" t="s">
        <v>15</v>
      </c>
      <c r="Q2615">
        <v>1</v>
      </c>
      <c r="R2615" s="3" t="str">
        <f>VLOOKUP(Q2615,'Data Dictionary'!$C$5:$D$8,2,FALSE)</f>
        <v>Good</v>
      </c>
      <c r="S2615">
        <v>0</v>
      </c>
      <c r="T2615" s="3" t="str">
        <f>VLOOKUP(S2615,'Data Dictionary'!$C$12:$D$14,2,FALSE)</f>
        <v>Severe</v>
      </c>
      <c r="U2615">
        <v>102</v>
      </c>
      <c r="V2615" s="3" t="str">
        <f>VLOOKUP(U2615,'Data Dictionary'!$F$5:$G$15,2,FALSE)</f>
        <v>tinnitus</v>
      </c>
    </row>
    <row r="2616" spans="1:22" x14ac:dyDescent="0.3">
      <c r="A2616">
        <v>1605</v>
      </c>
      <c r="B2616">
        <v>25.26</v>
      </c>
      <c r="C2616" s="3" t="str">
        <f t="shared" si="160"/>
        <v>Overweight</v>
      </c>
      <c r="D2616">
        <v>1.62</v>
      </c>
      <c r="E2616">
        <v>66.290000000000006</v>
      </c>
      <c r="F2616">
        <v>107</v>
      </c>
      <c r="G2616">
        <v>97</v>
      </c>
      <c r="H2616" s="3" t="str">
        <f t="shared" si="161"/>
        <v>Differential Risk</v>
      </c>
      <c r="I2616">
        <v>1</v>
      </c>
      <c r="J2616">
        <v>2022</v>
      </c>
      <c r="K2616">
        <v>5</v>
      </c>
      <c r="L2616">
        <v>16</v>
      </c>
      <c r="M2616" s="1">
        <f t="shared" si="162"/>
        <v>44697</v>
      </c>
      <c r="N2616" s="1" t="str">
        <f>VLOOKUP(K2616,'Data Dictionary'!$I$5:$J$16,2,FALSE)</f>
        <v>Q2</v>
      </c>
      <c r="O2616" s="1" t="str">
        <f t="shared" si="163"/>
        <v>Q2-2022</v>
      </c>
      <c r="P2616" t="s">
        <v>15</v>
      </c>
      <c r="Q2616">
        <v>2</v>
      </c>
      <c r="R2616" s="3" t="str">
        <f>VLOOKUP(Q2616,'Data Dictionary'!$C$5:$D$8,2,FALSE)</f>
        <v>Poor</v>
      </c>
      <c r="S2616">
        <v>2</v>
      </c>
      <c r="T2616" s="3" t="str">
        <f>VLOOKUP(S2616,'Data Dictionary'!$C$12:$D$14,2,FALSE)</f>
        <v>Mild</v>
      </c>
      <c r="U2616">
        <v>100</v>
      </c>
      <c r="V2616" s="3" t="str">
        <f>VLOOKUP(U2616,'Data Dictionary'!$F$5:$G$15,2,FALSE)</f>
        <v>headache</v>
      </c>
    </row>
    <row r="2617" spans="1:22" x14ac:dyDescent="0.3">
      <c r="A2617">
        <v>1605</v>
      </c>
      <c r="B2617">
        <v>28.08</v>
      </c>
      <c r="C2617" s="3" t="str">
        <f t="shared" si="160"/>
        <v>Overweight</v>
      </c>
      <c r="D2617">
        <v>1.62</v>
      </c>
      <c r="E2617">
        <v>73.680000000000007</v>
      </c>
      <c r="F2617">
        <v>108</v>
      </c>
      <c r="G2617">
        <v>98</v>
      </c>
      <c r="H2617" s="3" t="str">
        <f t="shared" si="161"/>
        <v>Differential Risk</v>
      </c>
      <c r="I2617">
        <v>2</v>
      </c>
      <c r="J2617">
        <v>2022</v>
      </c>
      <c r="K2617">
        <v>11</v>
      </c>
      <c r="L2617">
        <v>15</v>
      </c>
      <c r="M2617" s="1">
        <f t="shared" si="162"/>
        <v>44880</v>
      </c>
      <c r="N2617" s="1" t="str">
        <f>VLOOKUP(K2617,'Data Dictionary'!$I$5:$J$16,2,FALSE)</f>
        <v>Q4</v>
      </c>
      <c r="O2617" s="1" t="str">
        <f t="shared" si="163"/>
        <v>Q4-2022</v>
      </c>
      <c r="P2617" t="s">
        <v>15</v>
      </c>
      <c r="Q2617">
        <v>1</v>
      </c>
      <c r="R2617" s="3" t="str">
        <f>VLOOKUP(Q2617,'Data Dictionary'!$C$5:$D$8,2,FALSE)</f>
        <v>Good</v>
      </c>
      <c r="S2617">
        <v>1</v>
      </c>
      <c r="T2617" s="3" t="str">
        <f>VLOOKUP(S2617,'Data Dictionary'!$C$12:$D$14,2,FALSE)</f>
        <v>Moderate</v>
      </c>
      <c r="U2617">
        <v>100</v>
      </c>
      <c r="V2617" s="3" t="str">
        <f>VLOOKUP(U2617,'Data Dictionary'!$F$5:$G$15,2,FALSE)</f>
        <v>headache</v>
      </c>
    </row>
    <row r="2618" spans="1:22" x14ac:dyDescent="0.3">
      <c r="A2618">
        <v>1605</v>
      </c>
      <c r="B2618">
        <v>31.29</v>
      </c>
      <c r="C2618" s="3" t="str">
        <f t="shared" si="160"/>
        <v>Obesity</v>
      </c>
      <c r="D2618">
        <v>1.62</v>
      </c>
      <c r="E2618">
        <v>82.11</v>
      </c>
      <c r="F2618">
        <v>106</v>
      </c>
      <c r="G2618">
        <v>109</v>
      </c>
      <c r="H2618" s="3" t="str">
        <f t="shared" si="161"/>
        <v>Differential Risk</v>
      </c>
      <c r="I2618">
        <v>3</v>
      </c>
      <c r="J2618">
        <v>2023</v>
      </c>
      <c r="K2618">
        <v>5</v>
      </c>
      <c r="L2618">
        <v>16</v>
      </c>
      <c r="M2618" s="1">
        <f t="shared" si="162"/>
        <v>45062</v>
      </c>
      <c r="N2618" s="1" t="str">
        <f>VLOOKUP(K2618,'Data Dictionary'!$I$5:$J$16,2,FALSE)</f>
        <v>Q2</v>
      </c>
      <c r="O2618" s="1" t="str">
        <f t="shared" si="163"/>
        <v>Q2-2023</v>
      </c>
      <c r="P2618" t="s">
        <v>15</v>
      </c>
      <c r="Q2618">
        <v>3</v>
      </c>
      <c r="R2618" s="3" t="str">
        <f>VLOOKUP(Q2618,'Data Dictionary'!$C$5:$D$8,2,FALSE)</f>
        <v>Very Poor</v>
      </c>
      <c r="S2618">
        <v>1</v>
      </c>
      <c r="T2618" s="3" t="str">
        <f>VLOOKUP(S2618,'Data Dictionary'!$C$12:$D$14,2,FALSE)</f>
        <v>Moderate</v>
      </c>
      <c r="U2618">
        <v>102</v>
      </c>
      <c r="V2618" s="3" t="str">
        <f>VLOOKUP(U2618,'Data Dictionary'!$F$5:$G$15,2,FALSE)</f>
        <v>tinnitus</v>
      </c>
    </row>
    <row r="2619" spans="1:22" x14ac:dyDescent="0.3">
      <c r="A2619">
        <v>1605</v>
      </c>
      <c r="B2619">
        <v>31.23</v>
      </c>
      <c r="C2619" s="3" t="str">
        <f t="shared" si="160"/>
        <v>Obesity</v>
      </c>
      <c r="D2619">
        <v>1.62</v>
      </c>
      <c r="E2619">
        <v>81.95</v>
      </c>
      <c r="F2619">
        <v>106</v>
      </c>
      <c r="G2619">
        <v>113</v>
      </c>
      <c r="H2619" s="3" t="str">
        <f t="shared" si="161"/>
        <v>Differential Risk</v>
      </c>
      <c r="I2619">
        <v>4</v>
      </c>
      <c r="J2619">
        <v>2023</v>
      </c>
      <c r="K2619">
        <v>11</v>
      </c>
      <c r="L2619">
        <v>15</v>
      </c>
      <c r="M2619" s="1">
        <f t="shared" si="162"/>
        <v>45245</v>
      </c>
      <c r="N2619" s="1" t="str">
        <f>VLOOKUP(K2619,'Data Dictionary'!$I$5:$J$16,2,FALSE)</f>
        <v>Q4</v>
      </c>
      <c r="O2619" s="1" t="str">
        <f t="shared" si="163"/>
        <v>Q4-2023</v>
      </c>
      <c r="P2619" t="s">
        <v>15</v>
      </c>
      <c r="Q2619">
        <v>2</v>
      </c>
      <c r="R2619" s="3" t="str">
        <f>VLOOKUP(Q2619,'Data Dictionary'!$C$5:$D$8,2,FALSE)</f>
        <v>Poor</v>
      </c>
      <c r="S2619">
        <v>1</v>
      </c>
      <c r="T2619" s="3" t="str">
        <f>VLOOKUP(S2619,'Data Dictionary'!$C$12:$D$14,2,FALSE)</f>
        <v>Moderate</v>
      </c>
      <c r="U2619">
        <v>101</v>
      </c>
      <c r="V2619" s="3" t="str">
        <f>VLOOKUP(U2619,'Data Dictionary'!$F$5:$G$15,2,FALSE)</f>
        <v>nausea</v>
      </c>
    </row>
    <row r="2620" spans="1:22" x14ac:dyDescent="0.3">
      <c r="A2620">
        <v>1606</v>
      </c>
      <c r="B2620">
        <v>25.38</v>
      </c>
      <c r="C2620" s="3" t="str">
        <f t="shared" si="160"/>
        <v>Overweight</v>
      </c>
      <c r="D2620">
        <v>1.82</v>
      </c>
      <c r="E2620">
        <v>84.08</v>
      </c>
      <c r="F2620">
        <v>137</v>
      </c>
      <c r="G2620">
        <v>113</v>
      </c>
      <c r="H2620" s="3" t="str">
        <f t="shared" si="161"/>
        <v>High Risk</v>
      </c>
      <c r="I2620">
        <v>1</v>
      </c>
      <c r="J2620">
        <v>2022</v>
      </c>
      <c r="K2620">
        <v>5</v>
      </c>
      <c r="L2620">
        <v>18</v>
      </c>
      <c r="M2620" s="1">
        <f t="shared" si="162"/>
        <v>44699</v>
      </c>
      <c r="N2620" s="1" t="str">
        <f>VLOOKUP(K2620,'Data Dictionary'!$I$5:$J$16,2,FALSE)</f>
        <v>Q2</v>
      </c>
      <c r="O2620" s="1" t="str">
        <f t="shared" si="163"/>
        <v>Q2-2022</v>
      </c>
      <c r="P2620" t="s">
        <v>14</v>
      </c>
      <c r="Q2620">
        <v>0</v>
      </c>
      <c r="R2620" s="3" t="str">
        <f>VLOOKUP(Q2620,'Data Dictionary'!$C$5:$D$8,2,FALSE)</f>
        <v>Very Good</v>
      </c>
      <c r="S2620">
        <v>1</v>
      </c>
      <c r="T2620" s="3" t="str">
        <f>VLOOKUP(S2620,'Data Dictionary'!$C$12:$D$14,2,FALSE)</f>
        <v>Moderate</v>
      </c>
      <c r="U2620">
        <v>101</v>
      </c>
      <c r="V2620" s="3" t="str">
        <f>VLOOKUP(U2620,'Data Dictionary'!$F$5:$G$15,2,FALSE)</f>
        <v>nausea</v>
      </c>
    </row>
    <row r="2621" spans="1:22" x14ac:dyDescent="0.3">
      <c r="A2621">
        <v>1606</v>
      </c>
      <c r="B2621">
        <v>25.13</v>
      </c>
      <c r="C2621" s="3" t="str">
        <f t="shared" si="160"/>
        <v>Overweight</v>
      </c>
      <c r="D2621">
        <v>1.82</v>
      </c>
      <c r="E2621">
        <v>83.23</v>
      </c>
      <c r="F2621">
        <v>137</v>
      </c>
      <c r="G2621">
        <v>116</v>
      </c>
      <c r="H2621" s="3" t="str">
        <f t="shared" si="161"/>
        <v>High Risk</v>
      </c>
      <c r="I2621">
        <v>2</v>
      </c>
      <c r="J2621">
        <v>2022</v>
      </c>
      <c r="K2621">
        <v>11</v>
      </c>
      <c r="L2621">
        <v>17</v>
      </c>
      <c r="M2621" s="1">
        <f t="shared" si="162"/>
        <v>44882</v>
      </c>
      <c r="N2621" s="1" t="str">
        <f>VLOOKUP(K2621,'Data Dictionary'!$I$5:$J$16,2,FALSE)</f>
        <v>Q4</v>
      </c>
      <c r="O2621" s="1" t="str">
        <f t="shared" si="163"/>
        <v>Q4-2022</v>
      </c>
      <c r="P2621" t="s">
        <v>14</v>
      </c>
      <c r="Q2621">
        <v>3</v>
      </c>
      <c r="R2621" s="3" t="str">
        <f>VLOOKUP(Q2621,'Data Dictionary'!$C$5:$D$8,2,FALSE)</f>
        <v>Very Poor</v>
      </c>
      <c r="S2621">
        <v>1</v>
      </c>
      <c r="T2621" s="3" t="str">
        <f>VLOOKUP(S2621,'Data Dictionary'!$C$12:$D$14,2,FALSE)</f>
        <v>Moderate</v>
      </c>
      <c r="U2621">
        <v>100</v>
      </c>
      <c r="V2621" s="3" t="str">
        <f>VLOOKUP(U2621,'Data Dictionary'!$F$5:$G$15,2,FALSE)</f>
        <v>headache</v>
      </c>
    </row>
    <row r="2622" spans="1:22" x14ac:dyDescent="0.3">
      <c r="A2622">
        <v>1606</v>
      </c>
      <c r="B2622">
        <v>29.01</v>
      </c>
      <c r="C2622" s="3" t="str">
        <f t="shared" si="160"/>
        <v>Overweight</v>
      </c>
      <c r="D2622">
        <v>1.82</v>
      </c>
      <c r="E2622">
        <v>96.08</v>
      </c>
      <c r="F2622">
        <v>125</v>
      </c>
      <c r="G2622">
        <v>116</v>
      </c>
      <c r="H2622" s="3" t="str">
        <f t="shared" si="161"/>
        <v>Differential Risk</v>
      </c>
      <c r="I2622">
        <v>3</v>
      </c>
      <c r="J2622">
        <v>2023</v>
      </c>
      <c r="K2622">
        <v>5</v>
      </c>
      <c r="L2622">
        <v>18</v>
      </c>
      <c r="M2622" s="1">
        <f t="shared" si="162"/>
        <v>45064</v>
      </c>
      <c r="N2622" s="1" t="str">
        <f>VLOOKUP(K2622,'Data Dictionary'!$I$5:$J$16,2,FALSE)</f>
        <v>Q2</v>
      </c>
      <c r="O2622" s="1" t="str">
        <f t="shared" si="163"/>
        <v>Q2-2023</v>
      </c>
      <c r="P2622" t="s">
        <v>14</v>
      </c>
      <c r="Q2622">
        <v>3</v>
      </c>
      <c r="R2622" s="3" t="str">
        <f>VLOOKUP(Q2622,'Data Dictionary'!$C$5:$D$8,2,FALSE)</f>
        <v>Very Poor</v>
      </c>
      <c r="S2622">
        <v>0</v>
      </c>
      <c r="T2622" s="3" t="str">
        <f>VLOOKUP(S2622,'Data Dictionary'!$C$12:$D$14,2,FALSE)</f>
        <v>Severe</v>
      </c>
      <c r="U2622">
        <v>101</v>
      </c>
      <c r="V2622" s="3" t="str">
        <f>VLOOKUP(U2622,'Data Dictionary'!$F$5:$G$15,2,FALSE)</f>
        <v>nausea</v>
      </c>
    </row>
    <row r="2623" spans="1:22" x14ac:dyDescent="0.3">
      <c r="A2623">
        <v>1606</v>
      </c>
      <c r="B2623">
        <v>27.9</v>
      </c>
      <c r="C2623" s="3" t="str">
        <f t="shared" si="160"/>
        <v>Overweight</v>
      </c>
      <c r="D2623">
        <v>1.82</v>
      </c>
      <c r="E2623">
        <v>92.43</v>
      </c>
      <c r="F2623">
        <v>136</v>
      </c>
      <c r="G2623">
        <v>113</v>
      </c>
      <c r="H2623" s="3" t="str">
        <f t="shared" si="161"/>
        <v>High Risk</v>
      </c>
      <c r="I2623">
        <v>4</v>
      </c>
      <c r="J2623">
        <v>2023</v>
      </c>
      <c r="K2623">
        <v>11</v>
      </c>
      <c r="L2623">
        <v>17</v>
      </c>
      <c r="M2623" s="1">
        <f t="shared" si="162"/>
        <v>45247</v>
      </c>
      <c r="N2623" s="1" t="str">
        <f>VLOOKUP(K2623,'Data Dictionary'!$I$5:$J$16,2,FALSE)</f>
        <v>Q4</v>
      </c>
      <c r="O2623" s="1" t="str">
        <f t="shared" si="163"/>
        <v>Q4-2023</v>
      </c>
      <c r="P2623" t="s">
        <v>14</v>
      </c>
      <c r="Q2623">
        <v>2</v>
      </c>
      <c r="R2623" s="3" t="str">
        <f>VLOOKUP(Q2623,'Data Dictionary'!$C$5:$D$8,2,FALSE)</f>
        <v>Poor</v>
      </c>
      <c r="S2623">
        <v>0</v>
      </c>
      <c r="T2623" s="3" t="str">
        <f>VLOOKUP(S2623,'Data Dictionary'!$C$12:$D$14,2,FALSE)</f>
        <v>Severe</v>
      </c>
      <c r="U2623">
        <v>100</v>
      </c>
      <c r="V2623" s="3" t="str">
        <f>VLOOKUP(U2623,'Data Dictionary'!$F$5:$G$15,2,FALSE)</f>
        <v>headache</v>
      </c>
    </row>
    <row r="2624" spans="1:22" x14ac:dyDescent="0.3">
      <c r="A2624">
        <v>1607</v>
      </c>
      <c r="B2624">
        <v>23.73</v>
      </c>
      <c r="C2624" s="3" t="str">
        <f t="shared" si="160"/>
        <v>Healthy Weight</v>
      </c>
      <c r="D2624">
        <v>1.82</v>
      </c>
      <c r="E2624">
        <v>78.59</v>
      </c>
      <c r="F2624">
        <v>123</v>
      </c>
      <c r="G2624">
        <v>102</v>
      </c>
      <c r="H2624" s="3" t="str">
        <f t="shared" si="161"/>
        <v>Differential Risk</v>
      </c>
      <c r="I2624">
        <v>1</v>
      </c>
      <c r="J2624">
        <v>2022</v>
      </c>
      <c r="K2624">
        <v>5</v>
      </c>
      <c r="L2624">
        <v>18</v>
      </c>
      <c r="M2624" s="1">
        <f t="shared" si="162"/>
        <v>44699</v>
      </c>
      <c r="N2624" s="1" t="str">
        <f>VLOOKUP(K2624,'Data Dictionary'!$I$5:$J$16,2,FALSE)</f>
        <v>Q2</v>
      </c>
      <c r="O2624" s="1" t="str">
        <f t="shared" si="163"/>
        <v>Q2-2022</v>
      </c>
      <c r="P2624" t="s">
        <v>14</v>
      </c>
      <c r="Q2624">
        <v>0</v>
      </c>
      <c r="R2624" s="3" t="str">
        <f>VLOOKUP(Q2624,'Data Dictionary'!$C$5:$D$8,2,FALSE)</f>
        <v>Very Good</v>
      </c>
      <c r="S2624">
        <v>1</v>
      </c>
      <c r="T2624" s="3" t="str">
        <f>VLOOKUP(S2624,'Data Dictionary'!$C$12:$D$14,2,FALSE)</f>
        <v>Moderate</v>
      </c>
      <c r="U2624">
        <v>100</v>
      </c>
      <c r="V2624" s="3" t="str">
        <f>VLOOKUP(U2624,'Data Dictionary'!$F$5:$G$15,2,FALSE)</f>
        <v>headache</v>
      </c>
    </row>
    <row r="2625" spans="1:22" x14ac:dyDescent="0.3">
      <c r="A2625">
        <v>1607</v>
      </c>
      <c r="B2625">
        <v>20.440000000000001</v>
      </c>
      <c r="C2625" s="3" t="str">
        <f t="shared" si="160"/>
        <v>Healthy Weight</v>
      </c>
      <c r="D2625">
        <v>1.82</v>
      </c>
      <c r="E2625">
        <v>67.69</v>
      </c>
      <c r="F2625">
        <v>136</v>
      </c>
      <c r="G2625">
        <v>112</v>
      </c>
      <c r="H2625" s="3" t="str">
        <f t="shared" si="161"/>
        <v>High Risk</v>
      </c>
      <c r="I2625">
        <v>2</v>
      </c>
      <c r="J2625">
        <v>2022</v>
      </c>
      <c r="K2625">
        <v>11</v>
      </c>
      <c r="L2625">
        <v>17</v>
      </c>
      <c r="M2625" s="1">
        <f t="shared" si="162"/>
        <v>44882</v>
      </c>
      <c r="N2625" s="1" t="str">
        <f>VLOOKUP(K2625,'Data Dictionary'!$I$5:$J$16,2,FALSE)</f>
        <v>Q4</v>
      </c>
      <c r="O2625" s="1" t="str">
        <f t="shared" si="163"/>
        <v>Q4-2022</v>
      </c>
      <c r="P2625" t="s">
        <v>14</v>
      </c>
      <c r="Q2625">
        <v>1</v>
      </c>
      <c r="R2625" s="3" t="str">
        <f>VLOOKUP(Q2625,'Data Dictionary'!$C$5:$D$8,2,FALSE)</f>
        <v>Good</v>
      </c>
      <c r="S2625">
        <v>1</v>
      </c>
      <c r="T2625" s="3" t="str">
        <f>VLOOKUP(S2625,'Data Dictionary'!$C$12:$D$14,2,FALSE)</f>
        <v>Moderate</v>
      </c>
      <c r="U2625">
        <v>108</v>
      </c>
      <c r="V2625" s="3" t="str">
        <f>VLOOKUP(U2625,'Data Dictionary'!$F$5:$G$15,2,FALSE)</f>
        <v>palpitations</v>
      </c>
    </row>
    <row r="2626" spans="1:22" x14ac:dyDescent="0.3">
      <c r="A2626">
        <v>1607</v>
      </c>
      <c r="B2626">
        <v>18.100000000000001</v>
      </c>
      <c r="C2626" s="3" t="str">
        <f t="shared" si="160"/>
        <v>Underweight</v>
      </c>
      <c r="D2626">
        <v>1.82</v>
      </c>
      <c r="E2626">
        <v>59.94</v>
      </c>
      <c r="F2626">
        <v>134</v>
      </c>
      <c r="G2626">
        <v>105</v>
      </c>
      <c r="H2626" s="3" t="str">
        <f t="shared" si="161"/>
        <v>Differential Risk</v>
      </c>
      <c r="I2626">
        <v>3</v>
      </c>
      <c r="J2626">
        <v>2023</v>
      </c>
      <c r="K2626">
        <v>5</v>
      </c>
      <c r="L2626">
        <v>18</v>
      </c>
      <c r="M2626" s="1">
        <f t="shared" si="162"/>
        <v>45064</v>
      </c>
      <c r="N2626" s="1" t="str">
        <f>VLOOKUP(K2626,'Data Dictionary'!$I$5:$J$16,2,FALSE)</f>
        <v>Q2</v>
      </c>
      <c r="O2626" s="1" t="str">
        <f t="shared" si="163"/>
        <v>Q2-2023</v>
      </c>
      <c r="P2626" t="s">
        <v>14</v>
      </c>
      <c r="Q2626">
        <v>1</v>
      </c>
      <c r="R2626" s="3" t="str">
        <f>VLOOKUP(Q2626,'Data Dictionary'!$C$5:$D$8,2,FALSE)</f>
        <v>Good</v>
      </c>
      <c r="S2626">
        <v>1</v>
      </c>
      <c r="T2626" s="3" t="str">
        <f>VLOOKUP(S2626,'Data Dictionary'!$C$12:$D$14,2,FALSE)</f>
        <v>Moderate</v>
      </c>
      <c r="U2626">
        <v>102</v>
      </c>
      <c r="V2626" s="3" t="str">
        <f>VLOOKUP(U2626,'Data Dictionary'!$F$5:$G$15,2,FALSE)</f>
        <v>tinnitus</v>
      </c>
    </row>
    <row r="2627" spans="1:22" x14ac:dyDescent="0.3">
      <c r="A2627">
        <v>1607</v>
      </c>
      <c r="B2627">
        <v>17.96</v>
      </c>
      <c r="C2627" s="3" t="str">
        <f t="shared" ref="C2627:C2690" si="164">IF(B2627&lt;18.5,"Underweight",IF(AND(B2627&gt;=18.5,B2627&lt;=24.99),"Healthy Weight",IF(AND(B2627&gt;=25,B2627&lt;=29.99),"Overweight",IF(B2627&gt;=30,"Obesity",""))))</f>
        <v>Underweight</v>
      </c>
      <c r="D2627">
        <v>1.82</v>
      </c>
      <c r="E2627">
        <v>59.49</v>
      </c>
      <c r="F2627">
        <v>131</v>
      </c>
      <c r="G2627">
        <v>95</v>
      </c>
      <c r="H2627" s="3" t="str">
        <f t="shared" ref="H2627:H2690" si="165">IF(AND(F2627 &lt; 121, G2627 &lt; 80), "Low Risk", IF(AND(F2627 &gt;= 121, F2627 &lt;= 134, G2627 &gt;= 80, G2627 &lt;= 84), "Medium Risk", IF(AND(F2627 &gt; 134, G2627 &gt; 84), "High Risk", "Differential Risk")))</f>
        <v>Differential Risk</v>
      </c>
      <c r="I2627">
        <v>4</v>
      </c>
      <c r="J2627">
        <v>2023</v>
      </c>
      <c r="K2627">
        <v>11</v>
      </c>
      <c r="L2627">
        <v>17</v>
      </c>
      <c r="M2627" s="1">
        <f t="shared" ref="M2627:M2690" si="166">DATE(J2627,K2627,L2627)</f>
        <v>45247</v>
      </c>
      <c r="N2627" s="1" t="str">
        <f>VLOOKUP(K2627,'Data Dictionary'!$I$5:$J$16,2,FALSE)</f>
        <v>Q4</v>
      </c>
      <c r="O2627" s="1" t="str">
        <f t="shared" ref="O2627:O2690" si="167">CONCATENATE(N2627,"-",J2627)</f>
        <v>Q4-2023</v>
      </c>
      <c r="P2627" t="s">
        <v>14</v>
      </c>
      <c r="Q2627">
        <v>2</v>
      </c>
      <c r="R2627" s="3" t="str">
        <f>VLOOKUP(Q2627,'Data Dictionary'!$C$5:$D$8,2,FALSE)</f>
        <v>Poor</v>
      </c>
      <c r="S2627">
        <v>2</v>
      </c>
      <c r="T2627" s="3" t="str">
        <f>VLOOKUP(S2627,'Data Dictionary'!$C$12:$D$14,2,FALSE)</f>
        <v>Mild</v>
      </c>
      <c r="U2627">
        <v>101</v>
      </c>
      <c r="V2627" s="3" t="str">
        <f>VLOOKUP(U2627,'Data Dictionary'!$F$5:$G$15,2,FALSE)</f>
        <v>nausea</v>
      </c>
    </row>
    <row r="2628" spans="1:22" x14ac:dyDescent="0.3">
      <c r="A2628">
        <v>1608</v>
      </c>
      <c r="B2628">
        <v>27.36</v>
      </c>
      <c r="C2628" s="3" t="str">
        <f t="shared" si="164"/>
        <v>Overweight</v>
      </c>
      <c r="D2628">
        <v>1.82</v>
      </c>
      <c r="E2628">
        <v>90.63</v>
      </c>
      <c r="F2628">
        <v>118</v>
      </c>
      <c r="G2628">
        <v>109</v>
      </c>
      <c r="H2628" s="3" t="str">
        <f t="shared" si="165"/>
        <v>Differential Risk</v>
      </c>
      <c r="I2628">
        <v>1</v>
      </c>
      <c r="J2628">
        <v>2022</v>
      </c>
      <c r="K2628">
        <v>5</v>
      </c>
      <c r="L2628">
        <v>19</v>
      </c>
      <c r="M2628" s="1">
        <f t="shared" si="166"/>
        <v>44700</v>
      </c>
      <c r="N2628" s="1" t="str">
        <f>VLOOKUP(K2628,'Data Dictionary'!$I$5:$J$16,2,FALSE)</f>
        <v>Q2</v>
      </c>
      <c r="O2628" s="1" t="str">
        <f t="shared" si="167"/>
        <v>Q2-2022</v>
      </c>
      <c r="P2628" t="s">
        <v>14</v>
      </c>
      <c r="Q2628">
        <v>1</v>
      </c>
      <c r="R2628" s="3" t="str">
        <f>VLOOKUP(Q2628,'Data Dictionary'!$C$5:$D$8,2,FALSE)</f>
        <v>Good</v>
      </c>
      <c r="S2628">
        <v>0</v>
      </c>
      <c r="T2628" s="3" t="str">
        <f>VLOOKUP(S2628,'Data Dictionary'!$C$12:$D$14,2,FALSE)</f>
        <v>Severe</v>
      </c>
      <c r="U2628">
        <v>101</v>
      </c>
      <c r="V2628" s="3" t="str">
        <f>VLOOKUP(U2628,'Data Dictionary'!$F$5:$G$15,2,FALSE)</f>
        <v>nausea</v>
      </c>
    </row>
    <row r="2629" spans="1:22" x14ac:dyDescent="0.3">
      <c r="A2629">
        <v>1608</v>
      </c>
      <c r="B2629">
        <v>25.69</v>
      </c>
      <c r="C2629" s="3" t="str">
        <f t="shared" si="164"/>
        <v>Overweight</v>
      </c>
      <c r="D2629">
        <v>1.82</v>
      </c>
      <c r="E2629">
        <v>85.09</v>
      </c>
      <c r="F2629">
        <v>109</v>
      </c>
      <c r="G2629">
        <v>108</v>
      </c>
      <c r="H2629" s="3" t="str">
        <f t="shared" si="165"/>
        <v>Differential Risk</v>
      </c>
      <c r="I2629">
        <v>2</v>
      </c>
      <c r="J2629">
        <v>2022</v>
      </c>
      <c r="K2629">
        <v>11</v>
      </c>
      <c r="L2629">
        <v>18</v>
      </c>
      <c r="M2629" s="1">
        <f t="shared" si="166"/>
        <v>44883</v>
      </c>
      <c r="N2629" s="1" t="str">
        <f>VLOOKUP(K2629,'Data Dictionary'!$I$5:$J$16,2,FALSE)</f>
        <v>Q4</v>
      </c>
      <c r="O2629" s="1" t="str">
        <f t="shared" si="167"/>
        <v>Q4-2022</v>
      </c>
      <c r="P2629" t="s">
        <v>14</v>
      </c>
      <c r="Q2629">
        <v>3</v>
      </c>
      <c r="R2629" s="3" t="str">
        <f>VLOOKUP(Q2629,'Data Dictionary'!$C$5:$D$8,2,FALSE)</f>
        <v>Very Poor</v>
      </c>
      <c r="S2629">
        <v>1</v>
      </c>
      <c r="T2629" s="3" t="str">
        <f>VLOOKUP(S2629,'Data Dictionary'!$C$12:$D$14,2,FALSE)</f>
        <v>Moderate</v>
      </c>
      <c r="U2629">
        <v>100</v>
      </c>
      <c r="V2629" s="3" t="str">
        <f>VLOOKUP(U2629,'Data Dictionary'!$F$5:$G$15,2,FALSE)</f>
        <v>headache</v>
      </c>
    </row>
    <row r="2630" spans="1:22" x14ac:dyDescent="0.3">
      <c r="A2630">
        <v>1608</v>
      </c>
      <c r="B2630">
        <v>25.86</v>
      </c>
      <c r="C2630" s="3" t="str">
        <f t="shared" si="164"/>
        <v>Overweight</v>
      </c>
      <c r="D2630">
        <v>1.82</v>
      </c>
      <c r="E2630">
        <v>85.64</v>
      </c>
      <c r="F2630">
        <v>113</v>
      </c>
      <c r="G2630">
        <v>113</v>
      </c>
      <c r="H2630" s="3" t="str">
        <f t="shared" si="165"/>
        <v>Differential Risk</v>
      </c>
      <c r="I2630">
        <v>3</v>
      </c>
      <c r="J2630">
        <v>2023</v>
      </c>
      <c r="K2630">
        <v>5</v>
      </c>
      <c r="L2630">
        <v>19</v>
      </c>
      <c r="M2630" s="1">
        <f t="shared" si="166"/>
        <v>45065</v>
      </c>
      <c r="N2630" s="1" t="str">
        <f>VLOOKUP(K2630,'Data Dictionary'!$I$5:$J$16,2,FALSE)</f>
        <v>Q2</v>
      </c>
      <c r="O2630" s="1" t="str">
        <f t="shared" si="167"/>
        <v>Q2-2023</v>
      </c>
      <c r="P2630" t="s">
        <v>14</v>
      </c>
      <c r="Q2630">
        <v>3</v>
      </c>
      <c r="R2630" s="3" t="str">
        <f>VLOOKUP(Q2630,'Data Dictionary'!$C$5:$D$8,2,FALSE)</f>
        <v>Very Poor</v>
      </c>
      <c r="S2630">
        <v>0</v>
      </c>
      <c r="T2630" s="3" t="str">
        <f>VLOOKUP(S2630,'Data Dictionary'!$C$12:$D$14,2,FALSE)</f>
        <v>Severe</v>
      </c>
      <c r="U2630">
        <v>100</v>
      </c>
      <c r="V2630" s="3" t="str">
        <f>VLOOKUP(U2630,'Data Dictionary'!$F$5:$G$15,2,FALSE)</f>
        <v>headache</v>
      </c>
    </row>
    <row r="2631" spans="1:22" x14ac:dyDescent="0.3">
      <c r="A2631">
        <v>1608</v>
      </c>
      <c r="B2631">
        <v>26.22</v>
      </c>
      <c r="C2631" s="3" t="str">
        <f t="shared" si="164"/>
        <v>Overweight</v>
      </c>
      <c r="D2631">
        <v>1.82</v>
      </c>
      <c r="E2631">
        <v>86.85</v>
      </c>
      <c r="F2631">
        <v>120</v>
      </c>
      <c r="G2631">
        <v>111</v>
      </c>
      <c r="H2631" s="3" t="str">
        <f t="shared" si="165"/>
        <v>Differential Risk</v>
      </c>
      <c r="I2631">
        <v>4</v>
      </c>
      <c r="J2631">
        <v>2023</v>
      </c>
      <c r="K2631">
        <v>11</v>
      </c>
      <c r="L2631">
        <v>18</v>
      </c>
      <c r="M2631" s="1">
        <f t="shared" si="166"/>
        <v>45248</v>
      </c>
      <c r="N2631" s="1" t="str">
        <f>VLOOKUP(K2631,'Data Dictionary'!$I$5:$J$16,2,FALSE)</f>
        <v>Q4</v>
      </c>
      <c r="O2631" s="1" t="str">
        <f t="shared" si="167"/>
        <v>Q4-2023</v>
      </c>
      <c r="P2631" t="s">
        <v>14</v>
      </c>
      <c r="Q2631">
        <v>2</v>
      </c>
      <c r="R2631" s="3" t="str">
        <f>VLOOKUP(Q2631,'Data Dictionary'!$C$5:$D$8,2,FALSE)</f>
        <v>Poor</v>
      </c>
      <c r="S2631">
        <v>2</v>
      </c>
      <c r="T2631" s="3" t="str">
        <f>VLOOKUP(S2631,'Data Dictionary'!$C$12:$D$14,2,FALSE)</f>
        <v>Mild</v>
      </c>
      <c r="U2631">
        <v>100</v>
      </c>
      <c r="V2631" s="3" t="str">
        <f>VLOOKUP(U2631,'Data Dictionary'!$F$5:$G$15,2,FALSE)</f>
        <v>headache</v>
      </c>
    </row>
    <row r="2632" spans="1:22" x14ac:dyDescent="0.3">
      <c r="A2632">
        <v>1608</v>
      </c>
      <c r="B2632">
        <v>26.78</v>
      </c>
      <c r="C2632" s="3" t="str">
        <f t="shared" si="164"/>
        <v>Overweight</v>
      </c>
      <c r="D2632">
        <v>1.82</v>
      </c>
      <c r="E2632">
        <v>88.7</v>
      </c>
      <c r="F2632">
        <v>122</v>
      </c>
      <c r="G2632">
        <v>118</v>
      </c>
      <c r="H2632" s="3" t="str">
        <f t="shared" si="165"/>
        <v>Differential Risk</v>
      </c>
      <c r="I2632">
        <v>5</v>
      </c>
      <c r="J2632">
        <v>2024</v>
      </c>
      <c r="K2632">
        <v>5</v>
      </c>
      <c r="L2632">
        <v>18</v>
      </c>
      <c r="M2632" s="1">
        <f t="shared" si="166"/>
        <v>45430</v>
      </c>
      <c r="N2632" s="1" t="str">
        <f>VLOOKUP(K2632,'Data Dictionary'!$I$5:$J$16,2,FALSE)</f>
        <v>Q2</v>
      </c>
      <c r="O2632" s="1" t="str">
        <f t="shared" si="167"/>
        <v>Q2-2024</v>
      </c>
      <c r="P2632" t="s">
        <v>14</v>
      </c>
      <c r="Q2632">
        <v>3</v>
      </c>
      <c r="R2632" s="3" t="str">
        <f>VLOOKUP(Q2632,'Data Dictionary'!$C$5:$D$8,2,FALSE)</f>
        <v>Very Poor</v>
      </c>
      <c r="S2632">
        <v>2</v>
      </c>
      <c r="T2632" s="3" t="str">
        <f>VLOOKUP(S2632,'Data Dictionary'!$C$12:$D$14,2,FALSE)</f>
        <v>Mild</v>
      </c>
      <c r="U2632">
        <v>103</v>
      </c>
      <c r="V2632" s="3" t="str">
        <f>VLOOKUP(U2632,'Data Dictionary'!$F$5:$G$15,2,FALSE)</f>
        <v>vomiting</v>
      </c>
    </row>
    <row r="2633" spans="1:22" x14ac:dyDescent="0.3">
      <c r="A2633">
        <v>1609</v>
      </c>
      <c r="B2633">
        <v>21.75</v>
      </c>
      <c r="C2633" s="3" t="str">
        <f t="shared" si="164"/>
        <v>Healthy Weight</v>
      </c>
      <c r="D2633">
        <v>1.62</v>
      </c>
      <c r="E2633">
        <v>57.09</v>
      </c>
      <c r="F2633">
        <v>111</v>
      </c>
      <c r="G2633">
        <v>83</v>
      </c>
      <c r="H2633" s="3" t="str">
        <f t="shared" si="165"/>
        <v>Differential Risk</v>
      </c>
      <c r="I2633">
        <v>1</v>
      </c>
      <c r="J2633">
        <v>2022</v>
      </c>
      <c r="K2633">
        <v>5</v>
      </c>
      <c r="L2633">
        <v>19</v>
      </c>
      <c r="M2633" s="1">
        <f t="shared" si="166"/>
        <v>44700</v>
      </c>
      <c r="N2633" s="1" t="str">
        <f>VLOOKUP(K2633,'Data Dictionary'!$I$5:$J$16,2,FALSE)</f>
        <v>Q2</v>
      </c>
      <c r="O2633" s="1" t="str">
        <f t="shared" si="167"/>
        <v>Q2-2022</v>
      </c>
      <c r="P2633" t="s">
        <v>15</v>
      </c>
      <c r="Q2633">
        <v>2</v>
      </c>
      <c r="R2633" s="3" t="str">
        <f>VLOOKUP(Q2633,'Data Dictionary'!$C$5:$D$8,2,FALSE)</f>
        <v>Poor</v>
      </c>
      <c r="S2633">
        <v>1</v>
      </c>
      <c r="T2633" s="3" t="str">
        <f>VLOOKUP(S2633,'Data Dictionary'!$C$12:$D$14,2,FALSE)</f>
        <v>Moderate</v>
      </c>
      <c r="U2633">
        <v>109</v>
      </c>
      <c r="V2633" s="3" t="str">
        <f>VLOOKUP(U2633,'Data Dictionary'!$F$5:$G$15,2,FALSE)</f>
        <v>hallucinations</v>
      </c>
    </row>
    <row r="2634" spans="1:22" x14ac:dyDescent="0.3">
      <c r="A2634">
        <v>1609</v>
      </c>
      <c r="B2634">
        <v>17.260000000000002</v>
      </c>
      <c r="C2634" s="3" t="str">
        <f t="shared" si="164"/>
        <v>Underweight</v>
      </c>
      <c r="D2634">
        <v>1.62</v>
      </c>
      <c r="E2634">
        <v>45.3</v>
      </c>
      <c r="F2634">
        <v>118</v>
      </c>
      <c r="G2634">
        <v>75</v>
      </c>
      <c r="H2634" s="3" t="str">
        <f t="shared" si="165"/>
        <v>Low Risk</v>
      </c>
      <c r="I2634">
        <v>2</v>
      </c>
      <c r="J2634">
        <v>2022</v>
      </c>
      <c r="K2634">
        <v>11</v>
      </c>
      <c r="L2634">
        <v>18</v>
      </c>
      <c r="M2634" s="1">
        <f t="shared" si="166"/>
        <v>44883</v>
      </c>
      <c r="N2634" s="1" t="str">
        <f>VLOOKUP(K2634,'Data Dictionary'!$I$5:$J$16,2,FALSE)</f>
        <v>Q4</v>
      </c>
      <c r="O2634" s="1" t="str">
        <f t="shared" si="167"/>
        <v>Q4-2022</v>
      </c>
      <c r="P2634" t="s">
        <v>15</v>
      </c>
      <c r="Q2634">
        <v>2</v>
      </c>
      <c r="R2634" s="3" t="str">
        <f>VLOOKUP(Q2634,'Data Dictionary'!$C$5:$D$8,2,FALSE)</f>
        <v>Poor</v>
      </c>
      <c r="S2634">
        <v>2</v>
      </c>
      <c r="T2634" s="3" t="str">
        <f>VLOOKUP(S2634,'Data Dictionary'!$C$12:$D$14,2,FALSE)</f>
        <v>Mild</v>
      </c>
      <c r="U2634">
        <v>100</v>
      </c>
      <c r="V2634" s="3" t="str">
        <f>VLOOKUP(U2634,'Data Dictionary'!$F$5:$G$15,2,FALSE)</f>
        <v>headache</v>
      </c>
    </row>
    <row r="2635" spans="1:22" x14ac:dyDescent="0.3">
      <c r="A2635">
        <v>1609</v>
      </c>
      <c r="B2635">
        <v>17.22</v>
      </c>
      <c r="C2635" s="3" t="str">
        <f t="shared" si="164"/>
        <v>Underweight</v>
      </c>
      <c r="D2635">
        <v>1.62</v>
      </c>
      <c r="E2635">
        <v>45.18</v>
      </c>
      <c r="F2635">
        <v>117</v>
      </c>
      <c r="G2635">
        <v>72</v>
      </c>
      <c r="H2635" s="3" t="str">
        <f t="shared" si="165"/>
        <v>Low Risk</v>
      </c>
      <c r="I2635">
        <v>3</v>
      </c>
      <c r="J2635">
        <v>2023</v>
      </c>
      <c r="K2635">
        <v>5</v>
      </c>
      <c r="L2635">
        <v>19</v>
      </c>
      <c r="M2635" s="1">
        <f t="shared" si="166"/>
        <v>45065</v>
      </c>
      <c r="N2635" s="1" t="str">
        <f>VLOOKUP(K2635,'Data Dictionary'!$I$5:$J$16,2,FALSE)</f>
        <v>Q2</v>
      </c>
      <c r="O2635" s="1" t="str">
        <f t="shared" si="167"/>
        <v>Q2-2023</v>
      </c>
      <c r="P2635" t="s">
        <v>15</v>
      </c>
      <c r="Q2635">
        <v>2</v>
      </c>
      <c r="R2635" s="3" t="str">
        <f>VLOOKUP(Q2635,'Data Dictionary'!$C$5:$D$8,2,FALSE)</f>
        <v>Poor</v>
      </c>
      <c r="S2635">
        <v>0</v>
      </c>
      <c r="T2635" s="3" t="str">
        <f>VLOOKUP(S2635,'Data Dictionary'!$C$12:$D$14,2,FALSE)</f>
        <v>Severe</v>
      </c>
      <c r="U2635">
        <v>101</v>
      </c>
      <c r="V2635" s="3" t="str">
        <f>VLOOKUP(U2635,'Data Dictionary'!$F$5:$G$15,2,FALSE)</f>
        <v>nausea</v>
      </c>
    </row>
    <row r="2636" spans="1:22" x14ac:dyDescent="0.3">
      <c r="A2636">
        <v>1609</v>
      </c>
      <c r="B2636">
        <v>18.41</v>
      </c>
      <c r="C2636" s="3" t="str">
        <f t="shared" si="164"/>
        <v>Underweight</v>
      </c>
      <c r="D2636">
        <v>1.62</v>
      </c>
      <c r="E2636">
        <v>48.31</v>
      </c>
      <c r="F2636">
        <v>115</v>
      </c>
      <c r="G2636">
        <v>75</v>
      </c>
      <c r="H2636" s="3" t="str">
        <f t="shared" si="165"/>
        <v>Low Risk</v>
      </c>
      <c r="I2636">
        <v>4</v>
      </c>
      <c r="J2636">
        <v>2023</v>
      </c>
      <c r="K2636">
        <v>11</v>
      </c>
      <c r="L2636">
        <v>18</v>
      </c>
      <c r="M2636" s="1">
        <f t="shared" si="166"/>
        <v>45248</v>
      </c>
      <c r="N2636" s="1" t="str">
        <f>VLOOKUP(K2636,'Data Dictionary'!$I$5:$J$16,2,FALSE)</f>
        <v>Q4</v>
      </c>
      <c r="O2636" s="1" t="str">
        <f t="shared" si="167"/>
        <v>Q4-2023</v>
      </c>
      <c r="P2636" t="s">
        <v>15</v>
      </c>
      <c r="Q2636">
        <v>2</v>
      </c>
      <c r="R2636" s="3" t="str">
        <f>VLOOKUP(Q2636,'Data Dictionary'!$C$5:$D$8,2,FALSE)</f>
        <v>Poor</v>
      </c>
      <c r="S2636">
        <v>1</v>
      </c>
      <c r="T2636" s="3" t="str">
        <f>VLOOKUP(S2636,'Data Dictionary'!$C$12:$D$14,2,FALSE)</f>
        <v>Moderate</v>
      </c>
      <c r="U2636">
        <v>100</v>
      </c>
      <c r="V2636" s="3" t="str">
        <f>VLOOKUP(U2636,'Data Dictionary'!$F$5:$G$15,2,FALSE)</f>
        <v>headache</v>
      </c>
    </row>
    <row r="2637" spans="1:22" x14ac:dyDescent="0.3">
      <c r="A2637">
        <v>1610</v>
      </c>
      <c r="B2637">
        <v>28.32</v>
      </c>
      <c r="C2637" s="3" t="str">
        <f t="shared" si="164"/>
        <v>Overweight</v>
      </c>
      <c r="D2637">
        <v>1.62</v>
      </c>
      <c r="E2637">
        <v>74.34</v>
      </c>
      <c r="F2637">
        <v>121</v>
      </c>
      <c r="G2637">
        <v>103</v>
      </c>
      <c r="H2637" s="3" t="str">
        <f t="shared" si="165"/>
        <v>Differential Risk</v>
      </c>
      <c r="I2637">
        <v>1</v>
      </c>
      <c r="J2637">
        <v>2022</v>
      </c>
      <c r="K2637">
        <v>5</v>
      </c>
      <c r="L2637">
        <v>22</v>
      </c>
      <c r="M2637" s="1">
        <f t="shared" si="166"/>
        <v>44703</v>
      </c>
      <c r="N2637" s="1" t="str">
        <f>VLOOKUP(K2637,'Data Dictionary'!$I$5:$J$16,2,FALSE)</f>
        <v>Q2</v>
      </c>
      <c r="O2637" s="1" t="str">
        <f t="shared" si="167"/>
        <v>Q2-2022</v>
      </c>
      <c r="P2637" t="s">
        <v>15</v>
      </c>
      <c r="Q2637">
        <v>1</v>
      </c>
      <c r="R2637" s="3" t="str">
        <f>VLOOKUP(Q2637,'Data Dictionary'!$C$5:$D$8,2,FALSE)</f>
        <v>Good</v>
      </c>
      <c r="S2637">
        <v>0</v>
      </c>
      <c r="T2637" s="3" t="str">
        <f>VLOOKUP(S2637,'Data Dictionary'!$C$12:$D$14,2,FALSE)</f>
        <v>Severe</v>
      </c>
      <c r="U2637">
        <v>100</v>
      </c>
      <c r="V2637" s="3" t="str">
        <f>VLOOKUP(U2637,'Data Dictionary'!$F$5:$G$15,2,FALSE)</f>
        <v>headache</v>
      </c>
    </row>
    <row r="2638" spans="1:22" x14ac:dyDescent="0.3">
      <c r="A2638">
        <v>1610</v>
      </c>
      <c r="B2638">
        <v>29.73</v>
      </c>
      <c r="C2638" s="3" t="str">
        <f t="shared" si="164"/>
        <v>Overweight</v>
      </c>
      <c r="D2638">
        <v>1.62</v>
      </c>
      <c r="E2638">
        <v>78.03</v>
      </c>
      <c r="F2638">
        <v>122</v>
      </c>
      <c r="G2638">
        <v>103</v>
      </c>
      <c r="H2638" s="3" t="str">
        <f t="shared" si="165"/>
        <v>Differential Risk</v>
      </c>
      <c r="I2638">
        <v>2</v>
      </c>
      <c r="J2638">
        <v>2022</v>
      </c>
      <c r="K2638">
        <v>11</v>
      </c>
      <c r="L2638">
        <v>21</v>
      </c>
      <c r="M2638" s="1">
        <f t="shared" si="166"/>
        <v>44886</v>
      </c>
      <c r="N2638" s="1" t="str">
        <f>VLOOKUP(K2638,'Data Dictionary'!$I$5:$J$16,2,FALSE)</f>
        <v>Q4</v>
      </c>
      <c r="O2638" s="1" t="str">
        <f t="shared" si="167"/>
        <v>Q4-2022</v>
      </c>
      <c r="P2638" t="s">
        <v>15</v>
      </c>
      <c r="Q2638">
        <v>2</v>
      </c>
      <c r="R2638" s="3" t="str">
        <f>VLOOKUP(Q2638,'Data Dictionary'!$C$5:$D$8,2,FALSE)</f>
        <v>Poor</v>
      </c>
      <c r="S2638">
        <v>2</v>
      </c>
      <c r="T2638" s="3" t="str">
        <f>VLOOKUP(S2638,'Data Dictionary'!$C$12:$D$14,2,FALSE)</f>
        <v>Mild</v>
      </c>
      <c r="U2638">
        <v>100</v>
      </c>
      <c r="V2638" s="3" t="str">
        <f>VLOOKUP(U2638,'Data Dictionary'!$F$5:$G$15,2,FALSE)</f>
        <v>headache</v>
      </c>
    </row>
    <row r="2639" spans="1:22" x14ac:dyDescent="0.3">
      <c r="A2639">
        <v>1610</v>
      </c>
      <c r="B2639">
        <v>32.5</v>
      </c>
      <c r="C2639" s="3" t="str">
        <f t="shared" si="164"/>
        <v>Obesity</v>
      </c>
      <c r="D2639">
        <v>1.62</v>
      </c>
      <c r="E2639">
        <v>85.3</v>
      </c>
      <c r="F2639">
        <v>115</v>
      </c>
      <c r="G2639">
        <v>103</v>
      </c>
      <c r="H2639" s="3" t="str">
        <f t="shared" si="165"/>
        <v>Differential Risk</v>
      </c>
      <c r="I2639">
        <v>3</v>
      </c>
      <c r="J2639">
        <v>2023</v>
      </c>
      <c r="K2639">
        <v>5</v>
      </c>
      <c r="L2639">
        <v>22</v>
      </c>
      <c r="M2639" s="1">
        <f t="shared" si="166"/>
        <v>45068</v>
      </c>
      <c r="N2639" s="1" t="str">
        <f>VLOOKUP(K2639,'Data Dictionary'!$I$5:$J$16,2,FALSE)</f>
        <v>Q2</v>
      </c>
      <c r="O2639" s="1" t="str">
        <f t="shared" si="167"/>
        <v>Q2-2023</v>
      </c>
      <c r="P2639" t="s">
        <v>15</v>
      </c>
      <c r="Q2639">
        <v>1</v>
      </c>
      <c r="R2639" s="3" t="str">
        <f>VLOOKUP(Q2639,'Data Dictionary'!$C$5:$D$8,2,FALSE)</f>
        <v>Good</v>
      </c>
      <c r="S2639">
        <v>0</v>
      </c>
      <c r="T2639" s="3" t="str">
        <f>VLOOKUP(S2639,'Data Dictionary'!$C$12:$D$14,2,FALSE)</f>
        <v>Severe</v>
      </c>
      <c r="U2639">
        <v>107</v>
      </c>
      <c r="V2639" s="3" t="str">
        <f>VLOOKUP(U2639,'Data Dictionary'!$F$5:$G$15,2,FALSE)</f>
        <v>skin rash</v>
      </c>
    </row>
    <row r="2640" spans="1:22" x14ac:dyDescent="0.3">
      <c r="A2640">
        <v>1610</v>
      </c>
      <c r="B2640">
        <v>34.1</v>
      </c>
      <c r="C2640" s="3" t="str">
        <f t="shared" si="164"/>
        <v>Obesity</v>
      </c>
      <c r="D2640">
        <v>1.62</v>
      </c>
      <c r="E2640">
        <v>89.5</v>
      </c>
      <c r="F2640">
        <v>120</v>
      </c>
      <c r="G2640">
        <v>97</v>
      </c>
      <c r="H2640" s="3" t="str">
        <f t="shared" si="165"/>
        <v>Differential Risk</v>
      </c>
      <c r="I2640">
        <v>4</v>
      </c>
      <c r="J2640">
        <v>2023</v>
      </c>
      <c r="K2640">
        <v>11</v>
      </c>
      <c r="L2640">
        <v>21</v>
      </c>
      <c r="M2640" s="1">
        <f t="shared" si="166"/>
        <v>45251</v>
      </c>
      <c r="N2640" s="1" t="str">
        <f>VLOOKUP(K2640,'Data Dictionary'!$I$5:$J$16,2,FALSE)</f>
        <v>Q4</v>
      </c>
      <c r="O2640" s="1" t="str">
        <f t="shared" si="167"/>
        <v>Q4-2023</v>
      </c>
      <c r="P2640" t="s">
        <v>15</v>
      </c>
      <c r="Q2640">
        <v>1</v>
      </c>
      <c r="R2640" s="3" t="str">
        <f>VLOOKUP(Q2640,'Data Dictionary'!$C$5:$D$8,2,FALSE)</f>
        <v>Good</v>
      </c>
      <c r="S2640">
        <v>0</v>
      </c>
      <c r="T2640" s="3" t="str">
        <f>VLOOKUP(S2640,'Data Dictionary'!$C$12:$D$14,2,FALSE)</f>
        <v>Severe</v>
      </c>
      <c r="U2640">
        <v>100</v>
      </c>
      <c r="V2640" s="3" t="str">
        <f>VLOOKUP(U2640,'Data Dictionary'!$F$5:$G$15,2,FALSE)</f>
        <v>headache</v>
      </c>
    </row>
    <row r="2641" spans="1:22" x14ac:dyDescent="0.3">
      <c r="A2641">
        <v>1611</v>
      </c>
      <c r="B2641">
        <v>21.85</v>
      </c>
      <c r="C2641" s="3" t="str">
        <f t="shared" si="164"/>
        <v>Healthy Weight</v>
      </c>
      <c r="D2641">
        <v>1.62</v>
      </c>
      <c r="E2641">
        <v>57.34</v>
      </c>
      <c r="F2641">
        <v>121</v>
      </c>
      <c r="G2641">
        <v>114</v>
      </c>
      <c r="H2641" s="3" t="str">
        <f t="shared" si="165"/>
        <v>Differential Risk</v>
      </c>
      <c r="I2641">
        <v>1</v>
      </c>
      <c r="J2641">
        <v>2022</v>
      </c>
      <c r="K2641">
        <v>5</v>
      </c>
      <c r="L2641">
        <v>24</v>
      </c>
      <c r="M2641" s="1">
        <f t="shared" si="166"/>
        <v>44705</v>
      </c>
      <c r="N2641" s="1" t="str">
        <f>VLOOKUP(K2641,'Data Dictionary'!$I$5:$J$16,2,FALSE)</f>
        <v>Q2</v>
      </c>
      <c r="O2641" s="1" t="str">
        <f t="shared" si="167"/>
        <v>Q2-2022</v>
      </c>
      <c r="P2641" t="s">
        <v>15</v>
      </c>
      <c r="Q2641">
        <v>2</v>
      </c>
      <c r="R2641" s="3" t="str">
        <f>VLOOKUP(Q2641,'Data Dictionary'!$C$5:$D$8,2,FALSE)</f>
        <v>Poor</v>
      </c>
      <c r="S2641">
        <v>1</v>
      </c>
      <c r="T2641" s="3" t="str">
        <f>VLOOKUP(S2641,'Data Dictionary'!$C$12:$D$14,2,FALSE)</f>
        <v>Moderate</v>
      </c>
      <c r="U2641">
        <v>100</v>
      </c>
      <c r="V2641" s="3" t="str">
        <f>VLOOKUP(U2641,'Data Dictionary'!$F$5:$G$15,2,FALSE)</f>
        <v>headache</v>
      </c>
    </row>
    <row r="2642" spans="1:22" x14ac:dyDescent="0.3">
      <c r="A2642">
        <v>1611</v>
      </c>
      <c r="B2642">
        <v>17.18</v>
      </c>
      <c r="C2642" s="3" t="str">
        <f t="shared" si="164"/>
        <v>Underweight</v>
      </c>
      <c r="D2642">
        <v>1.62</v>
      </c>
      <c r="E2642">
        <v>45.09</v>
      </c>
      <c r="F2642">
        <v>112</v>
      </c>
      <c r="G2642">
        <v>114</v>
      </c>
      <c r="H2642" s="3" t="str">
        <f t="shared" si="165"/>
        <v>Differential Risk</v>
      </c>
      <c r="I2642">
        <v>2</v>
      </c>
      <c r="J2642">
        <v>2022</v>
      </c>
      <c r="K2642">
        <v>11</v>
      </c>
      <c r="L2642">
        <v>23</v>
      </c>
      <c r="M2642" s="1">
        <f t="shared" si="166"/>
        <v>44888</v>
      </c>
      <c r="N2642" s="1" t="str">
        <f>VLOOKUP(K2642,'Data Dictionary'!$I$5:$J$16,2,FALSE)</f>
        <v>Q4</v>
      </c>
      <c r="O2642" s="1" t="str">
        <f t="shared" si="167"/>
        <v>Q4-2022</v>
      </c>
      <c r="P2642" t="s">
        <v>15</v>
      </c>
      <c r="Q2642">
        <v>2</v>
      </c>
      <c r="R2642" s="3" t="str">
        <f>VLOOKUP(Q2642,'Data Dictionary'!$C$5:$D$8,2,FALSE)</f>
        <v>Poor</v>
      </c>
      <c r="S2642">
        <v>2</v>
      </c>
      <c r="T2642" s="3" t="str">
        <f>VLOOKUP(S2642,'Data Dictionary'!$C$12:$D$14,2,FALSE)</f>
        <v>Mild</v>
      </c>
      <c r="U2642">
        <v>100</v>
      </c>
      <c r="V2642" s="3" t="str">
        <f>VLOOKUP(U2642,'Data Dictionary'!$F$5:$G$15,2,FALSE)</f>
        <v>headache</v>
      </c>
    </row>
    <row r="2643" spans="1:22" x14ac:dyDescent="0.3">
      <c r="A2643">
        <v>1611</v>
      </c>
      <c r="B2643">
        <v>17.53</v>
      </c>
      <c r="C2643" s="3" t="str">
        <f t="shared" si="164"/>
        <v>Underweight</v>
      </c>
      <c r="D2643">
        <v>1.62</v>
      </c>
      <c r="E2643">
        <v>46</v>
      </c>
      <c r="F2643">
        <v>112</v>
      </c>
      <c r="G2643">
        <v>118</v>
      </c>
      <c r="H2643" s="3" t="str">
        <f t="shared" si="165"/>
        <v>Differential Risk</v>
      </c>
      <c r="I2643">
        <v>3</v>
      </c>
      <c r="J2643">
        <v>2023</v>
      </c>
      <c r="K2643">
        <v>5</v>
      </c>
      <c r="L2643">
        <v>24</v>
      </c>
      <c r="M2643" s="1">
        <f t="shared" si="166"/>
        <v>45070</v>
      </c>
      <c r="N2643" s="1" t="str">
        <f>VLOOKUP(K2643,'Data Dictionary'!$I$5:$J$16,2,FALSE)</f>
        <v>Q2</v>
      </c>
      <c r="O2643" s="1" t="str">
        <f t="shared" si="167"/>
        <v>Q2-2023</v>
      </c>
      <c r="P2643" t="s">
        <v>15</v>
      </c>
      <c r="Q2643">
        <v>0</v>
      </c>
      <c r="R2643" s="3" t="str">
        <f>VLOOKUP(Q2643,'Data Dictionary'!$C$5:$D$8,2,FALSE)</f>
        <v>Very Good</v>
      </c>
      <c r="S2643">
        <v>1</v>
      </c>
      <c r="T2643" s="3" t="str">
        <f>VLOOKUP(S2643,'Data Dictionary'!$C$12:$D$14,2,FALSE)</f>
        <v>Moderate</v>
      </c>
      <c r="U2643">
        <v>100</v>
      </c>
      <c r="V2643" s="3" t="str">
        <f>VLOOKUP(U2643,'Data Dictionary'!$F$5:$G$15,2,FALSE)</f>
        <v>headache</v>
      </c>
    </row>
    <row r="2644" spans="1:22" x14ac:dyDescent="0.3">
      <c r="A2644">
        <v>1611</v>
      </c>
      <c r="B2644">
        <v>18.04</v>
      </c>
      <c r="C2644" s="3" t="str">
        <f t="shared" si="164"/>
        <v>Underweight</v>
      </c>
      <c r="D2644">
        <v>1.62</v>
      </c>
      <c r="E2644">
        <v>47.34</v>
      </c>
      <c r="F2644">
        <v>108</v>
      </c>
      <c r="G2644">
        <v>119</v>
      </c>
      <c r="H2644" s="3" t="str">
        <f t="shared" si="165"/>
        <v>Differential Risk</v>
      </c>
      <c r="I2644">
        <v>4</v>
      </c>
      <c r="J2644">
        <v>2023</v>
      </c>
      <c r="K2644">
        <v>11</v>
      </c>
      <c r="L2644">
        <v>23</v>
      </c>
      <c r="M2644" s="1">
        <f t="shared" si="166"/>
        <v>45253</v>
      </c>
      <c r="N2644" s="1" t="str">
        <f>VLOOKUP(K2644,'Data Dictionary'!$I$5:$J$16,2,FALSE)</f>
        <v>Q4</v>
      </c>
      <c r="O2644" s="1" t="str">
        <f t="shared" si="167"/>
        <v>Q4-2023</v>
      </c>
      <c r="P2644" t="s">
        <v>15</v>
      </c>
      <c r="Q2644">
        <v>0</v>
      </c>
      <c r="R2644" s="3" t="str">
        <f>VLOOKUP(Q2644,'Data Dictionary'!$C$5:$D$8,2,FALSE)</f>
        <v>Very Good</v>
      </c>
      <c r="S2644">
        <v>0</v>
      </c>
      <c r="T2644" s="3" t="str">
        <f>VLOOKUP(S2644,'Data Dictionary'!$C$12:$D$14,2,FALSE)</f>
        <v>Severe</v>
      </c>
      <c r="U2644">
        <v>104</v>
      </c>
      <c r="V2644" s="3" t="str">
        <f>VLOOKUP(U2644,'Data Dictionary'!$F$5:$G$15,2,FALSE)</f>
        <v>itching</v>
      </c>
    </row>
    <row r="2645" spans="1:22" x14ac:dyDescent="0.3">
      <c r="A2645">
        <v>1611</v>
      </c>
      <c r="B2645">
        <v>17.73</v>
      </c>
      <c r="C2645" s="3" t="str">
        <f t="shared" si="164"/>
        <v>Underweight</v>
      </c>
      <c r="D2645">
        <v>1.62</v>
      </c>
      <c r="E2645">
        <v>46.54</v>
      </c>
      <c r="F2645">
        <v>104</v>
      </c>
      <c r="G2645">
        <v>121</v>
      </c>
      <c r="H2645" s="3" t="str">
        <f t="shared" si="165"/>
        <v>Differential Risk</v>
      </c>
      <c r="I2645">
        <v>5</v>
      </c>
      <c r="J2645">
        <v>2024</v>
      </c>
      <c r="K2645">
        <v>5</v>
      </c>
      <c r="L2645">
        <v>23</v>
      </c>
      <c r="M2645" s="1">
        <f t="shared" si="166"/>
        <v>45435</v>
      </c>
      <c r="N2645" s="1" t="str">
        <f>VLOOKUP(K2645,'Data Dictionary'!$I$5:$J$16,2,FALSE)</f>
        <v>Q2</v>
      </c>
      <c r="O2645" s="1" t="str">
        <f t="shared" si="167"/>
        <v>Q2-2024</v>
      </c>
      <c r="P2645" t="s">
        <v>15</v>
      </c>
      <c r="Q2645">
        <v>2</v>
      </c>
      <c r="R2645" s="3" t="str">
        <f>VLOOKUP(Q2645,'Data Dictionary'!$C$5:$D$8,2,FALSE)</f>
        <v>Poor</v>
      </c>
      <c r="S2645">
        <v>1</v>
      </c>
      <c r="T2645" s="3" t="str">
        <f>VLOOKUP(S2645,'Data Dictionary'!$C$12:$D$14,2,FALSE)</f>
        <v>Moderate</v>
      </c>
      <c r="U2645">
        <v>104</v>
      </c>
      <c r="V2645" s="3" t="str">
        <f>VLOOKUP(U2645,'Data Dictionary'!$F$5:$G$15,2,FALSE)</f>
        <v>itching</v>
      </c>
    </row>
    <row r="2646" spans="1:22" x14ac:dyDescent="0.3">
      <c r="A2646">
        <v>1612</v>
      </c>
      <c r="B2646">
        <v>28.5</v>
      </c>
      <c r="C2646" s="3" t="str">
        <f t="shared" si="164"/>
        <v>Overweight</v>
      </c>
      <c r="D2646">
        <v>1.82</v>
      </c>
      <c r="E2646">
        <v>94.41</v>
      </c>
      <c r="F2646">
        <v>123</v>
      </c>
      <c r="G2646">
        <v>123</v>
      </c>
      <c r="H2646" s="3" t="str">
        <f t="shared" si="165"/>
        <v>Differential Risk</v>
      </c>
      <c r="I2646">
        <v>1</v>
      </c>
      <c r="J2646">
        <v>2022</v>
      </c>
      <c r="K2646">
        <v>5</v>
      </c>
      <c r="L2646">
        <v>25</v>
      </c>
      <c r="M2646" s="1">
        <f t="shared" si="166"/>
        <v>44706</v>
      </c>
      <c r="N2646" s="1" t="str">
        <f>VLOOKUP(K2646,'Data Dictionary'!$I$5:$J$16,2,FALSE)</f>
        <v>Q2</v>
      </c>
      <c r="O2646" s="1" t="str">
        <f t="shared" si="167"/>
        <v>Q2-2022</v>
      </c>
      <c r="P2646" t="s">
        <v>14</v>
      </c>
      <c r="Q2646">
        <v>2</v>
      </c>
      <c r="R2646" s="3" t="str">
        <f>VLOOKUP(Q2646,'Data Dictionary'!$C$5:$D$8,2,FALSE)</f>
        <v>Poor</v>
      </c>
      <c r="S2646">
        <v>0</v>
      </c>
      <c r="T2646" s="3" t="str">
        <f>VLOOKUP(S2646,'Data Dictionary'!$C$12:$D$14,2,FALSE)</f>
        <v>Severe</v>
      </c>
      <c r="U2646">
        <v>105</v>
      </c>
      <c r="V2646" s="3" t="str">
        <f>VLOOKUP(U2646,'Data Dictionary'!$F$5:$G$15,2,FALSE)</f>
        <v>abdominal pain</v>
      </c>
    </row>
    <row r="2647" spans="1:22" x14ac:dyDescent="0.3">
      <c r="A2647">
        <v>1612</v>
      </c>
      <c r="B2647">
        <v>33.54</v>
      </c>
      <c r="C2647" s="3" t="str">
        <f t="shared" si="164"/>
        <v>Obesity</v>
      </c>
      <c r="D2647">
        <v>1.82</v>
      </c>
      <c r="E2647">
        <v>111.09</v>
      </c>
      <c r="F2647">
        <v>123</v>
      </c>
      <c r="G2647">
        <v>122</v>
      </c>
      <c r="H2647" s="3" t="str">
        <f t="shared" si="165"/>
        <v>Differential Risk</v>
      </c>
      <c r="I2647">
        <v>2</v>
      </c>
      <c r="J2647">
        <v>2022</v>
      </c>
      <c r="K2647">
        <v>11</v>
      </c>
      <c r="L2647">
        <v>24</v>
      </c>
      <c r="M2647" s="1">
        <f t="shared" si="166"/>
        <v>44889</v>
      </c>
      <c r="N2647" s="1" t="str">
        <f>VLOOKUP(K2647,'Data Dictionary'!$I$5:$J$16,2,FALSE)</f>
        <v>Q4</v>
      </c>
      <c r="O2647" s="1" t="str">
        <f t="shared" si="167"/>
        <v>Q4-2022</v>
      </c>
      <c r="P2647" t="s">
        <v>14</v>
      </c>
      <c r="Q2647">
        <v>1</v>
      </c>
      <c r="R2647" s="3" t="str">
        <f>VLOOKUP(Q2647,'Data Dictionary'!$C$5:$D$8,2,FALSE)</f>
        <v>Good</v>
      </c>
      <c r="S2647">
        <v>0</v>
      </c>
      <c r="T2647" s="3" t="str">
        <f>VLOOKUP(S2647,'Data Dictionary'!$C$12:$D$14,2,FALSE)</f>
        <v>Severe</v>
      </c>
      <c r="U2647">
        <v>108</v>
      </c>
      <c r="V2647" s="3" t="str">
        <f>VLOOKUP(U2647,'Data Dictionary'!$F$5:$G$15,2,FALSE)</f>
        <v>palpitations</v>
      </c>
    </row>
    <row r="2648" spans="1:22" x14ac:dyDescent="0.3">
      <c r="A2648">
        <v>1612</v>
      </c>
      <c r="B2648">
        <v>36.340000000000003</v>
      </c>
      <c r="C2648" s="3" t="str">
        <f t="shared" si="164"/>
        <v>Obesity</v>
      </c>
      <c r="D2648">
        <v>1.82</v>
      </c>
      <c r="E2648">
        <v>120.36</v>
      </c>
      <c r="F2648">
        <v>122</v>
      </c>
      <c r="G2648">
        <v>123</v>
      </c>
      <c r="H2648" s="3" t="str">
        <f t="shared" si="165"/>
        <v>Differential Risk</v>
      </c>
      <c r="I2648">
        <v>3</v>
      </c>
      <c r="J2648">
        <v>2023</v>
      </c>
      <c r="K2648">
        <v>5</v>
      </c>
      <c r="L2648">
        <v>25</v>
      </c>
      <c r="M2648" s="1">
        <f t="shared" si="166"/>
        <v>45071</v>
      </c>
      <c r="N2648" s="1" t="str">
        <f>VLOOKUP(K2648,'Data Dictionary'!$I$5:$J$16,2,FALSE)</f>
        <v>Q2</v>
      </c>
      <c r="O2648" s="1" t="str">
        <f t="shared" si="167"/>
        <v>Q2-2023</v>
      </c>
      <c r="P2648" t="s">
        <v>14</v>
      </c>
      <c r="Q2648">
        <v>3</v>
      </c>
      <c r="R2648" s="3" t="str">
        <f>VLOOKUP(Q2648,'Data Dictionary'!$C$5:$D$8,2,FALSE)</f>
        <v>Very Poor</v>
      </c>
      <c r="S2648">
        <v>0</v>
      </c>
      <c r="T2648" s="3" t="str">
        <f>VLOOKUP(S2648,'Data Dictionary'!$C$12:$D$14,2,FALSE)</f>
        <v>Severe</v>
      </c>
      <c r="U2648">
        <v>107</v>
      </c>
      <c r="V2648" s="3" t="str">
        <f>VLOOKUP(U2648,'Data Dictionary'!$F$5:$G$15,2,FALSE)</f>
        <v>skin rash</v>
      </c>
    </row>
    <row r="2649" spans="1:22" x14ac:dyDescent="0.3">
      <c r="A2649">
        <v>1612</v>
      </c>
      <c r="B2649">
        <v>38.31</v>
      </c>
      <c r="C2649" s="3" t="str">
        <f t="shared" si="164"/>
        <v>Obesity</v>
      </c>
      <c r="D2649">
        <v>1.82</v>
      </c>
      <c r="E2649">
        <v>126.89</v>
      </c>
      <c r="F2649">
        <v>130</v>
      </c>
      <c r="G2649">
        <v>117</v>
      </c>
      <c r="H2649" s="3" t="str">
        <f t="shared" si="165"/>
        <v>Differential Risk</v>
      </c>
      <c r="I2649">
        <v>4</v>
      </c>
      <c r="J2649">
        <v>2023</v>
      </c>
      <c r="K2649">
        <v>11</v>
      </c>
      <c r="L2649">
        <v>24</v>
      </c>
      <c r="M2649" s="1">
        <f t="shared" si="166"/>
        <v>45254</v>
      </c>
      <c r="N2649" s="1" t="str">
        <f>VLOOKUP(K2649,'Data Dictionary'!$I$5:$J$16,2,FALSE)</f>
        <v>Q4</v>
      </c>
      <c r="O2649" s="1" t="str">
        <f t="shared" si="167"/>
        <v>Q4-2023</v>
      </c>
      <c r="P2649" t="s">
        <v>14</v>
      </c>
      <c r="Q2649">
        <v>2</v>
      </c>
      <c r="R2649" s="3" t="str">
        <f>VLOOKUP(Q2649,'Data Dictionary'!$C$5:$D$8,2,FALSE)</f>
        <v>Poor</v>
      </c>
      <c r="S2649">
        <v>0</v>
      </c>
      <c r="T2649" s="3" t="str">
        <f>VLOOKUP(S2649,'Data Dictionary'!$C$12:$D$14,2,FALSE)</f>
        <v>Severe</v>
      </c>
      <c r="U2649">
        <v>104</v>
      </c>
      <c r="V2649" s="3" t="str">
        <f>VLOOKUP(U2649,'Data Dictionary'!$F$5:$G$15,2,FALSE)</f>
        <v>itching</v>
      </c>
    </row>
    <row r="2650" spans="1:22" x14ac:dyDescent="0.3">
      <c r="A2650">
        <v>1613</v>
      </c>
      <c r="B2650">
        <v>28.4</v>
      </c>
      <c r="C2650" s="3" t="str">
        <f t="shared" si="164"/>
        <v>Overweight</v>
      </c>
      <c r="D2650">
        <v>1.82</v>
      </c>
      <c r="E2650">
        <v>94.07</v>
      </c>
      <c r="F2650">
        <v>120</v>
      </c>
      <c r="G2650">
        <v>103</v>
      </c>
      <c r="H2650" s="3" t="str">
        <f t="shared" si="165"/>
        <v>Differential Risk</v>
      </c>
      <c r="I2650">
        <v>1</v>
      </c>
      <c r="J2650">
        <v>2022</v>
      </c>
      <c r="K2650">
        <v>5</v>
      </c>
      <c r="L2650">
        <v>28</v>
      </c>
      <c r="M2650" s="1">
        <f t="shared" si="166"/>
        <v>44709</v>
      </c>
      <c r="N2650" s="1" t="str">
        <f>VLOOKUP(K2650,'Data Dictionary'!$I$5:$J$16,2,FALSE)</f>
        <v>Q2</v>
      </c>
      <c r="O2650" s="1" t="str">
        <f t="shared" si="167"/>
        <v>Q2-2022</v>
      </c>
      <c r="P2650" t="s">
        <v>14</v>
      </c>
      <c r="Q2650">
        <v>0</v>
      </c>
      <c r="R2650" s="3" t="str">
        <f>VLOOKUP(Q2650,'Data Dictionary'!$C$5:$D$8,2,FALSE)</f>
        <v>Very Good</v>
      </c>
      <c r="S2650">
        <v>2</v>
      </c>
      <c r="T2650" s="3" t="str">
        <f>VLOOKUP(S2650,'Data Dictionary'!$C$12:$D$14,2,FALSE)</f>
        <v>Mild</v>
      </c>
      <c r="U2650">
        <v>100</v>
      </c>
      <c r="V2650" s="3" t="str">
        <f>VLOOKUP(U2650,'Data Dictionary'!$F$5:$G$15,2,FALSE)</f>
        <v>headache</v>
      </c>
    </row>
    <row r="2651" spans="1:22" x14ac:dyDescent="0.3">
      <c r="A2651">
        <v>1613</v>
      </c>
      <c r="B2651">
        <v>26.79</v>
      </c>
      <c r="C2651" s="3" t="str">
        <f t="shared" si="164"/>
        <v>Overweight</v>
      </c>
      <c r="D2651">
        <v>1.82</v>
      </c>
      <c r="E2651">
        <v>88.72</v>
      </c>
      <c r="F2651">
        <v>112</v>
      </c>
      <c r="G2651">
        <v>105</v>
      </c>
      <c r="H2651" s="3" t="str">
        <f t="shared" si="165"/>
        <v>Differential Risk</v>
      </c>
      <c r="I2651">
        <v>2</v>
      </c>
      <c r="J2651">
        <v>2022</v>
      </c>
      <c r="K2651">
        <v>11</v>
      </c>
      <c r="L2651">
        <v>27</v>
      </c>
      <c r="M2651" s="1">
        <f t="shared" si="166"/>
        <v>44892</v>
      </c>
      <c r="N2651" s="1" t="str">
        <f>VLOOKUP(K2651,'Data Dictionary'!$I$5:$J$16,2,FALSE)</f>
        <v>Q4</v>
      </c>
      <c r="O2651" s="1" t="str">
        <f t="shared" si="167"/>
        <v>Q4-2022</v>
      </c>
      <c r="P2651" t="s">
        <v>14</v>
      </c>
      <c r="Q2651">
        <v>2</v>
      </c>
      <c r="R2651" s="3" t="str">
        <f>VLOOKUP(Q2651,'Data Dictionary'!$C$5:$D$8,2,FALSE)</f>
        <v>Poor</v>
      </c>
      <c r="S2651">
        <v>1</v>
      </c>
      <c r="T2651" s="3" t="str">
        <f>VLOOKUP(S2651,'Data Dictionary'!$C$12:$D$14,2,FALSE)</f>
        <v>Moderate</v>
      </c>
      <c r="U2651">
        <v>109</v>
      </c>
      <c r="V2651" s="3" t="str">
        <f>VLOOKUP(U2651,'Data Dictionary'!$F$5:$G$15,2,FALSE)</f>
        <v>hallucinations</v>
      </c>
    </row>
    <row r="2652" spans="1:22" x14ac:dyDescent="0.3">
      <c r="A2652">
        <v>1613</v>
      </c>
      <c r="B2652">
        <v>23.21</v>
      </c>
      <c r="C2652" s="3" t="str">
        <f t="shared" si="164"/>
        <v>Healthy Weight</v>
      </c>
      <c r="D2652">
        <v>1.82</v>
      </c>
      <c r="E2652">
        <v>76.88</v>
      </c>
      <c r="F2652">
        <v>114</v>
      </c>
      <c r="G2652">
        <v>93</v>
      </c>
      <c r="H2652" s="3" t="str">
        <f t="shared" si="165"/>
        <v>Differential Risk</v>
      </c>
      <c r="I2652">
        <v>3</v>
      </c>
      <c r="J2652">
        <v>2023</v>
      </c>
      <c r="K2652">
        <v>5</v>
      </c>
      <c r="L2652">
        <v>28</v>
      </c>
      <c r="M2652" s="1">
        <f t="shared" si="166"/>
        <v>45074</v>
      </c>
      <c r="N2652" s="1" t="str">
        <f>VLOOKUP(K2652,'Data Dictionary'!$I$5:$J$16,2,FALSE)</f>
        <v>Q2</v>
      </c>
      <c r="O2652" s="1" t="str">
        <f t="shared" si="167"/>
        <v>Q2-2023</v>
      </c>
      <c r="P2652" t="s">
        <v>14</v>
      </c>
      <c r="Q2652">
        <v>0</v>
      </c>
      <c r="R2652" s="3" t="str">
        <f>VLOOKUP(Q2652,'Data Dictionary'!$C$5:$D$8,2,FALSE)</f>
        <v>Very Good</v>
      </c>
      <c r="S2652">
        <v>1</v>
      </c>
      <c r="T2652" s="3" t="str">
        <f>VLOOKUP(S2652,'Data Dictionary'!$C$12:$D$14,2,FALSE)</f>
        <v>Moderate</v>
      </c>
      <c r="U2652">
        <v>105</v>
      </c>
      <c r="V2652" s="3" t="str">
        <f>VLOOKUP(U2652,'Data Dictionary'!$F$5:$G$15,2,FALSE)</f>
        <v>abdominal pain</v>
      </c>
    </row>
    <row r="2653" spans="1:22" x14ac:dyDescent="0.3">
      <c r="A2653">
        <v>1613</v>
      </c>
      <c r="B2653">
        <v>20.51</v>
      </c>
      <c r="C2653" s="3" t="str">
        <f t="shared" si="164"/>
        <v>Healthy Weight</v>
      </c>
      <c r="D2653">
        <v>1.82</v>
      </c>
      <c r="E2653">
        <v>67.930000000000007</v>
      </c>
      <c r="F2653">
        <v>111</v>
      </c>
      <c r="G2653">
        <v>87</v>
      </c>
      <c r="H2653" s="3" t="str">
        <f t="shared" si="165"/>
        <v>Differential Risk</v>
      </c>
      <c r="I2653">
        <v>4</v>
      </c>
      <c r="J2653">
        <v>2023</v>
      </c>
      <c r="K2653">
        <v>11</v>
      </c>
      <c r="L2653">
        <v>27</v>
      </c>
      <c r="M2653" s="1">
        <f t="shared" si="166"/>
        <v>45257</v>
      </c>
      <c r="N2653" s="1" t="str">
        <f>VLOOKUP(K2653,'Data Dictionary'!$I$5:$J$16,2,FALSE)</f>
        <v>Q4</v>
      </c>
      <c r="O2653" s="1" t="str">
        <f t="shared" si="167"/>
        <v>Q4-2023</v>
      </c>
      <c r="P2653" t="s">
        <v>14</v>
      </c>
      <c r="Q2653">
        <v>1</v>
      </c>
      <c r="R2653" s="3" t="str">
        <f>VLOOKUP(Q2653,'Data Dictionary'!$C$5:$D$8,2,FALSE)</f>
        <v>Good</v>
      </c>
      <c r="S2653">
        <v>1</v>
      </c>
      <c r="T2653" s="3" t="str">
        <f>VLOOKUP(S2653,'Data Dictionary'!$C$12:$D$14,2,FALSE)</f>
        <v>Moderate</v>
      </c>
      <c r="U2653">
        <v>100</v>
      </c>
      <c r="V2653" s="3" t="str">
        <f>VLOOKUP(U2653,'Data Dictionary'!$F$5:$G$15,2,FALSE)</f>
        <v>headache</v>
      </c>
    </row>
    <row r="2654" spans="1:22" x14ac:dyDescent="0.3">
      <c r="A2654">
        <v>1613</v>
      </c>
      <c r="B2654">
        <v>19.649999999999999</v>
      </c>
      <c r="C2654" s="3" t="str">
        <f t="shared" si="164"/>
        <v>Healthy Weight</v>
      </c>
      <c r="D2654">
        <v>1.82</v>
      </c>
      <c r="E2654">
        <v>65.069999999999993</v>
      </c>
      <c r="F2654">
        <v>106</v>
      </c>
      <c r="G2654">
        <v>83</v>
      </c>
      <c r="H2654" s="3" t="str">
        <f t="shared" si="165"/>
        <v>Differential Risk</v>
      </c>
      <c r="I2654">
        <v>5</v>
      </c>
      <c r="J2654">
        <v>2024</v>
      </c>
      <c r="K2654">
        <v>5</v>
      </c>
      <c r="L2654">
        <v>27</v>
      </c>
      <c r="M2654" s="1">
        <f t="shared" si="166"/>
        <v>45439</v>
      </c>
      <c r="N2654" s="1" t="str">
        <f>VLOOKUP(K2654,'Data Dictionary'!$I$5:$J$16,2,FALSE)</f>
        <v>Q2</v>
      </c>
      <c r="O2654" s="1" t="str">
        <f t="shared" si="167"/>
        <v>Q2-2024</v>
      </c>
      <c r="P2654" t="s">
        <v>14</v>
      </c>
      <c r="Q2654">
        <v>1</v>
      </c>
      <c r="R2654" s="3" t="str">
        <f>VLOOKUP(Q2654,'Data Dictionary'!$C$5:$D$8,2,FALSE)</f>
        <v>Good</v>
      </c>
      <c r="S2654">
        <v>2</v>
      </c>
      <c r="T2654" s="3" t="str">
        <f>VLOOKUP(S2654,'Data Dictionary'!$C$12:$D$14,2,FALSE)</f>
        <v>Mild</v>
      </c>
      <c r="U2654">
        <v>100</v>
      </c>
      <c r="V2654" s="3" t="str">
        <f>VLOOKUP(U2654,'Data Dictionary'!$F$5:$G$15,2,FALSE)</f>
        <v>headache</v>
      </c>
    </row>
    <row r="2655" spans="1:22" x14ac:dyDescent="0.3">
      <c r="A2655">
        <v>1614</v>
      </c>
      <c r="B2655">
        <v>20.98</v>
      </c>
      <c r="C2655" s="3" t="str">
        <f t="shared" si="164"/>
        <v>Healthy Weight</v>
      </c>
      <c r="D2655">
        <v>1.82</v>
      </c>
      <c r="E2655">
        <v>69.5</v>
      </c>
      <c r="F2655">
        <v>131</v>
      </c>
      <c r="G2655">
        <v>139</v>
      </c>
      <c r="H2655" s="3" t="str">
        <f t="shared" si="165"/>
        <v>Differential Risk</v>
      </c>
      <c r="I2655">
        <v>1</v>
      </c>
      <c r="J2655">
        <v>2022</v>
      </c>
      <c r="K2655">
        <v>5</v>
      </c>
      <c r="L2655">
        <v>30</v>
      </c>
      <c r="M2655" s="1">
        <f t="shared" si="166"/>
        <v>44711</v>
      </c>
      <c r="N2655" s="1" t="str">
        <f>VLOOKUP(K2655,'Data Dictionary'!$I$5:$J$16,2,FALSE)</f>
        <v>Q2</v>
      </c>
      <c r="O2655" s="1" t="str">
        <f t="shared" si="167"/>
        <v>Q2-2022</v>
      </c>
      <c r="P2655" t="s">
        <v>14</v>
      </c>
      <c r="Q2655">
        <v>2</v>
      </c>
      <c r="R2655" s="3" t="str">
        <f>VLOOKUP(Q2655,'Data Dictionary'!$C$5:$D$8,2,FALSE)</f>
        <v>Poor</v>
      </c>
      <c r="S2655">
        <v>1</v>
      </c>
      <c r="T2655" s="3" t="str">
        <f>VLOOKUP(S2655,'Data Dictionary'!$C$12:$D$14,2,FALSE)</f>
        <v>Moderate</v>
      </c>
      <c r="U2655">
        <v>100</v>
      </c>
      <c r="V2655" s="3" t="str">
        <f>VLOOKUP(U2655,'Data Dictionary'!$F$5:$G$15,2,FALSE)</f>
        <v>headache</v>
      </c>
    </row>
    <row r="2656" spans="1:22" x14ac:dyDescent="0.3">
      <c r="A2656">
        <v>1614</v>
      </c>
      <c r="B2656">
        <v>21.63</v>
      </c>
      <c r="C2656" s="3" t="str">
        <f t="shared" si="164"/>
        <v>Healthy Weight</v>
      </c>
      <c r="D2656">
        <v>1.82</v>
      </c>
      <c r="E2656">
        <v>71.64</v>
      </c>
      <c r="F2656">
        <v>131</v>
      </c>
      <c r="G2656">
        <v>148</v>
      </c>
      <c r="H2656" s="3" t="str">
        <f t="shared" si="165"/>
        <v>Differential Risk</v>
      </c>
      <c r="I2656">
        <v>2</v>
      </c>
      <c r="J2656">
        <v>2022</v>
      </c>
      <c r="K2656">
        <v>11</v>
      </c>
      <c r="L2656">
        <v>29</v>
      </c>
      <c r="M2656" s="1">
        <f t="shared" si="166"/>
        <v>44894</v>
      </c>
      <c r="N2656" s="1" t="str">
        <f>VLOOKUP(K2656,'Data Dictionary'!$I$5:$J$16,2,FALSE)</f>
        <v>Q4</v>
      </c>
      <c r="O2656" s="1" t="str">
        <f t="shared" si="167"/>
        <v>Q4-2022</v>
      </c>
      <c r="P2656" t="s">
        <v>14</v>
      </c>
      <c r="Q2656">
        <v>0</v>
      </c>
      <c r="R2656" s="3" t="str">
        <f>VLOOKUP(Q2656,'Data Dictionary'!$C$5:$D$8,2,FALSE)</f>
        <v>Very Good</v>
      </c>
      <c r="S2656">
        <v>2</v>
      </c>
      <c r="T2656" s="3" t="str">
        <f>VLOOKUP(S2656,'Data Dictionary'!$C$12:$D$14,2,FALSE)</f>
        <v>Mild</v>
      </c>
      <c r="U2656">
        <v>100</v>
      </c>
      <c r="V2656" s="3" t="str">
        <f>VLOOKUP(U2656,'Data Dictionary'!$F$5:$G$15,2,FALSE)</f>
        <v>headache</v>
      </c>
    </row>
    <row r="2657" spans="1:22" x14ac:dyDescent="0.3">
      <c r="A2657">
        <v>1614</v>
      </c>
      <c r="B2657">
        <v>22.11</v>
      </c>
      <c r="C2657" s="3" t="str">
        <f t="shared" si="164"/>
        <v>Healthy Weight</v>
      </c>
      <c r="D2657">
        <v>1.82</v>
      </c>
      <c r="E2657">
        <v>73.239999999999995</v>
      </c>
      <c r="F2657">
        <v>135</v>
      </c>
      <c r="G2657">
        <v>146</v>
      </c>
      <c r="H2657" s="3" t="str">
        <f t="shared" si="165"/>
        <v>High Risk</v>
      </c>
      <c r="I2657">
        <v>3</v>
      </c>
      <c r="J2657">
        <v>2023</v>
      </c>
      <c r="K2657">
        <v>5</v>
      </c>
      <c r="L2657">
        <v>30</v>
      </c>
      <c r="M2657" s="1">
        <f t="shared" si="166"/>
        <v>45076</v>
      </c>
      <c r="N2657" s="1" t="str">
        <f>VLOOKUP(K2657,'Data Dictionary'!$I$5:$J$16,2,FALSE)</f>
        <v>Q2</v>
      </c>
      <c r="O2657" s="1" t="str">
        <f t="shared" si="167"/>
        <v>Q2-2023</v>
      </c>
      <c r="P2657" t="s">
        <v>14</v>
      </c>
      <c r="Q2657">
        <v>2</v>
      </c>
      <c r="R2657" s="3" t="str">
        <f>VLOOKUP(Q2657,'Data Dictionary'!$C$5:$D$8,2,FALSE)</f>
        <v>Poor</v>
      </c>
      <c r="S2657">
        <v>0</v>
      </c>
      <c r="T2657" s="3" t="str">
        <f>VLOOKUP(S2657,'Data Dictionary'!$C$12:$D$14,2,FALSE)</f>
        <v>Severe</v>
      </c>
      <c r="U2657">
        <v>100</v>
      </c>
      <c r="V2657" s="3" t="str">
        <f>VLOOKUP(U2657,'Data Dictionary'!$F$5:$G$15,2,FALSE)</f>
        <v>headache</v>
      </c>
    </row>
    <row r="2658" spans="1:22" x14ac:dyDescent="0.3">
      <c r="A2658">
        <v>1615</v>
      </c>
      <c r="B2658">
        <v>24.17</v>
      </c>
      <c r="C2658" s="3" t="str">
        <f t="shared" si="164"/>
        <v>Healthy Weight</v>
      </c>
      <c r="D2658">
        <v>1.82</v>
      </c>
      <c r="E2658">
        <v>80.069999999999993</v>
      </c>
      <c r="F2658">
        <v>125</v>
      </c>
      <c r="G2658">
        <v>89</v>
      </c>
      <c r="H2658" s="3" t="str">
        <f t="shared" si="165"/>
        <v>Differential Risk</v>
      </c>
      <c r="I2658">
        <v>1</v>
      </c>
      <c r="J2658">
        <v>2022</v>
      </c>
      <c r="K2658">
        <v>5</v>
      </c>
      <c r="L2658">
        <v>31</v>
      </c>
      <c r="M2658" s="1">
        <f t="shared" si="166"/>
        <v>44712</v>
      </c>
      <c r="N2658" s="1" t="str">
        <f>VLOOKUP(K2658,'Data Dictionary'!$I$5:$J$16,2,FALSE)</f>
        <v>Q2</v>
      </c>
      <c r="O2658" s="1" t="str">
        <f t="shared" si="167"/>
        <v>Q2-2022</v>
      </c>
      <c r="P2658" t="s">
        <v>14</v>
      </c>
      <c r="Q2658">
        <v>1</v>
      </c>
      <c r="R2658" s="3" t="str">
        <f>VLOOKUP(Q2658,'Data Dictionary'!$C$5:$D$8,2,FALSE)</f>
        <v>Good</v>
      </c>
      <c r="S2658">
        <v>1</v>
      </c>
      <c r="T2658" s="3" t="str">
        <f>VLOOKUP(S2658,'Data Dictionary'!$C$12:$D$14,2,FALSE)</f>
        <v>Moderate</v>
      </c>
      <c r="U2658">
        <v>100</v>
      </c>
      <c r="V2658" s="3" t="str">
        <f>VLOOKUP(U2658,'Data Dictionary'!$F$5:$G$15,2,FALSE)</f>
        <v>headache</v>
      </c>
    </row>
    <row r="2659" spans="1:22" x14ac:dyDescent="0.3">
      <c r="A2659">
        <v>1615</v>
      </c>
      <c r="B2659">
        <v>23.53</v>
      </c>
      <c r="C2659" s="3" t="str">
        <f t="shared" si="164"/>
        <v>Healthy Weight</v>
      </c>
      <c r="D2659">
        <v>1.82</v>
      </c>
      <c r="E2659">
        <v>77.930000000000007</v>
      </c>
      <c r="F2659">
        <v>124</v>
      </c>
      <c r="G2659">
        <v>96</v>
      </c>
      <c r="H2659" s="3" t="str">
        <f t="shared" si="165"/>
        <v>Differential Risk</v>
      </c>
      <c r="I2659">
        <v>2</v>
      </c>
      <c r="J2659">
        <v>2022</v>
      </c>
      <c r="K2659">
        <v>11</v>
      </c>
      <c r="L2659">
        <v>30</v>
      </c>
      <c r="M2659" s="1">
        <f t="shared" si="166"/>
        <v>44895</v>
      </c>
      <c r="N2659" s="1" t="str">
        <f>VLOOKUP(K2659,'Data Dictionary'!$I$5:$J$16,2,FALSE)</f>
        <v>Q4</v>
      </c>
      <c r="O2659" s="1" t="str">
        <f t="shared" si="167"/>
        <v>Q4-2022</v>
      </c>
      <c r="P2659" t="s">
        <v>14</v>
      </c>
      <c r="Q2659">
        <v>0</v>
      </c>
      <c r="R2659" s="3" t="str">
        <f>VLOOKUP(Q2659,'Data Dictionary'!$C$5:$D$8,2,FALSE)</f>
        <v>Very Good</v>
      </c>
      <c r="S2659">
        <v>0</v>
      </c>
      <c r="T2659" s="3" t="str">
        <f>VLOOKUP(S2659,'Data Dictionary'!$C$12:$D$14,2,FALSE)</f>
        <v>Severe</v>
      </c>
      <c r="U2659">
        <v>100</v>
      </c>
      <c r="V2659" s="3" t="str">
        <f>VLOOKUP(U2659,'Data Dictionary'!$F$5:$G$15,2,FALSE)</f>
        <v>headache</v>
      </c>
    </row>
    <row r="2660" spans="1:22" x14ac:dyDescent="0.3">
      <c r="A2660">
        <v>1615</v>
      </c>
      <c r="B2660">
        <v>20.94</v>
      </c>
      <c r="C2660" s="3" t="str">
        <f t="shared" si="164"/>
        <v>Healthy Weight</v>
      </c>
      <c r="D2660">
        <v>1.82</v>
      </c>
      <c r="E2660">
        <v>69.349999999999994</v>
      </c>
      <c r="F2660">
        <v>115</v>
      </c>
      <c r="G2660">
        <v>101</v>
      </c>
      <c r="H2660" s="3" t="str">
        <f t="shared" si="165"/>
        <v>Differential Risk</v>
      </c>
      <c r="I2660">
        <v>3</v>
      </c>
      <c r="J2660">
        <v>2023</v>
      </c>
      <c r="K2660">
        <v>5</v>
      </c>
      <c r="L2660">
        <v>31</v>
      </c>
      <c r="M2660" s="1">
        <f t="shared" si="166"/>
        <v>45077</v>
      </c>
      <c r="N2660" s="1" t="str">
        <f>VLOOKUP(K2660,'Data Dictionary'!$I$5:$J$16,2,FALSE)</f>
        <v>Q2</v>
      </c>
      <c r="O2660" s="1" t="str">
        <f t="shared" si="167"/>
        <v>Q2-2023</v>
      </c>
      <c r="P2660" t="s">
        <v>14</v>
      </c>
      <c r="Q2660">
        <v>2</v>
      </c>
      <c r="R2660" s="3" t="str">
        <f>VLOOKUP(Q2660,'Data Dictionary'!$C$5:$D$8,2,FALSE)</f>
        <v>Poor</v>
      </c>
      <c r="S2660">
        <v>2</v>
      </c>
      <c r="T2660" s="3" t="str">
        <f>VLOOKUP(S2660,'Data Dictionary'!$C$12:$D$14,2,FALSE)</f>
        <v>Mild</v>
      </c>
      <c r="U2660">
        <v>100</v>
      </c>
      <c r="V2660" s="3" t="str">
        <f>VLOOKUP(U2660,'Data Dictionary'!$F$5:$G$15,2,FALSE)</f>
        <v>headache</v>
      </c>
    </row>
    <row r="2661" spans="1:22" x14ac:dyDescent="0.3">
      <c r="A2661">
        <v>1615</v>
      </c>
      <c r="B2661">
        <v>23.98</v>
      </c>
      <c r="C2661" s="3" t="str">
        <f t="shared" si="164"/>
        <v>Healthy Weight</v>
      </c>
      <c r="D2661">
        <v>1.82</v>
      </c>
      <c r="E2661">
        <v>79.45</v>
      </c>
      <c r="F2661">
        <v>124</v>
      </c>
      <c r="G2661">
        <v>96</v>
      </c>
      <c r="H2661" s="3" t="str">
        <f t="shared" si="165"/>
        <v>Differential Risk</v>
      </c>
      <c r="I2661">
        <v>4</v>
      </c>
      <c r="J2661">
        <v>2023</v>
      </c>
      <c r="K2661">
        <v>11</v>
      </c>
      <c r="L2661">
        <v>30</v>
      </c>
      <c r="M2661" s="1">
        <f t="shared" si="166"/>
        <v>45260</v>
      </c>
      <c r="N2661" s="1" t="str">
        <f>VLOOKUP(K2661,'Data Dictionary'!$I$5:$J$16,2,FALSE)</f>
        <v>Q4</v>
      </c>
      <c r="O2661" s="1" t="str">
        <f t="shared" si="167"/>
        <v>Q4-2023</v>
      </c>
      <c r="P2661" t="s">
        <v>14</v>
      </c>
      <c r="Q2661">
        <v>1</v>
      </c>
      <c r="R2661" s="3" t="str">
        <f>VLOOKUP(Q2661,'Data Dictionary'!$C$5:$D$8,2,FALSE)</f>
        <v>Good</v>
      </c>
      <c r="S2661">
        <v>1</v>
      </c>
      <c r="T2661" s="3" t="str">
        <f>VLOOKUP(S2661,'Data Dictionary'!$C$12:$D$14,2,FALSE)</f>
        <v>Moderate</v>
      </c>
      <c r="U2661">
        <v>106</v>
      </c>
      <c r="V2661" s="3" t="str">
        <f>VLOOKUP(U2661,'Data Dictionary'!$F$5:$G$15,2,FALSE)</f>
        <v>dizziness</v>
      </c>
    </row>
    <row r="2662" spans="1:22" x14ac:dyDescent="0.3">
      <c r="A2662">
        <v>1615</v>
      </c>
      <c r="B2662">
        <v>24.24</v>
      </c>
      <c r="C2662" s="3" t="str">
        <f t="shared" si="164"/>
        <v>Healthy Weight</v>
      </c>
      <c r="D2662">
        <v>1.82</v>
      </c>
      <c r="E2662">
        <v>80.290000000000006</v>
      </c>
      <c r="F2662">
        <v>124</v>
      </c>
      <c r="G2662">
        <v>92</v>
      </c>
      <c r="H2662" s="3" t="str">
        <f t="shared" si="165"/>
        <v>Differential Risk</v>
      </c>
      <c r="I2662">
        <v>5</v>
      </c>
      <c r="J2662">
        <v>2024</v>
      </c>
      <c r="K2662">
        <v>5</v>
      </c>
      <c r="L2662">
        <v>30</v>
      </c>
      <c r="M2662" s="1">
        <f t="shared" si="166"/>
        <v>45442</v>
      </c>
      <c r="N2662" s="1" t="str">
        <f>VLOOKUP(K2662,'Data Dictionary'!$I$5:$J$16,2,FALSE)</f>
        <v>Q2</v>
      </c>
      <c r="O2662" s="1" t="str">
        <f t="shared" si="167"/>
        <v>Q2-2024</v>
      </c>
      <c r="P2662" t="s">
        <v>14</v>
      </c>
      <c r="Q2662">
        <v>0</v>
      </c>
      <c r="R2662" s="3" t="str">
        <f>VLOOKUP(Q2662,'Data Dictionary'!$C$5:$D$8,2,FALSE)</f>
        <v>Very Good</v>
      </c>
      <c r="S2662">
        <v>1</v>
      </c>
      <c r="T2662" s="3" t="str">
        <f>VLOOKUP(S2662,'Data Dictionary'!$C$12:$D$14,2,FALSE)</f>
        <v>Moderate</v>
      </c>
      <c r="U2662">
        <v>104</v>
      </c>
      <c r="V2662" s="3" t="str">
        <f>VLOOKUP(U2662,'Data Dictionary'!$F$5:$G$15,2,FALSE)</f>
        <v>itching</v>
      </c>
    </row>
    <row r="2663" spans="1:22" x14ac:dyDescent="0.3">
      <c r="A2663">
        <v>1616</v>
      </c>
      <c r="B2663">
        <v>20.91</v>
      </c>
      <c r="C2663" s="3" t="str">
        <f t="shared" si="164"/>
        <v>Healthy Weight</v>
      </c>
      <c r="D2663">
        <v>1.62</v>
      </c>
      <c r="E2663">
        <v>54.89</v>
      </c>
      <c r="F2663">
        <v>141</v>
      </c>
      <c r="G2663">
        <v>116</v>
      </c>
      <c r="H2663" s="3" t="str">
        <f t="shared" si="165"/>
        <v>High Risk</v>
      </c>
      <c r="I2663">
        <v>1</v>
      </c>
      <c r="J2663">
        <v>2022</v>
      </c>
      <c r="K2663">
        <v>5</v>
      </c>
      <c r="L2663">
        <v>31</v>
      </c>
      <c r="M2663" s="1">
        <f t="shared" si="166"/>
        <v>44712</v>
      </c>
      <c r="N2663" s="1" t="str">
        <f>VLOOKUP(K2663,'Data Dictionary'!$I$5:$J$16,2,FALSE)</f>
        <v>Q2</v>
      </c>
      <c r="O2663" s="1" t="str">
        <f t="shared" si="167"/>
        <v>Q2-2022</v>
      </c>
      <c r="P2663" t="s">
        <v>15</v>
      </c>
      <c r="Q2663">
        <v>2</v>
      </c>
      <c r="R2663" s="3" t="str">
        <f>VLOOKUP(Q2663,'Data Dictionary'!$C$5:$D$8,2,FALSE)</f>
        <v>Poor</v>
      </c>
      <c r="S2663">
        <v>2</v>
      </c>
      <c r="T2663" s="3" t="str">
        <f>VLOOKUP(S2663,'Data Dictionary'!$C$12:$D$14,2,FALSE)</f>
        <v>Mild</v>
      </c>
      <c r="U2663">
        <v>100</v>
      </c>
      <c r="V2663" s="3" t="str">
        <f>VLOOKUP(U2663,'Data Dictionary'!$F$5:$G$15,2,FALSE)</f>
        <v>headache</v>
      </c>
    </row>
    <row r="2664" spans="1:22" x14ac:dyDescent="0.3">
      <c r="A2664">
        <v>1616</v>
      </c>
      <c r="B2664">
        <v>19.5</v>
      </c>
      <c r="C2664" s="3" t="str">
        <f t="shared" si="164"/>
        <v>Healthy Weight</v>
      </c>
      <c r="D2664">
        <v>1.62</v>
      </c>
      <c r="E2664">
        <v>51.16</v>
      </c>
      <c r="F2664">
        <v>141</v>
      </c>
      <c r="G2664">
        <v>118</v>
      </c>
      <c r="H2664" s="3" t="str">
        <f t="shared" si="165"/>
        <v>High Risk</v>
      </c>
      <c r="I2664">
        <v>2</v>
      </c>
      <c r="J2664">
        <v>2022</v>
      </c>
      <c r="K2664">
        <v>11</v>
      </c>
      <c r="L2664">
        <v>30</v>
      </c>
      <c r="M2664" s="1">
        <f t="shared" si="166"/>
        <v>44895</v>
      </c>
      <c r="N2664" s="1" t="str">
        <f>VLOOKUP(K2664,'Data Dictionary'!$I$5:$J$16,2,FALSE)</f>
        <v>Q4</v>
      </c>
      <c r="O2664" s="1" t="str">
        <f t="shared" si="167"/>
        <v>Q4-2022</v>
      </c>
      <c r="P2664" t="s">
        <v>15</v>
      </c>
      <c r="Q2664">
        <v>0</v>
      </c>
      <c r="R2664" s="3" t="str">
        <f>VLOOKUP(Q2664,'Data Dictionary'!$C$5:$D$8,2,FALSE)</f>
        <v>Very Good</v>
      </c>
      <c r="S2664">
        <v>2</v>
      </c>
      <c r="T2664" s="3" t="str">
        <f>VLOOKUP(S2664,'Data Dictionary'!$C$12:$D$14,2,FALSE)</f>
        <v>Mild</v>
      </c>
      <c r="U2664">
        <v>101</v>
      </c>
      <c r="V2664" s="3" t="str">
        <f>VLOOKUP(U2664,'Data Dictionary'!$F$5:$G$15,2,FALSE)</f>
        <v>nausea</v>
      </c>
    </row>
    <row r="2665" spans="1:22" x14ac:dyDescent="0.3">
      <c r="A2665">
        <v>1616</v>
      </c>
      <c r="B2665">
        <v>15.24</v>
      </c>
      <c r="C2665" s="3" t="str">
        <f t="shared" si="164"/>
        <v>Underweight</v>
      </c>
      <c r="D2665">
        <v>1.62</v>
      </c>
      <c r="E2665">
        <v>39.979999999999997</v>
      </c>
      <c r="F2665">
        <v>137</v>
      </c>
      <c r="G2665">
        <v>114</v>
      </c>
      <c r="H2665" s="3" t="str">
        <f t="shared" si="165"/>
        <v>High Risk</v>
      </c>
      <c r="I2665">
        <v>3</v>
      </c>
      <c r="J2665">
        <v>2023</v>
      </c>
      <c r="K2665">
        <v>5</v>
      </c>
      <c r="L2665">
        <v>31</v>
      </c>
      <c r="M2665" s="1">
        <f t="shared" si="166"/>
        <v>45077</v>
      </c>
      <c r="N2665" s="1" t="str">
        <f>VLOOKUP(K2665,'Data Dictionary'!$I$5:$J$16,2,FALSE)</f>
        <v>Q2</v>
      </c>
      <c r="O2665" s="1" t="str">
        <f t="shared" si="167"/>
        <v>Q2-2023</v>
      </c>
      <c r="P2665" t="s">
        <v>15</v>
      </c>
      <c r="Q2665">
        <v>2</v>
      </c>
      <c r="R2665" s="3" t="str">
        <f>VLOOKUP(Q2665,'Data Dictionary'!$C$5:$D$8,2,FALSE)</f>
        <v>Poor</v>
      </c>
      <c r="S2665">
        <v>1</v>
      </c>
      <c r="T2665" s="3" t="str">
        <f>VLOOKUP(S2665,'Data Dictionary'!$C$12:$D$14,2,FALSE)</f>
        <v>Moderate</v>
      </c>
      <c r="U2665">
        <v>100</v>
      </c>
      <c r="V2665" s="3" t="str">
        <f>VLOOKUP(U2665,'Data Dictionary'!$F$5:$G$15,2,FALSE)</f>
        <v>headache</v>
      </c>
    </row>
    <row r="2666" spans="1:22" x14ac:dyDescent="0.3">
      <c r="A2666">
        <v>1616</v>
      </c>
      <c r="B2666">
        <v>14.31</v>
      </c>
      <c r="C2666" s="3" t="str">
        <f t="shared" si="164"/>
        <v>Underweight</v>
      </c>
      <c r="D2666">
        <v>1.62</v>
      </c>
      <c r="E2666">
        <v>37.549999999999997</v>
      </c>
      <c r="F2666">
        <v>138</v>
      </c>
      <c r="G2666">
        <v>114</v>
      </c>
      <c r="H2666" s="3" t="str">
        <f t="shared" si="165"/>
        <v>High Risk</v>
      </c>
      <c r="I2666">
        <v>4</v>
      </c>
      <c r="J2666">
        <v>2023</v>
      </c>
      <c r="K2666">
        <v>11</v>
      </c>
      <c r="L2666">
        <v>30</v>
      </c>
      <c r="M2666" s="1">
        <f t="shared" si="166"/>
        <v>45260</v>
      </c>
      <c r="N2666" s="1" t="str">
        <f>VLOOKUP(K2666,'Data Dictionary'!$I$5:$J$16,2,FALSE)</f>
        <v>Q4</v>
      </c>
      <c r="O2666" s="1" t="str">
        <f t="shared" si="167"/>
        <v>Q4-2023</v>
      </c>
      <c r="P2666" t="s">
        <v>15</v>
      </c>
      <c r="Q2666">
        <v>0</v>
      </c>
      <c r="R2666" s="3" t="str">
        <f>VLOOKUP(Q2666,'Data Dictionary'!$C$5:$D$8,2,FALSE)</f>
        <v>Very Good</v>
      </c>
      <c r="S2666">
        <v>1</v>
      </c>
      <c r="T2666" s="3" t="str">
        <f>VLOOKUP(S2666,'Data Dictionary'!$C$12:$D$14,2,FALSE)</f>
        <v>Moderate</v>
      </c>
      <c r="U2666">
        <v>100</v>
      </c>
      <c r="V2666" s="3" t="str">
        <f>VLOOKUP(U2666,'Data Dictionary'!$F$5:$G$15,2,FALSE)</f>
        <v>headache</v>
      </c>
    </row>
    <row r="2667" spans="1:22" x14ac:dyDescent="0.3">
      <c r="A2667">
        <v>1616</v>
      </c>
      <c r="B2667">
        <v>13.67</v>
      </c>
      <c r="C2667" s="3" t="str">
        <f t="shared" si="164"/>
        <v>Underweight</v>
      </c>
      <c r="D2667">
        <v>1.62</v>
      </c>
      <c r="E2667">
        <v>35.869999999999997</v>
      </c>
      <c r="F2667">
        <v>153</v>
      </c>
      <c r="G2667">
        <v>111</v>
      </c>
      <c r="H2667" s="3" t="str">
        <f t="shared" si="165"/>
        <v>High Risk</v>
      </c>
      <c r="I2667">
        <v>5</v>
      </c>
      <c r="J2667">
        <v>2024</v>
      </c>
      <c r="K2667">
        <v>5</v>
      </c>
      <c r="L2667">
        <v>30</v>
      </c>
      <c r="M2667" s="1">
        <f t="shared" si="166"/>
        <v>45442</v>
      </c>
      <c r="N2667" s="1" t="str">
        <f>VLOOKUP(K2667,'Data Dictionary'!$I$5:$J$16,2,FALSE)</f>
        <v>Q2</v>
      </c>
      <c r="O2667" s="1" t="str">
        <f t="shared" si="167"/>
        <v>Q2-2024</v>
      </c>
      <c r="P2667" t="s">
        <v>15</v>
      </c>
      <c r="Q2667">
        <v>0</v>
      </c>
      <c r="R2667" s="3" t="str">
        <f>VLOOKUP(Q2667,'Data Dictionary'!$C$5:$D$8,2,FALSE)</f>
        <v>Very Good</v>
      </c>
      <c r="S2667">
        <v>0</v>
      </c>
      <c r="T2667" s="3" t="str">
        <f>VLOOKUP(S2667,'Data Dictionary'!$C$12:$D$14,2,FALSE)</f>
        <v>Severe</v>
      </c>
      <c r="U2667">
        <v>100</v>
      </c>
      <c r="V2667" s="3" t="str">
        <f>VLOOKUP(U2667,'Data Dictionary'!$F$5:$G$15,2,FALSE)</f>
        <v>headache</v>
      </c>
    </row>
    <row r="2668" spans="1:22" x14ac:dyDescent="0.3">
      <c r="A2668">
        <v>1616</v>
      </c>
      <c r="B2668">
        <v>13.99</v>
      </c>
      <c r="C2668" s="3" t="str">
        <f t="shared" si="164"/>
        <v>Underweight</v>
      </c>
      <c r="D2668">
        <v>1.62</v>
      </c>
      <c r="E2668">
        <v>36.71</v>
      </c>
      <c r="F2668">
        <v>153</v>
      </c>
      <c r="G2668">
        <v>107</v>
      </c>
      <c r="H2668" s="3" t="str">
        <f t="shared" si="165"/>
        <v>High Risk</v>
      </c>
      <c r="I2668">
        <v>6</v>
      </c>
      <c r="J2668">
        <v>2024</v>
      </c>
      <c r="K2668">
        <v>11</v>
      </c>
      <c r="L2668">
        <v>29</v>
      </c>
      <c r="M2668" s="1">
        <f t="shared" si="166"/>
        <v>45625</v>
      </c>
      <c r="N2668" s="1" t="str">
        <f>VLOOKUP(K2668,'Data Dictionary'!$I$5:$J$16,2,FALSE)</f>
        <v>Q4</v>
      </c>
      <c r="O2668" s="1" t="str">
        <f t="shared" si="167"/>
        <v>Q4-2024</v>
      </c>
      <c r="P2668" t="s">
        <v>15</v>
      </c>
      <c r="Q2668">
        <v>1</v>
      </c>
      <c r="R2668" s="3" t="str">
        <f>VLOOKUP(Q2668,'Data Dictionary'!$C$5:$D$8,2,FALSE)</f>
        <v>Good</v>
      </c>
      <c r="S2668">
        <v>0</v>
      </c>
      <c r="T2668" s="3" t="str">
        <f>VLOOKUP(S2668,'Data Dictionary'!$C$12:$D$14,2,FALSE)</f>
        <v>Severe</v>
      </c>
      <c r="U2668">
        <v>107</v>
      </c>
      <c r="V2668" s="3" t="str">
        <f>VLOOKUP(U2668,'Data Dictionary'!$F$5:$G$15,2,FALSE)</f>
        <v>skin rash</v>
      </c>
    </row>
    <row r="2669" spans="1:22" x14ac:dyDescent="0.3">
      <c r="A2669">
        <v>1617</v>
      </c>
      <c r="B2669">
        <v>21.88</v>
      </c>
      <c r="C2669" s="3" t="str">
        <f t="shared" si="164"/>
        <v>Healthy Weight</v>
      </c>
      <c r="D2669">
        <v>1.62</v>
      </c>
      <c r="E2669">
        <v>57.42</v>
      </c>
      <c r="F2669">
        <v>117</v>
      </c>
      <c r="G2669">
        <v>115</v>
      </c>
      <c r="H2669" s="3" t="str">
        <f t="shared" si="165"/>
        <v>Differential Risk</v>
      </c>
      <c r="I2669">
        <v>1</v>
      </c>
      <c r="J2669">
        <v>2022</v>
      </c>
      <c r="K2669">
        <v>5</v>
      </c>
      <c r="L2669">
        <v>31</v>
      </c>
      <c r="M2669" s="1">
        <f t="shared" si="166"/>
        <v>44712</v>
      </c>
      <c r="N2669" s="1" t="str">
        <f>VLOOKUP(K2669,'Data Dictionary'!$I$5:$J$16,2,FALSE)</f>
        <v>Q2</v>
      </c>
      <c r="O2669" s="1" t="str">
        <f t="shared" si="167"/>
        <v>Q2-2022</v>
      </c>
      <c r="P2669" t="s">
        <v>15</v>
      </c>
      <c r="Q2669">
        <v>0</v>
      </c>
      <c r="R2669" s="3" t="str">
        <f>VLOOKUP(Q2669,'Data Dictionary'!$C$5:$D$8,2,FALSE)</f>
        <v>Very Good</v>
      </c>
      <c r="S2669">
        <v>1</v>
      </c>
      <c r="T2669" s="3" t="str">
        <f>VLOOKUP(S2669,'Data Dictionary'!$C$12:$D$14,2,FALSE)</f>
        <v>Moderate</v>
      </c>
      <c r="U2669">
        <v>106</v>
      </c>
      <c r="V2669" s="3" t="str">
        <f>VLOOKUP(U2669,'Data Dictionary'!$F$5:$G$15,2,FALSE)</f>
        <v>dizziness</v>
      </c>
    </row>
    <row r="2670" spans="1:22" x14ac:dyDescent="0.3">
      <c r="A2670">
        <v>1617</v>
      </c>
      <c r="B2670">
        <v>24.27</v>
      </c>
      <c r="C2670" s="3" t="str">
        <f t="shared" si="164"/>
        <v>Healthy Weight</v>
      </c>
      <c r="D2670">
        <v>1.62</v>
      </c>
      <c r="E2670">
        <v>63.71</v>
      </c>
      <c r="F2670">
        <v>116</v>
      </c>
      <c r="G2670">
        <v>115</v>
      </c>
      <c r="H2670" s="3" t="str">
        <f t="shared" si="165"/>
        <v>Differential Risk</v>
      </c>
      <c r="I2670">
        <v>2</v>
      </c>
      <c r="J2670">
        <v>2022</v>
      </c>
      <c r="K2670">
        <v>11</v>
      </c>
      <c r="L2670">
        <v>30</v>
      </c>
      <c r="M2670" s="1">
        <f t="shared" si="166"/>
        <v>44895</v>
      </c>
      <c r="N2670" s="1" t="str">
        <f>VLOOKUP(K2670,'Data Dictionary'!$I$5:$J$16,2,FALSE)</f>
        <v>Q4</v>
      </c>
      <c r="O2670" s="1" t="str">
        <f t="shared" si="167"/>
        <v>Q4-2022</v>
      </c>
      <c r="P2670" t="s">
        <v>15</v>
      </c>
      <c r="Q2670">
        <v>0</v>
      </c>
      <c r="R2670" s="3" t="str">
        <f>VLOOKUP(Q2670,'Data Dictionary'!$C$5:$D$8,2,FALSE)</f>
        <v>Very Good</v>
      </c>
      <c r="S2670">
        <v>1</v>
      </c>
      <c r="T2670" s="3" t="str">
        <f>VLOOKUP(S2670,'Data Dictionary'!$C$12:$D$14,2,FALSE)</f>
        <v>Moderate</v>
      </c>
      <c r="U2670">
        <v>105</v>
      </c>
      <c r="V2670" s="3" t="str">
        <f>VLOOKUP(U2670,'Data Dictionary'!$F$5:$G$15,2,FALSE)</f>
        <v>abdominal pain</v>
      </c>
    </row>
    <row r="2671" spans="1:22" x14ac:dyDescent="0.3">
      <c r="A2671">
        <v>1617</v>
      </c>
      <c r="B2671">
        <v>26.54</v>
      </c>
      <c r="C2671" s="3" t="str">
        <f t="shared" si="164"/>
        <v>Overweight</v>
      </c>
      <c r="D2671">
        <v>1.62</v>
      </c>
      <c r="E2671">
        <v>69.66</v>
      </c>
      <c r="F2671">
        <v>108</v>
      </c>
      <c r="G2671">
        <v>111</v>
      </c>
      <c r="H2671" s="3" t="str">
        <f t="shared" si="165"/>
        <v>Differential Risk</v>
      </c>
      <c r="I2671">
        <v>3</v>
      </c>
      <c r="J2671">
        <v>2023</v>
      </c>
      <c r="K2671">
        <v>5</v>
      </c>
      <c r="L2671">
        <v>31</v>
      </c>
      <c r="M2671" s="1">
        <f t="shared" si="166"/>
        <v>45077</v>
      </c>
      <c r="N2671" s="1" t="str">
        <f>VLOOKUP(K2671,'Data Dictionary'!$I$5:$J$16,2,FALSE)</f>
        <v>Q2</v>
      </c>
      <c r="O2671" s="1" t="str">
        <f t="shared" si="167"/>
        <v>Q2-2023</v>
      </c>
      <c r="P2671" t="s">
        <v>15</v>
      </c>
      <c r="Q2671">
        <v>3</v>
      </c>
      <c r="R2671" s="3" t="str">
        <f>VLOOKUP(Q2671,'Data Dictionary'!$C$5:$D$8,2,FALSE)</f>
        <v>Very Poor</v>
      </c>
      <c r="S2671">
        <v>0</v>
      </c>
      <c r="T2671" s="3" t="str">
        <f>VLOOKUP(S2671,'Data Dictionary'!$C$12:$D$14,2,FALSE)</f>
        <v>Severe</v>
      </c>
      <c r="U2671">
        <v>104</v>
      </c>
      <c r="V2671" s="3" t="str">
        <f>VLOOKUP(U2671,'Data Dictionary'!$F$5:$G$15,2,FALSE)</f>
        <v>itching</v>
      </c>
    </row>
    <row r="2672" spans="1:22" x14ac:dyDescent="0.3">
      <c r="A2672">
        <v>1617</v>
      </c>
      <c r="B2672">
        <v>24</v>
      </c>
      <c r="C2672" s="3" t="str">
        <f t="shared" si="164"/>
        <v>Healthy Weight</v>
      </c>
      <c r="D2672">
        <v>1.62</v>
      </c>
      <c r="E2672">
        <v>62.99</v>
      </c>
      <c r="F2672">
        <v>116</v>
      </c>
      <c r="G2672">
        <v>113</v>
      </c>
      <c r="H2672" s="3" t="str">
        <f t="shared" si="165"/>
        <v>Differential Risk</v>
      </c>
      <c r="I2672">
        <v>4</v>
      </c>
      <c r="J2672">
        <v>2023</v>
      </c>
      <c r="K2672">
        <v>11</v>
      </c>
      <c r="L2672">
        <v>30</v>
      </c>
      <c r="M2672" s="1">
        <f t="shared" si="166"/>
        <v>45260</v>
      </c>
      <c r="N2672" s="1" t="str">
        <f>VLOOKUP(K2672,'Data Dictionary'!$I$5:$J$16,2,FALSE)</f>
        <v>Q4</v>
      </c>
      <c r="O2672" s="1" t="str">
        <f t="shared" si="167"/>
        <v>Q4-2023</v>
      </c>
      <c r="P2672" t="s">
        <v>15</v>
      </c>
      <c r="Q2672">
        <v>0</v>
      </c>
      <c r="R2672" s="3" t="str">
        <f>VLOOKUP(Q2672,'Data Dictionary'!$C$5:$D$8,2,FALSE)</f>
        <v>Very Good</v>
      </c>
      <c r="S2672">
        <v>0</v>
      </c>
      <c r="T2672" s="3" t="str">
        <f>VLOOKUP(S2672,'Data Dictionary'!$C$12:$D$14,2,FALSE)</f>
        <v>Severe</v>
      </c>
      <c r="U2672">
        <v>100</v>
      </c>
      <c r="V2672" s="3" t="str">
        <f>VLOOKUP(U2672,'Data Dictionary'!$F$5:$G$15,2,FALSE)</f>
        <v>headache</v>
      </c>
    </row>
    <row r="2673" spans="1:22" x14ac:dyDescent="0.3">
      <c r="A2673">
        <v>1617</v>
      </c>
      <c r="B2673">
        <v>22.39</v>
      </c>
      <c r="C2673" s="3" t="str">
        <f t="shared" si="164"/>
        <v>Healthy Weight</v>
      </c>
      <c r="D2673">
        <v>1.62</v>
      </c>
      <c r="E2673">
        <v>58.76</v>
      </c>
      <c r="F2673">
        <v>116</v>
      </c>
      <c r="G2673">
        <v>113</v>
      </c>
      <c r="H2673" s="3" t="str">
        <f t="shared" si="165"/>
        <v>Differential Risk</v>
      </c>
      <c r="I2673">
        <v>5</v>
      </c>
      <c r="J2673">
        <v>2024</v>
      </c>
      <c r="K2673">
        <v>5</v>
      </c>
      <c r="L2673">
        <v>30</v>
      </c>
      <c r="M2673" s="1">
        <f t="shared" si="166"/>
        <v>45442</v>
      </c>
      <c r="N2673" s="1" t="str">
        <f>VLOOKUP(K2673,'Data Dictionary'!$I$5:$J$16,2,FALSE)</f>
        <v>Q2</v>
      </c>
      <c r="O2673" s="1" t="str">
        <f t="shared" si="167"/>
        <v>Q2-2024</v>
      </c>
      <c r="P2673" t="s">
        <v>15</v>
      </c>
      <c r="Q2673">
        <v>0</v>
      </c>
      <c r="R2673" s="3" t="str">
        <f>VLOOKUP(Q2673,'Data Dictionary'!$C$5:$D$8,2,FALSE)</f>
        <v>Very Good</v>
      </c>
      <c r="S2673">
        <v>1</v>
      </c>
      <c r="T2673" s="3" t="str">
        <f>VLOOKUP(S2673,'Data Dictionary'!$C$12:$D$14,2,FALSE)</f>
        <v>Moderate</v>
      </c>
      <c r="U2673">
        <v>104</v>
      </c>
      <c r="V2673" s="3" t="str">
        <f>VLOOKUP(U2673,'Data Dictionary'!$F$5:$G$15,2,FALSE)</f>
        <v>itching</v>
      </c>
    </row>
    <row r="2674" spans="1:22" x14ac:dyDescent="0.3">
      <c r="A2674">
        <v>1618</v>
      </c>
      <c r="B2674">
        <v>22.08</v>
      </c>
      <c r="C2674" s="3" t="str">
        <f t="shared" si="164"/>
        <v>Healthy Weight</v>
      </c>
      <c r="D2674">
        <v>1.62</v>
      </c>
      <c r="E2674">
        <v>57.94</v>
      </c>
      <c r="F2674">
        <v>110</v>
      </c>
      <c r="G2674">
        <v>95</v>
      </c>
      <c r="H2674" s="3" t="str">
        <f t="shared" si="165"/>
        <v>Differential Risk</v>
      </c>
      <c r="I2674">
        <v>1</v>
      </c>
      <c r="J2674">
        <v>2022</v>
      </c>
      <c r="K2674">
        <v>6</v>
      </c>
      <c r="L2674">
        <v>1</v>
      </c>
      <c r="M2674" s="1">
        <f t="shared" si="166"/>
        <v>44713</v>
      </c>
      <c r="N2674" s="1" t="str">
        <f>VLOOKUP(K2674,'Data Dictionary'!$I$5:$J$16,2,FALSE)</f>
        <v>Q2</v>
      </c>
      <c r="O2674" s="1" t="str">
        <f t="shared" si="167"/>
        <v>Q2-2022</v>
      </c>
      <c r="P2674" t="s">
        <v>15</v>
      </c>
      <c r="Q2674">
        <v>1</v>
      </c>
      <c r="R2674" s="3" t="str">
        <f>VLOOKUP(Q2674,'Data Dictionary'!$C$5:$D$8,2,FALSE)</f>
        <v>Good</v>
      </c>
      <c r="S2674">
        <v>0</v>
      </c>
      <c r="T2674" s="3" t="str">
        <f>VLOOKUP(S2674,'Data Dictionary'!$C$12:$D$14,2,FALSE)</f>
        <v>Severe</v>
      </c>
      <c r="U2674">
        <v>105</v>
      </c>
      <c r="V2674" s="3" t="str">
        <f>VLOOKUP(U2674,'Data Dictionary'!$F$5:$G$15,2,FALSE)</f>
        <v>abdominal pain</v>
      </c>
    </row>
    <row r="2675" spans="1:22" x14ac:dyDescent="0.3">
      <c r="A2675">
        <v>1618</v>
      </c>
      <c r="B2675">
        <v>23.51</v>
      </c>
      <c r="C2675" s="3" t="str">
        <f t="shared" si="164"/>
        <v>Healthy Weight</v>
      </c>
      <c r="D2675">
        <v>1.62</v>
      </c>
      <c r="E2675">
        <v>61.69</v>
      </c>
      <c r="F2675">
        <v>114</v>
      </c>
      <c r="G2675">
        <v>91</v>
      </c>
      <c r="H2675" s="3" t="str">
        <f t="shared" si="165"/>
        <v>Differential Risk</v>
      </c>
      <c r="I2675">
        <v>2</v>
      </c>
      <c r="J2675">
        <v>2022</v>
      </c>
      <c r="K2675">
        <v>12</v>
      </c>
      <c r="L2675">
        <v>1</v>
      </c>
      <c r="M2675" s="1">
        <f t="shared" si="166"/>
        <v>44896</v>
      </c>
      <c r="N2675" s="1" t="str">
        <f>VLOOKUP(K2675,'Data Dictionary'!$I$5:$J$16,2,FALSE)</f>
        <v>Q4</v>
      </c>
      <c r="O2675" s="1" t="str">
        <f t="shared" si="167"/>
        <v>Q4-2022</v>
      </c>
      <c r="P2675" t="s">
        <v>15</v>
      </c>
      <c r="Q2675">
        <v>1</v>
      </c>
      <c r="R2675" s="3" t="str">
        <f>VLOOKUP(Q2675,'Data Dictionary'!$C$5:$D$8,2,FALSE)</f>
        <v>Good</v>
      </c>
      <c r="S2675">
        <v>0</v>
      </c>
      <c r="T2675" s="3" t="str">
        <f>VLOOKUP(S2675,'Data Dictionary'!$C$12:$D$14,2,FALSE)</f>
        <v>Severe</v>
      </c>
      <c r="U2675">
        <v>100</v>
      </c>
      <c r="V2675" s="3" t="str">
        <f>VLOOKUP(U2675,'Data Dictionary'!$F$5:$G$15,2,FALSE)</f>
        <v>headache</v>
      </c>
    </row>
    <row r="2676" spans="1:22" x14ac:dyDescent="0.3">
      <c r="A2676">
        <v>1618</v>
      </c>
      <c r="B2676">
        <v>20.79</v>
      </c>
      <c r="C2676" s="3" t="str">
        <f t="shared" si="164"/>
        <v>Healthy Weight</v>
      </c>
      <c r="D2676">
        <v>1.62</v>
      </c>
      <c r="E2676">
        <v>54.57</v>
      </c>
      <c r="F2676">
        <v>107</v>
      </c>
      <c r="G2676">
        <v>90</v>
      </c>
      <c r="H2676" s="3" t="str">
        <f t="shared" si="165"/>
        <v>Differential Risk</v>
      </c>
      <c r="I2676">
        <v>3</v>
      </c>
      <c r="J2676">
        <v>2023</v>
      </c>
      <c r="K2676">
        <v>6</v>
      </c>
      <c r="L2676">
        <v>1</v>
      </c>
      <c r="M2676" s="1">
        <f t="shared" si="166"/>
        <v>45078</v>
      </c>
      <c r="N2676" s="1" t="str">
        <f>VLOOKUP(K2676,'Data Dictionary'!$I$5:$J$16,2,FALSE)</f>
        <v>Q2</v>
      </c>
      <c r="O2676" s="1" t="str">
        <f t="shared" si="167"/>
        <v>Q2-2023</v>
      </c>
      <c r="P2676" t="s">
        <v>15</v>
      </c>
      <c r="Q2676">
        <v>0</v>
      </c>
      <c r="R2676" s="3" t="str">
        <f>VLOOKUP(Q2676,'Data Dictionary'!$C$5:$D$8,2,FALSE)</f>
        <v>Very Good</v>
      </c>
      <c r="S2676">
        <v>2</v>
      </c>
      <c r="T2676" s="3" t="str">
        <f>VLOOKUP(S2676,'Data Dictionary'!$C$12:$D$14,2,FALSE)</f>
        <v>Mild</v>
      </c>
      <c r="U2676">
        <v>100</v>
      </c>
      <c r="V2676" s="3" t="str">
        <f>VLOOKUP(U2676,'Data Dictionary'!$F$5:$G$15,2,FALSE)</f>
        <v>headache</v>
      </c>
    </row>
    <row r="2677" spans="1:22" x14ac:dyDescent="0.3">
      <c r="A2677">
        <v>1618</v>
      </c>
      <c r="B2677">
        <v>20.170000000000002</v>
      </c>
      <c r="C2677" s="3" t="str">
        <f t="shared" si="164"/>
        <v>Healthy Weight</v>
      </c>
      <c r="D2677">
        <v>1.62</v>
      </c>
      <c r="E2677">
        <v>52.94</v>
      </c>
      <c r="F2677">
        <v>102</v>
      </c>
      <c r="G2677">
        <v>100</v>
      </c>
      <c r="H2677" s="3" t="str">
        <f t="shared" si="165"/>
        <v>Differential Risk</v>
      </c>
      <c r="I2677">
        <v>4</v>
      </c>
      <c r="J2677">
        <v>2023</v>
      </c>
      <c r="K2677">
        <v>12</v>
      </c>
      <c r="L2677">
        <v>1</v>
      </c>
      <c r="M2677" s="1">
        <f t="shared" si="166"/>
        <v>45261</v>
      </c>
      <c r="N2677" s="1" t="str">
        <f>VLOOKUP(K2677,'Data Dictionary'!$I$5:$J$16,2,FALSE)</f>
        <v>Q4</v>
      </c>
      <c r="O2677" s="1" t="str">
        <f t="shared" si="167"/>
        <v>Q4-2023</v>
      </c>
      <c r="P2677" t="s">
        <v>15</v>
      </c>
      <c r="Q2677">
        <v>2</v>
      </c>
      <c r="R2677" s="3" t="str">
        <f>VLOOKUP(Q2677,'Data Dictionary'!$C$5:$D$8,2,FALSE)</f>
        <v>Poor</v>
      </c>
      <c r="S2677">
        <v>1</v>
      </c>
      <c r="T2677" s="3" t="str">
        <f>VLOOKUP(S2677,'Data Dictionary'!$C$12:$D$14,2,FALSE)</f>
        <v>Moderate</v>
      </c>
      <c r="U2677">
        <v>100</v>
      </c>
      <c r="V2677" s="3" t="str">
        <f>VLOOKUP(U2677,'Data Dictionary'!$F$5:$G$15,2,FALSE)</f>
        <v>headache</v>
      </c>
    </row>
    <row r="2678" spans="1:22" x14ac:dyDescent="0.3">
      <c r="A2678">
        <v>1618</v>
      </c>
      <c r="B2678">
        <v>16.32</v>
      </c>
      <c r="C2678" s="3" t="str">
        <f t="shared" si="164"/>
        <v>Underweight</v>
      </c>
      <c r="D2678">
        <v>1.62</v>
      </c>
      <c r="E2678">
        <v>42.82</v>
      </c>
      <c r="F2678">
        <v>99</v>
      </c>
      <c r="G2678">
        <v>101</v>
      </c>
      <c r="H2678" s="3" t="str">
        <f t="shared" si="165"/>
        <v>Differential Risk</v>
      </c>
      <c r="I2678">
        <v>5</v>
      </c>
      <c r="J2678">
        <v>2024</v>
      </c>
      <c r="K2678">
        <v>5</v>
      </c>
      <c r="L2678">
        <v>31</v>
      </c>
      <c r="M2678" s="1">
        <f t="shared" si="166"/>
        <v>45443</v>
      </c>
      <c r="N2678" s="1" t="str">
        <f>VLOOKUP(K2678,'Data Dictionary'!$I$5:$J$16,2,FALSE)</f>
        <v>Q2</v>
      </c>
      <c r="O2678" s="1" t="str">
        <f t="shared" si="167"/>
        <v>Q2-2024</v>
      </c>
      <c r="P2678" t="s">
        <v>15</v>
      </c>
      <c r="Q2678">
        <v>0</v>
      </c>
      <c r="R2678" s="3" t="str">
        <f>VLOOKUP(Q2678,'Data Dictionary'!$C$5:$D$8,2,FALSE)</f>
        <v>Very Good</v>
      </c>
      <c r="S2678">
        <v>1</v>
      </c>
      <c r="T2678" s="3" t="str">
        <f>VLOOKUP(S2678,'Data Dictionary'!$C$12:$D$14,2,FALSE)</f>
        <v>Moderate</v>
      </c>
      <c r="U2678">
        <v>100</v>
      </c>
      <c r="V2678" s="3" t="str">
        <f>VLOOKUP(U2678,'Data Dictionary'!$F$5:$G$15,2,FALSE)</f>
        <v>headache</v>
      </c>
    </row>
    <row r="2679" spans="1:22" x14ac:dyDescent="0.3">
      <c r="A2679">
        <v>1618</v>
      </c>
      <c r="B2679">
        <v>13.38</v>
      </c>
      <c r="C2679" s="3" t="str">
        <f t="shared" si="164"/>
        <v>Underweight</v>
      </c>
      <c r="D2679">
        <v>1.62</v>
      </c>
      <c r="E2679">
        <v>35.1</v>
      </c>
      <c r="F2679">
        <v>105</v>
      </c>
      <c r="G2679">
        <v>102</v>
      </c>
      <c r="H2679" s="3" t="str">
        <f t="shared" si="165"/>
        <v>Differential Risk</v>
      </c>
      <c r="I2679">
        <v>6</v>
      </c>
      <c r="J2679">
        <v>2024</v>
      </c>
      <c r="K2679">
        <v>11</v>
      </c>
      <c r="L2679">
        <v>30</v>
      </c>
      <c r="M2679" s="1">
        <f t="shared" si="166"/>
        <v>45626</v>
      </c>
      <c r="N2679" s="1" t="str">
        <f>VLOOKUP(K2679,'Data Dictionary'!$I$5:$J$16,2,FALSE)</f>
        <v>Q4</v>
      </c>
      <c r="O2679" s="1" t="str">
        <f t="shared" si="167"/>
        <v>Q4-2024</v>
      </c>
      <c r="P2679" t="s">
        <v>15</v>
      </c>
      <c r="Q2679">
        <v>0</v>
      </c>
      <c r="R2679" s="3" t="str">
        <f>VLOOKUP(Q2679,'Data Dictionary'!$C$5:$D$8,2,FALSE)</f>
        <v>Very Good</v>
      </c>
      <c r="S2679">
        <v>0</v>
      </c>
      <c r="T2679" s="3" t="str">
        <f>VLOOKUP(S2679,'Data Dictionary'!$C$12:$D$14,2,FALSE)</f>
        <v>Severe</v>
      </c>
      <c r="U2679">
        <v>102</v>
      </c>
      <c r="V2679" s="3" t="str">
        <f>VLOOKUP(U2679,'Data Dictionary'!$F$5:$G$15,2,FALSE)</f>
        <v>tinnitus</v>
      </c>
    </row>
    <row r="2680" spans="1:22" x14ac:dyDescent="0.3">
      <c r="A2680">
        <v>1619</v>
      </c>
      <c r="B2680">
        <v>25.78</v>
      </c>
      <c r="C2680" s="3" t="str">
        <f t="shared" si="164"/>
        <v>Overweight</v>
      </c>
      <c r="D2680">
        <v>1.82</v>
      </c>
      <c r="E2680">
        <v>85.4</v>
      </c>
      <c r="F2680">
        <v>131</v>
      </c>
      <c r="G2680">
        <v>106</v>
      </c>
      <c r="H2680" s="3" t="str">
        <f t="shared" si="165"/>
        <v>Differential Risk</v>
      </c>
      <c r="I2680">
        <v>1</v>
      </c>
      <c r="J2680">
        <v>2022</v>
      </c>
      <c r="K2680">
        <v>6</v>
      </c>
      <c r="L2680">
        <v>4</v>
      </c>
      <c r="M2680" s="1">
        <f t="shared" si="166"/>
        <v>44716</v>
      </c>
      <c r="N2680" s="1" t="str">
        <f>VLOOKUP(K2680,'Data Dictionary'!$I$5:$J$16,2,FALSE)</f>
        <v>Q2</v>
      </c>
      <c r="O2680" s="1" t="str">
        <f t="shared" si="167"/>
        <v>Q2-2022</v>
      </c>
      <c r="P2680" t="s">
        <v>14</v>
      </c>
      <c r="Q2680">
        <v>2</v>
      </c>
      <c r="R2680" s="3" t="str">
        <f>VLOOKUP(Q2680,'Data Dictionary'!$C$5:$D$8,2,FALSE)</f>
        <v>Poor</v>
      </c>
      <c r="S2680">
        <v>0</v>
      </c>
      <c r="T2680" s="3" t="str">
        <f>VLOOKUP(S2680,'Data Dictionary'!$C$12:$D$14,2,FALSE)</f>
        <v>Severe</v>
      </c>
      <c r="U2680">
        <v>100</v>
      </c>
      <c r="V2680" s="3" t="str">
        <f>VLOOKUP(U2680,'Data Dictionary'!$F$5:$G$15,2,FALSE)</f>
        <v>headache</v>
      </c>
    </row>
    <row r="2681" spans="1:22" x14ac:dyDescent="0.3">
      <c r="A2681">
        <v>1619</v>
      </c>
      <c r="B2681">
        <v>23.12</v>
      </c>
      <c r="C2681" s="3" t="str">
        <f t="shared" si="164"/>
        <v>Healthy Weight</v>
      </c>
      <c r="D2681">
        <v>1.82</v>
      </c>
      <c r="E2681">
        <v>76.58</v>
      </c>
      <c r="F2681">
        <v>127</v>
      </c>
      <c r="G2681">
        <v>114</v>
      </c>
      <c r="H2681" s="3" t="str">
        <f t="shared" si="165"/>
        <v>Differential Risk</v>
      </c>
      <c r="I2681">
        <v>2</v>
      </c>
      <c r="J2681">
        <v>2022</v>
      </c>
      <c r="K2681">
        <v>12</v>
      </c>
      <c r="L2681">
        <v>4</v>
      </c>
      <c r="M2681" s="1">
        <f t="shared" si="166"/>
        <v>44899</v>
      </c>
      <c r="N2681" s="1" t="str">
        <f>VLOOKUP(K2681,'Data Dictionary'!$I$5:$J$16,2,FALSE)</f>
        <v>Q4</v>
      </c>
      <c r="O2681" s="1" t="str">
        <f t="shared" si="167"/>
        <v>Q4-2022</v>
      </c>
      <c r="P2681" t="s">
        <v>14</v>
      </c>
      <c r="Q2681">
        <v>1</v>
      </c>
      <c r="R2681" s="3" t="str">
        <f>VLOOKUP(Q2681,'Data Dictionary'!$C$5:$D$8,2,FALSE)</f>
        <v>Good</v>
      </c>
      <c r="S2681">
        <v>1</v>
      </c>
      <c r="T2681" s="3" t="str">
        <f>VLOOKUP(S2681,'Data Dictionary'!$C$12:$D$14,2,FALSE)</f>
        <v>Moderate</v>
      </c>
      <c r="U2681">
        <v>100</v>
      </c>
      <c r="V2681" s="3" t="str">
        <f>VLOOKUP(U2681,'Data Dictionary'!$F$5:$G$15,2,FALSE)</f>
        <v>headache</v>
      </c>
    </row>
    <row r="2682" spans="1:22" x14ac:dyDescent="0.3">
      <c r="A2682">
        <v>1619</v>
      </c>
      <c r="B2682">
        <v>26.04</v>
      </c>
      <c r="C2682" s="3" t="str">
        <f t="shared" si="164"/>
        <v>Overweight</v>
      </c>
      <c r="D2682">
        <v>1.82</v>
      </c>
      <c r="E2682">
        <v>86.27</v>
      </c>
      <c r="F2682">
        <v>126</v>
      </c>
      <c r="G2682">
        <v>120</v>
      </c>
      <c r="H2682" s="3" t="str">
        <f t="shared" si="165"/>
        <v>Differential Risk</v>
      </c>
      <c r="I2682">
        <v>3</v>
      </c>
      <c r="J2682">
        <v>2023</v>
      </c>
      <c r="K2682">
        <v>6</v>
      </c>
      <c r="L2682">
        <v>4</v>
      </c>
      <c r="M2682" s="1">
        <f t="shared" si="166"/>
        <v>45081</v>
      </c>
      <c r="N2682" s="1" t="str">
        <f>VLOOKUP(K2682,'Data Dictionary'!$I$5:$J$16,2,FALSE)</f>
        <v>Q2</v>
      </c>
      <c r="O2682" s="1" t="str">
        <f t="shared" si="167"/>
        <v>Q2-2023</v>
      </c>
      <c r="P2682" t="s">
        <v>14</v>
      </c>
      <c r="Q2682">
        <v>3</v>
      </c>
      <c r="R2682" s="3" t="str">
        <f>VLOOKUP(Q2682,'Data Dictionary'!$C$5:$D$8,2,FALSE)</f>
        <v>Very Poor</v>
      </c>
      <c r="S2682">
        <v>1</v>
      </c>
      <c r="T2682" s="3" t="str">
        <f>VLOOKUP(S2682,'Data Dictionary'!$C$12:$D$14,2,FALSE)</f>
        <v>Moderate</v>
      </c>
      <c r="U2682">
        <v>102</v>
      </c>
      <c r="V2682" s="3" t="str">
        <f>VLOOKUP(U2682,'Data Dictionary'!$F$5:$G$15,2,FALSE)</f>
        <v>tinnitus</v>
      </c>
    </row>
    <row r="2683" spans="1:22" x14ac:dyDescent="0.3">
      <c r="A2683">
        <v>1619</v>
      </c>
      <c r="B2683">
        <v>24.76</v>
      </c>
      <c r="C2683" s="3" t="str">
        <f t="shared" si="164"/>
        <v>Healthy Weight</v>
      </c>
      <c r="D2683">
        <v>1.82</v>
      </c>
      <c r="E2683">
        <v>82.02</v>
      </c>
      <c r="F2683">
        <v>128</v>
      </c>
      <c r="G2683">
        <v>135</v>
      </c>
      <c r="H2683" s="3" t="str">
        <f t="shared" si="165"/>
        <v>Differential Risk</v>
      </c>
      <c r="I2683">
        <v>4</v>
      </c>
      <c r="J2683">
        <v>2023</v>
      </c>
      <c r="K2683">
        <v>12</v>
      </c>
      <c r="L2683">
        <v>4</v>
      </c>
      <c r="M2683" s="1">
        <f t="shared" si="166"/>
        <v>45264</v>
      </c>
      <c r="N2683" s="1" t="str">
        <f>VLOOKUP(K2683,'Data Dictionary'!$I$5:$J$16,2,FALSE)</f>
        <v>Q4</v>
      </c>
      <c r="O2683" s="1" t="str">
        <f t="shared" si="167"/>
        <v>Q4-2023</v>
      </c>
      <c r="P2683" t="s">
        <v>14</v>
      </c>
      <c r="Q2683">
        <v>1</v>
      </c>
      <c r="R2683" s="3" t="str">
        <f>VLOOKUP(Q2683,'Data Dictionary'!$C$5:$D$8,2,FALSE)</f>
        <v>Good</v>
      </c>
      <c r="S2683">
        <v>2</v>
      </c>
      <c r="T2683" s="3" t="str">
        <f>VLOOKUP(S2683,'Data Dictionary'!$C$12:$D$14,2,FALSE)</f>
        <v>Mild</v>
      </c>
      <c r="U2683">
        <v>107</v>
      </c>
      <c r="V2683" s="3" t="str">
        <f>VLOOKUP(U2683,'Data Dictionary'!$F$5:$G$15,2,FALSE)</f>
        <v>skin rash</v>
      </c>
    </row>
    <row r="2684" spans="1:22" x14ac:dyDescent="0.3">
      <c r="A2684">
        <v>1620</v>
      </c>
      <c r="B2684">
        <v>23.01</v>
      </c>
      <c r="C2684" s="3" t="str">
        <f t="shared" si="164"/>
        <v>Healthy Weight</v>
      </c>
      <c r="D2684">
        <v>1.62</v>
      </c>
      <c r="E2684">
        <v>60.38</v>
      </c>
      <c r="F2684">
        <v>116</v>
      </c>
      <c r="G2684">
        <v>84</v>
      </c>
      <c r="H2684" s="3" t="str">
        <f t="shared" si="165"/>
        <v>Differential Risk</v>
      </c>
      <c r="I2684">
        <v>1</v>
      </c>
      <c r="J2684">
        <v>2022</v>
      </c>
      <c r="K2684">
        <v>6</v>
      </c>
      <c r="L2684">
        <v>4</v>
      </c>
      <c r="M2684" s="1">
        <f t="shared" si="166"/>
        <v>44716</v>
      </c>
      <c r="N2684" s="1" t="str">
        <f>VLOOKUP(K2684,'Data Dictionary'!$I$5:$J$16,2,FALSE)</f>
        <v>Q2</v>
      </c>
      <c r="O2684" s="1" t="str">
        <f t="shared" si="167"/>
        <v>Q2-2022</v>
      </c>
      <c r="P2684" t="s">
        <v>15</v>
      </c>
      <c r="Q2684">
        <v>1</v>
      </c>
      <c r="R2684" s="3" t="str">
        <f>VLOOKUP(Q2684,'Data Dictionary'!$C$5:$D$8,2,FALSE)</f>
        <v>Good</v>
      </c>
      <c r="S2684">
        <v>2</v>
      </c>
      <c r="T2684" s="3" t="str">
        <f>VLOOKUP(S2684,'Data Dictionary'!$C$12:$D$14,2,FALSE)</f>
        <v>Mild</v>
      </c>
      <c r="U2684">
        <v>109</v>
      </c>
      <c r="V2684" s="3" t="str">
        <f>VLOOKUP(U2684,'Data Dictionary'!$F$5:$G$15,2,FALSE)</f>
        <v>hallucinations</v>
      </c>
    </row>
    <row r="2685" spans="1:22" x14ac:dyDescent="0.3">
      <c r="A2685">
        <v>1620</v>
      </c>
      <c r="B2685">
        <v>22.94</v>
      </c>
      <c r="C2685" s="3" t="str">
        <f t="shared" si="164"/>
        <v>Healthy Weight</v>
      </c>
      <c r="D2685">
        <v>1.62</v>
      </c>
      <c r="E2685">
        <v>60.21</v>
      </c>
      <c r="F2685">
        <v>118</v>
      </c>
      <c r="G2685">
        <v>81</v>
      </c>
      <c r="H2685" s="3" t="str">
        <f t="shared" si="165"/>
        <v>Differential Risk</v>
      </c>
      <c r="I2685">
        <v>2</v>
      </c>
      <c r="J2685">
        <v>2022</v>
      </c>
      <c r="K2685">
        <v>12</v>
      </c>
      <c r="L2685">
        <v>4</v>
      </c>
      <c r="M2685" s="1">
        <f t="shared" si="166"/>
        <v>44899</v>
      </c>
      <c r="N2685" s="1" t="str">
        <f>VLOOKUP(K2685,'Data Dictionary'!$I$5:$J$16,2,FALSE)</f>
        <v>Q4</v>
      </c>
      <c r="O2685" s="1" t="str">
        <f t="shared" si="167"/>
        <v>Q4-2022</v>
      </c>
      <c r="P2685" t="s">
        <v>15</v>
      </c>
      <c r="Q2685">
        <v>1</v>
      </c>
      <c r="R2685" s="3" t="str">
        <f>VLOOKUP(Q2685,'Data Dictionary'!$C$5:$D$8,2,FALSE)</f>
        <v>Good</v>
      </c>
      <c r="S2685">
        <v>1</v>
      </c>
      <c r="T2685" s="3" t="str">
        <f>VLOOKUP(S2685,'Data Dictionary'!$C$12:$D$14,2,FALSE)</f>
        <v>Moderate</v>
      </c>
      <c r="U2685">
        <v>106</v>
      </c>
      <c r="V2685" s="3" t="str">
        <f>VLOOKUP(U2685,'Data Dictionary'!$F$5:$G$15,2,FALSE)</f>
        <v>dizziness</v>
      </c>
    </row>
    <row r="2686" spans="1:22" x14ac:dyDescent="0.3">
      <c r="A2686">
        <v>1620</v>
      </c>
      <c r="B2686">
        <v>21.49</v>
      </c>
      <c r="C2686" s="3" t="str">
        <f t="shared" si="164"/>
        <v>Healthy Weight</v>
      </c>
      <c r="D2686">
        <v>1.62</v>
      </c>
      <c r="E2686">
        <v>56.4</v>
      </c>
      <c r="F2686">
        <v>115</v>
      </c>
      <c r="G2686">
        <v>72</v>
      </c>
      <c r="H2686" s="3" t="str">
        <f t="shared" si="165"/>
        <v>Low Risk</v>
      </c>
      <c r="I2686">
        <v>3</v>
      </c>
      <c r="J2686">
        <v>2023</v>
      </c>
      <c r="K2686">
        <v>6</v>
      </c>
      <c r="L2686">
        <v>4</v>
      </c>
      <c r="M2686" s="1">
        <f t="shared" si="166"/>
        <v>45081</v>
      </c>
      <c r="N2686" s="1" t="str">
        <f>VLOOKUP(K2686,'Data Dictionary'!$I$5:$J$16,2,FALSE)</f>
        <v>Q2</v>
      </c>
      <c r="O2686" s="1" t="str">
        <f t="shared" si="167"/>
        <v>Q2-2023</v>
      </c>
      <c r="P2686" t="s">
        <v>15</v>
      </c>
      <c r="Q2686">
        <v>1</v>
      </c>
      <c r="R2686" s="3" t="str">
        <f>VLOOKUP(Q2686,'Data Dictionary'!$C$5:$D$8,2,FALSE)</f>
        <v>Good</v>
      </c>
      <c r="S2686">
        <v>1</v>
      </c>
      <c r="T2686" s="3" t="str">
        <f>VLOOKUP(S2686,'Data Dictionary'!$C$12:$D$14,2,FALSE)</f>
        <v>Moderate</v>
      </c>
      <c r="U2686">
        <v>103</v>
      </c>
      <c r="V2686" s="3" t="str">
        <f>VLOOKUP(U2686,'Data Dictionary'!$F$5:$G$15,2,FALSE)</f>
        <v>vomiting</v>
      </c>
    </row>
    <row r="2687" spans="1:22" x14ac:dyDescent="0.3">
      <c r="A2687">
        <v>1620</v>
      </c>
      <c r="B2687">
        <v>22.93</v>
      </c>
      <c r="C2687" s="3" t="str">
        <f t="shared" si="164"/>
        <v>Healthy Weight</v>
      </c>
      <c r="D2687">
        <v>1.62</v>
      </c>
      <c r="E2687">
        <v>60.17</v>
      </c>
      <c r="F2687">
        <v>117</v>
      </c>
      <c r="G2687">
        <v>77</v>
      </c>
      <c r="H2687" s="3" t="str">
        <f t="shared" si="165"/>
        <v>Low Risk</v>
      </c>
      <c r="I2687">
        <v>4</v>
      </c>
      <c r="J2687">
        <v>2023</v>
      </c>
      <c r="K2687">
        <v>12</v>
      </c>
      <c r="L2687">
        <v>4</v>
      </c>
      <c r="M2687" s="1">
        <f t="shared" si="166"/>
        <v>45264</v>
      </c>
      <c r="N2687" s="1" t="str">
        <f>VLOOKUP(K2687,'Data Dictionary'!$I$5:$J$16,2,FALSE)</f>
        <v>Q4</v>
      </c>
      <c r="O2687" s="1" t="str">
        <f t="shared" si="167"/>
        <v>Q4-2023</v>
      </c>
      <c r="P2687" t="s">
        <v>15</v>
      </c>
      <c r="Q2687">
        <v>2</v>
      </c>
      <c r="R2687" s="3" t="str">
        <f>VLOOKUP(Q2687,'Data Dictionary'!$C$5:$D$8,2,FALSE)</f>
        <v>Poor</v>
      </c>
      <c r="S2687">
        <v>2</v>
      </c>
      <c r="T2687" s="3" t="str">
        <f>VLOOKUP(S2687,'Data Dictionary'!$C$12:$D$14,2,FALSE)</f>
        <v>Mild</v>
      </c>
      <c r="U2687">
        <v>109</v>
      </c>
      <c r="V2687" s="3" t="str">
        <f>VLOOKUP(U2687,'Data Dictionary'!$F$5:$G$15,2,FALSE)</f>
        <v>hallucinations</v>
      </c>
    </row>
    <row r="2688" spans="1:22" x14ac:dyDescent="0.3">
      <c r="A2688">
        <v>1621</v>
      </c>
      <c r="B2688">
        <v>20.059999999999999</v>
      </c>
      <c r="C2688" s="3" t="str">
        <f t="shared" si="164"/>
        <v>Healthy Weight</v>
      </c>
      <c r="D2688">
        <v>1.62</v>
      </c>
      <c r="E2688">
        <v>52.63</v>
      </c>
      <c r="F2688">
        <v>139</v>
      </c>
      <c r="G2688">
        <v>124</v>
      </c>
      <c r="H2688" s="3" t="str">
        <f t="shared" si="165"/>
        <v>High Risk</v>
      </c>
      <c r="I2688">
        <v>1</v>
      </c>
      <c r="J2688">
        <v>2022</v>
      </c>
      <c r="K2688">
        <v>6</v>
      </c>
      <c r="L2688">
        <v>4</v>
      </c>
      <c r="M2688" s="1">
        <f t="shared" si="166"/>
        <v>44716</v>
      </c>
      <c r="N2688" s="1" t="str">
        <f>VLOOKUP(K2688,'Data Dictionary'!$I$5:$J$16,2,FALSE)</f>
        <v>Q2</v>
      </c>
      <c r="O2688" s="1" t="str">
        <f t="shared" si="167"/>
        <v>Q2-2022</v>
      </c>
      <c r="P2688" t="s">
        <v>15</v>
      </c>
      <c r="Q2688">
        <v>1</v>
      </c>
      <c r="R2688" s="3" t="str">
        <f>VLOOKUP(Q2688,'Data Dictionary'!$C$5:$D$8,2,FALSE)</f>
        <v>Good</v>
      </c>
      <c r="S2688">
        <v>1</v>
      </c>
      <c r="T2688" s="3" t="str">
        <f>VLOOKUP(S2688,'Data Dictionary'!$C$12:$D$14,2,FALSE)</f>
        <v>Moderate</v>
      </c>
      <c r="U2688">
        <v>100</v>
      </c>
      <c r="V2688" s="3" t="str">
        <f>VLOOKUP(U2688,'Data Dictionary'!$F$5:$G$15,2,FALSE)</f>
        <v>headache</v>
      </c>
    </row>
    <row r="2689" spans="1:22" x14ac:dyDescent="0.3">
      <c r="A2689">
        <v>1621</v>
      </c>
      <c r="B2689">
        <v>21.54</v>
      </c>
      <c r="C2689" s="3" t="str">
        <f t="shared" si="164"/>
        <v>Healthy Weight</v>
      </c>
      <c r="D2689">
        <v>1.62</v>
      </c>
      <c r="E2689">
        <v>56.53</v>
      </c>
      <c r="F2689">
        <v>135</v>
      </c>
      <c r="G2689">
        <v>123</v>
      </c>
      <c r="H2689" s="3" t="str">
        <f t="shared" si="165"/>
        <v>High Risk</v>
      </c>
      <c r="I2689">
        <v>2</v>
      </c>
      <c r="J2689">
        <v>2022</v>
      </c>
      <c r="K2689">
        <v>12</v>
      </c>
      <c r="L2689">
        <v>4</v>
      </c>
      <c r="M2689" s="1">
        <f t="shared" si="166"/>
        <v>44899</v>
      </c>
      <c r="N2689" s="1" t="str">
        <f>VLOOKUP(K2689,'Data Dictionary'!$I$5:$J$16,2,FALSE)</f>
        <v>Q4</v>
      </c>
      <c r="O2689" s="1" t="str">
        <f t="shared" si="167"/>
        <v>Q4-2022</v>
      </c>
      <c r="P2689" t="s">
        <v>15</v>
      </c>
      <c r="Q2689">
        <v>1</v>
      </c>
      <c r="R2689" s="3" t="str">
        <f>VLOOKUP(Q2689,'Data Dictionary'!$C$5:$D$8,2,FALSE)</f>
        <v>Good</v>
      </c>
      <c r="S2689">
        <v>2</v>
      </c>
      <c r="T2689" s="3" t="str">
        <f>VLOOKUP(S2689,'Data Dictionary'!$C$12:$D$14,2,FALSE)</f>
        <v>Mild</v>
      </c>
      <c r="U2689">
        <v>104</v>
      </c>
      <c r="V2689" s="3" t="str">
        <f>VLOOKUP(U2689,'Data Dictionary'!$F$5:$G$15,2,FALSE)</f>
        <v>itching</v>
      </c>
    </row>
    <row r="2690" spans="1:22" x14ac:dyDescent="0.3">
      <c r="A2690">
        <v>1621</v>
      </c>
      <c r="B2690">
        <v>20.11</v>
      </c>
      <c r="C2690" s="3" t="str">
        <f t="shared" si="164"/>
        <v>Healthy Weight</v>
      </c>
      <c r="D2690">
        <v>1.62</v>
      </c>
      <c r="E2690">
        <v>52.78</v>
      </c>
      <c r="F2690">
        <v>132</v>
      </c>
      <c r="G2690">
        <v>118</v>
      </c>
      <c r="H2690" s="3" t="str">
        <f t="shared" si="165"/>
        <v>Differential Risk</v>
      </c>
      <c r="I2690">
        <v>3</v>
      </c>
      <c r="J2690">
        <v>2023</v>
      </c>
      <c r="K2690">
        <v>6</v>
      </c>
      <c r="L2690">
        <v>4</v>
      </c>
      <c r="M2690" s="1">
        <f t="shared" si="166"/>
        <v>45081</v>
      </c>
      <c r="N2690" s="1" t="str">
        <f>VLOOKUP(K2690,'Data Dictionary'!$I$5:$J$16,2,FALSE)</f>
        <v>Q2</v>
      </c>
      <c r="O2690" s="1" t="str">
        <f t="shared" si="167"/>
        <v>Q2-2023</v>
      </c>
      <c r="P2690" t="s">
        <v>15</v>
      </c>
      <c r="Q2690">
        <v>2</v>
      </c>
      <c r="R2690" s="3" t="str">
        <f>VLOOKUP(Q2690,'Data Dictionary'!$C$5:$D$8,2,FALSE)</f>
        <v>Poor</v>
      </c>
      <c r="S2690">
        <v>2</v>
      </c>
      <c r="T2690" s="3" t="str">
        <f>VLOOKUP(S2690,'Data Dictionary'!$C$12:$D$14,2,FALSE)</f>
        <v>Mild</v>
      </c>
      <c r="U2690">
        <v>108</v>
      </c>
      <c r="V2690" s="3" t="str">
        <f>VLOOKUP(U2690,'Data Dictionary'!$F$5:$G$15,2,FALSE)</f>
        <v>palpitations</v>
      </c>
    </row>
    <row r="2691" spans="1:22" x14ac:dyDescent="0.3">
      <c r="A2691">
        <v>1621</v>
      </c>
      <c r="B2691">
        <v>19.68</v>
      </c>
      <c r="C2691" s="3" t="str">
        <f t="shared" ref="C2691:C2754" si="168">IF(B2691&lt;18.5,"Underweight",IF(AND(B2691&gt;=18.5,B2691&lt;=24.99),"Healthy Weight",IF(AND(B2691&gt;=25,B2691&lt;=29.99),"Overweight",IF(B2691&gt;=30,"Obesity",""))))</f>
        <v>Healthy Weight</v>
      </c>
      <c r="D2691">
        <v>1.62</v>
      </c>
      <c r="E2691">
        <v>51.65</v>
      </c>
      <c r="F2691">
        <v>129</v>
      </c>
      <c r="G2691">
        <v>108</v>
      </c>
      <c r="H2691" s="3" t="str">
        <f t="shared" ref="H2691:H2754" si="169">IF(AND(F2691 &lt; 121, G2691 &lt; 80), "Low Risk", IF(AND(F2691 &gt;= 121, F2691 &lt;= 134, G2691 &gt;= 80, G2691 &lt;= 84), "Medium Risk", IF(AND(F2691 &gt; 134, G2691 &gt; 84), "High Risk", "Differential Risk")))</f>
        <v>Differential Risk</v>
      </c>
      <c r="I2691">
        <v>4</v>
      </c>
      <c r="J2691">
        <v>2023</v>
      </c>
      <c r="K2691">
        <v>12</v>
      </c>
      <c r="L2691">
        <v>4</v>
      </c>
      <c r="M2691" s="1">
        <f t="shared" ref="M2691:M2754" si="170">DATE(J2691,K2691,L2691)</f>
        <v>45264</v>
      </c>
      <c r="N2691" s="1" t="str">
        <f>VLOOKUP(K2691,'Data Dictionary'!$I$5:$J$16,2,FALSE)</f>
        <v>Q4</v>
      </c>
      <c r="O2691" s="1" t="str">
        <f t="shared" ref="O2691:O2754" si="171">CONCATENATE(N2691,"-",J2691)</f>
        <v>Q4-2023</v>
      </c>
      <c r="P2691" t="s">
        <v>15</v>
      </c>
      <c r="Q2691">
        <v>2</v>
      </c>
      <c r="R2691" s="3" t="str">
        <f>VLOOKUP(Q2691,'Data Dictionary'!$C$5:$D$8,2,FALSE)</f>
        <v>Poor</v>
      </c>
      <c r="S2691">
        <v>2</v>
      </c>
      <c r="T2691" s="3" t="str">
        <f>VLOOKUP(S2691,'Data Dictionary'!$C$12:$D$14,2,FALSE)</f>
        <v>Mild</v>
      </c>
      <c r="U2691">
        <v>101</v>
      </c>
      <c r="V2691" s="3" t="str">
        <f>VLOOKUP(U2691,'Data Dictionary'!$F$5:$G$15,2,FALSE)</f>
        <v>nausea</v>
      </c>
    </row>
    <row r="2692" spans="1:22" x14ac:dyDescent="0.3">
      <c r="A2692">
        <v>1622</v>
      </c>
      <c r="B2692">
        <v>22.38</v>
      </c>
      <c r="C2692" s="3" t="str">
        <f t="shared" si="168"/>
        <v>Healthy Weight</v>
      </c>
      <c r="D2692">
        <v>1.62</v>
      </c>
      <c r="E2692">
        <v>58.73</v>
      </c>
      <c r="F2692">
        <v>133</v>
      </c>
      <c r="G2692">
        <v>118</v>
      </c>
      <c r="H2692" s="3" t="str">
        <f t="shared" si="169"/>
        <v>Differential Risk</v>
      </c>
      <c r="I2692">
        <v>1</v>
      </c>
      <c r="J2692">
        <v>2022</v>
      </c>
      <c r="K2692">
        <v>6</v>
      </c>
      <c r="L2692">
        <v>6</v>
      </c>
      <c r="M2692" s="1">
        <f t="shared" si="170"/>
        <v>44718</v>
      </c>
      <c r="N2692" s="1" t="str">
        <f>VLOOKUP(K2692,'Data Dictionary'!$I$5:$J$16,2,FALSE)</f>
        <v>Q2</v>
      </c>
      <c r="O2692" s="1" t="str">
        <f t="shared" si="171"/>
        <v>Q2-2022</v>
      </c>
      <c r="P2692" t="s">
        <v>15</v>
      </c>
      <c r="Q2692">
        <v>1</v>
      </c>
      <c r="R2692" s="3" t="str">
        <f>VLOOKUP(Q2692,'Data Dictionary'!$C$5:$D$8,2,FALSE)</f>
        <v>Good</v>
      </c>
      <c r="S2692">
        <v>2</v>
      </c>
      <c r="T2692" s="3" t="str">
        <f>VLOOKUP(S2692,'Data Dictionary'!$C$12:$D$14,2,FALSE)</f>
        <v>Mild</v>
      </c>
      <c r="U2692">
        <v>102</v>
      </c>
      <c r="V2692" s="3" t="str">
        <f>VLOOKUP(U2692,'Data Dictionary'!$F$5:$G$15,2,FALSE)</f>
        <v>tinnitus</v>
      </c>
    </row>
    <row r="2693" spans="1:22" x14ac:dyDescent="0.3">
      <c r="A2693">
        <v>1622</v>
      </c>
      <c r="B2693">
        <v>22.29</v>
      </c>
      <c r="C2693" s="3" t="str">
        <f t="shared" si="168"/>
        <v>Healthy Weight</v>
      </c>
      <c r="D2693">
        <v>1.62</v>
      </c>
      <c r="E2693">
        <v>58.51</v>
      </c>
      <c r="F2693">
        <v>130</v>
      </c>
      <c r="G2693">
        <v>110</v>
      </c>
      <c r="H2693" s="3" t="str">
        <f t="shared" si="169"/>
        <v>Differential Risk</v>
      </c>
      <c r="I2693">
        <v>2</v>
      </c>
      <c r="J2693">
        <v>2022</v>
      </c>
      <c r="K2693">
        <v>12</v>
      </c>
      <c r="L2693">
        <v>6</v>
      </c>
      <c r="M2693" s="1">
        <f t="shared" si="170"/>
        <v>44901</v>
      </c>
      <c r="N2693" s="1" t="str">
        <f>VLOOKUP(K2693,'Data Dictionary'!$I$5:$J$16,2,FALSE)</f>
        <v>Q4</v>
      </c>
      <c r="O2693" s="1" t="str">
        <f t="shared" si="171"/>
        <v>Q4-2022</v>
      </c>
      <c r="P2693" t="s">
        <v>15</v>
      </c>
      <c r="Q2693">
        <v>0</v>
      </c>
      <c r="R2693" s="3" t="str">
        <f>VLOOKUP(Q2693,'Data Dictionary'!$C$5:$D$8,2,FALSE)</f>
        <v>Very Good</v>
      </c>
      <c r="S2693">
        <v>1</v>
      </c>
      <c r="T2693" s="3" t="str">
        <f>VLOOKUP(S2693,'Data Dictionary'!$C$12:$D$14,2,FALSE)</f>
        <v>Moderate</v>
      </c>
      <c r="U2693">
        <v>100</v>
      </c>
      <c r="V2693" s="3" t="str">
        <f>VLOOKUP(U2693,'Data Dictionary'!$F$5:$G$15,2,FALSE)</f>
        <v>headache</v>
      </c>
    </row>
    <row r="2694" spans="1:22" x14ac:dyDescent="0.3">
      <c r="A2694">
        <v>1622</v>
      </c>
      <c r="B2694">
        <v>22.69</v>
      </c>
      <c r="C2694" s="3" t="str">
        <f t="shared" si="168"/>
        <v>Healthy Weight</v>
      </c>
      <c r="D2694">
        <v>1.62</v>
      </c>
      <c r="E2694">
        <v>59.55</v>
      </c>
      <c r="F2694">
        <v>130</v>
      </c>
      <c r="G2694">
        <v>111</v>
      </c>
      <c r="H2694" s="3" t="str">
        <f t="shared" si="169"/>
        <v>Differential Risk</v>
      </c>
      <c r="I2694">
        <v>3</v>
      </c>
      <c r="J2694">
        <v>2023</v>
      </c>
      <c r="K2694">
        <v>6</v>
      </c>
      <c r="L2694">
        <v>6</v>
      </c>
      <c r="M2694" s="1">
        <f t="shared" si="170"/>
        <v>45083</v>
      </c>
      <c r="N2694" s="1" t="str">
        <f>VLOOKUP(K2694,'Data Dictionary'!$I$5:$J$16,2,FALSE)</f>
        <v>Q2</v>
      </c>
      <c r="O2694" s="1" t="str">
        <f t="shared" si="171"/>
        <v>Q2-2023</v>
      </c>
      <c r="P2694" t="s">
        <v>15</v>
      </c>
      <c r="Q2694">
        <v>2</v>
      </c>
      <c r="R2694" s="3" t="str">
        <f>VLOOKUP(Q2694,'Data Dictionary'!$C$5:$D$8,2,FALSE)</f>
        <v>Poor</v>
      </c>
      <c r="S2694">
        <v>1</v>
      </c>
      <c r="T2694" s="3" t="str">
        <f>VLOOKUP(S2694,'Data Dictionary'!$C$12:$D$14,2,FALSE)</f>
        <v>Moderate</v>
      </c>
      <c r="U2694">
        <v>100</v>
      </c>
      <c r="V2694" s="3" t="str">
        <f>VLOOKUP(U2694,'Data Dictionary'!$F$5:$G$15,2,FALSE)</f>
        <v>headache</v>
      </c>
    </row>
    <row r="2695" spans="1:22" x14ac:dyDescent="0.3">
      <c r="A2695">
        <v>1623</v>
      </c>
      <c r="B2695">
        <v>17.600000000000001</v>
      </c>
      <c r="C2695" s="3" t="str">
        <f t="shared" si="168"/>
        <v>Underweight</v>
      </c>
      <c r="D2695">
        <v>1.82</v>
      </c>
      <c r="E2695">
        <v>58.31</v>
      </c>
      <c r="F2695">
        <v>114</v>
      </c>
      <c r="G2695">
        <v>98</v>
      </c>
      <c r="H2695" s="3" t="str">
        <f t="shared" si="169"/>
        <v>Differential Risk</v>
      </c>
      <c r="I2695">
        <v>1</v>
      </c>
      <c r="J2695">
        <v>2022</v>
      </c>
      <c r="K2695">
        <v>6</v>
      </c>
      <c r="L2695">
        <v>6</v>
      </c>
      <c r="M2695" s="1">
        <f t="shared" si="170"/>
        <v>44718</v>
      </c>
      <c r="N2695" s="1" t="str">
        <f>VLOOKUP(K2695,'Data Dictionary'!$I$5:$J$16,2,FALSE)</f>
        <v>Q2</v>
      </c>
      <c r="O2695" s="1" t="str">
        <f t="shared" si="171"/>
        <v>Q2-2022</v>
      </c>
      <c r="P2695" t="s">
        <v>14</v>
      </c>
      <c r="Q2695">
        <v>2</v>
      </c>
      <c r="R2695" s="3" t="str">
        <f>VLOOKUP(Q2695,'Data Dictionary'!$C$5:$D$8,2,FALSE)</f>
        <v>Poor</v>
      </c>
      <c r="S2695">
        <v>1</v>
      </c>
      <c r="T2695" s="3" t="str">
        <f>VLOOKUP(S2695,'Data Dictionary'!$C$12:$D$14,2,FALSE)</f>
        <v>Moderate</v>
      </c>
      <c r="U2695">
        <v>100</v>
      </c>
      <c r="V2695" s="3" t="str">
        <f>VLOOKUP(U2695,'Data Dictionary'!$F$5:$G$15,2,FALSE)</f>
        <v>headache</v>
      </c>
    </row>
    <row r="2696" spans="1:22" x14ac:dyDescent="0.3">
      <c r="A2696">
        <v>1623</v>
      </c>
      <c r="B2696">
        <v>17.850000000000001</v>
      </c>
      <c r="C2696" s="3" t="str">
        <f t="shared" si="168"/>
        <v>Underweight</v>
      </c>
      <c r="D2696">
        <v>1.82</v>
      </c>
      <c r="E2696">
        <v>59.12</v>
      </c>
      <c r="F2696">
        <v>124</v>
      </c>
      <c r="G2696">
        <v>94</v>
      </c>
      <c r="H2696" s="3" t="str">
        <f t="shared" si="169"/>
        <v>Differential Risk</v>
      </c>
      <c r="I2696">
        <v>2</v>
      </c>
      <c r="J2696">
        <v>2022</v>
      </c>
      <c r="K2696">
        <v>12</v>
      </c>
      <c r="L2696">
        <v>6</v>
      </c>
      <c r="M2696" s="1">
        <f t="shared" si="170"/>
        <v>44901</v>
      </c>
      <c r="N2696" s="1" t="str">
        <f>VLOOKUP(K2696,'Data Dictionary'!$I$5:$J$16,2,FALSE)</f>
        <v>Q4</v>
      </c>
      <c r="O2696" s="1" t="str">
        <f t="shared" si="171"/>
        <v>Q4-2022</v>
      </c>
      <c r="P2696" t="s">
        <v>14</v>
      </c>
      <c r="Q2696">
        <v>2</v>
      </c>
      <c r="R2696" s="3" t="str">
        <f>VLOOKUP(Q2696,'Data Dictionary'!$C$5:$D$8,2,FALSE)</f>
        <v>Poor</v>
      </c>
      <c r="S2696">
        <v>0</v>
      </c>
      <c r="T2696" s="3" t="str">
        <f>VLOOKUP(S2696,'Data Dictionary'!$C$12:$D$14,2,FALSE)</f>
        <v>Severe</v>
      </c>
      <c r="U2696">
        <v>100</v>
      </c>
      <c r="V2696" s="3" t="str">
        <f>VLOOKUP(U2696,'Data Dictionary'!$F$5:$G$15,2,FALSE)</f>
        <v>headache</v>
      </c>
    </row>
    <row r="2697" spans="1:22" x14ac:dyDescent="0.3">
      <c r="A2697">
        <v>1623</v>
      </c>
      <c r="B2697">
        <v>19.809999999999999</v>
      </c>
      <c r="C2697" s="3" t="str">
        <f t="shared" si="168"/>
        <v>Healthy Weight</v>
      </c>
      <c r="D2697">
        <v>1.82</v>
      </c>
      <c r="E2697">
        <v>65.63</v>
      </c>
      <c r="F2697">
        <v>121</v>
      </c>
      <c r="G2697">
        <v>94</v>
      </c>
      <c r="H2697" s="3" t="str">
        <f t="shared" si="169"/>
        <v>Differential Risk</v>
      </c>
      <c r="I2697">
        <v>3</v>
      </c>
      <c r="J2697">
        <v>2023</v>
      </c>
      <c r="K2697">
        <v>6</v>
      </c>
      <c r="L2697">
        <v>6</v>
      </c>
      <c r="M2697" s="1">
        <f t="shared" si="170"/>
        <v>45083</v>
      </c>
      <c r="N2697" s="1" t="str">
        <f>VLOOKUP(K2697,'Data Dictionary'!$I$5:$J$16,2,FALSE)</f>
        <v>Q2</v>
      </c>
      <c r="O2697" s="1" t="str">
        <f t="shared" si="171"/>
        <v>Q2-2023</v>
      </c>
      <c r="P2697" t="s">
        <v>14</v>
      </c>
      <c r="Q2697">
        <v>0</v>
      </c>
      <c r="R2697" s="3" t="str">
        <f>VLOOKUP(Q2697,'Data Dictionary'!$C$5:$D$8,2,FALSE)</f>
        <v>Very Good</v>
      </c>
      <c r="S2697">
        <v>1</v>
      </c>
      <c r="T2697" s="3" t="str">
        <f>VLOOKUP(S2697,'Data Dictionary'!$C$12:$D$14,2,FALSE)</f>
        <v>Moderate</v>
      </c>
      <c r="U2697">
        <v>101</v>
      </c>
      <c r="V2697" s="3" t="str">
        <f>VLOOKUP(U2697,'Data Dictionary'!$F$5:$G$15,2,FALSE)</f>
        <v>nausea</v>
      </c>
    </row>
    <row r="2698" spans="1:22" x14ac:dyDescent="0.3">
      <c r="A2698">
        <v>1623</v>
      </c>
      <c r="B2698">
        <v>19.87</v>
      </c>
      <c r="C2698" s="3" t="str">
        <f t="shared" si="168"/>
        <v>Healthy Weight</v>
      </c>
      <c r="D2698">
        <v>1.82</v>
      </c>
      <c r="E2698">
        <v>65.83</v>
      </c>
      <c r="F2698">
        <v>121</v>
      </c>
      <c r="G2698">
        <v>93</v>
      </c>
      <c r="H2698" s="3" t="str">
        <f t="shared" si="169"/>
        <v>Differential Risk</v>
      </c>
      <c r="I2698">
        <v>4</v>
      </c>
      <c r="J2698">
        <v>2023</v>
      </c>
      <c r="K2698">
        <v>12</v>
      </c>
      <c r="L2698">
        <v>6</v>
      </c>
      <c r="M2698" s="1">
        <f t="shared" si="170"/>
        <v>45266</v>
      </c>
      <c r="N2698" s="1" t="str">
        <f>VLOOKUP(K2698,'Data Dictionary'!$I$5:$J$16,2,FALSE)</f>
        <v>Q4</v>
      </c>
      <c r="O2698" s="1" t="str">
        <f t="shared" si="171"/>
        <v>Q4-2023</v>
      </c>
      <c r="P2698" t="s">
        <v>14</v>
      </c>
      <c r="Q2698">
        <v>1</v>
      </c>
      <c r="R2698" s="3" t="str">
        <f>VLOOKUP(Q2698,'Data Dictionary'!$C$5:$D$8,2,FALSE)</f>
        <v>Good</v>
      </c>
      <c r="S2698">
        <v>2</v>
      </c>
      <c r="T2698" s="3" t="str">
        <f>VLOOKUP(S2698,'Data Dictionary'!$C$12:$D$14,2,FALSE)</f>
        <v>Mild</v>
      </c>
      <c r="U2698">
        <v>100</v>
      </c>
      <c r="V2698" s="3" t="str">
        <f>VLOOKUP(U2698,'Data Dictionary'!$F$5:$G$15,2,FALSE)</f>
        <v>headache</v>
      </c>
    </row>
    <row r="2699" spans="1:22" x14ac:dyDescent="0.3">
      <c r="A2699">
        <v>1623</v>
      </c>
      <c r="B2699">
        <v>17.47</v>
      </c>
      <c r="C2699" s="3" t="str">
        <f t="shared" si="168"/>
        <v>Underweight</v>
      </c>
      <c r="D2699">
        <v>1.82</v>
      </c>
      <c r="E2699">
        <v>57.88</v>
      </c>
      <c r="F2699">
        <v>119</v>
      </c>
      <c r="G2699">
        <v>98</v>
      </c>
      <c r="H2699" s="3" t="str">
        <f t="shared" si="169"/>
        <v>Differential Risk</v>
      </c>
      <c r="I2699">
        <v>5</v>
      </c>
      <c r="J2699">
        <v>2024</v>
      </c>
      <c r="K2699">
        <v>6</v>
      </c>
      <c r="L2699">
        <v>5</v>
      </c>
      <c r="M2699" s="1">
        <f t="shared" si="170"/>
        <v>45448</v>
      </c>
      <c r="N2699" s="1" t="str">
        <f>VLOOKUP(K2699,'Data Dictionary'!$I$5:$J$16,2,FALSE)</f>
        <v>Q2</v>
      </c>
      <c r="O2699" s="1" t="str">
        <f t="shared" si="171"/>
        <v>Q2-2024</v>
      </c>
      <c r="P2699" t="s">
        <v>14</v>
      </c>
      <c r="Q2699">
        <v>3</v>
      </c>
      <c r="R2699" s="3" t="str">
        <f>VLOOKUP(Q2699,'Data Dictionary'!$C$5:$D$8,2,FALSE)</f>
        <v>Very Poor</v>
      </c>
      <c r="S2699">
        <v>2</v>
      </c>
      <c r="T2699" s="3" t="str">
        <f>VLOOKUP(S2699,'Data Dictionary'!$C$12:$D$14,2,FALSE)</f>
        <v>Mild</v>
      </c>
      <c r="U2699">
        <v>105</v>
      </c>
      <c r="V2699" s="3" t="str">
        <f>VLOOKUP(U2699,'Data Dictionary'!$F$5:$G$15,2,FALSE)</f>
        <v>abdominal pain</v>
      </c>
    </row>
    <row r="2700" spans="1:22" x14ac:dyDescent="0.3">
      <c r="A2700">
        <v>1624</v>
      </c>
      <c r="B2700">
        <v>20.83</v>
      </c>
      <c r="C2700" s="3" t="str">
        <f t="shared" si="168"/>
        <v>Healthy Weight</v>
      </c>
      <c r="D2700">
        <v>1.62</v>
      </c>
      <c r="E2700">
        <v>54.67</v>
      </c>
      <c r="F2700">
        <v>134</v>
      </c>
      <c r="G2700">
        <v>96</v>
      </c>
      <c r="H2700" s="3" t="str">
        <f t="shared" si="169"/>
        <v>Differential Risk</v>
      </c>
      <c r="I2700">
        <v>1</v>
      </c>
      <c r="J2700">
        <v>2022</v>
      </c>
      <c r="K2700">
        <v>6</v>
      </c>
      <c r="L2700">
        <v>7</v>
      </c>
      <c r="M2700" s="1">
        <f t="shared" si="170"/>
        <v>44719</v>
      </c>
      <c r="N2700" s="1" t="str">
        <f>VLOOKUP(K2700,'Data Dictionary'!$I$5:$J$16,2,FALSE)</f>
        <v>Q2</v>
      </c>
      <c r="O2700" s="1" t="str">
        <f t="shared" si="171"/>
        <v>Q2-2022</v>
      </c>
      <c r="P2700" t="s">
        <v>15</v>
      </c>
      <c r="Q2700">
        <v>0</v>
      </c>
      <c r="R2700" s="3" t="str">
        <f>VLOOKUP(Q2700,'Data Dictionary'!$C$5:$D$8,2,FALSE)</f>
        <v>Very Good</v>
      </c>
      <c r="S2700">
        <v>0</v>
      </c>
      <c r="T2700" s="3" t="str">
        <f>VLOOKUP(S2700,'Data Dictionary'!$C$12:$D$14,2,FALSE)</f>
        <v>Severe</v>
      </c>
      <c r="U2700">
        <v>101</v>
      </c>
      <c r="V2700" s="3" t="str">
        <f>VLOOKUP(U2700,'Data Dictionary'!$F$5:$G$15,2,FALSE)</f>
        <v>nausea</v>
      </c>
    </row>
    <row r="2701" spans="1:22" x14ac:dyDescent="0.3">
      <c r="A2701">
        <v>1624</v>
      </c>
      <c r="B2701">
        <v>21.23</v>
      </c>
      <c r="C2701" s="3" t="str">
        <f t="shared" si="168"/>
        <v>Healthy Weight</v>
      </c>
      <c r="D2701">
        <v>1.62</v>
      </c>
      <c r="E2701">
        <v>55.71</v>
      </c>
      <c r="F2701">
        <v>122</v>
      </c>
      <c r="G2701">
        <v>103</v>
      </c>
      <c r="H2701" s="3" t="str">
        <f t="shared" si="169"/>
        <v>Differential Risk</v>
      </c>
      <c r="I2701">
        <v>2</v>
      </c>
      <c r="J2701">
        <v>2022</v>
      </c>
      <c r="K2701">
        <v>12</v>
      </c>
      <c r="L2701">
        <v>7</v>
      </c>
      <c r="M2701" s="1">
        <f t="shared" si="170"/>
        <v>44902</v>
      </c>
      <c r="N2701" s="1" t="str">
        <f>VLOOKUP(K2701,'Data Dictionary'!$I$5:$J$16,2,FALSE)</f>
        <v>Q4</v>
      </c>
      <c r="O2701" s="1" t="str">
        <f t="shared" si="171"/>
        <v>Q4-2022</v>
      </c>
      <c r="P2701" t="s">
        <v>15</v>
      </c>
      <c r="Q2701">
        <v>1</v>
      </c>
      <c r="R2701" s="3" t="str">
        <f>VLOOKUP(Q2701,'Data Dictionary'!$C$5:$D$8,2,FALSE)</f>
        <v>Good</v>
      </c>
      <c r="S2701">
        <v>0</v>
      </c>
      <c r="T2701" s="3" t="str">
        <f>VLOOKUP(S2701,'Data Dictionary'!$C$12:$D$14,2,FALSE)</f>
        <v>Severe</v>
      </c>
      <c r="U2701">
        <v>102</v>
      </c>
      <c r="V2701" s="3" t="str">
        <f>VLOOKUP(U2701,'Data Dictionary'!$F$5:$G$15,2,FALSE)</f>
        <v>tinnitus</v>
      </c>
    </row>
    <row r="2702" spans="1:22" x14ac:dyDescent="0.3">
      <c r="A2702">
        <v>1624</v>
      </c>
      <c r="B2702">
        <v>19.96</v>
      </c>
      <c r="C2702" s="3" t="str">
        <f t="shared" si="168"/>
        <v>Healthy Weight</v>
      </c>
      <c r="D2702">
        <v>1.62</v>
      </c>
      <c r="E2702">
        <v>52.38</v>
      </c>
      <c r="F2702">
        <v>129</v>
      </c>
      <c r="G2702">
        <v>107</v>
      </c>
      <c r="H2702" s="3" t="str">
        <f t="shared" si="169"/>
        <v>Differential Risk</v>
      </c>
      <c r="I2702">
        <v>3</v>
      </c>
      <c r="J2702">
        <v>2023</v>
      </c>
      <c r="K2702">
        <v>6</v>
      </c>
      <c r="L2702">
        <v>7</v>
      </c>
      <c r="M2702" s="1">
        <f t="shared" si="170"/>
        <v>45084</v>
      </c>
      <c r="N2702" s="1" t="str">
        <f>VLOOKUP(K2702,'Data Dictionary'!$I$5:$J$16,2,FALSE)</f>
        <v>Q2</v>
      </c>
      <c r="O2702" s="1" t="str">
        <f t="shared" si="171"/>
        <v>Q2-2023</v>
      </c>
      <c r="P2702" t="s">
        <v>15</v>
      </c>
      <c r="Q2702">
        <v>1</v>
      </c>
      <c r="R2702" s="3" t="str">
        <f>VLOOKUP(Q2702,'Data Dictionary'!$C$5:$D$8,2,FALSE)</f>
        <v>Good</v>
      </c>
      <c r="S2702">
        <v>1</v>
      </c>
      <c r="T2702" s="3" t="str">
        <f>VLOOKUP(S2702,'Data Dictionary'!$C$12:$D$14,2,FALSE)</f>
        <v>Moderate</v>
      </c>
      <c r="U2702">
        <v>103</v>
      </c>
      <c r="V2702" s="3" t="str">
        <f>VLOOKUP(U2702,'Data Dictionary'!$F$5:$G$15,2,FALSE)</f>
        <v>vomiting</v>
      </c>
    </row>
    <row r="2703" spans="1:22" x14ac:dyDescent="0.3">
      <c r="A2703">
        <v>1624</v>
      </c>
      <c r="B2703">
        <v>17.350000000000001</v>
      </c>
      <c r="C2703" s="3" t="str">
        <f t="shared" si="168"/>
        <v>Underweight</v>
      </c>
      <c r="D2703">
        <v>1.62</v>
      </c>
      <c r="E2703">
        <v>45.55</v>
      </c>
      <c r="F2703">
        <v>124</v>
      </c>
      <c r="G2703">
        <v>106</v>
      </c>
      <c r="H2703" s="3" t="str">
        <f t="shared" si="169"/>
        <v>Differential Risk</v>
      </c>
      <c r="I2703">
        <v>4</v>
      </c>
      <c r="J2703">
        <v>2023</v>
      </c>
      <c r="K2703">
        <v>12</v>
      </c>
      <c r="L2703">
        <v>7</v>
      </c>
      <c r="M2703" s="1">
        <f t="shared" si="170"/>
        <v>45267</v>
      </c>
      <c r="N2703" s="1" t="str">
        <f>VLOOKUP(K2703,'Data Dictionary'!$I$5:$J$16,2,FALSE)</f>
        <v>Q4</v>
      </c>
      <c r="O2703" s="1" t="str">
        <f t="shared" si="171"/>
        <v>Q4-2023</v>
      </c>
      <c r="P2703" t="s">
        <v>15</v>
      </c>
      <c r="Q2703">
        <v>2</v>
      </c>
      <c r="R2703" s="3" t="str">
        <f>VLOOKUP(Q2703,'Data Dictionary'!$C$5:$D$8,2,FALSE)</f>
        <v>Poor</v>
      </c>
      <c r="S2703">
        <v>2</v>
      </c>
      <c r="T2703" s="3" t="str">
        <f>VLOOKUP(S2703,'Data Dictionary'!$C$12:$D$14,2,FALSE)</f>
        <v>Mild</v>
      </c>
      <c r="U2703">
        <v>101</v>
      </c>
      <c r="V2703" s="3" t="str">
        <f>VLOOKUP(U2703,'Data Dictionary'!$F$5:$G$15,2,FALSE)</f>
        <v>nausea</v>
      </c>
    </row>
    <row r="2704" spans="1:22" x14ac:dyDescent="0.3">
      <c r="A2704">
        <v>1625</v>
      </c>
      <c r="B2704">
        <v>25.06</v>
      </c>
      <c r="C2704" s="3" t="str">
        <f t="shared" si="168"/>
        <v>Overweight</v>
      </c>
      <c r="D2704">
        <v>1.82</v>
      </c>
      <c r="E2704">
        <v>83.01</v>
      </c>
      <c r="F2704">
        <v>130</v>
      </c>
      <c r="G2704">
        <v>91</v>
      </c>
      <c r="H2704" s="3" t="str">
        <f t="shared" si="169"/>
        <v>Differential Risk</v>
      </c>
      <c r="I2704">
        <v>1</v>
      </c>
      <c r="J2704">
        <v>2022</v>
      </c>
      <c r="K2704">
        <v>6</v>
      </c>
      <c r="L2704">
        <v>10</v>
      </c>
      <c r="M2704" s="1">
        <f t="shared" si="170"/>
        <v>44722</v>
      </c>
      <c r="N2704" s="1" t="str">
        <f>VLOOKUP(K2704,'Data Dictionary'!$I$5:$J$16,2,FALSE)</f>
        <v>Q2</v>
      </c>
      <c r="O2704" s="1" t="str">
        <f t="shared" si="171"/>
        <v>Q2-2022</v>
      </c>
      <c r="P2704" t="s">
        <v>14</v>
      </c>
      <c r="Q2704">
        <v>3</v>
      </c>
      <c r="R2704" s="3" t="str">
        <f>VLOOKUP(Q2704,'Data Dictionary'!$C$5:$D$8,2,FALSE)</f>
        <v>Very Poor</v>
      </c>
      <c r="S2704">
        <v>2</v>
      </c>
      <c r="T2704" s="3" t="str">
        <f>VLOOKUP(S2704,'Data Dictionary'!$C$12:$D$14,2,FALSE)</f>
        <v>Mild</v>
      </c>
      <c r="U2704">
        <v>100</v>
      </c>
      <c r="V2704" s="3" t="str">
        <f>VLOOKUP(U2704,'Data Dictionary'!$F$5:$G$15,2,FALSE)</f>
        <v>headache</v>
      </c>
    </row>
    <row r="2705" spans="1:22" x14ac:dyDescent="0.3">
      <c r="A2705">
        <v>1625</v>
      </c>
      <c r="B2705">
        <v>24.95</v>
      </c>
      <c r="C2705" s="3" t="str">
        <f t="shared" si="168"/>
        <v>Healthy Weight</v>
      </c>
      <c r="D2705">
        <v>1.82</v>
      </c>
      <c r="E2705">
        <v>82.66</v>
      </c>
      <c r="F2705">
        <v>131</v>
      </c>
      <c r="G2705">
        <v>92</v>
      </c>
      <c r="H2705" s="3" t="str">
        <f t="shared" si="169"/>
        <v>Differential Risk</v>
      </c>
      <c r="I2705">
        <v>2</v>
      </c>
      <c r="J2705">
        <v>2022</v>
      </c>
      <c r="K2705">
        <v>12</v>
      </c>
      <c r="L2705">
        <v>10</v>
      </c>
      <c r="M2705" s="1">
        <f t="shared" si="170"/>
        <v>44905</v>
      </c>
      <c r="N2705" s="1" t="str">
        <f>VLOOKUP(K2705,'Data Dictionary'!$I$5:$J$16,2,FALSE)</f>
        <v>Q4</v>
      </c>
      <c r="O2705" s="1" t="str">
        <f t="shared" si="171"/>
        <v>Q4-2022</v>
      </c>
      <c r="P2705" t="s">
        <v>14</v>
      </c>
      <c r="Q2705">
        <v>2</v>
      </c>
      <c r="R2705" s="3" t="str">
        <f>VLOOKUP(Q2705,'Data Dictionary'!$C$5:$D$8,2,FALSE)</f>
        <v>Poor</v>
      </c>
      <c r="S2705">
        <v>0</v>
      </c>
      <c r="T2705" s="3" t="str">
        <f>VLOOKUP(S2705,'Data Dictionary'!$C$12:$D$14,2,FALSE)</f>
        <v>Severe</v>
      </c>
      <c r="U2705">
        <v>100</v>
      </c>
      <c r="V2705" s="3" t="str">
        <f>VLOOKUP(U2705,'Data Dictionary'!$F$5:$G$15,2,FALSE)</f>
        <v>headache</v>
      </c>
    </row>
    <row r="2706" spans="1:22" x14ac:dyDescent="0.3">
      <c r="A2706">
        <v>1625</v>
      </c>
      <c r="B2706">
        <v>24</v>
      </c>
      <c r="C2706" s="3" t="str">
        <f t="shared" si="168"/>
        <v>Healthy Weight</v>
      </c>
      <c r="D2706">
        <v>1.82</v>
      </c>
      <c r="E2706">
        <v>79.48</v>
      </c>
      <c r="F2706">
        <v>122</v>
      </c>
      <c r="G2706">
        <v>93</v>
      </c>
      <c r="H2706" s="3" t="str">
        <f t="shared" si="169"/>
        <v>Differential Risk</v>
      </c>
      <c r="I2706">
        <v>3</v>
      </c>
      <c r="J2706">
        <v>2023</v>
      </c>
      <c r="K2706">
        <v>6</v>
      </c>
      <c r="L2706">
        <v>10</v>
      </c>
      <c r="M2706" s="1">
        <f t="shared" si="170"/>
        <v>45087</v>
      </c>
      <c r="N2706" s="1" t="str">
        <f>VLOOKUP(K2706,'Data Dictionary'!$I$5:$J$16,2,FALSE)</f>
        <v>Q2</v>
      </c>
      <c r="O2706" s="1" t="str">
        <f t="shared" si="171"/>
        <v>Q2-2023</v>
      </c>
      <c r="P2706" t="s">
        <v>14</v>
      </c>
      <c r="Q2706">
        <v>2</v>
      </c>
      <c r="R2706" s="3" t="str">
        <f>VLOOKUP(Q2706,'Data Dictionary'!$C$5:$D$8,2,FALSE)</f>
        <v>Poor</v>
      </c>
      <c r="S2706">
        <v>1</v>
      </c>
      <c r="T2706" s="3" t="str">
        <f>VLOOKUP(S2706,'Data Dictionary'!$C$12:$D$14,2,FALSE)</f>
        <v>Moderate</v>
      </c>
      <c r="U2706">
        <v>102</v>
      </c>
      <c r="V2706" s="3" t="str">
        <f>VLOOKUP(U2706,'Data Dictionary'!$F$5:$G$15,2,FALSE)</f>
        <v>tinnitus</v>
      </c>
    </row>
    <row r="2707" spans="1:22" x14ac:dyDescent="0.3">
      <c r="A2707">
        <v>1626</v>
      </c>
      <c r="B2707">
        <v>21.38</v>
      </c>
      <c r="C2707" s="3" t="str">
        <f t="shared" si="168"/>
        <v>Healthy Weight</v>
      </c>
      <c r="D2707">
        <v>1.62</v>
      </c>
      <c r="E2707">
        <v>56.12</v>
      </c>
      <c r="F2707">
        <v>123</v>
      </c>
      <c r="G2707">
        <v>106</v>
      </c>
      <c r="H2707" s="3" t="str">
        <f t="shared" si="169"/>
        <v>Differential Risk</v>
      </c>
      <c r="I2707">
        <v>1</v>
      </c>
      <c r="J2707">
        <v>2022</v>
      </c>
      <c r="K2707">
        <v>6</v>
      </c>
      <c r="L2707">
        <v>13</v>
      </c>
      <c r="M2707" s="1">
        <f t="shared" si="170"/>
        <v>44725</v>
      </c>
      <c r="N2707" s="1" t="str">
        <f>VLOOKUP(K2707,'Data Dictionary'!$I$5:$J$16,2,FALSE)</f>
        <v>Q2</v>
      </c>
      <c r="O2707" s="1" t="str">
        <f t="shared" si="171"/>
        <v>Q2-2022</v>
      </c>
      <c r="P2707" t="s">
        <v>15</v>
      </c>
      <c r="Q2707">
        <v>1</v>
      </c>
      <c r="R2707" s="3" t="str">
        <f>VLOOKUP(Q2707,'Data Dictionary'!$C$5:$D$8,2,FALSE)</f>
        <v>Good</v>
      </c>
      <c r="S2707">
        <v>1</v>
      </c>
      <c r="T2707" s="3" t="str">
        <f>VLOOKUP(S2707,'Data Dictionary'!$C$12:$D$14,2,FALSE)</f>
        <v>Moderate</v>
      </c>
      <c r="U2707">
        <v>108</v>
      </c>
      <c r="V2707" s="3" t="str">
        <f>VLOOKUP(U2707,'Data Dictionary'!$F$5:$G$15,2,FALSE)</f>
        <v>palpitations</v>
      </c>
    </row>
    <row r="2708" spans="1:22" x14ac:dyDescent="0.3">
      <c r="A2708">
        <v>1626</v>
      </c>
      <c r="B2708">
        <v>22.06</v>
      </c>
      <c r="C2708" s="3" t="str">
        <f t="shared" si="168"/>
        <v>Healthy Weight</v>
      </c>
      <c r="D2708">
        <v>1.62</v>
      </c>
      <c r="E2708">
        <v>57.89</v>
      </c>
      <c r="F2708">
        <v>131</v>
      </c>
      <c r="G2708">
        <v>109</v>
      </c>
      <c r="H2708" s="3" t="str">
        <f t="shared" si="169"/>
        <v>Differential Risk</v>
      </c>
      <c r="I2708">
        <v>2</v>
      </c>
      <c r="J2708">
        <v>2022</v>
      </c>
      <c r="K2708">
        <v>12</v>
      </c>
      <c r="L2708">
        <v>13</v>
      </c>
      <c r="M2708" s="1">
        <f t="shared" si="170"/>
        <v>44908</v>
      </c>
      <c r="N2708" s="1" t="str">
        <f>VLOOKUP(K2708,'Data Dictionary'!$I$5:$J$16,2,FALSE)</f>
        <v>Q4</v>
      </c>
      <c r="O2708" s="1" t="str">
        <f t="shared" si="171"/>
        <v>Q4-2022</v>
      </c>
      <c r="P2708" t="s">
        <v>15</v>
      </c>
      <c r="Q2708">
        <v>2</v>
      </c>
      <c r="R2708" s="3" t="str">
        <f>VLOOKUP(Q2708,'Data Dictionary'!$C$5:$D$8,2,FALSE)</f>
        <v>Poor</v>
      </c>
      <c r="S2708">
        <v>1</v>
      </c>
      <c r="T2708" s="3" t="str">
        <f>VLOOKUP(S2708,'Data Dictionary'!$C$12:$D$14,2,FALSE)</f>
        <v>Moderate</v>
      </c>
      <c r="U2708">
        <v>103</v>
      </c>
      <c r="V2708" s="3" t="str">
        <f>VLOOKUP(U2708,'Data Dictionary'!$F$5:$G$15,2,FALSE)</f>
        <v>vomiting</v>
      </c>
    </row>
    <row r="2709" spans="1:22" x14ac:dyDescent="0.3">
      <c r="A2709">
        <v>1626</v>
      </c>
      <c r="B2709">
        <v>20.53</v>
      </c>
      <c r="C2709" s="3" t="str">
        <f t="shared" si="168"/>
        <v>Healthy Weight</v>
      </c>
      <c r="D2709">
        <v>1.62</v>
      </c>
      <c r="E2709">
        <v>53.87</v>
      </c>
      <c r="F2709">
        <v>139</v>
      </c>
      <c r="G2709">
        <v>105</v>
      </c>
      <c r="H2709" s="3" t="str">
        <f t="shared" si="169"/>
        <v>High Risk</v>
      </c>
      <c r="I2709">
        <v>3</v>
      </c>
      <c r="J2709">
        <v>2023</v>
      </c>
      <c r="K2709">
        <v>6</v>
      </c>
      <c r="L2709">
        <v>13</v>
      </c>
      <c r="M2709" s="1">
        <f t="shared" si="170"/>
        <v>45090</v>
      </c>
      <c r="N2709" s="1" t="str">
        <f>VLOOKUP(K2709,'Data Dictionary'!$I$5:$J$16,2,FALSE)</f>
        <v>Q2</v>
      </c>
      <c r="O2709" s="1" t="str">
        <f t="shared" si="171"/>
        <v>Q2-2023</v>
      </c>
      <c r="P2709" t="s">
        <v>15</v>
      </c>
      <c r="Q2709">
        <v>0</v>
      </c>
      <c r="R2709" s="3" t="str">
        <f>VLOOKUP(Q2709,'Data Dictionary'!$C$5:$D$8,2,FALSE)</f>
        <v>Very Good</v>
      </c>
      <c r="S2709">
        <v>0</v>
      </c>
      <c r="T2709" s="3" t="str">
        <f>VLOOKUP(S2709,'Data Dictionary'!$C$12:$D$14,2,FALSE)</f>
        <v>Severe</v>
      </c>
      <c r="U2709">
        <v>100</v>
      </c>
      <c r="V2709" s="3" t="str">
        <f>VLOOKUP(U2709,'Data Dictionary'!$F$5:$G$15,2,FALSE)</f>
        <v>headache</v>
      </c>
    </row>
    <row r="2710" spans="1:22" x14ac:dyDescent="0.3">
      <c r="A2710">
        <v>1626</v>
      </c>
      <c r="B2710">
        <v>19.23</v>
      </c>
      <c r="C2710" s="3" t="str">
        <f t="shared" si="168"/>
        <v>Healthy Weight</v>
      </c>
      <c r="D2710">
        <v>1.62</v>
      </c>
      <c r="E2710">
        <v>50.46</v>
      </c>
      <c r="F2710">
        <v>138</v>
      </c>
      <c r="G2710">
        <v>100</v>
      </c>
      <c r="H2710" s="3" t="str">
        <f t="shared" si="169"/>
        <v>High Risk</v>
      </c>
      <c r="I2710">
        <v>4</v>
      </c>
      <c r="J2710">
        <v>2023</v>
      </c>
      <c r="K2710">
        <v>12</v>
      </c>
      <c r="L2710">
        <v>13</v>
      </c>
      <c r="M2710" s="1">
        <f t="shared" si="170"/>
        <v>45273</v>
      </c>
      <c r="N2710" s="1" t="str">
        <f>VLOOKUP(K2710,'Data Dictionary'!$I$5:$J$16,2,FALSE)</f>
        <v>Q4</v>
      </c>
      <c r="O2710" s="1" t="str">
        <f t="shared" si="171"/>
        <v>Q4-2023</v>
      </c>
      <c r="P2710" t="s">
        <v>15</v>
      </c>
      <c r="Q2710">
        <v>1</v>
      </c>
      <c r="R2710" s="3" t="str">
        <f>VLOOKUP(Q2710,'Data Dictionary'!$C$5:$D$8,2,FALSE)</f>
        <v>Good</v>
      </c>
      <c r="S2710">
        <v>2</v>
      </c>
      <c r="T2710" s="3" t="str">
        <f>VLOOKUP(S2710,'Data Dictionary'!$C$12:$D$14,2,FALSE)</f>
        <v>Mild</v>
      </c>
      <c r="U2710">
        <v>108</v>
      </c>
      <c r="V2710" s="3" t="str">
        <f>VLOOKUP(U2710,'Data Dictionary'!$F$5:$G$15,2,FALSE)</f>
        <v>palpitations</v>
      </c>
    </row>
    <row r="2711" spans="1:22" x14ac:dyDescent="0.3">
      <c r="A2711">
        <v>1626</v>
      </c>
      <c r="B2711">
        <v>18.46</v>
      </c>
      <c r="C2711" s="3" t="str">
        <f t="shared" si="168"/>
        <v>Underweight</v>
      </c>
      <c r="D2711">
        <v>1.62</v>
      </c>
      <c r="E2711">
        <v>48.46</v>
      </c>
      <c r="F2711">
        <v>136</v>
      </c>
      <c r="G2711">
        <v>101</v>
      </c>
      <c r="H2711" s="3" t="str">
        <f t="shared" si="169"/>
        <v>High Risk</v>
      </c>
      <c r="I2711">
        <v>5</v>
      </c>
      <c r="J2711">
        <v>2024</v>
      </c>
      <c r="K2711">
        <v>6</v>
      </c>
      <c r="L2711">
        <v>12</v>
      </c>
      <c r="M2711" s="1">
        <f t="shared" si="170"/>
        <v>45455</v>
      </c>
      <c r="N2711" s="1" t="str">
        <f>VLOOKUP(K2711,'Data Dictionary'!$I$5:$J$16,2,FALSE)</f>
        <v>Q2</v>
      </c>
      <c r="O2711" s="1" t="str">
        <f t="shared" si="171"/>
        <v>Q2-2024</v>
      </c>
      <c r="P2711" t="s">
        <v>15</v>
      </c>
      <c r="Q2711">
        <v>2</v>
      </c>
      <c r="R2711" s="3" t="str">
        <f>VLOOKUP(Q2711,'Data Dictionary'!$C$5:$D$8,2,FALSE)</f>
        <v>Poor</v>
      </c>
      <c r="S2711">
        <v>1</v>
      </c>
      <c r="T2711" s="3" t="str">
        <f>VLOOKUP(S2711,'Data Dictionary'!$C$12:$D$14,2,FALSE)</f>
        <v>Moderate</v>
      </c>
      <c r="U2711">
        <v>107</v>
      </c>
      <c r="V2711" s="3" t="str">
        <f>VLOOKUP(U2711,'Data Dictionary'!$F$5:$G$15,2,FALSE)</f>
        <v>skin rash</v>
      </c>
    </row>
    <row r="2712" spans="1:22" x14ac:dyDescent="0.3">
      <c r="A2712">
        <v>1627</v>
      </c>
      <c r="B2712">
        <v>21.3</v>
      </c>
      <c r="C2712" s="3" t="str">
        <f t="shared" si="168"/>
        <v>Healthy Weight</v>
      </c>
      <c r="D2712">
        <v>1.62</v>
      </c>
      <c r="E2712">
        <v>55.9</v>
      </c>
      <c r="F2712">
        <v>128</v>
      </c>
      <c r="G2712">
        <v>100</v>
      </c>
      <c r="H2712" s="3" t="str">
        <f t="shared" si="169"/>
        <v>Differential Risk</v>
      </c>
      <c r="I2712">
        <v>1</v>
      </c>
      <c r="J2712">
        <v>2022</v>
      </c>
      <c r="K2712">
        <v>6</v>
      </c>
      <c r="L2712">
        <v>15</v>
      </c>
      <c r="M2712" s="1">
        <f t="shared" si="170"/>
        <v>44727</v>
      </c>
      <c r="N2712" s="1" t="str">
        <f>VLOOKUP(K2712,'Data Dictionary'!$I$5:$J$16,2,FALSE)</f>
        <v>Q2</v>
      </c>
      <c r="O2712" s="1" t="str">
        <f t="shared" si="171"/>
        <v>Q2-2022</v>
      </c>
      <c r="P2712" t="s">
        <v>15</v>
      </c>
      <c r="Q2712">
        <v>1</v>
      </c>
      <c r="R2712" s="3" t="str">
        <f>VLOOKUP(Q2712,'Data Dictionary'!$C$5:$D$8,2,FALSE)</f>
        <v>Good</v>
      </c>
      <c r="S2712">
        <v>2</v>
      </c>
      <c r="T2712" s="3" t="str">
        <f>VLOOKUP(S2712,'Data Dictionary'!$C$12:$D$14,2,FALSE)</f>
        <v>Mild</v>
      </c>
      <c r="U2712">
        <v>106</v>
      </c>
      <c r="V2712" s="3" t="str">
        <f>VLOOKUP(U2712,'Data Dictionary'!$F$5:$G$15,2,FALSE)</f>
        <v>dizziness</v>
      </c>
    </row>
    <row r="2713" spans="1:22" x14ac:dyDescent="0.3">
      <c r="A2713">
        <v>1627</v>
      </c>
      <c r="B2713">
        <v>20.07</v>
      </c>
      <c r="C2713" s="3" t="str">
        <f t="shared" si="168"/>
        <v>Healthy Weight</v>
      </c>
      <c r="D2713">
        <v>1.62</v>
      </c>
      <c r="E2713">
        <v>52.67</v>
      </c>
      <c r="F2713">
        <v>129</v>
      </c>
      <c r="G2713">
        <v>98</v>
      </c>
      <c r="H2713" s="3" t="str">
        <f t="shared" si="169"/>
        <v>Differential Risk</v>
      </c>
      <c r="I2713">
        <v>2</v>
      </c>
      <c r="J2713">
        <v>2022</v>
      </c>
      <c r="K2713">
        <v>12</v>
      </c>
      <c r="L2713">
        <v>15</v>
      </c>
      <c r="M2713" s="1">
        <f t="shared" si="170"/>
        <v>44910</v>
      </c>
      <c r="N2713" s="1" t="str">
        <f>VLOOKUP(K2713,'Data Dictionary'!$I$5:$J$16,2,FALSE)</f>
        <v>Q4</v>
      </c>
      <c r="O2713" s="1" t="str">
        <f t="shared" si="171"/>
        <v>Q4-2022</v>
      </c>
      <c r="P2713" t="s">
        <v>15</v>
      </c>
      <c r="Q2713">
        <v>0</v>
      </c>
      <c r="R2713" s="3" t="str">
        <f>VLOOKUP(Q2713,'Data Dictionary'!$C$5:$D$8,2,FALSE)</f>
        <v>Very Good</v>
      </c>
      <c r="S2713">
        <v>0</v>
      </c>
      <c r="T2713" s="3" t="str">
        <f>VLOOKUP(S2713,'Data Dictionary'!$C$12:$D$14,2,FALSE)</f>
        <v>Severe</v>
      </c>
      <c r="U2713">
        <v>104</v>
      </c>
      <c r="V2713" s="3" t="str">
        <f>VLOOKUP(U2713,'Data Dictionary'!$F$5:$G$15,2,FALSE)</f>
        <v>itching</v>
      </c>
    </row>
    <row r="2714" spans="1:22" x14ac:dyDescent="0.3">
      <c r="A2714">
        <v>1627</v>
      </c>
      <c r="B2714">
        <v>16.13</v>
      </c>
      <c r="C2714" s="3" t="str">
        <f t="shared" si="168"/>
        <v>Underweight</v>
      </c>
      <c r="D2714">
        <v>1.62</v>
      </c>
      <c r="E2714">
        <v>42.33</v>
      </c>
      <c r="F2714">
        <v>139</v>
      </c>
      <c r="G2714">
        <v>106</v>
      </c>
      <c r="H2714" s="3" t="str">
        <f t="shared" si="169"/>
        <v>High Risk</v>
      </c>
      <c r="I2714">
        <v>3</v>
      </c>
      <c r="J2714">
        <v>2023</v>
      </c>
      <c r="K2714">
        <v>6</v>
      </c>
      <c r="L2714">
        <v>15</v>
      </c>
      <c r="M2714" s="1">
        <f t="shared" si="170"/>
        <v>45092</v>
      </c>
      <c r="N2714" s="1" t="str">
        <f>VLOOKUP(K2714,'Data Dictionary'!$I$5:$J$16,2,FALSE)</f>
        <v>Q2</v>
      </c>
      <c r="O2714" s="1" t="str">
        <f t="shared" si="171"/>
        <v>Q2-2023</v>
      </c>
      <c r="P2714" t="s">
        <v>15</v>
      </c>
      <c r="Q2714">
        <v>1</v>
      </c>
      <c r="R2714" s="3" t="str">
        <f>VLOOKUP(Q2714,'Data Dictionary'!$C$5:$D$8,2,FALSE)</f>
        <v>Good</v>
      </c>
      <c r="S2714">
        <v>1</v>
      </c>
      <c r="T2714" s="3" t="str">
        <f>VLOOKUP(S2714,'Data Dictionary'!$C$12:$D$14,2,FALSE)</f>
        <v>Moderate</v>
      </c>
      <c r="U2714">
        <v>101</v>
      </c>
      <c r="V2714" s="3" t="str">
        <f>VLOOKUP(U2714,'Data Dictionary'!$F$5:$G$15,2,FALSE)</f>
        <v>nausea</v>
      </c>
    </row>
    <row r="2715" spans="1:22" x14ac:dyDescent="0.3">
      <c r="A2715">
        <v>1627</v>
      </c>
      <c r="B2715">
        <v>22.7</v>
      </c>
      <c r="C2715" s="3" t="str">
        <f t="shared" si="168"/>
        <v>Healthy Weight</v>
      </c>
      <c r="D2715">
        <v>1.62</v>
      </c>
      <c r="E2715">
        <v>59.57</v>
      </c>
      <c r="F2715">
        <v>138</v>
      </c>
      <c r="G2715">
        <v>106</v>
      </c>
      <c r="H2715" s="3" t="str">
        <f t="shared" si="169"/>
        <v>High Risk</v>
      </c>
      <c r="I2715">
        <v>4</v>
      </c>
      <c r="J2715">
        <v>2023</v>
      </c>
      <c r="K2715">
        <v>12</v>
      </c>
      <c r="L2715">
        <v>15</v>
      </c>
      <c r="M2715" s="1">
        <f t="shared" si="170"/>
        <v>45275</v>
      </c>
      <c r="N2715" s="1" t="str">
        <f>VLOOKUP(K2715,'Data Dictionary'!$I$5:$J$16,2,FALSE)</f>
        <v>Q4</v>
      </c>
      <c r="O2715" s="1" t="str">
        <f t="shared" si="171"/>
        <v>Q4-2023</v>
      </c>
      <c r="P2715" t="s">
        <v>15</v>
      </c>
      <c r="Q2715">
        <v>2</v>
      </c>
      <c r="R2715" s="3" t="str">
        <f>VLOOKUP(Q2715,'Data Dictionary'!$C$5:$D$8,2,FALSE)</f>
        <v>Poor</v>
      </c>
      <c r="S2715">
        <v>2</v>
      </c>
      <c r="T2715" s="3" t="str">
        <f>VLOOKUP(S2715,'Data Dictionary'!$C$12:$D$14,2,FALSE)</f>
        <v>Mild</v>
      </c>
      <c r="U2715">
        <v>100</v>
      </c>
      <c r="V2715" s="3" t="str">
        <f>VLOOKUP(U2715,'Data Dictionary'!$F$5:$G$15,2,FALSE)</f>
        <v>headache</v>
      </c>
    </row>
    <row r="2716" spans="1:22" x14ac:dyDescent="0.3">
      <c r="A2716">
        <v>1627</v>
      </c>
      <c r="B2716">
        <v>21.12</v>
      </c>
      <c r="C2716" s="3" t="str">
        <f t="shared" si="168"/>
        <v>Healthy Weight</v>
      </c>
      <c r="D2716">
        <v>1.62</v>
      </c>
      <c r="E2716">
        <v>55.41</v>
      </c>
      <c r="F2716">
        <v>130</v>
      </c>
      <c r="G2716">
        <v>118</v>
      </c>
      <c r="H2716" s="3" t="str">
        <f t="shared" si="169"/>
        <v>Differential Risk</v>
      </c>
      <c r="I2716">
        <v>5</v>
      </c>
      <c r="J2716">
        <v>2024</v>
      </c>
      <c r="K2716">
        <v>6</v>
      </c>
      <c r="L2716">
        <v>14</v>
      </c>
      <c r="M2716" s="1">
        <f t="shared" si="170"/>
        <v>45457</v>
      </c>
      <c r="N2716" s="1" t="str">
        <f>VLOOKUP(K2716,'Data Dictionary'!$I$5:$J$16,2,FALSE)</f>
        <v>Q2</v>
      </c>
      <c r="O2716" s="1" t="str">
        <f t="shared" si="171"/>
        <v>Q2-2024</v>
      </c>
      <c r="P2716" t="s">
        <v>15</v>
      </c>
      <c r="Q2716">
        <v>2</v>
      </c>
      <c r="R2716" s="3" t="str">
        <f>VLOOKUP(Q2716,'Data Dictionary'!$C$5:$D$8,2,FALSE)</f>
        <v>Poor</v>
      </c>
      <c r="S2716">
        <v>2</v>
      </c>
      <c r="T2716" s="3" t="str">
        <f>VLOOKUP(S2716,'Data Dictionary'!$C$12:$D$14,2,FALSE)</f>
        <v>Mild</v>
      </c>
      <c r="U2716">
        <v>100</v>
      </c>
      <c r="V2716" s="3" t="str">
        <f>VLOOKUP(U2716,'Data Dictionary'!$F$5:$G$15,2,FALSE)</f>
        <v>headache</v>
      </c>
    </row>
    <row r="2717" spans="1:22" x14ac:dyDescent="0.3">
      <c r="A2717">
        <v>1628</v>
      </c>
      <c r="B2717">
        <v>22.78</v>
      </c>
      <c r="C2717" s="3" t="str">
        <f t="shared" si="168"/>
        <v>Healthy Weight</v>
      </c>
      <c r="D2717">
        <v>1.62</v>
      </c>
      <c r="E2717">
        <v>59.79</v>
      </c>
      <c r="F2717">
        <v>111</v>
      </c>
      <c r="G2717">
        <v>100</v>
      </c>
      <c r="H2717" s="3" t="str">
        <f t="shared" si="169"/>
        <v>Differential Risk</v>
      </c>
      <c r="I2717">
        <v>1</v>
      </c>
      <c r="J2717">
        <v>2022</v>
      </c>
      <c r="K2717">
        <v>6</v>
      </c>
      <c r="L2717">
        <v>15</v>
      </c>
      <c r="M2717" s="1">
        <f t="shared" si="170"/>
        <v>44727</v>
      </c>
      <c r="N2717" s="1" t="str">
        <f>VLOOKUP(K2717,'Data Dictionary'!$I$5:$J$16,2,FALSE)</f>
        <v>Q2</v>
      </c>
      <c r="O2717" s="1" t="str">
        <f t="shared" si="171"/>
        <v>Q2-2022</v>
      </c>
      <c r="P2717" t="s">
        <v>15</v>
      </c>
      <c r="Q2717">
        <v>1</v>
      </c>
      <c r="R2717" s="3" t="str">
        <f>VLOOKUP(Q2717,'Data Dictionary'!$C$5:$D$8,2,FALSE)</f>
        <v>Good</v>
      </c>
      <c r="S2717">
        <v>1</v>
      </c>
      <c r="T2717" s="3" t="str">
        <f>VLOOKUP(S2717,'Data Dictionary'!$C$12:$D$14,2,FALSE)</f>
        <v>Moderate</v>
      </c>
      <c r="U2717">
        <v>104</v>
      </c>
      <c r="V2717" s="3" t="str">
        <f>VLOOKUP(U2717,'Data Dictionary'!$F$5:$G$15,2,FALSE)</f>
        <v>itching</v>
      </c>
    </row>
    <row r="2718" spans="1:22" x14ac:dyDescent="0.3">
      <c r="A2718">
        <v>1628</v>
      </c>
      <c r="B2718">
        <v>18.47</v>
      </c>
      <c r="C2718" s="3" t="str">
        <f t="shared" si="168"/>
        <v>Underweight</v>
      </c>
      <c r="D2718">
        <v>1.62</v>
      </c>
      <c r="E2718">
        <v>48.48</v>
      </c>
      <c r="F2718">
        <v>116</v>
      </c>
      <c r="G2718">
        <v>98</v>
      </c>
      <c r="H2718" s="3" t="str">
        <f t="shared" si="169"/>
        <v>Differential Risk</v>
      </c>
      <c r="I2718">
        <v>2</v>
      </c>
      <c r="J2718">
        <v>2022</v>
      </c>
      <c r="K2718">
        <v>12</v>
      </c>
      <c r="L2718">
        <v>15</v>
      </c>
      <c r="M2718" s="1">
        <f t="shared" si="170"/>
        <v>44910</v>
      </c>
      <c r="N2718" s="1" t="str">
        <f>VLOOKUP(K2718,'Data Dictionary'!$I$5:$J$16,2,FALSE)</f>
        <v>Q4</v>
      </c>
      <c r="O2718" s="1" t="str">
        <f t="shared" si="171"/>
        <v>Q4-2022</v>
      </c>
      <c r="P2718" t="s">
        <v>15</v>
      </c>
      <c r="Q2718">
        <v>3</v>
      </c>
      <c r="R2718" s="3" t="str">
        <f>VLOOKUP(Q2718,'Data Dictionary'!$C$5:$D$8,2,FALSE)</f>
        <v>Very Poor</v>
      </c>
      <c r="S2718">
        <v>1</v>
      </c>
      <c r="T2718" s="3" t="str">
        <f>VLOOKUP(S2718,'Data Dictionary'!$C$12:$D$14,2,FALSE)</f>
        <v>Moderate</v>
      </c>
      <c r="U2718">
        <v>100</v>
      </c>
      <c r="V2718" s="3" t="str">
        <f>VLOOKUP(U2718,'Data Dictionary'!$F$5:$G$15,2,FALSE)</f>
        <v>headache</v>
      </c>
    </row>
    <row r="2719" spans="1:22" x14ac:dyDescent="0.3">
      <c r="A2719">
        <v>1628</v>
      </c>
      <c r="B2719">
        <v>23.02</v>
      </c>
      <c r="C2719" s="3" t="str">
        <f t="shared" si="168"/>
        <v>Healthy Weight</v>
      </c>
      <c r="D2719">
        <v>1.62</v>
      </c>
      <c r="E2719">
        <v>60.41</v>
      </c>
      <c r="F2719">
        <v>122</v>
      </c>
      <c r="G2719">
        <v>109</v>
      </c>
      <c r="H2719" s="3" t="str">
        <f t="shared" si="169"/>
        <v>Differential Risk</v>
      </c>
      <c r="I2719">
        <v>3</v>
      </c>
      <c r="J2719">
        <v>2023</v>
      </c>
      <c r="K2719">
        <v>6</v>
      </c>
      <c r="L2719">
        <v>15</v>
      </c>
      <c r="M2719" s="1">
        <f t="shared" si="170"/>
        <v>45092</v>
      </c>
      <c r="N2719" s="1" t="str">
        <f>VLOOKUP(K2719,'Data Dictionary'!$I$5:$J$16,2,FALSE)</f>
        <v>Q2</v>
      </c>
      <c r="O2719" s="1" t="str">
        <f t="shared" si="171"/>
        <v>Q2-2023</v>
      </c>
      <c r="P2719" t="s">
        <v>15</v>
      </c>
      <c r="Q2719">
        <v>2</v>
      </c>
      <c r="R2719" s="3" t="str">
        <f>VLOOKUP(Q2719,'Data Dictionary'!$C$5:$D$8,2,FALSE)</f>
        <v>Poor</v>
      </c>
      <c r="S2719">
        <v>2</v>
      </c>
      <c r="T2719" s="3" t="str">
        <f>VLOOKUP(S2719,'Data Dictionary'!$C$12:$D$14,2,FALSE)</f>
        <v>Mild</v>
      </c>
      <c r="U2719">
        <v>100</v>
      </c>
      <c r="V2719" s="3" t="str">
        <f>VLOOKUP(U2719,'Data Dictionary'!$F$5:$G$15,2,FALSE)</f>
        <v>headache</v>
      </c>
    </row>
    <row r="2720" spans="1:22" x14ac:dyDescent="0.3">
      <c r="A2720">
        <v>1628</v>
      </c>
      <c r="B2720">
        <v>23.18</v>
      </c>
      <c r="C2720" s="3" t="str">
        <f t="shared" si="168"/>
        <v>Healthy Weight</v>
      </c>
      <c r="D2720">
        <v>1.62</v>
      </c>
      <c r="E2720">
        <v>60.84</v>
      </c>
      <c r="F2720">
        <v>117</v>
      </c>
      <c r="G2720">
        <v>119</v>
      </c>
      <c r="H2720" s="3" t="str">
        <f t="shared" si="169"/>
        <v>Differential Risk</v>
      </c>
      <c r="I2720">
        <v>4</v>
      </c>
      <c r="J2720">
        <v>2023</v>
      </c>
      <c r="K2720">
        <v>12</v>
      </c>
      <c r="L2720">
        <v>15</v>
      </c>
      <c r="M2720" s="1">
        <f t="shared" si="170"/>
        <v>45275</v>
      </c>
      <c r="N2720" s="1" t="str">
        <f>VLOOKUP(K2720,'Data Dictionary'!$I$5:$J$16,2,FALSE)</f>
        <v>Q4</v>
      </c>
      <c r="O2720" s="1" t="str">
        <f t="shared" si="171"/>
        <v>Q4-2023</v>
      </c>
      <c r="P2720" t="s">
        <v>15</v>
      </c>
      <c r="Q2720">
        <v>0</v>
      </c>
      <c r="R2720" s="3" t="str">
        <f>VLOOKUP(Q2720,'Data Dictionary'!$C$5:$D$8,2,FALSE)</f>
        <v>Very Good</v>
      </c>
      <c r="S2720">
        <v>1</v>
      </c>
      <c r="T2720" s="3" t="str">
        <f>VLOOKUP(S2720,'Data Dictionary'!$C$12:$D$14,2,FALSE)</f>
        <v>Moderate</v>
      </c>
      <c r="U2720">
        <v>100</v>
      </c>
      <c r="V2720" s="3" t="str">
        <f>VLOOKUP(U2720,'Data Dictionary'!$F$5:$G$15,2,FALSE)</f>
        <v>headache</v>
      </c>
    </row>
    <row r="2721" spans="1:22" x14ac:dyDescent="0.3">
      <c r="A2721">
        <v>1629</v>
      </c>
      <c r="B2721">
        <v>28.02</v>
      </c>
      <c r="C2721" s="3" t="str">
        <f t="shared" si="168"/>
        <v>Overweight</v>
      </c>
      <c r="D2721">
        <v>1.82</v>
      </c>
      <c r="E2721">
        <v>92.82</v>
      </c>
      <c r="F2721">
        <v>125</v>
      </c>
      <c r="G2721">
        <v>100</v>
      </c>
      <c r="H2721" s="3" t="str">
        <f t="shared" si="169"/>
        <v>Differential Risk</v>
      </c>
      <c r="I2721">
        <v>1</v>
      </c>
      <c r="J2721">
        <v>2022</v>
      </c>
      <c r="K2721">
        <v>6</v>
      </c>
      <c r="L2721">
        <v>18</v>
      </c>
      <c r="M2721" s="1">
        <f t="shared" si="170"/>
        <v>44730</v>
      </c>
      <c r="N2721" s="1" t="str">
        <f>VLOOKUP(K2721,'Data Dictionary'!$I$5:$J$16,2,FALSE)</f>
        <v>Q2</v>
      </c>
      <c r="O2721" s="1" t="str">
        <f t="shared" si="171"/>
        <v>Q2-2022</v>
      </c>
      <c r="P2721" t="s">
        <v>14</v>
      </c>
      <c r="Q2721">
        <v>0</v>
      </c>
      <c r="R2721" s="3" t="str">
        <f>VLOOKUP(Q2721,'Data Dictionary'!$C$5:$D$8,2,FALSE)</f>
        <v>Very Good</v>
      </c>
      <c r="S2721">
        <v>0</v>
      </c>
      <c r="T2721" s="3" t="str">
        <f>VLOOKUP(S2721,'Data Dictionary'!$C$12:$D$14,2,FALSE)</f>
        <v>Severe</v>
      </c>
      <c r="U2721">
        <v>100</v>
      </c>
      <c r="V2721" s="3" t="str">
        <f>VLOOKUP(U2721,'Data Dictionary'!$F$5:$G$15,2,FALSE)</f>
        <v>headache</v>
      </c>
    </row>
    <row r="2722" spans="1:22" x14ac:dyDescent="0.3">
      <c r="A2722">
        <v>1629</v>
      </c>
      <c r="B2722">
        <v>26.77</v>
      </c>
      <c r="C2722" s="3" t="str">
        <f t="shared" si="168"/>
        <v>Overweight</v>
      </c>
      <c r="D2722">
        <v>1.82</v>
      </c>
      <c r="E2722">
        <v>88.68</v>
      </c>
      <c r="F2722">
        <v>135</v>
      </c>
      <c r="G2722">
        <v>98</v>
      </c>
      <c r="H2722" s="3" t="str">
        <f t="shared" si="169"/>
        <v>High Risk</v>
      </c>
      <c r="I2722">
        <v>2</v>
      </c>
      <c r="J2722">
        <v>2022</v>
      </c>
      <c r="K2722">
        <v>12</v>
      </c>
      <c r="L2722">
        <v>18</v>
      </c>
      <c r="M2722" s="1">
        <f t="shared" si="170"/>
        <v>44913</v>
      </c>
      <c r="N2722" s="1" t="str">
        <f>VLOOKUP(K2722,'Data Dictionary'!$I$5:$J$16,2,FALSE)</f>
        <v>Q4</v>
      </c>
      <c r="O2722" s="1" t="str">
        <f t="shared" si="171"/>
        <v>Q4-2022</v>
      </c>
      <c r="P2722" t="s">
        <v>14</v>
      </c>
      <c r="Q2722">
        <v>3</v>
      </c>
      <c r="R2722" s="3" t="str">
        <f>VLOOKUP(Q2722,'Data Dictionary'!$C$5:$D$8,2,FALSE)</f>
        <v>Very Poor</v>
      </c>
      <c r="S2722">
        <v>2</v>
      </c>
      <c r="T2722" s="3" t="str">
        <f>VLOOKUP(S2722,'Data Dictionary'!$C$12:$D$14,2,FALSE)</f>
        <v>Mild</v>
      </c>
      <c r="U2722">
        <v>100</v>
      </c>
      <c r="V2722" s="3" t="str">
        <f>VLOOKUP(U2722,'Data Dictionary'!$F$5:$G$15,2,FALSE)</f>
        <v>headache</v>
      </c>
    </row>
    <row r="2723" spans="1:22" x14ac:dyDescent="0.3">
      <c r="A2723">
        <v>1629</v>
      </c>
      <c r="B2723">
        <v>27.02</v>
      </c>
      <c r="C2723" s="3" t="str">
        <f t="shared" si="168"/>
        <v>Overweight</v>
      </c>
      <c r="D2723">
        <v>1.82</v>
      </c>
      <c r="E2723">
        <v>89.52</v>
      </c>
      <c r="F2723">
        <v>134</v>
      </c>
      <c r="G2723">
        <v>90</v>
      </c>
      <c r="H2723" s="3" t="str">
        <f t="shared" si="169"/>
        <v>Differential Risk</v>
      </c>
      <c r="I2723">
        <v>3</v>
      </c>
      <c r="J2723">
        <v>2023</v>
      </c>
      <c r="K2723">
        <v>6</v>
      </c>
      <c r="L2723">
        <v>18</v>
      </c>
      <c r="M2723" s="1">
        <f t="shared" si="170"/>
        <v>45095</v>
      </c>
      <c r="N2723" s="1" t="str">
        <f>VLOOKUP(K2723,'Data Dictionary'!$I$5:$J$16,2,FALSE)</f>
        <v>Q2</v>
      </c>
      <c r="O2723" s="1" t="str">
        <f t="shared" si="171"/>
        <v>Q2-2023</v>
      </c>
      <c r="P2723" t="s">
        <v>14</v>
      </c>
      <c r="Q2723">
        <v>2</v>
      </c>
      <c r="R2723" s="3" t="str">
        <f>VLOOKUP(Q2723,'Data Dictionary'!$C$5:$D$8,2,FALSE)</f>
        <v>Poor</v>
      </c>
      <c r="S2723">
        <v>0</v>
      </c>
      <c r="T2723" s="3" t="str">
        <f>VLOOKUP(S2723,'Data Dictionary'!$C$12:$D$14,2,FALSE)</f>
        <v>Severe</v>
      </c>
      <c r="U2723">
        <v>101</v>
      </c>
      <c r="V2723" s="3" t="str">
        <f>VLOOKUP(U2723,'Data Dictionary'!$F$5:$G$15,2,FALSE)</f>
        <v>nausea</v>
      </c>
    </row>
    <row r="2724" spans="1:22" x14ac:dyDescent="0.3">
      <c r="A2724">
        <v>1629</v>
      </c>
      <c r="B2724">
        <v>26.53</v>
      </c>
      <c r="C2724" s="3" t="str">
        <f t="shared" si="168"/>
        <v>Overweight</v>
      </c>
      <c r="D2724">
        <v>1.82</v>
      </c>
      <c r="E2724">
        <v>87.88</v>
      </c>
      <c r="F2724">
        <v>134</v>
      </c>
      <c r="G2724">
        <v>84</v>
      </c>
      <c r="H2724" s="3" t="str">
        <f t="shared" si="169"/>
        <v>Medium Risk</v>
      </c>
      <c r="I2724">
        <v>4</v>
      </c>
      <c r="J2724">
        <v>2023</v>
      </c>
      <c r="K2724">
        <v>12</v>
      </c>
      <c r="L2724">
        <v>18</v>
      </c>
      <c r="M2724" s="1">
        <f t="shared" si="170"/>
        <v>45278</v>
      </c>
      <c r="N2724" s="1" t="str">
        <f>VLOOKUP(K2724,'Data Dictionary'!$I$5:$J$16,2,FALSE)</f>
        <v>Q4</v>
      </c>
      <c r="O2724" s="1" t="str">
        <f t="shared" si="171"/>
        <v>Q4-2023</v>
      </c>
      <c r="P2724" t="s">
        <v>14</v>
      </c>
      <c r="Q2724">
        <v>3</v>
      </c>
      <c r="R2724" s="3" t="str">
        <f>VLOOKUP(Q2724,'Data Dictionary'!$C$5:$D$8,2,FALSE)</f>
        <v>Very Poor</v>
      </c>
      <c r="S2724">
        <v>0</v>
      </c>
      <c r="T2724" s="3" t="str">
        <f>VLOOKUP(S2724,'Data Dictionary'!$C$12:$D$14,2,FALSE)</f>
        <v>Severe</v>
      </c>
      <c r="U2724">
        <v>100</v>
      </c>
      <c r="V2724" s="3" t="str">
        <f>VLOOKUP(U2724,'Data Dictionary'!$F$5:$G$15,2,FALSE)</f>
        <v>headache</v>
      </c>
    </row>
    <row r="2725" spans="1:22" x14ac:dyDescent="0.3">
      <c r="A2725">
        <v>1630</v>
      </c>
      <c r="B2725">
        <v>24.81</v>
      </c>
      <c r="C2725" s="3" t="str">
        <f t="shared" si="168"/>
        <v>Healthy Weight</v>
      </c>
      <c r="D2725">
        <v>1.82</v>
      </c>
      <c r="E2725">
        <v>82.16</v>
      </c>
      <c r="F2725">
        <v>159</v>
      </c>
      <c r="G2725">
        <v>141</v>
      </c>
      <c r="H2725" s="3" t="str">
        <f t="shared" si="169"/>
        <v>High Risk</v>
      </c>
      <c r="I2725">
        <v>1</v>
      </c>
      <c r="J2725">
        <v>2022</v>
      </c>
      <c r="K2725">
        <v>6</v>
      </c>
      <c r="L2725">
        <v>21</v>
      </c>
      <c r="M2725" s="1">
        <f t="shared" si="170"/>
        <v>44733</v>
      </c>
      <c r="N2725" s="1" t="str">
        <f>VLOOKUP(K2725,'Data Dictionary'!$I$5:$J$16,2,FALSE)</f>
        <v>Q2</v>
      </c>
      <c r="O2725" s="1" t="str">
        <f t="shared" si="171"/>
        <v>Q2-2022</v>
      </c>
      <c r="P2725" t="s">
        <v>14</v>
      </c>
      <c r="Q2725">
        <v>1</v>
      </c>
      <c r="R2725" s="3" t="str">
        <f>VLOOKUP(Q2725,'Data Dictionary'!$C$5:$D$8,2,FALSE)</f>
        <v>Good</v>
      </c>
      <c r="S2725">
        <v>2</v>
      </c>
      <c r="T2725" s="3" t="str">
        <f>VLOOKUP(S2725,'Data Dictionary'!$C$12:$D$14,2,FALSE)</f>
        <v>Mild</v>
      </c>
      <c r="U2725">
        <v>105</v>
      </c>
      <c r="V2725" s="3" t="str">
        <f>VLOOKUP(U2725,'Data Dictionary'!$F$5:$G$15,2,FALSE)</f>
        <v>abdominal pain</v>
      </c>
    </row>
    <row r="2726" spans="1:22" x14ac:dyDescent="0.3">
      <c r="A2726">
        <v>1630</v>
      </c>
      <c r="B2726">
        <v>25.33</v>
      </c>
      <c r="C2726" s="3" t="str">
        <f t="shared" si="168"/>
        <v>Overweight</v>
      </c>
      <c r="D2726">
        <v>1.82</v>
      </c>
      <c r="E2726">
        <v>83.92</v>
      </c>
      <c r="F2726">
        <v>160</v>
      </c>
      <c r="G2726">
        <v>146</v>
      </c>
      <c r="H2726" s="3" t="str">
        <f t="shared" si="169"/>
        <v>High Risk</v>
      </c>
      <c r="I2726">
        <v>2</v>
      </c>
      <c r="J2726">
        <v>2022</v>
      </c>
      <c r="K2726">
        <v>12</v>
      </c>
      <c r="L2726">
        <v>21</v>
      </c>
      <c r="M2726" s="1">
        <f t="shared" si="170"/>
        <v>44916</v>
      </c>
      <c r="N2726" s="1" t="str">
        <f>VLOOKUP(K2726,'Data Dictionary'!$I$5:$J$16,2,FALSE)</f>
        <v>Q4</v>
      </c>
      <c r="O2726" s="1" t="str">
        <f t="shared" si="171"/>
        <v>Q4-2022</v>
      </c>
      <c r="P2726" t="s">
        <v>14</v>
      </c>
      <c r="Q2726">
        <v>2</v>
      </c>
      <c r="R2726" s="3" t="str">
        <f>VLOOKUP(Q2726,'Data Dictionary'!$C$5:$D$8,2,FALSE)</f>
        <v>Poor</v>
      </c>
      <c r="S2726">
        <v>2</v>
      </c>
      <c r="T2726" s="3" t="str">
        <f>VLOOKUP(S2726,'Data Dictionary'!$C$12:$D$14,2,FALSE)</f>
        <v>Mild</v>
      </c>
      <c r="U2726">
        <v>103</v>
      </c>
      <c r="V2726" s="3" t="str">
        <f>VLOOKUP(U2726,'Data Dictionary'!$F$5:$G$15,2,FALSE)</f>
        <v>vomiting</v>
      </c>
    </row>
    <row r="2727" spans="1:22" x14ac:dyDescent="0.3">
      <c r="A2727">
        <v>1630</v>
      </c>
      <c r="B2727">
        <v>27.05</v>
      </c>
      <c r="C2727" s="3" t="str">
        <f t="shared" si="168"/>
        <v>Overweight</v>
      </c>
      <c r="D2727">
        <v>1.82</v>
      </c>
      <c r="E2727">
        <v>89.59</v>
      </c>
      <c r="F2727">
        <v>161</v>
      </c>
      <c r="G2727">
        <v>146</v>
      </c>
      <c r="H2727" s="3" t="str">
        <f t="shared" si="169"/>
        <v>High Risk</v>
      </c>
      <c r="I2727">
        <v>3</v>
      </c>
      <c r="J2727">
        <v>2023</v>
      </c>
      <c r="K2727">
        <v>6</v>
      </c>
      <c r="L2727">
        <v>21</v>
      </c>
      <c r="M2727" s="1">
        <f t="shared" si="170"/>
        <v>45098</v>
      </c>
      <c r="N2727" s="1" t="str">
        <f>VLOOKUP(K2727,'Data Dictionary'!$I$5:$J$16,2,FALSE)</f>
        <v>Q2</v>
      </c>
      <c r="O2727" s="1" t="str">
        <f t="shared" si="171"/>
        <v>Q2-2023</v>
      </c>
      <c r="P2727" t="s">
        <v>14</v>
      </c>
      <c r="Q2727">
        <v>2</v>
      </c>
      <c r="R2727" s="3" t="str">
        <f>VLOOKUP(Q2727,'Data Dictionary'!$C$5:$D$8,2,FALSE)</f>
        <v>Poor</v>
      </c>
      <c r="S2727">
        <v>0</v>
      </c>
      <c r="T2727" s="3" t="str">
        <f>VLOOKUP(S2727,'Data Dictionary'!$C$12:$D$14,2,FALSE)</f>
        <v>Severe</v>
      </c>
      <c r="U2727">
        <v>100</v>
      </c>
      <c r="V2727" s="3" t="str">
        <f>VLOOKUP(U2727,'Data Dictionary'!$F$5:$G$15,2,FALSE)</f>
        <v>headache</v>
      </c>
    </row>
    <row r="2728" spans="1:22" x14ac:dyDescent="0.3">
      <c r="A2728">
        <v>1630</v>
      </c>
      <c r="B2728">
        <v>26</v>
      </c>
      <c r="C2728" s="3" t="str">
        <f t="shared" si="168"/>
        <v>Overweight</v>
      </c>
      <c r="D2728">
        <v>1.82</v>
      </c>
      <c r="E2728">
        <v>86.12</v>
      </c>
      <c r="F2728">
        <v>154</v>
      </c>
      <c r="G2728">
        <v>148</v>
      </c>
      <c r="H2728" s="3" t="str">
        <f t="shared" si="169"/>
        <v>High Risk</v>
      </c>
      <c r="I2728">
        <v>4</v>
      </c>
      <c r="J2728">
        <v>2023</v>
      </c>
      <c r="K2728">
        <v>12</v>
      </c>
      <c r="L2728">
        <v>21</v>
      </c>
      <c r="M2728" s="1">
        <f t="shared" si="170"/>
        <v>45281</v>
      </c>
      <c r="N2728" s="1" t="str">
        <f>VLOOKUP(K2728,'Data Dictionary'!$I$5:$J$16,2,FALSE)</f>
        <v>Q4</v>
      </c>
      <c r="O2728" s="1" t="str">
        <f t="shared" si="171"/>
        <v>Q4-2023</v>
      </c>
      <c r="P2728" t="s">
        <v>14</v>
      </c>
      <c r="Q2728">
        <v>3</v>
      </c>
      <c r="R2728" s="3" t="str">
        <f>VLOOKUP(Q2728,'Data Dictionary'!$C$5:$D$8,2,FALSE)</f>
        <v>Very Poor</v>
      </c>
      <c r="S2728">
        <v>1</v>
      </c>
      <c r="T2728" s="3" t="str">
        <f>VLOOKUP(S2728,'Data Dictionary'!$C$12:$D$14,2,FALSE)</f>
        <v>Moderate</v>
      </c>
      <c r="U2728">
        <v>100</v>
      </c>
      <c r="V2728" s="3" t="str">
        <f>VLOOKUP(U2728,'Data Dictionary'!$F$5:$G$15,2,FALSE)</f>
        <v>headache</v>
      </c>
    </row>
    <row r="2729" spans="1:22" x14ac:dyDescent="0.3">
      <c r="A2729">
        <v>1631</v>
      </c>
      <c r="B2729">
        <v>26.2</v>
      </c>
      <c r="C2729" s="3" t="str">
        <f t="shared" si="168"/>
        <v>Overweight</v>
      </c>
      <c r="D2729">
        <v>1.82</v>
      </c>
      <c r="E2729">
        <v>86.78</v>
      </c>
      <c r="F2729">
        <v>116</v>
      </c>
      <c r="G2729">
        <v>97</v>
      </c>
      <c r="H2729" s="3" t="str">
        <f t="shared" si="169"/>
        <v>Differential Risk</v>
      </c>
      <c r="I2729">
        <v>1</v>
      </c>
      <c r="J2729">
        <v>2022</v>
      </c>
      <c r="K2729">
        <v>6</v>
      </c>
      <c r="L2729">
        <v>25</v>
      </c>
      <c r="M2729" s="1">
        <f t="shared" si="170"/>
        <v>44737</v>
      </c>
      <c r="N2729" s="1" t="str">
        <f>VLOOKUP(K2729,'Data Dictionary'!$I$5:$J$16,2,FALSE)</f>
        <v>Q2</v>
      </c>
      <c r="O2729" s="1" t="str">
        <f t="shared" si="171"/>
        <v>Q2-2022</v>
      </c>
      <c r="P2729" t="s">
        <v>14</v>
      </c>
      <c r="Q2729">
        <v>2</v>
      </c>
      <c r="R2729" s="3" t="str">
        <f>VLOOKUP(Q2729,'Data Dictionary'!$C$5:$D$8,2,FALSE)</f>
        <v>Poor</v>
      </c>
      <c r="S2729">
        <v>0</v>
      </c>
      <c r="T2729" s="3" t="str">
        <f>VLOOKUP(S2729,'Data Dictionary'!$C$12:$D$14,2,FALSE)</f>
        <v>Severe</v>
      </c>
      <c r="U2729">
        <v>105</v>
      </c>
      <c r="V2729" s="3" t="str">
        <f>VLOOKUP(U2729,'Data Dictionary'!$F$5:$G$15,2,FALSE)</f>
        <v>abdominal pain</v>
      </c>
    </row>
    <row r="2730" spans="1:22" x14ac:dyDescent="0.3">
      <c r="A2730">
        <v>1631</v>
      </c>
      <c r="B2730">
        <v>24.27</v>
      </c>
      <c r="C2730" s="3" t="str">
        <f t="shared" si="168"/>
        <v>Healthy Weight</v>
      </c>
      <c r="D2730">
        <v>1.82</v>
      </c>
      <c r="E2730">
        <v>80.400000000000006</v>
      </c>
      <c r="F2730">
        <v>110</v>
      </c>
      <c r="G2730">
        <v>104</v>
      </c>
      <c r="H2730" s="3" t="str">
        <f t="shared" si="169"/>
        <v>Differential Risk</v>
      </c>
      <c r="I2730">
        <v>2</v>
      </c>
      <c r="J2730">
        <v>2022</v>
      </c>
      <c r="K2730">
        <v>12</v>
      </c>
      <c r="L2730">
        <v>25</v>
      </c>
      <c r="M2730" s="1">
        <f t="shared" si="170"/>
        <v>44920</v>
      </c>
      <c r="N2730" s="1" t="str">
        <f>VLOOKUP(K2730,'Data Dictionary'!$I$5:$J$16,2,FALSE)</f>
        <v>Q4</v>
      </c>
      <c r="O2730" s="1" t="str">
        <f t="shared" si="171"/>
        <v>Q4-2022</v>
      </c>
      <c r="P2730" t="s">
        <v>14</v>
      </c>
      <c r="Q2730">
        <v>2</v>
      </c>
      <c r="R2730" s="3" t="str">
        <f>VLOOKUP(Q2730,'Data Dictionary'!$C$5:$D$8,2,FALSE)</f>
        <v>Poor</v>
      </c>
      <c r="S2730">
        <v>2</v>
      </c>
      <c r="T2730" s="3" t="str">
        <f>VLOOKUP(S2730,'Data Dictionary'!$C$12:$D$14,2,FALSE)</f>
        <v>Mild</v>
      </c>
      <c r="U2730">
        <v>100</v>
      </c>
      <c r="V2730" s="3" t="str">
        <f>VLOOKUP(U2730,'Data Dictionary'!$F$5:$G$15,2,FALSE)</f>
        <v>headache</v>
      </c>
    </row>
    <row r="2731" spans="1:22" x14ac:dyDescent="0.3">
      <c r="A2731">
        <v>1631</v>
      </c>
      <c r="B2731">
        <v>23.92</v>
      </c>
      <c r="C2731" s="3" t="str">
        <f t="shared" si="168"/>
        <v>Healthy Weight</v>
      </c>
      <c r="D2731">
        <v>1.82</v>
      </c>
      <c r="E2731">
        <v>79.239999999999995</v>
      </c>
      <c r="F2731">
        <v>121</v>
      </c>
      <c r="G2731">
        <v>105</v>
      </c>
      <c r="H2731" s="3" t="str">
        <f t="shared" si="169"/>
        <v>Differential Risk</v>
      </c>
      <c r="I2731">
        <v>3</v>
      </c>
      <c r="J2731">
        <v>2023</v>
      </c>
      <c r="K2731">
        <v>6</v>
      </c>
      <c r="L2731">
        <v>25</v>
      </c>
      <c r="M2731" s="1">
        <f t="shared" si="170"/>
        <v>45102</v>
      </c>
      <c r="N2731" s="1" t="str">
        <f>VLOOKUP(K2731,'Data Dictionary'!$I$5:$J$16,2,FALSE)</f>
        <v>Q2</v>
      </c>
      <c r="O2731" s="1" t="str">
        <f t="shared" si="171"/>
        <v>Q2-2023</v>
      </c>
      <c r="P2731" t="s">
        <v>14</v>
      </c>
      <c r="Q2731">
        <v>3</v>
      </c>
      <c r="R2731" s="3" t="str">
        <f>VLOOKUP(Q2731,'Data Dictionary'!$C$5:$D$8,2,FALSE)</f>
        <v>Very Poor</v>
      </c>
      <c r="S2731">
        <v>1</v>
      </c>
      <c r="T2731" s="3" t="str">
        <f>VLOOKUP(S2731,'Data Dictionary'!$C$12:$D$14,2,FALSE)</f>
        <v>Moderate</v>
      </c>
      <c r="U2731">
        <v>100</v>
      </c>
      <c r="V2731" s="3" t="str">
        <f>VLOOKUP(U2731,'Data Dictionary'!$F$5:$G$15,2,FALSE)</f>
        <v>headache</v>
      </c>
    </row>
    <row r="2732" spans="1:22" x14ac:dyDescent="0.3">
      <c r="A2732">
        <v>1632</v>
      </c>
      <c r="B2732">
        <v>21.06</v>
      </c>
      <c r="C2732" s="3" t="str">
        <f t="shared" si="168"/>
        <v>Healthy Weight</v>
      </c>
      <c r="D2732">
        <v>1.82</v>
      </c>
      <c r="E2732">
        <v>69.760000000000005</v>
      </c>
      <c r="F2732">
        <v>128</v>
      </c>
      <c r="G2732">
        <v>97</v>
      </c>
      <c r="H2732" s="3" t="str">
        <f t="shared" si="169"/>
        <v>Differential Risk</v>
      </c>
      <c r="I2732">
        <v>1</v>
      </c>
      <c r="J2732">
        <v>2022</v>
      </c>
      <c r="K2732">
        <v>6</v>
      </c>
      <c r="L2732">
        <v>25</v>
      </c>
      <c r="M2732" s="1">
        <f t="shared" si="170"/>
        <v>44737</v>
      </c>
      <c r="N2732" s="1" t="str">
        <f>VLOOKUP(K2732,'Data Dictionary'!$I$5:$J$16,2,FALSE)</f>
        <v>Q2</v>
      </c>
      <c r="O2732" s="1" t="str">
        <f t="shared" si="171"/>
        <v>Q2-2022</v>
      </c>
      <c r="P2732" t="s">
        <v>14</v>
      </c>
      <c r="Q2732">
        <v>1</v>
      </c>
      <c r="R2732" s="3" t="str">
        <f>VLOOKUP(Q2732,'Data Dictionary'!$C$5:$D$8,2,FALSE)</f>
        <v>Good</v>
      </c>
      <c r="S2732">
        <v>0</v>
      </c>
      <c r="T2732" s="3" t="str">
        <f>VLOOKUP(S2732,'Data Dictionary'!$C$12:$D$14,2,FALSE)</f>
        <v>Severe</v>
      </c>
      <c r="U2732">
        <v>100</v>
      </c>
      <c r="V2732" s="3" t="str">
        <f>VLOOKUP(U2732,'Data Dictionary'!$F$5:$G$15,2,FALSE)</f>
        <v>headache</v>
      </c>
    </row>
    <row r="2733" spans="1:22" x14ac:dyDescent="0.3">
      <c r="A2733">
        <v>1632</v>
      </c>
      <c r="B2733">
        <v>19.149999999999999</v>
      </c>
      <c r="C2733" s="3" t="str">
        <f t="shared" si="168"/>
        <v>Healthy Weight</v>
      </c>
      <c r="D2733">
        <v>1.82</v>
      </c>
      <c r="E2733">
        <v>63.44</v>
      </c>
      <c r="F2733">
        <v>124</v>
      </c>
      <c r="G2733">
        <v>103</v>
      </c>
      <c r="H2733" s="3" t="str">
        <f t="shared" si="169"/>
        <v>Differential Risk</v>
      </c>
      <c r="I2733">
        <v>2</v>
      </c>
      <c r="J2733">
        <v>2022</v>
      </c>
      <c r="K2733">
        <v>12</v>
      </c>
      <c r="L2733">
        <v>25</v>
      </c>
      <c r="M2733" s="1">
        <f t="shared" si="170"/>
        <v>44920</v>
      </c>
      <c r="N2733" s="1" t="str">
        <f>VLOOKUP(K2733,'Data Dictionary'!$I$5:$J$16,2,FALSE)</f>
        <v>Q4</v>
      </c>
      <c r="O2733" s="1" t="str">
        <f t="shared" si="171"/>
        <v>Q4-2022</v>
      </c>
      <c r="P2733" t="s">
        <v>14</v>
      </c>
      <c r="Q2733">
        <v>2</v>
      </c>
      <c r="R2733" s="3" t="str">
        <f>VLOOKUP(Q2733,'Data Dictionary'!$C$5:$D$8,2,FALSE)</f>
        <v>Poor</v>
      </c>
      <c r="S2733">
        <v>1</v>
      </c>
      <c r="T2733" s="3" t="str">
        <f>VLOOKUP(S2733,'Data Dictionary'!$C$12:$D$14,2,FALSE)</f>
        <v>Moderate</v>
      </c>
      <c r="U2733">
        <v>101</v>
      </c>
      <c r="V2733" s="3" t="str">
        <f>VLOOKUP(U2733,'Data Dictionary'!$F$5:$G$15,2,FALSE)</f>
        <v>nausea</v>
      </c>
    </row>
    <row r="2734" spans="1:22" x14ac:dyDescent="0.3">
      <c r="A2734">
        <v>1632</v>
      </c>
      <c r="B2734">
        <v>18.96</v>
      </c>
      <c r="C2734" s="3" t="str">
        <f t="shared" si="168"/>
        <v>Healthy Weight</v>
      </c>
      <c r="D2734">
        <v>1.82</v>
      </c>
      <c r="E2734">
        <v>62.8</v>
      </c>
      <c r="F2734">
        <v>124</v>
      </c>
      <c r="G2734">
        <v>103</v>
      </c>
      <c r="H2734" s="3" t="str">
        <f t="shared" si="169"/>
        <v>Differential Risk</v>
      </c>
      <c r="I2734">
        <v>3</v>
      </c>
      <c r="J2734">
        <v>2023</v>
      </c>
      <c r="K2734">
        <v>6</v>
      </c>
      <c r="L2734">
        <v>25</v>
      </c>
      <c r="M2734" s="1">
        <f t="shared" si="170"/>
        <v>45102</v>
      </c>
      <c r="N2734" s="1" t="str">
        <f>VLOOKUP(K2734,'Data Dictionary'!$I$5:$J$16,2,FALSE)</f>
        <v>Q2</v>
      </c>
      <c r="O2734" s="1" t="str">
        <f t="shared" si="171"/>
        <v>Q2-2023</v>
      </c>
      <c r="P2734" t="s">
        <v>14</v>
      </c>
      <c r="Q2734">
        <v>0</v>
      </c>
      <c r="R2734" s="3" t="str">
        <f>VLOOKUP(Q2734,'Data Dictionary'!$C$5:$D$8,2,FALSE)</f>
        <v>Very Good</v>
      </c>
      <c r="S2734">
        <v>1</v>
      </c>
      <c r="T2734" s="3" t="str">
        <f>VLOOKUP(S2734,'Data Dictionary'!$C$12:$D$14,2,FALSE)</f>
        <v>Moderate</v>
      </c>
      <c r="U2734">
        <v>106</v>
      </c>
      <c r="V2734" s="3" t="str">
        <f>VLOOKUP(U2734,'Data Dictionary'!$F$5:$G$15,2,FALSE)</f>
        <v>dizziness</v>
      </c>
    </row>
    <row r="2735" spans="1:22" x14ac:dyDescent="0.3">
      <c r="A2735">
        <v>1632</v>
      </c>
      <c r="B2735">
        <v>19.420000000000002</v>
      </c>
      <c r="C2735" s="3" t="str">
        <f t="shared" si="168"/>
        <v>Healthy Weight</v>
      </c>
      <c r="D2735">
        <v>1.82</v>
      </c>
      <c r="E2735">
        <v>64.33</v>
      </c>
      <c r="F2735">
        <v>129</v>
      </c>
      <c r="G2735">
        <v>97</v>
      </c>
      <c r="H2735" s="3" t="str">
        <f t="shared" si="169"/>
        <v>Differential Risk</v>
      </c>
      <c r="I2735">
        <v>4</v>
      </c>
      <c r="J2735">
        <v>2023</v>
      </c>
      <c r="K2735">
        <v>12</v>
      </c>
      <c r="L2735">
        <v>25</v>
      </c>
      <c r="M2735" s="1">
        <f t="shared" si="170"/>
        <v>45285</v>
      </c>
      <c r="N2735" s="1" t="str">
        <f>VLOOKUP(K2735,'Data Dictionary'!$I$5:$J$16,2,FALSE)</f>
        <v>Q4</v>
      </c>
      <c r="O2735" s="1" t="str">
        <f t="shared" si="171"/>
        <v>Q4-2023</v>
      </c>
      <c r="P2735" t="s">
        <v>14</v>
      </c>
      <c r="Q2735">
        <v>3</v>
      </c>
      <c r="R2735" s="3" t="str">
        <f>VLOOKUP(Q2735,'Data Dictionary'!$C$5:$D$8,2,FALSE)</f>
        <v>Very Poor</v>
      </c>
      <c r="S2735">
        <v>1</v>
      </c>
      <c r="T2735" s="3" t="str">
        <f>VLOOKUP(S2735,'Data Dictionary'!$C$12:$D$14,2,FALSE)</f>
        <v>Moderate</v>
      </c>
      <c r="U2735">
        <v>109</v>
      </c>
      <c r="V2735" s="3" t="str">
        <f>VLOOKUP(U2735,'Data Dictionary'!$F$5:$G$15,2,FALSE)</f>
        <v>hallucinations</v>
      </c>
    </row>
    <row r="2736" spans="1:22" x14ac:dyDescent="0.3">
      <c r="A2736">
        <v>1632</v>
      </c>
      <c r="B2736">
        <v>19.77</v>
      </c>
      <c r="C2736" s="3" t="str">
        <f t="shared" si="168"/>
        <v>Healthy Weight</v>
      </c>
      <c r="D2736">
        <v>1.82</v>
      </c>
      <c r="E2736">
        <v>65.48</v>
      </c>
      <c r="F2736">
        <v>135</v>
      </c>
      <c r="G2736">
        <v>99</v>
      </c>
      <c r="H2736" s="3" t="str">
        <f t="shared" si="169"/>
        <v>High Risk</v>
      </c>
      <c r="I2736">
        <v>5</v>
      </c>
      <c r="J2736">
        <v>2024</v>
      </c>
      <c r="K2736">
        <v>6</v>
      </c>
      <c r="L2736">
        <v>24</v>
      </c>
      <c r="M2736" s="1">
        <f t="shared" si="170"/>
        <v>45467</v>
      </c>
      <c r="N2736" s="1" t="str">
        <f>VLOOKUP(K2736,'Data Dictionary'!$I$5:$J$16,2,FALSE)</f>
        <v>Q2</v>
      </c>
      <c r="O2736" s="1" t="str">
        <f t="shared" si="171"/>
        <v>Q2-2024</v>
      </c>
      <c r="P2736" t="s">
        <v>14</v>
      </c>
      <c r="Q2736">
        <v>0</v>
      </c>
      <c r="R2736" s="3" t="str">
        <f>VLOOKUP(Q2736,'Data Dictionary'!$C$5:$D$8,2,FALSE)</f>
        <v>Very Good</v>
      </c>
      <c r="S2736">
        <v>1</v>
      </c>
      <c r="T2736" s="3" t="str">
        <f>VLOOKUP(S2736,'Data Dictionary'!$C$12:$D$14,2,FALSE)</f>
        <v>Moderate</v>
      </c>
      <c r="U2736">
        <v>103</v>
      </c>
      <c r="V2736" s="3" t="str">
        <f>VLOOKUP(U2736,'Data Dictionary'!$F$5:$G$15,2,FALSE)</f>
        <v>vomiting</v>
      </c>
    </row>
    <row r="2737" spans="1:22" x14ac:dyDescent="0.3">
      <c r="A2737">
        <v>1632</v>
      </c>
      <c r="B2737">
        <v>24.64</v>
      </c>
      <c r="C2737" s="3" t="str">
        <f t="shared" si="168"/>
        <v>Healthy Weight</v>
      </c>
      <c r="D2737">
        <v>1.82</v>
      </c>
      <c r="E2737">
        <v>81.61</v>
      </c>
      <c r="F2737">
        <v>139</v>
      </c>
      <c r="G2737">
        <v>99</v>
      </c>
      <c r="H2737" s="3" t="str">
        <f t="shared" si="169"/>
        <v>High Risk</v>
      </c>
      <c r="I2737">
        <v>6</v>
      </c>
      <c r="J2737">
        <v>2024</v>
      </c>
      <c r="K2737">
        <v>12</v>
      </c>
      <c r="L2737">
        <v>24</v>
      </c>
      <c r="M2737" s="1">
        <f t="shared" si="170"/>
        <v>45650</v>
      </c>
      <c r="N2737" s="1" t="str">
        <f>VLOOKUP(K2737,'Data Dictionary'!$I$5:$J$16,2,FALSE)</f>
        <v>Q4</v>
      </c>
      <c r="O2737" s="1" t="str">
        <f t="shared" si="171"/>
        <v>Q4-2024</v>
      </c>
      <c r="P2737" t="s">
        <v>14</v>
      </c>
      <c r="Q2737">
        <v>2</v>
      </c>
      <c r="R2737" s="3" t="str">
        <f>VLOOKUP(Q2737,'Data Dictionary'!$C$5:$D$8,2,FALSE)</f>
        <v>Poor</v>
      </c>
      <c r="S2737">
        <v>2</v>
      </c>
      <c r="T2737" s="3" t="str">
        <f>VLOOKUP(S2737,'Data Dictionary'!$C$12:$D$14,2,FALSE)</f>
        <v>Mild</v>
      </c>
      <c r="U2737">
        <v>105</v>
      </c>
      <c r="V2737" s="3" t="str">
        <f>VLOOKUP(U2737,'Data Dictionary'!$F$5:$G$15,2,FALSE)</f>
        <v>abdominal pain</v>
      </c>
    </row>
    <row r="2738" spans="1:22" x14ac:dyDescent="0.3">
      <c r="A2738">
        <v>1633</v>
      </c>
      <c r="B2738">
        <v>21.94</v>
      </c>
      <c r="C2738" s="3" t="str">
        <f t="shared" si="168"/>
        <v>Healthy Weight</v>
      </c>
      <c r="D2738">
        <v>1.82</v>
      </c>
      <c r="E2738">
        <v>72.69</v>
      </c>
      <c r="F2738">
        <v>123</v>
      </c>
      <c r="G2738">
        <v>100</v>
      </c>
      <c r="H2738" s="3" t="str">
        <f t="shared" si="169"/>
        <v>Differential Risk</v>
      </c>
      <c r="I2738">
        <v>1</v>
      </c>
      <c r="J2738">
        <v>2022</v>
      </c>
      <c r="K2738">
        <v>6</v>
      </c>
      <c r="L2738">
        <v>28</v>
      </c>
      <c r="M2738" s="1">
        <f t="shared" si="170"/>
        <v>44740</v>
      </c>
      <c r="N2738" s="1" t="str">
        <f>VLOOKUP(K2738,'Data Dictionary'!$I$5:$J$16,2,FALSE)</f>
        <v>Q2</v>
      </c>
      <c r="O2738" s="1" t="str">
        <f t="shared" si="171"/>
        <v>Q2-2022</v>
      </c>
      <c r="P2738" t="s">
        <v>14</v>
      </c>
      <c r="Q2738">
        <v>1</v>
      </c>
      <c r="R2738" s="3" t="str">
        <f>VLOOKUP(Q2738,'Data Dictionary'!$C$5:$D$8,2,FALSE)</f>
        <v>Good</v>
      </c>
      <c r="S2738">
        <v>2</v>
      </c>
      <c r="T2738" s="3" t="str">
        <f>VLOOKUP(S2738,'Data Dictionary'!$C$12:$D$14,2,FALSE)</f>
        <v>Mild</v>
      </c>
      <c r="U2738">
        <v>106</v>
      </c>
      <c r="V2738" s="3" t="str">
        <f>VLOOKUP(U2738,'Data Dictionary'!$F$5:$G$15,2,FALSE)</f>
        <v>dizziness</v>
      </c>
    </row>
    <row r="2739" spans="1:22" x14ac:dyDescent="0.3">
      <c r="A2739">
        <v>1633</v>
      </c>
      <c r="B2739">
        <v>24.24</v>
      </c>
      <c r="C2739" s="3" t="str">
        <f t="shared" si="168"/>
        <v>Healthy Weight</v>
      </c>
      <c r="D2739">
        <v>1.82</v>
      </c>
      <c r="E2739">
        <v>80.28</v>
      </c>
      <c r="F2739">
        <v>125</v>
      </c>
      <c r="G2739">
        <v>97</v>
      </c>
      <c r="H2739" s="3" t="str">
        <f t="shared" si="169"/>
        <v>Differential Risk</v>
      </c>
      <c r="I2739">
        <v>2</v>
      </c>
      <c r="J2739">
        <v>2022</v>
      </c>
      <c r="K2739">
        <v>12</v>
      </c>
      <c r="L2739">
        <v>28</v>
      </c>
      <c r="M2739" s="1">
        <f t="shared" si="170"/>
        <v>44923</v>
      </c>
      <c r="N2739" s="1" t="str">
        <f>VLOOKUP(K2739,'Data Dictionary'!$I$5:$J$16,2,FALSE)</f>
        <v>Q4</v>
      </c>
      <c r="O2739" s="1" t="str">
        <f t="shared" si="171"/>
        <v>Q4-2022</v>
      </c>
      <c r="P2739" t="s">
        <v>14</v>
      </c>
      <c r="Q2739">
        <v>2</v>
      </c>
      <c r="R2739" s="3" t="str">
        <f>VLOOKUP(Q2739,'Data Dictionary'!$C$5:$D$8,2,FALSE)</f>
        <v>Poor</v>
      </c>
      <c r="S2739">
        <v>2</v>
      </c>
      <c r="T2739" s="3" t="str">
        <f>VLOOKUP(S2739,'Data Dictionary'!$C$12:$D$14,2,FALSE)</f>
        <v>Mild</v>
      </c>
      <c r="U2739">
        <v>100</v>
      </c>
      <c r="V2739" s="3" t="str">
        <f>VLOOKUP(U2739,'Data Dictionary'!$F$5:$G$15,2,FALSE)</f>
        <v>headache</v>
      </c>
    </row>
    <row r="2740" spans="1:22" x14ac:dyDescent="0.3">
      <c r="A2740">
        <v>1633</v>
      </c>
      <c r="B2740">
        <v>25.03</v>
      </c>
      <c r="C2740" s="3" t="str">
        <f t="shared" si="168"/>
        <v>Overweight</v>
      </c>
      <c r="D2740">
        <v>1.82</v>
      </c>
      <c r="E2740">
        <v>82.92</v>
      </c>
      <c r="F2740">
        <v>119</v>
      </c>
      <c r="G2740">
        <v>96</v>
      </c>
      <c r="H2740" s="3" t="str">
        <f t="shared" si="169"/>
        <v>Differential Risk</v>
      </c>
      <c r="I2740">
        <v>3</v>
      </c>
      <c r="J2740">
        <v>2023</v>
      </c>
      <c r="K2740">
        <v>6</v>
      </c>
      <c r="L2740">
        <v>28</v>
      </c>
      <c r="M2740" s="1">
        <f t="shared" si="170"/>
        <v>45105</v>
      </c>
      <c r="N2740" s="1" t="str">
        <f>VLOOKUP(K2740,'Data Dictionary'!$I$5:$J$16,2,FALSE)</f>
        <v>Q2</v>
      </c>
      <c r="O2740" s="1" t="str">
        <f t="shared" si="171"/>
        <v>Q2-2023</v>
      </c>
      <c r="P2740" t="s">
        <v>14</v>
      </c>
      <c r="Q2740">
        <v>3</v>
      </c>
      <c r="R2740" s="3" t="str">
        <f>VLOOKUP(Q2740,'Data Dictionary'!$C$5:$D$8,2,FALSE)</f>
        <v>Very Poor</v>
      </c>
      <c r="S2740">
        <v>1</v>
      </c>
      <c r="T2740" s="3" t="str">
        <f>VLOOKUP(S2740,'Data Dictionary'!$C$12:$D$14,2,FALSE)</f>
        <v>Moderate</v>
      </c>
      <c r="U2740">
        <v>101</v>
      </c>
      <c r="V2740" s="3" t="str">
        <f>VLOOKUP(U2740,'Data Dictionary'!$F$5:$G$15,2,FALSE)</f>
        <v>nausea</v>
      </c>
    </row>
    <row r="2741" spans="1:22" x14ac:dyDescent="0.3">
      <c r="A2741">
        <v>1633</v>
      </c>
      <c r="B2741">
        <v>22.34</v>
      </c>
      <c r="C2741" s="3" t="str">
        <f t="shared" si="168"/>
        <v>Healthy Weight</v>
      </c>
      <c r="D2741">
        <v>1.82</v>
      </c>
      <c r="E2741">
        <v>73.989999999999995</v>
      </c>
      <c r="F2741">
        <v>119</v>
      </c>
      <c r="G2741">
        <v>95</v>
      </c>
      <c r="H2741" s="3" t="str">
        <f t="shared" si="169"/>
        <v>Differential Risk</v>
      </c>
      <c r="I2741">
        <v>4</v>
      </c>
      <c r="J2741">
        <v>2023</v>
      </c>
      <c r="K2741">
        <v>12</v>
      </c>
      <c r="L2741">
        <v>28</v>
      </c>
      <c r="M2741" s="1">
        <f t="shared" si="170"/>
        <v>45288</v>
      </c>
      <c r="N2741" s="1" t="str">
        <f>VLOOKUP(K2741,'Data Dictionary'!$I$5:$J$16,2,FALSE)</f>
        <v>Q4</v>
      </c>
      <c r="O2741" s="1" t="str">
        <f t="shared" si="171"/>
        <v>Q4-2023</v>
      </c>
      <c r="P2741" t="s">
        <v>14</v>
      </c>
      <c r="Q2741">
        <v>3</v>
      </c>
      <c r="R2741" s="3" t="str">
        <f>VLOOKUP(Q2741,'Data Dictionary'!$C$5:$D$8,2,FALSE)</f>
        <v>Very Poor</v>
      </c>
      <c r="S2741">
        <v>2</v>
      </c>
      <c r="T2741" s="3" t="str">
        <f>VLOOKUP(S2741,'Data Dictionary'!$C$12:$D$14,2,FALSE)</f>
        <v>Mild</v>
      </c>
      <c r="U2741">
        <v>104</v>
      </c>
      <c r="V2741" s="3" t="str">
        <f>VLOOKUP(U2741,'Data Dictionary'!$F$5:$G$15,2,FALSE)</f>
        <v>itching</v>
      </c>
    </row>
    <row r="2742" spans="1:22" x14ac:dyDescent="0.3">
      <c r="A2742">
        <v>1633</v>
      </c>
      <c r="B2742">
        <v>25.13</v>
      </c>
      <c r="C2742" s="3" t="str">
        <f t="shared" si="168"/>
        <v>Overweight</v>
      </c>
      <c r="D2742">
        <v>1.82</v>
      </c>
      <c r="E2742">
        <v>83.25</v>
      </c>
      <c r="F2742">
        <v>118</v>
      </c>
      <c r="G2742">
        <v>83</v>
      </c>
      <c r="H2742" s="3" t="str">
        <f t="shared" si="169"/>
        <v>Differential Risk</v>
      </c>
      <c r="I2742">
        <v>5</v>
      </c>
      <c r="J2742">
        <v>2024</v>
      </c>
      <c r="K2742">
        <v>6</v>
      </c>
      <c r="L2742">
        <v>27</v>
      </c>
      <c r="M2742" s="1">
        <f t="shared" si="170"/>
        <v>45470</v>
      </c>
      <c r="N2742" s="1" t="str">
        <f>VLOOKUP(K2742,'Data Dictionary'!$I$5:$J$16,2,FALSE)</f>
        <v>Q2</v>
      </c>
      <c r="O2742" s="1" t="str">
        <f t="shared" si="171"/>
        <v>Q2-2024</v>
      </c>
      <c r="P2742" t="s">
        <v>14</v>
      </c>
      <c r="Q2742">
        <v>3</v>
      </c>
      <c r="R2742" s="3" t="str">
        <f>VLOOKUP(Q2742,'Data Dictionary'!$C$5:$D$8,2,FALSE)</f>
        <v>Very Poor</v>
      </c>
      <c r="S2742">
        <v>0</v>
      </c>
      <c r="T2742" s="3" t="str">
        <f>VLOOKUP(S2742,'Data Dictionary'!$C$12:$D$14,2,FALSE)</f>
        <v>Severe</v>
      </c>
      <c r="U2742">
        <v>100</v>
      </c>
      <c r="V2742" s="3" t="str">
        <f>VLOOKUP(U2742,'Data Dictionary'!$F$5:$G$15,2,FALSE)</f>
        <v>headache</v>
      </c>
    </row>
    <row r="2743" spans="1:22" x14ac:dyDescent="0.3">
      <c r="A2743">
        <v>1634</v>
      </c>
      <c r="B2743">
        <v>26.23</v>
      </c>
      <c r="C2743" s="3" t="str">
        <f t="shared" si="168"/>
        <v>Overweight</v>
      </c>
      <c r="D2743">
        <v>1.82</v>
      </c>
      <c r="E2743">
        <v>86.89</v>
      </c>
      <c r="F2743">
        <v>118</v>
      </c>
      <c r="G2743">
        <v>84</v>
      </c>
      <c r="H2743" s="3" t="str">
        <f t="shared" si="169"/>
        <v>Differential Risk</v>
      </c>
      <c r="I2743">
        <v>1</v>
      </c>
      <c r="J2743">
        <v>2022</v>
      </c>
      <c r="K2743">
        <v>6</v>
      </c>
      <c r="L2743">
        <v>28</v>
      </c>
      <c r="M2743" s="1">
        <f t="shared" si="170"/>
        <v>44740</v>
      </c>
      <c r="N2743" s="1" t="str">
        <f>VLOOKUP(K2743,'Data Dictionary'!$I$5:$J$16,2,FALSE)</f>
        <v>Q2</v>
      </c>
      <c r="O2743" s="1" t="str">
        <f t="shared" si="171"/>
        <v>Q2-2022</v>
      </c>
      <c r="P2743" t="s">
        <v>14</v>
      </c>
      <c r="Q2743">
        <v>2</v>
      </c>
      <c r="R2743" s="3" t="str">
        <f>VLOOKUP(Q2743,'Data Dictionary'!$C$5:$D$8,2,FALSE)</f>
        <v>Poor</v>
      </c>
      <c r="S2743">
        <v>2</v>
      </c>
      <c r="T2743" s="3" t="str">
        <f>VLOOKUP(S2743,'Data Dictionary'!$C$12:$D$14,2,FALSE)</f>
        <v>Mild</v>
      </c>
      <c r="U2743">
        <v>100</v>
      </c>
      <c r="V2743" s="3" t="str">
        <f>VLOOKUP(U2743,'Data Dictionary'!$F$5:$G$15,2,FALSE)</f>
        <v>headache</v>
      </c>
    </row>
    <row r="2744" spans="1:22" x14ac:dyDescent="0.3">
      <c r="A2744">
        <v>1634</v>
      </c>
      <c r="B2744">
        <v>26.41</v>
      </c>
      <c r="C2744" s="3" t="str">
        <f t="shared" si="168"/>
        <v>Overweight</v>
      </c>
      <c r="D2744">
        <v>1.82</v>
      </c>
      <c r="E2744">
        <v>87.49</v>
      </c>
      <c r="F2744">
        <v>119</v>
      </c>
      <c r="G2744">
        <v>84</v>
      </c>
      <c r="H2744" s="3" t="str">
        <f t="shared" si="169"/>
        <v>Differential Risk</v>
      </c>
      <c r="I2744">
        <v>2</v>
      </c>
      <c r="J2744">
        <v>2022</v>
      </c>
      <c r="K2744">
        <v>12</v>
      </c>
      <c r="L2744">
        <v>28</v>
      </c>
      <c r="M2744" s="1">
        <f t="shared" si="170"/>
        <v>44923</v>
      </c>
      <c r="N2744" s="1" t="str">
        <f>VLOOKUP(K2744,'Data Dictionary'!$I$5:$J$16,2,FALSE)</f>
        <v>Q4</v>
      </c>
      <c r="O2744" s="1" t="str">
        <f t="shared" si="171"/>
        <v>Q4-2022</v>
      </c>
      <c r="P2744" t="s">
        <v>14</v>
      </c>
      <c r="Q2744">
        <v>2</v>
      </c>
      <c r="R2744" s="3" t="str">
        <f>VLOOKUP(Q2744,'Data Dictionary'!$C$5:$D$8,2,FALSE)</f>
        <v>Poor</v>
      </c>
      <c r="S2744">
        <v>0</v>
      </c>
      <c r="T2744" s="3" t="str">
        <f>VLOOKUP(S2744,'Data Dictionary'!$C$12:$D$14,2,FALSE)</f>
        <v>Severe</v>
      </c>
      <c r="U2744">
        <v>100</v>
      </c>
      <c r="V2744" s="3" t="str">
        <f>VLOOKUP(U2744,'Data Dictionary'!$F$5:$G$15,2,FALSE)</f>
        <v>headache</v>
      </c>
    </row>
    <row r="2745" spans="1:22" x14ac:dyDescent="0.3">
      <c r="A2745">
        <v>1634</v>
      </c>
      <c r="B2745">
        <v>29.1</v>
      </c>
      <c r="C2745" s="3" t="str">
        <f t="shared" si="168"/>
        <v>Overweight</v>
      </c>
      <c r="D2745">
        <v>1.82</v>
      </c>
      <c r="E2745">
        <v>96.4</v>
      </c>
      <c r="F2745">
        <v>116</v>
      </c>
      <c r="G2745">
        <v>84</v>
      </c>
      <c r="H2745" s="3" t="str">
        <f t="shared" si="169"/>
        <v>Differential Risk</v>
      </c>
      <c r="I2745">
        <v>3</v>
      </c>
      <c r="J2745">
        <v>2023</v>
      </c>
      <c r="K2745">
        <v>6</v>
      </c>
      <c r="L2745">
        <v>28</v>
      </c>
      <c r="M2745" s="1">
        <f t="shared" si="170"/>
        <v>45105</v>
      </c>
      <c r="N2745" s="1" t="str">
        <f>VLOOKUP(K2745,'Data Dictionary'!$I$5:$J$16,2,FALSE)</f>
        <v>Q2</v>
      </c>
      <c r="O2745" s="1" t="str">
        <f t="shared" si="171"/>
        <v>Q2-2023</v>
      </c>
      <c r="P2745" t="s">
        <v>14</v>
      </c>
      <c r="Q2745">
        <v>1</v>
      </c>
      <c r="R2745" s="3" t="str">
        <f>VLOOKUP(Q2745,'Data Dictionary'!$C$5:$D$8,2,FALSE)</f>
        <v>Good</v>
      </c>
      <c r="S2745">
        <v>0</v>
      </c>
      <c r="T2745" s="3" t="str">
        <f>VLOOKUP(S2745,'Data Dictionary'!$C$12:$D$14,2,FALSE)</f>
        <v>Severe</v>
      </c>
      <c r="U2745">
        <v>100</v>
      </c>
      <c r="V2745" s="3" t="str">
        <f>VLOOKUP(U2745,'Data Dictionary'!$F$5:$G$15,2,FALSE)</f>
        <v>headache</v>
      </c>
    </row>
    <row r="2746" spans="1:22" x14ac:dyDescent="0.3">
      <c r="A2746">
        <v>1634</v>
      </c>
      <c r="B2746">
        <v>28.28</v>
      </c>
      <c r="C2746" s="3" t="str">
        <f t="shared" si="168"/>
        <v>Overweight</v>
      </c>
      <c r="D2746">
        <v>1.82</v>
      </c>
      <c r="E2746">
        <v>93.67</v>
      </c>
      <c r="F2746">
        <v>111</v>
      </c>
      <c r="G2746">
        <v>92</v>
      </c>
      <c r="H2746" s="3" t="str">
        <f t="shared" si="169"/>
        <v>Differential Risk</v>
      </c>
      <c r="I2746">
        <v>4</v>
      </c>
      <c r="J2746">
        <v>2023</v>
      </c>
      <c r="K2746">
        <v>12</v>
      </c>
      <c r="L2746">
        <v>28</v>
      </c>
      <c r="M2746" s="1">
        <f t="shared" si="170"/>
        <v>45288</v>
      </c>
      <c r="N2746" s="1" t="str">
        <f>VLOOKUP(K2746,'Data Dictionary'!$I$5:$J$16,2,FALSE)</f>
        <v>Q4</v>
      </c>
      <c r="O2746" s="1" t="str">
        <f t="shared" si="171"/>
        <v>Q4-2023</v>
      </c>
      <c r="P2746" t="s">
        <v>14</v>
      </c>
      <c r="Q2746">
        <v>2</v>
      </c>
      <c r="R2746" s="3" t="str">
        <f>VLOOKUP(Q2746,'Data Dictionary'!$C$5:$D$8,2,FALSE)</f>
        <v>Poor</v>
      </c>
      <c r="S2746">
        <v>0</v>
      </c>
      <c r="T2746" s="3" t="str">
        <f>VLOOKUP(S2746,'Data Dictionary'!$C$12:$D$14,2,FALSE)</f>
        <v>Severe</v>
      </c>
      <c r="U2746">
        <v>100</v>
      </c>
      <c r="V2746" s="3" t="str">
        <f>VLOOKUP(U2746,'Data Dictionary'!$F$5:$G$15,2,FALSE)</f>
        <v>headache</v>
      </c>
    </row>
    <row r="2747" spans="1:22" x14ac:dyDescent="0.3">
      <c r="A2747">
        <v>1635</v>
      </c>
      <c r="B2747">
        <v>27.31</v>
      </c>
      <c r="C2747" s="3" t="str">
        <f t="shared" si="168"/>
        <v>Overweight</v>
      </c>
      <c r="D2747">
        <v>1.82</v>
      </c>
      <c r="E2747">
        <v>90.48</v>
      </c>
      <c r="F2747">
        <v>128</v>
      </c>
      <c r="G2747">
        <v>109</v>
      </c>
      <c r="H2747" s="3" t="str">
        <f t="shared" si="169"/>
        <v>Differential Risk</v>
      </c>
      <c r="I2747">
        <v>1</v>
      </c>
      <c r="J2747">
        <v>2022</v>
      </c>
      <c r="K2747">
        <v>6</v>
      </c>
      <c r="L2747">
        <v>29</v>
      </c>
      <c r="M2747" s="1">
        <f t="shared" si="170"/>
        <v>44741</v>
      </c>
      <c r="N2747" s="1" t="str">
        <f>VLOOKUP(K2747,'Data Dictionary'!$I$5:$J$16,2,FALSE)</f>
        <v>Q2</v>
      </c>
      <c r="O2747" s="1" t="str">
        <f t="shared" si="171"/>
        <v>Q2-2022</v>
      </c>
      <c r="P2747" t="s">
        <v>14</v>
      </c>
      <c r="Q2747">
        <v>2</v>
      </c>
      <c r="R2747" s="3" t="str">
        <f>VLOOKUP(Q2747,'Data Dictionary'!$C$5:$D$8,2,FALSE)</f>
        <v>Poor</v>
      </c>
      <c r="S2747">
        <v>1</v>
      </c>
      <c r="T2747" s="3" t="str">
        <f>VLOOKUP(S2747,'Data Dictionary'!$C$12:$D$14,2,FALSE)</f>
        <v>Moderate</v>
      </c>
      <c r="U2747">
        <v>101</v>
      </c>
      <c r="V2747" s="3" t="str">
        <f>VLOOKUP(U2747,'Data Dictionary'!$F$5:$G$15,2,FALSE)</f>
        <v>nausea</v>
      </c>
    </row>
    <row r="2748" spans="1:22" x14ac:dyDescent="0.3">
      <c r="A2748">
        <v>1635</v>
      </c>
      <c r="B2748">
        <v>28.38</v>
      </c>
      <c r="C2748" s="3" t="str">
        <f t="shared" si="168"/>
        <v>Overweight</v>
      </c>
      <c r="D2748">
        <v>1.82</v>
      </c>
      <c r="E2748">
        <v>94.01</v>
      </c>
      <c r="F2748">
        <v>128</v>
      </c>
      <c r="G2748">
        <v>108</v>
      </c>
      <c r="H2748" s="3" t="str">
        <f t="shared" si="169"/>
        <v>Differential Risk</v>
      </c>
      <c r="I2748">
        <v>2</v>
      </c>
      <c r="J2748">
        <v>2022</v>
      </c>
      <c r="K2748">
        <v>12</v>
      </c>
      <c r="L2748">
        <v>29</v>
      </c>
      <c r="M2748" s="1">
        <f t="shared" si="170"/>
        <v>44924</v>
      </c>
      <c r="N2748" s="1" t="str">
        <f>VLOOKUP(K2748,'Data Dictionary'!$I$5:$J$16,2,FALSE)</f>
        <v>Q4</v>
      </c>
      <c r="O2748" s="1" t="str">
        <f t="shared" si="171"/>
        <v>Q4-2022</v>
      </c>
      <c r="P2748" t="s">
        <v>14</v>
      </c>
      <c r="Q2748">
        <v>0</v>
      </c>
      <c r="R2748" s="3" t="str">
        <f>VLOOKUP(Q2748,'Data Dictionary'!$C$5:$D$8,2,FALSE)</f>
        <v>Very Good</v>
      </c>
      <c r="S2748">
        <v>0</v>
      </c>
      <c r="T2748" s="3" t="str">
        <f>VLOOKUP(S2748,'Data Dictionary'!$C$12:$D$14,2,FALSE)</f>
        <v>Severe</v>
      </c>
      <c r="U2748">
        <v>103</v>
      </c>
      <c r="V2748" s="3" t="str">
        <f>VLOOKUP(U2748,'Data Dictionary'!$F$5:$G$15,2,FALSE)</f>
        <v>vomiting</v>
      </c>
    </row>
    <row r="2749" spans="1:22" x14ac:dyDescent="0.3">
      <c r="A2749">
        <v>1635</v>
      </c>
      <c r="B2749">
        <v>28.64</v>
      </c>
      <c r="C2749" s="3" t="str">
        <f t="shared" si="168"/>
        <v>Overweight</v>
      </c>
      <c r="D2749">
        <v>1.82</v>
      </c>
      <c r="E2749">
        <v>94.87</v>
      </c>
      <c r="F2749">
        <v>131</v>
      </c>
      <c r="G2749">
        <v>109</v>
      </c>
      <c r="H2749" s="3" t="str">
        <f t="shared" si="169"/>
        <v>Differential Risk</v>
      </c>
      <c r="I2749">
        <v>3</v>
      </c>
      <c r="J2749">
        <v>2023</v>
      </c>
      <c r="K2749">
        <v>6</v>
      </c>
      <c r="L2749">
        <v>29</v>
      </c>
      <c r="M2749" s="1">
        <f t="shared" si="170"/>
        <v>45106</v>
      </c>
      <c r="N2749" s="1" t="str">
        <f>VLOOKUP(K2749,'Data Dictionary'!$I$5:$J$16,2,FALSE)</f>
        <v>Q2</v>
      </c>
      <c r="O2749" s="1" t="str">
        <f t="shared" si="171"/>
        <v>Q2-2023</v>
      </c>
      <c r="P2749" t="s">
        <v>14</v>
      </c>
      <c r="Q2749">
        <v>2</v>
      </c>
      <c r="R2749" s="3" t="str">
        <f>VLOOKUP(Q2749,'Data Dictionary'!$C$5:$D$8,2,FALSE)</f>
        <v>Poor</v>
      </c>
      <c r="S2749">
        <v>0</v>
      </c>
      <c r="T2749" s="3" t="str">
        <f>VLOOKUP(S2749,'Data Dictionary'!$C$12:$D$14,2,FALSE)</f>
        <v>Severe</v>
      </c>
      <c r="U2749">
        <v>100</v>
      </c>
      <c r="V2749" s="3" t="str">
        <f>VLOOKUP(U2749,'Data Dictionary'!$F$5:$G$15,2,FALSE)</f>
        <v>headache</v>
      </c>
    </row>
    <row r="2750" spans="1:22" x14ac:dyDescent="0.3">
      <c r="A2750">
        <v>1635</v>
      </c>
      <c r="B2750">
        <v>29.31</v>
      </c>
      <c r="C2750" s="3" t="str">
        <f t="shared" si="168"/>
        <v>Overweight</v>
      </c>
      <c r="D2750">
        <v>1.82</v>
      </c>
      <c r="E2750">
        <v>97.08</v>
      </c>
      <c r="F2750">
        <v>112</v>
      </c>
      <c r="G2750">
        <v>115</v>
      </c>
      <c r="H2750" s="3" t="str">
        <f t="shared" si="169"/>
        <v>Differential Risk</v>
      </c>
      <c r="I2750">
        <v>4</v>
      </c>
      <c r="J2750">
        <v>2023</v>
      </c>
      <c r="K2750">
        <v>12</v>
      </c>
      <c r="L2750">
        <v>29</v>
      </c>
      <c r="M2750" s="1">
        <f t="shared" si="170"/>
        <v>45289</v>
      </c>
      <c r="N2750" s="1" t="str">
        <f>VLOOKUP(K2750,'Data Dictionary'!$I$5:$J$16,2,FALSE)</f>
        <v>Q4</v>
      </c>
      <c r="O2750" s="1" t="str">
        <f t="shared" si="171"/>
        <v>Q4-2023</v>
      </c>
      <c r="P2750" t="s">
        <v>14</v>
      </c>
      <c r="Q2750">
        <v>1</v>
      </c>
      <c r="R2750" s="3" t="str">
        <f>VLOOKUP(Q2750,'Data Dictionary'!$C$5:$D$8,2,FALSE)</f>
        <v>Good</v>
      </c>
      <c r="S2750">
        <v>1</v>
      </c>
      <c r="T2750" s="3" t="str">
        <f>VLOOKUP(S2750,'Data Dictionary'!$C$12:$D$14,2,FALSE)</f>
        <v>Moderate</v>
      </c>
      <c r="U2750">
        <v>104</v>
      </c>
      <c r="V2750" s="3" t="str">
        <f>VLOOKUP(U2750,'Data Dictionary'!$F$5:$G$15,2,FALSE)</f>
        <v>itching</v>
      </c>
    </row>
    <row r="2751" spans="1:22" x14ac:dyDescent="0.3">
      <c r="A2751">
        <v>1635</v>
      </c>
      <c r="B2751">
        <v>36.159999999999997</v>
      </c>
      <c r="C2751" s="3" t="str">
        <f t="shared" si="168"/>
        <v>Obesity</v>
      </c>
      <c r="D2751">
        <v>1.82</v>
      </c>
      <c r="E2751">
        <v>119.79</v>
      </c>
      <c r="F2751">
        <v>131</v>
      </c>
      <c r="G2751">
        <v>122</v>
      </c>
      <c r="H2751" s="3" t="str">
        <f t="shared" si="169"/>
        <v>Differential Risk</v>
      </c>
      <c r="I2751">
        <v>5</v>
      </c>
      <c r="J2751">
        <v>2024</v>
      </c>
      <c r="K2751">
        <v>6</v>
      </c>
      <c r="L2751">
        <v>28</v>
      </c>
      <c r="M2751" s="1">
        <f t="shared" si="170"/>
        <v>45471</v>
      </c>
      <c r="N2751" s="1" t="str">
        <f>VLOOKUP(K2751,'Data Dictionary'!$I$5:$J$16,2,FALSE)</f>
        <v>Q2</v>
      </c>
      <c r="O2751" s="1" t="str">
        <f t="shared" si="171"/>
        <v>Q2-2024</v>
      </c>
      <c r="P2751" t="s">
        <v>14</v>
      </c>
      <c r="Q2751">
        <v>1</v>
      </c>
      <c r="R2751" s="3" t="str">
        <f>VLOOKUP(Q2751,'Data Dictionary'!$C$5:$D$8,2,FALSE)</f>
        <v>Good</v>
      </c>
      <c r="S2751">
        <v>0</v>
      </c>
      <c r="T2751" s="3" t="str">
        <f>VLOOKUP(S2751,'Data Dictionary'!$C$12:$D$14,2,FALSE)</f>
        <v>Severe</v>
      </c>
      <c r="U2751">
        <v>103</v>
      </c>
      <c r="V2751" s="3" t="str">
        <f>VLOOKUP(U2751,'Data Dictionary'!$F$5:$G$15,2,FALSE)</f>
        <v>vomiting</v>
      </c>
    </row>
    <row r="2752" spans="1:22" x14ac:dyDescent="0.3">
      <c r="A2752">
        <v>1636</v>
      </c>
      <c r="B2752">
        <v>18.72</v>
      </c>
      <c r="C2752" s="3" t="str">
        <f t="shared" si="168"/>
        <v>Healthy Weight</v>
      </c>
      <c r="D2752">
        <v>1.62</v>
      </c>
      <c r="E2752">
        <v>49.12</v>
      </c>
      <c r="F2752">
        <v>128</v>
      </c>
      <c r="G2752">
        <v>98</v>
      </c>
      <c r="H2752" s="3" t="str">
        <f t="shared" si="169"/>
        <v>Differential Risk</v>
      </c>
      <c r="I2752">
        <v>1</v>
      </c>
      <c r="J2752">
        <v>2022</v>
      </c>
      <c r="K2752">
        <v>6</v>
      </c>
      <c r="L2752">
        <v>30</v>
      </c>
      <c r="M2752" s="1">
        <f t="shared" si="170"/>
        <v>44742</v>
      </c>
      <c r="N2752" s="1" t="str">
        <f>VLOOKUP(K2752,'Data Dictionary'!$I$5:$J$16,2,FALSE)</f>
        <v>Q2</v>
      </c>
      <c r="O2752" s="1" t="str">
        <f t="shared" si="171"/>
        <v>Q2-2022</v>
      </c>
      <c r="P2752" t="s">
        <v>15</v>
      </c>
      <c r="Q2752">
        <v>1</v>
      </c>
      <c r="R2752" s="3" t="str">
        <f>VLOOKUP(Q2752,'Data Dictionary'!$C$5:$D$8,2,FALSE)</f>
        <v>Good</v>
      </c>
      <c r="S2752">
        <v>1</v>
      </c>
      <c r="T2752" s="3" t="str">
        <f>VLOOKUP(S2752,'Data Dictionary'!$C$12:$D$14,2,FALSE)</f>
        <v>Moderate</v>
      </c>
      <c r="U2752">
        <v>108</v>
      </c>
      <c r="V2752" s="3" t="str">
        <f>VLOOKUP(U2752,'Data Dictionary'!$F$5:$G$15,2,FALSE)</f>
        <v>palpitations</v>
      </c>
    </row>
    <row r="2753" spans="1:22" x14ac:dyDescent="0.3">
      <c r="A2753">
        <v>1636</v>
      </c>
      <c r="B2753">
        <v>21.52</v>
      </c>
      <c r="C2753" s="3" t="str">
        <f t="shared" si="168"/>
        <v>Healthy Weight</v>
      </c>
      <c r="D2753">
        <v>1.62</v>
      </c>
      <c r="E2753">
        <v>56.48</v>
      </c>
      <c r="F2753">
        <v>140</v>
      </c>
      <c r="G2753">
        <v>87</v>
      </c>
      <c r="H2753" s="3" t="str">
        <f t="shared" si="169"/>
        <v>High Risk</v>
      </c>
      <c r="I2753">
        <v>2</v>
      </c>
      <c r="J2753">
        <v>2022</v>
      </c>
      <c r="K2753">
        <v>12</v>
      </c>
      <c r="L2753">
        <v>30</v>
      </c>
      <c r="M2753" s="1">
        <f t="shared" si="170"/>
        <v>44925</v>
      </c>
      <c r="N2753" s="1" t="str">
        <f>VLOOKUP(K2753,'Data Dictionary'!$I$5:$J$16,2,FALSE)</f>
        <v>Q4</v>
      </c>
      <c r="O2753" s="1" t="str">
        <f t="shared" si="171"/>
        <v>Q4-2022</v>
      </c>
      <c r="P2753" t="s">
        <v>15</v>
      </c>
      <c r="Q2753">
        <v>1</v>
      </c>
      <c r="R2753" s="3" t="str">
        <f>VLOOKUP(Q2753,'Data Dictionary'!$C$5:$D$8,2,FALSE)</f>
        <v>Good</v>
      </c>
      <c r="S2753">
        <v>2</v>
      </c>
      <c r="T2753" s="3" t="str">
        <f>VLOOKUP(S2753,'Data Dictionary'!$C$12:$D$14,2,FALSE)</f>
        <v>Mild</v>
      </c>
      <c r="U2753">
        <v>100</v>
      </c>
      <c r="V2753" s="3" t="str">
        <f>VLOOKUP(U2753,'Data Dictionary'!$F$5:$G$15,2,FALSE)</f>
        <v>headache</v>
      </c>
    </row>
    <row r="2754" spans="1:22" x14ac:dyDescent="0.3">
      <c r="A2754">
        <v>1636</v>
      </c>
      <c r="B2754">
        <v>23.22</v>
      </c>
      <c r="C2754" s="3" t="str">
        <f t="shared" si="168"/>
        <v>Healthy Weight</v>
      </c>
      <c r="D2754">
        <v>1.62</v>
      </c>
      <c r="E2754">
        <v>60.95</v>
      </c>
      <c r="F2754">
        <v>134</v>
      </c>
      <c r="G2754">
        <v>90</v>
      </c>
      <c r="H2754" s="3" t="str">
        <f t="shared" si="169"/>
        <v>Differential Risk</v>
      </c>
      <c r="I2754">
        <v>3</v>
      </c>
      <c r="J2754">
        <v>2023</v>
      </c>
      <c r="K2754">
        <v>6</v>
      </c>
      <c r="L2754">
        <v>30</v>
      </c>
      <c r="M2754" s="1">
        <f t="shared" si="170"/>
        <v>45107</v>
      </c>
      <c r="N2754" s="1" t="str">
        <f>VLOOKUP(K2754,'Data Dictionary'!$I$5:$J$16,2,FALSE)</f>
        <v>Q2</v>
      </c>
      <c r="O2754" s="1" t="str">
        <f t="shared" si="171"/>
        <v>Q2-2023</v>
      </c>
      <c r="P2754" t="s">
        <v>15</v>
      </c>
      <c r="Q2754">
        <v>1</v>
      </c>
      <c r="R2754" s="3" t="str">
        <f>VLOOKUP(Q2754,'Data Dictionary'!$C$5:$D$8,2,FALSE)</f>
        <v>Good</v>
      </c>
      <c r="S2754">
        <v>0</v>
      </c>
      <c r="T2754" s="3" t="str">
        <f>VLOOKUP(S2754,'Data Dictionary'!$C$12:$D$14,2,FALSE)</f>
        <v>Severe</v>
      </c>
      <c r="U2754">
        <v>100</v>
      </c>
      <c r="V2754" s="3" t="str">
        <f>VLOOKUP(U2754,'Data Dictionary'!$F$5:$G$15,2,FALSE)</f>
        <v>headache</v>
      </c>
    </row>
    <row r="2755" spans="1:22" x14ac:dyDescent="0.3">
      <c r="A2755">
        <v>1636</v>
      </c>
      <c r="B2755">
        <v>22.01</v>
      </c>
      <c r="C2755" s="3" t="str">
        <f t="shared" ref="C2755:C2818" si="172">IF(B2755&lt;18.5,"Underweight",IF(AND(B2755&gt;=18.5,B2755&lt;=24.99),"Healthy Weight",IF(AND(B2755&gt;=25,B2755&lt;=29.99),"Overweight",IF(B2755&gt;=30,"Obesity",""))))</f>
        <v>Healthy Weight</v>
      </c>
      <c r="D2755">
        <v>1.62</v>
      </c>
      <c r="E2755">
        <v>57.75</v>
      </c>
      <c r="F2755">
        <v>128</v>
      </c>
      <c r="G2755">
        <v>87</v>
      </c>
      <c r="H2755" s="3" t="str">
        <f t="shared" ref="H2755:H2818" si="173">IF(AND(F2755 &lt; 121, G2755 &lt; 80), "Low Risk", IF(AND(F2755 &gt;= 121, F2755 &lt;= 134, G2755 &gt;= 80, G2755 &lt;= 84), "Medium Risk", IF(AND(F2755 &gt; 134, G2755 &gt; 84), "High Risk", "Differential Risk")))</f>
        <v>Differential Risk</v>
      </c>
      <c r="I2755">
        <v>4</v>
      </c>
      <c r="J2755">
        <v>2023</v>
      </c>
      <c r="K2755">
        <v>12</v>
      </c>
      <c r="L2755">
        <v>30</v>
      </c>
      <c r="M2755" s="1">
        <f t="shared" ref="M2755:M2818" si="174">DATE(J2755,K2755,L2755)</f>
        <v>45290</v>
      </c>
      <c r="N2755" s="1" t="str">
        <f>VLOOKUP(K2755,'Data Dictionary'!$I$5:$J$16,2,FALSE)</f>
        <v>Q4</v>
      </c>
      <c r="O2755" s="1" t="str">
        <f t="shared" ref="O2755:O2818" si="175">CONCATENATE(N2755,"-",J2755)</f>
        <v>Q4-2023</v>
      </c>
      <c r="P2755" t="s">
        <v>15</v>
      </c>
      <c r="Q2755">
        <v>1</v>
      </c>
      <c r="R2755" s="3" t="str">
        <f>VLOOKUP(Q2755,'Data Dictionary'!$C$5:$D$8,2,FALSE)</f>
        <v>Good</v>
      </c>
      <c r="S2755">
        <v>2</v>
      </c>
      <c r="T2755" s="3" t="str">
        <f>VLOOKUP(S2755,'Data Dictionary'!$C$12:$D$14,2,FALSE)</f>
        <v>Mild</v>
      </c>
      <c r="U2755">
        <v>105</v>
      </c>
      <c r="V2755" s="3" t="str">
        <f>VLOOKUP(U2755,'Data Dictionary'!$F$5:$G$15,2,FALSE)</f>
        <v>abdominal pain</v>
      </c>
    </row>
    <row r="2756" spans="1:22" x14ac:dyDescent="0.3">
      <c r="A2756">
        <v>1636</v>
      </c>
      <c r="B2756">
        <v>16.899999999999999</v>
      </c>
      <c r="C2756" s="3" t="str">
        <f t="shared" si="172"/>
        <v>Underweight</v>
      </c>
      <c r="D2756">
        <v>1.62</v>
      </c>
      <c r="E2756">
        <v>44.35</v>
      </c>
      <c r="F2756">
        <v>126</v>
      </c>
      <c r="G2756">
        <v>82</v>
      </c>
      <c r="H2756" s="3" t="str">
        <f t="shared" si="173"/>
        <v>Medium Risk</v>
      </c>
      <c r="I2756">
        <v>5</v>
      </c>
      <c r="J2756">
        <v>2024</v>
      </c>
      <c r="K2756">
        <v>6</v>
      </c>
      <c r="L2756">
        <v>29</v>
      </c>
      <c r="M2756" s="1">
        <f t="shared" si="174"/>
        <v>45472</v>
      </c>
      <c r="N2756" s="1" t="str">
        <f>VLOOKUP(K2756,'Data Dictionary'!$I$5:$J$16,2,FALSE)</f>
        <v>Q2</v>
      </c>
      <c r="O2756" s="1" t="str">
        <f t="shared" si="175"/>
        <v>Q2-2024</v>
      </c>
      <c r="P2756" t="s">
        <v>15</v>
      </c>
      <c r="Q2756">
        <v>2</v>
      </c>
      <c r="R2756" s="3" t="str">
        <f>VLOOKUP(Q2756,'Data Dictionary'!$C$5:$D$8,2,FALSE)</f>
        <v>Poor</v>
      </c>
      <c r="S2756">
        <v>0</v>
      </c>
      <c r="T2756" s="3" t="str">
        <f>VLOOKUP(S2756,'Data Dictionary'!$C$12:$D$14,2,FALSE)</f>
        <v>Severe</v>
      </c>
      <c r="U2756">
        <v>100</v>
      </c>
      <c r="V2756" s="3" t="str">
        <f>VLOOKUP(U2756,'Data Dictionary'!$F$5:$G$15,2,FALSE)</f>
        <v>headache</v>
      </c>
    </row>
    <row r="2757" spans="1:22" x14ac:dyDescent="0.3">
      <c r="A2757">
        <v>1637</v>
      </c>
      <c r="B2757">
        <v>17.13</v>
      </c>
      <c r="C2757" s="3" t="str">
        <f t="shared" si="172"/>
        <v>Underweight</v>
      </c>
      <c r="D2757">
        <v>1.62</v>
      </c>
      <c r="E2757">
        <v>44.95</v>
      </c>
      <c r="F2757">
        <v>135</v>
      </c>
      <c r="G2757">
        <v>102</v>
      </c>
      <c r="H2757" s="3" t="str">
        <f t="shared" si="173"/>
        <v>High Risk</v>
      </c>
      <c r="I2757">
        <v>1</v>
      </c>
      <c r="J2757">
        <v>2022</v>
      </c>
      <c r="K2757">
        <v>7</v>
      </c>
      <c r="L2757">
        <v>4</v>
      </c>
      <c r="M2757" s="1">
        <f t="shared" si="174"/>
        <v>44746</v>
      </c>
      <c r="N2757" s="1" t="str">
        <f>VLOOKUP(K2757,'Data Dictionary'!$I$5:$J$16,2,FALSE)</f>
        <v>Q3</v>
      </c>
      <c r="O2757" s="1" t="str">
        <f t="shared" si="175"/>
        <v>Q3-2022</v>
      </c>
      <c r="P2757" t="s">
        <v>15</v>
      </c>
      <c r="Q2757">
        <v>1</v>
      </c>
      <c r="R2757" s="3" t="str">
        <f>VLOOKUP(Q2757,'Data Dictionary'!$C$5:$D$8,2,FALSE)</f>
        <v>Good</v>
      </c>
      <c r="S2757">
        <v>1</v>
      </c>
      <c r="T2757" s="3" t="str">
        <f>VLOOKUP(S2757,'Data Dictionary'!$C$12:$D$14,2,FALSE)</f>
        <v>Moderate</v>
      </c>
      <c r="U2757">
        <v>101</v>
      </c>
      <c r="V2757" s="3" t="str">
        <f>VLOOKUP(U2757,'Data Dictionary'!$F$5:$G$15,2,FALSE)</f>
        <v>nausea</v>
      </c>
    </row>
    <row r="2758" spans="1:22" x14ac:dyDescent="0.3">
      <c r="A2758">
        <v>1637</v>
      </c>
      <c r="B2758">
        <v>17.89</v>
      </c>
      <c r="C2758" s="3" t="str">
        <f t="shared" si="172"/>
        <v>Underweight</v>
      </c>
      <c r="D2758">
        <v>1.62</v>
      </c>
      <c r="E2758">
        <v>46.96</v>
      </c>
      <c r="F2758">
        <v>146</v>
      </c>
      <c r="G2758">
        <v>108</v>
      </c>
      <c r="H2758" s="3" t="str">
        <f t="shared" si="173"/>
        <v>High Risk</v>
      </c>
      <c r="I2758">
        <v>2</v>
      </c>
      <c r="J2758">
        <v>2023</v>
      </c>
      <c r="K2758">
        <v>1</v>
      </c>
      <c r="L2758">
        <v>3</v>
      </c>
      <c r="M2758" s="1">
        <f t="shared" si="174"/>
        <v>44929</v>
      </c>
      <c r="N2758" s="1" t="str">
        <f>VLOOKUP(K2758,'Data Dictionary'!$I$5:$J$16,2,FALSE)</f>
        <v>Q1</v>
      </c>
      <c r="O2758" s="1" t="str">
        <f t="shared" si="175"/>
        <v>Q1-2023</v>
      </c>
      <c r="P2758" t="s">
        <v>15</v>
      </c>
      <c r="Q2758">
        <v>2</v>
      </c>
      <c r="R2758" s="3" t="str">
        <f>VLOOKUP(Q2758,'Data Dictionary'!$C$5:$D$8,2,FALSE)</f>
        <v>Poor</v>
      </c>
      <c r="S2758">
        <v>0</v>
      </c>
      <c r="T2758" s="3" t="str">
        <f>VLOOKUP(S2758,'Data Dictionary'!$C$12:$D$14,2,FALSE)</f>
        <v>Severe</v>
      </c>
      <c r="U2758">
        <v>100</v>
      </c>
      <c r="V2758" s="3" t="str">
        <f>VLOOKUP(U2758,'Data Dictionary'!$F$5:$G$15,2,FALSE)</f>
        <v>headache</v>
      </c>
    </row>
    <row r="2759" spans="1:22" x14ac:dyDescent="0.3">
      <c r="A2759">
        <v>1637</v>
      </c>
      <c r="B2759">
        <v>17.23</v>
      </c>
      <c r="C2759" s="3" t="str">
        <f t="shared" si="172"/>
        <v>Underweight</v>
      </c>
      <c r="D2759">
        <v>1.62</v>
      </c>
      <c r="E2759">
        <v>45.22</v>
      </c>
      <c r="F2759">
        <v>142</v>
      </c>
      <c r="G2759">
        <v>103</v>
      </c>
      <c r="H2759" s="3" t="str">
        <f t="shared" si="173"/>
        <v>High Risk</v>
      </c>
      <c r="I2759">
        <v>3</v>
      </c>
      <c r="J2759">
        <v>2023</v>
      </c>
      <c r="K2759">
        <v>7</v>
      </c>
      <c r="L2759">
        <v>4</v>
      </c>
      <c r="M2759" s="1">
        <f t="shared" si="174"/>
        <v>45111</v>
      </c>
      <c r="N2759" s="1" t="str">
        <f>VLOOKUP(K2759,'Data Dictionary'!$I$5:$J$16,2,FALSE)</f>
        <v>Q3</v>
      </c>
      <c r="O2759" s="1" t="str">
        <f t="shared" si="175"/>
        <v>Q3-2023</v>
      </c>
      <c r="P2759" t="s">
        <v>15</v>
      </c>
      <c r="Q2759">
        <v>2</v>
      </c>
      <c r="R2759" s="3" t="str">
        <f>VLOOKUP(Q2759,'Data Dictionary'!$C$5:$D$8,2,FALSE)</f>
        <v>Poor</v>
      </c>
      <c r="S2759">
        <v>2</v>
      </c>
      <c r="T2759" s="3" t="str">
        <f>VLOOKUP(S2759,'Data Dictionary'!$C$12:$D$14,2,FALSE)</f>
        <v>Mild</v>
      </c>
      <c r="U2759">
        <v>100</v>
      </c>
      <c r="V2759" s="3" t="str">
        <f>VLOOKUP(U2759,'Data Dictionary'!$F$5:$G$15,2,FALSE)</f>
        <v>headache</v>
      </c>
    </row>
    <row r="2760" spans="1:22" x14ac:dyDescent="0.3">
      <c r="A2760">
        <v>1637</v>
      </c>
      <c r="B2760">
        <v>19.96</v>
      </c>
      <c r="C2760" s="3" t="str">
        <f t="shared" si="172"/>
        <v>Healthy Weight</v>
      </c>
      <c r="D2760">
        <v>1.62</v>
      </c>
      <c r="E2760">
        <v>52.38</v>
      </c>
      <c r="F2760">
        <v>149</v>
      </c>
      <c r="G2760">
        <v>107</v>
      </c>
      <c r="H2760" s="3" t="str">
        <f t="shared" si="173"/>
        <v>High Risk</v>
      </c>
      <c r="I2760">
        <v>4</v>
      </c>
      <c r="J2760">
        <v>2024</v>
      </c>
      <c r="K2760">
        <v>1</v>
      </c>
      <c r="L2760">
        <v>3</v>
      </c>
      <c r="M2760" s="1">
        <f t="shared" si="174"/>
        <v>45294</v>
      </c>
      <c r="N2760" s="1" t="str">
        <f>VLOOKUP(K2760,'Data Dictionary'!$I$5:$J$16,2,FALSE)</f>
        <v>Q1</v>
      </c>
      <c r="O2760" s="1" t="str">
        <f t="shared" si="175"/>
        <v>Q1-2024</v>
      </c>
      <c r="P2760" t="s">
        <v>15</v>
      </c>
      <c r="Q2760">
        <v>1</v>
      </c>
      <c r="R2760" s="3" t="str">
        <f>VLOOKUP(Q2760,'Data Dictionary'!$C$5:$D$8,2,FALSE)</f>
        <v>Good</v>
      </c>
      <c r="S2760">
        <v>1</v>
      </c>
      <c r="T2760" s="3" t="str">
        <f>VLOOKUP(S2760,'Data Dictionary'!$C$12:$D$14,2,FALSE)</f>
        <v>Moderate</v>
      </c>
      <c r="U2760">
        <v>100</v>
      </c>
      <c r="V2760" s="3" t="str">
        <f>VLOOKUP(U2760,'Data Dictionary'!$F$5:$G$15,2,FALSE)</f>
        <v>headache</v>
      </c>
    </row>
    <row r="2761" spans="1:22" x14ac:dyDescent="0.3">
      <c r="A2761">
        <v>1637</v>
      </c>
      <c r="B2761">
        <v>19.3</v>
      </c>
      <c r="C2761" s="3" t="str">
        <f t="shared" si="172"/>
        <v>Healthy Weight</v>
      </c>
      <c r="D2761">
        <v>1.62</v>
      </c>
      <c r="E2761">
        <v>50.65</v>
      </c>
      <c r="F2761">
        <v>143</v>
      </c>
      <c r="G2761">
        <v>107</v>
      </c>
      <c r="H2761" s="3" t="str">
        <f t="shared" si="173"/>
        <v>High Risk</v>
      </c>
      <c r="I2761">
        <v>5</v>
      </c>
      <c r="J2761">
        <v>2024</v>
      </c>
      <c r="K2761">
        <v>7</v>
      </c>
      <c r="L2761">
        <v>3</v>
      </c>
      <c r="M2761" s="1">
        <f t="shared" si="174"/>
        <v>45476</v>
      </c>
      <c r="N2761" s="1" t="str">
        <f>VLOOKUP(K2761,'Data Dictionary'!$I$5:$J$16,2,FALSE)</f>
        <v>Q3</v>
      </c>
      <c r="O2761" s="1" t="str">
        <f t="shared" si="175"/>
        <v>Q3-2024</v>
      </c>
      <c r="P2761" t="s">
        <v>15</v>
      </c>
      <c r="Q2761">
        <v>1</v>
      </c>
      <c r="R2761" s="3" t="str">
        <f>VLOOKUP(Q2761,'Data Dictionary'!$C$5:$D$8,2,FALSE)</f>
        <v>Good</v>
      </c>
      <c r="S2761">
        <v>2</v>
      </c>
      <c r="T2761" s="3" t="str">
        <f>VLOOKUP(S2761,'Data Dictionary'!$C$12:$D$14,2,FALSE)</f>
        <v>Mild</v>
      </c>
      <c r="U2761">
        <v>109</v>
      </c>
      <c r="V2761" s="3" t="str">
        <f>VLOOKUP(U2761,'Data Dictionary'!$F$5:$G$15,2,FALSE)</f>
        <v>hallucinations</v>
      </c>
    </row>
    <row r="2762" spans="1:22" x14ac:dyDescent="0.3">
      <c r="A2762">
        <v>1638</v>
      </c>
      <c r="B2762">
        <v>21.58</v>
      </c>
      <c r="C2762" s="3" t="str">
        <f t="shared" si="172"/>
        <v>Healthy Weight</v>
      </c>
      <c r="D2762">
        <v>1.82</v>
      </c>
      <c r="E2762">
        <v>71.48</v>
      </c>
      <c r="F2762">
        <v>127</v>
      </c>
      <c r="G2762">
        <v>109</v>
      </c>
      <c r="H2762" s="3" t="str">
        <f t="shared" si="173"/>
        <v>Differential Risk</v>
      </c>
      <c r="I2762">
        <v>1</v>
      </c>
      <c r="J2762">
        <v>2022</v>
      </c>
      <c r="K2762">
        <v>7</v>
      </c>
      <c r="L2762">
        <v>8</v>
      </c>
      <c r="M2762" s="1">
        <f t="shared" si="174"/>
        <v>44750</v>
      </c>
      <c r="N2762" s="1" t="str">
        <f>VLOOKUP(K2762,'Data Dictionary'!$I$5:$J$16,2,FALSE)</f>
        <v>Q3</v>
      </c>
      <c r="O2762" s="1" t="str">
        <f t="shared" si="175"/>
        <v>Q3-2022</v>
      </c>
      <c r="P2762" t="s">
        <v>14</v>
      </c>
      <c r="Q2762">
        <v>1</v>
      </c>
      <c r="R2762" s="3" t="str">
        <f>VLOOKUP(Q2762,'Data Dictionary'!$C$5:$D$8,2,FALSE)</f>
        <v>Good</v>
      </c>
      <c r="S2762">
        <v>1</v>
      </c>
      <c r="T2762" s="3" t="str">
        <f>VLOOKUP(S2762,'Data Dictionary'!$C$12:$D$14,2,FALSE)</f>
        <v>Moderate</v>
      </c>
      <c r="U2762">
        <v>101</v>
      </c>
      <c r="V2762" s="3" t="str">
        <f>VLOOKUP(U2762,'Data Dictionary'!$F$5:$G$15,2,FALSE)</f>
        <v>nausea</v>
      </c>
    </row>
    <row r="2763" spans="1:22" x14ac:dyDescent="0.3">
      <c r="A2763">
        <v>1638</v>
      </c>
      <c r="B2763">
        <v>23.41</v>
      </c>
      <c r="C2763" s="3" t="str">
        <f t="shared" si="172"/>
        <v>Healthy Weight</v>
      </c>
      <c r="D2763">
        <v>1.82</v>
      </c>
      <c r="E2763">
        <v>77.55</v>
      </c>
      <c r="F2763">
        <v>109</v>
      </c>
      <c r="G2763">
        <v>108</v>
      </c>
      <c r="H2763" s="3" t="str">
        <f t="shared" si="173"/>
        <v>Differential Risk</v>
      </c>
      <c r="I2763">
        <v>2</v>
      </c>
      <c r="J2763">
        <v>2023</v>
      </c>
      <c r="K2763">
        <v>1</v>
      </c>
      <c r="L2763">
        <v>7</v>
      </c>
      <c r="M2763" s="1">
        <f t="shared" si="174"/>
        <v>44933</v>
      </c>
      <c r="N2763" s="1" t="str">
        <f>VLOOKUP(K2763,'Data Dictionary'!$I$5:$J$16,2,FALSE)</f>
        <v>Q1</v>
      </c>
      <c r="O2763" s="1" t="str">
        <f t="shared" si="175"/>
        <v>Q1-2023</v>
      </c>
      <c r="P2763" t="s">
        <v>14</v>
      </c>
      <c r="Q2763">
        <v>1</v>
      </c>
      <c r="R2763" s="3" t="str">
        <f>VLOOKUP(Q2763,'Data Dictionary'!$C$5:$D$8,2,FALSE)</f>
        <v>Good</v>
      </c>
      <c r="S2763">
        <v>2</v>
      </c>
      <c r="T2763" s="3" t="str">
        <f>VLOOKUP(S2763,'Data Dictionary'!$C$12:$D$14,2,FALSE)</f>
        <v>Mild</v>
      </c>
      <c r="U2763">
        <v>100</v>
      </c>
      <c r="V2763" s="3" t="str">
        <f>VLOOKUP(U2763,'Data Dictionary'!$F$5:$G$15,2,FALSE)</f>
        <v>headache</v>
      </c>
    </row>
    <row r="2764" spans="1:22" x14ac:dyDescent="0.3">
      <c r="A2764">
        <v>1638</v>
      </c>
      <c r="B2764">
        <v>23.06</v>
      </c>
      <c r="C2764" s="3" t="str">
        <f t="shared" si="172"/>
        <v>Healthy Weight</v>
      </c>
      <c r="D2764">
        <v>1.82</v>
      </c>
      <c r="E2764">
        <v>76.39</v>
      </c>
      <c r="F2764">
        <v>99</v>
      </c>
      <c r="G2764">
        <v>101</v>
      </c>
      <c r="H2764" s="3" t="str">
        <f t="shared" si="173"/>
        <v>Differential Risk</v>
      </c>
      <c r="I2764">
        <v>3</v>
      </c>
      <c r="J2764">
        <v>2023</v>
      </c>
      <c r="K2764">
        <v>7</v>
      </c>
      <c r="L2764">
        <v>8</v>
      </c>
      <c r="M2764" s="1">
        <f t="shared" si="174"/>
        <v>45115</v>
      </c>
      <c r="N2764" s="1" t="str">
        <f>VLOOKUP(K2764,'Data Dictionary'!$I$5:$J$16,2,FALSE)</f>
        <v>Q3</v>
      </c>
      <c r="O2764" s="1" t="str">
        <f t="shared" si="175"/>
        <v>Q3-2023</v>
      </c>
      <c r="P2764" t="s">
        <v>14</v>
      </c>
      <c r="Q2764">
        <v>3</v>
      </c>
      <c r="R2764" s="3" t="str">
        <f>VLOOKUP(Q2764,'Data Dictionary'!$C$5:$D$8,2,FALSE)</f>
        <v>Very Poor</v>
      </c>
      <c r="S2764">
        <v>1</v>
      </c>
      <c r="T2764" s="3" t="str">
        <f>VLOOKUP(S2764,'Data Dictionary'!$C$12:$D$14,2,FALSE)</f>
        <v>Moderate</v>
      </c>
      <c r="U2764">
        <v>102</v>
      </c>
      <c r="V2764" s="3" t="str">
        <f>VLOOKUP(U2764,'Data Dictionary'!$F$5:$G$15,2,FALSE)</f>
        <v>tinnitus</v>
      </c>
    </row>
    <row r="2765" spans="1:22" x14ac:dyDescent="0.3">
      <c r="A2765">
        <v>1638</v>
      </c>
      <c r="B2765">
        <v>22.16</v>
      </c>
      <c r="C2765" s="3" t="str">
        <f t="shared" si="172"/>
        <v>Healthy Weight</v>
      </c>
      <c r="D2765">
        <v>1.82</v>
      </c>
      <c r="E2765">
        <v>73.41</v>
      </c>
      <c r="F2765">
        <v>101</v>
      </c>
      <c r="G2765">
        <v>106</v>
      </c>
      <c r="H2765" s="3" t="str">
        <f t="shared" si="173"/>
        <v>Differential Risk</v>
      </c>
      <c r="I2765">
        <v>4</v>
      </c>
      <c r="J2765">
        <v>2024</v>
      </c>
      <c r="K2765">
        <v>1</v>
      </c>
      <c r="L2765">
        <v>7</v>
      </c>
      <c r="M2765" s="1">
        <f t="shared" si="174"/>
        <v>45298</v>
      </c>
      <c r="N2765" s="1" t="str">
        <f>VLOOKUP(K2765,'Data Dictionary'!$I$5:$J$16,2,FALSE)</f>
        <v>Q1</v>
      </c>
      <c r="O2765" s="1" t="str">
        <f t="shared" si="175"/>
        <v>Q1-2024</v>
      </c>
      <c r="P2765" t="s">
        <v>14</v>
      </c>
      <c r="Q2765">
        <v>1</v>
      </c>
      <c r="R2765" s="3" t="str">
        <f>VLOOKUP(Q2765,'Data Dictionary'!$C$5:$D$8,2,FALSE)</f>
        <v>Good</v>
      </c>
      <c r="S2765">
        <v>2</v>
      </c>
      <c r="T2765" s="3" t="str">
        <f>VLOOKUP(S2765,'Data Dictionary'!$C$12:$D$14,2,FALSE)</f>
        <v>Mild</v>
      </c>
      <c r="U2765">
        <v>100</v>
      </c>
      <c r="V2765" s="3" t="str">
        <f>VLOOKUP(U2765,'Data Dictionary'!$F$5:$G$15,2,FALSE)</f>
        <v>headache</v>
      </c>
    </row>
    <row r="2766" spans="1:22" x14ac:dyDescent="0.3">
      <c r="A2766">
        <v>1639</v>
      </c>
      <c r="B2766">
        <v>22.95</v>
      </c>
      <c r="C2766" s="3" t="str">
        <f t="shared" si="172"/>
        <v>Healthy Weight</v>
      </c>
      <c r="D2766">
        <v>1.82</v>
      </c>
      <c r="E2766">
        <v>76.02</v>
      </c>
      <c r="F2766">
        <v>119</v>
      </c>
      <c r="G2766">
        <v>101</v>
      </c>
      <c r="H2766" s="3" t="str">
        <f t="shared" si="173"/>
        <v>Differential Risk</v>
      </c>
      <c r="I2766">
        <v>1</v>
      </c>
      <c r="J2766">
        <v>2022</v>
      </c>
      <c r="K2766">
        <v>7</v>
      </c>
      <c r="L2766">
        <v>8</v>
      </c>
      <c r="M2766" s="1">
        <f t="shared" si="174"/>
        <v>44750</v>
      </c>
      <c r="N2766" s="1" t="str">
        <f>VLOOKUP(K2766,'Data Dictionary'!$I$5:$J$16,2,FALSE)</f>
        <v>Q3</v>
      </c>
      <c r="O2766" s="1" t="str">
        <f t="shared" si="175"/>
        <v>Q3-2022</v>
      </c>
      <c r="P2766" t="s">
        <v>14</v>
      </c>
      <c r="Q2766">
        <v>1</v>
      </c>
      <c r="R2766" s="3" t="str">
        <f>VLOOKUP(Q2766,'Data Dictionary'!$C$5:$D$8,2,FALSE)</f>
        <v>Good</v>
      </c>
      <c r="S2766">
        <v>2</v>
      </c>
      <c r="T2766" s="3" t="str">
        <f>VLOOKUP(S2766,'Data Dictionary'!$C$12:$D$14,2,FALSE)</f>
        <v>Mild</v>
      </c>
      <c r="U2766">
        <v>104</v>
      </c>
      <c r="V2766" s="3" t="str">
        <f>VLOOKUP(U2766,'Data Dictionary'!$F$5:$G$15,2,FALSE)</f>
        <v>itching</v>
      </c>
    </row>
    <row r="2767" spans="1:22" x14ac:dyDescent="0.3">
      <c r="A2767">
        <v>1639</v>
      </c>
      <c r="B2767">
        <v>20.260000000000002</v>
      </c>
      <c r="C2767" s="3" t="str">
        <f t="shared" si="172"/>
        <v>Healthy Weight</v>
      </c>
      <c r="D2767">
        <v>1.82</v>
      </c>
      <c r="E2767">
        <v>67.12</v>
      </c>
      <c r="F2767">
        <v>115</v>
      </c>
      <c r="G2767">
        <v>94</v>
      </c>
      <c r="H2767" s="3" t="str">
        <f t="shared" si="173"/>
        <v>Differential Risk</v>
      </c>
      <c r="I2767">
        <v>2</v>
      </c>
      <c r="J2767">
        <v>2023</v>
      </c>
      <c r="K2767">
        <v>1</v>
      </c>
      <c r="L2767">
        <v>7</v>
      </c>
      <c r="M2767" s="1">
        <f t="shared" si="174"/>
        <v>44933</v>
      </c>
      <c r="N2767" s="1" t="str">
        <f>VLOOKUP(K2767,'Data Dictionary'!$I$5:$J$16,2,FALSE)</f>
        <v>Q1</v>
      </c>
      <c r="O2767" s="1" t="str">
        <f t="shared" si="175"/>
        <v>Q1-2023</v>
      </c>
      <c r="P2767" t="s">
        <v>14</v>
      </c>
      <c r="Q2767">
        <v>0</v>
      </c>
      <c r="R2767" s="3" t="str">
        <f>VLOOKUP(Q2767,'Data Dictionary'!$C$5:$D$8,2,FALSE)</f>
        <v>Very Good</v>
      </c>
      <c r="S2767">
        <v>0</v>
      </c>
      <c r="T2767" s="3" t="str">
        <f>VLOOKUP(S2767,'Data Dictionary'!$C$12:$D$14,2,FALSE)</f>
        <v>Severe</v>
      </c>
      <c r="U2767">
        <v>103</v>
      </c>
      <c r="V2767" s="3" t="str">
        <f>VLOOKUP(U2767,'Data Dictionary'!$F$5:$G$15,2,FALSE)</f>
        <v>vomiting</v>
      </c>
    </row>
    <row r="2768" spans="1:22" x14ac:dyDescent="0.3">
      <c r="A2768">
        <v>1639</v>
      </c>
      <c r="B2768">
        <v>20.79</v>
      </c>
      <c r="C2768" s="3" t="str">
        <f t="shared" si="172"/>
        <v>Healthy Weight</v>
      </c>
      <c r="D2768">
        <v>1.82</v>
      </c>
      <c r="E2768">
        <v>68.86</v>
      </c>
      <c r="F2768">
        <v>114</v>
      </c>
      <c r="G2768">
        <v>95</v>
      </c>
      <c r="H2768" s="3" t="str">
        <f t="shared" si="173"/>
        <v>Differential Risk</v>
      </c>
      <c r="I2768">
        <v>3</v>
      </c>
      <c r="J2768">
        <v>2023</v>
      </c>
      <c r="K2768">
        <v>7</v>
      </c>
      <c r="L2768">
        <v>8</v>
      </c>
      <c r="M2768" s="1">
        <f t="shared" si="174"/>
        <v>45115</v>
      </c>
      <c r="N2768" s="1" t="str">
        <f>VLOOKUP(K2768,'Data Dictionary'!$I$5:$J$16,2,FALSE)</f>
        <v>Q3</v>
      </c>
      <c r="O2768" s="1" t="str">
        <f t="shared" si="175"/>
        <v>Q3-2023</v>
      </c>
      <c r="P2768" t="s">
        <v>14</v>
      </c>
      <c r="Q2768">
        <v>2</v>
      </c>
      <c r="R2768" s="3" t="str">
        <f>VLOOKUP(Q2768,'Data Dictionary'!$C$5:$D$8,2,FALSE)</f>
        <v>Poor</v>
      </c>
      <c r="S2768">
        <v>1</v>
      </c>
      <c r="T2768" s="3" t="str">
        <f>VLOOKUP(S2768,'Data Dictionary'!$C$12:$D$14,2,FALSE)</f>
        <v>Moderate</v>
      </c>
      <c r="U2768">
        <v>100</v>
      </c>
      <c r="V2768" s="3" t="str">
        <f>VLOOKUP(U2768,'Data Dictionary'!$F$5:$G$15,2,FALSE)</f>
        <v>headache</v>
      </c>
    </row>
    <row r="2769" spans="1:22" x14ac:dyDescent="0.3">
      <c r="A2769">
        <v>1639</v>
      </c>
      <c r="B2769">
        <v>21.9</v>
      </c>
      <c r="C2769" s="3" t="str">
        <f t="shared" si="172"/>
        <v>Healthy Weight</v>
      </c>
      <c r="D2769">
        <v>1.82</v>
      </c>
      <c r="E2769">
        <v>72.53</v>
      </c>
      <c r="F2769">
        <v>98</v>
      </c>
      <c r="G2769">
        <v>98</v>
      </c>
      <c r="H2769" s="3" t="str">
        <f t="shared" si="173"/>
        <v>Differential Risk</v>
      </c>
      <c r="I2769">
        <v>4</v>
      </c>
      <c r="J2769">
        <v>2024</v>
      </c>
      <c r="K2769">
        <v>1</v>
      </c>
      <c r="L2769">
        <v>7</v>
      </c>
      <c r="M2769" s="1">
        <f t="shared" si="174"/>
        <v>45298</v>
      </c>
      <c r="N2769" s="1" t="str">
        <f>VLOOKUP(K2769,'Data Dictionary'!$I$5:$J$16,2,FALSE)</f>
        <v>Q1</v>
      </c>
      <c r="O2769" s="1" t="str">
        <f t="shared" si="175"/>
        <v>Q1-2024</v>
      </c>
      <c r="P2769" t="s">
        <v>14</v>
      </c>
      <c r="Q2769">
        <v>3</v>
      </c>
      <c r="R2769" s="3" t="str">
        <f>VLOOKUP(Q2769,'Data Dictionary'!$C$5:$D$8,2,FALSE)</f>
        <v>Very Poor</v>
      </c>
      <c r="S2769">
        <v>0</v>
      </c>
      <c r="T2769" s="3" t="str">
        <f>VLOOKUP(S2769,'Data Dictionary'!$C$12:$D$14,2,FALSE)</f>
        <v>Severe</v>
      </c>
      <c r="U2769">
        <v>100</v>
      </c>
      <c r="V2769" s="3" t="str">
        <f>VLOOKUP(U2769,'Data Dictionary'!$F$5:$G$15,2,FALSE)</f>
        <v>headache</v>
      </c>
    </row>
    <row r="2770" spans="1:22" x14ac:dyDescent="0.3">
      <c r="A2770">
        <v>1639</v>
      </c>
      <c r="B2770">
        <v>19.170000000000002</v>
      </c>
      <c r="C2770" s="3" t="str">
        <f t="shared" si="172"/>
        <v>Healthy Weight</v>
      </c>
      <c r="D2770">
        <v>1.82</v>
      </c>
      <c r="E2770">
        <v>63.49</v>
      </c>
      <c r="F2770">
        <v>95</v>
      </c>
      <c r="G2770">
        <v>94</v>
      </c>
      <c r="H2770" s="3" t="str">
        <f t="shared" si="173"/>
        <v>Differential Risk</v>
      </c>
      <c r="I2770">
        <v>5</v>
      </c>
      <c r="J2770">
        <v>2024</v>
      </c>
      <c r="K2770">
        <v>7</v>
      </c>
      <c r="L2770">
        <v>7</v>
      </c>
      <c r="M2770" s="1">
        <f t="shared" si="174"/>
        <v>45480</v>
      </c>
      <c r="N2770" s="1" t="str">
        <f>VLOOKUP(K2770,'Data Dictionary'!$I$5:$J$16,2,FALSE)</f>
        <v>Q3</v>
      </c>
      <c r="O2770" s="1" t="str">
        <f t="shared" si="175"/>
        <v>Q3-2024</v>
      </c>
      <c r="P2770" t="s">
        <v>14</v>
      </c>
      <c r="Q2770">
        <v>3</v>
      </c>
      <c r="R2770" s="3" t="str">
        <f>VLOOKUP(Q2770,'Data Dictionary'!$C$5:$D$8,2,FALSE)</f>
        <v>Very Poor</v>
      </c>
      <c r="S2770">
        <v>2</v>
      </c>
      <c r="T2770" s="3" t="str">
        <f>VLOOKUP(S2770,'Data Dictionary'!$C$12:$D$14,2,FALSE)</f>
        <v>Mild</v>
      </c>
      <c r="U2770">
        <v>100</v>
      </c>
      <c r="V2770" s="3" t="str">
        <f>VLOOKUP(U2770,'Data Dictionary'!$F$5:$G$15,2,FALSE)</f>
        <v>headache</v>
      </c>
    </row>
    <row r="2771" spans="1:22" x14ac:dyDescent="0.3">
      <c r="A2771">
        <v>1640</v>
      </c>
      <c r="B2771">
        <v>19.72</v>
      </c>
      <c r="C2771" s="3" t="str">
        <f t="shared" si="172"/>
        <v>Healthy Weight</v>
      </c>
      <c r="D2771">
        <v>1.62</v>
      </c>
      <c r="E2771">
        <v>51.76</v>
      </c>
      <c r="F2771">
        <v>123</v>
      </c>
      <c r="G2771">
        <v>123</v>
      </c>
      <c r="H2771" s="3" t="str">
        <f t="shared" si="173"/>
        <v>Differential Risk</v>
      </c>
      <c r="I2771">
        <v>1</v>
      </c>
      <c r="J2771">
        <v>2022</v>
      </c>
      <c r="K2771">
        <v>7</v>
      </c>
      <c r="L2771">
        <v>9</v>
      </c>
      <c r="M2771" s="1">
        <f t="shared" si="174"/>
        <v>44751</v>
      </c>
      <c r="N2771" s="1" t="str">
        <f>VLOOKUP(K2771,'Data Dictionary'!$I$5:$J$16,2,FALSE)</f>
        <v>Q3</v>
      </c>
      <c r="O2771" s="1" t="str">
        <f t="shared" si="175"/>
        <v>Q3-2022</v>
      </c>
      <c r="P2771" t="s">
        <v>15</v>
      </c>
      <c r="Q2771">
        <v>1</v>
      </c>
      <c r="R2771" s="3" t="str">
        <f>VLOOKUP(Q2771,'Data Dictionary'!$C$5:$D$8,2,FALSE)</f>
        <v>Good</v>
      </c>
      <c r="S2771">
        <v>0</v>
      </c>
      <c r="T2771" s="3" t="str">
        <f>VLOOKUP(S2771,'Data Dictionary'!$C$12:$D$14,2,FALSE)</f>
        <v>Severe</v>
      </c>
      <c r="U2771">
        <v>100</v>
      </c>
      <c r="V2771" s="3" t="str">
        <f>VLOOKUP(U2771,'Data Dictionary'!$F$5:$G$15,2,FALSE)</f>
        <v>headache</v>
      </c>
    </row>
    <row r="2772" spans="1:22" x14ac:dyDescent="0.3">
      <c r="A2772">
        <v>1640</v>
      </c>
      <c r="B2772">
        <v>16.55</v>
      </c>
      <c r="C2772" s="3" t="str">
        <f t="shared" si="172"/>
        <v>Underweight</v>
      </c>
      <c r="D2772">
        <v>1.62</v>
      </c>
      <c r="E2772">
        <v>43.42</v>
      </c>
      <c r="F2772">
        <v>124</v>
      </c>
      <c r="G2772">
        <v>121</v>
      </c>
      <c r="H2772" s="3" t="str">
        <f t="shared" si="173"/>
        <v>Differential Risk</v>
      </c>
      <c r="I2772">
        <v>2</v>
      </c>
      <c r="J2772">
        <v>2023</v>
      </c>
      <c r="K2772">
        <v>1</v>
      </c>
      <c r="L2772">
        <v>8</v>
      </c>
      <c r="M2772" s="1">
        <f t="shared" si="174"/>
        <v>44934</v>
      </c>
      <c r="N2772" s="1" t="str">
        <f>VLOOKUP(K2772,'Data Dictionary'!$I$5:$J$16,2,FALSE)</f>
        <v>Q1</v>
      </c>
      <c r="O2772" s="1" t="str">
        <f t="shared" si="175"/>
        <v>Q1-2023</v>
      </c>
      <c r="P2772" t="s">
        <v>15</v>
      </c>
      <c r="Q2772">
        <v>2</v>
      </c>
      <c r="R2772" s="3" t="str">
        <f>VLOOKUP(Q2772,'Data Dictionary'!$C$5:$D$8,2,FALSE)</f>
        <v>Poor</v>
      </c>
      <c r="S2772">
        <v>0</v>
      </c>
      <c r="T2772" s="3" t="str">
        <f>VLOOKUP(S2772,'Data Dictionary'!$C$12:$D$14,2,FALSE)</f>
        <v>Severe</v>
      </c>
      <c r="U2772">
        <v>103</v>
      </c>
      <c r="V2772" s="3" t="str">
        <f>VLOOKUP(U2772,'Data Dictionary'!$F$5:$G$15,2,FALSE)</f>
        <v>vomiting</v>
      </c>
    </row>
    <row r="2773" spans="1:22" x14ac:dyDescent="0.3">
      <c r="A2773">
        <v>1640</v>
      </c>
      <c r="B2773">
        <v>14.7</v>
      </c>
      <c r="C2773" s="3" t="str">
        <f t="shared" si="172"/>
        <v>Underweight</v>
      </c>
      <c r="D2773">
        <v>1.62</v>
      </c>
      <c r="E2773">
        <v>38.58</v>
      </c>
      <c r="F2773">
        <v>128</v>
      </c>
      <c r="G2773">
        <v>128</v>
      </c>
      <c r="H2773" s="3" t="str">
        <f t="shared" si="173"/>
        <v>Differential Risk</v>
      </c>
      <c r="I2773">
        <v>3</v>
      </c>
      <c r="J2773">
        <v>2023</v>
      </c>
      <c r="K2773">
        <v>7</v>
      </c>
      <c r="L2773">
        <v>9</v>
      </c>
      <c r="M2773" s="1">
        <f t="shared" si="174"/>
        <v>45116</v>
      </c>
      <c r="N2773" s="1" t="str">
        <f>VLOOKUP(K2773,'Data Dictionary'!$I$5:$J$16,2,FALSE)</f>
        <v>Q3</v>
      </c>
      <c r="O2773" s="1" t="str">
        <f t="shared" si="175"/>
        <v>Q3-2023</v>
      </c>
      <c r="P2773" t="s">
        <v>15</v>
      </c>
      <c r="Q2773">
        <v>1</v>
      </c>
      <c r="R2773" s="3" t="str">
        <f>VLOOKUP(Q2773,'Data Dictionary'!$C$5:$D$8,2,FALSE)</f>
        <v>Good</v>
      </c>
      <c r="S2773">
        <v>2</v>
      </c>
      <c r="T2773" s="3" t="str">
        <f>VLOOKUP(S2773,'Data Dictionary'!$C$12:$D$14,2,FALSE)</f>
        <v>Mild</v>
      </c>
      <c r="U2773">
        <v>100</v>
      </c>
      <c r="V2773" s="3" t="str">
        <f>VLOOKUP(U2773,'Data Dictionary'!$F$5:$G$15,2,FALSE)</f>
        <v>headache</v>
      </c>
    </row>
    <row r="2774" spans="1:22" x14ac:dyDescent="0.3">
      <c r="A2774">
        <v>1641</v>
      </c>
      <c r="B2774">
        <v>24.55</v>
      </c>
      <c r="C2774" s="3" t="str">
        <f t="shared" si="172"/>
        <v>Healthy Weight</v>
      </c>
      <c r="D2774">
        <v>1.82</v>
      </c>
      <c r="E2774">
        <v>81.319999999999993</v>
      </c>
      <c r="F2774">
        <v>123</v>
      </c>
      <c r="G2774">
        <v>109</v>
      </c>
      <c r="H2774" s="3" t="str">
        <f t="shared" si="173"/>
        <v>Differential Risk</v>
      </c>
      <c r="I2774">
        <v>1</v>
      </c>
      <c r="J2774">
        <v>2022</v>
      </c>
      <c r="K2774">
        <v>7</v>
      </c>
      <c r="L2774">
        <v>11</v>
      </c>
      <c r="M2774" s="1">
        <f t="shared" si="174"/>
        <v>44753</v>
      </c>
      <c r="N2774" s="1" t="str">
        <f>VLOOKUP(K2774,'Data Dictionary'!$I$5:$J$16,2,FALSE)</f>
        <v>Q3</v>
      </c>
      <c r="O2774" s="1" t="str">
        <f t="shared" si="175"/>
        <v>Q3-2022</v>
      </c>
      <c r="P2774" t="s">
        <v>14</v>
      </c>
      <c r="Q2774">
        <v>1</v>
      </c>
      <c r="R2774" s="3" t="str">
        <f>VLOOKUP(Q2774,'Data Dictionary'!$C$5:$D$8,2,FALSE)</f>
        <v>Good</v>
      </c>
      <c r="S2774">
        <v>0</v>
      </c>
      <c r="T2774" s="3" t="str">
        <f>VLOOKUP(S2774,'Data Dictionary'!$C$12:$D$14,2,FALSE)</f>
        <v>Severe</v>
      </c>
      <c r="U2774">
        <v>106</v>
      </c>
      <c r="V2774" s="3" t="str">
        <f>VLOOKUP(U2774,'Data Dictionary'!$F$5:$G$15,2,FALSE)</f>
        <v>dizziness</v>
      </c>
    </row>
    <row r="2775" spans="1:22" x14ac:dyDescent="0.3">
      <c r="A2775">
        <v>1641</v>
      </c>
      <c r="B2775">
        <v>25.97</v>
      </c>
      <c r="C2775" s="3" t="str">
        <f t="shared" si="172"/>
        <v>Overweight</v>
      </c>
      <c r="D2775">
        <v>1.82</v>
      </c>
      <c r="E2775">
        <v>86.03</v>
      </c>
      <c r="F2775">
        <v>118</v>
      </c>
      <c r="G2775">
        <v>111</v>
      </c>
      <c r="H2775" s="3" t="str">
        <f t="shared" si="173"/>
        <v>Differential Risk</v>
      </c>
      <c r="I2775">
        <v>2</v>
      </c>
      <c r="J2775">
        <v>2023</v>
      </c>
      <c r="K2775">
        <v>1</v>
      </c>
      <c r="L2775">
        <v>10</v>
      </c>
      <c r="M2775" s="1">
        <f t="shared" si="174"/>
        <v>44936</v>
      </c>
      <c r="N2775" s="1" t="str">
        <f>VLOOKUP(K2775,'Data Dictionary'!$I$5:$J$16,2,FALSE)</f>
        <v>Q1</v>
      </c>
      <c r="O2775" s="1" t="str">
        <f t="shared" si="175"/>
        <v>Q1-2023</v>
      </c>
      <c r="P2775" t="s">
        <v>14</v>
      </c>
      <c r="Q2775">
        <v>3</v>
      </c>
      <c r="R2775" s="3" t="str">
        <f>VLOOKUP(Q2775,'Data Dictionary'!$C$5:$D$8,2,FALSE)</f>
        <v>Very Poor</v>
      </c>
      <c r="S2775">
        <v>0</v>
      </c>
      <c r="T2775" s="3" t="str">
        <f>VLOOKUP(S2775,'Data Dictionary'!$C$12:$D$14,2,FALSE)</f>
        <v>Severe</v>
      </c>
      <c r="U2775">
        <v>100</v>
      </c>
      <c r="V2775" s="3" t="str">
        <f>VLOOKUP(U2775,'Data Dictionary'!$F$5:$G$15,2,FALSE)</f>
        <v>headache</v>
      </c>
    </row>
    <row r="2776" spans="1:22" x14ac:dyDescent="0.3">
      <c r="A2776">
        <v>1641</v>
      </c>
      <c r="B2776">
        <v>27.73</v>
      </c>
      <c r="C2776" s="3" t="str">
        <f t="shared" si="172"/>
        <v>Overweight</v>
      </c>
      <c r="D2776">
        <v>1.82</v>
      </c>
      <c r="E2776">
        <v>91.85</v>
      </c>
      <c r="F2776">
        <v>115</v>
      </c>
      <c r="G2776">
        <v>107</v>
      </c>
      <c r="H2776" s="3" t="str">
        <f t="shared" si="173"/>
        <v>Differential Risk</v>
      </c>
      <c r="I2776">
        <v>3</v>
      </c>
      <c r="J2776">
        <v>2023</v>
      </c>
      <c r="K2776">
        <v>7</v>
      </c>
      <c r="L2776">
        <v>11</v>
      </c>
      <c r="M2776" s="1">
        <f t="shared" si="174"/>
        <v>45118</v>
      </c>
      <c r="N2776" s="1" t="str">
        <f>VLOOKUP(K2776,'Data Dictionary'!$I$5:$J$16,2,FALSE)</f>
        <v>Q3</v>
      </c>
      <c r="O2776" s="1" t="str">
        <f t="shared" si="175"/>
        <v>Q3-2023</v>
      </c>
      <c r="P2776" t="s">
        <v>14</v>
      </c>
      <c r="Q2776">
        <v>2</v>
      </c>
      <c r="R2776" s="3" t="str">
        <f>VLOOKUP(Q2776,'Data Dictionary'!$C$5:$D$8,2,FALSE)</f>
        <v>Poor</v>
      </c>
      <c r="S2776">
        <v>1</v>
      </c>
      <c r="T2776" s="3" t="str">
        <f>VLOOKUP(S2776,'Data Dictionary'!$C$12:$D$14,2,FALSE)</f>
        <v>Moderate</v>
      </c>
      <c r="U2776">
        <v>108</v>
      </c>
      <c r="V2776" s="3" t="str">
        <f>VLOOKUP(U2776,'Data Dictionary'!$F$5:$G$15,2,FALSE)</f>
        <v>palpitations</v>
      </c>
    </row>
    <row r="2777" spans="1:22" x14ac:dyDescent="0.3">
      <c r="A2777">
        <v>1641</v>
      </c>
      <c r="B2777">
        <v>27.85</v>
      </c>
      <c r="C2777" s="3" t="str">
        <f t="shared" si="172"/>
        <v>Overweight</v>
      </c>
      <c r="D2777">
        <v>1.82</v>
      </c>
      <c r="E2777">
        <v>92.23</v>
      </c>
      <c r="F2777">
        <v>120</v>
      </c>
      <c r="G2777">
        <v>110</v>
      </c>
      <c r="H2777" s="3" t="str">
        <f t="shared" si="173"/>
        <v>Differential Risk</v>
      </c>
      <c r="I2777">
        <v>4</v>
      </c>
      <c r="J2777">
        <v>2024</v>
      </c>
      <c r="K2777">
        <v>1</v>
      </c>
      <c r="L2777">
        <v>10</v>
      </c>
      <c r="M2777" s="1">
        <f t="shared" si="174"/>
        <v>45301</v>
      </c>
      <c r="N2777" s="1" t="str">
        <f>VLOOKUP(K2777,'Data Dictionary'!$I$5:$J$16,2,FALSE)</f>
        <v>Q1</v>
      </c>
      <c r="O2777" s="1" t="str">
        <f t="shared" si="175"/>
        <v>Q1-2024</v>
      </c>
      <c r="P2777" t="s">
        <v>14</v>
      </c>
      <c r="Q2777">
        <v>3</v>
      </c>
      <c r="R2777" s="3" t="str">
        <f>VLOOKUP(Q2777,'Data Dictionary'!$C$5:$D$8,2,FALSE)</f>
        <v>Very Poor</v>
      </c>
      <c r="S2777">
        <v>0</v>
      </c>
      <c r="T2777" s="3" t="str">
        <f>VLOOKUP(S2777,'Data Dictionary'!$C$12:$D$14,2,FALSE)</f>
        <v>Severe</v>
      </c>
      <c r="U2777">
        <v>100</v>
      </c>
      <c r="V2777" s="3" t="str">
        <f>VLOOKUP(U2777,'Data Dictionary'!$F$5:$G$15,2,FALSE)</f>
        <v>headache</v>
      </c>
    </row>
    <row r="2778" spans="1:22" x14ac:dyDescent="0.3">
      <c r="A2778">
        <v>1642</v>
      </c>
      <c r="B2778">
        <v>26.98</v>
      </c>
      <c r="C2778" s="3" t="str">
        <f t="shared" si="172"/>
        <v>Overweight</v>
      </c>
      <c r="D2778">
        <v>1.82</v>
      </c>
      <c r="E2778">
        <v>89.38</v>
      </c>
      <c r="F2778">
        <v>129</v>
      </c>
      <c r="G2778">
        <v>99</v>
      </c>
      <c r="H2778" s="3" t="str">
        <f t="shared" si="173"/>
        <v>Differential Risk</v>
      </c>
      <c r="I2778">
        <v>1</v>
      </c>
      <c r="J2778">
        <v>2022</v>
      </c>
      <c r="K2778">
        <v>7</v>
      </c>
      <c r="L2778">
        <v>11</v>
      </c>
      <c r="M2778" s="1">
        <f t="shared" si="174"/>
        <v>44753</v>
      </c>
      <c r="N2778" s="1" t="str">
        <f>VLOOKUP(K2778,'Data Dictionary'!$I$5:$J$16,2,FALSE)</f>
        <v>Q3</v>
      </c>
      <c r="O2778" s="1" t="str">
        <f t="shared" si="175"/>
        <v>Q3-2022</v>
      </c>
      <c r="P2778" t="s">
        <v>14</v>
      </c>
      <c r="Q2778">
        <v>3</v>
      </c>
      <c r="R2778" s="3" t="str">
        <f>VLOOKUP(Q2778,'Data Dictionary'!$C$5:$D$8,2,FALSE)</f>
        <v>Very Poor</v>
      </c>
      <c r="S2778">
        <v>0</v>
      </c>
      <c r="T2778" s="3" t="str">
        <f>VLOOKUP(S2778,'Data Dictionary'!$C$12:$D$14,2,FALSE)</f>
        <v>Severe</v>
      </c>
      <c r="U2778">
        <v>105</v>
      </c>
      <c r="V2778" s="3" t="str">
        <f>VLOOKUP(U2778,'Data Dictionary'!$F$5:$G$15,2,FALSE)</f>
        <v>abdominal pain</v>
      </c>
    </row>
    <row r="2779" spans="1:22" x14ac:dyDescent="0.3">
      <c r="A2779">
        <v>1642</v>
      </c>
      <c r="B2779">
        <v>27.14</v>
      </c>
      <c r="C2779" s="3" t="str">
        <f t="shared" si="172"/>
        <v>Overweight</v>
      </c>
      <c r="D2779">
        <v>1.82</v>
      </c>
      <c r="E2779">
        <v>89.9</v>
      </c>
      <c r="F2779">
        <v>128</v>
      </c>
      <c r="G2779">
        <v>96</v>
      </c>
      <c r="H2779" s="3" t="str">
        <f t="shared" si="173"/>
        <v>Differential Risk</v>
      </c>
      <c r="I2779">
        <v>2</v>
      </c>
      <c r="J2779">
        <v>2023</v>
      </c>
      <c r="K2779">
        <v>1</v>
      </c>
      <c r="L2779">
        <v>10</v>
      </c>
      <c r="M2779" s="1">
        <f t="shared" si="174"/>
        <v>44936</v>
      </c>
      <c r="N2779" s="1" t="str">
        <f>VLOOKUP(K2779,'Data Dictionary'!$I$5:$J$16,2,FALSE)</f>
        <v>Q1</v>
      </c>
      <c r="O2779" s="1" t="str">
        <f t="shared" si="175"/>
        <v>Q1-2023</v>
      </c>
      <c r="P2779" t="s">
        <v>14</v>
      </c>
      <c r="Q2779">
        <v>3</v>
      </c>
      <c r="R2779" s="3" t="str">
        <f>VLOOKUP(Q2779,'Data Dictionary'!$C$5:$D$8,2,FALSE)</f>
        <v>Very Poor</v>
      </c>
      <c r="S2779">
        <v>0</v>
      </c>
      <c r="T2779" s="3" t="str">
        <f>VLOOKUP(S2779,'Data Dictionary'!$C$12:$D$14,2,FALSE)</f>
        <v>Severe</v>
      </c>
      <c r="U2779">
        <v>100</v>
      </c>
      <c r="V2779" s="3" t="str">
        <f>VLOOKUP(U2779,'Data Dictionary'!$F$5:$G$15,2,FALSE)</f>
        <v>headache</v>
      </c>
    </row>
    <row r="2780" spans="1:22" x14ac:dyDescent="0.3">
      <c r="A2780">
        <v>1642</v>
      </c>
      <c r="B2780">
        <v>29.08</v>
      </c>
      <c r="C2780" s="3" t="str">
        <f t="shared" si="172"/>
        <v>Overweight</v>
      </c>
      <c r="D2780">
        <v>1.82</v>
      </c>
      <c r="E2780">
        <v>96.33</v>
      </c>
      <c r="F2780">
        <v>133</v>
      </c>
      <c r="G2780">
        <v>102</v>
      </c>
      <c r="H2780" s="3" t="str">
        <f t="shared" si="173"/>
        <v>Differential Risk</v>
      </c>
      <c r="I2780">
        <v>3</v>
      </c>
      <c r="J2780">
        <v>2023</v>
      </c>
      <c r="K2780">
        <v>7</v>
      </c>
      <c r="L2780">
        <v>11</v>
      </c>
      <c r="M2780" s="1">
        <f t="shared" si="174"/>
        <v>45118</v>
      </c>
      <c r="N2780" s="1" t="str">
        <f>VLOOKUP(K2780,'Data Dictionary'!$I$5:$J$16,2,FALSE)</f>
        <v>Q3</v>
      </c>
      <c r="O2780" s="1" t="str">
        <f t="shared" si="175"/>
        <v>Q3-2023</v>
      </c>
      <c r="P2780" t="s">
        <v>14</v>
      </c>
      <c r="Q2780">
        <v>1</v>
      </c>
      <c r="R2780" s="3" t="str">
        <f>VLOOKUP(Q2780,'Data Dictionary'!$C$5:$D$8,2,FALSE)</f>
        <v>Good</v>
      </c>
      <c r="S2780">
        <v>2</v>
      </c>
      <c r="T2780" s="3" t="str">
        <f>VLOOKUP(S2780,'Data Dictionary'!$C$12:$D$14,2,FALSE)</f>
        <v>Mild</v>
      </c>
      <c r="U2780">
        <v>100</v>
      </c>
      <c r="V2780" s="3" t="str">
        <f>VLOOKUP(U2780,'Data Dictionary'!$F$5:$G$15,2,FALSE)</f>
        <v>headache</v>
      </c>
    </row>
    <row r="2781" spans="1:22" x14ac:dyDescent="0.3">
      <c r="A2781">
        <v>1642</v>
      </c>
      <c r="B2781">
        <v>29.28</v>
      </c>
      <c r="C2781" s="3" t="str">
        <f t="shared" si="172"/>
        <v>Overweight</v>
      </c>
      <c r="D2781">
        <v>1.82</v>
      </c>
      <c r="E2781">
        <v>96.99</v>
      </c>
      <c r="F2781">
        <v>127</v>
      </c>
      <c r="G2781">
        <v>106</v>
      </c>
      <c r="H2781" s="3" t="str">
        <f t="shared" si="173"/>
        <v>Differential Risk</v>
      </c>
      <c r="I2781">
        <v>4</v>
      </c>
      <c r="J2781">
        <v>2024</v>
      </c>
      <c r="K2781">
        <v>1</v>
      </c>
      <c r="L2781">
        <v>10</v>
      </c>
      <c r="M2781" s="1">
        <f t="shared" si="174"/>
        <v>45301</v>
      </c>
      <c r="N2781" s="1" t="str">
        <f>VLOOKUP(K2781,'Data Dictionary'!$I$5:$J$16,2,FALSE)</f>
        <v>Q1</v>
      </c>
      <c r="O2781" s="1" t="str">
        <f t="shared" si="175"/>
        <v>Q1-2024</v>
      </c>
      <c r="P2781" t="s">
        <v>14</v>
      </c>
      <c r="Q2781">
        <v>2</v>
      </c>
      <c r="R2781" s="3" t="str">
        <f>VLOOKUP(Q2781,'Data Dictionary'!$C$5:$D$8,2,FALSE)</f>
        <v>Poor</v>
      </c>
      <c r="S2781">
        <v>1</v>
      </c>
      <c r="T2781" s="3" t="str">
        <f>VLOOKUP(S2781,'Data Dictionary'!$C$12:$D$14,2,FALSE)</f>
        <v>Moderate</v>
      </c>
      <c r="U2781">
        <v>100</v>
      </c>
      <c r="V2781" s="3" t="str">
        <f>VLOOKUP(U2781,'Data Dictionary'!$F$5:$G$15,2,FALSE)</f>
        <v>headache</v>
      </c>
    </row>
    <row r="2782" spans="1:22" x14ac:dyDescent="0.3">
      <c r="A2782">
        <v>1642</v>
      </c>
      <c r="B2782">
        <v>30.78</v>
      </c>
      <c r="C2782" s="3" t="str">
        <f t="shared" si="172"/>
        <v>Obesity</v>
      </c>
      <c r="D2782">
        <v>1.82</v>
      </c>
      <c r="E2782">
        <v>101.94</v>
      </c>
      <c r="F2782">
        <v>125</v>
      </c>
      <c r="G2782">
        <v>106</v>
      </c>
      <c r="H2782" s="3" t="str">
        <f t="shared" si="173"/>
        <v>Differential Risk</v>
      </c>
      <c r="I2782">
        <v>5</v>
      </c>
      <c r="J2782">
        <v>2024</v>
      </c>
      <c r="K2782">
        <v>7</v>
      </c>
      <c r="L2782">
        <v>10</v>
      </c>
      <c r="M2782" s="1">
        <f t="shared" si="174"/>
        <v>45483</v>
      </c>
      <c r="N2782" s="1" t="str">
        <f>VLOOKUP(K2782,'Data Dictionary'!$I$5:$J$16,2,FALSE)</f>
        <v>Q3</v>
      </c>
      <c r="O2782" s="1" t="str">
        <f t="shared" si="175"/>
        <v>Q3-2024</v>
      </c>
      <c r="P2782" t="s">
        <v>14</v>
      </c>
      <c r="Q2782">
        <v>2</v>
      </c>
      <c r="R2782" s="3" t="str">
        <f>VLOOKUP(Q2782,'Data Dictionary'!$C$5:$D$8,2,FALSE)</f>
        <v>Poor</v>
      </c>
      <c r="S2782">
        <v>0</v>
      </c>
      <c r="T2782" s="3" t="str">
        <f>VLOOKUP(S2782,'Data Dictionary'!$C$12:$D$14,2,FALSE)</f>
        <v>Severe</v>
      </c>
      <c r="U2782">
        <v>109</v>
      </c>
      <c r="V2782" s="3" t="str">
        <f>VLOOKUP(U2782,'Data Dictionary'!$F$5:$G$15,2,FALSE)</f>
        <v>hallucinations</v>
      </c>
    </row>
    <row r="2783" spans="1:22" x14ac:dyDescent="0.3">
      <c r="A2783">
        <v>1643</v>
      </c>
      <c r="B2783">
        <v>23.18</v>
      </c>
      <c r="C2783" s="3" t="str">
        <f t="shared" si="172"/>
        <v>Healthy Weight</v>
      </c>
      <c r="D2783">
        <v>1.82</v>
      </c>
      <c r="E2783">
        <v>76.78</v>
      </c>
      <c r="F2783">
        <v>139</v>
      </c>
      <c r="G2783">
        <v>130</v>
      </c>
      <c r="H2783" s="3" t="str">
        <f t="shared" si="173"/>
        <v>High Risk</v>
      </c>
      <c r="I2783">
        <v>1</v>
      </c>
      <c r="J2783">
        <v>2022</v>
      </c>
      <c r="K2783">
        <v>7</v>
      </c>
      <c r="L2783">
        <v>13</v>
      </c>
      <c r="M2783" s="1">
        <f t="shared" si="174"/>
        <v>44755</v>
      </c>
      <c r="N2783" s="1" t="str">
        <f>VLOOKUP(K2783,'Data Dictionary'!$I$5:$J$16,2,FALSE)</f>
        <v>Q3</v>
      </c>
      <c r="O2783" s="1" t="str">
        <f t="shared" si="175"/>
        <v>Q3-2022</v>
      </c>
      <c r="P2783" t="s">
        <v>14</v>
      </c>
      <c r="Q2783">
        <v>1</v>
      </c>
      <c r="R2783" s="3" t="str">
        <f>VLOOKUP(Q2783,'Data Dictionary'!$C$5:$D$8,2,FALSE)</f>
        <v>Good</v>
      </c>
      <c r="S2783">
        <v>1</v>
      </c>
      <c r="T2783" s="3" t="str">
        <f>VLOOKUP(S2783,'Data Dictionary'!$C$12:$D$14,2,FALSE)</f>
        <v>Moderate</v>
      </c>
      <c r="U2783">
        <v>109</v>
      </c>
      <c r="V2783" s="3" t="str">
        <f>VLOOKUP(U2783,'Data Dictionary'!$F$5:$G$15,2,FALSE)</f>
        <v>hallucinations</v>
      </c>
    </row>
    <row r="2784" spans="1:22" x14ac:dyDescent="0.3">
      <c r="A2784">
        <v>1643</v>
      </c>
      <c r="B2784">
        <v>21.49</v>
      </c>
      <c r="C2784" s="3" t="str">
        <f t="shared" si="172"/>
        <v>Healthy Weight</v>
      </c>
      <c r="D2784">
        <v>1.82</v>
      </c>
      <c r="E2784">
        <v>71.180000000000007</v>
      </c>
      <c r="F2784">
        <v>147</v>
      </c>
      <c r="G2784">
        <v>132</v>
      </c>
      <c r="H2784" s="3" t="str">
        <f t="shared" si="173"/>
        <v>High Risk</v>
      </c>
      <c r="I2784">
        <v>2</v>
      </c>
      <c r="J2784">
        <v>2023</v>
      </c>
      <c r="K2784">
        <v>1</v>
      </c>
      <c r="L2784">
        <v>12</v>
      </c>
      <c r="M2784" s="1">
        <f t="shared" si="174"/>
        <v>44938</v>
      </c>
      <c r="N2784" s="1" t="str">
        <f>VLOOKUP(K2784,'Data Dictionary'!$I$5:$J$16,2,FALSE)</f>
        <v>Q1</v>
      </c>
      <c r="O2784" s="1" t="str">
        <f t="shared" si="175"/>
        <v>Q1-2023</v>
      </c>
      <c r="P2784" t="s">
        <v>14</v>
      </c>
      <c r="Q2784">
        <v>2</v>
      </c>
      <c r="R2784" s="3" t="str">
        <f>VLOOKUP(Q2784,'Data Dictionary'!$C$5:$D$8,2,FALSE)</f>
        <v>Poor</v>
      </c>
      <c r="S2784">
        <v>2</v>
      </c>
      <c r="T2784" s="3" t="str">
        <f>VLOOKUP(S2784,'Data Dictionary'!$C$12:$D$14,2,FALSE)</f>
        <v>Mild</v>
      </c>
      <c r="U2784">
        <v>100</v>
      </c>
      <c r="V2784" s="3" t="str">
        <f>VLOOKUP(U2784,'Data Dictionary'!$F$5:$G$15,2,FALSE)</f>
        <v>headache</v>
      </c>
    </row>
    <row r="2785" spans="1:22" x14ac:dyDescent="0.3">
      <c r="A2785">
        <v>1643</v>
      </c>
      <c r="B2785">
        <v>21.93</v>
      </c>
      <c r="C2785" s="3" t="str">
        <f t="shared" si="172"/>
        <v>Healthy Weight</v>
      </c>
      <c r="D2785">
        <v>1.82</v>
      </c>
      <c r="E2785">
        <v>72.63</v>
      </c>
      <c r="F2785">
        <v>143</v>
      </c>
      <c r="G2785">
        <v>140</v>
      </c>
      <c r="H2785" s="3" t="str">
        <f t="shared" si="173"/>
        <v>High Risk</v>
      </c>
      <c r="I2785">
        <v>3</v>
      </c>
      <c r="J2785">
        <v>2023</v>
      </c>
      <c r="K2785">
        <v>7</v>
      </c>
      <c r="L2785">
        <v>13</v>
      </c>
      <c r="M2785" s="1">
        <f t="shared" si="174"/>
        <v>45120</v>
      </c>
      <c r="N2785" s="1" t="str">
        <f>VLOOKUP(K2785,'Data Dictionary'!$I$5:$J$16,2,FALSE)</f>
        <v>Q3</v>
      </c>
      <c r="O2785" s="1" t="str">
        <f t="shared" si="175"/>
        <v>Q3-2023</v>
      </c>
      <c r="P2785" t="s">
        <v>14</v>
      </c>
      <c r="Q2785">
        <v>1</v>
      </c>
      <c r="R2785" s="3" t="str">
        <f>VLOOKUP(Q2785,'Data Dictionary'!$C$5:$D$8,2,FALSE)</f>
        <v>Good</v>
      </c>
      <c r="S2785">
        <v>1</v>
      </c>
      <c r="T2785" s="3" t="str">
        <f>VLOOKUP(S2785,'Data Dictionary'!$C$12:$D$14,2,FALSE)</f>
        <v>Moderate</v>
      </c>
      <c r="U2785">
        <v>100</v>
      </c>
      <c r="V2785" s="3" t="str">
        <f>VLOOKUP(U2785,'Data Dictionary'!$F$5:$G$15,2,FALSE)</f>
        <v>headache</v>
      </c>
    </row>
    <row r="2786" spans="1:22" x14ac:dyDescent="0.3">
      <c r="A2786">
        <v>1643</v>
      </c>
      <c r="B2786">
        <v>19.149999999999999</v>
      </c>
      <c r="C2786" s="3" t="str">
        <f t="shared" si="172"/>
        <v>Healthy Weight</v>
      </c>
      <c r="D2786">
        <v>1.82</v>
      </c>
      <c r="E2786">
        <v>63.43</v>
      </c>
      <c r="F2786">
        <v>139</v>
      </c>
      <c r="G2786">
        <v>146</v>
      </c>
      <c r="H2786" s="3" t="str">
        <f t="shared" si="173"/>
        <v>High Risk</v>
      </c>
      <c r="I2786">
        <v>4</v>
      </c>
      <c r="J2786">
        <v>2024</v>
      </c>
      <c r="K2786">
        <v>1</v>
      </c>
      <c r="L2786">
        <v>12</v>
      </c>
      <c r="M2786" s="1">
        <f t="shared" si="174"/>
        <v>45303</v>
      </c>
      <c r="N2786" s="1" t="str">
        <f>VLOOKUP(K2786,'Data Dictionary'!$I$5:$J$16,2,FALSE)</f>
        <v>Q1</v>
      </c>
      <c r="O2786" s="1" t="str">
        <f t="shared" si="175"/>
        <v>Q1-2024</v>
      </c>
      <c r="P2786" t="s">
        <v>14</v>
      </c>
      <c r="Q2786">
        <v>1</v>
      </c>
      <c r="R2786" s="3" t="str">
        <f>VLOOKUP(Q2786,'Data Dictionary'!$C$5:$D$8,2,FALSE)</f>
        <v>Good</v>
      </c>
      <c r="S2786">
        <v>2</v>
      </c>
      <c r="T2786" s="3" t="str">
        <f>VLOOKUP(S2786,'Data Dictionary'!$C$12:$D$14,2,FALSE)</f>
        <v>Mild</v>
      </c>
      <c r="U2786">
        <v>100</v>
      </c>
      <c r="V2786" s="3" t="str">
        <f>VLOOKUP(U2786,'Data Dictionary'!$F$5:$G$15,2,FALSE)</f>
        <v>headache</v>
      </c>
    </row>
    <row r="2787" spans="1:22" x14ac:dyDescent="0.3">
      <c r="A2787">
        <v>1643</v>
      </c>
      <c r="B2787">
        <v>20</v>
      </c>
      <c r="C2787" s="3" t="str">
        <f t="shared" si="172"/>
        <v>Healthy Weight</v>
      </c>
      <c r="D2787">
        <v>1.82</v>
      </c>
      <c r="E2787">
        <v>66.25</v>
      </c>
      <c r="F2787">
        <v>136</v>
      </c>
      <c r="G2787">
        <v>141</v>
      </c>
      <c r="H2787" s="3" t="str">
        <f t="shared" si="173"/>
        <v>High Risk</v>
      </c>
      <c r="I2787">
        <v>5</v>
      </c>
      <c r="J2787">
        <v>2024</v>
      </c>
      <c r="K2787">
        <v>7</v>
      </c>
      <c r="L2787">
        <v>12</v>
      </c>
      <c r="M2787" s="1">
        <f t="shared" si="174"/>
        <v>45485</v>
      </c>
      <c r="N2787" s="1" t="str">
        <f>VLOOKUP(K2787,'Data Dictionary'!$I$5:$J$16,2,FALSE)</f>
        <v>Q3</v>
      </c>
      <c r="O2787" s="1" t="str">
        <f t="shared" si="175"/>
        <v>Q3-2024</v>
      </c>
      <c r="P2787" t="s">
        <v>14</v>
      </c>
      <c r="Q2787">
        <v>1</v>
      </c>
      <c r="R2787" s="3" t="str">
        <f>VLOOKUP(Q2787,'Data Dictionary'!$C$5:$D$8,2,FALSE)</f>
        <v>Good</v>
      </c>
      <c r="S2787">
        <v>1</v>
      </c>
      <c r="T2787" s="3" t="str">
        <f>VLOOKUP(S2787,'Data Dictionary'!$C$12:$D$14,2,FALSE)</f>
        <v>Moderate</v>
      </c>
      <c r="U2787">
        <v>107</v>
      </c>
      <c r="V2787" s="3" t="str">
        <f>VLOOKUP(U2787,'Data Dictionary'!$F$5:$G$15,2,FALSE)</f>
        <v>skin rash</v>
      </c>
    </row>
    <row r="2788" spans="1:22" x14ac:dyDescent="0.3">
      <c r="A2788">
        <v>1644</v>
      </c>
      <c r="B2788">
        <v>25.36</v>
      </c>
      <c r="C2788" s="3" t="str">
        <f t="shared" si="172"/>
        <v>Overweight</v>
      </c>
      <c r="D2788">
        <v>1.82</v>
      </c>
      <c r="E2788">
        <v>83.99</v>
      </c>
      <c r="F2788">
        <v>125</v>
      </c>
      <c r="G2788">
        <v>106</v>
      </c>
      <c r="H2788" s="3" t="str">
        <f t="shared" si="173"/>
        <v>Differential Risk</v>
      </c>
      <c r="I2788">
        <v>1</v>
      </c>
      <c r="J2788">
        <v>2022</v>
      </c>
      <c r="K2788">
        <v>7</v>
      </c>
      <c r="L2788">
        <v>17</v>
      </c>
      <c r="M2788" s="1">
        <f t="shared" si="174"/>
        <v>44759</v>
      </c>
      <c r="N2788" s="1" t="str">
        <f>VLOOKUP(K2788,'Data Dictionary'!$I$5:$J$16,2,FALSE)</f>
        <v>Q3</v>
      </c>
      <c r="O2788" s="1" t="str">
        <f t="shared" si="175"/>
        <v>Q3-2022</v>
      </c>
      <c r="P2788" t="s">
        <v>14</v>
      </c>
      <c r="Q2788">
        <v>1</v>
      </c>
      <c r="R2788" s="3" t="str">
        <f>VLOOKUP(Q2788,'Data Dictionary'!$C$5:$D$8,2,FALSE)</f>
        <v>Good</v>
      </c>
      <c r="S2788">
        <v>0</v>
      </c>
      <c r="T2788" s="3" t="str">
        <f>VLOOKUP(S2788,'Data Dictionary'!$C$12:$D$14,2,FALSE)</f>
        <v>Severe</v>
      </c>
      <c r="U2788">
        <v>101</v>
      </c>
      <c r="V2788" s="3" t="str">
        <f>VLOOKUP(U2788,'Data Dictionary'!$F$5:$G$15,2,FALSE)</f>
        <v>nausea</v>
      </c>
    </row>
    <row r="2789" spans="1:22" x14ac:dyDescent="0.3">
      <c r="A2789">
        <v>1644</v>
      </c>
      <c r="B2789">
        <v>27.03</v>
      </c>
      <c r="C2789" s="3" t="str">
        <f t="shared" si="172"/>
        <v>Overweight</v>
      </c>
      <c r="D2789">
        <v>1.82</v>
      </c>
      <c r="E2789">
        <v>89.53</v>
      </c>
      <c r="F2789">
        <v>115</v>
      </c>
      <c r="G2789">
        <v>98</v>
      </c>
      <c r="H2789" s="3" t="str">
        <f t="shared" si="173"/>
        <v>Differential Risk</v>
      </c>
      <c r="I2789">
        <v>2</v>
      </c>
      <c r="J2789">
        <v>2023</v>
      </c>
      <c r="K2789">
        <v>1</v>
      </c>
      <c r="L2789">
        <v>16</v>
      </c>
      <c r="M2789" s="1">
        <f t="shared" si="174"/>
        <v>44942</v>
      </c>
      <c r="N2789" s="1" t="str">
        <f>VLOOKUP(K2789,'Data Dictionary'!$I$5:$J$16,2,FALSE)</f>
        <v>Q1</v>
      </c>
      <c r="O2789" s="1" t="str">
        <f t="shared" si="175"/>
        <v>Q1-2023</v>
      </c>
      <c r="P2789" t="s">
        <v>14</v>
      </c>
      <c r="Q2789">
        <v>0</v>
      </c>
      <c r="R2789" s="3" t="str">
        <f>VLOOKUP(Q2789,'Data Dictionary'!$C$5:$D$8,2,FALSE)</f>
        <v>Very Good</v>
      </c>
      <c r="S2789">
        <v>2</v>
      </c>
      <c r="T2789" s="3" t="str">
        <f>VLOOKUP(S2789,'Data Dictionary'!$C$12:$D$14,2,FALSE)</f>
        <v>Mild</v>
      </c>
      <c r="U2789">
        <v>100</v>
      </c>
      <c r="V2789" s="3" t="str">
        <f>VLOOKUP(U2789,'Data Dictionary'!$F$5:$G$15,2,FALSE)</f>
        <v>headache</v>
      </c>
    </row>
    <row r="2790" spans="1:22" x14ac:dyDescent="0.3">
      <c r="A2790">
        <v>1644</v>
      </c>
      <c r="B2790">
        <v>29.94</v>
      </c>
      <c r="C2790" s="3" t="str">
        <f t="shared" si="172"/>
        <v>Overweight</v>
      </c>
      <c r="D2790">
        <v>1.82</v>
      </c>
      <c r="E2790">
        <v>99.16</v>
      </c>
      <c r="F2790">
        <v>122</v>
      </c>
      <c r="G2790">
        <v>96</v>
      </c>
      <c r="H2790" s="3" t="str">
        <f t="shared" si="173"/>
        <v>Differential Risk</v>
      </c>
      <c r="I2790">
        <v>3</v>
      </c>
      <c r="J2790">
        <v>2023</v>
      </c>
      <c r="K2790">
        <v>7</v>
      </c>
      <c r="L2790">
        <v>17</v>
      </c>
      <c r="M2790" s="1">
        <f t="shared" si="174"/>
        <v>45124</v>
      </c>
      <c r="N2790" s="1" t="str">
        <f>VLOOKUP(K2790,'Data Dictionary'!$I$5:$J$16,2,FALSE)</f>
        <v>Q3</v>
      </c>
      <c r="O2790" s="1" t="str">
        <f t="shared" si="175"/>
        <v>Q3-2023</v>
      </c>
      <c r="P2790" t="s">
        <v>14</v>
      </c>
      <c r="Q2790">
        <v>2</v>
      </c>
      <c r="R2790" s="3" t="str">
        <f>VLOOKUP(Q2790,'Data Dictionary'!$C$5:$D$8,2,FALSE)</f>
        <v>Poor</v>
      </c>
      <c r="S2790">
        <v>2</v>
      </c>
      <c r="T2790" s="3" t="str">
        <f>VLOOKUP(S2790,'Data Dictionary'!$C$12:$D$14,2,FALSE)</f>
        <v>Mild</v>
      </c>
      <c r="U2790">
        <v>101</v>
      </c>
      <c r="V2790" s="3" t="str">
        <f>VLOOKUP(U2790,'Data Dictionary'!$F$5:$G$15,2,FALSE)</f>
        <v>nausea</v>
      </c>
    </row>
    <row r="2791" spans="1:22" x14ac:dyDescent="0.3">
      <c r="A2791">
        <v>1644</v>
      </c>
      <c r="B2791">
        <v>29.5</v>
      </c>
      <c r="C2791" s="3" t="str">
        <f t="shared" si="172"/>
        <v>Overweight</v>
      </c>
      <c r="D2791">
        <v>1.82</v>
      </c>
      <c r="E2791">
        <v>97.72</v>
      </c>
      <c r="F2791">
        <v>126</v>
      </c>
      <c r="G2791">
        <v>87</v>
      </c>
      <c r="H2791" s="3" t="str">
        <f t="shared" si="173"/>
        <v>Differential Risk</v>
      </c>
      <c r="I2791">
        <v>4</v>
      </c>
      <c r="J2791">
        <v>2024</v>
      </c>
      <c r="K2791">
        <v>1</v>
      </c>
      <c r="L2791">
        <v>16</v>
      </c>
      <c r="M2791" s="1">
        <f t="shared" si="174"/>
        <v>45307</v>
      </c>
      <c r="N2791" s="1" t="str">
        <f>VLOOKUP(K2791,'Data Dictionary'!$I$5:$J$16,2,FALSE)</f>
        <v>Q1</v>
      </c>
      <c r="O2791" s="1" t="str">
        <f t="shared" si="175"/>
        <v>Q1-2024</v>
      </c>
      <c r="P2791" t="s">
        <v>14</v>
      </c>
      <c r="Q2791">
        <v>2</v>
      </c>
      <c r="R2791" s="3" t="str">
        <f>VLOOKUP(Q2791,'Data Dictionary'!$C$5:$D$8,2,FALSE)</f>
        <v>Poor</v>
      </c>
      <c r="S2791">
        <v>0</v>
      </c>
      <c r="T2791" s="3" t="str">
        <f>VLOOKUP(S2791,'Data Dictionary'!$C$12:$D$14,2,FALSE)</f>
        <v>Severe</v>
      </c>
      <c r="U2791">
        <v>106</v>
      </c>
      <c r="V2791" s="3" t="str">
        <f>VLOOKUP(U2791,'Data Dictionary'!$F$5:$G$15,2,FALSE)</f>
        <v>dizziness</v>
      </c>
    </row>
    <row r="2792" spans="1:22" x14ac:dyDescent="0.3">
      <c r="A2792">
        <v>1645</v>
      </c>
      <c r="B2792">
        <v>24.18</v>
      </c>
      <c r="C2792" s="3" t="str">
        <f t="shared" si="172"/>
        <v>Healthy Weight</v>
      </c>
      <c r="D2792">
        <v>1.82</v>
      </c>
      <c r="E2792">
        <v>80.08</v>
      </c>
      <c r="F2792">
        <v>108</v>
      </c>
      <c r="G2792">
        <v>100</v>
      </c>
      <c r="H2792" s="3" t="str">
        <f t="shared" si="173"/>
        <v>Differential Risk</v>
      </c>
      <c r="I2792">
        <v>1</v>
      </c>
      <c r="J2792">
        <v>2022</v>
      </c>
      <c r="K2792">
        <v>7</v>
      </c>
      <c r="L2792">
        <v>17</v>
      </c>
      <c r="M2792" s="1">
        <f t="shared" si="174"/>
        <v>44759</v>
      </c>
      <c r="N2792" s="1" t="str">
        <f>VLOOKUP(K2792,'Data Dictionary'!$I$5:$J$16,2,FALSE)</f>
        <v>Q3</v>
      </c>
      <c r="O2792" s="1" t="str">
        <f t="shared" si="175"/>
        <v>Q3-2022</v>
      </c>
      <c r="P2792" t="s">
        <v>14</v>
      </c>
      <c r="Q2792">
        <v>3</v>
      </c>
      <c r="R2792" s="3" t="str">
        <f>VLOOKUP(Q2792,'Data Dictionary'!$C$5:$D$8,2,FALSE)</f>
        <v>Very Poor</v>
      </c>
      <c r="S2792">
        <v>2</v>
      </c>
      <c r="T2792" s="3" t="str">
        <f>VLOOKUP(S2792,'Data Dictionary'!$C$12:$D$14,2,FALSE)</f>
        <v>Mild</v>
      </c>
      <c r="U2792">
        <v>100</v>
      </c>
      <c r="V2792" s="3" t="str">
        <f>VLOOKUP(U2792,'Data Dictionary'!$F$5:$G$15,2,FALSE)</f>
        <v>headache</v>
      </c>
    </row>
    <row r="2793" spans="1:22" x14ac:dyDescent="0.3">
      <c r="A2793">
        <v>1645</v>
      </c>
      <c r="B2793">
        <v>20.13</v>
      </c>
      <c r="C2793" s="3" t="str">
        <f t="shared" si="172"/>
        <v>Healthy Weight</v>
      </c>
      <c r="D2793">
        <v>1.82</v>
      </c>
      <c r="E2793">
        <v>66.680000000000007</v>
      </c>
      <c r="F2793">
        <v>113</v>
      </c>
      <c r="G2793">
        <v>103</v>
      </c>
      <c r="H2793" s="3" t="str">
        <f t="shared" si="173"/>
        <v>Differential Risk</v>
      </c>
      <c r="I2793">
        <v>2</v>
      </c>
      <c r="J2793">
        <v>2023</v>
      </c>
      <c r="K2793">
        <v>1</v>
      </c>
      <c r="L2793">
        <v>16</v>
      </c>
      <c r="M2793" s="1">
        <f t="shared" si="174"/>
        <v>44942</v>
      </c>
      <c r="N2793" s="1" t="str">
        <f>VLOOKUP(K2793,'Data Dictionary'!$I$5:$J$16,2,FALSE)</f>
        <v>Q1</v>
      </c>
      <c r="O2793" s="1" t="str">
        <f t="shared" si="175"/>
        <v>Q1-2023</v>
      </c>
      <c r="P2793" t="s">
        <v>14</v>
      </c>
      <c r="Q2793">
        <v>2</v>
      </c>
      <c r="R2793" s="3" t="str">
        <f>VLOOKUP(Q2793,'Data Dictionary'!$C$5:$D$8,2,FALSE)</f>
        <v>Poor</v>
      </c>
      <c r="S2793">
        <v>1</v>
      </c>
      <c r="T2793" s="3" t="str">
        <f>VLOOKUP(S2793,'Data Dictionary'!$C$12:$D$14,2,FALSE)</f>
        <v>Moderate</v>
      </c>
      <c r="U2793">
        <v>100</v>
      </c>
      <c r="V2793" s="3" t="str">
        <f>VLOOKUP(U2793,'Data Dictionary'!$F$5:$G$15,2,FALSE)</f>
        <v>headache</v>
      </c>
    </row>
    <row r="2794" spans="1:22" x14ac:dyDescent="0.3">
      <c r="A2794">
        <v>1645</v>
      </c>
      <c r="B2794">
        <v>20.71</v>
      </c>
      <c r="C2794" s="3" t="str">
        <f t="shared" si="172"/>
        <v>Healthy Weight</v>
      </c>
      <c r="D2794">
        <v>1.82</v>
      </c>
      <c r="E2794">
        <v>68.59</v>
      </c>
      <c r="F2794">
        <v>114</v>
      </c>
      <c r="G2794">
        <v>109</v>
      </c>
      <c r="H2794" s="3" t="str">
        <f t="shared" si="173"/>
        <v>Differential Risk</v>
      </c>
      <c r="I2794">
        <v>3</v>
      </c>
      <c r="J2794">
        <v>2023</v>
      </c>
      <c r="K2794">
        <v>7</v>
      </c>
      <c r="L2794">
        <v>17</v>
      </c>
      <c r="M2794" s="1">
        <f t="shared" si="174"/>
        <v>45124</v>
      </c>
      <c r="N2794" s="1" t="str">
        <f>VLOOKUP(K2794,'Data Dictionary'!$I$5:$J$16,2,FALSE)</f>
        <v>Q3</v>
      </c>
      <c r="O2794" s="1" t="str">
        <f t="shared" si="175"/>
        <v>Q3-2023</v>
      </c>
      <c r="P2794" t="s">
        <v>14</v>
      </c>
      <c r="Q2794">
        <v>1</v>
      </c>
      <c r="R2794" s="3" t="str">
        <f>VLOOKUP(Q2794,'Data Dictionary'!$C$5:$D$8,2,FALSE)</f>
        <v>Good</v>
      </c>
      <c r="S2794">
        <v>2</v>
      </c>
      <c r="T2794" s="3" t="str">
        <f>VLOOKUP(S2794,'Data Dictionary'!$C$12:$D$14,2,FALSE)</f>
        <v>Mild</v>
      </c>
      <c r="U2794">
        <v>105</v>
      </c>
      <c r="V2794" s="3" t="str">
        <f>VLOOKUP(U2794,'Data Dictionary'!$F$5:$G$15,2,FALSE)</f>
        <v>abdominal pain</v>
      </c>
    </row>
    <row r="2795" spans="1:22" x14ac:dyDescent="0.3">
      <c r="A2795">
        <v>1645</v>
      </c>
      <c r="B2795">
        <v>20.93</v>
      </c>
      <c r="C2795" s="3" t="str">
        <f t="shared" si="172"/>
        <v>Healthy Weight</v>
      </c>
      <c r="D2795">
        <v>1.82</v>
      </c>
      <c r="E2795">
        <v>69.319999999999993</v>
      </c>
      <c r="F2795">
        <v>113</v>
      </c>
      <c r="G2795">
        <v>109</v>
      </c>
      <c r="H2795" s="3" t="str">
        <f t="shared" si="173"/>
        <v>Differential Risk</v>
      </c>
      <c r="I2795">
        <v>4</v>
      </c>
      <c r="J2795">
        <v>2024</v>
      </c>
      <c r="K2795">
        <v>1</v>
      </c>
      <c r="L2795">
        <v>16</v>
      </c>
      <c r="M2795" s="1">
        <f t="shared" si="174"/>
        <v>45307</v>
      </c>
      <c r="N2795" s="1" t="str">
        <f>VLOOKUP(K2795,'Data Dictionary'!$I$5:$J$16,2,FALSE)</f>
        <v>Q1</v>
      </c>
      <c r="O2795" s="1" t="str">
        <f t="shared" si="175"/>
        <v>Q1-2024</v>
      </c>
      <c r="P2795" t="s">
        <v>14</v>
      </c>
      <c r="Q2795">
        <v>0</v>
      </c>
      <c r="R2795" s="3" t="str">
        <f>VLOOKUP(Q2795,'Data Dictionary'!$C$5:$D$8,2,FALSE)</f>
        <v>Very Good</v>
      </c>
      <c r="S2795">
        <v>1</v>
      </c>
      <c r="T2795" s="3" t="str">
        <f>VLOOKUP(S2795,'Data Dictionary'!$C$12:$D$14,2,FALSE)</f>
        <v>Moderate</v>
      </c>
      <c r="U2795">
        <v>100</v>
      </c>
      <c r="V2795" s="3" t="str">
        <f>VLOOKUP(U2795,'Data Dictionary'!$F$5:$G$15,2,FALSE)</f>
        <v>headache</v>
      </c>
    </row>
    <row r="2796" spans="1:22" x14ac:dyDescent="0.3">
      <c r="A2796">
        <v>1646</v>
      </c>
      <c r="B2796">
        <v>18.93</v>
      </c>
      <c r="C2796" s="3" t="str">
        <f t="shared" si="172"/>
        <v>Healthy Weight</v>
      </c>
      <c r="D2796">
        <v>1.62</v>
      </c>
      <c r="E2796">
        <v>49.68</v>
      </c>
      <c r="F2796">
        <v>151</v>
      </c>
      <c r="G2796">
        <v>140</v>
      </c>
      <c r="H2796" s="3" t="str">
        <f t="shared" si="173"/>
        <v>High Risk</v>
      </c>
      <c r="I2796">
        <v>1</v>
      </c>
      <c r="J2796">
        <v>2022</v>
      </c>
      <c r="K2796">
        <v>7</v>
      </c>
      <c r="L2796">
        <v>19</v>
      </c>
      <c r="M2796" s="1">
        <f t="shared" si="174"/>
        <v>44761</v>
      </c>
      <c r="N2796" s="1" t="str">
        <f>VLOOKUP(K2796,'Data Dictionary'!$I$5:$J$16,2,FALSE)</f>
        <v>Q3</v>
      </c>
      <c r="O2796" s="1" t="str">
        <f t="shared" si="175"/>
        <v>Q3-2022</v>
      </c>
      <c r="P2796" t="s">
        <v>15</v>
      </c>
      <c r="Q2796">
        <v>1</v>
      </c>
      <c r="R2796" s="3" t="str">
        <f>VLOOKUP(Q2796,'Data Dictionary'!$C$5:$D$8,2,FALSE)</f>
        <v>Good</v>
      </c>
      <c r="S2796">
        <v>2</v>
      </c>
      <c r="T2796" s="3" t="str">
        <f>VLOOKUP(S2796,'Data Dictionary'!$C$12:$D$14,2,FALSE)</f>
        <v>Mild</v>
      </c>
      <c r="U2796">
        <v>105</v>
      </c>
      <c r="V2796" s="3" t="str">
        <f>VLOOKUP(U2796,'Data Dictionary'!$F$5:$G$15,2,FALSE)</f>
        <v>abdominal pain</v>
      </c>
    </row>
    <row r="2797" spans="1:22" x14ac:dyDescent="0.3">
      <c r="A2797">
        <v>1646</v>
      </c>
      <c r="B2797">
        <v>16.899999999999999</v>
      </c>
      <c r="C2797" s="3" t="str">
        <f t="shared" si="172"/>
        <v>Underweight</v>
      </c>
      <c r="D2797">
        <v>1.62</v>
      </c>
      <c r="E2797">
        <v>44.35</v>
      </c>
      <c r="F2797">
        <v>146</v>
      </c>
      <c r="G2797">
        <v>143</v>
      </c>
      <c r="H2797" s="3" t="str">
        <f t="shared" si="173"/>
        <v>High Risk</v>
      </c>
      <c r="I2797">
        <v>2</v>
      </c>
      <c r="J2797">
        <v>2023</v>
      </c>
      <c r="K2797">
        <v>1</v>
      </c>
      <c r="L2797">
        <v>18</v>
      </c>
      <c r="M2797" s="1">
        <f t="shared" si="174"/>
        <v>44944</v>
      </c>
      <c r="N2797" s="1" t="str">
        <f>VLOOKUP(K2797,'Data Dictionary'!$I$5:$J$16,2,FALSE)</f>
        <v>Q1</v>
      </c>
      <c r="O2797" s="1" t="str">
        <f t="shared" si="175"/>
        <v>Q1-2023</v>
      </c>
      <c r="P2797" t="s">
        <v>15</v>
      </c>
      <c r="Q2797">
        <v>2</v>
      </c>
      <c r="R2797" s="3" t="str">
        <f>VLOOKUP(Q2797,'Data Dictionary'!$C$5:$D$8,2,FALSE)</f>
        <v>Poor</v>
      </c>
      <c r="S2797">
        <v>1</v>
      </c>
      <c r="T2797" s="3" t="str">
        <f>VLOOKUP(S2797,'Data Dictionary'!$C$12:$D$14,2,FALSE)</f>
        <v>Moderate</v>
      </c>
      <c r="U2797">
        <v>106</v>
      </c>
      <c r="V2797" s="3" t="str">
        <f>VLOOKUP(U2797,'Data Dictionary'!$F$5:$G$15,2,FALSE)</f>
        <v>dizziness</v>
      </c>
    </row>
    <row r="2798" spans="1:22" x14ac:dyDescent="0.3">
      <c r="A2798">
        <v>1646</v>
      </c>
      <c r="B2798">
        <v>14.07</v>
      </c>
      <c r="C2798" s="3" t="str">
        <f t="shared" si="172"/>
        <v>Underweight</v>
      </c>
      <c r="D2798">
        <v>1.62</v>
      </c>
      <c r="E2798">
        <v>36.93</v>
      </c>
      <c r="F2798">
        <v>150</v>
      </c>
      <c r="G2798">
        <v>143</v>
      </c>
      <c r="H2798" s="3" t="str">
        <f t="shared" si="173"/>
        <v>High Risk</v>
      </c>
      <c r="I2798">
        <v>3</v>
      </c>
      <c r="J2798">
        <v>2023</v>
      </c>
      <c r="K2798">
        <v>7</v>
      </c>
      <c r="L2798">
        <v>19</v>
      </c>
      <c r="M2798" s="1">
        <f t="shared" si="174"/>
        <v>45126</v>
      </c>
      <c r="N2798" s="1" t="str">
        <f>VLOOKUP(K2798,'Data Dictionary'!$I$5:$J$16,2,FALSE)</f>
        <v>Q3</v>
      </c>
      <c r="O2798" s="1" t="str">
        <f t="shared" si="175"/>
        <v>Q3-2023</v>
      </c>
      <c r="P2798" t="s">
        <v>15</v>
      </c>
      <c r="Q2798">
        <v>1</v>
      </c>
      <c r="R2798" s="3" t="str">
        <f>VLOOKUP(Q2798,'Data Dictionary'!$C$5:$D$8,2,FALSE)</f>
        <v>Good</v>
      </c>
      <c r="S2798">
        <v>0</v>
      </c>
      <c r="T2798" s="3" t="str">
        <f>VLOOKUP(S2798,'Data Dictionary'!$C$12:$D$14,2,FALSE)</f>
        <v>Severe</v>
      </c>
      <c r="U2798">
        <v>100</v>
      </c>
      <c r="V2798" s="3" t="str">
        <f>VLOOKUP(U2798,'Data Dictionary'!$F$5:$G$15,2,FALSE)</f>
        <v>headache</v>
      </c>
    </row>
    <row r="2799" spans="1:22" x14ac:dyDescent="0.3">
      <c r="A2799">
        <v>1646</v>
      </c>
      <c r="B2799">
        <v>15.77</v>
      </c>
      <c r="C2799" s="3" t="str">
        <f t="shared" si="172"/>
        <v>Underweight</v>
      </c>
      <c r="D2799">
        <v>1.62</v>
      </c>
      <c r="E2799">
        <v>41.38</v>
      </c>
      <c r="F2799">
        <v>150</v>
      </c>
      <c r="G2799">
        <v>136</v>
      </c>
      <c r="H2799" s="3" t="str">
        <f t="shared" si="173"/>
        <v>High Risk</v>
      </c>
      <c r="I2799">
        <v>4</v>
      </c>
      <c r="J2799">
        <v>2024</v>
      </c>
      <c r="K2799">
        <v>1</v>
      </c>
      <c r="L2799">
        <v>18</v>
      </c>
      <c r="M2799" s="1">
        <f t="shared" si="174"/>
        <v>45309</v>
      </c>
      <c r="N2799" s="1" t="str">
        <f>VLOOKUP(K2799,'Data Dictionary'!$I$5:$J$16,2,FALSE)</f>
        <v>Q1</v>
      </c>
      <c r="O2799" s="1" t="str">
        <f t="shared" si="175"/>
        <v>Q1-2024</v>
      </c>
      <c r="P2799" t="s">
        <v>15</v>
      </c>
      <c r="Q2799">
        <v>3</v>
      </c>
      <c r="R2799" s="3" t="str">
        <f>VLOOKUP(Q2799,'Data Dictionary'!$C$5:$D$8,2,FALSE)</f>
        <v>Very Poor</v>
      </c>
      <c r="S2799">
        <v>2</v>
      </c>
      <c r="T2799" s="3" t="str">
        <f>VLOOKUP(S2799,'Data Dictionary'!$C$12:$D$14,2,FALSE)</f>
        <v>Mild</v>
      </c>
      <c r="U2799">
        <v>100</v>
      </c>
      <c r="V2799" s="3" t="str">
        <f>VLOOKUP(U2799,'Data Dictionary'!$F$5:$G$15,2,FALSE)</f>
        <v>headache</v>
      </c>
    </row>
    <row r="2800" spans="1:22" x14ac:dyDescent="0.3">
      <c r="A2800">
        <v>1646</v>
      </c>
      <c r="B2800">
        <v>16.87</v>
      </c>
      <c r="C2800" s="3" t="str">
        <f t="shared" si="172"/>
        <v>Underweight</v>
      </c>
      <c r="D2800">
        <v>1.62</v>
      </c>
      <c r="E2800">
        <v>44.28</v>
      </c>
      <c r="F2800">
        <v>156</v>
      </c>
      <c r="G2800">
        <v>135</v>
      </c>
      <c r="H2800" s="3" t="str">
        <f t="shared" si="173"/>
        <v>High Risk</v>
      </c>
      <c r="I2800">
        <v>5</v>
      </c>
      <c r="J2800">
        <v>2024</v>
      </c>
      <c r="K2800">
        <v>7</v>
      </c>
      <c r="L2800">
        <v>18</v>
      </c>
      <c r="M2800" s="1">
        <f t="shared" si="174"/>
        <v>45491</v>
      </c>
      <c r="N2800" s="1" t="str">
        <f>VLOOKUP(K2800,'Data Dictionary'!$I$5:$J$16,2,FALSE)</f>
        <v>Q3</v>
      </c>
      <c r="O2800" s="1" t="str">
        <f t="shared" si="175"/>
        <v>Q3-2024</v>
      </c>
      <c r="P2800" t="s">
        <v>15</v>
      </c>
      <c r="Q2800">
        <v>2</v>
      </c>
      <c r="R2800" s="3" t="str">
        <f>VLOOKUP(Q2800,'Data Dictionary'!$C$5:$D$8,2,FALSE)</f>
        <v>Poor</v>
      </c>
      <c r="S2800">
        <v>2</v>
      </c>
      <c r="T2800" s="3" t="str">
        <f>VLOOKUP(S2800,'Data Dictionary'!$C$12:$D$14,2,FALSE)</f>
        <v>Mild</v>
      </c>
      <c r="U2800">
        <v>106</v>
      </c>
      <c r="V2800" s="3" t="str">
        <f>VLOOKUP(U2800,'Data Dictionary'!$F$5:$G$15,2,FALSE)</f>
        <v>dizziness</v>
      </c>
    </row>
    <row r="2801" spans="1:22" x14ac:dyDescent="0.3">
      <c r="A2801">
        <v>1646</v>
      </c>
      <c r="B2801">
        <v>16.670000000000002</v>
      </c>
      <c r="C2801" s="3" t="str">
        <f t="shared" si="172"/>
        <v>Underweight</v>
      </c>
      <c r="D2801">
        <v>1.62</v>
      </c>
      <c r="E2801">
        <v>43.75</v>
      </c>
      <c r="F2801">
        <v>152</v>
      </c>
      <c r="G2801">
        <v>138</v>
      </c>
      <c r="H2801" s="3" t="str">
        <f t="shared" si="173"/>
        <v>High Risk</v>
      </c>
      <c r="I2801">
        <v>6</v>
      </c>
      <c r="J2801">
        <v>2025</v>
      </c>
      <c r="K2801">
        <v>1</v>
      </c>
      <c r="L2801">
        <v>17</v>
      </c>
      <c r="M2801" s="1">
        <f t="shared" si="174"/>
        <v>45674</v>
      </c>
      <c r="N2801" s="1" t="str">
        <f>VLOOKUP(K2801,'Data Dictionary'!$I$5:$J$16,2,FALSE)</f>
        <v>Q1</v>
      </c>
      <c r="O2801" s="1" t="str">
        <f t="shared" si="175"/>
        <v>Q1-2025</v>
      </c>
      <c r="P2801" t="s">
        <v>15</v>
      </c>
      <c r="Q2801">
        <v>3</v>
      </c>
      <c r="R2801" s="3" t="str">
        <f>VLOOKUP(Q2801,'Data Dictionary'!$C$5:$D$8,2,FALSE)</f>
        <v>Very Poor</v>
      </c>
      <c r="S2801">
        <v>0</v>
      </c>
      <c r="T2801" s="3" t="str">
        <f>VLOOKUP(S2801,'Data Dictionary'!$C$12:$D$14,2,FALSE)</f>
        <v>Severe</v>
      </c>
      <c r="U2801">
        <v>100</v>
      </c>
      <c r="V2801" s="3" t="str">
        <f>VLOOKUP(U2801,'Data Dictionary'!$F$5:$G$15,2,FALSE)</f>
        <v>headache</v>
      </c>
    </row>
    <row r="2802" spans="1:22" x14ac:dyDescent="0.3">
      <c r="A2802">
        <v>1647</v>
      </c>
      <c r="B2802">
        <v>19.82</v>
      </c>
      <c r="C2802" s="3" t="str">
        <f t="shared" si="172"/>
        <v>Healthy Weight</v>
      </c>
      <c r="D2802">
        <v>1.62</v>
      </c>
      <c r="E2802">
        <v>52.03</v>
      </c>
      <c r="F2802">
        <v>130</v>
      </c>
      <c r="G2802">
        <v>101</v>
      </c>
      <c r="H2802" s="3" t="str">
        <f t="shared" si="173"/>
        <v>Differential Risk</v>
      </c>
      <c r="I2802">
        <v>1</v>
      </c>
      <c r="J2802">
        <v>2022</v>
      </c>
      <c r="K2802">
        <v>7</v>
      </c>
      <c r="L2802">
        <v>23</v>
      </c>
      <c r="M2802" s="1">
        <f t="shared" si="174"/>
        <v>44765</v>
      </c>
      <c r="N2802" s="1" t="str">
        <f>VLOOKUP(K2802,'Data Dictionary'!$I$5:$J$16,2,FALSE)</f>
        <v>Q3</v>
      </c>
      <c r="O2802" s="1" t="str">
        <f t="shared" si="175"/>
        <v>Q3-2022</v>
      </c>
      <c r="P2802" t="s">
        <v>15</v>
      </c>
      <c r="Q2802">
        <v>3</v>
      </c>
      <c r="R2802" s="3" t="str">
        <f>VLOOKUP(Q2802,'Data Dictionary'!$C$5:$D$8,2,FALSE)</f>
        <v>Very Poor</v>
      </c>
      <c r="S2802">
        <v>1</v>
      </c>
      <c r="T2802" s="3" t="str">
        <f>VLOOKUP(S2802,'Data Dictionary'!$C$12:$D$14,2,FALSE)</f>
        <v>Moderate</v>
      </c>
      <c r="U2802">
        <v>100</v>
      </c>
      <c r="V2802" s="3" t="str">
        <f>VLOOKUP(U2802,'Data Dictionary'!$F$5:$G$15,2,FALSE)</f>
        <v>headache</v>
      </c>
    </row>
    <row r="2803" spans="1:22" x14ac:dyDescent="0.3">
      <c r="A2803">
        <v>1647</v>
      </c>
      <c r="B2803">
        <v>18.32</v>
      </c>
      <c r="C2803" s="3" t="str">
        <f t="shared" si="172"/>
        <v>Underweight</v>
      </c>
      <c r="D2803">
        <v>1.62</v>
      </c>
      <c r="E2803">
        <v>48.08</v>
      </c>
      <c r="F2803">
        <v>138</v>
      </c>
      <c r="G2803">
        <v>102</v>
      </c>
      <c r="H2803" s="3" t="str">
        <f t="shared" si="173"/>
        <v>High Risk</v>
      </c>
      <c r="I2803">
        <v>2</v>
      </c>
      <c r="J2803">
        <v>2023</v>
      </c>
      <c r="K2803">
        <v>1</v>
      </c>
      <c r="L2803">
        <v>22</v>
      </c>
      <c r="M2803" s="1">
        <f t="shared" si="174"/>
        <v>44948</v>
      </c>
      <c r="N2803" s="1" t="str">
        <f>VLOOKUP(K2803,'Data Dictionary'!$I$5:$J$16,2,FALSE)</f>
        <v>Q1</v>
      </c>
      <c r="O2803" s="1" t="str">
        <f t="shared" si="175"/>
        <v>Q1-2023</v>
      </c>
      <c r="P2803" t="s">
        <v>15</v>
      </c>
      <c r="Q2803">
        <v>2</v>
      </c>
      <c r="R2803" s="3" t="str">
        <f>VLOOKUP(Q2803,'Data Dictionary'!$C$5:$D$8,2,FALSE)</f>
        <v>Poor</v>
      </c>
      <c r="S2803">
        <v>2</v>
      </c>
      <c r="T2803" s="3" t="str">
        <f>VLOOKUP(S2803,'Data Dictionary'!$C$12:$D$14,2,FALSE)</f>
        <v>Mild</v>
      </c>
      <c r="U2803">
        <v>100</v>
      </c>
      <c r="V2803" s="3" t="str">
        <f>VLOOKUP(U2803,'Data Dictionary'!$F$5:$G$15,2,FALSE)</f>
        <v>headache</v>
      </c>
    </row>
    <row r="2804" spans="1:22" x14ac:dyDescent="0.3">
      <c r="A2804">
        <v>1647</v>
      </c>
      <c r="B2804">
        <v>17.61</v>
      </c>
      <c r="C2804" s="3" t="str">
        <f t="shared" si="172"/>
        <v>Underweight</v>
      </c>
      <c r="D2804">
        <v>1.62</v>
      </c>
      <c r="E2804">
        <v>46.22</v>
      </c>
      <c r="F2804">
        <v>137</v>
      </c>
      <c r="G2804">
        <v>103</v>
      </c>
      <c r="H2804" s="3" t="str">
        <f t="shared" si="173"/>
        <v>High Risk</v>
      </c>
      <c r="I2804">
        <v>3</v>
      </c>
      <c r="J2804">
        <v>2023</v>
      </c>
      <c r="K2804">
        <v>7</v>
      </c>
      <c r="L2804">
        <v>23</v>
      </c>
      <c r="M2804" s="1">
        <f t="shared" si="174"/>
        <v>45130</v>
      </c>
      <c r="N2804" s="1" t="str">
        <f>VLOOKUP(K2804,'Data Dictionary'!$I$5:$J$16,2,FALSE)</f>
        <v>Q3</v>
      </c>
      <c r="O2804" s="1" t="str">
        <f t="shared" si="175"/>
        <v>Q3-2023</v>
      </c>
      <c r="P2804" t="s">
        <v>15</v>
      </c>
      <c r="Q2804">
        <v>2</v>
      </c>
      <c r="R2804" s="3" t="str">
        <f>VLOOKUP(Q2804,'Data Dictionary'!$C$5:$D$8,2,FALSE)</f>
        <v>Poor</v>
      </c>
      <c r="S2804">
        <v>1</v>
      </c>
      <c r="T2804" s="3" t="str">
        <f>VLOOKUP(S2804,'Data Dictionary'!$C$12:$D$14,2,FALSE)</f>
        <v>Moderate</v>
      </c>
      <c r="U2804">
        <v>105</v>
      </c>
      <c r="V2804" s="3" t="str">
        <f>VLOOKUP(U2804,'Data Dictionary'!$F$5:$G$15,2,FALSE)</f>
        <v>abdominal pain</v>
      </c>
    </row>
    <row r="2805" spans="1:22" x14ac:dyDescent="0.3">
      <c r="A2805">
        <v>1647</v>
      </c>
      <c r="B2805">
        <v>15.14</v>
      </c>
      <c r="C2805" s="3" t="str">
        <f t="shared" si="172"/>
        <v>Underweight</v>
      </c>
      <c r="D2805">
        <v>1.62</v>
      </c>
      <c r="E2805">
        <v>39.74</v>
      </c>
      <c r="F2805">
        <v>138</v>
      </c>
      <c r="G2805">
        <v>103</v>
      </c>
      <c r="H2805" s="3" t="str">
        <f t="shared" si="173"/>
        <v>High Risk</v>
      </c>
      <c r="I2805">
        <v>4</v>
      </c>
      <c r="J2805">
        <v>2024</v>
      </c>
      <c r="K2805">
        <v>1</v>
      </c>
      <c r="L2805">
        <v>22</v>
      </c>
      <c r="M2805" s="1">
        <f t="shared" si="174"/>
        <v>45313</v>
      </c>
      <c r="N2805" s="1" t="str">
        <f>VLOOKUP(K2805,'Data Dictionary'!$I$5:$J$16,2,FALSE)</f>
        <v>Q1</v>
      </c>
      <c r="O2805" s="1" t="str">
        <f t="shared" si="175"/>
        <v>Q1-2024</v>
      </c>
      <c r="P2805" t="s">
        <v>15</v>
      </c>
      <c r="Q2805">
        <v>1</v>
      </c>
      <c r="R2805" s="3" t="str">
        <f>VLOOKUP(Q2805,'Data Dictionary'!$C$5:$D$8,2,FALSE)</f>
        <v>Good</v>
      </c>
      <c r="S2805">
        <v>0</v>
      </c>
      <c r="T2805" s="3" t="str">
        <f>VLOOKUP(S2805,'Data Dictionary'!$C$12:$D$14,2,FALSE)</f>
        <v>Severe</v>
      </c>
      <c r="U2805">
        <v>103</v>
      </c>
      <c r="V2805" s="3" t="str">
        <f>VLOOKUP(U2805,'Data Dictionary'!$F$5:$G$15,2,FALSE)</f>
        <v>vomiting</v>
      </c>
    </row>
    <row r="2806" spans="1:22" x14ac:dyDescent="0.3">
      <c r="A2806">
        <v>1648</v>
      </c>
      <c r="B2806">
        <v>23.58</v>
      </c>
      <c r="C2806" s="3" t="str">
        <f t="shared" si="172"/>
        <v>Healthy Weight</v>
      </c>
      <c r="D2806">
        <v>1.62</v>
      </c>
      <c r="E2806">
        <v>61.88</v>
      </c>
      <c r="F2806">
        <v>112</v>
      </c>
      <c r="G2806">
        <v>134</v>
      </c>
      <c r="H2806" s="3" t="str">
        <f t="shared" si="173"/>
        <v>Differential Risk</v>
      </c>
      <c r="I2806">
        <v>1</v>
      </c>
      <c r="J2806">
        <v>2022</v>
      </c>
      <c r="K2806">
        <v>7</v>
      </c>
      <c r="L2806">
        <v>24</v>
      </c>
      <c r="M2806" s="1">
        <f t="shared" si="174"/>
        <v>44766</v>
      </c>
      <c r="N2806" s="1" t="str">
        <f>VLOOKUP(K2806,'Data Dictionary'!$I$5:$J$16,2,FALSE)</f>
        <v>Q3</v>
      </c>
      <c r="O2806" s="1" t="str">
        <f t="shared" si="175"/>
        <v>Q3-2022</v>
      </c>
      <c r="P2806" t="s">
        <v>15</v>
      </c>
      <c r="Q2806">
        <v>0</v>
      </c>
      <c r="R2806" s="3" t="str">
        <f>VLOOKUP(Q2806,'Data Dictionary'!$C$5:$D$8,2,FALSE)</f>
        <v>Very Good</v>
      </c>
      <c r="S2806">
        <v>1</v>
      </c>
      <c r="T2806" s="3" t="str">
        <f>VLOOKUP(S2806,'Data Dictionary'!$C$12:$D$14,2,FALSE)</f>
        <v>Moderate</v>
      </c>
      <c r="U2806">
        <v>108</v>
      </c>
      <c r="V2806" s="3" t="str">
        <f>VLOOKUP(U2806,'Data Dictionary'!$F$5:$G$15,2,FALSE)</f>
        <v>palpitations</v>
      </c>
    </row>
    <row r="2807" spans="1:22" x14ac:dyDescent="0.3">
      <c r="A2807">
        <v>1648</v>
      </c>
      <c r="B2807">
        <v>23.98</v>
      </c>
      <c r="C2807" s="3" t="str">
        <f t="shared" si="172"/>
        <v>Healthy Weight</v>
      </c>
      <c r="D2807">
        <v>1.62</v>
      </c>
      <c r="E2807">
        <v>62.94</v>
      </c>
      <c r="F2807">
        <v>113</v>
      </c>
      <c r="G2807">
        <v>136</v>
      </c>
      <c r="H2807" s="3" t="str">
        <f t="shared" si="173"/>
        <v>Differential Risk</v>
      </c>
      <c r="I2807">
        <v>2</v>
      </c>
      <c r="J2807">
        <v>2023</v>
      </c>
      <c r="K2807">
        <v>1</v>
      </c>
      <c r="L2807">
        <v>23</v>
      </c>
      <c r="M2807" s="1">
        <f t="shared" si="174"/>
        <v>44949</v>
      </c>
      <c r="N2807" s="1" t="str">
        <f>VLOOKUP(K2807,'Data Dictionary'!$I$5:$J$16,2,FALSE)</f>
        <v>Q1</v>
      </c>
      <c r="O2807" s="1" t="str">
        <f t="shared" si="175"/>
        <v>Q1-2023</v>
      </c>
      <c r="P2807" t="s">
        <v>15</v>
      </c>
      <c r="Q2807">
        <v>3</v>
      </c>
      <c r="R2807" s="3" t="str">
        <f>VLOOKUP(Q2807,'Data Dictionary'!$C$5:$D$8,2,FALSE)</f>
        <v>Very Poor</v>
      </c>
      <c r="S2807">
        <v>1</v>
      </c>
      <c r="T2807" s="3" t="str">
        <f>VLOOKUP(S2807,'Data Dictionary'!$C$12:$D$14,2,FALSE)</f>
        <v>Moderate</v>
      </c>
      <c r="U2807">
        <v>100</v>
      </c>
      <c r="V2807" s="3" t="str">
        <f>VLOOKUP(U2807,'Data Dictionary'!$F$5:$G$15,2,FALSE)</f>
        <v>headache</v>
      </c>
    </row>
    <row r="2808" spans="1:22" x14ac:dyDescent="0.3">
      <c r="A2808">
        <v>1648</v>
      </c>
      <c r="B2808">
        <v>20.79</v>
      </c>
      <c r="C2808" s="3" t="str">
        <f t="shared" si="172"/>
        <v>Healthy Weight</v>
      </c>
      <c r="D2808">
        <v>1.62</v>
      </c>
      <c r="E2808">
        <v>54.56</v>
      </c>
      <c r="F2808">
        <v>107</v>
      </c>
      <c r="G2808">
        <v>144</v>
      </c>
      <c r="H2808" s="3" t="str">
        <f t="shared" si="173"/>
        <v>Differential Risk</v>
      </c>
      <c r="I2808">
        <v>3</v>
      </c>
      <c r="J2808">
        <v>2023</v>
      </c>
      <c r="K2808">
        <v>7</v>
      </c>
      <c r="L2808">
        <v>24</v>
      </c>
      <c r="M2808" s="1">
        <f t="shared" si="174"/>
        <v>45131</v>
      </c>
      <c r="N2808" s="1" t="str">
        <f>VLOOKUP(K2808,'Data Dictionary'!$I$5:$J$16,2,FALSE)</f>
        <v>Q3</v>
      </c>
      <c r="O2808" s="1" t="str">
        <f t="shared" si="175"/>
        <v>Q3-2023</v>
      </c>
      <c r="P2808" t="s">
        <v>15</v>
      </c>
      <c r="Q2808">
        <v>1</v>
      </c>
      <c r="R2808" s="3" t="str">
        <f>VLOOKUP(Q2808,'Data Dictionary'!$C$5:$D$8,2,FALSE)</f>
        <v>Good</v>
      </c>
      <c r="S2808">
        <v>1</v>
      </c>
      <c r="T2808" s="3" t="str">
        <f>VLOOKUP(S2808,'Data Dictionary'!$C$12:$D$14,2,FALSE)</f>
        <v>Moderate</v>
      </c>
      <c r="U2808">
        <v>102</v>
      </c>
      <c r="V2808" s="3" t="str">
        <f>VLOOKUP(U2808,'Data Dictionary'!$F$5:$G$15,2,FALSE)</f>
        <v>tinnitus</v>
      </c>
    </row>
    <row r="2809" spans="1:22" x14ac:dyDescent="0.3">
      <c r="A2809">
        <v>1648</v>
      </c>
      <c r="B2809">
        <v>22.11</v>
      </c>
      <c r="C2809" s="3" t="str">
        <f t="shared" si="172"/>
        <v>Healthy Weight</v>
      </c>
      <c r="D2809">
        <v>1.62</v>
      </c>
      <c r="E2809">
        <v>58.03</v>
      </c>
      <c r="F2809">
        <v>102</v>
      </c>
      <c r="G2809">
        <v>140</v>
      </c>
      <c r="H2809" s="3" t="str">
        <f t="shared" si="173"/>
        <v>Differential Risk</v>
      </c>
      <c r="I2809">
        <v>4</v>
      </c>
      <c r="J2809">
        <v>2024</v>
      </c>
      <c r="K2809">
        <v>1</v>
      </c>
      <c r="L2809">
        <v>23</v>
      </c>
      <c r="M2809" s="1">
        <f t="shared" si="174"/>
        <v>45314</v>
      </c>
      <c r="N2809" s="1" t="str">
        <f>VLOOKUP(K2809,'Data Dictionary'!$I$5:$J$16,2,FALSE)</f>
        <v>Q1</v>
      </c>
      <c r="O2809" s="1" t="str">
        <f t="shared" si="175"/>
        <v>Q1-2024</v>
      </c>
      <c r="P2809" t="s">
        <v>15</v>
      </c>
      <c r="Q2809">
        <v>2</v>
      </c>
      <c r="R2809" s="3" t="str">
        <f>VLOOKUP(Q2809,'Data Dictionary'!$C$5:$D$8,2,FALSE)</f>
        <v>Poor</v>
      </c>
      <c r="S2809">
        <v>2</v>
      </c>
      <c r="T2809" s="3" t="str">
        <f>VLOOKUP(S2809,'Data Dictionary'!$C$12:$D$14,2,FALSE)</f>
        <v>Mild</v>
      </c>
      <c r="U2809">
        <v>100</v>
      </c>
      <c r="V2809" s="3" t="str">
        <f>VLOOKUP(U2809,'Data Dictionary'!$F$5:$G$15,2,FALSE)</f>
        <v>headache</v>
      </c>
    </row>
    <row r="2810" spans="1:22" x14ac:dyDescent="0.3">
      <c r="A2810">
        <v>1649</v>
      </c>
      <c r="B2810">
        <v>20.18</v>
      </c>
      <c r="C2810" s="3" t="str">
        <f t="shared" si="172"/>
        <v>Healthy Weight</v>
      </c>
      <c r="D2810">
        <v>1.62</v>
      </c>
      <c r="E2810">
        <v>52.97</v>
      </c>
      <c r="F2810">
        <v>124</v>
      </c>
      <c r="G2810">
        <v>104</v>
      </c>
      <c r="H2810" s="3" t="str">
        <f t="shared" si="173"/>
        <v>Differential Risk</v>
      </c>
      <c r="I2810">
        <v>1</v>
      </c>
      <c r="J2810">
        <v>2022</v>
      </c>
      <c r="K2810">
        <v>7</v>
      </c>
      <c r="L2810">
        <v>27</v>
      </c>
      <c r="M2810" s="1">
        <f t="shared" si="174"/>
        <v>44769</v>
      </c>
      <c r="N2810" s="1" t="str">
        <f>VLOOKUP(K2810,'Data Dictionary'!$I$5:$J$16,2,FALSE)</f>
        <v>Q3</v>
      </c>
      <c r="O2810" s="1" t="str">
        <f t="shared" si="175"/>
        <v>Q3-2022</v>
      </c>
      <c r="P2810" t="s">
        <v>15</v>
      </c>
      <c r="Q2810">
        <v>1</v>
      </c>
      <c r="R2810" s="3" t="str">
        <f>VLOOKUP(Q2810,'Data Dictionary'!$C$5:$D$8,2,FALSE)</f>
        <v>Good</v>
      </c>
      <c r="S2810">
        <v>1</v>
      </c>
      <c r="T2810" s="3" t="str">
        <f>VLOOKUP(S2810,'Data Dictionary'!$C$12:$D$14,2,FALSE)</f>
        <v>Moderate</v>
      </c>
      <c r="U2810">
        <v>103</v>
      </c>
      <c r="V2810" s="3" t="str">
        <f>VLOOKUP(U2810,'Data Dictionary'!$F$5:$G$15,2,FALSE)</f>
        <v>vomiting</v>
      </c>
    </row>
    <row r="2811" spans="1:22" x14ac:dyDescent="0.3">
      <c r="A2811">
        <v>1649</v>
      </c>
      <c r="B2811">
        <v>19.71</v>
      </c>
      <c r="C2811" s="3" t="str">
        <f t="shared" si="172"/>
        <v>Healthy Weight</v>
      </c>
      <c r="D2811">
        <v>1.62</v>
      </c>
      <c r="E2811">
        <v>51.73</v>
      </c>
      <c r="F2811">
        <v>130</v>
      </c>
      <c r="G2811">
        <v>106</v>
      </c>
      <c r="H2811" s="3" t="str">
        <f t="shared" si="173"/>
        <v>Differential Risk</v>
      </c>
      <c r="I2811">
        <v>2</v>
      </c>
      <c r="J2811">
        <v>2023</v>
      </c>
      <c r="K2811">
        <v>1</v>
      </c>
      <c r="L2811">
        <v>26</v>
      </c>
      <c r="M2811" s="1">
        <f t="shared" si="174"/>
        <v>44952</v>
      </c>
      <c r="N2811" s="1" t="str">
        <f>VLOOKUP(K2811,'Data Dictionary'!$I$5:$J$16,2,FALSE)</f>
        <v>Q1</v>
      </c>
      <c r="O2811" s="1" t="str">
        <f t="shared" si="175"/>
        <v>Q1-2023</v>
      </c>
      <c r="P2811" t="s">
        <v>15</v>
      </c>
      <c r="Q2811">
        <v>0</v>
      </c>
      <c r="R2811" s="3" t="str">
        <f>VLOOKUP(Q2811,'Data Dictionary'!$C$5:$D$8,2,FALSE)</f>
        <v>Very Good</v>
      </c>
      <c r="S2811">
        <v>1</v>
      </c>
      <c r="T2811" s="3" t="str">
        <f>VLOOKUP(S2811,'Data Dictionary'!$C$12:$D$14,2,FALSE)</f>
        <v>Moderate</v>
      </c>
      <c r="U2811">
        <v>100</v>
      </c>
      <c r="V2811" s="3" t="str">
        <f>VLOOKUP(U2811,'Data Dictionary'!$F$5:$G$15,2,FALSE)</f>
        <v>headache</v>
      </c>
    </row>
    <row r="2812" spans="1:22" x14ac:dyDescent="0.3">
      <c r="A2812">
        <v>1649</v>
      </c>
      <c r="B2812">
        <v>19.27</v>
      </c>
      <c r="C2812" s="3" t="str">
        <f t="shared" si="172"/>
        <v>Healthy Weight</v>
      </c>
      <c r="D2812">
        <v>1.62</v>
      </c>
      <c r="E2812">
        <v>50.56</v>
      </c>
      <c r="F2812">
        <v>132</v>
      </c>
      <c r="G2812">
        <v>111</v>
      </c>
      <c r="H2812" s="3" t="str">
        <f t="shared" si="173"/>
        <v>Differential Risk</v>
      </c>
      <c r="I2812">
        <v>3</v>
      </c>
      <c r="J2812">
        <v>2023</v>
      </c>
      <c r="K2812">
        <v>7</v>
      </c>
      <c r="L2812">
        <v>27</v>
      </c>
      <c r="M2812" s="1">
        <f t="shared" si="174"/>
        <v>45134</v>
      </c>
      <c r="N2812" s="1" t="str">
        <f>VLOOKUP(K2812,'Data Dictionary'!$I$5:$J$16,2,FALSE)</f>
        <v>Q3</v>
      </c>
      <c r="O2812" s="1" t="str">
        <f t="shared" si="175"/>
        <v>Q3-2023</v>
      </c>
      <c r="P2812" t="s">
        <v>15</v>
      </c>
      <c r="Q2812">
        <v>3</v>
      </c>
      <c r="R2812" s="3" t="str">
        <f>VLOOKUP(Q2812,'Data Dictionary'!$C$5:$D$8,2,FALSE)</f>
        <v>Very Poor</v>
      </c>
      <c r="S2812">
        <v>2</v>
      </c>
      <c r="T2812" s="3" t="str">
        <f>VLOOKUP(S2812,'Data Dictionary'!$C$12:$D$14,2,FALSE)</f>
        <v>Mild</v>
      </c>
      <c r="U2812">
        <v>109</v>
      </c>
      <c r="V2812" s="3" t="str">
        <f>VLOOKUP(U2812,'Data Dictionary'!$F$5:$G$15,2,FALSE)</f>
        <v>hallucinations</v>
      </c>
    </row>
    <row r="2813" spans="1:22" x14ac:dyDescent="0.3">
      <c r="A2813">
        <v>1649</v>
      </c>
      <c r="B2813">
        <v>21</v>
      </c>
      <c r="C2813" s="3" t="str">
        <f t="shared" si="172"/>
        <v>Healthy Weight</v>
      </c>
      <c r="D2813">
        <v>1.62</v>
      </c>
      <c r="E2813">
        <v>55.11</v>
      </c>
      <c r="F2813">
        <v>127</v>
      </c>
      <c r="G2813">
        <v>105</v>
      </c>
      <c r="H2813" s="3" t="str">
        <f t="shared" si="173"/>
        <v>Differential Risk</v>
      </c>
      <c r="I2813">
        <v>4</v>
      </c>
      <c r="J2813">
        <v>2024</v>
      </c>
      <c r="K2813">
        <v>1</v>
      </c>
      <c r="L2813">
        <v>26</v>
      </c>
      <c r="M2813" s="1">
        <f t="shared" si="174"/>
        <v>45317</v>
      </c>
      <c r="N2813" s="1" t="str">
        <f>VLOOKUP(K2813,'Data Dictionary'!$I$5:$J$16,2,FALSE)</f>
        <v>Q1</v>
      </c>
      <c r="O2813" s="1" t="str">
        <f t="shared" si="175"/>
        <v>Q1-2024</v>
      </c>
      <c r="P2813" t="s">
        <v>15</v>
      </c>
      <c r="Q2813">
        <v>1</v>
      </c>
      <c r="R2813" s="3" t="str">
        <f>VLOOKUP(Q2813,'Data Dictionary'!$C$5:$D$8,2,FALSE)</f>
        <v>Good</v>
      </c>
      <c r="S2813">
        <v>1</v>
      </c>
      <c r="T2813" s="3" t="str">
        <f>VLOOKUP(S2813,'Data Dictionary'!$C$12:$D$14,2,FALSE)</f>
        <v>Moderate</v>
      </c>
      <c r="U2813">
        <v>101</v>
      </c>
      <c r="V2813" s="3" t="str">
        <f>VLOOKUP(U2813,'Data Dictionary'!$F$5:$G$15,2,FALSE)</f>
        <v>nausea</v>
      </c>
    </row>
    <row r="2814" spans="1:22" x14ac:dyDescent="0.3">
      <c r="A2814">
        <v>1650</v>
      </c>
      <c r="B2814">
        <v>23.54</v>
      </c>
      <c r="C2814" s="3" t="str">
        <f t="shared" si="172"/>
        <v>Healthy Weight</v>
      </c>
      <c r="D2814">
        <v>1.62</v>
      </c>
      <c r="E2814">
        <v>61.79</v>
      </c>
      <c r="F2814">
        <v>132</v>
      </c>
      <c r="G2814">
        <v>107</v>
      </c>
      <c r="H2814" s="3" t="str">
        <f t="shared" si="173"/>
        <v>Differential Risk</v>
      </c>
      <c r="I2814">
        <v>1</v>
      </c>
      <c r="J2814">
        <v>2022</v>
      </c>
      <c r="K2814">
        <v>7</v>
      </c>
      <c r="L2814">
        <v>29</v>
      </c>
      <c r="M2814" s="1">
        <f t="shared" si="174"/>
        <v>44771</v>
      </c>
      <c r="N2814" s="1" t="str">
        <f>VLOOKUP(K2814,'Data Dictionary'!$I$5:$J$16,2,FALSE)</f>
        <v>Q3</v>
      </c>
      <c r="O2814" s="1" t="str">
        <f t="shared" si="175"/>
        <v>Q3-2022</v>
      </c>
      <c r="P2814" t="s">
        <v>15</v>
      </c>
      <c r="Q2814">
        <v>1</v>
      </c>
      <c r="R2814" s="3" t="str">
        <f>VLOOKUP(Q2814,'Data Dictionary'!$C$5:$D$8,2,FALSE)</f>
        <v>Good</v>
      </c>
      <c r="S2814">
        <v>1</v>
      </c>
      <c r="T2814" s="3" t="str">
        <f>VLOOKUP(S2814,'Data Dictionary'!$C$12:$D$14,2,FALSE)</f>
        <v>Moderate</v>
      </c>
      <c r="U2814">
        <v>100</v>
      </c>
      <c r="V2814" s="3" t="str">
        <f>VLOOKUP(U2814,'Data Dictionary'!$F$5:$G$15,2,FALSE)</f>
        <v>headache</v>
      </c>
    </row>
    <row r="2815" spans="1:22" x14ac:dyDescent="0.3">
      <c r="A2815">
        <v>1650</v>
      </c>
      <c r="B2815">
        <v>26.49</v>
      </c>
      <c r="C2815" s="3" t="str">
        <f t="shared" si="172"/>
        <v>Overweight</v>
      </c>
      <c r="D2815">
        <v>1.62</v>
      </c>
      <c r="E2815">
        <v>69.52</v>
      </c>
      <c r="F2815">
        <v>128</v>
      </c>
      <c r="G2815">
        <v>103</v>
      </c>
      <c r="H2815" s="3" t="str">
        <f t="shared" si="173"/>
        <v>Differential Risk</v>
      </c>
      <c r="I2815">
        <v>2</v>
      </c>
      <c r="J2815">
        <v>2023</v>
      </c>
      <c r="K2815">
        <v>1</v>
      </c>
      <c r="L2815">
        <v>28</v>
      </c>
      <c r="M2815" s="1">
        <f t="shared" si="174"/>
        <v>44954</v>
      </c>
      <c r="N2815" s="1" t="str">
        <f>VLOOKUP(K2815,'Data Dictionary'!$I$5:$J$16,2,FALSE)</f>
        <v>Q1</v>
      </c>
      <c r="O2815" s="1" t="str">
        <f t="shared" si="175"/>
        <v>Q1-2023</v>
      </c>
      <c r="P2815" t="s">
        <v>15</v>
      </c>
      <c r="Q2815">
        <v>2</v>
      </c>
      <c r="R2815" s="3" t="str">
        <f>VLOOKUP(Q2815,'Data Dictionary'!$C$5:$D$8,2,FALSE)</f>
        <v>Poor</v>
      </c>
      <c r="S2815">
        <v>0</v>
      </c>
      <c r="T2815" s="3" t="str">
        <f>VLOOKUP(S2815,'Data Dictionary'!$C$12:$D$14,2,FALSE)</f>
        <v>Severe</v>
      </c>
      <c r="U2815">
        <v>108</v>
      </c>
      <c r="V2815" s="3" t="str">
        <f>VLOOKUP(U2815,'Data Dictionary'!$F$5:$G$15,2,FALSE)</f>
        <v>palpitations</v>
      </c>
    </row>
    <row r="2816" spans="1:22" x14ac:dyDescent="0.3">
      <c r="A2816">
        <v>1650</v>
      </c>
      <c r="B2816">
        <v>25.14</v>
      </c>
      <c r="C2816" s="3" t="str">
        <f t="shared" si="172"/>
        <v>Overweight</v>
      </c>
      <c r="D2816">
        <v>1.62</v>
      </c>
      <c r="E2816">
        <v>65.97</v>
      </c>
      <c r="F2816">
        <v>116</v>
      </c>
      <c r="G2816">
        <v>98</v>
      </c>
      <c r="H2816" s="3" t="str">
        <f t="shared" si="173"/>
        <v>Differential Risk</v>
      </c>
      <c r="I2816">
        <v>3</v>
      </c>
      <c r="J2816">
        <v>2023</v>
      </c>
      <c r="K2816">
        <v>7</v>
      </c>
      <c r="L2816">
        <v>29</v>
      </c>
      <c r="M2816" s="1">
        <f t="shared" si="174"/>
        <v>45136</v>
      </c>
      <c r="N2816" s="1" t="str">
        <f>VLOOKUP(K2816,'Data Dictionary'!$I$5:$J$16,2,FALSE)</f>
        <v>Q3</v>
      </c>
      <c r="O2816" s="1" t="str">
        <f t="shared" si="175"/>
        <v>Q3-2023</v>
      </c>
      <c r="P2816" t="s">
        <v>15</v>
      </c>
      <c r="Q2816">
        <v>2</v>
      </c>
      <c r="R2816" s="3" t="str">
        <f>VLOOKUP(Q2816,'Data Dictionary'!$C$5:$D$8,2,FALSE)</f>
        <v>Poor</v>
      </c>
      <c r="S2816">
        <v>1</v>
      </c>
      <c r="T2816" s="3" t="str">
        <f>VLOOKUP(S2816,'Data Dictionary'!$C$12:$D$14,2,FALSE)</f>
        <v>Moderate</v>
      </c>
      <c r="U2816">
        <v>100</v>
      </c>
      <c r="V2816" s="3" t="str">
        <f>VLOOKUP(U2816,'Data Dictionary'!$F$5:$G$15,2,FALSE)</f>
        <v>headache</v>
      </c>
    </row>
    <row r="2817" spans="1:22" x14ac:dyDescent="0.3">
      <c r="A2817">
        <v>1651</v>
      </c>
      <c r="B2817">
        <v>24.77</v>
      </c>
      <c r="C2817" s="3" t="str">
        <f t="shared" si="172"/>
        <v>Healthy Weight</v>
      </c>
      <c r="D2817">
        <v>1.82</v>
      </c>
      <c r="E2817">
        <v>82.03</v>
      </c>
      <c r="F2817">
        <v>130</v>
      </c>
      <c r="G2817">
        <v>93</v>
      </c>
      <c r="H2817" s="3" t="str">
        <f t="shared" si="173"/>
        <v>Differential Risk</v>
      </c>
      <c r="I2817">
        <v>1</v>
      </c>
      <c r="J2817">
        <v>2022</v>
      </c>
      <c r="K2817">
        <v>8</v>
      </c>
      <c r="L2817">
        <v>1</v>
      </c>
      <c r="M2817" s="1">
        <f t="shared" si="174"/>
        <v>44774</v>
      </c>
      <c r="N2817" s="1" t="str">
        <f>VLOOKUP(K2817,'Data Dictionary'!$I$5:$J$16,2,FALSE)</f>
        <v>Q3</v>
      </c>
      <c r="O2817" s="1" t="str">
        <f t="shared" si="175"/>
        <v>Q3-2022</v>
      </c>
      <c r="P2817" t="s">
        <v>14</v>
      </c>
      <c r="Q2817">
        <v>1</v>
      </c>
      <c r="R2817" s="3" t="str">
        <f>VLOOKUP(Q2817,'Data Dictionary'!$C$5:$D$8,2,FALSE)</f>
        <v>Good</v>
      </c>
      <c r="S2817">
        <v>1</v>
      </c>
      <c r="T2817" s="3" t="str">
        <f>VLOOKUP(S2817,'Data Dictionary'!$C$12:$D$14,2,FALSE)</f>
        <v>Moderate</v>
      </c>
      <c r="U2817">
        <v>100</v>
      </c>
      <c r="V2817" s="3" t="str">
        <f>VLOOKUP(U2817,'Data Dictionary'!$F$5:$G$15,2,FALSE)</f>
        <v>headache</v>
      </c>
    </row>
    <row r="2818" spans="1:22" x14ac:dyDescent="0.3">
      <c r="A2818">
        <v>1651</v>
      </c>
      <c r="B2818">
        <v>24.86</v>
      </c>
      <c r="C2818" s="3" t="str">
        <f t="shared" si="172"/>
        <v>Healthy Weight</v>
      </c>
      <c r="D2818">
        <v>1.82</v>
      </c>
      <c r="E2818">
        <v>82.36</v>
      </c>
      <c r="F2818">
        <v>118</v>
      </c>
      <c r="G2818">
        <v>93</v>
      </c>
      <c r="H2818" s="3" t="str">
        <f t="shared" si="173"/>
        <v>Differential Risk</v>
      </c>
      <c r="I2818">
        <v>2</v>
      </c>
      <c r="J2818">
        <v>2023</v>
      </c>
      <c r="K2818">
        <v>1</v>
      </c>
      <c r="L2818">
        <v>31</v>
      </c>
      <c r="M2818" s="1">
        <f t="shared" si="174"/>
        <v>44957</v>
      </c>
      <c r="N2818" s="1" t="str">
        <f>VLOOKUP(K2818,'Data Dictionary'!$I$5:$J$16,2,FALSE)</f>
        <v>Q1</v>
      </c>
      <c r="O2818" s="1" t="str">
        <f t="shared" si="175"/>
        <v>Q1-2023</v>
      </c>
      <c r="P2818" t="s">
        <v>14</v>
      </c>
      <c r="Q2818">
        <v>2</v>
      </c>
      <c r="R2818" s="3" t="str">
        <f>VLOOKUP(Q2818,'Data Dictionary'!$C$5:$D$8,2,FALSE)</f>
        <v>Poor</v>
      </c>
      <c r="S2818">
        <v>2</v>
      </c>
      <c r="T2818" s="3" t="str">
        <f>VLOOKUP(S2818,'Data Dictionary'!$C$12:$D$14,2,FALSE)</f>
        <v>Mild</v>
      </c>
      <c r="U2818">
        <v>100</v>
      </c>
      <c r="V2818" s="3" t="str">
        <f>VLOOKUP(U2818,'Data Dictionary'!$F$5:$G$15,2,FALSE)</f>
        <v>headache</v>
      </c>
    </row>
    <row r="2819" spans="1:22" x14ac:dyDescent="0.3">
      <c r="A2819">
        <v>1651</v>
      </c>
      <c r="B2819">
        <v>25.51</v>
      </c>
      <c r="C2819" s="3" t="str">
        <f t="shared" ref="C2819:C2882" si="176">IF(B2819&lt;18.5,"Underweight",IF(AND(B2819&gt;=18.5,B2819&lt;=24.99),"Healthy Weight",IF(AND(B2819&gt;=25,B2819&lt;=29.99),"Overweight",IF(B2819&gt;=30,"Obesity",""))))</f>
        <v>Overweight</v>
      </c>
      <c r="D2819">
        <v>1.82</v>
      </c>
      <c r="E2819">
        <v>84.5</v>
      </c>
      <c r="F2819">
        <v>124</v>
      </c>
      <c r="G2819">
        <v>100</v>
      </c>
      <c r="H2819" s="3" t="str">
        <f t="shared" ref="H2819:H2882" si="177">IF(AND(F2819 &lt; 121, G2819 &lt; 80), "Low Risk", IF(AND(F2819 &gt;= 121, F2819 &lt;= 134, G2819 &gt;= 80, G2819 &lt;= 84), "Medium Risk", IF(AND(F2819 &gt; 134, G2819 &gt; 84), "High Risk", "Differential Risk")))</f>
        <v>Differential Risk</v>
      </c>
      <c r="I2819">
        <v>3</v>
      </c>
      <c r="J2819">
        <v>2023</v>
      </c>
      <c r="K2819">
        <v>8</v>
      </c>
      <c r="L2819">
        <v>1</v>
      </c>
      <c r="M2819" s="1">
        <f t="shared" ref="M2819:M2882" si="178">DATE(J2819,K2819,L2819)</f>
        <v>45139</v>
      </c>
      <c r="N2819" s="1" t="str">
        <f>VLOOKUP(K2819,'Data Dictionary'!$I$5:$J$16,2,FALSE)</f>
        <v>Q3</v>
      </c>
      <c r="O2819" s="1" t="str">
        <f t="shared" ref="O2819:O2882" si="179">CONCATENATE(N2819,"-",J2819)</f>
        <v>Q3-2023</v>
      </c>
      <c r="P2819" t="s">
        <v>14</v>
      </c>
      <c r="Q2819">
        <v>3</v>
      </c>
      <c r="R2819" s="3" t="str">
        <f>VLOOKUP(Q2819,'Data Dictionary'!$C$5:$D$8,2,FALSE)</f>
        <v>Very Poor</v>
      </c>
      <c r="S2819">
        <v>2</v>
      </c>
      <c r="T2819" s="3" t="str">
        <f>VLOOKUP(S2819,'Data Dictionary'!$C$12:$D$14,2,FALSE)</f>
        <v>Mild</v>
      </c>
      <c r="U2819">
        <v>109</v>
      </c>
      <c r="V2819" s="3" t="str">
        <f>VLOOKUP(U2819,'Data Dictionary'!$F$5:$G$15,2,FALSE)</f>
        <v>hallucinations</v>
      </c>
    </row>
    <row r="2820" spans="1:22" x14ac:dyDescent="0.3">
      <c r="A2820">
        <v>1651</v>
      </c>
      <c r="B2820">
        <v>26.4</v>
      </c>
      <c r="C2820" s="3" t="str">
        <f t="shared" si="176"/>
        <v>Overweight</v>
      </c>
      <c r="D2820">
        <v>1.82</v>
      </c>
      <c r="E2820">
        <v>87.46</v>
      </c>
      <c r="F2820">
        <v>135</v>
      </c>
      <c r="G2820">
        <v>98</v>
      </c>
      <c r="H2820" s="3" t="str">
        <f t="shared" si="177"/>
        <v>High Risk</v>
      </c>
      <c r="I2820">
        <v>4</v>
      </c>
      <c r="J2820">
        <v>2024</v>
      </c>
      <c r="K2820">
        <v>1</v>
      </c>
      <c r="L2820">
        <v>31</v>
      </c>
      <c r="M2820" s="1">
        <f t="shared" si="178"/>
        <v>45322</v>
      </c>
      <c r="N2820" s="1" t="str">
        <f>VLOOKUP(K2820,'Data Dictionary'!$I$5:$J$16,2,FALSE)</f>
        <v>Q1</v>
      </c>
      <c r="O2820" s="1" t="str">
        <f t="shared" si="179"/>
        <v>Q1-2024</v>
      </c>
      <c r="P2820" t="s">
        <v>14</v>
      </c>
      <c r="Q2820">
        <v>2</v>
      </c>
      <c r="R2820" s="3" t="str">
        <f>VLOOKUP(Q2820,'Data Dictionary'!$C$5:$D$8,2,FALSE)</f>
        <v>Poor</v>
      </c>
      <c r="S2820">
        <v>0</v>
      </c>
      <c r="T2820" s="3" t="str">
        <f>VLOOKUP(S2820,'Data Dictionary'!$C$12:$D$14,2,FALSE)</f>
        <v>Severe</v>
      </c>
      <c r="U2820">
        <v>100</v>
      </c>
      <c r="V2820" s="3" t="str">
        <f>VLOOKUP(U2820,'Data Dictionary'!$F$5:$G$15,2,FALSE)</f>
        <v>headache</v>
      </c>
    </row>
    <row r="2821" spans="1:22" x14ac:dyDescent="0.3">
      <c r="A2821">
        <v>1651</v>
      </c>
      <c r="B2821">
        <v>29.53</v>
      </c>
      <c r="C2821" s="3" t="str">
        <f t="shared" si="176"/>
        <v>Overweight</v>
      </c>
      <c r="D2821">
        <v>1.82</v>
      </c>
      <c r="E2821">
        <v>97.83</v>
      </c>
      <c r="F2821">
        <v>134</v>
      </c>
      <c r="G2821">
        <v>104</v>
      </c>
      <c r="H2821" s="3" t="str">
        <f t="shared" si="177"/>
        <v>Differential Risk</v>
      </c>
      <c r="I2821">
        <v>5</v>
      </c>
      <c r="J2821">
        <v>2024</v>
      </c>
      <c r="K2821">
        <v>7</v>
      </c>
      <c r="L2821">
        <v>31</v>
      </c>
      <c r="M2821" s="1">
        <f t="shared" si="178"/>
        <v>45504</v>
      </c>
      <c r="N2821" s="1" t="str">
        <f>VLOOKUP(K2821,'Data Dictionary'!$I$5:$J$16,2,FALSE)</f>
        <v>Q3</v>
      </c>
      <c r="O2821" s="1" t="str">
        <f t="shared" si="179"/>
        <v>Q3-2024</v>
      </c>
      <c r="P2821" t="s">
        <v>14</v>
      </c>
      <c r="Q2821">
        <v>1</v>
      </c>
      <c r="R2821" s="3" t="str">
        <f>VLOOKUP(Q2821,'Data Dictionary'!$C$5:$D$8,2,FALSE)</f>
        <v>Good</v>
      </c>
      <c r="S2821">
        <v>1</v>
      </c>
      <c r="T2821" s="3" t="str">
        <f>VLOOKUP(S2821,'Data Dictionary'!$C$12:$D$14,2,FALSE)</f>
        <v>Moderate</v>
      </c>
      <c r="U2821">
        <v>106</v>
      </c>
      <c r="V2821" s="3" t="str">
        <f>VLOOKUP(U2821,'Data Dictionary'!$F$5:$G$15,2,FALSE)</f>
        <v>dizziness</v>
      </c>
    </row>
    <row r="2822" spans="1:22" x14ac:dyDescent="0.3">
      <c r="A2822">
        <v>1652</v>
      </c>
      <c r="B2822">
        <v>26.36</v>
      </c>
      <c r="C2822" s="3" t="str">
        <f t="shared" si="176"/>
        <v>Overweight</v>
      </c>
      <c r="D2822">
        <v>1.62</v>
      </c>
      <c r="E2822">
        <v>69.180000000000007</v>
      </c>
      <c r="F2822">
        <v>114</v>
      </c>
      <c r="G2822">
        <v>88</v>
      </c>
      <c r="H2822" s="3" t="str">
        <f t="shared" si="177"/>
        <v>Differential Risk</v>
      </c>
      <c r="I2822">
        <v>1</v>
      </c>
      <c r="J2822">
        <v>2022</v>
      </c>
      <c r="K2822">
        <v>8</v>
      </c>
      <c r="L2822">
        <v>4</v>
      </c>
      <c r="M2822" s="1">
        <f t="shared" si="178"/>
        <v>44777</v>
      </c>
      <c r="N2822" s="1" t="str">
        <f>VLOOKUP(K2822,'Data Dictionary'!$I$5:$J$16,2,FALSE)</f>
        <v>Q3</v>
      </c>
      <c r="O2822" s="1" t="str">
        <f t="shared" si="179"/>
        <v>Q3-2022</v>
      </c>
      <c r="P2822" t="s">
        <v>15</v>
      </c>
      <c r="Q2822">
        <v>3</v>
      </c>
      <c r="R2822" s="3" t="str">
        <f>VLOOKUP(Q2822,'Data Dictionary'!$C$5:$D$8,2,FALSE)</f>
        <v>Very Poor</v>
      </c>
      <c r="S2822">
        <v>0</v>
      </c>
      <c r="T2822" s="3" t="str">
        <f>VLOOKUP(S2822,'Data Dictionary'!$C$12:$D$14,2,FALSE)</f>
        <v>Severe</v>
      </c>
      <c r="U2822">
        <v>103</v>
      </c>
      <c r="V2822" s="3" t="str">
        <f>VLOOKUP(U2822,'Data Dictionary'!$F$5:$G$15,2,FALSE)</f>
        <v>vomiting</v>
      </c>
    </row>
    <row r="2823" spans="1:22" x14ac:dyDescent="0.3">
      <c r="A2823">
        <v>1652</v>
      </c>
      <c r="B2823">
        <v>27.97</v>
      </c>
      <c r="C2823" s="3" t="str">
        <f t="shared" si="176"/>
        <v>Overweight</v>
      </c>
      <c r="D2823">
        <v>1.62</v>
      </c>
      <c r="E2823">
        <v>73.41</v>
      </c>
      <c r="F2823">
        <v>111</v>
      </c>
      <c r="G2823">
        <v>85</v>
      </c>
      <c r="H2823" s="3" t="str">
        <f t="shared" si="177"/>
        <v>Differential Risk</v>
      </c>
      <c r="I2823">
        <v>2</v>
      </c>
      <c r="J2823">
        <v>2023</v>
      </c>
      <c r="K2823">
        <v>2</v>
      </c>
      <c r="L2823">
        <v>3</v>
      </c>
      <c r="M2823" s="1">
        <f t="shared" si="178"/>
        <v>44960</v>
      </c>
      <c r="N2823" s="1" t="str">
        <f>VLOOKUP(K2823,'Data Dictionary'!$I$5:$J$16,2,FALSE)</f>
        <v>Q1</v>
      </c>
      <c r="O2823" s="1" t="str">
        <f t="shared" si="179"/>
        <v>Q1-2023</v>
      </c>
      <c r="P2823" t="s">
        <v>15</v>
      </c>
      <c r="Q2823">
        <v>2</v>
      </c>
      <c r="R2823" s="3" t="str">
        <f>VLOOKUP(Q2823,'Data Dictionary'!$C$5:$D$8,2,FALSE)</f>
        <v>Poor</v>
      </c>
      <c r="S2823">
        <v>1</v>
      </c>
      <c r="T2823" s="3" t="str">
        <f>VLOOKUP(S2823,'Data Dictionary'!$C$12:$D$14,2,FALSE)</f>
        <v>Moderate</v>
      </c>
      <c r="U2823">
        <v>101</v>
      </c>
      <c r="V2823" s="3" t="str">
        <f>VLOOKUP(U2823,'Data Dictionary'!$F$5:$G$15,2,FALSE)</f>
        <v>nausea</v>
      </c>
    </row>
    <row r="2824" spans="1:22" x14ac:dyDescent="0.3">
      <c r="A2824">
        <v>1652</v>
      </c>
      <c r="B2824">
        <v>28.89</v>
      </c>
      <c r="C2824" s="3" t="str">
        <f t="shared" si="176"/>
        <v>Overweight</v>
      </c>
      <c r="D2824">
        <v>1.62</v>
      </c>
      <c r="E2824">
        <v>75.819999999999993</v>
      </c>
      <c r="F2824">
        <v>121</v>
      </c>
      <c r="G2824">
        <v>87</v>
      </c>
      <c r="H2824" s="3" t="str">
        <f t="shared" si="177"/>
        <v>Differential Risk</v>
      </c>
      <c r="I2824">
        <v>3</v>
      </c>
      <c r="J2824">
        <v>2023</v>
      </c>
      <c r="K2824">
        <v>8</v>
      </c>
      <c r="L2824">
        <v>4</v>
      </c>
      <c r="M2824" s="1">
        <f t="shared" si="178"/>
        <v>45142</v>
      </c>
      <c r="N2824" s="1" t="str">
        <f>VLOOKUP(K2824,'Data Dictionary'!$I$5:$J$16,2,FALSE)</f>
        <v>Q3</v>
      </c>
      <c r="O2824" s="1" t="str">
        <f t="shared" si="179"/>
        <v>Q3-2023</v>
      </c>
      <c r="P2824" t="s">
        <v>15</v>
      </c>
      <c r="Q2824">
        <v>1</v>
      </c>
      <c r="R2824" s="3" t="str">
        <f>VLOOKUP(Q2824,'Data Dictionary'!$C$5:$D$8,2,FALSE)</f>
        <v>Good</v>
      </c>
      <c r="S2824">
        <v>0</v>
      </c>
      <c r="T2824" s="3" t="str">
        <f>VLOOKUP(S2824,'Data Dictionary'!$C$12:$D$14,2,FALSE)</f>
        <v>Severe</v>
      </c>
      <c r="U2824">
        <v>100</v>
      </c>
      <c r="V2824" s="3" t="str">
        <f>VLOOKUP(U2824,'Data Dictionary'!$F$5:$G$15,2,FALSE)</f>
        <v>headache</v>
      </c>
    </row>
    <row r="2825" spans="1:22" x14ac:dyDescent="0.3">
      <c r="A2825">
        <v>1652</v>
      </c>
      <c r="B2825">
        <v>30.75</v>
      </c>
      <c r="C2825" s="3" t="str">
        <f t="shared" si="176"/>
        <v>Obesity</v>
      </c>
      <c r="D2825">
        <v>1.62</v>
      </c>
      <c r="E2825">
        <v>80.709999999999994</v>
      </c>
      <c r="F2825">
        <v>124</v>
      </c>
      <c r="G2825">
        <v>87</v>
      </c>
      <c r="H2825" s="3" t="str">
        <f t="shared" si="177"/>
        <v>Differential Risk</v>
      </c>
      <c r="I2825">
        <v>4</v>
      </c>
      <c r="J2825">
        <v>2024</v>
      </c>
      <c r="K2825">
        <v>2</v>
      </c>
      <c r="L2825">
        <v>3</v>
      </c>
      <c r="M2825" s="1">
        <f t="shared" si="178"/>
        <v>45325</v>
      </c>
      <c r="N2825" s="1" t="str">
        <f>VLOOKUP(K2825,'Data Dictionary'!$I$5:$J$16,2,FALSE)</f>
        <v>Q1</v>
      </c>
      <c r="O2825" s="1" t="str">
        <f t="shared" si="179"/>
        <v>Q1-2024</v>
      </c>
      <c r="P2825" t="s">
        <v>15</v>
      </c>
      <c r="Q2825">
        <v>2</v>
      </c>
      <c r="R2825" s="3" t="str">
        <f>VLOOKUP(Q2825,'Data Dictionary'!$C$5:$D$8,2,FALSE)</f>
        <v>Poor</v>
      </c>
      <c r="S2825">
        <v>0</v>
      </c>
      <c r="T2825" s="3" t="str">
        <f>VLOOKUP(S2825,'Data Dictionary'!$C$12:$D$14,2,FALSE)</f>
        <v>Severe</v>
      </c>
      <c r="U2825">
        <v>108</v>
      </c>
      <c r="V2825" s="3" t="str">
        <f>VLOOKUP(U2825,'Data Dictionary'!$F$5:$G$15,2,FALSE)</f>
        <v>palpitations</v>
      </c>
    </row>
    <row r="2826" spans="1:22" x14ac:dyDescent="0.3">
      <c r="A2826">
        <v>1652</v>
      </c>
      <c r="B2826">
        <v>29.33</v>
      </c>
      <c r="C2826" s="3" t="str">
        <f t="shared" si="176"/>
        <v>Overweight</v>
      </c>
      <c r="D2826">
        <v>1.62</v>
      </c>
      <c r="E2826">
        <v>76.97</v>
      </c>
      <c r="F2826">
        <v>122</v>
      </c>
      <c r="G2826">
        <v>88</v>
      </c>
      <c r="H2826" s="3" t="str">
        <f t="shared" si="177"/>
        <v>Differential Risk</v>
      </c>
      <c r="I2826">
        <v>5</v>
      </c>
      <c r="J2826">
        <v>2024</v>
      </c>
      <c r="K2826">
        <v>8</v>
      </c>
      <c r="L2826">
        <v>3</v>
      </c>
      <c r="M2826" s="1">
        <f t="shared" si="178"/>
        <v>45507</v>
      </c>
      <c r="N2826" s="1" t="str">
        <f>VLOOKUP(K2826,'Data Dictionary'!$I$5:$J$16,2,FALSE)</f>
        <v>Q3</v>
      </c>
      <c r="O2826" s="1" t="str">
        <f t="shared" si="179"/>
        <v>Q3-2024</v>
      </c>
      <c r="P2826" t="s">
        <v>15</v>
      </c>
      <c r="Q2826">
        <v>3</v>
      </c>
      <c r="R2826" s="3" t="str">
        <f>VLOOKUP(Q2826,'Data Dictionary'!$C$5:$D$8,2,FALSE)</f>
        <v>Very Poor</v>
      </c>
      <c r="S2826">
        <v>0</v>
      </c>
      <c r="T2826" s="3" t="str">
        <f>VLOOKUP(S2826,'Data Dictionary'!$C$12:$D$14,2,FALSE)</f>
        <v>Severe</v>
      </c>
      <c r="U2826">
        <v>104</v>
      </c>
      <c r="V2826" s="3" t="str">
        <f>VLOOKUP(U2826,'Data Dictionary'!$F$5:$G$15,2,FALSE)</f>
        <v>itching</v>
      </c>
    </row>
    <row r="2827" spans="1:22" x14ac:dyDescent="0.3">
      <c r="A2827">
        <v>1653</v>
      </c>
      <c r="B2827">
        <v>30.95</v>
      </c>
      <c r="C2827" s="3" t="str">
        <f t="shared" si="176"/>
        <v>Obesity</v>
      </c>
      <c r="D2827">
        <v>1.82</v>
      </c>
      <c r="E2827">
        <v>102.51</v>
      </c>
      <c r="F2827">
        <v>119</v>
      </c>
      <c r="G2827">
        <v>106</v>
      </c>
      <c r="H2827" s="3" t="str">
        <f t="shared" si="177"/>
        <v>Differential Risk</v>
      </c>
      <c r="I2827">
        <v>1</v>
      </c>
      <c r="J2827">
        <v>2022</v>
      </c>
      <c r="K2827">
        <v>8</v>
      </c>
      <c r="L2827">
        <v>6</v>
      </c>
      <c r="M2827" s="1">
        <f t="shared" si="178"/>
        <v>44779</v>
      </c>
      <c r="N2827" s="1" t="str">
        <f>VLOOKUP(K2827,'Data Dictionary'!$I$5:$J$16,2,FALSE)</f>
        <v>Q3</v>
      </c>
      <c r="O2827" s="1" t="str">
        <f t="shared" si="179"/>
        <v>Q3-2022</v>
      </c>
      <c r="P2827" t="s">
        <v>14</v>
      </c>
      <c r="Q2827">
        <v>1</v>
      </c>
      <c r="R2827" s="3" t="str">
        <f>VLOOKUP(Q2827,'Data Dictionary'!$C$5:$D$8,2,FALSE)</f>
        <v>Good</v>
      </c>
      <c r="S2827">
        <v>1</v>
      </c>
      <c r="T2827" s="3" t="str">
        <f>VLOOKUP(S2827,'Data Dictionary'!$C$12:$D$14,2,FALSE)</f>
        <v>Moderate</v>
      </c>
      <c r="U2827">
        <v>100</v>
      </c>
      <c r="V2827" s="3" t="str">
        <f>VLOOKUP(U2827,'Data Dictionary'!$F$5:$G$15,2,FALSE)</f>
        <v>headache</v>
      </c>
    </row>
    <row r="2828" spans="1:22" x14ac:dyDescent="0.3">
      <c r="A2828">
        <v>1653</v>
      </c>
      <c r="B2828">
        <v>31.62</v>
      </c>
      <c r="C2828" s="3" t="str">
        <f t="shared" si="176"/>
        <v>Obesity</v>
      </c>
      <c r="D2828">
        <v>1.82</v>
      </c>
      <c r="E2828">
        <v>104.75</v>
      </c>
      <c r="F2828">
        <v>114</v>
      </c>
      <c r="G2828">
        <v>105</v>
      </c>
      <c r="H2828" s="3" t="str">
        <f t="shared" si="177"/>
        <v>Differential Risk</v>
      </c>
      <c r="I2828">
        <v>2</v>
      </c>
      <c r="J2828">
        <v>2023</v>
      </c>
      <c r="K2828">
        <v>2</v>
      </c>
      <c r="L2828">
        <v>5</v>
      </c>
      <c r="M2828" s="1">
        <f t="shared" si="178"/>
        <v>44962</v>
      </c>
      <c r="N2828" s="1" t="str">
        <f>VLOOKUP(K2828,'Data Dictionary'!$I$5:$J$16,2,FALSE)</f>
        <v>Q1</v>
      </c>
      <c r="O2828" s="1" t="str">
        <f t="shared" si="179"/>
        <v>Q1-2023</v>
      </c>
      <c r="P2828" t="s">
        <v>14</v>
      </c>
      <c r="Q2828">
        <v>0</v>
      </c>
      <c r="R2828" s="3" t="str">
        <f>VLOOKUP(Q2828,'Data Dictionary'!$C$5:$D$8,2,FALSE)</f>
        <v>Very Good</v>
      </c>
      <c r="S2828">
        <v>1</v>
      </c>
      <c r="T2828" s="3" t="str">
        <f>VLOOKUP(S2828,'Data Dictionary'!$C$12:$D$14,2,FALSE)</f>
        <v>Moderate</v>
      </c>
      <c r="U2828">
        <v>100</v>
      </c>
      <c r="V2828" s="3" t="str">
        <f>VLOOKUP(U2828,'Data Dictionary'!$F$5:$G$15,2,FALSE)</f>
        <v>headache</v>
      </c>
    </row>
    <row r="2829" spans="1:22" x14ac:dyDescent="0.3">
      <c r="A2829">
        <v>1653</v>
      </c>
      <c r="B2829">
        <v>30.93</v>
      </c>
      <c r="C2829" s="3" t="str">
        <f t="shared" si="176"/>
        <v>Obesity</v>
      </c>
      <c r="D2829">
        <v>1.82</v>
      </c>
      <c r="E2829">
        <v>102.44</v>
      </c>
      <c r="F2829">
        <v>96</v>
      </c>
      <c r="G2829">
        <v>105</v>
      </c>
      <c r="H2829" s="3" t="str">
        <f t="shared" si="177"/>
        <v>Differential Risk</v>
      </c>
      <c r="I2829">
        <v>3</v>
      </c>
      <c r="J2829">
        <v>2023</v>
      </c>
      <c r="K2829">
        <v>8</v>
      </c>
      <c r="L2829">
        <v>6</v>
      </c>
      <c r="M2829" s="1">
        <f t="shared" si="178"/>
        <v>45144</v>
      </c>
      <c r="N2829" s="1" t="str">
        <f>VLOOKUP(K2829,'Data Dictionary'!$I$5:$J$16,2,FALSE)</f>
        <v>Q3</v>
      </c>
      <c r="O2829" s="1" t="str">
        <f t="shared" si="179"/>
        <v>Q3-2023</v>
      </c>
      <c r="P2829" t="s">
        <v>14</v>
      </c>
      <c r="Q2829">
        <v>3</v>
      </c>
      <c r="R2829" s="3" t="str">
        <f>VLOOKUP(Q2829,'Data Dictionary'!$C$5:$D$8,2,FALSE)</f>
        <v>Very Poor</v>
      </c>
      <c r="S2829">
        <v>0</v>
      </c>
      <c r="T2829" s="3" t="str">
        <f>VLOOKUP(S2829,'Data Dictionary'!$C$12:$D$14,2,FALSE)</f>
        <v>Severe</v>
      </c>
      <c r="U2829">
        <v>100</v>
      </c>
      <c r="V2829" s="3" t="str">
        <f>VLOOKUP(U2829,'Data Dictionary'!$F$5:$G$15,2,FALSE)</f>
        <v>headache</v>
      </c>
    </row>
    <row r="2830" spans="1:22" x14ac:dyDescent="0.3">
      <c r="A2830">
        <v>1653</v>
      </c>
      <c r="B2830">
        <v>28.76</v>
      </c>
      <c r="C2830" s="3" t="str">
        <f t="shared" si="176"/>
        <v>Overweight</v>
      </c>
      <c r="D2830">
        <v>1.82</v>
      </c>
      <c r="E2830">
        <v>95.27</v>
      </c>
      <c r="F2830">
        <v>91</v>
      </c>
      <c r="G2830">
        <v>103</v>
      </c>
      <c r="H2830" s="3" t="str">
        <f t="shared" si="177"/>
        <v>Differential Risk</v>
      </c>
      <c r="I2830">
        <v>4</v>
      </c>
      <c r="J2830">
        <v>2024</v>
      </c>
      <c r="K2830">
        <v>2</v>
      </c>
      <c r="L2830">
        <v>5</v>
      </c>
      <c r="M2830" s="1">
        <f t="shared" si="178"/>
        <v>45327</v>
      </c>
      <c r="N2830" s="1" t="str">
        <f>VLOOKUP(K2830,'Data Dictionary'!$I$5:$J$16,2,FALSE)</f>
        <v>Q1</v>
      </c>
      <c r="O2830" s="1" t="str">
        <f t="shared" si="179"/>
        <v>Q1-2024</v>
      </c>
      <c r="P2830" t="s">
        <v>14</v>
      </c>
      <c r="Q2830">
        <v>1</v>
      </c>
      <c r="R2830" s="3" t="str">
        <f>VLOOKUP(Q2830,'Data Dictionary'!$C$5:$D$8,2,FALSE)</f>
        <v>Good</v>
      </c>
      <c r="S2830">
        <v>0</v>
      </c>
      <c r="T2830" s="3" t="str">
        <f>VLOOKUP(S2830,'Data Dictionary'!$C$12:$D$14,2,FALSE)</f>
        <v>Severe</v>
      </c>
      <c r="U2830">
        <v>100</v>
      </c>
      <c r="V2830" s="3" t="str">
        <f>VLOOKUP(U2830,'Data Dictionary'!$F$5:$G$15,2,FALSE)</f>
        <v>headache</v>
      </c>
    </row>
    <row r="2831" spans="1:22" x14ac:dyDescent="0.3">
      <c r="A2831">
        <v>1654</v>
      </c>
      <c r="B2831">
        <v>26.43</v>
      </c>
      <c r="C2831" s="3" t="str">
        <f t="shared" si="176"/>
        <v>Overweight</v>
      </c>
      <c r="D2831">
        <v>1.82</v>
      </c>
      <c r="E2831">
        <v>87.53</v>
      </c>
      <c r="F2831">
        <v>132</v>
      </c>
      <c r="G2831">
        <v>122</v>
      </c>
      <c r="H2831" s="3" t="str">
        <f t="shared" si="177"/>
        <v>Differential Risk</v>
      </c>
      <c r="I2831">
        <v>1</v>
      </c>
      <c r="J2831">
        <v>2022</v>
      </c>
      <c r="K2831">
        <v>8</v>
      </c>
      <c r="L2831">
        <v>10</v>
      </c>
      <c r="M2831" s="1">
        <f t="shared" si="178"/>
        <v>44783</v>
      </c>
      <c r="N2831" s="1" t="str">
        <f>VLOOKUP(K2831,'Data Dictionary'!$I$5:$J$16,2,FALSE)</f>
        <v>Q3</v>
      </c>
      <c r="O2831" s="1" t="str">
        <f t="shared" si="179"/>
        <v>Q3-2022</v>
      </c>
      <c r="P2831" t="s">
        <v>14</v>
      </c>
      <c r="Q2831">
        <v>3</v>
      </c>
      <c r="R2831" s="3" t="str">
        <f>VLOOKUP(Q2831,'Data Dictionary'!$C$5:$D$8,2,FALSE)</f>
        <v>Very Poor</v>
      </c>
      <c r="S2831">
        <v>0</v>
      </c>
      <c r="T2831" s="3" t="str">
        <f>VLOOKUP(S2831,'Data Dictionary'!$C$12:$D$14,2,FALSE)</f>
        <v>Severe</v>
      </c>
      <c r="U2831">
        <v>101</v>
      </c>
      <c r="V2831" s="3" t="str">
        <f>VLOOKUP(U2831,'Data Dictionary'!$F$5:$G$15,2,FALSE)</f>
        <v>nausea</v>
      </c>
    </row>
    <row r="2832" spans="1:22" x14ac:dyDescent="0.3">
      <c r="A2832">
        <v>1654</v>
      </c>
      <c r="B2832">
        <v>26.89</v>
      </c>
      <c r="C2832" s="3" t="str">
        <f t="shared" si="176"/>
        <v>Overweight</v>
      </c>
      <c r="D2832">
        <v>1.82</v>
      </c>
      <c r="E2832">
        <v>89.06</v>
      </c>
      <c r="F2832">
        <v>140</v>
      </c>
      <c r="G2832">
        <v>107</v>
      </c>
      <c r="H2832" s="3" t="str">
        <f t="shared" si="177"/>
        <v>High Risk</v>
      </c>
      <c r="I2832">
        <v>2</v>
      </c>
      <c r="J2832">
        <v>2023</v>
      </c>
      <c r="K2832">
        <v>2</v>
      </c>
      <c r="L2832">
        <v>9</v>
      </c>
      <c r="M2832" s="1">
        <f t="shared" si="178"/>
        <v>44966</v>
      </c>
      <c r="N2832" s="1" t="str">
        <f>VLOOKUP(K2832,'Data Dictionary'!$I$5:$J$16,2,FALSE)</f>
        <v>Q1</v>
      </c>
      <c r="O2832" s="1" t="str">
        <f t="shared" si="179"/>
        <v>Q1-2023</v>
      </c>
      <c r="P2832" t="s">
        <v>14</v>
      </c>
      <c r="Q2832">
        <v>2</v>
      </c>
      <c r="R2832" s="3" t="str">
        <f>VLOOKUP(Q2832,'Data Dictionary'!$C$5:$D$8,2,FALSE)</f>
        <v>Poor</v>
      </c>
      <c r="S2832">
        <v>0</v>
      </c>
      <c r="T2832" s="3" t="str">
        <f>VLOOKUP(S2832,'Data Dictionary'!$C$12:$D$14,2,FALSE)</f>
        <v>Severe</v>
      </c>
      <c r="U2832">
        <v>105</v>
      </c>
      <c r="V2832" s="3" t="str">
        <f>VLOOKUP(U2832,'Data Dictionary'!$F$5:$G$15,2,FALSE)</f>
        <v>abdominal pain</v>
      </c>
    </row>
    <row r="2833" spans="1:22" x14ac:dyDescent="0.3">
      <c r="A2833">
        <v>1654</v>
      </c>
      <c r="B2833">
        <v>26.64</v>
      </c>
      <c r="C2833" s="3" t="str">
        <f t="shared" si="176"/>
        <v>Overweight</v>
      </c>
      <c r="D2833">
        <v>1.82</v>
      </c>
      <c r="E2833">
        <v>88.23</v>
      </c>
      <c r="F2833">
        <v>135</v>
      </c>
      <c r="G2833">
        <v>120</v>
      </c>
      <c r="H2833" s="3" t="str">
        <f t="shared" si="177"/>
        <v>High Risk</v>
      </c>
      <c r="I2833">
        <v>3</v>
      </c>
      <c r="J2833">
        <v>2023</v>
      </c>
      <c r="K2833">
        <v>8</v>
      </c>
      <c r="L2833">
        <v>10</v>
      </c>
      <c r="M2833" s="1">
        <f t="shared" si="178"/>
        <v>45148</v>
      </c>
      <c r="N2833" s="1" t="str">
        <f>VLOOKUP(K2833,'Data Dictionary'!$I$5:$J$16,2,FALSE)</f>
        <v>Q3</v>
      </c>
      <c r="O2833" s="1" t="str">
        <f t="shared" si="179"/>
        <v>Q3-2023</v>
      </c>
      <c r="P2833" t="s">
        <v>14</v>
      </c>
      <c r="Q2833">
        <v>2</v>
      </c>
      <c r="R2833" s="3" t="str">
        <f>VLOOKUP(Q2833,'Data Dictionary'!$C$5:$D$8,2,FALSE)</f>
        <v>Poor</v>
      </c>
      <c r="S2833">
        <v>2</v>
      </c>
      <c r="T2833" s="3" t="str">
        <f>VLOOKUP(S2833,'Data Dictionary'!$C$12:$D$14,2,FALSE)</f>
        <v>Mild</v>
      </c>
      <c r="U2833">
        <v>100</v>
      </c>
      <c r="V2833" s="3" t="str">
        <f>VLOOKUP(U2833,'Data Dictionary'!$F$5:$G$15,2,FALSE)</f>
        <v>headache</v>
      </c>
    </row>
    <row r="2834" spans="1:22" x14ac:dyDescent="0.3">
      <c r="A2834">
        <v>1654</v>
      </c>
      <c r="B2834">
        <v>25.97</v>
      </c>
      <c r="C2834" s="3" t="str">
        <f t="shared" si="176"/>
        <v>Overweight</v>
      </c>
      <c r="D2834">
        <v>1.82</v>
      </c>
      <c r="E2834">
        <v>86.01</v>
      </c>
      <c r="F2834">
        <v>134</v>
      </c>
      <c r="G2834">
        <v>123</v>
      </c>
      <c r="H2834" s="3" t="str">
        <f t="shared" si="177"/>
        <v>Differential Risk</v>
      </c>
      <c r="I2834">
        <v>4</v>
      </c>
      <c r="J2834">
        <v>2024</v>
      </c>
      <c r="K2834">
        <v>2</v>
      </c>
      <c r="L2834">
        <v>9</v>
      </c>
      <c r="M2834" s="1">
        <f t="shared" si="178"/>
        <v>45331</v>
      </c>
      <c r="N2834" s="1" t="str">
        <f>VLOOKUP(K2834,'Data Dictionary'!$I$5:$J$16,2,FALSE)</f>
        <v>Q1</v>
      </c>
      <c r="O2834" s="1" t="str">
        <f t="shared" si="179"/>
        <v>Q1-2024</v>
      </c>
      <c r="P2834" t="s">
        <v>14</v>
      </c>
      <c r="Q2834">
        <v>3</v>
      </c>
      <c r="R2834" s="3" t="str">
        <f>VLOOKUP(Q2834,'Data Dictionary'!$C$5:$D$8,2,FALSE)</f>
        <v>Very Poor</v>
      </c>
      <c r="S2834">
        <v>1</v>
      </c>
      <c r="T2834" s="3" t="str">
        <f>VLOOKUP(S2834,'Data Dictionary'!$C$12:$D$14,2,FALSE)</f>
        <v>Moderate</v>
      </c>
      <c r="U2834">
        <v>100</v>
      </c>
      <c r="V2834" s="3" t="str">
        <f>VLOOKUP(U2834,'Data Dictionary'!$F$5:$G$15,2,FALSE)</f>
        <v>headache</v>
      </c>
    </row>
    <row r="2835" spans="1:22" x14ac:dyDescent="0.3">
      <c r="A2835">
        <v>1655</v>
      </c>
      <c r="B2835">
        <v>24.19</v>
      </c>
      <c r="C2835" s="3" t="str">
        <f t="shared" si="176"/>
        <v>Healthy Weight</v>
      </c>
      <c r="D2835">
        <v>1.82</v>
      </c>
      <c r="E2835">
        <v>80.13</v>
      </c>
      <c r="F2835">
        <v>118</v>
      </c>
      <c r="G2835">
        <v>110</v>
      </c>
      <c r="H2835" s="3" t="str">
        <f t="shared" si="177"/>
        <v>Differential Risk</v>
      </c>
      <c r="I2835">
        <v>1</v>
      </c>
      <c r="J2835">
        <v>2022</v>
      </c>
      <c r="K2835">
        <v>8</v>
      </c>
      <c r="L2835">
        <v>11</v>
      </c>
      <c r="M2835" s="1">
        <f t="shared" si="178"/>
        <v>44784</v>
      </c>
      <c r="N2835" s="1" t="str">
        <f>VLOOKUP(K2835,'Data Dictionary'!$I$5:$J$16,2,FALSE)</f>
        <v>Q3</v>
      </c>
      <c r="O2835" s="1" t="str">
        <f t="shared" si="179"/>
        <v>Q3-2022</v>
      </c>
      <c r="P2835" t="s">
        <v>14</v>
      </c>
      <c r="Q2835">
        <v>0</v>
      </c>
      <c r="R2835" s="3" t="str">
        <f>VLOOKUP(Q2835,'Data Dictionary'!$C$5:$D$8,2,FALSE)</f>
        <v>Very Good</v>
      </c>
      <c r="S2835">
        <v>2</v>
      </c>
      <c r="T2835" s="3" t="str">
        <f>VLOOKUP(S2835,'Data Dictionary'!$C$12:$D$14,2,FALSE)</f>
        <v>Mild</v>
      </c>
      <c r="U2835">
        <v>100</v>
      </c>
      <c r="V2835" s="3" t="str">
        <f>VLOOKUP(U2835,'Data Dictionary'!$F$5:$G$15,2,FALSE)</f>
        <v>headache</v>
      </c>
    </row>
    <row r="2836" spans="1:22" x14ac:dyDescent="0.3">
      <c r="A2836">
        <v>1655</v>
      </c>
      <c r="B2836">
        <v>23.22</v>
      </c>
      <c r="C2836" s="3" t="str">
        <f t="shared" si="176"/>
        <v>Healthy Weight</v>
      </c>
      <c r="D2836">
        <v>1.82</v>
      </c>
      <c r="E2836">
        <v>76.92</v>
      </c>
      <c r="F2836">
        <v>123</v>
      </c>
      <c r="G2836">
        <v>108</v>
      </c>
      <c r="H2836" s="3" t="str">
        <f t="shared" si="177"/>
        <v>Differential Risk</v>
      </c>
      <c r="I2836">
        <v>2</v>
      </c>
      <c r="J2836">
        <v>2023</v>
      </c>
      <c r="K2836">
        <v>2</v>
      </c>
      <c r="L2836">
        <v>10</v>
      </c>
      <c r="M2836" s="1">
        <f t="shared" si="178"/>
        <v>44967</v>
      </c>
      <c r="N2836" s="1" t="str">
        <f>VLOOKUP(K2836,'Data Dictionary'!$I$5:$J$16,2,FALSE)</f>
        <v>Q1</v>
      </c>
      <c r="O2836" s="1" t="str">
        <f t="shared" si="179"/>
        <v>Q1-2023</v>
      </c>
      <c r="P2836" t="s">
        <v>14</v>
      </c>
      <c r="Q2836">
        <v>0</v>
      </c>
      <c r="R2836" s="3" t="str">
        <f>VLOOKUP(Q2836,'Data Dictionary'!$C$5:$D$8,2,FALSE)</f>
        <v>Very Good</v>
      </c>
      <c r="S2836">
        <v>1</v>
      </c>
      <c r="T2836" s="3" t="str">
        <f>VLOOKUP(S2836,'Data Dictionary'!$C$12:$D$14,2,FALSE)</f>
        <v>Moderate</v>
      </c>
      <c r="U2836">
        <v>102</v>
      </c>
      <c r="V2836" s="3" t="str">
        <f>VLOOKUP(U2836,'Data Dictionary'!$F$5:$G$15,2,FALSE)</f>
        <v>tinnitus</v>
      </c>
    </row>
    <row r="2837" spans="1:22" x14ac:dyDescent="0.3">
      <c r="A2837">
        <v>1655</v>
      </c>
      <c r="B2837">
        <v>24.11</v>
      </c>
      <c r="C2837" s="3" t="str">
        <f t="shared" si="176"/>
        <v>Healthy Weight</v>
      </c>
      <c r="D2837">
        <v>1.82</v>
      </c>
      <c r="E2837">
        <v>79.87</v>
      </c>
      <c r="F2837">
        <v>129</v>
      </c>
      <c r="G2837">
        <v>115</v>
      </c>
      <c r="H2837" s="3" t="str">
        <f t="shared" si="177"/>
        <v>Differential Risk</v>
      </c>
      <c r="I2837">
        <v>3</v>
      </c>
      <c r="J2837">
        <v>2023</v>
      </c>
      <c r="K2837">
        <v>8</v>
      </c>
      <c r="L2837">
        <v>11</v>
      </c>
      <c r="M2837" s="1">
        <f t="shared" si="178"/>
        <v>45149</v>
      </c>
      <c r="N2837" s="1" t="str">
        <f>VLOOKUP(K2837,'Data Dictionary'!$I$5:$J$16,2,FALSE)</f>
        <v>Q3</v>
      </c>
      <c r="O2837" s="1" t="str">
        <f t="shared" si="179"/>
        <v>Q3-2023</v>
      </c>
      <c r="P2837" t="s">
        <v>14</v>
      </c>
      <c r="Q2837">
        <v>1</v>
      </c>
      <c r="R2837" s="3" t="str">
        <f>VLOOKUP(Q2837,'Data Dictionary'!$C$5:$D$8,2,FALSE)</f>
        <v>Good</v>
      </c>
      <c r="S2837">
        <v>1</v>
      </c>
      <c r="T2837" s="3" t="str">
        <f>VLOOKUP(S2837,'Data Dictionary'!$C$12:$D$14,2,FALSE)</f>
        <v>Moderate</v>
      </c>
      <c r="U2837">
        <v>107</v>
      </c>
      <c r="V2837" s="3" t="str">
        <f>VLOOKUP(U2837,'Data Dictionary'!$F$5:$G$15,2,FALSE)</f>
        <v>skin rash</v>
      </c>
    </row>
    <row r="2838" spans="1:22" x14ac:dyDescent="0.3">
      <c r="A2838">
        <v>1655</v>
      </c>
      <c r="B2838">
        <v>19.63</v>
      </c>
      <c r="C2838" s="3" t="str">
        <f t="shared" si="176"/>
        <v>Healthy Weight</v>
      </c>
      <c r="D2838">
        <v>1.82</v>
      </c>
      <c r="E2838">
        <v>65.02</v>
      </c>
      <c r="F2838">
        <v>125</v>
      </c>
      <c r="G2838">
        <v>105</v>
      </c>
      <c r="H2838" s="3" t="str">
        <f t="shared" si="177"/>
        <v>Differential Risk</v>
      </c>
      <c r="I2838">
        <v>4</v>
      </c>
      <c r="J2838">
        <v>2024</v>
      </c>
      <c r="K2838">
        <v>2</v>
      </c>
      <c r="L2838">
        <v>10</v>
      </c>
      <c r="M2838" s="1">
        <f t="shared" si="178"/>
        <v>45332</v>
      </c>
      <c r="N2838" s="1" t="str">
        <f>VLOOKUP(K2838,'Data Dictionary'!$I$5:$J$16,2,FALSE)</f>
        <v>Q1</v>
      </c>
      <c r="O2838" s="1" t="str">
        <f t="shared" si="179"/>
        <v>Q1-2024</v>
      </c>
      <c r="P2838" t="s">
        <v>14</v>
      </c>
      <c r="Q2838">
        <v>0</v>
      </c>
      <c r="R2838" s="3" t="str">
        <f>VLOOKUP(Q2838,'Data Dictionary'!$C$5:$D$8,2,FALSE)</f>
        <v>Very Good</v>
      </c>
      <c r="S2838">
        <v>0</v>
      </c>
      <c r="T2838" s="3" t="str">
        <f>VLOOKUP(S2838,'Data Dictionary'!$C$12:$D$14,2,FALSE)</f>
        <v>Severe</v>
      </c>
      <c r="U2838">
        <v>100</v>
      </c>
      <c r="V2838" s="3" t="str">
        <f>VLOOKUP(U2838,'Data Dictionary'!$F$5:$G$15,2,FALSE)</f>
        <v>headache</v>
      </c>
    </row>
    <row r="2839" spans="1:22" x14ac:dyDescent="0.3">
      <c r="A2839">
        <v>1656</v>
      </c>
      <c r="B2839">
        <v>26.31</v>
      </c>
      <c r="C2839" s="3" t="str">
        <f t="shared" si="176"/>
        <v>Overweight</v>
      </c>
      <c r="D2839">
        <v>1.82</v>
      </c>
      <c r="E2839">
        <v>87.15</v>
      </c>
      <c r="F2839">
        <v>131</v>
      </c>
      <c r="G2839">
        <v>124</v>
      </c>
      <c r="H2839" s="3" t="str">
        <f t="shared" si="177"/>
        <v>Differential Risk</v>
      </c>
      <c r="I2839">
        <v>1</v>
      </c>
      <c r="J2839">
        <v>2022</v>
      </c>
      <c r="K2839">
        <v>8</v>
      </c>
      <c r="L2839">
        <v>11</v>
      </c>
      <c r="M2839" s="1">
        <f t="shared" si="178"/>
        <v>44784</v>
      </c>
      <c r="N2839" s="1" t="str">
        <f>VLOOKUP(K2839,'Data Dictionary'!$I$5:$J$16,2,FALSE)</f>
        <v>Q3</v>
      </c>
      <c r="O2839" s="1" t="str">
        <f t="shared" si="179"/>
        <v>Q3-2022</v>
      </c>
      <c r="P2839" t="s">
        <v>14</v>
      </c>
      <c r="Q2839">
        <v>2</v>
      </c>
      <c r="R2839" s="3" t="str">
        <f>VLOOKUP(Q2839,'Data Dictionary'!$C$5:$D$8,2,FALSE)</f>
        <v>Poor</v>
      </c>
      <c r="S2839">
        <v>0</v>
      </c>
      <c r="T2839" s="3" t="str">
        <f>VLOOKUP(S2839,'Data Dictionary'!$C$12:$D$14,2,FALSE)</f>
        <v>Severe</v>
      </c>
      <c r="U2839">
        <v>108</v>
      </c>
      <c r="V2839" s="3" t="str">
        <f>VLOOKUP(U2839,'Data Dictionary'!$F$5:$G$15,2,FALSE)</f>
        <v>palpitations</v>
      </c>
    </row>
    <row r="2840" spans="1:22" x14ac:dyDescent="0.3">
      <c r="A2840">
        <v>1656</v>
      </c>
      <c r="B2840">
        <v>26.98</v>
      </c>
      <c r="C2840" s="3" t="str">
        <f t="shared" si="176"/>
        <v>Overweight</v>
      </c>
      <c r="D2840">
        <v>1.82</v>
      </c>
      <c r="E2840">
        <v>89.37</v>
      </c>
      <c r="F2840">
        <v>131</v>
      </c>
      <c r="G2840">
        <v>124</v>
      </c>
      <c r="H2840" s="3" t="str">
        <f t="shared" si="177"/>
        <v>Differential Risk</v>
      </c>
      <c r="I2840">
        <v>2</v>
      </c>
      <c r="J2840">
        <v>2023</v>
      </c>
      <c r="K2840">
        <v>2</v>
      </c>
      <c r="L2840">
        <v>10</v>
      </c>
      <c r="M2840" s="1">
        <f t="shared" si="178"/>
        <v>44967</v>
      </c>
      <c r="N2840" s="1" t="str">
        <f>VLOOKUP(K2840,'Data Dictionary'!$I$5:$J$16,2,FALSE)</f>
        <v>Q1</v>
      </c>
      <c r="O2840" s="1" t="str">
        <f t="shared" si="179"/>
        <v>Q1-2023</v>
      </c>
      <c r="P2840" t="s">
        <v>14</v>
      </c>
      <c r="Q2840">
        <v>2</v>
      </c>
      <c r="R2840" s="3" t="str">
        <f>VLOOKUP(Q2840,'Data Dictionary'!$C$5:$D$8,2,FALSE)</f>
        <v>Poor</v>
      </c>
      <c r="S2840">
        <v>0</v>
      </c>
      <c r="T2840" s="3" t="str">
        <f>VLOOKUP(S2840,'Data Dictionary'!$C$12:$D$14,2,FALSE)</f>
        <v>Severe</v>
      </c>
      <c r="U2840">
        <v>104</v>
      </c>
      <c r="V2840" s="3" t="str">
        <f>VLOOKUP(U2840,'Data Dictionary'!$F$5:$G$15,2,FALSE)</f>
        <v>itching</v>
      </c>
    </row>
    <row r="2841" spans="1:22" x14ac:dyDescent="0.3">
      <c r="A2841">
        <v>1656</v>
      </c>
      <c r="B2841">
        <v>27.46</v>
      </c>
      <c r="C2841" s="3" t="str">
        <f t="shared" si="176"/>
        <v>Overweight</v>
      </c>
      <c r="D2841">
        <v>1.82</v>
      </c>
      <c r="E2841">
        <v>90.97</v>
      </c>
      <c r="F2841">
        <v>129</v>
      </c>
      <c r="G2841">
        <v>125</v>
      </c>
      <c r="H2841" s="3" t="str">
        <f t="shared" si="177"/>
        <v>Differential Risk</v>
      </c>
      <c r="I2841">
        <v>3</v>
      </c>
      <c r="J2841">
        <v>2023</v>
      </c>
      <c r="K2841">
        <v>8</v>
      </c>
      <c r="L2841">
        <v>11</v>
      </c>
      <c r="M2841" s="1">
        <f t="shared" si="178"/>
        <v>45149</v>
      </c>
      <c r="N2841" s="1" t="str">
        <f>VLOOKUP(K2841,'Data Dictionary'!$I$5:$J$16,2,FALSE)</f>
        <v>Q3</v>
      </c>
      <c r="O2841" s="1" t="str">
        <f t="shared" si="179"/>
        <v>Q3-2023</v>
      </c>
      <c r="P2841" t="s">
        <v>14</v>
      </c>
      <c r="Q2841">
        <v>3</v>
      </c>
      <c r="R2841" s="3" t="str">
        <f>VLOOKUP(Q2841,'Data Dictionary'!$C$5:$D$8,2,FALSE)</f>
        <v>Very Poor</v>
      </c>
      <c r="S2841">
        <v>2</v>
      </c>
      <c r="T2841" s="3" t="str">
        <f>VLOOKUP(S2841,'Data Dictionary'!$C$12:$D$14,2,FALSE)</f>
        <v>Mild</v>
      </c>
      <c r="U2841">
        <v>106</v>
      </c>
      <c r="V2841" s="3" t="str">
        <f>VLOOKUP(U2841,'Data Dictionary'!$F$5:$G$15,2,FALSE)</f>
        <v>dizziness</v>
      </c>
    </row>
    <row r="2842" spans="1:22" x14ac:dyDescent="0.3">
      <c r="A2842">
        <v>1656</v>
      </c>
      <c r="B2842">
        <v>29.39</v>
      </c>
      <c r="C2842" s="3" t="str">
        <f t="shared" si="176"/>
        <v>Overweight</v>
      </c>
      <c r="D2842">
        <v>1.82</v>
      </c>
      <c r="E2842">
        <v>97.34</v>
      </c>
      <c r="F2842">
        <v>129</v>
      </c>
      <c r="G2842">
        <v>130</v>
      </c>
      <c r="H2842" s="3" t="str">
        <f t="shared" si="177"/>
        <v>Differential Risk</v>
      </c>
      <c r="I2842">
        <v>4</v>
      </c>
      <c r="J2842">
        <v>2024</v>
      </c>
      <c r="K2842">
        <v>2</v>
      </c>
      <c r="L2842">
        <v>10</v>
      </c>
      <c r="M2842" s="1">
        <f t="shared" si="178"/>
        <v>45332</v>
      </c>
      <c r="N2842" s="1" t="str">
        <f>VLOOKUP(K2842,'Data Dictionary'!$I$5:$J$16,2,FALSE)</f>
        <v>Q1</v>
      </c>
      <c r="O2842" s="1" t="str">
        <f t="shared" si="179"/>
        <v>Q1-2024</v>
      </c>
      <c r="P2842" t="s">
        <v>14</v>
      </c>
      <c r="Q2842">
        <v>2</v>
      </c>
      <c r="R2842" s="3" t="str">
        <f>VLOOKUP(Q2842,'Data Dictionary'!$C$5:$D$8,2,FALSE)</f>
        <v>Poor</v>
      </c>
      <c r="S2842">
        <v>2</v>
      </c>
      <c r="T2842" s="3" t="str">
        <f>VLOOKUP(S2842,'Data Dictionary'!$C$12:$D$14,2,FALSE)</f>
        <v>Mild</v>
      </c>
      <c r="U2842">
        <v>100</v>
      </c>
      <c r="V2842" s="3" t="str">
        <f>VLOOKUP(U2842,'Data Dictionary'!$F$5:$G$15,2,FALSE)</f>
        <v>headache</v>
      </c>
    </row>
    <row r="2843" spans="1:22" x14ac:dyDescent="0.3">
      <c r="A2843">
        <v>1656</v>
      </c>
      <c r="B2843">
        <v>30.07</v>
      </c>
      <c r="C2843" s="3" t="str">
        <f t="shared" si="176"/>
        <v>Obesity</v>
      </c>
      <c r="D2843">
        <v>1.82</v>
      </c>
      <c r="E2843">
        <v>99.59</v>
      </c>
      <c r="F2843">
        <v>124</v>
      </c>
      <c r="G2843">
        <v>134</v>
      </c>
      <c r="H2843" s="3" t="str">
        <f t="shared" si="177"/>
        <v>Differential Risk</v>
      </c>
      <c r="I2843">
        <v>5</v>
      </c>
      <c r="J2843">
        <v>2024</v>
      </c>
      <c r="K2843">
        <v>8</v>
      </c>
      <c r="L2843">
        <v>10</v>
      </c>
      <c r="M2843" s="1">
        <f t="shared" si="178"/>
        <v>45514</v>
      </c>
      <c r="N2843" s="1" t="str">
        <f>VLOOKUP(K2843,'Data Dictionary'!$I$5:$J$16,2,FALSE)</f>
        <v>Q3</v>
      </c>
      <c r="O2843" s="1" t="str">
        <f t="shared" si="179"/>
        <v>Q3-2024</v>
      </c>
      <c r="P2843" t="s">
        <v>14</v>
      </c>
      <c r="Q2843">
        <v>2</v>
      </c>
      <c r="R2843" s="3" t="str">
        <f>VLOOKUP(Q2843,'Data Dictionary'!$C$5:$D$8,2,FALSE)</f>
        <v>Poor</v>
      </c>
      <c r="S2843">
        <v>0</v>
      </c>
      <c r="T2843" s="3" t="str">
        <f>VLOOKUP(S2843,'Data Dictionary'!$C$12:$D$14,2,FALSE)</f>
        <v>Severe</v>
      </c>
      <c r="U2843">
        <v>100</v>
      </c>
      <c r="V2843" s="3" t="str">
        <f>VLOOKUP(U2843,'Data Dictionary'!$F$5:$G$15,2,FALSE)</f>
        <v>headache</v>
      </c>
    </row>
    <row r="2844" spans="1:22" x14ac:dyDescent="0.3">
      <c r="A2844">
        <v>1657</v>
      </c>
      <c r="B2844">
        <v>29.48</v>
      </c>
      <c r="C2844" s="3" t="str">
        <f t="shared" si="176"/>
        <v>Overweight</v>
      </c>
      <c r="D2844">
        <v>1.82</v>
      </c>
      <c r="E2844">
        <v>97.64</v>
      </c>
      <c r="F2844">
        <v>131</v>
      </c>
      <c r="G2844">
        <v>120</v>
      </c>
      <c r="H2844" s="3" t="str">
        <f t="shared" si="177"/>
        <v>Differential Risk</v>
      </c>
      <c r="I2844">
        <v>1</v>
      </c>
      <c r="J2844">
        <v>2022</v>
      </c>
      <c r="K2844">
        <v>8</v>
      </c>
      <c r="L2844">
        <v>12</v>
      </c>
      <c r="M2844" s="1">
        <f t="shared" si="178"/>
        <v>44785</v>
      </c>
      <c r="N2844" s="1" t="str">
        <f>VLOOKUP(K2844,'Data Dictionary'!$I$5:$J$16,2,FALSE)</f>
        <v>Q3</v>
      </c>
      <c r="O2844" s="1" t="str">
        <f t="shared" si="179"/>
        <v>Q3-2022</v>
      </c>
      <c r="P2844" t="s">
        <v>14</v>
      </c>
      <c r="Q2844">
        <v>1</v>
      </c>
      <c r="R2844" s="3" t="str">
        <f>VLOOKUP(Q2844,'Data Dictionary'!$C$5:$D$8,2,FALSE)</f>
        <v>Good</v>
      </c>
      <c r="S2844">
        <v>1</v>
      </c>
      <c r="T2844" s="3" t="str">
        <f>VLOOKUP(S2844,'Data Dictionary'!$C$12:$D$14,2,FALSE)</f>
        <v>Moderate</v>
      </c>
      <c r="U2844">
        <v>101</v>
      </c>
      <c r="V2844" s="3" t="str">
        <f>VLOOKUP(U2844,'Data Dictionary'!$F$5:$G$15,2,FALSE)</f>
        <v>nausea</v>
      </c>
    </row>
    <row r="2845" spans="1:22" x14ac:dyDescent="0.3">
      <c r="A2845">
        <v>1657</v>
      </c>
      <c r="B2845">
        <v>31.38</v>
      </c>
      <c r="C2845" s="3" t="str">
        <f t="shared" si="176"/>
        <v>Obesity</v>
      </c>
      <c r="D2845">
        <v>1.82</v>
      </c>
      <c r="E2845">
        <v>103.95</v>
      </c>
      <c r="F2845">
        <v>118</v>
      </c>
      <c r="G2845">
        <v>123</v>
      </c>
      <c r="H2845" s="3" t="str">
        <f t="shared" si="177"/>
        <v>Differential Risk</v>
      </c>
      <c r="I2845">
        <v>2</v>
      </c>
      <c r="J2845">
        <v>2023</v>
      </c>
      <c r="K2845">
        <v>2</v>
      </c>
      <c r="L2845">
        <v>11</v>
      </c>
      <c r="M2845" s="1">
        <f t="shared" si="178"/>
        <v>44968</v>
      </c>
      <c r="N2845" s="1" t="str">
        <f>VLOOKUP(K2845,'Data Dictionary'!$I$5:$J$16,2,FALSE)</f>
        <v>Q1</v>
      </c>
      <c r="O2845" s="1" t="str">
        <f t="shared" si="179"/>
        <v>Q1-2023</v>
      </c>
      <c r="P2845" t="s">
        <v>14</v>
      </c>
      <c r="Q2845">
        <v>1</v>
      </c>
      <c r="R2845" s="3" t="str">
        <f>VLOOKUP(Q2845,'Data Dictionary'!$C$5:$D$8,2,FALSE)</f>
        <v>Good</v>
      </c>
      <c r="S2845">
        <v>0</v>
      </c>
      <c r="T2845" s="3" t="str">
        <f>VLOOKUP(S2845,'Data Dictionary'!$C$12:$D$14,2,FALSE)</f>
        <v>Severe</v>
      </c>
      <c r="U2845">
        <v>100</v>
      </c>
      <c r="V2845" s="3" t="str">
        <f>VLOOKUP(U2845,'Data Dictionary'!$F$5:$G$15,2,FALSE)</f>
        <v>headache</v>
      </c>
    </row>
    <row r="2846" spans="1:22" x14ac:dyDescent="0.3">
      <c r="A2846">
        <v>1657</v>
      </c>
      <c r="B2846">
        <v>29.97</v>
      </c>
      <c r="C2846" s="3" t="str">
        <f t="shared" si="176"/>
        <v>Overweight</v>
      </c>
      <c r="D2846">
        <v>1.82</v>
      </c>
      <c r="E2846">
        <v>99.26</v>
      </c>
      <c r="F2846">
        <v>120</v>
      </c>
      <c r="G2846">
        <v>119</v>
      </c>
      <c r="H2846" s="3" t="str">
        <f t="shared" si="177"/>
        <v>Differential Risk</v>
      </c>
      <c r="I2846">
        <v>3</v>
      </c>
      <c r="J2846">
        <v>2023</v>
      </c>
      <c r="K2846">
        <v>8</v>
      </c>
      <c r="L2846">
        <v>12</v>
      </c>
      <c r="M2846" s="1">
        <f t="shared" si="178"/>
        <v>45150</v>
      </c>
      <c r="N2846" s="1" t="str">
        <f>VLOOKUP(K2846,'Data Dictionary'!$I$5:$J$16,2,FALSE)</f>
        <v>Q3</v>
      </c>
      <c r="O2846" s="1" t="str">
        <f t="shared" si="179"/>
        <v>Q3-2023</v>
      </c>
      <c r="P2846" t="s">
        <v>14</v>
      </c>
      <c r="Q2846">
        <v>3</v>
      </c>
      <c r="R2846" s="3" t="str">
        <f>VLOOKUP(Q2846,'Data Dictionary'!$C$5:$D$8,2,FALSE)</f>
        <v>Very Poor</v>
      </c>
      <c r="S2846">
        <v>1</v>
      </c>
      <c r="T2846" s="3" t="str">
        <f>VLOOKUP(S2846,'Data Dictionary'!$C$12:$D$14,2,FALSE)</f>
        <v>Moderate</v>
      </c>
      <c r="U2846">
        <v>107</v>
      </c>
      <c r="V2846" s="3" t="str">
        <f>VLOOKUP(U2846,'Data Dictionary'!$F$5:$G$15,2,FALSE)</f>
        <v>skin rash</v>
      </c>
    </row>
    <row r="2847" spans="1:22" x14ac:dyDescent="0.3">
      <c r="A2847">
        <v>1657</v>
      </c>
      <c r="B2847">
        <v>31</v>
      </c>
      <c r="C2847" s="3" t="str">
        <f t="shared" si="176"/>
        <v>Obesity</v>
      </c>
      <c r="D2847">
        <v>1.82</v>
      </c>
      <c r="E2847">
        <v>102.69</v>
      </c>
      <c r="F2847">
        <v>126</v>
      </c>
      <c r="G2847">
        <v>120</v>
      </c>
      <c r="H2847" s="3" t="str">
        <f t="shared" si="177"/>
        <v>Differential Risk</v>
      </c>
      <c r="I2847">
        <v>4</v>
      </c>
      <c r="J2847">
        <v>2024</v>
      </c>
      <c r="K2847">
        <v>2</v>
      </c>
      <c r="L2847">
        <v>11</v>
      </c>
      <c r="M2847" s="1">
        <f t="shared" si="178"/>
        <v>45333</v>
      </c>
      <c r="N2847" s="1" t="str">
        <f>VLOOKUP(K2847,'Data Dictionary'!$I$5:$J$16,2,FALSE)</f>
        <v>Q1</v>
      </c>
      <c r="O2847" s="1" t="str">
        <f t="shared" si="179"/>
        <v>Q1-2024</v>
      </c>
      <c r="P2847" t="s">
        <v>14</v>
      </c>
      <c r="Q2847">
        <v>3</v>
      </c>
      <c r="R2847" s="3" t="str">
        <f>VLOOKUP(Q2847,'Data Dictionary'!$C$5:$D$8,2,FALSE)</f>
        <v>Very Poor</v>
      </c>
      <c r="S2847">
        <v>1</v>
      </c>
      <c r="T2847" s="3" t="str">
        <f>VLOOKUP(S2847,'Data Dictionary'!$C$12:$D$14,2,FALSE)</f>
        <v>Moderate</v>
      </c>
      <c r="U2847">
        <v>101</v>
      </c>
      <c r="V2847" s="3" t="str">
        <f>VLOOKUP(U2847,'Data Dictionary'!$F$5:$G$15,2,FALSE)</f>
        <v>nausea</v>
      </c>
    </row>
    <row r="2848" spans="1:22" x14ac:dyDescent="0.3">
      <c r="A2848">
        <v>1658</v>
      </c>
      <c r="B2848">
        <v>29.58</v>
      </c>
      <c r="C2848" s="3" t="str">
        <f t="shared" si="176"/>
        <v>Overweight</v>
      </c>
      <c r="D2848">
        <v>1.82</v>
      </c>
      <c r="E2848">
        <v>97.98</v>
      </c>
      <c r="F2848">
        <v>113</v>
      </c>
      <c r="G2848">
        <v>100</v>
      </c>
      <c r="H2848" s="3" t="str">
        <f t="shared" si="177"/>
        <v>Differential Risk</v>
      </c>
      <c r="I2848">
        <v>1</v>
      </c>
      <c r="J2848">
        <v>2022</v>
      </c>
      <c r="K2848">
        <v>8</v>
      </c>
      <c r="L2848">
        <v>12</v>
      </c>
      <c r="M2848" s="1">
        <f t="shared" si="178"/>
        <v>44785</v>
      </c>
      <c r="N2848" s="1" t="str">
        <f>VLOOKUP(K2848,'Data Dictionary'!$I$5:$J$16,2,FALSE)</f>
        <v>Q3</v>
      </c>
      <c r="O2848" s="1" t="str">
        <f t="shared" si="179"/>
        <v>Q3-2022</v>
      </c>
      <c r="P2848" t="s">
        <v>14</v>
      </c>
      <c r="Q2848">
        <v>2</v>
      </c>
      <c r="R2848" s="3" t="str">
        <f>VLOOKUP(Q2848,'Data Dictionary'!$C$5:$D$8,2,FALSE)</f>
        <v>Poor</v>
      </c>
      <c r="S2848">
        <v>2</v>
      </c>
      <c r="T2848" s="3" t="str">
        <f>VLOOKUP(S2848,'Data Dictionary'!$C$12:$D$14,2,FALSE)</f>
        <v>Mild</v>
      </c>
      <c r="U2848">
        <v>108</v>
      </c>
      <c r="V2848" s="3" t="str">
        <f>VLOOKUP(U2848,'Data Dictionary'!$F$5:$G$15,2,FALSE)</f>
        <v>palpitations</v>
      </c>
    </row>
    <row r="2849" spans="1:22" x14ac:dyDescent="0.3">
      <c r="A2849">
        <v>1658</v>
      </c>
      <c r="B2849">
        <v>28.74</v>
      </c>
      <c r="C2849" s="3" t="str">
        <f t="shared" si="176"/>
        <v>Overweight</v>
      </c>
      <c r="D2849">
        <v>1.82</v>
      </c>
      <c r="E2849">
        <v>95.21</v>
      </c>
      <c r="F2849">
        <v>115</v>
      </c>
      <c r="G2849">
        <v>101</v>
      </c>
      <c r="H2849" s="3" t="str">
        <f t="shared" si="177"/>
        <v>Differential Risk</v>
      </c>
      <c r="I2849">
        <v>2</v>
      </c>
      <c r="J2849">
        <v>2023</v>
      </c>
      <c r="K2849">
        <v>2</v>
      </c>
      <c r="L2849">
        <v>11</v>
      </c>
      <c r="M2849" s="1">
        <f t="shared" si="178"/>
        <v>44968</v>
      </c>
      <c r="N2849" s="1" t="str">
        <f>VLOOKUP(K2849,'Data Dictionary'!$I$5:$J$16,2,FALSE)</f>
        <v>Q1</v>
      </c>
      <c r="O2849" s="1" t="str">
        <f t="shared" si="179"/>
        <v>Q1-2023</v>
      </c>
      <c r="P2849" t="s">
        <v>14</v>
      </c>
      <c r="Q2849">
        <v>2</v>
      </c>
      <c r="R2849" s="3" t="str">
        <f>VLOOKUP(Q2849,'Data Dictionary'!$C$5:$D$8,2,FALSE)</f>
        <v>Poor</v>
      </c>
      <c r="S2849">
        <v>2</v>
      </c>
      <c r="T2849" s="3" t="str">
        <f>VLOOKUP(S2849,'Data Dictionary'!$C$12:$D$14,2,FALSE)</f>
        <v>Mild</v>
      </c>
      <c r="U2849">
        <v>100</v>
      </c>
      <c r="V2849" s="3" t="str">
        <f>VLOOKUP(U2849,'Data Dictionary'!$F$5:$G$15,2,FALSE)</f>
        <v>headache</v>
      </c>
    </row>
    <row r="2850" spans="1:22" x14ac:dyDescent="0.3">
      <c r="A2850">
        <v>1658</v>
      </c>
      <c r="B2850">
        <v>28</v>
      </c>
      <c r="C2850" s="3" t="str">
        <f t="shared" si="176"/>
        <v>Overweight</v>
      </c>
      <c r="D2850">
        <v>1.82</v>
      </c>
      <c r="E2850">
        <v>92.75</v>
      </c>
      <c r="F2850">
        <v>122</v>
      </c>
      <c r="G2850">
        <v>106</v>
      </c>
      <c r="H2850" s="3" t="str">
        <f t="shared" si="177"/>
        <v>Differential Risk</v>
      </c>
      <c r="I2850">
        <v>3</v>
      </c>
      <c r="J2850">
        <v>2023</v>
      </c>
      <c r="K2850">
        <v>8</v>
      </c>
      <c r="L2850">
        <v>12</v>
      </c>
      <c r="M2850" s="1">
        <f t="shared" si="178"/>
        <v>45150</v>
      </c>
      <c r="N2850" s="1" t="str">
        <f>VLOOKUP(K2850,'Data Dictionary'!$I$5:$J$16,2,FALSE)</f>
        <v>Q3</v>
      </c>
      <c r="O2850" s="1" t="str">
        <f t="shared" si="179"/>
        <v>Q3-2023</v>
      </c>
      <c r="P2850" t="s">
        <v>14</v>
      </c>
      <c r="Q2850">
        <v>2</v>
      </c>
      <c r="R2850" s="3" t="str">
        <f>VLOOKUP(Q2850,'Data Dictionary'!$C$5:$D$8,2,FALSE)</f>
        <v>Poor</v>
      </c>
      <c r="S2850">
        <v>2</v>
      </c>
      <c r="T2850" s="3" t="str">
        <f>VLOOKUP(S2850,'Data Dictionary'!$C$12:$D$14,2,FALSE)</f>
        <v>Mild</v>
      </c>
      <c r="U2850">
        <v>100</v>
      </c>
      <c r="V2850" s="3" t="str">
        <f>VLOOKUP(U2850,'Data Dictionary'!$F$5:$G$15,2,FALSE)</f>
        <v>headache</v>
      </c>
    </row>
    <row r="2851" spans="1:22" x14ac:dyDescent="0.3">
      <c r="A2851">
        <v>1659</v>
      </c>
      <c r="B2851">
        <v>27.27</v>
      </c>
      <c r="C2851" s="3" t="str">
        <f t="shared" si="176"/>
        <v>Overweight</v>
      </c>
      <c r="D2851">
        <v>1.62</v>
      </c>
      <c r="E2851">
        <v>71.56</v>
      </c>
      <c r="F2851">
        <v>109</v>
      </c>
      <c r="G2851">
        <v>91</v>
      </c>
      <c r="H2851" s="3" t="str">
        <f t="shared" si="177"/>
        <v>Differential Risk</v>
      </c>
      <c r="I2851">
        <v>1</v>
      </c>
      <c r="J2851">
        <v>2022</v>
      </c>
      <c r="K2851">
        <v>8</v>
      </c>
      <c r="L2851">
        <v>15</v>
      </c>
      <c r="M2851" s="1">
        <f t="shared" si="178"/>
        <v>44788</v>
      </c>
      <c r="N2851" s="1" t="str">
        <f>VLOOKUP(K2851,'Data Dictionary'!$I$5:$J$16,2,FALSE)</f>
        <v>Q3</v>
      </c>
      <c r="O2851" s="1" t="str">
        <f t="shared" si="179"/>
        <v>Q3-2022</v>
      </c>
      <c r="P2851" t="s">
        <v>15</v>
      </c>
      <c r="Q2851">
        <v>2</v>
      </c>
      <c r="R2851" s="3" t="str">
        <f>VLOOKUP(Q2851,'Data Dictionary'!$C$5:$D$8,2,FALSE)</f>
        <v>Poor</v>
      </c>
      <c r="S2851">
        <v>1</v>
      </c>
      <c r="T2851" s="3" t="str">
        <f>VLOOKUP(S2851,'Data Dictionary'!$C$12:$D$14,2,FALSE)</f>
        <v>Moderate</v>
      </c>
      <c r="U2851">
        <v>100</v>
      </c>
      <c r="V2851" s="3" t="str">
        <f>VLOOKUP(U2851,'Data Dictionary'!$F$5:$G$15,2,FALSE)</f>
        <v>headache</v>
      </c>
    </row>
    <row r="2852" spans="1:22" x14ac:dyDescent="0.3">
      <c r="A2852">
        <v>1659</v>
      </c>
      <c r="B2852">
        <v>28.51</v>
      </c>
      <c r="C2852" s="3" t="str">
        <f t="shared" si="176"/>
        <v>Overweight</v>
      </c>
      <c r="D2852">
        <v>1.62</v>
      </c>
      <c r="E2852">
        <v>74.819999999999993</v>
      </c>
      <c r="F2852">
        <v>108</v>
      </c>
      <c r="G2852">
        <v>94</v>
      </c>
      <c r="H2852" s="3" t="str">
        <f t="shared" si="177"/>
        <v>Differential Risk</v>
      </c>
      <c r="I2852">
        <v>2</v>
      </c>
      <c r="J2852">
        <v>2023</v>
      </c>
      <c r="K2852">
        <v>2</v>
      </c>
      <c r="L2852">
        <v>14</v>
      </c>
      <c r="M2852" s="1">
        <f t="shared" si="178"/>
        <v>44971</v>
      </c>
      <c r="N2852" s="1" t="str">
        <f>VLOOKUP(K2852,'Data Dictionary'!$I$5:$J$16,2,FALSE)</f>
        <v>Q1</v>
      </c>
      <c r="O2852" s="1" t="str">
        <f t="shared" si="179"/>
        <v>Q1-2023</v>
      </c>
      <c r="P2852" t="s">
        <v>15</v>
      </c>
      <c r="Q2852">
        <v>2</v>
      </c>
      <c r="R2852" s="3" t="str">
        <f>VLOOKUP(Q2852,'Data Dictionary'!$C$5:$D$8,2,FALSE)</f>
        <v>Poor</v>
      </c>
      <c r="S2852">
        <v>1</v>
      </c>
      <c r="T2852" s="3" t="str">
        <f>VLOOKUP(S2852,'Data Dictionary'!$C$12:$D$14,2,FALSE)</f>
        <v>Moderate</v>
      </c>
      <c r="U2852">
        <v>109</v>
      </c>
      <c r="V2852" s="3" t="str">
        <f>VLOOKUP(U2852,'Data Dictionary'!$F$5:$G$15,2,FALSE)</f>
        <v>hallucinations</v>
      </c>
    </row>
    <row r="2853" spans="1:22" x14ac:dyDescent="0.3">
      <c r="A2853">
        <v>1659</v>
      </c>
      <c r="B2853">
        <v>29.19</v>
      </c>
      <c r="C2853" s="3" t="str">
        <f t="shared" si="176"/>
        <v>Overweight</v>
      </c>
      <c r="D2853">
        <v>1.62</v>
      </c>
      <c r="E2853">
        <v>76.62</v>
      </c>
      <c r="F2853">
        <v>109</v>
      </c>
      <c r="G2853">
        <v>99</v>
      </c>
      <c r="H2853" s="3" t="str">
        <f t="shared" si="177"/>
        <v>Differential Risk</v>
      </c>
      <c r="I2853">
        <v>3</v>
      </c>
      <c r="J2853">
        <v>2023</v>
      </c>
      <c r="K2853">
        <v>8</v>
      </c>
      <c r="L2853">
        <v>15</v>
      </c>
      <c r="M2853" s="1">
        <f t="shared" si="178"/>
        <v>45153</v>
      </c>
      <c r="N2853" s="1" t="str">
        <f>VLOOKUP(K2853,'Data Dictionary'!$I$5:$J$16,2,FALSE)</f>
        <v>Q3</v>
      </c>
      <c r="O2853" s="1" t="str">
        <f t="shared" si="179"/>
        <v>Q3-2023</v>
      </c>
      <c r="P2853" t="s">
        <v>15</v>
      </c>
      <c r="Q2853">
        <v>2</v>
      </c>
      <c r="R2853" s="3" t="str">
        <f>VLOOKUP(Q2853,'Data Dictionary'!$C$5:$D$8,2,FALSE)</f>
        <v>Poor</v>
      </c>
      <c r="S2853">
        <v>0</v>
      </c>
      <c r="T2853" s="3" t="str">
        <f>VLOOKUP(S2853,'Data Dictionary'!$C$12:$D$14,2,FALSE)</f>
        <v>Severe</v>
      </c>
      <c r="U2853">
        <v>101</v>
      </c>
      <c r="V2853" s="3" t="str">
        <f>VLOOKUP(U2853,'Data Dictionary'!$F$5:$G$15,2,FALSE)</f>
        <v>nausea</v>
      </c>
    </row>
    <row r="2854" spans="1:22" x14ac:dyDescent="0.3">
      <c r="A2854">
        <v>1659</v>
      </c>
      <c r="B2854">
        <v>26.11</v>
      </c>
      <c r="C2854" s="3" t="str">
        <f t="shared" si="176"/>
        <v>Overweight</v>
      </c>
      <c r="D2854">
        <v>1.62</v>
      </c>
      <c r="E2854">
        <v>68.510000000000005</v>
      </c>
      <c r="F2854">
        <v>115</v>
      </c>
      <c r="G2854">
        <v>111</v>
      </c>
      <c r="H2854" s="3" t="str">
        <f t="shared" si="177"/>
        <v>Differential Risk</v>
      </c>
      <c r="I2854">
        <v>4</v>
      </c>
      <c r="J2854">
        <v>2024</v>
      </c>
      <c r="K2854">
        <v>2</v>
      </c>
      <c r="L2854">
        <v>14</v>
      </c>
      <c r="M2854" s="1">
        <f t="shared" si="178"/>
        <v>45336</v>
      </c>
      <c r="N2854" s="1" t="str">
        <f>VLOOKUP(K2854,'Data Dictionary'!$I$5:$J$16,2,FALSE)</f>
        <v>Q1</v>
      </c>
      <c r="O2854" s="1" t="str">
        <f t="shared" si="179"/>
        <v>Q1-2024</v>
      </c>
      <c r="P2854" t="s">
        <v>15</v>
      </c>
      <c r="Q2854">
        <v>2</v>
      </c>
      <c r="R2854" s="3" t="str">
        <f>VLOOKUP(Q2854,'Data Dictionary'!$C$5:$D$8,2,FALSE)</f>
        <v>Poor</v>
      </c>
      <c r="S2854">
        <v>0</v>
      </c>
      <c r="T2854" s="3" t="str">
        <f>VLOOKUP(S2854,'Data Dictionary'!$C$12:$D$14,2,FALSE)</f>
        <v>Severe</v>
      </c>
      <c r="U2854">
        <v>100</v>
      </c>
      <c r="V2854" s="3" t="str">
        <f>VLOOKUP(U2854,'Data Dictionary'!$F$5:$G$15,2,FALSE)</f>
        <v>headache</v>
      </c>
    </row>
    <row r="2855" spans="1:22" x14ac:dyDescent="0.3">
      <c r="A2855">
        <v>1659</v>
      </c>
      <c r="B2855">
        <v>27.21</v>
      </c>
      <c r="C2855" s="3" t="str">
        <f t="shared" si="176"/>
        <v>Overweight</v>
      </c>
      <c r="D2855">
        <v>1.62</v>
      </c>
      <c r="E2855">
        <v>71.42</v>
      </c>
      <c r="F2855">
        <v>115</v>
      </c>
      <c r="G2855">
        <v>102</v>
      </c>
      <c r="H2855" s="3" t="str">
        <f t="shared" si="177"/>
        <v>Differential Risk</v>
      </c>
      <c r="I2855">
        <v>5</v>
      </c>
      <c r="J2855">
        <v>2024</v>
      </c>
      <c r="K2855">
        <v>8</v>
      </c>
      <c r="L2855">
        <v>14</v>
      </c>
      <c r="M2855" s="1">
        <f t="shared" si="178"/>
        <v>45518</v>
      </c>
      <c r="N2855" s="1" t="str">
        <f>VLOOKUP(K2855,'Data Dictionary'!$I$5:$J$16,2,FALSE)</f>
        <v>Q3</v>
      </c>
      <c r="O2855" s="1" t="str">
        <f t="shared" si="179"/>
        <v>Q3-2024</v>
      </c>
      <c r="P2855" t="s">
        <v>15</v>
      </c>
      <c r="Q2855">
        <v>0</v>
      </c>
      <c r="R2855" s="3" t="str">
        <f>VLOOKUP(Q2855,'Data Dictionary'!$C$5:$D$8,2,FALSE)</f>
        <v>Very Good</v>
      </c>
      <c r="S2855">
        <v>1</v>
      </c>
      <c r="T2855" s="3" t="str">
        <f>VLOOKUP(S2855,'Data Dictionary'!$C$12:$D$14,2,FALSE)</f>
        <v>Moderate</v>
      </c>
      <c r="U2855">
        <v>103</v>
      </c>
      <c r="V2855" s="3" t="str">
        <f>VLOOKUP(U2855,'Data Dictionary'!$F$5:$G$15,2,FALSE)</f>
        <v>vomiting</v>
      </c>
    </row>
    <row r="2856" spans="1:22" x14ac:dyDescent="0.3">
      <c r="A2856">
        <v>1659</v>
      </c>
      <c r="B2856">
        <v>28.37</v>
      </c>
      <c r="C2856" s="3" t="str">
        <f t="shared" si="176"/>
        <v>Overweight</v>
      </c>
      <c r="D2856">
        <v>1.62</v>
      </c>
      <c r="E2856">
        <v>74.459999999999994</v>
      </c>
      <c r="F2856">
        <v>112</v>
      </c>
      <c r="G2856">
        <v>107</v>
      </c>
      <c r="H2856" s="3" t="str">
        <f t="shared" si="177"/>
        <v>Differential Risk</v>
      </c>
      <c r="I2856">
        <v>6</v>
      </c>
      <c r="J2856">
        <v>2025</v>
      </c>
      <c r="K2856">
        <v>2</v>
      </c>
      <c r="L2856">
        <v>13</v>
      </c>
      <c r="M2856" s="1">
        <f t="shared" si="178"/>
        <v>45701</v>
      </c>
      <c r="N2856" s="1" t="str">
        <f>VLOOKUP(K2856,'Data Dictionary'!$I$5:$J$16,2,FALSE)</f>
        <v>Q1</v>
      </c>
      <c r="O2856" s="1" t="str">
        <f t="shared" si="179"/>
        <v>Q1-2025</v>
      </c>
      <c r="P2856" t="s">
        <v>15</v>
      </c>
      <c r="Q2856">
        <v>1</v>
      </c>
      <c r="R2856" s="3" t="str">
        <f>VLOOKUP(Q2856,'Data Dictionary'!$C$5:$D$8,2,FALSE)</f>
        <v>Good</v>
      </c>
      <c r="S2856">
        <v>2</v>
      </c>
      <c r="T2856" s="3" t="str">
        <f>VLOOKUP(S2856,'Data Dictionary'!$C$12:$D$14,2,FALSE)</f>
        <v>Mild</v>
      </c>
      <c r="U2856">
        <v>100</v>
      </c>
      <c r="V2856" s="3" t="str">
        <f>VLOOKUP(U2856,'Data Dictionary'!$F$5:$G$15,2,FALSE)</f>
        <v>headache</v>
      </c>
    </row>
    <row r="2857" spans="1:22" x14ac:dyDescent="0.3">
      <c r="A2857">
        <v>1660</v>
      </c>
      <c r="B2857">
        <v>24.15</v>
      </c>
      <c r="C2857" s="3" t="str">
        <f t="shared" si="176"/>
        <v>Healthy Weight</v>
      </c>
      <c r="D2857">
        <v>1.62</v>
      </c>
      <c r="E2857">
        <v>63.39</v>
      </c>
      <c r="F2857">
        <v>138</v>
      </c>
      <c r="G2857">
        <v>110</v>
      </c>
      <c r="H2857" s="3" t="str">
        <f t="shared" si="177"/>
        <v>High Risk</v>
      </c>
      <c r="I2857">
        <v>1</v>
      </c>
      <c r="J2857">
        <v>2022</v>
      </c>
      <c r="K2857">
        <v>8</v>
      </c>
      <c r="L2857">
        <v>16</v>
      </c>
      <c r="M2857" s="1">
        <f t="shared" si="178"/>
        <v>44789</v>
      </c>
      <c r="N2857" s="1" t="str">
        <f>VLOOKUP(K2857,'Data Dictionary'!$I$5:$J$16,2,FALSE)</f>
        <v>Q3</v>
      </c>
      <c r="O2857" s="1" t="str">
        <f t="shared" si="179"/>
        <v>Q3-2022</v>
      </c>
      <c r="P2857" t="s">
        <v>15</v>
      </c>
      <c r="Q2857">
        <v>0</v>
      </c>
      <c r="R2857" s="3" t="str">
        <f>VLOOKUP(Q2857,'Data Dictionary'!$C$5:$D$8,2,FALSE)</f>
        <v>Very Good</v>
      </c>
      <c r="S2857">
        <v>1</v>
      </c>
      <c r="T2857" s="3" t="str">
        <f>VLOOKUP(S2857,'Data Dictionary'!$C$12:$D$14,2,FALSE)</f>
        <v>Moderate</v>
      </c>
      <c r="U2857">
        <v>106</v>
      </c>
      <c r="V2857" s="3" t="str">
        <f>VLOOKUP(U2857,'Data Dictionary'!$F$5:$G$15,2,FALSE)</f>
        <v>dizziness</v>
      </c>
    </row>
    <row r="2858" spans="1:22" x14ac:dyDescent="0.3">
      <c r="A2858">
        <v>1660</v>
      </c>
      <c r="B2858">
        <v>22.36</v>
      </c>
      <c r="C2858" s="3" t="str">
        <f t="shared" si="176"/>
        <v>Healthy Weight</v>
      </c>
      <c r="D2858">
        <v>1.62</v>
      </c>
      <c r="E2858">
        <v>58.68</v>
      </c>
      <c r="F2858">
        <v>140</v>
      </c>
      <c r="G2858">
        <v>116</v>
      </c>
      <c r="H2858" s="3" t="str">
        <f t="shared" si="177"/>
        <v>High Risk</v>
      </c>
      <c r="I2858">
        <v>2</v>
      </c>
      <c r="J2858">
        <v>2023</v>
      </c>
      <c r="K2858">
        <v>2</v>
      </c>
      <c r="L2858">
        <v>15</v>
      </c>
      <c r="M2858" s="1">
        <f t="shared" si="178"/>
        <v>44972</v>
      </c>
      <c r="N2858" s="1" t="str">
        <f>VLOOKUP(K2858,'Data Dictionary'!$I$5:$J$16,2,FALSE)</f>
        <v>Q1</v>
      </c>
      <c r="O2858" s="1" t="str">
        <f t="shared" si="179"/>
        <v>Q1-2023</v>
      </c>
      <c r="P2858" t="s">
        <v>15</v>
      </c>
      <c r="Q2858">
        <v>1</v>
      </c>
      <c r="R2858" s="3" t="str">
        <f>VLOOKUP(Q2858,'Data Dictionary'!$C$5:$D$8,2,FALSE)</f>
        <v>Good</v>
      </c>
      <c r="S2858">
        <v>2</v>
      </c>
      <c r="T2858" s="3" t="str">
        <f>VLOOKUP(S2858,'Data Dictionary'!$C$12:$D$14,2,FALSE)</f>
        <v>Mild</v>
      </c>
      <c r="U2858">
        <v>100</v>
      </c>
      <c r="V2858" s="3" t="str">
        <f>VLOOKUP(U2858,'Data Dictionary'!$F$5:$G$15,2,FALSE)</f>
        <v>headache</v>
      </c>
    </row>
    <row r="2859" spans="1:22" x14ac:dyDescent="0.3">
      <c r="A2859">
        <v>1660</v>
      </c>
      <c r="B2859">
        <v>24.23</v>
      </c>
      <c r="C2859" s="3" t="str">
        <f t="shared" si="176"/>
        <v>Healthy Weight</v>
      </c>
      <c r="D2859">
        <v>1.62</v>
      </c>
      <c r="E2859">
        <v>63.59</v>
      </c>
      <c r="F2859">
        <v>133</v>
      </c>
      <c r="G2859">
        <v>117</v>
      </c>
      <c r="H2859" s="3" t="str">
        <f t="shared" si="177"/>
        <v>Differential Risk</v>
      </c>
      <c r="I2859">
        <v>3</v>
      </c>
      <c r="J2859">
        <v>2023</v>
      </c>
      <c r="K2859">
        <v>8</v>
      </c>
      <c r="L2859">
        <v>16</v>
      </c>
      <c r="M2859" s="1">
        <f t="shared" si="178"/>
        <v>45154</v>
      </c>
      <c r="N2859" s="1" t="str">
        <f>VLOOKUP(K2859,'Data Dictionary'!$I$5:$J$16,2,FALSE)</f>
        <v>Q3</v>
      </c>
      <c r="O2859" s="1" t="str">
        <f t="shared" si="179"/>
        <v>Q3-2023</v>
      </c>
      <c r="P2859" t="s">
        <v>15</v>
      </c>
      <c r="Q2859">
        <v>1</v>
      </c>
      <c r="R2859" s="3" t="str">
        <f>VLOOKUP(Q2859,'Data Dictionary'!$C$5:$D$8,2,FALSE)</f>
        <v>Good</v>
      </c>
      <c r="S2859">
        <v>0</v>
      </c>
      <c r="T2859" s="3" t="str">
        <f>VLOOKUP(S2859,'Data Dictionary'!$C$12:$D$14,2,FALSE)</f>
        <v>Severe</v>
      </c>
      <c r="U2859">
        <v>100</v>
      </c>
      <c r="V2859" s="3" t="str">
        <f>VLOOKUP(U2859,'Data Dictionary'!$F$5:$G$15,2,FALSE)</f>
        <v>headache</v>
      </c>
    </row>
    <row r="2860" spans="1:22" x14ac:dyDescent="0.3">
      <c r="A2860">
        <v>1661</v>
      </c>
      <c r="B2860">
        <v>26.52</v>
      </c>
      <c r="C2860" s="3" t="str">
        <f t="shared" si="176"/>
        <v>Overweight</v>
      </c>
      <c r="D2860">
        <v>1.82</v>
      </c>
      <c r="E2860">
        <v>87.85</v>
      </c>
      <c r="F2860">
        <v>124</v>
      </c>
      <c r="G2860">
        <v>112</v>
      </c>
      <c r="H2860" s="3" t="str">
        <f t="shared" si="177"/>
        <v>Differential Risk</v>
      </c>
      <c r="I2860">
        <v>1</v>
      </c>
      <c r="J2860">
        <v>2022</v>
      </c>
      <c r="K2860">
        <v>8</v>
      </c>
      <c r="L2860">
        <v>19</v>
      </c>
      <c r="M2860" s="1">
        <f t="shared" si="178"/>
        <v>44792</v>
      </c>
      <c r="N2860" s="1" t="str">
        <f>VLOOKUP(K2860,'Data Dictionary'!$I$5:$J$16,2,FALSE)</f>
        <v>Q3</v>
      </c>
      <c r="O2860" s="1" t="str">
        <f t="shared" si="179"/>
        <v>Q3-2022</v>
      </c>
      <c r="P2860" t="s">
        <v>14</v>
      </c>
      <c r="Q2860">
        <v>3</v>
      </c>
      <c r="R2860" s="3" t="str">
        <f>VLOOKUP(Q2860,'Data Dictionary'!$C$5:$D$8,2,FALSE)</f>
        <v>Very Poor</v>
      </c>
      <c r="S2860">
        <v>1</v>
      </c>
      <c r="T2860" s="3" t="str">
        <f>VLOOKUP(S2860,'Data Dictionary'!$C$12:$D$14,2,FALSE)</f>
        <v>Moderate</v>
      </c>
      <c r="U2860">
        <v>105</v>
      </c>
      <c r="V2860" s="3" t="str">
        <f>VLOOKUP(U2860,'Data Dictionary'!$F$5:$G$15,2,FALSE)</f>
        <v>abdominal pain</v>
      </c>
    </row>
    <row r="2861" spans="1:22" x14ac:dyDescent="0.3">
      <c r="A2861">
        <v>1661</v>
      </c>
      <c r="B2861">
        <v>29.31</v>
      </c>
      <c r="C2861" s="3" t="str">
        <f t="shared" si="176"/>
        <v>Overweight</v>
      </c>
      <c r="D2861">
        <v>1.82</v>
      </c>
      <c r="E2861">
        <v>97.08</v>
      </c>
      <c r="F2861">
        <v>133</v>
      </c>
      <c r="G2861">
        <v>113</v>
      </c>
      <c r="H2861" s="3" t="str">
        <f t="shared" si="177"/>
        <v>Differential Risk</v>
      </c>
      <c r="I2861">
        <v>2</v>
      </c>
      <c r="J2861">
        <v>2023</v>
      </c>
      <c r="K2861">
        <v>2</v>
      </c>
      <c r="L2861">
        <v>18</v>
      </c>
      <c r="M2861" s="1">
        <f t="shared" si="178"/>
        <v>44975</v>
      </c>
      <c r="N2861" s="1" t="str">
        <f>VLOOKUP(K2861,'Data Dictionary'!$I$5:$J$16,2,FALSE)</f>
        <v>Q1</v>
      </c>
      <c r="O2861" s="1" t="str">
        <f t="shared" si="179"/>
        <v>Q1-2023</v>
      </c>
      <c r="P2861" t="s">
        <v>14</v>
      </c>
      <c r="Q2861">
        <v>1</v>
      </c>
      <c r="R2861" s="3" t="str">
        <f>VLOOKUP(Q2861,'Data Dictionary'!$C$5:$D$8,2,FALSE)</f>
        <v>Good</v>
      </c>
      <c r="S2861">
        <v>1</v>
      </c>
      <c r="T2861" s="3" t="str">
        <f>VLOOKUP(S2861,'Data Dictionary'!$C$12:$D$14,2,FALSE)</f>
        <v>Moderate</v>
      </c>
      <c r="U2861">
        <v>104</v>
      </c>
      <c r="V2861" s="3" t="str">
        <f>VLOOKUP(U2861,'Data Dictionary'!$F$5:$G$15,2,FALSE)</f>
        <v>itching</v>
      </c>
    </row>
    <row r="2862" spans="1:22" x14ac:dyDescent="0.3">
      <c r="A2862">
        <v>1661</v>
      </c>
      <c r="B2862">
        <v>29.53</v>
      </c>
      <c r="C2862" s="3" t="str">
        <f t="shared" si="176"/>
        <v>Overweight</v>
      </c>
      <c r="D2862">
        <v>1.82</v>
      </c>
      <c r="E2862">
        <v>97.83</v>
      </c>
      <c r="F2862">
        <v>138</v>
      </c>
      <c r="G2862">
        <v>108</v>
      </c>
      <c r="H2862" s="3" t="str">
        <f t="shared" si="177"/>
        <v>High Risk</v>
      </c>
      <c r="I2862">
        <v>3</v>
      </c>
      <c r="J2862">
        <v>2023</v>
      </c>
      <c r="K2862">
        <v>8</v>
      </c>
      <c r="L2862">
        <v>19</v>
      </c>
      <c r="M2862" s="1">
        <f t="shared" si="178"/>
        <v>45157</v>
      </c>
      <c r="N2862" s="1" t="str">
        <f>VLOOKUP(K2862,'Data Dictionary'!$I$5:$J$16,2,FALSE)</f>
        <v>Q3</v>
      </c>
      <c r="O2862" s="1" t="str">
        <f t="shared" si="179"/>
        <v>Q3-2023</v>
      </c>
      <c r="P2862" t="s">
        <v>14</v>
      </c>
      <c r="Q2862">
        <v>2</v>
      </c>
      <c r="R2862" s="3" t="str">
        <f>VLOOKUP(Q2862,'Data Dictionary'!$C$5:$D$8,2,FALSE)</f>
        <v>Poor</v>
      </c>
      <c r="S2862">
        <v>0</v>
      </c>
      <c r="T2862" s="3" t="str">
        <f>VLOOKUP(S2862,'Data Dictionary'!$C$12:$D$14,2,FALSE)</f>
        <v>Severe</v>
      </c>
      <c r="U2862">
        <v>100</v>
      </c>
      <c r="V2862" s="3" t="str">
        <f>VLOOKUP(U2862,'Data Dictionary'!$F$5:$G$15,2,FALSE)</f>
        <v>headache</v>
      </c>
    </row>
    <row r="2863" spans="1:22" x14ac:dyDescent="0.3">
      <c r="A2863">
        <v>1661</v>
      </c>
      <c r="B2863">
        <v>30.74</v>
      </c>
      <c r="C2863" s="3" t="str">
        <f t="shared" si="176"/>
        <v>Obesity</v>
      </c>
      <c r="D2863">
        <v>1.82</v>
      </c>
      <c r="E2863">
        <v>101.82</v>
      </c>
      <c r="F2863">
        <v>134</v>
      </c>
      <c r="G2863">
        <v>114</v>
      </c>
      <c r="H2863" s="3" t="str">
        <f t="shared" si="177"/>
        <v>Differential Risk</v>
      </c>
      <c r="I2863">
        <v>4</v>
      </c>
      <c r="J2863">
        <v>2024</v>
      </c>
      <c r="K2863">
        <v>2</v>
      </c>
      <c r="L2863">
        <v>18</v>
      </c>
      <c r="M2863" s="1">
        <f t="shared" si="178"/>
        <v>45340</v>
      </c>
      <c r="N2863" s="1" t="str">
        <f>VLOOKUP(K2863,'Data Dictionary'!$I$5:$J$16,2,FALSE)</f>
        <v>Q1</v>
      </c>
      <c r="O2863" s="1" t="str">
        <f t="shared" si="179"/>
        <v>Q1-2024</v>
      </c>
      <c r="P2863" t="s">
        <v>14</v>
      </c>
      <c r="Q2863">
        <v>2</v>
      </c>
      <c r="R2863" s="3" t="str">
        <f>VLOOKUP(Q2863,'Data Dictionary'!$C$5:$D$8,2,FALSE)</f>
        <v>Poor</v>
      </c>
      <c r="S2863">
        <v>0</v>
      </c>
      <c r="T2863" s="3" t="str">
        <f>VLOOKUP(S2863,'Data Dictionary'!$C$12:$D$14,2,FALSE)</f>
        <v>Severe</v>
      </c>
      <c r="U2863">
        <v>100</v>
      </c>
      <c r="V2863" s="3" t="str">
        <f>VLOOKUP(U2863,'Data Dictionary'!$F$5:$G$15,2,FALSE)</f>
        <v>headache</v>
      </c>
    </row>
    <row r="2864" spans="1:22" x14ac:dyDescent="0.3">
      <c r="A2864">
        <v>1662</v>
      </c>
      <c r="B2864">
        <v>22.67</v>
      </c>
      <c r="C2864" s="3" t="str">
        <f t="shared" si="176"/>
        <v>Healthy Weight</v>
      </c>
      <c r="D2864">
        <v>1.82</v>
      </c>
      <c r="E2864">
        <v>75.099999999999994</v>
      </c>
      <c r="F2864">
        <v>132</v>
      </c>
      <c r="G2864">
        <v>102</v>
      </c>
      <c r="H2864" s="3" t="str">
        <f t="shared" si="177"/>
        <v>Differential Risk</v>
      </c>
      <c r="I2864">
        <v>1</v>
      </c>
      <c r="J2864">
        <v>2022</v>
      </c>
      <c r="K2864">
        <v>8</v>
      </c>
      <c r="L2864">
        <v>23</v>
      </c>
      <c r="M2864" s="1">
        <f t="shared" si="178"/>
        <v>44796</v>
      </c>
      <c r="N2864" s="1" t="str">
        <f>VLOOKUP(K2864,'Data Dictionary'!$I$5:$J$16,2,FALSE)</f>
        <v>Q3</v>
      </c>
      <c r="O2864" s="1" t="str">
        <f t="shared" si="179"/>
        <v>Q3-2022</v>
      </c>
      <c r="P2864" t="s">
        <v>14</v>
      </c>
      <c r="Q2864">
        <v>1</v>
      </c>
      <c r="R2864" s="3" t="str">
        <f>VLOOKUP(Q2864,'Data Dictionary'!$C$5:$D$8,2,FALSE)</f>
        <v>Good</v>
      </c>
      <c r="S2864">
        <v>2</v>
      </c>
      <c r="T2864" s="3" t="str">
        <f>VLOOKUP(S2864,'Data Dictionary'!$C$12:$D$14,2,FALSE)</f>
        <v>Mild</v>
      </c>
      <c r="U2864">
        <v>101</v>
      </c>
      <c r="V2864" s="3" t="str">
        <f>VLOOKUP(U2864,'Data Dictionary'!$F$5:$G$15,2,FALSE)</f>
        <v>nausea</v>
      </c>
    </row>
    <row r="2865" spans="1:22" x14ac:dyDescent="0.3">
      <c r="A2865">
        <v>1662</v>
      </c>
      <c r="B2865">
        <v>23.87</v>
      </c>
      <c r="C2865" s="3" t="str">
        <f t="shared" si="176"/>
        <v>Healthy Weight</v>
      </c>
      <c r="D2865">
        <v>1.82</v>
      </c>
      <c r="E2865">
        <v>79.069999999999993</v>
      </c>
      <c r="F2865">
        <v>132</v>
      </c>
      <c r="G2865">
        <v>92</v>
      </c>
      <c r="H2865" s="3" t="str">
        <f t="shared" si="177"/>
        <v>Differential Risk</v>
      </c>
      <c r="I2865">
        <v>2</v>
      </c>
      <c r="J2865">
        <v>2023</v>
      </c>
      <c r="K2865">
        <v>2</v>
      </c>
      <c r="L2865">
        <v>22</v>
      </c>
      <c r="M2865" s="1">
        <f t="shared" si="178"/>
        <v>44979</v>
      </c>
      <c r="N2865" s="1" t="str">
        <f>VLOOKUP(K2865,'Data Dictionary'!$I$5:$J$16,2,FALSE)</f>
        <v>Q1</v>
      </c>
      <c r="O2865" s="1" t="str">
        <f t="shared" si="179"/>
        <v>Q1-2023</v>
      </c>
      <c r="P2865" t="s">
        <v>14</v>
      </c>
      <c r="Q2865">
        <v>2</v>
      </c>
      <c r="R2865" s="3" t="str">
        <f>VLOOKUP(Q2865,'Data Dictionary'!$C$5:$D$8,2,FALSE)</f>
        <v>Poor</v>
      </c>
      <c r="S2865">
        <v>2</v>
      </c>
      <c r="T2865" s="3" t="str">
        <f>VLOOKUP(S2865,'Data Dictionary'!$C$12:$D$14,2,FALSE)</f>
        <v>Mild</v>
      </c>
      <c r="U2865">
        <v>100</v>
      </c>
      <c r="V2865" s="3" t="str">
        <f>VLOOKUP(U2865,'Data Dictionary'!$F$5:$G$15,2,FALSE)</f>
        <v>headache</v>
      </c>
    </row>
    <row r="2866" spans="1:22" x14ac:dyDescent="0.3">
      <c r="A2866">
        <v>1662</v>
      </c>
      <c r="B2866">
        <v>22.65</v>
      </c>
      <c r="C2866" s="3" t="str">
        <f t="shared" si="176"/>
        <v>Healthy Weight</v>
      </c>
      <c r="D2866">
        <v>1.82</v>
      </c>
      <c r="E2866">
        <v>75.03</v>
      </c>
      <c r="F2866">
        <v>138</v>
      </c>
      <c r="G2866">
        <v>93</v>
      </c>
      <c r="H2866" s="3" t="str">
        <f t="shared" si="177"/>
        <v>High Risk</v>
      </c>
      <c r="I2866">
        <v>3</v>
      </c>
      <c r="J2866">
        <v>2023</v>
      </c>
      <c r="K2866">
        <v>8</v>
      </c>
      <c r="L2866">
        <v>23</v>
      </c>
      <c r="M2866" s="1">
        <f t="shared" si="178"/>
        <v>45161</v>
      </c>
      <c r="N2866" s="1" t="str">
        <f>VLOOKUP(K2866,'Data Dictionary'!$I$5:$J$16,2,FALSE)</f>
        <v>Q3</v>
      </c>
      <c r="O2866" s="1" t="str">
        <f t="shared" si="179"/>
        <v>Q3-2023</v>
      </c>
      <c r="P2866" t="s">
        <v>14</v>
      </c>
      <c r="Q2866">
        <v>1</v>
      </c>
      <c r="R2866" s="3" t="str">
        <f>VLOOKUP(Q2866,'Data Dictionary'!$C$5:$D$8,2,FALSE)</f>
        <v>Good</v>
      </c>
      <c r="S2866">
        <v>1</v>
      </c>
      <c r="T2866" s="3" t="str">
        <f>VLOOKUP(S2866,'Data Dictionary'!$C$12:$D$14,2,FALSE)</f>
        <v>Moderate</v>
      </c>
      <c r="U2866">
        <v>100</v>
      </c>
      <c r="V2866" s="3" t="str">
        <f>VLOOKUP(U2866,'Data Dictionary'!$F$5:$G$15,2,FALSE)</f>
        <v>headache</v>
      </c>
    </row>
    <row r="2867" spans="1:22" x14ac:dyDescent="0.3">
      <c r="A2867">
        <v>1662</v>
      </c>
      <c r="B2867">
        <v>20.77</v>
      </c>
      <c r="C2867" s="3" t="str">
        <f t="shared" si="176"/>
        <v>Healthy Weight</v>
      </c>
      <c r="D2867">
        <v>1.82</v>
      </c>
      <c r="E2867">
        <v>68.790000000000006</v>
      </c>
      <c r="F2867">
        <v>153</v>
      </c>
      <c r="G2867">
        <v>97</v>
      </c>
      <c r="H2867" s="3" t="str">
        <f t="shared" si="177"/>
        <v>High Risk</v>
      </c>
      <c r="I2867">
        <v>4</v>
      </c>
      <c r="J2867">
        <v>2024</v>
      </c>
      <c r="K2867">
        <v>2</v>
      </c>
      <c r="L2867">
        <v>22</v>
      </c>
      <c r="M2867" s="1">
        <f t="shared" si="178"/>
        <v>45344</v>
      </c>
      <c r="N2867" s="1" t="str">
        <f>VLOOKUP(K2867,'Data Dictionary'!$I$5:$J$16,2,FALSE)</f>
        <v>Q1</v>
      </c>
      <c r="O2867" s="1" t="str">
        <f t="shared" si="179"/>
        <v>Q1-2024</v>
      </c>
      <c r="P2867" t="s">
        <v>14</v>
      </c>
      <c r="Q2867">
        <v>1</v>
      </c>
      <c r="R2867" s="3" t="str">
        <f>VLOOKUP(Q2867,'Data Dictionary'!$C$5:$D$8,2,FALSE)</f>
        <v>Good</v>
      </c>
      <c r="S2867">
        <v>2</v>
      </c>
      <c r="T2867" s="3" t="str">
        <f>VLOOKUP(S2867,'Data Dictionary'!$C$12:$D$14,2,FALSE)</f>
        <v>Mild</v>
      </c>
      <c r="U2867">
        <v>100</v>
      </c>
      <c r="V2867" s="3" t="str">
        <f>VLOOKUP(U2867,'Data Dictionary'!$F$5:$G$15,2,FALSE)</f>
        <v>headache</v>
      </c>
    </row>
    <row r="2868" spans="1:22" x14ac:dyDescent="0.3">
      <c r="A2868">
        <v>1662</v>
      </c>
      <c r="B2868">
        <v>19.09</v>
      </c>
      <c r="C2868" s="3" t="str">
        <f t="shared" si="176"/>
        <v>Healthy Weight</v>
      </c>
      <c r="D2868">
        <v>1.82</v>
      </c>
      <c r="E2868">
        <v>63.24</v>
      </c>
      <c r="F2868">
        <v>158</v>
      </c>
      <c r="G2868">
        <v>100</v>
      </c>
      <c r="H2868" s="3" t="str">
        <f t="shared" si="177"/>
        <v>High Risk</v>
      </c>
      <c r="I2868">
        <v>5</v>
      </c>
      <c r="J2868">
        <v>2024</v>
      </c>
      <c r="K2868">
        <v>8</v>
      </c>
      <c r="L2868">
        <v>22</v>
      </c>
      <c r="M2868" s="1">
        <f t="shared" si="178"/>
        <v>45526</v>
      </c>
      <c r="N2868" s="1" t="str">
        <f>VLOOKUP(K2868,'Data Dictionary'!$I$5:$J$16,2,FALSE)</f>
        <v>Q3</v>
      </c>
      <c r="O2868" s="1" t="str">
        <f t="shared" si="179"/>
        <v>Q3-2024</v>
      </c>
      <c r="P2868" t="s">
        <v>14</v>
      </c>
      <c r="Q2868">
        <v>0</v>
      </c>
      <c r="R2868" s="3" t="str">
        <f>VLOOKUP(Q2868,'Data Dictionary'!$C$5:$D$8,2,FALSE)</f>
        <v>Very Good</v>
      </c>
      <c r="S2868">
        <v>2</v>
      </c>
      <c r="T2868" s="3" t="str">
        <f>VLOOKUP(S2868,'Data Dictionary'!$C$12:$D$14,2,FALSE)</f>
        <v>Mild</v>
      </c>
      <c r="U2868">
        <v>103</v>
      </c>
      <c r="V2868" s="3" t="str">
        <f>VLOOKUP(U2868,'Data Dictionary'!$F$5:$G$15,2,FALSE)</f>
        <v>vomiting</v>
      </c>
    </row>
    <row r="2869" spans="1:22" x14ac:dyDescent="0.3">
      <c r="A2869">
        <v>1663</v>
      </c>
      <c r="B2869">
        <v>24.29</v>
      </c>
      <c r="C2869" s="3" t="str">
        <f t="shared" si="176"/>
        <v>Healthy Weight</v>
      </c>
      <c r="D2869">
        <v>1.82</v>
      </c>
      <c r="E2869">
        <v>80.47</v>
      </c>
      <c r="F2869">
        <v>117</v>
      </c>
      <c r="G2869">
        <v>122</v>
      </c>
      <c r="H2869" s="3" t="str">
        <f t="shared" si="177"/>
        <v>Differential Risk</v>
      </c>
      <c r="I2869">
        <v>1</v>
      </c>
      <c r="J2869">
        <v>2022</v>
      </c>
      <c r="K2869">
        <v>8</v>
      </c>
      <c r="L2869">
        <v>23</v>
      </c>
      <c r="M2869" s="1">
        <f t="shared" si="178"/>
        <v>44796</v>
      </c>
      <c r="N2869" s="1" t="str">
        <f>VLOOKUP(K2869,'Data Dictionary'!$I$5:$J$16,2,FALSE)</f>
        <v>Q3</v>
      </c>
      <c r="O2869" s="1" t="str">
        <f t="shared" si="179"/>
        <v>Q3-2022</v>
      </c>
      <c r="P2869" t="s">
        <v>14</v>
      </c>
      <c r="Q2869">
        <v>2</v>
      </c>
      <c r="R2869" s="3" t="str">
        <f>VLOOKUP(Q2869,'Data Dictionary'!$C$5:$D$8,2,FALSE)</f>
        <v>Poor</v>
      </c>
      <c r="S2869">
        <v>2</v>
      </c>
      <c r="T2869" s="3" t="str">
        <f>VLOOKUP(S2869,'Data Dictionary'!$C$12:$D$14,2,FALSE)</f>
        <v>Mild</v>
      </c>
      <c r="U2869">
        <v>100</v>
      </c>
      <c r="V2869" s="3" t="str">
        <f>VLOOKUP(U2869,'Data Dictionary'!$F$5:$G$15,2,FALSE)</f>
        <v>headache</v>
      </c>
    </row>
    <row r="2870" spans="1:22" x14ac:dyDescent="0.3">
      <c r="A2870">
        <v>1663</v>
      </c>
      <c r="B2870">
        <v>25.72</v>
      </c>
      <c r="C2870" s="3" t="str">
        <f t="shared" si="176"/>
        <v>Overweight</v>
      </c>
      <c r="D2870">
        <v>1.82</v>
      </c>
      <c r="E2870">
        <v>85.2</v>
      </c>
      <c r="F2870">
        <v>109</v>
      </c>
      <c r="G2870">
        <v>120</v>
      </c>
      <c r="H2870" s="3" t="str">
        <f t="shared" si="177"/>
        <v>Differential Risk</v>
      </c>
      <c r="I2870">
        <v>2</v>
      </c>
      <c r="J2870">
        <v>2023</v>
      </c>
      <c r="K2870">
        <v>2</v>
      </c>
      <c r="L2870">
        <v>22</v>
      </c>
      <c r="M2870" s="1">
        <f t="shared" si="178"/>
        <v>44979</v>
      </c>
      <c r="N2870" s="1" t="str">
        <f>VLOOKUP(K2870,'Data Dictionary'!$I$5:$J$16,2,FALSE)</f>
        <v>Q1</v>
      </c>
      <c r="O2870" s="1" t="str">
        <f t="shared" si="179"/>
        <v>Q1-2023</v>
      </c>
      <c r="P2870" t="s">
        <v>14</v>
      </c>
      <c r="Q2870">
        <v>1</v>
      </c>
      <c r="R2870" s="3" t="str">
        <f>VLOOKUP(Q2870,'Data Dictionary'!$C$5:$D$8,2,FALSE)</f>
        <v>Good</v>
      </c>
      <c r="S2870">
        <v>0</v>
      </c>
      <c r="T2870" s="3" t="str">
        <f>VLOOKUP(S2870,'Data Dictionary'!$C$12:$D$14,2,FALSE)</f>
        <v>Severe</v>
      </c>
      <c r="U2870">
        <v>100</v>
      </c>
      <c r="V2870" s="3" t="str">
        <f>VLOOKUP(U2870,'Data Dictionary'!$F$5:$G$15,2,FALSE)</f>
        <v>headache</v>
      </c>
    </row>
    <row r="2871" spans="1:22" x14ac:dyDescent="0.3">
      <c r="A2871">
        <v>1663</v>
      </c>
      <c r="B2871">
        <v>25.86</v>
      </c>
      <c r="C2871" s="3" t="str">
        <f t="shared" si="176"/>
        <v>Overweight</v>
      </c>
      <c r="D2871">
        <v>1.82</v>
      </c>
      <c r="E2871">
        <v>85.66</v>
      </c>
      <c r="F2871">
        <v>104</v>
      </c>
      <c r="G2871">
        <v>120</v>
      </c>
      <c r="H2871" s="3" t="str">
        <f t="shared" si="177"/>
        <v>Differential Risk</v>
      </c>
      <c r="I2871">
        <v>3</v>
      </c>
      <c r="J2871">
        <v>2023</v>
      </c>
      <c r="K2871">
        <v>8</v>
      </c>
      <c r="L2871">
        <v>23</v>
      </c>
      <c r="M2871" s="1">
        <f t="shared" si="178"/>
        <v>45161</v>
      </c>
      <c r="N2871" s="1" t="str">
        <f>VLOOKUP(K2871,'Data Dictionary'!$I$5:$J$16,2,FALSE)</f>
        <v>Q3</v>
      </c>
      <c r="O2871" s="1" t="str">
        <f t="shared" si="179"/>
        <v>Q3-2023</v>
      </c>
      <c r="P2871" t="s">
        <v>14</v>
      </c>
      <c r="Q2871">
        <v>2</v>
      </c>
      <c r="R2871" s="3" t="str">
        <f>VLOOKUP(Q2871,'Data Dictionary'!$C$5:$D$8,2,FALSE)</f>
        <v>Poor</v>
      </c>
      <c r="S2871">
        <v>0</v>
      </c>
      <c r="T2871" s="3" t="str">
        <f>VLOOKUP(S2871,'Data Dictionary'!$C$12:$D$14,2,FALSE)</f>
        <v>Severe</v>
      </c>
      <c r="U2871">
        <v>100</v>
      </c>
      <c r="V2871" s="3" t="str">
        <f>VLOOKUP(U2871,'Data Dictionary'!$F$5:$G$15,2,FALSE)</f>
        <v>headache</v>
      </c>
    </row>
    <row r="2872" spans="1:22" x14ac:dyDescent="0.3">
      <c r="A2872">
        <v>1663</v>
      </c>
      <c r="B2872">
        <v>25.45</v>
      </c>
      <c r="C2872" s="3" t="str">
        <f t="shared" si="176"/>
        <v>Overweight</v>
      </c>
      <c r="D2872">
        <v>1.82</v>
      </c>
      <c r="E2872">
        <v>84.3</v>
      </c>
      <c r="F2872">
        <v>98</v>
      </c>
      <c r="G2872">
        <v>134</v>
      </c>
      <c r="H2872" s="3" t="str">
        <f t="shared" si="177"/>
        <v>Differential Risk</v>
      </c>
      <c r="I2872">
        <v>4</v>
      </c>
      <c r="J2872">
        <v>2024</v>
      </c>
      <c r="K2872">
        <v>2</v>
      </c>
      <c r="L2872">
        <v>22</v>
      </c>
      <c r="M2872" s="1">
        <f t="shared" si="178"/>
        <v>45344</v>
      </c>
      <c r="N2872" s="1" t="str">
        <f>VLOOKUP(K2872,'Data Dictionary'!$I$5:$J$16,2,FALSE)</f>
        <v>Q1</v>
      </c>
      <c r="O2872" s="1" t="str">
        <f t="shared" si="179"/>
        <v>Q1-2024</v>
      </c>
      <c r="P2872" t="s">
        <v>14</v>
      </c>
      <c r="Q2872">
        <v>3</v>
      </c>
      <c r="R2872" s="3" t="str">
        <f>VLOOKUP(Q2872,'Data Dictionary'!$C$5:$D$8,2,FALSE)</f>
        <v>Very Poor</v>
      </c>
      <c r="S2872">
        <v>2</v>
      </c>
      <c r="T2872" s="3" t="str">
        <f>VLOOKUP(S2872,'Data Dictionary'!$C$12:$D$14,2,FALSE)</f>
        <v>Mild</v>
      </c>
      <c r="U2872">
        <v>100</v>
      </c>
      <c r="V2872" s="3" t="str">
        <f>VLOOKUP(U2872,'Data Dictionary'!$F$5:$G$15,2,FALSE)</f>
        <v>headache</v>
      </c>
    </row>
    <row r="2873" spans="1:22" x14ac:dyDescent="0.3">
      <c r="A2873">
        <v>1664</v>
      </c>
      <c r="B2873">
        <v>20.86</v>
      </c>
      <c r="C2873" s="3" t="str">
        <f t="shared" si="176"/>
        <v>Healthy Weight</v>
      </c>
      <c r="D2873">
        <v>1.62</v>
      </c>
      <c r="E2873">
        <v>54.74</v>
      </c>
      <c r="F2873">
        <v>121</v>
      </c>
      <c r="G2873">
        <v>100</v>
      </c>
      <c r="H2873" s="3" t="str">
        <f t="shared" si="177"/>
        <v>Differential Risk</v>
      </c>
      <c r="I2873">
        <v>1</v>
      </c>
      <c r="J2873">
        <v>2022</v>
      </c>
      <c r="K2873">
        <v>8</v>
      </c>
      <c r="L2873">
        <v>24</v>
      </c>
      <c r="M2873" s="1">
        <f t="shared" si="178"/>
        <v>44797</v>
      </c>
      <c r="N2873" s="1" t="str">
        <f>VLOOKUP(K2873,'Data Dictionary'!$I$5:$J$16,2,FALSE)</f>
        <v>Q3</v>
      </c>
      <c r="O2873" s="1" t="str">
        <f t="shared" si="179"/>
        <v>Q3-2022</v>
      </c>
      <c r="P2873" t="s">
        <v>15</v>
      </c>
      <c r="Q2873">
        <v>1</v>
      </c>
      <c r="R2873" s="3" t="str">
        <f>VLOOKUP(Q2873,'Data Dictionary'!$C$5:$D$8,2,FALSE)</f>
        <v>Good</v>
      </c>
      <c r="S2873">
        <v>1</v>
      </c>
      <c r="T2873" s="3" t="str">
        <f>VLOOKUP(S2873,'Data Dictionary'!$C$12:$D$14,2,FALSE)</f>
        <v>Moderate</v>
      </c>
      <c r="U2873">
        <v>100</v>
      </c>
      <c r="V2873" s="3" t="str">
        <f>VLOOKUP(U2873,'Data Dictionary'!$F$5:$G$15,2,FALSE)</f>
        <v>headache</v>
      </c>
    </row>
    <row r="2874" spans="1:22" x14ac:dyDescent="0.3">
      <c r="A2874">
        <v>1664</v>
      </c>
      <c r="B2874">
        <v>19.3</v>
      </c>
      <c r="C2874" s="3" t="str">
        <f t="shared" si="176"/>
        <v>Healthy Weight</v>
      </c>
      <c r="D2874">
        <v>1.62</v>
      </c>
      <c r="E2874">
        <v>50.65</v>
      </c>
      <c r="F2874">
        <v>122</v>
      </c>
      <c r="G2874">
        <v>104</v>
      </c>
      <c r="H2874" s="3" t="str">
        <f t="shared" si="177"/>
        <v>Differential Risk</v>
      </c>
      <c r="I2874">
        <v>2</v>
      </c>
      <c r="J2874">
        <v>2023</v>
      </c>
      <c r="K2874">
        <v>2</v>
      </c>
      <c r="L2874">
        <v>23</v>
      </c>
      <c r="M2874" s="1">
        <f t="shared" si="178"/>
        <v>44980</v>
      </c>
      <c r="N2874" s="1" t="str">
        <f>VLOOKUP(K2874,'Data Dictionary'!$I$5:$J$16,2,FALSE)</f>
        <v>Q1</v>
      </c>
      <c r="O2874" s="1" t="str">
        <f t="shared" si="179"/>
        <v>Q1-2023</v>
      </c>
      <c r="P2874" t="s">
        <v>15</v>
      </c>
      <c r="Q2874">
        <v>0</v>
      </c>
      <c r="R2874" s="3" t="str">
        <f>VLOOKUP(Q2874,'Data Dictionary'!$C$5:$D$8,2,FALSE)</f>
        <v>Very Good</v>
      </c>
      <c r="S2874">
        <v>1</v>
      </c>
      <c r="T2874" s="3" t="str">
        <f>VLOOKUP(S2874,'Data Dictionary'!$C$12:$D$14,2,FALSE)</f>
        <v>Moderate</v>
      </c>
      <c r="U2874">
        <v>100</v>
      </c>
      <c r="V2874" s="3" t="str">
        <f>VLOOKUP(U2874,'Data Dictionary'!$F$5:$G$15,2,FALSE)</f>
        <v>headache</v>
      </c>
    </row>
    <row r="2875" spans="1:22" x14ac:dyDescent="0.3">
      <c r="A2875">
        <v>1664</v>
      </c>
      <c r="B2875">
        <v>21.02</v>
      </c>
      <c r="C2875" s="3" t="str">
        <f t="shared" si="176"/>
        <v>Healthy Weight</v>
      </c>
      <c r="D2875">
        <v>1.62</v>
      </c>
      <c r="E2875">
        <v>55.16</v>
      </c>
      <c r="F2875">
        <v>118</v>
      </c>
      <c r="G2875">
        <v>100</v>
      </c>
      <c r="H2875" s="3" t="str">
        <f t="shared" si="177"/>
        <v>Differential Risk</v>
      </c>
      <c r="I2875">
        <v>3</v>
      </c>
      <c r="J2875">
        <v>2023</v>
      </c>
      <c r="K2875">
        <v>8</v>
      </c>
      <c r="L2875">
        <v>24</v>
      </c>
      <c r="M2875" s="1">
        <f t="shared" si="178"/>
        <v>45162</v>
      </c>
      <c r="N2875" s="1" t="str">
        <f>VLOOKUP(K2875,'Data Dictionary'!$I$5:$J$16,2,FALSE)</f>
        <v>Q3</v>
      </c>
      <c r="O2875" s="1" t="str">
        <f t="shared" si="179"/>
        <v>Q3-2023</v>
      </c>
      <c r="P2875" t="s">
        <v>15</v>
      </c>
      <c r="Q2875">
        <v>2</v>
      </c>
      <c r="R2875" s="3" t="str">
        <f>VLOOKUP(Q2875,'Data Dictionary'!$C$5:$D$8,2,FALSE)</f>
        <v>Poor</v>
      </c>
      <c r="S2875">
        <v>2</v>
      </c>
      <c r="T2875" s="3" t="str">
        <f>VLOOKUP(S2875,'Data Dictionary'!$C$12:$D$14,2,FALSE)</f>
        <v>Mild</v>
      </c>
      <c r="U2875">
        <v>100</v>
      </c>
      <c r="V2875" s="3" t="str">
        <f>VLOOKUP(U2875,'Data Dictionary'!$F$5:$G$15,2,FALSE)</f>
        <v>headache</v>
      </c>
    </row>
    <row r="2876" spans="1:22" x14ac:dyDescent="0.3">
      <c r="A2876">
        <v>1664</v>
      </c>
      <c r="B2876">
        <v>22.04</v>
      </c>
      <c r="C2876" s="3" t="str">
        <f t="shared" si="176"/>
        <v>Healthy Weight</v>
      </c>
      <c r="D2876">
        <v>1.62</v>
      </c>
      <c r="E2876">
        <v>57.85</v>
      </c>
      <c r="F2876">
        <v>117</v>
      </c>
      <c r="G2876">
        <v>93</v>
      </c>
      <c r="H2876" s="3" t="str">
        <f t="shared" si="177"/>
        <v>Differential Risk</v>
      </c>
      <c r="I2876">
        <v>4</v>
      </c>
      <c r="J2876">
        <v>2024</v>
      </c>
      <c r="K2876">
        <v>2</v>
      </c>
      <c r="L2876">
        <v>23</v>
      </c>
      <c r="M2876" s="1">
        <f t="shared" si="178"/>
        <v>45345</v>
      </c>
      <c r="N2876" s="1" t="str">
        <f>VLOOKUP(K2876,'Data Dictionary'!$I$5:$J$16,2,FALSE)</f>
        <v>Q1</v>
      </c>
      <c r="O2876" s="1" t="str">
        <f t="shared" si="179"/>
        <v>Q1-2024</v>
      </c>
      <c r="P2876" t="s">
        <v>15</v>
      </c>
      <c r="Q2876">
        <v>1</v>
      </c>
      <c r="R2876" s="3" t="str">
        <f>VLOOKUP(Q2876,'Data Dictionary'!$C$5:$D$8,2,FALSE)</f>
        <v>Good</v>
      </c>
      <c r="S2876">
        <v>2</v>
      </c>
      <c r="T2876" s="3" t="str">
        <f>VLOOKUP(S2876,'Data Dictionary'!$C$12:$D$14,2,FALSE)</f>
        <v>Mild</v>
      </c>
      <c r="U2876">
        <v>106</v>
      </c>
      <c r="V2876" s="3" t="str">
        <f>VLOOKUP(U2876,'Data Dictionary'!$F$5:$G$15,2,FALSE)</f>
        <v>dizziness</v>
      </c>
    </row>
    <row r="2877" spans="1:22" x14ac:dyDescent="0.3">
      <c r="A2877">
        <v>1664</v>
      </c>
      <c r="B2877">
        <v>27.45</v>
      </c>
      <c r="C2877" s="3" t="str">
        <f t="shared" si="176"/>
        <v>Overweight</v>
      </c>
      <c r="D2877">
        <v>1.62</v>
      </c>
      <c r="E2877">
        <v>72.040000000000006</v>
      </c>
      <c r="F2877">
        <v>113</v>
      </c>
      <c r="G2877">
        <v>98</v>
      </c>
      <c r="H2877" s="3" t="str">
        <f t="shared" si="177"/>
        <v>Differential Risk</v>
      </c>
      <c r="I2877">
        <v>5</v>
      </c>
      <c r="J2877">
        <v>2024</v>
      </c>
      <c r="K2877">
        <v>8</v>
      </c>
      <c r="L2877">
        <v>23</v>
      </c>
      <c r="M2877" s="1">
        <f t="shared" si="178"/>
        <v>45527</v>
      </c>
      <c r="N2877" s="1" t="str">
        <f>VLOOKUP(K2877,'Data Dictionary'!$I$5:$J$16,2,FALSE)</f>
        <v>Q3</v>
      </c>
      <c r="O2877" s="1" t="str">
        <f t="shared" si="179"/>
        <v>Q3-2024</v>
      </c>
      <c r="P2877" t="s">
        <v>15</v>
      </c>
      <c r="Q2877">
        <v>1</v>
      </c>
      <c r="R2877" s="3" t="str">
        <f>VLOOKUP(Q2877,'Data Dictionary'!$C$5:$D$8,2,FALSE)</f>
        <v>Good</v>
      </c>
      <c r="S2877">
        <v>0</v>
      </c>
      <c r="T2877" s="3" t="str">
        <f>VLOOKUP(S2877,'Data Dictionary'!$C$12:$D$14,2,FALSE)</f>
        <v>Severe</v>
      </c>
      <c r="U2877">
        <v>101</v>
      </c>
      <c r="V2877" s="3" t="str">
        <f>VLOOKUP(U2877,'Data Dictionary'!$F$5:$G$15,2,FALSE)</f>
        <v>nausea</v>
      </c>
    </row>
    <row r="2878" spans="1:22" x14ac:dyDescent="0.3">
      <c r="A2878">
        <v>1665</v>
      </c>
      <c r="B2878">
        <v>27.35</v>
      </c>
      <c r="C2878" s="3" t="str">
        <f t="shared" si="176"/>
        <v>Overweight</v>
      </c>
      <c r="D2878">
        <v>1.82</v>
      </c>
      <c r="E2878">
        <v>90.59</v>
      </c>
      <c r="F2878">
        <v>130</v>
      </c>
      <c r="G2878">
        <v>101</v>
      </c>
      <c r="H2878" s="3" t="str">
        <f t="shared" si="177"/>
        <v>Differential Risk</v>
      </c>
      <c r="I2878">
        <v>1</v>
      </c>
      <c r="J2878">
        <v>2022</v>
      </c>
      <c r="K2878">
        <v>8</v>
      </c>
      <c r="L2878">
        <v>25</v>
      </c>
      <c r="M2878" s="1">
        <f t="shared" si="178"/>
        <v>44798</v>
      </c>
      <c r="N2878" s="1" t="str">
        <f>VLOOKUP(K2878,'Data Dictionary'!$I$5:$J$16,2,FALSE)</f>
        <v>Q3</v>
      </c>
      <c r="O2878" s="1" t="str">
        <f t="shared" si="179"/>
        <v>Q3-2022</v>
      </c>
      <c r="P2878" t="s">
        <v>14</v>
      </c>
      <c r="Q2878">
        <v>2</v>
      </c>
      <c r="R2878" s="3" t="str">
        <f>VLOOKUP(Q2878,'Data Dictionary'!$C$5:$D$8,2,FALSE)</f>
        <v>Poor</v>
      </c>
      <c r="S2878">
        <v>1</v>
      </c>
      <c r="T2878" s="3" t="str">
        <f>VLOOKUP(S2878,'Data Dictionary'!$C$12:$D$14,2,FALSE)</f>
        <v>Moderate</v>
      </c>
      <c r="U2878">
        <v>105</v>
      </c>
      <c r="V2878" s="3" t="str">
        <f>VLOOKUP(U2878,'Data Dictionary'!$F$5:$G$15,2,FALSE)</f>
        <v>abdominal pain</v>
      </c>
    </row>
    <row r="2879" spans="1:22" x14ac:dyDescent="0.3">
      <c r="A2879">
        <v>1665</v>
      </c>
      <c r="B2879">
        <v>28.09</v>
      </c>
      <c r="C2879" s="3" t="str">
        <f t="shared" si="176"/>
        <v>Overweight</v>
      </c>
      <c r="D2879">
        <v>1.82</v>
      </c>
      <c r="E2879">
        <v>93.03</v>
      </c>
      <c r="F2879">
        <v>130</v>
      </c>
      <c r="G2879">
        <v>95</v>
      </c>
      <c r="H2879" s="3" t="str">
        <f t="shared" si="177"/>
        <v>Differential Risk</v>
      </c>
      <c r="I2879">
        <v>2</v>
      </c>
      <c r="J2879">
        <v>2023</v>
      </c>
      <c r="K2879">
        <v>2</v>
      </c>
      <c r="L2879">
        <v>24</v>
      </c>
      <c r="M2879" s="1">
        <f t="shared" si="178"/>
        <v>44981</v>
      </c>
      <c r="N2879" s="1" t="str">
        <f>VLOOKUP(K2879,'Data Dictionary'!$I$5:$J$16,2,FALSE)</f>
        <v>Q1</v>
      </c>
      <c r="O2879" s="1" t="str">
        <f t="shared" si="179"/>
        <v>Q1-2023</v>
      </c>
      <c r="P2879" t="s">
        <v>14</v>
      </c>
      <c r="Q2879">
        <v>3</v>
      </c>
      <c r="R2879" s="3" t="str">
        <f>VLOOKUP(Q2879,'Data Dictionary'!$C$5:$D$8,2,FALSE)</f>
        <v>Very Poor</v>
      </c>
      <c r="S2879">
        <v>0</v>
      </c>
      <c r="T2879" s="3" t="str">
        <f>VLOOKUP(S2879,'Data Dictionary'!$C$12:$D$14,2,FALSE)</f>
        <v>Severe</v>
      </c>
      <c r="U2879">
        <v>100</v>
      </c>
      <c r="V2879" s="3" t="str">
        <f>VLOOKUP(U2879,'Data Dictionary'!$F$5:$G$15,2,FALSE)</f>
        <v>headache</v>
      </c>
    </row>
    <row r="2880" spans="1:22" x14ac:dyDescent="0.3">
      <c r="A2880">
        <v>1665</v>
      </c>
      <c r="B2880">
        <v>28.92</v>
      </c>
      <c r="C2880" s="3" t="str">
        <f t="shared" si="176"/>
        <v>Overweight</v>
      </c>
      <c r="D2880">
        <v>1.82</v>
      </c>
      <c r="E2880">
        <v>95.8</v>
      </c>
      <c r="F2880">
        <v>134</v>
      </c>
      <c r="G2880">
        <v>97</v>
      </c>
      <c r="H2880" s="3" t="str">
        <f t="shared" si="177"/>
        <v>Differential Risk</v>
      </c>
      <c r="I2880">
        <v>3</v>
      </c>
      <c r="J2880">
        <v>2023</v>
      </c>
      <c r="K2880">
        <v>8</v>
      </c>
      <c r="L2880">
        <v>25</v>
      </c>
      <c r="M2880" s="1">
        <f t="shared" si="178"/>
        <v>45163</v>
      </c>
      <c r="N2880" s="1" t="str">
        <f>VLOOKUP(K2880,'Data Dictionary'!$I$5:$J$16,2,FALSE)</f>
        <v>Q3</v>
      </c>
      <c r="O2880" s="1" t="str">
        <f t="shared" si="179"/>
        <v>Q3-2023</v>
      </c>
      <c r="P2880" t="s">
        <v>14</v>
      </c>
      <c r="Q2880">
        <v>3</v>
      </c>
      <c r="R2880" s="3" t="str">
        <f>VLOOKUP(Q2880,'Data Dictionary'!$C$5:$D$8,2,FALSE)</f>
        <v>Very Poor</v>
      </c>
      <c r="S2880">
        <v>0</v>
      </c>
      <c r="T2880" s="3" t="str">
        <f>VLOOKUP(S2880,'Data Dictionary'!$C$12:$D$14,2,FALSE)</f>
        <v>Severe</v>
      </c>
      <c r="U2880">
        <v>100</v>
      </c>
      <c r="V2880" s="3" t="str">
        <f>VLOOKUP(U2880,'Data Dictionary'!$F$5:$G$15,2,FALSE)</f>
        <v>headache</v>
      </c>
    </row>
    <row r="2881" spans="1:22" x14ac:dyDescent="0.3">
      <c r="A2881">
        <v>1665</v>
      </c>
      <c r="B2881">
        <v>27.62</v>
      </c>
      <c r="C2881" s="3" t="str">
        <f t="shared" si="176"/>
        <v>Overweight</v>
      </c>
      <c r="D2881">
        <v>1.82</v>
      </c>
      <c r="E2881">
        <v>91.48</v>
      </c>
      <c r="F2881">
        <v>140</v>
      </c>
      <c r="G2881">
        <v>102</v>
      </c>
      <c r="H2881" s="3" t="str">
        <f t="shared" si="177"/>
        <v>High Risk</v>
      </c>
      <c r="I2881">
        <v>4</v>
      </c>
      <c r="J2881">
        <v>2024</v>
      </c>
      <c r="K2881">
        <v>2</v>
      </c>
      <c r="L2881">
        <v>24</v>
      </c>
      <c r="M2881" s="1">
        <f t="shared" si="178"/>
        <v>45346</v>
      </c>
      <c r="N2881" s="1" t="str">
        <f>VLOOKUP(K2881,'Data Dictionary'!$I$5:$J$16,2,FALSE)</f>
        <v>Q1</v>
      </c>
      <c r="O2881" s="1" t="str">
        <f t="shared" si="179"/>
        <v>Q1-2024</v>
      </c>
      <c r="P2881" t="s">
        <v>14</v>
      </c>
      <c r="Q2881">
        <v>2</v>
      </c>
      <c r="R2881" s="3" t="str">
        <f>VLOOKUP(Q2881,'Data Dictionary'!$C$5:$D$8,2,FALSE)</f>
        <v>Poor</v>
      </c>
      <c r="S2881">
        <v>0</v>
      </c>
      <c r="T2881" s="3" t="str">
        <f>VLOOKUP(S2881,'Data Dictionary'!$C$12:$D$14,2,FALSE)</f>
        <v>Severe</v>
      </c>
      <c r="U2881">
        <v>100</v>
      </c>
      <c r="V2881" s="3" t="str">
        <f>VLOOKUP(U2881,'Data Dictionary'!$F$5:$G$15,2,FALSE)</f>
        <v>headache</v>
      </c>
    </row>
    <row r="2882" spans="1:22" x14ac:dyDescent="0.3">
      <c r="A2882">
        <v>1666</v>
      </c>
      <c r="B2882">
        <v>31.31</v>
      </c>
      <c r="C2882" s="3" t="str">
        <f t="shared" si="176"/>
        <v>Obesity</v>
      </c>
      <c r="D2882">
        <v>1.82</v>
      </c>
      <c r="E2882">
        <v>103.72</v>
      </c>
      <c r="F2882">
        <v>114</v>
      </c>
      <c r="G2882">
        <v>86</v>
      </c>
      <c r="H2882" s="3" t="str">
        <f t="shared" si="177"/>
        <v>Differential Risk</v>
      </c>
      <c r="I2882">
        <v>1</v>
      </c>
      <c r="J2882">
        <v>2022</v>
      </c>
      <c r="K2882">
        <v>8</v>
      </c>
      <c r="L2882">
        <v>29</v>
      </c>
      <c r="M2882" s="1">
        <f t="shared" si="178"/>
        <v>44802</v>
      </c>
      <c r="N2882" s="1" t="str">
        <f>VLOOKUP(K2882,'Data Dictionary'!$I$5:$J$16,2,FALSE)</f>
        <v>Q3</v>
      </c>
      <c r="O2882" s="1" t="str">
        <f t="shared" si="179"/>
        <v>Q3-2022</v>
      </c>
      <c r="P2882" t="s">
        <v>14</v>
      </c>
      <c r="Q2882">
        <v>1</v>
      </c>
      <c r="R2882" s="3" t="str">
        <f>VLOOKUP(Q2882,'Data Dictionary'!$C$5:$D$8,2,FALSE)</f>
        <v>Good</v>
      </c>
      <c r="S2882">
        <v>0</v>
      </c>
      <c r="T2882" s="3" t="str">
        <f>VLOOKUP(S2882,'Data Dictionary'!$C$12:$D$14,2,FALSE)</f>
        <v>Severe</v>
      </c>
      <c r="U2882">
        <v>100</v>
      </c>
      <c r="V2882" s="3" t="str">
        <f>VLOOKUP(U2882,'Data Dictionary'!$F$5:$G$15,2,FALSE)</f>
        <v>headache</v>
      </c>
    </row>
    <row r="2883" spans="1:22" x14ac:dyDescent="0.3">
      <c r="A2883">
        <v>1666</v>
      </c>
      <c r="B2883">
        <v>29.27</v>
      </c>
      <c r="C2883" s="3" t="str">
        <f t="shared" ref="C2883:C2946" si="180">IF(B2883&lt;18.5,"Underweight",IF(AND(B2883&gt;=18.5,B2883&lt;=24.99),"Healthy Weight",IF(AND(B2883&gt;=25,B2883&lt;=29.99),"Overweight",IF(B2883&gt;=30,"Obesity",""))))</f>
        <v>Overweight</v>
      </c>
      <c r="D2883">
        <v>1.82</v>
      </c>
      <c r="E2883">
        <v>96.96</v>
      </c>
      <c r="F2883">
        <v>112</v>
      </c>
      <c r="G2883">
        <v>95</v>
      </c>
      <c r="H2883" s="3" t="str">
        <f t="shared" ref="H2883:H2946" si="181">IF(AND(F2883 &lt; 121, G2883 &lt; 80), "Low Risk", IF(AND(F2883 &gt;= 121, F2883 &lt;= 134, G2883 &gt;= 80, G2883 &lt;= 84), "Medium Risk", IF(AND(F2883 &gt; 134, G2883 &gt; 84), "High Risk", "Differential Risk")))</f>
        <v>Differential Risk</v>
      </c>
      <c r="I2883">
        <v>2</v>
      </c>
      <c r="J2883">
        <v>2023</v>
      </c>
      <c r="K2883">
        <v>2</v>
      </c>
      <c r="L2883">
        <v>28</v>
      </c>
      <c r="M2883" s="1">
        <f t="shared" ref="M2883:M2946" si="182">DATE(J2883,K2883,L2883)</f>
        <v>44985</v>
      </c>
      <c r="N2883" s="1" t="str">
        <f>VLOOKUP(K2883,'Data Dictionary'!$I$5:$J$16,2,FALSE)</f>
        <v>Q1</v>
      </c>
      <c r="O2883" s="1" t="str">
        <f t="shared" ref="O2883:O2946" si="183">CONCATENATE(N2883,"-",J2883)</f>
        <v>Q1-2023</v>
      </c>
      <c r="P2883" t="s">
        <v>14</v>
      </c>
      <c r="Q2883">
        <v>1</v>
      </c>
      <c r="R2883" s="3" t="str">
        <f>VLOOKUP(Q2883,'Data Dictionary'!$C$5:$D$8,2,FALSE)</f>
        <v>Good</v>
      </c>
      <c r="S2883">
        <v>0</v>
      </c>
      <c r="T2883" s="3" t="str">
        <f>VLOOKUP(S2883,'Data Dictionary'!$C$12:$D$14,2,FALSE)</f>
        <v>Severe</v>
      </c>
      <c r="U2883">
        <v>108</v>
      </c>
      <c r="V2883" s="3" t="str">
        <f>VLOOKUP(U2883,'Data Dictionary'!$F$5:$G$15,2,FALSE)</f>
        <v>palpitations</v>
      </c>
    </row>
    <row r="2884" spans="1:22" x14ac:dyDescent="0.3">
      <c r="A2884">
        <v>1666</v>
      </c>
      <c r="B2884">
        <v>30.96</v>
      </c>
      <c r="C2884" s="3" t="str">
        <f t="shared" si="180"/>
        <v>Obesity</v>
      </c>
      <c r="D2884">
        <v>1.82</v>
      </c>
      <c r="E2884">
        <v>102.55</v>
      </c>
      <c r="F2884">
        <v>116</v>
      </c>
      <c r="G2884">
        <v>98</v>
      </c>
      <c r="H2884" s="3" t="str">
        <f t="shared" si="181"/>
        <v>Differential Risk</v>
      </c>
      <c r="I2884">
        <v>3</v>
      </c>
      <c r="J2884">
        <v>2023</v>
      </c>
      <c r="K2884">
        <v>8</v>
      </c>
      <c r="L2884">
        <v>29</v>
      </c>
      <c r="M2884" s="1">
        <f t="shared" si="182"/>
        <v>45167</v>
      </c>
      <c r="N2884" s="1" t="str">
        <f>VLOOKUP(K2884,'Data Dictionary'!$I$5:$J$16,2,FALSE)</f>
        <v>Q3</v>
      </c>
      <c r="O2884" s="1" t="str">
        <f t="shared" si="183"/>
        <v>Q3-2023</v>
      </c>
      <c r="P2884" t="s">
        <v>14</v>
      </c>
      <c r="Q2884">
        <v>0</v>
      </c>
      <c r="R2884" s="3" t="str">
        <f>VLOOKUP(Q2884,'Data Dictionary'!$C$5:$D$8,2,FALSE)</f>
        <v>Very Good</v>
      </c>
      <c r="S2884">
        <v>0</v>
      </c>
      <c r="T2884" s="3" t="str">
        <f>VLOOKUP(S2884,'Data Dictionary'!$C$12:$D$14,2,FALSE)</f>
        <v>Severe</v>
      </c>
      <c r="U2884">
        <v>100</v>
      </c>
      <c r="V2884" s="3" t="str">
        <f>VLOOKUP(U2884,'Data Dictionary'!$F$5:$G$15,2,FALSE)</f>
        <v>headache</v>
      </c>
    </row>
    <row r="2885" spans="1:22" x14ac:dyDescent="0.3">
      <c r="A2885">
        <v>1666</v>
      </c>
      <c r="B2885">
        <v>33.17</v>
      </c>
      <c r="C2885" s="3" t="str">
        <f t="shared" si="180"/>
        <v>Obesity</v>
      </c>
      <c r="D2885">
        <v>1.82</v>
      </c>
      <c r="E2885">
        <v>109.89</v>
      </c>
      <c r="F2885">
        <v>110</v>
      </c>
      <c r="G2885">
        <v>96</v>
      </c>
      <c r="H2885" s="3" t="str">
        <f t="shared" si="181"/>
        <v>Differential Risk</v>
      </c>
      <c r="I2885">
        <v>4</v>
      </c>
      <c r="J2885">
        <v>2024</v>
      </c>
      <c r="K2885">
        <v>2</v>
      </c>
      <c r="L2885">
        <v>28</v>
      </c>
      <c r="M2885" s="1">
        <f t="shared" si="182"/>
        <v>45350</v>
      </c>
      <c r="N2885" s="1" t="str">
        <f>VLOOKUP(K2885,'Data Dictionary'!$I$5:$J$16,2,FALSE)</f>
        <v>Q1</v>
      </c>
      <c r="O2885" s="1" t="str">
        <f t="shared" si="183"/>
        <v>Q1-2024</v>
      </c>
      <c r="P2885" t="s">
        <v>14</v>
      </c>
      <c r="Q2885">
        <v>2</v>
      </c>
      <c r="R2885" s="3" t="str">
        <f>VLOOKUP(Q2885,'Data Dictionary'!$C$5:$D$8,2,FALSE)</f>
        <v>Poor</v>
      </c>
      <c r="S2885">
        <v>0</v>
      </c>
      <c r="T2885" s="3" t="str">
        <f>VLOOKUP(S2885,'Data Dictionary'!$C$12:$D$14,2,FALSE)</f>
        <v>Severe</v>
      </c>
      <c r="U2885">
        <v>102</v>
      </c>
      <c r="V2885" s="3" t="str">
        <f>VLOOKUP(U2885,'Data Dictionary'!$F$5:$G$15,2,FALSE)</f>
        <v>tinnitus</v>
      </c>
    </row>
    <row r="2886" spans="1:22" x14ac:dyDescent="0.3">
      <c r="A2886">
        <v>1667</v>
      </c>
      <c r="B2886">
        <v>21.68</v>
      </c>
      <c r="C2886" s="3" t="str">
        <f t="shared" si="180"/>
        <v>Healthy Weight</v>
      </c>
      <c r="D2886">
        <v>1.82</v>
      </c>
      <c r="E2886">
        <v>71.81</v>
      </c>
      <c r="F2886">
        <v>132</v>
      </c>
      <c r="G2886">
        <v>116</v>
      </c>
      <c r="H2886" s="3" t="str">
        <f t="shared" si="181"/>
        <v>Differential Risk</v>
      </c>
      <c r="I2886">
        <v>1</v>
      </c>
      <c r="J2886">
        <v>2022</v>
      </c>
      <c r="K2886">
        <v>9</v>
      </c>
      <c r="L2886">
        <v>2</v>
      </c>
      <c r="M2886" s="1">
        <f t="shared" si="182"/>
        <v>44806</v>
      </c>
      <c r="N2886" s="1" t="str">
        <f>VLOOKUP(K2886,'Data Dictionary'!$I$5:$J$16,2,FALSE)</f>
        <v>Q3</v>
      </c>
      <c r="O2886" s="1" t="str">
        <f t="shared" si="183"/>
        <v>Q3-2022</v>
      </c>
      <c r="P2886" t="s">
        <v>14</v>
      </c>
      <c r="Q2886">
        <v>2</v>
      </c>
      <c r="R2886" s="3" t="str">
        <f>VLOOKUP(Q2886,'Data Dictionary'!$C$5:$D$8,2,FALSE)</f>
        <v>Poor</v>
      </c>
      <c r="S2886">
        <v>2</v>
      </c>
      <c r="T2886" s="3" t="str">
        <f>VLOOKUP(S2886,'Data Dictionary'!$C$12:$D$14,2,FALSE)</f>
        <v>Mild</v>
      </c>
      <c r="U2886">
        <v>106</v>
      </c>
      <c r="V2886" s="3" t="str">
        <f>VLOOKUP(U2886,'Data Dictionary'!$F$5:$G$15,2,FALSE)</f>
        <v>dizziness</v>
      </c>
    </row>
    <row r="2887" spans="1:22" x14ac:dyDescent="0.3">
      <c r="A2887">
        <v>1667</v>
      </c>
      <c r="B2887">
        <v>18.46</v>
      </c>
      <c r="C2887" s="3" t="str">
        <f t="shared" si="180"/>
        <v>Underweight</v>
      </c>
      <c r="D2887">
        <v>1.82</v>
      </c>
      <c r="E2887">
        <v>61.16</v>
      </c>
      <c r="F2887">
        <v>129</v>
      </c>
      <c r="G2887">
        <v>114</v>
      </c>
      <c r="H2887" s="3" t="str">
        <f t="shared" si="181"/>
        <v>Differential Risk</v>
      </c>
      <c r="I2887">
        <v>2</v>
      </c>
      <c r="J2887">
        <v>2023</v>
      </c>
      <c r="K2887">
        <v>3</v>
      </c>
      <c r="L2887">
        <v>4</v>
      </c>
      <c r="M2887" s="1">
        <f t="shared" si="182"/>
        <v>44989</v>
      </c>
      <c r="N2887" s="1" t="str">
        <f>VLOOKUP(K2887,'Data Dictionary'!$I$5:$J$16,2,FALSE)</f>
        <v>Q1</v>
      </c>
      <c r="O2887" s="1" t="str">
        <f t="shared" si="183"/>
        <v>Q1-2023</v>
      </c>
      <c r="P2887" t="s">
        <v>14</v>
      </c>
      <c r="Q2887">
        <v>2</v>
      </c>
      <c r="R2887" s="3" t="str">
        <f>VLOOKUP(Q2887,'Data Dictionary'!$C$5:$D$8,2,FALSE)</f>
        <v>Poor</v>
      </c>
      <c r="S2887">
        <v>2</v>
      </c>
      <c r="T2887" s="3" t="str">
        <f>VLOOKUP(S2887,'Data Dictionary'!$C$12:$D$14,2,FALSE)</f>
        <v>Mild</v>
      </c>
      <c r="U2887">
        <v>103</v>
      </c>
      <c r="V2887" s="3" t="str">
        <f>VLOOKUP(U2887,'Data Dictionary'!$F$5:$G$15,2,FALSE)</f>
        <v>vomiting</v>
      </c>
    </row>
    <row r="2888" spans="1:22" x14ac:dyDescent="0.3">
      <c r="A2888">
        <v>1667</v>
      </c>
      <c r="B2888">
        <v>15.73</v>
      </c>
      <c r="C2888" s="3" t="str">
        <f t="shared" si="180"/>
        <v>Underweight</v>
      </c>
      <c r="D2888">
        <v>1.82</v>
      </c>
      <c r="E2888">
        <v>52.1</v>
      </c>
      <c r="F2888">
        <v>131</v>
      </c>
      <c r="G2888">
        <v>122</v>
      </c>
      <c r="H2888" s="3" t="str">
        <f t="shared" si="181"/>
        <v>Differential Risk</v>
      </c>
      <c r="I2888">
        <v>3</v>
      </c>
      <c r="J2888">
        <v>2023</v>
      </c>
      <c r="K2888">
        <v>9</v>
      </c>
      <c r="L2888">
        <v>2</v>
      </c>
      <c r="M2888" s="1">
        <f t="shared" si="182"/>
        <v>45171</v>
      </c>
      <c r="N2888" s="1" t="str">
        <f>VLOOKUP(K2888,'Data Dictionary'!$I$5:$J$16,2,FALSE)</f>
        <v>Q3</v>
      </c>
      <c r="O2888" s="1" t="str">
        <f t="shared" si="183"/>
        <v>Q3-2023</v>
      </c>
      <c r="P2888" t="s">
        <v>14</v>
      </c>
      <c r="Q2888">
        <v>1</v>
      </c>
      <c r="R2888" s="3" t="str">
        <f>VLOOKUP(Q2888,'Data Dictionary'!$C$5:$D$8,2,FALSE)</f>
        <v>Good</v>
      </c>
      <c r="S2888">
        <v>0</v>
      </c>
      <c r="T2888" s="3" t="str">
        <f>VLOOKUP(S2888,'Data Dictionary'!$C$12:$D$14,2,FALSE)</f>
        <v>Severe</v>
      </c>
      <c r="U2888">
        <v>103</v>
      </c>
      <c r="V2888" s="3" t="str">
        <f>VLOOKUP(U2888,'Data Dictionary'!$F$5:$G$15,2,FALSE)</f>
        <v>vomiting</v>
      </c>
    </row>
    <row r="2889" spans="1:22" x14ac:dyDescent="0.3">
      <c r="A2889">
        <v>1667</v>
      </c>
      <c r="B2889">
        <v>15.1</v>
      </c>
      <c r="C2889" s="3" t="str">
        <f t="shared" si="180"/>
        <v>Underweight</v>
      </c>
      <c r="D2889">
        <v>1.82</v>
      </c>
      <c r="E2889">
        <v>50.03</v>
      </c>
      <c r="F2889">
        <v>128</v>
      </c>
      <c r="G2889">
        <v>123</v>
      </c>
      <c r="H2889" s="3" t="str">
        <f t="shared" si="181"/>
        <v>Differential Risk</v>
      </c>
      <c r="I2889">
        <v>4</v>
      </c>
      <c r="J2889">
        <v>2024</v>
      </c>
      <c r="K2889">
        <v>3</v>
      </c>
      <c r="L2889">
        <v>3</v>
      </c>
      <c r="M2889" s="1">
        <f t="shared" si="182"/>
        <v>45354</v>
      </c>
      <c r="N2889" s="1" t="str">
        <f>VLOOKUP(K2889,'Data Dictionary'!$I$5:$J$16,2,FALSE)</f>
        <v>Q1</v>
      </c>
      <c r="O2889" s="1" t="str">
        <f t="shared" si="183"/>
        <v>Q1-2024</v>
      </c>
      <c r="P2889" t="s">
        <v>14</v>
      </c>
      <c r="Q2889">
        <v>0</v>
      </c>
      <c r="R2889" s="3" t="str">
        <f>VLOOKUP(Q2889,'Data Dictionary'!$C$5:$D$8,2,FALSE)</f>
        <v>Very Good</v>
      </c>
      <c r="S2889">
        <v>1</v>
      </c>
      <c r="T2889" s="3" t="str">
        <f>VLOOKUP(S2889,'Data Dictionary'!$C$12:$D$14,2,FALSE)</f>
        <v>Moderate</v>
      </c>
      <c r="U2889">
        <v>106</v>
      </c>
      <c r="V2889" s="3" t="str">
        <f>VLOOKUP(U2889,'Data Dictionary'!$F$5:$G$15,2,FALSE)</f>
        <v>dizziness</v>
      </c>
    </row>
    <row r="2890" spans="1:22" x14ac:dyDescent="0.3">
      <c r="A2890">
        <v>1667</v>
      </c>
      <c r="B2890">
        <v>16.38</v>
      </c>
      <c r="C2890" s="3" t="str">
        <f t="shared" si="180"/>
        <v>Underweight</v>
      </c>
      <c r="D2890">
        <v>1.82</v>
      </c>
      <c r="E2890">
        <v>54.25</v>
      </c>
      <c r="F2890">
        <v>133</v>
      </c>
      <c r="G2890">
        <v>123</v>
      </c>
      <c r="H2890" s="3" t="str">
        <f t="shared" si="181"/>
        <v>Differential Risk</v>
      </c>
      <c r="I2890">
        <v>5</v>
      </c>
      <c r="J2890">
        <v>2024</v>
      </c>
      <c r="K2890">
        <v>9</v>
      </c>
      <c r="L2890">
        <v>1</v>
      </c>
      <c r="M2890" s="1">
        <f t="shared" si="182"/>
        <v>45536</v>
      </c>
      <c r="N2890" s="1" t="str">
        <f>VLOOKUP(K2890,'Data Dictionary'!$I$5:$J$16,2,FALSE)</f>
        <v>Q3</v>
      </c>
      <c r="O2890" s="1" t="str">
        <f t="shared" si="183"/>
        <v>Q3-2024</v>
      </c>
      <c r="P2890" t="s">
        <v>14</v>
      </c>
      <c r="Q2890">
        <v>2</v>
      </c>
      <c r="R2890" s="3" t="str">
        <f>VLOOKUP(Q2890,'Data Dictionary'!$C$5:$D$8,2,FALSE)</f>
        <v>Poor</v>
      </c>
      <c r="S2890">
        <v>1</v>
      </c>
      <c r="T2890" s="3" t="str">
        <f>VLOOKUP(S2890,'Data Dictionary'!$C$12:$D$14,2,FALSE)</f>
        <v>Moderate</v>
      </c>
      <c r="U2890">
        <v>100</v>
      </c>
      <c r="V2890" s="3" t="str">
        <f>VLOOKUP(U2890,'Data Dictionary'!$F$5:$G$15,2,FALSE)</f>
        <v>headache</v>
      </c>
    </row>
    <row r="2891" spans="1:22" x14ac:dyDescent="0.3">
      <c r="A2891">
        <v>1668</v>
      </c>
      <c r="B2891">
        <v>22.87</v>
      </c>
      <c r="C2891" s="3" t="str">
        <f t="shared" si="180"/>
        <v>Healthy Weight</v>
      </c>
      <c r="D2891">
        <v>1.62</v>
      </c>
      <c r="E2891">
        <v>60.03</v>
      </c>
      <c r="F2891">
        <v>145</v>
      </c>
      <c r="G2891">
        <v>123</v>
      </c>
      <c r="H2891" s="3" t="str">
        <f t="shared" si="181"/>
        <v>High Risk</v>
      </c>
      <c r="I2891">
        <v>1</v>
      </c>
      <c r="J2891">
        <v>2022</v>
      </c>
      <c r="K2891">
        <v>9</v>
      </c>
      <c r="L2891">
        <v>3</v>
      </c>
      <c r="M2891" s="1">
        <f t="shared" si="182"/>
        <v>44807</v>
      </c>
      <c r="N2891" s="1" t="str">
        <f>VLOOKUP(K2891,'Data Dictionary'!$I$5:$J$16,2,FALSE)</f>
        <v>Q3</v>
      </c>
      <c r="O2891" s="1" t="str">
        <f t="shared" si="183"/>
        <v>Q3-2022</v>
      </c>
      <c r="P2891" t="s">
        <v>15</v>
      </c>
      <c r="Q2891">
        <v>1</v>
      </c>
      <c r="R2891" s="3" t="str">
        <f>VLOOKUP(Q2891,'Data Dictionary'!$C$5:$D$8,2,FALSE)</f>
        <v>Good</v>
      </c>
      <c r="S2891">
        <v>2</v>
      </c>
      <c r="T2891" s="3" t="str">
        <f>VLOOKUP(S2891,'Data Dictionary'!$C$12:$D$14,2,FALSE)</f>
        <v>Mild</v>
      </c>
      <c r="U2891">
        <v>101</v>
      </c>
      <c r="V2891" s="3" t="str">
        <f>VLOOKUP(U2891,'Data Dictionary'!$F$5:$G$15,2,FALSE)</f>
        <v>nausea</v>
      </c>
    </row>
    <row r="2892" spans="1:22" x14ac:dyDescent="0.3">
      <c r="A2892">
        <v>1668</v>
      </c>
      <c r="B2892">
        <v>21.35</v>
      </c>
      <c r="C2892" s="3" t="str">
        <f t="shared" si="180"/>
        <v>Healthy Weight</v>
      </c>
      <c r="D2892">
        <v>1.62</v>
      </c>
      <c r="E2892">
        <v>56.03</v>
      </c>
      <c r="F2892">
        <v>145</v>
      </c>
      <c r="G2892">
        <v>128</v>
      </c>
      <c r="H2892" s="3" t="str">
        <f t="shared" si="181"/>
        <v>High Risk</v>
      </c>
      <c r="I2892">
        <v>2</v>
      </c>
      <c r="J2892">
        <v>2023</v>
      </c>
      <c r="K2892">
        <v>3</v>
      </c>
      <c r="L2892">
        <v>5</v>
      </c>
      <c r="M2892" s="1">
        <f t="shared" si="182"/>
        <v>44990</v>
      </c>
      <c r="N2892" s="1" t="str">
        <f>VLOOKUP(K2892,'Data Dictionary'!$I$5:$J$16,2,FALSE)</f>
        <v>Q1</v>
      </c>
      <c r="O2892" s="1" t="str">
        <f t="shared" si="183"/>
        <v>Q1-2023</v>
      </c>
      <c r="P2892" t="s">
        <v>15</v>
      </c>
      <c r="Q2892">
        <v>2</v>
      </c>
      <c r="R2892" s="3" t="str">
        <f>VLOOKUP(Q2892,'Data Dictionary'!$C$5:$D$8,2,FALSE)</f>
        <v>Poor</v>
      </c>
      <c r="S2892">
        <v>2</v>
      </c>
      <c r="T2892" s="3" t="str">
        <f>VLOOKUP(S2892,'Data Dictionary'!$C$12:$D$14,2,FALSE)</f>
        <v>Mild</v>
      </c>
      <c r="U2892">
        <v>100</v>
      </c>
      <c r="V2892" s="3" t="str">
        <f>VLOOKUP(U2892,'Data Dictionary'!$F$5:$G$15,2,FALSE)</f>
        <v>headache</v>
      </c>
    </row>
    <row r="2893" spans="1:22" x14ac:dyDescent="0.3">
      <c r="A2893">
        <v>1668</v>
      </c>
      <c r="B2893">
        <v>20.87</v>
      </c>
      <c r="C2893" s="3" t="str">
        <f t="shared" si="180"/>
        <v>Healthy Weight</v>
      </c>
      <c r="D2893">
        <v>1.62</v>
      </c>
      <c r="E2893">
        <v>54.78</v>
      </c>
      <c r="F2893">
        <v>144</v>
      </c>
      <c r="G2893">
        <v>129</v>
      </c>
      <c r="H2893" s="3" t="str">
        <f t="shared" si="181"/>
        <v>High Risk</v>
      </c>
      <c r="I2893">
        <v>3</v>
      </c>
      <c r="J2893">
        <v>2023</v>
      </c>
      <c r="K2893">
        <v>9</v>
      </c>
      <c r="L2893">
        <v>3</v>
      </c>
      <c r="M2893" s="1">
        <f t="shared" si="182"/>
        <v>45172</v>
      </c>
      <c r="N2893" s="1" t="str">
        <f>VLOOKUP(K2893,'Data Dictionary'!$I$5:$J$16,2,FALSE)</f>
        <v>Q3</v>
      </c>
      <c r="O2893" s="1" t="str">
        <f t="shared" si="183"/>
        <v>Q3-2023</v>
      </c>
      <c r="P2893" t="s">
        <v>15</v>
      </c>
      <c r="Q2893">
        <v>3</v>
      </c>
      <c r="R2893" s="3" t="str">
        <f>VLOOKUP(Q2893,'Data Dictionary'!$C$5:$D$8,2,FALSE)</f>
        <v>Very Poor</v>
      </c>
      <c r="S2893">
        <v>2</v>
      </c>
      <c r="T2893" s="3" t="str">
        <f>VLOOKUP(S2893,'Data Dictionary'!$C$12:$D$14,2,FALSE)</f>
        <v>Mild</v>
      </c>
      <c r="U2893">
        <v>104</v>
      </c>
      <c r="V2893" s="3" t="str">
        <f>VLOOKUP(U2893,'Data Dictionary'!$F$5:$G$15,2,FALSE)</f>
        <v>itching</v>
      </c>
    </row>
    <row r="2894" spans="1:22" x14ac:dyDescent="0.3">
      <c r="A2894">
        <v>1669</v>
      </c>
      <c r="B2894">
        <v>21.94</v>
      </c>
      <c r="C2894" s="3" t="str">
        <f t="shared" si="180"/>
        <v>Healthy Weight</v>
      </c>
      <c r="D2894">
        <v>1.82</v>
      </c>
      <c r="E2894">
        <v>72.67</v>
      </c>
      <c r="F2894">
        <v>113</v>
      </c>
      <c r="G2894">
        <v>104</v>
      </c>
      <c r="H2894" s="3" t="str">
        <f t="shared" si="181"/>
        <v>Differential Risk</v>
      </c>
      <c r="I2894">
        <v>1</v>
      </c>
      <c r="J2894">
        <v>2022</v>
      </c>
      <c r="K2894">
        <v>9</v>
      </c>
      <c r="L2894">
        <v>3</v>
      </c>
      <c r="M2894" s="1">
        <f t="shared" si="182"/>
        <v>44807</v>
      </c>
      <c r="N2894" s="1" t="str">
        <f>VLOOKUP(K2894,'Data Dictionary'!$I$5:$J$16,2,FALSE)</f>
        <v>Q3</v>
      </c>
      <c r="O2894" s="1" t="str">
        <f t="shared" si="183"/>
        <v>Q3-2022</v>
      </c>
      <c r="P2894" t="s">
        <v>14</v>
      </c>
      <c r="Q2894">
        <v>3</v>
      </c>
      <c r="R2894" s="3" t="str">
        <f>VLOOKUP(Q2894,'Data Dictionary'!$C$5:$D$8,2,FALSE)</f>
        <v>Very Poor</v>
      </c>
      <c r="S2894">
        <v>2</v>
      </c>
      <c r="T2894" s="3" t="str">
        <f>VLOOKUP(S2894,'Data Dictionary'!$C$12:$D$14,2,FALSE)</f>
        <v>Mild</v>
      </c>
      <c r="U2894">
        <v>100</v>
      </c>
      <c r="V2894" s="3" t="str">
        <f>VLOOKUP(U2894,'Data Dictionary'!$F$5:$G$15,2,FALSE)</f>
        <v>headache</v>
      </c>
    </row>
    <row r="2895" spans="1:22" x14ac:dyDescent="0.3">
      <c r="A2895">
        <v>1669</v>
      </c>
      <c r="B2895">
        <v>21.3</v>
      </c>
      <c r="C2895" s="3" t="str">
        <f t="shared" si="180"/>
        <v>Healthy Weight</v>
      </c>
      <c r="D2895">
        <v>1.82</v>
      </c>
      <c r="E2895">
        <v>70.540000000000006</v>
      </c>
      <c r="F2895">
        <v>114</v>
      </c>
      <c r="G2895">
        <v>104</v>
      </c>
      <c r="H2895" s="3" t="str">
        <f t="shared" si="181"/>
        <v>Differential Risk</v>
      </c>
      <c r="I2895">
        <v>2</v>
      </c>
      <c r="J2895">
        <v>2023</v>
      </c>
      <c r="K2895">
        <v>3</v>
      </c>
      <c r="L2895">
        <v>5</v>
      </c>
      <c r="M2895" s="1">
        <f t="shared" si="182"/>
        <v>44990</v>
      </c>
      <c r="N2895" s="1" t="str">
        <f>VLOOKUP(K2895,'Data Dictionary'!$I$5:$J$16,2,FALSE)</f>
        <v>Q1</v>
      </c>
      <c r="O2895" s="1" t="str">
        <f t="shared" si="183"/>
        <v>Q1-2023</v>
      </c>
      <c r="P2895" t="s">
        <v>14</v>
      </c>
      <c r="Q2895">
        <v>2</v>
      </c>
      <c r="R2895" s="3" t="str">
        <f>VLOOKUP(Q2895,'Data Dictionary'!$C$5:$D$8,2,FALSE)</f>
        <v>Poor</v>
      </c>
      <c r="S2895">
        <v>2</v>
      </c>
      <c r="T2895" s="3" t="str">
        <f>VLOOKUP(S2895,'Data Dictionary'!$C$12:$D$14,2,FALSE)</f>
        <v>Mild</v>
      </c>
      <c r="U2895">
        <v>107</v>
      </c>
      <c r="V2895" s="3" t="str">
        <f>VLOOKUP(U2895,'Data Dictionary'!$F$5:$G$15,2,FALSE)</f>
        <v>skin rash</v>
      </c>
    </row>
    <row r="2896" spans="1:22" x14ac:dyDescent="0.3">
      <c r="A2896">
        <v>1669</v>
      </c>
      <c r="B2896">
        <v>22.48</v>
      </c>
      <c r="C2896" s="3" t="str">
        <f t="shared" si="180"/>
        <v>Healthy Weight</v>
      </c>
      <c r="D2896">
        <v>1.82</v>
      </c>
      <c r="E2896">
        <v>74.459999999999994</v>
      </c>
      <c r="F2896">
        <v>115</v>
      </c>
      <c r="G2896">
        <v>103</v>
      </c>
      <c r="H2896" s="3" t="str">
        <f t="shared" si="181"/>
        <v>Differential Risk</v>
      </c>
      <c r="I2896">
        <v>3</v>
      </c>
      <c r="J2896">
        <v>2023</v>
      </c>
      <c r="K2896">
        <v>9</v>
      </c>
      <c r="L2896">
        <v>3</v>
      </c>
      <c r="M2896" s="1">
        <f t="shared" si="182"/>
        <v>45172</v>
      </c>
      <c r="N2896" s="1" t="str">
        <f>VLOOKUP(K2896,'Data Dictionary'!$I$5:$J$16,2,FALSE)</f>
        <v>Q3</v>
      </c>
      <c r="O2896" s="1" t="str">
        <f t="shared" si="183"/>
        <v>Q3-2023</v>
      </c>
      <c r="P2896" t="s">
        <v>14</v>
      </c>
      <c r="Q2896">
        <v>1</v>
      </c>
      <c r="R2896" s="3" t="str">
        <f>VLOOKUP(Q2896,'Data Dictionary'!$C$5:$D$8,2,FALSE)</f>
        <v>Good</v>
      </c>
      <c r="S2896">
        <v>1</v>
      </c>
      <c r="T2896" s="3" t="str">
        <f>VLOOKUP(S2896,'Data Dictionary'!$C$12:$D$14,2,FALSE)</f>
        <v>Moderate</v>
      </c>
      <c r="U2896">
        <v>100</v>
      </c>
      <c r="V2896" s="3" t="str">
        <f>VLOOKUP(U2896,'Data Dictionary'!$F$5:$G$15,2,FALSE)</f>
        <v>headache</v>
      </c>
    </row>
    <row r="2897" spans="1:22" x14ac:dyDescent="0.3">
      <c r="A2897">
        <v>1669</v>
      </c>
      <c r="B2897">
        <v>24.84</v>
      </c>
      <c r="C2897" s="3" t="str">
        <f t="shared" si="180"/>
        <v>Healthy Weight</v>
      </c>
      <c r="D2897">
        <v>1.82</v>
      </c>
      <c r="E2897">
        <v>82.26</v>
      </c>
      <c r="F2897">
        <v>119</v>
      </c>
      <c r="G2897">
        <v>100</v>
      </c>
      <c r="H2897" s="3" t="str">
        <f t="shared" si="181"/>
        <v>Differential Risk</v>
      </c>
      <c r="I2897">
        <v>4</v>
      </c>
      <c r="J2897">
        <v>2024</v>
      </c>
      <c r="K2897">
        <v>3</v>
      </c>
      <c r="L2897">
        <v>4</v>
      </c>
      <c r="M2897" s="1">
        <f t="shared" si="182"/>
        <v>45355</v>
      </c>
      <c r="N2897" s="1" t="str">
        <f>VLOOKUP(K2897,'Data Dictionary'!$I$5:$J$16,2,FALSE)</f>
        <v>Q1</v>
      </c>
      <c r="O2897" s="1" t="str">
        <f t="shared" si="183"/>
        <v>Q1-2024</v>
      </c>
      <c r="P2897" t="s">
        <v>14</v>
      </c>
      <c r="Q2897">
        <v>1</v>
      </c>
      <c r="R2897" s="3" t="str">
        <f>VLOOKUP(Q2897,'Data Dictionary'!$C$5:$D$8,2,FALSE)</f>
        <v>Good</v>
      </c>
      <c r="S2897">
        <v>1</v>
      </c>
      <c r="T2897" s="3" t="str">
        <f>VLOOKUP(S2897,'Data Dictionary'!$C$12:$D$14,2,FALSE)</f>
        <v>Moderate</v>
      </c>
      <c r="U2897">
        <v>100</v>
      </c>
      <c r="V2897" s="3" t="str">
        <f>VLOOKUP(U2897,'Data Dictionary'!$F$5:$G$15,2,FALSE)</f>
        <v>headache</v>
      </c>
    </row>
    <row r="2898" spans="1:22" x14ac:dyDescent="0.3">
      <c r="A2898">
        <v>1670</v>
      </c>
      <c r="B2898">
        <v>19.25</v>
      </c>
      <c r="C2898" s="3" t="str">
        <f t="shared" si="180"/>
        <v>Healthy Weight</v>
      </c>
      <c r="D2898">
        <v>1.82</v>
      </c>
      <c r="E2898">
        <v>63.77</v>
      </c>
      <c r="F2898">
        <v>127</v>
      </c>
      <c r="G2898">
        <v>122</v>
      </c>
      <c r="H2898" s="3" t="str">
        <f t="shared" si="181"/>
        <v>Differential Risk</v>
      </c>
      <c r="I2898">
        <v>1</v>
      </c>
      <c r="J2898">
        <v>2022</v>
      </c>
      <c r="K2898">
        <v>9</v>
      </c>
      <c r="L2898">
        <v>6</v>
      </c>
      <c r="M2898" s="1">
        <f t="shared" si="182"/>
        <v>44810</v>
      </c>
      <c r="N2898" s="1" t="str">
        <f>VLOOKUP(K2898,'Data Dictionary'!$I$5:$J$16,2,FALSE)</f>
        <v>Q3</v>
      </c>
      <c r="O2898" s="1" t="str">
        <f t="shared" si="183"/>
        <v>Q3-2022</v>
      </c>
      <c r="P2898" t="s">
        <v>14</v>
      </c>
      <c r="Q2898">
        <v>1</v>
      </c>
      <c r="R2898" s="3" t="str">
        <f>VLOOKUP(Q2898,'Data Dictionary'!$C$5:$D$8,2,FALSE)</f>
        <v>Good</v>
      </c>
      <c r="S2898">
        <v>0</v>
      </c>
      <c r="T2898" s="3" t="str">
        <f>VLOOKUP(S2898,'Data Dictionary'!$C$12:$D$14,2,FALSE)</f>
        <v>Severe</v>
      </c>
      <c r="U2898">
        <v>101</v>
      </c>
      <c r="V2898" s="3" t="str">
        <f>VLOOKUP(U2898,'Data Dictionary'!$F$5:$G$15,2,FALSE)</f>
        <v>nausea</v>
      </c>
    </row>
    <row r="2899" spans="1:22" x14ac:dyDescent="0.3">
      <c r="A2899">
        <v>1670</v>
      </c>
      <c r="B2899">
        <v>20.41</v>
      </c>
      <c r="C2899" s="3" t="str">
        <f t="shared" si="180"/>
        <v>Healthy Weight</v>
      </c>
      <c r="D2899">
        <v>1.82</v>
      </c>
      <c r="E2899">
        <v>67.61</v>
      </c>
      <c r="F2899">
        <v>126</v>
      </c>
      <c r="G2899">
        <v>123</v>
      </c>
      <c r="H2899" s="3" t="str">
        <f t="shared" si="181"/>
        <v>Differential Risk</v>
      </c>
      <c r="I2899">
        <v>2</v>
      </c>
      <c r="J2899">
        <v>2023</v>
      </c>
      <c r="K2899">
        <v>3</v>
      </c>
      <c r="L2899">
        <v>8</v>
      </c>
      <c r="M2899" s="1">
        <f t="shared" si="182"/>
        <v>44993</v>
      </c>
      <c r="N2899" s="1" t="str">
        <f>VLOOKUP(K2899,'Data Dictionary'!$I$5:$J$16,2,FALSE)</f>
        <v>Q1</v>
      </c>
      <c r="O2899" s="1" t="str">
        <f t="shared" si="183"/>
        <v>Q1-2023</v>
      </c>
      <c r="P2899" t="s">
        <v>14</v>
      </c>
      <c r="Q2899">
        <v>1</v>
      </c>
      <c r="R2899" s="3" t="str">
        <f>VLOOKUP(Q2899,'Data Dictionary'!$C$5:$D$8,2,FALSE)</f>
        <v>Good</v>
      </c>
      <c r="S2899">
        <v>2</v>
      </c>
      <c r="T2899" s="3" t="str">
        <f>VLOOKUP(S2899,'Data Dictionary'!$C$12:$D$14,2,FALSE)</f>
        <v>Mild</v>
      </c>
      <c r="U2899">
        <v>101</v>
      </c>
      <c r="V2899" s="3" t="str">
        <f>VLOOKUP(U2899,'Data Dictionary'!$F$5:$G$15,2,FALSE)</f>
        <v>nausea</v>
      </c>
    </row>
    <row r="2900" spans="1:22" x14ac:dyDescent="0.3">
      <c r="A2900">
        <v>1670</v>
      </c>
      <c r="B2900">
        <v>23.91</v>
      </c>
      <c r="C2900" s="3" t="str">
        <f t="shared" si="180"/>
        <v>Healthy Weight</v>
      </c>
      <c r="D2900">
        <v>1.82</v>
      </c>
      <c r="E2900">
        <v>79.209999999999994</v>
      </c>
      <c r="F2900">
        <v>133</v>
      </c>
      <c r="G2900">
        <v>116</v>
      </c>
      <c r="H2900" s="3" t="str">
        <f t="shared" si="181"/>
        <v>Differential Risk</v>
      </c>
      <c r="I2900">
        <v>3</v>
      </c>
      <c r="J2900">
        <v>2023</v>
      </c>
      <c r="K2900">
        <v>9</v>
      </c>
      <c r="L2900">
        <v>6</v>
      </c>
      <c r="M2900" s="1">
        <f t="shared" si="182"/>
        <v>45175</v>
      </c>
      <c r="N2900" s="1" t="str">
        <f>VLOOKUP(K2900,'Data Dictionary'!$I$5:$J$16,2,FALSE)</f>
        <v>Q3</v>
      </c>
      <c r="O2900" s="1" t="str">
        <f t="shared" si="183"/>
        <v>Q3-2023</v>
      </c>
      <c r="P2900" t="s">
        <v>14</v>
      </c>
      <c r="Q2900">
        <v>1</v>
      </c>
      <c r="R2900" s="3" t="str">
        <f>VLOOKUP(Q2900,'Data Dictionary'!$C$5:$D$8,2,FALSE)</f>
        <v>Good</v>
      </c>
      <c r="S2900">
        <v>2</v>
      </c>
      <c r="T2900" s="3" t="str">
        <f>VLOOKUP(S2900,'Data Dictionary'!$C$12:$D$14,2,FALSE)</f>
        <v>Mild</v>
      </c>
      <c r="U2900">
        <v>100</v>
      </c>
      <c r="V2900" s="3" t="str">
        <f>VLOOKUP(U2900,'Data Dictionary'!$F$5:$G$15,2,FALSE)</f>
        <v>headache</v>
      </c>
    </row>
    <row r="2901" spans="1:22" x14ac:dyDescent="0.3">
      <c r="A2901">
        <v>1670</v>
      </c>
      <c r="B2901">
        <v>25.1</v>
      </c>
      <c r="C2901" s="3" t="str">
        <f t="shared" si="180"/>
        <v>Overweight</v>
      </c>
      <c r="D2901">
        <v>1.82</v>
      </c>
      <c r="E2901">
        <v>83.15</v>
      </c>
      <c r="F2901">
        <v>128</v>
      </c>
      <c r="G2901">
        <v>113</v>
      </c>
      <c r="H2901" s="3" t="str">
        <f t="shared" si="181"/>
        <v>Differential Risk</v>
      </c>
      <c r="I2901">
        <v>4</v>
      </c>
      <c r="J2901">
        <v>2024</v>
      </c>
      <c r="K2901">
        <v>3</v>
      </c>
      <c r="L2901">
        <v>7</v>
      </c>
      <c r="M2901" s="1">
        <f t="shared" si="182"/>
        <v>45358</v>
      </c>
      <c r="N2901" s="1" t="str">
        <f>VLOOKUP(K2901,'Data Dictionary'!$I$5:$J$16,2,FALSE)</f>
        <v>Q1</v>
      </c>
      <c r="O2901" s="1" t="str">
        <f t="shared" si="183"/>
        <v>Q1-2024</v>
      </c>
      <c r="P2901" t="s">
        <v>14</v>
      </c>
      <c r="Q2901">
        <v>2</v>
      </c>
      <c r="R2901" s="3" t="str">
        <f>VLOOKUP(Q2901,'Data Dictionary'!$C$5:$D$8,2,FALSE)</f>
        <v>Poor</v>
      </c>
      <c r="S2901">
        <v>0</v>
      </c>
      <c r="T2901" s="3" t="str">
        <f>VLOOKUP(S2901,'Data Dictionary'!$C$12:$D$14,2,FALSE)</f>
        <v>Severe</v>
      </c>
      <c r="U2901">
        <v>104</v>
      </c>
      <c r="V2901" s="3" t="str">
        <f>VLOOKUP(U2901,'Data Dictionary'!$F$5:$G$15,2,FALSE)</f>
        <v>itching</v>
      </c>
    </row>
    <row r="2902" spans="1:22" x14ac:dyDescent="0.3">
      <c r="A2902">
        <v>1670</v>
      </c>
      <c r="B2902">
        <v>24</v>
      </c>
      <c r="C2902" s="3" t="str">
        <f t="shared" si="180"/>
        <v>Healthy Weight</v>
      </c>
      <c r="D2902">
        <v>1.82</v>
      </c>
      <c r="E2902">
        <v>79.510000000000005</v>
      </c>
      <c r="F2902">
        <v>123</v>
      </c>
      <c r="G2902">
        <v>116</v>
      </c>
      <c r="H2902" s="3" t="str">
        <f t="shared" si="181"/>
        <v>Differential Risk</v>
      </c>
      <c r="I2902">
        <v>5</v>
      </c>
      <c r="J2902">
        <v>2024</v>
      </c>
      <c r="K2902">
        <v>9</v>
      </c>
      <c r="L2902">
        <v>5</v>
      </c>
      <c r="M2902" s="1">
        <f t="shared" si="182"/>
        <v>45540</v>
      </c>
      <c r="N2902" s="1" t="str">
        <f>VLOOKUP(K2902,'Data Dictionary'!$I$5:$J$16,2,FALSE)</f>
        <v>Q3</v>
      </c>
      <c r="O2902" s="1" t="str">
        <f t="shared" si="183"/>
        <v>Q3-2024</v>
      </c>
      <c r="P2902" t="s">
        <v>14</v>
      </c>
      <c r="Q2902">
        <v>2</v>
      </c>
      <c r="R2902" s="3" t="str">
        <f>VLOOKUP(Q2902,'Data Dictionary'!$C$5:$D$8,2,FALSE)</f>
        <v>Poor</v>
      </c>
      <c r="S2902">
        <v>1</v>
      </c>
      <c r="T2902" s="3" t="str">
        <f>VLOOKUP(S2902,'Data Dictionary'!$C$12:$D$14,2,FALSE)</f>
        <v>Moderate</v>
      </c>
      <c r="U2902">
        <v>100</v>
      </c>
      <c r="V2902" s="3" t="str">
        <f>VLOOKUP(U2902,'Data Dictionary'!$F$5:$G$15,2,FALSE)</f>
        <v>headache</v>
      </c>
    </row>
    <row r="2903" spans="1:22" x14ac:dyDescent="0.3">
      <c r="A2903">
        <v>1671</v>
      </c>
      <c r="B2903">
        <v>20.39</v>
      </c>
      <c r="C2903" s="3" t="str">
        <f t="shared" si="180"/>
        <v>Healthy Weight</v>
      </c>
      <c r="D2903">
        <v>1.62</v>
      </c>
      <c r="E2903">
        <v>53.52</v>
      </c>
      <c r="F2903">
        <v>105</v>
      </c>
      <c r="G2903">
        <v>84</v>
      </c>
      <c r="H2903" s="3" t="str">
        <f t="shared" si="181"/>
        <v>Differential Risk</v>
      </c>
      <c r="I2903">
        <v>1</v>
      </c>
      <c r="J2903">
        <v>2022</v>
      </c>
      <c r="K2903">
        <v>9</v>
      </c>
      <c r="L2903">
        <v>10</v>
      </c>
      <c r="M2903" s="1">
        <f t="shared" si="182"/>
        <v>44814</v>
      </c>
      <c r="N2903" s="1" t="str">
        <f>VLOOKUP(K2903,'Data Dictionary'!$I$5:$J$16,2,FALSE)</f>
        <v>Q3</v>
      </c>
      <c r="O2903" s="1" t="str">
        <f t="shared" si="183"/>
        <v>Q3-2022</v>
      </c>
      <c r="P2903" t="s">
        <v>15</v>
      </c>
      <c r="Q2903">
        <v>1</v>
      </c>
      <c r="R2903" s="3" t="str">
        <f>VLOOKUP(Q2903,'Data Dictionary'!$C$5:$D$8,2,FALSE)</f>
        <v>Good</v>
      </c>
      <c r="S2903">
        <v>2</v>
      </c>
      <c r="T2903" s="3" t="str">
        <f>VLOOKUP(S2903,'Data Dictionary'!$C$12:$D$14,2,FALSE)</f>
        <v>Mild</v>
      </c>
      <c r="U2903">
        <v>100</v>
      </c>
      <c r="V2903" s="3" t="str">
        <f>VLOOKUP(U2903,'Data Dictionary'!$F$5:$G$15,2,FALSE)</f>
        <v>headache</v>
      </c>
    </row>
    <row r="2904" spans="1:22" x14ac:dyDescent="0.3">
      <c r="A2904">
        <v>1671</v>
      </c>
      <c r="B2904">
        <v>16.47</v>
      </c>
      <c r="C2904" s="3" t="str">
        <f t="shared" si="180"/>
        <v>Underweight</v>
      </c>
      <c r="D2904">
        <v>1.62</v>
      </c>
      <c r="E2904">
        <v>43.22</v>
      </c>
      <c r="F2904">
        <v>111</v>
      </c>
      <c r="G2904">
        <v>84</v>
      </c>
      <c r="H2904" s="3" t="str">
        <f t="shared" si="181"/>
        <v>Differential Risk</v>
      </c>
      <c r="I2904">
        <v>2</v>
      </c>
      <c r="J2904">
        <v>2023</v>
      </c>
      <c r="K2904">
        <v>3</v>
      </c>
      <c r="L2904">
        <v>12</v>
      </c>
      <c r="M2904" s="1">
        <f t="shared" si="182"/>
        <v>44997</v>
      </c>
      <c r="N2904" s="1" t="str">
        <f>VLOOKUP(K2904,'Data Dictionary'!$I$5:$J$16,2,FALSE)</f>
        <v>Q1</v>
      </c>
      <c r="O2904" s="1" t="str">
        <f t="shared" si="183"/>
        <v>Q1-2023</v>
      </c>
      <c r="P2904" t="s">
        <v>15</v>
      </c>
      <c r="Q2904">
        <v>2</v>
      </c>
      <c r="R2904" s="3" t="str">
        <f>VLOOKUP(Q2904,'Data Dictionary'!$C$5:$D$8,2,FALSE)</f>
        <v>Poor</v>
      </c>
      <c r="S2904">
        <v>1</v>
      </c>
      <c r="T2904" s="3" t="str">
        <f>VLOOKUP(S2904,'Data Dictionary'!$C$12:$D$14,2,FALSE)</f>
        <v>Moderate</v>
      </c>
      <c r="U2904">
        <v>100</v>
      </c>
      <c r="V2904" s="3" t="str">
        <f>VLOOKUP(U2904,'Data Dictionary'!$F$5:$G$15,2,FALSE)</f>
        <v>headache</v>
      </c>
    </row>
    <row r="2905" spans="1:22" x14ac:dyDescent="0.3">
      <c r="A2905">
        <v>1671</v>
      </c>
      <c r="B2905">
        <v>14.79</v>
      </c>
      <c r="C2905" s="3" t="str">
        <f t="shared" si="180"/>
        <v>Underweight</v>
      </c>
      <c r="D2905">
        <v>1.62</v>
      </c>
      <c r="E2905">
        <v>38.82</v>
      </c>
      <c r="F2905">
        <v>110</v>
      </c>
      <c r="G2905">
        <v>89</v>
      </c>
      <c r="H2905" s="3" t="str">
        <f t="shared" si="181"/>
        <v>Differential Risk</v>
      </c>
      <c r="I2905">
        <v>3</v>
      </c>
      <c r="J2905">
        <v>2023</v>
      </c>
      <c r="K2905">
        <v>9</v>
      </c>
      <c r="L2905">
        <v>10</v>
      </c>
      <c r="M2905" s="1">
        <f t="shared" si="182"/>
        <v>45179</v>
      </c>
      <c r="N2905" s="1" t="str">
        <f>VLOOKUP(K2905,'Data Dictionary'!$I$5:$J$16,2,FALSE)</f>
        <v>Q3</v>
      </c>
      <c r="O2905" s="1" t="str">
        <f t="shared" si="183"/>
        <v>Q3-2023</v>
      </c>
      <c r="P2905" t="s">
        <v>15</v>
      </c>
      <c r="Q2905">
        <v>2</v>
      </c>
      <c r="R2905" s="3" t="str">
        <f>VLOOKUP(Q2905,'Data Dictionary'!$C$5:$D$8,2,FALSE)</f>
        <v>Poor</v>
      </c>
      <c r="S2905">
        <v>2</v>
      </c>
      <c r="T2905" s="3" t="str">
        <f>VLOOKUP(S2905,'Data Dictionary'!$C$12:$D$14,2,FALSE)</f>
        <v>Mild</v>
      </c>
      <c r="U2905">
        <v>106</v>
      </c>
      <c r="V2905" s="3" t="str">
        <f>VLOOKUP(U2905,'Data Dictionary'!$F$5:$G$15,2,FALSE)</f>
        <v>dizziness</v>
      </c>
    </row>
    <row r="2906" spans="1:22" x14ac:dyDescent="0.3">
      <c r="A2906">
        <v>1671</v>
      </c>
      <c r="B2906">
        <v>17.22</v>
      </c>
      <c r="C2906" s="3" t="str">
        <f t="shared" si="180"/>
        <v>Underweight</v>
      </c>
      <c r="D2906">
        <v>1.62</v>
      </c>
      <c r="E2906">
        <v>45.2</v>
      </c>
      <c r="F2906">
        <v>112</v>
      </c>
      <c r="G2906">
        <v>86</v>
      </c>
      <c r="H2906" s="3" t="str">
        <f t="shared" si="181"/>
        <v>Differential Risk</v>
      </c>
      <c r="I2906">
        <v>4</v>
      </c>
      <c r="J2906">
        <v>2024</v>
      </c>
      <c r="K2906">
        <v>3</v>
      </c>
      <c r="L2906">
        <v>11</v>
      </c>
      <c r="M2906" s="1">
        <f t="shared" si="182"/>
        <v>45362</v>
      </c>
      <c r="N2906" s="1" t="str">
        <f>VLOOKUP(K2906,'Data Dictionary'!$I$5:$J$16,2,FALSE)</f>
        <v>Q1</v>
      </c>
      <c r="O2906" s="1" t="str">
        <f t="shared" si="183"/>
        <v>Q1-2024</v>
      </c>
      <c r="P2906" t="s">
        <v>15</v>
      </c>
      <c r="Q2906">
        <v>2</v>
      </c>
      <c r="R2906" s="3" t="str">
        <f>VLOOKUP(Q2906,'Data Dictionary'!$C$5:$D$8,2,FALSE)</f>
        <v>Poor</v>
      </c>
      <c r="S2906">
        <v>2</v>
      </c>
      <c r="T2906" s="3" t="str">
        <f>VLOOKUP(S2906,'Data Dictionary'!$C$12:$D$14,2,FALSE)</f>
        <v>Mild</v>
      </c>
      <c r="U2906">
        <v>100</v>
      </c>
      <c r="V2906" s="3" t="str">
        <f>VLOOKUP(U2906,'Data Dictionary'!$F$5:$G$15,2,FALSE)</f>
        <v>headache</v>
      </c>
    </row>
    <row r="2907" spans="1:22" x14ac:dyDescent="0.3">
      <c r="A2907">
        <v>1672</v>
      </c>
      <c r="B2907">
        <v>24.47</v>
      </c>
      <c r="C2907" s="3" t="str">
        <f t="shared" si="180"/>
        <v>Healthy Weight</v>
      </c>
      <c r="D2907">
        <v>1.62</v>
      </c>
      <c r="E2907">
        <v>64.23</v>
      </c>
      <c r="F2907">
        <v>107</v>
      </c>
      <c r="G2907">
        <v>96</v>
      </c>
      <c r="H2907" s="3" t="str">
        <f t="shared" si="181"/>
        <v>Differential Risk</v>
      </c>
      <c r="I2907">
        <v>1</v>
      </c>
      <c r="J2907">
        <v>2022</v>
      </c>
      <c r="K2907">
        <v>9</v>
      </c>
      <c r="L2907">
        <v>12</v>
      </c>
      <c r="M2907" s="1">
        <f t="shared" si="182"/>
        <v>44816</v>
      </c>
      <c r="N2907" s="1" t="str">
        <f>VLOOKUP(K2907,'Data Dictionary'!$I$5:$J$16,2,FALSE)</f>
        <v>Q3</v>
      </c>
      <c r="O2907" s="1" t="str">
        <f t="shared" si="183"/>
        <v>Q3-2022</v>
      </c>
      <c r="P2907" t="s">
        <v>15</v>
      </c>
      <c r="Q2907">
        <v>1</v>
      </c>
      <c r="R2907" s="3" t="str">
        <f>VLOOKUP(Q2907,'Data Dictionary'!$C$5:$D$8,2,FALSE)</f>
        <v>Good</v>
      </c>
      <c r="S2907">
        <v>2</v>
      </c>
      <c r="T2907" s="3" t="str">
        <f>VLOOKUP(S2907,'Data Dictionary'!$C$12:$D$14,2,FALSE)</f>
        <v>Mild</v>
      </c>
      <c r="U2907">
        <v>108</v>
      </c>
      <c r="V2907" s="3" t="str">
        <f>VLOOKUP(U2907,'Data Dictionary'!$F$5:$G$15,2,FALSE)</f>
        <v>palpitations</v>
      </c>
    </row>
    <row r="2908" spans="1:22" x14ac:dyDescent="0.3">
      <c r="A2908">
        <v>1672</v>
      </c>
      <c r="B2908">
        <v>25.14</v>
      </c>
      <c r="C2908" s="3" t="str">
        <f t="shared" si="180"/>
        <v>Overweight</v>
      </c>
      <c r="D2908">
        <v>1.62</v>
      </c>
      <c r="E2908">
        <v>65.97</v>
      </c>
      <c r="F2908">
        <v>110</v>
      </c>
      <c r="G2908">
        <v>89</v>
      </c>
      <c r="H2908" s="3" t="str">
        <f t="shared" si="181"/>
        <v>Differential Risk</v>
      </c>
      <c r="I2908">
        <v>2</v>
      </c>
      <c r="J2908">
        <v>2023</v>
      </c>
      <c r="K2908">
        <v>3</v>
      </c>
      <c r="L2908">
        <v>14</v>
      </c>
      <c r="M2908" s="1">
        <f t="shared" si="182"/>
        <v>44999</v>
      </c>
      <c r="N2908" s="1" t="str">
        <f>VLOOKUP(K2908,'Data Dictionary'!$I$5:$J$16,2,FALSE)</f>
        <v>Q1</v>
      </c>
      <c r="O2908" s="1" t="str">
        <f t="shared" si="183"/>
        <v>Q1-2023</v>
      </c>
      <c r="P2908" t="s">
        <v>15</v>
      </c>
      <c r="Q2908">
        <v>3</v>
      </c>
      <c r="R2908" s="3" t="str">
        <f>VLOOKUP(Q2908,'Data Dictionary'!$C$5:$D$8,2,FALSE)</f>
        <v>Very Poor</v>
      </c>
      <c r="S2908">
        <v>2</v>
      </c>
      <c r="T2908" s="3" t="str">
        <f>VLOOKUP(S2908,'Data Dictionary'!$C$12:$D$14,2,FALSE)</f>
        <v>Mild</v>
      </c>
      <c r="U2908">
        <v>100</v>
      </c>
      <c r="V2908" s="3" t="str">
        <f>VLOOKUP(U2908,'Data Dictionary'!$F$5:$G$15,2,FALSE)</f>
        <v>headache</v>
      </c>
    </row>
    <row r="2909" spans="1:22" x14ac:dyDescent="0.3">
      <c r="A2909">
        <v>1672</v>
      </c>
      <c r="B2909">
        <v>24.61</v>
      </c>
      <c r="C2909" s="3" t="str">
        <f t="shared" si="180"/>
        <v>Healthy Weight</v>
      </c>
      <c r="D2909">
        <v>1.62</v>
      </c>
      <c r="E2909">
        <v>64.599999999999994</v>
      </c>
      <c r="F2909">
        <v>110</v>
      </c>
      <c r="G2909">
        <v>97</v>
      </c>
      <c r="H2909" s="3" t="str">
        <f t="shared" si="181"/>
        <v>Differential Risk</v>
      </c>
      <c r="I2909">
        <v>3</v>
      </c>
      <c r="J2909">
        <v>2023</v>
      </c>
      <c r="K2909">
        <v>9</v>
      </c>
      <c r="L2909">
        <v>12</v>
      </c>
      <c r="M2909" s="1">
        <f t="shared" si="182"/>
        <v>45181</v>
      </c>
      <c r="N2909" s="1" t="str">
        <f>VLOOKUP(K2909,'Data Dictionary'!$I$5:$J$16,2,FALSE)</f>
        <v>Q3</v>
      </c>
      <c r="O2909" s="1" t="str">
        <f t="shared" si="183"/>
        <v>Q3-2023</v>
      </c>
      <c r="P2909" t="s">
        <v>15</v>
      </c>
      <c r="Q2909">
        <v>2</v>
      </c>
      <c r="R2909" s="3" t="str">
        <f>VLOOKUP(Q2909,'Data Dictionary'!$C$5:$D$8,2,FALSE)</f>
        <v>Poor</v>
      </c>
      <c r="S2909">
        <v>1</v>
      </c>
      <c r="T2909" s="3" t="str">
        <f>VLOOKUP(S2909,'Data Dictionary'!$C$12:$D$14,2,FALSE)</f>
        <v>Moderate</v>
      </c>
      <c r="U2909">
        <v>100</v>
      </c>
      <c r="V2909" s="3" t="str">
        <f>VLOOKUP(U2909,'Data Dictionary'!$F$5:$G$15,2,FALSE)</f>
        <v>headache</v>
      </c>
    </row>
    <row r="2910" spans="1:22" x14ac:dyDescent="0.3">
      <c r="A2910">
        <v>1672</v>
      </c>
      <c r="B2910">
        <v>19.850000000000001</v>
      </c>
      <c r="C2910" s="3" t="str">
        <f t="shared" si="180"/>
        <v>Healthy Weight</v>
      </c>
      <c r="D2910">
        <v>1.62</v>
      </c>
      <c r="E2910">
        <v>52.09</v>
      </c>
      <c r="F2910">
        <v>111</v>
      </c>
      <c r="G2910">
        <v>107</v>
      </c>
      <c r="H2910" s="3" t="str">
        <f t="shared" si="181"/>
        <v>Differential Risk</v>
      </c>
      <c r="I2910">
        <v>4</v>
      </c>
      <c r="J2910">
        <v>2024</v>
      </c>
      <c r="K2910">
        <v>3</v>
      </c>
      <c r="L2910">
        <v>13</v>
      </c>
      <c r="M2910" s="1">
        <f t="shared" si="182"/>
        <v>45364</v>
      </c>
      <c r="N2910" s="1" t="str">
        <f>VLOOKUP(K2910,'Data Dictionary'!$I$5:$J$16,2,FALSE)</f>
        <v>Q1</v>
      </c>
      <c r="O2910" s="1" t="str">
        <f t="shared" si="183"/>
        <v>Q1-2024</v>
      </c>
      <c r="P2910" t="s">
        <v>15</v>
      </c>
      <c r="Q2910">
        <v>1</v>
      </c>
      <c r="R2910" s="3" t="str">
        <f>VLOOKUP(Q2910,'Data Dictionary'!$C$5:$D$8,2,FALSE)</f>
        <v>Good</v>
      </c>
      <c r="S2910">
        <v>1</v>
      </c>
      <c r="T2910" s="3" t="str">
        <f>VLOOKUP(S2910,'Data Dictionary'!$C$12:$D$14,2,FALSE)</f>
        <v>Moderate</v>
      </c>
      <c r="U2910">
        <v>100</v>
      </c>
      <c r="V2910" s="3" t="str">
        <f>VLOOKUP(U2910,'Data Dictionary'!$F$5:$G$15,2,FALSE)</f>
        <v>headache</v>
      </c>
    </row>
    <row r="2911" spans="1:22" x14ac:dyDescent="0.3">
      <c r="A2911">
        <v>1672</v>
      </c>
      <c r="B2911">
        <v>18.79</v>
      </c>
      <c r="C2911" s="3" t="str">
        <f t="shared" si="180"/>
        <v>Healthy Weight</v>
      </c>
      <c r="D2911">
        <v>1.62</v>
      </c>
      <c r="E2911">
        <v>49.31</v>
      </c>
      <c r="F2911">
        <v>105</v>
      </c>
      <c r="G2911">
        <v>105</v>
      </c>
      <c r="H2911" s="3" t="str">
        <f t="shared" si="181"/>
        <v>Differential Risk</v>
      </c>
      <c r="I2911">
        <v>5</v>
      </c>
      <c r="J2911">
        <v>2024</v>
      </c>
      <c r="K2911">
        <v>9</v>
      </c>
      <c r="L2911">
        <v>11</v>
      </c>
      <c r="M2911" s="1">
        <f t="shared" si="182"/>
        <v>45546</v>
      </c>
      <c r="N2911" s="1" t="str">
        <f>VLOOKUP(K2911,'Data Dictionary'!$I$5:$J$16,2,FALSE)</f>
        <v>Q3</v>
      </c>
      <c r="O2911" s="1" t="str">
        <f t="shared" si="183"/>
        <v>Q3-2024</v>
      </c>
      <c r="P2911" t="s">
        <v>15</v>
      </c>
      <c r="Q2911">
        <v>0</v>
      </c>
      <c r="R2911" s="3" t="str">
        <f>VLOOKUP(Q2911,'Data Dictionary'!$C$5:$D$8,2,FALSE)</f>
        <v>Very Good</v>
      </c>
      <c r="S2911">
        <v>1</v>
      </c>
      <c r="T2911" s="3" t="str">
        <f>VLOOKUP(S2911,'Data Dictionary'!$C$12:$D$14,2,FALSE)</f>
        <v>Moderate</v>
      </c>
      <c r="U2911">
        <v>100</v>
      </c>
      <c r="V2911" s="3" t="str">
        <f>VLOOKUP(U2911,'Data Dictionary'!$F$5:$G$15,2,FALSE)</f>
        <v>headache</v>
      </c>
    </row>
    <row r="2912" spans="1:22" x14ac:dyDescent="0.3">
      <c r="A2912">
        <v>1673</v>
      </c>
      <c r="B2912">
        <v>24.72</v>
      </c>
      <c r="C2912" s="3" t="str">
        <f t="shared" si="180"/>
        <v>Healthy Weight</v>
      </c>
      <c r="D2912">
        <v>1.82</v>
      </c>
      <c r="E2912">
        <v>81.88</v>
      </c>
      <c r="F2912">
        <v>124</v>
      </c>
      <c r="G2912">
        <v>133</v>
      </c>
      <c r="H2912" s="3" t="str">
        <f t="shared" si="181"/>
        <v>Differential Risk</v>
      </c>
      <c r="I2912">
        <v>1</v>
      </c>
      <c r="J2912">
        <v>2022</v>
      </c>
      <c r="K2912">
        <v>9</v>
      </c>
      <c r="L2912">
        <v>12</v>
      </c>
      <c r="M2912" s="1">
        <f t="shared" si="182"/>
        <v>44816</v>
      </c>
      <c r="N2912" s="1" t="str">
        <f>VLOOKUP(K2912,'Data Dictionary'!$I$5:$J$16,2,FALSE)</f>
        <v>Q3</v>
      </c>
      <c r="O2912" s="1" t="str">
        <f t="shared" si="183"/>
        <v>Q3-2022</v>
      </c>
      <c r="P2912" t="s">
        <v>14</v>
      </c>
      <c r="Q2912">
        <v>1</v>
      </c>
      <c r="R2912" s="3" t="str">
        <f>VLOOKUP(Q2912,'Data Dictionary'!$C$5:$D$8,2,FALSE)</f>
        <v>Good</v>
      </c>
      <c r="S2912">
        <v>2</v>
      </c>
      <c r="T2912" s="3" t="str">
        <f>VLOOKUP(S2912,'Data Dictionary'!$C$12:$D$14,2,FALSE)</f>
        <v>Mild</v>
      </c>
      <c r="U2912">
        <v>106</v>
      </c>
      <c r="V2912" s="3" t="str">
        <f>VLOOKUP(U2912,'Data Dictionary'!$F$5:$G$15,2,FALSE)</f>
        <v>dizziness</v>
      </c>
    </row>
    <row r="2913" spans="1:22" x14ac:dyDescent="0.3">
      <c r="A2913">
        <v>1673</v>
      </c>
      <c r="B2913">
        <v>21.91</v>
      </c>
      <c r="C2913" s="3" t="str">
        <f t="shared" si="180"/>
        <v>Healthy Weight</v>
      </c>
      <c r="D2913">
        <v>1.82</v>
      </c>
      <c r="E2913">
        <v>72.56</v>
      </c>
      <c r="F2913">
        <v>128</v>
      </c>
      <c r="G2913">
        <v>136</v>
      </c>
      <c r="H2913" s="3" t="str">
        <f t="shared" si="181"/>
        <v>Differential Risk</v>
      </c>
      <c r="I2913">
        <v>2</v>
      </c>
      <c r="J2913">
        <v>2023</v>
      </c>
      <c r="K2913">
        <v>3</v>
      </c>
      <c r="L2913">
        <v>14</v>
      </c>
      <c r="M2913" s="1">
        <f t="shared" si="182"/>
        <v>44999</v>
      </c>
      <c r="N2913" s="1" t="str">
        <f>VLOOKUP(K2913,'Data Dictionary'!$I$5:$J$16,2,FALSE)</f>
        <v>Q1</v>
      </c>
      <c r="O2913" s="1" t="str">
        <f t="shared" si="183"/>
        <v>Q1-2023</v>
      </c>
      <c r="P2913" t="s">
        <v>14</v>
      </c>
      <c r="Q2913">
        <v>1</v>
      </c>
      <c r="R2913" s="3" t="str">
        <f>VLOOKUP(Q2913,'Data Dictionary'!$C$5:$D$8,2,FALSE)</f>
        <v>Good</v>
      </c>
      <c r="S2913">
        <v>2</v>
      </c>
      <c r="T2913" s="3" t="str">
        <f>VLOOKUP(S2913,'Data Dictionary'!$C$12:$D$14,2,FALSE)</f>
        <v>Mild</v>
      </c>
      <c r="U2913">
        <v>105</v>
      </c>
      <c r="V2913" s="3" t="str">
        <f>VLOOKUP(U2913,'Data Dictionary'!$F$5:$G$15,2,FALSE)</f>
        <v>abdominal pain</v>
      </c>
    </row>
    <row r="2914" spans="1:22" x14ac:dyDescent="0.3">
      <c r="A2914">
        <v>1673</v>
      </c>
      <c r="B2914">
        <v>21.75</v>
      </c>
      <c r="C2914" s="3" t="str">
        <f t="shared" si="180"/>
        <v>Healthy Weight</v>
      </c>
      <c r="D2914">
        <v>1.82</v>
      </c>
      <c r="E2914">
        <v>72.05</v>
      </c>
      <c r="F2914">
        <v>126</v>
      </c>
      <c r="G2914">
        <v>147</v>
      </c>
      <c r="H2914" s="3" t="str">
        <f t="shared" si="181"/>
        <v>Differential Risk</v>
      </c>
      <c r="I2914">
        <v>3</v>
      </c>
      <c r="J2914">
        <v>2023</v>
      </c>
      <c r="K2914">
        <v>9</v>
      </c>
      <c r="L2914">
        <v>12</v>
      </c>
      <c r="M2914" s="1">
        <f t="shared" si="182"/>
        <v>45181</v>
      </c>
      <c r="N2914" s="1" t="str">
        <f>VLOOKUP(K2914,'Data Dictionary'!$I$5:$J$16,2,FALSE)</f>
        <v>Q3</v>
      </c>
      <c r="O2914" s="1" t="str">
        <f t="shared" si="183"/>
        <v>Q3-2023</v>
      </c>
      <c r="P2914" t="s">
        <v>14</v>
      </c>
      <c r="Q2914">
        <v>2</v>
      </c>
      <c r="R2914" s="3" t="str">
        <f>VLOOKUP(Q2914,'Data Dictionary'!$C$5:$D$8,2,FALSE)</f>
        <v>Poor</v>
      </c>
      <c r="S2914">
        <v>1</v>
      </c>
      <c r="T2914" s="3" t="str">
        <f>VLOOKUP(S2914,'Data Dictionary'!$C$12:$D$14,2,FALSE)</f>
        <v>Moderate</v>
      </c>
      <c r="U2914">
        <v>100</v>
      </c>
      <c r="V2914" s="3" t="str">
        <f>VLOOKUP(U2914,'Data Dictionary'!$F$5:$G$15,2,FALSE)</f>
        <v>headache</v>
      </c>
    </row>
    <row r="2915" spans="1:22" x14ac:dyDescent="0.3">
      <c r="A2915">
        <v>1673</v>
      </c>
      <c r="B2915">
        <v>19.579999999999998</v>
      </c>
      <c r="C2915" s="3" t="str">
        <f t="shared" si="180"/>
        <v>Healthy Weight</v>
      </c>
      <c r="D2915">
        <v>1.82</v>
      </c>
      <c r="E2915">
        <v>64.87</v>
      </c>
      <c r="F2915">
        <v>131</v>
      </c>
      <c r="G2915">
        <v>147</v>
      </c>
      <c r="H2915" s="3" t="str">
        <f t="shared" si="181"/>
        <v>Differential Risk</v>
      </c>
      <c r="I2915">
        <v>4</v>
      </c>
      <c r="J2915">
        <v>2024</v>
      </c>
      <c r="K2915">
        <v>3</v>
      </c>
      <c r="L2915">
        <v>13</v>
      </c>
      <c r="M2915" s="1">
        <f t="shared" si="182"/>
        <v>45364</v>
      </c>
      <c r="N2915" s="1" t="str">
        <f>VLOOKUP(K2915,'Data Dictionary'!$I$5:$J$16,2,FALSE)</f>
        <v>Q1</v>
      </c>
      <c r="O2915" s="1" t="str">
        <f t="shared" si="183"/>
        <v>Q1-2024</v>
      </c>
      <c r="P2915" t="s">
        <v>14</v>
      </c>
      <c r="Q2915">
        <v>0</v>
      </c>
      <c r="R2915" s="3" t="str">
        <f>VLOOKUP(Q2915,'Data Dictionary'!$C$5:$D$8,2,FALSE)</f>
        <v>Very Good</v>
      </c>
      <c r="S2915">
        <v>2</v>
      </c>
      <c r="T2915" s="3" t="str">
        <f>VLOOKUP(S2915,'Data Dictionary'!$C$12:$D$14,2,FALSE)</f>
        <v>Mild</v>
      </c>
      <c r="U2915">
        <v>104</v>
      </c>
      <c r="V2915" s="3" t="str">
        <f>VLOOKUP(U2915,'Data Dictionary'!$F$5:$G$15,2,FALSE)</f>
        <v>itching</v>
      </c>
    </row>
    <row r="2916" spans="1:22" x14ac:dyDescent="0.3">
      <c r="A2916">
        <v>1674</v>
      </c>
      <c r="B2916">
        <v>17.43</v>
      </c>
      <c r="C2916" s="3" t="str">
        <f t="shared" si="180"/>
        <v>Underweight</v>
      </c>
      <c r="D2916">
        <v>1.62</v>
      </c>
      <c r="E2916">
        <v>45.75</v>
      </c>
      <c r="F2916">
        <v>121</v>
      </c>
      <c r="G2916">
        <v>79</v>
      </c>
      <c r="H2916" s="3" t="str">
        <f t="shared" si="181"/>
        <v>Differential Risk</v>
      </c>
      <c r="I2916">
        <v>1</v>
      </c>
      <c r="J2916">
        <v>2022</v>
      </c>
      <c r="K2916">
        <v>9</v>
      </c>
      <c r="L2916">
        <v>15</v>
      </c>
      <c r="M2916" s="1">
        <f t="shared" si="182"/>
        <v>44819</v>
      </c>
      <c r="N2916" s="1" t="str">
        <f>VLOOKUP(K2916,'Data Dictionary'!$I$5:$J$16,2,FALSE)</f>
        <v>Q3</v>
      </c>
      <c r="O2916" s="1" t="str">
        <f t="shared" si="183"/>
        <v>Q3-2022</v>
      </c>
      <c r="P2916" t="s">
        <v>15</v>
      </c>
      <c r="Q2916">
        <v>1</v>
      </c>
      <c r="R2916" s="3" t="str">
        <f>VLOOKUP(Q2916,'Data Dictionary'!$C$5:$D$8,2,FALSE)</f>
        <v>Good</v>
      </c>
      <c r="S2916">
        <v>2</v>
      </c>
      <c r="T2916" s="3" t="str">
        <f>VLOOKUP(S2916,'Data Dictionary'!$C$12:$D$14,2,FALSE)</f>
        <v>Mild</v>
      </c>
      <c r="U2916">
        <v>107</v>
      </c>
      <c r="V2916" s="3" t="str">
        <f>VLOOKUP(U2916,'Data Dictionary'!$F$5:$G$15,2,FALSE)</f>
        <v>skin rash</v>
      </c>
    </row>
    <row r="2917" spans="1:22" x14ac:dyDescent="0.3">
      <c r="A2917">
        <v>1674</v>
      </c>
      <c r="B2917">
        <v>18.97</v>
      </c>
      <c r="C2917" s="3" t="str">
        <f t="shared" si="180"/>
        <v>Healthy Weight</v>
      </c>
      <c r="D2917">
        <v>1.62</v>
      </c>
      <c r="E2917">
        <v>49.78</v>
      </c>
      <c r="F2917">
        <v>123</v>
      </c>
      <c r="G2917">
        <v>78</v>
      </c>
      <c r="H2917" s="3" t="str">
        <f t="shared" si="181"/>
        <v>Differential Risk</v>
      </c>
      <c r="I2917">
        <v>2</v>
      </c>
      <c r="J2917">
        <v>2023</v>
      </c>
      <c r="K2917">
        <v>3</v>
      </c>
      <c r="L2917">
        <v>17</v>
      </c>
      <c r="M2917" s="1">
        <f t="shared" si="182"/>
        <v>45002</v>
      </c>
      <c r="N2917" s="1" t="str">
        <f>VLOOKUP(K2917,'Data Dictionary'!$I$5:$J$16,2,FALSE)</f>
        <v>Q1</v>
      </c>
      <c r="O2917" s="1" t="str">
        <f t="shared" si="183"/>
        <v>Q1-2023</v>
      </c>
      <c r="P2917" t="s">
        <v>15</v>
      </c>
      <c r="Q2917">
        <v>2</v>
      </c>
      <c r="R2917" s="3" t="str">
        <f>VLOOKUP(Q2917,'Data Dictionary'!$C$5:$D$8,2,FALSE)</f>
        <v>Poor</v>
      </c>
      <c r="S2917">
        <v>1</v>
      </c>
      <c r="T2917" s="3" t="str">
        <f>VLOOKUP(S2917,'Data Dictionary'!$C$12:$D$14,2,FALSE)</f>
        <v>Moderate</v>
      </c>
      <c r="U2917">
        <v>108</v>
      </c>
      <c r="V2917" s="3" t="str">
        <f>VLOOKUP(U2917,'Data Dictionary'!$F$5:$G$15,2,FALSE)</f>
        <v>palpitations</v>
      </c>
    </row>
    <row r="2918" spans="1:22" x14ac:dyDescent="0.3">
      <c r="A2918">
        <v>1674</v>
      </c>
      <c r="B2918">
        <v>16.96</v>
      </c>
      <c r="C2918" s="3" t="str">
        <f t="shared" si="180"/>
        <v>Underweight</v>
      </c>
      <c r="D2918">
        <v>1.62</v>
      </c>
      <c r="E2918">
        <v>44.51</v>
      </c>
      <c r="F2918">
        <v>123</v>
      </c>
      <c r="G2918">
        <v>72</v>
      </c>
      <c r="H2918" s="3" t="str">
        <f t="shared" si="181"/>
        <v>Differential Risk</v>
      </c>
      <c r="I2918">
        <v>3</v>
      </c>
      <c r="J2918">
        <v>2023</v>
      </c>
      <c r="K2918">
        <v>9</v>
      </c>
      <c r="L2918">
        <v>15</v>
      </c>
      <c r="M2918" s="1">
        <f t="shared" si="182"/>
        <v>45184</v>
      </c>
      <c r="N2918" s="1" t="str">
        <f>VLOOKUP(K2918,'Data Dictionary'!$I$5:$J$16,2,FALSE)</f>
        <v>Q3</v>
      </c>
      <c r="O2918" s="1" t="str">
        <f t="shared" si="183"/>
        <v>Q3-2023</v>
      </c>
      <c r="P2918" t="s">
        <v>15</v>
      </c>
      <c r="Q2918">
        <v>3</v>
      </c>
      <c r="R2918" s="3" t="str">
        <f>VLOOKUP(Q2918,'Data Dictionary'!$C$5:$D$8,2,FALSE)</f>
        <v>Very Poor</v>
      </c>
      <c r="S2918">
        <v>0</v>
      </c>
      <c r="T2918" s="3" t="str">
        <f>VLOOKUP(S2918,'Data Dictionary'!$C$12:$D$14,2,FALSE)</f>
        <v>Severe</v>
      </c>
      <c r="U2918">
        <v>104</v>
      </c>
      <c r="V2918" s="3" t="str">
        <f>VLOOKUP(U2918,'Data Dictionary'!$F$5:$G$15,2,FALSE)</f>
        <v>itching</v>
      </c>
    </row>
    <row r="2919" spans="1:22" x14ac:dyDescent="0.3">
      <c r="A2919">
        <v>1675</v>
      </c>
      <c r="B2919">
        <v>23.29</v>
      </c>
      <c r="C2919" s="3" t="str">
        <f t="shared" si="180"/>
        <v>Healthy Weight</v>
      </c>
      <c r="D2919">
        <v>1.82</v>
      </c>
      <c r="E2919">
        <v>77.13</v>
      </c>
      <c r="F2919">
        <v>118</v>
      </c>
      <c r="G2919">
        <v>105</v>
      </c>
      <c r="H2919" s="3" t="str">
        <f t="shared" si="181"/>
        <v>Differential Risk</v>
      </c>
      <c r="I2919">
        <v>1</v>
      </c>
      <c r="J2919">
        <v>2022</v>
      </c>
      <c r="K2919">
        <v>9</v>
      </c>
      <c r="L2919">
        <v>16</v>
      </c>
      <c r="M2919" s="1">
        <f t="shared" si="182"/>
        <v>44820</v>
      </c>
      <c r="N2919" s="1" t="str">
        <f>VLOOKUP(K2919,'Data Dictionary'!$I$5:$J$16,2,FALSE)</f>
        <v>Q3</v>
      </c>
      <c r="O2919" s="1" t="str">
        <f t="shared" si="183"/>
        <v>Q3-2022</v>
      </c>
      <c r="P2919" t="s">
        <v>14</v>
      </c>
      <c r="Q2919">
        <v>1</v>
      </c>
      <c r="R2919" s="3" t="str">
        <f>VLOOKUP(Q2919,'Data Dictionary'!$C$5:$D$8,2,FALSE)</f>
        <v>Good</v>
      </c>
      <c r="S2919">
        <v>1</v>
      </c>
      <c r="T2919" s="3" t="str">
        <f>VLOOKUP(S2919,'Data Dictionary'!$C$12:$D$14,2,FALSE)</f>
        <v>Moderate</v>
      </c>
      <c r="U2919">
        <v>100</v>
      </c>
      <c r="V2919" s="3" t="str">
        <f>VLOOKUP(U2919,'Data Dictionary'!$F$5:$G$15,2,FALSE)</f>
        <v>headache</v>
      </c>
    </row>
    <row r="2920" spans="1:22" x14ac:dyDescent="0.3">
      <c r="A2920">
        <v>1675</v>
      </c>
      <c r="B2920">
        <v>23.61</v>
      </c>
      <c r="C2920" s="3" t="str">
        <f t="shared" si="180"/>
        <v>Healthy Weight</v>
      </c>
      <c r="D2920">
        <v>1.82</v>
      </c>
      <c r="E2920">
        <v>78.22</v>
      </c>
      <c r="F2920">
        <v>109</v>
      </c>
      <c r="G2920">
        <v>99</v>
      </c>
      <c r="H2920" s="3" t="str">
        <f t="shared" si="181"/>
        <v>Differential Risk</v>
      </c>
      <c r="I2920">
        <v>2</v>
      </c>
      <c r="J2920">
        <v>2023</v>
      </c>
      <c r="K2920">
        <v>3</v>
      </c>
      <c r="L2920">
        <v>18</v>
      </c>
      <c r="M2920" s="1">
        <f t="shared" si="182"/>
        <v>45003</v>
      </c>
      <c r="N2920" s="1" t="str">
        <f>VLOOKUP(K2920,'Data Dictionary'!$I$5:$J$16,2,FALSE)</f>
        <v>Q1</v>
      </c>
      <c r="O2920" s="1" t="str">
        <f t="shared" si="183"/>
        <v>Q1-2023</v>
      </c>
      <c r="P2920" t="s">
        <v>14</v>
      </c>
      <c r="Q2920">
        <v>1</v>
      </c>
      <c r="R2920" s="3" t="str">
        <f>VLOOKUP(Q2920,'Data Dictionary'!$C$5:$D$8,2,FALSE)</f>
        <v>Good</v>
      </c>
      <c r="S2920">
        <v>1</v>
      </c>
      <c r="T2920" s="3" t="str">
        <f>VLOOKUP(S2920,'Data Dictionary'!$C$12:$D$14,2,FALSE)</f>
        <v>Moderate</v>
      </c>
      <c r="U2920">
        <v>107</v>
      </c>
      <c r="V2920" s="3" t="str">
        <f>VLOOKUP(U2920,'Data Dictionary'!$F$5:$G$15,2,FALSE)</f>
        <v>skin rash</v>
      </c>
    </row>
    <row r="2921" spans="1:22" x14ac:dyDescent="0.3">
      <c r="A2921">
        <v>1675</v>
      </c>
      <c r="B2921">
        <v>21.92</v>
      </c>
      <c r="C2921" s="3" t="str">
        <f t="shared" si="180"/>
        <v>Healthy Weight</v>
      </c>
      <c r="D2921">
        <v>1.82</v>
      </c>
      <c r="E2921">
        <v>72.599999999999994</v>
      </c>
      <c r="F2921">
        <v>109</v>
      </c>
      <c r="G2921">
        <v>105</v>
      </c>
      <c r="H2921" s="3" t="str">
        <f t="shared" si="181"/>
        <v>Differential Risk</v>
      </c>
      <c r="I2921">
        <v>3</v>
      </c>
      <c r="J2921">
        <v>2023</v>
      </c>
      <c r="K2921">
        <v>9</v>
      </c>
      <c r="L2921">
        <v>16</v>
      </c>
      <c r="M2921" s="1">
        <f t="shared" si="182"/>
        <v>45185</v>
      </c>
      <c r="N2921" s="1" t="str">
        <f>VLOOKUP(K2921,'Data Dictionary'!$I$5:$J$16,2,FALSE)</f>
        <v>Q3</v>
      </c>
      <c r="O2921" s="1" t="str">
        <f t="shared" si="183"/>
        <v>Q3-2023</v>
      </c>
      <c r="P2921" t="s">
        <v>14</v>
      </c>
      <c r="Q2921">
        <v>1</v>
      </c>
      <c r="R2921" s="3" t="str">
        <f>VLOOKUP(Q2921,'Data Dictionary'!$C$5:$D$8,2,FALSE)</f>
        <v>Good</v>
      </c>
      <c r="S2921">
        <v>1</v>
      </c>
      <c r="T2921" s="3" t="str">
        <f>VLOOKUP(S2921,'Data Dictionary'!$C$12:$D$14,2,FALSE)</f>
        <v>Moderate</v>
      </c>
      <c r="U2921">
        <v>108</v>
      </c>
      <c r="V2921" s="3" t="str">
        <f>VLOOKUP(U2921,'Data Dictionary'!$F$5:$G$15,2,FALSE)</f>
        <v>palpitations</v>
      </c>
    </row>
    <row r="2922" spans="1:22" x14ac:dyDescent="0.3">
      <c r="A2922">
        <v>1675</v>
      </c>
      <c r="B2922">
        <v>23.01</v>
      </c>
      <c r="C2922" s="3" t="str">
        <f t="shared" si="180"/>
        <v>Healthy Weight</v>
      </c>
      <c r="D2922">
        <v>1.82</v>
      </c>
      <c r="E2922">
        <v>76.2</v>
      </c>
      <c r="F2922">
        <v>109</v>
      </c>
      <c r="G2922">
        <v>101</v>
      </c>
      <c r="H2922" s="3" t="str">
        <f t="shared" si="181"/>
        <v>Differential Risk</v>
      </c>
      <c r="I2922">
        <v>4</v>
      </c>
      <c r="J2922">
        <v>2024</v>
      </c>
      <c r="K2922">
        <v>3</v>
      </c>
      <c r="L2922">
        <v>17</v>
      </c>
      <c r="M2922" s="1">
        <f t="shared" si="182"/>
        <v>45368</v>
      </c>
      <c r="N2922" s="1" t="str">
        <f>VLOOKUP(K2922,'Data Dictionary'!$I$5:$J$16,2,FALSE)</f>
        <v>Q1</v>
      </c>
      <c r="O2922" s="1" t="str">
        <f t="shared" si="183"/>
        <v>Q1-2024</v>
      </c>
      <c r="P2922" t="s">
        <v>14</v>
      </c>
      <c r="Q2922">
        <v>2</v>
      </c>
      <c r="R2922" s="3" t="str">
        <f>VLOOKUP(Q2922,'Data Dictionary'!$C$5:$D$8,2,FALSE)</f>
        <v>Poor</v>
      </c>
      <c r="S2922">
        <v>1</v>
      </c>
      <c r="T2922" s="3" t="str">
        <f>VLOOKUP(S2922,'Data Dictionary'!$C$12:$D$14,2,FALSE)</f>
        <v>Moderate</v>
      </c>
      <c r="U2922">
        <v>107</v>
      </c>
      <c r="V2922" s="3" t="str">
        <f>VLOOKUP(U2922,'Data Dictionary'!$F$5:$G$15,2,FALSE)</f>
        <v>skin rash</v>
      </c>
    </row>
    <row r="2923" spans="1:22" x14ac:dyDescent="0.3">
      <c r="A2923">
        <v>1676</v>
      </c>
      <c r="B2923">
        <v>21.13</v>
      </c>
      <c r="C2923" s="3" t="str">
        <f t="shared" si="180"/>
        <v>Healthy Weight</v>
      </c>
      <c r="D2923">
        <v>1.62</v>
      </c>
      <c r="E2923">
        <v>55.45</v>
      </c>
      <c r="F2923">
        <v>127</v>
      </c>
      <c r="G2923">
        <v>83</v>
      </c>
      <c r="H2923" s="3" t="str">
        <f t="shared" si="181"/>
        <v>Medium Risk</v>
      </c>
      <c r="I2923">
        <v>1</v>
      </c>
      <c r="J2923">
        <v>2022</v>
      </c>
      <c r="K2923">
        <v>9</v>
      </c>
      <c r="L2923">
        <v>17</v>
      </c>
      <c r="M2923" s="1">
        <f t="shared" si="182"/>
        <v>44821</v>
      </c>
      <c r="N2923" s="1" t="str">
        <f>VLOOKUP(K2923,'Data Dictionary'!$I$5:$J$16,2,FALSE)</f>
        <v>Q3</v>
      </c>
      <c r="O2923" s="1" t="str">
        <f t="shared" si="183"/>
        <v>Q3-2022</v>
      </c>
      <c r="P2923" t="s">
        <v>15</v>
      </c>
      <c r="Q2923">
        <v>1</v>
      </c>
      <c r="R2923" s="3" t="str">
        <f>VLOOKUP(Q2923,'Data Dictionary'!$C$5:$D$8,2,FALSE)</f>
        <v>Good</v>
      </c>
      <c r="S2923">
        <v>0</v>
      </c>
      <c r="T2923" s="3" t="str">
        <f>VLOOKUP(S2923,'Data Dictionary'!$C$12:$D$14,2,FALSE)</f>
        <v>Severe</v>
      </c>
      <c r="U2923">
        <v>100</v>
      </c>
      <c r="V2923" s="3" t="str">
        <f>VLOOKUP(U2923,'Data Dictionary'!$F$5:$G$15,2,FALSE)</f>
        <v>headache</v>
      </c>
    </row>
    <row r="2924" spans="1:22" x14ac:dyDescent="0.3">
      <c r="A2924">
        <v>1676</v>
      </c>
      <c r="B2924">
        <v>21.96</v>
      </c>
      <c r="C2924" s="3" t="str">
        <f t="shared" si="180"/>
        <v>Healthy Weight</v>
      </c>
      <c r="D2924">
        <v>1.62</v>
      </c>
      <c r="E2924">
        <v>57.64</v>
      </c>
      <c r="F2924">
        <v>126</v>
      </c>
      <c r="G2924">
        <v>86</v>
      </c>
      <c r="H2924" s="3" t="str">
        <f t="shared" si="181"/>
        <v>Differential Risk</v>
      </c>
      <c r="I2924">
        <v>2</v>
      </c>
      <c r="J2924">
        <v>2023</v>
      </c>
      <c r="K2924">
        <v>3</v>
      </c>
      <c r="L2924">
        <v>19</v>
      </c>
      <c r="M2924" s="1">
        <f t="shared" si="182"/>
        <v>45004</v>
      </c>
      <c r="N2924" s="1" t="str">
        <f>VLOOKUP(K2924,'Data Dictionary'!$I$5:$J$16,2,FALSE)</f>
        <v>Q1</v>
      </c>
      <c r="O2924" s="1" t="str">
        <f t="shared" si="183"/>
        <v>Q1-2023</v>
      </c>
      <c r="P2924" t="s">
        <v>15</v>
      </c>
      <c r="Q2924">
        <v>0</v>
      </c>
      <c r="R2924" s="3" t="str">
        <f>VLOOKUP(Q2924,'Data Dictionary'!$C$5:$D$8,2,FALSE)</f>
        <v>Very Good</v>
      </c>
      <c r="S2924">
        <v>0</v>
      </c>
      <c r="T2924" s="3" t="str">
        <f>VLOOKUP(S2924,'Data Dictionary'!$C$12:$D$14,2,FALSE)</f>
        <v>Severe</v>
      </c>
      <c r="U2924">
        <v>100</v>
      </c>
      <c r="V2924" s="3" t="str">
        <f>VLOOKUP(U2924,'Data Dictionary'!$F$5:$G$15,2,FALSE)</f>
        <v>headache</v>
      </c>
    </row>
    <row r="2925" spans="1:22" x14ac:dyDescent="0.3">
      <c r="A2925">
        <v>1676</v>
      </c>
      <c r="B2925">
        <v>21.6</v>
      </c>
      <c r="C2925" s="3" t="str">
        <f t="shared" si="180"/>
        <v>Healthy Weight</v>
      </c>
      <c r="D2925">
        <v>1.62</v>
      </c>
      <c r="E2925">
        <v>56.69</v>
      </c>
      <c r="F2925">
        <v>120</v>
      </c>
      <c r="G2925">
        <v>88</v>
      </c>
      <c r="H2925" s="3" t="str">
        <f t="shared" si="181"/>
        <v>Differential Risk</v>
      </c>
      <c r="I2925">
        <v>3</v>
      </c>
      <c r="J2925">
        <v>2023</v>
      </c>
      <c r="K2925">
        <v>9</v>
      </c>
      <c r="L2925">
        <v>17</v>
      </c>
      <c r="M2925" s="1">
        <f t="shared" si="182"/>
        <v>45186</v>
      </c>
      <c r="N2925" s="1" t="str">
        <f>VLOOKUP(K2925,'Data Dictionary'!$I$5:$J$16,2,FALSE)</f>
        <v>Q3</v>
      </c>
      <c r="O2925" s="1" t="str">
        <f t="shared" si="183"/>
        <v>Q3-2023</v>
      </c>
      <c r="P2925" t="s">
        <v>15</v>
      </c>
      <c r="Q2925">
        <v>0</v>
      </c>
      <c r="R2925" s="3" t="str">
        <f>VLOOKUP(Q2925,'Data Dictionary'!$C$5:$D$8,2,FALSE)</f>
        <v>Very Good</v>
      </c>
      <c r="S2925">
        <v>1</v>
      </c>
      <c r="T2925" s="3" t="str">
        <f>VLOOKUP(S2925,'Data Dictionary'!$C$12:$D$14,2,FALSE)</f>
        <v>Moderate</v>
      </c>
      <c r="U2925">
        <v>104</v>
      </c>
      <c r="V2925" s="3" t="str">
        <f>VLOOKUP(U2925,'Data Dictionary'!$F$5:$G$15,2,FALSE)</f>
        <v>itching</v>
      </c>
    </row>
    <row r="2926" spans="1:22" x14ac:dyDescent="0.3">
      <c r="A2926">
        <v>1676</v>
      </c>
      <c r="B2926">
        <v>22.76</v>
      </c>
      <c r="C2926" s="3" t="str">
        <f t="shared" si="180"/>
        <v>Healthy Weight</v>
      </c>
      <c r="D2926">
        <v>1.62</v>
      </c>
      <c r="E2926">
        <v>59.73</v>
      </c>
      <c r="F2926">
        <v>117</v>
      </c>
      <c r="G2926">
        <v>87</v>
      </c>
      <c r="H2926" s="3" t="str">
        <f t="shared" si="181"/>
        <v>Differential Risk</v>
      </c>
      <c r="I2926">
        <v>4</v>
      </c>
      <c r="J2926">
        <v>2024</v>
      </c>
      <c r="K2926">
        <v>3</v>
      </c>
      <c r="L2926">
        <v>18</v>
      </c>
      <c r="M2926" s="1">
        <f t="shared" si="182"/>
        <v>45369</v>
      </c>
      <c r="N2926" s="1" t="str">
        <f>VLOOKUP(K2926,'Data Dictionary'!$I$5:$J$16,2,FALSE)</f>
        <v>Q1</v>
      </c>
      <c r="O2926" s="1" t="str">
        <f t="shared" si="183"/>
        <v>Q1-2024</v>
      </c>
      <c r="P2926" t="s">
        <v>15</v>
      </c>
      <c r="Q2926">
        <v>0</v>
      </c>
      <c r="R2926" s="3" t="str">
        <f>VLOOKUP(Q2926,'Data Dictionary'!$C$5:$D$8,2,FALSE)</f>
        <v>Very Good</v>
      </c>
      <c r="S2926">
        <v>0</v>
      </c>
      <c r="T2926" s="3" t="str">
        <f>VLOOKUP(S2926,'Data Dictionary'!$C$12:$D$14,2,FALSE)</f>
        <v>Severe</v>
      </c>
      <c r="U2926">
        <v>100</v>
      </c>
      <c r="V2926" s="3" t="str">
        <f>VLOOKUP(U2926,'Data Dictionary'!$F$5:$G$15,2,FALSE)</f>
        <v>headache</v>
      </c>
    </row>
    <row r="2927" spans="1:22" x14ac:dyDescent="0.3">
      <c r="A2927">
        <v>1676</v>
      </c>
      <c r="B2927">
        <v>20.420000000000002</v>
      </c>
      <c r="C2927" s="3" t="str">
        <f t="shared" si="180"/>
        <v>Healthy Weight</v>
      </c>
      <c r="D2927">
        <v>1.62</v>
      </c>
      <c r="E2927">
        <v>53.59</v>
      </c>
      <c r="F2927">
        <v>116</v>
      </c>
      <c r="G2927">
        <v>90</v>
      </c>
      <c r="H2927" s="3" t="str">
        <f t="shared" si="181"/>
        <v>Differential Risk</v>
      </c>
      <c r="I2927">
        <v>5</v>
      </c>
      <c r="J2927">
        <v>2024</v>
      </c>
      <c r="K2927">
        <v>9</v>
      </c>
      <c r="L2927">
        <v>16</v>
      </c>
      <c r="M2927" s="1">
        <f t="shared" si="182"/>
        <v>45551</v>
      </c>
      <c r="N2927" s="1" t="str">
        <f>VLOOKUP(K2927,'Data Dictionary'!$I$5:$J$16,2,FALSE)</f>
        <v>Q3</v>
      </c>
      <c r="O2927" s="1" t="str">
        <f t="shared" si="183"/>
        <v>Q3-2024</v>
      </c>
      <c r="P2927" t="s">
        <v>15</v>
      </c>
      <c r="Q2927">
        <v>1</v>
      </c>
      <c r="R2927" s="3" t="str">
        <f>VLOOKUP(Q2927,'Data Dictionary'!$C$5:$D$8,2,FALSE)</f>
        <v>Good</v>
      </c>
      <c r="S2927">
        <v>0</v>
      </c>
      <c r="T2927" s="3" t="str">
        <f>VLOOKUP(S2927,'Data Dictionary'!$C$12:$D$14,2,FALSE)</f>
        <v>Severe</v>
      </c>
      <c r="U2927">
        <v>100</v>
      </c>
      <c r="V2927" s="3" t="str">
        <f>VLOOKUP(U2927,'Data Dictionary'!$F$5:$G$15,2,FALSE)</f>
        <v>headache</v>
      </c>
    </row>
    <row r="2928" spans="1:22" x14ac:dyDescent="0.3">
      <c r="A2928">
        <v>1677</v>
      </c>
      <c r="B2928">
        <v>22.46</v>
      </c>
      <c r="C2928" s="3" t="str">
        <f t="shared" si="180"/>
        <v>Healthy Weight</v>
      </c>
      <c r="D2928">
        <v>1.62</v>
      </c>
      <c r="E2928">
        <v>58.94</v>
      </c>
      <c r="F2928">
        <v>124</v>
      </c>
      <c r="G2928">
        <v>75</v>
      </c>
      <c r="H2928" s="3" t="str">
        <f t="shared" si="181"/>
        <v>Differential Risk</v>
      </c>
      <c r="I2928">
        <v>1</v>
      </c>
      <c r="J2928">
        <v>2022</v>
      </c>
      <c r="K2928">
        <v>9</v>
      </c>
      <c r="L2928">
        <v>19</v>
      </c>
      <c r="M2928" s="1">
        <f t="shared" si="182"/>
        <v>44823</v>
      </c>
      <c r="N2928" s="1" t="str">
        <f>VLOOKUP(K2928,'Data Dictionary'!$I$5:$J$16,2,FALSE)</f>
        <v>Q3</v>
      </c>
      <c r="O2928" s="1" t="str">
        <f t="shared" si="183"/>
        <v>Q3-2022</v>
      </c>
      <c r="P2928" t="s">
        <v>15</v>
      </c>
      <c r="Q2928">
        <v>1</v>
      </c>
      <c r="R2928" s="3" t="str">
        <f>VLOOKUP(Q2928,'Data Dictionary'!$C$5:$D$8,2,FALSE)</f>
        <v>Good</v>
      </c>
      <c r="S2928">
        <v>1</v>
      </c>
      <c r="T2928" s="3" t="str">
        <f>VLOOKUP(S2928,'Data Dictionary'!$C$12:$D$14,2,FALSE)</f>
        <v>Moderate</v>
      </c>
      <c r="U2928">
        <v>101</v>
      </c>
      <c r="V2928" s="3" t="str">
        <f>VLOOKUP(U2928,'Data Dictionary'!$F$5:$G$15,2,FALSE)</f>
        <v>nausea</v>
      </c>
    </row>
    <row r="2929" spans="1:22" x14ac:dyDescent="0.3">
      <c r="A2929">
        <v>1677</v>
      </c>
      <c r="B2929">
        <v>23.22</v>
      </c>
      <c r="C2929" s="3" t="str">
        <f t="shared" si="180"/>
        <v>Healthy Weight</v>
      </c>
      <c r="D2929">
        <v>1.62</v>
      </c>
      <c r="E2929">
        <v>60.93</v>
      </c>
      <c r="F2929">
        <v>109</v>
      </c>
      <c r="G2929">
        <v>75</v>
      </c>
      <c r="H2929" s="3" t="str">
        <f t="shared" si="181"/>
        <v>Low Risk</v>
      </c>
      <c r="I2929">
        <v>2</v>
      </c>
      <c r="J2929">
        <v>2023</v>
      </c>
      <c r="K2929">
        <v>3</v>
      </c>
      <c r="L2929">
        <v>21</v>
      </c>
      <c r="M2929" s="1">
        <f t="shared" si="182"/>
        <v>45006</v>
      </c>
      <c r="N2929" s="1" t="str">
        <f>VLOOKUP(K2929,'Data Dictionary'!$I$5:$J$16,2,FALSE)</f>
        <v>Q1</v>
      </c>
      <c r="O2929" s="1" t="str">
        <f t="shared" si="183"/>
        <v>Q1-2023</v>
      </c>
      <c r="P2929" t="s">
        <v>15</v>
      </c>
      <c r="Q2929">
        <v>2</v>
      </c>
      <c r="R2929" s="3" t="str">
        <f>VLOOKUP(Q2929,'Data Dictionary'!$C$5:$D$8,2,FALSE)</f>
        <v>Poor</v>
      </c>
      <c r="S2929">
        <v>2</v>
      </c>
      <c r="T2929" s="3" t="str">
        <f>VLOOKUP(S2929,'Data Dictionary'!$C$12:$D$14,2,FALSE)</f>
        <v>Mild</v>
      </c>
      <c r="U2929">
        <v>105</v>
      </c>
      <c r="V2929" s="3" t="str">
        <f>VLOOKUP(U2929,'Data Dictionary'!$F$5:$G$15,2,FALSE)</f>
        <v>abdominal pain</v>
      </c>
    </row>
    <row r="2930" spans="1:22" x14ac:dyDescent="0.3">
      <c r="A2930">
        <v>1677</v>
      </c>
      <c r="B2930">
        <v>22.48</v>
      </c>
      <c r="C2930" s="3" t="str">
        <f t="shared" si="180"/>
        <v>Healthy Weight</v>
      </c>
      <c r="D2930">
        <v>1.62</v>
      </c>
      <c r="E2930">
        <v>59</v>
      </c>
      <c r="F2930">
        <v>101</v>
      </c>
      <c r="G2930">
        <v>70</v>
      </c>
      <c r="H2930" s="3" t="str">
        <f t="shared" si="181"/>
        <v>Low Risk</v>
      </c>
      <c r="I2930">
        <v>3</v>
      </c>
      <c r="J2930">
        <v>2023</v>
      </c>
      <c r="K2930">
        <v>9</v>
      </c>
      <c r="L2930">
        <v>19</v>
      </c>
      <c r="M2930" s="1">
        <f t="shared" si="182"/>
        <v>45188</v>
      </c>
      <c r="N2930" s="1" t="str">
        <f>VLOOKUP(K2930,'Data Dictionary'!$I$5:$J$16,2,FALSE)</f>
        <v>Q3</v>
      </c>
      <c r="O2930" s="1" t="str">
        <f t="shared" si="183"/>
        <v>Q3-2023</v>
      </c>
      <c r="P2930" t="s">
        <v>15</v>
      </c>
      <c r="Q2930">
        <v>2</v>
      </c>
      <c r="R2930" s="3" t="str">
        <f>VLOOKUP(Q2930,'Data Dictionary'!$C$5:$D$8,2,FALSE)</f>
        <v>Poor</v>
      </c>
      <c r="S2930">
        <v>2</v>
      </c>
      <c r="T2930" s="3" t="str">
        <f>VLOOKUP(S2930,'Data Dictionary'!$C$12:$D$14,2,FALSE)</f>
        <v>Mild</v>
      </c>
      <c r="U2930">
        <v>104</v>
      </c>
      <c r="V2930" s="3" t="str">
        <f>VLOOKUP(U2930,'Data Dictionary'!$F$5:$G$15,2,FALSE)</f>
        <v>itching</v>
      </c>
    </row>
    <row r="2931" spans="1:22" x14ac:dyDescent="0.3">
      <c r="A2931">
        <v>1677</v>
      </c>
      <c r="B2931">
        <v>23.08</v>
      </c>
      <c r="C2931" s="3" t="str">
        <f t="shared" si="180"/>
        <v>Healthy Weight</v>
      </c>
      <c r="D2931">
        <v>1.62</v>
      </c>
      <c r="E2931">
        <v>60.56</v>
      </c>
      <c r="F2931">
        <v>101</v>
      </c>
      <c r="G2931">
        <v>74</v>
      </c>
      <c r="H2931" s="3" t="str">
        <f t="shared" si="181"/>
        <v>Low Risk</v>
      </c>
      <c r="I2931">
        <v>4</v>
      </c>
      <c r="J2931">
        <v>2024</v>
      </c>
      <c r="K2931">
        <v>3</v>
      </c>
      <c r="L2931">
        <v>20</v>
      </c>
      <c r="M2931" s="1">
        <f t="shared" si="182"/>
        <v>45371</v>
      </c>
      <c r="N2931" s="1" t="str">
        <f>VLOOKUP(K2931,'Data Dictionary'!$I$5:$J$16,2,FALSE)</f>
        <v>Q1</v>
      </c>
      <c r="O2931" s="1" t="str">
        <f t="shared" si="183"/>
        <v>Q1-2024</v>
      </c>
      <c r="P2931" t="s">
        <v>15</v>
      </c>
      <c r="Q2931">
        <v>1</v>
      </c>
      <c r="R2931" s="3" t="str">
        <f>VLOOKUP(Q2931,'Data Dictionary'!$C$5:$D$8,2,FALSE)</f>
        <v>Good</v>
      </c>
      <c r="S2931">
        <v>2</v>
      </c>
      <c r="T2931" s="3" t="str">
        <f>VLOOKUP(S2931,'Data Dictionary'!$C$12:$D$14,2,FALSE)</f>
        <v>Mild</v>
      </c>
      <c r="U2931">
        <v>100</v>
      </c>
      <c r="V2931" s="3" t="str">
        <f>VLOOKUP(U2931,'Data Dictionary'!$F$5:$G$15,2,FALSE)</f>
        <v>headache</v>
      </c>
    </row>
    <row r="2932" spans="1:22" x14ac:dyDescent="0.3">
      <c r="A2932">
        <v>1677</v>
      </c>
      <c r="B2932">
        <v>23.72</v>
      </c>
      <c r="C2932" s="3" t="str">
        <f t="shared" si="180"/>
        <v>Healthy Weight</v>
      </c>
      <c r="D2932">
        <v>1.62</v>
      </c>
      <c r="E2932">
        <v>62.25</v>
      </c>
      <c r="F2932">
        <v>103</v>
      </c>
      <c r="G2932">
        <v>76</v>
      </c>
      <c r="H2932" s="3" t="str">
        <f t="shared" si="181"/>
        <v>Low Risk</v>
      </c>
      <c r="I2932">
        <v>5</v>
      </c>
      <c r="J2932">
        <v>2024</v>
      </c>
      <c r="K2932">
        <v>9</v>
      </c>
      <c r="L2932">
        <v>18</v>
      </c>
      <c r="M2932" s="1">
        <f t="shared" si="182"/>
        <v>45553</v>
      </c>
      <c r="N2932" s="1" t="str">
        <f>VLOOKUP(K2932,'Data Dictionary'!$I$5:$J$16,2,FALSE)</f>
        <v>Q3</v>
      </c>
      <c r="O2932" s="1" t="str">
        <f t="shared" si="183"/>
        <v>Q3-2024</v>
      </c>
      <c r="P2932" t="s">
        <v>15</v>
      </c>
      <c r="Q2932">
        <v>1</v>
      </c>
      <c r="R2932" s="3" t="str">
        <f>VLOOKUP(Q2932,'Data Dictionary'!$C$5:$D$8,2,FALSE)</f>
        <v>Good</v>
      </c>
      <c r="S2932">
        <v>1</v>
      </c>
      <c r="T2932" s="3" t="str">
        <f>VLOOKUP(S2932,'Data Dictionary'!$C$12:$D$14,2,FALSE)</f>
        <v>Moderate</v>
      </c>
      <c r="U2932">
        <v>109</v>
      </c>
      <c r="V2932" s="3" t="str">
        <f>VLOOKUP(U2932,'Data Dictionary'!$F$5:$G$15,2,FALSE)</f>
        <v>hallucinations</v>
      </c>
    </row>
    <row r="2933" spans="1:22" x14ac:dyDescent="0.3">
      <c r="A2933">
        <v>1677</v>
      </c>
      <c r="B2933">
        <v>23.53</v>
      </c>
      <c r="C2933" s="3" t="str">
        <f t="shared" si="180"/>
        <v>Healthy Weight</v>
      </c>
      <c r="D2933">
        <v>1.62</v>
      </c>
      <c r="E2933">
        <v>61.76</v>
      </c>
      <c r="F2933">
        <v>101</v>
      </c>
      <c r="G2933">
        <v>76</v>
      </c>
      <c r="H2933" s="3" t="str">
        <f t="shared" si="181"/>
        <v>Low Risk</v>
      </c>
      <c r="I2933">
        <v>6</v>
      </c>
      <c r="J2933">
        <v>2025</v>
      </c>
      <c r="K2933">
        <v>3</v>
      </c>
      <c r="L2933">
        <v>20</v>
      </c>
      <c r="M2933" s="1">
        <f t="shared" si="182"/>
        <v>45736</v>
      </c>
      <c r="N2933" s="1" t="str">
        <f>VLOOKUP(K2933,'Data Dictionary'!$I$5:$J$16,2,FALSE)</f>
        <v>Q1</v>
      </c>
      <c r="O2933" s="1" t="str">
        <f t="shared" si="183"/>
        <v>Q1-2025</v>
      </c>
      <c r="P2933" t="s">
        <v>15</v>
      </c>
      <c r="Q2933">
        <v>1</v>
      </c>
      <c r="R2933" s="3" t="str">
        <f>VLOOKUP(Q2933,'Data Dictionary'!$C$5:$D$8,2,FALSE)</f>
        <v>Good</v>
      </c>
      <c r="S2933">
        <v>1</v>
      </c>
      <c r="T2933" s="3" t="str">
        <f>VLOOKUP(S2933,'Data Dictionary'!$C$12:$D$14,2,FALSE)</f>
        <v>Moderate</v>
      </c>
      <c r="U2933">
        <v>103</v>
      </c>
      <c r="V2933" s="3" t="str">
        <f>VLOOKUP(U2933,'Data Dictionary'!$F$5:$G$15,2,FALSE)</f>
        <v>vomiting</v>
      </c>
    </row>
    <row r="2934" spans="1:22" x14ac:dyDescent="0.3">
      <c r="A2934">
        <v>1678</v>
      </c>
      <c r="B2934">
        <v>21.11</v>
      </c>
      <c r="C2934" s="3" t="str">
        <f t="shared" si="180"/>
        <v>Healthy Weight</v>
      </c>
      <c r="D2934">
        <v>1.82</v>
      </c>
      <c r="E2934">
        <v>69.930000000000007</v>
      </c>
      <c r="F2934">
        <v>126</v>
      </c>
      <c r="G2934">
        <v>89</v>
      </c>
      <c r="H2934" s="3" t="str">
        <f t="shared" si="181"/>
        <v>Differential Risk</v>
      </c>
      <c r="I2934">
        <v>1</v>
      </c>
      <c r="J2934">
        <v>2022</v>
      </c>
      <c r="K2934">
        <v>9</v>
      </c>
      <c r="L2934">
        <v>19</v>
      </c>
      <c r="M2934" s="1">
        <f t="shared" si="182"/>
        <v>44823</v>
      </c>
      <c r="N2934" s="1" t="str">
        <f>VLOOKUP(K2934,'Data Dictionary'!$I$5:$J$16,2,FALSE)</f>
        <v>Q3</v>
      </c>
      <c r="O2934" s="1" t="str">
        <f t="shared" si="183"/>
        <v>Q3-2022</v>
      </c>
      <c r="P2934" t="s">
        <v>14</v>
      </c>
      <c r="Q2934">
        <v>0</v>
      </c>
      <c r="R2934" s="3" t="str">
        <f>VLOOKUP(Q2934,'Data Dictionary'!$C$5:$D$8,2,FALSE)</f>
        <v>Very Good</v>
      </c>
      <c r="S2934">
        <v>1</v>
      </c>
      <c r="T2934" s="3" t="str">
        <f>VLOOKUP(S2934,'Data Dictionary'!$C$12:$D$14,2,FALSE)</f>
        <v>Moderate</v>
      </c>
      <c r="U2934">
        <v>102</v>
      </c>
      <c r="V2934" s="3" t="str">
        <f>VLOOKUP(U2934,'Data Dictionary'!$F$5:$G$15,2,FALSE)</f>
        <v>tinnitus</v>
      </c>
    </row>
    <row r="2935" spans="1:22" x14ac:dyDescent="0.3">
      <c r="A2935">
        <v>1678</v>
      </c>
      <c r="B2935">
        <v>19.43</v>
      </c>
      <c r="C2935" s="3" t="str">
        <f t="shared" si="180"/>
        <v>Healthy Weight</v>
      </c>
      <c r="D2935">
        <v>1.82</v>
      </c>
      <c r="E2935">
        <v>64.36</v>
      </c>
      <c r="F2935">
        <v>128</v>
      </c>
      <c r="G2935">
        <v>80</v>
      </c>
      <c r="H2935" s="3" t="str">
        <f t="shared" si="181"/>
        <v>Medium Risk</v>
      </c>
      <c r="I2935">
        <v>2</v>
      </c>
      <c r="J2935">
        <v>2023</v>
      </c>
      <c r="K2935">
        <v>3</v>
      </c>
      <c r="L2935">
        <v>21</v>
      </c>
      <c r="M2935" s="1">
        <f t="shared" si="182"/>
        <v>45006</v>
      </c>
      <c r="N2935" s="1" t="str">
        <f>VLOOKUP(K2935,'Data Dictionary'!$I$5:$J$16,2,FALSE)</f>
        <v>Q1</v>
      </c>
      <c r="O2935" s="1" t="str">
        <f t="shared" si="183"/>
        <v>Q1-2023</v>
      </c>
      <c r="P2935" t="s">
        <v>14</v>
      </c>
      <c r="Q2935">
        <v>0</v>
      </c>
      <c r="R2935" s="3" t="str">
        <f>VLOOKUP(Q2935,'Data Dictionary'!$C$5:$D$8,2,FALSE)</f>
        <v>Very Good</v>
      </c>
      <c r="S2935">
        <v>1</v>
      </c>
      <c r="T2935" s="3" t="str">
        <f>VLOOKUP(S2935,'Data Dictionary'!$C$12:$D$14,2,FALSE)</f>
        <v>Moderate</v>
      </c>
      <c r="U2935">
        <v>101</v>
      </c>
      <c r="V2935" s="3" t="str">
        <f>VLOOKUP(U2935,'Data Dictionary'!$F$5:$G$15,2,FALSE)</f>
        <v>nausea</v>
      </c>
    </row>
    <row r="2936" spans="1:22" x14ac:dyDescent="0.3">
      <c r="A2936">
        <v>1678</v>
      </c>
      <c r="B2936">
        <v>17.47</v>
      </c>
      <c r="C2936" s="3" t="str">
        <f t="shared" si="180"/>
        <v>Underweight</v>
      </c>
      <c r="D2936">
        <v>1.82</v>
      </c>
      <c r="E2936">
        <v>57.88</v>
      </c>
      <c r="F2936">
        <v>131</v>
      </c>
      <c r="G2936">
        <v>79</v>
      </c>
      <c r="H2936" s="3" t="str">
        <f t="shared" si="181"/>
        <v>Differential Risk</v>
      </c>
      <c r="I2936">
        <v>3</v>
      </c>
      <c r="J2936">
        <v>2023</v>
      </c>
      <c r="K2936">
        <v>9</v>
      </c>
      <c r="L2936">
        <v>19</v>
      </c>
      <c r="M2936" s="1">
        <f t="shared" si="182"/>
        <v>45188</v>
      </c>
      <c r="N2936" s="1" t="str">
        <f>VLOOKUP(K2936,'Data Dictionary'!$I$5:$J$16,2,FALSE)</f>
        <v>Q3</v>
      </c>
      <c r="O2936" s="1" t="str">
        <f t="shared" si="183"/>
        <v>Q3-2023</v>
      </c>
      <c r="P2936" t="s">
        <v>14</v>
      </c>
      <c r="Q2936">
        <v>0</v>
      </c>
      <c r="R2936" s="3" t="str">
        <f>VLOOKUP(Q2936,'Data Dictionary'!$C$5:$D$8,2,FALSE)</f>
        <v>Very Good</v>
      </c>
      <c r="S2936">
        <v>0</v>
      </c>
      <c r="T2936" s="3" t="str">
        <f>VLOOKUP(S2936,'Data Dictionary'!$C$12:$D$14,2,FALSE)</f>
        <v>Severe</v>
      </c>
      <c r="U2936">
        <v>101</v>
      </c>
      <c r="V2936" s="3" t="str">
        <f>VLOOKUP(U2936,'Data Dictionary'!$F$5:$G$15,2,FALSE)</f>
        <v>nausea</v>
      </c>
    </row>
    <row r="2937" spans="1:22" x14ac:dyDescent="0.3">
      <c r="A2937">
        <v>1678</v>
      </c>
      <c r="B2937">
        <v>17.32</v>
      </c>
      <c r="C2937" s="3" t="str">
        <f t="shared" si="180"/>
        <v>Underweight</v>
      </c>
      <c r="D2937">
        <v>1.82</v>
      </c>
      <c r="E2937">
        <v>57.36</v>
      </c>
      <c r="F2937">
        <v>129</v>
      </c>
      <c r="G2937">
        <v>82</v>
      </c>
      <c r="H2937" s="3" t="str">
        <f t="shared" si="181"/>
        <v>Medium Risk</v>
      </c>
      <c r="I2937">
        <v>4</v>
      </c>
      <c r="J2937">
        <v>2024</v>
      </c>
      <c r="K2937">
        <v>3</v>
      </c>
      <c r="L2937">
        <v>20</v>
      </c>
      <c r="M2937" s="1">
        <f t="shared" si="182"/>
        <v>45371</v>
      </c>
      <c r="N2937" s="1" t="str">
        <f>VLOOKUP(K2937,'Data Dictionary'!$I$5:$J$16,2,FALSE)</f>
        <v>Q1</v>
      </c>
      <c r="O2937" s="1" t="str">
        <f t="shared" si="183"/>
        <v>Q1-2024</v>
      </c>
      <c r="P2937" t="s">
        <v>14</v>
      </c>
      <c r="Q2937">
        <v>0</v>
      </c>
      <c r="R2937" s="3" t="str">
        <f>VLOOKUP(Q2937,'Data Dictionary'!$C$5:$D$8,2,FALSE)</f>
        <v>Very Good</v>
      </c>
      <c r="S2937">
        <v>2</v>
      </c>
      <c r="T2937" s="3" t="str">
        <f>VLOOKUP(S2937,'Data Dictionary'!$C$12:$D$14,2,FALSE)</f>
        <v>Mild</v>
      </c>
      <c r="U2937">
        <v>100</v>
      </c>
      <c r="V2937" s="3" t="str">
        <f>VLOOKUP(U2937,'Data Dictionary'!$F$5:$G$15,2,FALSE)</f>
        <v>headache</v>
      </c>
    </row>
    <row r="2938" spans="1:22" x14ac:dyDescent="0.3">
      <c r="A2938">
        <v>1678</v>
      </c>
      <c r="B2938">
        <v>15.65</v>
      </c>
      <c r="C2938" s="3" t="str">
        <f t="shared" si="180"/>
        <v>Underweight</v>
      </c>
      <c r="D2938">
        <v>1.82</v>
      </c>
      <c r="E2938">
        <v>51.83</v>
      </c>
      <c r="F2938">
        <v>129</v>
      </c>
      <c r="G2938">
        <v>77</v>
      </c>
      <c r="H2938" s="3" t="str">
        <f t="shared" si="181"/>
        <v>Differential Risk</v>
      </c>
      <c r="I2938">
        <v>5</v>
      </c>
      <c r="J2938">
        <v>2024</v>
      </c>
      <c r="K2938">
        <v>9</v>
      </c>
      <c r="L2938">
        <v>18</v>
      </c>
      <c r="M2938" s="1">
        <f t="shared" si="182"/>
        <v>45553</v>
      </c>
      <c r="N2938" s="1" t="str">
        <f>VLOOKUP(K2938,'Data Dictionary'!$I$5:$J$16,2,FALSE)</f>
        <v>Q3</v>
      </c>
      <c r="O2938" s="1" t="str">
        <f t="shared" si="183"/>
        <v>Q3-2024</v>
      </c>
      <c r="P2938" t="s">
        <v>14</v>
      </c>
      <c r="Q2938">
        <v>3</v>
      </c>
      <c r="R2938" s="3" t="str">
        <f>VLOOKUP(Q2938,'Data Dictionary'!$C$5:$D$8,2,FALSE)</f>
        <v>Very Poor</v>
      </c>
      <c r="S2938">
        <v>2</v>
      </c>
      <c r="T2938" s="3" t="str">
        <f>VLOOKUP(S2938,'Data Dictionary'!$C$12:$D$14,2,FALSE)</f>
        <v>Mild</v>
      </c>
      <c r="U2938">
        <v>100</v>
      </c>
      <c r="V2938" s="3" t="str">
        <f>VLOOKUP(U2938,'Data Dictionary'!$F$5:$G$15,2,FALSE)</f>
        <v>headache</v>
      </c>
    </row>
    <row r="2939" spans="1:22" x14ac:dyDescent="0.3">
      <c r="A2939">
        <v>1678</v>
      </c>
      <c r="B2939">
        <v>15.83</v>
      </c>
      <c r="C2939" s="3" t="str">
        <f t="shared" si="180"/>
        <v>Underweight</v>
      </c>
      <c r="D2939">
        <v>1.82</v>
      </c>
      <c r="E2939">
        <v>52.43</v>
      </c>
      <c r="F2939">
        <v>127</v>
      </c>
      <c r="G2939">
        <v>79</v>
      </c>
      <c r="H2939" s="3" t="str">
        <f t="shared" si="181"/>
        <v>Differential Risk</v>
      </c>
      <c r="I2939">
        <v>6</v>
      </c>
      <c r="J2939">
        <v>2025</v>
      </c>
      <c r="K2939">
        <v>3</v>
      </c>
      <c r="L2939">
        <v>20</v>
      </c>
      <c r="M2939" s="1">
        <f t="shared" si="182"/>
        <v>45736</v>
      </c>
      <c r="N2939" s="1" t="str">
        <f>VLOOKUP(K2939,'Data Dictionary'!$I$5:$J$16,2,FALSE)</f>
        <v>Q1</v>
      </c>
      <c r="O2939" s="1" t="str">
        <f t="shared" si="183"/>
        <v>Q1-2025</v>
      </c>
      <c r="P2939" t="s">
        <v>14</v>
      </c>
      <c r="Q2939">
        <v>2</v>
      </c>
      <c r="R2939" s="3" t="str">
        <f>VLOOKUP(Q2939,'Data Dictionary'!$C$5:$D$8,2,FALSE)</f>
        <v>Poor</v>
      </c>
      <c r="S2939">
        <v>1</v>
      </c>
      <c r="T2939" s="3" t="str">
        <f>VLOOKUP(S2939,'Data Dictionary'!$C$12:$D$14,2,FALSE)</f>
        <v>Moderate</v>
      </c>
      <c r="U2939">
        <v>100</v>
      </c>
      <c r="V2939" s="3" t="str">
        <f>VLOOKUP(U2939,'Data Dictionary'!$F$5:$G$15,2,FALSE)</f>
        <v>headache</v>
      </c>
    </row>
    <row r="2940" spans="1:22" x14ac:dyDescent="0.3">
      <c r="A2940">
        <v>1679</v>
      </c>
      <c r="B2940">
        <v>29.67</v>
      </c>
      <c r="C2940" s="3" t="str">
        <f t="shared" si="180"/>
        <v>Overweight</v>
      </c>
      <c r="D2940">
        <v>1.82</v>
      </c>
      <c r="E2940">
        <v>98.27</v>
      </c>
      <c r="F2940">
        <v>127</v>
      </c>
      <c r="G2940">
        <v>93</v>
      </c>
      <c r="H2940" s="3" t="str">
        <f t="shared" si="181"/>
        <v>Differential Risk</v>
      </c>
      <c r="I2940">
        <v>1</v>
      </c>
      <c r="J2940">
        <v>2022</v>
      </c>
      <c r="K2940">
        <v>9</v>
      </c>
      <c r="L2940">
        <v>20</v>
      </c>
      <c r="M2940" s="1">
        <f t="shared" si="182"/>
        <v>44824</v>
      </c>
      <c r="N2940" s="1" t="str">
        <f>VLOOKUP(K2940,'Data Dictionary'!$I$5:$J$16,2,FALSE)</f>
        <v>Q3</v>
      </c>
      <c r="O2940" s="1" t="str">
        <f t="shared" si="183"/>
        <v>Q3-2022</v>
      </c>
      <c r="P2940" t="s">
        <v>14</v>
      </c>
      <c r="Q2940">
        <v>2</v>
      </c>
      <c r="R2940" s="3" t="str">
        <f>VLOOKUP(Q2940,'Data Dictionary'!$C$5:$D$8,2,FALSE)</f>
        <v>Poor</v>
      </c>
      <c r="S2940">
        <v>2</v>
      </c>
      <c r="T2940" s="3" t="str">
        <f>VLOOKUP(S2940,'Data Dictionary'!$C$12:$D$14,2,FALSE)</f>
        <v>Mild</v>
      </c>
      <c r="U2940">
        <v>106</v>
      </c>
      <c r="V2940" s="3" t="str">
        <f>VLOOKUP(U2940,'Data Dictionary'!$F$5:$G$15,2,FALSE)</f>
        <v>dizziness</v>
      </c>
    </row>
    <row r="2941" spans="1:22" x14ac:dyDescent="0.3">
      <c r="A2941">
        <v>1679</v>
      </c>
      <c r="B2941">
        <v>29.66</v>
      </c>
      <c r="C2941" s="3" t="str">
        <f t="shared" si="180"/>
        <v>Overweight</v>
      </c>
      <c r="D2941">
        <v>1.82</v>
      </c>
      <c r="E2941">
        <v>98.26</v>
      </c>
      <c r="F2941">
        <v>136</v>
      </c>
      <c r="G2941">
        <v>87</v>
      </c>
      <c r="H2941" s="3" t="str">
        <f t="shared" si="181"/>
        <v>High Risk</v>
      </c>
      <c r="I2941">
        <v>2</v>
      </c>
      <c r="J2941">
        <v>2023</v>
      </c>
      <c r="K2941">
        <v>3</v>
      </c>
      <c r="L2941">
        <v>22</v>
      </c>
      <c r="M2941" s="1">
        <f t="shared" si="182"/>
        <v>45007</v>
      </c>
      <c r="N2941" s="1" t="str">
        <f>VLOOKUP(K2941,'Data Dictionary'!$I$5:$J$16,2,FALSE)</f>
        <v>Q1</v>
      </c>
      <c r="O2941" s="1" t="str">
        <f t="shared" si="183"/>
        <v>Q1-2023</v>
      </c>
      <c r="P2941" t="s">
        <v>14</v>
      </c>
      <c r="Q2941">
        <v>3</v>
      </c>
      <c r="R2941" s="3" t="str">
        <f>VLOOKUP(Q2941,'Data Dictionary'!$C$5:$D$8,2,FALSE)</f>
        <v>Very Poor</v>
      </c>
      <c r="S2941">
        <v>0</v>
      </c>
      <c r="T2941" s="3" t="str">
        <f>VLOOKUP(S2941,'Data Dictionary'!$C$12:$D$14,2,FALSE)</f>
        <v>Severe</v>
      </c>
      <c r="U2941">
        <v>101</v>
      </c>
      <c r="V2941" s="3" t="str">
        <f>VLOOKUP(U2941,'Data Dictionary'!$F$5:$G$15,2,FALSE)</f>
        <v>nausea</v>
      </c>
    </row>
    <row r="2942" spans="1:22" x14ac:dyDescent="0.3">
      <c r="A2942">
        <v>1679</v>
      </c>
      <c r="B2942">
        <v>30.9</v>
      </c>
      <c r="C2942" s="3" t="str">
        <f t="shared" si="180"/>
        <v>Obesity</v>
      </c>
      <c r="D2942">
        <v>1.82</v>
      </c>
      <c r="E2942">
        <v>102.35</v>
      </c>
      <c r="F2942">
        <v>133</v>
      </c>
      <c r="G2942">
        <v>93</v>
      </c>
      <c r="H2942" s="3" t="str">
        <f t="shared" si="181"/>
        <v>Differential Risk</v>
      </c>
      <c r="I2942">
        <v>3</v>
      </c>
      <c r="J2942">
        <v>2023</v>
      </c>
      <c r="K2942">
        <v>9</v>
      </c>
      <c r="L2942">
        <v>20</v>
      </c>
      <c r="M2942" s="1">
        <f t="shared" si="182"/>
        <v>45189</v>
      </c>
      <c r="N2942" s="1" t="str">
        <f>VLOOKUP(K2942,'Data Dictionary'!$I$5:$J$16,2,FALSE)</f>
        <v>Q3</v>
      </c>
      <c r="O2942" s="1" t="str">
        <f t="shared" si="183"/>
        <v>Q3-2023</v>
      </c>
      <c r="P2942" t="s">
        <v>14</v>
      </c>
      <c r="Q2942">
        <v>2</v>
      </c>
      <c r="R2942" s="3" t="str">
        <f>VLOOKUP(Q2942,'Data Dictionary'!$C$5:$D$8,2,FALSE)</f>
        <v>Poor</v>
      </c>
      <c r="S2942">
        <v>0</v>
      </c>
      <c r="T2942" s="3" t="str">
        <f>VLOOKUP(S2942,'Data Dictionary'!$C$12:$D$14,2,FALSE)</f>
        <v>Severe</v>
      </c>
      <c r="U2942">
        <v>101</v>
      </c>
      <c r="V2942" s="3" t="str">
        <f>VLOOKUP(U2942,'Data Dictionary'!$F$5:$G$15,2,FALSE)</f>
        <v>nausea</v>
      </c>
    </row>
    <row r="2943" spans="1:22" x14ac:dyDescent="0.3">
      <c r="A2943">
        <v>1679</v>
      </c>
      <c r="B2943">
        <v>31.48</v>
      </c>
      <c r="C2943" s="3" t="str">
        <f t="shared" si="180"/>
        <v>Obesity</v>
      </c>
      <c r="D2943">
        <v>1.82</v>
      </c>
      <c r="E2943">
        <v>104.29</v>
      </c>
      <c r="F2943">
        <v>131</v>
      </c>
      <c r="G2943">
        <v>93</v>
      </c>
      <c r="H2943" s="3" t="str">
        <f t="shared" si="181"/>
        <v>Differential Risk</v>
      </c>
      <c r="I2943">
        <v>4</v>
      </c>
      <c r="J2943">
        <v>2024</v>
      </c>
      <c r="K2943">
        <v>3</v>
      </c>
      <c r="L2943">
        <v>21</v>
      </c>
      <c r="M2943" s="1">
        <f t="shared" si="182"/>
        <v>45372</v>
      </c>
      <c r="N2943" s="1" t="str">
        <f>VLOOKUP(K2943,'Data Dictionary'!$I$5:$J$16,2,FALSE)</f>
        <v>Q1</v>
      </c>
      <c r="O2943" s="1" t="str">
        <f t="shared" si="183"/>
        <v>Q1-2024</v>
      </c>
      <c r="P2943" t="s">
        <v>14</v>
      </c>
      <c r="Q2943">
        <v>3</v>
      </c>
      <c r="R2943" s="3" t="str">
        <f>VLOOKUP(Q2943,'Data Dictionary'!$C$5:$D$8,2,FALSE)</f>
        <v>Very Poor</v>
      </c>
      <c r="S2943">
        <v>1</v>
      </c>
      <c r="T2943" s="3" t="str">
        <f>VLOOKUP(S2943,'Data Dictionary'!$C$12:$D$14,2,FALSE)</f>
        <v>Moderate</v>
      </c>
      <c r="U2943">
        <v>101</v>
      </c>
      <c r="V2943" s="3" t="str">
        <f>VLOOKUP(U2943,'Data Dictionary'!$F$5:$G$15,2,FALSE)</f>
        <v>nausea</v>
      </c>
    </row>
    <row r="2944" spans="1:22" x14ac:dyDescent="0.3">
      <c r="A2944">
        <v>1679</v>
      </c>
      <c r="B2944">
        <v>31.39</v>
      </c>
      <c r="C2944" s="3" t="str">
        <f t="shared" si="180"/>
        <v>Obesity</v>
      </c>
      <c r="D2944">
        <v>1.82</v>
      </c>
      <c r="E2944">
        <v>103.98</v>
      </c>
      <c r="F2944">
        <v>131</v>
      </c>
      <c r="G2944">
        <v>92</v>
      </c>
      <c r="H2944" s="3" t="str">
        <f t="shared" si="181"/>
        <v>Differential Risk</v>
      </c>
      <c r="I2944">
        <v>5</v>
      </c>
      <c r="J2944">
        <v>2024</v>
      </c>
      <c r="K2944">
        <v>9</v>
      </c>
      <c r="L2944">
        <v>19</v>
      </c>
      <c r="M2944" s="1">
        <f t="shared" si="182"/>
        <v>45554</v>
      </c>
      <c r="N2944" s="1" t="str">
        <f>VLOOKUP(K2944,'Data Dictionary'!$I$5:$J$16,2,FALSE)</f>
        <v>Q3</v>
      </c>
      <c r="O2944" s="1" t="str">
        <f t="shared" si="183"/>
        <v>Q3-2024</v>
      </c>
      <c r="P2944" t="s">
        <v>14</v>
      </c>
      <c r="Q2944">
        <v>1</v>
      </c>
      <c r="R2944" s="3" t="str">
        <f>VLOOKUP(Q2944,'Data Dictionary'!$C$5:$D$8,2,FALSE)</f>
        <v>Good</v>
      </c>
      <c r="S2944">
        <v>0</v>
      </c>
      <c r="T2944" s="3" t="str">
        <f>VLOOKUP(S2944,'Data Dictionary'!$C$12:$D$14,2,FALSE)</f>
        <v>Severe</v>
      </c>
      <c r="U2944">
        <v>100</v>
      </c>
      <c r="V2944" s="3" t="str">
        <f>VLOOKUP(U2944,'Data Dictionary'!$F$5:$G$15,2,FALSE)</f>
        <v>headache</v>
      </c>
    </row>
    <row r="2945" spans="1:22" x14ac:dyDescent="0.3">
      <c r="A2945">
        <v>1679</v>
      </c>
      <c r="B2945">
        <v>34.96</v>
      </c>
      <c r="C2945" s="3" t="str">
        <f t="shared" si="180"/>
        <v>Obesity</v>
      </c>
      <c r="D2945">
        <v>1.82</v>
      </c>
      <c r="E2945">
        <v>115.8</v>
      </c>
      <c r="F2945">
        <v>137</v>
      </c>
      <c r="G2945">
        <v>88</v>
      </c>
      <c r="H2945" s="3" t="str">
        <f t="shared" si="181"/>
        <v>High Risk</v>
      </c>
      <c r="I2945">
        <v>6</v>
      </c>
      <c r="J2945">
        <v>2025</v>
      </c>
      <c r="K2945">
        <v>3</v>
      </c>
      <c r="L2945">
        <v>21</v>
      </c>
      <c r="M2945" s="1">
        <f t="shared" si="182"/>
        <v>45737</v>
      </c>
      <c r="N2945" s="1" t="str">
        <f>VLOOKUP(K2945,'Data Dictionary'!$I$5:$J$16,2,FALSE)</f>
        <v>Q1</v>
      </c>
      <c r="O2945" s="1" t="str">
        <f t="shared" si="183"/>
        <v>Q1-2025</v>
      </c>
      <c r="P2945" t="s">
        <v>14</v>
      </c>
      <c r="Q2945">
        <v>3</v>
      </c>
      <c r="R2945" s="3" t="str">
        <f>VLOOKUP(Q2945,'Data Dictionary'!$C$5:$D$8,2,FALSE)</f>
        <v>Very Poor</v>
      </c>
      <c r="S2945">
        <v>2</v>
      </c>
      <c r="T2945" s="3" t="str">
        <f>VLOOKUP(S2945,'Data Dictionary'!$C$12:$D$14,2,FALSE)</f>
        <v>Mild</v>
      </c>
      <c r="U2945">
        <v>100</v>
      </c>
      <c r="V2945" s="3" t="str">
        <f>VLOOKUP(U2945,'Data Dictionary'!$F$5:$G$15,2,FALSE)</f>
        <v>headache</v>
      </c>
    </row>
    <row r="2946" spans="1:22" x14ac:dyDescent="0.3">
      <c r="A2946">
        <v>1680</v>
      </c>
      <c r="B2946">
        <v>22.13</v>
      </c>
      <c r="C2946" s="3" t="str">
        <f t="shared" si="180"/>
        <v>Healthy Weight</v>
      </c>
      <c r="D2946">
        <v>1.62</v>
      </c>
      <c r="E2946">
        <v>58.08</v>
      </c>
      <c r="F2946">
        <v>134</v>
      </c>
      <c r="G2946">
        <v>103</v>
      </c>
      <c r="H2946" s="3" t="str">
        <f t="shared" si="181"/>
        <v>Differential Risk</v>
      </c>
      <c r="I2946">
        <v>1</v>
      </c>
      <c r="J2946">
        <v>2022</v>
      </c>
      <c r="K2946">
        <v>9</v>
      </c>
      <c r="L2946">
        <v>23</v>
      </c>
      <c r="M2946" s="1">
        <f t="shared" si="182"/>
        <v>44827</v>
      </c>
      <c r="N2946" s="1" t="str">
        <f>VLOOKUP(K2946,'Data Dictionary'!$I$5:$J$16,2,FALSE)</f>
        <v>Q3</v>
      </c>
      <c r="O2946" s="1" t="str">
        <f t="shared" si="183"/>
        <v>Q3-2022</v>
      </c>
      <c r="P2946" t="s">
        <v>15</v>
      </c>
      <c r="Q2946">
        <v>1</v>
      </c>
      <c r="R2946" s="3" t="str">
        <f>VLOOKUP(Q2946,'Data Dictionary'!$C$5:$D$8,2,FALSE)</f>
        <v>Good</v>
      </c>
      <c r="S2946">
        <v>1</v>
      </c>
      <c r="T2946" s="3" t="str">
        <f>VLOOKUP(S2946,'Data Dictionary'!$C$12:$D$14,2,FALSE)</f>
        <v>Moderate</v>
      </c>
      <c r="U2946">
        <v>103</v>
      </c>
      <c r="V2946" s="3" t="str">
        <f>VLOOKUP(U2946,'Data Dictionary'!$F$5:$G$15,2,FALSE)</f>
        <v>vomiting</v>
      </c>
    </row>
    <row r="2947" spans="1:22" x14ac:dyDescent="0.3">
      <c r="A2947">
        <v>1680</v>
      </c>
      <c r="B2947">
        <v>20.93</v>
      </c>
      <c r="C2947" s="3" t="str">
        <f t="shared" ref="C2947:C3010" si="184">IF(B2947&lt;18.5,"Underweight",IF(AND(B2947&gt;=18.5,B2947&lt;=24.99),"Healthy Weight",IF(AND(B2947&gt;=25,B2947&lt;=29.99),"Overweight",IF(B2947&gt;=30,"Obesity",""))))</f>
        <v>Healthy Weight</v>
      </c>
      <c r="D2947">
        <v>1.62</v>
      </c>
      <c r="E2947">
        <v>54.93</v>
      </c>
      <c r="F2947">
        <v>139</v>
      </c>
      <c r="G2947">
        <v>107</v>
      </c>
      <c r="H2947" s="3" t="str">
        <f t="shared" ref="H2947:H3010" si="185">IF(AND(F2947 &lt; 121, G2947 &lt; 80), "Low Risk", IF(AND(F2947 &gt;= 121, F2947 &lt;= 134, G2947 &gt;= 80, G2947 &lt;= 84), "Medium Risk", IF(AND(F2947 &gt; 134, G2947 &gt; 84), "High Risk", "Differential Risk")))</f>
        <v>High Risk</v>
      </c>
      <c r="I2947">
        <v>2</v>
      </c>
      <c r="J2947">
        <v>2023</v>
      </c>
      <c r="K2947">
        <v>3</v>
      </c>
      <c r="L2947">
        <v>25</v>
      </c>
      <c r="M2947" s="1">
        <f t="shared" ref="M2947:M3010" si="186">DATE(J2947,K2947,L2947)</f>
        <v>45010</v>
      </c>
      <c r="N2947" s="1" t="str">
        <f>VLOOKUP(K2947,'Data Dictionary'!$I$5:$J$16,2,FALSE)</f>
        <v>Q1</v>
      </c>
      <c r="O2947" s="1" t="str">
        <f t="shared" ref="O2947:O3010" si="187">CONCATENATE(N2947,"-",J2947)</f>
        <v>Q1-2023</v>
      </c>
      <c r="P2947" t="s">
        <v>15</v>
      </c>
      <c r="Q2947">
        <v>1</v>
      </c>
      <c r="R2947" s="3" t="str">
        <f>VLOOKUP(Q2947,'Data Dictionary'!$C$5:$D$8,2,FALSE)</f>
        <v>Good</v>
      </c>
      <c r="S2947">
        <v>1</v>
      </c>
      <c r="T2947" s="3" t="str">
        <f>VLOOKUP(S2947,'Data Dictionary'!$C$12:$D$14,2,FALSE)</f>
        <v>Moderate</v>
      </c>
      <c r="U2947">
        <v>100</v>
      </c>
      <c r="V2947" s="3" t="str">
        <f>VLOOKUP(U2947,'Data Dictionary'!$F$5:$G$15,2,FALSE)</f>
        <v>headache</v>
      </c>
    </row>
    <row r="2948" spans="1:22" x14ac:dyDescent="0.3">
      <c r="A2948">
        <v>1680</v>
      </c>
      <c r="B2948">
        <v>24.4</v>
      </c>
      <c r="C2948" s="3" t="str">
        <f t="shared" si="184"/>
        <v>Healthy Weight</v>
      </c>
      <c r="D2948">
        <v>1.62</v>
      </c>
      <c r="E2948">
        <v>64.040000000000006</v>
      </c>
      <c r="F2948">
        <v>139</v>
      </c>
      <c r="G2948">
        <v>107</v>
      </c>
      <c r="H2948" s="3" t="str">
        <f t="shared" si="185"/>
        <v>High Risk</v>
      </c>
      <c r="I2948">
        <v>3</v>
      </c>
      <c r="J2948">
        <v>2023</v>
      </c>
      <c r="K2948">
        <v>9</v>
      </c>
      <c r="L2948">
        <v>23</v>
      </c>
      <c r="M2948" s="1">
        <f t="shared" si="186"/>
        <v>45192</v>
      </c>
      <c r="N2948" s="1" t="str">
        <f>VLOOKUP(K2948,'Data Dictionary'!$I$5:$J$16,2,FALSE)</f>
        <v>Q3</v>
      </c>
      <c r="O2948" s="1" t="str">
        <f t="shared" si="187"/>
        <v>Q3-2023</v>
      </c>
      <c r="P2948" t="s">
        <v>15</v>
      </c>
      <c r="Q2948">
        <v>1</v>
      </c>
      <c r="R2948" s="3" t="str">
        <f>VLOOKUP(Q2948,'Data Dictionary'!$C$5:$D$8,2,FALSE)</f>
        <v>Good</v>
      </c>
      <c r="S2948">
        <v>0</v>
      </c>
      <c r="T2948" s="3" t="str">
        <f>VLOOKUP(S2948,'Data Dictionary'!$C$12:$D$14,2,FALSE)</f>
        <v>Severe</v>
      </c>
      <c r="U2948">
        <v>106</v>
      </c>
      <c r="V2948" s="3" t="str">
        <f>VLOOKUP(U2948,'Data Dictionary'!$F$5:$G$15,2,FALSE)</f>
        <v>dizziness</v>
      </c>
    </row>
    <row r="2949" spans="1:22" x14ac:dyDescent="0.3">
      <c r="A2949">
        <v>1681</v>
      </c>
      <c r="B2949">
        <v>24.26</v>
      </c>
      <c r="C2949" s="3" t="str">
        <f t="shared" si="184"/>
        <v>Healthy Weight</v>
      </c>
      <c r="D2949">
        <v>1.62</v>
      </c>
      <c r="E2949">
        <v>63.67</v>
      </c>
      <c r="F2949">
        <v>109</v>
      </c>
      <c r="G2949">
        <v>93</v>
      </c>
      <c r="H2949" s="3" t="str">
        <f t="shared" si="185"/>
        <v>Differential Risk</v>
      </c>
      <c r="I2949">
        <v>1</v>
      </c>
      <c r="J2949">
        <v>2022</v>
      </c>
      <c r="K2949">
        <v>9</v>
      </c>
      <c r="L2949">
        <v>26</v>
      </c>
      <c r="M2949" s="1">
        <f t="shared" si="186"/>
        <v>44830</v>
      </c>
      <c r="N2949" s="1" t="str">
        <f>VLOOKUP(K2949,'Data Dictionary'!$I$5:$J$16,2,FALSE)</f>
        <v>Q3</v>
      </c>
      <c r="O2949" s="1" t="str">
        <f t="shared" si="187"/>
        <v>Q3-2022</v>
      </c>
      <c r="P2949" t="s">
        <v>15</v>
      </c>
      <c r="Q2949">
        <v>3</v>
      </c>
      <c r="R2949" s="3" t="str">
        <f>VLOOKUP(Q2949,'Data Dictionary'!$C$5:$D$8,2,FALSE)</f>
        <v>Very Poor</v>
      </c>
      <c r="S2949">
        <v>1</v>
      </c>
      <c r="T2949" s="3" t="str">
        <f>VLOOKUP(S2949,'Data Dictionary'!$C$12:$D$14,2,FALSE)</f>
        <v>Moderate</v>
      </c>
      <c r="U2949">
        <v>109</v>
      </c>
      <c r="V2949" s="3" t="str">
        <f>VLOOKUP(U2949,'Data Dictionary'!$F$5:$G$15,2,FALSE)</f>
        <v>hallucinations</v>
      </c>
    </row>
    <row r="2950" spans="1:22" x14ac:dyDescent="0.3">
      <c r="A2950">
        <v>1681</v>
      </c>
      <c r="B2950">
        <v>23.44</v>
      </c>
      <c r="C2950" s="3" t="str">
        <f t="shared" si="184"/>
        <v>Healthy Weight</v>
      </c>
      <c r="D2950">
        <v>1.62</v>
      </c>
      <c r="E2950">
        <v>61.52</v>
      </c>
      <c r="F2950">
        <v>109</v>
      </c>
      <c r="G2950">
        <v>85</v>
      </c>
      <c r="H2950" s="3" t="str">
        <f t="shared" si="185"/>
        <v>Differential Risk</v>
      </c>
      <c r="I2950">
        <v>2</v>
      </c>
      <c r="J2950">
        <v>2023</v>
      </c>
      <c r="K2950">
        <v>3</v>
      </c>
      <c r="L2950">
        <v>28</v>
      </c>
      <c r="M2950" s="1">
        <f t="shared" si="186"/>
        <v>45013</v>
      </c>
      <c r="N2950" s="1" t="str">
        <f>VLOOKUP(K2950,'Data Dictionary'!$I$5:$J$16,2,FALSE)</f>
        <v>Q1</v>
      </c>
      <c r="O2950" s="1" t="str">
        <f t="shared" si="187"/>
        <v>Q1-2023</v>
      </c>
      <c r="P2950" t="s">
        <v>15</v>
      </c>
      <c r="Q2950">
        <v>1</v>
      </c>
      <c r="R2950" s="3" t="str">
        <f>VLOOKUP(Q2950,'Data Dictionary'!$C$5:$D$8,2,FALSE)</f>
        <v>Good</v>
      </c>
      <c r="S2950">
        <v>2</v>
      </c>
      <c r="T2950" s="3" t="str">
        <f>VLOOKUP(S2950,'Data Dictionary'!$C$12:$D$14,2,FALSE)</f>
        <v>Mild</v>
      </c>
      <c r="U2950">
        <v>100</v>
      </c>
      <c r="V2950" s="3" t="str">
        <f>VLOOKUP(U2950,'Data Dictionary'!$F$5:$G$15,2,FALSE)</f>
        <v>headache</v>
      </c>
    </row>
    <row r="2951" spans="1:22" x14ac:dyDescent="0.3">
      <c r="A2951">
        <v>1681</v>
      </c>
      <c r="B2951">
        <v>22.67</v>
      </c>
      <c r="C2951" s="3" t="str">
        <f t="shared" si="184"/>
        <v>Healthy Weight</v>
      </c>
      <c r="D2951">
        <v>1.62</v>
      </c>
      <c r="E2951">
        <v>59.48</v>
      </c>
      <c r="F2951">
        <v>107</v>
      </c>
      <c r="G2951">
        <v>82</v>
      </c>
      <c r="H2951" s="3" t="str">
        <f t="shared" si="185"/>
        <v>Differential Risk</v>
      </c>
      <c r="I2951">
        <v>3</v>
      </c>
      <c r="J2951">
        <v>2023</v>
      </c>
      <c r="K2951">
        <v>9</v>
      </c>
      <c r="L2951">
        <v>26</v>
      </c>
      <c r="M2951" s="1">
        <f t="shared" si="186"/>
        <v>45195</v>
      </c>
      <c r="N2951" s="1" t="str">
        <f>VLOOKUP(K2951,'Data Dictionary'!$I$5:$J$16,2,FALSE)</f>
        <v>Q3</v>
      </c>
      <c r="O2951" s="1" t="str">
        <f t="shared" si="187"/>
        <v>Q3-2023</v>
      </c>
      <c r="P2951" t="s">
        <v>15</v>
      </c>
      <c r="Q2951">
        <v>1</v>
      </c>
      <c r="R2951" s="3" t="str">
        <f>VLOOKUP(Q2951,'Data Dictionary'!$C$5:$D$8,2,FALSE)</f>
        <v>Good</v>
      </c>
      <c r="S2951">
        <v>2</v>
      </c>
      <c r="T2951" s="3" t="str">
        <f>VLOOKUP(S2951,'Data Dictionary'!$C$12:$D$14,2,FALSE)</f>
        <v>Mild</v>
      </c>
      <c r="U2951">
        <v>100</v>
      </c>
      <c r="V2951" s="3" t="str">
        <f>VLOOKUP(U2951,'Data Dictionary'!$F$5:$G$15,2,FALSE)</f>
        <v>headache</v>
      </c>
    </row>
    <row r="2952" spans="1:22" x14ac:dyDescent="0.3">
      <c r="A2952">
        <v>1681</v>
      </c>
      <c r="B2952">
        <v>19.96</v>
      </c>
      <c r="C2952" s="3" t="str">
        <f t="shared" si="184"/>
        <v>Healthy Weight</v>
      </c>
      <c r="D2952">
        <v>1.62</v>
      </c>
      <c r="E2952">
        <v>52.39</v>
      </c>
      <c r="F2952">
        <v>105</v>
      </c>
      <c r="G2952">
        <v>84</v>
      </c>
      <c r="H2952" s="3" t="str">
        <f t="shared" si="185"/>
        <v>Differential Risk</v>
      </c>
      <c r="I2952">
        <v>4</v>
      </c>
      <c r="J2952">
        <v>2024</v>
      </c>
      <c r="K2952">
        <v>3</v>
      </c>
      <c r="L2952">
        <v>27</v>
      </c>
      <c r="M2952" s="1">
        <f t="shared" si="186"/>
        <v>45378</v>
      </c>
      <c r="N2952" s="1" t="str">
        <f>VLOOKUP(K2952,'Data Dictionary'!$I$5:$J$16,2,FALSE)</f>
        <v>Q1</v>
      </c>
      <c r="O2952" s="1" t="str">
        <f t="shared" si="187"/>
        <v>Q1-2024</v>
      </c>
      <c r="P2952" t="s">
        <v>15</v>
      </c>
      <c r="Q2952">
        <v>1</v>
      </c>
      <c r="R2952" s="3" t="str">
        <f>VLOOKUP(Q2952,'Data Dictionary'!$C$5:$D$8,2,FALSE)</f>
        <v>Good</v>
      </c>
      <c r="S2952">
        <v>2</v>
      </c>
      <c r="T2952" s="3" t="str">
        <f>VLOOKUP(S2952,'Data Dictionary'!$C$12:$D$14,2,FALSE)</f>
        <v>Mild</v>
      </c>
      <c r="U2952">
        <v>104</v>
      </c>
      <c r="V2952" s="3" t="str">
        <f>VLOOKUP(U2952,'Data Dictionary'!$F$5:$G$15,2,FALSE)</f>
        <v>itching</v>
      </c>
    </row>
    <row r="2953" spans="1:22" x14ac:dyDescent="0.3">
      <c r="A2953">
        <v>1681</v>
      </c>
      <c r="B2953">
        <v>19.649999999999999</v>
      </c>
      <c r="C2953" s="3" t="str">
        <f t="shared" si="184"/>
        <v>Healthy Weight</v>
      </c>
      <c r="D2953">
        <v>1.62</v>
      </c>
      <c r="E2953">
        <v>51.56</v>
      </c>
      <c r="F2953">
        <v>107</v>
      </c>
      <c r="G2953">
        <v>82</v>
      </c>
      <c r="H2953" s="3" t="str">
        <f t="shared" si="185"/>
        <v>Differential Risk</v>
      </c>
      <c r="I2953">
        <v>5</v>
      </c>
      <c r="J2953">
        <v>2024</v>
      </c>
      <c r="K2953">
        <v>9</v>
      </c>
      <c r="L2953">
        <v>25</v>
      </c>
      <c r="M2953" s="1">
        <f t="shared" si="186"/>
        <v>45560</v>
      </c>
      <c r="N2953" s="1" t="str">
        <f>VLOOKUP(K2953,'Data Dictionary'!$I$5:$J$16,2,FALSE)</f>
        <v>Q3</v>
      </c>
      <c r="O2953" s="1" t="str">
        <f t="shared" si="187"/>
        <v>Q3-2024</v>
      </c>
      <c r="P2953" t="s">
        <v>15</v>
      </c>
      <c r="Q2953">
        <v>3</v>
      </c>
      <c r="R2953" s="3" t="str">
        <f>VLOOKUP(Q2953,'Data Dictionary'!$C$5:$D$8,2,FALSE)</f>
        <v>Very Poor</v>
      </c>
      <c r="S2953">
        <v>2</v>
      </c>
      <c r="T2953" s="3" t="str">
        <f>VLOOKUP(S2953,'Data Dictionary'!$C$12:$D$14,2,FALSE)</f>
        <v>Mild</v>
      </c>
      <c r="U2953">
        <v>100</v>
      </c>
      <c r="V2953" s="3" t="str">
        <f>VLOOKUP(U2953,'Data Dictionary'!$F$5:$G$15,2,FALSE)</f>
        <v>headache</v>
      </c>
    </row>
    <row r="2954" spans="1:22" x14ac:dyDescent="0.3">
      <c r="A2954">
        <v>1682</v>
      </c>
      <c r="B2954">
        <v>24.06</v>
      </c>
      <c r="C2954" s="3" t="str">
        <f t="shared" si="184"/>
        <v>Healthy Weight</v>
      </c>
      <c r="D2954">
        <v>1.82</v>
      </c>
      <c r="E2954">
        <v>79.7</v>
      </c>
      <c r="F2954">
        <v>104</v>
      </c>
      <c r="G2954">
        <v>97</v>
      </c>
      <c r="H2954" s="3" t="str">
        <f t="shared" si="185"/>
        <v>Differential Risk</v>
      </c>
      <c r="I2954">
        <v>1</v>
      </c>
      <c r="J2954">
        <v>2022</v>
      </c>
      <c r="K2954">
        <v>9</v>
      </c>
      <c r="L2954">
        <v>27</v>
      </c>
      <c r="M2954" s="1">
        <f t="shared" si="186"/>
        <v>44831</v>
      </c>
      <c r="N2954" s="1" t="str">
        <f>VLOOKUP(K2954,'Data Dictionary'!$I$5:$J$16,2,FALSE)</f>
        <v>Q3</v>
      </c>
      <c r="O2954" s="1" t="str">
        <f t="shared" si="187"/>
        <v>Q3-2022</v>
      </c>
      <c r="P2954" t="s">
        <v>14</v>
      </c>
      <c r="Q2954">
        <v>0</v>
      </c>
      <c r="R2954" s="3" t="str">
        <f>VLOOKUP(Q2954,'Data Dictionary'!$C$5:$D$8,2,FALSE)</f>
        <v>Very Good</v>
      </c>
      <c r="S2954">
        <v>0</v>
      </c>
      <c r="T2954" s="3" t="str">
        <f>VLOOKUP(S2954,'Data Dictionary'!$C$12:$D$14,2,FALSE)</f>
        <v>Severe</v>
      </c>
      <c r="U2954">
        <v>105</v>
      </c>
      <c r="V2954" s="3" t="str">
        <f>VLOOKUP(U2954,'Data Dictionary'!$F$5:$G$15,2,FALSE)</f>
        <v>abdominal pain</v>
      </c>
    </row>
    <row r="2955" spans="1:22" x14ac:dyDescent="0.3">
      <c r="A2955">
        <v>1682</v>
      </c>
      <c r="B2955">
        <v>22.08</v>
      </c>
      <c r="C2955" s="3" t="str">
        <f t="shared" si="184"/>
        <v>Healthy Weight</v>
      </c>
      <c r="D2955">
        <v>1.82</v>
      </c>
      <c r="E2955">
        <v>73.12</v>
      </c>
      <c r="F2955">
        <v>103</v>
      </c>
      <c r="G2955">
        <v>95</v>
      </c>
      <c r="H2955" s="3" t="str">
        <f t="shared" si="185"/>
        <v>Differential Risk</v>
      </c>
      <c r="I2955">
        <v>2</v>
      </c>
      <c r="J2955">
        <v>2023</v>
      </c>
      <c r="K2955">
        <v>3</v>
      </c>
      <c r="L2955">
        <v>29</v>
      </c>
      <c r="M2955" s="1">
        <f t="shared" si="186"/>
        <v>45014</v>
      </c>
      <c r="N2955" s="1" t="str">
        <f>VLOOKUP(K2955,'Data Dictionary'!$I$5:$J$16,2,FALSE)</f>
        <v>Q1</v>
      </c>
      <c r="O2955" s="1" t="str">
        <f t="shared" si="187"/>
        <v>Q1-2023</v>
      </c>
      <c r="P2955" t="s">
        <v>14</v>
      </c>
      <c r="Q2955">
        <v>1</v>
      </c>
      <c r="R2955" s="3" t="str">
        <f>VLOOKUP(Q2955,'Data Dictionary'!$C$5:$D$8,2,FALSE)</f>
        <v>Good</v>
      </c>
      <c r="S2955">
        <v>2</v>
      </c>
      <c r="T2955" s="3" t="str">
        <f>VLOOKUP(S2955,'Data Dictionary'!$C$12:$D$14,2,FALSE)</f>
        <v>Mild</v>
      </c>
      <c r="U2955">
        <v>100</v>
      </c>
      <c r="V2955" s="3" t="str">
        <f>VLOOKUP(U2955,'Data Dictionary'!$F$5:$G$15,2,FALSE)</f>
        <v>headache</v>
      </c>
    </row>
    <row r="2956" spans="1:22" x14ac:dyDescent="0.3">
      <c r="A2956">
        <v>1682</v>
      </c>
      <c r="B2956">
        <v>25.25</v>
      </c>
      <c r="C2956" s="3" t="str">
        <f t="shared" si="184"/>
        <v>Overweight</v>
      </c>
      <c r="D2956">
        <v>1.82</v>
      </c>
      <c r="E2956">
        <v>83.62</v>
      </c>
      <c r="F2956">
        <v>103</v>
      </c>
      <c r="G2956">
        <v>89</v>
      </c>
      <c r="H2956" s="3" t="str">
        <f t="shared" si="185"/>
        <v>Differential Risk</v>
      </c>
      <c r="I2956">
        <v>3</v>
      </c>
      <c r="J2956">
        <v>2023</v>
      </c>
      <c r="K2956">
        <v>9</v>
      </c>
      <c r="L2956">
        <v>27</v>
      </c>
      <c r="M2956" s="1">
        <f t="shared" si="186"/>
        <v>45196</v>
      </c>
      <c r="N2956" s="1" t="str">
        <f>VLOOKUP(K2956,'Data Dictionary'!$I$5:$J$16,2,FALSE)</f>
        <v>Q3</v>
      </c>
      <c r="O2956" s="1" t="str">
        <f t="shared" si="187"/>
        <v>Q3-2023</v>
      </c>
      <c r="P2956" t="s">
        <v>14</v>
      </c>
      <c r="Q2956">
        <v>2</v>
      </c>
      <c r="R2956" s="3" t="str">
        <f>VLOOKUP(Q2956,'Data Dictionary'!$C$5:$D$8,2,FALSE)</f>
        <v>Poor</v>
      </c>
      <c r="S2956">
        <v>1</v>
      </c>
      <c r="T2956" s="3" t="str">
        <f>VLOOKUP(S2956,'Data Dictionary'!$C$12:$D$14,2,FALSE)</f>
        <v>Moderate</v>
      </c>
      <c r="U2956">
        <v>107</v>
      </c>
      <c r="V2956" s="3" t="str">
        <f>VLOOKUP(U2956,'Data Dictionary'!$F$5:$G$15,2,FALSE)</f>
        <v>skin rash</v>
      </c>
    </row>
    <row r="2957" spans="1:22" x14ac:dyDescent="0.3">
      <c r="A2957">
        <v>1682</v>
      </c>
      <c r="B2957">
        <v>29.02</v>
      </c>
      <c r="C2957" s="3" t="str">
        <f t="shared" si="184"/>
        <v>Overweight</v>
      </c>
      <c r="D2957">
        <v>1.82</v>
      </c>
      <c r="E2957">
        <v>96.13</v>
      </c>
      <c r="F2957">
        <v>109</v>
      </c>
      <c r="G2957">
        <v>97</v>
      </c>
      <c r="H2957" s="3" t="str">
        <f t="shared" si="185"/>
        <v>Differential Risk</v>
      </c>
      <c r="I2957">
        <v>4</v>
      </c>
      <c r="J2957">
        <v>2024</v>
      </c>
      <c r="K2957">
        <v>3</v>
      </c>
      <c r="L2957">
        <v>28</v>
      </c>
      <c r="M2957" s="1">
        <f t="shared" si="186"/>
        <v>45379</v>
      </c>
      <c r="N2957" s="1" t="str">
        <f>VLOOKUP(K2957,'Data Dictionary'!$I$5:$J$16,2,FALSE)</f>
        <v>Q1</v>
      </c>
      <c r="O2957" s="1" t="str">
        <f t="shared" si="187"/>
        <v>Q1-2024</v>
      </c>
      <c r="P2957" t="s">
        <v>14</v>
      </c>
      <c r="Q2957">
        <v>2</v>
      </c>
      <c r="R2957" s="3" t="str">
        <f>VLOOKUP(Q2957,'Data Dictionary'!$C$5:$D$8,2,FALSE)</f>
        <v>Poor</v>
      </c>
      <c r="S2957">
        <v>1</v>
      </c>
      <c r="T2957" s="3" t="str">
        <f>VLOOKUP(S2957,'Data Dictionary'!$C$12:$D$14,2,FALSE)</f>
        <v>Moderate</v>
      </c>
      <c r="U2957">
        <v>106</v>
      </c>
      <c r="V2957" s="3" t="str">
        <f>VLOOKUP(U2957,'Data Dictionary'!$F$5:$G$15,2,FALSE)</f>
        <v>dizziness</v>
      </c>
    </row>
    <row r="2958" spans="1:22" x14ac:dyDescent="0.3">
      <c r="A2958">
        <v>1683</v>
      </c>
      <c r="B2958">
        <v>24.02</v>
      </c>
      <c r="C2958" s="3" t="str">
        <f t="shared" si="184"/>
        <v>Healthy Weight</v>
      </c>
      <c r="D2958">
        <v>1.82</v>
      </c>
      <c r="E2958">
        <v>79.55</v>
      </c>
      <c r="F2958">
        <v>125</v>
      </c>
      <c r="G2958">
        <v>105</v>
      </c>
      <c r="H2958" s="3" t="str">
        <f t="shared" si="185"/>
        <v>Differential Risk</v>
      </c>
      <c r="I2958">
        <v>1</v>
      </c>
      <c r="J2958">
        <v>2022</v>
      </c>
      <c r="K2958">
        <v>9</v>
      </c>
      <c r="L2958">
        <v>30</v>
      </c>
      <c r="M2958" s="1">
        <f t="shared" si="186"/>
        <v>44834</v>
      </c>
      <c r="N2958" s="1" t="str">
        <f>VLOOKUP(K2958,'Data Dictionary'!$I$5:$J$16,2,FALSE)</f>
        <v>Q3</v>
      </c>
      <c r="O2958" s="1" t="str">
        <f t="shared" si="187"/>
        <v>Q3-2022</v>
      </c>
      <c r="P2958" t="s">
        <v>14</v>
      </c>
      <c r="Q2958">
        <v>2</v>
      </c>
      <c r="R2958" s="3" t="str">
        <f>VLOOKUP(Q2958,'Data Dictionary'!$C$5:$D$8,2,FALSE)</f>
        <v>Poor</v>
      </c>
      <c r="S2958">
        <v>1</v>
      </c>
      <c r="T2958" s="3" t="str">
        <f>VLOOKUP(S2958,'Data Dictionary'!$C$12:$D$14,2,FALSE)</f>
        <v>Moderate</v>
      </c>
      <c r="U2958">
        <v>101</v>
      </c>
      <c r="V2958" s="3" t="str">
        <f>VLOOKUP(U2958,'Data Dictionary'!$F$5:$G$15,2,FALSE)</f>
        <v>nausea</v>
      </c>
    </row>
    <row r="2959" spans="1:22" x14ac:dyDescent="0.3">
      <c r="A2959">
        <v>1683</v>
      </c>
      <c r="B2959">
        <v>26.09</v>
      </c>
      <c r="C2959" s="3" t="str">
        <f t="shared" si="184"/>
        <v>Overweight</v>
      </c>
      <c r="D2959">
        <v>1.82</v>
      </c>
      <c r="E2959">
        <v>86.43</v>
      </c>
      <c r="F2959">
        <v>120</v>
      </c>
      <c r="G2959">
        <v>105</v>
      </c>
      <c r="H2959" s="3" t="str">
        <f t="shared" si="185"/>
        <v>Differential Risk</v>
      </c>
      <c r="I2959">
        <v>2</v>
      </c>
      <c r="J2959">
        <v>2023</v>
      </c>
      <c r="K2959">
        <v>4</v>
      </c>
      <c r="L2959">
        <v>1</v>
      </c>
      <c r="M2959" s="1">
        <f t="shared" si="186"/>
        <v>45017</v>
      </c>
      <c r="N2959" s="1" t="str">
        <f>VLOOKUP(K2959,'Data Dictionary'!$I$5:$J$16,2,FALSE)</f>
        <v>Q2</v>
      </c>
      <c r="O2959" s="1" t="str">
        <f t="shared" si="187"/>
        <v>Q2-2023</v>
      </c>
      <c r="P2959" t="s">
        <v>14</v>
      </c>
      <c r="Q2959">
        <v>1</v>
      </c>
      <c r="R2959" s="3" t="str">
        <f>VLOOKUP(Q2959,'Data Dictionary'!$C$5:$D$8,2,FALSE)</f>
        <v>Good</v>
      </c>
      <c r="S2959">
        <v>0</v>
      </c>
      <c r="T2959" s="3" t="str">
        <f>VLOOKUP(S2959,'Data Dictionary'!$C$12:$D$14,2,FALSE)</f>
        <v>Severe</v>
      </c>
      <c r="U2959">
        <v>108</v>
      </c>
      <c r="V2959" s="3" t="str">
        <f>VLOOKUP(U2959,'Data Dictionary'!$F$5:$G$15,2,FALSE)</f>
        <v>palpitations</v>
      </c>
    </row>
    <row r="2960" spans="1:22" x14ac:dyDescent="0.3">
      <c r="A2960">
        <v>1683</v>
      </c>
      <c r="B2960">
        <v>25.27</v>
      </c>
      <c r="C2960" s="3" t="str">
        <f t="shared" si="184"/>
        <v>Overweight</v>
      </c>
      <c r="D2960">
        <v>1.82</v>
      </c>
      <c r="E2960">
        <v>83.72</v>
      </c>
      <c r="F2960">
        <v>119</v>
      </c>
      <c r="G2960">
        <v>103</v>
      </c>
      <c r="H2960" s="3" t="str">
        <f t="shared" si="185"/>
        <v>Differential Risk</v>
      </c>
      <c r="I2960">
        <v>3</v>
      </c>
      <c r="J2960">
        <v>2023</v>
      </c>
      <c r="K2960">
        <v>9</v>
      </c>
      <c r="L2960">
        <v>30</v>
      </c>
      <c r="M2960" s="1">
        <f t="shared" si="186"/>
        <v>45199</v>
      </c>
      <c r="N2960" s="1" t="str">
        <f>VLOOKUP(K2960,'Data Dictionary'!$I$5:$J$16,2,FALSE)</f>
        <v>Q3</v>
      </c>
      <c r="O2960" s="1" t="str">
        <f t="shared" si="187"/>
        <v>Q3-2023</v>
      </c>
      <c r="P2960" t="s">
        <v>14</v>
      </c>
      <c r="Q2960">
        <v>0</v>
      </c>
      <c r="R2960" s="3" t="str">
        <f>VLOOKUP(Q2960,'Data Dictionary'!$C$5:$D$8,2,FALSE)</f>
        <v>Very Good</v>
      </c>
      <c r="S2960">
        <v>0</v>
      </c>
      <c r="T2960" s="3" t="str">
        <f>VLOOKUP(S2960,'Data Dictionary'!$C$12:$D$14,2,FALSE)</f>
        <v>Severe</v>
      </c>
      <c r="U2960">
        <v>101</v>
      </c>
      <c r="V2960" s="3" t="str">
        <f>VLOOKUP(U2960,'Data Dictionary'!$F$5:$G$15,2,FALSE)</f>
        <v>nausea</v>
      </c>
    </row>
    <row r="2961" spans="1:22" x14ac:dyDescent="0.3">
      <c r="A2961">
        <v>1684</v>
      </c>
      <c r="B2961">
        <v>20.49</v>
      </c>
      <c r="C2961" s="3" t="str">
        <f t="shared" si="184"/>
        <v>Healthy Weight</v>
      </c>
      <c r="D2961">
        <v>1.82</v>
      </c>
      <c r="E2961">
        <v>67.87</v>
      </c>
      <c r="F2961">
        <v>125</v>
      </c>
      <c r="G2961">
        <v>110</v>
      </c>
      <c r="H2961" s="3" t="str">
        <f t="shared" si="185"/>
        <v>Differential Risk</v>
      </c>
      <c r="I2961">
        <v>1</v>
      </c>
      <c r="J2961">
        <v>2022</v>
      </c>
      <c r="K2961">
        <v>10</v>
      </c>
      <c r="L2961">
        <v>4</v>
      </c>
      <c r="M2961" s="1">
        <f t="shared" si="186"/>
        <v>44838</v>
      </c>
      <c r="N2961" s="1" t="str">
        <f>VLOOKUP(K2961,'Data Dictionary'!$I$5:$J$16,2,FALSE)</f>
        <v>Q4</v>
      </c>
      <c r="O2961" s="1" t="str">
        <f t="shared" si="187"/>
        <v>Q4-2022</v>
      </c>
      <c r="P2961" t="s">
        <v>14</v>
      </c>
      <c r="Q2961">
        <v>1</v>
      </c>
      <c r="R2961" s="3" t="str">
        <f>VLOOKUP(Q2961,'Data Dictionary'!$C$5:$D$8,2,FALSE)</f>
        <v>Good</v>
      </c>
      <c r="S2961">
        <v>0</v>
      </c>
      <c r="T2961" s="3" t="str">
        <f>VLOOKUP(S2961,'Data Dictionary'!$C$12:$D$14,2,FALSE)</f>
        <v>Severe</v>
      </c>
      <c r="U2961">
        <v>100</v>
      </c>
      <c r="V2961" s="3" t="str">
        <f>VLOOKUP(U2961,'Data Dictionary'!$F$5:$G$15,2,FALSE)</f>
        <v>headache</v>
      </c>
    </row>
    <row r="2962" spans="1:22" x14ac:dyDescent="0.3">
      <c r="A2962">
        <v>1684</v>
      </c>
      <c r="B2962">
        <v>22.25</v>
      </c>
      <c r="C2962" s="3" t="str">
        <f t="shared" si="184"/>
        <v>Healthy Weight</v>
      </c>
      <c r="D2962">
        <v>1.82</v>
      </c>
      <c r="E2962">
        <v>73.7</v>
      </c>
      <c r="F2962">
        <v>131</v>
      </c>
      <c r="G2962">
        <v>119</v>
      </c>
      <c r="H2962" s="3" t="str">
        <f t="shared" si="185"/>
        <v>Differential Risk</v>
      </c>
      <c r="I2962">
        <v>2</v>
      </c>
      <c r="J2962">
        <v>2023</v>
      </c>
      <c r="K2962">
        <v>4</v>
      </c>
      <c r="L2962">
        <v>5</v>
      </c>
      <c r="M2962" s="1">
        <f t="shared" si="186"/>
        <v>45021</v>
      </c>
      <c r="N2962" s="1" t="str">
        <f>VLOOKUP(K2962,'Data Dictionary'!$I$5:$J$16,2,FALSE)</f>
        <v>Q2</v>
      </c>
      <c r="O2962" s="1" t="str">
        <f t="shared" si="187"/>
        <v>Q2-2023</v>
      </c>
      <c r="P2962" t="s">
        <v>14</v>
      </c>
      <c r="Q2962">
        <v>1</v>
      </c>
      <c r="R2962" s="3" t="str">
        <f>VLOOKUP(Q2962,'Data Dictionary'!$C$5:$D$8,2,FALSE)</f>
        <v>Good</v>
      </c>
      <c r="S2962">
        <v>1</v>
      </c>
      <c r="T2962" s="3" t="str">
        <f>VLOOKUP(S2962,'Data Dictionary'!$C$12:$D$14,2,FALSE)</f>
        <v>Moderate</v>
      </c>
      <c r="U2962">
        <v>100</v>
      </c>
      <c r="V2962" s="3" t="str">
        <f>VLOOKUP(U2962,'Data Dictionary'!$F$5:$G$15,2,FALSE)</f>
        <v>headache</v>
      </c>
    </row>
    <row r="2963" spans="1:22" x14ac:dyDescent="0.3">
      <c r="A2963">
        <v>1684</v>
      </c>
      <c r="B2963">
        <v>20.8</v>
      </c>
      <c r="C2963" s="3" t="str">
        <f t="shared" si="184"/>
        <v>Healthy Weight</v>
      </c>
      <c r="D2963">
        <v>1.82</v>
      </c>
      <c r="E2963">
        <v>68.89</v>
      </c>
      <c r="F2963">
        <v>140</v>
      </c>
      <c r="G2963">
        <v>121</v>
      </c>
      <c r="H2963" s="3" t="str">
        <f t="shared" si="185"/>
        <v>High Risk</v>
      </c>
      <c r="I2963">
        <v>3</v>
      </c>
      <c r="J2963">
        <v>2023</v>
      </c>
      <c r="K2963">
        <v>10</v>
      </c>
      <c r="L2963">
        <v>4</v>
      </c>
      <c r="M2963" s="1">
        <f t="shared" si="186"/>
        <v>45203</v>
      </c>
      <c r="N2963" s="1" t="str">
        <f>VLOOKUP(K2963,'Data Dictionary'!$I$5:$J$16,2,FALSE)</f>
        <v>Q4</v>
      </c>
      <c r="O2963" s="1" t="str">
        <f t="shared" si="187"/>
        <v>Q4-2023</v>
      </c>
      <c r="P2963" t="s">
        <v>14</v>
      </c>
      <c r="Q2963">
        <v>1</v>
      </c>
      <c r="R2963" s="3" t="str">
        <f>VLOOKUP(Q2963,'Data Dictionary'!$C$5:$D$8,2,FALSE)</f>
        <v>Good</v>
      </c>
      <c r="S2963">
        <v>2</v>
      </c>
      <c r="T2963" s="3" t="str">
        <f>VLOOKUP(S2963,'Data Dictionary'!$C$12:$D$14,2,FALSE)</f>
        <v>Mild</v>
      </c>
      <c r="U2963">
        <v>107</v>
      </c>
      <c r="V2963" s="3" t="str">
        <f>VLOOKUP(U2963,'Data Dictionary'!$F$5:$G$15,2,FALSE)</f>
        <v>skin rash</v>
      </c>
    </row>
    <row r="2964" spans="1:22" x14ac:dyDescent="0.3">
      <c r="A2964">
        <v>1685</v>
      </c>
      <c r="B2964">
        <v>26.9</v>
      </c>
      <c r="C2964" s="3" t="str">
        <f t="shared" si="184"/>
        <v>Overweight</v>
      </c>
      <c r="D2964">
        <v>1.82</v>
      </c>
      <c r="E2964">
        <v>89.1</v>
      </c>
      <c r="F2964">
        <v>127</v>
      </c>
      <c r="G2964">
        <v>93</v>
      </c>
      <c r="H2964" s="3" t="str">
        <f t="shared" si="185"/>
        <v>Differential Risk</v>
      </c>
      <c r="I2964">
        <v>1</v>
      </c>
      <c r="J2964">
        <v>2022</v>
      </c>
      <c r="K2964">
        <v>10</v>
      </c>
      <c r="L2964">
        <v>6</v>
      </c>
      <c r="M2964" s="1">
        <f t="shared" si="186"/>
        <v>44840</v>
      </c>
      <c r="N2964" s="1" t="str">
        <f>VLOOKUP(K2964,'Data Dictionary'!$I$5:$J$16,2,FALSE)</f>
        <v>Q4</v>
      </c>
      <c r="O2964" s="1" t="str">
        <f t="shared" si="187"/>
        <v>Q4-2022</v>
      </c>
      <c r="P2964" t="s">
        <v>14</v>
      </c>
      <c r="Q2964">
        <v>2</v>
      </c>
      <c r="R2964" s="3" t="str">
        <f>VLOOKUP(Q2964,'Data Dictionary'!$C$5:$D$8,2,FALSE)</f>
        <v>Poor</v>
      </c>
      <c r="S2964">
        <v>0</v>
      </c>
      <c r="T2964" s="3" t="str">
        <f>VLOOKUP(S2964,'Data Dictionary'!$C$12:$D$14,2,FALSE)</f>
        <v>Severe</v>
      </c>
      <c r="U2964">
        <v>104</v>
      </c>
      <c r="V2964" s="3" t="str">
        <f>VLOOKUP(U2964,'Data Dictionary'!$F$5:$G$15,2,FALSE)</f>
        <v>itching</v>
      </c>
    </row>
    <row r="2965" spans="1:22" x14ac:dyDescent="0.3">
      <c r="A2965">
        <v>1685</v>
      </c>
      <c r="B2965">
        <v>28.36</v>
      </c>
      <c r="C2965" s="3" t="str">
        <f t="shared" si="184"/>
        <v>Overweight</v>
      </c>
      <c r="D2965">
        <v>1.82</v>
      </c>
      <c r="E2965">
        <v>93.94</v>
      </c>
      <c r="F2965">
        <v>130</v>
      </c>
      <c r="G2965">
        <v>88</v>
      </c>
      <c r="H2965" s="3" t="str">
        <f t="shared" si="185"/>
        <v>Differential Risk</v>
      </c>
      <c r="I2965">
        <v>2</v>
      </c>
      <c r="J2965">
        <v>2023</v>
      </c>
      <c r="K2965">
        <v>4</v>
      </c>
      <c r="L2965">
        <v>7</v>
      </c>
      <c r="M2965" s="1">
        <f t="shared" si="186"/>
        <v>45023</v>
      </c>
      <c r="N2965" s="1" t="str">
        <f>VLOOKUP(K2965,'Data Dictionary'!$I$5:$J$16,2,FALSE)</f>
        <v>Q2</v>
      </c>
      <c r="O2965" s="1" t="str">
        <f t="shared" si="187"/>
        <v>Q2-2023</v>
      </c>
      <c r="P2965" t="s">
        <v>14</v>
      </c>
      <c r="Q2965">
        <v>3</v>
      </c>
      <c r="R2965" s="3" t="str">
        <f>VLOOKUP(Q2965,'Data Dictionary'!$C$5:$D$8,2,FALSE)</f>
        <v>Very Poor</v>
      </c>
      <c r="S2965">
        <v>0</v>
      </c>
      <c r="T2965" s="3" t="str">
        <f>VLOOKUP(S2965,'Data Dictionary'!$C$12:$D$14,2,FALSE)</f>
        <v>Severe</v>
      </c>
      <c r="U2965">
        <v>101</v>
      </c>
      <c r="V2965" s="3" t="str">
        <f>VLOOKUP(U2965,'Data Dictionary'!$F$5:$G$15,2,FALSE)</f>
        <v>nausea</v>
      </c>
    </row>
    <row r="2966" spans="1:22" x14ac:dyDescent="0.3">
      <c r="A2966">
        <v>1685</v>
      </c>
      <c r="B2966">
        <v>29.29</v>
      </c>
      <c r="C2966" s="3" t="str">
        <f t="shared" si="184"/>
        <v>Overweight</v>
      </c>
      <c r="D2966">
        <v>1.82</v>
      </c>
      <c r="E2966">
        <v>97.01</v>
      </c>
      <c r="F2966">
        <v>121</v>
      </c>
      <c r="G2966">
        <v>82</v>
      </c>
      <c r="H2966" s="3" t="str">
        <f t="shared" si="185"/>
        <v>Medium Risk</v>
      </c>
      <c r="I2966">
        <v>3</v>
      </c>
      <c r="J2966">
        <v>2023</v>
      </c>
      <c r="K2966">
        <v>10</v>
      </c>
      <c r="L2966">
        <v>6</v>
      </c>
      <c r="M2966" s="1">
        <f t="shared" si="186"/>
        <v>45205</v>
      </c>
      <c r="N2966" s="1" t="str">
        <f>VLOOKUP(K2966,'Data Dictionary'!$I$5:$J$16,2,FALSE)</f>
        <v>Q4</v>
      </c>
      <c r="O2966" s="1" t="str">
        <f t="shared" si="187"/>
        <v>Q4-2023</v>
      </c>
      <c r="P2966" t="s">
        <v>14</v>
      </c>
      <c r="Q2966">
        <v>2</v>
      </c>
      <c r="R2966" s="3" t="str">
        <f>VLOOKUP(Q2966,'Data Dictionary'!$C$5:$D$8,2,FALSE)</f>
        <v>Poor</v>
      </c>
      <c r="S2966">
        <v>0</v>
      </c>
      <c r="T2966" s="3" t="str">
        <f>VLOOKUP(S2966,'Data Dictionary'!$C$12:$D$14,2,FALSE)</f>
        <v>Severe</v>
      </c>
      <c r="U2966">
        <v>100</v>
      </c>
      <c r="V2966" s="3" t="str">
        <f>VLOOKUP(U2966,'Data Dictionary'!$F$5:$G$15,2,FALSE)</f>
        <v>headache</v>
      </c>
    </row>
    <row r="2967" spans="1:22" x14ac:dyDescent="0.3">
      <c r="A2967">
        <v>1685</v>
      </c>
      <c r="B2967">
        <v>30.89</v>
      </c>
      <c r="C2967" s="3" t="str">
        <f t="shared" si="184"/>
        <v>Obesity</v>
      </c>
      <c r="D2967">
        <v>1.82</v>
      </c>
      <c r="E2967">
        <v>102.32</v>
      </c>
      <c r="F2967">
        <v>120</v>
      </c>
      <c r="G2967">
        <v>71</v>
      </c>
      <c r="H2967" s="3" t="str">
        <f t="shared" si="185"/>
        <v>Low Risk</v>
      </c>
      <c r="I2967">
        <v>4</v>
      </c>
      <c r="J2967">
        <v>2024</v>
      </c>
      <c r="K2967">
        <v>4</v>
      </c>
      <c r="L2967">
        <v>6</v>
      </c>
      <c r="M2967" s="1">
        <f t="shared" si="186"/>
        <v>45388</v>
      </c>
      <c r="N2967" s="1" t="str">
        <f>VLOOKUP(K2967,'Data Dictionary'!$I$5:$J$16,2,FALSE)</f>
        <v>Q2</v>
      </c>
      <c r="O2967" s="1" t="str">
        <f t="shared" si="187"/>
        <v>Q2-2024</v>
      </c>
      <c r="P2967" t="s">
        <v>14</v>
      </c>
      <c r="Q2967">
        <v>0</v>
      </c>
      <c r="R2967" s="3" t="str">
        <f>VLOOKUP(Q2967,'Data Dictionary'!$C$5:$D$8,2,FALSE)</f>
        <v>Very Good</v>
      </c>
      <c r="S2967">
        <v>0</v>
      </c>
      <c r="T2967" s="3" t="str">
        <f>VLOOKUP(S2967,'Data Dictionary'!$C$12:$D$14,2,FALSE)</f>
        <v>Severe</v>
      </c>
      <c r="U2967">
        <v>105</v>
      </c>
      <c r="V2967" s="3" t="str">
        <f>VLOOKUP(U2967,'Data Dictionary'!$F$5:$G$15,2,FALSE)</f>
        <v>abdominal pain</v>
      </c>
    </row>
    <row r="2968" spans="1:22" x14ac:dyDescent="0.3">
      <c r="A2968">
        <v>1685</v>
      </c>
      <c r="B2968">
        <v>29.61</v>
      </c>
      <c r="C2968" s="3" t="str">
        <f t="shared" si="184"/>
        <v>Overweight</v>
      </c>
      <c r="D2968">
        <v>1.82</v>
      </c>
      <c r="E2968">
        <v>98.09</v>
      </c>
      <c r="F2968">
        <v>118</v>
      </c>
      <c r="G2968">
        <v>76</v>
      </c>
      <c r="H2968" s="3" t="str">
        <f t="shared" si="185"/>
        <v>Low Risk</v>
      </c>
      <c r="I2968">
        <v>5</v>
      </c>
      <c r="J2968">
        <v>2024</v>
      </c>
      <c r="K2968">
        <v>10</v>
      </c>
      <c r="L2968">
        <v>5</v>
      </c>
      <c r="M2968" s="1">
        <f t="shared" si="186"/>
        <v>45570</v>
      </c>
      <c r="N2968" s="1" t="str">
        <f>VLOOKUP(K2968,'Data Dictionary'!$I$5:$J$16,2,FALSE)</f>
        <v>Q4</v>
      </c>
      <c r="O2968" s="1" t="str">
        <f t="shared" si="187"/>
        <v>Q4-2024</v>
      </c>
      <c r="P2968" t="s">
        <v>14</v>
      </c>
      <c r="Q2968">
        <v>2</v>
      </c>
      <c r="R2968" s="3" t="str">
        <f>VLOOKUP(Q2968,'Data Dictionary'!$C$5:$D$8,2,FALSE)</f>
        <v>Poor</v>
      </c>
      <c r="S2968">
        <v>0</v>
      </c>
      <c r="T2968" s="3" t="str">
        <f>VLOOKUP(S2968,'Data Dictionary'!$C$12:$D$14,2,FALSE)</f>
        <v>Severe</v>
      </c>
      <c r="U2968">
        <v>108</v>
      </c>
      <c r="V2968" s="3" t="str">
        <f>VLOOKUP(U2968,'Data Dictionary'!$F$5:$G$15,2,FALSE)</f>
        <v>palpitations</v>
      </c>
    </row>
    <row r="2969" spans="1:22" x14ac:dyDescent="0.3">
      <c r="A2969">
        <v>1686</v>
      </c>
      <c r="B2969">
        <v>18.97</v>
      </c>
      <c r="C2969" s="3" t="str">
        <f t="shared" si="184"/>
        <v>Healthy Weight</v>
      </c>
      <c r="D2969">
        <v>1.62</v>
      </c>
      <c r="E2969">
        <v>49.78</v>
      </c>
      <c r="F2969">
        <v>108</v>
      </c>
      <c r="G2969">
        <v>90</v>
      </c>
      <c r="H2969" s="3" t="str">
        <f t="shared" si="185"/>
        <v>Differential Risk</v>
      </c>
      <c r="I2969">
        <v>1</v>
      </c>
      <c r="J2969">
        <v>2022</v>
      </c>
      <c r="K2969">
        <v>10</v>
      </c>
      <c r="L2969">
        <v>9</v>
      </c>
      <c r="M2969" s="1">
        <f t="shared" si="186"/>
        <v>44843</v>
      </c>
      <c r="N2969" s="1" t="str">
        <f>VLOOKUP(K2969,'Data Dictionary'!$I$5:$J$16,2,FALSE)</f>
        <v>Q4</v>
      </c>
      <c r="O2969" s="1" t="str">
        <f t="shared" si="187"/>
        <v>Q4-2022</v>
      </c>
      <c r="P2969" t="s">
        <v>15</v>
      </c>
      <c r="Q2969">
        <v>2</v>
      </c>
      <c r="R2969" s="3" t="str">
        <f>VLOOKUP(Q2969,'Data Dictionary'!$C$5:$D$8,2,FALSE)</f>
        <v>Poor</v>
      </c>
      <c r="S2969">
        <v>2</v>
      </c>
      <c r="T2969" s="3" t="str">
        <f>VLOOKUP(S2969,'Data Dictionary'!$C$12:$D$14,2,FALSE)</f>
        <v>Mild</v>
      </c>
      <c r="U2969">
        <v>102</v>
      </c>
      <c r="V2969" s="3" t="str">
        <f>VLOOKUP(U2969,'Data Dictionary'!$F$5:$G$15,2,FALSE)</f>
        <v>tinnitus</v>
      </c>
    </row>
    <row r="2970" spans="1:22" x14ac:dyDescent="0.3">
      <c r="A2970">
        <v>1686</v>
      </c>
      <c r="B2970">
        <v>21.68</v>
      </c>
      <c r="C2970" s="3" t="str">
        <f t="shared" si="184"/>
        <v>Healthy Weight</v>
      </c>
      <c r="D2970">
        <v>1.62</v>
      </c>
      <c r="E2970">
        <v>56.91</v>
      </c>
      <c r="F2970">
        <v>101</v>
      </c>
      <c r="G2970">
        <v>86</v>
      </c>
      <c r="H2970" s="3" t="str">
        <f t="shared" si="185"/>
        <v>Differential Risk</v>
      </c>
      <c r="I2970">
        <v>2</v>
      </c>
      <c r="J2970">
        <v>2023</v>
      </c>
      <c r="K2970">
        <v>4</v>
      </c>
      <c r="L2970">
        <v>10</v>
      </c>
      <c r="M2970" s="1">
        <f t="shared" si="186"/>
        <v>45026</v>
      </c>
      <c r="N2970" s="1" t="str">
        <f>VLOOKUP(K2970,'Data Dictionary'!$I$5:$J$16,2,FALSE)</f>
        <v>Q2</v>
      </c>
      <c r="O2970" s="1" t="str">
        <f t="shared" si="187"/>
        <v>Q2-2023</v>
      </c>
      <c r="P2970" t="s">
        <v>15</v>
      </c>
      <c r="Q2970">
        <v>3</v>
      </c>
      <c r="R2970" s="3" t="str">
        <f>VLOOKUP(Q2970,'Data Dictionary'!$C$5:$D$8,2,FALSE)</f>
        <v>Very Poor</v>
      </c>
      <c r="S2970">
        <v>1</v>
      </c>
      <c r="T2970" s="3" t="str">
        <f>VLOOKUP(S2970,'Data Dictionary'!$C$12:$D$14,2,FALSE)</f>
        <v>Moderate</v>
      </c>
      <c r="U2970">
        <v>101</v>
      </c>
      <c r="V2970" s="3" t="str">
        <f>VLOOKUP(U2970,'Data Dictionary'!$F$5:$G$15,2,FALSE)</f>
        <v>nausea</v>
      </c>
    </row>
    <row r="2971" spans="1:22" x14ac:dyDescent="0.3">
      <c r="A2971">
        <v>1686</v>
      </c>
      <c r="B2971">
        <v>21.09</v>
      </c>
      <c r="C2971" s="3" t="str">
        <f t="shared" si="184"/>
        <v>Healthy Weight</v>
      </c>
      <c r="D2971">
        <v>1.62</v>
      </c>
      <c r="E2971">
        <v>55.34</v>
      </c>
      <c r="F2971">
        <v>97</v>
      </c>
      <c r="G2971">
        <v>93</v>
      </c>
      <c r="H2971" s="3" t="str">
        <f t="shared" si="185"/>
        <v>Differential Risk</v>
      </c>
      <c r="I2971">
        <v>3</v>
      </c>
      <c r="J2971">
        <v>2023</v>
      </c>
      <c r="K2971">
        <v>10</v>
      </c>
      <c r="L2971">
        <v>9</v>
      </c>
      <c r="M2971" s="1">
        <f t="shared" si="186"/>
        <v>45208</v>
      </c>
      <c r="N2971" s="1" t="str">
        <f>VLOOKUP(K2971,'Data Dictionary'!$I$5:$J$16,2,FALSE)</f>
        <v>Q4</v>
      </c>
      <c r="O2971" s="1" t="str">
        <f t="shared" si="187"/>
        <v>Q4-2023</v>
      </c>
      <c r="P2971" t="s">
        <v>15</v>
      </c>
      <c r="Q2971">
        <v>2</v>
      </c>
      <c r="R2971" s="3" t="str">
        <f>VLOOKUP(Q2971,'Data Dictionary'!$C$5:$D$8,2,FALSE)</f>
        <v>Poor</v>
      </c>
      <c r="S2971">
        <v>2</v>
      </c>
      <c r="T2971" s="3" t="str">
        <f>VLOOKUP(S2971,'Data Dictionary'!$C$12:$D$14,2,FALSE)</f>
        <v>Mild</v>
      </c>
      <c r="U2971">
        <v>100</v>
      </c>
      <c r="V2971" s="3" t="str">
        <f>VLOOKUP(U2971,'Data Dictionary'!$F$5:$G$15,2,FALSE)</f>
        <v>headache</v>
      </c>
    </row>
    <row r="2972" spans="1:22" x14ac:dyDescent="0.3">
      <c r="A2972">
        <v>1686</v>
      </c>
      <c r="B2972">
        <v>21.44</v>
      </c>
      <c r="C2972" s="3" t="str">
        <f t="shared" si="184"/>
        <v>Healthy Weight</v>
      </c>
      <c r="D2972">
        <v>1.62</v>
      </c>
      <c r="E2972">
        <v>56.26</v>
      </c>
      <c r="F2972">
        <v>104</v>
      </c>
      <c r="G2972">
        <v>99</v>
      </c>
      <c r="H2972" s="3" t="str">
        <f t="shared" si="185"/>
        <v>Differential Risk</v>
      </c>
      <c r="I2972">
        <v>4</v>
      </c>
      <c r="J2972">
        <v>2024</v>
      </c>
      <c r="K2972">
        <v>4</v>
      </c>
      <c r="L2972">
        <v>9</v>
      </c>
      <c r="M2972" s="1">
        <f t="shared" si="186"/>
        <v>45391</v>
      </c>
      <c r="N2972" s="1" t="str">
        <f>VLOOKUP(K2972,'Data Dictionary'!$I$5:$J$16,2,FALSE)</f>
        <v>Q2</v>
      </c>
      <c r="O2972" s="1" t="str">
        <f t="shared" si="187"/>
        <v>Q2-2024</v>
      </c>
      <c r="P2972" t="s">
        <v>15</v>
      </c>
      <c r="Q2972">
        <v>2</v>
      </c>
      <c r="R2972" s="3" t="str">
        <f>VLOOKUP(Q2972,'Data Dictionary'!$C$5:$D$8,2,FALSE)</f>
        <v>Poor</v>
      </c>
      <c r="S2972">
        <v>1</v>
      </c>
      <c r="T2972" s="3" t="str">
        <f>VLOOKUP(S2972,'Data Dictionary'!$C$12:$D$14,2,FALSE)</f>
        <v>Moderate</v>
      </c>
      <c r="U2972">
        <v>104</v>
      </c>
      <c r="V2972" s="3" t="str">
        <f>VLOOKUP(U2972,'Data Dictionary'!$F$5:$G$15,2,FALSE)</f>
        <v>itching</v>
      </c>
    </row>
    <row r="2973" spans="1:22" x14ac:dyDescent="0.3">
      <c r="A2973">
        <v>1686</v>
      </c>
      <c r="B2973">
        <v>20.25</v>
      </c>
      <c r="C2973" s="3" t="str">
        <f t="shared" si="184"/>
        <v>Healthy Weight</v>
      </c>
      <c r="D2973">
        <v>1.62</v>
      </c>
      <c r="E2973">
        <v>53.13</v>
      </c>
      <c r="F2973">
        <v>100</v>
      </c>
      <c r="G2973">
        <v>108</v>
      </c>
      <c r="H2973" s="3" t="str">
        <f t="shared" si="185"/>
        <v>Differential Risk</v>
      </c>
      <c r="I2973">
        <v>5</v>
      </c>
      <c r="J2973">
        <v>2024</v>
      </c>
      <c r="K2973">
        <v>10</v>
      </c>
      <c r="L2973">
        <v>8</v>
      </c>
      <c r="M2973" s="1">
        <f t="shared" si="186"/>
        <v>45573</v>
      </c>
      <c r="N2973" s="1" t="str">
        <f>VLOOKUP(K2973,'Data Dictionary'!$I$5:$J$16,2,FALSE)</f>
        <v>Q4</v>
      </c>
      <c r="O2973" s="1" t="str">
        <f t="shared" si="187"/>
        <v>Q4-2024</v>
      </c>
      <c r="P2973" t="s">
        <v>15</v>
      </c>
      <c r="Q2973">
        <v>2</v>
      </c>
      <c r="R2973" s="3" t="str">
        <f>VLOOKUP(Q2973,'Data Dictionary'!$C$5:$D$8,2,FALSE)</f>
        <v>Poor</v>
      </c>
      <c r="S2973">
        <v>2</v>
      </c>
      <c r="T2973" s="3" t="str">
        <f>VLOOKUP(S2973,'Data Dictionary'!$C$12:$D$14,2,FALSE)</f>
        <v>Mild</v>
      </c>
      <c r="U2973">
        <v>103</v>
      </c>
      <c r="V2973" s="3" t="str">
        <f>VLOOKUP(U2973,'Data Dictionary'!$F$5:$G$15,2,FALSE)</f>
        <v>vomiting</v>
      </c>
    </row>
    <row r="2974" spans="1:22" x14ac:dyDescent="0.3">
      <c r="A2974">
        <v>1687</v>
      </c>
      <c r="B2974">
        <v>24.34</v>
      </c>
      <c r="C2974" s="3" t="str">
        <f t="shared" si="184"/>
        <v>Healthy Weight</v>
      </c>
      <c r="D2974">
        <v>1.62</v>
      </c>
      <c r="E2974">
        <v>63.89</v>
      </c>
      <c r="F2974">
        <v>130</v>
      </c>
      <c r="G2974">
        <v>106</v>
      </c>
      <c r="H2974" s="3" t="str">
        <f t="shared" si="185"/>
        <v>Differential Risk</v>
      </c>
      <c r="I2974">
        <v>1</v>
      </c>
      <c r="J2974">
        <v>2022</v>
      </c>
      <c r="K2974">
        <v>10</v>
      </c>
      <c r="L2974">
        <v>13</v>
      </c>
      <c r="M2974" s="1">
        <f t="shared" si="186"/>
        <v>44847</v>
      </c>
      <c r="N2974" s="1" t="str">
        <f>VLOOKUP(K2974,'Data Dictionary'!$I$5:$J$16,2,FALSE)</f>
        <v>Q4</v>
      </c>
      <c r="O2974" s="1" t="str">
        <f t="shared" si="187"/>
        <v>Q4-2022</v>
      </c>
      <c r="P2974" t="s">
        <v>15</v>
      </c>
      <c r="Q2974">
        <v>1</v>
      </c>
      <c r="R2974" s="3" t="str">
        <f>VLOOKUP(Q2974,'Data Dictionary'!$C$5:$D$8,2,FALSE)</f>
        <v>Good</v>
      </c>
      <c r="S2974">
        <v>1</v>
      </c>
      <c r="T2974" s="3" t="str">
        <f>VLOOKUP(S2974,'Data Dictionary'!$C$12:$D$14,2,FALSE)</f>
        <v>Moderate</v>
      </c>
      <c r="U2974">
        <v>100</v>
      </c>
      <c r="V2974" s="3" t="str">
        <f>VLOOKUP(U2974,'Data Dictionary'!$F$5:$G$15,2,FALSE)</f>
        <v>headache</v>
      </c>
    </row>
    <row r="2975" spans="1:22" x14ac:dyDescent="0.3">
      <c r="A2975">
        <v>1687</v>
      </c>
      <c r="B2975">
        <v>24.47</v>
      </c>
      <c r="C2975" s="3" t="str">
        <f t="shared" si="184"/>
        <v>Healthy Weight</v>
      </c>
      <c r="D2975">
        <v>1.62</v>
      </c>
      <c r="E2975">
        <v>64.23</v>
      </c>
      <c r="F2975">
        <v>130</v>
      </c>
      <c r="G2975">
        <v>103</v>
      </c>
      <c r="H2975" s="3" t="str">
        <f t="shared" si="185"/>
        <v>Differential Risk</v>
      </c>
      <c r="I2975">
        <v>2</v>
      </c>
      <c r="J2975">
        <v>2023</v>
      </c>
      <c r="K2975">
        <v>4</v>
      </c>
      <c r="L2975">
        <v>14</v>
      </c>
      <c r="M2975" s="1">
        <f t="shared" si="186"/>
        <v>45030</v>
      </c>
      <c r="N2975" s="1" t="str">
        <f>VLOOKUP(K2975,'Data Dictionary'!$I$5:$J$16,2,FALSE)</f>
        <v>Q2</v>
      </c>
      <c r="O2975" s="1" t="str">
        <f t="shared" si="187"/>
        <v>Q2-2023</v>
      </c>
      <c r="P2975" t="s">
        <v>15</v>
      </c>
      <c r="Q2975">
        <v>3</v>
      </c>
      <c r="R2975" s="3" t="str">
        <f>VLOOKUP(Q2975,'Data Dictionary'!$C$5:$D$8,2,FALSE)</f>
        <v>Very Poor</v>
      </c>
      <c r="S2975">
        <v>1</v>
      </c>
      <c r="T2975" s="3" t="str">
        <f>VLOOKUP(S2975,'Data Dictionary'!$C$12:$D$14,2,FALSE)</f>
        <v>Moderate</v>
      </c>
      <c r="U2975">
        <v>100</v>
      </c>
      <c r="V2975" s="3" t="str">
        <f>VLOOKUP(U2975,'Data Dictionary'!$F$5:$G$15,2,FALSE)</f>
        <v>headache</v>
      </c>
    </row>
    <row r="2976" spans="1:22" x14ac:dyDescent="0.3">
      <c r="A2976">
        <v>1687</v>
      </c>
      <c r="B2976">
        <v>25.78</v>
      </c>
      <c r="C2976" s="3" t="str">
        <f t="shared" si="184"/>
        <v>Overweight</v>
      </c>
      <c r="D2976">
        <v>1.62</v>
      </c>
      <c r="E2976">
        <v>67.66</v>
      </c>
      <c r="F2976">
        <v>124</v>
      </c>
      <c r="G2976">
        <v>110</v>
      </c>
      <c r="H2976" s="3" t="str">
        <f t="shared" si="185"/>
        <v>Differential Risk</v>
      </c>
      <c r="I2976">
        <v>3</v>
      </c>
      <c r="J2976">
        <v>2023</v>
      </c>
      <c r="K2976">
        <v>10</v>
      </c>
      <c r="L2976">
        <v>13</v>
      </c>
      <c r="M2976" s="1">
        <f t="shared" si="186"/>
        <v>45212</v>
      </c>
      <c r="N2976" s="1" t="str">
        <f>VLOOKUP(K2976,'Data Dictionary'!$I$5:$J$16,2,FALSE)</f>
        <v>Q4</v>
      </c>
      <c r="O2976" s="1" t="str">
        <f t="shared" si="187"/>
        <v>Q4-2023</v>
      </c>
      <c r="P2976" t="s">
        <v>15</v>
      </c>
      <c r="Q2976">
        <v>2</v>
      </c>
      <c r="R2976" s="3" t="str">
        <f>VLOOKUP(Q2976,'Data Dictionary'!$C$5:$D$8,2,FALSE)</f>
        <v>Poor</v>
      </c>
      <c r="S2976">
        <v>0</v>
      </c>
      <c r="T2976" s="3" t="str">
        <f>VLOOKUP(S2976,'Data Dictionary'!$C$12:$D$14,2,FALSE)</f>
        <v>Severe</v>
      </c>
      <c r="U2976">
        <v>102</v>
      </c>
      <c r="V2976" s="3" t="str">
        <f>VLOOKUP(U2976,'Data Dictionary'!$F$5:$G$15,2,FALSE)</f>
        <v>tinnitus</v>
      </c>
    </row>
    <row r="2977" spans="1:22" x14ac:dyDescent="0.3">
      <c r="A2977">
        <v>1687</v>
      </c>
      <c r="B2977">
        <v>27.6</v>
      </c>
      <c r="C2977" s="3" t="str">
        <f t="shared" si="184"/>
        <v>Overweight</v>
      </c>
      <c r="D2977">
        <v>1.62</v>
      </c>
      <c r="E2977">
        <v>72.44</v>
      </c>
      <c r="F2977">
        <v>139</v>
      </c>
      <c r="G2977">
        <v>118</v>
      </c>
      <c r="H2977" s="3" t="str">
        <f t="shared" si="185"/>
        <v>High Risk</v>
      </c>
      <c r="I2977">
        <v>4</v>
      </c>
      <c r="J2977">
        <v>2024</v>
      </c>
      <c r="K2977">
        <v>4</v>
      </c>
      <c r="L2977">
        <v>13</v>
      </c>
      <c r="M2977" s="1">
        <f t="shared" si="186"/>
        <v>45395</v>
      </c>
      <c r="N2977" s="1" t="str">
        <f>VLOOKUP(K2977,'Data Dictionary'!$I$5:$J$16,2,FALSE)</f>
        <v>Q2</v>
      </c>
      <c r="O2977" s="1" t="str">
        <f t="shared" si="187"/>
        <v>Q2-2024</v>
      </c>
      <c r="P2977" t="s">
        <v>15</v>
      </c>
      <c r="Q2977">
        <v>0</v>
      </c>
      <c r="R2977" s="3" t="str">
        <f>VLOOKUP(Q2977,'Data Dictionary'!$C$5:$D$8,2,FALSE)</f>
        <v>Very Good</v>
      </c>
      <c r="S2977">
        <v>1</v>
      </c>
      <c r="T2977" s="3" t="str">
        <f>VLOOKUP(S2977,'Data Dictionary'!$C$12:$D$14,2,FALSE)</f>
        <v>Moderate</v>
      </c>
      <c r="U2977">
        <v>109</v>
      </c>
      <c r="V2977" s="3" t="str">
        <f>VLOOKUP(U2977,'Data Dictionary'!$F$5:$G$15,2,FALSE)</f>
        <v>hallucinations</v>
      </c>
    </row>
    <row r="2978" spans="1:22" x14ac:dyDescent="0.3">
      <c r="A2978">
        <v>1687</v>
      </c>
      <c r="B2978">
        <v>26.53</v>
      </c>
      <c r="C2978" s="3" t="str">
        <f t="shared" si="184"/>
        <v>Overweight</v>
      </c>
      <c r="D2978">
        <v>1.62</v>
      </c>
      <c r="E2978">
        <v>69.64</v>
      </c>
      <c r="F2978">
        <v>135</v>
      </c>
      <c r="G2978">
        <v>116</v>
      </c>
      <c r="H2978" s="3" t="str">
        <f t="shared" si="185"/>
        <v>High Risk</v>
      </c>
      <c r="I2978">
        <v>5</v>
      </c>
      <c r="J2978">
        <v>2024</v>
      </c>
      <c r="K2978">
        <v>10</v>
      </c>
      <c r="L2978">
        <v>12</v>
      </c>
      <c r="M2978" s="1">
        <f t="shared" si="186"/>
        <v>45577</v>
      </c>
      <c r="N2978" s="1" t="str">
        <f>VLOOKUP(K2978,'Data Dictionary'!$I$5:$J$16,2,FALSE)</f>
        <v>Q4</v>
      </c>
      <c r="O2978" s="1" t="str">
        <f t="shared" si="187"/>
        <v>Q4-2024</v>
      </c>
      <c r="P2978" t="s">
        <v>15</v>
      </c>
      <c r="Q2978">
        <v>2</v>
      </c>
      <c r="R2978" s="3" t="str">
        <f>VLOOKUP(Q2978,'Data Dictionary'!$C$5:$D$8,2,FALSE)</f>
        <v>Poor</v>
      </c>
      <c r="S2978">
        <v>0</v>
      </c>
      <c r="T2978" s="3" t="str">
        <f>VLOOKUP(S2978,'Data Dictionary'!$C$12:$D$14,2,FALSE)</f>
        <v>Severe</v>
      </c>
      <c r="U2978">
        <v>100</v>
      </c>
      <c r="V2978" s="3" t="str">
        <f>VLOOKUP(U2978,'Data Dictionary'!$F$5:$G$15,2,FALSE)</f>
        <v>headache</v>
      </c>
    </row>
    <row r="2979" spans="1:22" x14ac:dyDescent="0.3">
      <c r="A2979">
        <v>1688</v>
      </c>
      <c r="B2979">
        <v>25.31</v>
      </c>
      <c r="C2979" s="3" t="str">
        <f t="shared" si="184"/>
        <v>Overweight</v>
      </c>
      <c r="D2979">
        <v>1.82</v>
      </c>
      <c r="E2979">
        <v>83.84</v>
      </c>
      <c r="F2979">
        <v>121</v>
      </c>
      <c r="G2979">
        <v>97</v>
      </c>
      <c r="H2979" s="3" t="str">
        <f t="shared" si="185"/>
        <v>Differential Risk</v>
      </c>
      <c r="I2979">
        <v>1</v>
      </c>
      <c r="J2979">
        <v>2022</v>
      </c>
      <c r="K2979">
        <v>10</v>
      </c>
      <c r="L2979">
        <v>17</v>
      </c>
      <c r="M2979" s="1">
        <f t="shared" si="186"/>
        <v>44851</v>
      </c>
      <c r="N2979" s="1" t="str">
        <f>VLOOKUP(K2979,'Data Dictionary'!$I$5:$J$16,2,FALSE)</f>
        <v>Q4</v>
      </c>
      <c r="O2979" s="1" t="str">
        <f t="shared" si="187"/>
        <v>Q4-2022</v>
      </c>
      <c r="P2979" t="s">
        <v>14</v>
      </c>
      <c r="Q2979">
        <v>2</v>
      </c>
      <c r="R2979" s="3" t="str">
        <f>VLOOKUP(Q2979,'Data Dictionary'!$C$5:$D$8,2,FALSE)</f>
        <v>Poor</v>
      </c>
      <c r="S2979">
        <v>1</v>
      </c>
      <c r="T2979" s="3" t="str">
        <f>VLOOKUP(S2979,'Data Dictionary'!$C$12:$D$14,2,FALSE)</f>
        <v>Moderate</v>
      </c>
      <c r="U2979">
        <v>100</v>
      </c>
      <c r="V2979" s="3" t="str">
        <f>VLOOKUP(U2979,'Data Dictionary'!$F$5:$G$15,2,FALSE)</f>
        <v>headache</v>
      </c>
    </row>
    <row r="2980" spans="1:22" x14ac:dyDescent="0.3">
      <c r="A2980">
        <v>1688</v>
      </c>
      <c r="B2980">
        <v>24.92</v>
      </c>
      <c r="C2980" s="3" t="str">
        <f t="shared" si="184"/>
        <v>Healthy Weight</v>
      </c>
      <c r="D2980">
        <v>1.82</v>
      </c>
      <c r="E2980">
        <v>82.55</v>
      </c>
      <c r="F2980">
        <v>127</v>
      </c>
      <c r="G2980">
        <v>102</v>
      </c>
      <c r="H2980" s="3" t="str">
        <f t="shared" si="185"/>
        <v>Differential Risk</v>
      </c>
      <c r="I2980">
        <v>2</v>
      </c>
      <c r="J2980">
        <v>2023</v>
      </c>
      <c r="K2980">
        <v>4</v>
      </c>
      <c r="L2980">
        <v>18</v>
      </c>
      <c r="M2980" s="1">
        <f t="shared" si="186"/>
        <v>45034</v>
      </c>
      <c r="N2980" s="1" t="str">
        <f>VLOOKUP(K2980,'Data Dictionary'!$I$5:$J$16,2,FALSE)</f>
        <v>Q2</v>
      </c>
      <c r="O2980" s="1" t="str">
        <f t="shared" si="187"/>
        <v>Q2-2023</v>
      </c>
      <c r="P2980" t="s">
        <v>14</v>
      </c>
      <c r="Q2980">
        <v>2</v>
      </c>
      <c r="R2980" s="3" t="str">
        <f>VLOOKUP(Q2980,'Data Dictionary'!$C$5:$D$8,2,FALSE)</f>
        <v>Poor</v>
      </c>
      <c r="S2980">
        <v>0</v>
      </c>
      <c r="T2980" s="3" t="str">
        <f>VLOOKUP(S2980,'Data Dictionary'!$C$12:$D$14,2,FALSE)</f>
        <v>Severe</v>
      </c>
      <c r="U2980">
        <v>105</v>
      </c>
      <c r="V2980" s="3" t="str">
        <f>VLOOKUP(U2980,'Data Dictionary'!$F$5:$G$15,2,FALSE)</f>
        <v>abdominal pain</v>
      </c>
    </row>
    <row r="2981" spans="1:22" x14ac:dyDescent="0.3">
      <c r="A2981">
        <v>1688</v>
      </c>
      <c r="B2981">
        <v>25.45</v>
      </c>
      <c r="C2981" s="3" t="str">
        <f t="shared" si="184"/>
        <v>Overweight</v>
      </c>
      <c r="D2981">
        <v>1.82</v>
      </c>
      <c r="E2981">
        <v>84.31</v>
      </c>
      <c r="F2981">
        <v>131</v>
      </c>
      <c r="G2981">
        <v>102</v>
      </c>
      <c r="H2981" s="3" t="str">
        <f t="shared" si="185"/>
        <v>Differential Risk</v>
      </c>
      <c r="I2981">
        <v>3</v>
      </c>
      <c r="J2981">
        <v>2023</v>
      </c>
      <c r="K2981">
        <v>10</v>
      </c>
      <c r="L2981">
        <v>17</v>
      </c>
      <c r="M2981" s="1">
        <f t="shared" si="186"/>
        <v>45216</v>
      </c>
      <c r="N2981" s="1" t="str">
        <f>VLOOKUP(K2981,'Data Dictionary'!$I$5:$J$16,2,FALSE)</f>
        <v>Q4</v>
      </c>
      <c r="O2981" s="1" t="str">
        <f t="shared" si="187"/>
        <v>Q4-2023</v>
      </c>
      <c r="P2981" t="s">
        <v>14</v>
      </c>
      <c r="Q2981">
        <v>2</v>
      </c>
      <c r="R2981" s="3" t="str">
        <f>VLOOKUP(Q2981,'Data Dictionary'!$C$5:$D$8,2,FALSE)</f>
        <v>Poor</v>
      </c>
      <c r="S2981">
        <v>2</v>
      </c>
      <c r="T2981" s="3" t="str">
        <f>VLOOKUP(S2981,'Data Dictionary'!$C$12:$D$14,2,FALSE)</f>
        <v>Mild</v>
      </c>
      <c r="U2981">
        <v>100</v>
      </c>
      <c r="V2981" s="3" t="str">
        <f>VLOOKUP(U2981,'Data Dictionary'!$F$5:$G$15,2,FALSE)</f>
        <v>headache</v>
      </c>
    </row>
    <row r="2982" spans="1:22" x14ac:dyDescent="0.3">
      <c r="A2982">
        <v>1688</v>
      </c>
      <c r="B2982">
        <v>25.57</v>
      </c>
      <c r="C2982" s="3" t="str">
        <f t="shared" si="184"/>
        <v>Overweight</v>
      </c>
      <c r="D2982">
        <v>1.82</v>
      </c>
      <c r="E2982">
        <v>84.69</v>
      </c>
      <c r="F2982">
        <v>132</v>
      </c>
      <c r="G2982">
        <v>96</v>
      </c>
      <c r="H2982" s="3" t="str">
        <f t="shared" si="185"/>
        <v>Differential Risk</v>
      </c>
      <c r="I2982">
        <v>4</v>
      </c>
      <c r="J2982">
        <v>2024</v>
      </c>
      <c r="K2982">
        <v>4</v>
      </c>
      <c r="L2982">
        <v>17</v>
      </c>
      <c r="M2982" s="1">
        <f t="shared" si="186"/>
        <v>45399</v>
      </c>
      <c r="N2982" s="1" t="str">
        <f>VLOOKUP(K2982,'Data Dictionary'!$I$5:$J$16,2,FALSE)</f>
        <v>Q2</v>
      </c>
      <c r="O2982" s="1" t="str">
        <f t="shared" si="187"/>
        <v>Q2-2024</v>
      </c>
      <c r="P2982" t="s">
        <v>14</v>
      </c>
      <c r="Q2982">
        <v>0</v>
      </c>
      <c r="R2982" s="3" t="str">
        <f>VLOOKUP(Q2982,'Data Dictionary'!$C$5:$D$8,2,FALSE)</f>
        <v>Very Good</v>
      </c>
      <c r="S2982">
        <v>1</v>
      </c>
      <c r="T2982" s="3" t="str">
        <f>VLOOKUP(S2982,'Data Dictionary'!$C$12:$D$14,2,FALSE)</f>
        <v>Moderate</v>
      </c>
      <c r="U2982">
        <v>105</v>
      </c>
      <c r="V2982" s="3" t="str">
        <f>VLOOKUP(U2982,'Data Dictionary'!$F$5:$G$15,2,FALSE)</f>
        <v>abdominal pain</v>
      </c>
    </row>
    <row r="2983" spans="1:22" x14ac:dyDescent="0.3">
      <c r="A2983">
        <v>1688</v>
      </c>
      <c r="B2983">
        <v>26.11</v>
      </c>
      <c r="C2983" s="3" t="str">
        <f t="shared" si="184"/>
        <v>Overweight</v>
      </c>
      <c r="D2983">
        <v>1.82</v>
      </c>
      <c r="E2983">
        <v>86.5</v>
      </c>
      <c r="F2983">
        <v>132</v>
      </c>
      <c r="G2983">
        <v>103</v>
      </c>
      <c r="H2983" s="3" t="str">
        <f t="shared" si="185"/>
        <v>Differential Risk</v>
      </c>
      <c r="I2983">
        <v>5</v>
      </c>
      <c r="J2983">
        <v>2024</v>
      </c>
      <c r="K2983">
        <v>10</v>
      </c>
      <c r="L2983">
        <v>16</v>
      </c>
      <c r="M2983" s="1">
        <f t="shared" si="186"/>
        <v>45581</v>
      </c>
      <c r="N2983" s="1" t="str">
        <f>VLOOKUP(K2983,'Data Dictionary'!$I$5:$J$16,2,FALSE)</f>
        <v>Q4</v>
      </c>
      <c r="O2983" s="1" t="str">
        <f t="shared" si="187"/>
        <v>Q4-2024</v>
      </c>
      <c r="P2983" t="s">
        <v>14</v>
      </c>
      <c r="Q2983">
        <v>2</v>
      </c>
      <c r="R2983" s="3" t="str">
        <f>VLOOKUP(Q2983,'Data Dictionary'!$C$5:$D$8,2,FALSE)</f>
        <v>Poor</v>
      </c>
      <c r="S2983">
        <v>0</v>
      </c>
      <c r="T2983" s="3" t="str">
        <f>VLOOKUP(S2983,'Data Dictionary'!$C$12:$D$14,2,FALSE)</f>
        <v>Severe</v>
      </c>
      <c r="U2983">
        <v>100</v>
      </c>
      <c r="V2983" s="3" t="str">
        <f>VLOOKUP(U2983,'Data Dictionary'!$F$5:$G$15,2,FALSE)</f>
        <v>headache</v>
      </c>
    </row>
    <row r="2984" spans="1:22" x14ac:dyDescent="0.3">
      <c r="A2984">
        <v>1689</v>
      </c>
      <c r="B2984">
        <v>24.7</v>
      </c>
      <c r="C2984" s="3" t="str">
        <f t="shared" si="184"/>
        <v>Healthy Weight</v>
      </c>
      <c r="D2984">
        <v>1.82</v>
      </c>
      <c r="E2984">
        <v>81.8</v>
      </c>
      <c r="F2984">
        <v>118</v>
      </c>
      <c r="G2984">
        <v>100</v>
      </c>
      <c r="H2984" s="3" t="str">
        <f t="shared" si="185"/>
        <v>Differential Risk</v>
      </c>
      <c r="I2984">
        <v>1</v>
      </c>
      <c r="J2984">
        <v>2022</v>
      </c>
      <c r="K2984">
        <v>10</v>
      </c>
      <c r="L2984">
        <v>17</v>
      </c>
      <c r="M2984" s="1">
        <f t="shared" si="186"/>
        <v>44851</v>
      </c>
      <c r="N2984" s="1" t="str">
        <f>VLOOKUP(K2984,'Data Dictionary'!$I$5:$J$16,2,FALSE)</f>
        <v>Q4</v>
      </c>
      <c r="O2984" s="1" t="str">
        <f t="shared" si="187"/>
        <v>Q4-2022</v>
      </c>
      <c r="P2984" t="s">
        <v>14</v>
      </c>
      <c r="Q2984">
        <v>2</v>
      </c>
      <c r="R2984" s="3" t="str">
        <f>VLOOKUP(Q2984,'Data Dictionary'!$C$5:$D$8,2,FALSE)</f>
        <v>Poor</v>
      </c>
      <c r="S2984">
        <v>2</v>
      </c>
      <c r="T2984" s="3" t="str">
        <f>VLOOKUP(S2984,'Data Dictionary'!$C$12:$D$14,2,FALSE)</f>
        <v>Mild</v>
      </c>
      <c r="U2984">
        <v>100</v>
      </c>
      <c r="V2984" s="3" t="str">
        <f>VLOOKUP(U2984,'Data Dictionary'!$F$5:$G$15,2,FALSE)</f>
        <v>headache</v>
      </c>
    </row>
    <row r="2985" spans="1:22" x14ac:dyDescent="0.3">
      <c r="A2985">
        <v>1689</v>
      </c>
      <c r="B2985">
        <v>24.93</v>
      </c>
      <c r="C2985" s="3" t="str">
        <f t="shared" si="184"/>
        <v>Healthy Weight</v>
      </c>
      <c r="D2985">
        <v>1.82</v>
      </c>
      <c r="E2985">
        <v>82.59</v>
      </c>
      <c r="F2985">
        <v>116</v>
      </c>
      <c r="G2985">
        <v>90</v>
      </c>
      <c r="H2985" s="3" t="str">
        <f t="shared" si="185"/>
        <v>Differential Risk</v>
      </c>
      <c r="I2985">
        <v>2</v>
      </c>
      <c r="J2985">
        <v>2023</v>
      </c>
      <c r="K2985">
        <v>4</v>
      </c>
      <c r="L2985">
        <v>18</v>
      </c>
      <c r="M2985" s="1">
        <f t="shared" si="186"/>
        <v>45034</v>
      </c>
      <c r="N2985" s="1" t="str">
        <f>VLOOKUP(K2985,'Data Dictionary'!$I$5:$J$16,2,FALSE)</f>
        <v>Q2</v>
      </c>
      <c r="O2985" s="1" t="str">
        <f t="shared" si="187"/>
        <v>Q2-2023</v>
      </c>
      <c r="P2985" t="s">
        <v>14</v>
      </c>
      <c r="Q2985">
        <v>2</v>
      </c>
      <c r="R2985" s="3" t="str">
        <f>VLOOKUP(Q2985,'Data Dictionary'!$C$5:$D$8,2,FALSE)</f>
        <v>Poor</v>
      </c>
      <c r="S2985">
        <v>2</v>
      </c>
      <c r="T2985" s="3" t="str">
        <f>VLOOKUP(S2985,'Data Dictionary'!$C$12:$D$14,2,FALSE)</f>
        <v>Mild</v>
      </c>
      <c r="U2985">
        <v>100</v>
      </c>
      <c r="V2985" s="3" t="str">
        <f>VLOOKUP(U2985,'Data Dictionary'!$F$5:$G$15,2,FALSE)</f>
        <v>headache</v>
      </c>
    </row>
    <row r="2986" spans="1:22" x14ac:dyDescent="0.3">
      <c r="A2986">
        <v>1689</v>
      </c>
      <c r="B2986">
        <v>24.67</v>
      </c>
      <c r="C2986" s="3" t="str">
        <f t="shared" si="184"/>
        <v>Healthy Weight</v>
      </c>
      <c r="D2986">
        <v>1.82</v>
      </c>
      <c r="E2986">
        <v>81.72</v>
      </c>
      <c r="F2986">
        <v>113</v>
      </c>
      <c r="G2986">
        <v>95</v>
      </c>
      <c r="H2986" s="3" t="str">
        <f t="shared" si="185"/>
        <v>Differential Risk</v>
      </c>
      <c r="I2986">
        <v>3</v>
      </c>
      <c r="J2986">
        <v>2023</v>
      </c>
      <c r="K2986">
        <v>10</v>
      </c>
      <c r="L2986">
        <v>17</v>
      </c>
      <c r="M2986" s="1">
        <f t="shared" si="186"/>
        <v>45216</v>
      </c>
      <c r="N2986" s="1" t="str">
        <f>VLOOKUP(K2986,'Data Dictionary'!$I$5:$J$16,2,FALSE)</f>
        <v>Q4</v>
      </c>
      <c r="O2986" s="1" t="str">
        <f t="shared" si="187"/>
        <v>Q4-2023</v>
      </c>
      <c r="P2986" t="s">
        <v>14</v>
      </c>
      <c r="Q2986">
        <v>0</v>
      </c>
      <c r="R2986" s="3" t="str">
        <f>VLOOKUP(Q2986,'Data Dictionary'!$C$5:$D$8,2,FALSE)</f>
        <v>Very Good</v>
      </c>
      <c r="S2986">
        <v>1</v>
      </c>
      <c r="T2986" s="3" t="str">
        <f>VLOOKUP(S2986,'Data Dictionary'!$C$12:$D$14,2,FALSE)</f>
        <v>Moderate</v>
      </c>
      <c r="U2986">
        <v>104</v>
      </c>
      <c r="V2986" s="3" t="str">
        <f>VLOOKUP(U2986,'Data Dictionary'!$F$5:$G$15,2,FALSE)</f>
        <v>itching</v>
      </c>
    </row>
    <row r="2987" spans="1:22" x14ac:dyDescent="0.3">
      <c r="A2987">
        <v>1690</v>
      </c>
      <c r="B2987">
        <v>23.88</v>
      </c>
      <c r="C2987" s="3" t="str">
        <f t="shared" si="184"/>
        <v>Healthy Weight</v>
      </c>
      <c r="D2987">
        <v>1.62</v>
      </c>
      <c r="E2987">
        <v>62.68</v>
      </c>
      <c r="F2987">
        <v>121</v>
      </c>
      <c r="G2987">
        <v>100</v>
      </c>
      <c r="H2987" s="3" t="str">
        <f t="shared" si="185"/>
        <v>Differential Risk</v>
      </c>
      <c r="I2987">
        <v>1</v>
      </c>
      <c r="J2987">
        <v>2022</v>
      </c>
      <c r="K2987">
        <v>10</v>
      </c>
      <c r="L2987">
        <v>18</v>
      </c>
      <c r="M2987" s="1">
        <f t="shared" si="186"/>
        <v>44852</v>
      </c>
      <c r="N2987" s="1" t="str">
        <f>VLOOKUP(K2987,'Data Dictionary'!$I$5:$J$16,2,FALSE)</f>
        <v>Q4</v>
      </c>
      <c r="O2987" s="1" t="str">
        <f t="shared" si="187"/>
        <v>Q4-2022</v>
      </c>
      <c r="P2987" t="s">
        <v>15</v>
      </c>
      <c r="Q2987">
        <v>0</v>
      </c>
      <c r="R2987" s="3" t="str">
        <f>VLOOKUP(Q2987,'Data Dictionary'!$C$5:$D$8,2,FALSE)</f>
        <v>Very Good</v>
      </c>
      <c r="S2987">
        <v>1</v>
      </c>
      <c r="T2987" s="3" t="str">
        <f>VLOOKUP(S2987,'Data Dictionary'!$C$12:$D$14,2,FALSE)</f>
        <v>Moderate</v>
      </c>
      <c r="U2987">
        <v>100</v>
      </c>
      <c r="V2987" s="3" t="str">
        <f>VLOOKUP(U2987,'Data Dictionary'!$F$5:$G$15,2,FALSE)</f>
        <v>headache</v>
      </c>
    </row>
    <row r="2988" spans="1:22" x14ac:dyDescent="0.3">
      <c r="A2988">
        <v>1690</v>
      </c>
      <c r="B2988">
        <v>25.22</v>
      </c>
      <c r="C2988" s="3" t="str">
        <f t="shared" si="184"/>
        <v>Overweight</v>
      </c>
      <c r="D2988">
        <v>1.62</v>
      </c>
      <c r="E2988">
        <v>66.180000000000007</v>
      </c>
      <c r="F2988">
        <v>122</v>
      </c>
      <c r="G2988">
        <v>100</v>
      </c>
      <c r="H2988" s="3" t="str">
        <f t="shared" si="185"/>
        <v>Differential Risk</v>
      </c>
      <c r="I2988">
        <v>2</v>
      </c>
      <c r="J2988">
        <v>2023</v>
      </c>
      <c r="K2988">
        <v>4</v>
      </c>
      <c r="L2988">
        <v>19</v>
      </c>
      <c r="M2988" s="1">
        <f t="shared" si="186"/>
        <v>45035</v>
      </c>
      <c r="N2988" s="1" t="str">
        <f>VLOOKUP(K2988,'Data Dictionary'!$I$5:$J$16,2,FALSE)</f>
        <v>Q2</v>
      </c>
      <c r="O2988" s="1" t="str">
        <f t="shared" si="187"/>
        <v>Q2-2023</v>
      </c>
      <c r="P2988" t="s">
        <v>15</v>
      </c>
      <c r="Q2988">
        <v>3</v>
      </c>
      <c r="R2988" s="3" t="str">
        <f>VLOOKUP(Q2988,'Data Dictionary'!$C$5:$D$8,2,FALSE)</f>
        <v>Very Poor</v>
      </c>
      <c r="S2988">
        <v>0</v>
      </c>
      <c r="T2988" s="3" t="str">
        <f>VLOOKUP(S2988,'Data Dictionary'!$C$12:$D$14,2,FALSE)</f>
        <v>Severe</v>
      </c>
      <c r="U2988">
        <v>100</v>
      </c>
      <c r="V2988" s="3" t="str">
        <f>VLOOKUP(U2988,'Data Dictionary'!$F$5:$G$15,2,FALSE)</f>
        <v>headache</v>
      </c>
    </row>
    <row r="2989" spans="1:22" x14ac:dyDescent="0.3">
      <c r="A2989">
        <v>1690</v>
      </c>
      <c r="B2989">
        <v>26.03</v>
      </c>
      <c r="C2989" s="3" t="str">
        <f t="shared" si="184"/>
        <v>Overweight</v>
      </c>
      <c r="D2989">
        <v>1.62</v>
      </c>
      <c r="E2989">
        <v>68.319999999999993</v>
      </c>
      <c r="F2989">
        <v>118</v>
      </c>
      <c r="G2989">
        <v>102</v>
      </c>
      <c r="H2989" s="3" t="str">
        <f t="shared" si="185"/>
        <v>Differential Risk</v>
      </c>
      <c r="I2989">
        <v>3</v>
      </c>
      <c r="J2989">
        <v>2023</v>
      </c>
      <c r="K2989">
        <v>10</v>
      </c>
      <c r="L2989">
        <v>18</v>
      </c>
      <c r="M2989" s="1">
        <f t="shared" si="186"/>
        <v>45217</v>
      </c>
      <c r="N2989" s="1" t="str">
        <f>VLOOKUP(K2989,'Data Dictionary'!$I$5:$J$16,2,FALSE)</f>
        <v>Q4</v>
      </c>
      <c r="O2989" s="1" t="str">
        <f t="shared" si="187"/>
        <v>Q4-2023</v>
      </c>
      <c r="P2989" t="s">
        <v>15</v>
      </c>
      <c r="Q2989">
        <v>2</v>
      </c>
      <c r="R2989" s="3" t="str">
        <f>VLOOKUP(Q2989,'Data Dictionary'!$C$5:$D$8,2,FALSE)</f>
        <v>Poor</v>
      </c>
      <c r="S2989">
        <v>0</v>
      </c>
      <c r="T2989" s="3" t="str">
        <f>VLOOKUP(S2989,'Data Dictionary'!$C$12:$D$14,2,FALSE)</f>
        <v>Severe</v>
      </c>
      <c r="U2989">
        <v>100</v>
      </c>
      <c r="V2989" s="3" t="str">
        <f>VLOOKUP(U2989,'Data Dictionary'!$F$5:$G$15,2,FALSE)</f>
        <v>headache</v>
      </c>
    </row>
    <row r="2990" spans="1:22" x14ac:dyDescent="0.3">
      <c r="A2990">
        <v>1691</v>
      </c>
      <c r="B2990">
        <v>25.19</v>
      </c>
      <c r="C2990" s="3" t="str">
        <f t="shared" si="184"/>
        <v>Overweight</v>
      </c>
      <c r="D2990">
        <v>1.82</v>
      </c>
      <c r="E2990">
        <v>83.45</v>
      </c>
      <c r="F2990">
        <v>123</v>
      </c>
      <c r="G2990">
        <v>95</v>
      </c>
      <c r="H2990" s="3" t="str">
        <f t="shared" si="185"/>
        <v>Differential Risk</v>
      </c>
      <c r="I2990">
        <v>1</v>
      </c>
      <c r="J2990">
        <v>2022</v>
      </c>
      <c r="K2990">
        <v>10</v>
      </c>
      <c r="L2990">
        <v>22</v>
      </c>
      <c r="M2990" s="1">
        <f t="shared" si="186"/>
        <v>44856</v>
      </c>
      <c r="N2990" s="1" t="str">
        <f>VLOOKUP(K2990,'Data Dictionary'!$I$5:$J$16,2,FALSE)</f>
        <v>Q4</v>
      </c>
      <c r="O2990" s="1" t="str">
        <f t="shared" si="187"/>
        <v>Q4-2022</v>
      </c>
      <c r="P2990" t="s">
        <v>14</v>
      </c>
      <c r="Q2990">
        <v>1</v>
      </c>
      <c r="R2990" s="3" t="str">
        <f>VLOOKUP(Q2990,'Data Dictionary'!$C$5:$D$8,2,FALSE)</f>
        <v>Good</v>
      </c>
      <c r="S2990">
        <v>0</v>
      </c>
      <c r="T2990" s="3" t="str">
        <f>VLOOKUP(S2990,'Data Dictionary'!$C$12:$D$14,2,FALSE)</f>
        <v>Severe</v>
      </c>
      <c r="U2990">
        <v>109</v>
      </c>
      <c r="V2990" s="3" t="str">
        <f>VLOOKUP(U2990,'Data Dictionary'!$F$5:$G$15,2,FALSE)</f>
        <v>hallucinations</v>
      </c>
    </row>
    <row r="2991" spans="1:22" x14ac:dyDescent="0.3">
      <c r="A2991">
        <v>1691</v>
      </c>
      <c r="B2991">
        <v>19.25</v>
      </c>
      <c r="C2991" s="3" t="str">
        <f t="shared" si="184"/>
        <v>Healthy Weight</v>
      </c>
      <c r="D2991">
        <v>1.82</v>
      </c>
      <c r="E2991">
        <v>63.76</v>
      </c>
      <c r="F2991">
        <v>130</v>
      </c>
      <c r="G2991">
        <v>99</v>
      </c>
      <c r="H2991" s="3" t="str">
        <f t="shared" si="185"/>
        <v>Differential Risk</v>
      </c>
      <c r="I2991">
        <v>2</v>
      </c>
      <c r="J2991">
        <v>2023</v>
      </c>
      <c r="K2991">
        <v>4</v>
      </c>
      <c r="L2991">
        <v>23</v>
      </c>
      <c r="M2991" s="1">
        <f t="shared" si="186"/>
        <v>45039</v>
      </c>
      <c r="N2991" s="1" t="str">
        <f>VLOOKUP(K2991,'Data Dictionary'!$I$5:$J$16,2,FALSE)</f>
        <v>Q2</v>
      </c>
      <c r="O2991" s="1" t="str">
        <f t="shared" si="187"/>
        <v>Q2-2023</v>
      </c>
      <c r="P2991" t="s">
        <v>14</v>
      </c>
      <c r="Q2991">
        <v>1</v>
      </c>
      <c r="R2991" s="3" t="str">
        <f>VLOOKUP(Q2991,'Data Dictionary'!$C$5:$D$8,2,FALSE)</f>
        <v>Good</v>
      </c>
      <c r="S2991">
        <v>2</v>
      </c>
      <c r="T2991" s="3" t="str">
        <f>VLOOKUP(S2991,'Data Dictionary'!$C$12:$D$14,2,FALSE)</f>
        <v>Mild</v>
      </c>
      <c r="U2991">
        <v>100</v>
      </c>
      <c r="V2991" s="3" t="str">
        <f>VLOOKUP(U2991,'Data Dictionary'!$F$5:$G$15,2,FALSE)</f>
        <v>headache</v>
      </c>
    </row>
    <row r="2992" spans="1:22" x14ac:dyDescent="0.3">
      <c r="A2992">
        <v>1691</v>
      </c>
      <c r="B2992">
        <v>19.3</v>
      </c>
      <c r="C2992" s="3" t="str">
        <f t="shared" si="184"/>
        <v>Healthy Weight</v>
      </c>
      <c r="D2992">
        <v>1.82</v>
      </c>
      <c r="E2992">
        <v>63.91</v>
      </c>
      <c r="F2992">
        <v>135</v>
      </c>
      <c r="G2992">
        <v>98</v>
      </c>
      <c r="H2992" s="3" t="str">
        <f t="shared" si="185"/>
        <v>High Risk</v>
      </c>
      <c r="I2992">
        <v>3</v>
      </c>
      <c r="J2992">
        <v>2023</v>
      </c>
      <c r="K2992">
        <v>10</v>
      </c>
      <c r="L2992">
        <v>22</v>
      </c>
      <c r="M2992" s="1">
        <f t="shared" si="186"/>
        <v>45221</v>
      </c>
      <c r="N2992" s="1" t="str">
        <f>VLOOKUP(K2992,'Data Dictionary'!$I$5:$J$16,2,FALSE)</f>
        <v>Q4</v>
      </c>
      <c r="O2992" s="1" t="str">
        <f t="shared" si="187"/>
        <v>Q4-2023</v>
      </c>
      <c r="P2992" t="s">
        <v>14</v>
      </c>
      <c r="Q2992">
        <v>2</v>
      </c>
      <c r="R2992" s="3" t="str">
        <f>VLOOKUP(Q2992,'Data Dictionary'!$C$5:$D$8,2,FALSE)</f>
        <v>Poor</v>
      </c>
      <c r="S2992">
        <v>1</v>
      </c>
      <c r="T2992" s="3" t="str">
        <f>VLOOKUP(S2992,'Data Dictionary'!$C$12:$D$14,2,FALSE)</f>
        <v>Moderate</v>
      </c>
      <c r="U2992">
        <v>109</v>
      </c>
      <c r="V2992" s="3" t="str">
        <f>VLOOKUP(U2992,'Data Dictionary'!$F$5:$G$15,2,FALSE)</f>
        <v>hallucinations</v>
      </c>
    </row>
    <row r="2993" spans="1:22" x14ac:dyDescent="0.3">
      <c r="A2993">
        <v>1691</v>
      </c>
      <c r="B2993">
        <v>17.940000000000001</v>
      </c>
      <c r="C2993" s="3" t="str">
        <f t="shared" si="184"/>
        <v>Underweight</v>
      </c>
      <c r="D2993">
        <v>1.82</v>
      </c>
      <c r="E2993">
        <v>59.42</v>
      </c>
      <c r="F2993">
        <v>127</v>
      </c>
      <c r="G2993">
        <v>101</v>
      </c>
      <c r="H2993" s="3" t="str">
        <f t="shared" si="185"/>
        <v>Differential Risk</v>
      </c>
      <c r="I2993">
        <v>4</v>
      </c>
      <c r="J2993">
        <v>2024</v>
      </c>
      <c r="K2993">
        <v>4</v>
      </c>
      <c r="L2993">
        <v>22</v>
      </c>
      <c r="M2993" s="1">
        <f t="shared" si="186"/>
        <v>45404</v>
      </c>
      <c r="N2993" s="1" t="str">
        <f>VLOOKUP(K2993,'Data Dictionary'!$I$5:$J$16,2,FALSE)</f>
        <v>Q2</v>
      </c>
      <c r="O2993" s="1" t="str">
        <f t="shared" si="187"/>
        <v>Q2-2024</v>
      </c>
      <c r="P2993" t="s">
        <v>14</v>
      </c>
      <c r="Q2993">
        <v>0</v>
      </c>
      <c r="R2993" s="3" t="str">
        <f>VLOOKUP(Q2993,'Data Dictionary'!$C$5:$D$8,2,FALSE)</f>
        <v>Very Good</v>
      </c>
      <c r="S2993">
        <v>1</v>
      </c>
      <c r="T2993" s="3" t="str">
        <f>VLOOKUP(S2993,'Data Dictionary'!$C$12:$D$14,2,FALSE)</f>
        <v>Moderate</v>
      </c>
      <c r="U2993">
        <v>102</v>
      </c>
      <c r="V2993" s="3" t="str">
        <f>VLOOKUP(U2993,'Data Dictionary'!$F$5:$G$15,2,FALSE)</f>
        <v>tinnitus</v>
      </c>
    </row>
    <row r="2994" spans="1:22" x14ac:dyDescent="0.3">
      <c r="A2994">
        <v>1691</v>
      </c>
      <c r="B2994">
        <v>17.55</v>
      </c>
      <c r="C2994" s="3" t="str">
        <f t="shared" si="184"/>
        <v>Underweight</v>
      </c>
      <c r="D2994">
        <v>1.82</v>
      </c>
      <c r="E2994">
        <v>58.12</v>
      </c>
      <c r="F2994">
        <v>141</v>
      </c>
      <c r="G2994">
        <v>109</v>
      </c>
      <c r="H2994" s="3" t="str">
        <f t="shared" si="185"/>
        <v>High Risk</v>
      </c>
      <c r="I2994">
        <v>5</v>
      </c>
      <c r="J2994">
        <v>2024</v>
      </c>
      <c r="K2994">
        <v>10</v>
      </c>
      <c r="L2994">
        <v>21</v>
      </c>
      <c r="M2994" s="1">
        <f t="shared" si="186"/>
        <v>45586</v>
      </c>
      <c r="N2994" s="1" t="str">
        <f>VLOOKUP(K2994,'Data Dictionary'!$I$5:$J$16,2,FALSE)</f>
        <v>Q4</v>
      </c>
      <c r="O2994" s="1" t="str">
        <f t="shared" si="187"/>
        <v>Q4-2024</v>
      </c>
      <c r="P2994" t="s">
        <v>14</v>
      </c>
      <c r="Q2994">
        <v>2</v>
      </c>
      <c r="R2994" s="3" t="str">
        <f>VLOOKUP(Q2994,'Data Dictionary'!$C$5:$D$8,2,FALSE)</f>
        <v>Poor</v>
      </c>
      <c r="S2994">
        <v>1</v>
      </c>
      <c r="T2994" s="3" t="str">
        <f>VLOOKUP(S2994,'Data Dictionary'!$C$12:$D$14,2,FALSE)</f>
        <v>Moderate</v>
      </c>
      <c r="U2994">
        <v>100</v>
      </c>
      <c r="V2994" s="3" t="str">
        <f>VLOOKUP(U2994,'Data Dictionary'!$F$5:$G$15,2,FALSE)</f>
        <v>headache</v>
      </c>
    </row>
    <row r="2995" spans="1:22" x14ac:dyDescent="0.3">
      <c r="A2995">
        <v>1692</v>
      </c>
      <c r="B2995">
        <v>20.63</v>
      </c>
      <c r="C2995" s="3" t="str">
        <f t="shared" si="184"/>
        <v>Healthy Weight</v>
      </c>
      <c r="D2995">
        <v>1.62</v>
      </c>
      <c r="E2995">
        <v>54.13</v>
      </c>
      <c r="F2995">
        <v>122</v>
      </c>
      <c r="G2995">
        <v>82</v>
      </c>
      <c r="H2995" s="3" t="str">
        <f t="shared" si="185"/>
        <v>Medium Risk</v>
      </c>
      <c r="I2995">
        <v>1</v>
      </c>
      <c r="J2995">
        <v>2022</v>
      </c>
      <c r="K2995">
        <v>10</v>
      </c>
      <c r="L2995">
        <v>22</v>
      </c>
      <c r="M2995" s="1">
        <f t="shared" si="186"/>
        <v>44856</v>
      </c>
      <c r="N2995" s="1" t="str">
        <f>VLOOKUP(K2995,'Data Dictionary'!$I$5:$J$16,2,FALSE)</f>
        <v>Q4</v>
      </c>
      <c r="O2995" s="1" t="str">
        <f t="shared" si="187"/>
        <v>Q4-2022</v>
      </c>
      <c r="P2995" t="s">
        <v>15</v>
      </c>
      <c r="Q2995">
        <v>1</v>
      </c>
      <c r="R2995" s="3" t="str">
        <f>VLOOKUP(Q2995,'Data Dictionary'!$C$5:$D$8,2,FALSE)</f>
        <v>Good</v>
      </c>
      <c r="S2995">
        <v>0</v>
      </c>
      <c r="T2995" s="3" t="str">
        <f>VLOOKUP(S2995,'Data Dictionary'!$C$12:$D$14,2,FALSE)</f>
        <v>Severe</v>
      </c>
      <c r="U2995">
        <v>100</v>
      </c>
      <c r="V2995" s="3" t="str">
        <f>VLOOKUP(U2995,'Data Dictionary'!$F$5:$G$15,2,FALSE)</f>
        <v>headache</v>
      </c>
    </row>
    <row r="2996" spans="1:22" x14ac:dyDescent="0.3">
      <c r="A2996">
        <v>1692</v>
      </c>
      <c r="B2996">
        <v>19.899999999999999</v>
      </c>
      <c r="C2996" s="3" t="str">
        <f t="shared" si="184"/>
        <v>Healthy Weight</v>
      </c>
      <c r="D2996">
        <v>1.62</v>
      </c>
      <c r="E2996">
        <v>52.24</v>
      </c>
      <c r="F2996">
        <v>131</v>
      </c>
      <c r="G2996">
        <v>91</v>
      </c>
      <c r="H2996" s="3" t="str">
        <f t="shared" si="185"/>
        <v>Differential Risk</v>
      </c>
      <c r="I2996">
        <v>2</v>
      </c>
      <c r="J2996">
        <v>2023</v>
      </c>
      <c r="K2996">
        <v>4</v>
      </c>
      <c r="L2996">
        <v>23</v>
      </c>
      <c r="M2996" s="1">
        <f t="shared" si="186"/>
        <v>45039</v>
      </c>
      <c r="N2996" s="1" t="str">
        <f>VLOOKUP(K2996,'Data Dictionary'!$I$5:$J$16,2,FALSE)</f>
        <v>Q2</v>
      </c>
      <c r="O2996" s="1" t="str">
        <f t="shared" si="187"/>
        <v>Q2-2023</v>
      </c>
      <c r="P2996" t="s">
        <v>15</v>
      </c>
      <c r="Q2996">
        <v>2</v>
      </c>
      <c r="R2996" s="3" t="str">
        <f>VLOOKUP(Q2996,'Data Dictionary'!$C$5:$D$8,2,FALSE)</f>
        <v>Poor</v>
      </c>
      <c r="S2996">
        <v>1</v>
      </c>
      <c r="T2996" s="3" t="str">
        <f>VLOOKUP(S2996,'Data Dictionary'!$C$12:$D$14,2,FALSE)</f>
        <v>Moderate</v>
      </c>
      <c r="U2996">
        <v>101</v>
      </c>
      <c r="V2996" s="3" t="str">
        <f>VLOOKUP(U2996,'Data Dictionary'!$F$5:$G$15,2,FALSE)</f>
        <v>nausea</v>
      </c>
    </row>
    <row r="2997" spans="1:22" x14ac:dyDescent="0.3">
      <c r="A2997">
        <v>1692</v>
      </c>
      <c r="B2997">
        <v>20.16</v>
      </c>
      <c r="C2997" s="3" t="str">
        <f t="shared" si="184"/>
        <v>Healthy Weight</v>
      </c>
      <c r="D2997">
        <v>1.62</v>
      </c>
      <c r="E2997">
        <v>52.9</v>
      </c>
      <c r="F2997">
        <v>132</v>
      </c>
      <c r="G2997">
        <v>91</v>
      </c>
      <c r="H2997" s="3" t="str">
        <f t="shared" si="185"/>
        <v>Differential Risk</v>
      </c>
      <c r="I2997">
        <v>3</v>
      </c>
      <c r="J2997">
        <v>2023</v>
      </c>
      <c r="K2997">
        <v>10</v>
      </c>
      <c r="L2997">
        <v>22</v>
      </c>
      <c r="M2997" s="1">
        <f t="shared" si="186"/>
        <v>45221</v>
      </c>
      <c r="N2997" s="1" t="str">
        <f>VLOOKUP(K2997,'Data Dictionary'!$I$5:$J$16,2,FALSE)</f>
        <v>Q4</v>
      </c>
      <c r="O2997" s="1" t="str">
        <f t="shared" si="187"/>
        <v>Q4-2023</v>
      </c>
      <c r="P2997" t="s">
        <v>15</v>
      </c>
      <c r="Q2997">
        <v>0</v>
      </c>
      <c r="R2997" s="3" t="str">
        <f>VLOOKUP(Q2997,'Data Dictionary'!$C$5:$D$8,2,FALSE)</f>
        <v>Very Good</v>
      </c>
      <c r="S2997">
        <v>2</v>
      </c>
      <c r="T2997" s="3" t="str">
        <f>VLOOKUP(S2997,'Data Dictionary'!$C$12:$D$14,2,FALSE)</f>
        <v>Mild</v>
      </c>
      <c r="U2997">
        <v>100</v>
      </c>
      <c r="V2997" s="3" t="str">
        <f>VLOOKUP(U2997,'Data Dictionary'!$F$5:$G$15,2,FALSE)</f>
        <v>headache</v>
      </c>
    </row>
    <row r="2998" spans="1:22" x14ac:dyDescent="0.3">
      <c r="A2998">
        <v>1692</v>
      </c>
      <c r="B2998">
        <v>19.68</v>
      </c>
      <c r="C2998" s="3" t="str">
        <f t="shared" si="184"/>
        <v>Healthy Weight</v>
      </c>
      <c r="D2998">
        <v>1.62</v>
      </c>
      <c r="E2998">
        <v>51.64</v>
      </c>
      <c r="F2998">
        <v>129</v>
      </c>
      <c r="G2998">
        <v>91</v>
      </c>
      <c r="H2998" s="3" t="str">
        <f t="shared" si="185"/>
        <v>Differential Risk</v>
      </c>
      <c r="I2998">
        <v>4</v>
      </c>
      <c r="J2998">
        <v>2024</v>
      </c>
      <c r="K2998">
        <v>4</v>
      </c>
      <c r="L2998">
        <v>22</v>
      </c>
      <c r="M2998" s="1">
        <f t="shared" si="186"/>
        <v>45404</v>
      </c>
      <c r="N2998" s="1" t="str">
        <f>VLOOKUP(K2998,'Data Dictionary'!$I$5:$J$16,2,FALSE)</f>
        <v>Q2</v>
      </c>
      <c r="O2998" s="1" t="str">
        <f t="shared" si="187"/>
        <v>Q2-2024</v>
      </c>
      <c r="P2998" t="s">
        <v>15</v>
      </c>
      <c r="Q2998">
        <v>1</v>
      </c>
      <c r="R2998" s="3" t="str">
        <f>VLOOKUP(Q2998,'Data Dictionary'!$C$5:$D$8,2,FALSE)</f>
        <v>Good</v>
      </c>
      <c r="S2998">
        <v>2</v>
      </c>
      <c r="T2998" s="3" t="str">
        <f>VLOOKUP(S2998,'Data Dictionary'!$C$12:$D$14,2,FALSE)</f>
        <v>Mild</v>
      </c>
      <c r="U2998">
        <v>104</v>
      </c>
      <c r="V2998" s="3" t="str">
        <f>VLOOKUP(U2998,'Data Dictionary'!$F$5:$G$15,2,FALSE)</f>
        <v>itching</v>
      </c>
    </row>
    <row r="2999" spans="1:22" x14ac:dyDescent="0.3">
      <c r="A2999">
        <v>1693</v>
      </c>
      <c r="B2999">
        <v>29.7</v>
      </c>
      <c r="C2999" s="3" t="str">
        <f t="shared" si="184"/>
        <v>Overweight</v>
      </c>
      <c r="D2999">
        <v>1.82</v>
      </c>
      <c r="E2999">
        <v>98.37</v>
      </c>
      <c r="F2999">
        <v>106</v>
      </c>
      <c r="G2999">
        <v>82</v>
      </c>
      <c r="H2999" s="3" t="str">
        <f t="shared" si="185"/>
        <v>Differential Risk</v>
      </c>
      <c r="I2999">
        <v>1</v>
      </c>
      <c r="J2999">
        <v>2022</v>
      </c>
      <c r="K2999">
        <v>10</v>
      </c>
      <c r="L2999">
        <v>26</v>
      </c>
      <c r="M2999" s="1">
        <f t="shared" si="186"/>
        <v>44860</v>
      </c>
      <c r="N2999" s="1" t="str">
        <f>VLOOKUP(K2999,'Data Dictionary'!$I$5:$J$16,2,FALSE)</f>
        <v>Q4</v>
      </c>
      <c r="O2999" s="1" t="str">
        <f t="shared" si="187"/>
        <v>Q4-2022</v>
      </c>
      <c r="P2999" t="s">
        <v>14</v>
      </c>
      <c r="Q2999">
        <v>1</v>
      </c>
      <c r="R2999" s="3" t="str">
        <f>VLOOKUP(Q2999,'Data Dictionary'!$C$5:$D$8,2,FALSE)</f>
        <v>Good</v>
      </c>
      <c r="S2999">
        <v>0</v>
      </c>
      <c r="T2999" s="3" t="str">
        <f>VLOOKUP(S2999,'Data Dictionary'!$C$12:$D$14,2,FALSE)</f>
        <v>Severe</v>
      </c>
      <c r="U2999">
        <v>100</v>
      </c>
      <c r="V2999" s="3" t="str">
        <f>VLOOKUP(U2999,'Data Dictionary'!$F$5:$G$15,2,FALSE)</f>
        <v>headache</v>
      </c>
    </row>
    <row r="3000" spans="1:22" x14ac:dyDescent="0.3">
      <c r="A3000">
        <v>1693</v>
      </c>
      <c r="B3000">
        <v>27.86</v>
      </c>
      <c r="C3000" s="3" t="str">
        <f t="shared" si="184"/>
        <v>Overweight</v>
      </c>
      <c r="D3000">
        <v>1.82</v>
      </c>
      <c r="E3000">
        <v>92.28</v>
      </c>
      <c r="F3000">
        <v>104</v>
      </c>
      <c r="G3000">
        <v>85</v>
      </c>
      <c r="H3000" s="3" t="str">
        <f t="shared" si="185"/>
        <v>Differential Risk</v>
      </c>
      <c r="I3000">
        <v>2</v>
      </c>
      <c r="J3000">
        <v>2023</v>
      </c>
      <c r="K3000">
        <v>4</v>
      </c>
      <c r="L3000">
        <v>27</v>
      </c>
      <c r="M3000" s="1">
        <f t="shared" si="186"/>
        <v>45043</v>
      </c>
      <c r="N3000" s="1" t="str">
        <f>VLOOKUP(K3000,'Data Dictionary'!$I$5:$J$16,2,FALSE)</f>
        <v>Q2</v>
      </c>
      <c r="O3000" s="1" t="str">
        <f t="shared" si="187"/>
        <v>Q2-2023</v>
      </c>
      <c r="P3000" t="s">
        <v>14</v>
      </c>
      <c r="Q3000">
        <v>2</v>
      </c>
      <c r="R3000" s="3" t="str">
        <f>VLOOKUP(Q3000,'Data Dictionary'!$C$5:$D$8,2,FALSE)</f>
        <v>Poor</v>
      </c>
      <c r="S3000">
        <v>0</v>
      </c>
      <c r="T3000" s="3" t="str">
        <f>VLOOKUP(S3000,'Data Dictionary'!$C$12:$D$14,2,FALSE)</f>
        <v>Severe</v>
      </c>
      <c r="U3000">
        <v>100</v>
      </c>
      <c r="V3000" s="3" t="str">
        <f>VLOOKUP(U3000,'Data Dictionary'!$F$5:$G$15,2,FALSE)</f>
        <v>headache</v>
      </c>
    </row>
    <row r="3001" spans="1:22" x14ac:dyDescent="0.3">
      <c r="A3001">
        <v>1693</v>
      </c>
      <c r="B3001">
        <v>28.31</v>
      </c>
      <c r="C3001" s="3" t="str">
        <f t="shared" si="184"/>
        <v>Overweight</v>
      </c>
      <c r="D3001">
        <v>1.82</v>
      </c>
      <c r="E3001">
        <v>93.76</v>
      </c>
      <c r="F3001">
        <v>101</v>
      </c>
      <c r="G3001">
        <v>83</v>
      </c>
      <c r="H3001" s="3" t="str">
        <f t="shared" si="185"/>
        <v>Differential Risk</v>
      </c>
      <c r="I3001">
        <v>3</v>
      </c>
      <c r="J3001">
        <v>2023</v>
      </c>
      <c r="K3001">
        <v>10</v>
      </c>
      <c r="L3001">
        <v>26</v>
      </c>
      <c r="M3001" s="1">
        <f t="shared" si="186"/>
        <v>45225</v>
      </c>
      <c r="N3001" s="1" t="str">
        <f>VLOOKUP(K3001,'Data Dictionary'!$I$5:$J$16,2,FALSE)</f>
        <v>Q4</v>
      </c>
      <c r="O3001" s="1" t="str">
        <f t="shared" si="187"/>
        <v>Q4-2023</v>
      </c>
      <c r="P3001" t="s">
        <v>14</v>
      </c>
      <c r="Q3001">
        <v>3</v>
      </c>
      <c r="R3001" s="3" t="str">
        <f>VLOOKUP(Q3001,'Data Dictionary'!$C$5:$D$8,2,FALSE)</f>
        <v>Very Poor</v>
      </c>
      <c r="S3001">
        <v>1</v>
      </c>
      <c r="T3001" s="3" t="str">
        <f>VLOOKUP(S3001,'Data Dictionary'!$C$12:$D$14,2,FALSE)</f>
        <v>Moderate</v>
      </c>
      <c r="U3001">
        <v>101</v>
      </c>
      <c r="V3001" s="3" t="str">
        <f>VLOOKUP(U3001,'Data Dictionary'!$F$5:$G$15,2,FALSE)</f>
        <v>nausea</v>
      </c>
    </row>
    <row r="3002" spans="1:22" x14ac:dyDescent="0.3">
      <c r="A3002">
        <v>1693</v>
      </c>
      <c r="B3002">
        <v>32.11</v>
      </c>
      <c r="C3002" s="3" t="str">
        <f t="shared" si="184"/>
        <v>Obesity</v>
      </c>
      <c r="D3002">
        <v>1.82</v>
      </c>
      <c r="E3002">
        <v>106.35</v>
      </c>
      <c r="F3002">
        <v>101</v>
      </c>
      <c r="G3002">
        <v>76</v>
      </c>
      <c r="H3002" s="3" t="str">
        <f t="shared" si="185"/>
        <v>Low Risk</v>
      </c>
      <c r="I3002">
        <v>4</v>
      </c>
      <c r="J3002">
        <v>2024</v>
      </c>
      <c r="K3002">
        <v>4</v>
      </c>
      <c r="L3002">
        <v>26</v>
      </c>
      <c r="M3002" s="1">
        <f t="shared" si="186"/>
        <v>45408</v>
      </c>
      <c r="N3002" s="1" t="str">
        <f>VLOOKUP(K3002,'Data Dictionary'!$I$5:$J$16,2,FALSE)</f>
        <v>Q2</v>
      </c>
      <c r="O3002" s="1" t="str">
        <f t="shared" si="187"/>
        <v>Q2-2024</v>
      </c>
      <c r="P3002" t="s">
        <v>14</v>
      </c>
      <c r="Q3002">
        <v>2</v>
      </c>
      <c r="R3002" s="3" t="str">
        <f>VLOOKUP(Q3002,'Data Dictionary'!$C$5:$D$8,2,FALSE)</f>
        <v>Poor</v>
      </c>
      <c r="S3002">
        <v>1</v>
      </c>
      <c r="T3002" s="3" t="str">
        <f>VLOOKUP(S3002,'Data Dictionary'!$C$12:$D$14,2,FALSE)</f>
        <v>Moderate</v>
      </c>
      <c r="U3002">
        <v>102</v>
      </c>
      <c r="V3002" s="3" t="str">
        <f>VLOOKUP(U3002,'Data Dictionary'!$F$5:$G$15,2,FALSE)</f>
        <v>tinnitus</v>
      </c>
    </row>
    <row r="3003" spans="1:22" x14ac:dyDescent="0.3">
      <c r="A3003">
        <v>1693</v>
      </c>
      <c r="B3003">
        <v>35.549999999999997</v>
      </c>
      <c r="C3003" s="3" t="str">
        <f t="shared" si="184"/>
        <v>Obesity</v>
      </c>
      <c r="D3003">
        <v>1.82</v>
      </c>
      <c r="E3003">
        <v>117.76</v>
      </c>
      <c r="F3003">
        <v>101</v>
      </c>
      <c r="G3003">
        <v>76</v>
      </c>
      <c r="H3003" s="3" t="str">
        <f t="shared" si="185"/>
        <v>Low Risk</v>
      </c>
      <c r="I3003">
        <v>5</v>
      </c>
      <c r="J3003">
        <v>2024</v>
      </c>
      <c r="K3003">
        <v>10</v>
      </c>
      <c r="L3003">
        <v>25</v>
      </c>
      <c r="M3003" s="1">
        <f t="shared" si="186"/>
        <v>45590</v>
      </c>
      <c r="N3003" s="1" t="str">
        <f>VLOOKUP(K3003,'Data Dictionary'!$I$5:$J$16,2,FALSE)</f>
        <v>Q4</v>
      </c>
      <c r="O3003" s="1" t="str">
        <f t="shared" si="187"/>
        <v>Q4-2024</v>
      </c>
      <c r="P3003" t="s">
        <v>14</v>
      </c>
      <c r="Q3003">
        <v>1</v>
      </c>
      <c r="R3003" s="3" t="str">
        <f>VLOOKUP(Q3003,'Data Dictionary'!$C$5:$D$8,2,FALSE)</f>
        <v>Good</v>
      </c>
      <c r="S3003">
        <v>2</v>
      </c>
      <c r="T3003" s="3" t="str">
        <f>VLOOKUP(S3003,'Data Dictionary'!$C$12:$D$14,2,FALSE)</f>
        <v>Mild</v>
      </c>
      <c r="U3003">
        <v>106</v>
      </c>
      <c r="V3003" s="3" t="str">
        <f>VLOOKUP(U3003,'Data Dictionary'!$F$5:$G$15,2,FALSE)</f>
        <v>dizziness</v>
      </c>
    </row>
    <row r="3004" spans="1:22" x14ac:dyDescent="0.3">
      <c r="A3004">
        <v>1694</v>
      </c>
      <c r="B3004">
        <v>22</v>
      </c>
      <c r="C3004" s="3" t="str">
        <f t="shared" si="184"/>
        <v>Healthy Weight</v>
      </c>
      <c r="D3004">
        <v>1.62</v>
      </c>
      <c r="E3004">
        <v>57.73</v>
      </c>
      <c r="F3004">
        <v>122</v>
      </c>
      <c r="G3004">
        <v>105</v>
      </c>
      <c r="H3004" s="3" t="str">
        <f t="shared" si="185"/>
        <v>Differential Risk</v>
      </c>
      <c r="I3004">
        <v>1</v>
      </c>
      <c r="J3004">
        <v>2022</v>
      </c>
      <c r="K3004">
        <v>10</v>
      </c>
      <c r="L3004">
        <v>28</v>
      </c>
      <c r="M3004" s="1">
        <f t="shared" si="186"/>
        <v>44862</v>
      </c>
      <c r="N3004" s="1" t="str">
        <f>VLOOKUP(K3004,'Data Dictionary'!$I$5:$J$16,2,FALSE)</f>
        <v>Q4</v>
      </c>
      <c r="O3004" s="1" t="str">
        <f t="shared" si="187"/>
        <v>Q4-2022</v>
      </c>
      <c r="P3004" t="s">
        <v>15</v>
      </c>
      <c r="Q3004">
        <v>1</v>
      </c>
      <c r="R3004" s="3" t="str">
        <f>VLOOKUP(Q3004,'Data Dictionary'!$C$5:$D$8,2,FALSE)</f>
        <v>Good</v>
      </c>
      <c r="S3004">
        <v>1</v>
      </c>
      <c r="T3004" s="3" t="str">
        <f>VLOOKUP(S3004,'Data Dictionary'!$C$12:$D$14,2,FALSE)</f>
        <v>Moderate</v>
      </c>
      <c r="U3004">
        <v>101</v>
      </c>
      <c r="V3004" s="3" t="str">
        <f>VLOOKUP(U3004,'Data Dictionary'!$F$5:$G$15,2,FALSE)</f>
        <v>nausea</v>
      </c>
    </row>
    <row r="3005" spans="1:22" x14ac:dyDescent="0.3">
      <c r="A3005">
        <v>1694</v>
      </c>
      <c r="B3005">
        <v>22.68</v>
      </c>
      <c r="C3005" s="3" t="str">
        <f t="shared" si="184"/>
        <v>Healthy Weight</v>
      </c>
      <c r="D3005">
        <v>1.62</v>
      </c>
      <c r="E3005">
        <v>59.51</v>
      </c>
      <c r="F3005">
        <v>130</v>
      </c>
      <c r="G3005">
        <v>120</v>
      </c>
      <c r="H3005" s="3" t="str">
        <f t="shared" si="185"/>
        <v>Differential Risk</v>
      </c>
      <c r="I3005">
        <v>2</v>
      </c>
      <c r="J3005">
        <v>2023</v>
      </c>
      <c r="K3005">
        <v>4</v>
      </c>
      <c r="L3005">
        <v>29</v>
      </c>
      <c r="M3005" s="1">
        <f t="shared" si="186"/>
        <v>45045</v>
      </c>
      <c r="N3005" s="1" t="str">
        <f>VLOOKUP(K3005,'Data Dictionary'!$I$5:$J$16,2,FALSE)</f>
        <v>Q2</v>
      </c>
      <c r="O3005" s="1" t="str">
        <f t="shared" si="187"/>
        <v>Q2-2023</v>
      </c>
      <c r="P3005" t="s">
        <v>15</v>
      </c>
      <c r="Q3005">
        <v>2</v>
      </c>
      <c r="R3005" s="3" t="str">
        <f>VLOOKUP(Q3005,'Data Dictionary'!$C$5:$D$8,2,FALSE)</f>
        <v>Poor</v>
      </c>
      <c r="S3005">
        <v>1</v>
      </c>
      <c r="T3005" s="3" t="str">
        <f>VLOOKUP(S3005,'Data Dictionary'!$C$12:$D$14,2,FALSE)</f>
        <v>Moderate</v>
      </c>
      <c r="U3005">
        <v>100</v>
      </c>
      <c r="V3005" s="3" t="str">
        <f>VLOOKUP(U3005,'Data Dictionary'!$F$5:$G$15,2,FALSE)</f>
        <v>headache</v>
      </c>
    </row>
    <row r="3006" spans="1:22" x14ac:dyDescent="0.3">
      <c r="A3006">
        <v>1694</v>
      </c>
      <c r="B3006">
        <v>22.11</v>
      </c>
      <c r="C3006" s="3" t="str">
        <f t="shared" si="184"/>
        <v>Healthy Weight</v>
      </c>
      <c r="D3006">
        <v>1.62</v>
      </c>
      <c r="E3006">
        <v>58.03</v>
      </c>
      <c r="F3006">
        <v>122</v>
      </c>
      <c r="G3006">
        <v>114</v>
      </c>
      <c r="H3006" s="3" t="str">
        <f t="shared" si="185"/>
        <v>Differential Risk</v>
      </c>
      <c r="I3006">
        <v>3</v>
      </c>
      <c r="J3006">
        <v>2023</v>
      </c>
      <c r="K3006">
        <v>10</v>
      </c>
      <c r="L3006">
        <v>28</v>
      </c>
      <c r="M3006" s="1">
        <f t="shared" si="186"/>
        <v>45227</v>
      </c>
      <c r="N3006" s="1" t="str">
        <f>VLOOKUP(K3006,'Data Dictionary'!$I$5:$J$16,2,FALSE)</f>
        <v>Q4</v>
      </c>
      <c r="O3006" s="1" t="str">
        <f t="shared" si="187"/>
        <v>Q4-2023</v>
      </c>
      <c r="P3006" t="s">
        <v>15</v>
      </c>
      <c r="Q3006">
        <v>3</v>
      </c>
      <c r="R3006" s="3" t="str">
        <f>VLOOKUP(Q3006,'Data Dictionary'!$C$5:$D$8,2,FALSE)</f>
        <v>Very Poor</v>
      </c>
      <c r="S3006">
        <v>2</v>
      </c>
      <c r="T3006" s="3" t="str">
        <f>VLOOKUP(S3006,'Data Dictionary'!$C$12:$D$14,2,FALSE)</f>
        <v>Mild</v>
      </c>
      <c r="U3006">
        <v>100</v>
      </c>
      <c r="V3006" s="3" t="str">
        <f>VLOOKUP(U3006,'Data Dictionary'!$F$5:$G$15,2,FALSE)</f>
        <v>headache</v>
      </c>
    </row>
    <row r="3007" spans="1:22" x14ac:dyDescent="0.3">
      <c r="A3007">
        <v>1694</v>
      </c>
      <c r="B3007">
        <v>23.87</v>
      </c>
      <c r="C3007" s="3" t="str">
        <f t="shared" si="184"/>
        <v>Healthy Weight</v>
      </c>
      <c r="D3007">
        <v>1.62</v>
      </c>
      <c r="E3007">
        <v>62.64</v>
      </c>
      <c r="F3007">
        <v>113</v>
      </c>
      <c r="G3007">
        <v>106</v>
      </c>
      <c r="H3007" s="3" t="str">
        <f t="shared" si="185"/>
        <v>Differential Risk</v>
      </c>
      <c r="I3007">
        <v>4</v>
      </c>
      <c r="J3007">
        <v>2024</v>
      </c>
      <c r="K3007">
        <v>4</v>
      </c>
      <c r="L3007">
        <v>28</v>
      </c>
      <c r="M3007" s="1">
        <f t="shared" si="186"/>
        <v>45410</v>
      </c>
      <c r="N3007" s="1" t="str">
        <f>VLOOKUP(K3007,'Data Dictionary'!$I$5:$J$16,2,FALSE)</f>
        <v>Q2</v>
      </c>
      <c r="O3007" s="1" t="str">
        <f t="shared" si="187"/>
        <v>Q2-2024</v>
      </c>
      <c r="P3007" t="s">
        <v>15</v>
      </c>
      <c r="Q3007">
        <v>2</v>
      </c>
      <c r="R3007" s="3" t="str">
        <f>VLOOKUP(Q3007,'Data Dictionary'!$C$5:$D$8,2,FALSE)</f>
        <v>Poor</v>
      </c>
      <c r="S3007">
        <v>2</v>
      </c>
      <c r="T3007" s="3" t="str">
        <f>VLOOKUP(S3007,'Data Dictionary'!$C$12:$D$14,2,FALSE)</f>
        <v>Mild</v>
      </c>
      <c r="U3007">
        <v>100</v>
      </c>
      <c r="V3007" s="3" t="str">
        <f>VLOOKUP(U3007,'Data Dictionary'!$F$5:$G$15,2,FALSE)</f>
        <v>headache</v>
      </c>
    </row>
    <row r="3008" spans="1:22" x14ac:dyDescent="0.3">
      <c r="A3008">
        <v>1695</v>
      </c>
      <c r="B3008">
        <v>23.99</v>
      </c>
      <c r="C3008" s="3" t="str">
        <f t="shared" si="184"/>
        <v>Healthy Weight</v>
      </c>
      <c r="D3008">
        <v>1.82</v>
      </c>
      <c r="E3008">
        <v>79.459999999999994</v>
      </c>
      <c r="F3008">
        <v>124</v>
      </c>
      <c r="G3008">
        <v>83</v>
      </c>
      <c r="H3008" s="3" t="str">
        <f t="shared" si="185"/>
        <v>Medium Risk</v>
      </c>
      <c r="I3008">
        <v>1</v>
      </c>
      <c r="J3008">
        <v>2022</v>
      </c>
      <c r="K3008">
        <v>10</v>
      </c>
      <c r="L3008">
        <v>29</v>
      </c>
      <c r="M3008" s="1">
        <f t="shared" si="186"/>
        <v>44863</v>
      </c>
      <c r="N3008" s="1" t="str">
        <f>VLOOKUP(K3008,'Data Dictionary'!$I$5:$J$16,2,FALSE)</f>
        <v>Q4</v>
      </c>
      <c r="O3008" s="1" t="str">
        <f t="shared" si="187"/>
        <v>Q4-2022</v>
      </c>
      <c r="P3008" t="s">
        <v>14</v>
      </c>
      <c r="Q3008">
        <v>2</v>
      </c>
      <c r="R3008" s="3" t="str">
        <f>VLOOKUP(Q3008,'Data Dictionary'!$C$5:$D$8,2,FALSE)</f>
        <v>Poor</v>
      </c>
      <c r="S3008">
        <v>2</v>
      </c>
      <c r="T3008" s="3" t="str">
        <f>VLOOKUP(S3008,'Data Dictionary'!$C$12:$D$14,2,FALSE)</f>
        <v>Mild</v>
      </c>
      <c r="U3008">
        <v>100</v>
      </c>
      <c r="V3008" s="3" t="str">
        <f>VLOOKUP(U3008,'Data Dictionary'!$F$5:$G$15,2,FALSE)</f>
        <v>headache</v>
      </c>
    </row>
    <row r="3009" spans="1:22" x14ac:dyDescent="0.3">
      <c r="A3009">
        <v>1695</v>
      </c>
      <c r="B3009">
        <v>24.75</v>
      </c>
      <c r="C3009" s="3" t="str">
        <f t="shared" si="184"/>
        <v>Healthy Weight</v>
      </c>
      <c r="D3009">
        <v>1.82</v>
      </c>
      <c r="E3009">
        <v>81.99</v>
      </c>
      <c r="F3009">
        <v>116</v>
      </c>
      <c r="G3009">
        <v>80</v>
      </c>
      <c r="H3009" s="3" t="str">
        <f t="shared" si="185"/>
        <v>Differential Risk</v>
      </c>
      <c r="I3009">
        <v>2</v>
      </c>
      <c r="J3009">
        <v>2023</v>
      </c>
      <c r="K3009">
        <v>4</v>
      </c>
      <c r="L3009">
        <v>30</v>
      </c>
      <c r="M3009" s="1">
        <f t="shared" si="186"/>
        <v>45046</v>
      </c>
      <c r="N3009" s="1" t="str">
        <f>VLOOKUP(K3009,'Data Dictionary'!$I$5:$J$16,2,FALSE)</f>
        <v>Q2</v>
      </c>
      <c r="O3009" s="1" t="str">
        <f t="shared" si="187"/>
        <v>Q2-2023</v>
      </c>
      <c r="P3009" t="s">
        <v>14</v>
      </c>
      <c r="Q3009">
        <v>0</v>
      </c>
      <c r="R3009" s="3" t="str">
        <f>VLOOKUP(Q3009,'Data Dictionary'!$C$5:$D$8,2,FALSE)</f>
        <v>Very Good</v>
      </c>
      <c r="S3009">
        <v>0</v>
      </c>
      <c r="T3009" s="3" t="str">
        <f>VLOOKUP(S3009,'Data Dictionary'!$C$12:$D$14,2,FALSE)</f>
        <v>Severe</v>
      </c>
      <c r="U3009">
        <v>107</v>
      </c>
      <c r="V3009" s="3" t="str">
        <f>VLOOKUP(U3009,'Data Dictionary'!$F$5:$G$15,2,FALSE)</f>
        <v>skin rash</v>
      </c>
    </row>
    <row r="3010" spans="1:22" x14ac:dyDescent="0.3">
      <c r="A3010">
        <v>1695</v>
      </c>
      <c r="B3010">
        <v>24.44</v>
      </c>
      <c r="C3010" s="3" t="str">
        <f t="shared" si="184"/>
        <v>Healthy Weight</v>
      </c>
      <c r="D3010">
        <v>1.82</v>
      </c>
      <c r="E3010">
        <v>80.959999999999994</v>
      </c>
      <c r="F3010">
        <v>107</v>
      </c>
      <c r="G3010">
        <v>85</v>
      </c>
      <c r="H3010" s="3" t="str">
        <f t="shared" si="185"/>
        <v>Differential Risk</v>
      </c>
      <c r="I3010">
        <v>3</v>
      </c>
      <c r="J3010">
        <v>2023</v>
      </c>
      <c r="K3010">
        <v>10</v>
      </c>
      <c r="L3010">
        <v>29</v>
      </c>
      <c r="M3010" s="1">
        <f t="shared" si="186"/>
        <v>45228</v>
      </c>
      <c r="N3010" s="1" t="str">
        <f>VLOOKUP(K3010,'Data Dictionary'!$I$5:$J$16,2,FALSE)</f>
        <v>Q4</v>
      </c>
      <c r="O3010" s="1" t="str">
        <f t="shared" si="187"/>
        <v>Q4-2023</v>
      </c>
      <c r="P3010" t="s">
        <v>14</v>
      </c>
      <c r="Q3010">
        <v>1</v>
      </c>
      <c r="R3010" s="3" t="str">
        <f>VLOOKUP(Q3010,'Data Dictionary'!$C$5:$D$8,2,FALSE)</f>
        <v>Good</v>
      </c>
      <c r="S3010">
        <v>1</v>
      </c>
      <c r="T3010" s="3" t="str">
        <f>VLOOKUP(S3010,'Data Dictionary'!$C$12:$D$14,2,FALSE)</f>
        <v>Moderate</v>
      </c>
      <c r="U3010">
        <v>105</v>
      </c>
      <c r="V3010" s="3" t="str">
        <f>VLOOKUP(U3010,'Data Dictionary'!$F$5:$G$15,2,FALSE)</f>
        <v>abdominal pain</v>
      </c>
    </row>
    <row r="3011" spans="1:22" x14ac:dyDescent="0.3">
      <c r="A3011">
        <v>1695</v>
      </c>
      <c r="B3011">
        <v>23.97</v>
      </c>
      <c r="C3011" s="3" t="str">
        <f t="shared" ref="C3011:C3074" si="188">IF(B3011&lt;18.5,"Underweight",IF(AND(B3011&gt;=18.5,B3011&lt;=24.99),"Healthy Weight",IF(AND(B3011&gt;=25,B3011&lt;=29.99),"Overweight",IF(B3011&gt;=30,"Obesity",""))))</f>
        <v>Healthy Weight</v>
      </c>
      <c r="D3011">
        <v>1.82</v>
      </c>
      <c r="E3011">
        <v>79.39</v>
      </c>
      <c r="F3011">
        <v>106</v>
      </c>
      <c r="G3011">
        <v>93</v>
      </c>
      <c r="H3011" s="3" t="str">
        <f t="shared" ref="H3011:H3074" si="189">IF(AND(F3011 &lt; 121, G3011 &lt; 80), "Low Risk", IF(AND(F3011 &gt;= 121, F3011 &lt;= 134, G3011 &gt;= 80, G3011 &lt;= 84), "Medium Risk", IF(AND(F3011 &gt; 134, G3011 &gt; 84), "High Risk", "Differential Risk")))</f>
        <v>Differential Risk</v>
      </c>
      <c r="I3011">
        <v>4</v>
      </c>
      <c r="J3011">
        <v>2024</v>
      </c>
      <c r="K3011">
        <v>4</v>
      </c>
      <c r="L3011">
        <v>29</v>
      </c>
      <c r="M3011" s="1">
        <f t="shared" ref="M3011:M3074" si="190">DATE(J3011,K3011,L3011)</f>
        <v>45411</v>
      </c>
      <c r="N3011" s="1" t="str">
        <f>VLOOKUP(K3011,'Data Dictionary'!$I$5:$J$16,2,FALSE)</f>
        <v>Q2</v>
      </c>
      <c r="O3011" s="1" t="str">
        <f t="shared" ref="O3011:O3074" si="191">CONCATENATE(N3011,"-",J3011)</f>
        <v>Q2-2024</v>
      </c>
      <c r="P3011" t="s">
        <v>14</v>
      </c>
      <c r="Q3011">
        <v>2</v>
      </c>
      <c r="R3011" s="3" t="str">
        <f>VLOOKUP(Q3011,'Data Dictionary'!$C$5:$D$8,2,FALSE)</f>
        <v>Poor</v>
      </c>
      <c r="S3011">
        <v>2</v>
      </c>
      <c r="T3011" s="3" t="str">
        <f>VLOOKUP(S3011,'Data Dictionary'!$C$12:$D$14,2,FALSE)</f>
        <v>Mild</v>
      </c>
      <c r="U3011">
        <v>104</v>
      </c>
      <c r="V3011" s="3" t="str">
        <f>VLOOKUP(U3011,'Data Dictionary'!$F$5:$G$15,2,FALSE)</f>
        <v>itching</v>
      </c>
    </row>
    <row r="3012" spans="1:22" x14ac:dyDescent="0.3">
      <c r="A3012">
        <v>1695</v>
      </c>
      <c r="B3012">
        <v>25.11</v>
      </c>
      <c r="C3012" s="3" t="str">
        <f t="shared" si="188"/>
        <v>Overweight</v>
      </c>
      <c r="D3012">
        <v>1.82</v>
      </c>
      <c r="E3012">
        <v>83.17</v>
      </c>
      <c r="F3012">
        <v>110</v>
      </c>
      <c r="G3012">
        <v>96</v>
      </c>
      <c r="H3012" s="3" t="str">
        <f t="shared" si="189"/>
        <v>Differential Risk</v>
      </c>
      <c r="I3012">
        <v>5</v>
      </c>
      <c r="J3012">
        <v>2024</v>
      </c>
      <c r="K3012">
        <v>10</v>
      </c>
      <c r="L3012">
        <v>28</v>
      </c>
      <c r="M3012" s="1">
        <f t="shared" si="190"/>
        <v>45593</v>
      </c>
      <c r="N3012" s="1" t="str">
        <f>VLOOKUP(K3012,'Data Dictionary'!$I$5:$J$16,2,FALSE)</f>
        <v>Q4</v>
      </c>
      <c r="O3012" s="1" t="str">
        <f t="shared" si="191"/>
        <v>Q4-2024</v>
      </c>
      <c r="P3012" t="s">
        <v>14</v>
      </c>
      <c r="Q3012">
        <v>1</v>
      </c>
      <c r="R3012" s="3" t="str">
        <f>VLOOKUP(Q3012,'Data Dictionary'!$C$5:$D$8,2,FALSE)</f>
        <v>Good</v>
      </c>
      <c r="S3012">
        <v>0</v>
      </c>
      <c r="T3012" s="3" t="str">
        <f>VLOOKUP(S3012,'Data Dictionary'!$C$12:$D$14,2,FALSE)</f>
        <v>Severe</v>
      </c>
      <c r="U3012">
        <v>109</v>
      </c>
      <c r="V3012" s="3" t="str">
        <f>VLOOKUP(U3012,'Data Dictionary'!$F$5:$G$15,2,FALSE)</f>
        <v>hallucinations</v>
      </c>
    </row>
    <row r="3013" spans="1:22" x14ac:dyDescent="0.3">
      <c r="A3013">
        <v>1696</v>
      </c>
      <c r="B3013">
        <v>23.17</v>
      </c>
      <c r="C3013" s="3" t="str">
        <f t="shared" si="188"/>
        <v>Healthy Weight</v>
      </c>
      <c r="D3013">
        <v>1.82</v>
      </c>
      <c r="E3013">
        <v>76.760000000000005</v>
      </c>
      <c r="F3013">
        <v>126</v>
      </c>
      <c r="G3013">
        <v>105</v>
      </c>
      <c r="H3013" s="3" t="str">
        <f t="shared" si="189"/>
        <v>Differential Risk</v>
      </c>
      <c r="I3013">
        <v>1</v>
      </c>
      <c r="J3013">
        <v>2022</v>
      </c>
      <c r="K3013">
        <v>10</v>
      </c>
      <c r="L3013">
        <v>29</v>
      </c>
      <c r="M3013" s="1">
        <f t="shared" si="190"/>
        <v>44863</v>
      </c>
      <c r="N3013" s="1" t="str">
        <f>VLOOKUP(K3013,'Data Dictionary'!$I$5:$J$16,2,FALSE)</f>
        <v>Q4</v>
      </c>
      <c r="O3013" s="1" t="str">
        <f t="shared" si="191"/>
        <v>Q4-2022</v>
      </c>
      <c r="P3013" t="s">
        <v>14</v>
      </c>
      <c r="Q3013">
        <v>1</v>
      </c>
      <c r="R3013" s="3" t="str">
        <f>VLOOKUP(Q3013,'Data Dictionary'!$C$5:$D$8,2,FALSE)</f>
        <v>Good</v>
      </c>
      <c r="S3013">
        <v>2</v>
      </c>
      <c r="T3013" s="3" t="str">
        <f>VLOOKUP(S3013,'Data Dictionary'!$C$12:$D$14,2,FALSE)</f>
        <v>Mild</v>
      </c>
      <c r="U3013">
        <v>101</v>
      </c>
      <c r="V3013" s="3" t="str">
        <f>VLOOKUP(U3013,'Data Dictionary'!$F$5:$G$15,2,FALSE)</f>
        <v>nausea</v>
      </c>
    </row>
    <row r="3014" spans="1:22" x14ac:dyDescent="0.3">
      <c r="A3014">
        <v>1696</v>
      </c>
      <c r="B3014">
        <v>24.41</v>
      </c>
      <c r="C3014" s="3" t="str">
        <f t="shared" si="188"/>
        <v>Healthy Weight</v>
      </c>
      <c r="D3014">
        <v>1.82</v>
      </c>
      <c r="E3014">
        <v>80.84</v>
      </c>
      <c r="F3014">
        <v>121</v>
      </c>
      <c r="G3014">
        <v>109</v>
      </c>
      <c r="H3014" s="3" t="str">
        <f t="shared" si="189"/>
        <v>Differential Risk</v>
      </c>
      <c r="I3014">
        <v>2</v>
      </c>
      <c r="J3014">
        <v>2023</v>
      </c>
      <c r="K3014">
        <v>4</v>
      </c>
      <c r="L3014">
        <v>30</v>
      </c>
      <c r="M3014" s="1">
        <f t="shared" si="190"/>
        <v>45046</v>
      </c>
      <c r="N3014" s="1" t="str">
        <f>VLOOKUP(K3014,'Data Dictionary'!$I$5:$J$16,2,FALSE)</f>
        <v>Q2</v>
      </c>
      <c r="O3014" s="1" t="str">
        <f t="shared" si="191"/>
        <v>Q2-2023</v>
      </c>
      <c r="P3014" t="s">
        <v>14</v>
      </c>
      <c r="Q3014">
        <v>2</v>
      </c>
      <c r="R3014" s="3" t="str">
        <f>VLOOKUP(Q3014,'Data Dictionary'!$C$5:$D$8,2,FALSE)</f>
        <v>Poor</v>
      </c>
      <c r="S3014">
        <v>0</v>
      </c>
      <c r="T3014" s="3" t="str">
        <f>VLOOKUP(S3014,'Data Dictionary'!$C$12:$D$14,2,FALSE)</f>
        <v>Severe</v>
      </c>
      <c r="U3014">
        <v>106</v>
      </c>
      <c r="V3014" s="3" t="str">
        <f>VLOOKUP(U3014,'Data Dictionary'!$F$5:$G$15,2,FALSE)</f>
        <v>dizziness</v>
      </c>
    </row>
    <row r="3015" spans="1:22" x14ac:dyDescent="0.3">
      <c r="A3015">
        <v>1696</v>
      </c>
      <c r="B3015">
        <v>23.23</v>
      </c>
      <c r="C3015" s="3" t="str">
        <f t="shared" si="188"/>
        <v>Healthy Weight</v>
      </c>
      <c r="D3015">
        <v>1.82</v>
      </c>
      <c r="E3015">
        <v>76.94</v>
      </c>
      <c r="F3015">
        <v>116</v>
      </c>
      <c r="G3015">
        <v>114</v>
      </c>
      <c r="H3015" s="3" t="str">
        <f t="shared" si="189"/>
        <v>Differential Risk</v>
      </c>
      <c r="I3015">
        <v>3</v>
      </c>
      <c r="J3015">
        <v>2023</v>
      </c>
      <c r="K3015">
        <v>10</v>
      </c>
      <c r="L3015">
        <v>29</v>
      </c>
      <c r="M3015" s="1">
        <f t="shared" si="190"/>
        <v>45228</v>
      </c>
      <c r="N3015" s="1" t="str">
        <f>VLOOKUP(K3015,'Data Dictionary'!$I$5:$J$16,2,FALSE)</f>
        <v>Q4</v>
      </c>
      <c r="O3015" s="1" t="str">
        <f t="shared" si="191"/>
        <v>Q4-2023</v>
      </c>
      <c r="P3015" t="s">
        <v>14</v>
      </c>
      <c r="Q3015">
        <v>1</v>
      </c>
      <c r="R3015" s="3" t="str">
        <f>VLOOKUP(Q3015,'Data Dictionary'!$C$5:$D$8,2,FALSE)</f>
        <v>Good</v>
      </c>
      <c r="S3015">
        <v>1</v>
      </c>
      <c r="T3015" s="3" t="str">
        <f>VLOOKUP(S3015,'Data Dictionary'!$C$12:$D$14,2,FALSE)</f>
        <v>Moderate</v>
      </c>
      <c r="U3015">
        <v>106</v>
      </c>
      <c r="V3015" s="3" t="str">
        <f>VLOOKUP(U3015,'Data Dictionary'!$F$5:$G$15,2,FALSE)</f>
        <v>dizziness</v>
      </c>
    </row>
    <row r="3016" spans="1:22" x14ac:dyDescent="0.3">
      <c r="A3016">
        <v>1697</v>
      </c>
      <c r="B3016">
        <v>29.52</v>
      </c>
      <c r="C3016" s="3" t="str">
        <f t="shared" si="188"/>
        <v>Overweight</v>
      </c>
      <c r="D3016">
        <v>1.62</v>
      </c>
      <c r="E3016">
        <v>77.459999999999994</v>
      </c>
      <c r="F3016">
        <v>116</v>
      </c>
      <c r="G3016">
        <v>116</v>
      </c>
      <c r="H3016" s="3" t="str">
        <f t="shared" si="189"/>
        <v>Differential Risk</v>
      </c>
      <c r="I3016">
        <v>1</v>
      </c>
      <c r="J3016">
        <v>2022</v>
      </c>
      <c r="K3016">
        <v>11</v>
      </c>
      <c r="L3016">
        <v>2</v>
      </c>
      <c r="M3016" s="1">
        <f t="shared" si="190"/>
        <v>44867</v>
      </c>
      <c r="N3016" s="1" t="str">
        <f>VLOOKUP(K3016,'Data Dictionary'!$I$5:$J$16,2,FALSE)</f>
        <v>Q4</v>
      </c>
      <c r="O3016" s="1" t="str">
        <f t="shared" si="191"/>
        <v>Q4-2022</v>
      </c>
      <c r="P3016" t="s">
        <v>15</v>
      </c>
      <c r="Q3016">
        <v>1</v>
      </c>
      <c r="R3016" s="3" t="str">
        <f>VLOOKUP(Q3016,'Data Dictionary'!$C$5:$D$8,2,FALSE)</f>
        <v>Good</v>
      </c>
      <c r="S3016">
        <v>0</v>
      </c>
      <c r="T3016" s="3" t="str">
        <f>VLOOKUP(S3016,'Data Dictionary'!$C$12:$D$14,2,FALSE)</f>
        <v>Severe</v>
      </c>
      <c r="U3016">
        <v>100</v>
      </c>
      <c r="V3016" s="3" t="str">
        <f>VLOOKUP(U3016,'Data Dictionary'!$F$5:$G$15,2,FALSE)</f>
        <v>headache</v>
      </c>
    </row>
    <row r="3017" spans="1:22" x14ac:dyDescent="0.3">
      <c r="A3017">
        <v>1697</v>
      </c>
      <c r="B3017">
        <v>30.4</v>
      </c>
      <c r="C3017" s="3" t="str">
        <f t="shared" si="188"/>
        <v>Obesity</v>
      </c>
      <c r="D3017">
        <v>1.62</v>
      </c>
      <c r="E3017">
        <v>79.790000000000006</v>
      </c>
      <c r="F3017">
        <v>117</v>
      </c>
      <c r="G3017">
        <v>115</v>
      </c>
      <c r="H3017" s="3" t="str">
        <f t="shared" si="189"/>
        <v>Differential Risk</v>
      </c>
      <c r="I3017">
        <v>2</v>
      </c>
      <c r="J3017">
        <v>2023</v>
      </c>
      <c r="K3017">
        <v>5</v>
      </c>
      <c r="L3017">
        <v>4</v>
      </c>
      <c r="M3017" s="1">
        <f t="shared" si="190"/>
        <v>45050</v>
      </c>
      <c r="N3017" s="1" t="str">
        <f>VLOOKUP(K3017,'Data Dictionary'!$I$5:$J$16,2,FALSE)</f>
        <v>Q2</v>
      </c>
      <c r="O3017" s="1" t="str">
        <f t="shared" si="191"/>
        <v>Q2-2023</v>
      </c>
      <c r="P3017" t="s">
        <v>15</v>
      </c>
      <c r="Q3017">
        <v>2</v>
      </c>
      <c r="R3017" s="3" t="str">
        <f>VLOOKUP(Q3017,'Data Dictionary'!$C$5:$D$8,2,FALSE)</f>
        <v>Poor</v>
      </c>
      <c r="S3017">
        <v>1</v>
      </c>
      <c r="T3017" s="3" t="str">
        <f>VLOOKUP(S3017,'Data Dictionary'!$C$12:$D$14,2,FALSE)</f>
        <v>Moderate</v>
      </c>
      <c r="U3017">
        <v>100</v>
      </c>
      <c r="V3017" s="3" t="str">
        <f>VLOOKUP(U3017,'Data Dictionary'!$F$5:$G$15,2,FALSE)</f>
        <v>headache</v>
      </c>
    </row>
    <row r="3018" spans="1:22" x14ac:dyDescent="0.3">
      <c r="A3018">
        <v>1697</v>
      </c>
      <c r="B3018">
        <v>33.79</v>
      </c>
      <c r="C3018" s="3" t="str">
        <f t="shared" si="188"/>
        <v>Obesity</v>
      </c>
      <c r="D3018">
        <v>1.62</v>
      </c>
      <c r="E3018">
        <v>88.68</v>
      </c>
      <c r="F3018">
        <v>115</v>
      </c>
      <c r="G3018">
        <v>120</v>
      </c>
      <c r="H3018" s="3" t="str">
        <f t="shared" si="189"/>
        <v>Differential Risk</v>
      </c>
      <c r="I3018">
        <v>3</v>
      </c>
      <c r="J3018">
        <v>2023</v>
      </c>
      <c r="K3018">
        <v>11</v>
      </c>
      <c r="L3018">
        <v>2</v>
      </c>
      <c r="M3018" s="1">
        <f t="shared" si="190"/>
        <v>45232</v>
      </c>
      <c r="N3018" s="1" t="str">
        <f>VLOOKUP(K3018,'Data Dictionary'!$I$5:$J$16,2,FALSE)</f>
        <v>Q4</v>
      </c>
      <c r="O3018" s="1" t="str">
        <f t="shared" si="191"/>
        <v>Q4-2023</v>
      </c>
      <c r="P3018" t="s">
        <v>15</v>
      </c>
      <c r="Q3018">
        <v>3</v>
      </c>
      <c r="R3018" s="3" t="str">
        <f>VLOOKUP(Q3018,'Data Dictionary'!$C$5:$D$8,2,FALSE)</f>
        <v>Very Poor</v>
      </c>
      <c r="S3018">
        <v>0</v>
      </c>
      <c r="T3018" s="3" t="str">
        <f>VLOOKUP(S3018,'Data Dictionary'!$C$12:$D$14,2,FALSE)</f>
        <v>Severe</v>
      </c>
      <c r="U3018">
        <v>100</v>
      </c>
      <c r="V3018" s="3" t="str">
        <f>VLOOKUP(U3018,'Data Dictionary'!$F$5:$G$15,2,FALSE)</f>
        <v>headache</v>
      </c>
    </row>
    <row r="3019" spans="1:22" x14ac:dyDescent="0.3">
      <c r="A3019">
        <v>1697</v>
      </c>
      <c r="B3019">
        <v>34.5</v>
      </c>
      <c r="C3019" s="3" t="str">
        <f t="shared" si="188"/>
        <v>Obesity</v>
      </c>
      <c r="D3019">
        <v>1.62</v>
      </c>
      <c r="E3019">
        <v>90.55</v>
      </c>
      <c r="F3019">
        <v>112</v>
      </c>
      <c r="G3019">
        <v>115</v>
      </c>
      <c r="H3019" s="3" t="str">
        <f t="shared" si="189"/>
        <v>Differential Risk</v>
      </c>
      <c r="I3019">
        <v>4</v>
      </c>
      <c r="J3019">
        <v>2024</v>
      </c>
      <c r="K3019">
        <v>5</v>
      </c>
      <c r="L3019">
        <v>3</v>
      </c>
      <c r="M3019" s="1">
        <f t="shared" si="190"/>
        <v>45415</v>
      </c>
      <c r="N3019" s="1" t="str">
        <f>VLOOKUP(K3019,'Data Dictionary'!$I$5:$J$16,2,FALSE)</f>
        <v>Q2</v>
      </c>
      <c r="O3019" s="1" t="str">
        <f t="shared" si="191"/>
        <v>Q2-2024</v>
      </c>
      <c r="P3019" t="s">
        <v>15</v>
      </c>
      <c r="Q3019">
        <v>1</v>
      </c>
      <c r="R3019" s="3" t="str">
        <f>VLOOKUP(Q3019,'Data Dictionary'!$C$5:$D$8,2,FALSE)</f>
        <v>Good</v>
      </c>
      <c r="S3019">
        <v>1</v>
      </c>
      <c r="T3019" s="3" t="str">
        <f>VLOOKUP(S3019,'Data Dictionary'!$C$12:$D$14,2,FALSE)</f>
        <v>Moderate</v>
      </c>
      <c r="U3019">
        <v>107</v>
      </c>
      <c r="V3019" s="3" t="str">
        <f>VLOOKUP(U3019,'Data Dictionary'!$F$5:$G$15,2,FALSE)</f>
        <v>skin rash</v>
      </c>
    </row>
    <row r="3020" spans="1:22" x14ac:dyDescent="0.3">
      <c r="A3020">
        <v>1698</v>
      </c>
      <c r="B3020">
        <v>23.47</v>
      </c>
      <c r="C3020" s="3" t="str">
        <f t="shared" si="188"/>
        <v>Healthy Weight</v>
      </c>
      <c r="D3020">
        <v>1.62</v>
      </c>
      <c r="E3020">
        <v>61.59</v>
      </c>
      <c r="F3020">
        <v>129</v>
      </c>
      <c r="G3020">
        <v>119</v>
      </c>
      <c r="H3020" s="3" t="str">
        <f t="shared" si="189"/>
        <v>Differential Risk</v>
      </c>
      <c r="I3020">
        <v>1</v>
      </c>
      <c r="J3020">
        <v>2022</v>
      </c>
      <c r="K3020">
        <v>11</v>
      </c>
      <c r="L3020">
        <v>2</v>
      </c>
      <c r="M3020" s="1">
        <f t="shared" si="190"/>
        <v>44867</v>
      </c>
      <c r="N3020" s="1" t="str">
        <f>VLOOKUP(K3020,'Data Dictionary'!$I$5:$J$16,2,FALSE)</f>
        <v>Q4</v>
      </c>
      <c r="O3020" s="1" t="str">
        <f t="shared" si="191"/>
        <v>Q4-2022</v>
      </c>
      <c r="P3020" t="s">
        <v>15</v>
      </c>
      <c r="Q3020">
        <v>1</v>
      </c>
      <c r="R3020" s="3" t="str">
        <f>VLOOKUP(Q3020,'Data Dictionary'!$C$5:$D$8,2,FALSE)</f>
        <v>Good</v>
      </c>
      <c r="S3020">
        <v>2</v>
      </c>
      <c r="T3020" s="3" t="str">
        <f>VLOOKUP(S3020,'Data Dictionary'!$C$12:$D$14,2,FALSE)</f>
        <v>Mild</v>
      </c>
      <c r="U3020">
        <v>101</v>
      </c>
      <c r="V3020" s="3" t="str">
        <f>VLOOKUP(U3020,'Data Dictionary'!$F$5:$G$15,2,FALSE)</f>
        <v>nausea</v>
      </c>
    </row>
    <row r="3021" spans="1:22" x14ac:dyDescent="0.3">
      <c r="A3021">
        <v>1698</v>
      </c>
      <c r="B3021">
        <v>21.13</v>
      </c>
      <c r="C3021" s="3" t="str">
        <f t="shared" si="188"/>
        <v>Healthy Weight</v>
      </c>
      <c r="D3021">
        <v>1.62</v>
      </c>
      <c r="E3021">
        <v>55.46</v>
      </c>
      <c r="F3021">
        <v>140</v>
      </c>
      <c r="G3021">
        <v>121</v>
      </c>
      <c r="H3021" s="3" t="str">
        <f t="shared" si="189"/>
        <v>High Risk</v>
      </c>
      <c r="I3021">
        <v>2</v>
      </c>
      <c r="J3021">
        <v>2023</v>
      </c>
      <c r="K3021">
        <v>5</v>
      </c>
      <c r="L3021">
        <v>4</v>
      </c>
      <c r="M3021" s="1">
        <f t="shared" si="190"/>
        <v>45050</v>
      </c>
      <c r="N3021" s="1" t="str">
        <f>VLOOKUP(K3021,'Data Dictionary'!$I$5:$J$16,2,FALSE)</f>
        <v>Q2</v>
      </c>
      <c r="O3021" s="1" t="str">
        <f t="shared" si="191"/>
        <v>Q2-2023</v>
      </c>
      <c r="P3021" t="s">
        <v>15</v>
      </c>
      <c r="Q3021">
        <v>3</v>
      </c>
      <c r="R3021" s="3" t="str">
        <f>VLOOKUP(Q3021,'Data Dictionary'!$C$5:$D$8,2,FALSE)</f>
        <v>Very Poor</v>
      </c>
      <c r="S3021">
        <v>2</v>
      </c>
      <c r="T3021" s="3" t="str">
        <f>VLOOKUP(S3021,'Data Dictionary'!$C$12:$D$14,2,FALSE)</f>
        <v>Mild</v>
      </c>
      <c r="U3021">
        <v>105</v>
      </c>
      <c r="V3021" s="3" t="str">
        <f>VLOOKUP(U3021,'Data Dictionary'!$F$5:$G$15,2,FALSE)</f>
        <v>abdominal pain</v>
      </c>
    </row>
    <row r="3022" spans="1:22" x14ac:dyDescent="0.3">
      <c r="A3022">
        <v>1698</v>
      </c>
      <c r="B3022">
        <v>19.02</v>
      </c>
      <c r="C3022" s="3" t="str">
        <f t="shared" si="188"/>
        <v>Healthy Weight</v>
      </c>
      <c r="D3022">
        <v>1.62</v>
      </c>
      <c r="E3022">
        <v>49.92</v>
      </c>
      <c r="F3022">
        <v>144</v>
      </c>
      <c r="G3022">
        <v>128</v>
      </c>
      <c r="H3022" s="3" t="str">
        <f t="shared" si="189"/>
        <v>High Risk</v>
      </c>
      <c r="I3022">
        <v>3</v>
      </c>
      <c r="J3022">
        <v>2023</v>
      </c>
      <c r="K3022">
        <v>11</v>
      </c>
      <c r="L3022">
        <v>2</v>
      </c>
      <c r="M3022" s="1">
        <f t="shared" si="190"/>
        <v>45232</v>
      </c>
      <c r="N3022" s="1" t="str">
        <f>VLOOKUP(K3022,'Data Dictionary'!$I$5:$J$16,2,FALSE)</f>
        <v>Q4</v>
      </c>
      <c r="O3022" s="1" t="str">
        <f t="shared" si="191"/>
        <v>Q4-2023</v>
      </c>
      <c r="P3022" t="s">
        <v>15</v>
      </c>
      <c r="Q3022">
        <v>1</v>
      </c>
      <c r="R3022" s="3" t="str">
        <f>VLOOKUP(Q3022,'Data Dictionary'!$C$5:$D$8,2,FALSE)</f>
        <v>Good</v>
      </c>
      <c r="S3022">
        <v>1</v>
      </c>
      <c r="T3022" s="3" t="str">
        <f>VLOOKUP(S3022,'Data Dictionary'!$C$12:$D$14,2,FALSE)</f>
        <v>Moderate</v>
      </c>
      <c r="U3022">
        <v>102</v>
      </c>
      <c r="V3022" s="3" t="str">
        <f>VLOOKUP(U3022,'Data Dictionary'!$F$5:$G$15,2,FALSE)</f>
        <v>tinnitus</v>
      </c>
    </row>
    <row r="3023" spans="1:22" x14ac:dyDescent="0.3">
      <c r="A3023">
        <v>1698</v>
      </c>
      <c r="B3023">
        <v>19.03</v>
      </c>
      <c r="C3023" s="3" t="str">
        <f t="shared" si="188"/>
        <v>Healthy Weight</v>
      </c>
      <c r="D3023">
        <v>1.62</v>
      </c>
      <c r="E3023">
        <v>49.95</v>
      </c>
      <c r="F3023">
        <v>138</v>
      </c>
      <c r="G3023">
        <v>129</v>
      </c>
      <c r="H3023" s="3" t="str">
        <f t="shared" si="189"/>
        <v>High Risk</v>
      </c>
      <c r="I3023">
        <v>4</v>
      </c>
      <c r="J3023">
        <v>2024</v>
      </c>
      <c r="K3023">
        <v>5</v>
      </c>
      <c r="L3023">
        <v>3</v>
      </c>
      <c r="M3023" s="1">
        <f t="shared" si="190"/>
        <v>45415</v>
      </c>
      <c r="N3023" s="1" t="str">
        <f>VLOOKUP(K3023,'Data Dictionary'!$I$5:$J$16,2,FALSE)</f>
        <v>Q2</v>
      </c>
      <c r="O3023" s="1" t="str">
        <f t="shared" si="191"/>
        <v>Q2-2024</v>
      </c>
      <c r="P3023" t="s">
        <v>15</v>
      </c>
      <c r="Q3023">
        <v>1</v>
      </c>
      <c r="R3023" s="3" t="str">
        <f>VLOOKUP(Q3023,'Data Dictionary'!$C$5:$D$8,2,FALSE)</f>
        <v>Good</v>
      </c>
      <c r="S3023">
        <v>2</v>
      </c>
      <c r="T3023" s="3" t="str">
        <f>VLOOKUP(S3023,'Data Dictionary'!$C$12:$D$14,2,FALSE)</f>
        <v>Mild</v>
      </c>
      <c r="U3023">
        <v>103</v>
      </c>
      <c r="V3023" s="3" t="str">
        <f>VLOOKUP(U3023,'Data Dictionary'!$F$5:$G$15,2,FALSE)</f>
        <v>vomiting</v>
      </c>
    </row>
    <row r="3024" spans="1:22" x14ac:dyDescent="0.3">
      <c r="A3024">
        <v>1699</v>
      </c>
      <c r="B3024">
        <v>23.54</v>
      </c>
      <c r="C3024" s="3" t="str">
        <f t="shared" si="188"/>
        <v>Healthy Weight</v>
      </c>
      <c r="D3024">
        <v>1.62</v>
      </c>
      <c r="E3024">
        <v>61.79</v>
      </c>
      <c r="F3024">
        <v>114</v>
      </c>
      <c r="G3024">
        <v>77</v>
      </c>
      <c r="H3024" s="3" t="str">
        <f t="shared" si="189"/>
        <v>Low Risk</v>
      </c>
      <c r="I3024">
        <v>1</v>
      </c>
      <c r="J3024">
        <v>2022</v>
      </c>
      <c r="K3024">
        <v>11</v>
      </c>
      <c r="L3024">
        <v>5</v>
      </c>
      <c r="M3024" s="1">
        <f t="shared" si="190"/>
        <v>44870</v>
      </c>
      <c r="N3024" s="1" t="str">
        <f>VLOOKUP(K3024,'Data Dictionary'!$I$5:$J$16,2,FALSE)</f>
        <v>Q4</v>
      </c>
      <c r="O3024" s="1" t="str">
        <f t="shared" si="191"/>
        <v>Q4-2022</v>
      </c>
      <c r="P3024" t="s">
        <v>15</v>
      </c>
      <c r="Q3024">
        <v>0</v>
      </c>
      <c r="R3024" s="3" t="str">
        <f>VLOOKUP(Q3024,'Data Dictionary'!$C$5:$D$8,2,FALSE)</f>
        <v>Very Good</v>
      </c>
      <c r="S3024">
        <v>1</v>
      </c>
      <c r="T3024" s="3" t="str">
        <f>VLOOKUP(S3024,'Data Dictionary'!$C$12:$D$14,2,FALSE)</f>
        <v>Moderate</v>
      </c>
      <c r="U3024">
        <v>101</v>
      </c>
      <c r="V3024" s="3" t="str">
        <f>VLOOKUP(U3024,'Data Dictionary'!$F$5:$G$15,2,FALSE)</f>
        <v>nausea</v>
      </c>
    </row>
    <row r="3025" spans="1:22" x14ac:dyDescent="0.3">
      <c r="A3025">
        <v>1699</v>
      </c>
      <c r="B3025">
        <v>20.69</v>
      </c>
      <c r="C3025" s="3" t="str">
        <f t="shared" si="188"/>
        <v>Healthy Weight</v>
      </c>
      <c r="D3025">
        <v>1.62</v>
      </c>
      <c r="E3025">
        <v>54.29</v>
      </c>
      <c r="F3025">
        <v>110</v>
      </c>
      <c r="G3025">
        <v>73</v>
      </c>
      <c r="H3025" s="3" t="str">
        <f t="shared" si="189"/>
        <v>Low Risk</v>
      </c>
      <c r="I3025">
        <v>2</v>
      </c>
      <c r="J3025">
        <v>2023</v>
      </c>
      <c r="K3025">
        <v>5</v>
      </c>
      <c r="L3025">
        <v>7</v>
      </c>
      <c r="M3025" s="1">
        <f t="shared" si="190"/>
        <v>45053</v>
      </c>
      <c r="N3025" s="1" t="str">
        <f>VLOOKUP(K3025,'Data Dictionary'!$I$5:$J$16,2,FALSE)</f>
        <v>Q2</v>
      </c>
      <c r="O3025" s="1" t="str">
        <f t="shared" si="191"/>
        <v>Q2-2023</v>
      </c>
      <c r="P3025" t="s">
        <v>15</v>
      </c>
      <c r="Q3025">
        <v>2</v>
      </c>
      <c r="R3025" s="3" t="str">
        <f>VLOOKUP(Q3025,'Data Dictionary'!$C$5:$D$8,2,FALSE)</f>
        <v>Poor</v>
      </c>
      <c r="S3025">
        <v>1</v>
      </c>
      <c r="T3025" s="3" t="str">
        <f>VLOOKUP(S3025,'Data Dictionary'!$C$12:$D$14,2,FALSE)</f>
        <v>Moderate</v>
      </c>
      <c r="U3025">
        <v>100</v>
      </c>
      <c r="V3025" s="3" t="str">
        <f>VLOOKUP(U3025,'Data Dictionary'!$F$5:$G$15,2,FALSE)</f>
        <v>headache</v>
      </c>
    </row>
    <row r="3026" spans="1:22" x14ac:dyDescent="0.3">
      <c r="A3026">
        <v>1699</v>
      </c>
      <c r="B3026">
        <v>22.35</v>
      </c>
      <c r="C3026" s="3" t="str">
        <f t="shared" si="188"/>
        <v>Healthy Weight</v>
      </c>
      <c r="D3026">
        <v>1.62</v>
      </c>
      <c r="E3026">
        <v>58.66</v>
      </c>
      <c r="F3026">
        <v>110</v>
      </c>
      <c r="G3026">
        <v>74</v>
      </c>
      <c r="H3026" s="3" t="str">
        <f t="shared" si="189"/>
        <v>Low Risk</v>
      </c>
      <c r="I3026">
        <v>3</v>
      </c>
      <c r="J3026">
        <v>2023</v>
      </c>
      <c r="K3026">
        <v>11</v>
      </c>
      <c r="L3026">
        <v>5</v>
      </c>
      <c r="M3026" s="1">
        <f t="shared" si="190"/>
        <v>45235</v>
      </c>
      <c r="N3026" s="1" t="str">
        <f>VLOOKUP(K3026,'Data Dictionary'!$I$5:$J$16,2,FALSE)</f>
        <v>Q4</v>
      </c>
      <c r="O3026" s="1" t="str">
        <f t="shared" si="191"/>
        <v>Q4-2023</v>
      </c>
      <c r="P3026" t="s">
        <v>15</v>
      </c>
      <c r="Q3026">
        <v>0</v>
      </c>
      <c r="R3026" s="3" t="str">
        <f>VLOOKUP(Q3026,'Data Dictionary'!$C$5:$D$8,2,FALSE)</f>
        <v>Very Good</v>
      </c>
      <c r="S3026">
        <v>1</v>
      </c>
      <c r="T3026" s="3" t="str">
        <f>VLOOKUP(S3026,'Data Dictionary'!$C$12:$D$14,2,FALSE)</f>
        <v>Moderate</v>
      </c>
      <c r="U3026">
        <v>107</v>
      </c>
      <c r="V3026" s="3" t="str">
        <f>VLOOKUP(U3026,'Data Dictionary'!$F$5:$G$15,2,FALSE)</f>
        <v>skin rash</v>
      </c>
    </row>
    <row r="3027" spans="1:22" x14ac:dyDescent="0.3">
      <c r="A3027">
        <v>1699</v>
      </c>
      <c r="B3027">
        <v>21.37</v>
      </c>
      <c r="C3027" s="3" t="str">
        <f t="shared" si="188"/>
        <v>Healthy Weight</v>
      </c>
      <c r="D3027">
        <v>1.62</v>
      </c>
      <c r="E3027">
        <v>56.07</v>
      </c>
      <c r="F3027">
        <v>108</v>
      </c>
      <c r="G3027">
        <v>76</v>
      </c>
      <c r="H3027" s="3" t="str">
        <f t="shared" si="189"/>
        <v>Low Risk</v>
      </c>
      <c r="I3027">
        <v>4</v>
      </c>
      <c r="J3027">
        <v>2024</v>
      </c>
      <c r="K3027">
        <v>5</v>
      </c>
      <c r="L3027">
        <v>6</v>
      </c>
      <c r="M3027" s="1">
        <f t="shared" si="190"/>
        <v>45418</v>
      </c>
      <c r="N3027" s="1" t="str">
        <f>VLOOKUP(K3027,'Data Dictionary'!$I$5:$J$16,2,FALSE)</f>
        <v>Q2</v>
      </c>
      <c r="O3027" s="1" t="str">
        <f t="shared" si="191"/>
        <v>Q2-2024</v>
      </c>
      <c r="P3027" t="s">
        <v>15</v>
      </c>
      <c r="Q3027">
        <v>1</v>
      </c>
      <c r="R3027" s="3" t="str">
        <f>VLOOKUP(Q3027,'Data Dictionary'!$C$5:$D$8,2,FALSE)</f>
        <v>Good</v>
      </c>
      <c r="S3027">
        <v>2</v>
      </c>
      <c r="T3027" s="3" t="str">
        <f>VLOOKUP(S3027,'Data Dictionary'!$C$12:$D$14,2,FALSE)</f>
        <v>Mild</v>
      </c>
      <c r="U3027">
        <v>102</v>
      </c>
      <c r="V3027" s="3" t="str">
        <f>VLOOKUP(U3027,'Data Dictionary'!$F$5:$G$15,2,FALSE)</f>
        <v>tinnitus</v>
      </c>
    </row>
    <row r="3028" spans="1:22" x14ac:dyDescent="0.3">
      <c r="A3028">
        <v>1699</v>
      </c>
      <c r="B3028">
        <v>21.95</v>
      </c>
      <c r="C3028" s="3" t="str">
        <f t="shared" si="188"/>
        <v>Healthy Weight</v>
      </c>
      <c r="D3028">
        <v>1.62</v>
      </c>
      <c r="E3028">
        <v>57.61</v>
      </c>
      <c r="F3028">
        <v>101</v>
      </c>
      <c r="G3028">
        <v>71</v>
      </c>
      <c r="H3028" s="3" t="str">
        <f t="shared" si="189"/>
        <v>Low Risk</v>
      </c>
      <c r="I3028">
        <v>5</v>
      </c>
      <c r="J3028">
        <v>2024</v>
      </c>
      <c r="K3028">
        <v>11</v>
      </c>
      <c r="L3028">
        <v>4</v>
      </c>
      <c r="M3028" s="1">
        <f t="shared" si="190"/>
        <v>45600</v>
      </c>
      <c r="N3028" s="1" t="str">
        <f>VLOOKUP(K3028,'Data Dictionary'!$I$5:$J$16,2,FALSE)</f>
        <v>Q4</v>
      </c>
      <c r="O3028" s="1" t="str">
        <f t="shared" si="191"/>
        <v>Q4-2024</v>
      </c>
      <c r="P3028" t="s">
        <v>15</v>
      </c>
      <c r="Q3028">
        <v>0</v>
      </c>
      <c r="R3028" s="3" t="str">
        <f>VLOOKUP(Q3028,'Data Dictionary'!$C$5:$D$8,2,FALSE)</f>
        <v>Very Good</v>
      </c>
      <c r="S3028">
        <v>1</v>
      </c>
      <c r="T3028" s="3" t="str">
        <f>VLOOKUP(S3028,'Data Dictionary'!$C$12:$D$14,2,FALSE)</f>
        <v>Moderate</v>
      </c>
      <c r="U3028">
        <v>100</v>
      </c>
      <c r="V3028" s="3" t="str">
        <f>VLOOKUP(U3028,'Data Dictionary'!$F$5:$G$15,2,FALSE)</f>
        <v>headache</v>
      </c>
    </row>
    <row r="3029" spans="1:22" x14ac:dyDescent="0.3">
      <c r="A3029">
        <v>1700</v>
      </c>
      <c r="B3029">
        <v>21.92</v>
      </c>
      <c r="C3029" s="3" t="str">
        <f t="shared" si="188"/>
        <v>Healthy Weight</v>
      </c>
      <c r="D3029">
        <v>1.62</v>
      </c>
      <c r="E3029">
        <v>57.52</v>
      </c>
      <c r="F3029">
        <v>112</v>
      </c>
      <c r="G3029">
        <v>125</v>
      </c>
      <c r="H3029" s="3" t="str">
        <f t="shared" si="189"/>
        <v>Differential Risk</v>
      </c>
      <c r="I3029">
        <v>1</v>
      </c>
      <c r="J3029">
        <v>2022</v>
      </c>
      <c r="K3029">
        <v>11</v>
      </c>
      <c r="L3029">
        <v>8</v>
      </c>
      <c r="M3029" s="1">
        <f t="shared" si="190"/>
        <v>44873</v>
      </c>
      <c r="N3029" s="1" t="str">
        <f>VLOOKUP(K3029,'Data Dictionary'!$I$5:$J$16,2,FALSE)</f>
        <v>Q4</v>
      </c>
      <c r="O3029" s="1" t="str">
        <f t="shared" si="191"/>
        <v>Q4-2022</v>
      </c>
      <c r="P3029" t="s">
        <v>15</v>
      </c>
      <c r="Q3029">
        <v>1</v>
      </c>
      <c r="R3029" s="3" t="str">
        <f>VLOOKUP(Q3029,'Data Dictionary'!$C$5:$D$8,2,FALSE)</f>
        <v>Good</v>
      </c>
      <c r="S3029">
        <v>2</v>
      </c>
      <c r="T3029" s="3" t="str">
        <f>VLOOKUP(S3029,'Data Dictionary'!$C$12:$D$14,2,FALSE)</f>
        <v>Mild</v>
      </c>
      <c r="U3029">
        <v>100</v>
      </c>
      <c r="V3029" s="3" t="str">
        <f>VLOOKUP(U3029,'Data Dictionary'!$F$5:$G$15,2,FALSE)</f>
        <v>headache</v>
      </c>
    </row>
    <row r="3030" spans="1:22" x14ac:dyDescent="0.3">
      <c r="A3030">
        <v>1700</v>
      </c>
      <c r="B3030">
        <v>24.42</v>
      </c>
      <c r="C3030" s="3" t="str">
        <f t="shared" si="188"/>
        <v>Healthy Weight</v>
      </c>
      <c r="D3030">
        <v>1.62</v>
      </c>
      <c r="E3030">
        <v>64.099999999999994</v>
      </c>
      <c r="F3030">
        <v>119</v>
      </c>
      <c r="G3030">
        <v>125</v>
      </c>
      <c r="H3030" s="3" t="str">
        <f t="shared" si="189"/>
        <v>Differential Risk</v>
      </c>
      <c r="I3030">
        <v>2</v>
      </c>
      <c r="J3030">
        <v>2023</v>
      </c>
      <c r="K3030">
        <v>5</v>
      </c>
      <c r="L3030">
        <v>10</v>
      </c>
      <c r="M3030" s="1">
        <f t="shared" si="190"/>
        <v>45056</v>
      </c>
      <c r="N3030" s="1" t="str">
        <f>VLOOKUP(K3030,'Data Dictionary'!$I$5:$J$16,2,FALSE)</f>
        <v>Q2</v>
      </c>
      <c r="O3030" s="1" t="str">
        <f t="shared" si="191"/>
        <v>Q2-2023</v>
      </c>
      <c r="P3030" t="s">
        <v>15</v>
      </c>
      <c r="Q3030">
        <v>3</v>
      </c>
      <c r="R3030" s="3" t="str">
        <f>VLOOKUP(Q3030,'Data Dictionary'!$C$5:$D$8,2,FALSE)</f>
        <v>Very Poor</v>
      </c>
      <c r="S3030">
        <v>2</v>
      </c>
      <c r="T3030" s="3" t="str">
        <f>VLOOKUP(S3030,'Data Dictionary'!$C$12:$D$14,2,FALSE)</f>
        <v>Mild</v>
      </c>
      <c r="U3030">
        <v>108</v>
      </c>
      <c r="V3030" s="3" t="str">
        <f>VLOOKUP(U3030,'Data Dictionary'!$F$5:$G$15,2,FALSE)</f>
        <v>palpitations</v>
      </c>
    </row>
    <row r="3031" spans="1:22" x14ac:dyDescent="0.3">
      <c r="A3031">
        <v>1700</v>
      </c>
      <c r="B3031">
        <v>29.32</v>
      </c>
      <c r="C3031" s="3" t="str">
        <f t="shared" si="188"/>
        <v>Overweight</v>
      </c>
      <c r="D3031">
        <v>1.62</v>
      </c>
      <c r="E3031">
        <v>76.95</v>
      </c>
      <c r="F3031">
        <v>116</v>
      </c>
      <c r="G3031">
        <v>141</v>
      </c>
      <c r="H3031" s="3" t="str">
        <f t="shared" si="189"/>
        <v>Differential Risk</v>
      </c>
      <c r="I3031">
        <v>3</v>
      </c>
      <c r="J3031">
        <v>2023</v>
      </c>
      <c r="K3031">
        <v>11</v>
      </c>
      <c r="L3031">
        <v>8</v>
      </c>
      <c r="M3031" s="1">
        <f t="shared" si="190"/>
        <v>45238</v>
      </c>
      <c r="N3031" s="1" t="str">
        <f>VLOOKUP(K3031,'Data Dictionary'!$I$5:$J$16,2,FALSE)</f>
        <v>Q4</v>
      </c>
      <c r="O3031" s="1" t="str">
        <f t="shared" si="191"/>
        <v>Q4-2023</v>
      </c>
      <c r="P3031" t="s">
        <v>15</v>
      </c>
      <c r="Q3031">
        <v>1</v>
      </c>
      <c r="R3031" s="3" t="str">
        <f>VLOOKUP(Q3031,'Data Dictionary'!$C$5:$D$8,2,FALSE)</f>
        <v>Good</v>
      </c>
      <c r="S3031">
        <v>2</v>
      </c>
      <c r="T3031" s="3" t="str">
        <f>VLOOKUP(S3031,'Data Dictionary'!$C$12:$D$14,2,FALSE)</f>
        <v>Mild</v>
      </c>
      <c r="U3031">
        <v>100</v>
      </c>
      <c r="V3031" s="3" t="str">
        <f>VLOOKUP(U3031,'Data Dictionary'!$F$5:$G$15,2,FALSE)</f>
        <v>headache</v>
      </c>
    </row>
    <row r="3032" spans="1:22" x14ac:dyDescent="0.3">
      <c r="A3032">
        <v>1700</v>
      </c>
      <c r="B3032">
        <v>29.9</v>
      </c>
      <c r="C3032" s="3" t="str">
        <f t="shared" si="188"/>
        <v>Overweight</v>
      </c>
      <c r="D3032">
        <v>1.62</v>
      </c>
      <c r="E3032">
        <v>78.47</v>
      </c>
      <c r="F3032">
        <v>119</v>
      </c>
      <c r="G3032">
        <v>141</v>
      </c>
      <c r="H3032" s="3" t="str">
        <f t="shared" si="189"/>
        <v>Differential Risk</v>
      </c>
      <c r="I3032">
        <v>4</v>
      </c>
      <c r="J3032">
        <v>2024</v>
      </c>
      <c r="K3032">
        <v>5</v>
      </c>
      <c r="L3032">
        <v>9</v>
      </c>
      <c r="M3032" s="1">
        <f t="shared" si="190"/>
        <v>45421</v>
      </c>
      <c r="N3032" s="1" t="str">
        <f>VLOOKUP(K3032,'Data Dictionary'!$I$5:$J$16,2,FALSE)</f>
        <v>Q2</v>
      </c>
      <c r="O3032" s="1" t="str">
        <f t="shared" si="191"/>
        <v>Q2-2024</v>
      </c>
      <c r="P3032" t="s">
        <v>15</v>
      </c>
      <c r="Q3032">
        <v>3</v>
      </c>
      <c r="R3032" s="3" t="str">
        <f>VLOOKUP(Q3032,'Data Dictionary'!$C$5:$D$8,2,FALSE)</f>
        <v>Very Poor</v>
      </c>
      <c r="S3032">
        <v>1</v>
      </c>
      <c r="T3032" s="3" t="str">
        <f>VLOOKUP(S3032,'Data Dictionary'!$C$12:$D$14,2,FALSE)</f>
        <v>Moderate</v>
      </c>
      <c r="U3032">
        <v>100</v>
      </c>
      <c r="V3032" s="3" t="str">
        <f>VLOOKUP(U3032,'Data Dictionary'!$F$5:$G$15,2,FALSE)</f>
        <v>headache</v>
      </c>
    </row>
    <row r="3033" spans="1:22" x14ac:dyDescent="0.3">
      <c r="A3033">
        <v>1700</v>
      </c>
      <c r="B3033">
        <v>32.71</v>
      </c>
      <c r="C3033" s="3" t="str">
        <f t="shared" si="188"/>
        <v>Obesity</v>
      </c>
      <c r="D3033">
        <v>1.62</v>
      </c>
      <c r="E3033">
        <v>85.85</v>
      </c>
      <c r="F3033">
        <v>125</v>
      </c>
      <c r="G3033">
        <v>140</v>
      </c>
      <c r="H3033" s="3" t="str">
        <f t="shared" si="189"/>
        <v>Differential Risk</v>
      </c>
      <c r="I3033">
        <v>5</v>
      </c>
      <c r="J3033">
        <v>2024</v>
      </c>
      <c r="K3033">
        <v>11</v>
      </c>
      <c r="L3033">
        <v>7</v>
      </c>
      <c r="M3033" s="1">
        <f t="shared" si="190"/>
        <v>45603</v>
      </c>
      <c r="N3033" s="1" t="str">
        <f>VLOOKUP(K3033,'Data Dictionary'!$I$5:$J$16,2,FALSE)</f>
        <v>Q4</v>
      </c>
      <c r="O3033" s="1" t="str">
        <f t="shared" si="191"/>
        <v>Q4-2024</v>
      </c>
      <c r="P3033" t="s">
        <v>15</v>
      </c>
      <c r="Q3033">
        <v>2</v>
      </c>
      <c r="R3033" s="3" t="str">
        <f>VLOOKUP(Q3033,'Data Dictionary'!$C$5:$D$8,2,FALSE)</f>
        <v>Poor</v>
      </c>
      <c r="S3033">
        <v>0</v>
      </c>
      <c r="T3033" s="3" t="str">
        <f>VLOOKUP(S3033,'Data Dictionary'!$C$12:$D$14,2,FALSE)</f>
        <v>Severe</v>
      </c>
      <c r="U3033">
        <v>100</v>
      </c>
      <c r="V3033" s="3" t="str">
        <f>VLOOKUP(U3033,'Data Dictionary'!$F$5:$G$15,2,FALSE)</f>
        <v>headache</v>
      </c>
    </row>
    <row r="3034" spans="1:22" x14ac:dyDescent="0.3">
      <c r="A3034">
        <v>1700</v>
      </c>
      <c r="B3034">
        <v>34.68</v>
      </c>
      <c r="C3034" s="3" t="str">
        <f t="shared" si="188"/>
        <v>Obesity</v>
      </c>
      <c r="D3034">
        <v>1.62</v>
      </c>
      <c r="E3034">
        <v>91</v>
      </c>
      <c r="F3034">
        <v>123</v>
      </c>
      <c r="G3034">
        <v>146</v>
      </c>
      <c r="H3034" s="3" t="str">
        <f t="shared" si="189"/>
        <v>Differential Risk</v>
      </c>
      <c r="I3034">
        <v>6</v>
      </c>
      <c r="J3034">
        <v>2025</v>
      </c>
      <c r="K3034">
        <v>5</v>
      </c>
      <c r="L3034">
        <v>9</v>
      </c>
      <c r="M3034" s="1">
        <f t="shared" si="190"/>
        <v>45786</v>
      </c>
      <c r="N3034" s="1" t="str">
        <f>VLOOKUP(K3034,'Data Dictionary'!$I$5:$J$16,2,FALSE)</f>
        <v>Q2</v>
      </c>
      <c r="O3034" s="1" t="str">
        <f t="shared" si="191"/>
        <v>Q2-2025</v>
      </c>
      <c r="P3034" t="s">
        <v>15</v>
      </c>
      <c r="Q3034">
        <v>1</v>
      </c>
      <c r="R3034" s="3" t="str">
        <f>VLOOKUP(Q3034,'Data Dictionary'!$C$5:$D$8,2,FALSE)</f>
        <v>Good</v>
      </c>
      <c r="S3034">
        <v>0</v>
      </c>
      <c r="T3034" s="3" t="str">
        <f>VLOOKUP(S3034,'Data Dictionary'!$C$12:$D$14,2,FALSE)</f>
        <v>Severe</v>
      </c>
      <c r="U3034">
        <v>100</v>
      </c>
      <c r="V3034" s="3" t="str">
        <f>VLOOKUP(U3034,'Data Dictionary'!$F$5:$G$15,2,FALSE)</f>
        <v>headache</v>
      </c>
    </row>
    <row r="3035" spans="1:22" x14ac:dyDescent="0.3">
      <c r="A3035">
        <v>1701</v>
      </c>
      <c r="B3035">
        <v>26.24</v>
      </c>
      <c r="C3035" s="3" t="str">
        <f t="shared" si="188"/>
        <v>Overweight</v>
      </c>
      <c r="D3035">
        <v>1.82</v>
      </c>
      <c r="E3035">
        <v>86.91</v>
      </c>
      <c r="F3035">
        <v>125</v>
      </c>
      <c r="G3035">
        <v>116</v>
      </c>
      <c r="H3035" s="3" t="str">
        <f t="shared" si="189"/>
        <v>Differential Risk</v>
      </c>
      <c r="I3035">
        <v>1</v>
      </c>
      <c r="J3035">
        <v>2022</v>
      </c>
      <c r="K3035">
        <v>11</v>
      </c>
      <c r="L3035">
        <v>9</v>
      </c>
      <c r="M3035" s="1">
        <f t="shared" si="190"/>
        <v>44874</v>
      </c>
      <c r="N3035" s="1" t="str">
        <f>VLOOKUP(K3035,'Data Dictionary'!$I$5:$J$16,2,FALSE)</f>
        <v>Q4</v>
      </c>
      <c r="O3035" s="1" t="str">
        <f t="shared" si="191"/>
        <v>Q4-2022</v>
      </c>
      <c r="P3035" t="s">
        <v>14</v>
      </c>
      <c r="Q3035">
        <v>3</v>
      </c>
      <c r="R3035" s="3" t="str">
        <f>VLOOKUP(Q3035,'Data Dictionary'!$C$5:$D$8,2,FALSE)</f>
        <v>Very Poor</v>
      </c>
      <c r="S3035">
        <v>0</v>
      </c>
      <c r="T3035" s="3" t="str">
        <f>VLOOKUP(S3035,'Data Dictionary'!$C$12:$D$14,2,FALSE)</f>
        <v>Severe</v>
      </c>
      <c r="U3035">
        <v>106</v>
      </c>
      <c r="V3035" s="3" t="str">
        <f>VLOOKUP(U3035,'Data Dictionary'!$F$5:$G$15,2,FALSE)</f>
        <v>dizziness</v>
      </c>
    </row>
    <row r="3036" spans="1:22" x14ac:dyDescent="0.3">
      <c r="A3036">
        <v>1701</v>
      </c>
      <c r="B3036">
        <v>24.4</v>
      </c>
      <c r="C3036" s="3" t="str">
        <f t="shared" si="188"/>
        <v>Healthy Weight</v>
      </c>
      <c r="D3036">
        <v>1.82</v>
      </c>
      <c r="E3036">
        <v>80.819999999999993</v>
      </c>
      <c r="F3036">
        <v>118</v>
      </c>
      <c r="G3036">
        <v>114</v>
      </c>
      <c r="H3036" s="3" t="str">
        <f t="shared" si="189"/>
        <v>Differential Risk</v>
      </c>
      <c r="I3036">
        <v>2</v>
      </c>
      <c r="J3036">
        <v>2023</v>
      </c>
      <c r="K3036">
        <v>5</v>
      </c>
      <c r="L3036">
        <v>11</v>
      </c>
      <c r="M3036" s="1">
        <f t="shared" si="190"/>
        <v>45057</v>
      </c>
      <c r="N3036" s="1" t="str">
        <f>VLOOKUP(K3036,'Data Dictionary'!$I$5:$J$16,2,FALSE)</f>
        <v>Q2</v>
      </c>
      <c r="O3036" s="1" t="str">
        <f t="shared" si="191"/>
        <v>Q2-2023</v>
      </c>
      <c r="P3036" t="s">
        <v>14</v>
      </c>
      <c r="Q3036">
        <v>0</v>
      </c>
      <c r="R3036" s="3" t="str">
        <f>VLOOKUP(Q3036,'Data Dictionary'!$C$5:$D$8,2,FALSE)</f>
        <v>Very Good</v>
      </c>
      <c r="S3036">
        <v>2</v>
      </c>
      <c r="T3036" s="3" t="str">
        <f>VLOOKUP(S3036,'Data Dictionary'!$C$12:$D$14,2,FALSE)</f>
        <v>Mild</v>
      </c>
      <c r="U3036">
        <v>100</v>
      </c>
      <c r="V3036" s="3" t="str">
        <f>VLOOKUP(U3036,'Data Dictionary'!$F$5:$G$15,2,FALSE)</f>
        <v>headache</v>
      </c>
    </row>
    <row r="3037" spans="1:22" x14ac:dyDescent="0.3">
      <c r="A3037">
        <v>1701</v>
      </c>
      <c r="B3037">
        <v>26.08</v>
      </c>
      <c r="C3037" s="3" t="str">
        <f t="shared" si="188"/>
        <v>Overweight</v>
      </c>
      <c r="D3037">
        <v>1.82</v>
      </c>
      <c r="E3037">
        <v>86.38</v>
      </c>
      <c r="F3037">
        <v>112</v>
      </c>
      <c r="G3037">
        <v>111</v>
      </c>
      <c r="H3037" s="3" t="str">
        <f t="shared" si="189"/>
        <v>Differential Risk</v>
      </c>
      <c r="I3037">
        <v>3</v>
      </c>
      <c r="J3037">
        <v>2023</v>
      </c>
      <c r="K3037">
        <v>11</v>
      </c>
      <c r="L3037">
        <v>9</v>
      </c>
      <c r="M3037" s="1">
        <f t="shared" si="190"/>
        <v>45239</v>
      </c>
      <c r="N3037" s="1" t="str">
        <f>VLOOKUP(K3037,'Data Dictionary'!$I$5:$J$16,2,FALSE)</f>
        <v>Q4</v>
      </c>
      <c r="O3037" s="1" t="str">
        <f t="shared" si="191"/>
        <v>Q4-2023</v>
      </c>
      <c r="P3037" t="s">
        <v>14</v>
      </c>
      <c r="Q3037">
        <v>2</v>
      </c>
      <c r="R3037" s="3" t="str">
        <f>VLOOKUP(Q3037,'Data Dictionary'!$C$5:$D$8,2,FALSE)</f>
        <v>Poor</v>
      </c>
      <c r="S3037">
        <v>0</v>
      </c>
      <c r="T3037" s="3" t="str">
        <f>VLOOKUP(S3037,'Data Dictionary'!$C$12:$D$14,2,FALSE)</f>
        <v>Severe</v>
      </c>
      <c r="U3037">
        <v>103</v>
      </c>
      <c r="V3037" s="3" t="str">
        <f>VLOOKUP(U3037,'Data Dictionary'!$F$5:$G$15,2,FALSE)</f>
        <v>vomiting</v>
      </c>
    </row>
    <row r="3038" spans="1:22" x14ac:dyDescent="0.3">
      <c r="A3038">
        <v>1701</v>
      </c>
      <c r="B3038">
        <v>31.75</v>
      </c>
      <c r="C3038" s="3" t="str">
        <f t="shared" si="188"/>
        <v>Obesity</v>
      </c>
      <c r="D3038">
        <v>1.82</v>
      </c>
      <c r="E3038">
        <v>105.18</v>
      </c>
      <c r="F3038">
        <v>112</v>
      </c>
      <c r="G3038">
        <v>119</v>
      </c>
      <c r="H3038" s="3" t="str">
        <f t="shared" si="189"/>
        <v>Differential Risk</v>
      </c>
      <c r="I3038">
        <v>4</v>
      </c>
      <c r="J3038">
        <v>2024</v>
      </c>
      <c r="K3038">
        <v>5</v>
      </c>
      <c r="L3038">
        <v>10</v>
      </c>
      <c r="M3038" s="1">
        <f t="shared" si="190"/>
        <v>45422</v>
      </c>
      <c r="N3038" s="1" t="str">
        <f>VLOOKUP(K3038,'Data Dictionary'!$I$5:$J$16,2,FALSE)</f>
        <v>Q2</v>
      </c>
      <c r="O3038" s="1" t="str">
        <f t="shared" si="191"/>
        <v>Q2-2024</v>
      </c>
      <c r="P3038" t="s">
        <v>14</v>
      </c>
      <c r="Q3038">
        <v>2</v>
      </c>
      <c r="R3038" s="3" t="str">
        <f>VLOOKUP(Q3038,'Data Dictionary'!$C$5:$D$8,2,FALSE)</f>
        <v>Poor</v>
      </c>
      <c r="S3038">
        <v>0</v>
      </c>
      <c r="T3038" s="3" t="str">
        <f>VLOOKUP(S3038,'Data Dictionary'!$C$12:$D$14,2,FALSE)</f>
        <v>Severe</v>
      </c>
      <c r="U3038">
        <v>100</v>
      </c>
      <c r="V3038" s="3" t="str">
        <f>VLOOKUP(U3038,'Data Dictionary'!$F$5:$G$15,2,FALSE)</f>
        <v>headache</v>
      </c>
    </row>
    <row r="3039" spans="1:22" x14ac:dyDescent="0.3">
      <c r="A3039">
        <v>1702</v>
      </c>
      <c r="B3039">
        <v>26.36</v>
      </c>
      <c r="C3039" s="3" t="str">
        <f t="shared" si="188"/>
        <v>Overweight</v>
      </c>
      <c r="D3039">
        <v>1.82</v>
      </c>
      <c r="E3039">
        <v>87.3</v>
      </c>
      <c r="F3039">
        <v>120</v>
      </c>
      <c r="G3039">
        <v>95</v>
      </c>
      <c r="H3039" s="3" t="str">
        <f t="shared" si="189"/>
        <v>Differential Risk</v>
      </c>
      <c r="I3039">
        <v>1</v>
      </c>
      <c r="J3039">
        <v>2022</v>
      </c>
      <c r="K3039">
        <v>11</v>
      </c>
      <c r="L3039">
        <v>11</v>
      </c>
      <c r="M3039" s="1">
        <f t="shared" si="190"/>
        <v>44876</v>
      </c>
      <c r="N3039" s="1" t="str">
        <f>VLOOKUP(K3039,'Data Dictionary'!$I$5:$J$16,2,FALSE)</f>
        <v>Q4</v>
      </c>
      <c r="O3039" s="1" t="str">
        <f t="shared" si="191"/>
        <v>Q4-2022</v>
      </c>
      <c r="P3039" t="s">
        <v>14</v>
      </c>
      <c r="Q3039">
        <v>2</v>
      </c>
      <c r="R3039" s="3" t="str">
        <f>VLOOKUP(Q3039,'Data Dictionary'!$C$5:$D$8,2,FALSE)</f>
        <v>Poor</v>
      </c>
      <c r="S3039">
        <v>0</v>
      </c>
      <c r="T3039" s="3" t="str">
        <f>VLOOKUP(S3039,'Data Dictionary'!$C$12:$D$14,2,FALSE)</f>
        <v>Severe</v>
      </c>
      <c r="U3039">
        <v>101</v>
      </c>
      <c r="V3039" s="3" t="str">
        <f>VLOOKUP(U3039,'Data Dictionary'!$F$5:$G$15,2,FALSE)</f>
        <v>nausea</v>
      </c>
    </row>
    <row r="3040" spans="1:22" x14ac:dyDescent="0.3">
      <c r="A3040">
        <v>1702</v>
      </c>
      <c r="B3040">
        <v>26.57</v>
      </c>
      <c r="C3040" s="3" t="str">
        <f t="shared" si="188"/>
        <v>Overweight</v>
      </c>
      <c r="D3040">
        <v>1.82</v>
      </c>
      <c r="E3040">
        <v>88</v>
      </c>
      <c r="F3040">
        <v>103</v>
      </c>
      <c r="G3040">
        <v>96</v>
      </c>
      <c r="H3040" s="3" t="str">
        <f t="shared" si="189"/>
        <v>Differential Risk</v>
      </c>
      <c r="I3040">
        <v>2</v>
      </c>
      <c r="J3040">
        <v>2023</v>
      </c>
      <c r="K3040">
        <v>5</v>
      </c>
      <c r="L3040">
        <v>13</v>
      </c>
      <c r="M3040" s="1">
        <f t="shared" si="190"/>
        <v>45059</v>
      </c>
      <c r="N3040" s="1" t="str">
        <f>VLOOKUP(K3040,'Data Dictionary'!$I$5:$J$16,2,FALSE)</f>
        <v>Q2</v>
      </c>
      <c r="O3040" s="1" t="str">
        <f t="shared" si="191"/>
        <v>Q2-2023</v>
      </c>
      <c r="P3040" t="s">
        <v>14</v>
      </c>
      <c r="Q3040">
        <v>1</v>
      </c>
      <c r="R3040" s="3" t="str">
        <f>VLOOKUP(Q3040,'Data Dictionary'!$C$5:$D$8,2,FALSE)</f>
        <v>Good</v>
      </c>
      <c r="S3040">
        <v>0</v>
      </c>
      <c r="T3040" s="3" t="str">
        <f>VLOOKUP(S3040,'Data Dictionary'!$C$12:$D$14,2,FALSE)</f>
        <v>Severe</v>
      </c>
      <c r="U3040">
        <v>104</v>
      </c>
      <c r="V3040" s="3" t="str">
        <f>VLOOKUP(U3040,'Data Dictionary'!$F$5:$G$15,2,FALSE)</f>
        <v>itching</v>
      </c>
    </row>
    <row r="3041" spans="1:22" x14ac:dyDescent="0.3">
      <c r="A3041">
        <v>1702</v>
      </c>
      <c r="B3041">
        <v>24.88</v>
      </c>
      <c r="C3041" s="3" t="str">
        <f t="shared" si="188"/>
        <v>Healthy Weight</v>
      </c>
      <c r="D3041">
        <v>1.82</v>
      </c>
      <c r="E3041">
        <v>82.43</v>
      </c>
      <c r="F3041">
        <v>93</v>
      </c>
      <c r="G3041">
        <v>90</v>
      </c>
      <c r="H3041" s="3" t="str">
        <f t="shared" si="189"/>
        <v>Differential Risk</v>
      </c>
      <c r="I3041">
        <v>3</v>
      </c>
      <c r="J3041">
        <v>2023</v>
      </c>
      <c r="K3041">
        <v>11</v>
      </c>
      <c r="L3041">
        <v>11</v>
      </c>
      <c r="M3041" s="1">
        <f t="shared" si="190"/>
        <v>45241</v>
      </c>
      <c r="N3041" s="1" t="str">
        <f>VLOOKUP(K3041,'Data Dictionary'!$I$5:$J$16,2,FALSE)</f>
        <v>Q4</v>
      </c>
      <c r="O3041" s="1" t="str">
        <f t="shared" si="191"/>
        <v>Q4-2023</v>
      </c>
      <c r="P3041" t="s">
        <v>14</v>
      </c>
      <c r="Q3041">
        <v>1</v>
      </c>
      <c r="R3041" s="3" t="str">
        <f>VLOOKUP(Q3041,'Data Dictionary'!$C$5:$D$8,2,FALSE)</f>
        <v>Good</v>
      </c>
      <c r="S3041">
        <v>1</v>
      </c>
      <c r="T3041" s="3" t="str">
        <f>VLOOKUP(S3041,'Data Dictionary'!$C$12:$D$14,2,FALSE)</f>
        <v>Moderate</v>
      </c>
      <c r="U3041">
        <v>100</v>
      </c>
      <c r="V3041" s="3" t="str">
        <f>VLOOKUP(U3041,'Data Dictionary'!$F$5:$G$15,2,FALSE)</f>
        <v>headache</v>
      </c>
    </row>
    <row r="3042" spans="1:22" x14ac:dyDescent="0.3">
      <c r="A3042">
        <v>1702</v>
      </c>
      <c r="B3042">
        <v>26.72</v>
      </c>
      <c r="C3042" s="3" t="str">
        <f t="shared" si="188"/>
        <v>Overweight</v>
      </c>
      <c r="D3042">
        <v>1.82</v>
      </c>
      <c r="E3042">
        <v>88.52</v>
      </c>
      <c r="F3042">
        <v>99</v>
      </c>
      <c r="G3042">
        <v>98</v>
      </c>
      <c r="H3042" s="3" t="str">
        <f t="shared" si="189"/>
        <v>Differential Risk</v>
      </c>
      <c r="I3042">
        <v>4</v>
      </c>
      <c r="J3042">
        <v>2024</v>
      </c>
      <c r="K3042">
        <v>5</v>
      </c>
      <c r="L3042">
        <v>12</v>
      </c>
      <c r="M3042" s="1">
        <f t="shared" si="190"/>
        <v>45424</v>
      </c>
      <c r="N3042" s="1" t="str">
        <f>VLOOKUP(K3042,'Data Dictionary'!$I$5:$J$16,2,FALSE)</f>
        <v>Q2</v>
      </c>
      <c r="O3042" s="1" t="str">
        <f t="shared" si="191"/>
        <v>Q2-2024</v>
      </c>
      <c r="P3042" t="s">
        <v>14</v>
      </c>
      <c r="Q3042">
        <v>2</v>
      </c>
      <c r="R3042" s="3" t="str">
        <f>VLOOKUP(Q3042,'Data Dictionary'!$C$5:$D$8,2,FALSE)</f>
        <v>Poor</v>
      </c>
      <c r="S3042">
        <v>2</v>
      </c>
      <c r="T3042" s="3" t="str">
        <f>VLOOKUP(S3042,'Data Dictionary'!$C$12:$D$14,2,FALSE)</f>
        <v>Mild</v>
      </c>
      <c r="U3042">
        <v>100</v>
      </c>
      <c r="V3042" s="3" t="str">
        <f>VLOOKUP(U3042,'Data Dictionary'!$F$5:$G$15,2,FALSE)</f>
        <v>headache</v>
      </c>
    </row>
    <row r="3043" spans="1:22" x14ac:dyDescent="0.3">
      <c r="A3043">
        <v>1702</v>
      </c>
      <c r="B3043">
        <v>24.98</v>
      </c>
      <c r="C3043" s="3" t="str">
        <f t="shared" si="188"/>
        <v>Healthy Weight</v>
      </c>
      <c r="D3043">
        <v>1.82</v>
      </c>
      <c r="E3043">
        <v>82.73</v>
      </c>
      <c r="F3043">
        <v>95</v>
      </c>
      <c r="G3043">
        <v>107</v>
      </c>
      <c r="H3043" s="3" t="str">
        <f t="shared" si="189"/>
        <v>Differential Risk</v>
      </c>
      <c r="I3043">
        <v>5</v>
      </c>
      <c r="J3043">
        <v>2024</v>
      </c>
      <c r="K3043">
        <v>11</v>
      </c>
      <c r="L3043">
        <v>10</v>
      </c>
      <c r="M3043" s="1">
        <f t="shared" si="190"/>
        <v>45606</v>
      </c>
      <c r="N3043" s="1" t="str">
        <f>VLOOKUP(K3043,'Data Dictionary'!$I$5:$J$16,2,FALSE)</f>
        <v>Q4</v>
      </c>
      <c r="O3043" s="1" t="str">
        <f t="shared" si="191"/>
        <v>Q4-2024</v>
      </c>
      <c r="P3043" t="s">
        <v>14</v>
      </c>
      <c r="Q3043">
        <v>2</v>
      </c>
      <c r="R3043" s="3" t="str">
        <f>VLOOKUP(Q3043,'Data Dictionary'!$C$5:$D$8,2,FALSE)</f>
        <v>Poor</v>
      </c>
      <c r="S3043">
        <v>1</v>
      </c>
      <c r="T3043" s="3" t="str">
        <f>VLOOKUP(S3043,'Data Dictionary'!$C$12:$D$14,2,FALSE)</f>
        <v>Moderate</v>
      </c>
      <c r="U3043">
        <v>105</v>
      </c>
      <c r="V3043" s="3" t="str">
        <f>VLOOKUP(U3043,'Data Dictionary'!$F$5:$G$15,2,FALSE)</f>
        <v>abdominal pain</v>
      </c>
    </row>
    <row r="3044" spans="1:22" x14ac:dyDescent="0.3">
      <c r="A3044">
        <v>1703</v>
      </c>
      <c r="B3044">
        <v>23.57</v>
      </c>
      <c r="C3044" s="3" t="str">
        <f t="shared" si="188"/>
        <v>Healthy Weight</v>
      </c>
      <c r="D3044">
        <v>1.62</v>
      </c>
      <c r="E3044">
        <v>61.86</v>
      </c>
      <c r="F3044">
        <v>115</v>
      </c>
      <c r="G3044">
        <v>98</v>
      </c>
      <c r="H3044" s="3" t="str">
        <f t="shared" si="189"/>
        <v>Differential Risk</v>
      </c>
      <c r="I3044">
        <v>1</v>
      </c>
      <c r="J3044">
        <v>2022</v>
      </c>
      <c r="K3044">
        <v>11</v>
      </c>
      <c r="L3044">
        <v>14</v>
      </c>
      <c r="M3044" s="1">
        <f t="shared" si="190"/>
        <v>44879</v>
      </c>
      <c r="N3044" s="1" t="str">
        <f>VLOOKUP(K3044,'Data Dictionary'!$I$5:$J$16,2,FALSE)</f>
        <v>Q4</v>
      </c>
      <c r="O3044" s="1" t="str">
        <f t="shared" si="191"/>
        <v>Q4-2022</v>
      </c>
      <c r="P3044" t="s">
        <v>15</v>
      </c>
      <c r="Q3044">
        <v>3</v>
      </c>
      <c r="R3044" s="3" t="str">
        <f>VLOOKUP(Q3044,'Data Dictionary'!$C$5:$D$8,2,FALSE)</f>
        <v>Very Poor</v>
      </c>
      <c r="S3044">
        <v>2</v>
      </c>
      <c r="T3044" s="3" t="str">
        <f>VLOOKUP(S3044,'Data Dictionary'!$C$12:$D$14,2,FALSE)</f>
        <v>Mild</v>
      </c>
      <c r="U3044">
        <v>100</v>
      </c>
      <c r="V3044" s="3" t="str">
        <f>VLOOKUP(U3044,'Data Dictionary'!$F$5:$G$15,2,FALSE)</f>
        <v>headache</v>
      </c>
    </row>
    <row r="3045" spans="1:22" x14ac:dyDescent="0.3">
      <c r="A3045">
        <v>1703</v>
      </c>
      <c r="B3045">
        <v>27.31</v>
      </c>
      <c r="C3045" s="3" t="str">
        <f t="shared" si="188"/>
        <v>Overweight</v>
      </c>
      <c r="D3045">
        <v>1.62</v>
      </c>
      <c r="E3045">
        <v>71.66</v>
      </c>
      <c r="F3045">
        <v>121</v>
      </c>
      <c r="G3045">
        <v>96</v>
      </c>
      <c r="H3045" s="3" t="str">
        <f t="shared" si="189"/>
        <v>Differential Risk</v>
      </c>
      <c r="I3045">
        <v>2</v>
      </c>
      <c r="J3045">
        <v>2023</v>
      </c>
      <c r="K3045">
        <v>5</v>
      </c>
      <c r="L3045">
        <v>16</v>
      </c>
      <c r="M3045" s="1">
        <f t="shared" si="190"/>
        <v>45062</v>
      </c>
      <c r="N3045" s="1" t="str">
        <f>VLOOKUP(K3045,'Data Dictionary'!$I$5:$J$16,2,FALSE)</f>
        <v>Q2</v>
      </c>
      <c r="O3045" s="1" t="str">
        <f t="shared" si="191"/>
        <v>Q2-2023</v>
      </c>
      <c r="P3045" t="s">
        <v>15</v>
      </c>
      <c r="Q3045">
        <v>1</v>
      </c>
      <c r="R3045" s="3" t="str">
        <f>VLOOKUP(Q3045,'Data Dictionary'!$C$5:$D$8,2,FALSE)</f>
        <v>Good</v>
      </c>
      <c r="S3045">
        <v>2</v>
      </c>
      <c r="T3045" s="3" t="str">
        <f>VLOOKUP(S3045,'Data Dictionary'!$C$12:$D$14,2,FALSE)</f>
        <v>Mild</v>
      </c>
      <c r="U3045">
        <v>100</v>
      </c>
      <c r="V3045" s="3" t="str">
        <f>VLOOKUP(U3045,'Data Dictionary'!$F$5:$G$15,2,FALSE)</f>
        <v>headache</v>
      </c>
    </row>
    <row r="3046" spans="1:22" x14ac:dyDescent="0.3">
      <c r="A3046">
        <v>1703</v>
      </c>
      <c r="B3046">
        <v>25.64</v>
      </c>
      <c r="C3046" s="3" t="str">
        <f t="shared" si="188"/>
        <v>Overweight</v>
      </c>
      <c r="D3046">
        <v>1.62</v>
      </c>
      <c r="E3046">
        <v>67.28</v>
      </c>
      <c r="F3046">
        <v>125</v>
      </c>
      <c r="G3046">
        <v>90</v>
      </c>
      <c r="H3046" s="3" t="str">
        <f t="shared" si="189"/>
        <v>Differential Risk</v>
      </c>
      <c r="I3046">
        <v>3</v>
      </c>
      <c r="J3046">
        <v>2023</v>
      </c>
      <c r="K3046">
        <v>11</v>
      </c>
      <c r="L3046">
        <v>14</v>
      </c>
      <c r="M3046" s="1">
        <f t="shared" si="190"/>
        <v>45244</v>
      </c>
      <c r="N3046" s="1" t="str">
        <f>VLOOKUP(K3046,'Data Dictionary'!$I$5:$J$16,2,FALSE)</f>
        <v>Q4</v>
      </c>
      <c r="O3046" s="1" t="str">
        <f t="shared" si="191"/>
        <v>Q4-2023</v>
      </c>
      <c r="P3046" t="s">
        <v>15</v>
      </c>
      <c r="Q3046">
        <v>1</v>
      </c>
      <c r="R3046" s="3" t="str">
        <f>VLOOKUP(Q3046,'Data Dictionary'!$C$5:$D$8,2,FALSE)</f>
        <v>Good</v>
      </c>
      <c r="S3046">
        <v>1</v>
      </c>
      <c r="T3046" s="3" t="str">
        <f>VLOOKUP(S3046,'Data Dictionary'!$C$12:$D$14,2,FALSE)</f>
        <v>Moderate</v>
      </c>
      <c r="U3046">
        <v>104</v>
      </c>
      <c r="V3046" s="3" t="str">
        <f>VLOOKUP(U3046,'Data Dictionary'!$F$5:$G$15,2,FALSE)</f>
        <v>itching</v>
      </c>
    </row>
    <row r="3047" spans="1:22" x14ac:dyDescent="0.3">
      <c r="A3047">
        <v>1703</v>
      </c>
      <c r="B3047">
        <v>24.73</v>
      </c>
      <c r="C3047" s="3" t="str">
        <f t="shared" si="188"/>
        <v>Healthy Weight</v>
      </c>
      <c r="D3047">
        <v>1.62</v>
      </c>
      <c r="E3047">
        <v>64.91</v>
      </c>
      <c r="F3047">
        <v>119</v>
      </c>
      <c r="G3047">
        <v>97</v>
      </c>
      <c r="H3047" s="3" t="str">
        <f t="shared" si="189"/>
        <v>Differential Risk</v>
      </c>
      <c r="I3047">
        <v>4</v>
      </c>
      <c r="J3047">
        <v>2024</v>
      </c>
      <c r="K3047">
        <v>5</v>
      </c>
      <c r="L3047">
        <v>15</v>
      </c>
      <c r="M3047" s="1">
        <f t="shared" si="190"/>
        <v>45427</v>
      </c>
      <c r="N3047" s="1" t="str">
        <f>VLOOKUP(K3047,'Data Dictionary'!$I$5:$J$16,2,FALSE)</f>
        <v>Q2</v>
      </c>
      <c r="O3047" s="1" t="str">
        <f t="shared" si="191"/>
        <v>Q2-2024</v>
      </c>
      <c r="P3047" t="s">
        <v>15</v>
      </c>
      <c r="Q3047">
        <v>1</v>
      </c>
      <c r="R3047" s="3" t="str">
        <f>VLOOKUP(Q3047,'Data Dictionary'!$C$5:$D$8,2,FALSE)</f>
        <v>Good</v>
      </c>
      <c r="S3047">
        <v>1</v>
      </c>
      <c r="T3047" s="3" t="str">
        <f>VLOOKUP(S3047,'Data Dictionary'!$C$12:$D$14,2,FALSE)</f>
        <v>Moderate</v>
      </c>
      <c r="U3047">
        <v>102</v>
      </c>
      <c r="V3047" s="3" t="str">
        <f>VLOOKUP(U3047,'Data Dictionary'!$F$5:$G$15,2,FALSE)</f>
        <v>tinnitus</v>
      </c>
    </row>
    <row r="3048" spans="1:22" x14ac:dyDescent="0.3">
      <c r="A3048">
        <v>1703</v>
      </c>
      <c r="B3048">
        <v>28.4</v>
      </c>
      <c r="C3048" s="3" t="str">
        <f t="shared" si="188"/>
        <v>Overweight</v>
      </c>
      <c r="D3048">
        <v>1.62</v>
      </c>
      <c r="E3048">
        <v>74.540000000000006</v>
      </c>
      <c r="F3048">
        <v>120</v>
      </c>
      <c r="G3048">
        <v>94</v>
      </c>
      <c r="H3048" s="3" t="str">
        <f t="shared" si="189"/>
        <v>Differential Risk</v>
      </c>
      <c r="I3048">
        <v>5</v>
      </c>
      <c r="J3048">
        <v>2024</v>
      </c>
      <c r="K3048">
        <v>11</v>
      </c>
      <c r="L3048">
        <v>13</v>
      </c>
      <c r="M3048" s="1">
        <f t="shared" si="190"/>
        <v>45609</v>
      </c>
      <c r="N3048" s="1" t="str">
        <f>VLOOKUP(K3048,'Data Dictionary'!$I$5:$J$16,2,FALSE)</f>
        <v>Q4</v>
      </c>
      <c r="O3048" s="1" t="str">
        <f t="shared" si="191"/>
        <v>Q4-2024</v>
      </c>
      <c r="P3048" t="s">
        <v>15</v>
      </c>
      <c r="Q3048">
        <v>0</v>
      </c>
      <c r="R3048" s="3" t="str">
        <f>VLOOKUP(Q3048,'Data Dictionary'!$C$5:$D$8,2,FALSE)</f>
        <v>Very Good</v>
      </c>
      <c r="S3048">
        <v>0</v>
      </c>
      <c r="T3048" s="3" t="str">
        <f>VLOOKUP(S3048,'Data Dictionary'!$C$12:$D$14,2,FALSE)</f>
        <v>Severe</v>
      </c>
      <c r="U3048">
        <v>100</v>
      </c>
      <c r="V3048" s="3" t="str">
        <f>VLOOKUP(U3048,'Data Dictionary'!$F$5:$G$15,2,FALSE)</f>
        <v>headache</v>
      </c>
    </row>
    <row r="3049" spans="1:22" x14ac:dyDescent="0.3">
      <c r="A3049">
        <v>1704</v>
      </c>
      <c r="B3049">
        <v>24.41</v>
      </c>
      <c r="C3049" s="3" t="str">
        <f t="shared" si="188"/>
        <v>Healthy Weight</v>
      </c>
      <c r="D3049">
        <v>1.82</v>
      </c>
      <c r="E3049">
        <v>80.849999999999994</v>
      </c>
      <c r="F3049">
        <v>109</v>
      </c>
      <c r="G3049">
        <v>96</v>
      </c>
      <c r="H3049" s="3" t="str">
        <f t="shared" si="189"/>
        <v>Differential Risk</v>
      </c>
      <c r="I3049">
        <v>1</v>
      </c>
      <c r="J3049">
        <v>2022</v>
      </c>
      <c r="K3049">
        <v>11</v>
      </c>
      <c r="L3049">
        <v>14</v>
      </c>
      <c r="M3049" s="1">
        <f t="shared" si="190"/>
        <v>44879</v>
      </c>
      <c r="N3049" s="1" t="str">
        <f>VLOOKUP(K3049,'Data Dictionary'!$I$5:$J$16,2,FALSE)</f>
        <v>Q4</v>
      </c>
      <c r="O3049" s="1" t="str">
        <f t="shared" si="191"/>
        <v>Q4-2022</v>
      </c>
      <c r="P3049" t="s">
        <v>14</v>
      </c>
      <c r="Q3049">
        <v>0</v>
      </c>
      <c r="R3049" s="3" t="str">
        <f>VLOOKUP(Q3049,'Data Dictionary'!$C$5:$D$8,2,FALSE)</f>
        <v>Very Good</v>
      </c>
      <c r="S3049">
        <v>2</v>
      </c>
      <c r="T3049" s="3" t="str">
        <f>VLOOKUP(S3049,'Data Dictionary'!$C$12:$D$14,2,FALSE)</f>
        <v>Mild</v>
      </c>
      <c r="U3049">
        <v>100</v>
      </c>
      <c r="V3049" s="3" t="str">
        <f>VLOOKUP(U3049,'Data Dictionary'!$F$5:$G$15,2,FALSE)</f>
        <v>headache</v>
      </c>
    </row>
    <row r="3050" spans="1:22" x14ac:dyDescent="0.3">
      <c r="A3050">
        <v>1704</v>
      </c>
      <c r="B3050">
        <v>25.53</v>
      </c>
      <c r="C3050" s="3" t="str">
        <f t="shared" si="188"/>
        <v>Overweight</v>
      </c>
      <c r="D3050">
        <v>1.82</v>
      </c>
      <c r="E3050">
        <v>84.56</v>
      </c>
      <c r="F3050">
        <v>110</v>
      </c>
      <c r="G3050">
        <v>104</v>
      </c>
      <c r="H3050" s="3" t="str">
        <f t="shared" si="189"/>
        <v>Differential Risk</v>
      </c>
      <c r="I3050">
        <v>2</v>
      </c>
      <c r="J3050">
        <v>2023</v>
      </c>
      <c r="K3050">
        <v>5</v>
      </c>
      <c r="L3050">
        <v>16</v>
      </c>
      <c r="M3050" s="1">
        <f t="shared" si="190"/>
        <v>45062</v>
      </c>
      <c r="N3050" s="1" t="str">
        <f>VLOOKUP(K3050,'Data Dictionary'!$I$5:$J$16,2,FALSE)</f>
        <v>Q2</v>
      </c>
      <c r="O3050" s="1" t="str">
        <f t="shared" si="191"/>
        <v>Q2-2023</v>
      </c>
      <c r="P3050" t="s">
        <v>14</v>
      </c>
      <c r="Q3050">
        <v>3</v>
      </c>
      <c r="R3050" s="3" t="str">
        <f>VLOOKUP(Q3050,'Data Dictionary'!$C$5:$D$8,2,FALSE)</f>
        <v>Very Poor</v>
      </c>
      <c r="S3050">
        <v>0</v>
      </c>
      <c r="T3050" s="3" t="str">
        <f>VLOOKUP(S3050,'Data Dictionary'!$C$12:$D$14,2,FALSE)</f>
        <v>Severe</v>
      </c>
      <c r="U3050">
        <v>109</v>
      </c>
      <c r="V3050" s="3" t="str">
        <f>VLOOKUP(U3050,'Data Dictionary'!$F$5:$G$15,2,FALSE)</f>
        <v>hallucinations</v>
      </c>
    </row>
    <row r="3051" spans="1:22" x14ac:dyDescent="0.3">
      <c r="A3051">
        <v>1704</v>
      </c>
      <c r="B3051">
        <v>22.75</v>
      </c>
      <c r="C3051" s="3" t="str">
        <f t="shared" si="188"/>
        <v>Healthy Weight</v>
      </c>
      <c r="D3051">
        <v>1.82</v>
      </c>
      <c r="E3051">
        <v>75.34</v>
      </c>
      <c r="F3051">
        <v>109</v>
      </c>
      <c r="G3051">
        <v>96</v>
      </c>
      <c r="H3051" s="3" t="str">
        <f t="shared" si="189"/>
        <v>Differential Risk</v>
      </c>
      <c r="I3051">
        <v>3</v>
      </c>
      <c r="J3051">
        <v>2023</v>
      </c>
      <c r="K3051">
        <v>11</v>
      </c>
      <c r="L3051">
        <v>14</v>
      </c>
      <c r="M3051" s="1">
        <f t="shared" si="190"/>
        <v>45244</v>
      </c>
      <c r="N3051" s="1" t="str">
        <f>VLOOKUP(K3051,'Data Dictionary'!$I$5:$J$16,2,FALSE)</f>
        <v>Q4</v>
      </c>
      <c r="O3051" s="1" t="str">
        <f t="shared" si="191"/>
        <v>Q4-2023</v>
      </c>
      <c r="P3051" t="s">
        <v>14</v>
      </c>
      <c r="Q3051">
        <v>3</v>
      </c>
      <c r="R3051" s="3" t="str">
        <f>VLOOKUP(Q3051,'Data Dictionary'!$C$5:$D$8,2,FALSE)</f>
        <v>Very Poor</v>
      </c>
      <c r="S3051">
        <v>2</v>
      </c>
      <c r="T3051" s="3" t="str">
        <f>VLOOKUP(S3051,'Data Dictionary'!$C$12:$D$14,2,FALSE)</f>
        <v>Mild</v>
      </c>
      <c r="U3051">
        <v>100</v>
      </c>
      <c r="V3051" s="3" t="str">
        <f>VLOOKUP(U3051,'Data Dictionary'!$F$5:$G$15,2,FALSE)</f>
        <v>headache</v>
      </c>
    </row>
    <row r="3052" spans="1:22" x14ac:dyDescent="0.3">
      <c r="A3052">
        <v>1704</v>
      </c>
      <c r="B3052">
        <v>23.51</v>
      </c>
      <c r="C3052" s="3" t="str">
        <f t="shared" si="188"/>
        <v>Healthy Weight</v>
      </c>
      <c r="D3052">
        <v>1.82</v>
      </c>
      <c r="E3052">
        <v>77.89</v>
      </c>
      <c r="F3052">
        <v>117</v>
      </c>
      <c r="G3052">
        <v>87</v>
      </c>
      <c r="H3052" s="3" t="str">
        <f t="shared" si="189"/>
        <v>Differential Risk</v>
      </c>
      <c r="I3052">
        <v>4</v>
      </c>
      <c r="J3052">
        <v>2024</v>
      </c>
      <c r="K3052">
        <v>5</v>
      </c>
      <c r="L3052">
        <v>15</v>
      </c>
      <c r="M3052" s="1">
        <f t="shared" si="190"/>
        <v>45427</v>
      </c>
      <c r="N3052" s="1" t="str">
        <f>VLOOKUP(K3052,'Data Dictionary'!$I$5:$J$16,2,FALSE)</f>
        <v>Q2</v>
      </c>
      <c r="O3052" s="1" t="str">
        <f t="shared" si="191"/>
        <v>Q2-2024</v>
      </c>
      <c r="P3052" t="s">
        <v>14</v>
      </c>
      <c r="Q3052">
        <v>1</v>
      </c>
      <c r="R3052" s="3" t="str">
        <f>VLOOKUP(Q3052,'Data Dictionary'!$C$5:$D$8,2,FALSE)</f>
        <v>Good</v>
      </c>
      <c r="S3052">
        <v>1</v>
      </c>
      <c r="T3052" s="3" t="str">
        <f>VLOOKUP(S3052,'Data Dictionary'!$C$12:$D$14,2,FALSE)</f>
        <v>Moderate</v>
      </c>
      <c r="U3052">
        <v>107</v>
      </c>
      <c r="V3052" s="3" t="str">
        <f>VLOOKUP(U3052,'Data Dictionary'!$F$5:$G$15,2,FALSE)</f>
        <v>skin rash</v>
      </c>
    </row>
    <row r="3053" spans="1:22" x14ac:dyDescent="0.3">
      <c r="A3053">
        <v>1705</v>
      </c>
      <c r="B3053">
        <v>25.13</v>
      </c>
      <c r="C3053" s="3" t="str">
        <f t="shared" si="188"/>
        <v>Overweight</v>
      </c>
      <c r="D3053">
        <v>1.82</v>
      </c>
      <c r="E3053">
        <v>83.24</v>
      </c>
      <c r="F3053">
        <v>106</v>
      </c>
      <c r="G3053">
        <v>93</v>
      </c>
      <c r="H3053" s="3" t="str">
        <f t="shared" si="189"/>
        <v>Differential Risk</v>
      </c>
      <c r="I3053">
        <v>1</v>
      </c>
      <c r="J3053">
        <v>2022</v>
      </c>
      <c r="K3053">
        <v>11</v>
      </c>
      <c r="L3053">
        <v>15</v>
      </c>
      <c r="M3053" s="1">
        <f t="shared" si="190"/>
        <v>44880</v>
      </c>
      <c r="N3053" s="1" t="str">
        <f>VLOOKUP(K3053,'Data Dictionary'!$I$5:$J$16,2,FALSE)</f>
        <v>Q4</v>
      </c>
      <c r="O3053" s="1" t="str">
        <f t="shared" si="191"/>
        <v>Q4-2022</v>
      </c>
      <c r="P3053" t="s">
        <v>14</v>
      </c>
      <c r="Q3053">
        <v>2</v>
      </c>
      <c r="R3053" s="3" t="str">
        <f>VLOOKUP(Q3053,'Data Dictionary'!$C$5:$D$8,2,FALSE)</f>
        <v>Poor</v>
      </c>
      <c r="S3053">
        <v>0</v>
      </c>
      <c r="T3053" s="3" t="str">
        <f>VLOOKUP(S3053,'Data Dictionary'!$C$12:$D$14,2,FALSE)</f>
        <v>Severe</v>
      </c>
      <c r="U3053">
        <v>107</v>
      </c>
      <c r="V3053" s="3" t="str">
        <f>VLOOKUP(U3053,'Data Dictionary'!$F$5:$G$15,2,FALSE)</f>
        <v>skin rash</v>
      </c>
    </row>
    <row r="3054" spans="1:22" x14ac:dyDescent="0.3">
      <c r="A3054">
        <v>1705</v>
      </c>
      <c r="B3054">
        <v>27.82</v>
      </c>
      <c r="C3054" s="3" t="str">
        <f t="shared" si="188"/>
        <v>Overweight</v>
      </c>
      <c r="D3054">
        <v>1.82</v>
      </c>
      <c r="E3054">
        <v>92.15</v>
      </c>
      <c r="F3054">
        <v>108</v>
      </c>
      <c r="G3054">
        <v>95</v>
      </c>
      <c r="H3054" s="3" t="str">
        <f t="shared" si="189"/>
        <v>Differential Risk</v>
      </c>
      <c r="I3054">
        <v>2</v>
      </c>
      <c r="J3054">
        <v>2023</v>
      </c>
      <c r="K3054">
        <v>5</v>
      </c>
      <c r="L3054">
        <v>17</v>
      </c>
      <c r="M3054" s="1">
        <f t="shared" si="190"/>
        <v>45063</v>
      </c>
      <c r="N3054" s="1" t="str">
        <f>VLOOKUP(K3054,'Data Dictionary'!$I$5:$J$16,2,FALSE)</f>
        <v>Q2</v>
      </c>
      <c r="O3054" s="1" t="str">
        <f t="shared" si="191"/>
        <v>Q2-2023</v>
      </c>
      <c r="P3054" t="s">
        <v>14</v>
      </c>
      <c r="Q3054">
        <v>2</v>
      </c>
      <c r="R3054" s="3" t="str">
        <f>VLOOKUP(Q3054,'Data Dictionary'!$C$5:$D$8,2,FALSE)</f>
        <v>Poor</v>
      </c>
      <c r="S3054">
        <v>1</v>
      </c>
      <c r="T3054" s="3" t="str">
        <f>VLOOKUP(S3054,'Data Dictionary'!$C$12:$D$14,2,FALSE)</f>
        <v>Moderate</v>
      </c>
      <c r="U3054">
        <v>100</v>
      </c>
      <c r="V3054" s="3" t="str">
        <f>VLOOKUP(U3054,'Data Dictionary'!$F$5:$G$15,2,FALSE)</f>
        <v>headache</v>
      </c>
    </row>
    <row r="3055" spans="1:22" x14ac:dyDescent="0.3">
      <c r="A3055">
        <v>1705</v>
      </c>
      <c r="B3055">
        <v>26.29</v>
      </c>
      <c r="C3055" s="3" t="str">
        <f t="shared" si="188"/>
        <v>Overweight</v>
      </c>
      <c r="D3055">
        <v>1.82</v>
      </c>
      <c r="E3055">
        <v>87.08</v>
      </c>
      <c r="F3055">
        <v>107</v>
      </c>
      <c r="G3055">
        <v>99</v>
      </c>
      <c r="H3055" s="3" t="str">
        <f t="shared" si="189"/>
        <v>Differential Risk</v>
      </c>
      <c r="I3055">
        <v>3</v>
      </c>
      <c r="J3055">
        <v>2023</v>
      </c>
      <c r="K3055">
        <v>11</v>
      </c>
      <c r="L3055">
        <v>15</v>
      </c>
      <c r="M3055" s="1">
        <f t="shared" si="190"/>
        <v>45245</v>
      </c>
      <c r="N3055" s="1" t="str">
        <f>VLOOKUP(K3055,'Data Dictionary'!$I$5:$J$16,2,FALSE)</f>
        <v>Q4</v>
      </c>
      <c r="O3055" s="1" t="str">
        <f t="shared" si="191"/>
        <v>Q4-2023</v>
      </c>
      <c r="P3055" t="s">
        <v>14</v>
      </c>
      <c r="Q3055">
        <v>0</v>
      </c>
      <c r="R3055" s="3" t="str">
        <f>VLOOKUP(Q3055,'Data Dictionary'!$C$5:$D$8,2,FALSE)</f>
        <v>Very Good</v>
      </c>
      <c r="S3055">
        <v>0</v>
      </c>
      <c r="T3055" s="3" t="str">
        <f>VLOOKUP(S3055,'Data Dictionary'!$C$12:$D$14,2,FALSE)</f>
        <v>Severe</v>
      </c>
      <c r="U3055">
        <v>106</v>
      </c>
      <c r="V3055" s="3" t="str">
        <f>VLOOKUP(U3055,'Data Dictionary'!$F$5:$G$15,2,FALSE)</f>
        <v>dizziness</v>
      </c>
    </row>
    <row r="3056" spans="1:22" x14ac:dyDescent="0.3">
      <c r="A3056">
        <v>1705</v>
      </c>
      <c r="B3056">
        <v>27.54</v>
      </c>
      <c r="C3056" s="3" t="str">
        <f t="shared" si="188"/>
        <v>Overweight</v>
      </c>
      <c r="D3056">
        <v>1.82</v>
      </c>
      <c r="E3056">
        <v>91.23</v>
      </c>
      <c r="F3056">
        <v>98</v>
      </c>
      <c r="G3056">
        <v>93</v>
      </c>
      <c r="H3056" s="3" t="str">
        <f t="shared" si="189"/>
        <v>Differential Risk</v>
      </c>
      <c r="I3056">
        <v>4</v>
      </c>
      <c r="J3056">
        <v>2024</v>
      </c>
      <c r="K3056">
        <v>5</v>
      </c>
      <c r="L3056">
        <v>16</v>
      </c>
      <c r="M3056" s="1">
        <f t="shared" si="190"/>
        <v>45428</v>
      </c>
      <c r="N3056" s="1" t="str">
        <f>VLOOKUP(K3056,'Data Dictionary'!$I$5:$J$16,2,FALSE)</f>
        <v>Q2</v>
      </c>
      <c r="O3056" s="1" t="str">
        <f t="shared" si="191"/>
        <v>Q2-2024</v>
      </c>
      <c r="P3056" t="s">
        <v>14</v>
      </c>
      <c r="Q3056">
        <v>1</v>
      </c>
      <c r="R3056" s="3" t="str">
        <f>VLOOKUP(Q3056,'Data Dictionary'!$C$5:$D$8,2,FALSE)</f>
        <v>Good</v>
      </c>
      <c r="S3056">
        <v>0</v>
      </c>
      <c r="T3056" s="3" t="str">
        <f>VLOOKUP(S3056,'Data Dictionary'!$C$12:$D$14,2,FALSE)</f>
        <v>Severe</v>
      </c>
      <c r="U3056">
        <v>100</v>
      </c>
      <c r="V3056" s="3" t="str">
        <f>VLOOKUP(U3056,'Data Dictionary'!$F$5:$G$15,2,FALSE)</f>
        <v>headache</v>
      </c>
    </row>
    <row r="3057" spans="1:22" x14ac:dyDescent="0.3">
      <c r="A3057">
        <v>1705</v>
      </c>
      <c r="B3057">
        <v>25.43</v>
      </c>
      <c r="C3057" s="3" t="str">
        <f t="shared" si="188"/>
        <v>Overweight</v>
      </c>
      <c r="D3057">
        <v>1.82</v>
      </c>
      <c r="E3057">
        <v>84.22</v>
      </c>
      <c r="F3057">
        <v>98</v>
      </c>
      <c r="G3057">
        <v>93</v>
      </c>
      <c r="H3057" s="3" t="str">
        <f t="shared" si="189"/>
        <v>Differential Risk</v>
      </c>
      <c r="I3057">
        <v>5</v>
      </c>
      <c r="J3057">
        <v>2024</v>
      </c>
      <c r="K3057">
        <v>11</v>
      </c>
      <c r="L3057">
        <v>14</v>
      </c>
      <c r="M3057" s="1">
        <f t="shared" si="190"/>
        <v>45610</v>
      </c>
      <c r="N3057" s="1" t="str">
        <f>VLOOKUP(K3057,'Data Dictionary'!$I$5:$J$16,2,FALSE)</f>
        <v>Q4</v>
      </c>
      <c r="O3057" s="1" t="str">
        <f t="shared" si="191"/>
        <v>Q4-2024</v>
      </c>
      <c r="P3057" t="s">
        <v>14</v>
      </c>
      <c r="Q3057">
        <v>1</v>
      </c>
      <c r="R3057" s="3" t="str">
        <f>VLOOKUP(Q3057,'Data Dictionary'!$C$5:$D$8,2,FALSE)</f>
        <v>Good</v>
      </c>
      <c r="S3057">
        <v>0</v>
      </c>
      <c r="T3057" s="3" t="str">
        <f>VLOOKUP(S3057,'Data Dictionary'!$C$12:$D$14,2,FALSE)</f>
        <v>Severe</v>
      </c>
      <c r="U3057">
        <v>100</v>
      </c>
      <c r="V3057" s="3" t="str">
        <f>VLOOKUP(U3057,'Data Dictionary'!$F$5:$G$15,2,FALSE)</f>
        <v>headache</v>
      </c>
    </row>
    <row r="3058" spans="1:22" x14ac:dyDescent="0.3">
      <c r="A3058">
        <v>1706</v>
      </c>
      <c r="B3058">
        <v>23.06</v>
      </c>
      <c r="C3058" s="3" t="str">
        <f t="shared" si="188"/>
        <v>Healthy Weight</v>
      </c>
      <c r="D3058">
        <v>1.82</v>
      </c>
      <c r="E3058">
        <v>76.37</v>
      </c>
      <c r="F3058">
        <v>151</v>
      </c>
      <c r="G3058">
        <v>137</v>
      </c>
      <c r="H3058" s="3" t="str">
        <f t="shared" si="189"/>
        <v>High Risk</v>
      </c>
      <c r="I3058">
        <v>1</v>
      </c>
      <c r="J3058">
        <v>2022</v>
      </c>
      <c r="K3058">
        <v>11</v>
      </c>
      <c r="L3058">
        <v>18</v>
      </c>
      <c r="M3058" s="1">
        <f t="shared" si="190"/>
        <v>44883</v>
      </c>
      <c r="N3058" s="1" t="str">
        <f>VLOOKUP(K3058,'Data Dictionary'!$I$5:$J$16,2,FALSE)</f>
        <v>Q4</v>
      </c>
      <c r="O3058" s="1" t="str">
        <f t="shared" si="191"/>
        <v>Q4-2022</v>
      </c>
      <c r="P3058" t="s">
        <v>14</v>
      </c>
      <c r="Q3058">
        <v>2</v>
      </c>
      <c r="R3058" s="3" t="str">
        <f>VLOOKUP(Q3058,'Data Dictionary'!$C$5:$D$8,2,FALSE)</f>
        <v>Poor</v>
      </c>
      <c r="S3058">
        <v>1</v>
      </c>
      <c r="T3058" s="3" t="str">
        <f>VLOOKUP(S3058,'Data Dictionary'!$C$12:$D$14,2,FALSE)</f>
        <v>Moderate</v>
      </c>
      <c r="U3058">
        <v>100</v>
      </c>
      <c r="V3058" s="3" t="str">
        <f>VLOOKUP(U3058,'Data Dictionary'!$F$5:$G$15,2,FALSE)</f>
        <v>headache</v>
      </c>
    </row>
    <row r="3059" spans="1:22" x14ac:dyDescent="0.3">
      <c r="A3059">
        <v>1706</v>
      </c>
      <c r="B3059">
        <v>23.94</v>
      </c>
      <c r="C3059" s="3" t="str">
        <f t="shared" si="188"/>
        <v>Healthy Weight</v>
      </c>
      <c r="D3059">
        <v>1.82</v>
      </c>
      <c r="E3059">
        <v>79.31</v>
      </c>
      <c r="F3059">
        <v>142</v>
      </c>
      <c r="G3059">
        <v>137</v>
      </c>
      <c r="H3059" s="3" t="str">
        <f t="shared" si="189"/>
        <v>High Risk</v>
      </c>
      <c r="I3059">
        <v>2</v>
      </c>
      <c r="J3059">
        <v>2023</v>
      </c>
      <c r="K3059">
        <v>5</v>
      </c>
      <c r="L3059">
        <v>20</v>
      </c>
      <c r="M3059" s="1">
        <f t="shared" si="190"/>
        <v>45066</v>
      </c>
      <c r="N3059" s="1" t="str">
        <f>VLOOKUP(K3059,'Data Dictionary'!$I$5:$J$16,2,FALSE)</f>
        <v>Q2</v>
      </c>
      <c r="O3059" s="1" t="str">
        <f t="shared" si="191"/>
        <v>Q2-2023</v>
      </c>
      <c r="P3059" t="s">
        <v>14</v>
      </c>
      <c r="Q3059">
        <v>1</v>
      </c>
      <c r="R3059" s="3" t="str">
        <f>VLOOKUP(Q3059,'Data Dictionary'!$C$5:$D$8,2,FALSE)</f>
        <v>Good</v>
      </c>
      <c r="S3059">
        <v>1</v>
      </c>
      <c r="T3059" s="3" t="str">
        <f>VLOOKUP(S3059,'Data Dictionary'!$C$12:$D$14,2,FALSE)</f>
        <v>Moderate</v>
      </c>
      <c r="U3059">
        <v>101</v>
      </c>
      <c r="V3059" s="3" t="str">
        <f>VLOOKUP(U3059,'Data Dictionary'!$F$5:$G$15,2,FALSE)</f>
        <v>nausea</v>
      </c>
    </row>
    <row r="3060" spans="1:22" x14ac:dyDescent="0.3">
      <c r="A3060">
        <v>1706</v>
      </c>
      <c r="B3060">
        <v>23.8</v>
      </c>
      <c r="C3060" s="3" t="str">
        <f t="shared" si="188"/>
        <v>Healthy Weight</v>
      </c>
      <c r="D3060">
        <v>1.82</v>
      </c>
      <c r="E3060">
        <v>78.819999999999993</v>
      </c>
      <c r="F3060">
        <v>150</v>
      </c>
      <c r="G3060">
        <v>135</v>
      </c>
      <c r="H3060" s="3" t="str">
        <f t="shared" si="189"/>
        <v>High Risk</v>
      </c>
      <c r="I3060">
        <v>3</v>
      </c>
      <c r="J3060">
        <v>2023</v>
      </c>
      <c r="K3060">
        <v>11</v>
      </c>
      <c r="L3060">
        <v>18</v>
      </c>
      <c r="M3060" s="1">
        <f t="shared" si="190"/>
        <v>45248</v>
      </c>
      <c r="N3060" s="1" t="str">
        <f>VLOOKUP(K3060,'Data Dictionary'!$I$5:$J$16,2,FALSE)</f>
        <v>Q4</v>
      </c>
      <c r="O3060" s="1" t="str">
        <f t="shared" si="191"/>
        <v>Q4-2023</v>
      </c>
      <c r="P3060" t="s">
        <v>14</v>
      </c>
      <c r="Q3060">
        <v>1</v>
      </c>
      <c r="R3060" s="3" t="str">
        <f>VLOOKUP(Q3060,'Data Dictionary'!$C$5:$D$8,2,FALSE)</f>
        <v>Good</v>
      </c>
      <c r="S3060">
        <v>2</v>
      </c>
      <c r="T3060" s="3" t="str">
        <f>VLOOKUP(S3060,'Data Dictionary'!$C$12:$D$14,2,FALSE)</f>
        <v>Mild</v>
      </c>
      <c r="U3060">
        <v>102</v>
      </c>
      <c r="V3060" s="3" t="str">
        <f>VLOOKUP(U3060,'Data Dictionary'!$F$5:$G$15,2,FALSE)</f>
        <v>tinnitus</v>
      </c>
    </row>
    <row r="3061" spans="1:22" x14ac:dyDescent="0.3">
      <c r="A3061">
        <v>1706</v>
      </c>
      <c r="B3061">
        <v>27.08</v>
      </c>
      <c r="C3061" s="3" t="str">
        <f t="shared" si="188"/>
        <v>Overweight</v>
      </c>
      <c r="D3061">
        <v>1.82</v>
      </c>
      <c r="E3061">
        <v>89.7</v>
      </c>
      <c r="F3061">
        <v>150</v>
      </c>
      <c r="G3061">
        <v>135</v>
      </c>
      <c r="H3061" s="3" t="str">
        <f t="shared" si="189"/>
        <v>High Risk</v>
      </c>
      <c r="I3061">
        <v>4</v>
      </c>
      <c r="J3061">
        <v>2024</v>
      </c>
      <c r="K3061">
        <v>5</v>
      </c>
      <c r="L3061">
        <v>19</v>
      </c>
      <c r="M3061" s="1">
        <f t="shared" si="190"/>
        <v>45431</v>
      </c>
      <c r="N3061" s="1" t="str">
        <f>VLOOKUP(K3061,'Data Dictionary'!$I$5:$J$16,2,FALSE)</f>
        <v>Q2</v>
      </c>
      <c r="O3061" s="1" t="str">
        <f t="shared" si="191"/>
        <v>Q2-2024</v>
      </c>
      <c r="P3061" t="s">
        <v>14</v>
      </c>
      <c r="Q3061">
        <v>2</v>
      </c>
      <c r="R3061" s="3" t="str">
        <f>VLOOKUP(Q3061,'Data Dictionary'!$C$5:$D$8,2,FALSE)</f>
        <v>Poor</v>
      </c>
      <c r="S3061">
        <v>1</v>
      </c>
      <c r="T3061" s="3" t="str">
        <f>VLOOKUP(S3061,'Data Dictionary'!$C$12:$D$14,2,FALSE)</f>
        <v>Moderate</v>
      </c>
      <c r="U3061">
        <v>100</v>
      </c>
      <c r="V3061" s="3" t="str">
        <f>VLOOKUP(U3061,'Data Dictionary'!$F$5:$G$15,2,FALSE)</f>
        <v>headache</v>
      </c>
    </row>
    <row r="3062" spans="1:22" x14ac:dyDescent="0.3">
      <c r="A3062">
        <v>1707</v>
      </c>
      <c r="B3062">
        <v>23.65</v>
      </c>
      <c r="C3062" s="3" t="str">
        <f t="shared" si="188"/>
        <v>Healthy Weight</v>
      </c>
      <c r="D3062">
        <v>1.82</v>
      </c>
      <c r="E3062">
        <v>78.34</v>
      </c>
      <c r="F3062">
        <v>112</v>
      </c>
      <c r="G3062">
        <v>136</v>
      </c>
      <c r="H3062" s="3" t="str">
        <f t="shared" si="189"/>
        <v>Differential Risk</v>
      </c>
      <c r="I3062">
        <v>1</v>
      </c>
      <c r="J3062">
        <v>2022</v>
      </c>
      <c r="K3062">
        <v>11</v>
      </c>
      <c r="L3062">
        <v>19</v>
      </c>
      <c r="M3062" s="1">
        <f t="shared" si="190"/>
        <v>44884</v>
      </c>
      <c r="N3062" s="1" t="str">
        <f>VLOOKUP(K3062,'Data Dictionary'!$I$5:$J$16,2,FALSE)</f>
        <v>Q4</v>
      </c>
      <c r="O3062" s="1" t="str">
        <f t="shared" si="191"/>
        <v>Q4-2022</v>
      </c>
      <c r="P3062" t="s">
        <v>14</v>
      </c>
      <c r="Q3062">
        <v>1</v>
      </c>
      <c r="R3062" s="3" t="str">
        <f>VLOOKUP(Q3062,'Data Dictionary'!$C$5:$D$8,2,FALSE)</f>
        <v>Good</v>
      </c>
      <c r="S3062">
        <v>1</v>
      </c>
      <c r="T3062" s="3" t="str">
        <f>VLOOKUP(S3062,'Data Dictionary'!$C$12:$D$14,2,FALSE)</f>
        <v>Moderate</v>
      </c>
      <c r="U3062">
        <v>107</v>
      </c>
      <c r="V3062" s="3" t="str">
        <f>VLOOKUP(U3062,'Data Dictionary'!$F$5:$G$15,2,FALSE)</f>
        <v>skin rash</v>
      </c>
    </row>
    <row r="3063" spans="1:22" x14ac:dyDescent="0.3">
      <c r="A3063">
        <v>1707</v>
      </c>
      <c r="B3063">
        <v>23.16</v>
      </c>
      <c r="C3063" s="3" t="str">
        <f t="shared" si="188"/>
        <v>Healthy Weight</v>
      </c>
      <c r="D3063">
        <v>1.82</v>
      </c>
      <c r="E3063">
        <v>76.72</v>
      </c>
      <c r="F3063">
        <v>106</v>
      </c>
      <c r="G3063">
        <v>138</v>
      </c>
      <c r="H3063" s="3" t="str">
        <f t="shared" si="189"/>
        <v>Differential Risk</v>
      </c>
      <c r="I3063">
        <v>2</v>
      </c>
      <c r="J3063">
        <v>2023</v>
      </c>
      <c r="K3063">
        <v>5</v>
      </c>
      <c r="L3063">
        <v>21</v>
      </c>
      <c r="M3063" s="1">
        <f t="shared" si="190"/>
        <v>45067</v>
      </c>
      <c r="N3063" s="1" t="str">
        <f>VLOOKUP(K3063,'Data Dictionary'!$I$5:$J$16,2,FALSE)</f>
        <v>Q2</v>
      </c>
      <c r="O3063" s="1" t="str">
        <f t="shared" si="191"/>
        <v>Q2-2023</v>
      </c>
      <c r="P3063" t="s">
        <v>14</v>
      </c>
      <c r="Q3063">
        <v>1</v>
      </c>
      <c r="R3063" s="3" t="str">
        <f>VLOOKUP(Q3063,'Data Dictionary'!$C$5:$D$8,2,FALSE)</f>
        <v>Good</v>
      </c>
      <c r="S3063">
        <v>1</v>
      </c>
      <c r="T3063" s="3" t="str">
        <f>VLOOKUP(S3063,'Data Dictionary'!$C$12:$D$14,2,FALSE)</f>
        <v>Moderate</v>
      </c>
      <c r="U3063">
        <v>100</v>
      </c>
      <c r="V3063" s="3" t="str">
        <f>VLOOKUP(U3063,'Data Dictionary'!$F$5:$G$15,2,FALSE)</f>
        <v>headache</v>
      </c>
    </row>
    <row r="3064" spans="1:22" x14ac:dyDescent="0.3">
      <c r="A3064">
        <v>1707</v>
      </c>
      <c r="B3064">
        <v>23.96</v>
      </c>
      <c r="C3064" s="3" t="str">
        <f t="shared" si="188"/>
        <v>Healthy Weight</v>
      </c>
      <c r="D3064">
        <v>1.82</v>
      </c>
      <c r="E3064">
        <v>79.349999999999994</v>
      </c>
      <c r="F3064">
        <v>108</v>
      </c>
      <c r="G3064">
        <v>152</v>
      </c>
      <c r="H3064" s="3" t="str">
        <f t="shared" si="189"/>
        <v>Differential Risk</v>
      </c>
      <c r="I3064">
        <v>3</v>
      </c>
      <c r="J3064">
        <v>2023</v>
      </c>
      <c r="K3064">
        <v>11</v>
      </c>
      <c r="L3064">
        <v>19</v>
      </c>
      <c r="M3064" s="1">
        <f t="shared" si="190"/>
        <v>45249</v>
      </c>
      <c r="N3064" s="1" t="str">
        <f>VLOOKUP(K3064,'Data Dictionary'!$I$5:$J$16,2,FALSE)</f>
        <v>Q4</v>
      </c>
      <c r="O3064" s="1" t="str">
        <f t="shared" si="191"/>
        <v>Q4-2023</v>
      </c>
      <c r="P3064" t="s">
        <v>14</v>
      </c>
      <c r="Q3064">
        <v>0</v>
      </c>
      <c r="R3064" s="3" t="str">
        <f>VLOOKUP(Q3064,'Data Dictionary'!$C$5:$D$8,2,FALSE)</f>
        <v>Very Good</v>
      </c>
      <c r="S3064">
        <v>2</v>
      </c>
      <c r="T3064" s="3" t="str">
        <f>VLOOKUP(S3064,'Data Dictionary'!$C$12:$D$14,2,FALSE)</f>
        <v>Mild</v>
      </c>
      <c r="U3064">
        <v>100</v>
      </c>
      <c r="V3064" s="3" t="str">
        <f>VLOOKUP(U3064,'Data Dictionary'!$F$5:$G$15,2,FALSE)</f>
        <v>headache</v>
      </c>
    </row>
    <row r="3065" spans="1:22" x14ac:dyDescent="0.3">
      <c r="A3065">
        <v>1707</v>
      </c>
      <c r="B3065">
        <v>22.33</v>
      </c>
      <c r="C3065" s="3" t="str">
        <f t="shared" si="188"/>
        <v>Healthy Weight</v>
      </c>
      <c r="D3065">
        <v>1.82</v>
      </c>
      <c r="E3065">
        <v>73.959999999999994</v>
      </c>
      <c r="F3065">
        <v>113</v>
      </c>
      <c r="G3065">
        <v>153</v>
      </c>
      <c r="H3065" s="3" t="str">
        <f t="shared" si="189"/>
        <v>Differential Risk</v>
      </c>
      <c r="I3065">
        <v>4</v>
      </c>
      <c r="J3065">
        <v>2024</v>
      </c>
      <c r="K3065">
        <v>5</v>
      </c>
      <c r="L3065">
        <v>20</v>
      </c>
      <c r="M3065" s="1">
        <f t="shared" si="190"/>
        <v>45432</v>
      </c>
      <c r="N3065" s="1" t="str">
        <f>VLOOKUP(K3065,'Data Dictionary'!$I$5:$J$16,2,FALSE)</f>
        <v>Q2</v>
      </c>
      <c r="O3065" s="1" t="str">
        <f t="shared" si="191"/>
        <v>Q2-2024</v>
      </c>
      <c r="P3065" t="s">
        <v>14</v>
      </c>
      <c r="Q3065">
        <v>0</v>
      </c>
      <c r="R3065" s="3" t="str">
        <f>VLOOKUP(Q3065,'Data Dictionary'!$C$5:$D$8,2,FALSE)</f>
        <v>Very Good</v>
      </c>
      <c r="S3065">
        <v>1</v>
      </c>
      <c r="T3065" s="3" t="str">
        <f>VLOOKUP(S3065,'Data Dictionary'!$C$12:$D$14,2,FALSE)</f>
        <v>Moderate</v>
      </c>
      <c r="U3065">
        <v>100</v>
      </c>
      <c r="V3065" s="3" t="str">
        <f>VLOOKUP(U3065,'Data Dictionary'!$F$5:$G$15,2,FALSE)</f>
        <v>headache</v>
      </c>
    </row>
    <row r="3066" spans="1:22" x14ac:dyDescent="0.3">
      <c r="A3066">
        <v>1707</v>
      </c>
      <c r="B3066">
        <v>20.05</v>
      </c>
      <c r="C3066" s="3" t="str">
        <f t="shared" si="188"/>
        <v>Healthy Weight</v>
      </c>
      <c r="D3066">
        <v>1.82</v>
      </c>
      <c r="E3066">
        <v>66.42</v>
      </c>
      <c r="F3066">
        <v>102</v>
      </c>
      <c r="G3066">
        <v>153</v>
      </c>
      <c r="H3066" s="3" t="str">
        <f t="shared" si="189"/>
        <v>Differential Risk</v>
      </c>
      <c r="I3066">
        <v>5</v>
      </c>
      <c r="J3066">
        <v>2024</v>
      </c>
      <c r="K3066">
        <v>11</v>
      </c>
      <c r="L3066">
        <v>18</v>
      </c>
      <c r="M3066" s="1">
        <f t="shared" si="190"/>
        <v>45614</v>
      </c>
      <c r="N3066" s="1" t="str">
        <f>VLOOKUP(K3066,'Data Dictionary'!$I$5:$J$16,2,FALSE)</f>
        <v>Q4</v>
      </c>
      <c r="O3066" s="1" t="str">
        <f t="shared" si="191"/>
        <v>Q4-2024</v>
      </c>
      <c r="P3066" t="s">
        <v>14</v>
      </c>
      <c r="Q3066">
        <v>2</v>
      </c>
      <c r="R3066" s="3" t="str">
        <f>VLOOKUP(Q3066,'Data Dictionary'!$C$5:$D$8,2,FALSE)</f>
        <v>Poor</v>
      </c>
      <c r="S3066">
        <v>1</v>
      </c>
      <c r="T3066" s="3" t="str">
        <f>VLOOKUP(S3066,'Data Dictionary'!$C$12:$D$14,2,FALSE)</f>
        <v>Moderate</v>
      </c>
      <c r="U3066">
        <v>100</v>
      </c>
      <c r="V3066" s="3" t="str">
        <f>VLOOKUP(U3066,'Data Dictionary'!$F$5:$G$15,2,FALSE)</f>
        <v>headache</v>
      </c>
    </row>
    <row r="3067" spans="1:22" x14ac:dyDescent="0.3">
      <c r="A3067">
        <v>1708</v>
      </c>
      <c r="B3067">
        <v>22.26</v>
      </c>
      <c r="C3067" s="3" t="str">
        <f t="shared" si="188"/>
        <v>Healthy Weight</v>
      </c>
      <c r="D3067">
        <v>1.82</v>
      </c>
      <c r="E3067">
        <v>73.73</v>
      </c>
      <c r="F3067">
        <v>103</v>
      </c>
      <c r="G3067">
        <v>88</v>
      </c>
      <c r="H3067" s="3" t="str">
        <f t="shared" si="189"/>
        <v>Differential Risk</v>
      </c>
      <c r="I3067">
        <v>1</v>
      </c>
      <c r="J3067">
        <v>2022</v>
      </c>
      <c r="K3067">
        <v>11</v>
      </c>
      <c r="L3067">
        <v>22</v>
      </c>
      <c r="M3067" s="1">
        <f t="shared" si="190"/>
        <v>44887</v>
      </c>
      <c r="N3067" s="1" t="str">
        <f>VLOOKUP(K3067,'Data Dictionary'!$I$5:$J$16,2,FALSE)</f>
        <v>Q4</v>
      </c>
      <c r="O3067" s="1" t="str">
        <f t="shared" si="191"/>
        <v>Q4-2022</v>
      </c>
      <c r="P3067" t="s">
        <v>14</v>
      </c>
      <c r="Q3067">
        <v>1</v>
      </c>
      <c r="R3067" s="3" t="str">
        <f>VLOOKUP(Q3067,'Data Dictionary'!$C$5:$D$8,2,FALSE)</f>
        <v>Good</v>
      </c>
      <c r="S3067">
        <v>2</v>
      </c>
      <c r="T3067" s="3" t="str">
        <f>VLOOKUP(S3067,'Data Dictionary'!$C$12:$D$14,2,FALSE)</f>
        <v>Mild</v>
      </c>
      <c r="U3067">
        <v>100</v>
      </c>
      <c r="V3067" s="3" t="str">
        <f>VLOOKUP(U3067,'Data Dictionary'!$F$5:$G$15,2,FALSE)</f>
        <v>headache</v>
      </c>
    </row>
    <row r="3068" spans="1:22" x14ac:dyDescent="0.3">
      <c r="A3068">
        <v>1708</v>
      </c>
      <c r="B3068">
        <v>24</v>
      </c>
      <c r="C3068" s="3" t="str">
        <f t="shared" si="188"/>
        <v>Healthy Weight</v>
      </c>
      <c r="D3068">
        <v>1.82</v>
      </c>
      <c r="E3068">
        <v>79.5</v>
      </c>
      <c r="F3068">
        <v>106</v>
      </c>
      <c r="G3068">
        <v>90</v>
      </c>
      <c r="H3068" s="3" t="str">
        <f t="shared" si="189"/>
        <v>Differential Risk</v>
      </c>
      <c r="I3068">
        <v>2</v>
      </c>
      <c r="J3068">
        <v>2023</v>
      </c>
      <c r="K3068">
        <v>5</v>
      </c>
      <c r="L3068">
        <v>24</v>
      </c>
      <c r="M3068" s="1">
        <f t="shared" si="190"/>
        <v>45070</v>
      </c>
      <c r="N3068" s="1" t="str">
        <f>VLOOKUP(K3068,'Data Dictionary'!$I$5:$J$16,2,FALSE)</f>
        <v>Q2</v>
      </c>
      <c r="O3068" s="1" t="str">
        <f t="shared" si="191"/>
        <v>Q2-2023</v>
      </c>
      <c r="P3068" t="s">
        <v>14</v>
      </c>
      <c r="Q3068">
        <v>0</v>
      </c>
      <c r="R3068" s="3" t="str">
        <f>VLOOKUP(Q3068,'Data Dictionary'!$C$5:$D$8,2,FALSE)</f>
        <v>Very Good</v>
      </c>
      <c r="S3068">
        <v>1</v>
      </c>
      <c r="T3068" s="3" t="str">
        <f>VLOOKUP(S3068,'Data Dictionary'!$C$12:$D$14,2,FALSE)</f>
        <v>Moderate</v>
      </c>
      <c r="U3068">
        <v>100</v>
      </c>
      <c r="V3068" s="3" t="str">
        <f>VLOOKUP(U3068,'Data Dictionary'!$F$5:$G$15,2,FALSE)</f>
        <v>headache</v>
      </c>
    </row>
    <row r="3069" spans="1:22" x14ac:dyDescent="0.3">
      <c r="A3069">
        <v>1708</v>
      </c>
      <c r="B3069">
        <v>25.41</v>
      </c>
      <c r="C3069" s="3" t="str">
        <f t="shared" si="188"/>
        <v>Overweight</v>
      </c>
      <c r="D3069">
        <v>1.82</v>
      </c>
      <c r="E3069">
        <v>84.17</v>
      </c>
      <c r="F3069">
        <v>118</v>
      </c>
      <c r="G3069">
        <v>92</v>
      </c>
      <c r="H3069" s="3" t="str">
        <f t="shared" si="189"/>
        <v>Differential Risk</v>
      </c>
      <c r="I3069">
        <v>3</v>
      </c>
      <c r="J3069">
        <v>2023</v>
      </c>
      <c r="K3069">
        <v>11</v>
      </c>
      <c r="L3069">
        <v>22</v>
      </c>
      <c r="M3069" s="1">
        <f t="shared" si="190"/>
        <v>45252</v>
      </c>
      <c r="N3069" s="1" t="str">
        <f>VLOOKUP(K3069,'Data Dictionary'!$I$5:$J$16,2,FALSE)</f>
        <v>Q4</v>
      </c>
      <c r="O3069" s="1" t="str">
        <f t="shared" si="191"/>
        <v>Q4-2023</v>
      </c>
      <c r="P3069" t="s">
        <v>14</v>
      </c>
      <c r="Q3069">
        <v>2</v>
      </c>
      <c r="R3069" s="3" t="str">
        <f>VLOOKUP(Q3069,'Data Dictionary'!$C$5:$D$8,2,FALSE)</f>
        <v>Poor</v>
      </c>
      <c r="S3069">
        <v>0</v>
      </c>
      <c r="T3069" s="3" t="str">
        <f>VLOOKUP(S3069,'Data Dictionary'!$C$12:$D$14,2,FALSE)</f>
        <v>Severe</v>
      </c>
      <c r="U3069">
        <v>100</v>
      </c>
      <c r="V3069" s="3" t="str">
        <f>VLOOKUP(U3069,'Data Dictionary'!$F$5:$G$15,2,FALSE)</f>
        <v>headache</v>
      </c>
    </row>
    <row r="3070" spans="1:22" x14ac:dyDescent="0.3">
      <c r="A3070">
        <v>1708</v>
      </c>
      <c r="B3070">
        <v>22.08</v>
      </c>
      <c r="C3070" s="3" t="str">
        <f t="shared" si="188"/>
        <v>Healthy Weight</v>
      </c>
      <c r="D3070">
        <v>1.82</v>
      </c>
      <c r="E3070">
        <v>73.14</v>
      </c>
      <c r="F3070">
        <v>115</v>
      </c>
      <c r="G3070">
        <v>100</v>
      </c>
      <c r="H3070" s="3" t="str">
        <f t="shared" si="189"/>
        <v>Differential Risk</v>
      </c>
      <c r="I3070">
        <v>4</v>
      </c>
      <c r="J3070">
        <v>2024</v>
      </c>
      <c r="K3070">
        <v>5</v>
      </c>
      <c r="L3070">
        <v>23</v>
      </c>
      <c r="M3070" s="1">
        <f t="shared" si="190"/>
        <v>45435</v>
      </c>
      <c r="N3070" s="1" t="str">
        <f>VLOOKUP(K3070,'Data Dictionary'!$I$5:$J$16,2,FALSE)</f>
        <v>Q2</v>
      </c>
      <c r="O3070" s="1" t="str">
        <f t="shared" si="191"/>
        <v>Q2-2024</v>
      </c>
      <c r="P3070" t="s">
        <v>14</v>
      </c>
      <c r="Q3070">
        <v>2</v>
      </c>
      <c r="R3070" s="3" t="str">
        <f>VLOOKUP(Q3070,'Data Dictionary'!$C$5:$D$8,2,FALSE)</f>
        <v>Poor</v>
      </c>
      <c r="S3070">
        <v>2</v>
      </c>
      <c r="T3070" s="3" t="str">
        <f>VLOOKUP(S3070,'Data Dictionary'!$C$12:$D$14,2,FALSE)</f>
        <v>Mild</v>
      </c>
      <c r="U3070">
        <v>104</v>
      </c>
      <c r="V3070" s="3" t="str">
        <f>VLOOKUP(U3070,'Data Dictionary'!$F$5:$G$15,2,FALSE)</f>
        <v>itching</v>
      </c>
    </row>
    <row r="3071" spans="1:22" x14ac:dyDescent="0.3">
      <c r="A3071">
        <v>1708</v>
      </c>
      <c r="B3071">
        <v>21.46</v>
      </c>
      <c r="C3071" s="3" t="str">
        <f t="shared" si="188"/>
        <v>Healthy Weight</v>
      </c>
      <c r="D3071">
        <v>1.82</v>
      </c>
      <c r="E3071">
        <v>71.09</v>
      </c>
      <c r="F3071">
        <v>126</v>
      </c>
      <c r="G3071">
        <v>101</v>
      </c>
      <c r="H3071" s="3" t="str">
        <f t="shared" si="189"/>
        <v>Differential Risk</v>
      </c>
      <c r="I3071">
        <v>5</v>
      </c>
      <c r="J3071">
        <v>2024</v>
      </c>
      <c r="K3071">
        <v>11</v>
      </c>
      <c r="L3071">
        <v>21</v>
      </c>
      <c r="M3071" s="1">
        <f t="shared" si="190"/>
        <v>45617</v>
      </c>
      <c r="N3071" s="1" t="str">
        <f>VLOOKUP(K3071,'Data Dictionary'!$I$5:$J$16,2,FALSE)</f>
        <v>Q4</v>
      </c>
      <c r="O3071" s="1" t="str">
        <f t="shared" si="191"/>
        <v>Q4-2024</v>
      </c>
      <c r="P3071" t="s">
        <v>14</v>
      </c>
      <c r="Q3071">
        <v>1</v>
      </c>
      <c r="R3071" s="3" t="str">
        <f>VLOOKUP(Q3071,'Data Dictionary'!$C$5:$D$8,2,FALSE)</f>
        <v>Good</v>
      </c>
      <c r="S3071">
        <v>2</v>
      </c>
      <c r="T3071" s="3" t="str">
        <f>VLOOKUP(S3071,'Data Dictionary'!$C$12:$D$14,2,FALSE)</f>
        <v>Mild</v>
      </c>
      <c r="U3071">
        <v>100</v>
      </c>
      <c r="V3071" s="3" t="str">
        <f>VLOOKUP(U3071,'Data Dictionary'!$F$5:$G$15,2,FALSE)</f>
        <v>headache</v>
      </c>
    </row>
    <row r="3072" spans="1:22" x14ac:dyDescent="0.3">
      <c r="A3072">
        <v>1709</v>
      </c>
      <c r="B3072">
        <v>24.03</v>
      </c>
      <c r="C3072" s="3" t="str">
        <f t="shared" si="188"/>
        <v>Healthy Weight</v>
      </c>
      <c r="D3072">
        <v>1.62</v>
      </c>
      <c r="E3072">
        <v>63.07</v>
      </c>
      <c r="F3072">
        <v>132</v>
      </c>
      <c r="G3072">
        <v>113</v>
      </c>
      <c r="H3072" s="3" t="str">
        <f t="shared" si="189"/>
        <v>Differential Risk</v>
      </c>
      <c r="I3072">
        <v>1</v>
      </c>
      <c r="J3072">
        <v>2022</v>
      </c>
      <c r="K3072">
        <v>11</v>
      </c>
      <c r="L3072">
        <v>26</v>
      </c>
      <c r="M3072" s="1">
        <f t="shared" si="190"/>
        <v>44891</v>
      </c>
      <c r="N3072" s="1" t="str">
        <f>VLOOKUP(K3072,'Data Dictionary'!$I$5:$J$16,2,FALSE)</f>
        <v>Q4</v>
      </c>
      <c r="O3072" s="1" t="str">
        <f t="shared" si="191"/>
        <v>Q4-2022</v>
      </c>
      <c r="P3072" t="s">
        <v>15</v>
      </c>
      <c r="Q3072">
        <v>2</v>
      </c>
      <c r="R3072" s="3" t="str">
        <f>VLOOKUP(Q3072,'Data Dictionary'!$C$5:$D$8,2,FALSE)</f>
        <v>Poor</v>
      </c>
      <c r="S3072">
        <v>1</v>
      </c>
      <c r="T3072" s="3" t="str">
        <f>VLOOKUP(S3072,'Data Dictionary'!$C$12:$D$14,2,FALSE)</f>
        <v>Moderate</v>
      </c>
      <c r="U3072">
        <v>100</v>
      </c>
      <c r="V3072" s="3" t="str">
        <f>VLOOKUP(U3072,'Data Dictionary'!$F$5:$G$15,2,FALSE)</f>
        <v>headache</v>
      </c>
    </row>
    <row r="3073" spans="1:22" x14ac:dyDescent="0.3">
      <c r="A3073">
        <v>1709</v>
      </c>
      <c r="B3073">
        <v>20.16</v>
      </c>
      <c r="C3073" s="3" t="str">
        <f t="shared" si="188"/>
        <v>Healthy Weight</v>
      </c>
      <c r="D3073">
        <v>1.62</v>
      </c>
      <c r="E3073">
        <v>52.92</v>
      </c>
      <c r="F3073">
        <v>132</v>
      </c>
      <c r="G3073">
        <v>117</v>
      </c>
      <c r="H3073" s="3" t="str">
        <f t="shared" si="189"/>
        <v>Differential Risk</v>
      </c>
      <c r="I3073">
        <v>2</v>
      </c>
      <c r="J3073">
        <v>2023</v>
      </c>
      <c r="K3073">
        <v>5</v>
      </c>
      <c r="L3073">
        <v>28</v>
      </c>
      <c r="M3073" s="1">
        <f t="shared" si="190"/>
        <v>45074</v>
      </c>
      <c r="N3073" s="1" t="str">
        <f>VLOOKUP(K3073,'Data Dictionary'!$I$5:$J$16,2,FALSE)</f>
        <v>Q2</v>
      </c>
      <c r="O3073" s="1" t="str">
        <f t="shared" si="191"/>
        <v>Q2-2023</v>
      </c>
      <c r="P3073" t="s">
        <v>15</v>
      </c>
      <c r="Q3073">
        <v>0</v>
      </c>
      <c r="R3073" s="3" t="str">
        <f>VLOOKUP(Q3073,'Data Dictionary'!$C$5:$D$8,2,FALSE)</f>
        <v>Very Good</v>
      </c>
      <c r="S3073">
        <v>1</v>
      </c>
      <c r="T3073" s="3" t="str">
        <f>VLOOKUP(S3073,'Data Dictionary'!$C$12:$D$14,2,FALSE)</f>
        <v>Moderate</v>
      </c>
      <c r="U3073">
        <v>108</v>
      </c>
      <c r="V3073" s="3" t="str">
        <f>VLOOKUP(U3073,'Data Dictionary'!$F$5:$G$15,2,FALSE)</f>
        <v>palpitations</v>
      </c>
    </row>
    <row r="3074" spans="1:22" x14ac:dyDescent="0.3">
      <c r="A3074">
        <v>1709</v>
      </c>
      <c r="B3074">
        <v>17.239999999999998</v>
      </c>
      <c r="C3074" s="3" t="str">
        <f t="shared" si="188"/>
        <v>Underweight</v>
      </c>
      <c r="D3074">
        <v>1.62</v>
      </c>
      <c r="E3074">
        <v>45.23</v>
      </c>
      <c r="F3074">
        <v>130</v>
      </c>
      <c r="G3074">
        <v>109</v>
      </c>
      <c r="H3074" s="3" t="str">
        <f t="shared" si="189"/>
        <v>Differential Risk</v>
      </c>
      <c r="I3074">
        <v>3</v>
      </c>
      <c r="J3074">
        <v>2023</v>
      </c>
      <c r="K3074">
        <v>11</v>
      </c>
      <c r="L3074">
        <v>26</v>
      </c>
      <c r="M3074" s="1">
        <f t="shared" si="190"/>
        <v>45256</v>
      </c>
      <c r="N3074" s="1" t="str">
        <f>VLOOKUP(K3074,'Data Dictionary'!$I$5:$J$16,2,FALSE)</f>
        <v>Q4</v>
      </c>
      <c r="O3074" s="1" t="str">
        <f t="shared" si="191"/>
        <v>Q4-2023</v>
      </c>
      <c r="P3074" t="s">
        <v>15</v>
      </c>
      <c r="Q3074">
        <v>1</v>
      </c>
      <c r="R3074" s="3" t="str">
        <f>VLOOKUP(Q3074,'Data Dictionary'!$C$5:$D$8,2,FALSE)</f>
        <v>Good</v>
      </c>
      <c r="S3074">
        <v>1</v>
      </c>
      <c r="T3074" s="3" t="str">
        <f>VLOOKUP(S3074,'Data Dictionary'!$C$12:$D$14,2,FALSE)</f>
        <v>Moderate</v>
      </c>
      <c r="U3074">
        <v>100</v>
      </c>
      <c r="V3074" s="3" t="str">
        <f>VLOOKUP(U3074,'Data Dictionary'!$F$5:$G$15,2,FALSE)</f>
        <v>headache</v>
      </c>
    </row>
    <row r="3075" spans="1:22" x14ac:dyDescent="0.3">
      <c r="A3075">
        <v>1709</v>
      </c>
      <c r="B3075">
        <v>16.38</v>
      </c>
      <c r="C3075" s="3" t="str">
        <f t="shared" ref="C3075:C3138" si="192">IF(B3075&lt;18.5,"Underweight",IF(AND(B3075&gt;=18.5,B3075&lt;=24.99),"Healthy Weight",IF(AND(B3075&gt;=25,B3075&lt;=29.99),"Overweight",IF(B3075&gt;=30,"Obesity",""))))</f>
        <v>Underweight</v>
      </c>
      <c r="D3075">
        <v>1.62</v>
      </c>
      <c r="E3075">
        <v>42.98</v>
      </c>
      <c r="F3075">
        <v>122</v>
      </c>
      <c r="G3075">
        <v>102</v>
      </c>
      <c r="H3075" s="3" t="str">
        <f t="shared" ref="H3075:H3138" si="193">IF(AND(F3075 &lt; 121, G3075 &lt; 80), "Low Risk", IF(AND(F3075 &gt;= 121, F3075 &lt;= 134, G3075 &gt;= 80, G3075 &lt;= 84), "Medium Risk", IF(AND(F3075 &gt; 134, G3075 &gt; 84), "High Risk", "Differential Risk")))</f>
        <v>Differential Risk</v>
      </c>
      <c r="I3075">
        <v>4</v>
      </c>
      <c r="J3075">
        <v>2024</v>
      </c>
      <c r="K3075">
        <v>5</v>
      </c>
      <c r="L3075">
        <v>27</v>
      </c>
      <c r="M3075" s="1">
        <f t="shared" ref="M3075:M3138" si="194">DATE(J3075,K3075,L3075)</f>
        <v>45439</v>
      </c>
      <c r="N3075" s="1" t="str">
        <f>VLOOKUP(K3075,'Data Dictionary'!$I$5:$J$16,2,FALSE)</f>
        <v>Q2</v>
      </c>
      <c r="O3075" s="1" t="str">
        <f t="shared" ref="O3075:O3138" si="195">CONCATENATE(N3075,"-",J3075)</f>
        <v>Q2-2024</v>
      </c>
      <c r="P3075" t="s">
        <v>15</v>
      </c>
      <c r="Q3075">
        <v>2</v>
      </c>
      <c r="R3075" s="3" t="str">
        <f>VLOOKUP(Q3075,'Data Dictionary'!$C$5:$D$8,2,FALSE)</f>
        <v>Poor</v>
      </c>
      <c r="S3075">
        <v>1</v>
      </c>
      <c r="T3075" s="3" t="str">
        <f>VLOOKUP(S3075,'Data Dictionary'!$C$12:$D$14,2,FALSE)</f>
        <v>Moderate</v>
      </c>
      <c r="U3075">
        <v>100</v>
      </c>
      <c r="V3075" s="3" t="str">
        <f>VLOOKUP(U3075,'Data Dictionary'!$F$5:$G$15,2,FALSE)</f>
        <v>headache</v>
      </c>
    </row>
    <row r="3076" spans="1:22" x14ac:dyDescent="0.3">
      <c r="A3076">
        <v>1709</v>
      </c>
      <c r="B3076">
        <v>14.47</v>
      </c>
      <c r="C3076" s="3" t="str">
        <f t="shared" si="192"/>
        <v>Underweight</v>
      </c>
      <c r="D3076">
        <v>1.62</v>
      </c>
      <c r="E3076">
        <v>37.99</v>
      </c>
      <c r="F3076">
        <v>115</v>
      </c>
      <c r="G3076">
        <v>106</v>
      </c>
      <c r="H3076" s="3" t="str">
        <f t="shared" si="193"/>
        <v>Differential Risk</v>
      </c>
      <c r="I3076">
        <v>5</v>
      </c>
      <c r="J3076">
        <v>2024</v>
      </c>
      <c r="K3076">
        <v>11</v>
      </c>
      <c r="L3076">
        <v>25</v>
      </c>
      <c r="M3076" s="1">
        <f t="shared" si="194"/>
        <v>45621</v>
      </c>
      <c r="N3076" s="1" t="str">
        <f>VLOOKUP(K3076,'Data Dictionary'!$I$5:$J$16,2,FALSE)</f>
        <v>Q4</v>
      </c>
      <c r="O3076" s="1" t="str">
        <f t="shared" si="195"/>
        <v>Q4-2024</v>
      </c>
      <c r="P3076" t="s">
        <v>15</v>
      </c>
      <c r="Q3076">
        <v>1</v>
      </c>
      <c r="R3076" s="3" t="str">
        <f>VLOOKUP(Q3076,'Data Dictionary'!$C$5:$D$8,2,FALSE)</f>
        <v>Good</v>
      </c>
      <c r="S3076">
        <v>1</v>
      </c>
      <c r="T3076" s="3" t="str">
        <f>VLOOKUP(S3076,'Data Dictionary'!$C$12:$D$14,2,FALSE)</f>
        <v>Moderate</v>
      </c>
      <c r="U3076">
        <v>100</v>
      </c>
      <c r="V3076" s="3" t="str">
        <f>VLOOKUP(U3076,'Data Dictionary'!$F$5:$G$15,2,FALSE)</f>
        <v>headache</v>
      </c>
    </row>
    <row r="3077" spans="1:22" x14ac:dyDescent="0.3">
      <c r="A3077">
        <v>1709</v>
      </c>
      <c r="B3077">
        <v>16.149999999999999</v>
      </c>
      <c r="C3077" s="3" t="str">
        <f t="shared" si="192"/>
        <v>Underweight</v>
      </c>
      <c r="D3077">
        <v>1.62</v>
      </c>
      <c r="E3077">
        <v>42.38</v>
      </c>
      <c r="F3077">
        <v>120</v>
      </c>
      <c r="G3077">
        <v>107</v>
      </c>
      <c r="H3077" s="3" t="str">
        <f t="shared" si="193"/>
        <v>Differential Risk</v>
      </c>
      <c r="I3077">
        <v>6</v>
      </c>
      <c r="J3077">
        <v>2025</v>
      </c>
      <c r="K3077">
        <v>5</v>
      </c>
      <c r="L3077">
        <v>27</v>
      </c>
      <c r="M3077" s="1">
        <f t="shared" si="194"/>
        <v>45804</v>
      </c>
      <c r="N3077" s="1" t="str">
        <f>VLOOKUP(K3077,'Data Dictionary'!$I$5:$J$16,2,FALSE)</f>
        <v>Q2</v>
      </c>
      <c r="O3077" s="1" t="str">
        <f t="shared" si="195"/>
        <v>Q2-2025</v>
      </c>
      <c r="P3077" t="s">
        <v>15</v>
      </c>
      <c r="Q3077">
        <v>2</v>
      </c>
      <c r="R3077" s="3" t="str">
        <f>VLOOKUP(Q3077,'Data Dictionary'!$C$5:$D$8,2,FALSE)</f>
        <v>Poor</v>
      </c>
      <c r="S3077">
        <v>1</v>
      </c>
      <c r="T3077" s="3" t="str">
        <f>VLOOKUP(S3077,'Data Dictionary'!$C$12:$D$14,2,FALSE)</f>
        <v>Moderate</v>
      </c>
      <c r="U3077">
        <v>100</v>
      </c>
      <c r="V3077" s="3" t="str">
        <f>VLOOKUP(U3077,'Data Dictionary'!$F$5:$G$15,2,FALSE)</f>
        <v>headache</v>
      </c>
    </row>
    <row r="3078" spans="1:22" x14ac:dyDescent="0.3">
      <c r="A3078">
        <v>1710</v>
      </c>
      <c r="B3078">
        <v>25.26</v>
      </c>
      <c r="C3078" s="3" t="str">
        <f t="shared" si="192"/>
        <v>Overweight</v>
      </c>
      <c r="D3078">
        <v>1.82</v>
      </c>
      <c r="E3078">
        <v>83.69</v>
      </c>
      <c r="F3078">
        <v>124</v>
      </c>
      <c r="G3078">
        <v>94</v>
      </c>
      <c r="H3078" s="3" t="str">
        <f t="shared" si="193"/>
        <v>Differential Risk</v>
      </c>
      <c r="I3078">
        <v>1</v>
      </c>
      <c r="J3078">
        <v>2022</v>
      </c>
      <c r="K3078">
        <v>11</v>
      </c>
      <c r="L3078">
        <v>29</v>
      </c>
      <c r="M3078" s="1">
        <f t="shared" si="194"/>
        <v>44894</v>
      </c>
      <c r="N3078" s="1" t="str">
        <f>VLOOKUP(K3078,'Data Dictionary'!$I$5:$J$16,2,FALSE)</f>
        <v>Q4</v>
      </c>
      <c r="O3078" s="1" t="str">
        <f t="shared" si="195"/>
        <v>Q4-2022</v>
      </c>
      <c r="P3078" t="s">
        <v>14</v>
      </c>
      <c r="Q3078">
        <v>0</v>
      </c>
      <c r="R3078" s="3" t="str">
        <f>VLOOKUP(Q3078,'Data Dictionary'!$C$5:$D$8,2,FALSE)</f>
        <v>Very Good</v>
      </c>
      <c r="S3078">
        <v>1</v>
      </c>
      <c r="T3078" s="3" t="str">
        <f>VLOOKUP(S3078,'Data Dictionary'!$C$12:$D$14,2,FALSE)</f>
        <v>Moderate</v>
      </c>
      <c r="U3078">
        <v>104</v>
      </c>
      <c r="V3078" s="3" t="str">
        <f>VLOOKUP(U3078,'Data Dictionary'!$F$5:$G$15,2,FALSE)</f>
        <v>itching</v>
      </c>
    </row>
    <row r="3079" spans="1:22" x14ac:dyDescent="0.3">
      <c r="A3079">
        <v>1710</v>
      </c>
      <c r="B3079">
        <v>27.01</v>
      </c>
      <c r="C3079" s="3" t="str">
        <f t="shared" si="192"/>
        <v>Overweight</v>
      </c>
      <c r="D3079">
        <v>1.82</v>
      </c>
      <c r="E3079">
        <v>89.47</v>
      </c>
      <c r="F3079">
        <v>126</v>
      </c>
      <c r="G3079">
        <v>86</v>
      </c>
      <c r="H3079" s="3" t="str">
        <f t="shared" si="193"/>
        <v>Differential Risk</v>
      </c>
      <c r="I3079">
        <v>2</v>
      </c>
      <c r="J3079">
        <v>2023</v>
      </c>
      <c r="K3079">
        <v>5</v>
      </c>
      <c r="L3079">
        <v>31</v>
      </c>
      <c r="M3079" s="1">
        <f t="shared" si="194"/>
        <v>45077</v>
      </c>
      <c r="N3079" s="1" t="str">
        <f>VLOOKUP(K3079,'Data Dictionary'!$I$5:$J$16,2,FALSE)</f>
        <v>Q2</v>
      </c>
      <c r="O3079" s="1" t="str">
        <f t="shared" si="195"/>
        <v>Q2-2023</v>
      </c>
      <c r="P3079" t="s">
        <v>14</v>
      </c>
      <c r="Q3079">
        <v>3</v>
      </c>
      <c r="R3079" s="3" t="str">
        <f>VLOOKUP(Q3079,'Data Dictionary'!$C$5:$D$8,2,FALSE)</f>
        <v>Very Poor</v>
      </c>
      <c r="S3079">
        <v>0</v>
      </c>
      <c r="T3079" s="3" t="str">
        <f>VLOOKUP(S3079,'Data Dictionary'!$C$12:$D$14,2,FALSE)</f>
        <v>Severe</v>
      </c>
      <c r="U3079">
        <v>100</v>
      </c>
      <c r="V3079" s="3" t="str">
        <f>VLOOKUP(U3079,'Data Dictionary'!$F$5:$G$15,2,FALSE)</f>
        <v>headache</v>
      </c>
    </row>
    <row r="3080" spans="1:22" x14ac:dyDescent="0.3">
      <c r="A3080">
        <v>1710</v>
      </c>
      <c r="B3080">
        <v>28.89</v>
      </c>
      <c r="C3080" s="3" t="str">
        <f t="shared" si="192"/>
        <v>Overweight</v>
      </c>
      <c r="D3080">
        <v>1.82</v>
      </c>
      <c r="E3080">
        <v>95.69</v>
      </c>
      <c r="F3080">
        <v>132</v>
      </c>
      <c r="G3080">
        <v>86</v>
      </c>
      <c r="H3080" s="3" t="str">
        <f t="shared" si="193"/>
        <v>Differential Risk</v>
      </c>
      <c r="I3080">
        <v>3</v>
      </c>
      <c r="J3080">
        <v>2023</v>
      </c>
      <c r="K3080">
        <v>11</v>
      </c>
      <c r="L3080">
        <v>29</v>
      </c>
      <c r="M3080" s="1">
        <f t="shared" si="194"/>
        <v>45259</v>
      </c>
      <c r="N3080" s="1" t="str">
        <f>VLOOKUP(K3080,'Data Dictionary'!$I$5:$J$16,2,FALSE)</f>
        <v>Q4</v>
      </c>
      <c r="O3080" s="1" t="str">
        <f t="shared" si="195"/>
        <v>Q4-2023</v>
      </c>
      <c r="P3080" t="s">
        <v>14</v>
      </c>
      <c r="Q3080">
        <v>2</v>
      </c>
      <c r="R3080" s="3" t="str">
        <f>VLOOKUP(Q3080,'Data Dictionary'!$C$5:$D$8,2,FALSE)</f>
        <v>Poor</v>
      </c>
      <c r="S3080">
        <v>0</v>
      </c>
      <c r="T3080" s="3" t="str">
        <f>VLOOKUP(S3080,'Data Dictionary'!$C$12:$D$14,2,FALSE)</f>
        <v>Severe</v>
      </c>
      <c r="U3080">
        <v>100</v>
      </c>
      <c r="V3080" s="3" t="str">
        <f>VLOOKUP(U3080,'Data Dictionary'!$F$5:$G$15,2,FALSE)</f>
        <v>headache</v>
      </c>
    </row>
    <row r="3081" spans="1:22" x14ac:dyDescent="0.3">
      <c r="A3081">
        <v>1710</v>
      </c>
      <c r="B3081">
        <v>27.31</v>
      </c>
      <c r="C3081" s="3" t="str">
        <f t="shared" si="192"/>
        <v>Overweight</v>
      </c>
      <c r="D3081">
        <v>1.82</v>
      </c>
      <c r="E3081">
        <v>90.47</v>
      </c>
      <c r="F3081">
        <v>129</v>
      </c>
      <c r="G3081">
        <v>87</v>
      </c>
      <c r="H3081" s="3" t="str">
        <f t="shared" si="193"/>
        <v>Differential Risk</v>
      </c>
      <c r="I3081">
        <v>4</v>
      </c>
      <c r="J3081">
        <v>2024</v>
      </c>
      <c r="K3081">
        <v>5</v>
      </c>
      <c r="L3081">
        <v>30</v>
      </c>
      <c r="M3081" s="1">
        <f t="shared" si="194"/>
        <v>45442</v>
      </c>
      <c r="N3081" s="1" t="str">
        <f>VLOOKUP(K3081,'Data Dictionary'!$I$5:$J$16,2,FALSE)</f>
        <v>Q2</v>
      </c>
      <c r="O3081" s="1" t="str">
        <f t="shared" si="195"/>
        <v>Q2-2024</v>
      </c>
      <c r="P3081" t="s">
        <v>14</v>
      </c>
      <c r="Q3081">
        <v>2</v>
      </c>
      <c r="R3081" s="3" t="str">
        <f>VLOOKUP(Q3081,'Data Dictionary'!$C$5:$D$8,2,FALSE)</f>
        <v>Poor</v>
      </c>
      <c r="S3081">
        <v>1</v>
      </c>
      <c r="T3081" s="3" t="str">
        <f>VLOOKUP(S3081,'Data Dictionary'!$C$12:$D$14,2,FALSE)</f>
        <v>Moderate</v>
      </c>
      <c r="U3081">
        <v>107</v>
      </c>
      <c r="V3081" s="3" t="str">
        <f>VLOOKUP(U3081,'Data Dictionary'!$F$5:$G$15,2,FALSE)</f>
        <v>skin rash</v>
      </c>
    </row>
    <row r="3082" spans="1:22" x14ac:dyDescent="0.3">
      <c r="A3082">
        <v>1710</v>
      </c>
      <c r="B3082">
        <v>29.16</v>
      </c>
      <c r="C3082" s="3" t="str">
        <f t="shared" si="192"/>
        <v>Overweight</v>
      </c>
      <c r="D3082">
        <v>1.82</v>
      </c>
      <c r="E3082">
        <v>96.59</v>
      </c>
      <c r="F3082">
        <v>127</v>
      </c>
      <c r="G3082">
        <v>94</v>
      </c>
      <c r="H3082" s="3" t="str">
        <f t="shared" si="193"/>
        <v>Differential Risk</v>
      </c>
      <c r="I3082">
        <v>5</v>
      </c>
      <c r="J3082">
        <v>2024</v>
      </c>
      <c r="K3082">
        <v>11</v>
      </c>
      <c r="L3082">
        <v>28</v>
      </c>
      <c r="M3082" s="1">
        <f t="shared" si="194"/>
        <v>45624</v>
      </c>
      <c r="N3082" s="1" t="str">
        <f>VLOOKUP(K3082,'Data Dictionary'!$I$5:$J$16,2,FALSE)</f>
        <v>Q4</v>
      </c>
      <c r="O3082" s="1" t="str">
        <f t="shared" si="195"/>
        <v>Q4-2024</v>
      </c>
      <c r="P3082" t="s">
        <v>14</v>
      </c>
      <c r="Q3082">
        <v>2</v>
      </c>
      <c r="R3082" s="3" t="str">
        <f>VLOOKUP(Q3082,'Data Dictionary'!$C$5:$D$8,2,FALSE)</f>
        <v>Poor</v>
      </c>
      <c r="S3082">
        <v>1</v>
      </c>
      <c r="T3082" s="3" t="str">
        <f>VLOOKUP(S3082,'Data Dictionary'!$C$12:$D$14,2,FALSE)</f>
        <v>Moderate</v>
      </c>
      <c r="U3082">
        <v>104</v>
      </c>
      <c r="V3082" s="3" t="str">
        <f>VLOOKUP(U3082,'Data Dictionary'!$F$5:$G$15,2,FALSE)</f>
        <v>itching</v>
      </c>
    </row>
    <row r="3083" spans="1:22" x14ac:dyDescent="0.3">
      <c r="A3083">
        <v>1711</v>
      </c>
      <c r="B3083">
        <v>29.77</v>
      </c>
      <c r="C3083" s="3" t="str">
        <f t="shared" si="192"/>
        <v>Overweight</v>
      </c>
      <c r="D3083">
        <v>1.82</v>
      </c>
      <c r="E3083">
        <v>98.6</v>
      </c>
      <c r="F3083">
        <v>127</v>
      </c>
      <c r="G3083">
        <v>100</v>
      </c>
      <c r="H3083" s="3" t="str">
        <f t="shared" si="193"/>
        <v>Differential Risk</v>
      </c>
      <c r="I3083">
        <v>1</v>
      </c>
      <c r="J3083">
        <v>2022</v>
      </c>
      <c r="K3083">
        <v>11</v>
      </c>
      <c r="L3083">
        <v>30</v>
      </c>
      <c r="M3083" s="1">
        <f t="shared" si="194"/>
        <v>44895</v>
      </c>
      <c r="N3083" s="1" t="str">
        <f>VLOOKUP(K3083,'Data Dictionary'!$I$5:$J$16,2,FALSE)</f>
        <v>Q4</v>
      </c>
      <c r="O3083" s="1" t="str">
        <f t="shared" si="195"/>
        <v>Q4-2022</v>
      </c>
      <c r="P3083" t="s">
        <v>14</v>
      </c>
      <c r="Q3083">
        <v>0</v>
      </c>
      <c r="R3083" s="3" t="str">
        <f>VLOOKUP(Q3083,'Data Dictionary'!$C$5:$D$8,2,FALSE)</f>
        <v>Very Good</v>
      </c>
      <c r="S3083">
        <v>0</v>
      </c>
      <c r="T3083" s="3" t="str">
        <f>VLOOKUP(S3083,'Data Dictionary'!$C$12:$D$14,2,FALSE)</f>
        <v>Severe</v>
      </c>
      <c r="U3083">
        <v>106</v>
      </c>
      <c r="V3083" s="3" t="str">
        <f>VLOOKUP(U3083,'Data Dictionary'!$F$5:$G$15,2,FALSE)</f>
        <v>dizziness</v>
      </c>
    </row>
    <row r="3084" spans="1:22" x14ac:dyDescent="0.3">
      <c r="A3084">
        <v>1711</v>
      </c>
      <c r="B3084">
        <v>30.59</v>
      </c>
      <c r="C3084" s="3" t="str">
        <f t="shared" si="192"/>
        <v>Obesity</v>
      </c>
      <c r="D3084">
        <v>1.82</v>
      </c>
      <c r="E3084">
        <v>101.32</v>
      </c>
      <c r="F3084">
        <v>115</v>
      </c>
      <c r="G3084">
        <v>102</v>
      </c>
      <c r="H3084" s="3" t="str">
        <f t="shared" si="193"/>
        <v>Differential Risk</v>
      </c>
      <c r="I3084">
        <v>2</v>
      </c>
      <c r="J3084">
        <v>2023</v>
      </c>
      <c r="K3084">
        <v>6</v>
      </c>
      <c r="L3084">
        <v>1</v>
      </c>
      <c r="M3084" s="1">
        <f t="shared" si="194"/>
        <v>45078</v>
      </c>
      <c r="N3084" s="1" t="str">
        <f>VLOOKUP(K3084,'Data Dictionary'!$I$5:$J$16,2,FALSE)</f>
        <v>Q2</v>
      </c>
      <c r="O3084" s="1" t="str">
        <f t="shared" si="195"/>
        <v>Q2-2023</v>
      </c>
      <c r="P3084" t="s">
        <v>14</v>
      </c>
      <c r="Q3084">
        <v>3</v>
      </c>
      <c r="R3084" s="3" t="str">
        <f>VLOOKUP(Q3084,'Data Dictionary'!$C$5:$D$8,2,FALSE)</f>
        <v>Very Poor</v>
      </c>
      <c r="S3084">
        <v>0</v>
      </c>
      <c r="T3084" s="3" t="str">
        <f>VLOOKUP(S3084,'Data Dictionary'!$C$12:$D$14,2,FALSE)</f>
        <v>Severe</v>
      </c>
      <c r="U3084">
        <v>101</v>
      </c>
      <c r="V3084" s="3" t="str">
        <f>VLOOKUP(U3084,'Data Dictionary'!$F$5:$G$15,2,FALSE)</f>
        <v>nausea</v>
      </c>
    </row>
    <row r="3085" spans="1:22" x14ac:dyDescent="0.3">
      <c r="A3085">
        <v>1711</v>
      </c>
      <c r="B3085">
        <v>29.52</v>
      </c>
      <c r="C3085" s="3" t="str">
        <f t="shared" si="192"/>
        <v>Overweight</v>
      </c>
      <c r="D3085">
        <v>1.82</v>
      </c>
      <c r="E3085">
        <v>97.79</v>
      </c>
      <c r="F3085">
        <v>119</v>
      </c>
      <c r="G3085">
        <v>102</v>
      </c>
      <c r="H3085" s="3" t="str">
        <f t="shared" si="193"/>
        <v>Differential Risk</v>
      </c>
      <c r="I3085">
        <v>3</v>
      </c>
      <c r="J3085">
        <v>2023</v>
      </c>
      <c r="K3085">
        <v>11</v>
      </c>
      <c r="L3085">
        <v>30</v>
      </c>
      <c r="M3085" s="1">
        <f t="shared" si="194"/>
        <v>45260</v>
      </c>
      <c r="N3085" s="1" t="str">
        <f>VLOOKUP(K3085,'Data Dictionary'!$I$5:$J$16,2,FALSE)</f>
        <v>Q4</v>
      </c>
      <c r="O3085" s="1" t="str">
        <f t="shared" si="195"/>
        <v>Q4-2023</v>
      </c>
      <c r="P3085" t="s">
        <v>14</v>
      </c>
      <c r="Q3085">
        <v>2</v>
      </c>
      <c r="R3085" s="3" t="str">
        <f>VLOOKUP(Q3085,'Data Dictionary'!$C$5:$D$8,2,FALSE)</f>
        <v>Poor</v>
      </c>
      <c r="S3085">
        <v>0</v>
      </c>
      <c r="T3085" s="3" t="str">
        <f>VLOOKUP(S3085,'Data Dictionary'!$C$12:$D$14,2,FALSE)</f>
        <v>Severe</v>
      </c>
      <c r="U3085">
        <v>100</v>
      </c>
      <c r="V3085" s="3" t="str">
        <f>VLOOKUP(U3085,'Data Dictionary'!$F$5:$G$15,2,FALSE)</f>
        <v>headache</v>
      </c>
    </row>
    <row r="3086" spans="1:22" x14ac:dyDescent="0.3">
      <c r="A3086">
        <v>1711</v>
      </c>
      <c r="B3086">
        <v>27.46</v>
      </c>
      <c r="C3086" s="3" t="str">
        <f t="shared" si="192"/>
        <v>Overweight</v>
      </c>
      <c r="D3086">
        <v>1.82</v>
      </c>
      <c r="E3086">
        <v>90.96</v>
      </c>
      <c r="F3086">
        <v>113</v>
      </c>
      <c r="G3086">
        <v>104</v>
      </c>
      <c r="H3086" s="3" t="str">
        <f t="shared" si="193"/>
        <v>Differential Risk</v>
      </c>
      <c r="I3086">
        <v>4</v>
      </c>
      <c r="J3086">
        <v>2024</v>
      </c>
      <c r="K3086">
        <v>5</v>
      </c>
      <c r="L3086">
        <v>31</v>
      </c>
      <c r="M3086" s="1">
        <f t="shared" si="194"/>
        <v>45443</v>
      </c>
      <c r="N3086" s="1" t="str">
        <f>VLOOKUP(K3086,'Data Dictionary'!$I$5:$J$16,2,FALSE)</f>
        <v>Q2</v>
      </c>
      <c r="O3086" s="1" t="str">
        <f t="shared" si="195"/>
        <v>Q2-2024</v>
      </c>
      <c r="P3086" t="s">
        <v>14</v>
      </c>
      <c r="Q3086">
        <v>2</v>
      </c>
      <c r="R3086" s="3" t="str">
        <f>VLOOKUP(Q3086,'Data Dictionary'!$C$5:$D$8,2,FALSE)</f>
        <v>Poor</v>
      </c>
      <c r="S3086">
        <v>0</v>
      </c>
      <c r="T3086" s="3" t="str">
        <f>VLOOKUP(S3086,'Data Dictionary'!$C$12:$D$14,2,FALSE)</f>
        <v>Severe</v>
      </c>
      <c r="U3086">
        <v>105</v>
      </c>
      <c r="V3086" s="3" t="str">
        <f>VLOOKUP(U3086,'Data Dictionary'!$F$5:$G$15,2,FALSE)</f>
        <v>abdominal pain</v>
      </c>
    </row>
    <row r="3087" spans="1:22" x14ac:dyDescent="0.3">
      <c r="A3087">
        <v>1711</v>
      </c>
      <c r="B3087">
        <v>26.73</v>
      </c>
      <c r="C3087" s="3" t="str">
        <f t="shared" si="192"/>
        <v>Overweight</v>
      </c>
      <c r="D3087">
        <v>1.82</v>
      </c>
      <c r="E3087">
        <v>88.55</v>
      </c>
      <c r="F3087">
        <v>113</v>
      </c>
      <c r="G3087">
        <v>101</v>
      </c>
      <c r="H3087" s="3" t="str">
        <f t="shared" si="193"/>
        <v>Differential Risk</v>
      </c>
      <c r="I3087">
        <v>5</v>
      </c>
      <c r="J3087">
        <v>2024</v>
      </c>
      <c r="K3087">
        <v>11</v>
      </c>
      <c r="L3087">
        <v>29</v>
      </c>
      <c r="M3087" s="1">
        <f t="shared" si="194"/>
        <v>45625</v>
      </c>
      <c r="N3087" s="1" t="str">
        <f>VLOOKUP(K3087,'Data Dictionary'!$I$5:$J$16,2,FALSE)</f>
        <v>Q4</v>
      </c>
      <c r="O3087" s="1" t="str">
        <f t="shared" si="195"/>
        <v>Q4-2024</v>
      </c>
      <c r="P3087" t="s">
        <v>14</v>
      </c>
      <c r="Q3087">
        <v>2</v>
      </c>
      <c r="R3087" s="3" t="str">
        <f>VLOOKUP(Q3087,'Data Dictionary'!$C$5:$D$8,2,FALSE)</f>
        <v>Poor</v>
      </c>
      <c r="S3087">
        <v>1</v>
      </c>
      <c r="T3087" s="3" t="str">
        <f>VLOOKUP(S3087,'Data Dictionary'!$C$12:$D$14,2,FALSE)</f>
        <v>Moderate</v>
      </c>
      <c r="U3087">
        <v>101</v>
      </c>
      <c r="V3087" s="3" t="str">
        <f>VLOOKUP(U3087,'Data Dictionary'!$F$5:$G$15,2,FALSE)</f>
        <v>nausea</v>
      </c>
    </row>
    <row r="3088" spans="1:22" x14ac:dyDescent="0.3">
      <c r="A3088">
        <v>1712</v>
      </c>
      <c r="B3088">
        <v>26.62</v>
      </c>
      <c r="C3088" s="3" t="str">
        <f t="shared" si="192"/>
        <v>Overweight</v>
      </c>
      <c r="D3088">
        <v>1.82</v>
      </c>
      <c r="E3088">
        <v>88.18</v>
      </c>
      <c r="F3088">
        <v>110</v>
      </c>
      <c r="G3088">
        <v>94</v>
      </c>
      <c r="H3088" s="3" t="str">
        <f t="shared" si="193"/>
        <v>Differential Risk</v>
      </c>
      <c r="I3088">
        <v>1</v>
      </c>
      <c r="J3088">
        <v>2022</v>
      </c>
      <c r="K3088">
        <v>11</v>
      </c>
      <c r="L3088">
        <v>30</v>
      </c>
      <c r="M3088" s="1">
        <f t="shared" si="194"/>
        <v>44895</v>
      </c>
      <c r="N3088" s="1" t="str">
        <f>VLOOKUP(K3088,'Data Dictionary'!$I$5:$J$16,2,FALSE)</f>
        <v>Q4</v>
      </c>
      <c r="O3088" s="1" t="str">
        <f t="shared" si="195"/>
        <v>Q4-2022</v>
      </c>
      <c r="P3088" t="s">
        <v>14</v>
      </c>
      <c r="Q3088">
        <v>3</v>
      </c>
      <c r="R3088" s="3" t="str">
        <f>VLOOKUP(Q3088,'Data Dictionary'!$C$5:$D$8,2,FALSE)</f>
        <v>Very Poor</v>
      </c>
      <c r="S3088">
        <v>0</v>
      </c>
      <c r="T3088" s="3" t="str">
        <f>VLOOKUP(S3088,'Data Dictionary'!$C$12:$D$14,2,FALSE)</f>
        <v>Severe</v>
      </c>
      <c r="U3088">
        <v>101</v>
      </c>
      <c r="V3088" s="3" t="str">
        <f>VLOOKUP(U3088,'Data Dictionary'!$F$5:$G$15,2,FALSE)</f>
        <v>nausea</v>
      </c>
    </row>
    <row r="3089" spans="1:22" x14ac:dyDescent="0.3">
      <c r="A3089">
        <v>1712</v>
      </c>
      <c r="B3089">
        <v>27.44</v>
      </c>
      <c r="C3089" s="3" t="str">
        <f t="shared" si="192"/>
        <v>Overweight</v>
      </c>
      <c r="D3089">
        <v>1.82</v>
      </c>
      <c r="E3089">
        <v>90.88</v>
      </c>
      <c r="F3089">
        <v>101</v>
      </c>
      <c r="G3089">
        <v>86</v>
      </c>
      <c r="H3089" s="3" t="str">
        <f t="shared" si="193"/>
        <v>Differential Risk</v>
      </c>
      <c r="I3089">
        <v>2</v>
      </c>
      <c r="J3089">
        <v>2023</v>
      </c>
      <c r="K3089">
        <v>6</v>
      </c>
      <c r="L3089">
        <v>1</v>
      </c>
      <c r="M3089" s="1">
        <f t="shared" si="194"/>
        <v>45078</v>
      </c>
      <c r="N3089" s="1" t="str">
        <f>VLOOKUP(K3089,'Data Dictionary'!$I$5:$J$16,2,FALSE)</f>
        <v>Q2</v>
      </c>
      <c r="O3089" s="1" t="str">
        <f t="shared" si="195"/>
        <v>Q2-2023</v>
      </c>
      <c r="P3089" t="s">
        <v>14</v>
      </c>
      <c r="Q3089">
        <v>2</v>
      </c>
      <c r="R3089" s="3" t="str">
        <f>VLOOKUP(Q3089,'Data Dictionary'!$C$5:$D$8,2,FALSE)</f>
        <v>Poor</v>
      </c>
      <c r="S3089">
        <v>0</v>
      </c>
      <c r="T3089" s="3" t="str">
        <f>VLOOKUP(S3089,'Data Dictionary'!$C$12:$D$14,2,FALSE)</f>
        <v>Severe</v>
      </c>
      <c r="U3089">
        <v>100</v>
      </c>
      <c r="V3089" s="3" t="str">
        <f>VLOOKUP(U3089,'Data Dictionary'!$F$5:$G$15,2,FALSE)</f>
        <v>headache</v>
      </c>
    </row>
    <row r="3090" spans="1:22" x14ac:dyDescent="0.3">
      <c r="A3090">
        <v>1712</v>
      </c>
      <c r="B3090">
        <v>24.84</v>
      </c>
      <c r="C3090" s="3" t="str">
        <f t="shared" si="192"/>
        <v>Healthy Weight</v>
      </c>
      <c r="D3090">
        <v>1.82</v>
      </c>
      <c r="E3090">
        <v>82.27</v>
      </c>
      <c r="F3090">
        <v>88</v>
      </c>
      <c r="G3090">
        <v>88</v>
      </c>
      <c r="H3090" s="3" t="str">
        <f t="shared" si="193"/>
        <v>Differential Risk</v>
      </c>
      <c r="I3090">
        <v>3</v>
      </c>
      <c r="J3090">
        <v>2023</v>
      </c>
      <c r="K3090">
        <v>11</v>
      </c>
      <c r="L3090">
        <v>30</v>
      </c>
      <c r="M3090" s="1">
        <f t="shared" si="194"/>
        <v>45260</v>
      </c>
      <c r="N3090" s="1" t="str">
        <f>VLOOKUP(K3090,'Data Dictionary'!$I$5:$J$16,2,FALSE)</f>
        <v>Q4</v>
      </c>
      <c r="O3090" s="1" t="str">
        <f t="shared" si="195"/>
        <v>Q4-2023</v>
      </c>
      <c r="P3090" t="s">
        <v>14</v>
      </c>
      <c r="Q3090">
        <v>1</v>
      </c>
      <c r="R3090" s="3" t="str">
        <f>VLOOKUP(Q3090,'Data Dictionary'!$C$5:$D$8,2,FALSE)</f>
        <v>Good</v>
      </c>
      <c r="S3090">
        <v>1</v>
      </c>
      <c r="T3090" s="3" t="str">
        <f>VLOOKUP(S3090,'Data Dictionary'!$C$12:$D$14,2,FALSE)</f>
        <v>Moderate</v>
      </c>
      <c r="U3090">
        <v>100</v>
      </c>
      <c r="V3090" s="3" t="str">
        <f>VLOOKUP(U3090,'Data Dictionary'!$F$5:$G$15,2,FALSE)</f>
        <v>headache</v>
      </c>
    </row>
    <row r="3091" spans="1:22" x14ac:dyDescent="0.3">
      <c r="A3091">
        <v>1712</v>
      </c>
      <c r="B3091">
        <v>22.92</v>
      </c>
      <c r="C3091" s="3" t="str">
        <f t="shared" si="192"/>
        <v>Healthy Weight</v>
      </c>
      <c r="D3091">
        <v>1.82</v>
      </c>
      <c r="E3091">
        <v>75.930000000000007</v>
      </c>
      <c r="F3091">
        <v>94</v>
      </c>
      <c r="G3091">
        <v>82</v>
      </c>
      <c r="H3091" s="3" t="str">
        <f t="shared" si="193"/>
        <v>Differential Risk</v>
      </c>
      <c r="I3091">
        <v>4</v>
      </c>
      <c r="J3091">
        <v>2024</v>
      </c>
      <c r="K3091">
        <v>5</v>
      </c>
      <c r="L3091">
        <v>31</v>
      </c>
      <c r="M3091" s="1">
        <f t="shared" si="194"/>
        <v>45443</v>
      </c>
      <c r="N3091" s="1" t="str">
        <f>VLOOKUP(K3091,'Data Dictionary'!$I$5:$J$16,2,FALSE)</f>
        <v>Q2</v>
      </c>
      <c r="O3091" s="1" t="str">
        <f t="shared" si="195"/>
        <v>Q2-2024</v>
      </c>
      <c r="P3091" t="s">
        <v>14</v>
      </c>
      <c r="Q3091">
        <v>1</v>
      </c>
      <c r="R3091" s="3" t="str">
        <f>VLOOKUP(Q3091,'Data Dictionary'!$C$5:$D$8,2,FALSE)</f>
        <v>Good</v>
      </c>
      <c r="S3091">
        <v>1</v>
      </c>
      <c r="T3091" s="3" t="str">
        <f>VLOOKUP(S3091,'Data Dictionary'!$C$12:$D$14,2,FALSE)</f>
        <v>Moderate</v>
      </c>
      <c r="U3091">
        <v>109</v>
      </c>
      <c r="V3091" s="3" t="str">
        <f>VLOOKUP(U3091,'Data Dictionary'!$F$5:$G$15,2,FALSE)</f>
        <v>hallucinations</v>
      </c>
    </row>
    <row r="3092" spans="1:22" x14ac:dyDescent="0.3">
      <c r="A3092">
        <v>1712</v>
      </c>
      <c r="B3092">
        <v>23.82</v>
      </c>
      <c r="C3092" s="3" t="str">
        <f t="shared" si="192"/>
        <v>Healthy Weight</v>
      </c>
      <c r="D3092">
        <v>1.82</v>
      </c>
      <c r="E3092">
        <v>78.900000000000006</v>
      </c>
      <c r="F3092">
        <v>95</v>
      </c>
      <c r="G3092">
        <v>86</v>
      </c>
      <c r="H3092" s="3" t="str">
        <f t="shared" si="193"/>
        <v>Differential Risk</v>
      </c>
      <c r="I3092">
        <v>5</v>
      </c>
      <c r="J3092">
        <v>2024</v>
      </c>
      <c r="K3092">
        <v>11</v>
      </c>
      <c r="L3092">
        <v>29</v>
      </c>
      <c r="M3092" s="1">
        <f t="shared" si="194"/>
        <v>45625</v>
      </c>
      <c r="N3092" s="1" t="str">
        <f>VLOOKUP(K3092,'Data Dictionary'!$I$5:$J$16,2,FALSE)</f>
        <v>Q4</v>
      </c>
      <c r="O3092" s="1" t="str">
        <f t="shared" si="195"/>
        <v>Q4-2024</v>
      </c>
      <c r="P3092" t="s">
        <v>14</v>
      </c>
      <c r="Q3092">
        <v>0</v>
      </c>
      <c r="R3092" s="3" t="str">
        <f>VLOOKUP(Q3092,'Data Dictionary'!$C$5:$D$8,2,FALSE)</f>
        <v>Very Good</v>
      </c>
      <c r="S3092">
        <v>0</v>
      </c>
      <c r="T3092" s="3" t="str">
        <f>VLOOKUP(S3092,'Data Dictionary'!$C$12:$D$14,2,FALSE)</f>
        <v>Severe</v>
      </c>
      <c r="U3092">
        <v>100</v>
      </c>
      <c r="V3092" s="3" t="str">
        <f>VLOOKUP(U3092,'Data Dictionary'!$F$5:$G$15,2,FALSE)</f>
        <v>headache</v>
      </c>
    </row>
    <row r="3093" spans="1:22" x14ac:dyDescent="0.3">
      <c r="A3093">
        <v>1713</v>
      </c>
      <c r="B3093">
        <v>19.399999999999999</v>
      </c>
      <c r="C3093" s="3" t="str">
        <f t="shared" si="192"/>
        <v>Healthy Weight</v>
      </c>
      <c r="D3093">
        <v>1.62</v>
      </c>
      <c r="E3093">
        <v>50.92</v>
      </c>
      <c r="F3093">
        <v>111</v>
      </c>
      <c r="G3093">
        <v>89</v>
      </c>
      <c r="H3093" s="3" t="str">
        <f t="shared" si="193"/>
        <v>Differential Risk</v>
      </c>
      <c r="I3093">
        <v>1</v>
      </c>
      <c r="J3093">
        <v>2022</v>
      </c>
      <c r="K3093">
        <v>12</v>
      </c>
      <c r="L3093">
        <v>1</v>
      </c>
      <c r="M3093" s="1">
        <f t="shared" si="194"/>
        <v>44896</v>
      </c>
      <c r="N3093" s="1" t="str">
        <f>VLOOKUP(K3093,'Data Dictionary'!$I$5:$J$16,2,FALSE)</f>
        <v>Q4</v>
      </c>
      <c r="O3093" s="1" t="str">
        <f t="shared" si="195"/>
        <v>Q4-2022</v>
      </c>
      <c r="P3093" t="s">
        <v>15</v>
      </c>
      <c r="Q3093">
        <v>0</v>
      </c>
      <c r="R3093" s="3" t="str">
        <f>VLOOKUP(Q3093,'Data Dictionary'!$C$5:$D$8,2,FALSE)</f>
        <v>Very Good</v>
      </c>
      <c r="S3093">
        <v>0</v>
      </c>
      <c r="T3093" s="3" t="str">
        <f>VLOOKUP(S3093,'Data Dictionary'!$C$12:$D$14,2,FALSE)</f>
        <v>Severe</v>
      </c>
      <c r="U3093">
        <v>100</v>
      </c>
      <c r="V3093" s="3" t="str">
        <f>VLOOKUP(U3093,'Data Dictionary'!$F$5:$G$15,2,FALSE)</f>
        <v>headache</v>
      </c>
    </row>
    <row r="3094" spans="1:22" x14ac:dyDescent="0.3">
      <c r="A3094">
        <v>1713</v>
      </c>
      <c r="B3094">
        <v>18.91</v>
      </c>
      <c r="C3094" s="3" t="str">
        <f t="shared" si="192"/>
        <v>Healthy Weight</v>
      </c>
      <c r="D3094">
        <v>1.62</v>
      </c>
      <c r="E3094">
        <v>49.62</v>
      </c>
      <c r="F3094">
        <v>115</v>
      </c>
      <c r="G3094">
        <v>96</v>
      </c>
      <c r="H3094" s="3" t="str">
        <f t="shared" si="193"/>
        <v>Differential Risk</v>
      </c>
      <c r="I3094">
        <v>2</v>
      </c>
      <c r="J3094">
        <v>2023</v>
      </c>
      <c r="K3094">
        <v>6</v>
      </c>
      <c r="L3094">
        <v>2</v>
      </c>
      <c r="M3094" s="1">
        <f t="shared" si="194"/>
        <v>45079</v>
      </c>
      <c r="N3094" s="1" t="str">
        <f>VLOOKUP(K3094,'Data Dictionary'!$I$5:$J$16,2,FALSE)</f>
        <v>Q2</v>
      </c>
      <c r="O3094" s="1" t="str">
        <f t="shared" si="195"/>
        <v>Q2-2023</v>
      </c>
      <c r="P3094" t="s">
        <v>15</v>
      </c>
      <c r="Q3094">
        <v>1</v>
      </c>
      <c r="R3094" s="3" t="str">
        <f>VLOOKUP(Q3094,'Data Dictionary'!$C$5:$D$8,2,FALSE)</f>
        <v>Good</v>
      </c>
      <c r="S3094">
        <v>2</v>
      </c>
      <c r="T3094" s="3" t="str">
        <f>VLOOKUP(S3094,'Data Dictionary'!$C$12:$D$14,2,FALSE)</f>
        <v>Mild</v>
      </c>
      <c r="U3094">
        <v>108</v>
      </c>
      <c r="V3094" s="3" t="str">
        <f>VLOOKUP(U3094,'Data Dictionary'!$F$5:$G$15,2,FALSE)</f>
        <v>palpitations</v>
      </c>
    </row>
    <row r="3095" spans="1:22" x14ac:dyDescent="0.3">
      <c r="A3095">
        <v>1713</v>
      </c>
      <c r="B3095">
        <v>17.36</v>
      </c>
      <c r="C3095" s="3" t="str">
        <f t="shared" si="192"/>
        <v>Underweight</v>
      </c>
      <c r="D3095">
        <v>1.62</v>
      </c>
      <c r="E3095">
        <v>45.57</v>
      </c>
      <c r="F3095">
        <v>108</v>
      </c>
      <c r="G3095">
        <v>97</v>
      </c>
      <c r="H3095" s="3" t="str">
        <f t="shared" si="193"/>
        <v>Differential Risk</v>
      </c>
      <c r="I3095">
        <v>3</v>
      </c>
      <c r="J3095">
        <v>2023</v>
      </c>
      <c r="K3095">
        <v>12</v>
      </c>
      <c r="L3095">
        <v>1</v>
      </c>
      <c r="M3095" s="1">
        <f t="shared" si="194"/>
        <v>45261</v>
      </c>
      <c r="N3095" s="1" t="str">
        <f>VLOOKUP(K3095,'Data Dictionary'!$I$5:$J$16,2,FALSE)</f>
        <v>Q4</v>
      </c>
      <c r="O3095" s="1" t="str">
        <f t="shared" si="195"/>
        <v>Q4-2023</v>
      </c>
      <c r="P3095" t="s">
        <v>15</v>
      </c>
      <c r="Q3095">
        <v>2</v>
      </c>
      <c r="R3095" s="3" t="str">
        <f>VLOOKUP(Q3095,'Data Dictionary'!$C$5:$D$8,2,FALSE)</f>
        <v>Poor</v>
      </c>
      <c r="S3095">
        <v>2</v>
      </c>
      <c r="T3095" s="3" t="str">
        <f>VLOOKUP(S3095,'Data Dictionary'!$C$12:$D$14,2,FALSE)</f>
        <v>Mild</v>
      </c>
      <c r="U3095">
        <v>106</v>
      </c>
      <c r="V3095" s="3" t="str">
        <f>VLOOKUP(U3095,'Data Dictionary'!$F$5:$G$15,2,FALSE)</f>
        <v>dizziness</v>
      </c>
    </row>
    <row r="3096" spans="1:22" x14ac:dyDescent="0.3">
      <c r="A3096">
        <v>1713</v>
      </c>
      <c r="B3096">
        <v>16.64</v>
      </c>
      <c r="C3096" s="3" t="str">
        <f t="shared" si="192"/>
        <v>Underweight</v>
      </c>
      <c r="D3096">
        <v>1.62</v>
      </c>
      <c r="E3096">
        <v>43.68</v>
      </c>
      <c r="F3096">
        <v>102</v>
      </c>
      <c r="G3096">
        <v>97</v>
      </c>
      <c r="H3096" s="3" t="str">
        <f t="shared" si="193"/>
        <v>Differential Risk</v>
      </c>
      <c r="I3096">
        <v>4</v>
      </c>
      <c r="J3096">
        <v>2024</v>
      </c>
      <c r="K3096">
        <v>6</v>
      </c>
      <c r="L3096">
        <v>1</v>
      </c>
      <c r="M3096" s="1">
        <f t="shared" si="194"/>
        <v>45444</v>
      </c>
      <c r="N3096" s="1" t="str">
        <f>VLOOKUP(K3096,'Data Dictionary'!$I$5:$J$16,2,FALSE)</f>
        <v>Q2</v>
      </c>
      <c r="O3096" s="1" t="str">
        <f t="shared" si="195"/>
        <v>Q2-2024</v>
      </c>
      <c r="P3096" t="s">
        <v>15</v>
      </c>
      <c r="Q3096">
        <v>2</v>
      </c>
      <c r="R3096" s="3" t="str">
        <f>VLOOKUP(Q3096,'Data Dictionary'!$C$5:$D$8,2,FALSE)</f>
        <v>Poor</v>
      </c>
      <c r="S3096">
        <v>0</v>
      </c>
      <c r="T3096" s="3" t="str">
        <f>VLOOKUP(S3096,'Data Dictionary'!$C$12:$D$14,2,FALSE)</f>
        <v>Severe</v>
      </c>
      <c r="U3096">
        <v>100</v>
      </c>
      <c r="V3096" s="3" t="str">
        <f>VLOOKUP(U3096,'Data Dictionary'!$F$5:$G$15,2,FALSE)</f>
        <v>headache</v>
      </c>
    </row>
    <row r="3097" spans="1:22" x14ac:dyDescent="0.3">
      <c r="A3097">
        <v>1714</v>
      </c>
      <c r="B3097">
        <v>22.61</v>
      </c>
      <c r="C3097" s="3" t="str">
        <f t="shared" si="192"/>
        <v>Healthy Weight</v>
      </c>
      <c r="D3097">
        <v>1.82</v>
      </c>
      <c r="E3097">
        <v>74.900000000000006</v>
      </c>
      <c r="F3097">
        <v>125</v>
      </c>
      <c r="G3097">
        <v>104</v>
      </c>
      <c r="H3097" s="3" t="str">
        <f t="shared" si="193"/>
        <v>Differential Risk</v>
      </c>
      <c r="I3097">
        <v>1</v>
      </c>
      <c r="J3097">
        <v>2022</v>
      </c>
      <c r="K3097">
        <v>12</v>
      </c>
      <c r="L3097">
        <v>4</v>
      </c>
      <c r="M3097" s="1">
        <f t="shared" si="194"/>
        <v>44899</v>
      </c>
      <c r="N3097" s="1" t="str">
        <f>VLOOKUP(K3097,'Data Dictionary'!$I$5:$J$16,2,FALSE)</f>
        <v>Q4</v>
      </c>
      <c r="O3097" s="1" t="str">
        <f t="shared" si="195"/>
        <v>Q4-2022</v>
      </c>
      <c r="P3097" t="s">
        <v>14</v>
      </c>
      <c r="Q3097">
        <v>1</v>
      </c>
      <c r="R3097" s="3" t="str">
        <f>VLOOKUP(Q3097,'Data Dictionary'!$C$5:$D$8,2,FALSE)</f>
        <v>Good</v>
      </c>
      <c r="S3097">
        <v>1</v>
      </c>
      <c r="T3097" s="3" t="str">
        <f>VLOOKUP(S3097,'Data Dictionary'!$C$12:$D$14,2,FALSE)</f>
        <v>Moderate</v>
      </c>
      <c r="U3097">
        <v>107</v>
      </c>
      <c r="V3097" s="3" t="str">
        <f>VLOOKUP(U3097,'Data Dictionary'!$F$5:$G$15,2,FALSE)</f>
        <v>skin rash</v>
      </c>
    </row>
    <row r="3098" spans="1:22" x14ac:dyDescent="0.3">
      <c r="A3098">
        <v>1714</v>
      </c>
      <c r="B3098">
        <v>22.25</v>
      </c>
      <c r="C3098" s="3" t="str">
        <f t="shared" si="192"/>
        <v>Healthy Weight</v>
      </c>
      <c r="D3098">
        <v>1.82</v>
      </c>
      <c r="E3098">
        <v>73.709999999999994</v>
      </c>
      <c r="F3098">
        <v>126</v>
      </c>
      <c r="G3098">
        <v>93</v>
      </c>
      <c r="H3098" s="3" t="str">
        <f t="shared" si="193"/>
        <v>Differential Risk</v>
      </c>
      <c r="I3098">
        <v>2</v>
      </c>
      <c r="J3098">
        <v>2023</v>
      </c>
      <c r="K3098">
        <v>6</v>
      </c>
      <c r="L3098">
        <v>5</v>
      </c>
      <c r="M3098" s="1">
        <f t="shared" si="194"/>
        <v>45082</v>
      </c>
      <c r="N3098" s="1" t="str">
        <f>VLOOKUP(K3098,'Data Dictionary'!$I$5:$J$16,2,FALSE)</f>
        <v>Q2</v>
      </c>
      <c r="O3098" s="1" t="str">
        <f t="shared" si="195"/>
        <v>Q2-2023</v>
      </c>
      <c r="P3098" t="s">
        <v>14</v>
      </c>
      <c r="Q3098">
        <v>0</v>
      </c>
      <c r="R3098" s="3" t="str">
        <f>VLOOKUP(Q3098,'Data Dictionary'!$C$5:$D$8,2,FALSE)</f>
        <v>Very Good</v>
      </c>
      <c r="S3098">
        <v>1</v>
      </c>
      <c r="T3098" s="3" t="str">
        <f>VLOOKUP(S3098,'Data Dictionary'!$C$12:$D$14,2,FALSE)</f>
        <v>Moderate</v>
      </c>
      <c r="U3098">
        <v>107</v>
      </c>
      <c r="V3098" s="3" t="str">
        <f>VLOOKUP(U3098,'Data Dictionary'!$F$5:$G$15,2,FALSE)</f>
        <v>skin rash</v>
      </c>
    </row>
    <row r="3099" spans="1:22" x14ac:dyDescent="0.3">
      <c r="A3099">
        <v>1714</v>
      </c>
      <c r="B3099">
        <v>22.14</v>
      </c>
      <c r="C3099" s="3" t="str">
        <f t="shared" si="192"/>
        <v>Healthy Weight</v>
      </c>
      <c r="D3099">
        <v>1.82</v>
      </c>
      <c r="E3099">
        <v>73.33</v>
      </c>
      <c r="F3099">
        <v>139</v>
      </c>
      <c r="G3099">
        <v>99</v>
      </c>
      <c r="H3099" s="3" t="str">
        <f t="shared" si="193"/>
        <v>High Risk</v>
      </c>
      <c r="I3099">
        <v>3</v>
      </c>
      <c r="J3099">
        <v>2023</v>
      </c>
      <c r="K3099">
        <v>12</v>
      </c>
      <c r="L3099">
        <v>4</v>
      </c>
      <c r="M3099" s="1">
        <f t="shared" si="194"/>
        <v>45264</v>
      </c>
      <c r="N3099" s="1" t="str">
        <f>VLOOKUP(K3099,'Data Dictionary'!$I$5:$J$16,2,FALSE)</f>
        <v>Q4</v>
      </c>
      <c r="O3099" s="1" t="str">
        <f t="shared" si="195"/>
        <v>Q4-2023</v>
      </c>
      <c r="P3099" t="s">
        <v>14</v>
      </c>
      <c r="Q3099">
        <v>1</v>
      </c>
      <c r="R3099" s="3" t="str">
        <f>VLOOKUP(Q3099,'Data Dictionary'!$C$5:$D$8,2,FALSE)</f>
        <v>Good</v>
      </c>
      <c r="S3099">
        <v>2</v>
      </c>
      <c r="T3099" s="3" t="str">
        <f>VLOOKUP(S3099,'Data Dictionary'!$C$12:$D$14,2,FALSE)</f>
        <v>Mild</v>
      </c>
      <c r="U3099">
        <v>100</v>
      </c>
      <c r="V3099" s="3" t="str">
        <f>VLOOKUP(U3099,'Data Dictionary'!$F$5:$G$15,2,FALSE)</f>
        <v>headache</v>
      </c>
    </row>
    <row r="3100" spans="1:22" x14ac:dyDescent="0.3">
      <c r="A3100">
        <v>1714</v>
      </c>
      <c r="B3100">
        <v>23.9</v>
      </c>
      <c r="C3100" s="3" t="str">
        <f t="shared" si="192"/>
        <v>Healthy Weight</v>
      </c>
      <c r="D3100">
        <v>1.82</v>
      </c>
      <c r="E3100">
        <v>79.16</v>
      </c>
      <c r="F3100">
        <v>137</v>
      </c>
      <c r="G3100">
        <v>94</v>
      </c>
      <c r="H3100" s="3" t="str">
        <f t="shared" si="193"/>
        <v>High Risk</v>
      </c>
      <c r="I3100">
        <v>4</v>
      </c>
      <c r="J3100">
        <v>2024</v>
      </c>
      <c r="K3100">
        <v>6</v>
      </c>
      <c r="L3100">
        <v>4</v>
      </c>
      <c r="M3100" s="1">
        <f t="shared" si="194"/>
        <v>45447</v>
      </c>
      <c r="N3100" s="1" t="str">
        <f>VLOOKUP(K3100,'Data Dictionary'!$I$5:$J$16,2,FALSE)</f>
        <v>Q2</v>
      </c>
      <c r="O3100" s="1" t="str">
        <f t="shared" si="195"/>
        <v>Q2-2024</v>
      </c>
      <c r="P3100" t="s">
        <v>14</v>
      </c>
      <c r="Q3100">
        <v>3</v>
      </c>
      <c r="R3100" s="3" t="str">
        <f>VLOOKUP(Q3100,'Data Dictionary'!$C$5:$D$8,2,FALSE)</f>
        <v>Very Poor</v>
      </c>
      <c r="S3100">
        <v>2</v>
      </c>
      <c r="T3100" s="3" t="str">
        <f>VLOOKUP(S3100,'Data Dictionary'!$C$12:$D$14,2,FALSE)</f>
        <v>Mild</v>
      </c>
      <c r="U3100">
        <v>100</v>
      </c>
      <c r="V3100" s="3" t="str">
        <f>VLOOKUP(U3100,'Data Dictionary'!$F$5:$G$15,2,FALSE)</f>
        <v>headache</v>
      </c>
    </row>
    <row r="3101" spans="1:22" x14ac:dyDescent="0.3">
      <c r="A3101">
        <v>1715</v>
      </c>
      <c r="B3101">
        <v>21.12</v>
      </c>
      <c r="C3101" s="3" t="str">
        <f t="shared" si="192"/>
        <v>Healthy Weight</v>
      </c>
      <c r="D3101">
        <v>1.62</v>
      </c>
      <c r="E3101">
        <v>55.41</v>
      </c>
      <c r="F3101">
        <v>114</v>
      </c>
      <c r="G3101">
        <v>101</v>
      </c>
      <c r="H3101" s="3" t="str">
        <f t="shared" si="193"/>
        <v>Differential Risk</v>
      </c>
      <c r="I3101">
        <v>1</v>
      </c>
      <c r="J3101">
        <v>2022</v>
      </c>
      <c r="K3101">
        <v>12</v>
      </c>
      <c r="L3101">
        <v>8</v>
      </c>
      <c r="M3101" s="1">
        <f t="shared" si="194"/>
        <v>44903</v>
      </c>
      <c r="N3101" s="1" t="str">
        <f>VLOOKUP(K3101,'Data Dictionary'!$I$5:$J$16,2,FALSE)</f>
        <v>Q4</v>
      </c>
      <c r="O3101" s="1" t="str">
        <f t="shared" si="195"/>
        <v>Q4-2022</v>
      </c>
      <c r="P3101" t="s">
        <v>15</v>
      </c>
      <c r="Q3101">
        <v>1</v>
      </c>
      <c r="R3101" s="3" t="str">
        <f>VLOOKUP(Q3101,'Data Dictionary'!$C$5:$D$8,2,FALSE)</f>
        <v>Good</v>
      </c>
      <c r="S3101">
        <v>1</v>
      </c>
      <c r="T3101" s="3" t="str">
        <f>VLOOKUP(S3101,'Data Dictionary'!$C$12:$D$14,2,FALSE)</f>
        <v>Moderate</v>
      </c>
      <c r="U3101">
        <v>100</v>
      </c>
      <c r="V3101" s="3" t="str">
        <f>VLOOKUP(U3101,'Data Dictionary'!$F$5:$G$15,2,FALSE)</f>
        <v>headache</v>
      </c>
    </row>
    <row r="3102" spans="1:22" x14ac:dyDescent="0.3">
      <c r="A3102">
        <v>1715</v>
      </c>
      <c r="B3102">
        <v>21.2</v>
      </c>
      <c r="C3102" s="3" t="str">
        <f t="shared" si="192"/>
        <v>Healthy Weight</v>
      </c>
      <c r="D3102">
        <v>1.62</v>
      </c>
      <c r="E3102">
        <v>55.63</v>
      </c>
      <c r="F3102">
        <v>122</v>
      </c>
      <c r="G3102">
        <v>102</v>
      </c>
      <c r="H3102" s="3" t="str">
        <f t="shared" si="193"/>
        <v>Differential Risk</v>
      </c>
      <c r="I3102">
        <v>2</v>
      </c>
      <c r="J3102">
        <v>2023</v>
      </c>
      <c r="K3102">
        <v>6</v>
      </c>
      <c r="L3102">
        <v>9</v>
      </c>
      <c r="M3102" s="1">
        <f t="shared" si="194"/>
        <v>45086</v>
      </c>
      <c r="N3102" s="1" t="str">
        <f>VLOOKUP(K3102,'Data Dictionary'!$I$5:$J$16,2,FALSE)</f>
        <v>Q2</v>
      </c>
      <c r="O3102" s="1" t="str">
        <f t="shared" si="195"/>
        <v>Q2-2023</v>
      </c>
      <c r="P3102" t="s">
        <v>15</v>
      </c>
      <c r="Q3102">
        <v>0</v>
      </c>
      <c r="R3102" s="3" t="str">
        <f>VLOOKUP(Q3102,'Data Dictionary'!$C$5:$D$8,2,FALSE)</f>
        <v>Very Good</v>
      </c>
      <c r="S3102">
        <v>1</v>
      </c>
      <c r="T3102" s="3" t="str">
        <f>VLOOKUP(S3102,'Data Dictionary'!$C$12:$D$14,2,FALSE)</f>
        <v>Moderate</v>
      </c>
      <c r="U3102">
        <v>100</v>
      </c>
      <c r="V3102" s="3" t="str">
        <f>VLOOKUP(U3102,'Data Dictionary'!$F$5:$G$15,2,FALSE)</f>
        <v>headache</v>
      </c>
    </row>
    <row r="3103" spans="1:22" x14ac:dyDescent="0.3">
      <c r="A3103">
        <v>1715</v>
      </c>
      <c r="B3103">
        <v>18.489999999999998</v>
      </c>
      <c r="C3103" s="3" t="str">
        <f t="shared" si="192"/>
        <v>Underweight</v>
      </c>
      <c r="D3103">
        <v>1.62</v>
      </c>
      <c r="E3103">
        <v>48.51</v>
      </c>
      <c r="F3103">
        <v>124</v>
      </c>
      <c r="G3103">
        <v>104</v>
      </c>
      <c r="H3103" s="3" t="str">
        <f t="shared" si="193"/>
        <v>Differential Risk</v>
      </c>
      <c r="I3103">
        <v>3</v>
      </c>
      <c r="J3103">
        <v>2023</v>
      </c>
      <c r="K3103">
        <v>12</v>
      </c>
      <c r="L3103">
        <v>8</v>
      </c>
      <c r="M3103" s="1">
        <f t="shared" si="194"/>
        <v>45268</v>
      </c>
      <c r="N3103" s="1" t="str">
        <f>VLOOKUP(K3103,'Data Dictionary'!$I$5:$J$16,2,FALSE)</f>
        <v>Q4</v>
      </c>
      <c r="O3103" s="1" t="str">
        <f t="shared" si="195"/>
        <v>Q4-2023</v>
      </c>
      <c r="P3103" t="s">
        <v>15</v>
      </c>
      <c r="Q3103">
        <v>3</v>
      </c>
      <c r="R3103" s="3" t="str">
        <f>VLOOKUP(Q3103,'Data Dictionary'!$C$5:$D$8,2,FALSE)</f>
        <v>Very Poor</v>
      </c>
      <c r="S3103">
        <v>1</v>
      </c>
      <c r="T3103" s="3" t="str">
        <f>VLOOKUP(S3103,'Data Dictionary'!$C$12:$D$14,2,FALSE)</f>
        <v>Moderate</v>
      </c>
      <c r="U3103">
        <v>104</v>
      </c>
      <c r="V3103" s="3" t="str">
        <f>VLOOKUP(U3103,'Data Dictionary'!$F$5:$G$15,2,FALSE)</f>
        <v>itching</v>
      </c>
    </row>
    <row r="3104" spans="1:22" x14ac:dyDescent="0.3">
      <c r="A3104">
        <v>1715</v>
      </c>
      <c r="B3104">
        <v>18.11</v>
      </c>
      <c r="C3104" s="3" t="str">
        <f t="shared" si="192"/>
        <v>Underweight</v>
      </c>
      <c r="D3104">
        <v>1.62</v>
      </c>
      <c r="E3104">
        <v>47.52</v>
      </c>
      <c r="F3104">
        <v>126</v>
      </c>
      <c r="G3104">
        <v>107</v>
      </c>
      <c r="H3104" s="3" t="str">
        <f t="shared" si="193"/>
        <v>Differential Risk</v>
      </c>
      <c r="I3104">
        <v>4</v>
      </c>
      <c r="J3104">
        <v>2024</v>
      </c>
      <c r="K3104">
        <v>6</v>
      </c>
      <c r="L3104">
        <v>8</v>
      </c>
      <c r="M3104" s="1">
        <f t="shared" si="194"/>
        <v>45451</v>
      </c>
      <c r="N3104" s="1" t="str">
        <f>VLOOKUP(K3104,'Data Dictionary'!$I$5:$J$16,2,FALSE)</f>
        <v>Q2</v>
      </c>
      <c r="O3104" s="1" t="str">
        <f t="shared" si="195"/>
        <v>Q2-2024</v>
      </c>
      <c r="P3104" t="s">
        <v>15</v>
      </c>
      <c r="Q3104">
        <v>0</v>
      </c>
      <c r="R3104" s="3" t="str">
        <f>VLOOKUP(Q3104,'Data Dictionary'!$C$5:$D$8,2,FALSE)</f>
        <v>Very Good</v>
      </c>
      <c r="S3104">
        <v>2</v>
      </c>
      <c r="T3104" s="3" t="str">
        <f>VLOOKUP(S3104,'Data Dictionary'!$C$12:$D$14,2,FALSE)</f>
        <v>Mild</v>
      </c>
      <c r="U3104">
        <v>108</v>
      </c>
      <c r="V3104" s="3" t="str">
        <f>VLOOKUP(U3104,'Data Dictionary'!$F$5:$G$15,2,FALSE)</f>
        <v>palpitations</v>
      </c>
    </row>
    <row r="3105" spans="1:22" x14ac:dyDescent="0.3">
      <c r="A3105">
        <v>1716</v>
      </c>
      <c r="B3105">
        <v>20.59</v>
      </c>
      <c r="C3105" s="3" t="str">
        <f t="shared" si="192"/>
        <v>Healthy Weight</v>
      </c>
      <c r="D3105">
        <v>1.62</v>
      </c>
      <c r="E3105">
        <v>54.04</v>
      </c>
      <c r="F3105">
        <v>131</v>
      </c>
      <c r="G3105">
        <v>115</v>
      </c>
      <c r="H3105" s="3" t="str">
        <f t="shared" si="193"/>
        <v>Differential Risk</v>
      </c>
      <c r="I3105">
        <v>1</v>
      </c>
      <c r="J3105">
        <v>2022</v>
      </c>
      <c r="K3105">
        <v>12</v>
      </c>
      <c r="L3105">
        <v>11</v>
      </c>
      <c r="M3105" s="1">
        <f t="shared" si="194"/>
        <v>44906</v>
      </c>
      <c r="N3105" s="1" t="str">
        <f>VLOOKUP(K3105,'Data Dictionary'!$I$5:$J$16,2,FALSE)</f>
        <v>Q4</v>
      </c>
      <c r="O3105" s="1" t="str">
        <f t="shared" si="195"/>
        <v>Q4-2022</v>
      </c>
      <c r="P3105" t="s">
        <v>15</v>
      </c>
      <c r="Q3105">
        <v>1</v>
      </c>
      <c r="R3105" s="3" t="str">
        <f>VLOOKUP(Q3105,'Data Dictionary'!$C$5:$D$8,2,FALSE)</f>
        <v>Good</v>
      </c>
      <c r="S3105">
        <v>0</v>
      </c>
      <c r="T3105" s="3" t="str">
        <f>VLOOKUP(S3105,'Data Dictionary'!$C$12:$D$14,2,FALSE)</f>
        <v>Severe</v>
      </c>
      <c r="U3105">
        <v>102</v>
      </c>
      <c r="V3105" s="3" t="str">
        <f>VLOOKUP(U3105,'Data Dictionary'!$F$5:$G$15,2,FALSE)</f>
        <v>tinnitus</v>
      </c>
    </row>
    <row r="3106" spans="1:22" x14ac:dyDescent="0.3">
      <c r="A3106">
        <v>1716</v>
      </c>
      <c r="B3106">
        <v>20.71</v>
      </c>
      <c r="C3106" s="3" t="str">
        <f t="shared" si="192"/>
        <v>Healthy Weight</v>
      </c>
      <c r="D3106">
        <v>1.62</v>
      </c>
      <c r="E3106">
        <v>54.35</v>
      </c>
      <c r="F3106">
        <v>132</v>
      </c>
      <c r="G3106">
        <v>121</v>
      </c>
      <c r="H3106" s="3" t="str">
        <f t="shared" si="193"/>
        <v>Differential Risk</v>
      </c>
      <c r="I3106">
        <v>2</v>
      </c>
      <c r="J3106">
        <v>2023</v>
      </c>
      <c r="K3106">
        <v>6</v>
      </c>
      <c r="L3106">
        <v>12</v>
      </c>
      <c r="M3106" s="1">
        <f t="shared" si="194"/>
        <v>45089</v>
      </c>
      <c r="N3106" s="1" t="str">
        <f>VLOOKUP(K3106,'Data Dictionary'!$I$5:$J$16,2,FALSE)</f>
        <v>Q2</v>
      </c>
      <c r="O3106" s="1" t="str">
        <f t="shared" si="195"/>
        <v>Q2-2023</v>
      </c>
      <c r="P3106" t="s">
        <v>15</v>
      </c>
      <c r="Q3106">
        <v>1</v>
      </c>
      <c r="R3106" s="3" t="str">
        <f>VLOOKUP(Q3106,'Data Dictionary'!$C$5:$D$8,2,FALSE)</f>
        <v>Good</v>
      </c>
      <c r="S3106">
        <v>2</v>
      </c>
      <c r="T3106" s="3" t="str">
        <f>VLOOKUP(S3106,'Data Dictionary'!$C$12:$D$14,2,FALSE)</f>
        <v>Mild</v>
      </c>
      <c r="U3106">
        <v>100</v>
      </c>
      <c r="V3106" s="3" t="str">
        <f>VLOOKUP(U3106,'Data Dictionary'!$F$5:$G$15,2,FALSE)</f>
        <v>headache</v>
      </c>
    </row>
    <row r="3107" spans="1:22" x14ac:dyDescent="0.3">
      <c r="A3107">
        <v>1716</v>
      </c>
      <c r="B3107">
        <v>19.75</v>
      </c>
      <c r="C3107" s="3" t="str">
        <f t="shared" si="192"/>
        <v>Healthy Weight</v>
      </c>
      <c r="D3107">
        <v>1.62</v>
      </c>
      <c r="E3107">
        <v>51.83</v>
      </c>
      <c r="F3107">
        <v>127</v>
      </c>
      <c r="G3107">
        <v>114</v>
      </c>
      <c r="H3107" s="3" t="str">
        <f t="shared" si="193"/>
        <v>Differential Risk</v>
      </c>
      <c r="I3107">
        <v>3</v>
      </c>
      <c r="J3107">
        <v>2023</v>
      </c>
      <c r="K3107">
        <v>12</v>
      </c>
      <c r="L3107">
        <v>11</v>
      </c>
      <c r="M3107" s="1">
        <f t="shared" si="194"/>
        <v>45271</v>
      </c>
      <c r="N3107" s="1" t="str">
        <f>VLOOKUP(K3107,'Data Dictionary'!$I$5:$J$16,2,FALSE)</f>
        <v>Q4</v>
      </c>
      <c r="O3107" s="1" t="str">
        <f t="shared" si="195"/>
        <v>Q4-2023</v>
      </c>
      <c r="P3107" t="s">
        <v>15</v>
      </c>
      <c r="Q3107">
        <v>1</v>
      </c>
      <c r="R3107" s="3" t="str">
        <f>VLOOKUP(Q3107,'Data Dictionary'!$C$5:$D$8,2,FALSE)</f>
        <v>Good</v>
      </c>
      <c r="S3107">
        <v>1</v>
      </c>
      <c r="T3107" s="3" t="str">
        <f>VLOOKUP(S3107,'Data Dictionary'!$C$12:$D$14,2,FALSE)</f>
        <v>Moderate</v>
      </c>
      <c r="U3107">
        <v>100</v>
      </c>
      <c r="V3107" s="3" t="str">
        <f>VLOOKUP(U3107,'Data Dictionary'!$F$5:$G$15,2,FALSE)</f>
        <v>headache</v>
      </c>
    </row>
    <row r="3108" spans="1:22" x14ac:dyDescent="0.3">
      <c r="A3108">
        <v>1716</v>
      </c>
      <c r="B3108">
        <v>19.190000000000001</v>
      </c>
      <c r="C3108" s="3" t="str">
        <f t="shared" si="192"/>
        <v>Healthy Weight</v>
      </c>
      <c r="D3108">
        <v>1.62</v>
      </c>
      <c r="E3108">
        <v>50.37</v>
      </c>
      <c r="F3108">
        <v>130</v>
      </c>
      <c r="G3108">
        <v>115</v>
      </c>
      <c r="H3108" s="3" t="str">
        <f t="shared" si="193"/>
        <v>Differential Risk</v>
      </c>
      <c r="I3108">
        <v>4</v>
      </c>
      <c r="J3108">
        <v>2024</v>
      </c>
      <c r="K3108">
        <v>6</v>
      </c>
      <c r="L3108">
        <v>11</v>
      </c>
      <c r="M3108" s="1">
        <f t="shared" si="194"/>
        <v>45454</v>
      </c>
      <c r="N3108" s="1" t="str">
        <f>VLOOKUP(K3108,'Data Dictionary'!$I$5:$J$16,2,FALSE)</f>
        <v>Q2</v>
      </c>
      <c r="O3108" s="1" t="str">
        <f t="shared" si="195"/>
        <v>Q2-2024</v>
      </c>
      <c r="P3108" t="s">
        <v>15</v>
      </c>
      <c r="Q3108">
        <v>0</v>
      </c>
      <c r="R3108" s="3" t="str">
        <f>VLOOKUP(Q3108,'Data Dictionary'!$C$5:$D$8,2,FALSE)</f>
        <v>Very Good</v>
      </c>
      <c r="S3108">
        <v>0</v>
      </c>
      <c r="T3108" s="3" t="str">
        <f>VLOOKUP(S3108,'Data Dictionary'!$C$12:$D$14,2,FALSE)</f>
        <v>Severe</v>
      </c>
      <c r="U3108">
        <v>101</v>
      </c>
      <c r="V3108" s="3" t="str">
        <f>VLOOKUP(U3108,'Data Dictionary'!$F$5:$G$15,2,FALSE)</f>
        <v>nausea</v>
      </c>
    </row>
    <row r="3109" spans="1:22" x14ac:dyDescent="0.3">
      <c r="A3109">
        <v>1717</v>
      </c>
      <c r="B3109">
        <v>26.44</v>
      </c>
      <c r="C3109" s="3" t="str">
        <f t="shared" si="192"/>
        <v>Overweight</v>
      </c>
      <c r="D3109">
        <v>1.82</v>
      </c>
      <c r="E3109">
        <v>87.57</v>
      </c>
      <c r="F3109">
        <v>112</v>
      </c>
      <c r="G3109">
        <v>86</v>
      </c>
      <c r="H3109" s="3" t="str">
        <f t="shared" si="193"/>
        <v>Differential Risk</v>
      </c>
      <c r="I3109">
        <v>1</v>
      </c>
      <c r="J3109">
        <v>2022</v>
      </c>
      <c r="K3109">
        <v>12</v>
      </c>
      <c r="L3109">
        <v>13</v>
      </c>
      <c r="M3109" s="1">
        <f t="shared" si="194"/>
        <v>44908</v>
      </c>
      <c r="N3109" s="1" t="str">
        <f>VLOOKUP(K3109,'Data Dictionary'!$I$5:$J$16,2,FALSE)</f>
        <v>Q4</v>
      </c>
      <c r="O3109" s="1" t="str">
        <f t="shared" si="195"/>
        <v>Q4-2022</v>
      </c>
      <c r="P3109" t="s">
        <v>14</v>
      </c>
      <c r="Q3109">
        <v>2</v>
      </c>
      <c r="R3109" s="3" t="str">
        <f>VLOOKUP(Q3109,'Data Dictionary'!$C$5:$D$8,2,FALSE)</f>
        <v>Poor</v>
      </c>
      <c r="S3109">
        <v>0</v>
      </c>
      <c r="T3109" s="3" t="str">
        <f>VLOOKUP(S3109,'Data Dictionary'!$C$12:$D$14,2,FALSE)</f>
        <v>Severe</v>
      </c>
      <c r="U3109">
        <v>100</v>
      </c>
      <c r="V3109" s="3" t="str">
        <f>VLOOKUP(U3109,'Data Dictionary'!$F$5:$G$15,2,FALSE)</f>
        <v>headache</v>
      </c>
    </row>
    <row r="3110" spans="1:22" x14ac:dyDescent="0.3">
      <c r="A3110">
        <v>1717</v>
      </c>
      <c r="B3110">
        <v>25.55</v>
      </c>
      <c r="C3110" s="3" t="str">
        <f t="shared" si="192"/>
        <v>Overweight</v>
      </c>
      <c r="D3110">
        <v>1.82</v>
      </c>
      <c r="E3110">
        <v>84.62</v>
      </c>
      <c r="F3110">
        <v>113</v>
      </c>
      <c r="G3110">
        <v>97</v>
      </c>
      <c r="H3110" s="3" t="str">
        <f t="shared" si="193"/>
        <v>Differential Risk</v>
      </c>
      <c r="I3110">
        <v>2</v>
      </c>
      <c r="J3110">
        <v>2023</v>
      </c>
      <c r="K3110">
        <v>6</v>
      </c>
      <c r="L3110">
        <v>14</v>
      </c>
      <c r="M3110" s="1">
        <f t="shared" si="194"/>
        <v>45091</v>
      </c>
      <c r="N3110" s="1" t="str">
        <f>VLOOKUP(K3110,'Data Dictionary'!$I$5:$J$16,2,FALSE)</f>
        <v>Q2</v>
      </c>
      <c r="O3110" s="1" t="str">
        <f t="shared" si="195"/>
        <v>Q2-2023</v>
      </c>
      <c r="P3110" t="s">
        <v>14</v>
      </c>
      <c r="Q3110">
        <v>2</v>
      </c>
      <c r="R3110" s="3" t="str">
        <f>VLOOKUP(Q3110,'Data Dictionary'!$C$5:$D$8,2,FALSE)</f>
        <v>Poor</v>
      </c>
      <c r="S3110">
        <v>1</v>
      </c>
      <c r="T3110" s="3" t="str">
        <f>VLOOKUP(S3110,'Data Dictionary'!$C$12:$D$14,2,FALSE)</f>
        <v>Moderate</v>
      </c>
      <c r="U3110">
        <v>100</v>
      </c>
      <c r="V3110" s="3" t="str">
        <f>VLOOKUP(U3110,'Data Dictionary'!$F$5:$G$15,2,FALSE)</f>
        <v>headache</v>
      </c>
    </row>
    <row r="3111" spans="1:22" x14ac:dyDescent="0.3">
      <c r="A3111">
        <v>1717</v>
      </c>
      <c r="B3111">
        <v>23.37</v>
      </c>
      <c r="C3111" s="3" t="str">
        <f t="shared" si="192"/>
        <v>Healthy Weight</v>
      </c>
      <c r="D3111">
        <v>1.82</v>
      </c>
      <c r="E3111">
        <v>77.41</v>
      </c>
      <c r="F3111">
        <v>114</v>
      </c>
      <c r="G3111">
        <v>88</v>
      </c>
      <c r="H3111" s="3" t="str">
        <f t="shared" si="193"/>
        <v>Differential Risk</v>
      </c>
      <c r="I3111">
        <v>3</v>
      </c>
      <c r="J3111">
        <v>2023</v>
      </c>
      <c r="K3111">
        <v>12</v>
      </c>
      <c r="L3111">
        <v>13</v>
      </c>
      <c r="M3111" s="1">
        <f t="shared" si="194"/>
        <v>45273</v>
      </c>
      <c r="N3111" s="1" t="str">
        <f>VLOOKUP(K3111,'Data Dictionary'!$I$5:$J$16,2,FALSE)</f>
        <v>Q4</v>
      </c>
      <c r="O3111" s="1" t="str">
        <f t="shared" si="195"/>
        <v>Q4-2023</v>
      </c>
      <c r="P3111" t="s">
        <v>14</v>
      </c>
      <c r="Q3111">
        <v>1</v>
      </c>
      <c r="R3111" s="3" t="str">
        <f>VLOOKUP(Q3111,'Data Dictionary'!$C$5:$D$8,2,FALSE)</f>
        <v>Good</v>
      </c>
      <c r="S3111">
        <v>2</v>
      </c>
      <c r="T3111" s="3" t="str">
        <f>VLOOKUP(S3111,'Data Dictionary'!$C$12:$D$14,2,FALSE)</f>
        <v>Mild</v>
      </c>
      <c r="U3111">
        <v>109</v>
      </c>
      <c r="V3111" s="3" t="str">
        <f>VLOOKUP(U3111,'Data Dictionary'!$F$5:$G$15,2,FALSE)</f>
        <v>hallucinations</v>
      </c>
    </row>
    <row r="3112" spans="1:22" x14ac:dyDescent="0.3">
      <c r="A3112">
        <v>1717</v>
      </c>
      <c r="B3112">
        <v>25.67</v>
      </c>
      <c r="C3112" s="3" t="str">
        <f t="shared" si="192"/>
        <v>Overweight</v>
      </c>
      <c r="D3112">
        <v>1.82</v>
      </c>
      <c r="E3112">
        <v>85.03</v>
      </c>
      <c r="F3112">
        <v>106</v>
      </c>
      <c r="G3112">
        <v>87</v>
      </c>
      <c r="H3112" s="3" t="str">
        <f t="shared" si="193"/>
        <v>Differential Risk</v>
      </c>
      <c r="I3112">
        <v>4</v>
      </c>
      <c r="J3112">
        <v>2024</v>
      </c>
      <c r="K3112">
        <v>6</v>
      </c>
      <c r="L3112">
        <v>13</v>
      </c>
      <c r="M3112" s="1">
        <f t="shared" si="194"/>
        <v>45456</v>
      </c>
      <c r="N3112" s="1" t="str">
        <f>VLOOKUP(K3112,'Data Dictionary'!$I$5:$J$16,2,FALSE)</f>
        <v>Q2</v>
      </c>
      <c r="O3112" s="1" t="str">
        <f t="shared" si="195"/>
        <v>Q2-2024</v>
      </c>
      <c r="P3112" t="s">
        <v>14</v>
      </c>
      <c r="Q3112">
        <v>2</v>
      </c>
      <c r="R3112" s="3" t="str">
        <f>VLOOKUP(Q3112,'Data Dictionary'!$C$5:$D$8,2,FALSE)</f>
        <v>Poor</v>
      </c>
      <c r="S3112">
        <v>0</v>
      </c>
      <c r="T3112" s="3" t="str">
        <f>VLOOKUP(S3112,'Data Dictionary'!$C$12:$D$14,2,FALSE)</f>
        <v>Severe</v>
      </c>
      <c r="U3112">
        <v>107</v>
      </c>
      <c r="V3112" s="3" t="str">
        <f>VLOOKUP(U3112,'Data Dictionary'!$F$5:$G$15,2,FALSE)</f>
        <v>skin rash</v>
      </c>
    </row>
    <row r="3113" spans="1:22" x14ac:dyDescent="0.3">
      <c r="A3113">
        <v>1718</v>
      </c>
      <c r="B3113">
        <v>14.06</v>
      </c>
      <c r="C3113" s="3" t="str">
        <f t="shared" si="192"/>
        <v>Underweight</v>
      </c>
      <c r="D3113">
        <v>1.62</v>
      </c>
      <c r="E3113">
        <v>36.89</v>
      </c>
      <c r="F3113">
        <v>129</v>
      </c>
      <c r="G3113">
        <v>113</v>
      </c>
      <c r="H3113" s="3" t="str">
        <f t="shared" si="193"/>
        <v>Differential Risk</v>
      </c>
      <c r="I3113">
        <v>1</v>
      </c>
      <c r="J3113">
        <v>2022</v>
      </c>
      <c r="K3113">
        <v>12</v>
      </c>
      <c r="L3113">
        <v>16</v>
      </c>
      <c r="M3113" s="1">
        <f t="shared" si="194"/>
        <v>44911</v>
      </c>
      <c r="N3113" s="1" t="str">
        <f>VLOOKUP(K3113,'Data Dictionary'!$I$5:$J$16,2,FALSE)</f>
        <v>Q4</v>
      </c>
      <c r="O3113" s="1" t="str">
        <f t="shared" si="195"/>
        <v>Q4-2022</v>
      </c>
      <c r="P3113" t="s">
        <v>15</v>
      </c>
      <c r="Q3113">
        <v>2</v>
      </c>
      <c r="R3113" s="3" t="str">
        <f>VLOOKUP(Q3113,'Data Dictionary'!$C$5:$D$8,2,FALSE)</f>
        <v>Poor</v>
      </c>
      <c r="S3113">
        <v>0</v>
      </c>
      <c r="T3113" s="3" t="str">
        <f>VLOOKUP(S3113,'Data Dictionary'!$C$12:$D$14,2,FALSE)</f>
        <v>Severe</v>
      </c>
      <c r="U3113">
        <v>100</v>
      </c>
      <c r="V3113" s="3" t="str">
        <f>VLOOKUP(U3113,'Data Dictionary'!$F$5:$G$15,2,FALSE)</f>
        <v>headache</v>
      </c>
    </row>
    <row r="3114" spans="1:22" x14ac:dyDescent="0.3">
      <c r="A3114">
        <v>1718</v>
      </c>
      <c r="B3114">
        <v>14.86</v>
      </c>
      <c r="C3114" s="3" t="str">
        <f t="shared" si="192"/>
        <v>Underweight</v>
      </c>
      <c r="D3114">
        <v>1.62</v>
      </c>
      <c r="E3114">
        <v>38.99</v>
      </c>
      <c r="F3114">
        <v>128</v>
      </c>
      <c r="G3114">
        <v>106</v>
      </c>
      <c r="H3114" s="3" t="str">
        <f t="shared" si="193"/>
        <v>Differential Risk</v>
      </c>
      <c r="I3114">
        <v>2</v>
      </c>
      <c r="J3114">
        <v>2023</v>
      </c>
      <c r="K3114">
        <v>6</v>
      </c>
      <c r="L3114">
        <v>17</v>
      </c>
      <c r="M3114" s="1">
        <f t="shared" si="194"/>
        <v>45094</v>
      </c>
      <c r="N3114" s="1" t="str">
        <f>VLOOKUP(K3114,'Data Dictionary'!$I$5:$J$16,2,FALSE)</f>
        <v>Q2</v>
      </c>
      <c r="O3114" s="1" t="str">
        <f t="shared" si="195"/>
        <v>Q2-2023</v>
      </c>
      <c r="P3114" t="s">
        <v>15</v>
      </c>
      <c r="Q3114">
        <v>1</v>
      </c>
      <c r="R3114" s="3" t="str">
        <f>VLOOKUP(Q3114,'Data Dictionary'!$C$5:$D$8,2,FALSE)</f>
        <v>Good</v>
      </c>
      <c r="S3114">
        <v>0</v>
      </c>
      <c r="T3114" s="3" t="str">
        <f>VLOOKUP(S3114,'Data Dictionary'!$C$12:$D$14,2,FALSE)</f>
        <v>Severe</v>
      </c>
      <c r="U3114">
        <v>103</v>
      </c>
      <c r="V3114" s="3" t="str">
        <f>VLOOKUP(U3114,'Data Dictionary'!$F$5:$G$15,2,FALSE)</f>
        <v>vomiting</v>
      </c>
    </row>
    <row r="3115" spans="1:22" x14ac:dyDescent="0.3">
      <c r="A3115">
        <v>1718</v>
      </c>
      <c r="B3115">
        <v>14.23</v>
      </c>
      <c r="C3115" s="3" t="str">
        <f t="shared" si="192"/>
        <v>Underweight</v>
      </c>
      <c r="D3115">
        <v>1.62</v>
      </c>
      <c r="E3115">
        <v>37.340000000000003</v>
      </c>
      <c r="F3115">
        <v>117</v>
      </c>
      <c r="G3115">
        <v>90</v>
      </c>
      <c r="H3115" s="3" t="str">
        <f t="shared" si="193"/>
        <v>Differential Risk</v>
      </c>
      <c r="I3115">
        <v>3</v>
      </c>
      <c r="J3115">
        <v>2023</v>
      </c>
      <c r="K3115">
        <v>12</v>
      </c>
      <c r="L3115">
        <v>16</v>
      </c>
      <c r="M3115" s="1">
        <f t="shared" si="194"/>
        <v>45276</v>
      </c>
      <c r="N3115" s="1" t="str">
        <f>VLOOKUP(K3115,'Data Dictionary'!$I$5:$J$16,2,FALSE)</f>
        <v>Q4</v>
      </c>
      <c r="O3115" s="1" t="str">
        <f t="shared" si="195"/>
        <v>Q4-2023</v>
      </c>
      <c r="P3115" t="s">
        <v>15</v>
      </c>
      <c r="Q3115">
        <v>2</v>
      </c>
      <c r="R3115" s="3" t="str">
        <f>VLOOKUP(Q3115,'Data Dictionary'!$C$5:$D$8,2,FALSE)</f>
        <v>Poor</v>
      </c>
      <c r="S3115">
        <v>0</v>
      </c>
      <c r="T3115" s="3" t="str">
        <f>VLOOKUP(S3115,'Data Dictionary'!$C$12:$D$14,2,FALSE)</f>
        <v>Severe</v>
      </c>
      <c r="U3115">
        <v>101</v>
      </c>
      <c r="V3115" s="3" t="str">
        <f>VLOOKUP(U3115,'Data Dictionary'!$F$5:$G$15,2,FALSE)</f>
        <v>nausea</v>
      </c>
    </row>
    <row r="3116" spans="1:22" x14ac:dyDescent="0.3">
      <c r="A3116">
        <v>1718</v>
      </c>
      <c r="B3116">
        <v>15.26</v>
      </c>
      <c r="C3116" s="3" t="str">
        <f t="shared" si="192"/>
        <v>Underweight</v>
      </c>
      <c r="D3116">
        <v>1.62</v>
      </c>
      <c r="E3116">
        <v>40.049999999999997</v>
      </c>
      <c r="F3116">
        <v>117</v>
      </c>
      <c r="G3116">
        <v>98</v>
      </c>
      <c r="H3116" s="3" t="str">
        <f t="shared" si="193"/>
        <v>Differential Risk</v>
      </c>
      <c r="I3116">
        <v>4</v>
      </c>
      <c r="J3116">
        <v>2024</v>
      </c>
      <c r="K3116">
        <v>6</v>
      </c>
      <c r="L3116">
        <v>16</v>
      </c>
      <c r="M3116" s="1">
        <f t="shared" si="194"/>
        <v>45459</v>
      </c>
      <c r="N3116" s="1" t="str">
        <f>VLOOKUP(K3116,'Data Dictionary'!$I$5:$J$16,2,FALSE)</f>
        <v>Q2</v>
      </c>
      <c r="O3116" s="1" t="str">
        <f t="shared" si="195"/>
        <v>Q2-2024</v>
      </c>
      <c r="P3116" t="s">
        <v>15</v>
      </c>
      <c r="Q3116">
        <v>2</v>
      </c>
      <c r="R3116" s="3" t="str">
        <f>VLOOKUP(Q3116,'Data Dictionary'!$C$5:$D$8,2,FALSE)</f>
        <v>Poor</v>
      </c>
      <c r="S3116">
        <v>0</v>
      </c>
      <c r="T3116" s="3" t="str">
        <f>VLOOKUP(S3116,'Data Dictionary'!$C$12:$D$14,2,FALSE)</f>
        <v>Severe</v>
      </c>
      <c r="U3116">
        <v>109</v>
      </c>
      <c r="V3116" s="3" t="str">
        <f>VLOOKUP(U3116,'Data Dictionary'!$F$5:$G$15,2,FALSE)</f>
        <v>hallucinations</v>
      </c>
    </row>
    <row r="3117" spans="1:22" x14ac:dyDescent="0.3">
      <c r="A3117">
        <v>1718</v>
      </c>
      <c r="B3117">
        <v>15.28</v>
      </c>
      <c r="C3117" s="3" t="str">
        <f t="shared" si="192"/>
        <v>Underweight</v>
      </c>
      <c r="D3117">
        <v>1.62</v>
      </c>
      <c r="E3117">
        <v>40.1</v>
      </c>
      <c r="F3117">
        <v>127</v>
      </c>
      <c r="G3117">
        <v>98</v>
      </c>
      <c r="H3117" s="3" t="str">
        <f t="shared" si="193"/>
        <v>Differential Risk</v>
      </c>
      <c r="I3117">
        <v>5</v>
      </c>
      <c r="J3117">
        <v>2024</v>
      </c>
      <c r="K3117">
        <v>12</v>
      </c>
      <c r="L3117">
        <v>15</v>
      </c>
      <c r="M3117" s="1">
        <f t="shared" si="194"/>
        <v>45641</v>
      </c>
      <c r="N3117" s="1" t="str">
        <f>VLOOKUP(K3117,'Data Dictionary'!$I$5:$J$16,2,FALSE)</f>
        <v>Q4</v>
      </c>
      <c r="O3117" s="1" t="str">
        <f t="shared" si="195"/>
        <v>Q4-2024</v>
      </c>
      <c r="P3117" t="s">
        <v>15</v>
      </c>
      <c r="Q3117">
        <v>1</v>
      </c>
      <c r="R3117" s="3" t="str">
        <f>VLOOKUP(Q3117,'Data Dictionary'!$C$5:$D$8,2,FALSE)</f>
        <v>Good</v>
      </c>
      <c r="S3117">
        <v>0</v>
      </c>
      <c r="T3117" s="3" t="str">
        <f>VLOOKUP(S3117,'Data Dictionary'!$C$12:$D$14,2,FALSE)</f>
        <v>Severe</v>
      </c>
      <c r="U3117">
        <v>107</v>
      </c>
      <c r="V3117" s="3" t="str">
        <f>VLOOKUP(U3117,'Data Dictionary'!$F$5:$G$15,2,FALSE)</f>
        <v>skin rash</v>
      </c>
    </row>
    <row r="3118" spans="1:22" x14ac:dyDescent="0.3">
      <c r="A3118">
        <v>1719</v>
      </c>
      <c r="B3118">
        <v>27.98</v>
      </c>
      <c r="C3118" s="3" t="str">
        <f t="shared" si="192"/>
        <v>Overweight</v>
      </c>
      <c r="D3118">
        <v>1.82</v>
      </c>
      <c r="E3118">
        <v>92.69</v>
      </c>
      <c r="F3118">
        <v>140</v>
      </c>
      <c r="G3118">
        <v>110</v>
      </c>
      <c r="H3118" s="3" t="str">
        <f t="shared" si="193"/>
        <v>High Risk</v>
      </c>
      <c r="I3118">
        <v>1</v>
      </c>
      <c r="J3118">
        <v>2022</v>
      </c>
      <c r="K3118">
        <v>12</v>
      </c>
      <c r="L3118">
        <v>17</v>
      </c>
      <c r="M3118" s="1">
        <f t="shared" si="194"/>
        <v>44912</v>
      </c>
      <c r="N3118" s="1" t="str">
        <f>VLOOKUP(K3118,'Data Dictionary'!$I$5:$J$16,2,FALSE)</f>
        <v>Q4</v>
      </c>
      <c r="O3118" s="1" t="str">
        <f t="shared" si="195"/>
        <v>Q4-2022</v>
      </c>
      <c r="P3118" t="s">
        <v>14</v>
      </c>
      <c r="Q3118">
        <v>2</v>
      </c>
      <c r="R3118" s="3" t="str">
        <f>VLOOKUP(Q3118,'Data Dictionary'!$C$5:$D$8,2,FALSE)</f>
        <v>Poor</v>
      </c>
      <c r="S3118">
        <v>2</v>
      </c>
      <c r="T3118" s="3" t="str">
        <f>VLOOKUP(S3118,'Data Dictionary'!$C$12:$D$14,2,FALSE)</f>
        <v>Mild</v>
      </c>
      <c r="U3118">
        <v>109</v>
      </c>
      <c r="V3118" s="3" t="str">
        <f>VLOOKUP(U3118,'Data Dictionary'!$F$5:$G$15,2,FALSE)</f>
        <v>hallucinations</v>
      </c>
    </row>
    <row r="3119" spans="1:22" x14ac:dyDescent="0.3">
      <c r="A3119">
        <v>1719</v>
      </c>
      <c r="B3119">
        <v>30.74</v>
      </c>
      <c r="C3119" s="3" t="str">
        <f t="shared" si="192"/>
        <v>Obesity</v>
      </c>
      <c r="D3119">
        <v>1.82</v>
      </c>
      <c r="E3119">
        <v>101.81</v>
      </c>
      <c r="F3119">
        <v>150</v>
      </c>
      <c r="G3119">
        <v>126</v>
      </c>
      <c r="H3119" s="3" t="str">
        <f t="shared" si="193"/>
        <v>High Risk</v>
      </c>
      <c r="I3119">
        <v>2</v>
      </c>
      <c r="J3119">
        <v>2023</v>
      </c>
      <c r="K3119">
        <v>6</v>
      </c>
      <c r="L3119">
        <v>18</v>
      </c>
      <c r="M3119" s="1">
        <f t="shared" si="194"/>
        <v>45095</v>
      </c>
      <c r="N3119" s="1" t="str">
        <f>VLOOKUP(K3119,'Data Dictionary'!$I$5:$J$16,2,FALSE)</f>
        <v>Q2</v>
      </c>
      <c r="O3119" s="1" t="str">
        <f t="shared" si="195"/>
        <v>Q2-2023</v>
      </c>
      <c r="P3119" t="s">
        <v>14</v>
      </c>
      <c r="Q3119">
        <v>1</v>
      </c>
      <c r="R3119" s="3" t="str">
        <f>VLOOKUP(Q3119,'Data Dictionary'!$C$5:$D$8,2,FALSE)</f>
        <v>Good</v>
      </c>
      <c r="S3119">
        <v>0</v>
      </c>
      <c r="T3119" s="3" t="str">
        <f>VLOOKUP(S3119,'Data Dictionary'!$C$12:$D$14,2,FALSE)</f>
        <v>Severe</v>
      </c>
      <c r="U3119">
        <v>106</v>
      </c>
      <c r="V3119" s="3" t="str">
        <f>VLOOKUP(U3119,'Data Dictionary'!$F$5:$G$15,2,FALSE)</f>
        <v>dizziness</v>
      </c>
    </row>
    <row r="3120" spans="1:22" x14ac:dyDescent="0.3">
      <c r="A3120">
        <v>1719</v>
      </c>
      <c r="B3120">
        <v>31.91</v>
      </c>
      <c r="C3120" s="3" t="str">
        <f t="shared" si="192"/>
        <v>Obesity</v>
      </c>
      <c r="D3120">
        <v>1.82</v>
      </c>
      <c r="E3120">
        <v>105.7</v>
      </c>
      <c r="F3120">
        <v>158</v>
      </c>
      <c r="G3120">
        <v>129</v>
      </c>
      <c r="H3120" s="3" t="str">
        <f t="shared" si="193"/>
        <v>High Risk</v>
      </c>
      <c r="I3120">
        <v>3</v>
      </c>
      <c r="J3120">
        <v>2023</v>
      </c>
      <c r="K3120">
        <v>12</v>
      </c>
      <c r="L3120">
        <v>17</v>
      </c>
      <c r="M3120" s="1">
        <f t="shared" si="194"/>
        <v>45277</v>
      </c>
      <c r="N3120" s="1" t="str">
        <f>VLOOKUP(K3120,'Data Dictionary'!$I$5:$J$16,2,FALSE)</f>
        <v>Q4</v>
      </c>
      <c r="O3120" s="1" t="str">
        <f t="shared" si="195"/>
        <v>Q4-2023</v>
      </c>
      <c r="P3120" t="s">
        <v>14</v>
      </c>
      <c r="Q3120">
        <v>0</v>
      </c>
      <c r="R3120" s="3" t="str">
        <f>VLOOKUP(Q3120,'Data Dictionary'!$C$5:$D$8,2,FALSE)</f>
        <v>Very Good</v>
      </c>
      <c r="S3120">
        <v>0</v>
      </c>
      <c r="T3120" s="3" t="str">
        <f>VLOOKUP(S3120,'Data Dictionary'!$C$12:$D$14,2,FALSE)</f>
        <v>Severe</v>
      </c>
      <c r="U3120">
        <v>104</v>
      </c>
      <c r="V3120" s="3" t="str">
        <f>VLOOKUP(U3120,'Data Dictionary'!$F$5:$G$15,2,FALSE)</f>
        <v>itching</v>
      </c>
    </row>
    <row r="3121" spans="1:22" x14ac:dyDescent="0.3">
      <c r="A3121">
        <v>1719</v>
      </c>
      <c r="B3121">
        <v>30.05</v>
      </c>
      <c r="C3121" s="3" t="str">
        <f t="shared" si="192"/>
        <v>Obesity</v>
      </c>
      <c r="D3121">
        <v>1.82</v>
      </c>
      <c r="E3121">
        <v>99.54</v>
      </c>
      <c r="F3121">
        <v>157</v>
      </c>
      <c r="G3121">
        <v>125</v>
      </c>
      <c r="H3121" s="3" t="str">
        <f t="shared" si="193"/>
        <v>High Risk</v>
      </c>
      <c r="I3121">
        <v>4</v>
      </c>
      <c r="J3121">
        <v>2024</v>
      </c>
      <c r="K3121">
        <v>6</v>
      </c>
      <c r="L3121">
        <v>17</v>
      </c>
      <c r="M3121" s="1">
        <f t="shared" si="194"/>
        <v>45460</v>
      </c>
      <c r="N3121" s="1" t="str">
        <f>VLOOKUP(K3121,'Data Dictionary'!$I$5:$J$16,2,FALSE)</f>
        <v>Q2</v>
      </c>
      <c r="O3121" s="1" t="str">
        <f t="shared" si="195"/>
        <v>Q2-2024</v>
      </c>
      <c r="P3121" t="s">
        <v>14</v>
      </c>
      <c r="Q3121">
        <v>1</v>
      </c>
      <c r="R3121" s="3" t="str">
        <f>VLOOKUP(Q3121,'Data Dictionary'!$C$5:$D$8,2,FALSE)</f>
        <v>Good</v>
      </c>
      <c r="S3121">
        <v>1</v>
      </c>
      <c r="T3121" s="3" t="str">
        <f>VLOOKUP(S3121,'Data Dictionary'!$C$12:$D$14,2,FALSE)</f>
        <v>Moderate</v>
      </c>
      <c r="U3121">
        <v>107</v>
      </c>
      <c r="V3121" s="3" t="str">
        <f>VLOOKUP(U3121,'Data Dictionary'!$F$5:$G$15,2,FALSE)</f>
        <v>skin rash</v>
      </c>
    </row>
    <row r="3122" spans="1:22" x14ac:dyDescent="0.3">
      <c r="A3122">
        <v>1720</v>
      </c>
      <c r="B3122">
        <v>22.7</v>
      </c>
      <c r="C3122" s="3" t="str">
        <f t="shared" si="192"/>
        <v>Healthy Weight</v>
      </c>
      <c r="D3122">
        <v>1.62</v>
      </c>
      <c r="E3122">
        <v>59.57</v>
      </c>
      <c r="F3122">
        <v>123</v>
      </c>
      <c r="G3122">
        <v>95</v>
      </c>
      <c r="H3122" s="3" t="str">
        <f t="shared" si="193"/>
        <v>Differential Risk</v>
      </c>
      <c r="I3122">
        <v>1</v>
      </c>
      <c r="J3122">
        <v>2022</v>
      </c>
      <c r="K3122">
        <v>12</v>
      </c>
      <c r="L3122">
        <v>19</v>
      </c>
      <c r="M3122" s="1">
        <f t="shared" si="194"/>
        <v>44914</v>
      </c>
      <c r="N3122" s="1" t="str">
        <f>VLOOKUP(K3122,'Data Dictionary'!$I$5:$J$16,2,FALSE)</f>
        <v>Q4</v>
      </c>
      <c r="O3122" s="1" t="str">
        <f t="shared" si="195"/>
        <v>Q4-2022</v>
      </c>
      <c r="P3122" t="s">
        <v>15</v>
      </c>
      <c r="Q3122">
        <v>1</v>
      </c>
      <c r="R3122" s="3" t="str">
        <f>VLOOKUP(Q3122,'Data Dictionary'!$C$5:$D$8,2,FALSE)</f>
        <v>Good</v>
      </c>
      <c r="S3122">
        <v>1</v>
      </c>
      <c r="T3122" s="3" t="str">
        <f>VLOOKUP(S3122,'Data Dictionary'!$C$12:$D$14,2,FALSE)</f>
        <v>Moderate</v>
      </c>
      <c r="U3122">
        <v>100</v>
      </c>
      <c r="V3122" s="3" t="str">
        <f>VLOOKUP(U3122,'Data Dictionary'!$F$5:$G$15,2,FALSE)</f>
        <v>headache</v>
      </c>
    </row>
    <row r="3123" spans="1:22" x14ac:dyDescent="0.3">
      <c r="A3123">
        <v>1720</v>
      </c>
      <c r="B3123">
        <v>24.54</v>
      </c>
      <c r="C3123" s="3" t="str">
        <f t="shared" si="192"/>
        <v>Healthy Weight</v>
      </c>
      <c r="D3123">
        <v>1.62</v>
      </c>
      <c r="E3123">
        <v>64.41</v>
      </c>
      <c r="F3123">
        <v>128</v>
      </c>
      <c r="G3123">
        <v>96</v>
      </c>
      <c r="H3123" s="3" t="str">
        <f t="shared" si="193"/>
        <v>Differential Risk</v>
      </c>
      <c r="I3123">
        <v>2</v>
      </c>
      <c r="J3123">
        <v>2023</v>
      </c>
      <c r="K3123">
        <v>6</v>
      </c>
      <c r="L3123">
        <v>20</v>
      </c>
      <c r="M3123" s="1">
        <f t="shared" si="194"/>
        <v>45097</v>
      </c>
      <c r="N3123" s="1" t="str">
        <f>VLOOKUP(K3123,'Data Dictionary'!$I$5:$J$16,2,FALSE)</f>
        <v>Q2</v>
      </c>
      <c r="O3123" s="1" t="str">
        <f t="shared" si="195"/>
        <v>Q2-2023</v>
      </c>
      <c r="P3123" t="s">
        <v>15</v>
      </c>
      <c r="Q3123">
        <v>1</v>
      </c>
      <c r="R3123" s="3" t="str">
        <f>VLOOKUP(Q3123,'Data Dictionary'!$C$5:$D$8,2,FALSE)</f>
        <v>Good</v>
      </c>
      <c r="S3123">
        <v>1</v>
      </c>
      <c r="T3123" s="3" t="str">
        <f>VLOOKUP(S3123,'Data Dictionary'!$C$12:$D$14,2,FALSE)</f>
        <v>Moderate</v>
      </c>
      <c r="U3123">
        <v>104</v>
      </c>
      <c r="V3123" s="3" t="str">
        <f>VLOOKUP(U3123,'Data Dictionary'!$F$5:$G$15,2,FALSE)</f>
        <v>itching</v>
      </c>
    </row>
    <row r="3124" spans="1:22" x14ac:dyDescent="0.3">
      <c r="A3124">
        <v>1720</v>
      </c>
      <c r="B3124">
        <v>22.91</v>
      </c>
      <c r="C3124" s="3" t="str">
        <f t="shared" si="192"/>
        <v>Healthy Weight</v>
      </c>
      <c r="D3124">
        <v>1.62</v>
      </c>
      <c r="E3124">
        <v>60.13</v>
      </c>
      <c r="F3124">
        <v>122</v>
      </c>
      <c r="G3124">
        <v>88</v>
      </c>
      <c r="H3124" s="3" t="str">
        <f t="shared" si="193"/>
        <v>Differential Risk</v>
      </c>
      <c r="I3124">
        <v>3</v>
      </c>
      <c r="J3124">
        <v>2023</v>
      </c>
      <c r="K3124">
        <v>12</v>
      </c>
      <c r="L3124">
        <v>19</v>
      </c>
      <c r="M3124" s="1">
        <f t="shared" si="194"/>
        <v>45279</v>
      </c>
      <c r="N3124" s="1" t="str">
        <f>VLOOKUP(K3124,'Data Dictionary'!$I$5:$J$16,2,FALSE)</f>
        <v>Q4</v>
      </c>
      <c r="O3124" s="1" t="str">
        <f t="shared" si="195"/>
        <v>Q4-2023</v>
      </c>
      <c r="P3124" t="s">
        <v>15</v>
      </c>
      <c r="Q3124">
        <v>1</v>
      </c>
      <c r="R3124" s="3" t="str">
        <f>VLOOKUP(Q3124,'Data Dictionary'!$C$5:$D$8,2,FALSE)</f>
        <v>Good</v>
      </c>
      <c r="S3124">
        <v>2</v>
      </c>
      <c r="T3124" s="3" t="str">
        <f>VLOOKUP(S3124,'Data Dictionary'!$C$12:$D$14,2,FALSE)</f>
        <v>Mild</v>
      </c>
      <c r="U3124">
        <v>104</v>
      </c>
      <c r="V3124" s="3" t="str">
        <f>VLOOKUP(U3124,'Data Dictionary'!$F$5:$G$15,2,FALSE)</f>
        <v>itching</v>
      </c>
    </row>
    <row r="3125" spans="1:22" x14ac:dyDescent="0.3">
      <c r="A3125">
        <v>1720</v>
      </c>
      <c r="B3125">
        <v>22.23</v>
      </c>
      <c r="C3125" s="3" t="str">
        <f t="shared" si="192"/>
        <v>Healthy Weight</v>
      </c>
      <c r="D3125">
        <v>1.62</v>
      </c>
      <c r="E3125">
        <v>58.34</v>
      </c>
      <c r="F3125">
        <v>110</v>
      </c>
      <c r="G3125">
        <v>91</v>
      </c>
      <c r="H3125" s="3" t="str">
        <f t="shared" si="193"/>
        <v>Differential Risk</v>
      </c>
      <c r="I3125">
        <v>4</v>
      </c>
      <c r="J3125">
        <v>2024</v>
      </c>
      <c r="K3125">
        <v>6</v>
      </c>
      <c r="L3125">
        <v>19</v>
      </c>
      <c r="M3125" s="1">
        <f t="shared" si="194"/>
        <v>45462</v>
      </c>
      <c r="N3125" s="1" t="str">
        <f>VLOOKUP(K3125,'Data Dictionary'!$I$5:$J$16,2,FALSE)</f>
        <v>Q2</v>
      </c>
      <c r="O3125" s="1" t="str">
        <f t="shared" si="195"/>
        <v>Q2-2024</v>
      </c>
      <c r="P3125" t="s">
        <v>15</v>
      </c>
      <c r="Q3125">
        <v>2</v>
      </c>
      <c r="R3125" s="3" t="str">
        <f>VLOOKUP(Q3125,'Data Dictionary'!$C$5:$D$8,2,FALSE)</f>
        <v>Poor</v>
      </c>
      <c r="S3125">
        <v>2</v>
      </c>
      <c r="T3125" s="3" t="str">
        <f>VLOOKUP(S3125,'Data Dictionary'!$C$12:$D$14,2,FALSE)</f>
        <v>Mild</v>
      </c>
      <c r="U3125">
        <v>100</v>
      </c>
      <c r="V3125" s="3" t="str">
        <f>VLOOKUP(U3125,'Data Dictionary'!$F$5:$G$15,2,FALSE)</f>
        <v>headache</v>
      </c>
    </row>
    <row r="3126" spans="1:22" x14ac:dyDescent="0.3">
      <c r="A3126">
        <v>1720</v>
      </c>
      <c r="B3126">
        <v>24.08</v>
      </c>
      <c r="C3126" s="3" t="str">
        <f t="shared" si="192"/>
        <v>Healthy Weight</v>
      </c>
      <c r="D3126">
        <v>1.62</v>
      </c>
      <c r="E3126">
        <v>63.19</v>
      </c>
      <c r="F3126">
        <v>109</v>
      </c>
      <c r="G3126">
        <v>91</v>
      </c>
      <c r="H3126" s="3" t="str">
        <f t="shared" si="193"/>
        <v>Differential Risk</v>
      </c>
      <c r="I3126">
        <v>5</v>
      </c>
      <c r="J3126">
        <v>2024</v>
      </c>
      <c r="K3126">
        <v>12</v>
      </c>
      <c r="L3126">
        <v>18</v>
      </c>
      <c r="M3126" s="1">
        <f t="shared" si="194"/>
        <v>45644</v>
      </c>
      <c r="N3126" s="1" t="str">
        <f>VLOOKUP(K3126,'Data Dictionary'!$I$5:$J$16,2,FALSE)</f>
        <v>Q4</v>
      </c>
      <c r="O3126" s="1" t="str">
        <f t="shared" si="195"/>
        <v>Q4-2024</v>
      </c>
      <c r="P3126" t="s">
        <v>15</v>
      </c>
      <c r="Q3126">
        <v>1</v>
      </c>
      <c r="R3126" s="3" t="str">
        <f>VLOOKUP(Q3126,'Data Dictionary'!$C$5:$D$8,2,FALSE)</f>
        <v>Good</v>
      </c>
      <c r="S3126">
        <v>2</v>
      </c>
      <c r="T3126" s="3" t="str">
        <f>VLOOKUP(S3126,'Data Dictionary'!$C$12:$D$14,2,FALSE)</f>
        <v>Mild</v>
      </c>
      <c r="U3126">
        <v>100</v>
      </c>
      <c r="V3126" s="3" t="str">
        <f>VLOOKUP(U3126,'Data Dictionary'!$F$5:$G$15,2,FALSE)</f>
        <v>headache</v>
      </c>
    </row>
    <row r="3127" spans="1:22" x14ac:dyDescent="0.3">
      <c r="A3127">
        <v>1721</v>
      </c>
      <c r="B3127">
        <v>26.16</v>
      </c>
      <c r="C3127" s="3" t="str">
        <f t="shared" si="192"/>
        <v>Overweight</v>
      </c>
      <c r="D3127">
        <v>1.82</v>
      </c>
      <c r="E3127">
        <v>86.64</v>
      </c>
      <c r="F3127">
        <v>131</v>
      </c>
      <c r="G3127">
        <v>140</v>
      </c>
      <c r="H3127" s="3" t="str">
        <f t="shared" si="193"/>
        <v>Differential Risk</v>
      </c>
      <c r="I3127">
        <v>1</v>
      </c>
      <c r="J3127">
        <v>2022</v>
      </c>
      <c r="K3127">
        <v>12</v>
      </c>
      <c r="L3127">
        <v>20</v>
      </c>
      <c r="M3127" s="1">
        <f t="shared" si="194"/>
        <v>44915</v>
      </c>
      <c r="N3127" s="1" t="str">
        <f>VLOOKUP(K3127,'Data Dictionary'!$I$5:$J$16,2,FALSE)</f>
        <v>Q4</v>
      </c>
      <c r="O3127" s="1" t="str">
        <f t="shared" si="195"/>
        <v>Q4-2022</v>
      </c>
      <c r="P3127" t="s">
        <v>14</v>
      </c>
      <c r="Q3127">
        <v>2</v>
      </c>
      <c r="R3127" s="3" t="str">
        <f>VLOOKUP(Q3127,'Data Dictionary'!$C$5:$D$8,2,FALSE)</f>
        <v>Poor</v>
      </c>
      <c r="S3127">
        <v>0</v>
      </c>
      <c r="T3127" s="3" t="str">
        <f>VLOOKUP(S3127,'Data Dictionary'!$C$12:$D$14,2,FALSE)</f>
        <v>Severe</v>
      </c>
      <c r="U3127">
        <v>106</v>
      </c>
      <c r="V3127" s="3" t="str">
        <f>VLOOKUP(U3127,'Data Dictionary'!$F$5:$G$15,2,FALSE)</f>
        <v>dizziness</v>
      </c>
    </row>
    <row r="3128" spans="1:22" x14ac:dyDescent="0.3">
      <c r="A3128">
        <v>1721</v>
      </c>
      <c r="B3128">
        <v>23.93</v>
      </c>
      <c r="C3128" s="3" t="str">
        <f t="shared" si="192"/>
        <v>Healthy Weight</v>
      </c>
      <c r="D3128">
        <v>1.82</v>
      </c>
      <c r="E3128">
        <v>79.25</v>
      </c>
      <c r="F3128">
        <v>135</v>
      </c>
      <c r="G3128">
        <v>134</v>
      </c>
      <c r="H3128" s="3" t="str">
        <f t="shared" si="193"/>
        <v>High Risk</v>
      </c>
      <c r="I3128">
        <v>2</v>
      </c>
      <c r="J3128">
        <v>2023</v>
      </c>
      <c r="K3128">
        <v>6</v>
      </c>
      <c r="L3128">
        <v>21</v>
      </c>
      <c r="M3128" s="1">
        <f t="shared" si="194"/>
        <v>45098</v>
      </c>
      <c r="N3128" s="1" t="str">
        <f>VLOOKUP(K3128,'Data Dictionary'!$I$5:$J$16,2,FALSE)</f>
        <v>Q2</v>
      </c>
      <c r="O3128" s="1" t="str">
        <f t="shared" si="195"/>
        <v>Q2-2023</v>
      </c>
      <c r="P3128" t="s">
        <v>14</v>
      </c>
      <c r="Q3128">
        <v>1</v>
      </c>
      <c r="R3128" s="3" t="str">
        <f>VLOOKUP(Q3128,'Data Dictionary'!$C$5:$D$8,2,FALSE)</f>
        <v>Good</v>
      </c>
      <c r="S3128">
        <v>1</v>
      </c>
      <c r="T3128" s="3" t="str">
        <f>VLOOKUP(S3128,'Data Dictionary'!$C$12:$D$14,2,FALSE)</f>
        <v>Moderate</v>
      </c>
      <c r="U3128">
        <v>100</v>
      </c>
      <c r="V3128" s="3" t="str">
        <f>VLOOKUP(U3128,'Data Dictionary'!$F$5:$G$15,2,FALSE)</f>
        <v>headache</v>
      </c>
    </row>
    <row r="3129" spans="1:22" x14ac:dyDescent="0.3">
      <c r="A3129">
        <v>1721</v>
      </c>
      <c r="B3129">
        <v>22.22</v>
      </c>
      <c r="C3129" s="3" t="str">
        <f t="shared" si="192"/>
        <v>Healthy Weight</v>
      </c>
      <c r="D3129">
        <v>1.82</v>
      </c>
      <c r="E3129">
        <v>73.61</v>
      </c>
      <c r="F3129">
        <v>143</v>
      </c>
      <c r="G3129">
        <v>144</v>
      </c>
      <c r="H3129" s="3" t="str">
        <f t="shared" si="193"/>
        <v>High Risk</v>
      </c>
      <c r="I3129">
        <v>3</v>
      </c>
      <c r="J3129">
        <v>2023</v>
      </c>
      <c r="K3129">
        <v>12</v>
      </c>
      <c r="L3129">
        <v>20</v>
      </c>
      <c r="M3129" s="1">
        <f t="shared" si="194"/>
        <v>45280</v>
      </c>
      <c r="N3129" s="1" t="str">
        <f>VLOOKUP(K3129,'Data Dictionary'!$I$5:$J$16,2,FALSE)</f>
        <v>Q4</v>
      </c>
      <c r="O3129" s="1" t="str">
        <f t="shared" si="195"/>
        <v>Q4-2023</v>
      </c>
      <c r="P3129" t="s">
        <v>14</v>
      </c>
      <c r="Q3129">
        <v>1</v>
      </c>
      <c r="R3129" s="3" t="str">
        <f>VLOOKUP(Q3129,'Data Dictionary'!$C$5:$D$8,2,FALSE)</f>
        <v>Good</v>
      </c>
      <c r="S3129">
        <v>1</v>
      </c>
      <c r="T3129" s="3" t="str">
        <f>VLOOKUP(S3129,'Data Dictionary'!$C$12:$D$14,2,FALSE)</f>
        <v>Moderate</v>
      </c>
      <c r="U3129">
        <v>101</v>
      </c>
      <c r="V3129" s="3" t="str">
        <f>VLOOKUP(U3129,'Data Dictionary'!$F$5:$G$15,2,FALSE)</f>
        <v>nausea</v>
      </c>
    </row>
    <row r="3130" spans="1:22" x14ac:dyDescent="0.3">
      <c r="A3130">
        <v>1721</v>
      </c>
      <c r="B3130">
        <v>18.510000000000002</v>
      </c>
      <c r="C3130" s="3" t="str">
        <f t="shared" si="192"/>
        <v>Healthy Weight</v>
      </c>
      <c r="D3130">
        <v>1.82</v>
      </c>
      <c r="E3130">
        <v>61.3</v>
      </c>
      <c r="F3130">
        <v>141</v>
      </c>
      <c r="G3130">
        <v>140</v>
      </c>
      <c r="H3130" s="3" t="str">
        <f t="shared" si="193"/>
        <v>High Risk</v>
      </c>
      <c r="I3130">
        <v>4</v>
      </c>
      <c r="J3130">
        <v>2024</v>
      </c>
      <c r="K3130">
        <v>6</v>
      </c>
      <c r="L3130">
        <v>20</v>
      </c>
      <c r="M3130" s="1">
        <f t="shared" si="194"/>
        <v>45463</v>
      </c>
      <c r="N3130" s="1" t="str">
        <f>VLOOKUP(K3130,'Data Dictionary'!$I$5:$J$16,2,FALSE)</f>
        <v>Q2</v>
      </c>
      <c r="O3130" s="1" t="str">
        <f t="shared" si="195"/>
        <v>Q2-2024</v>
      </c>
      <c r="P3130" t="s">
        <v>14</v>
      </c>
      <c r="Q3130">
        <v>1</v>
      </c>
      <c r="R3130" s="3" t="str">
        <f>VLOOKUP(Q3130,'Data Dictionary'!$C$5:$D$8,2,FALSE)</f>
        <v>Good</v>
      </c>
      <c r="S3130">
        <v>2</v>
      </c>
      <c r="T3130" s="3" t="str">
        <f>VLOOKUP(S3130,'Data Dictionary'!$C$12:$D$14,2,FALSE)</f>
        <v>Mild</v>
      </c>
      <c r="U3130">
        <v>103</v>
      </c>
      <c r="V3130" s="3" t="str">
        <f>VLOOKUP(U3130,'Data Dictionary'!$F$5:$G$15,2,FALSE)</f>
        <v>vomiting</v>
      </c>
    </row>
    <row r="3131" spans="1:22" x14ac:dyDescent="0.3">
      <c r="A3131">
        <v>1721</v>
      </c>
      <c r="B3131">
        <v>16.71</v>
      </c>
      <c r="C3131" s="3" t="str">
        <f t="shared" si="192"/>
        <v>Underweight</v>
      </c>
      <c r="D3131">
        <v>1.82</v>
      </c>
      <c r="E3131">
        <v>55.35</v>
      </c>
      <c r="F3131">
        <v>145</v>
      </c>
      <c r="G3131">
        <v>134</v>
      </c>
      <c r="H3131" s="3" t="str">
        <f t="shared" si="193"/>
        <v>High Risk</v>
      </c>
      <c r="I3131">
        <v>5</v>
      </c>
      <c r="J3131">
        <v>2024</v>
      </c>
      <c r="K3131">
        <v>12</v>
      </c>
      <c r="L3131">
        <v>19</v>
      </c>
      <c r="M3131" s="1">
        <f t="shared" si="194"/>
        <v>45645</v>
      </c>
      <c r="N3131" s="1" t="str">
        <f>VLOOKUP(K3131,'Data Dictionary'!$I$5:$J$16,2,FALSE)</f>
        <v>Q4</v>
      </c>
      <c r="O3131" s="1" t="str">
        <f t="shared" si="195"/>
        <v>Q4-2024</v>
      </c>
      <c r="P3131" t="s">
        <v>14</v>
      </c>
      <c r="Q3131">
        <v>0</v>
      </c>
      <c r="R3131" s="3" t="str">
        <f>VLOOKUP(Q3131,'Data Dictionary'!$C$5:$D$8,2,FALSE)</f>
        <v>Very Good</v>
      </c>
      <c r="S3131">
        <v>0</v>
      </c>
      <c r="T3131" s="3" t="str">
        <f>VLOOKUP(S3131,'Data Dictionary'!$C$12:$D$14,2,FALSE)</f>
        <v>Severe</v>
      </c>
      <c r="U3131">
        <v>100</v>
      </c>
      <c r="V3131" s="3" t="str">
        <f>VLOOKUP(U3131,'Data Dictionary'!$F$5:$G$15,2,FALSE)</f>
        <v>headache</v>
      </c>
    </row>
    <row r="3132" spans="1:22" x14ac:dyDescent="0.3">
      <c r="A3132">
        <v>1722</v>
      </c>
      <c r="B3132">
        <v>22.84</v>
      </c>
      <c r="C3132" s="3" t="str">
        <f t="shared" si="192"/>
        <v>Healthy Weight</v>
      </c>
      <c r="D3132">
        <v>1.62</v>
      </c>
      <c r="E3132">
        <v>59.93</v>
      </c>
      <c r="F3132">
        <v>133</v>
      </c>
      <c r="G3132">
        <v>102</v>
      </c>
      <c r="H3132" s="3" t="str">
        <f t="shared" si="193"/>
        <v>Differential Risk</v>
      </c>
      <c r="I3132">
        <v>1</v>
      </c>
      <c r="J3132">
        <v>2022</v>
      </c>
      <c r="K3132">
        <v>12</v>
      </c>
      <c r="L3132">
        <v>24</v>
      </c>
      <c r="M3132" s="1">
        <f t="shared" si="194"/>
        <v>44919</v>
      </c>
      <c r="N3132" s="1" t="str">
        <f>VLOOKUP(K3132,'Data Dictionary'!$I$5:$J$16,2,FALSE)</f>
        <v>Q4</v>
      </c>
      <c r="O3132" s="1" t="str">
        <f t="shared" si="195"/>
        <v>Q4-2022</v>
      </c>
      <c r="P3132" t="s">
        <v>15</v>
      </c>
      <c r="Q3132">
        <v>2</v>
      </c>
      <c r="R3132" s="3" t="str">
        <f>VLOOKUP(Q3132,'Data Dictionary'!$C$5:$D$8,2,FALSE)</f>
        <v>Poor</v>
      </c>
      <c r="S3132">
        <v>1</v>
      </c>
      <c r="T3132" s="3" t="str">
        <f>VLOOKUP(S3132,'Data Dictionary'!$C$12:$D$14,2,FALSE)</f>
        <v>Moderate</v>
      </c>
      <c r="U3132">
        <v>104</v>
      </c>
      <c r="V3132" s="3" t="str">
        <f>VLOOKUP(U3132,'Data Dictionary'!$F$5:$G$15,2,FALSE)</f>
        <v>itching</v>
      </c>
    </row>
    <row r="3133" spans="1:22" x14ac:dyDescent="0.3">
      <c r="A3133">
        <v>1722</v>
      </c>
      <c r="B3133">
        <v>24.14</v>
      </c>
      <c r="C3133" s="3" t="str">
        <f t="shared" si="192"/>
        <v>Healthy Weight</v>
      </c>
      <c r="D3133">
        <v>1.62</v>
      </c>
      <c r="E3133">
        <v>63.35</v>
      </c>
      <c r="F3133">
        <v>135</v>
      </c>
      <c r="G3133">
        <v>96</v>
      </c>
      <c r="H3133" s="3" t="str">
        <f t="shared" si="193"/>
        <v>High Risk</v>
      </c>
      <c r="I3133">
        <v>2</v>
      </c>
      <c r="J3133">
        <v>2023</v>
      </c>
      <c r="K3133">
        <v>6</v>
      </c>
      <c r="L3133">
        <v>25</v>
      </c>
      <c r="M3133" s="1">
        <f t="shared" si="194"/>
        <v>45102</v>
      </c>
      <c r="N3133" s="1" t="str">
        <f>VLOOKUP(K3133,'Data Dictionary'!$I$5:$J$16,2,FALSE)</f>
        <v>Q2</v>
      </c>
      <c r="O3133" s="1" t="str">
        <f t="shared" si="195"/>
        <v>Q2-2023</v>
      </c>
      <c r="P3133" t="s">
        <v>15</v>
      </c>
      <c r="Q3133">
        <v>1</v>
      </c>
      <c r="R3133" s="3" t="str">
        <f>VLOOKUP(Q3133,'Data Dictionary'!$C$5:$D$8,2,FALSE)</f>
        <v>Good</v>
      </c>
      <c r="S3133">
        <v>2</v>
      </c>
      <c r="T3133" s="3" t="str">
        <f>VLOOKUP(S3133,'Data Dictionary'!$C$12:$D$14,2,FALSE)</f>
        <v>Mild</v>
      </c>
      <c r="U3133">
        <v>100</v>
      </c>
      <c r="V3133" s="3" t="str">
        <f>VLOOKUP(U3133,'Data Dictionary'!$F$5:$G$15,2,FALSE)</f>
        <v>headache</v>
      </c>
    </row>
    <row r="3134" spans="1:22" x14ac:dyDescent="0.3">
      <c r="A3134">
        <v>1722</v>
      </c>
      <c r="B3134">
        <v>27.21</v>
      </c>
      <c r="C3134" s="3" t="str">
        <f t="shared" si="192"/>
        <v>Overweight</v>
      </c>
      <c r="D3134">
        <v>1.62</v>
      </c>
      <c r="E3134">
        <v>71.41</v>
      </c>
      <c r="F3134">
        <v>127</v>
      </c>
      <c r="G3134">
        <v>96</v>
      </c>
      <c r="H3134" s="3" t="str">
        <f t="shared" si="193"/>
        <v>Differential Risk</v>
      </c>
      <c r="I3134">
        <v>3</v>
      </c>
      <c r="J3134">
        <v>2023</v>
      </c>
      <c r="K3134">
        <v>12</v>
      </c>
      <c r="L3134">
        <v>24</v>
      </c>
      <c r="M3134" s="1">
        <f t="shared" si="194"/>
        <v>45284</v>
      </c>
      <c r="N3134" s="1" t="str">
        <f>VLOOKUP(K3134,'Data Dictionary'!$I$5:$J$16,2,FALSE)</f>
        <v>Q4</v>
      </c>
      <c r="O3134" s="1" t="str">
        <f t="shared" si="195"/>
        <v>Q4-2023</v>
      </c>
      <c r="P3134" t="s">
        <v>15</v>
      </c>
      <c r="Q3134">
        <v>2</v>
      </c>
      <c r="R3134" s="3" t="str">
        <f>VLOOKUP(Q3134,'Data Dictionary'!$C$5:$D$8,2,FALSE)</f>
        <v>Poor</v>
      </c>
      <c r="S3134">
        <v>0</v>
      </c>
      <c r="T3134" s="3" t="str">
        <f>VLOOKUP(S3134,'Data Dictionary'!$C$12:$D$14,2,FALSE)</f>
        <v>Severe</v>
      </c>
      <c r="U3134">
        <v>106</v>
      </c>
      <c r="V3134" s="3" t="str">
        <f>VLOOKUP(U3134,'Data Dictionary'!$F$5:$G$15,2,FALSE)</f>
        <v>dizziness</v>
      </c>
    </row>
    <row r="3135" spans="1:22" x14ac:dyDescent="0.3">
      <c r="A3135">
        <v>1722</v>
      </c>
      <c r="B3135">
        <v>27.24</v>
      </c>
      <c r="C3135" s="3" t="str">
        <f t="shared" si="192"/>
        <v>Overweight</v>
      </c>
      <c r="D3135">
        <v>1.62</v>
      </c>
      <c r="E3135">
        <v>71.489999999999995</v>
      </c>
      <c r="F3135">
        <v>134</v>
      </c>
      <c r="G3135">
        <v>97</v>
      </c>
      <c r="H3135" s="3" t="str">
        <f t="shared" si="193"/>
        <v>Differential Risk</v>
      </c>
      <c r="I3135">
        <v>4</v>
      </c>
      <c r="J3135">
        <v>2024</v>
      </c>
      <c r="K3135">
        <v>6</v>
      </c>
      <c r="L3135">
        <v>24</v>
      </c>
      <c r="M3135" s="1">
        <f t="shared" si="194"/>
        <v>45467</v>
      </c>
      <c r="N3135" s="1" t="str">
        <f>VLOOKUP(K3135,'Data Dictionary'!$I$5:$J$16,2,FALSE)</f>
        <v>Q2</v>
      </c>
      <c r="O3135" s="1" t="str">
        <f t="shared" si="195"/>
        <v>Q2-2024</v>
      </c>
      <c r="P3135" t="s">
        <v>15</v>
      </c>
      <c r="Q3135">
        <v>1</v>
      </c>
      <c r="R3135" s="3" t="str">
        <f>VLOOKUP(Q3135,'Data Dictionary'!$C$5:$D$8,2,FALSE)</f>
        <v>Good</v>
      </c>
      <c r="S3135">
        <v>1</v>
      </c>
      <c r="T3135" s="3" t="str">
        <f>VLOOKUP(S3135,'Data Dictionary'!$C$12:$D$14,2,FALSE)</f>
        <v>Moderate</v>
      </c>
      <c r="U3135">
        <v>102</v>
      </c>
      <c r="V3135" s="3" t="str">
        <f>VLOOKUP(U3135,'Data Dictionary'!$F$5:$G$15,2,FALSE)</f>
        <v>tinnitus</v>
      </c>
    </row>
    <row r="3136" spans="1:22" x14ac:dyDescent="0.3">
      <c r="A3136">
        <v>1722</v>
      </c>
      <c r="B3136">
        <v>25.54</v>
      </c>
      <c r="C3136" s="3" t="str">
        <f t="shared" si="192"/>
        <v>Overweight</v>
      </c>
      <c r="D3136">
        <v>1.62</v>
      </c>
      <c r="E3136">
        <v>67.040000000000006</v>
      </c>
      <c r="F3136">
        <v>138</v>
      </c>
      <c r="G3136">
        <v>102</v>
      </c>
      <c r="H3136" s="3" t="str">
        <f t="shared" si="193"/>
        <v>High Risk</v>
      </c>
      <c r="I3136">
        <v>5</v>
      </c>
      <c r="J3136">
        <v>2024</v>
      </c>
      <c r="K3136">
        <v>12</v>
      </c>
      <c r="L3136">
        <v>23</v>
      </c>
      <c r="M3136" s="1">
        <f t="shared" si="194"/>
        <v>45649</v>
      </c>
      <c r="N3136" s="1" t="str">
        <f>VLOOKUP(K3136,'Data Dictionary'!$I$5:$J$16,2,FALSE)</f>
        <v>Q4</v>
      </c>
      <c r="O3136" s="1" t="str">
        <f t="shared" si="195"/>
        <v>Q4-2024</v>
      </c>
      <c r="P3136" t="s">
        <v>15</v>
      </c>
      <c r="Q3136">
        <v>1</v>
      </c>
      <c r="R3136" s="3" t="str">
        <f>VLOOKUP(Q3136,'Data Dictionary'!$C$5:$D$8,2,FALSE)</f>
        <v>Good</v>
      </c>
      <c r="S3136">
        <v>0</v>
      </c>
      <c r="T3136" s="3" t="str">
        <f>VLOOKUP(S3136,'Data Dictionary'!$C$12:$D$14,2,FALSE)</f>
        <v>Severe</v>
      </c>
      <c r="U3136">
        <v>101</v>
      </c>
      <c r="V3136" s="3" t="str">
        <f>VLOOKUP(U3136,'Data Dictionary'!$F$5:$G$15,2,FALSE)</f>
        <v>nausea</v>
      </c>
    </row>
    <row r="3137" spans="1:22" x14ac:dyDescent="0.3">
      <c r="A3137">
        <v>1723</v>
      </c>
      <c r="B3137">
        <v>21.07</v>
      </c>
      <c r="C3137" s="3" t="str">
        <f t="shared" si="192"/>
        <v>Healthy Weight</v>
      </c>
      <c r="D3137">
        <v>1.62</v>
      </c>
      <c r="E3137">
        <v>55.29</v>
      </c>
      <c r="F3137">
        <v>108</v>
      </c>
      <c r="G3137">
        <v>92</v>
      </c>
      <c r="H3137" s="3" t="str">
        <f t="shared" si="193"/>
        <v>Differential Risk</v>
      </c>
      <c r="I3137">
        <v>1</v>
      </c>
      <c r="J3137">
        <v>2022</v>
      </c>
      <c r="K3137">
        <v>12</v>
      </c>
      <c r="L3137">
        <v>24</v>
      </c>
      <c r="M3137" s="1">
        <f t="shared" si="194"/>
        <v>44919</v>
      </c>
      <c r="N3137" s="1" t="str">
        <f>VLOOKUP(K3137,'Data Dictionary'!$I$5:$J$16,2,FALSE)</f>
        <v>Q4</v>
      </c>
      <c r="O3137" s="1" t="str">
        <f t="shared" si="195"/>
        <v>Q4-2022</v>
      </c>
      <c r="P3137" t="s">
        <v>15</v>
      </c>
      <c r="Q3137">
        <v>1</v>
      </c>
      <c r="R3137" s="3" t="str">
        <f>VLOOKUP(Q3137,'Data Dictionary'!$C$5:$D$8,2,FALSE)</f>
        <v>Good</v>
      </c>
      <c r="S3137">
        <v>1</v>
      </c>
      <c r="T3137" s="3" t="str">
        <f>VLOOKUP(S3137,'Data Dictionary'!$C$12:$D$14,2,FALSE)</f>
        <v>Moderate</v>
      </c>
      <c r="U3137">
        <v>100</v>
      </c>
      <c r="V3137" s="3" t="str">
        <f>VLOOKUP(U3137,'Data Dictionary'!$F$5:$G$15,2,FALSE)</f>
        <v>headache</v>
      </c>
    </row>
    <row r="3138" spans="1:22" x14ac:dyDescent="0.3">
      <c r="A3138">
        <v>1723</v>
      </c>
      <c r="B3138">
        <v>20.190000000000001</v>
      </c>
      <c r="C3138" s="3" t="str">
        <f t="shared" si="192"/>
        <v>Healthy Weight</v>
      </c>
      <c r="D3138">
        <v>1.62</v>
      </c>
      <c r="E3138">
        <v>52.98</v>
      </c>
      <c r="F3138">
        <v>105</v>
      </c>
      <c r="G3138">
        <v>91</v>
      </c>
      <c r="H3138" s="3" t="str">
        <f t="shared" si="193"/>
        <v>Differential Risk</v>
      </c>
      <c r="I3138">
        <v>2</v>
      </c>
      <c r="J3138">
        <v>2023</v>
      </c>
      <c r="K3138">
        <v>6</v>
      </c>
      <c r="L3138">
        <v>25</v>
      </c>
      <c r="M3138" s="1">
        <f t="shared" si="194"/>
        <v>45102</v>
      </c>
      <c r="N3138" s="1" t="str">
        <f>VLOOKUP(K3138,'Data Dictionary'!$I$5:$J$16,2,FALSE)</f>
        <v>Q2</v>
      </c>
      <c r="O3138" s="1" t="str">
        <f t="shared" si="195"/>
        <v>Q2-2023</v>
      </c>
      <c r="P3138" t="s">
        <v>15</v>
      </c>
      <c r="Q3138">
        <v>1</v>
      </c>
      <c r="R3138" s="3" t="str">
        <f>VLOOKUP(Q3138,'Data Dictionary'!$C$5:$D$8,2,FALSE)</f>
        <v>Good</v>
      </c>
      <c r="S3138">
        <v>0</v>
      </c>
      <c r="T3138" s="3" t="str">
        <f>VLOOKUP(S3138,'Data Dictionary'!$C$12:$D$14,2,FALSE)</f>
        <v>Severe</v>
      </c>
      <c r="U3138">
        <v>101</v>
      </c>
      <c r="V3138" s="3" t="str">
        <f>VLOOKUP(U3138,'Data Dictionary'!$F$5:$G$15,2,FALSE)</f>
        <v>nausea</v>
      </c>
    </row>
    <row r="3139" spans="1:22" x14ac:dyDescent="0.3">
      <c r="A3139">
        <v>1723</v>
      </c>
      <c r="B3139">
        <v>21.31</v>
      </c>
      <c r="C3139" s="3" t="str">
        <f t="shared" ref="C3139:C3202" si="196">IF(B3139&lt;18.5,"Underweight",IF(AND(B3139&gt;=18.5,B3139&lt;=24.99),"Healthy Weight",IF(AND(B3139&gt;=25,B3139&lt;=29.99),"Overweight",IF(B3139&gt;=30,"Obesity",""))))</f>
        <v>Healthy Weight</v>
      </c>
      <c r="D3139">
        <v>1.62</v>
      </c>
      <c r="E3139">
        <v>55.92</v>
      </c>
      <c r="F3139">
        <v>105</v>
      </c>
      <c r="G3139">
        <v>84</v>
      </c>
      <c r="H3139" s="3" t="str">
        <f t="shared" ref="H3139:H3202" si="197">IF(AND(F3139 &lt; 121, G3139 &lt; 80), "Low Risk", IF(AND(F3139 &gt;= 121, F3139 &lt;= 134, G3139 &gt;= 80, G3139 &lt;= 84), "Medium Risk", IF(AND(F3139 &gt; 134, G3139 &gt; 84), "High Risk", "Differential Risk")))</f>
        <v>Differential Risk</v>
      </c>
      <c r="I3139">
        <v>3</v>
      </c>
      <c r="J3139">
        <v>2023</v>
      </c>
      <c r="K3139">
        <v>12</v>
      </c>
      <c r="L3139">
        <v>24</v>
      </c>
      <c r="M3139" s="1">
        <f t="shared" ref="M3139:M3202" si="198">DATE(J3139,K3139,L3139)</f>
        <v>45284</v>
      </c>
      <c r="N3139" s="1" t="str">
        <f>VLOOKUP(K3139,'Data Dictionary'!$I$5:$J$16,2,FALSE)</f>
        <v>Q4</v>
      </c>
      <c r="O3139" s="1" t="str">
        <f t="shared" ref="O3139:O3202" si="199">CONCATENATE(N3139,"-",J3139)</f>
        <v>Q4-2023</v>
      </c>
      <c r="P3139" t="s">
        <v>15</v>
      </c>
      <c r="Q3139">
        <v>1</v>
      </c>
      <c r="R3139" s="3" t="str">
        <f>VLOOKUP(Q3139,'Data Dictionary'!$C$5:$D$8,2,FALSE)</f>
        <v>Good</v>
      </c>
      <c r="S3139">
        <v>2</v>
      </c>
      <c r="T3139" s="3" t="str">
        <f>VLOOKUP(S3139,'Data Dictionary'!$C$12:$D$14,2,FALSE)</f>
        <v>Mild</v>
      </c>
      <c r="U3139">
        <v>107</v>
      </c>
      <c r="V3139" s="3" t="str">
        <f>VLOOKUP(U3139,'Data Dictionary'!$F$5:$G$15,2,FALSE)</f>
        <v>skin rash</v>
      </c>
    </row>
    <row r="3140" spans="1:22" x14ac:dyDescent="0.3">
      <c r="A3140">
        <v>1723</v>
      </c>
      <c r="B3140">
        <v>22.85</v>
      </c>
      <c r="C3140" s="3" t="str">
        <f t="shared" si="196"/>
        <v>Healthy Weight</v>
      </c>
      <c r="D3140">
        <v>1.62</v>
      </c>
      <c r="E3140">
        <v>59.97</v>
      </c>
      <c r="F3140">
        <v>107</v>
      </c>
      <c r="G3140">
        <v>88</v>
      </c>
      <c r="H3140" s="3" t="str">
        <f t="shared" si="197"/>
        <v>Differential Risk</v>
      </c>
      <c r="I3140">
        <v>4</v>
      </c>
      <c r="J3140">
        <v>2024</v>
      </c>
      <c r="K3140">
        <v>6</v>
      </c>
      <c r="L3140">
        <v>24</v>
      </c>
      <c r="M3140" s="1">
        <f t="shared" si="198"/>
        <v>45467</v>
      </c>
      <c r="N3140" s="1" t="str">
        <f>VLOOKUP(K3140,'Data Dictionary'!$I$5:$J$16,2,FALSE)</f>
        <v>Q2</v>
      </c>
      <c r="O3140" s="1" t="str">
        <f t="shared" si="199"/>
        <v>Q2-2024</v>
      </c>
      <c r="P3140" t="s">
        <v>15</v>
      </c>
      <c r="Q3140">
        <v>1</v>
      </c>
      <c r="R3140" s="3" t="str">
        <f>VLOOKUP(Q3140,'Data Dictionary'!$C$5:$D$8,2,FALSE)</f>
        <v>Good</v>
      </c>
      <c r="S3140">
        <v>1</v>
      </c>
      <c r="T3140" s="3" t="str">
        <f>VLOOKUP(S3140,'Data Dictionary'!$C$12:$D$14,2,FALSE)</f>
        <v>Moderate</v>
      </c>
      <c r="U3140">
        <v>101</v>
      </c>
      <c r="V3140" s="3" t="str">
        <f>VLOOKUP(U3140,'Data Dictionary'!$F$5:$G$15,2,FALSE)</f>
        <v>nausea</v>
      </c>
    </row>
    <row r="3141" spans="1:22" x14ac:dyDescent="0.3">
      <c r="A3141">
        <v>1723</v>
      </c>
      <c r="B3141">
        <v>22.4</v>
      </c>
      <c r="C3141" s="3" t="str">
        <f t="shared" si="196"/>
        <v>Healthy Weight</v>
      </c>
      <c r="D3141">
        <v>1.62</v>
      </c>
      <c r="E3141">
        <v>58.79</v>
      </c>
      <c r="F3141">
        <v>105</v>
      </c>
      <c r="G3141">
        <v>87</v>
      </c>
      <c r="H3141" s="3" t="str">
        <f t="shared" si="197"/>
        <v>Differential Risk</v>
      </c>
      <c r="I3141">
        <v>5</v>
      </c>
      <c r="J3141">
        <v>2024</v>
      </c>
      <c r="K3141">
        <v>12</v>
      </c>
      <c r="L3141">
        <v>23</v>
      </c>
      <c r="M3141" s="1">
        <f t="shared" si="198"/>
        <v>45649</v>
      </c>
      <c r="N3141" s="1" t="str">
        <f>VLOOKUP(K3141,'Data Dictionary'!$I$5:$J$16,2,FALSE)</f>
        <v>Q4</v>
      </c>
      <c r="O3141" s="1" t="str">
        <f t="shared" si="199"/>
        <v>Q4-2024</v>
      </c>
      <c r="P3141" t="s">
        <v>15</v>
      </c>
      <c r="Q3141">
        <v>1</v>
      </c>
      <c r="R3141" s="3" t="str">
        <f>VLOOKUP(Q3141,'Data Dictionary'!$C$5:$D$8,2,FALSE)</f>
        <v>Good</v>
      </c>
      <c r="S3141">
        <v>1</v>
      </c>
      <c r="T3141" s="3" t="str">
        <f>VLOOKUP(S3141,'Data Dictionary'!$C$12:$D$14,2,FALSE)</f>
        <v>Moderate</v>
      </c>
      <c r="U3141">
        <v>104</v>
      </c>
      <c r="V3141" s="3" t="str">
        <f>VLOOKUP(U3141,'Data Dictionary'!$F$5:$G$15,2,FALSE)</f>
        <v>itching</v>
      </c>
    </row>
    <row r="3142" spans="1:22" x14ac:dyDescent="0.3">
      <c r="A3142">
        <v>1724</v>
      </c>
      <c r="B3142">
        <v>24.74</v>
      </c>
      <c r="C3142" s="3" t="str">
        <f t="shared" si="196"/>
        <v>Healthy Weight</v>
      </c>
      <c r="D3142">
        <v>1.62</v>
      </c>
      <c r="E3142">
        <v>64.930000000000007</v>
      </c>
      <c r="F3142">
        <v>112</v>
      </c>
      <c r="G3142">
        <v>95</v>
      </c>
      <c r="H3142" s="3" t="str">
        <f t="shared" si="197"/>
        <v>Differential Risk</v>
      </c>
      <c r="I3142">
        <v>1</v>
      </c>
      <c r="J3142">
        <v>2022</v>
      </c>
      <c r="K3142">
        <v>12</v>
      </c>
      <c r="L3142">
        <v>27</v>
      </c>
      <c r="M3142" s="1">
        <f t="shared" si="198"/>
        <v>44922</v>
      </c>
      <c r="N3142" s="1" t="str">
        <f>VLOOKUP(K3142,'Data Dictionary'!$I$5:$J$16,2,FALSE)</f>
        <v>Q4</v>
      </c>
      <c r="O3142" s="1" t="str">
        <f t="shared" si="199"/>
        <v>Q4-2022</v>
      </c>
      <c r="P3142" t="s">
        <v>15</v>
      </c>
      <c r="Q3142">
        <v>1</v>
      </c>
      <c r="R3142" s="3" t="str">
        <f>VLOOKUP(Q3142,'Data Dictionary'!$C$5:$D$8,2,FALSE)</f>
        <v>Good</v>
      </c>
      <c r="S3142">
        <v>2</v>
      </c>
      <c r="T3142" s="3" t="str">
        <f>VLOOKUP(S3142,'Data Dictionary'!$C$12:$D$14,2,FALSE)</f>
        <v>Mild</v>
      </c>
      <c r="U3142">
        <v>105</v>
      </c>
      <c r="V3142" s="3" t="str">
        <f>VLOOKUP(U3142,'Data Dictionary'!$F$5:$G$15,2,FALSE)</f>
        <v>abdominal pain</v>
      </c>
    </row>
    <row r="3143" spans="1:22" x14ac:dyDescent="0.3">
      <c r="A3143">
        <v>1724</v>
      </c>
      <c r="B3143">
        <v>21.1</v>
      </c>
      <c r="C3143" s="3" t="str">
        <f t="shared" si="196"/>
        <v>Healthy Weight</v>
      </c>
      <c r="D3143">
        <v>1.62</v>
      </c>
      <c r="E3143">
        <v>55.36</v>
      </c>
      <c r="F3143">
        <v>115</v>
      </c>
      <c r="G3143">
        <v>92</v>
      </c>
      <c r="H3143" s="3" t="str">
        <f t="shared" si="197"/>
        <v>Differential Risk</v>
      </c>
      <c r="I3143">
        <v>2</v>
      </c>
      <c r="J3143">
        <v>2023</v>
      </c>
      <c r="K3143">
        <v>6</v>
      </c>
      <c r="L3143">
        <v>28</v>
      </c>
      <c r="M3143" s="1">
        <f t="shared" si="198"/>
        <v>45105</v>
      </c>
      <c r="N3143" s="1" t="str">
        <f>VLOOKUP(K3143,'Data Dictionary'!$I$5:$J$16,2,FALSE)</f>
        <v>Q2</v>
      </c>
      <c r="O3143" s="1" t="str">
        <f t="shared" si="199"/>
        <v>Q2-2023</v>
      </c>
      <c r="P3143" t="s">
        <v>15</v>
      </c>
      <c r="Q3143">
        <v>1</v>
      </c>
      <c r="R3143" s="3" t="str">
        <f>VLOOKUP(Q3143,'Data Dictionary'!$C$5:$D$8,2,FALSE)</f>
        <v>Good</v>
      </c>
      <c r="S3143">
        <v>1</v>
      </c>
      <c r="T3143" s="3" t="str">
        <f>VLOOKUP(S3143,'Data Dictionary'!$C$12:$D$14,2,FALSE)</f>
        <v>Moderate</v>
      </c>
      <c r="U3143">
        <v>100</v>
      </c>
      <c r="V3143" s="3" t="str">
        <f>VLOOKUP(U3143,'Data Dictionary'!$F$5:$G$15,2,FALSE)</f>
        <v>headache</v>
      </c>
    </row>
    <row r="3144" spans="1:22" x14ac:dyDescent="0.3">
      <c r="A3144">
        <v>1724</v>
      </c>
      <c r="B3144">
        <v>18.87</v>
      </c>
      <c r="C3144" s="3" t="str">
        <f t="shared" si="196"/>
        <v>Healthy Weight</v>
      </c>
      <c r="D3144">
        <v>1.62</v>
      </c>
      <c r="E3144">
        <v>49.53</v>
      </c>
      <c r="F3144">
        <v>116</v>
      </c>
      <c r="G3144">
        <v>93</v>
      </c>
      <c r="H3144" s="3" t="str">
        <f t="shared" si="197"/>
        <v>Differential Risk</v>
      </c>
      <c r="I3144">
        <v>3</v>
      </c>
      <c r="J3144">
        <v>2023</v>
      </c>
      <c r="K3144">
        <v>12</v>
      </c>
      <c r="L3144">
        <v>27</v>
      </c>
      <c r="M3144" s="1">
        <f t="shared" si="198"/>
        <v>45287</v>
      </c>
      <c r="N3144" s="1" t="str">
        <f>VLOOKUP(K3144,'Data Dictionary'!$I$5:$J$16,2,FALSE)</f>
        <v>Q4</v>
      </c>
      <c r="O3144" s="1" t="str">
        <f t="shared" si="199"/>
        <v>Q4-2023</v>
      </c>
      <c r="P3144" t="s">
        <v>15</v>
      </c>
      <c r="Q3144">
        <v>3</v>
      </c>
      <c r="R3144" s="3" t="str">
        <f>VLOOKUP(Q3144,'Data Dictionary'!$C$5:$D$8,2,FALSE)</f>
        <v>Very Poor</v>
      </c>
      <c r="S3144">
        <v>1</v>
      </c>
      <c r="T3144" s="3" t="str">
        <f>VLOOKUP(S3144,'Data Dictionary'!$C$12:$D$14,2,FALSE)</f>
        <v>Moderate</v>
      </c>
      <c r="U3144">
        <v>100</v>
      </c>
      <c r="V3144" s="3" t="str">
        <f>VLOOKUP(U3144,'Data Dictionary'!$F$5:$G$15,2,FALSE)</f>
        <v>headache</v>
      </c>
    </row>
    <row r="3145" spans="1:22" x14ac:dyDescent="0.3">
      <c r="A3145">
        <v>1724</v>
      </c>
      <c r="B3145">
        <v>16.010000000000002</v>
      </c>
      <c r="C3145" s="3" t="str">
        <f t="shared" si="196"/>
        <v>Underweight</v>
      </c>
      <c r="D3145">
        <v>1.62</v>
      </c>
      <c r="E3145">
        <v>42.01</v>
      </c>
      <c r="F3145">
        <v>125</v>
      </c>
      <c r="G3145">
        <v>95</v>
      </c>
      <c r="H3145" s="3" t="str">
        <f t="shared" si="197"/>
        <v>Differential Risk</v>
      </c>
      <c r="I3145">
        <v>4</v>
      </c>
      <c r="J3145">
        <v>2024</v>
      </c>
      <c r="K3145">
        <v>6</v>
      </c>
      <c r="L3145">
        <v>27</v>
      </c>
      <c r="M3145" s="1">
        <f t="shared" si="198"/>
        <v>45470</v>
      </c>
      <c r="N3145" s="1" t="str">
        <f>VLOOKUP(K3145,'Data Dictionary'!$I$5:$J$16,2,FALSE)</f>
        <v>Q2</v>
      </c>
      <c r="O3145" s="1" t="str">
        <f t="shared" si="199"/>
        <v>Q2-2024</v>
      </c>
      <c r="P3145" t="s">
        <v>15</v>
      </c>
      <c r="Q3145">
        <v>2</v>
      </c>
      <c r="R3145" s="3" t="str">
        <f>VLOOKUP(Q3145,'Data Dictionary'!$C$5:$D$8,2,FALSE)</f>
        <v>Poor</v>
      </c>
      <c r="S3145">
        <v>0</v>
      </c>
      <c r="T3145" s="3" t="str">
        <f>VLOOKUP(S3145,'Data Dictionary'!$C$12:$D$14,2,FALSE)</f>
        <v>Severe</v>
      </c>
      <c r="U3145">
        <v>106</v>
      </c>
      <c r="V3145" s="3" t="str">
        <f>VLOOKUP(U3145,'Data Dictionary'!$F$5:$G$15,2,FALSE)</f>
        <v>dizziness</v>
      </c>
    </row>
    <row r="3146" spans="1:22" x14ac:dyDescent="0.3">
      <c r="A3146">
        <v>1725</v>
      </c>
      <c r="B3146">
        <v>25.81</v>
      </c>
      <c r="C3146" s="3" t="str">
        <f t="shared" si="196"/>
        <v>Overweight</v>
      </c>
      <c r="D3146">
        <v>1.82</v>
      </c>
      <c r="E3146">
        <v>85.49</v>
      </c>
      <c r="F3146">
        <v>130</v>
      </c>
      <c r="G3146">
        <v>94</v>
      </c>
      <c r="H3146" s="3" t="str">
        <f t="shared" si="197"/>
        <v>Differential Risk</v>
      </c>
      <c r="I3146">
        <v>1</v>
      </c>
      <c r="J3146">
        <v>2022</v>
      </c>
      <c r="K3146">
        <v>12</v>
      </c>
      <c r="L3146">
        <v>28</v>
      </c>
      <c r="M3146" s="1">
        <f t="shared" si="198"/>
        <v>44923</v>
      </c>
      <c r="N3146" s="1" t="str">
        <f>VLOOKUP(K3146,'Data Dictionary'!$I$5:$J$16,2,FALSE)</f>
        <v>Q4</v>
      </c>
      <c r="O3146" s="1" t="str">
        <f t="shared" si="199"/>
        <v>Q4-2022</v>
      </c>
      <c r="P3146" t="s">
        <v>14</v>
      </c>
      <c r="Q3146">
        <v>2</v>
      </c>
      <c r="R3146" s="3" t="str">
        <f>VLOOKUP(Q3146,'Data Dictionary'!$C$5:$D$8,2,FALSE)</f>
        <v>Poor</v>
      </c>
      <c r="S3146">
        <v>2</v>
      </c>
      <c r="T3146" s="3" t="str">
        <f>VLOOKUP(S3146,'Data Dictionary'!$C$12:$D$14,2,FALSE)</f>
        <v>Mild</v>
      </c>
      <c r="U3146">
        <v>100</v>
      </c>
      <c r="V3146" s="3" t="str">
        <f>VLOOKUP(U3146,'Data Dictionary'!$F$5:$G$15,2,FALSE)</f>
        <v>headache</v>
      </c>
    </row>
    <row r="3147" spans="1:22" x14ac:dyDescent="0.3">
      <c r="A3147">
        <v>1725</v>
      </c>
      <c r="B3147">
        <v>23.86</v>
      </c>
      <c r="C3147" s="3" t="str">
        <f t="shared" si="196"/>
        <v>Healthy Weight</v>
      </c>
      <c r="D3147">
        <v>1.82</v>
      </c>
      <c r="E3147">
        <v>79.03</v>
      </c>
      <c r="F3147">
        <v>127</v>
      </c>
      <c r="G3147">
        <v>92</v>
      </c>
      <c r="H3147" s="3" t="str">
        <f t="shared" si="197"/>
        <v>Differential Risk</v>
      </c>
      <c r="I3147">
        <v>2</v>
      </c>
      <c r="J3147">
        <v>2023</v>
      </c>
      <c r="K3147">
        <v>6</v>
      </c>
      <c r="L3147">
        <v>29</v>
      </c>
      <c r="M3147" s="1">
        <f t="shared" si="198"/>
        <v>45106</v>
      </c>
      <c r="N3147" s="1" t="str">
        <f>VLOOKUP(K3147,'Data Dictionary'!$I$5:$J$16,2,FALSE)</f>
        <v>Q2</v>
      </c>
      <c r="O3147" s="1" t="str">
        <f t="shared" si="199"/>
        <v>Q2-2023</v>
      </c>
      <c r="P3147" t="s">
        <v>14</v>
      </c>
      <c r="Q3147">
        <v>0</v>
      </c>
      <c r="R3147" s="3" t="str">
        <f>VLOOKUP(Q3147,'Data Dictionary'!$C$5:$D$8,2,FALSE)</f>
        <v>Very Good</v>
      </c>
      <c r="S3147">
        <v>2</v>
      </c>
      <c r="T3147" s="3" t="str">
        <f>VLOOKUP(S3147,'Data Dictionary'!$C$12:$D$14,2,FALSE)</f>
        <v>Mild</v>
      </c>
      <c r="U3147">
        <v>108</v>
      </c>
      <c r="V3147" s="3" t="str">
        <f>VLOOKUP(U3147,'Data Dictionary'!$F$5:$G$15,2,FALSE)</f>
        <v>palpitations</v>
      </c>
    </row>
    <row r="3148" spans="1:22" x14ac:dyDescent="0.3">
      <c r="A3148">
        <v>1725</v>
      </c>
      <c r="B3148">
        <v>23.14</v>
      </c>
      <c r="C3148" s="3" t="str">
        <f t="shared" si="196"/>
        <v>Healthy Weight</v>
      </c>
      <c r="D3148">
        <v>1.82</v>
      </c>
      <c r="E3148">
        <v>76.66</v>
      </c>
      <c r="F3148">
        <v>117</v>
      </c>
      <c r="G3148">
        <v>96</v>
      </c>
      <c r="H3148" s="3" t="str">
        <f t="shared" si="197"/>
        <v>Differential Risk</v>
      </c>
      <c r="I3148">
        <v>3</v>
      </c>
      <c r="J3148">
        <v>2023</v>
      </c>
      <c r="K3148">
        <v>12</v>
      </c>
      <c r="L3148">
        <v>28</v>
      </c>
      <c r="M3148" s="1">
        <f t="shared" si="198"/>
        <v>45288</v>
      </c>
      <c r="N3148" s="1" t="str">
        <f>VLOOKUP(K3148,'Data Dictionary'!$I$5:$J$16,2,FALSE)</f>
        <v>Q4</v>
      </c>
      <c r="O3148" s="1" t="str">
        <f t="shared" si="199"/>
        <v>Q4-2023</v>
      </c>
      <c r="P3148" t="s">
        <v>14</v>
      </c>
      <c r="Q3148">
        <v>1</v>
      </c>
      <c r="R3148" s="3" t="str">
        <f>VLOOKUP(Q3148,'Data Dictionary'!$C$5:$D$8,2,FALSE)</f>
        <v>Good</v>
      </c>
      <c r="S3148">
        <v>0</v>
      </c>
      <c r="T3148" s="3" t="str">
        <f>VLOOKUP(S3148,'Data Dictionary'!$C$12:$D$14,2,FALSE)</f>
        <v>Severe</v>
      </c>
      <c r="U3148">
        <v>105</v>
      </c>
      <c r="V3148" s="3" t="str">
        <f>VLOOKUP(U3148,'Data Dictionary'!$F$5:$G$15,2,FALSE)</f>
        <v>abdominal pain</v>
      </c>
    </row>
    <row r="3149" spans="1:22" x14ac:dyDescent="0.3">
      <c r="A3149">
        <v>1725</v>
      </c>
      <c r="B3149">
        <v>22.87</v>
      </c>
      <c r="C3149" s="3" t="str">
        <f t="shared" si="196"/>
        <v>Healthy Weight</v>
      </c>
      <c r="D3149">
        <v>1.82</v>
      </c>
      <c r="E3149">
        <v>75.739999999999995</v>
      </c>
      <c r="F3149">
        <v>127</v>
      </c>
      <c r="G3149">
        <v>104</v>
      </c>
      <c r="H3149" s="3" t="str">
        <f t="shared" si="197"/>
        <v>Differential Risk</v>
      </c>
      <c r="I3149">
        <v>4</v>
      </c>
      <c r="J3149">
        <v>2024</v>
      </c>
      <c r="K3149">
        <v>6</v>
      </c>
      <c r="L3149">
        <v>28</v>
      </c>
      <c r="M3149" s="1">
        <f t="shared" si="198"/>
        <v>45471</v>
      </c>
      <c r="N3149" s="1" t="str">
        <f>VLOOKUP(K3149,'Data Dictionary'!$I$5:$J$16,2,FALSE)</f>
        <v>Q2</v>
      </c>
      <c r="O3149" s="1" t="str">
        <f t="shared" si="199"/>
        <v>Q2-2024</v>
      </c>
      <c r="P3149" t="s">
        <v>14</v>
      </c>
      <c r="Q3149">
        <v>1</v>
      </c>
      <c r="R3149" s="3" t="str">
        <f>VLOOKUP(Q3149,'Data Dictionary'!$C$5:$D$8,2,FALSE)</f>
        <v>Good</v>
      </c>
      <c r="S3149">
        <v>1</v>
      </c>
      <c r="T3149" s="3" t="str">
        <f>VLOOKUP(S3149,'Data Dictionary'!$C$12:$D$14,2,FALSE)</f>
        <v>Moderate</v>
      </c>
      <c r="U3149">
        <v>102</v>
      </c>
      <c r="V3149" s="3" t="str">
        <f>VLOOKUP(U3149,'Data Dictionary'!$F$5:$G$15,2,FALSE)</f>
        <v>tinnitus</v>
      </c>
    </row>
    <row r="3150" spans="1:22" x14ac:dyDescent="0.3">
      <c r="A3150">
        <v>1725</v>
      </c>
      <c r="B3150">
        <v>20.86</v>
      </c>
      <c r="C3150" s="3" t="str">
        <f t="shared" si="196"/>
        <v>Healthy Weight</v>
      </c>
      <c r="D3150">
        <v>1.82</v>
      </c>
      <c r="E3150">
        <v>69.099999999999994</v>
      </c>
      <c r="F3150">
        <v>120</v>
      </c>
      <c r="G3150">
        <v>112</v>
      </c>
      <c r="H3150" s="3" t="str">
        <f t="shared" si="197"/>
        <v>Differential Risk</v>
      </c>
      <c r="I3150">
        <v>5</v>
      </c>
      <c r="J3150">
        <v>2024</v>
      </c>
      <c r="K3150">
        <v>12</v>
      </c>
      <c r="L3150">
        <v>27</v>
      </c>
      <c r="M3150" s="1">
        <f t="shared" si="198"/>
        <v>45653</v>
      </c>
      <c r="N3150" s="1" t="str">
        <f>VLOOKUP(K3150,'Data Dictionary'!$I$5:$J$16,2,FALSE)</f>
        <v>Q4</v>
      </c>
      <c r="O3150" s="1" t="str">
        <f t="shared" si="199"/>
        <v>Q4-2024</v>
      </c>
      <c r="P3150" t="s">
        <v>14</v>
      </c>
      <c r="Q3150">
        <v>1</v>
      </c>
      <c r="R3150" s="3" t="str">
        <f>VLOOKUP(Q3150,'Data Dictionary'!$C$5:$D$8,2,FALSE)</f>
        <v>Good</v>
      </c>
      <c r="S3150">
        <v>1</v>
      </c>
      <c r="T3150" s="3" t="str">
        <f>VLOOKUP(S3150,'Data Dictionary'!$C$12:$D$14,2,FALSE)</f>
        <v>Moderate</v>
      </c>
      <c r="U3150">
        <v>100</v>
      </c>
      <c r="V3150" s="3" t="str">
        <f>VLOOKUP(U3150,'Data Dictionary'!$F$5:$G$15,2,FALSE)</f>
        <v>headache</v>
      </c>
    </row>
    <row r="3151" spans="1:22" x14ac:dyDescent="0.3">
      <c r="A3151">
        <v>1726</v>
      </c>
      <c r="B3151">
        <v>24.83</v>
      </c>
      <c r="C3151" s="3" t="str">
        <f t="shared" si="196"/>
        <v>Healthy Weight</v>
      </c>
      <c r="D3151">
        <v>1.62</v>
      </c>
      <c r="E3151">
        <v>65.17</v>
      </c>
      <c r="F3151">
        <v>118</v>
      </c>
      <c r="G3151">
        <v>99</v>
      </c>
      <c r="H3151" s="3" t="str">
        <f t="shared" si="197"/>
        <v>Differential Risk</v>
      </c>
      <c r="I3151">
        <v>1</v>
      </c>
      <c r="J3151">
        <v>2023</v>
      </c>
      <c r="K3151">
        <v>1</v>
      </c>
      <c r="L3151">
        <v>1</v>
      </c>
      <c r="M3151" s="1">
        <f t="shared" si="198"/>
        <v>44927</v>
      </c>
      <c r="N3151" s="1" t="str">
        <f>VLOOKUP(K3151,'Data Dictionary'!$I$5:$J$16,2,FALSE)</f>
        <v>Q1</v>
      </c>
      <c r="O3151" s="1" t="str">
        <f t="shared" si="199"/>
        <v>Q1-2023</v>
      </c>
      <c r="P3151" t="s">
        <v>15</v>
      </c>
      <c r="Q3151">
        <v>0</v>
      </c>
      <c r="R3151" s="3" t="str">
        <f>VLOOKUP(Q3151,'Data Dictionary'!$C$5:$D$8,2,FALSE)</f>
        <v>Very Good</v>
      </c>
      <c r="S3151">
        <v>1</v>
      </c>
      <c r="T3151" s="3" t="str">
        <f>VLOOKUP(S3151,'Data Dictionary'!$C$12:$D$14,2,FALSE)</f>
        <v>Moderate</v>
      </c>
      <c r="U3151">
        <v>106</v>
      </c>
      <c r="V3151" s="3" t="str">
        <f>VLOOKUP(U3151,'Data Dictionary'!$F$5:$G$15,2,FALSE)</f>
        <v>dizziness</v>
      </c>
    </row>
    <row r="3152" spans="1:22" x14ac:dyDescent="0.3">
      <c r="A3152">
        <v>1726</v>
      </c>
      <c r="B3152">
        <v>26.39</v>
      </c>
      <c r="C3152" s="3" t="str">
        <f t="shared" si="196"/>
        <v>Overweight</v>
      </c>
      <c r="D3152">
        <v>1.62</v>
      </c>
      <c r="E3152">
        <v>69.25</v>
      </c>
      <c r="F3152">
        <v>119</v>
      </c>
      <c r="G3152">
        <v>88</v>
      </c>
      <c r="H3152" s="3" t="str">
        <f t="shared" si="197"/>
        <v>Differential Risk</v>
      </c>
      <c r="I3152">
        <v>2</v>
      </c>
      <c r="J3152">
        <v>2023</v>
      </c>
      <c r="K3152">
        <v>7</v>
      </c>
      <c r="L3152">
        <v>3</v>
      </c>
      <c r="M3152" s="1">
        <f t="shared" si="198"/>
        <v>45110</v>
      </c>
      <c r="N3152" s="1" t="str">
        <f>VLOOKUP(K3152,'Data Dictionary'!$I$5:$J$16,2,FALSE)</f>
        <v>Q3</v>
      </c>
      <c r="O3152" s="1" t="str">
        <f t="shared" si="199"/>
        <v>Q3-2023</v>
      </c>
      <c r="P3152" t="s">
        <v>15</v>
      </c>
      <c r="Q3152">
        <v>1</v>
      </c>
      <c r="R3152" s="3" t="str">
        <f>VLOOKUP(Q3152,'Data Dictionary'!$C$5:$D$8,2,FALSE)</f>
        <v>Good</v>
      </c>
      <c r="S3152">
        <v>0</v>
      </c>
      <c r="T3152" s="3" t="str">
        <f>VLOOKUP(S3152,'Data Dictionary'!$C$12:$D$14,2,FALSE)</f>
        <v>Severe</v>
      </c>
      <c r="U3152">
        <v>105</v>
      </c>
      <c r="V3152" s="3" t="str">
        <f>VLOOKUP(U3152,'Data Dictionary'!$F$5:$G$15,2,FALSE)</f>
        <v>abdominal pain</v>
      </c>
    </row>
    <row r="3153" spans="1:22" x14ac:dyDescent="0.3">
      <c r="A3153">
        <v>1726</v>
      </c>
      <c r="B3153">
        <v>25.09</v>
      </c>
      <c r="C3153" s="3" t="str">
        <f t="shared" si="196"/>
        <v>Overweight</v>
      </c>
      <c r="D3153">
        <v>1.62</v>
      </c>
      <c r="E3153">
        <v>65.849999999999994</v>
      </c>
      <c r="F3153">
        <v>115</v>
      </c>
      <c r="G3153">
        <v>83</v>
      </c>
      <c r="H3153" s="3" t="str">
        <f t="shared" si="197"/>
        <v>Differential Risk</v>
      </c>
      <c r="I3153">
        <v>3</v>
      </c>
      <c r="J3153">
        <v>2024</v>
      </c>
      <c r="K3153">
        <v>1</v>
      </c>
      <c r="L3153">
        <v>1</v>
      </c>
      <c r="M3153" s="1">
        <f t="shared" si="198"/>
        <v>45292</v>
      </c>
      <c r="N3153" s="1" t="str">
        <f>VLOOKUP(K3153,'Data Dictionary'!$I$5:$J$16,2,FALSE)</f>
        <v>Q1</v>
      </c>
      <c r="O3153" s="1" t="str">
        <f t="shared" si="199"/>
        <v>Q1-2024</v>
      </c>
      <c r="P3153" t="s">
        <v>15</v>
      </c>
      <c r="Q3153">
        <v>3</v>
      </c>
      <c r="R3153" s="3" t="str">
        <f>VLOOKUP(Q3153,'Data Dictionary'!$C$5:$D$8,2,FALSE)</f>
        <v>Very Poor</v>
      </c>
      <c r="S3153">
        <v>2</v>
      </c>
      <c r="T3153" s="3" t="str">
        <f>VLOOKUP(S3153,'Data Dictionary'!$C$12:$D$14,2,FALSE)</f>
        <v>Mild</v>
      </c>
      <c r="U3153">
        <v>102</v>
      </c>
      <c r="V3153" s="3" t="str">
        <f>VLOOKUP(U3153,'Data Dictionary'!$F$5:$G$15,2,FALSE)</f>
        <v>tinnitus</v>
      </c>
    </row>
    <row r="3154" spans="1:22" x14ac:dyDescent="0.3">
      <c r="A3154">
        <v>1726</v>
      </c>
      <c r="B3154">
        <v>22.76</v>
      </c>
      <c r="C3154" s="3" t="str">
        <f t="shared" si="196"/>
        <v>Healthy Weight</v>
      </c>
      <c r="D3154">
        <v>1.62</v>
      </c>
      <c r="E3154">
        <v>59.72</v>
      </c>
      <c r="F3154">
        <v>114</v>
      </c>
      <c r="G3154">
        <v>86</v>
      </c>
      <c r="H3154" s="3" t="str">
        <f t="shared" si="197"/>
        <v>Differential Risk</v>
      </c>
      <c r="I3154">
        <v>4</v>
      </c>
      <c r="J3154">
        <v>2024</v>
      </c>
      <c r="K3154">
        <v>7</v>
      </c>
      <c r="L3154">
        <v>2</v>
      </c>
      <c r="M3154" s="1">
        <f t="shared" si="198"/>
        <v>45475</v>
      </c>
      <c r="N3154" s="1" t="str">
        <f>VLOOKUP(K3154,'Data Dictionary'!$I$5:$J$16,2,FALSE)</f>
        <v>Q3</v>
      </c>
      <c r="O3154" s="1" t="str">
        <f t="shared" si="199"/>
        <v>Q3-2024</v>
      </c>
      <c r="P3154" t="s">
        <v>15</v>
      </c>
      <c r="Q3154">
        <v>1</v>
      </c>
      <c r="R3154" s="3" t="str">
        <f>VLOOKUP(Q3154,'Data Dictionary'!$C$5:$D$8,2,FALSE)</f>
        <v>Good</v>
      </c>
      <c r="S3154">
        <v>2</v>
      </c>
      <c r="T3154" s="3" t="str">
        <f>VLOOKUP(S3154,'Data Dictionary'!$C$12:$D$14,2,FALSE)</f>
        <v>Mild</v>
      </c>
      <c r="U3154">
        <v>101</v>
      </c>
      <c r="V3154" s="3" t="str">
        <f>VLOOKUP(U3154,'Data Dictionary'!$F$5:$G$15,2,FALSE)</f>
        <v>nausea</v>
      </c>
    </row>
    <row r="3155" spans="1:22" x14ac:dyDescent="0.3">
      <c r="A3155">
        <v>1727</v>
      </c>
      <c r="B3155">
        <v>23.96</v>
      </c>
      <c r="C3155" s="3" t="str">
        <f t="shared" si="196"/>
        <v>Healthy Weight</v>
      </c>
      <c r="D3155">
        <v>1.82</v>
      </c>
      <c r="E3155">
        <v>79.36</v>
      </c>
      <c r="F3155">
        <v>106</v>
      </c>
      <c r="G3155">
        <v>76</v>
      </c>
      <c r="H3155" s="3" t="str">
        <f t="shared" si="197"/>
        <v>Low Risk</v>
      </c>
      <c r="I3155">
        <v>1</v>
      </c>
      <c r="J3155">
        <v>2023</v>
      </c>
      <c r="K3155">
        <v>1</v>
      </c>
      <c r="L3155">
        <v>2</v>
      </c>
      <c r="M3155" s="1">
        <f t="shared" si="198"/>
        <v>44928</v>
      </c>
      <c r="N3155" s="1" t="str">
        <f>VLOOKUP(K3155,'Data Dictionary'!$I$5:$J$16,2,FALSE)</f>
        <v>Q1</v>
      </c>
      <c r="O3155" s="1" t="str">
        <f t="shared" si="199"/>
        <v>Q1-2023</v>
      </c>
      <c r="P3155" t="s">
        <v>14</v>
      </c>
      <c r="Q3155">
        <v>2</v>
      </c>
      <c r="R3155" s="3" t="str">
        <f>VLOOKUP(Q3155,'Data Dictionary'!$C$5:$D$8,2,FALSE)</f>
        <v>Poor</v>
      </c>
      <c r="S3155">
        <v>1</v>
      </c>
      <c r="T3155" s="3" t="str">
        <f>VLOOKUP(S3155,'Data Dictionary'!$C$12:$D$14,2,FALSE)</f>
        <v>Moderate</v>
      </c>
      <c r="U3155">
        <v>101</v>
      </c>
      <c r="V3155" s="3" t="str">
        <f>VLOOKUP(U3155,'Data Dictionary'!$F$5:$G$15,2,FALSE)</f>
        <v>nausea</v>
      </c>
    </row>
    <row r="3156" spans="1:22" x14ac:dyDescent="0.3">
      <c r="A3156">
        <v>1727</v>
      </c>
      <c r="B3156">
        <v>25.28</v>
      </c>
      <c r="C3156" s="3" t="str">
        <f t="shared" si="196"/>
        <v>Overweight</v>
      </c>
      <c r="D3156">
        <v>1.82</v>
      </c>
      <c r="E3156">
        <v>83.75</v>
      </c>
      <c r="F3156">
        <v>108</v>
      </c>
      <c r="G3156">
        <v>84</v>
      </c>
      <c r="H3156" s="3" t="str">
        <f t="shared" si="197"/>
        <v>Differential Risk</v>
      </c>
      <c r="I3156">
        <v>2</v>
      </c>
      <c r="J3156">
        <v>2023</v>
      </c>
      <c r="K3156">
        <v>7</v>
      </c>
      <c r="L3156">
        <v>4</v>
      </c>
      <c r="M3156" s="1">
        <f t="shared" si="198"/>
        <v>45111</v>
      </c>
      <c r="N3156" s="1" t="str">
        <f>VLOOKUP(K3156,'Data Dictionary'!$I$5:$J$16,2,FALSE)</f>
        <v>Q3</v>
      </c>
      <c r="O3156" s="1" t="str">
        <f t="shared" si="199"/>
        <v>Q3-2023</v>
      </c>
      <c r="P3156" t="s">
        <v>14</v>
      </c>
      <c r="Q3156">
        <v>1</v>
      </c>
      <c r="R3156" s="3" t="str">
        <f>VLOOKUP(Q3156,'Data Dictionary'!$C$5:$D$8,2,FALSE)</f>
        <v>Good</v>
      </c>
      <c r="S3156">
        <v>0</v>
      </c>
      <c r="T3156" s="3" t="str">
        <f>VLOOKUP(S3156,'Data Dictionary'!$C$12:$D$14,2,FALSE)</f>
        <v>Severe</v>
      </c>
      <c r="U3156">
        <v>101</v>
      </c>
      <c r="V3156" s="3" t="str">
        <f>VLOOKUP(U3156,'Data Dictionary'!$F$5:$G$15,2,FALSE)</f>
        <v>nausea</v>
      </c>
    </row>
    <row r="3157" spans="1:22" x14ac:dyDescent="0.3">
      <c r="A3157">
        <v>1727</v>
      </c>
      <c r="B3157">
        <v>22.6</v>
      </c>
      <c r="C3157" s="3" t="str">
        <f t="shared" si="196"/>
        <v>Healthy Weight</v>
      </c>
      <c r="D3157">
        <v>1.82</v>
      </c>
      <c r="E3157">
        <v>74.88</v>
      </c>
      <c r="F3157">
        <v>106</v>
      </c>
      <c r="G3157">
        <v>89</v>
      </c>
      <c r="H3157" s="3" t="str">
        <f t="shared" si="197"/>
        <v>Differential Risk</v>
      </c>
      <c r="I3157">
        <v>3</v>
      </c>
      <c r="J3157">
        <v>2024</v>
      </c>
      <c r="K3157">
        <v>1</v>
      </c>
      <c r="L3157">
        <v>2</v>
      </c>
      <c r="M3157" s="1">
        <f t="shared" si="198"/>
        <v>45293</v>
      </c>
      <c r="N3157" s="1" t="str">
        <f>VLOOKUP(K3157,'Data Dictionary'!$I$5:$J$16,2,FALSE)</f>
        <v>Q1</v>
      </c>
      <c r="O3157" s="1" t="str">
        <f t="shared" si="199"/>
        <v>Q1-2024</v>
      </c>
      <c r="P3157" t="s">
        <v>14</v>
      </c>
      <c r="Q3157">
        <v>1</v>
      </c>
      <c r="R3157" s="3" t="str">
        <f>VLOOKUP(Q3157,'Data Dictionary'!$C$5:$D$8,2,FALSE)</f>
        <v>Good</v>
      </c>
      <c r="S3157">
        <v>1</v>
      </c>
      <c r="T3157" s="3" t="str">
        <f>VLOOKUP(S3157,'Data Dictionary'!$C$12:$D$14,2,FALSE)</f>
        <v>Moderate</v>
      </c>
      <c r="U3157">
        <v>100</v>
      </c>
      <c r="V3157" s="3" t="str">
        <f>VLOOKUP(U3157,'Data Dictionary'!$F$5:$G$15,2,FALSE)</f>
        <v>headache</v>
      </c>
    </row>
    <row r="3158" spans="1:22" x14ac:dyDescent="0.3">
      <c r="A3158">
        <v>1727</v>
      </c>
      <c r="B3158">
        <v>22.32</v>
      </c>
      <c r="C3158" s="3" t="str">
        <f t="shared" si="196"/>
        <v>Healthy Weight</v>
      </c>
      <c r="D3158">
        <v>1.82</v>
      </c>
      <c r="E3158">
        <v>73.930000000000007</v>
      </c>
      <c r="F3158">
        <v>111</v>
      </c>
      <c r="G3158">
        <v>74</v>
      </c>
      <c r="H3158" s="3" t="str">
        <f t="shared" si="197"/>
        <v>Low Risk</v>
      </c>
      <c r="I3158">
        <v>4</v>
      </c>
      <c r="J3158">
        <v>2024</v>
      </c>
      <c r="K3158">
        <v>7</v>
      </c>
      <c r="L3158">
        <v>3</v>
      </c>
      <c r="M3158" s="1">
        <f t="shared" si="198"/>
        <v>45476</v>
      </c>
      <c r="N3158" s="1" t="str">
        <f>VLOOKUP(K3158,'Data Dictionary'!$I$5:$J$16,2,FALSE)</f>
        <v>Q3</v>
      </c>
      <c r="O3158" s="1" t="str">
        <f t="shared" si="199"/>
        <v>Q3-2024</v>
      </c>
      <c r="P3158" t="s">
        <v>14</v>
      </c>
      <c r="Q3158">
        <v>2</v>
      </c>
      <c r="R3158" s="3" t="str">
        <f>VLOOKUP(Q3158,'Data Dictionary'!$C$5:$D$8,2,FALSE)</f>
        <v>Poor</v>
      </c>
      <c r="S3158">
        <v>1</v>
      </c>
      <c r="T3158" s="3" t="str">
        <f>VLOOKUP(S3158,'Data Dictionary'!$C$12:$D$14,2,FALSE)</f>
        <v>Moderate</v>
      </c>
      <c r="U3158">
        <v>104</v>
      </c>
      <c r="V3158" s="3" t="str">
        <f>VLOOKUP(U3158,'Data Dictionary'!$F$5:$G$15,2,FALSE)</f>
        <v>itching</v>
      </c>
    </row>
    <row r="3159" spans="1:22" x14ac:dyDescent="0.3">
      <c r="A3159">
        <v>1728</v>
      </c>
      <c r="B3159">
        <v>18</v>
      </c>
      <c r="C3159" s="3" t="str">
        <f t="shared" si="196"/>
        <v>Underweight</v>
      </c>
      <c r="D3159">
        <v>1.62</v>
      </c>
      <c r="E3159">
        <v>47.24</v>
      </c>
      <c r="F3159">
        <v>121</v>
      </c>
      <c r="G3159">
        <v>88</v>
      </c>
      <c r="H3159" s="3" t="str">
        <f t="shared" si="197"/>
        <v>Differential Risk</v>
      </c>
      <c r="I3159">
        <v>1</v>
      </c>
      <c r="J3159">
        <v>2023</v>
      </c>
      <c r="K3159">
        <v>1</v>
      </c>
      <c r="L3159">
        <v>2</v>
      </c>
      <c r="M3159" s="1">
        <f t="shared" si="198"/>
        <v>44928</v>
      </c>
      <c r="N3159" s="1" t="str">
        <f>VLOOKUP(K3159,'Data Dictionary'!$I$5:$J$16,2,FALSE)</f>
        <v>Q1</v>
      </c>
      <c r="O3159" s="1" t="str">
        <f t="shared" si="199"/>
        <v>Q1-2023</v>
      </c>
      <c r="P3159" t="s">
        <v>15</v>
      </c>
      <c r="Q3159">
        <v>2</v>
      </c>
      <c r="R3159" s="3" t="str">
        <f>VLOOKUP(Q3159,'Data Dictionary'!$C$5:$D$8,2,FALSE)</f>
        <v>Poor</v>
      </c>
      <c r="S3159">
        <v>0</v>
      </c>
      <c r="T3159" s="3" t="str">
        <f>VLOOKUP(S3159,'Data Dictionary'!$C$12:$D$14,2,FALSE)</f>
        <v>Severe</v>
      </c>
      <c r="U3159">
        <v>107</v>
      </c>
      <c r="V3159" s="3" t="str">
        <f>VLOOKUP(U3159,'Data Dictionary'!$F$5:$G$15,2,FALSE)</f>
        <v>skin rash</v>
      </c>
    </row>
    <row r="3160" spans="1:22" x14ac:dyDescent="0.3">
      <c r="A3160">
        <v>1728</v>
      </c>
      <c r="B3160">
        <v>19.809999999999999</v>
      </c>
      <c r="C3160" s="3" t="str">
        <f t="shared" si="196"/>
        <v>Healthy Weight</v>
      </c>
      <c r="D3160">
        <v>1.62</v>
      </c>
      <c r="E3160">
        <v>51.98</v>
      </c>
      <c r="F3160">
        <v>116</v>
      </c>
      <c r="G3160">
        <v>93</v>
      </c>
      <c r="H3160" s="3" t="str">
        <f t="shared" si="197"/>
        <v>Differential Risk</v>
      </c>
      <c r="I3160">
        <v>2</v>
      </c>
      <c r="J3160">
        <v>2023</v>
      </c>
      <c r="K3160">
        <v>7</v>
      </c>
      <c r="L3160">
        <v>4</v>
      </c>
      <c r="M3160" s="1">
        <f t="shared" si="198"/>
        <v>45111</v>
      </c>
      <c r="N3160" s="1" t="str">
        <f>VLOOKUP(K3160,'Data Dictionary'!$I$5:$J$16,2,FALSE)</f>
        <v>Q3</v>
      </c>
      <c r="O3160" s="1" t="str">
        <f t="shared" si="199"/>
        <v>Q3-2023</v>
      </c>
      <c r="P3160" t="s">
        <v>15</v>
      </c>
      <c r="Q3160">
        <v>2</v>
      </c>
      <c r="R3160" s="3" t="str">
        <f>VLOOKUP(Q3160,'Data Dictionary'!$C$5:$D$8,2,FALSE)</f>
        <v>Poor</v>
      </c>
      <c r="S3160">
        <v>1</v>
      </c>
      <c r="T3160" s="3" t="str">
        <f>VLOOKUP(S3160,'Data Dictionary'!$C$12:$D$14,2,FALSE)</f>
        <v>Moderate</v>
      </c>
      <c r="U3160">
        <v>100</v>
      </c>
      <c r="V3160" s="3" t="str">
        <f>VLOOKUP(U3160,'Data Dictionary'!$F$5:$G$15,2,FALSE)</f>
        <v>headache</v>
      </c>
    </row>
    <row r="3161" spans="1:22" x14ac:dyDescent="0.3">
      <c r="A3161">
        <v>1728</v>
      </c>
      <c r="B3161">
        <v>22.86</v>
      </c>
      <c r="C3161" s="3" t="str">
        <f t="shared" si="196"/>
        <v>Healthy Weight</v>
      </c>
      <c r="D3161">
        <v>1.62</v>
      </c>
      <c r="E3161">
        <v>60</v>
      </c>
      <c r="F3161">
        <v>131</v>
      </c>
      <c r="G3161">
        <v>90</v>
      </c>
      <c r="H3161" s="3" t="str">
        <f t="shared" si="197"/>
        <v>Differential Risk</v>
      </c>
      <c r="I3161">
        <v>3</v>
      </c>
      <c r="J3161">
        <v>2024</v>
      </c>
      <c r="K3161">
        <v>1</v>
      </c>
      <c r="L3161">
        <v>2</v>
      </c>
      <c r="M3161" s="1">
        <f t="shared" si="198"/>
        <v>45293</v>
      </c>
      <c r="N3161" s="1" t="str">
        <f>VLOOKUP(K3161,'Data Dictionary'!$I$5:$J$16,2,FALSE)</f>
        <v>Q1</v>
      </c>
      <c r="O3161" s="1" t="str">
        <f t="shared" si="199"/>
        <v>Q1-2024</v>
      </c>
      <c r="P3161" t="s">
        <v>15</v>
      </c>
      <c r="Q3161">
        <v>0</v>
      </c>
      <c r="R3161" s="3" t="str">
        <f>VLOOKUP(Q3161,'Data Dictionary'!$C$5:$D$8,2,FALSE)</f>
        <v>Very Good</v>
      </c>
      <c r="S3161">
        <v>2</v>
      </c>
      <c r="T3161" s="3" t="str">
        <f>VLOOKUP(S3161,'Data Dictionary'!$C$12:$D$14,2,FALSE)</f>
        <v>Mild</v>
      </c>
      <c r="U3161">
        <v>100</v>
      </c>
      <c r="V3161" s="3" t="str">
        <f>VLOOKUP(U3161,'Data Dictionary'!$F$5:$G$15,2,FALSE)</f>
        <v>headache</v>
      </c>
    </row>
    <row r="3162" spans="1:22" x14ac:dyDescent="0.3">
      <c r="A3162">
        <v>1728</v>
      </c>
      <c r="B3162">
        <v>21.08</v>
      </c>
      <c r="C3162" s="3" t="str">
        <f t="shared" si="196"/>
        <v>Healthy Weight</v>
      </c>
      <c r="D3162">
        <v>1.62</v>
      </c>
      <c r="E3162">
        <v>55.33</v>
      </c>
      <c r="F3162">
        <v>129</v>
      </c>
      <c r="G3162">
        <v>83</v>
      </c>
      <c r="H3162" s="3" t="str">
        <f t="shared" si="197"/>
        <v>Medium Risk</v>
      </c>
      <c r="I3162">
        <v>4</v>
      </c>
      <c r="J3162">
        <v>2024</v>
      </c>
      <c r="K3162">
        <v>7</v>
      </c>
      <c r="L3162">
        <v>3</v>
      </c>
      <c r="M3162" s="1">
        <f t="shared" si="198"/>
        <v>45476</v>
      </c>
      <c r="N3162" s="1" t="str">
        <f>VLOOKUP(K3162,'Data Dictionary'!$I$5:$J$16,2,FALSE)</f>
        <v>Q3</v>
      </c>
      <c r="O3162" s="1" t="str">
        <f t="shared" si="199"/>
        <v>Q3-2024</v>
      </c>
      <c r="P3162" t="s">
        <v>15</v>
      </c>
      <c r="Q3162">
        <v>1</v>
      </c>
      <c r="R3162" s="3" t="str">
        <f>VLOOKUP(Q3162,'Data Dictionary'!$C$5:$D$8,2,FALSE)</f>
        <v>Good</v>
      </c>
      <c r="S3162">
        <v>1</v>
      </c>
      <c r="T3162" s="3" t="str">
        <f>VLOOKUP(S3162,'Data Dictionary'!$C$12:$D$14,2,FALSE)</f>
        <v>Moderate</v>
      </c>
      <c r="U3162">
        <v>100</v>
      </c>
      <c r="V3162" s="3" t="str">
        <f>VLOOKUP(U3162,'Data Dictionary'!$F$5:$G$15,2,FALSE)</f>
        <v>headache</v>
      </c>
    </row>
    <row r="3163" spans="1:22" x14ac:dyDescent="0.3">
      <c r="A3163">
        <v>1729</v>
      </c>
      <c r="B3163">
        <v>22.22</v>
      </c>
      <c r="C3163" s="3" t="str">
        <f t="shared" si="196"/>
        <v>Healthy Weight</v>
      </c>
      <c r="D3163">
        <v>1.62</v>
      </c>
      <c r="E3163">
        <v>58.33</v>
      </c>
      <c r="F3163">
        <v>123</v>
      </c>
      <c r="G3163">
        <v>103</v>
      </c>
      <c r="H3163" s="3" t="str">
        <f t="shared" si="197"/>
        <v>Differential Risk</v>
      </c>
      <c r="I3163">
        <v>1</v>
      </c>
      <c r="J3163">
        <v>2023</v>
      </c>
      <c r="K3163">
        <v>1</v>
      </c>
      <c r="L3163">
        <v>4</v>
      </c>
      <c r="M3163" s="1">
        <f t="shared" si="198"/>
        <v>44930</v>
      </c>
      <c r="N3163" s="1" t="str">
        <f>VLOOKUP(K3163,'Data Dictionary'!$I$5:$J$16,2,FALSE)</f>
        <v>Q1</v>
      </c>
      <c r="O3163" s="1" t="str">
        <f t="shared" si="199"/>
        <v>Q1-2023</v>
      </c>
      <c r="P3163" t="s">
        <v>15</v>
      </c>
      <c r="Q3163">
        <v>2</v>
      </c>
      <c r="R3163" s="3" t="str">
        <f>VLOOKUP(Q3163,'Data Dictionary'!$C$5:$D$8,2,FALSE)</f>
        <v>Poor</v>
      </c>
      <c r="S3163">
        <v>1</v>
      </c>
      <c r="T3163" s="3" t="str">
        <f>VLOOKUP(S3163,'Data Dictionary'!$C$12:$D$14,2,FALSE)</f>
        <v>Moderate</v>
      </c>
      <c r="U3163">
        <v>102</v>
      </c>
      <c r="V3163" s="3" t="str">
        <f>VLOOKUP(U3163,'Data Dictionary'!$F$5:$G$15,2,FALSE)</f>
        <v>tinnitus</v>
      </c>
    </row>
    <row r="3164" spans="1:22" x14ac:dyDescent="0.3">
      <c r="A3164">
        <v>1729</v>
      </c>
      <c r="B3164">
        <v>22.96</v>
      </c>
      <c r="C3164" s="3" t="str">
        <f t="shared" si="196"/>
        <v>Healthy Weight</v>
      </c>
      <c r="D3164">
        <v>1.62</v>
      </c>
      <c r="E3164">
        <v>60.26</v>
      </c>
      <c r="F3164">
        <v>129</v>
      </c>
      <c r="G3164">
        <v>102</v>
      </c>
      <c r="H3164" s="3" t="str">
        <f t="shared" si="197"/>
        <v>Differential Risk</v>
      </c>
      <c r="I3164">
        <v>2</v>
      </c>
      <c r="J3164">
        <v>2023</v>
      </c>
      <c r="K3164">
        <v>7</v>
      </c>
      <c r="L3164">
        <v>6</v>
      </c>
      <c r="M3164" s="1">
        <f t="shared" si="198"/>
        <v>45113</v>
      </c>
      <c r="N3164" s="1" t="str">
        <f>VLOOKUP(K3164,'Data Dictionary'!$I$5:$J$16,2,FALSE)</f>
        <v>Q3</v>
      </c>
      <c r="O3164" s="1" t="str">
        <f t="shared" si="199"/>
        <v>Q3-2023</v>
      </c>
      <c r="P3164" t="s">
        <v>15</v>
      </c>
      <c r="Q3164">
        <v>2</v>
      </c>
      <c r="R3164" s="3" t="str">
        <f>VLOOKUP(Q3164,'Data Dictionary'!$C$5:$D$8,2,FALSE)</f>
        <v>Poor</v>
      </c>
      <c r="S3164">
        <v>0</v>
      </c>
      <c r="T3164" s="3" t="str">
        <f>VLOOKUP(S3164,'Data Dictionary'!$C$12:$D$14,2,FALSE)</f>
        <v>Severe</v>
      </c>
      <c r="U3164">
        <v>100</v>
      </c>
      <c r="V3164" s="3" t="str">
        <f>VLOOKUP(U3164,'Data Dictionary'!$F$5:$G$15,2,FALSE)</f>
        <v>headache</v>
      </c>
    </row>
    <row r="3165" spans="1:22" x14ac:dyDescent="0.3">
      <c r="A3165">
        <v>1729</v>
      </c>
      <c r="B3165">
        <v>22.5</v>
      </c>
      <c r="C3165" s="3" t="str">
        <f t="shared" si="196"/>
        <v>Healthy Weight</v>
      </c>
      <c r="D3165">
        <v>1.62</v>
      </c>
      <c r="E3165">
        <v>59.04</v>
      </c>
      <c r="F3165">
        <v>130</v>
      </c>
      <c r="G3165">
        <v>100</v>
      </c>
      <c r="H3165" s="3" t="str">
        <f t="shared" si="197"/>
        <v>Differential Risk</v>
      </c>
      <c r="I3165">
        <v>3</v>
      </c>
      <c r="J3165">
        <v>2024</v>
      </c>
      <c r="K3165">
        <v>1</v>
      </c>
      <c r="L3165">
        <v>4</v>
      </c>
      <c r="M3165" s="1">
        <f t="shared" si="198"/>
        <v>45295</v>
      </c>
      <c r="N3165" s="1" t="str">
        <f>VLOOKUP(K3165,'Data Dictionary'!$I$5:$J$16,2,FALSE)</f>
        <v>Q1</v>
      </c>
      <c r="O3165" s="1" t="str">
        <f t="shared" si="199"/>
        <v>Q1-2024</v>
      </c>
      <c r="P3165" t="s">
        <v>15</v>
      </c>
      <c r="Q3165">
        <v>3</v>
      </c>
      <c r="R3165" s="3" t="str">
        <f>VLOOKUP(Q3165,'Data Dictionary'!$C$5:$D$8,2,FALSE)</f>
        <v>Very Poor</v>
      </c>
      <c r="S3165">
        <v>1</v>
      </c>
      <c r="T3165" s="3" t="str">
        <f>VLOOKUP(S3165,'Data Dictionary'!$C$12:$D$14,2,FALSE)</f>
        <v>Moderate</v>
      </c>
      <c r="U3165">
        <v>107</v>
      </c>
      <c r="V3165" s="3" t="str">
        <f>VLOOKUP(U3165,'Data Dictionary'!$F$5:$G$15,2,FALSE)</f>
        <v>skin rash</v>
      </c>
    </row>
    <row r="3166" spans="1:22" x14ac:dyDescent="0.3">
      <c r="A3166">
        <v>1729</v>
      </c>
      <c r="B3166">
        <v>20.69</v>
      </c>
      <c r="C3166" s="3" t="str">
        <f t="shared" si="196"/>
        <v>Healthy Weight</v>
      </c>
      <c r="D3166">
        <v>1.62</v>
      </c>
      <c r="E3166">
        <v>54.29</v>
      </c>
      <c r="F3166">
        <v>126</v>
      </c>
      <c r="G3166">
        <v>93</v>
      </c>
      <c r="H3166" s="3" t="str">
        <f t="shared" si="197"/>
        <v>Differential Risk</v>
      </c>
      <c r="I3166">
        <v>4</v>
      </c>
      <c r="J3166">
        <v>2024</v>
      </c>
      <c r="K3166">
        <v>7</v>
      </c>
      <c r="L3166">
        <v>5</v>
      </c>
      <c r="M3166" s="1">
        <f t="shared" si="198"/>
        <v>45478</v>
      </c>
      <c r="N3166" s="1" t="str">
        <f>VLOOKUP(K3166,'Data Dictionary'!$I$5:$J$16,2,FALSE)</f>
        <v>Q3</v>
      </c>
      <c r="O3166" s="1" t="str">
        <f t="shared" si="199"/>
        <v>Q3-2024</v>
      </c>
      <c r="P3166" t="s">
        <v>15</v>
      </c>
      <c r="Q3166">
        <v>1</v>
      </c>
      <c r="R3166" s="3" t="str">
        <f>VLOOKUP(Q3166,'Data Dictionary'!$C$5:$D$8,2,FALSE)</f>
        <v>Good</v>
      </c>
      <c r="S3166">
        <v>1</v>
      </c>
      <c r="T3166" s="3" t="str">
        <f>VLOOKUP(S3166,'Data Dictionary'!$C$12:$D$14,2,FALSE)</f>
        <v>Moderate</v>
      </c>
      <c r="U3166">
        <v>100</v>
      </c>
      <c r="V3166" s="3" t="str">
        <f>VLOOKUP(U3166,'Data Dictionary'!$F$5:$G$15,2,FALSE)</f>
        <v>headache</v>
      </c>
    </row>
    <row r="3167" spans="1:22" x14ac:dyDescent="0.3">
      <c r="A3167">
        <v>1730</v>
      </c>
      <c r="B3167">
        <v>23.36</v>
      </c>
      <c r="C3167" s="3" t="str">
        <f t="shared" si="196"/>
        <v>Healthy Weight</v>
      </c>
      <c r="D3167">
        <v>1.82</v>
      </c>
      <c r="E3167">
        <v>77.39</v>
      </c>
      <c r="F3167">
        <v>121</v>
      </c>
      <c r="G3167">
        <v>78</v>
      </c>
      <c r="H3167" s="3" t="str">
        <f t="shared" si="197"/>
        <v>Differential Risk</v>
      </c>
      <c r="I3167">
        <v>1</v>
      </c>
      <c r="J3167">
        <v>2023</v>
      </c>
      <c r="K3167">
        <v>1</v>
      </c>
      <c r="L3167">
        <v>8</v>
      </c>
      <c r="M3167" s="1">
        <f t="shared" si="198"/>
        <v>44934</v>
      </c>
      <c r="N3167" s="1" t="str">
        <f>VLOOKUP(K3167,'Data Dictionary'!$I$5:$J$16,2,FALSE)</f>
        <v>Q1</v>
      </c>
      <c r="O3167" s="1" t="str">
        <f t="shared" si="199"/>
        <v>Q1-2023</v>
      </c>
      <c r="P3167" t="s">
        <v>14</v>
      </c>
      <c r="Q3167">
        <v>2</v>
      </c>
      <c r="R3167" s="3" t="str">
        <f>VLOOKUP(Q3167,'Data Dictionary'!$C$5:$D$8,2,FALSE)</f>
        <v>Poor</v>
      </c>
      <c r="S3167">
        <v>2</v>
      </c>
      <c r="T3167" s="3" t="str">
        <f>VLOOKUP(S3167,'Data Dictionary'!$C$12:$D$14,2,FALSE)</f>
        <v>Mild</v>
      </c>
      <c r="U3167">
        <v>102</v>
      </c>
      <c r="V3167" s="3" t="str">
        <f>VLOOKUP(U3167,'Data Dictionary'!$F$5:$G$15,2,FALSE)</f>
        <v>tinnitus</v>
      </c>
    </row>
    <row r="3168" spans="1:22" x14ac:dyDescent="0.3">
      <c r="A3168">
        <v>1730</v>
      </c>
      <c r="B3168">
        <v>22.24</v>
      </c>
      <c r="C3168" s="3" t="str">
        <f t="shared" si="196"/>
        <v>Healthy Weight</v>
      </c>
      <c r="D3168">
        <v>1.82</v>
      </c>
      <c r="E3168">
        <v>73.66</v>
      </c>
      <c r="F3168">
        <v>119</v>
      </c>
      <c r="G3168">
        <v>79</v>
      </c>
      <c r="H3168" s="3" t="str">
        <f t="shared" si="197"/>
        <v>Low Risk</v>
      </c>
      <c r="I3168">
        <v>2</v>
      </c>
      <c r="J3168">
        <v>2023</v>
      </c>
      <c r="K3168">
        <v>7</v>
      </c>
      <c r="L3168">
        <v>10</v>
      </c>
      <c r="M3168" s="1">
        <f t="shared" si="198"/>
        <v>45117</v>
      </c>
      <c r="N3168" s="1" t="str">
        <f>VLOOKUP(K3168,'Data Dictionary'!$I$5:$J$16,2,FALSE)</f>
        <v>Q3</v>
      </c>
      <c r="O3168" s="1" t="str">
        <f t="shared" si="199"/>
        <v>Q3-2023</v>
      </c>
      <c r="P3168" t="s">
        <v>14</v>
      </c>
      <c r="Q3168">
        <v>3</v>
      </c>
      <c r="R3168" s="3" t="str">
        <f>VLOOKUP(Q3168,'Data Dictionary'!$C$5:$D$8,2,FALSE)</f>
        <v>Very Poor</v>
      </c>
      <c r="S3168">
        <v>1</v>
      </c>
      <c r="T3168" s="3" t="str">
        <f>VLOOKUP(S3168,'Data Dictionary'!$C$12:$D$14,2,FALSE)</f>
        <v>Moderate</v>
      </c>
      <c r="U3168">
        <v>102</v>
      </c>
      <c r="V3168" s="3" t="str">
        <f>VLOOKUP(U3168,'Data Dictionary'!$F$5:$G$15,2,FALSE)</f>
        <v>tinnitus</v>
      </c>
    </row>
    <row r="3169" spans="1:22" x14ac:dyDescent="0.3">
      <c r="A3169">
        <v>1730</v>
      </c>
      <c r="B3169">
        <v>25.57</v>
      </c>
      <c r="C3169" s="3" t="str">
        <f t="shared" si="196"/>
        <v>Overweight</v>
      </c>
      <c r="D3169">
        <v>1.82</v>
      </c>
      <c r="E3169">
        <v>84.69</v>
      </c>
      <c r="F3169">
        <v>124</v>
      </c>
      <c r="G3169">
        <v>82</v>
      </c>
      <c r="H3169" s="3" t="str">
        <f t="shared" si="197"/>
        <v>Medium Risk</v>
      </c>
      <c r="I3169">
        <v>3</v>
      </c>
      <c r="J3169">
        <v>2024</v>
      </c>
      <c r="K3169">
        <v>1</v>
      </c>
      <c r="L3169">
        <v>8</v>
      </c>
      <c r="M3169" s="1">
        <f t="shared" si="198"/>
        <v>45299</v>
      </c>
      <c r="N3169" s="1" t="str">
        <f>VLOOKUP(K3169,'Data Dictionary'!$I$5:$J$16,2,FALSE)</f>
        <v>Q1</v>
      </c>
      <c r="O3169" s="1" t="str">
        <f t="shared" si="199"/>
        <v>Q1-2024</v>
      </c>
      <c r="P3169" t="s">
        <v>14</v>
      </c>
      <c r="Q3169">
        <v>0</v>
      </c>
      <c r="R3169" s="3" t="str">
        <f>VLOOKUP(Q3169,'Data Dictionary'!$C$5:$D$8,2,FALSE)</f>
        <v>Very Good</v>
      </c>
      <c r="S3169">
        <v>1</v>
      </c>
      <c r="T3169" s="3" t="str">
        <f>VLOOKUP(S3169,'Data Dictionary'!$C$12:$D$14,2,FALSE)</f>
        <v>Moderate</v>
      </c>
      <c r="U3169">
        <v>100</v>
      </c>
      <c r="V3169" s="3" t="str">
        <f>VLOOKUP(U3169,'Data Dictionary'!$F$5:$G$15,2,FALSE)</f>
        <v>headache</v>
      </c>
    </row>
    <row r="3170" spans="1:22" x14ac:dyDescent="0.3">
      <c r="A3170">
        <v>1730</v>
      </c>
      <c r="B3170">
        <v>24.32</v>
      </c>
      <c r="C3170" s="3" t="str">
        <f t="shared" si="196"/>
        <v>Healthy Weight</v>
      </c>
      <c r="D3170">
        <v>1.82</v>
      </c>
      <c r="E3170">
        <v>80.569999999999993</v>
      </c>
      <c r="F3170">
        <v>108</v>
      </c>
      <c r="G3170">
        <v>77</v>
      </c>
      <c r="H3170" s="3" t="str">
        <f t="shared" si="197"/>
        <v>Low Risk</v>
      </c>
      <c r="I3170">
        <v>4</v>
      </c>
      <c r="J3170">
        <v>2024</v>
      </c>
      <c r="K3170">
        <v>7</v>
      </c>
      <c r="L3170">
        <v>9</v>
      </c>
      <c r="M3170" s="1">
        <f t="shared" si="198"/>
        <v>45482</v>
      </c>
      <c r="N3170" s="1" t="str">
        <f>VLOOKUP(K3170,'Data Dictionary'!$I$5:$J$16,2,FALSE)</f>
        <v>Q3</v>
      </c>
      <c r="O3170" s="1" t="str">
        <f t="shared" si="199"/>
        <v>Q3-2024</v>
      </c>
      <c r="P3170" t="s">
        <v>14</v>
      </c>
      <c r="Q3170">
        <v>0</v>
      </c>
      <c r="R3170" s="3" t="str">
        <f>VLOOKUP(Q3170,'Data Dictionary'!$C$5:$D$8,2,FALSE)</f>
        <v>Very Good</v>
      </c>
      <c r="S3170">
        <v>2</v>
      </c>
      <c r="T3170" s="3" t="str">
        <f>VLOOKUP(S3170,'Data Dictionary'!$C$12:$D$14,2,FALSE)</f>
        <v>Mild</v>
      </c>
      <c r="U3170">
        <v>101</v>
      </c>
      <c r="V3170" s="3" t="str">
        <f>VLOOKUP(U3170,'Data Dictionary'!$F$5:$G$15,2,FALSE)</f>
        <v>nausea</v>
      </c>
    </row>
    <row r="3171" spans="1:22" x14ac:dyDescent="0.3">
      <c r="A3171">
        <v>1730</v>
      </c>
      <c r="B3171">
        <v>23.02</v>
      </c>
      <c r="C3171" s="3" t="str">
        <f t="shared" si="196"/>
        <v>Healthy Weight</v>
      </c>
      <c r="D3171">
        <v>1.82</v>
      </c>
      <c r="E3171">
        <v>76.27</v>
      </c>
      <c r="F3171">
        <v>102</v>
      </c>
      <c r="G3171">
        <v>76</v>
      </c>
      <c r="H3171" s="3" t="str">
        <f t="shared" si="197"/>
        <v>Low Risk</v>
      </c>
      <c r="I3171">
        <v>5</v>
      </c>
      <c r="J3171">
        <v>2025</v>
      </c>
      <c r="K3171">
        <v>1</v>
      </c>
      <c r="L3171">
        <v>7</v>
      </c>
      <c r="M3171" s="1">
        <f t="shared" si="198"/>
        <v>45664</v>
      </c>
      <c r="N3171" s="1" t="str">
        <f>VLOOKUP(K3171,'Data Dictionary'!$I$5:$J$16,2,FALSE)</f>
        <v>Q1</v>
      </c>
      <c r="O3171" s="1" t="str">
        <f t="shared" si="199"/>
        <v>Q1-2025</v>
      </c>
      <c r="P3171" t="s">
        <v>14</v>
      </c>
      <c r="Q3171">
        <v>2</v>
      </c>
      <c r="R3171" s="3" t="str">
        <f>VLOOKUP(Q3171,'Data Dictionary'!$C$5:$D$8,2,FALSE)</f>
        <v>Poor</v>
      </c>
      <c r="S3171">
        <v>1</v>
      </c>
      <c r="T3171" s="3" t="str">
        <f>VLOOKUP(S3171,'Data Dictionary'!$C$12:$D$14,2,FALSE)</f>
        <v>Moderate</v>
      </c>
      <c r="U3171">
        <v>108</v>
      </c>
      <c r="V3171" s="3" t="str">
        <f>VLOOKUP(U3171,'Data Dictionary'!$F$5:$G$15,2,FALSE)</f>
        <v>palpitations</v>
      </c>
    </row>
    <row r="3172" spans="1:22" x14ac:dyDescent="0.3">
      <c r="A3172">
        <v>1730</v>
      </c>
      <c r="B3172">
        <v>26.18</v>
      </c>
      <c r="C3172" s="3" t="str">
        <f t="shared" si="196"/>
        <v>Overweight</v>
      </c>
      <c r="D3172">
        <v>1.82</v>
      </c>
      <c r="E3172">
        <v>86.73</v>
      </c>
      <c r="F3172">
        <v>99</v>
      </c>
      <c r="G3172">
        <v>72</v>
      </c>
      <c r="H3172" s="3" t="str">
        <f t="shared" si="197"/>
        <v>Low Risk</v>
      </c>
      <c r="I3172">
        <v>6</v>
      </c>
      <c r="J3172">
        <v>2025</v>
      </c>
      <c r="K3172">
        <v>7</v>
      </c>
      <c r="L3172">
        <v>9</v>
      </c>
      <c r="M3172" s="1">
        <f t="shared" si="198"/>
        <v>45847</v>
      </c>
      <c r="N3172" s="1" t="str">
        <f>VLOOKUP(K3172,'Data Dictionary'!$I$5:$J$16,2,FALSE)</f>
        <v>Q3</v>
      </c>
      <c r="O3172" s="1" t="str">
        <f t="shared" si="199"/>
        <v>Q3-2025</v>
      </c>
      <c r="P3172" t="s">
        <v>14</v>
      </c>
      <c r="Q3172">
        <v>2</v>
      </c>
      <c r="R3172" s="3" t="str">
        <f>VLOOKUP(Q3172,'Data Dictionary'!$C$5:$D$8,2,FALSE)</f>
        <v>Poor</v>
      </c>
      <c r="S3172">
        <v>0</v>
      </c>
      <c r="T3172" s="3" t="str">
        <f>VLOOKUP(S3172,'Data Dictionary'!$C$12:$D$14,2,FALSE)</f>
        <v>Severe</v>
      </c>
      <c r="U3172">
        <v>106</v>
      </c>
      <c r="V3172" s="3" t="str">
        <f>VLOOKUP(U3172,'Data Dictionary'!$F$5:$G$15,2,FALSE)</f>
        <v>dizziness</v>
      </c>
    </row>
    <row r="3173" spans="1:22" x14ac:dyDescent="0.3">
      <c r="A3173">
        <v>1731</v>
      </c>
      <c r="B3173">
        <v>23.98</v>
      </c>
      <c r="C3173" s="3" t="str">
        <f t="shared" si="196"/>
        <v>Healthy Weight</v>
      </c>
      <c r="D3173">
        <v>1.62</v>
      </c>
      <c r="E3173">
        <v>62.93</v>
      </c>
      <c r="F3173">
        <v>117</v>
      </c>
      <c r="G3173">
        <v>86</v>
      </c>
      <c r="H3173" s="3" t="str">
        <f t="shared" si="197"/>
        <v>Differential Risk</v>
      </c>
      <c r="I3173">
        <v>1</v>
      </c>
      <c r="J3173">
        <v>2023</v>
      </c>
      <c r="K3173">
        <v>1</v>
      </c>
      <c r="L3173">
        <v>9</v>
      </c>
      <c r="M3173" s="1">
        <f t="shared" si="198"/>
        <v>44935</v>
      </c>
      <c r="N3173" s="1" t="str">
        <f>VLOOKUP(K3173,'Data Dictionary'!$I$5:$J$16,2,FALSE)</f>
        <v>Q1</v>
      </c>
      <c r="O3173" s="1" t="str">
        <f t="shared" si="199"/>
        <v>Q1-2023</v>
      </c>
      <c r="P3173" t="s">
        <v>15</v>
      </c>
      <c r="Q3173">
        <v>0</v>
      </c>
      <c r="R3173" s="3" t="str">
        <f>VLOOKUP(Q3173,'Data Dictionary'!$C$5:$D$8,2,FALSE)</f>
        <v>Very Good</v>
      </c>
      <c r="S3173">
        <v>1</v>
      </c>
      <c r="T3173" s="3" t="str">
        <f>VLOOKUP(S3173,'Data Dictionary'!$C$12:$D$14,2,FALSE)</f>
        <v>Moderate</v>
      </c>
      <c r="U3173">
        <v>100</v>
      </c>
      <c r="V3173" s="3" t="str">
        <f>VLOOKUP(U3173,'Data Dictionary'!$F$5:$G$15,2,FALSE)</f>
        <v>headache</v>
      </c>
    </row>
    <row r="3174" spans="1:22" x14ac:dyDescent="0.3">
      <c r="A3174">
        <v>1731</v>
      </c>
      <c r="B3174">
        <v>23.95</v>
      </c>
      <c r="C3174" s="3" t="str">
        <f t="shared" si="196"/>
        <v>Healthy Weight</v>
      </c>
      <c r="D3174">
        <v>1.62</v>
      </c>
      <c r="E3174">
        <v>62.86</v>
      </c>
      <c r="F3174">
        <v>123</v>
      </c>
      <c r="G3174">
        <v>85</v>
      </c>
      <c r="H3174" s="3" t="str">
        <f t="shared" si="197"/>
        <v>Differential Risk</v>
      </c>
      <c r="I3174">
        <v>2</v>
      </c>
      <c r="J3174">
        <v>2023</v>
      </c>
      <c r="K3174">
        <v>7</v>
      </c>
      <c r="L3174">
        <v>11</v>
      </c>
      <c r="M3174" s="1">
        <f t="shared" si="198"/>
        <v>45118</v>
      </c>
      <c r="N3174" s="1" t="str">
        <f>VLOOKUP(K3174,'Data Dictionary'!$I$5:$J$16,2,FALSE)</f>
        <v>Q3</v>
      </c>
      <c r="O3174" s="1" t="str">
        <f t="shared" si="199"/>
        <v>Q3-2023</v>
      </c>
      <c r="P3174" t="s">
        <v>15</v>
      </c>
      <c r="Q3174">
        <v>0</v>
      </c>
      <c r="R3174" s="3" t="str">
        <f>VLOOKUP(Q3174,'Data Dictionary'!$C$5:$D$8,2,FALSE)</f>
        <v>Very Good</v>
      </c>
      <c r="S3174">
        <v>0</v>
      </c>
      <c r="T3174" s="3" t="str">
        <f>VLOOKUP(S3174,'Data Dictionary'!$C$12:$D$14,2,FALSE)</f>
        <v>Severe</v>
      </c>
      <c r="U3174">
        <v>100</v>
      </c>
      <c r="V3174" s="3" t="str">
        <f>VLOOKUP(U3174,'Data Dictionary'!$F$5:$G$15,2,FALSE)</f>
        <v>headache</v>
      </c>
    </row>
    <row r="3175" spans="1:22" x14ac:dyDescent="0.3">
      <c r="A3175">
        <v>1731</v>
      </c>
      <c r="B3175">
        <v>26.38</v>
      </c>
      <c r="C3175" s="3" t="str">
        <f t="shared" si="196"/>
        <v>Overweight</v>
      </c>
      <c r="D3175">
        <v>1.62</v>
      </c>
      <c r="E3175">
        <v>69.23</v>
      </c>
      <c r="F3175">
        <v>123</v>
      </c>
      <c r="G3175">
        <v>88</v>
      </c>
      <c r="H3175" s="3" t="str">
        <f t="shared" si="197"/>
        <v>Differential Risk</v>
      </c>
      <c r="I3175">
        <v>3</v>
      </c>
      <c r="J3175">
        <v>2024</v>
      </c>
      <c r="K3175">
        <v>1</v>
      </c>
      <c r="L3175">
        <v>9</v>
      </c>
      <c r="M3175" s="1">
        <f t="shared" si="198"/>
        <v>45300</v>
      </c>
      <c r="N3175" s="1" t="str">
        <f>VLOOKUP(K3175,'Data Dictionary'!$I$5:$J$16,2,FALSE)</f>
        <v>Q1</v>
      </c>
      <c r="O3175" s="1" t="str">
        <f t="shared" si="199"/>
        <v>Q1-2024</v>
      </c>
      <c r="P3175" t="s">
        <v>15</v>
      </c>
      <c r="Q3175">
        <v>2</v>
      </c>
      <c r="R3175" s="3" t="str">
        <f>VLOOKUP(Q3175,'Data Dictionary'!$C$5:$D$8,2,FALSE)</f>
        <v>Poor</v>
      </c>
      <c r="S3175">
        <v>1</v>
      </c>
      <c r="T3175" s="3" t="str">
        <f>VLOOKUP(S3175,'Data Dictionary'!$C$12:$D$14,2,FALSE)</f>
        <v>Moderate</v>
      </c>
      <c r="U3175">
        <v>108</v>
      </c>
      <c r="V3175" s="3" t="str">
        <f>VLOOKUP(U3175,'Data Dictionary'!$F$5:$G$15,2,FALSE)</f>
        <v>palpitations</v>
      </c>
    </row>
    <row r="3176" spans="1:22" x14ac:dyDescent="0.3">
      <c r="A3176">
        <v>1731</v>
      </c>
      <c r="B3176">
        <v>31.89</v>
      </c>
      <c r="C3176" s="3" t="str">
        <f t="shared" si="196"/>
        <v>Obesity</v>
      </c>
      <c r="D3176">
        <v>1.62</v>
      </c>
      <c r="E3176">
        <v>83.7</v>
      </c>
      <c r="F3176">
        <v>120</v>
      </c>
      <c r="G3176">
        <v>83</v>
      </c>
      <c r="H3176" s="3" t="str">
        <f t="shared" si="197"/>
        <v>Differential Risk</v>
      </c>
      <c r="I3176">
        <v>4</v>
      </c>
      <c r="J3176">
        <v>2024</v>
      </c>
      <c r="K3176">
        <v>7</v>
      </c>
      <c r="L3176">
        <v>10</v>
      </c>
      <c r="M3176" s="1">
        <f t="shared" si="198"/>
        <v>45483</v>
      </c>
      <c r="N3176" s="1" t="str">
        <f>VLOOKUP(K3176,'Data Dictionary'!$I$5:$J$16,2,FALSE)</f>
        <v>Q3</v>
      </c>
      <c r="O3176" s="1" t="str">
        <f t="shared" si="199"/>
        <v>Q3-2024</v>
      </c>
      <c r="P3176" t="s">
        <v>15</v>
      </c>
      <c r="Q3176">
        <v>2</v>
      </c>
      <c r="R3176" s="3" t="str">
        <f>VLOOKUP(Q3176,'Data Dictionary'!$C$5:$D$8,2,FALSE)</f>
        <v>Poor</v>
      </c>
      <c r="S3176">
        <v>0</v>
      </c>
      <c r="T3176" s="3" t="str">
        <f>VLOOKUP(S3176,'Data Dictionary'!$C$12:$D$14,2,FALSE)</f>
        <v>Severe</v>
      </c>
      <c r="U3176">
        <v>100</v>
      </c>
      <c r="V3176" s="3" t="str">
        <f>VLOOKUP(U3176,'Data Dictionary'!$F$5:$G$15,2,FALSE)</f>
        <v>headache</v>
      </c>
    </row>
    <row r="3177" spans="1:22" x14ac:dyDescent="0.3">
      <c r="A3177">
        <v>1731</v>
      </c>
      <c r="B3177">
        <v>29.8</v>
      </c>
      <c r="C3177" s="3" t="str">
        <f t="shared" si="196"/>
        <v>Overweight</v>
      </c>
      <c r="D3177">
        <v>1.62</v>
      </c>
      <c r="E3177">
        <v>78.209999999999994</v>
      </c>
      <c r="F3177">
        <v>126</v>
      </c>
      <c r="G3177">
        <v>82</v>
      </c>
      <c r="H3177" s="3" t="str">
        <f t="shared" si="197"/>
        <v>Medium Risk</v>
      </c>
      <c r="I3177">
        <v>5</v>
      </c>
      <c r="J3177">
        <v>2025</v>
      </c>
      <c r="K3177">
        <v>1</v>
      </c>
      <c r="L3177">
        <v>8</v>
      </c>
      <c r="M3177" s="1">
        <f t="shared" si="198"/>
        <v>45665</v>
      </c>
      <c r="N3177" s="1" t="str">
        <f>VLOOKUP(K3177,'Data Dictionary'!$I$5:$J$16,2,FALSE)</f>
        <v>Q1</v>
      </c>
      <c r="O3177" s="1" t="str">
        <f t="shared" si="199"/>
        <v>Q1-2025</v>
      </c>
      <c r="P3177" t="s">
        <v>15</v>
      </c>
      <c r="Q3177">
        <v>2</v>
      </c>
      <c r="R3177" s="3" t="str">
        <f>VLOOKUP(Q3177,'Data Dictionary'!$C$5:$D$8,2,FALSE)</f>
        <v>Poor</v>
      </c>
      <c r="S3177">
        <v>2</v>
      </c>
      <c r="T3177" s="3" t="str">
        <f>VLOOKUP(S3177,'Data Dictionary'!$C$12:$D$14,2,FALSE)</f>
        <v>Mild</v>
      </c>
      <c r="U3177">
        <v>100</v>
      </c>
      <c r="V3177" s="3" t="str">
        <f>VLOOKUP(U3177,'Data Dictionary'!$F$5:$G$15,2,FALSE)</f>
        <v>headache</v>
      </c>
    </row>
    <row r="3178" spans="1:22" x14ac:dyDescent="0.3">
      <c r="A3178">
        <v>1732</v>
      </c>
      <c r="B3178">
        <v>18.809999999999999</v>
      </c>
      <c r="C3178" s="3" t="str">
        <f t="shared" si="196"/>
        <v>Healthy Weight</v>
      </c>
      <c r="D3178">
        <v>1.82</v>
      </c>
      <c r="E3178">
        <v>62.31</v>
      </c>
      <c r="F3178">
        <v>127</v>
      </c>
      <c r="G3178">
        <v>105</v>
      </c>
      <c r="H3178" s="3" t="str">
        <f t="shared" si="197"/>
        <v>Differential Risk</v>
      </c>
      <c r="I3178">
        <v>1</v>
      </c>
      <c r="J3178">
        <v>2023</v>
      </c>
      <c r="K3178">
        <v>1</v>
      </c>
      <c r="L3178">
        <v>13</v>
      </c>
      <c r="M3178" s="1">
        <f t="shared" si="198"/>
        <v>44939</v>
      </c>
      <c r="N3178" s="1" t="str">
        <f>VLOOKUP(K3178,'Data Dictionary'!$I$5:$J$16,2,FALSE)</f>
        <v>Q1</v>
      </c>
      <c r="O3178" s="1" t="str">
        <f t="shared" si="199"/>
        <v>Q1-2023</v>
      </c>
      <c r="P3178" t="s">
        <v>14</v>
      </c>
      <c r="Q3178">
        <v>3</v>
      </c>
      <c r="R3178" s="3" t="str">
        <f>VLOOKUP(Q3178,'Data Dictionary'!$C$5:$D$8,2,FALSE)</f>
        <v>Very Poor</v>
      </c>
      <c r="S3178">
        <v>2</v>
      </c>
      <c r="T3178" s="3" t="str">
        <f>VLOOKUP(S3178,'Data Dictionary'!$C$12:$D$14,2,FALSE)</f>
        <v>Mild</v>
      </c>
      <c r="U3178">
        <v>107</v>
      </c>
      <c r="V3178" s="3" t="str">
        <f>VLOOKUP(U3178,'Data Dictionary'!$F$5:$G$15,2,FALSE)</f>
        <v>skin rash</v>
      </c>
    </row>
    <row r="3179" spans="1:22" x14ac:dyDescent="0.3">
      <c r="A3179">
        <v>1732</v>
      </c>
      <c r="B3179">
        <v>20.329999999999998</v>
      </c>
      <c r="C3179" s="3" t="str">
        <f t="shared" si="196"/>
        <v>Healthy Weight</v>
      </c>
      <c r="D3179">
        <v>1.82</v>
      </c>
      <c r="E3179">
        <v>67.34</v>
      </c>
      <c r="F3179">
        <v>131</v>
      </c>
      <c r="G3179">
        <v>97</v>
      </c>
      <c r="H3179" s="3" t="str">
        <f t="shared" si="197"/>
        <v>Differential Risk</v>
      </c>
      <c r="I3179">
        <v>2</v>
      </c>
      <c r="J3179">
        <v>2023</v>
      </c>
      <c r="K3179">
        <v>7</v>
      </c>
      <c r="L3179">
        <v>15</v>
      </c>
      <c r="M3179" s="1">
        <f t="shared" si="198"/>
        <v>45122</v>
      </c>
      <c r="N3179" s="1" t="str">
        <f>VLOOKUP(K3179,'Data Dictionary'!$I$5:$J$16,2,FALSE)</f>
        <v>Q3</v>
      </c>
      <c r="O3179" s="1" t="str">
        <f t="shared" si="199"/>
        <v>Q3-2023</v>
      </c>
      <c r="P3179" t="s">
        <v>14</v>
      </c>
      <c r="Q3179">
        <v>0</v>
      </c>
      <c r="R3179" s="3" t="str">
        <f>VLOOKUP(Q3179,'Data Dictionary'!$C$5:$D$8,2,FALSE)</f>
        <v>Very Good</v>
      </c>
      <c r="S3179">
        <v>2</v>
      </c>
      <c r="T3179" s="3" t="str">
        <f>VLOOKUP(S3179,'Data Dictionary'!$C$12:$D$14,2,FALSE)</f>
        <v>Mild</v>
      </c>
      <c r="U3179">
        <v>109</v>
      </c>
      <c r="V3179" s="3" t="str">
        <f>VLOOKUP(U3179,'Data Dictionary'!$F$5:$G$15,2,FALSE)</f>
        <v>hallucinations</v>
      </c>
    </row>
    <row r="3180" spans="1:22" x14ac:dyDescent="0.3">
      <c r="A3180">
        <v>1732</v>
      </c>
      <c r="B3180">
        <v>20.49</v>
      </c>
      <c r="C3180" s="3" t="str">
        <f t="shared" si="196"/>
        <v>Healthy Weight</v>
      </c>
      <c r="D3180">
        <v>1.82</v>
      </c>
      <c r="E3180">
        <v>67.88</v>
      </c>
      <c r="F3180">
        <v>117</v>
      </c>
      <c r="G3180">
        <v>95</v>
      </c>
      <c r="H3180" s="3" t="str">
        <f t="shared" si="197"/>
        <v>Differential Risk</v>
      </c>
      <c r="I3180">
        <v>3</v>
      </c>
      <c r="J3180">
        <v>2024</v>
      </c>
      <c r="K3180">
        <v>1</v>
      </c>
      <c r="L3180">
        <v>13</v>
      </c>
      <c r="M3180" s="1">
        <f t="shared" si="198"/>
        <v>45304</v>
      </c>
      <c r="N3180" s="1" t="str">
        <f>VLOOKUP(K3180,'Data Dictionary'!$I$5:$J$16,2,FALSE)</f>
        <v>Q1</v>
      </c>
      <c r="O3180" s="1" t="str">
        <f t="shared" si="199"/>
        <v>Q1-2024</v>
      </c>
      <c r="P3180" t="s">
        <v>14</v>
      </c>
      <c r="Q3180">
        <v>0</v>
      </c>
      <c r="R3180" s="3" t="str">
        <f>VLOOKUP(Q3180,'Data Dictionary'!$C$5:$D$8,2,FALSE)</f>
        <v>Very Good</v>
      </c>
      <c r="S3180">
        <v>1</v>
      </c>
      <c r="T3180" s="3" t="str">
        <f>VLOOKUP(S3180,'Data Dictionary'!$C$12:$D$14,2,FALSE)</f>
        <v>Moderate</v>
      </c>
      <c r="U3180">
        <v>106</v>
      </c>
      <c r="V3180" s="3" t="str">
        <f>VLOOKUP(U3180,'Data Dictionary'!$F$5:$G$15,2,FALSE)</f>
        <v>dizziness</v>
      </c>
    </row>
    <row r="3181" spans="1:22" x14ac:dyDescent="0.3">
      <c r="A3181">
        <v>1732</v>
      </c>
      <c r="B3181">
        <v>21.72</v>
      </c>
      <c r="C3181" s="3" t="str">
        <f t="shared" si="196"/>
        <v>Healthy Weight</v>
      </c>
      <c r="D3181">
        <v>1.82</v>
      </c>
      <c r="E3181">
        <v>71.95</v>
      </c>
      <c r="F3181">
        <v>115</v>
      </c>
      <c r="G3181">
        <v>100</v>
      </c>
      <c r="H3181" s="3" t="str">
        <f t="shared" si="197"/>
        <v>Differential Risk</v>
      </c>
      <c r="I3181">
        <v>4</v>
      </c>
      <c r="J3181">
        <v>2024</v>
      </c>
      <c r="K3181">
        <v>7</v>
      </c>
      <c r="L3181">
        <v>14</v>
      </c>
      <c r="M3181" s="1">
        <f t="shared" si="198"/>
        <v>45487</v>
      </c>
      <c r="N3181" s="1" t="str">
        <f>VLOOKUP(K3181,'Data Dictionary'!$I$5:$J$16,2,FALSE)</f>
        <v>Q3</v>
      </c>
      <c r="O3181" s="1" t="str">
        <f t="shared" si="199"/>
        <v>Q3-2024</v>
      </c>
      <c r="P3181" t="s">
        <v>14</v>
      </c>
      <c r="Q3181">
        <v>3</v>
      </c>
      <c r="R3181" s="3" t="str">
        <f>VLOOKUP(Q3181,'Data Dictionary'!$C$5:$D$8,2,FALSE)</f>
        <v>Very Poor</v>
      </c>
      <c r="S3181">
        <v>1</v>
      </c>
      <c r="T3181" s="3" t="str">
        <f>VLOOKUP(S3181,'Data Dictionary'!$C$12:$D$14,2,FALSE)</f>
        <v>Moderate</v>
      </c>
      <c r="U3181">
        <v>103</v>
      </c>
      <c r="V3181" s="3" t="str">
        <f>VLOOKUP(U3181,'Data Dictionary'!$F$5:$G$15,2,FALSE)</f>
        <v>vomiting</v>
      </c>
    </row>
    <row r="3182" spans="1:22" x14ac:dyDescent="0.3">
      <c r="A3182">
        <v>1732</v>
      </c>
      <c r="B3182">
        <v>18.38</v>
      </c>
      <c r="C3182" s="3" t="str">
        <f t="shared" si="196"/>
        <v>Underweight</v>
      </c>
      <c r="D3182">
        <v>1.82</v>
      </c>
      <c r="E3182">
        <v>60.87</v>
      </c>
      <c r="F3182">
        <v>109</v>
      </c>
      <c r="G3182">
        <v>99</v>
      </c>
      <c r="H3182" s="3" t="str">
        <f t="shared" si="197"/>
        <v>Differential Risk</v>
      </c>
      <c r="I3182">
        <v>5</v>
      </c>
      <c r="J3182">
        <v>2025</v>
      </c>
      <c r="K3182">
        <v>1</v>
      </c>
      <c r="L3182">
        <v>12</v>
      </c>
      <c r="M3182" s="1">
        <f t="shared" si="198"/>
        <v>45669</v>
      </c>
      <c r="N3182" s="1" t="str">
        <f>VLOOKUP(K3182,'Data Dictionary'!$I$5:$J$16,2,FALSE)</f>
        <v>Q1</v>
      </c>
      <c r="O3182" s="1" t="str">
        <f t="shared" si="199"/>
        <v>Q1-2025</v>
      </c>
      <c r="P3182" t="s">
        <v>14</v>
      </c>
      <c r="Q3182">
        <v>2</v>
      </c>
      <c r="R3182" s="3" t="str">
        <f>VLOOKUP(Q3182,'Data Dictionary'!$C$5:$D$8,2,FALSE)</f>
        <v>Poor</v>
      </c>
      <c r="S3182">
        <v>2</v>
      </c>
      <c r="T3182" s="3" t="str">
        <f>VLOOKUP(S3182,'Data Dictionary'!$C$12:$D$14,2,FALSE)</f>
        <v>Mild</v>
      </c>
      <c r="U3182">
        <v>101</v>
      </c>
      <c r="V3182" s="3" t="str">
        <f>VLOOKUP(U3182,'Data Dictionary'!$F$5:$G$15,2,FALSE)</f>
        <v>nausea</v>
      </c>
    </row>
    <row r="3183" spans="1:22" x14ac:dyDescent="0.3">
      <c r="A3183">
        <v>1733</v>
      </c>
      <c r="B3183">
        <v>26.94</v>
      </c>
      <c r="C3183" s="3" t="str">
        <f t="shared" si="196"/>
        <v>Overweight</v>
      </c>
      <c r="D3183">
        <v>1.62</v>
      </c>
      <c r="E3183">
        <v>70.709999999999994</v>
      </c>
      <c r="F3183">
        <v>124</v>
      </c>
      <c r="G3183">
        <v>109</v>
      </c>
      <c r="H3183" s="3" t="str">
        <f t="shared" si="197"/>
        <v>Differential Risk</v>
      </c>
      <c r="I3183">
        <v>1</v>
      </c>
      <c r="J3183">
        <v>2023</v>
      </c>
      <c r="K3183">
        <v>1</v>
      </c>
      <c r="L3183">
        <v>16</v>
      </c>
      <c r="M3183" s="1">
        <f t="shared" si="198"/>
        <v>44942</v>
      </c>
      <c r="N3183" s="1" t="str">
        <f>VLOOKUP(K3183,'Data Dictionary'!$I$5:$J$16,2,FALSE)</f>
        <v>Q1</v>
      </c>
      <c r="O3183" s="1" t="str">
        <f t="shared" si="199"/>
        <v>Q1-2023</v>
      </c>
      <c r="P3183" t="s">
        <v>15</v>
      </c>
      <c r="Q3183">
        <v>2</v>
      </c>
      <c r="R3183" s="3" t="str">
        <f>VLOOKUP(Q3183,'Data Dictionary'!$C$5:$D$8,2,FALSE)</f>
        <v>Poor</v>
      </c>
      <c r="S3183">
        <v>2</v>
      </c>
      <c r="T3183" s="3" t="str">
        <f>VLOOKUP(S3183,'Data Dictionary'!$C$12:$D$14,2,FALSE)</f>
        <v>Mild</v>
      </c>
      <c r="U3183">
        <v>100</v>
      </c>
      <c r="V3183" s="3" t="str">
        <f>VLOOKUP(U3183,'Data Dictionary'!$F$5:$G$15,2,FALSE)</f>
        <v>headache</v>
      </c>
    </row>
    <row r="3184" spans="1:22" x14ac:dyDescent="0.3">
      <c r="A3184">
        <v>1733</v>
      </c>
      <c r="B3184">
        <v>29.02</v>
      </c>
      <c r="C3184" s="3" t="str">
        <f t="shared" si="196"/>
        <v>Overweight</v>
      </c>
      <c r="D3184">
        <v>1.62</v>
      </c>
      <c r="E3184">
        <v>76.16</v>
      </c>
      <c r="F3184">
        <v>125</v>
      </c>
      <c r="G3184">
        <v>103</v>
      </c>
      <c r="H3184" s="3" t="str">
        <f t="shared" si="197"/>
        <v>Differential Risk</v>
      </c>
      <c r="I3184">
        <v>2</v>
      </c>
      <c r="J3184">
        <v>2023</v>
      </c>
      <c r="K3184">
        <v>7</v>
      </c>
      <c r="L3184">
        <v>18</v>
      </c>
      <c r="M3184" s="1">
        <f t="shared" si="198"/>
        <v>45125</v>
      </c>
      <c r="N3184" s="1" t="str">
        <f>VLOOKUP(K3184,'Data Dictionary'!$I$5:$J$16,2,FALSE)</f>
        <v>Q3</v>
      </c>
      <c r="O3184" s="1" t="str">
        <f t="shared" si="199"/>
        <v>Q3-2023</v>
      </c>
      <c r="P3184" t="s">
        <v>15</v>
      </c>
      <c r="Q3184">
        <v>1</v>
      </c>
      <c r="R3184" s="3" t="str">
        <f>VLOOKUP(Q3184,'Data Dictionary'!$C$5:$D$8,2,FALSE)</f>
        <v>Good</v>
      </c>
      <c r="S3184">
        <v>0</v>
      </c>
      <c r="T3184" s="3" t="str">
        <f>VLOOKUP(S3184,'Data Dictionary'!$C$12:$D$14,2,FALSE)</f>
        <v>Severe</v>
      </c>
      <c r="U3184">
        <v>100</v>
      </c>
      <c r="V3184" s="3" t="str">
        <f>VLOOKUP(U3184,'Data Dictionary'!$F$5:$G$15,2,FALSE)</f>
        <v>headache</v>
      </c>
    </row>
    <row r="3185" spans="1:22" x14ac:dyDescent="0.3">
      <c r="A3185">
        <v>1733</v>
      </c>
      <c r="B3185">
        <v>33.75</v>
      </c>
      <c r="C3185" s="3" t="str">
        <f t="shared" si="196"/>
        <v>Obesity</v>
      </c>
      <c r="D3185">
        <v>1.62</v>
      </c>
      <c r="E3185">
        <v>88.58</v>
      </c>
      <c r="F3185">
        <v>122</v>
      </c>
      <c r="G3185">
        <v>112</v>
      </c>
      <c r="H3185" s="3" t="str">
        <f t="shared" si="197"/>
        <v>Differential Risk</v>
      </c>
      <c r="I3185">
        <v>3</v>
      </c>
      <c r="J3185">
        <v>2024</v>
      </c>
      <c r="K3185">
        <v>1</v>
      </c>
      <c r="L3185">
        <v>16</v>
      </c>
      <c r="M3185" s="1">
        <f t="shared" si="198"/>
        <v>45307</v>
      </c>
      <c r="N3185" s="1" t="str">
        <f>VLOOKUP(K3185,'Data Dictionary'!$I$5:$J$16,2,FALSE)</f>
        <v>Q1</v>
      </c>
      <c r="O3185" s="1" t="str">
        <f t="shared" si="199"/>
        <v>Q1-2024</v>
      </c>
      <c r="P3185" t="s">
        <v>15</v>
      </c>
      <c r="Q3185">
        <v>3</v>
      </c>
      <c r="R3185" s="3" t="str">
        <f>VLOOKUP(Q3185,'Data Dictionary'!$C$5:$D$8,2,FALSE)</f>
        <v>Very Poor</v>
      </c>
      <c r="S3185">
        <v>1</v>
      </c>
      <c r="T3185" s="3" t="str">
        <f>VLOOKUP(S3185,'Data Dictionary'!$C$12:$D$14,2,FALSE)</f>
        <v>Moderate</v>
      </c>
      <c r="U3185">
        <v>107</v>
      </c>
      <c r="V3185" s="3" t="str">
        <f>VLOOKUP(U3185,'Data Dictionary'!$F$5:$G$15,2,FALSE)</f>
        <v>skin rash</v>
      </c>
    </row>
    <row r="3186" spans="1:22" x14ac:dyDescent="0.3">
      <c r="A3186">
        <v>1733</v>
      </c>
      <c r="B3186">
        <v>34.630000000000003</v>
      </c>
      <c r="C3186" s="3" t="str">
        <f t="shared" si="196"/>
        <v>Obesity</v>
      </c>
      <c r="D3186">
        <v>1.62</v>
      </c>
      <c r="E3186">
        <v>90.88</v>
      </c>
      <c r="F3186">
        <v>122</v>
      </c>
      <c r="G3186">
        <v>107</v>
      </c>
      <c r="H3186" s="3" t="str">
        <f t="shared" si="197"/>
        <v>Differential Risk</v>
      </c>
      <c r="I3186">
        <v>4</v>
      </c>
      <c r="J3186">
        <v>2024</v>
      </c>
      <c r="K3186">
        <v>7</v>
      </c>
      <c r="L3186">
        <v>17</v>
      </c>
      <c r="M3186" s="1">
        <f t="shared" si="198"/>
        <v>45490</v>
      </c>
      <c r="N3186" s="1" t="str">
        <f>VLOOKUP(K3186,'Data Dictionary'!$I$5:$J$16,2,FALSE)</f>
        <v>Q3</v>
      </c>
      <c r="O3186" s="1" t="str">
        <f t="shared" si="199"/>
        <v>Q3-2024</v>
      </c>
      <c r="P3186" t="s">
        <v>15</v>
      </c>
      <c r="Q3186">
        <v>1</v>
      </c>
      <c r="R3186" s="3" t="str">
        <f>VLOOKUP(Q3186,'Data Dictionary'!$C$5:$D$8,2,FALSE)</f>
        <v>Good</v>
      </c>
      <c r="S3186">
        <v>0</v>
      </c>
      <c r="T3186" s="3" t="str">
        <f>VLOOKUP(S3186,'Data Dictionary'!$C$12:$D$14,2,FALSE)</f>
        <v>Severe</v>
      </c>
      <c r="U3186">
        <v>101</v>
      </c>
      <c r="V3186" s="3" t="str">
        <f>VLOOKUP(U3186,'Data Dictionary'!$F$5:$G$15,2,FALSE)</f>
        <v>nausea</v>
      </c>
    </row>
    <row r="3187" spans="1:22" x14ac:dyDescent="0.3">
      <c r="A3187">
        <v>1734</v>
      </c>
      <c r="B3187">
        <v>22.68</v>
      </c>
      <c r="C3187" s="3" t="str">
        <f t="shared" si="196"/>
        <v>Healthy Weight</v>
      </c>
      <c r="D3187">
        <v>1.82</v>
      </c>
      <c r="E3187">
        <v>75.12</v>
      </c>
      <c r="F3187">
        <v>134</v>
      </c>
      <c r="G3187">
        <v>112</v>
      </c>
      <c r="H3187" s="3" t="str">
        <f t="shared" si="197"/>
        <v>Differential Risk</v>
      </c>
      <c r="I3187">
        <v>1</v>
      </c>
      <c r="J3187">
        <v>2023</v>
      </c>
      <c r="K3187">
        <v>1</v>
      </c>
      <c r="L3187">
        <v>17</v>
      </c>
      <c r="M3187" s="1">
        <f t="shared" si="198"/>
        <v>44943</v>
      </c>
      <c r="N3187" s="1" t="str">
        <f>VLOOKUP(K3187,'Data Dictionary'!$I$5:$J$16,2,FALSE)</f>
        <v>Q1</v>
      </c>
      <c r="O3187" s="1" t="str">
        <f t="shared" si="199"/>
        <v>Q1-2023</v>
      </c>
      <c r="P3187" t="s">
        <v>14</v>
      </c>
      <c r="Q3187">
        <v>1</v>
      </c>
      <c r="R3187" s="3" t="str">
        <f>VLOOKUP(Q3187,'Data Dictionary'!$C$5:$D$8,2,FALSE)</f>
        <v>Good</v>
      </c>
      <c r="S3187">
        <v>1</v>
      </c>
      <c r="T3187" s="3" t="str">
        <f>VLOOKUP(S3187,'Data Dictionary'!$C$12:$D$14,2,FALSE)</f>
        <v>Moderate</v>
      </c>
      <c r="U3187">
        <v>100</v>
      </c>
      <c r="V3187" s="3" t="str">
        <f>VLOOKUP(U3187,'Data Dictionary'!$F$5:$G$15,2,FALSE)</f>
        <v>headache</v>
      </c>
    </row>
    <row r="3188" spans="1:22" x14ac:dyDescent="0.3">
      <c r="A3188">
        <v>1734</v>
      </c>
      <c r="B3188">
        <v>24.84</v>
      </c>
      <c r="C3188" s="3" t="str">
        <f t="shared" si="196"/>
        <v>Healthy Weight</v>
      </c>
      <c r="D3188">
        <v>1.82</v>
      </c>
      <c r="E3188">
        <v>82.29</v>
      </c>
      <c r="F3188">
        <v>133</v>
      </c>
      <c r="G3188">
        <v>115</v>
      </c>
      <c r="H3188" s="3" t="str">
        <f t="shared" si="197"/>
        <v>Differential Risk</v>
      </c>
      <c r="I3188">
        <v>2</v>
      </c>
      <c r="J3188">
        <v>2023</v>
      </c>
      <c r="K3188">
        <v>7</v>
      </c>
      <c r="L3188">
        <v>19</v>
      </c>
      <c r="M3188" s="1">
        <f t="shared" si="198"/>
        <v>45126</v>
      </c>
      <c r="N3188" s="1" t="str">
        <f>VLOOKUP(K3188,'Data Dictionary'!$I$5:$J$16,2,FALSE)</f>
        <v>Q3</v>
      </c>
      <c r="O3188" s="1" t="str">
        <f t="shared" si="199"/>
        <v>Q3-2023</v>
      </c>
      <c r="P3188" t="s">
        <v>14</v>
      </c>
      <c r="Q3188">
        <v>1</v>
      </c>
      <c r="R3188" s="3" t="str">
        <f>VLOOKUP(Q3188,'Data Dictionary'!$C$5:$D$8,2,FALSE)</f>
        <v>Good</v>
      </c>
      <c r="S3188">
        <v>1</v>
      </c>
      <c r="T3188" s="3" t="str">
        <f>VLOOKUP(S3188,'Data Dictionary'!$C$12:$D$14,2,FALSE)</f>
        <v>Moderate</v>
      </c>
      <c r="U3188">
        <v>107</v>
      </c>
      <c r="V3188" s="3" t="str">
        <f>VLOOKUP(U3188,'Data Dictionary'!$F$5:$G$15,2,FALSE)</f>
        <v>skin rash</v>
      </c>
    </row>
    <row r="3189" spans="1:22" x14ac:dyDescent="0.3">
      <c r="A3189">
        <v>1734</v>
      </c>
      <c r="B3189">
        <v>26.97</v>
      </c>
      <c r="C3189" s="3" t="str">
        <f t="shared" si="196"/>
        <v>Overweight</v>
      </c>
      <c r="D3189">
        <v>1.82</v>
      </c>
      <c r="E3189">
        <v>89.34</v>
      </c>
      <c r="F3189">
        <v>143</v>
      </c>
      <c r="G3189">
        <v>114</v>
      </c>
      <c r="H3189" s="3" t="str">
        <f t="shared" si="197"/>
        <v>High Risk</v>
      </c>
      <c r="I3189">
        <v>3</v>
      </c>
      <c r="J3189">
        <v>2024</v>
      </c>
      <c r="K3189">
        <v>1</v>
      </c>
      <c r="L3189">
        <v>17</v>
      </c>
      <c r="M3189" s="1">
        <f t="shared" si="198"/>
        <v>45308</v>
      </c>
      <c r="N3189" s="1" t="str">
        <f>VLOOKUP(K3189,'Data Dictionary'!$I$5:$J$16,2,FALSE)</f>
        <v>Q1</v>
      </c>
      <c r="O3189" s="1" t="str">
        <f t="shared" si="199"/>
        <v>Q1-2024</v>
      </c>
      <c r="P3189" t="s">
        <v>14</v>
      </c>
      <c r="Q3189">
        <v>3</v>
      </c>
      <c r="R3189" s="3" t="str">
        <f>VLOOKUP(Q3189,'Data Dictionary'!$C$5:$D$8,2,FALSE)</f>
        <v>Very Poor</v>
      </c>
      <c r="S3189">
        <v>1</v>
      </c>
      <c r="T3189" s="3" t="str">
        <f>VLOOKUP(S3189,'Data Dictionary'!$C$12:$D$14,2,FALSE)</f>
        <v>Moderate</v>
      </c>
      <c r="U3189">
        <v>100</v>
      </c>
      <c r="V3189" s="3" t="str">
        <f>VLOOKUP(U3189,'Data Dictionary'!$F$5:$G$15,2,FALSE)</f>
        <v>headache</v>
      </c>
    </row>
    <row r="3190" spans="1:22" x14ac:dyDescent="0.3">
      <c r="A3190">
        <v>1734</v>
      </c>
      <c r="B3190">
        <v>25.63</v>
      </c>
      <c r="C3190" s="3" t="str">
        <f t="shared" si="196"/>
        <v>Overweight</v>
      </c>
      <c r="D3190">
        <v>1.82</v>
      </c>
      <c r="E3190">
        <v>84.9</v>
      </c>
      <c r="F3190">
        <v>144</v>
      </c>
      <c r="G3190">
        <v>114</v>
      </c>
      <c r="H3190" s="3" t="str">
        <f t="shared" si="197"/>
        <v>High Risk</v>
      </c>
      <c r="I3190">
        <v>4</v>
      </c>
      <c r="J3190">
        <v>2024</v>
      </c>
      <c r="K3190">
        <v>7</v>
      </c>
      <c r="L3190">
        <v>18</v>
      </c>
      <c r="M3190" s="1">
        <f t="shared" si="198"/>
        <v>45491</v>
      </c>
      <c r="N3190" s="1" t="str">
        <f>VLOOKUP(K3190,'Data Dictionary'!$I$5:$J$16,2,FALSE)</f>
        <v>Q3</v>
      </c>
      <c r="O3190" s="1" t="str">
        <f t="shared" si="199"/>
        <v>Q3-2024</v>
      </c>
      <c r="P3190" t="s">
        <v>14</v>
      </c>
      <c r="Q3190">
        <v>2</v>
      </c>
      <c r="R3190" s="3" t="str">
        <f>VLOOKUP(Q3190,'Data Dictionary'!$C$5:$D$8,2,FALSE)</f>
        <v>Poor</v>
      </c>
      <c r="S3190">
        <v>0</v>
      </c>
      <c r="T3190" s="3" t="str">
        <f>VLOOKUP(S3190,'Data Dictionary'!$C$12:$D$14,2,FALSE)</f>
        <v>Severe</v>
      </c>
      <c r="U3190">
        <v>100</v>
      </c>
      <c r="V3190" s="3" t="str">
        <f>VLOOKUP(U3190,'Data Dictionary'!$F$5:$G$15,2,FALSE)</f>
        <v>headache</v>
      </c>
    </row>
    <row r="3191" spans="1:22" x14ac:dyDescent="0.3">
      <c r="A3191">
        <v>1734</v>
      </c>
      <c r="B3191">
        <v>30.02</v>
      </c>
      <c r="C3191" s="3" t="str">
        <f t="shared" si="196"/>
        <v>Obesity</v>
      </c>
      <c r="D3191">
        <v>1.82</v>
      </c>
      <c r="E3191">
        <v>99.45</v>
      </c>
      <c r="F3191">
        <v>147</v>
      </c>
      <c r="G3191">
        <v>117</v>
      </c>
      <c r="H3191" s="3" t="str">
        <f t="shared" si="197"/>
        <v>High Risk</v>
      </c>
      <c r="I3191">
        <v>5</v>
      </c>
      <c r="J3191">
        <v>2025</v>
      </c>
      <c r="K3191">
        <v>1</v>
      </c>
      <c r="L3191">
        <v>16</v>
      </c>
      <c r="M3191" s="1">
        <f t="shared" si="198"/>
        <v>45673</v>
      </c>
      <c r="N3191" s="1" t="str">
        <f>VLOOKUP(K3191,'Data Dictionary'!$I$5:$J$16,2,FALSE)</f>
        <v>Q1</v>
      </c>
      <c r="O3191" s="1" t="str">
        <f t="shared" si="199"/>
        <v>Q1-2025</v>
      </c>
      <c r="P3191" t="s">
        <v>14</v>
      </c>
      <c r="Q3191">
        <v>1</v>
      </c>
      <c r="R3191" s="3" t="str">
        <f>VLOOKUP(Q3191,'Data Dictionary'!$C$5:$D$8,2,FALSE)</f>
        <v>Good</v>
      </c>
      <c r="S3191">
        <v>0</v>
      </c>
      <c r="T3191" s="3" t="str">
        <f>VLOOKUP(S3191,'Data Dictionary'!$C$12:$D$14,2,FALSE)</f>
        <v>Severe</v>
      </c>
      <c r="U3191">
        <v>100</v>
      </c>
      <c r="V3191" s="3" t="str">
        <f>VLOOKUP(U3191,'Data Dictionary'!$F$5:$G$15,2,FALSE)</f>
        <v>headache</v>
      </c>
    </row>
    <row r="3192" spans="1:22" x14ac:dyDescent="0.3">
      <c r="A3192">
        <v>1734</v>
      </c>
      <c r="B3192">
        <v>27.79</v>
      </c>
      <c r="C3192" s="3" t="str">
        <f t="shared" si="196"/>
        <v>Overweight</v>
      </c>
      <c r="D3192">
        <v>1.82</v>
      </c>
      <c r="E3192">
        <v>92.05</v>
      </c>
      <c r="F3192">
        <v>146</v>
      </c>
      <c r="G3192">
        <v>117</v>
      </c>
      <c r="H3192" s="3" t="str">
        <f t="shared" si="197"/>
        <v>High Risk</v>
      </c>
      <c r="I3192">
        <v>6</v>
      </c>
      <c r="J3192">
        <v>2025</v>
      </c>
      <c r="K3192">
        <v>7</v>
      </c>
      <c r="L3192">
        <v>18</v>
      </c>
      <c r="M3192" s="1">
        <f t="shared" si="198"/>
        <v>45856</v>
      </c>
      <c r="N3192" s="1" t="str">
        <f>VLOOKUP(K3192,'Data Dictionary'!$I$5:$J$16,2,FALSE)</f>
        <v>Q3</v>
      </c>
      <c r="O3192" s="1" t="str">
        <f t="shared" si="199"/>
        <v>Q3-2025</v>
      </c>
      <c r="P3192" t="s">
        <v>14</v>
      </c>
      <c r="Q3192">
        <v>2</v>
      </c>
      <c r="R3192" s="3" t="str">
        <f>VLOOKUP(Q3192,'Data Dictionary'!$C$5:$D$8,2,FALSE)</f>
        <v>Poor</v>
      </c>
      <c r="S3192">
        <v>2</v>
      </c>
      <c r="T3192" s="3" t="str">
        <f>VLOOKUP(S3192,'Data Dictionary'!$C$12:$D$14,2,FALSE)</f>
        <v>Mild</v>
      </c>
      <c r="U3192">
        <v>100</v>
      </c>
      <c r="V3192" s="3" t="str">
        <f>VLOOKUP(U3192,'Data Dictionary'!$F$5:$G$15,2,FALSE)</f>
        <v>headache</v>
      </c>
    </row>
    <row r="3193" spans="1:22" x14ac:dyDescent="0.3">
      <c r="A3193">
        <v>1735</v>
      </c>
      <c r="B3193">
        <v>18.670000000000002</v>
      </c>
      <c r="C3193" s="3" t="str">
        <f t="shared" si="196"/>
        <v>Healthy Weight</v>
      </c>
      <c r="D3193">
        <v>1.82</v>
      </c>
      <c r="E3193">
        <v>61.83</v>
      </c>
      <c r="F3193">
        <v>120</v>
      </c>
      <c r="G3193">
        <v>104</v>
      </c>
      <c r="H3193" s="3" t="str">
        <f t="shared" si="197"/>
        <v>Differential Risk</v>
      </c>
      <c r="I3193">
        <v>1</v>
      </c>
      <c r="J3193">
        <v>2023</v>
      </c>
      <c r="K3193">
        <v>1</v>
      </c>
      <c r="L3193">
        <v>21</v>
      </c>
      <c r="M3193" s="1">
        <f t="shared" si="198"/>
        <v>44947</v>
      </c>
      <c r="N3193" s="1" t="str">
        <f>VLOOKUP(K3193,'Data Dictionary'!$I$5:$J$16,2,FALSE)</f>
        <v>Q1</v>
      </c>
      <c r="O3193" s="1" t="str">
        <f t="shared" si="199"/>
        <v>Q1-2023</v>
      </c>
      <c r="P3193" t="s">
        <v>14</v>
      </c>
      <c r="Q3193">
        <v>2</v>
      </c>
      <c r="R3193" s="3" t="str">
        <f>VLOOKUP(Q3193,'Data Dictionary'!$C$5:$D$8,2,FALSE)</f>
        <v>Poor</v>
      </c>
      <c r="S3193">
        <v>1</v>
      </c>
      <c r="T3193" s="3" t="str">
        <f>VLOOKUP(S3193,'Data Dictionary'!$C$12:$D$14,2,FALSE)</f>
        <v>Moderate</v>
      </c>
      <c r="U3193">
        <v>101</v>
      </c>
      <c r="V3193" s="3" t="str">
        <f>VLOOKUP(U3193,'Data Dictionary'!$F$5:$G$15,2,FALSE)</f>
        <v>nausea</v>
      </c>
    </row>
    <row r="3194" spans="1:22" x14ac:dyDescent="0.3">
      <c r="A3194">
        <v>1735</v>
      </c>
      <c r="B3194">
        <v>17.739999999999998</v>
      </c>
      <c r="C3194" s="3" t="str">
        <f t="shared" si="196"/>
        <v>Underweight</v>
      </c>
      <c r="D3194">
        <v>1.82</v>
      </c>
      <c r="E3194">
        <v>58.75</v>
      </c>
      <c r="F3194">
        <v>123</v>
      </c>
      <c r="G3194">
        <v>108</v>
      </c>
      <c r="H3194" s="3" t="str">
        <f t="shared" si="197"/>
        <v>Differential Risk</v>
      </c>
      <c r="I3194">
        <v>2</v>
      </c>
      <c r="J3194">
        <v>2023</v>
      </c>
      <c r="K3194">
        <v>7</v>
      </c>
      <c r="L3194">
        <v>23</v>
      </c>
      <c r="M3194" s="1">
        <f t="shared" si="198"/>
        <v>45130</v>
      </c>
      <c r="N3194" s="1" t="str">
        <f>VLOOKUP(K3194,'Data Dictionary'!$I$5:$J$16,2,FALSE)</f>
        <v>Q3</v>
      </c>
      <c r="O3194" s="1" t="str">
        <f t="shared" si="199"/>
        <v>Q3-2023</v>
      </c>
      <c r="P3194" t="s">
        <v>14</v>
      </c>
      <c r="Q3194">
        <v>2</v>
      </c>
      <c r="R3194" s="3" t="str">
        <f>VLOOKUP(Q3194,'Data Dictionary'!$C$5:$D$8,2,FALSE)</f>
        <v>Poor</v>
      </c>
      <c r="S3194">
        <v>1</v>
      </c>
      <c r="T3194" s="3" t="str">
        <f>VLOOKUP(S3194,'Data Dictionary'!$C$12:$D$14,2,FALSE)</f>
        <v>Moderate</v>
      </c>
      <c r="U3194">
        <v>108</v>
      </c>
      <c r="V3194" s="3" t="str">
        <f>VLOOKUP(U3194,'Data Dictionary'!$F$5:$G$15,2,FALSE)</f>
        <v>palpitations</v>
      </c>
    </row>
    <row r="3195" spans="1:22" x14ac:dyDescent="0.3">
      <c r="A3195">
        <v>1735</v>
      </c>
      <c r="B3195">
        <v>18.489999999999998</v>
      </c>
      <c r="C3195" s="3" t="str">
        <f t="shared" si="196"/>
        <v>Underweight</v>
      </c>
      <c r="D3195">
        <v>1.82</v>
      </c>
      <c r="E3195">
        <v>61.25</v>
      </c>
      <c r="F3195">
        <v>123</v>
      </c>
      <c r="G3195">
        <v>117</v>
      </c>
      <c r="H3195" s="3" t="str">
        <f t="shared" si="197"/>
        <v>Differential Risk</v>
      </c>
      <c r="I3195">
        <v>3</v>
      </c>
      <c r="J3195">
        <v>2024</v>
      </c>
      <c r="K3195">
        <v>1</v>
      </c>
      <c r="L3195">
        <v>21</v>
      </c>
      <c r="M3195" s="1">
        <f t="shared" si="198"/>
        <v>45312</v>
      </c>
      <c r="N3195" s="1" t="str">
        <f>VLOOKUP(K3195,'Data Dictionary'!$I$5:$J$16,2,FALSE)</f>
        <v>Q1</v>
      </c>
      <c r="O3195" s="1" t="str">
        <f t="shared" si="199"/>
        <v>Q1-2024</v>
      </c>
      <c r="P3195" t="s">
        <v>14</v>
      </c>
      <c r="Q3195">
        <v>2</v>
      </c>
      <c r="R3195" s="3" t="str">
        <f>VLOOKUP(Q3195,'Data Dictionary'!$C$5:$D$8,2,FALSE)</f>
        <v>Poor</v>
      </c>
      <c r="S3195">
        <v>1</v>
      </c>
      <c r="T3195" s="3" t="str">
        <f>VLOOKUP(S3195,'Data Dictionary'!$C$12:$D$14,2,FALSE)</f>
        <v>Moderate</v>
      </c>
      <c r="U3195">
        <v>107</v>
      </c>
      <c r="V3195" s="3" t="str">
        <f>VLOOKUP(U3195,'Data Dictionary'!$F$5:$G$15,2,FALSE)</f>
        <v>skin rash</v>
      </c>
    </row>
    <row r="3196" spans="1:22" x14ac:dyDescent="0.3">
      <c r="A3196">
        <v>1735</v>
      </c>
      <c r="B3196">
        <v>20.73</v>
      </c>
      <c r="C3196" s="3" t="str">
        <f t="shared" si="196"/>
        <v>Healthy Weight</v>
      </c>
      <c r="D3196">
        <v>1.82</v>
      </c>
      <c r="E3196">
        <v>68.680000000000007</v>
      </c>
      <c r="F3196">
        <v>124</v>
      </c>
      <c r="G3196">
        <v>114</v>
      </c>
      <c r="H3196" s="3" t="str">
        <f t="shared" si="197"/>
        <v>Differential Risk</v>
      </c>
      <c r="I3196">
        <v>4</v>
      </c>
      <c r="J3196">
        <v>2024</v>
      </c>
      <c r="K3196">
        <v>7</v>
      </c>
      <c r="L3196">
        <v>22</v>
      </c>
      <c r="M3196" s="1">
        <f t="shared" si="198"/>
        <v>45495</v>
      </c>
      <c r="N3196" s="1" t="str">
        <f>VLOOKUP(K3196,'Data Dictionary'!$I$5:$J$16,2,FALSE)</f>
        <v>Q3</v>
      </c>
      <c r="O3196" s="1" t="str">
        <f t="shared" si="199"/>
        <v>Q3-2024</v>
      </c>
      <c r="P3196" t="s">
        <v>14</v>
      </c>
      <c r="Q3196">
        <v>1</v>
      </c>
      <c r="R3196" s="3" t="str">
        <f>VLOOKUP(Q3196,'Data Dictionary'!$C$5:$D$8,2,FALSE)</f>
        <v>Good</v>
      </c>
      <c r="S3196">
        <v>1</v>
      </c>
      <c r="T3196" s="3" t="str">
        <f>VLOOKUP(S3196,'Data Dictionary'!$C$12:$D$14,2,FALSE)</f>
        <v>Moderate</v>
      </c>
      <c r="U3196">
        <v>100</v>
      </c>
      <c r="V3196" s="3" t="str">
        <f>VLOOKUP(U3196,'Data Dictionary'!$F$5:$G$15,2,FALSE)</f>
        <v>headache</v>
      </c>
    </row>
    <row r="3197" spans="1:22" x14ac:dyDescent="0.3">
      <c r="A3197">
        <v>1735</v>
      </c>
      <c r="B3197">
        <v>21.46</v>
      </c>
      <c r="C3197" s="3" t="str">
        <f t="shared" si="196"/>
        <v>Healthy Weight</v>
      </c>
      <c r="D3197">
        <v>1.82</v>
      </c>
      <c r="E3197">
        <v>71.08</v>
      </c>
      <c r="F3197">
        <v>112</v>
      </c>
      <c r="G3197">
        <v>118</v>
      </c>
      <c r="H3197" s="3" t="str">
        <f t="shared" si="197"/>
        <v>Differential Risk</v>
      </c>
      <c r="I3197">
        <v>5</v>
      </c>
      <c r="J3197">
        <v>2025</v>
      </c>
      <c r="K3197">
        <v>1</v>
      </c>
      <c r="L3197">
        <v>20</v>
      </c>
      <c r="M3197" s="1">
        <f t="shared" si="198"/>
        <v>45677</v>
      </c>
      <c r="N3197" s="1" t="str">
        <f>VLOOKUP(K3197,'Data Dictionary'!$I$5:$J$16,2,FALSE)</f>
        <v>Q1</v>
      </c>
      <c r="O3197" s="1" t="str">
        <f t="shared" si="199"/>
        <v>Q1-2025</v>
      </c>
      <c r="P3197" t="s">
        <v>14</v>
      </c>
      <c r="Q3197">
        <v>1</v>
      </c>
      <c r="R3197" s="3" t="str">
        <f>VLOOKUP(Q3197,'Data Dictionary'!$C$5:$D$8,2,FALSE)</f>
        <v>Good</v>
      </c>
      <c r="S3197">
        <v>2</v>
      </c>
      <c r="T3197" s="3" t="str">
        <f>VLOOKUP(S3197,'Data Dictionary'!$C$12:$D$14,2,FALSE)</f>
        <v>Mild</v>
      </c>
      <c r="U3197">
        <v>107</v>
      </c>
      <c r="V3197" s="3" t="str">
        <f>VLOOKUP(U3197,'Data Dictionary'!$F$5:$G$15,2,FALSE)</f>
        <v>skin rash</v>
      </c>
    </row>
    <row r="3198" spans="1:22" x14ac:dyDescent="0.3">
      <c r="A3198">
        <v>1736</v>
      </c>
      <c r="B3198">
        <v>22.53</v>
      </c>
      <c r="C3198" s="3" t="str">
        <f t="shared" si="196"/>
        <v>Healthy Weight</v>
      </c>
      <c r="D3198">
        <v>1.62</v>
      </c>
      <c r="E3198">
        <v>59.12</v>
      </c>
      <c r="F3198">
        <v>127</v>
      </c>
      <c r="G3198">
        <v>102</v>
      </c>
      <c r="H3198" s="3" t="str">
        <f t="shared" si="197"/>
        <v>Differential Risk</v>
      </c>
      <c r="I3198">
        <v>1</v>
      </c>
      <c r="J3198">
        <v>2023</v>
      </c>
      <c r="K3198">
        <v>1</v>
      </c>
      <c r="L3198">
        <v>24</v>
      </c>
      <c r="M3198" s="1">
        <f t="shared" si="198"/>
        <v>44950</v>
      </c>
      <c r="N3198" s="1" t="str">
        <f>VLOOKUP(K3198,'Data Dictionary'!$I$5:$J$16,2,FALSE)</f>
        <v>Q1</v>
      </c>
      <c r="O3198" s="1" t="str">
        <f t="shared" si="199"/>
        <v>Q1-2023</v>
      </c>
      <c r="P3198" t="s">
        <v>15</v>
      </c>
      <c r="Q3198">
        <v>0</v>
      </c>
      <c r="R3198" s="3" t="str">
        <f>VLOOKUP(Q3198,'Data Dictionary'!$C$5:$D$8,2,FALSE)</f>
        <v>Very Good</v>
      </c>
      <c r="S3198">
        <v>1</v>
      </c>
      <c r="T3198" s="3" t="str">
        <f>VLOOKUP(S3198,'Data Dictionary'!$C$12:$D$14,2,FALSE)</f>
        <v>Moderate</v>
      </c>
      <c r="U3198">
        <v>105</v>
      </c>
      <c r="V3198" s="3" t="str">
        <f>VLOOKUP(U3198,'Data Dictionary'!$F$5:$G$15,2,FALSE)</f>
        <v>abdominal pain</v>
      </c>
    </row>
    <row r="3199" spans="1:22" x14ac:dyDescent="0.3">
      <c r="A3199">
        <v>1736</v>
      </c>
      <c r="B3199">
        <v>20.95</v>
      </c>
      <c r="C3199" s="3" t="str">
        <f t="shared" si="196"/>
        <v>Healthy Weight</v>
      </c>
      <c r="D3199">
        <v>1.62</v>
      </c>
      <c r="E3199">
        <v>54.97</v>
      </c>
      <c r="F3199">
        <v>124</v>
      </c>
      <c r="G3199">
        <v>102</v>
      </c>
      <c r="H3199" s="3" t="str">
        <f t="shared" si="197"/>
        <v>Differential Risk</v>
      </c>
      <c r="I3199">
        <v>2</v>
      </c>
      <c r="J3199">
        <v>2023</v>
      </c>
      <c r="K3199">
        <v>7</v>
      </c>
      <c r="L3199">
        <v>26</v>
      </c>
      <c r="M3199" s="1">
        <f t="shared" si="198"/>
        <v>45133</v>
      </c>
      <c r="N3199" s="1" t="str">
        <f>VLOOKUP(K3199,'Data Dictionary'!$I$5:$J$16,2,FALSE)</f>
        <v>Q3</v>
      </c>
      <c r="O3199" s="1" t="str">
        <f t="shared" si="199"/>
        <v>Q3-2023</v>
      </c>
      <c r="P3199" t="s">
        <v>15</v>
      </c>
      <c r="Q3199">
        <v>3</v>
      </c>
      <c r="R3199" s="3" t="str">
        <f>VLOOKUP(Q3199,'Data Dictionary'!$C$5:$D$8,2,FALSE)</f>
        <v>Very Poor</v>
      </c>
      <c r="S3199">
        <v>1</v>
      </c>
      <c r="T3199" s="3" t="str">
        <f>VLOOKUP(S3199,'Data Dictionary'!$C$12:$D$14,2,FALSE)</f>
        <v>Moderate</v>
      </c>
      <c r="U3199">
        <v>102</v>
      </c>
      <c r="V3199" s="3" t="str">
        <f>VLOOKUP(U3199,'Data Dictionary'!$F$5:$G$15,2,FALSE)</f>
        <v>tinnitus</v>
      </c>
    </row>
    <row r="3200" spans="1:22" x14ac:dyDescent="0.3">
      <c r="A3200">
        <v>1736</v>
      </c>
      <c r="B3200">
        <v>21.33</v>
      </c>
      <c r="C3200" s="3" t="str">
        <f t="shared" si="196"/>
        <v>Healthy Weight</v>
      </c>
      <c r="D3200">
        <v>1.62</v>
      </c>
      <c r="E3200">
        <v>55.97</v>
      </c>
      <c r="F3200">
        <v>130</v>
      </c>
      <c r="G3200">
        <v>100</v>
      </c>
      <c r="H3200" s="3" t="str">
        <f t="shared" si="197"/>
        <v>Differential Risk</v>
      </c>
      <c r="I3200">
        <v>3</v>
      </c>
      <c r="J3200">
        <v>2024</v>
      </c>
      <c r="K3200">
        <v>1</v>
      </c>
      <c r="L3200">
        <v>24</v>
      </c>
      <c r="M3200" s="1">
        <f t="shared" si="198"/>
        <v>45315</v>
      </c>
      <c r="N3200" s="1" t="str">
        <f>VLOOKUP(K3200,'Data Dictionary'!$I$5:$J$16,2,FALSE)</f>
        <v>Q1</v>
      </c>
      <c r="O3200" s="1" t="str">
        <f t="shared" si="199"/>
        <v>Q1-2024</v>
      </c>
      <c r="P3200" t="s">
        <v>15</v>
      </c>
      <c r="Q3200">
        <v>1</v>
      </c>
      <c r="R3200" s="3" t="str">
        <f>VLOOKUP(Q3200,'Data Dictionary'!$C$5:$D$8,2,FALSE)</f>
        <v>Good</v>
      </c>
      <c r="S3200">
        <v>2</v>
      </c>
      <c r="T3200" s="3" t="str">
        <f>VLOOKUP(S3200,'Data Dictionary'!$C$12:$D$14,2,FALSE)</f>
        <v>Mild</v>
      </c>
      <c r="U3200">
        <v>103</v>
      </c>
      <c r="V3200" s="3" t="str">
        <f>VLOOKUP(U3200,'Data Dictionary'!$F$5:$G$15,2,FALSE)</f>
        <v>vomiting</v>
      </c>
    </row>
    <row r="3201" spans="1:22" x14ac:dyDescent="0.3">
      <c r="A3201">
        <v>1737</v>
      </c>
      <c r="B3201">
        <v>27.31</v>
      </c>
      <c r="C3201" s="3" t="str">
        <f t="shared" si="196"/>
        <v>Overweight</v>
      </c>
      <c r="D3201">
        <v>1.82</v>
      </c>
      <c r="E3201">
        <v>90.45</v>
      </c>
      <c r="F3201">
        <v>126</v>
      </c>
      <c r="G3201">
        <v>126</v>
      </c>
      <c r="H3201" s="3" t="str">
        <f t="shared" si="197"/>
        <v>Differential Risk</v>
      </c>
      <c r="I3201">
        <v>1</v>
      </c>
      <c r="J3201">
        <v>2023</v>
      </c>
      <c r="K3201">
        <v>1</v>
      </c>
      <c r="L3201">
        <v>27</v>
      </c>
      <c r="M3201" s="1">
        <f t="shared" si="198"/>
        <v>44953</v>
      </c>
      <c r="N3201" s="1" t="str">
        <f>VLOOKUP(K3201,'Data Dictionary'!$I$5:$J$16,2,FALSE)</f>
        <v>Q1</v>
      </c>
      <c r="O3201" s="1" t="str">
        <f t="shared" si="199"/>
        <v>Q1-2023</v>
      </c>
      <c r="P3201" t="s">
        <v>14</v>
      </c>
      <c r="Q3201">
        <v>2</v>
      </c>
      <c r="R3201" s="3" t="str">
        <f>VLOOKUP(Q3201,'Data Dictionary'!$C$5:$D$8,2,FALSE)</f>
        <v>Poor</v>
      </c>
      <c r="S3201">
        <v>2</v>
      </c>
      <c r="T3201" s="3" t="str">
        <f>VLOOKUP(S3201,'Data Dictionary'!$C$12:$D$14,2,FALSE)</f>
        <v>Mild</v>
      </c>
      <c r="U3201">
        <v>102</v>
      </c>
      <c r="V3201" s="3" t="str">
        <f>VLOOKUP(U3201,'Data Dictionary'!$F$5:$G$15,2,FALSE)</f>
        <v>tinnitus</v>
      </c>
    </row>
    <row r="3202" spans="1:22" x14ac:dyDescent="0.3">
      <c r="A3202">
        <v>1737</v>
      </c>
      <c r="B3202">
        <v>26.67</v>
      </c>
      <c r="C3202" s="3" t="str">
        <f t="shared" si="196"/>
        <v>Overweight</v>
      </c>
      <c r="D3202">
        <v>1.82</v>
      </c>
      <c r="E3202">
        <v>88.33</v>
      </c>
      <c r="F3202">
        <v>120</v>
      </c>
      <c r="G3202">
        <v>126</v>
      </c>
      <c r="H3202" s="3" t="str">
        <f t="shared" si="197"/>
        <v>Differential Risk</v>
      </c>
      <c r="I3202">
        <v>2</v>
      </c>
      <c r="J3202">
        <v>2023</v>
      </c>
      <c r="K3202">
        <v>7</v>
      </c>
      <c r="L3202">
        <v>29</v>
      </c>
      <c r="M3202" s="1">
        <f t="shared" si="198"/>
        <v>45136</v>
      </c>
      <c r="N3202" s="1" t="str">
        <f>VLOOKUP(K3202,'Data Dictionary'!$I$5:$J$16,2,FALSE)</f>
        <v>Q3</v>
      </c>
      <c r="O3202" s="1" t="str">
        <f t="shared" si="199"/>
        <v>Q3-2023</v>
      </c>
      <c r="P3202" t="s">
        <v>14</v>
      </c>
      <c r="Q3202">
        <v>2</v>
      </c>
      <c r="R3202" s="3" t="str">
        <f>VLOOKUP(Q3202,'Data Dictionary'!$C$5:$D$8,2,FALSE)</f>
        <v>Poor</v>
      </c>
      <c r="S3202">
        <v>0</v>
      </c>
      <c r="T3202" s="3" t="str">
        <f>VLOOKUP(S3202,'Data Dictionary'!$C$12:$D$14,2,FALSE)</f>
        <v>Severe</v>
      </c>
      <c r="U3202">
        <v>101</v>
      </c>
      <c r="V3202" s="3" t="str">
        <f>VLOOKUP(U3202,'Data Dictionary'!$F$5:$G$15,2,FALSE)</f>
        <v>nausea</v>
      </c>
    </row>
    <row r="3203" spans="1:22" x14ac:dyDescent="0.3">
      <c r="A3203">
        <v>1737</v>
      </c>
      <c r="B3203">
        <v>27.04</v>
      </c>
      <c r="C3203" s="3" t="str">
        <f t="shared" ref="C3203:C3266" si="200">IF(B3203&lt;18.5,"Underweight",IF(AND(B3203&gt;=18.5,B3203&lt;=24.99),"Healthy Weight",IF(AND(B3203&gt;=25,B3203&lt;=29.99),"Overweight",IF(B3203&gt;=30,"Obesity",""))))</f>
        <v>Overweight</v>
      </c>
      <c r="D3203">
        <v>1.82</v>
      </c>
      <c r="E3203">
        <v>89.55</v>
      </c>
      <c r="F3203">
        <v>120</v>
      </c>
      <c r="G3203">
        <v>130</v>
      </c>
      <c r="H3203" s="3" t="str">
        <f t="shared" ref="H3203:H3266" si="201">IF(AND(F3203 &lt; 121, G3203 &lt; 80), "Low Risk", IF(AND(F3203 &gt;= 121, F3203 &lt;= 134, G3203 &gt;= 80, G3203 &lt;= 84), "Medium Risk", IF(AND(F3203 &gt; 134, G3203 &gt; 84), "High Risk", "Differential Risk")))</f>
        <v>Differential Risk</v>
      </c>
      <c r="I3203">
        <v>3</v>
      </c>
      <c r="J3203">
        <v>2024</v>
      </c>
      <c r="K3203">
        <v>1</v>
      </c>
      <c r="L3203">
        <v>27</v>
      </c>
      <c r="M3203" s="1">
        <f t="shared" ref="M3203:M3266" si="202">DATE(J3203,K3203,L3203)</f>
        <v>45318</v>
      </c>
      <c r="N3203" s="1" t="str">
        <f>VLOOKUP(K3203,'Data Dictionary'!$I$5:$J$16,2,FALSE)</f>
        <v>Q1</v>
      </c>
      <c r="O3203" s="1" t="str">
        <f t="shared" ref="O3203:O3266" si="203">CONCATENATE(N3203,"-",J3203)</f>
        <v>Q1-2024</v>
      </c>
      <c r="P3203" t="s">
        <v>14</v>
      </c>
      <c r="Q3203">
        <v>2</v>
      </c>
      <c r="R3203" s="3" t="str">
        <f>VLOOKUP(Q3203,'Data Dictionary'!$C$5:$D$8,2,FALSE)</f>
        <v>Poor</v>
      </c>
      <c r="S3203">
        <v>0</v>
      </c>
      <c r="T3203" s="3" t="str">
        <f>VLOOKUP(S3203,'Data Dictionary'!$C$12:$D$14,2,FALSE)</f>
        <v>Severe</v>
      </c>
      <c r="U3203">
        <v>100</v>
      </c>
      <c r="V3203" s="3" t="str">
        <f>VLOOKUP(U3203,'Data Dictionary'!$F$5:$G$15,2,FALSE)</f>
        <v>headache</v>
      </c>
    </row>
    <row r="3204" spans="1:22" x14ac:dyDescent="0.3">
      <c r="A3204">
        <v>1737</v>
      </c>
      <c r="B3204">
        <v>30.13</v>
      </c>
      <c r="C3204" s="3" t="str">
        <f t="shared" si="200"/>
        <v>Obesity</v>
      </c>
      <c r="D3204">
        <v>1.82</v>
      </c>
      <c r="E3204">
        <v>99.8</v>
      </c>
      <c r="F3204">
        <v>120</v>
      </c>
      <c r="G3204">
        <v>131</v>
      </c>
      <c r="H3204" s="3" t="str">
        <f t="shared" si="201"/>
        <v>Differential Risk</v>
      </c>
      <c r="I3204">
        <v>4</v>
      </c>
      <c r="J3204">
        <v>2024</v>
      </c>
      <c r="K3204">
        <v>7</v>
      </c>
      <c r="L3204">
        <v>28</v>
      </c>
      <c r="M3204" s="1">
        <f t="shared" si="202"/>
        <v>45501</v>
      </c>
      <c r="N3204" s="1" t="str">
        <f>VLOOKUP(K3204,'Data Dictionary'!$I$5:$J$16,2,FALSE)</f>
        <v>Q3</v>
      </c>
      <c r="O3204" s="1" t="str">
        <f t="shared" si="203"/>
        <v>Q3-2024</v>
      </c>
      <c r="P3204" t="s">
        <v>14</v>
      </c>
      <c r="Q3204">
        <v>0</v>
      </c>
      <c r="R3204" s="3" t="str">
        <f>VLOOKUP(Q3204,'Data Dictionary'!$C$5:$D$8,2,FALSE)</f>
        <v>Very Good</v>
      </c>
      <c r="S3204">
        <v>0</v>
      </c>
      <c r="T3204" s="3" t="str">
        <f>VLOOKUP(S3204,'Data Dictionary'!$C$12:$D$14,2,FALSE)</f>
        <v>Severe</v>
      </c>
      <c r="U3204">
        <v>104</v>
      </c>
      <c r="V3204" s="3" t="str">
        <f>VLOOKUP(U3204,'Data Dictionary'!$F$5:$G$15,2,FALSE)</f>
        <v>itching</v>
      </c>
    </row>
    <row r="3205" spans="1:22" x14ac:dyDescent="0.3">
      <c r="A3205">
        <v>1737</v>
      </c>
      <c r="B3205">
        <v>28.85</v>
      </c>
      <c r="C3205" s="3" t="str">
        <f t="shared" si="200"/>
        <v>Overweight</v>
      </c>
      <c r="D3205">
        <v>1.82</v>
      </c>
      <c r="E3205">
        <v>95.58</v>
      </c>
      <c r="F3205">
        <v>128</v>
      </c>
      <c r="G3205">
        <v>122</v>
      </c>
      <c r="H3205" s="3" t="str">
        <f t="shared" si="201"/>
        <v>Differential Risk</v>
      </c>
      <c r="I3205">
        <v>5</v>
      </c>
      <c r="J3205">
        <v>2025</v>
      </c>
      <c r="K3205">
        <v>1</v>
      </c>
      <c r="L3205">
        <v>26</v>
      </c>
      <c r="M3205" s="1">
        <f t="shared" si="202"/>
        <v>45683</v>
      </c>
      <c r="N3205" s="1" t="str">
        <f>VLOOKUP(K3205,'Data Dictionary'!$I$5:$J$16,2,FALSE)</f>
        <v>Q1</v>
      </c>
      <c r="O3205" s="1" t="str">
        <f t="shared" si="203"/>
        <v>Q1-2025</v>
      </c>
      <c r="P3205" t="s">
        <v>14</v>
      </c>
      <c r="Q3205">
        <v>3</v>
      </c>
      <c r="R3205" s="3" t="str">
        <f>VLOOKUP(Q3205,'Data Dictionary'!$C$5:$D$8,2,FALSE)</f>
        <v>Very Poor</v>
      </c>
      <c r="S3205">
        <v>1</v>
      </c>
      <c r="T3205" s="3" t="str">
        <f>VLOOKUP(S3205,'Data Dictionary'!$C$12:$D$14,2,FALSE)</f>
        <v>Moderate</v>
      </c>
      <c r="U3205">
        <v>101</v>
      </c>
      <c r="V3205" s="3" t="str">
        <f>VLOOKUP(U3205,'Data Dictionary'!$F$5:$G$15,2,FALSE)</f>
        <v>nausea</v>
      </c>
    </row>
    <row r="3206" spans="1:22" x14ac:dyDescent="0.3">
      <c r="A3206">
        <v>1737</v>
      </c>
      <c r="B3206">
        <v>28.19</v>
      </c>
      <c r="C3206" s="3" t="str">
        <f t="shared" si="200"/>
        <v>Overweight</v>
      </c>
      <c r="D3206">
        <v>1.82</v>
      </c>
      <c r="E3206">
        <v>93.38</v>
      </c>
      <c r="F3206">
        <v>131</v>
      </c>
      <c r="G3206">
        <v>116</v>
      </c>
      <c r="H3206" s="3" t="str">
        <f t="shared" si="201"/>
        <v>Differential Risk</v>
      </c>
      <c r="I3206">
        <v>6</v>
      </c>
      <c r="J3206">
        <v>2025</v>
      </c>
      <c r="K3206">
        <v>7</v>
      </c>
      <c r="L3206">
        <v>28</v>
      </c>
      <c r="M3206" s="1">
        <f t="shared" si="202"/>
        <v>45866</v>
      </c>
      <c r="N3206" s="1" t="str">
        <f>VLOOKUP(K3206,'Data Dictionary'!$I$5:$J$16,2,FALSE)</f>
        <v>Q3</v>
      </c>
      <c r="O3206" s="1" t="str">
        <f t="shared" si="203"/>
        <v>Q3-2025</v>
      </c>
      <c r="P3206" t="s">
        <v>14</v>
      </c>
      <c r="Q3206">
        <v>3</v>
      </c>
      <c r="R3206" s="3" t="str">
        <f>VLOOKUP(Q3206,'Data Dictionary'!$C$5:$D$8,2,FALSE)</f>
        <v>Very Poor</v>
      </c>
      <c r="S3206">
        <v>0</v>
      </c>
      <c r="T3206" s="3" t="str">
        <f>VLOOKUP(S3206,'Data Dictionary'!$C$12:$D$14,2,FALSE)</f>
        <v>Severe</v>
      </c>
      <c r="U3206">
        <v>106</v>
      </c>
      <c r="V3206" s="3" t="str">
        <f>VLOOKUP(U3206,'Data Dictionary'!$F$5:$G$15,2,FALSE)</f>
        <v>dizziness</v>
      </c>
    </row>
    <row r="3207" spans="1:22" x14ac:dyDescent="0.3">
      <c r="A3207">
        <v>1738</v>
      </c>
      <c r="B3207">
        <v>23.98</v>
      </c>
      <c r="C3207" s="3" t="str">
        <f t="shared" si="200"/>
        <v>Healthy Weight</v>
      </c>
      <c r="D3207">
        <v>1.62</v>
      </c>
      <c r="E3207">
        <v>62.94</v>
      </c>
      <c r="F3207">
        <v>122</v>
      </c>
      <c r="G3207">
        <v>108</v>
      </c>
      <c r="H3207" s="3" t="str">
        <f t="shared" si="201"/>
        <v>Differential Risk</v>
      </c>
      <c r="I3207">
        <v>1</v>
      </c>
      <c r="J3207">
        <v>2023</v>
      </c>
      <c r="K3207">
        <v>1</v>
      </c>
      <c r="L3207">
        <v>27</v>
      </c>
      <c r="M3207" s="1">
        <f t="shared" si="202"/>
        <v>44953</v>
      </c>
      <c r="N3207" s="1" t="str">
        <f>VLOOKUP(K3207,'Data Dictionary'!$I$5:$J$16,2,FALSE)</f>
        <v>Q1</v>
      </c>
      <c r="O3207" s="1" t="str">
        <f t="shared" si="203"/>
        <v>Q1-2023</v>
      </c>
      <c r="P3207" t="s">
        <v>15</v>
      </c>
      <c r="Q3207">
        <v>1</v>
      </c>
      <c r="R3207" s="3" t="str">
        <f>VLOOKUP(Q3207,'Data Dictionary'!$C$5:$D$8,2,FALSE)</f>
        <v>Good</v>
      </c>
      <c r="S3207">
        <v>1</v>
      </c>
      <c r="T3207" s="3" t="str">
        <f>VLOOKUP(S3207,'Data Dictionary'!$C$12:$D$14,2,FALSE)</f>
        <v>Moderate</v>
      </c>
      <c r="U3207">
        <v>100</v>
      </c>
      <c r="V3207" s="3" t="str">
        <f>VLOOKUP(U3207,'Data Dictionary'!$F$5:$G$15,2,FALSE)</f>
        <v>headache</v>
      </c>
    </row>
    <row r="3208" spans="1:22" x14ac:dyDescent="0.3">
      <c r="A3208">
        <v>1738</v>
      </c>
      <c r="B3208">
        <v>23.55</v>
      </c>
      <c r="C3208" s="3" t="str">
        <f t="shared" si="200"/>
        <v>Healthy Weight</v>
      </c>
      <c r="D3208">
        <v>1.62</v>
      </c>
      <c r="E3208">
        <v>61.8</v>
      </c>
      <c r="F3208">
        <v>120</v>
      </c>
      <c r="G3208">
        <v>108</v>
      </c>
      <c r="H3208" s="3" t="str">
        <f t="shared" si="201"/>
        <v>Differential Risk</v>
      </c>
      <c r="I3208">
        <v>2</v>
      </c>
      <c r="J3208">
        <v>2023</v>
      </c>
      <c r="K3208">
        <v>7</v>
      </c>
      <c r="L3208">
        <v>29</v>
      </c>
      <c r="M3208" s="1">
        <f t="shared" si="202"/>
        <v>45136</v>
      </c>
      <c r="N3208" s="1" t="str">
        <f>VLOOKUP(K3208,'Data Dictionary'!$I$5:$J$16,2,FALSE)</f>
        <v>Q3</v>
      </c>
      <c r="O3208" s="1" t="str">
        <f t="shared" si="203"/>
        <v>Q3-2023</v>
      </c>
      <c r="P3208" t="s">
        <v>15</v>
      </c>
      <c r="Q3208">
        <v>1</v>
      </c>
      <c r="R3208" s="3" t="str">
        <f>VLOOKUP(Q3208,'Data Dictionary'!$C$5:$D$8,2,FALSE)</f>
        <v>Good</v>
      </c>
      <c r="S3208">
        <v>1</v>
      </c>
      <c r="T3208" s="3" t="str">
        <f>VLOOKUP(S3208,'Data Dictionary'!$C$12:$D$14,2,FALSE)</f>
        <v>Moderate</v>
      </c>
      <c r="U3208">
        <v>106</v>
      </c>
      <c r="V3208" s="3" t="str">
        <f>VLOOKUP(U3208,'Data Dictionary'!$F$5:$G$15,2,FALSE)</f>
        <v>dizziness</v>
      </c>
    </row>
    <row r="3209" spans="1:22" x14ac:dyDescent="0.3">
      <c r="A3209">
        <v>1738</v>
      </c>
      <c r="B3209">
        <v>22.43</v>
      </c>
      <c r="C3209" s="3" t="str">
        <f t="shared" si="200"/>
        <v>Healthy Weight</v>
      </c>
      <c r="D3209">
        <v>1.62</v>
      </c>
      <c r="E3209">
        <v>58.87</v>
      </c>
      <c r="F3209">
        <v>122</v>
      </c>
      <c r="G3209">
        <v>101</v>
      </c>
      <c r="H3209" s="3" t="str">
        <f t="shared" si="201"/>
        <v>Differential Risk</v>
      </c>
      <c r="I3209">
        <v>3</v>
      </c>
      <c r="J3209">
        <v>2024</v>
      </c>
      <c r="K3209">
        <v>1</v>
      </c>
      <c r="L3209">
        <v>27</v>
      </c>
      <c r="M3209" s="1">
        <f t="shared" si="202"/>
        <v>45318</v>
      </c>
      <c r="N3209" s="1" t="str">
        <f>VLOOKUP(K3209,'Data Dictionary'!$I$5:$J$16,2,FALSE)</f>
        <v>Q1</v>
      </c>
      <c r="O3209" s="1" t="str">
        <f t="shared" si="203"/>
        <v>Q1-2024</v>
      </c>
      <c r="P3209" t="s">
        <v>15</v>
      </c>
      <c r="Q3209">
        <v>2</v>
      </c>
      <c r="R3209" s="3" t="str">
        <f>VLOOKUP(Q3209,'Data Dictionary'!$C$5:$D$8,2,FALSE)</f>
        <v>Poor</v>
      </c>
      <c r="S3209">
        <v>0</v>
      </c>
      <c r="T3209" s="3" t="str">
        <f>VLOOKUP(S3209,'Data Dictionary'!$C$12:$D$14,2,FALSE)</f>
        <v>Severe</v>
      </c>
      <c r="U3209">
        <v>109</v>
      </c>
      <c r="V3209" s="3" t="str">
        <f>VLOOKUP(U3209,'Data Dictionary'!$F$5:$G$15,2,FALSE)</f>
        <v>hallucinations</v>
      </c>
    </row>
    <row r="3210" spans="1:22" x14ac:dyDescent="0.3">
      <c r="A3210">
        <v>1738</v>
      </c>
      <c r="B3210">
        <v>23</v>
      </c>
      <c r="C3210" s="3" t="str">
        <f t="shared" si="200"/>
        <v>Healthy Weight</v>
      </c>
      <c r="D3210">
        <v>1.62</v>
      </c>
      <c r="E3210">
        <v>60.36</v>
      </c>
      <c r="F3210">
        <v>124</v>
      </c>
      <c r="G3210">
        <v>106</v>
      </c>
      <c r="H3210" s="3" t="str">
        <f t="shared" si="201"/>
        <v>Differential Risk</v>
      </c>
      <c r="I3210">
        <v>4</v>
      </c>
      <c r="J3210">
        <v>2024</v>
      </c>
      <c r="K3210">
        <v>7</v>
      </c>
      <c r="L3210">
        <v>28</v>
      </c>
      <c r="M3210" s="1">
        <f t="shared" si="202"/>
        <v>45501</v>
      </c>
      <c r="N3210" s="1" t="str">
        <f>VLOOKUP(K3210,'Data Dictionary'!$I$5:$J$16,2,FALSE)</f>
        <v>Q3</v>
      </c>
      <c r="O3210" s="1" t="str">
        <f t="shared" si="203"/>
        <v>Q3-2024</v>
      </c>
      <c r="P3210" t="s">
        <v>15</v>
      </c>
      <c r="Q3210">
        <v>1</v>
      </c>
      <c r="R3210" s="3" t="str">
        <f>VLOOKUP(Q3210,'Data Dictionary'!$C$5:$D$8,2,FALSE)</f>
        <v>Good</v>
      </c>
      <c r="S3210">
        <v>2</v>
      </c>
      <c r="T3210" s="3" t="str">
        <f>VLOOKUP(S3210,'Data Dictionary'!$C$12:$D$14,2,FALSE)</f>
        <v>Mild</v>
      </c>
      <c r="U3210">
        <v>100</v>
      </c>
      <c r="V3210" s="3" t="str">
        <f>VLOOKUP(U3210,'Data Dictionary'!$F$5:$G$15,2,FALSE)</f>
        <v>headache</v>
      </c>
    </row>
    <row r="3211" spans="1:22" x14ac:dyDescent="0.3">
      <c r="A3211">
        <v>1739</v>
      </c>
      <c r="B3211">
        <v>22.07</v>
      </c>
      <c r="C3211" s="3" t="str">
        <f t="shared" si="200"/>
        <v>Healthy Weight</v>
      </c>
      <c r="D3211">
        <v>1.62</v>
      </c>
      <c r="E3211">
        <v>57.93</v>
      </c>
      <c r="F3211">
        <v>117</v>
      </c>
      <c r="G3211">
        <v>94</v>
      </c>
      <c r="H3211" s="3" t="str">
        <f t="shared" si="201"/>
        <v>Differential Risk</v>
      </c>
      <c r="I3211">
        <v>1</v>
      </c>
      <c r="J3211">
        <v>2023</v>
      </c>
      <c r="K3211">
        <v>1</v>
      </c>
      <c r="L3211">
        <v>27</v>
      </c>
      <c r="M3211" s="1">
        <f t="shared" si="202"/>
        <v>44953</v>
      </c>
      <c r="N3211" s="1" t="str">
        <f>VLOOKUP(K3211,'Data Dictionary'!$I$5:$J$16,2,FALSE)</f>
        <v>Q1</v>
      </c>
      <c r="O3211" s="1" t="str">
        <f t="shared" si="203"/>
        <v>Q1-2023</v>
      </c>
      <c r="P3211" t="s">
        <v>15</v>
      </c>
      <c r="Q3211">
        <v>0</v>
      </c>
      <c r="R3211" s="3" t="str">
        <f>VLOOKUP(Q3211,'Data Dictionary'!$C$5:$D$8,2,FALSE)</f>
        <v>Very Good</v>
      </c>
      <c r="S3211">
        <v>2</v>
      </c>
      <c r="T3211" s="3" t="str">
        <f>VLOOKUP(S3211,'Data Dictionary'!$C$12:$D$14,2,FALSE)</f>
        <v>Mild</v>
      </c>
      <c r="U3211">
        <v>100</v>
      </c>
      <c r="V3211" s="3" t="str">
        <f>VLOOKUP(U3211,'Data Dictionary'!$F$5:$G$15,2,FALSE)</f>
        <v>headache</v>
      </c>
    </row>
    <row r="3212" spans="1:22" x14ac:dyDescent="0.3">
      <c r="A3212">
        <v>1739</v>
      </c>
      <c r="B3212">
        <v>20.34</v>
      </c>
      <c r="C3212" s="3" t="str">
        <f t="shared" si="200"/>
        <v>Healthy Weight</v>
      </c>
      <c r="D3212">
        <v>1.62</v>
      </c>
      <c r="E3212">
        <v>53.38</v>
      </c>
      <c r="F3212">
        <v>116</v>
      </c>
      <c r="G3212">
        <v>94</v>
      </c>
      <c r="H3212" s="3" t="str">
        <f t="shared" si="201"/>
        <v>Differential Risk</v>
      </c>
      <c r="I3212">
        <v>2</v>
      </c>
      <c r="J3212">
        <v>2023</v>
      </c>
      <c r="K3212">
        <v>7</v>
      </c>
      <c r="L3212">
        <v>29</v>
      </c>
      <c r="M3212" s="1">
        <f t="shared" si="202"/>
        <v>45136</v>
      </c>
      <c r="N3212" s="1" t="str">
        <f>VLOOKUP(K3212,'Data Dictionary'!$I$5:$J$16,2,FALSE)</f>
        <v>Q3</v>
      </c>
      <c r="O3212" s="1" t="str">
        <f t="shared" si="203"/>
        <v>Q3-2023</v>
      </c>
      <c r="P3212" t="s">
        <v>15</v>
      </c>
      <c r="Q3212">
        <v>1</v>
      </c>
      <c r="R3212" s="3" t="str">
        <f>VLOOKUP(Q3212,'Data Dictionary'!$C$5:$D$8,2,FALSE)</f>
        <v>Good</v>
      </c>
      <c r="S3212">
        <v>1</v>
      </c>
      <c r="T3212" s="3" t="str">
        <f>VLOOKUP(S3212,'Data Dictionary'!$C$12:$D$14,2,FALSE)</f>
        <v>Moderate</v>
      </c>
      <c r="U3212">
        <v>100</v>
      </c>
      <c r="V3212" s="3" t="str">
        <f>VLOOKUP(U3212,'Data Dictionary'!$F$5:$G$15,2,FALSE)</f>
        <v>headache</v>
      </c>
    </row>
    <row r="3213" spans="1:22" x14ac:dyDescent="0.3">
      <c r="A3213">
        <v>1739</v>
      </c>
      <c r="B3213">
        <v>23.09</v>
      </c>
      <c r="C3213" s="3" t="str">
        <f t="shared" si="200"/>
        <v>Healthy Weight</v>
      </c>
      <c r="D3213">
        <v>1.62</v>
      </c>
      <c r="E3213">
        <v>60.61</v>
      </c>
      <c r="F3213">
        <v>120</v>
      </c>
      <c r="G3213">
        <v>96</v>
      </c>
      <c r="H3213" s="3" t="str">
        <f t="shared" si="201"/>
        <v>Differential Risk</v>
      </c>
      <c r="I3213">
        <v>3</v>
      </c>
      <c r="J3213">
        <v>2024</v>
      </c>
      <c r="K3213">
        <v>1</v>
      </c>
      <c r="L3213">
        <v>27</v>
      </c>
      <c r="M3213" s="1">
        <f t="shared" si="202"/>
        <v>45318</v>
      </c>
      <c r="N3213" s="1" t="str">
        <f>VLOOKUP(K3213,'Data Dictionary'!$I$5:$J$16,2,FALSE)</f>
        <v>Q1</v>
      </c>
      <c r="O3213" s="1" t="str">
        <f t="shared" si="203"/>
        <v>Q1-2024</v>
      </c>
      <c r="P3213" t="s">
        <v>15</v>
      </c>
      <c r="Q3213">
        <v>0</v>
      </c>
      <c r="R3213" s="3" t="str">
        <f>VLOOKUP(Q3213,'Data Dictionary'!$C$5:$D$8,2,FALSE)</f>
        <v>Very Good</v>
      </c>
      <c r="S3213">
        <v>1</v>
      </c>
      <c r="T3213" s="3" t="str">
        <f>VLOOKUP(S3213,'Data Dictionary'!$C$12:$D$14,2,FALSE)</f>
        <v>Moderate</v>
      </c>
      <c r="U3213">
        <v>100</v>
      </c>
      <c r="V3213" s="3" t="str">
        <f>VLOOKUP(U3213,'Data Dictionary'!$F$5:$G$15,2,FALSE)</f>
        <v>headache</v>
      </c>
    </row>
    <row r="3214" spans="1:22" x14ac:dyDescent="0.3">
      <c r="A3214">
        <v>1740</v>
      </c>
      <c r="B3214">
        <v>24.29</v>
      </c>
      <c r="C3214" s="3" t="str">
        <f t="shared" si="200"/>
        <v>Healthy Weight</v>
      </c>
      <c r="D3214">
        <v>1.82</v>
      </c>
      <c r="E3214">
        <v>80.44</v>
      </c>
      <c r="F3214">
        <v>122</v>
      </c>
      <c r="G3214">
        <v>86</v>
      </c>
      <c r="H3214" s="3" t="str">
        <f t="shared" si="201"/>
        <v>Differential Risk</v>
      </c>
      <c r="I3214">
        <v>1</v>
      </c>
      <c r="J3214">
        <v>2023</v>
      </c>
      <c r="K3214">
        <v>1</v>
      </c>
      <c r="L3214">
        <v>30</v>
      </c>
      <c r="M3214" s="1">
        <f t="shared" si="202"/>
        <v>44956</v>
      </c>
      <c r="N3214" s="1" t="str">
        <f>VLOOKUP(K3214,'Data Dictionary'!$I$5:$J$16,2,FALSE)</f>
        <v>Q1</v>
      </c>
      <c r="O3214" s="1" t="str">
        <f t="shared" si="203"/>
        <v>Q1-2023</v>
      </c>
      <c r="P3214" t="s">
        <v>14</v>
      </c>
      <c r="Q3214">
        <v>2</v>
      </c>
      <c r="R3214" s="3" t="str">
        <f>VLOOKUP(Q3214,'Data Dictionary'!$C$5:$D$8,2,FALSE)</f>
        <v>Poor</v>
      </c>
      <c r="S3214">
        <v>1</v>
      </c>
      <c r="T3214" s="3" t="str">
        <f>VLOOKUP(S3214,'Data Dictionary'!$C$12:$D$14,2,FALSE)</f>
        <v>Moderate</v>
      </c>
      <c r="U3214">
        <v>108</v>
      </c>
      <c r="V3214" s="3" t="str">
        <f>VLOOKUP(U3214,'Data Dictionary'!$F$5:$G$15,2,FALSE)</f>
        <v>palpitations</v>
      </c>
    </row>
    <row r="3215" spans="1:22" x14ac:dyDescent="0.3">
      <c r="A3215">
        <v>1740</v>
      </c>
      <c r="B3215">
        <v>20.75</v>
      </c>
      <c r="C3215" s="3" t="str">
        <f t="shared" si="200"/>
        <v>Healthy Weight</v>
      </c>
      <c r="D3215">
        <v>1.82</v>
      </c>
      <c r="E3215">
        <v>68.75</v>
      </c>
      <c r="F3215">
        <v>114</v>
      </c>
      <c r="G3215">
        <v>86</v>
      </c>
      <c r="H3215" s="3" t="str">
        <f t="shared" si="201"/>
        <v>Differential Risk</v>
      </c>
      <c r="I3215">
        <v>2</v>
      </c>
      <c r="J3215">
        <v>2023</v>
      </c>
      <c r="K3215">
        <v>8</v>
      </c>
      <c r="L3215">
        <v>1</v>
      </c>
      <c r="M3215" s="1">
        <f t="shared" si="202"/>
        <v>45139</v>
      </c>
      <c r="N3215" s="1" t="str">
        <f>VLOOKUP(K3215,'Data Dictionary'!$I$5:$J$16,2,FALSE)</f>
        <v>Q3</v>
      </c>
      <c r="O3215" s="1" t="str">
        <f t="shared" si="203"/>
        <v>Q3-2023</v>
      </c>
      <c r="P3215" t="s">
        <v>14</v>
      </c>
      <c r="Q3215">
        <v>2</v>
      </c>
      <c r="R3215" s="3" t="str">
        <f>VLOOKUP(Q3215,'Data Dictionary'!$C$5:$D$8,2,FALSE)</f>
        <v>Poor</v>
      </c>
      <c r="S3215">
        <v>2</v>
      </c>
      <c r="T3215" s="3" t="str">
        <f>VLOOKUP(S3215,'Data Dictionary'!$C$12:$D$14,2,FALSE)</f>
        <v>Mild</v>
      </c>
      <c r="U3215">
        <v>100</v>
      </c>
      <c r="V3215" s="3" t="str">
        <f>VLOOKUP(U3215,'Data Dictionary'!$F$5:$G$15,2,FALSE)</f>
        <v>headache</v>
      </c>
    </row>
    <row r="3216" spans="1:22" x14ac:dyDescent="0.3">
      <c r="A3216">
        <v>1740</v>
      </c>
      <c r="B3216">
        <v>21.61</v>
      </c>
      <c r="C3216" s="3" t="str">
        <f t="shared" si="200"/>
        <v>Healthy Weight</v>
      </c>
      <c r="D3216">
        <v>1.82</v>
      </c>
      <c r="E3216">
        <v>71.58</v>
      </c>
      <c r="F3216">
        <v>117</v>
      </c>
      <c r="G3216">
        <v>90</v>
      </c>
      <c r="H3216" s="3" t="str">
        <f t="shared" si="201"/>
        <v>Differential Risk</v>
      </c>
      <c r="I3216">
        <v>3</v>
      </c>
      <c r="J3216">
        <v>2024</v>
      </c>
      <c r="K3216">
        <v>1</v>
      </c>
      <c r="L3216">
        <v>30</v>
      </c>
      <c r="M3216" s="1">
        <f t="shared" si="202"/>
        <v>45321</v>
      </c>
      <c r="N3216" s="1" t="str">
        <f>VLOOKUP(K3216,'Data Dictionary'!$I$5:$J$16,2,FALSE)</f>
        <v>Q1</v>
      </c>
      <c r="O3216" s="1" t="str">
        <f t="shared" si="203"/>
        <v>Q1-2024</v>
      </c>
      <c r="P3216" t="s">
        <v>14</v>
      </c>
      <c r="Q3216">
        <v>1</v>
      </c>
      <c r="R3216" s="3" t="str">
        <f>VLOOKUP(Q3216,'Data Dictionary'!$C$5:$D$8,2,FALSE)</f>
        <v>Good</v>
      </c>
      <c r="S3216">
        <v>2</v>
      </c>
      <c r="T3216" s="3" t="str">
        <f>VLOOKUP(S3216,'Data Dictionary'!$C$12:$D$14,2,FALSE)</f>
        <v>Mild</v>
      </c>
      <c r="U3216">
        <v>100</v>
      </c>
      <c r="V3216" s="3" t="str">
        <f>VLOOKUP(U3216,'Data Dictionary'!$F$5:$G$15,2,FALSE)</f>
        <v>headache</v>
      </c>
    </row>
    <row r="3217" spans="1:22" x14ac:dyDescent="0.3">
      <c r="A3217">
        <v>1740</v>
      </c>
      <c r="B3217">
        <v>20.85</v>
      </c>
      <c r="C3217" s="3" t="str">
        <f t="shared" si="200"/>
        <v>Healthy Weight</v>
      </c>
      <c r="D3217">
        <v>1.82</v>
      </c>
      <c r="E3217">
        <v>69.069999999999993</v>
      </c>
      <c r="F3217">
        <v>118</v>
      </c>
      <c r="G3217">
        <v>93</v>
      </c>
      <c r="H3217" s="3" t="str">
        <f t="shared" si="201"/>
        <v>Differential Risk</v>
      </c>
      <c r="I3217">
        <v>4</v>
      </c>
      <c r="J3217">
        <v>2024</v>
      </c>
      <c r="K3217">
        <v>7</v>
      </c>
      <c r="L3217">
        <v>31</v>
      </c>
      <c r="M3217" s="1">
        <f t="shared" si="202"/>
        <v>45504</v>
      </c>
      <c r="N3217" s="1" t="str">
        <f>VLOOKUP(K3217,'Data Dictionary'!$I$5:$J$16,2,FALSE)</f>
        <v>Q3</v>
      </c>
      <c r="O3217" s="1" t="str">
        <f t="shared" si="203"/>
        <v>Q3-2024</v>
      </c>
      <c r="P3217" t="s">
        <v>14</v>
      </c>
      <c r="Q3217">
        <v>1</v>
      </c>
      <c r="R3217" s="3" t="str">
        <f>VLOOKUP(Q3217,'Data Dictionary'!$C$5:$D$8,2,FALSE)</f>
        <v>Good</v>
      </c>
      <c r="S3217">
        <v>1</v>
      </c>
      <c r="T3217" s="3" t="str">
        <f>VLOOKUP(S3217,'Data Dictionary'!$C$12:$D$14,2,FALSE)</f>
        <v>Moderate</v>
      </c>
      <c r="U3217">
        <v>100</v>
      </c>
      <c r="V3217" s="3" t="str">
        <f>VLOOKUP(U3217,'Data Dictionary'!$F$5:$G$15,2,FALSE)</f>
        <v>headache</v>
      </c>
    </row>
    <row r="3218" spans="1:22" x14ac:dyDescent="0.3">
      <c r="A3218">
        <v>1740</v>
      </c>
      <c r="B3218">
        <v>23.83</v>
      </c>
      <c r="C3218" s="3" t="str">
        <f t="shared" si="200"/>
        <v>Healthy Weight</v>
      </c>
      <c r="D3218">
        <v>1.82</v>
      </c>
      <c r="E3218">
        <v>78.94</v>
      </c>
      <c r="F3218">
        <v>118</v>
      </c>
      <c r="G3218">
        <v>82</v>
      </c>
      <c r="H3218" s="3" t="str">
        <f t="shared" si="201"/>
        <v>Differential Risk</v>
      </c>
      <c r="I3218">
        <v>5</v>
      </c>
      <c r="J3218">
        <v>2025</v>
      </c>
      <c r="K3218">
        <v>1</v>
      </c>
      <c r="L3218">
        <v>29</v>
      </c>
      <c r="M3218" s="1">
        <f t="shared" si="202"/>
        <v>45686</v>
      </c>
      <c r="N3218" s="1" t="str">
        <f>VLOOKUP(K3218,'Data Dictionary'!$I$5:$J$16,2,FALSE)</f>
        <v>Q1</v>
      </c>
      <c r="O3218" s="1" t="str">
        <f t="shared" si="203"/>
        <v>Q1-2025</v>
      </c>
      <c r="P3218" t="s">
        <v>14</v>
      </c>
      <c r="Q3218">
        <v>2</v>
      </c>
      <c r="R3218" s="3" t="str">
        <f>VLOOKUP(Q3218,'Data Dictionary'!$C$5:$D$8,2,FALSE)</f>
        <v>Poor</v>
      </c>
      <c r="S3218">
        <v>1</v>
      </c>
      <c r="T3218" s="3" t="str">
        <f>VLOOKUP(S3218,'Data Dictionary'!$C$12:$D$14,2,FALSE)</f>
        <v>Moderate</v>
      </c>
      <c r="U3218">
        <v>100</v>
      </c>
      <c r="V3218" s="3" t="str">
        <f>VLOOKUP(U3218,'Data Dictionary'!$F$5:$G$15,2,FALSE)</f>
        <v>headache</v>
      </c>
    </row>
    <row r="3219" spans="1:22" x14ac:dyDescent="0.3">
      <c r="A3219">
        <v>1740</v>
      </c>
      <c r="B3219">
        <v>24.65</v>
      </c>
      <c r="C3219" s="3" t="str">
        <f t="shared" si="200"/>
        <v>Healthy Weight</v>
      </c>
      <c r="D3219">
        <v>1.82</v>
      </c>
      <c r="E3219">
        <v>81.66</v>
      </c>
      <c r="F3219">
        <v>125</v>
      </c>
      <c r="G3219">
        <v>80</v>
      </c>
      <c r="H3219" s="3" t="str">
        <f t="shared" si="201"/>
        <v>Medium Risk</v>
      </c>
      <c r="I3219">
        <v>6</v>
      </c>
      <c r="J3219">
        <v>2025</v>
      </c>
      <c r="K3219">
        <v>7</v>
      </c>
      <c r="L3219">
        <v>31</v>
      </c>
      <c r="M3219" s="1">
        <f t="shared" si="202"/>
        <v>45869</v>
      </c>
      <c r="N3219" s="1" t="str">
        <f>VLOOKUP(K3219,'Data Dictionary'!$I$5:$J$16,2,FALSE)</f>
        <v>Q3</v>
      </c>
      <c r="O3219" s="1" t="str">
        <f t="shared" si="203"/>
        <v>Q3-2025</v>
      </c>
      <c r="P3219" t="s">
        <v>14</v>
      </c>
      <c r="Q3219">
        <v>2</v>
      </c>
      <c r="R3219" s="3" t="str">
        <f>VLOOKUP(Q3219,'Data Dictionary'!$C$5:$D$8,2,FALSE)</f>
        <v>Poor</v>
      </c>
      <c r="S3219">
        <v>2</v>
      </c>
      <c r="T3219" s="3" t="str">
        <f>VLOOKUP(S3219,'Data Dictionary'!$C$12:$D$14,2,FALSE)</f>
        <v>Mild</v>
      </c>
      <c r="U3219">
        <v>101</v>
      </c>
      <c r="V3219" s="3" t="str">
        <f>VLOOKUP(U3219,'Data Dictionary'!$F$5:$G$15,2,FALSE)</f>
        <v>nausea</v>
      </c>
    </row>
    <row r="3220" spans="1:22" x14ac:dyDescent="0.3">
      <c r="A3220">
        <v>1741</v>
      </c>
      <c r="B3220">
        <v>23.03</v>
      </c>
      <c r="C3220" s="3" t="str">
        <f t="shared" si="200"/>
        <v>Healthy Weight</v>
      </c>
      <c r="D3220">
        <v>1.82</v>
      </c>
      <c r="E3220">
        <v>76.28</v>
      </c>
      <c r="F3220">
        <v>132</v>
      </c>
      <c r="G3220">
        <v>106</v>
      </c>
      <c r="H3220" s="3" t="str">
        <f t="shared" si="201"/>
        <v>Differential Risk</v>
      </c>
      <c r="I3220">
        <v>1</v>
      </c>
      <c r="J3220">
        <v>2023</v>
      </c>
      <c r="K3220">
        <v>1</v>
      </c>
      <c r="L3220">
        <v>31</v>
      </c>
      <c r="M3220" s="1">
        <f t="shared" si="202"/>
        <v>44957</v>
      </c>
      <c r="N3220" s="1" t="str">
        <f>VLOOKUP(K3220,'Data Dictionary'!$I$5:$J$16,2,FALSE)</f>
        <v>Q1</v>
      </c>
      <c r="O3220" s="1" t="str">
        <f t="shared" si="203"/>
        <v>Q1-2023</v>
      </c>
      <c r="P3220" t="s">
        <v>14</v>
      </c>
      <c r="Q3220">
        <v>1</v>
      </c>
      <c r="R3220" s="3" t="str">
        <f>VLOOKUP(Q3220,'Data Dictionary'!$C$5:$D$8,2,FALSE)</f>
        <v>Good</v>
      </c>
      <c r="S3220">
        <v>1</v>
      </c>
      <c r="T3220" s="3" t="str">
        <f>VLOOKUP(S3220,'Data Dictionary'!$C$12:$D$14,2,FALSE)</f>
        <v>Moderate</v>
      </c>
      <c r="U3220">
        <v>108</v>
      </c>
      <c r="V3220" s="3" t="str">
        <f>VLOOKUP(U3220,'Data Dictionary'!$F$5:$G$15,2,FALSE)</f>
        <v>palpitations</v>
      </c>
    </row>
    <row r="3221" spans="1:22" x14ac:dyDescent="0.3">
      <c r="A3221">
        <v>1741</v>
      </c>
      <c r="B3221">
        <v>23.15</v>
      </c>
      <c r="C3221" s="3" t="str">
        <f t="shared" si="200"/>
        <v>Healthy Weight</v>
      </c>
      <c r="D3221">
        <v>1.82</v>
      </c>
      <c r="E3221">
        <v>76.680000000000007</v>
      </c>
      <c r="F3221">
        <v>126</v>
      </c>
      <c r="G3221">
        <v>103</v>
      </c>
      <c r="H3221" s="3" t="str">
        <f t="shared" si="201"/>
        <v>Differential Risk</v>
      </c>
      <c r="I3221">
        <v>2</v>
      </c>
      <c r="J3221">
        <v>2023</v>
      </c>
      <c r="K3221">
        <v>8</v>
      </c>
      <c r="L3221">
        <v>2</v>
      </c>
      <c r="M3221" s="1">
        <f t="shared" si="202"/>
        <v>45140</v>
      </c>
      <c r="N3221" s="1" t="str">
        <f>VLOOKUP(K3221,'Data Dictionary'!$I$5:$J$16,2,FALSE)</f>
        <v>Q3</v>
      </c>
      <c r="O3221" s="1" t="str">
        <f t="shared" si="203"/>
        <v>Q3-2023</v>
      </c>
      <c r="P3221" t="s">
        <v>14</v>
      </c>
      <c r="Q3221">
        <v>1</v>
      </c>
      <c r="R3221" s="3" t="str">
        <f>VLOOKUP(Q3221,'Data Dictionary'!$C$5:$D$8,2,FALSE)</f>
        <v>Good</v>
      </c>
      <c r="S3221">
        <v>1</v>
      </c>
      <c r="T3221" s="3" t="str">
        <f>VLOOKUP(S3221,'Data Dictionary'!$C$12:$D$14,2,FALSE)</f>
        <v>Moderate</v>
      </c>
      <c r="U3221">
        <v>100</v>
      </c>
      <c r="V3221" s="3" t="str">
        <f>VLOOKUP(U3221,'Data Dictionary'!$F$5:$G$15,2,FALSE)</f>
        <v>headache</v>
      </c>
    </row>
    <row r="3222" spans="1:22" x14ac:dyDescent="0.3">
      <c r="A3222">
        <v>1741</v>
      </c>
      <c r="B3222">
        <v>24.6</v>
      </c>
      <c r="C3222" s="3" t="str">
        <f t="shared" si="200"/>
        <v>Healthy Weight</v>
      </c>
      <c r="D3222">
        <v>1.82</v>
      </c>
      <c r="E3222">
        <v>81.489999999999995</v>
      </c>
      <c r="F3222">
        <v>123</v>
      </c>
      <c r="G3222">
        <v>98</v>
      </c>
      <c r="H3222" s="3" t="str">
        <f t="shared" si="201"/>
        <v>Differential Risk</v>
      </c>
      <c r="I3222">
        <v>3</v>
      </c>
      <c r="J3222">
        <v>2024</v>
      </c>
      <c r="K3222">
        <v>1</v>
      </c>
      <c r="L3222">
        <v>31</v>
      </c>
      <c r="M3222" s="1">
        <f t="shared" si="202"/>
        <v>45322</v>
      </c>
      <c r="N3222" s="1" t="str">
        <f>VLOOKUP(K3222,'Data Dictionary'!$I$5:$J$16,2,FALSE)</f>
        <v>Q1</v>
      </c>
      <c r="O3222" s="1" t="str">
        <f t="shared" si="203"/>
        <v>Q1-2024</v>
      </c>
      <c r="P3222" t="s">
        <v>14</v>
      </c>
      <c r="Q3222">
        <v>2</v>
      </c>
      <c r="R3222" s="3" t="str">
        <f>VLOOKUP(Q3222,'Data Dictionary'!$C$5:$D$8,2,FALSE)</f>
        <v>Poor</v>
      </c>
      <c r="S3222">
        <v>0</v>
      </c>
      <c r="T3222" s="3" t="str">
        <f>VLOOKUP(S3222,'Data Dictionary'!$C$12:$D$14,2,FALSE)</f>
        <v>Severe</v>
      </c>
      <c r="U3222">
        <v>100</v>
      </c>
      <c r="V3222" s="3" t="str">
        <f>VLOOKUP(U3222,'Data Dictionary'!$F$5:$G$15,2,FALSE)</f>
        <v>headache</v>
      </c>
    </row>
    <row r="3223" spans="1:22" x14ac:dyDescent="0.3">
      <c r="A3223">
        <v>1741</v>
      </c>
      <c r="B3223">
        <v>26.52</v>
      </c>
      <c r="C3223" s="3" t="str">
        <f t="shared" si="200"/>
        <v>Overweight</v>
      </c>
      <c r="D3223">
        <v>1.82</v>
      </c>
      <c r="E3223">
        <v>87.85</v>
      </c>
      <c r="F3223">
        <v>120</v>
      </c>
      <c r="G3223">
        <v>97</v>
      </c>
      <c r="H3223" s="3" t="str">
        <f t="shared" si="201"/>
        <v>Differential Risk</v>
      </c>
      <c r="I3223">
        <v>4</v>
      </c>
      <c r="J3223">
        <v>2024</v>
      </c>
      <c r="K3223">
        <v>8</v>
      </c>
      <c r="L3223">
        <v>1</v>
      </c>
      <c r="M3223" s="1">
        <f t="shared" si="202"/>
        <v>45505</v>
      </c>
      <c r="N3223" s="1" t="str">
        <f>VLOOKUP(K3223,'Data Dictionary'!$I$5:$J$16,2,FALSE)</f>
        <v>Q3</v>
      </c>
      <c r="O3223" s="1" t="str">
        <f t="shared" si="203"/>
        <v>Q3-2024</v>
      </c>
      <c r="P3223" t="s">
        <v>14</v>
      </c>
      <c r="Q3223">
        <v>0</v>
      </c>
      <c r="R3223" s="3" t="str">
        <f>VLOOKUP(Q3223,'Data Dictionary'!$C$5:$D$8,2,FALSE)</f>
        <v>Very Good</v>
      </c>
      <c r="S3223">
        <v>2</v>
      </c>
      <c r="T3223" s="3" t="str">
        <f>VLOOKUP(S3223,'Data Dictionary'!$C$12:$D$14,2,FALSE)</f>
        <v>Mild</v>
      </c>
      <c r="U3223">
        <v>100</v>
      </c>
      <c r="V3223" s="3" t="str">
        <f>VLOOKUP(U3223,'Data Dictionary'!$F$5:$G$15,2,FALSE)</f>
        <v>headache</v>
      </c>
    </row>
    <row r="3224" spans="1:22" x14ac:dyDescent="0.3">
      <c r="A3224">
        <v>1741</v>
      </c>
      <c r="B3224">
        <v>20.94</v>
      </c>
      <c r="C3224" s="3" t="str">
        <f t="shared" si="200"/>
        <v>Healthy Weight</v>
      </c>
      <c r="D3224">
        <v>1.82</v>
      </c>
      <c r="E3224">
        <v>69.36</v>
      </c>
      <c r="F3224">
        <v>119</v>
      </c>
      <c r="G3224">
        <v>100</v>
      </c>
      <c r="H3224" s="3" t="str">
        <f t="shared" si="201"/>
        <v>Differential Risk</v>
      </c>
      <c r="I3224">
        <v>5</v>
      </c>
      <c r="J3224">
        <v>2025</v>
      </c>
      <c r="K3224">
        <v>1</v>
      </c>
      <c r="L3224">
        <v>30</v>
      </c>
      <c r="M3224" s="1">
        <f t="shared" si="202"/>
        <v>45687</v>
      </c>
      <c r="N3224" s="1" t="str">
        <f>VLOOKUP(K3224,'Data Dictionary'!$I$5:$J$16,2,FALSE)</f>
        <v>Q1</v>
      </c>
      <c r="O3224" s="1" t="str">
        <f t="shared" si="203"/>
        <v>Q1-2025</v>
      </c>
      <c r="P3224" t="s">
        <v>14</v>
      </c>
      <c r="Q3224">
        <v>0</v>
      </c>
      <c r="R3224" s="3" t="str">
        <f>VLOOKUP(Q3224,'Data Dictionary'!$C$5:$D$8,2,FALSE)</f>
        <v>Very Good</v>
      </c>
      <c r="S3224">
        <v>2</v>
      </c>
      <c r="T3224" s="3" t="str">
        <f>VLOOKUP(S3224,'Data Dictionary'!$C$12:$D$14,2,FALSE)</f>
        <v>Mild</v>
      </c>
      <c r="U3224">
        <v>100</v>
      </c>
      <c r="V3224" s="3" t="str">
        <f>VLOOKUP(U3224,'Data Dictionary'!$F$5:$G$15,2,FALSE)</f>
        <v>headache</v>
      </c>
    </row>
    <row r="3225" spans="1:22" x14ac:dyDescent="0.3">
      <c r="A3225">
        <v>1742</v>
      </c>
      <c r="B3225">
        <v>28.24</v>
      </c>
      <c r="C3225" s="3" t="str">
        <f t="shared" si="200"/>
        <v>Overweight</v>
      </c>
      <c r="D3225">
        <v>1.82</v>
      </c>
      <c r="E3225">
        <v>93.56</v>
      </c>
      <c r="F3225">
        <v>125</v>
      </c>
      <c r="G3225">
        <v>103</v>
      </c>
      <c r="H3225" s="3" t="str">
        <f t="shared" si="201"/>
        <v>Differential Risk</v>
      </c>
      <c r="I3225">
        <v>1</v>
      </c>
      <c r="J3225">
        <v>2023</v>
      </c>
      <c r="K3225">
        <v>2</v>
      </c>
      <c r="L3225">
        <v>2</v>
      </c>
      <c r="M3225" s="1">
        <f t="shared" si="202"/>
        <v>44959</v>
      </c>
      <c r="N3225" s="1" t="str">
        <f>VLOOKUP(K3225,'Data Dictionary'!$I$5:$J$16,2,FALSE)</f>
        <v>Q1</v>
      </c>
      <c r="O3225" s="1" t="str">
        <f t="shared" si="203"/>
        <v>Q1-2023</v>
      </c>
      <c r="P3225" t="s">
        <v>14</v>
      </c>
      <c r="Q3225">
        <v>1</v>
      </c>
      <c r="R3225" s="3" t="str">
        <f>VLOOKUP(Q3225,'Data Dictionary'!$C$5:$D$8,2,FALSE)</f>
        <v>Good</v>
      </c>
      <c r="S3225">
        <v>1</v>
      </c>
      <c r="T3225" s="3" t="str">
        <f>VLOOKUP(S3225,'Data Dictionary'!$C$12:$D$14,2,FALSE)</f>
        <v>Moderate</v>
      </c>
      <c r="U3225">
        <v>100</v>
      </c>
      <c r="V3225" s="3" t="str">
        <f>VLOOKUP(U3225,'Data Dictionary'!$F$5:$G$15,2,FALSE)</f>
        <v>headache</v>
      </c>
    </row>
    <row r="3226" spans="1:22" x14ac:dyDescent="0.3">
      <c r="A3226">
        <v>1742</v>
      </c>
      <c r="B3226">
        <v>29.17</v>
      </c>
      <c r="C3226" s="3" t="str">
        <f t="shared" si="200"/>
        <v>Overweight</v>
      </c>
      <c r="D3226">
        <v>1.82</v>
      </c>
      <c r="E3226">
        <v>96.62</v>
      </c>
      <c r="F3226">
        <v>125</v>
      </c>
      <c r="G3226">
        <v>97</v>
      </c>
      <c r="H3226" s="3" t="str">
        <f t="shared" si="201"/>
        <v>Differential Risk</v>
      </c>
      <c r="I3226">
        <v>2</v>
      </c>
      <c r="J3226">
        <v>2023</v>
      </c>
      <c r="K3226">
        <v>8</v>
      </c>
      <c r="L3226">
        <v>4</v>
      </c>
      <c r="M3226" s="1">
        <f t="shared" si="202"/>
        <v>45142</v>
      </c>
      <c r="N3226" s="1" t="str">
        <f>VLOOKUP(K3226,'Data Dictionary'!$I$5:$J$16,2,FALSE)</f>
        <v>Q3</v>
      </c>
      <c r="O3226" s="1" t="str">
        <f t="shared" si="203"/>
        <v>Q3-2023</v>
      </c>
      <c r="P3226" t="s">
        <v>14</v>
      </c>
      <c r="Q3226">
        <v>2</v>
      </c>
      <c r="R3226" s="3" t="str">
        <f>VLOOKUP(Q3226,'Data Dictionary'!$C$5:$D$8,2,FALSE)</f>
        <v>Poor</v>
      </c>
      <c r="S3226">
        <v>0</v>
      </c>
      <c r="T3226" s="3" t="str">
        <f>VLOOKUP(S3226,'Data Dictionary'!$C$12:$D$14,2,FALSE)</f>
        <v>Severe</v>
      </c>
      <c r="U3226">
        <v>101</v>
      </c>
      <c r="V3226" s="3" t="str">
        <f>VLOOKUP(U3226,'Data Dictionary'!$F$5:$G$15,2,FALSE)</f>
        <v>nausea</v>
      </c>
    </row>
    <row r="3227" spans="1:22" x14ac:dyDescent="0.3">
      <c r="A3227">
        <v>1742</v>
      </c>
      <c r="B3227">
        <v>26.83</v>
      </c>
      <c r="C3227" s="3" t="str">
        <f t="shared" si="200"/>
        <v>Overweight</v>
      </c>
      <c r="D3227">
        <v>1.82</v>
      </c>
      <c r="E3227">
        <v>88.86</v>
      </c>
      <c r="F3227">
        <v>123</v>
      </c>
      <c r="G3227">
        <v>89</v>
      </c>
      <c r="H3227" s="3" t="str">
        <f t="shared" si="201"/>
        <v>Differential Risk</v>
      </c>
      <c r="I3227">
        <v>3</v>
      </c>
      <c r="J3227">
        <v>2024</v>
      </c>
      <c r="K3227">
        <v>2</v>
      </c>
      <c r="L3227">
        <v>2</v>
      </c>
      <c r="M3227" s="1">
        <f t="shared" si="202"/>
        <v>45324</v>
      </c>
      <c r="N3227" s="1" t="str">
        <f>VLOOKUP(K3227,'Data Dictionary'!$I$5:$J$16,2,FALSE)</f>
        <v>Q1</v>
      </c>
      <c r="O3227" s="1" t="str">
        <f t="shared" si="203"/>
        <v>Q1-2024</v>
      </c>
      <c r="P3227" t="s">
        <v>14</v>
      </c>
      <c r="Q3227">
        <v>1</v>
      </c>
      <c r="R3227" s="3" t="str">
        <f>VLOOKUP(Q3227,'Data Dictionary'!$C$5:$D$8,2,FALSE)</f>
        <v>Good</v>
      </c>
      <c r="S3227">
        <v>2</v>
      </c>
      <c r="T3227" s="3" t="str">
        <f>VLOOKUP(S3227,'Data Dictionary'!$C$12:$D$14,2,FALSE)</f>
        <v>Mild</v>
      </c>
      <c r="U3227">
        <v>100</v>
      </c>
      <c r="V3227" s="3" t="str">
        <f>VLOOKUP(U3227,'Data Dictionary'!$F$5:$G$15,2,FALSE)</f>
        <v>headache</v>
      </c>
    </row>
    <row r="3228" spans="1:22" x14ac:dyDescent="0.3">
      <c r="A3228">
        <v>1742</v>
      </c>
      <c r="B3228">
        <v>29.97</v>
      </c>
      <c r="C3228" s="3" t="str">
        <f t="shared" si="200"/>
        <v>Overweight</v>
      </c>
      <c r="D3228">
        <v>1.82</v>
      </c>
      <c r="E3228">
        <v>99.28</v>
      </c>
      <c r="F3228">
        <v>127</v>
      </c>
      <c r="G3228">
        <v>93</v>
      </c>
      <c r="H3228" s="3" t="str">
        <f t="shared" si="201"/>
        <v>Differential Risk</v>
      </c>
      <c r="I3228">
        <v>4</v>
      </c>
      <c r="J3228">
        <v>2024</v>
      </c>
      <c r="K3228">
        <v>8</v>
      </c>
      <c r="L3228">
        <v>3</v>
      </c>
      <c r="M3228" s="1">
        <f t="shared" si="202"/>
        <v>45507</v>
      </c>
      <c r="N3228" s="1" t="str">
        <f>VLOOKUP(K3228,'Data Dictionary'!$I$5:$J$16,2,FALSE)</f>
        <v>Q3</v>
      </c>
      <c r="O3228" s="1" t="str">
        <f t="shared" si="203"/>
        <v>Q3-2024</v>
      </c>
      <c r="P3228" t="s">
        <v>14</v>
      </c>
      <c r="Q3228">
        <v>3</v>
      </c>
      <c r="R3228" s="3" t="str">
        <f>VLOOKUP(Q3228,'Data Dictionary'!$C$5:$D$8,2,FALSE)</f>
        <v>Very Poor</v>
      </c>
      <c r="S3228">
        <v>0</v>
      </c>
      <c r="T3228" s="3" t="str">
        <f>VLOOKUP(S3228,'Data Dictionary'!$C$12:$D$14,2,FALSE)</f>
        <v>Severe</v>
      </c>
      <c r="U3228">
        <v>104</v>
      </c>
      <c r="V3228" s="3" t="str">
        <f>VLOOKUP(U3228,'Data Dictionary'!$F$5:$G$15,2,FALSE)</f>
        <v>itching</v>
      </c>
    </row>
    <row r="3229" spans="1:22" x14ac:dyDescent="0.3">
      <c r="A3229">
        <v>1742</v>
      </c>
      <c r="B3229">
        <v>31</v>
      </c>
      <c r="C3229" s="3" t="str">
        <f t="shared" si="200"/>
        <v>Obesity</v>
      </c>
      <c r="D3229">
        <v>1.82</v>
      </c>
      <c r="E3229">
        <v>102.68</v>
      </c>
      <c r="F3229">
        <v>135</v>
      </c>
      <c r="G3229">
        <v>82</v>
      </c>
      <c r="H3229" s="3" t="str">
        <f t="shared" si="201"/>
        <v>Differential Risk</v>
      </c>
      <c r="I3229">
        <v>5</v>
      </c>
      <c r="J3229">
        <v>2025</v>
      </c>
      <c r="K3229">
        <v>2</v>
      </c>
      <c r="L3229">
        <v>1</v>
      </c>
      <c r="M3229" s="1">
        <f t="shared" si="202"/>
        <v>45689</v>
      </c>
      <c r="N3229" s="1" t="str">
        <f>VLOOKUP(K3229,'Data Dictionary'!$I$5:$J$16,2,FALSE)</f>
        <v>Q1</v>
      </c>
      <c r="O3229" s="1" t="str">
        <f t="shared" si="203"/>
        <v>Q1-2025</v>
      </c>
      <c r="P3229" t="s">
        <v>14</v>
      </c>
      <c r="Q3229">
        <v>2</v>
      </c>
      <c r="R3229" s="3" t="str">
        <f>VLOOKUP(Q3229,'Data Dictionary'!$C$5:$D$8,2,FALSE)</f>
        <v>Poor</v>
      </c>
      <c r="S3229">
        <v>0</v>
      </c>
      <c r="T3229" s="3" t="str">
        <f>VLOOKUP(S3229,'Data Dictionary'!$C$12:$D$14,2,FALSE)</f>
        <v>Severe</v>
      </c>
      <c r="U3229">
        <v>100</v>
      </c>
      <c r="V3229" s="3" t="str">
        <f>VLOOKUP(U3229,'Data Dictionary'!$F$5:$G$15,2,FALSE)</f>
        <v>headache</v>
      </c>
    </row>
    <row r="3230" spans="1:22" x14ac:dyDescent="0.3">
      <c r="A3230">
        <v>1742</v>
      </c>
      <c r="B3230">
        <v>32.68</v>
      </c>
      <c r="C3230" s="3" t="str">
        <f t="shared" si="200"/>
        <v>Obesity</v>
      </c>
      <c r="D3230">
        <v>1.82</v>
      </c>
      <c r="E3230">
        <v>108.25</v>
      </c>
      <c r="F3230">
        <v>140</v>
      </c>
      <c r="G3230">
        <v>81</v>
      </c>
      <c r="H3230" s="3" t="str">
        <f t="shared" si="201"/>
        <v>Differential Risk</v>
      </c>
      <c r="I3230">
        <v>6</v>
      </c>
      <c r="J3230">
        <v>2025</v>
      </c>
      <c r="K3230">
        <v>8</v>
      </c>
      <c r="L3230">
        <v>3</v>
      </c>
      <c r="M3230" s="1">
        <f t="shared" si="202"/>
        <v>45872</v>
      </c>
      <c r="N3230" s="1" t="str">
        <f>VLOOKUP(K3230,'Data Dictionary'!$I$5:$J$16,2,FALSE)</f>
        <v>Q3</v>
      </c>
      <c r="O3230" s="1" t="str">
        <f t="shared" si="203"/>
        <v>Q3-2025</v>
      </c>
      <c r="P3230" t="s">
        <v>14</v>
      </c>
      <c r="Q3230">
        <v>2</v>
      </c>
      <c r="R3230" s="3" t="str">
        <f>VLOOKUP(Q3230,'Data Dictionary'!$C$5:$D$8,2,FALSE)</f>
        <v>Poor</v>
      </c>
      <c r="S3230">
        <v>2</v>
      </c>
      <c r="T3230" s="3" t="str">
        <f>VLOOKUP(S3230,'Data Dictionary'!$C$12:$D$14,2,FALSE)</f>
        <v>Mild</v>
      </c>
      <c r="U3230">
        <v>100</v>
      </c>
      <c r="V3230" s="3" t="str">
        <f>VLOOKUP(U3230,'Data Dictionary'!$F$5:$G$15,2,FALSE)</f>
        <v>headache</v>
      </c>
    </row>
    <row r="3231" spans="1:22" x14ac:dyDescent="0.3">
      <c r="A3231">
        <v>1743</v>
      </c>
      <c r="B3231">
        <v>21.32</v>
      </c>
      <c r="C3231" s="3" t="str">
        <f t="shared" si="200"/>
        <v>Healthy Weight</v>
      </c>
      <c r="D3231">
        <v>1.82</v>
      </c>
      <c r="E3231">
        <v>70.64</v>
      </c>
      <c r="F3231">
        <v>98</v>
      </c>
      <c r="G3231">
        <v>109</v>
      </c>
      <c r="H3231" s="3" t="str">
        <f t="shared" si="201"/>
        <v>Differential Risk</v>
      </c>
      <c r="I3231">
        <v>1</v>
      </c>
      <c r="J3231">
        <v>2023</v>
      </c>
      <c r="K3231">
        <v>2</v>
      </c>
      <c r="L3231">
        <v>2</v>
      </c>
      <c r="M3231" s="1">
        <f t="shared" si="202"/>
        <v>44959</v>
      </c>
      <c r="N3231" s="1" t="str">
        <f>VLOOKUP(K3231,'Data Dictionary'!$I$5:$J$16,2,FALSE)</f>
        <v>Q1</v>
      </c>
      <c r="O3231" s="1" t="str">
        <f t="shared" si="203"/>
        <v>Q1-2023</v>
      </c>
      <c r="P3231" t="s">
        <v>14</v>
      </c>
      <c r="Q3231">
        <v>3</v>
      </c>
      <c r="R3231" s="3" t="str">
        <f>VLOOKUP(Q3231,'Data Dictionary'!$C$5:$D$8,2,FALSE)</f>
        <v>Very Poor</v>
      </c>
      <c r="S3231">
        <v>1</v>
      </c>
      <c r="T3231" s="3" t="str">
        <f>VLOOKUP(S3231,'Data Dictionary'!$C$12:$D$14,2,FALSE)</f>
        <v>Moderate</v>
      </c>
      <c r="U3231">
        <v>105</v>
      </c>
      <c r="V3231" s="3" t="str">
        <f>VLOOKUP(U3231,'Data Dictionary'!$F$5:$G$15,2,FALSE)</f>
        <v>abdominal pain</v>
      </c>
    </row>
    <row r="3232" spans="1:22" x14ac:dyDescent="0.3">
      <c r="A3232">
        <v>1743</v>
      </c>
      <c r="B3232">
        <v>24.35</v>
      </c>
      <c r="C3232" s="3" t="str">
        <f t="shared" si="200"/>
        <v>Healthy Weight</v>
      </c>
      <c r="D3232">
        <v>1.82</v>
      </c>
      <c r="E3232">
        <v>80.67</v>
      </c>
      <c r="F3232">
        <v>105</v>
      </c>
      <c r="G3232">
        <v>107</v>
      </c>
      <c r="H3232" s="3" t="str">
        <f t="shared" si="201"/>
        <v>Differential Risk</v>
      </c>
      <c r="I3232">
        <v>2</v>
      </c>
      <c r="J3232">
        <v>2023</v>
      </c>
      <c r="K3232">
        <v>8</v>
      </c>
      <c r="L3232">
        <v>4</v>
      </c>
      <c r="M3232" s="1">
        <f t="shared" si="202"/>
        <v>45142</v>
      </c>
      <c r="N3232" s="1" t="str">
        <f>VLOOKUP(K3232,'Data Dictionary'!$I$5:$J$16,2,FALSE)</f>
        <v>Q3</v>
      </c>
      <c r="O3232" s="1" t="str">
        <f t="shared" si="203"/>
        <v>Q3-2023</v>
      </c>
      <c r="P3232" t="s">
        <v>14</v>
      </c>
      <c r="Q3232">
        <v>1</v>
      </c>
      <c r="R3232" s="3" t="str">
        <f>VLOOKUP(Q3232,'Data Dictionary'!$C$5:$D$8,2,FALSE)</f>
        <v>Good</v>
      </c>
      <c r="S3232">
        <v>2</v>
      </c>
      <c r="T3232" s="3" t="str">
        <f>VLOOKUP(S3232,'Data Dictionary'!$C$12:$D$14,2,FALSE)</f>
        <v>Mild</v>
      </c>
      <c r="U3232">
        <v>102</v>
      </c>
      <c r="V3232" s="3" t="str">
        <f>VLOOKUP(U3232,'Data Dictionary'!$F$5:$G$15,2,FALSE)</f>
        <v>tinnitus</v>
      </c>
    </row>
    <row r="3233" spans="1:22" x14ac:dyDescent="0.3">
      <c r="A3233">
        <v>1743</v>
      </c>
      <c r="B3233">
        <v>22.08</v>
      </c>
      <c r="C3233" s="3" t="str">
        <f t="shared" si="200"/>
        <v>Healthy Weight</v>
      </c>
      <c r="D3233">
        <v>1.82</v>
      </c>
      <c r="E3233">
        <v>73.150000000000006</v>
      </c>
      <c r="F3233">
        <v>96</v>
      </c>
      <c r="G3233">
        <v>108</v>
      </c>
      <c r="H3233" s="3" t="str">
        <f t="shared" si="201"/>
        <v>Differential Risk</v>
      </c>
      <c r="I3233">
        <v>3</v>
      </c>
      <c r="J3233">
        <v>2024</v>
      </c>
      <c r="K3233">
        <v>2</v>
      </c>
      <c r="L3233">
        <v>2</v>
      </c>
      <c r="M3233" s="1">
        <f t="shared" si="202"/>
        <v>45324</v>
      </c>
      <c r="N3233" s="1" t="str">
        <f>VLOOKUP(K3233,'Data Dictionary'!$I$5:$J$16,2,FALSE)</f>
        <v>Q1</v>
      </c>
      <c r="O3233" s="1" t="str">
        <f t="shared" si="203"/>
        <v>Q1-2024</v>
      </c>
      <c r="P3233" t="s">
        <v>14</v>
      </c>
      <c r="Q3233">
        <v>2</v>
      </c>
      <c r="R3233" s="3" t="str">
        <f>VLOOKUP(Q3233,'Data Dictionary'!$C$5:$D$8,2,FALSE)</f>
        <v>Poor</v>
      </c>
      <c r="S3233">
        <v>1</v>
      </c>
      <c r="T3233" s="3" t="str">
        <f>VLOOKUP(S3233,'Data Dictionary'!$C$12:$D$14,2,FALSE)</f>
        <v>Moderate</v>
      </c>
      <c r="U3233">
        <v>104</v>
      </c>
      <c r="V3233" s="3" t="str">
        <f>VLOOKUP(U3233,'Data Dictionary'!$F$5:$G$15,2,FALSE)</f>
        <v>itching</v>
      </c>
    </row>
    <row r="3234" spans="1:22" x14ac:dyDescent="0.3">
      <c r="A3234">
        <v>1743</v>
      </c>
      <c r="B3234">
        <v>20.059999999999999</v>
      </c>
      <c r="C3234" s="3" t="str">
        <f t="shared" si="200"/>
        <v>Healthy Weight</v>
      </c>
      <c r="D3234">
        <v>1.82</v>
      </c>
      <c r="E3234">
        <v>66.430000000000007</v>
      </c>
      <c r="F3234">
        <v>102</v>
      </c>
      <c r="G3234">
        <v>104</v>
      </c>
      <c r="H3234" s="3" t="str">
        <f t="shared" si="201"/>
        <v>Differential Risk</v>
      </c>
      <c r="I3234">
        <v>4</v>
      </c>
      <c r="J3234">
        <v>2024</v>
      </c>
      <c r="K3234">
        <v>8</v>
      </c>
      <c r="L3234">
        <v>3</v>
      </c>
      <c r="M3234" s="1">
        <f t="shared" si="202"/>
        <v>45507</v>
      </c>
      <c r="N3234" s="1" t="str">
        <f>VLOOKUP(K3234,'Data Dictionary'!$I$5:$J$16,2,FALSE)</f>
        <v>Q3</v>
      </c>
      <c r="O3234" s="1" t="str">
        <f t="shared" si="203"/>
        <v>Q3-2024</v>
      </c>
      <c r="P3234" t="s">
        <v>14</v>
      </c>
      <c r="Q3234">
        <v>2</v>
      </c>
      <c r="R3234" s="3" t="str">
        <f>VLOOKUP(Q3234,'Data Dictionary'!$C$5:$D$8,2,FALSE)</f>
        <v>Poor</v>
      </c>
      <c r="S3234">
        <v>1</v>
      </c>
      <c r="T3234" s="3" t="str">
        <f>VLOOKUP(S3234,'Data Dictionary'!$C$12:$D$14,2,FALSE)</f>
        <v>Moderate</v>
      </c>
      <c r="U3234">
        <v>101</v>
      </c>
      <c r="V3234" s="3" t="str">
        <f>VLOOKUP(U3234,'Data Dictionary'!$F$5:$G$15,2,FALSE)</f>
        <v>nausea</v>
      </c>
    </row>
    <row r="3235" spans="1:22" x14ac:dyDescent="0.3">
      <c r="A3235">
        <v>1744</v>
      </c>
      <c r="B3235">
        <v>28.28</v>
      </c>
      <c r="C3235" s="3" t="str">
        <f t="shared" si="200"/>
        <v>Overweight</v>
      </c>
      <c r="D3235">
        <v>1.62</v>
      </c>
      <c r="E3235">
        <v>74.209999999999994</v>
      </c>
      <c r="F3235">
        <v>91</v>
      </c>
      <c r="G3235">
        <v>94</v>
      </c>
      <c r="H3235" s="3" t="str">
        <f t="shared" si="201"/>
        <v>Differential Risk</v>
      </c>
      <c r="I3235">
        <v>1</v>
      </c>
      <c r="J3235">
        <v>2023</v>
      </c>
      <c r="K3235">
        <v>2</v>
      </c>
      <c r="L3235">
        <v>4</v>
      </c>
      <c r="M3235" s="1">
        <f t="shared" si="202"/>
        <v>44961</v>
      </c>
      <c r="N3235" s="1" t="str">
        <f>VLOOKUP(K3235,'Data Dictionary'!$I$5:$J$16,2,FALSE)</f>
        <v>Q1</v>
      </c>
      <c r="O3235" s="1" t="str">
        <f t="shared" si="203"/>
        <v>Q1-2023</v>
      </c>
      <c r="P3235" t="s">
        <v>15</v>
      </c>
      <c r="Q3235">
        <v>2</v>
      </c>
      <c r="R3235" s="3" t="str">
        <f>VLOOKUP(Q3235,'Data Dictionary'!$C$5:$D$8,2,FALSE)</f>
        <v>Poor</v>
      </c>
      <c r="S3235">
        <v>1</v>
      </c>
      <c r="T3235" s="3" t="str">
        <f>VLOOKUP(S3235,'Data Dictionary'!$C$12:$D$14,2,FALSE)</f>
        <v>Moderate</v>
      </c>
      <c r="U3235">
        <v>109</v>
      </c>
      <c r="V3235" s="3" t="str">
        <f>VLOOKUP(U3235,'Data Dictionary'!$F$5:$G$15,2,FALSE)</f>
        <v>hallucinations</v>
      </c>
    </row>
    <row r="3236" spans="1:22" x14ac:dyDescent="0.3">
      <c r="A3236">
        <v>1744</v>
      </c>
      <c r="B3236">
        <v>28.46</v>
      </c>
      <c r="C3236" s="3" t="str">
        <f t="shared" si="200"/>
        <v>Overweight</v>
      </c>
      <c r="D3236">
        <v>1.62</v>
      </c>
      <c r="E3236">
        <v>74.680000000000007</v>
      </c>
      <c r="F3236">
        <v>85</v>
      </c>
      <c r="G3236">
        <v>94</v>
      </c>
      <c r="H3236" s="3" t="str">
        <f t="shared" si="201"/>
        <v>Differential Risk</v>
      </c>
      <c r="I3236">
        <v>2</v>
      </c>
      <c r="J3236">
        <v>2023</v>
      </c>
      <c r="K3236">
        <v>8</v>
      </c>
      <c r="L3236">
        <v>6</v>
      </c>
      <c r="M3236" s="1">
        <f t="shared" si="202"/>
        <v>45144</v>
      </c>
      <c r="N3236" s="1" t="str">
        <f>VLOOKUP(K3236,'Data Dictionary'!$I$5:$J$16,2,FALSE)</f>
        <v>Q3</v>
      </c>
      <c r="O3236" s="1" t="str">
        <f t="shared" si="203"/>
        <v>Q3-2023</v>
      </c>
      <c r="P3236" t="s">
        <v>15</v>
      </c>
      <c r="Q3236">
        <v>1</v>
      </c>
      <c r="R3236" s="3" t="str">
        <f>VLOOKUP(Q3236,'Data Dictionary'!$C$5:$D$8,2,FALSE)</f>
        <v>Good</v>
      </c>
      <c r="S3236">
        <v>2</v>
      </c>
      <c r="T3236" s="3" t="str">
        <f>VLOOKUP(S3236,'Data Dictionary'!$C$12:$D$14,2,FALSE)</f>
        <v>Mild</v>
      </c>
      <c r="U3236">
        <v>101</v>
      </c>
      <c r="V3236" s="3" t="str">
        <f>VLOOKUP(U3236,'Data Dictionary'!$F$5:$G$15,2,FALSE)</f>
        <v>nausea</v>
      </c>
    </row>
    <row r="3237" spans="1:22" x14ac:dyDescent="0.3">
      <c r="A3237">
        <v>1744</v>
      </c>
      <c r="B3237">
        <v>29.47</v>
      </c>
      <c r="C3237" s="3" t="str">
        <f t="shared" si="200"/>
        <v>Overweight</v>
      </c>
      <c r="D3237">
        <v>1.62</v>
      </c>
      <c r="E3237">
        <v>77.33</v>
      </c>
      <c r="F3237">
        <v>85</v>
      </c>
      <c r="G3237">
        <v>101</v>
      </c>
      <c r="H3237" s="3" t="str">
        <f t="shared" si="201"/>
        <v>Differential Risk</v>
      </c>
      <c r="I3237">
        <v>3</v>
      </c>
      <c r="J3237">
        <v>2024</v>
      </c>
      <c r="K3237">
        <v>2</v>
      </c>
      <c r="L3237">
        <v>4</v>
      </c>
      <c r="M3237" s="1">
        <f t="shared" si="202"/>
        <v>45326</v>
      </c>
      <c r="N3237" s="1" t="str">
        <f>VLOOKUP(K3237,'Data Dictionary'!$I$5:$J$16,2,FALSE)</f>
        <v>Q1</v>
      </c>
      <c r="O3237" s="1" t="str">
        <f t="shared" si="203"/>
        <v>Q1-2024</v>
      </c>
      <c r="P3237" t="s">
        <v>15</v>
      </c>
      <c r="Q3237">
        <v>2</v>
      </c>
      <c r="R3237" s="3" t="str">
        <f>VLOOKUP(Q3237,'Data Dictionary'!$C$5:$D$8,2,FALSE)</f>
        <v>Poor</v>
      </c>
      <c r="S3237">
        <v>1</v>
      </c>
      <c r="T3237" s="3" t="str">
        <f>VLOOKUP(S3237,'Data Dictionary'!$C$12:$D$14,2,FALSE)</f>
        <v>Moderate</v>
      </c>
      <c r="U3237">
        <v>103</v>
      </c>
      <c r="V3237" s="3" t="str">
        <f>VLOOKUP(U3237,'Data Dictionary'!$F$5:$G$15,2,FALSE)</f>
        <v>vomiting</v>
      </c>
    </row>
    <row r="3238" spans="1:22" x14ac:dyDescent="0.3">
      <c r="A3238">
        <v>1744</v>
      </c>
      <c r="B3238">
        <v>30.47</v>
      </c>
      <c r="C3238" s="3" t="str">
        <f t="shared" si="200"/>
        <v>Obesity</v>
      </c>
      <c r="D3238">
        <v>1.62</v>
      </c>
      <c r="E3238">
        <v>79.97</v>
      </c>
      <c r="F3238">
        <v>85</v>
      </c>
      <c r="G3238">
        <v>97</v>
      </c>
      <c r="H3238" s="3" t="str">
        <f t="shared" si="201"/>
        <v>Differential Risk</v>
      </c>
      <c r="I3238">
        <v>4</v>
      </c>
      <c r="J3238">
        <v>2024</v>
      </c>
      <c r="K3238">
        <v>8</v>
      </c>
      <c r="L3238">
        <v>5</v>
      </c>
      <c r="M3238" s="1">
        <f t="shared" si="202"/>
        <v>45509</v>
      </c>
      <c r="N3238" s="1" t="str">
        <f>VLOOKUP(K3238,'Data Dictionary'!$I$5:$J$16,2,FALSE)</f>
        <v>Q3</v>
      </c>
      <c r="O3238" s="1" t="str">
        <f t="shared" si="203"/>
        <v>Q3-2024</v>
      </c>
      <c r="P3238" t="s">
        <v>15</v>
      </c>
      <c r="Q3238">
        <v>3</v>
      </c>
      <c r="R3238" s="3" t="str">
        <f>VLOOKUP(Q3238,'Data Dictionary'!$C$5:$D$8,2,FALSE)</f>
        <v>Very Poor</v>
      </c>
      <c r="S3238">
        <v>1</v>
      </c>
      <c r="T3238" s="3" t="str">
        <f>VLOOKUP(S3238,'Data Dictionary'!$C$12:$D$14,2,FALSE)</f>
        <v>Moderate</v>
      </c>
      <c r="U3238">
        <v>109</v>
      </c>
      <c r="V3238" s="3" t="str">
        <f>VLOOKUP(U3238,'Data Dictionary'!$F$5:$G$15,2,FALSE)</f>
        <v>hallucinations</v>
      </c>
    </row>
    <row r="3239" spans="1:22" x14ac:dyDescent="0.3">
      <c r="A3239">
        <v>1744</v>
      </c>
      <c r="B3239">
        <v>28.39</v>
      </c>
      <c r="C3239" s="3" t="str">
        <f t="shared" si="200"/>
        <v>Overweight</v>
      </c>
      <c r="D3239">
        <v>1.62</v>
      </c>
      <c r="E3239">
        <v>74.489999999999995</v>
      </c>
      <c r="F3239">
        <v>86</v>
      </c>
      <c r="G3239">
        <v>97</v>
      </c>
      <c r="H3239" s="3" t="str">
        <f t="shared" si="201"/>
        <v>Differential Risk</v>
      </c>
      <c r="I3239">
        <v>5</v>
      </c>
      <c r="J3239">
        <v>2025</v>
      </c>
      <c r="K3239">
        <v>2</v>
      </c>
      <c r="L3239">
        <v>3</v>
      </c>
      <c r="M3239" s="1">
        <f t="shared" si="202"/>
        <v>45691</v>
      </c>
      <c r="N3239" s="1" t="str">
        <f>VLOOKUP(K3239,'Data Dictionary'!$I$5:$J$16,2,FALSE)</f>
        <v>Q1</v>
      </c>
      <c r="O3239" s="1" t="str">
        <f t="shared" si="203"/>
        <v>Q1-2025</v>
      </c>
      <c r="P3239" t="s">
        <v>15</v>
      </c>
      <c r="Q3239">
        <v>2</v>
      </c>
      <c r="R3239" s="3" t="str">
        <f>VLOOKUP(Q3239,'Data Dictionary'!$C$5:$D$8,2,FALSE)</f>
        <v>Poor</v>
      </c>
      <c r="S3239">
        <v>2</v>
      </c>
      <c r="T3239" s="3" t="str">
        <f>VLOOKUP(S3239,'Data Dictionary'!$C$12:$D$14,2,FALSE)</f>
        <v>Mild</v>
      </c>
      <c r="U3239">
        <v>103</v>
      </c>
      <c r="V3239" s="3" t="str">
        <f>VLOOKUP(U3239,'Data Dictionary'!$F$5:$G$15,2,FALSE)</f>
        <v>vomiting</v>
      </c>
    </row>
    <row r="3240" spans="1:22" x14ac:dyDescent="0.3">
      <c r="A3240">
        <v>1745</v>
      </c>
      <c r="B3240">
        <v>19.510000000000002</v>
      </c>
      <c r="C3240" s="3" t="str">
        <f t="shared" si="200"/>
        <v>Healthy Weight</v>
      </c>
      <c r="D3240">
        <v>1.62</v>
      </c>
      <c r="E3240">
        <v>51.21</v>
      </c>
      <c r="F3240">
        <v>133</v>
      </c>
      <c r="G3240">
        <v>133</v>
      </c>
      <c r="H3240" s="3" t="str">
        <f t="shared" si="201"/>
        <v>Differential Risk</v>
      </c>
      <c r="I3240">
        <v>1</v>
      </c>
      <c r="J3240">
        <v>2023</v>
      </c>
      <c r="K3240">
        <v>2</v>
      </c>
      <c r="L3240">
        <v>6</v>
      </c>
      <c r="M3240" s="1">
        <f t="shared" si="202"/>
        <v>44963</v>
      </c>
      <c r="N3240" s="1" t="str">
        <f>VLOOKUP(K3240,'Data Dictionary'!$I$5:$J$16,2,FALSE)</f>
        <v>Q1</v>
      </c>
      <c r="O3240" s="1" t="str">
        <f t="shared" si="203"/>
        <v>Q1-2023</v>
      </c>
      <c r="P3240" t="s">
        <v>15</v>
      </c>
      <c r="Q3240">
        <v>3</v>
      </c>
      <c r="R3240" s="3" t="str">
        <f>VLOOKUP(Q3240,'Data Dictionary'!$C$5:$D$8,2,FALSE)</f>
        <v>Very Poor</v>
      </c>
      <c r="S3240">
        <v>1</v>
      </c>
      <c r="T3240" s="3" t="str">
        <f>VLOOKUP(S3240,'Data Dictionary'!$C$12:$D$14,2,FALSE)</f>
        <v>Moderate</v>
      </c>
      <c r="U3240">
        <v>101</v>
      </c>
      <c r="V3240" s="3" t="str">
        <f>VLOOKUP(U3240,'Data Dictionary'!$F$5:$G$15,2,FALSE)</f>
        <v>nausea</v>
      </c>
    </row>
    <row r="3241" spans="1:22" x14ac:dyDescent="0.3">
      <c r="A3241">
        <v>1745</v>
      </c>
      <c r="B3241">
        <v>22.37</v>
      </c>
      <c r="C3241" s="3" t="str">
        <f t="shared" si="200"/>
        <v>Healthy Weight</v>
      </c>
      <c r="D3241">
        <v>1.62</v>
      </c>
      <c r="E3241">
        <v>58.71</v>
      </c>
      <c r="F3241">
        <v>132</v>
      </c>
      <c r="G3241">
        <v>139</v>
      </c>
      <c r="H3241" s="3" t="str">
        <f t="shared" si="201"/>
        <v>Differential Risk</v>
      </c>
      <c r="I3241">
        <v>2</v>
      </c>
      <c r="J3241">
        <v>2023</v>
      </c>
      <c r="K3241">
        <v>8</v>
      </c>
      <c r="L3241">
        <v>8</v>
      </c>
      <c r="M3241" s="1">
        <f t="shared" si="202"/>
        <v>45146</v>
      </c>
      <c r="N3241" s="1" t="str">
        <f>VLOOKUP(K3241,'Data Dictionary'!$I$5:$J$16,2,FALSE)</f>
        <v>Q3</v>
      </c>
      <c r="O3241" s="1" t="str">
        <f t="shared" si="203"/>
        <v>Q3-2023</v>
      </c>
      <c r="P3241" t="s">
        <v>15</v>
      </c>
      <c r="Q3241">
        <v>1</v>
      </c>
      <c r="R3241" s="3" t="str">
        <f>VLOOKUP(Q3241,'Data Dictionary'!$C$5:$D$8,2,FALSE)</f>
        <v>Good</v>
      </c>
      <c r="S3241">
        <v>2</v>
      </c>
      <c r="T3241" s="3" t="str">
        <f>VLOOKUP(S3241,'Data Dictionary'!$C$12:$D$14,2,FALSE)</f>
        <v>Mild</v>
      </c>
      <c r="U3241">
        <v>101</v>
      </c>
      <c r="V3241" s="3" t="str">
        <f>VLOOKUP(U3241,'Data Dictionary'!$F$5:$G$15,2,FALSE)</f>
        <v>nausea</v>
      </c>
    </row>
    <row r="3242" spans="1:22" x14ac:dyDescent="0.3">
      <c r="A3242">
        <v>1745</v>
      </c>
      <c r="B3242">
        <v>20.07</v>
      </c>
      <c r="C3242" s="3" t="str">
        <f t="shared" si="200"/>
        <v>Healthy Weight</v>
      </c>
      <c r="D3242">
        <v>1.62</v>
      </c>
      <c r="E3242">
        <v>52.66</v>
      </c>
      <c r="F3242">
        <v>132</v>
      </c>
      <c r="G3242">
        <v>145</v>
      </c>
      <c r="H3242" s="3" t="str">
        <f t="shared" si="201"/>
        <v>Differential Risk</v>
      </c>
      <c r="I3242">
        <v>3</v>
      </c>
      <c r="J3242">
        <v>2024</v>
      </c>
      <c r="K3242">
        <v>2</v>
      </c>
      <c r="L3242">
        <v>6</v>
      </c>
      <c r="M3242" s="1">
        <f t="shared" si="202"/>
        <v>45328</v>
      </c>
      <c r="N3242" s="1" t="str">
        <f>VLOOKUP(K3242,'Data Dictionary'!$I$5:$J$16,2,FALSE)</f>
        <v>Q1</v>
      </c>
      <c r="O3242" s="1" t="str">
        <f t="shared" si="203"/>
        <v>Q1-2024</v>
      </c>
      <c r="P3242" t="s">
        <v>15</v>
      </c>
      <c r="Q3242">
        <v>0</v>
      </c>
      <c r="R3242" s="3" t="str">
        <f>VLOOKUP(Q3242,'Data Dictionary'!$C$5:$D$8,2,FALSE)</f>
        <v>Very Good</v>
      </c>
      <c r="S3242">
        <v>1</v>
      </c>
      <c r="T3242" s="3" t="str">
        <f>VLOOKUP(S3242,'Data Dictionary'!$C$12:$D$14,2,FALSE)</f>
        <v>Moderate</v>
      </c>
      <c r="U3242">
        <v>100</v>
      </c>
      <c r="V3242" s="3" t="str">
        <f>VLOOKUP(U3242,'Data Dictionary'!$F$5:$G$15,2,FALSE)</f>
        <v>headache</v>
      </c>
    </row>
    <row r="3243" spans="1:22" x14ac:dyDescent="0.3">
      <c r="A3243">
        <v>1745</v>
      </c>
      <c r="B3243">
        <v>18.63</v>
      </c>
      <c r="C3243" s="3" t="str">
        <f t="shared" si="200"/>
        <v>Healthy Weight</v>
      </c>
      <c r="D3243">
        <v>1.62</v>
      </c>
      <c r="E3243">
        <v>48.89</v>
      </c>
      <c r="F3243">
        <v>138</v>
      </c>
      <c r="G3243">
        <v>145</v>
      </c>
      <c r="H3243" s="3" t="str">
        <f t="shared" si="201"/>
        <v>High Risk</v>
      </c>
      <c r="I3243">
        <v>4</v>
      </c>
      <c r="J3243">
        <v>2024</v>
      </c>
      <c r="K3243">
        <v>8</v>
      </c>
      <c r="L3243">
        <v>7</v>
      </c>
      <c r="M3243" s="1">
        <f t="shared" si="202"/>
        <v>45511</v>
      </c>
      <c r="N3243" s="1" t="str">
        <f>VLOOKUP(K3243,'Data Dictionary'!$I$5:$J$16,2,FALSE)</f>
        <v>Q3</v>
      </c>
      <c r="O3243" s="1" t="str">
        <f t="shared" si="203"/>
        <v>Q3-2024</v>
      </c>
      <c r="P3243" t="s">
        <v>15</v>
      </c>
      <c r="Q3243">
        <v>1</v>
      </c>
      <c r="R3243" s="3" t="str">
        <f>VLOOKUP(Q3243,'Data Dictionary'!$C$5:$D$8,2,FALSE)</f>
        <v>Good</v>
      </c>
      <c r="S3243">
        <v>1</v>
      </c>
      <c r="T3243" s="3" t="str">
        <f>VLOOKUP(S3243,'Data Dictionary'!$C$12:$D$14,2,FALSE)</f>
        <v>Moderate</v>
      </c>
      <c r="U3243">
        <v>109</v>
      </c>
      <c r="V3243" s="3" t="str">
        <f>VLOOKUP(U3243,'Data Dictionary'!$F$5:$G$15,2,FALSE)</f>
        <v>hallucinations</v>
      </c>
    </row>
    <row r="3244" spans="1:22" x14ac:dyDescent="0.3">
      <c r="A3244">
        <v>1745</v>
      </c>
      <c r="B3244">
        <v>18.91</v>
      </c>
      <c r="C3244" s="3" t="str">
        <f t="shared" si="200"/>
        <v>Healthy Weight</v>
      </c>
      <c r="D3244">
        <v>1.62</v>
      </c>
      <c r="E3244">
        <v>49.63</v>
      </c>
      <c r="F3244">
        <v>135</v>
      </c>
      <c r="G3244">
        <v>148</v>
      </c>
      <c r="H3244" s="3" t="str">
        <f t="shared" si="201"/>
        <v>High Risk</v>
      </c>
      <c r="I3244">
        <v>5</v>
      </c>
      <c r="J3244">
        <v>2025</v>
      </c>
      <c r="K3244">
        <v>2</v>
      </c>
      <c r="L3244">
        <v>5</v>
      </c>
      <c r="M3244" s="1">
        <f t="shared" si="202"/>
        <v>45693</v>
      </c>
      <c r="N3244" s="1" t="str">
        <f>VLOOKUP(K3244,'Data Dictionary'!$I$5:$J$16,2,FALSE)</f>
        <v>Q1</v>
      </c>
      <c r="O3244" s="1" t="str">
        <f t="shared" si="203"/>
        <v>Q1-2025</v>
      </c>
      <c r="P3244" t="s">
        <v>15</v>
      </c>
      <c r="Q3244">
        <v>2</v>
      </c>
      <c r="R3244" s="3" t="str">
        <f>VLOOKUP(Q3244,'Data Dictionary'!$C$5:$D$8,2,FALSE)</f>
        <v>Poor</v>
      </c>
      <c r="S3244">
        <v>1</v>
      </c>
      <c r="T3244" s="3" t="str">
        <f>VLOOKUP(S3244,'Data Dictionary'!$C$12:$D$14,2,FALSE)</f>
        <v>Moderate</v>
      </c>
      <c r="U3244">
        <v>107</v>
      </c>
      <c r="V3244" s="3" t="str">
        <f>VLOOKUP(U3244,'Data Dictionary'!$F$5:$G$15,2,FALSE)</f>
        <v>skin rash</v>
      </c>
    </row>
    <row r="3245" spans="1:22" x14ac:dyDescent="0.3">
      <c r="A3245">
        <v>1746</v>
      </c>
      <c r="B3245">
        <v>26.83</v>
      </c>
      <c r="C3245" s="3" t="str">
        <f t="shared" si="200"/>
        <v>Overweight</v>
      </c>
      <c r="D3245">
        <v>1.82</v>
      </c>
      <c r="E3245">
        <v>88.89</v>
      </c>
      <c r="F3245">
        <v>108</v>
      </c>
      <c r="G3245">
        <v>88</v>
      </c>
      <c r="H3245" s="3" t="str">
        <f t="shared" si="201"/>
        <v>Differential Risk</v>
      </c>
      <c r="I3245">
        <v>1</v>
      </c>
      <c r="J3245">
        <v>2023</v>
      </c>
      <c r="K3245">
        <v>2</v>
      </c>
      <c r="L3245">
        <v>10</v>
      </c>
      <c r="M3245" s="1">
        <f t="shared" si="202"/>
        <v>44967</v>
      </c>
      <c r="N3245" s="1" t="str">
        <f>VLOOKUP(K3245,'Data Dictionary'!$I$5:$J$16,2,FALSE)</f>
        <v>Q1</v>
      </c>
      <c r="O3245" s="1" t="str">
        <f t="shared" si="203"/>
        <v>Q1-2023</v>
      </c>
      <c r="P3245" t="s">
        <v>14</v>
      </c>
      <c r="Q3245">
        <v>3</v>
      </c>
      <c r="R3245" s="3" t="str">
        <f>VLOOKUP(Q3245,'Data Dictionary'!$C$5:$D$8,2,FALSE)</f>
        <v>Very Poor</v>
      </c>
      <c r="S3245">
        <v>0</v>
      </c>
      <c r="T3245" s="3" t="str">
        <f>VLOOKUP(S3245,'Data Dictionary'!$C$12:$D$14,2,FALSE)</f>
        <v>Severe</v>
      </c>
      <c r="U3245">
        <v>100</v>
      </c>
      <c r="V3245" s="3" t="str">
        <f>VLOOKUP(U3245,'Data Dictionary'!$F$5:$G$15,2,FALSE)</f>
        <v>headache</v>
      </c>
    </row>
    <row r="3246" spans="1:22" x14ac:dyDescent="0.3">
      <c r="A3246">
        <v>1746</v>
      </c>
      <c r="B3246">
        <v>27.4</v>
      </c>
      <c r="C3246" s="3" t="str">
        <f t="shared" si="200"/>
        <v>Overweight</v>
      </c>
      <c r="D3246">
        <v>1.82</v>
      </c>
      <c r="E3246">
        <v>90.76</v>
      </c>
      <c r="F3246">
        <v>103</v>
      </c>
      <c r="G3246">
        <v>84</v>
      </c>
      <c r="H3246" s="3" t="str">
        <f t="shared" si="201"/>
        <v>Differential Risk</v>
      </c>
      <c r="I3246">
        <v>2</v>
      </c>
      <c r="J3246">
        <v>2023</v>
      </c>
      <c r="K3246">
        <v>8</v>
      </c>
      <c r="L3246">
        <v>12</v>
      </c>
      <c r="M3246" s="1">
        <f t="shared" si="202"/>
        <v>45150</v>
      </c>
      <c r="N3246" s="1" t="str">
        <f>VLOOKUP(K3246,'Data Dictionary'!$I$5:$J$16,2,FALSE)</f>
        <v>Q3</v>
      </c>
      <c r="O3246" s="1" t="str">
        <f t="shared" si="203"/>
        <v>Q3-2023</v>
      </c>
      <c r="P3246" t="s">
        <v>14</v>
      </c>
      <c r="Q3246">
        <v>2</v>
      </c>
      <c r="R3246" s="3" t="str">
        <f>VLOOKUP(Q3246,'Data Dictionary'!$C$5:$D$8,2,FALSE)</f>
        <v>Poor</v>
      </c>
      <c r="S3246">
        <v>2</v>
      </c>
      <c r="T3246" s="3" t="str">
        <f>VLOOKUP(S3246,'Data Dictionary'!$C$12:$D$14,2,FALSE)</f>
        <v>Mild</v>
      </c>
      <c r="U3246">
        <v>101</v>
      </c>
      <c r="V3246" s="3" t="str">
        <f>VLOOKUP(U3246,'Data Dictionary'!$F$5:$G$15,2,FALSE)</f>
        <v>nausea</v>
      </c>
    </row>
    <row r="3247" spans="1:22" x14ac:dyDescent="0.3">
      <c r="A3247">
        <v>1746</v>
      </c>
      <c r="B3247">
        <v>26.53</v>
      </c>
      <c r="C3247" s="3" t="str">
        <f t="shared" si="200"/>
        <v>Overweight</v>
      </c>
      <c r="D3247">
        <v>1.82</v>
      </c>
      <c r="E3247">
        <v>87.89</v>
      </c>
      <c r="F3247">
        <v>103</v>
      </c>
      <c r="G3247">
        <v>85</v>
      </c>
      <c r="H3247" s="3" t="str">
        <f t="shared" si="201"/>
        <v>Differential Risk</v>
      </c>
      <c r="I3247">
        <v>3</v>
      </c>
      <c r="J3247">
        <v>2024</v>
      </c>
      <c r="K3247">
        <v>2</v>
      </c>
      <c r="L3247">
        <v>10</v>
      </c>
      <c r="M3247" s="1">
        <f t="shared" si="202"/>
        <v>45332</v>
      </c>
      <c r="N3247" s="1" t="str">
        <f>VLOOKUP(K3247,'Data Dictionary'!$I$5:$J$16,2,FALSE)</f>
        <v>Q1</v>
      </c>
      <c r="O3247" s="1" t="str">
        <f t="shared" si="203"/>
        <v>Q1-2024</v>
      </c>
      <c r="P3247" t="s">
        <v>14</v>
      </c>
      <c r="Q3247">
        <v>3</v>
      </c>
      <c r="R3247" s="3" t="str">
        <f>VLOOKUP(Q3247,'Data Dictionary'!$C$5:$D$8,2,FALSE)</f>
        <v>Very Poor</v>
      </c>
      <c r="S3247">
        <v>1</v>
      </c>
      <c r="T3247" s="3" t="str">
        <f>VLOOKUP(S3247,'Data Dictionary'!$C$12:$D$14,2,FALSE)</f>
        <v>Moderate</v>
      </c>
      <c r="U3247">
        <v>103</v>
      </c>
      <c r="V3247" s="3" t="str">
        <f>VLOOKUP(U3247,'Data Dictionary'!$F$5:$G$15,2,FALSE)</f>
        <v>vomiting</v>
      </c>
    </row>
    <row r="3248" spans="1:22" x14ac:dyDescent="0.3">
      <c r="A3248">
        <v>1746</v>
      </c>
      <c r="B3248">
        <v>27.88</v>
      </c>
      <c r="C3248" s="3" t="str">
        <f t="shared" si="200"/>
        <v>Overweight</v>
      </c>
      <c r="D3248">
        <v>1.82</v>
      </c>
      <c r="E3248">
        <v>92.34</v>
      </c>
      <c r="F3248">
        <v>104</v>
      </c>
      <c r="G3248">
        <v>88</v>
      </c>
      <c r="H3248" s="3" t="str">
        <f t="shared" si="201"/>
        <v>Differential Risk</v>
      </c>
      <c r="I3248">
        <v>4</v>
      </c>
      <c r="J3248">
        <v>2024</v>
      </c>
      <c r="K3248">
        <v>8</v>
      </c>
      <c r="L3248">
        <v>11</v>
      </c>
      <c r="M3248" s="1">
        <f t="shared" si="202"/>
        <v>45515</v>
      </c>
      <c r="N3248" s="1" t="str">
        <f>VLOOKUP(K3248,'Data Dictionary'!$I$5:$J$16,2,FALSE)</f>
        <v>Q3</v>
      </c>
      <c r="O3248" s="1" t="str">
        <f t="shared" si="203"/>
        <v>Q3-2024</v>
      </c>
      <c r="P3248" t="s">
        <v>14</v>
      </c>
      <c r="Q3248">
        <v>1</v>
      </c>
      <c r="R3248" s="3" t="str">
        <f>VLOOKUP(Q3248,'Data Dictionary'!$C$5:$D$8,2,FALSE)</f>
        <v>Good</v>
      </c>
      <c r="S3248">
        <v>0</v>
      </c>
      <c r="T3248" s="3" t="str">
        <f>VLOOKUP(S3248,'Data Dictionary'!$C$12:$D$14,2,FALSE)</f>
        <v>Severe</v>
      </c>
      <c r="U3248">
        <v>100</v>
      </c>
      <c r="V3248" s="3" t="str">
        <f>VLOOKUP(U3248,'Data Dictionary'!$F$5:$G$15,2,FALSE)</f>
        <v>headache</v>
      </c>
    </row>
    <row r="3249" spans="1:22" x14ac:dyDescent="0.3">
      <c r="A3249">
        <v>1746</v>
      </c>
      <c r="B3249">
        <v>27.29</v>
      </c>
      <c r="C3249" s="3" t="str">
        <f t="shared" si="200"/>
        <v>Overweight</v>
      </c>
      <c r="D3249">
        <v>1.82</v>
      </c>
      <c r="E3249">
        <v>90.38</v>
      </c>
      <c r="F3249">
        <v>107</v>
      </c>
      <c r="G3249">
        <v>82</v>
      </c>
      <c r="H3249" s="3" t="str">
        <f t="shared" si="201"/>
        <v>Differential Risk</v>
      </c>
      <c r="I3249">
        <v>5</v>
      </c>
      <c r="J3249">
        <v>2025</v>
      </c>
      <c r="K3249">
        <v>2</v>
      </c>
      <c r="L3249">
        <v>9</v>
      </c>
      <c r="M3249" s="1">
        <f t="shared" si="202"/>
        <v>45697</v>
      </c>
      <c r="N3249" s="1" t="str">
        <f>VLOOKUP(K3249,'Data Dictionary'!$I$5:$J$16,2,FALSE)</f>
        <v>Q1</v>
      </c>
      <c r="O3249" s="1" t="str">
        <f t="shared" si="203"/>
        <v>Q1-2025</v>
      </c>
      <c r="P3249" t="s">
        <v>14</v>
      </c>
      <c r="Q3249">
        <v>3</v>
      </c>
      <c r="R3249" s="3" t="str">
        <f>VLOOKUP(Q3249,'Data Dictionary'!$C$5:$D$8,2,FALSE)</f>
        <v>Very Poor</v>
      </c>
      <c r="S3249">
        <v>0</v>
      </c>
      <c r="T3249" s="3" t="str">
        <f>VLOOKUP(S3249,'Data Dictionary'!$C$12:$D$14,2,FALSE)</f>
        <v>Severe</v>
      </c>
      <c r="U3249">
        <v>106</v>
      </c>
      <c r="V3249" s="3" t="str">
        <f>VLOOKUP(U3249,'Data Dictionary'!$F$5:$G$15,2,FALSE)</f>
        <v>dizziness</v>
      </c>
    </row>
    <row r="3250" spans="1:22" x14ac:dyDescent="0.3">
      <c r="A3250">
        <v>1747</v>
      </c>
      <c r="B3250">
        <v>25.39</v>
      </c>
      <c r="C3250" s="3" t="str">
        <f t="shared" si="200"/>
        <v>Overweight</v>
      </c>
      <c r="D3250">
        <v>1.82</v>
      </c>
      <c r="E3250">
        <v>84.12</v>
      </c>
      <c r="F3250">
        <v>104</v>
      </c>
      <c r="G3250">
        <v>88</v>
      </c>
      <c r="H3250" s="3" t="str">
        <f t="shared" si="201"/>
        <v>Differential Risk</v>
      </c>
      <c r="I3250">
        <v>1</v>
      </c>
      <c r="J3250">
        <v>2023</v>
      </c>
      <c r="K3250">
        <v>2</v>
      </c>
      <c r="L3250">
        <v>14</v>
      </c>
      <c r="M3250" s="1">
        <f t="shared" si="202"/>
        <v>44971</v>
      </c>
      <c r="N3250" s="1" t="str">
        <f>VLOOKUP(K3250,'Data Dictionary'!$I$5:$J$16,2,FALSE)</f>
        <v>Q1</v>
      </c>
      <c r="O3250" s="1" t="str">
        <f t="shared" si="203"/>
        <v>Q1-2023</v>
      </c>
      <c r="P3250" t="s">
        <v>14</v>
      </c>
      <c r="Q3250">
        <v>2</v>
      </c>
      <c r="R3250" s="3" t="str">
        <f>VLOOKUP(Q3250,'Data Dictionary'!$C$5:$D$8,2,FALSE)</f>
        <v>Poor</v>
      </c>
      <c r="S3250">
        <v>0</v>
      </c>
      <c r="T3250" s="3" t="str">
        <f>VLOOKUP(S3250,'Data Dictionary'!$C$12:$D$14,2,FALSE)</f>
        <v>Severe</v>
      </c>
      <c r="U3250">
        <v>100</v>
      </c>
      <c r="V3250" s="3" t="str">
        <f>VLOOKUP(U3250,'Data Dictionary'!$F$5:$G$15,2,FALSE)</f>
        <v>headache</v>
      </c>
    </row>
    <row r="3251" spans="1:22" x14ac:dyDescent="0.3">
      <c r="A3251">
        <v>1747</v>
      </c>
      <c r="B3251">
        <v>24.93</v>
      </c>
      <c r="C3251" s="3" t="str">
        <f t="shared" si="200"/>
        <v>Healthy Weight</v>
      </c>
      <c r="D3251">
        <v>1.82</v>
      </c>
      <c r="E3251">
        <v>82.57</v>
      </c>
      <c r="F3251">
        <v>103</v>
      </c>
      <c r="G3251">
        <v>83</v>
      </c>
      <c r="H3251" s="3" t="str">
        <f t="shared" si="201"/>
        <v>Differential Risk</v>
      </c>
      <c r="I3251">
        <v>2</v>
      </c>
      <c r="J3251">
        <v>2023</v>
      </c>
      <c r="K3251">
        <v>8</v>
      </c>
      <c r="L3251">
        <v>16</v>
      </c>
      <c r="M3251" s="1">
        <f t="shared" si="202"/>
        <v>45154</v>
      </c>
      <c r="N3251" s="1" t="str">
        <f>VLOOKUP(K3251,'Data Dictionary'!$I$5:$J$16,2,FALSE)</f>
        <v>Q3</v>
      </c>
      <c r="O3251" s="1" t="str">
        <f t="shared" si="203"/>
        <v>Q3-2023</v>
      </c>
      <c r="P3251" t="s">
        <v>14</v>
      </c>
      <c r="Q3251">
        <v>1</v>
      </c>
      <c r="R3251" s="3" t="str">
        <f>VLOOKUP(Q3251,'Data Dictionary'!$C$5:$D$8,2,FALSE)</f>
        <v>Good</v>
      </c>
      <c r="S3251">
        <v>2</v>
      </c>
      <c r="T3251" s="3" t="str">
        <f>VLOOKUP(S3251,'Data Dictionary'!$C$12:$D$14,2,FALSE)</f>
        <v>Mild</v>
      </c>
      <c r="U3251">
        <v>100</v>
      </c>
      <c r="V3251" s="3" t="str">
        <f>VLOOKUP(U3251,'Data Dictionary'!$F$5:$G$15,2,FALSE)</f>
        <v>headache</v>
      </c>
    </row>
    <row r="3252" spans="1:22" x14ac:dyDescent="0.3">
      <c r="A3252">
        <v>1747</v>
      </c>
      <c r="B3252">
        <v>25.64</v>
      </c>
      <c r="C3252" s="3" t="str">
        <f t="shared" si="200"/>
        <v>Overweight</v>
      </c>
      <c r="D3252">
        <v>1.82</v>
      </c>
      <c r="E3252">
        <v>84.92</v>
      </c>
      <c r="F3252">
        <v>113</v>
      </c>
      <c r="G3252">
        <v>82</v>
      </c>
      <c r="H3252" s="3" t="str">
        <f t="shared" si="201"/>
        <v>Differential Risk</v>
      </c>
      <c r="I3252">
        <v>3</v>
      </c>
      <c r="J3252">
        <v>2024</v>
      </c>
      <c r="K3252">
        <v>2</v>
      </c>
      <c r="L3252">
        <v>14</v>
      </c>
      <c r="M3252" s="1">
        <f t="shared" si="202"/>
        <v>45336</v>
      </c>
      <c r="N3252" s="1" t="str">
        <f>VLOOKUP(K3252,'Data Dictionary'!$I$5:$J$16,2,FALSE)</f>
        <v>Q1</v>
      </c>
      <c r="O3252" s="1" t="str">
        <f t="shared" si="203"/>
        <v>Q1-2024</v>
      </c>
      <c r="P3252" t="s">
        <v>14</v>
      </c>
      <c r="Q3252">
        <v>2</v>
      </c>
      <c r="R3252" s="3" t="str">
        <f>VLOOKUP(Q3252,'Data Dictionary'!$C$5:$D$8,2,FALSE)</f>
        <v>Poor</v>
      </c>
      <c r="S3252">
        <v>0</v>
      </c>
      <c r="T3252" s="3" t="str">
        <f>VLOOKUP(S3252,'Data Dictionary'!$C$12:$D$14,2,FALSE)</f>
        <v>Severe</v>
      </c>
      <c r="U3252">
        <v>109</v>
      </c>
      <c r="V3252" s="3" t="str">
        <f>VLOOKUP(U3252,'Data Dictionary'!$F$5:$G$15,2,FALSE)</f>
        <v>hallucinations</v>
      </c>
    </row>
    <row r="3253" spans="1:22" x14ac:dyDescent="0.3">
      <c r="A3253">
        <v>1747</v>
      </c>
      <c r="B3253">
        <v>26.01</v>
      </c>
      <c r="C3253" s="3" t="str">
        <f t="shared" si="200"/>
        <v>Overweight</v>
      </c>
      <c r="D3253">
        <v>1.82</v>
      </c>
      <c r="E3253">
        <v>86.16</v>
      </c>
      <c r="F3253">
        <v>105</v>
      </c>
      <c r="G3253">
        <v>76</v>
      </c>
      <c r="H3253" s="3" t="str">
        <f t="shared" si="201"/>
        <v>Low Risk</v>
      </c>
      <c r="I3253">
        <v>4</v>
      </c>
      <c r="J3253">
        <v>2024</v>
      </c>
      <c r="K3253">
        <v>8</v>
      </c>
      <c r="L3253">
        <v>15</v>
      </c>
      <c r="M3253" s="1">
        <f t="shared" si="202"/>
        <v>45519</v>
      </c>
      <c r="N3253" s="1" t="str">
        <f>VLOOKUP(K3253,'Data Dictionary'!$I$5:$J$16,2,FALSE)</f>
        <v>Q3</v>
      </c>
      <c r="O3253" s="1" t="str">
        <f t="shared" si="203"/>
        <v>Q3-2024</v>
      </c>
      <c r="P3253" t="s">
        <v>14</v>
      </c>
      <c r="Q3253">
        <v>1</v>
      </c>
      <c r="R3253" s="3" t="str">
        <f>VLOOKUP(Q3253,'Data Dictionary'!$C$5:$D$8,2,FALSE)</f>
        <v>Good</v>
      </c>
      <c r="S3253">
        <v>1</v>
      </c>
      <c r="T3253" s="3" t="str">
        <f>VLOOKUP(S3253,'Data Dictionary'!$C$12:$D$14,2,FALSE)</f>
        <v>Moderate</v>
      </c>
      <c r="U3253">
        <v>100</v>
      </c>
      <c r="V3253" s="3" t="str">
        <f>VLOOKUP(U3253,'Data Dictionary'!$F$5:$G$15,2,FALSE)</f>
        <v>headache</v>
      </c>
    </row>
    <row r="3254" spans="1:22" x14ac:dyDescent="0.3">
      <c r="A3254">
        <v>1747</v>
      </c>
      <c r="B3254">
        <v>27.1</v>
      </c>
      <c r="C3254" s="3" t="str">
        <f t="shared" si="200"/>
        <v>Overweight</v>
      </c>
      <c r="D3254">
        <v>1.82</v>
      </c>
      <c r="E3254">
        <v>89.77</v>
      </c>
      <c r="F3254">
        <v>104</v>
      </c>
      <c r="G3254">
        <v>71</v>
      </c>
      <c r="H3254" s="3" t="str">
        <f t="shared" si="201"/>
        <v>Low Risk</v>
      </c>
      <c r="I3254">
        <v>5</v>
      </c>
      <c r="J3254">
        <v>2025</v>
      </c>
      <c r="K3254">
        <v>2</v>
      </c>
      <c r="L3254">
        <v>13</v>
      </c>
      <c r="M3254" s="1">
        <f t="shared" si="202"/>
        <v>45701</v>
      </c>
      <c r="N3254" s="1" t="str">
        <f>VLOOKUP(K3254,'Data Dictionary'!$I$5:$J$16,2,FALSE)</f>
        <v>Q1</v>
      </c>
      <c r="O3254" s="1" t="str">
        <f t="shared" si="203"/>
        <v>Q1-2025</v>
      </c>
      <c r="P3254" t="s">
        <v>14</v>
      </c>
      <c r="Q3254">
        <v>1</v>
      </c>
      <c r="R3254" s="3" t="str">
        <f>VLOOKUP(Q3254,'Data Dictionary'!$C$5:$D$8,2,FALSE)</f>
        <v>Good</v>
      </c>
      <c r="S3254">
        <v>2</v>
      </c>
      <c r="T3254" s="3" t="str">
        <f>VLOOKUP(S3254,'Data Dictionary'!$C$12:$D$14,2,FALSE)</f>
        <v>Mild</v>
      </c>
      <c r="U3254">
        <v>100</v>
      </c>
      <c r="V3254" s="3" t="str">
        <f>VLOOKUP(U3254,'Data Dictionary'!$F$5:$G$15,2,FALSE)</f>
        <v>headache</v>
      </c>
    </row>
    <row r="3255" spans="1:22" x14ac:dyDescent="0.3">
      <c r="A3255">
        <v>1747</v>
      </c>
      <c r="B3255">
        <v>26.76</v>
      </c>
      <c r="C3255" s="3" t="str">
        <f t="shared" si="200"/>
        <v>Overweight</v>
      </c>
      <c r="D3255">
        <v>1.82</v>
      </c>
      <c r="E3255">
        <v>88.65</v>
      </c>
      <c r="F3255">
        <v>104</v>
      </c>
      <c r="G3255">
        <v>69</v>
      </c>
      <c r="H3255" s="3" t="str">
        <f t="shared" si="201"/>
        <v>Low Risk</v>
      </c>
      <c r="I3255">
        <v>6</v>
      </c>
      <c r="J3255">
        <v>2025</v>
      </c>
      <c r="K3255">
        <v>8</v>
      </c>
      <c r="L3255">
        <v>15</v>
      </c>
      <c r="M3255" s="1">
        <f t="shared" si="202"/>
        <v>45884</v>
      </c>
      <c r="N3255" s="1" t="str">
        <f>VLOOKUP(K3255,'Data Dictionary'!$I$5:$J$16,2,FALSE)</f>
        <v>Q3</v>
      </c>
      <c r="O3255" s="1" t="str">
        <f t="shared" si="203"/>
        <v>Q3-2025</v>
      </c>
      <c r="P3255" t="s">
        <v>14</v>
      </c>
      <c r="Q3255">
        <v>1</v>
      </c>
      <c r="R3255" s="3" t="str">
        <f>VLOOKUP(Q3255,'Data Dictionary'!$C$5:$D$8,2,FALSE)</f>
        <v>Good</v>
      </c>
      <c r="S3255">
        <v>1</v>
      </c>
      <c r="T3255" s="3" t="str">
        <f>VLOOKUP(S3255,'Data Dictionary'!$C$12:$D$14,2,FALSE)</f>
        <v>Moderate</v>
      </c>
      <c r="U3255">
        <v>100</v>
      </c>
      <c r="V3255" s="3" t="str">
        <f>VLOOKUP(U3255,'Data Dictionary'!$F$5:$G$15,2,FALSE)</f>
        <v>headache</v>
      </c>
    </row>
    <row r="3256" spans="1:22" x14ac:dyDescent="0.3">
      <c r="A3256">
        <v>1748</v>
      </c>
      <c r="B3256">
        <v>24.24</v>
      </c>
      <c r="C3256" s="3" t="str">
        <f t="shared" si="200"/>
        <v>Healthy Weight</v>
      </c>
      <c r="D3256">
        <v>1.82</v>
      </c>
      <c r="E3256">
        <v>80.28</v>
      </c>
      <c r="F3256">
        <v>123</v>
      </c>
      <c r="G3256">
        <v>109</v>
      </c>
      <c r="H3256" s="3" t="str">
        <f t="shared" si="201"/>
        <v>Differential Risk</v>
      </c>
      <c r="I3256">
        <v>1</v>
      </c>
      <c r="J3256">
        <v>2023</v>
      </c>
      <c r="K3256">
        <v>2</v>
      </c>
      <c r="L3256">
        <v>14</v>
      </c>
      <c r="M3256" s="1">
        <f t="shared" si="202"/>
        <v>44971</v>
      </c>
      <c r="N3256" s="1" t="str">
        <f>VLOOKUP(K3256,'Data Dictionary'!$I$5:$J$16,2,FALSE)</f>
        <v>Q1</v>
      </c>
      <c r="O3256" s="1" t="str">
        <f t="shared" si="203"/>
        <v>Q1-2023</v>
      </c>
      <c r="P3256" t="s">
        <v>14</v>
      </c>
      <c r="Q3256">
        <v>1</v>
      </c>
      <c r="R3256" s="3" t="str">
        <f>VLOOKUP(Q3256,'Data Dictionary'!$C$5:$D$8,2,FALSE)</f>
        <v>Good</v>
      </c>
      <c r="S3256">
        <v>1</v>
      </c>
      <c r="T3256" s="3" t="str">
        <f>VLOOKUP(S3256,'Data Dictionary'!$C$12:$D$14,2,FALSE)</f>
        <v>Moderate</v>
      </c>
      <c r="U3256">
        <v>106</v>
      </c>
      <c r="V3256" s="3" t="str">
        <f>VLOOKUP(U3256,'Data Dictionary'!$F$5:$G$15,2,FALSE)</f>
        <v>dizziness</v>
      </c>
    </row>
    <row r="3257" spans="1:22" x14ac:dyDescent="0.3">
      <c r="A3257">
        <v>1748</v>
      </c>
      <c r="B3257">
        <v>23.89</v>
      </c>
      <c r="C3257" s="3" t="str">
        <f t="shared" si="200"/>
        <v>Healthy Weight</v>
      </c>
      <c r="D3257">
        <v>1.82</v>
      </c>
      <c r="E3257">
        <v>79.14</v>
      </c>
      <c r="F3257">
        <v>112</v>
      </c>
      <c r="G3257">
        <v>118</v>
      </c>
      <c r="H3257" s="3" t="str">
        <f t="shared" si="201"/>
        <v>Differential Risk</v>
      </c>
      <c r="I3257">
        <v>2</v>
      </c>
      <c r="J3257">
        <v>2023</v>
      </c>
      <c r="K3257">
        <v>8</v>
      </c>
      <c r="L3257">
        <v>16</v>
      </c>
      <c r="M3257" s="1">
        <f t="shared" si="202"/>
        <v>45154</v>
      </c>
      <c r="N3257" s="1" t="str">
        <f>VLOOKUP(K3257,'Data Dictionary'!$I$5:$J$16,2,FALSE)</f>
        <v>Q3</v>
      </c>
      <c r="O3257" s="1" t="str">
        <f t="shared" si="203"/>
        <v>Q3-2023</v>
      </c>
      <c r="P3257" t="s">
        <v>14</v>
      </c>
      <c r="Q3257">
        <v>3</v>
      </c>
      <c r="R3257" s="3" t="str">
        <f>VLOOKUP(Q3257,'Data Dictionary'!$C$5:$D$8,2,FALSE)</f>
        <v>Very Poor</v>
      </c>
      <c r="S3257">
        <v>1</v>
      </c>
      <c r="T3257" s="3" t="str">
        <f>VLOOKUP(S3257,'Data Dictionary'!$C$12:$D$14,2,FALSE)</f>
        <v>Moderate</v>
      </c>
      <c r="U3257">
        <v>100</v>
      </c>
      <c r="V3257" s="3" t="str">
        <f>VLOOKUP(U3257,'Data Dictionary'!$F$5:$G$15,2,FALSE)</f>
        <v>headache</v>
      </c>
    </row>
    <row r="3258" spans="1:22" x14ac:dyDescent="0.3">
      <c r="A3258">
        <v>1748</v>
      </c>
      <c r="B3258">
        <v>26.78</v>
      </c>
      <c r="C3258" s="3" t="str">
        <f t="shared" si="200"/>
        <v>Overweight</v>
      </c>
      <c r="D3258">
        <v>1.82</v>
      </c>
      <c r="E3258">
        <v>88.69</v>
      </c>
      <c r="F3258">
        <v>111</v>
      </c>
      <c r="G3258">
        <v>105</v>
      </c>
      <c r="H3258" s="3" t="str">
        <f t="shared" si="201"/>
        <v>Differential Risk</v>
      </c>
      <c r="I3258">
        <v>3</v>
      </c>
      <c r="J3258">
        <v>2024</v>
      </c>
      <c r="K3258">
        <v>2</v>
      </c>
      <c r="L3258">
        <v>14</v>
      </c>
      <c r="M3258" s="1">
        <f t="shared" si="202"/>
        <v>45336</v>
      </c>
      <c r="N3258" s="1" t="str">
        <f>VLOOKUP(K3258,'Data Dictionary'!$I$5:$J$16,2,FALSE)</f>
        <v>Q1</v>
      </c>
      <c r="O3258" s="1" t="str">
        <f t="shared" si="203"/>
        <v>Q1-2024</v>
      </c>
      <c r="P3258" t="s">
        <v>14</v>
      </c>
      <c r="Q3258">
        <v>2</v>
      </c>
      <c r="R3258" s="3" t="str">
        <f>VLOOKUP(Q3258,'Data Dictionary'!$C$5:$D$8,2,FALSE)</f>
        <v>Poor</v>
      </c>
      <c r="S3258">
        <v>0</v>
      </c>
      <c r="T3258" s="3" t="str">
        <f>VLOOKUP(S3258,'Data Dictionary'!$C$12:$D$14,2,FALSE)</f>
        <v>Severe</v>
      </c>
      <c r="U3258">
        <v>100</v>
      </c>
      <c r="V3258" s="3" t="str">
        <f>VLOOKUP(U3258,'Data Dictionary'!$F$5:$G$15,2,FALSE)</f>
        <v>headache</v>
      </c>
    </row>
    <row r="3259" spans="1:22" x14ac:dyDescent="0.3">
      <c r="A3259">
        <v>1748</v>
      </c>
      <c r="B3259">
        <v>27.89</v>
      </c>
      <c r="C3259" s="3" t="str">
        <f t="shared" si="200"/>
        <v>Overweight</v>
      </c>
      <c r="D3259">
        <v>1.82</v>
      </c>
      <c r="E3259">
        <v>92.37</v>
      </c>
      <c r="F3259">
        <v>111</v>
      </c>
      <c r="G3259">
        <v>108</v>
      </c>
      <c r="H3259" s="3" t="str">
        <f t="shared" si="201"/>
        <v>Differential Risk</v>
      </c>
      <c r="I3259">
        <v>4</v>
      </c>
      <c r="J3259">
        <v>2024</v>
      </c>
      <c r="K3259">
        <v>8</v>
      </c>
      <c r="L3259">
        <v>15</v>
      </c>
      <c r="M3259" s="1">
        <f t="shared" si="202"/>
        <v>45519</v>
      </c>
      <c r="N3259" s="1" t="str">
        <f>VLOOKUP(K3259,'Data Dictionary'!$I$5:$J$16,2,FALSE)</f>
        <v>Q3</v>
      </c>
      <c r="O3259" s="1" t="str">
        <f t="shared" si="203"/>
        <v>Q3-2024</v>
      </c>
      <c r="P3259" t="s">
        <v>14</v>
      </c>
      <c r="Q3259">
        <v>3</v>
      </c>
      <c r="R3259" s="3" t="str">
        <f>VLOOKUP(Q3259,'Data Dictionary'!$C$5:$D$8,2,FALSE)</f>
        <v>Very Poor</v>
      </c>
      <c r="S3259">
        <v>1</v>
      </c>
      <c r="T3259" s="3" t="str">
        <f>VLOOKUP(S3259,'Data Dictionary'!$C$12:$D$14,2,FALSE)</f>
        <v>Moderate</v>
      </c>
      <c r="U3259">
        <v>100</v>
      </c>
      <c r="V3259" s="3" t="str">
        <f>VLOOKUP(U3259,'Data Dictionary'!$F$5:$G$15,2,FALSE)</f>
        <v>headache</v>
      </c>
    </row>
    <row r="3260" spans="1:22" x14ac:dyDescent="0.3">
      <c r="A3260">
        <v>1748</v>
      </c>
      <c r="B3260">
        <v>26.47</v>
      </c>
      <c r="C3260" s="3" t="str">
        <f t="shared" si="200"/>
        <v>Overweight</v>
      </c>
      <c r="D3260">
        <v>1.82</v>
      </c>
      <c r="E3260">
        <v>87.68</v>
      </c>
      <c r="F3260">
        <v>117</v>
      </c>
      <c r="G3260">
        <v>107</v>
      </c>
      <c r="H3260" s="3" t="str">
        <f t="shared" si="201"/>
        <v>Differential Risk</v>
      </c>
      <c r="I3260">
        <v>5</v>
      </c>
      <c r="J3260">
        <v>2025</v>
      </c>
      <c r="K3260">
        <v>2</v>
      </c>
      <c r="L3260">
        <v>13</v>
      </c>
      <c r="M3260" s="1">
        <f t="shared" si="202"/>
        <v>45701</v>
      </c>
      <c r="N3260" s="1" t="str">
        <f>VLOOKUP(K3260,'Data Dictionary'!$I$5:$J$16,2,FALSE)</f>
        <v>Q1</v>
      </c>
      <c r="O3260" s="1" t="str">
        <f t="shared" si="203"/>
        <v>Q1-2025</v>
      </c>
      <c r="P3260" t="s">
        <v>14</v>
      </c>
      <c r="Q3260">
        <v>2</v>
      </c>
      <c r="R3260" s="3" t="str">
        <f>VLOOKUP(Q3260,'Data Dictionary'!$C$5:$D$8,2,FALSE)</f>
        <v>Poor</v>
      </c>
      <c r="S3260">
        <v>2</v>
      </c>
      <c r="T3260" s="3" t="str">
        <f>VLOOKUP(S3260,'Data Dictionary'!$C$12:$D$14,2,FALSE)</f>
        <v>Mild</v>
      </c>
      <c r="U3260">
        <v>100</v>
      </c>
      <c r="V3260" s="3" t="str">
        <f>VLOOKUP(U3260,'Data Dictionary'!$F$5:$G$15,2,FALSE)</f>
        <v>headache</v>
      </c>
    </row>
    <row r="3261" spans="1:22" x14ac:dyDescent="0.3">
      <c r="A3261">
        <v>1749</v>
      </c>
      <c r="B3261">
        <v>25.13</v>
      </c>
      <c r="C3261" s="3" t="str">
        <f t="shared" si="200"/>
        <v>Overweight</v>
      </c>
      <c r="D3261">
        <v>1.62</v>
      </c>
      <c r="E3261">
        <v>65.959999999999994</v>
      </c>
      <c r="F3261">
        <v>122</v>
      </c>
      <c r="G3261">
        <v>107</v>
      </c>
      <c r="H3261" s="3" t="str">
        <f t="shared" si="201"/>
        <v>Differential Risk</v>
      </c>
      <c r="I3261">
        <v>1</v>
      </c>
      <c r="J3261">
        <v>2023</v>
      </c>
      <c r="K3261">
        <v>2</v>
      </c>
      <c r="L3261">
        <v>16</v>
      </c>
      <c r="M3261" s="1">
        <f t="shared" si="202"/>
        <v>44973</v>
      </c>
      <c r="N3261" s="1" t="str">
        <f>VLOOKUP(K3261,'Data Dictionary'!$I$5:$J$16,2,FALSE)</f>
        <v>Q1</v>
      </c>
      <c r="O3261" s="1" t="str">
        <f t="shared" si="203"/>
        <v>Q1-2023</v>
      </c>
      <c r="P3261" t="s">
        <v>15</v>
      </c>
      <c r="Q3261">
        <v>2</v>
      </c>
      <c r="R3261" s="3" t="str">
        <f>VLOOKUP(Q3261,'Data Dictionary'!$C$5:$D$8,2,FALSE)</f>
        <v>Poor</v>
      </c>
      <c r="S3261">
        <v>1</v>
      </c>
      <c r="T3261" s="3" t="str">
        <f>VLOOKUP(S3261,'Data Dictionary'!$C$12:$D$14,2,FALSE)</f>
        <v>Moderate</v>
      </c>
      <c r="U3261">
        <v>100</v>
      </c>
      <c r="V3261" s="3" t="str">
        <f>VLOOKUP(U3261,'Data Dictionary'!$F$5:$G$15,2,FALSE)</f>
        <v>headache</v>
      </c>
    </row>
    <row r="3262" spans="1:22" x14ac:dyDescent="0.3">
      <c r="A3262">
        <v>1749</v>
      </c>
      <c r="B3262">
        <v>25.09</v>
      </c>
      <c r="C3262" s="3" t="str">
        <f t="shared" si="200"/>
        <v>Overweight</v>
      </c>
      <c r="D3262">
        <v>1.62</v>
      </c>
      <c r="E3262">
        <v>65.84</v>
      </c>
      <c r="F3262">
        <v>122</v>
      </c>
      <c r="G3262">
        <v>111</v>
      </c>
      <c r="H3262" s="3" t="str">
        <f t="shared" si="201"/>
        <v>Differential Risk</v>
      </c>
      <c r="I3262">
        <v>2</v>
      </c>
      <c r="J3262">
        <v>2023</v>
      </c>
      <c r="K3262">
        <v>8</v>
      </c>
      <c r="L3262">
        <v>18</v>
      </c>
      <c r="M3262" s="1">
        <f t="shared" si="202"/>
        <v>45156</v>
      </c>
      <c r="N3262" s="1" t="str">
        <f>VLOOKUP(K3262,'Data Dictionary'!$I$5:$J$16,2,FALSE)</f>
        <v>Q3</v>
      </c>
      <c r="O3262" s="1" t="str">
        <f t="shared" si="203"/>
        <v>Q3-2023</v>
      </c>
      <c r="P3262" t="s">
        <v>15</v>
      </c>
      <c r="Q3262">
        <v>2</v>
      </c>
      <c r="R3262" s="3" t="str">
        <f>VLOOKUP(Q3262,'Data Dictionary'!$C$5:$D$8,2,FALSE)</f>
        <v>Poor</v>
      </c>
      <c r="S3262">
        <v>0</v>
      </c>
      <c r="T3262" s="3" t="str">
        <f>VLOOKUP(S3262,'Data Dictionary'!$C$12:$D$14,2,FALSE)</f>
        <v>Severe</v>
      </c>
      <c r="U3262">
        <v>100</v>
      </c>
      <c r="V3262" s="3" t="str">
        <f>VLOOKUP(U3262,'Data Dictionary'!$F$5:$G$15,2,FALSE)</f>
        <v>headache</v>
      </c>
    </row>
    <row r="3263" spans="1:22" x14ac:dyDescent="0.3">
      <c r="A3263">
        <v>1749</v>
      </c>
      <c r="B3263">
        <v>24.86</v>
      </c>
      <c r="C3263" s="3" t="str">
        <f t="shared" si="200"/>
        <v>Healthy Weight</v>
      </c>
      <c r="D3263">
        <v>1.62</v>
      </c>
      <c r="E3263">
        <v>65.25</v>
      </c>
      <c r="F3263">
        <v>122</v>
      </c>
      <c r="G3263">
        <v>112</v>
      </c>
      <c r="H3263" s="3" t="str">
        <f t="shared" si="201"/>
        <v>Differential Risk</v>
      </c>
      <c r="I3263">
        <v>3</v>
      </c>
      <c r="J3263">
        <v>2024</v>
      </c>
      <c r="K3263">
        <v>2</v>
      </c>
      <c r="L3263">
        <v>16</v>
      </c>
      <c r="M3263" s="1">
        <f t="shared" si="202"/>
        <v>45338</v>
      </c>
      <c r="N3263" s="1" t="str">
        <f>VLOOKUP(K3263,'Data Dictionary'!$I$5:$J$16,2,FALSE)</f>
        <v>Q1</v>
      </c>
      <c r="O3263" s="1" t="str">
        <f t="shared" si="203"/>
        <v>Q1-2024</v>
      </c>
      <c r="P3263" t="s">
        <v>15</v>
      </c>
      <c r="Q3263">
        <v>2</v>
      </c>
      <c r="R3263" s="3" t="str">
        <f>VLOOKUP(Q3263,'Data Dictionary'!$C$5:$D$8,2,FALSE)</f>
        <v>Poor</v>
      </c>
      <c r="S3263">
        <v>0</v>
      </c>
      <c r="T3263" s="3" t="str">
        <f>VLOOKUP(S3263,'Data Dictionary'!$C$12:$D$14,2,FALSE)</f>
        <v>Severe</v>
      </c>
      <c r="U3263">
        <v>100</v>
      </c>
      <c r="V3263" s="3" t="str">
        <f>VLOOKUP(U3263,'Data Dictionary'!$F$5:$G$15,2,FALSE)</f>
        <v>headache</v>
      </c>
    </row>
    <row r="3264" spans="1:22" x14ac:dyDescent="0.3">
      <c r="A3264">
        <v>1749</v>
      </c>
      <c r="B3264">
        <v>24.47</v>
      </c>
      <c r="C3264" s="3" t="str">
        <f t="shared" si="200"/>
        <v>Healthy Weight</v>
      </c>
      <c r="D3264">
        <v>1.62</v>
      </c>
      <c r="E3264">
        <v>64.209999999999994</v>
      </c>
      <c r="F3264">
        <v>122</v>
      </c>
      <c r="G3264">
        <v>111</v>
      </c>
      <c r="H3264" s="3" t="str">
        <f t="shared" si="201"/>
        <v>Differential Risk</v>
      </c>
      <c r="I3264">
        <v>4</v>
      </c>
      <c r="J3264">
        <v>2024</v>
      </c>
      <c r="K3264">
        <v>8</v>
      </c>
      <c r="L3264">
        <v>17</v>
      </c>
      <c r="M3264" s="1">
        <f t="shared" si="202"/>
        <v>45521</v>
      </c>
      <c r="N3264" s="1" t="str">
        <f>VLOOKUP(K3264,'Data Dictionary'!$I$5:$J$16,2,FALSE)</f>
        <v>Q3</v>
      </c>
      <c r="O3264" s="1" t="str">
        <f t="shared" si="203"/>
        <v>Q3-2024</v>
      </c>
      <c r="P3264" t="s">
        <v>15</v>
      </c>
      <c r="Q3264">
        <v>1</v>
      </c>
      <c r="R3264" s="3" t="str">
        <f>VLOOKUP(Q3264,'Data Dictionary'!$C$5:$D$8,2,FALSE)</f>
        <v>Good</v>
      </c>
      <c r="S3264">
        <v>0</v>
      </c>
      <c r="T3264" s="3" t="str">
        <f>VLOOKUP(S3264,'Data Dictionary'!$C$12:$D$14,2,FALSE)</f>
        <v>Severe</v>
      </c>
      <c r="U3264">
        <v>100</v>
      </c>
      <c r="V3264" s="3" t="str">
        <f>VLOOKUP(U3264,'Data Dictionary'!$F$5:$G$15,2,FALSE)</f>
        <v>headache</v>
      </c>
    </row>
    <row r="3265" spans="1:22" x14ac:dyDescent="0.3">
      <c r="A3265">
        <v>1749</v>
      </c>
      <c r="B3265">
        <v>27.31</v>
      </c>
      <c r="C3265" s="3" t="str">
        <f t="shared" si="200"/>
        <v>Overweight</v>
      </c>
      <c r="D3265">
        <v>1.62</v>
      </c>
      <c r="E3265">
        <v>71.680000000000007</v>
      </c>
      <c r="F3265">
        <v>112</v>
      </c>
      <c r="G3265">
        <v>111</v>
      </c>
      <c r="H3265" s="3" t="str">
        <f t="shared" si="201"/>
        <v>Differential Risk</v>
      </c>
      <c r="I3265">
        <v>5</v>
      </c>
      <c r="J3265">
        <v>2025</v>
      </c>
      <c r="K3265">
        <v>2</v>
      </c>
      <c r="L3265">
        <v>15</v>
      </c>
      <c r="M3265" s="1">
        <f t="shared" si="202"/>
        <v>45703</v>
      </c>
      <c r="N3265" s="1" t="str">
        <f>VLOOKUP(K3265,'Data Dictionary'!$I$5:$J$16,2,FALSE)</f>
        <v>Q1</v>
      </c>
      <c r="O3265" s="1" t="str">
        <f t="shared" si="203"/>
        <v>Q1-2025</v>
      </c>
      <c r="P3265" t="s">
        <v>15</v>
      </c>
      <c r="Q3265">
        <v>2</v>
      </c>
      <c r="R3265" s="3" t="str">
        <f>VLOOKUP(Q3265,'Data Dictionary'!$C$5:$D$8,2,FALSE)</f>
        <v>Poor</v>
      </c>
      <c r="S3265">
        <v>0</v>
      </c>
      <c r="T3265" s="3" t="str">
        <f>VLOOKUP(S3265,'Data Dictionary'!$C$12:$D$14,2,FALSE)</f>
        <v>Severe</v>
      </c>
      <c r="U3265">
        <v>108</v>
      </c>
      <c r="V3265" s="3" t="str">
        <f>VLOOKUP(U3265,'Data Dictionary'!$F$5:$G$15,2,FALSE)</f>
        <v>palpitations</v>
      </c>
    </row>
    <row r="3266" spans="1:22" x14ac:dyDescent="0.3">
      <c r="A3266">
        <v>1750</v>
      </c>
      <c r="B3266">
        <v>25.86</v>
      </c>
      <c r="C3266" s="3" t="str">
        <f t="shared" si="200"/>
        <v>Overweight</v>
      </c>
      <c r="D3266">
        <v>1.62</v>
      </c>
      <c r="E3266">
        <v>67.88</v>
      </c>
      <c r="F3266">
        <v>132</v>
      </c>
      <c r="G3266">
        <v>107</v>
      </c>
      <c r="H3266" s="3" t="str">
        <f t="shared" si="201"/>
        <v>Differential Risk</v>
      </c>
      <c r="I3266">
        <v>1</v>
      </c>
      <c r="J3266">
        <v>2023</v>
      </c>
      <c r="K3266">
        <v>2</v>
      </c>
      <c r="L3266">
        <v>16</v>
      </c>
      <c r="M3266" s="1">
        <f t="shared" si="202"/>
        <v>44973</v>
      </c>
      <c r="N3266" s="1" t="str">
        <f>VLOOKUP(K3266,'Data Dictionary'!$I$5:$J$16,2,FALSE)</f>
        <v>Q1</v>
      </c>
      <c r="O3266" s="1" t="str">
        <f t="shared" si="203"/>
        <v>Q1-2023</v>
      </c>
      <c r="P3266" t="s">
        <v>15</v>
      </c>
      <c r="Q3266">
        <v>3</v>
      </c>
      <c r="R3266" s="3" t="str">
        <f>VLOOKUP(Q3266,'Data Dictionary'!$C$5:$D$8,2,FALSE)</f>
        <v>Very Poor</v>
      </c>
      <c r="S3266">
        <v>2</v>
      </c>
      <c r="T3266" s="3" t="str">
        <f>VLOOKUP(S3266,'Data Dictionary'!$C$12:$D$14,2,FALSE)</f>
        <v>Mild</v>
      </c>
      <c r="U3266">
        <v>100</v>
      </c>
      <c r="V3266" s="3" t="str">
        <f>VLOOKUP(U3266,'Data Dictionary'!$F$5:$G$15,2,FALSE)</f>
        <v>headache</v>
      </c>
    </row>
    <row r="3267" spans="1:22" x14ac:dyDescent="0.3">
      <c r="A3267">
        <v>1750</v>
      </c>
      <c r="B3267">
        <v>22.5</v>
      </c>
      <c r="C3267" s="3" t="str">
        <f t="shared" ref="C3267:C3330" si="204">IF(B3267&lt;18.5,"Underweight",IF(AND(B3267&gt;=18.5,B3267&lt;=24.99),"Healthy Weight",IF(AND(B3267&gt;=25,B3267&lt;=29.99),"Overweight",IF(B3267&gt;=30,"Obesity",""))))</f>
        <v>Healthy Weight</v>
      </c>
      <c r="D3267">
        <v>1.62</v>
      </c>
      <c r="E3267">
        <v>59.06</v>
      </c>
      <c r="F3267">
        <v>135</v>
      </c>
      <c r="G3267">
        <v>110</v>
      </c>
      <c r="H3267" s="3" t="str">
        <f t="shared" ref="H3267:H3330" si="205">IF(AND(F3267 &lt; 121, G3267 &lt; 80), "Low Risk", IF(AND(F3267 &gt;= 121, F3267 &lt;= 134, G3267 &gt;= 80, G3267 &lt;= 84), "Medium Risk", IF(AND(F3267 &gt; 134, G3267 &gt; 84), "High Risk", "Differential Risk")))</f>
        <v>High Risk</v>
      </c>
      <c r="I3267">
        <v>2</v>
      </c>
      <c r="J3267">
        <v>2023</v>
      </c>
      <c r="K3267">
        <v>8</v>
      </c>
      <c r="L3267">
        <v>18</v>
      </c>
      <c r="M3267" s="1">
        <f t="shared" ref="M3267:M3330" si="206">DATE(J3267,K3267,L3267)</f>
        <v>45156</v>
      </c>
      <c r="N3267" s="1" t="str">
        <f>VLOOKUP(K3267,'Data Dictionary'!$I$5:$J$16,2,FALSE)</f>
        <v>Q3</v>
      </c>
      <c r="O3267" s="1" t="str">
        <f t="shared" ref="O3267:O3330" si="207">CONCATENATE(N3267,"-",J3267)</f>
        <v>Q3-2023</v>
      </c>
      <c r="P3267" t="s">
        <v>15</v>
      </c>
      <c r="Q3267">
        <v>1</v>
      </c>
      <c r="R3267" s="3" t="str">
        <f>VLOOKUP(Q3267,'Data Dictionary'!$C$5:$D$8,2,FALSE)</f>
        <v>Good</v>
      </c>
      <c r="S3267">
        <v>1</v>
      </c>
      <c r="T3267" s="3" t="str">
        <f>VLOOKUP(S3267,'Data Dictionary'!$C$12:$D$14,2,FALSE)</f>
        <v>Moderate</v>
      </c>
      <c r="U3267">
        <v>100</v>
      </c>
      <c r="V3267" s="3" t="str">
        <f>VLOOKUP(U3267,'Data Dictionary'!$F$5:$G$15,2,FALSE)</f>
        <v>headache</v>
      </c>
    </row>
    <row r="3268" spans="1:22" x14ac:dyDescent="0.3">
      <c r="A3268">
        <v>1750</v>
      </c>
      <c r="B3268">
        <v>20.89</v>
      </c>
      <c r="C3268" s="3" t="str">
        <f t="shared" si="204"/>
        <v>Healthy Weight</v>
      </c>
      <c r="D3268">
        <v>1.62</v>
      </c>
      <c r="E3268">
        <v>54.82</v>
      </c>
      <c r="F3268">
        <v>135</v>
      </c>
      <c r="G3268">
        <v>109</v>
      </c>
      <c r="H3268" s="3" t="str">
        <f t="shared" si="205"/>
        <v>High Risk</v>
      </c>
      <c r="I3268">
        <v>3</v>
      </c>
      <c r="J3268">
        <v>2024</v>
      </c>
      <c r="K3268">
        <v>2</v>
      </c>
      <c r="L3268">
        <v>16</v>
      </c>
      <c r="M3268" s="1">
        <f t="shared" si="206"/>
        <v>45338</v>
      </c>
      <c r="N3268" s="1" t="str">
        <f>VLOOKUP(K3268,'Data Dictionary'!$I$5:$J$16,2,FALSE)</f>
        <v>Q1</v>
      </c>
      <c r="O3268" s="1" t="str">
        <f t="shared" si="207"/>
        <v>Q1-2024</v>
      </c>
      <c r="P3268" t="s">
        <v>15</v>
      </c>
      <c r="Q3268">
        <v>0</v>
      </c>
      <c r="R3268" s="3" t="str">
        <f>VLOOKUP(Q3268,'Data Dictionary'!$C$5:$D$8,2,FALSE)</f>
        <v>Very Good</v>
      </c>
      <c r="S3268">
        <v>2</v>
      </c>
      <c r="T3268" s="3" t="str">
        <f>VLOOKUP(S3268,'Data Dictionary'!$C$12:$D$14,2,FALSE)</f>
        <v>Mild</v>
      </c>
      <c r="U3268">
        <v>108</v>
      </c>
      <c r="V3268" s="3" t="str">
        <f>VLOOKUP(U3268,'Data Dictionary'!$F$5:$G$15,2,FALSE)</f>
        <v>palpitations</v>
      </c>
    </row>
    <row r="3269" spans="1:22" x14ac:dyDescent="0.3">
      <c r="A3269">
        <v>1750</v>
      </c>
      <c r="B3269">
        <v>18.260000000000002</v>
      </c>
      <c r="C3269" s="3" t="str">
        <f t="shared" si="204"/>
        <v>Underweight</v>
      </c>
      <c r="D3269">
        <v>1.62</v>
      </c>
      <c r="E3269">
        <v>47.93</v>
      </c>
      <c r="F3269">
        <v>142</v>
      </c>
      <c r="G3269">
        <v>103</v>
      </c>
      <c r="H3269" s="3" t="str">
        <f t="shared" si="205"/>
        <v>High Risk</v>
      </c>
      <c r="I3269">
        <v>4</v>
      </c>
      <c r="J3269">
        <v>2024</v>
      </c>
      <c r="K3269">
        <v>8</v>
      </c>
      <c r="L3269">
        <v>17</v>
      </c>
      <c r="M3269" s="1">
        <f t="shared" si="206"/>
        <v>45521</v>
      </c>
      <c r="N3269" s="1" t="str">
        <f>VLOOKUP(K3269,'Data Dictionary'!$I$5:$J$16,2,FALSE)</f>
        <v>Q3</v>
      </c>
      <c r="O3269" s="1" t="str">
        <f t="shared" si="207"/>
        <v>Q3-2024</v>
      </c>
      <c r="P3269" t="s">
        <v>15</v>
      </c>
      <c r="Q3269">
        <v>2</v>
      </c>
      <c r="R3269" s="3" t="str">
        <f>VLOOKUP(Q3269,'Data Dictionary'!$C$5:$D$8,2,FALSE)</f>
        <v>Poor</v>
      </c>
      <c r="S3269">
        <v>0</v>
      </c>
      <c r="T3269" s="3" t="str">
        <f>VLOOKUP(S3269,'Data Dictionary'!$C$12:$D$14,2,FALSE)</f>
        <v>Severe</v>
      </c>
      <c r="U3269">
        <v>108</v>
      </c>
      <c r="V3269" s="3" t="str">
        <f>VLOOKUP(U3269,'Data Dictionary'!$F$5:$G$15,2,FALSE)</f>
        <v>palpitations</v>
      </c>
    </row>
    <row r="3270" spans="1:22" x14ac:dyDescent="0.3">
      <c r="A3270">
        <v>1750</v>
      </c>
      <c r="B3270">
        <v>15.6</v>
      </c>
      <c r="C3270" s="3" t="str">
        <f t="shared" si="204"/>
        <v>Underweight</v>
      </c>
      <c r="D3270">
        <v>1.62</v>
      </c>
      <c r="E3270">
        <v>40.94</v>
      </c>
      <c r="F3270">
        <v>134</v>
      </c>
      <c r="G3270">
        <v>103</v>
      </c>
      <c r="H3270" s="3" t="str">
        <f t="shared" si="205"/>
        <v>Differential Risk</v>
      </c>
      <c r="I3270">
        <v>5</v>
      </c>
      <c r="J3270">
        <v>2025</v>
      </c>
      <c r="K3270">
        <v>2</v>
      </c>
      <c r="L3270">
        <v>15</v>
      </c>
      <c r="M3270" s="1">
        <f t="shared" si="206"/>
        <v>45703</v>
      </c>
      <c r="N3270" s="1" t="str">
        <f>VLOOKUP(K3270,'Data Dictionary'!$I$5:$J$16,2,FALSE)</f>
        <v>Q1</v>
      </c>
      <c r="O3270" s="1" t="str">
        <f t="shared" si="207"/>
        <v>Q1-2025</v>
      </c>
      <c r="P3270" t="s">
        <v>15</v>
      </c>
      <c r="Q3270">
        <v>1</v>
      </c>
      <c r="R3270" s="3" t="str">
        <f>VLOOKUP(Q3270,'Data Dictionary'!$C$5:$D$8,2,FALSE)</f>
        <v>Good</v>
      </c>
      <c r="S3270">
        <v>0</v>
      </c>
      <c r="T3270" s="3" t="str">
        <f>VLOOKUP(S3270,'Data Dictionary'!$C$12:$D$14,2,FALSE)</f>
        <v>Severe</v>
      </c>
      <c r="U3270">
        <v>103</v>
      </c>
      <c r="V3270" s="3" t="str">
        <f>VLOOKUP(U3270,'Data Dictionary'!$F$5:$G$15,2,FALSE)</f>
        <v>vomiting</v>
      </c>
    </row>
    <row r="3271" spans="1:22" x14ac:dyDescent="0.3">
      <c r="A3271">
        <v>1750</v>
      </c>
      <c r="B3271">
        <v>18.84</v>
      </c>
      <c r="C3271" s="3" t="str">
        <f t="shared" si="204"/>
        <v>Healthy Weight</v>
      </c>
      <c r="D3271">
        <v>1.62</v>
      </c>
      <c r="E3271">
        <v>49.45</v>
      </c>
      <c r="F3271">
        <v>133</v>
      </c>
      <c r="G3271">
        <v>107</v>
      </c>
      <c r="H3271" s="3" t="str">
        <f t="shared" si="205"/>
        <v>Differential Risk</v>
      </c>
      <c r="I3271">
        <v>6</v>
      </c>
      <c r="J3271">
        <v>2025</v>
      </c>
      <c r="K3271">
        <v>8</v>
      </c>
      <c r="L3271">
        <v>17</v>
      </c>
      <c r="M3271" s="1">
        <f t="shared" si="206"/>
        <v>45886</v>
      </c>
      <c r="N3271" s="1" t="str">
        <f>VLOOKUP(K3271,'Data Dictionary'!$I$5:$J$16,2,FALSE)</f>
        <v>Q3</v>
      </c>
      <c r="O3271" s="1" t="str">
        <f t="shared" si="207"/>
        <v>Q3-2025</v>
      </c>
      <c r="P3271" t="s">
        <v>15</v>
      </c>
      <c r="Q3271">
        <v>0</v>
      </c>
      <c r="R3271" s="3" t="str">
        <f>VLOOKUP(Q3271,'Data Dictionary'!$C$5:$D$8,2,FALSE)</f>
        <v>Very Good</v>
      </c>
      <c r="S3271">
        <v>2</v>
      </c>
      <c r="T3271" s="3" t="str">
        <f>VLOOKUP(S3271,'Data Dictionary'!$C$12:$D$14,2,FALSE)</f>
        <v>Mild</v>
      </c>
      <c r="U3271">
        <v>104</v>
      </c>
      <c r="V3271" s="3" t="str">
        <f>VLOOKUP(U3271,'Data Dictionary'!$F$5:$G$15,2,FALSE)</f>
        <v>itching</v>
      </c>
    </row>
    <row r="3272" spans="1:22" x14ac:dyDescent="0.3">
      <c r="A3272">
        <v>1751</v>
      </c>
      <c r="B3272">
        <v>20.28</v>
      </c>
      <c r="C3272" s="3" t="str">
        <f t="shared" si="204"/>
        <v>Healthy Weight</v>
      </c>
      <c r="D3272">
        <v>1.62</v>
      </c>
      <c r="E3272">
        <v>53.23</v>
      </c>
      <c r="F3272">
        <v>128</v>
      </c>
      <c r="G3272">
        <v>135</v>
      </c>
      <c r="H3272" s="3" t="str">
        <f t="shared" si="205"/>
        <v>Differential Risk</v>
      </c>
      <c r="I3272">
        <v>1</v>
      </c>
      <c r="J3272">
        <v>2023</v>
      </c>
      <c r="K3272">
        <v>2</v>
      </c>
      <c r="L3272">
        <v>19</v>
      </c>
      <c r="M3272" s="1">
        <f t="shared" si="206"/>
        <v>44976</v>
      </c>
      <c r="N3272" s="1" t="str">
        <f>VLOOKUP(K3272,'Data Dictionary'!$I$5:$J$16,2,FALSE)</f>
        <v>Q1</v>
      </c>
      <c r="O3272" s="1" t="str">
        <f t="shared" si="207"/>
        <v>Q1-2023</v>
      </c>
      <c r="P3272" t="s">
        <v>15</v>
      </c>
      <c r="Q3272">
        <v>0</v>
      </c>
      <c r="R3272" s="3" t="str">
        <f>VLOOKUP(Q3272,'Data Dictionary'!$C$5:$D$8,2,FALSE)</f>
        <v>Very Good</v>
      </c>
      <c r="S3272">
        <v>1</v>
      </c>
      <c r="T3272" s="3" t="str">
        <f>VLOOKUP(S3272,'Data Dictionary'!$C$12:$D$14,2,FALSE)</f>
        <v>Moderate</v>
      </c>
      <c r="U3272">
        <v>103</v>
      </c>
      <c r="V3272" s="3" t="str">
        <f>VLOOKUP(U3272,'Data Dictionary'!$F$5:$G$15,2,FALSE)</f>
        <v>vomiting</v>
      </c>
    </row>
    <row r="3273" spans="1:22" x14ac:dyDescent="0.3">
      <c r="A3273">
        <v>1751</v>
      </c>
      <c r="B3273">
        <v>21.26</v>
      </c>
      <c r="C3273" s="3" t="str">
        <f t="shared" si="204"/>
        <v>Healthy Weight</v>
      </c>
      <c r="D3273">
        <v>1.62</v>
      </c>
      <c r="E3273">
        <v>55.8</v>
      </c>
      <c r="F3273">
        <v>134</v>
      </c>
      <c r="G3273">
        <v>133</v>
      </c>
      <c r="H3273" s="3" t="str">
        <f t="shared" si="205"/>
        <v>Differential Risk</v>
      </c>
      <c r="I3273">
        <v>2</v>
      </c>
      <c r="J3273">
        <v>2023</v>
      </c>
      <c r="K3273">
        <v>8</v>
      </c>
      <c r="L3273">
        <v>21</v>
      </c>
      <c r="M3273" s="1">
        <f t="shared" si="206"/>
        <v>45159</v>
      </c>
      <c r="N3273" s="1" t="str">
        <f>VLOOKUP(K3273,'Data Dictionary'!$I$5:$J$16,2,FALSE)</f>
        <v>Q3</v>
      </c>
      <c r="O3273" s="1" t="str">
        <f t="shared" si="207"/>
        <v>Q3-2023</v>
      </c>
      <c r="P3273" t="s">
        <v>15</v>
      </c>
      <c r="Q3273">
        <v>2</v>
      </c>
      <c r="R3273" s="3" t="str">
        <f>VLOOKUP(Q3273,'Data Dictionary'!$C$5:$D$8,2,FALSE)</f>
        <v>Poor</v>
      </c>
      <c r="S3273">
        <v>1</v>
      </c>
      <c r="T3273" s="3" t="str">
        <f>VLOOKUP(S3273,'Data Dictionary'!$C$12:$D$14,2,FALSE)</f>
        <v>Moderate</v>
      </c>
      <c r="U3273">
        <v>106</v>
      </c>
      <c r="V3273" s="3" t="str">
        <f>VLOOKUP(U3273,'Data Dictionary'!$F$5:$G$15,2,FALSE)</f>
        <v>dizziness</v>
      </c>
    </row>
    <row r="3274" spans="1:22" x14ac:dyDescent="0.3">
      <c r="A3274">
        <v>1751</v>
      </c>
      <c r="B3274">
        <v>22.52</v>
      </c>
      <c r="C3274" s="3" t="str">
        <f t="shared" si="204"/>
        <v>Healthy Weight</v>
      </c>
      <c r="D3274">
        <v>1.62</v>
      </c>
      <c r="E3274">
        <v>59.09</v>
      </c>
      <c r="F3274">
        <v>144</v>
      </c>
      <c r="G3274">
        <v>120</v>
      </c>
      <c r="H3274" s="3" t="str">
        <f t="shared" si="205"/>
        <v>High Risk</v>
      </c>
      <c r="I3274">
        <v>3</v>
      </c>
      <c r="J3274">
        <v>2024</v>
      </c>
      <c r="K3274">
        <v>2</v>
      </c>
      <c r="L3274">
        <v>19</v>
      </c>
      <c r="M3274" s="1">
        <f t="shared" si="206"/>
        <v>45341</v>
      </c>
      <c r="N3274" s="1" t="str">
        <f>VLOOKUP(K3274,'Data Dictionary'!$I$5:$J$16,2,FALSE)</f>
        <v>Q1</v>
      </c>
      <c r="O3274" s="1" t="str">
        <f t="shared" si="207"/>
        <v>Q1-2024</v>
      </c>
      <c r="P3274" t="s">
        <v>15</v>
      </c>
      <c r="Q3274">
        <v>2</v>
      </c>
      <c r="R3274" s="3" t="str">
        <f>VLOOKUP(Q3274,'Data Dictionary'!$C$5:$D$8,2,FALSE)</f>
        <v>Poor</v>
      </c>
      <c r="S3274">
        <v>1</v>
      </c>
      <c r="T3274" s="3" t="str">
        <f>VLOOKUP(S3274,'Data Dictionary'!$C$12:$D$14,2,FALSE)</f>
        <v>Moderate</v>
      </c>
      <c r="U3274">
        <v>101</v>
      </c>
      <c r="V3274" s="3" t="str">
        <f>VLOOKUP(U3274,'Data Dictionary'!$F$5:$G$15,2,FALSE)</f>
        <v>nausea</v>
      </c>
    </row>
    <row r="3275" spans="1:22" x14ac:dyDescent="0.3">
      <c r="A3275">
        <v>1751</v>
      </c>
      <c r="B3275">
        <v>22.65</v>
      </c>
      <c r="C3275" s="3" t="str">
        <f t="shared" si="204"/>
        <v>Healthy Weight</v>
      </c>
      <c r="D3275">
        <v>1.62</v>
      </c>
      <c r="E3275">
        <v>59.43</v>
      </c>
      <c r="F3275">
        <v>140</v>
      </c>
      <c r="G3275">
        <v>122</v>
      </c>
      <c r="H3275" s="3" t="str">
        <f t="shared" si="205"/>
        <v>High Risk</v>
      </c>
      <c r="I3275">
        <v>4</v>
      </c>
      <c r="J3275">
        <v>2024</v>
      </c>
      <c r="K3275">
        <v>8</v>
      </c>
      <c r="L3275">
        <v>20</v>
      </c>
      <c r="M3275" s="1">
        <f t="shared" si="206"/>
        <v>45524</v>
      </c>
      <c r="N3275" s="1" t="str">
        <f>VLOOKUP(K3275,'Data Dictionary'!$I$5:$J$16,2,FALSE)</f>
        <v>Q3</v>
      </c>
      <c r="O3275" s="1" t="str">
        <f t="shared" si="207"/>
        <v>Q3-2024</v>
      </c>
      <c r="P3275" t="s">
        <v>15</v>
      </c>
      <c r="Q3275">
        <v>1</v>
      </c>
      <c r="R3275" s="3" t="str">
        <f>VLOOKUP(Q3275,'Data Dictionary'!$C$5:$D$8,2,FALSE)</f>
        <v>Good</v>
      </c>
      <c r="S3275">
        <v>2</v>
      </c>
      <c r="T3275" s="3" t="str">
        <f>VLOOKUP(S3275,'Data Dictionary'!$C$12:$D$14,2,FALSE)</f>
        <v>Mild</v>
      </c>
      <c r="U3275">
        <v>109</v>
      </c>
      <c r="V3275" s="3" t="str">
        <f>VLOOKUP(U3275,'Data Dictionary'!$F$5:$G$15,2,FALSE)</f>
        <v>hallucinations</v>
      </c>
    </row>
    <row r="3276" spans="1:22" x14ac:dyDescent="0.3">
      <c r="A3276">
        <v>1751</v>
      </c>
      <c r="B3276">
        <v>23.78</v>
      </c>
      <c r="C3276" s="3" t="str">
        <f t="shared" si="204"/>
        <v>Healthy Weight</v>
      </c>
      <c r="D3276">
        <v>1.62</v>
      </c>
      <c r="E3276">
        <v>62.42</v>
      </c>
      <c r="F3276">
        <v>144</v>
      </c>
      <c r="G3276">
        <v>122</v>
      </c>
      <c r="H3276" s="3" t="str">
        <f t="shared" si="205"/>
        <v>High Risk</v>
      </c>
      <c r="I3276">
        <v>5</v>
      </c>
      <c r="J3276">
        <v>2025</v>
      </c>
      <c r="K3276">
        <v>2</v>
      </c>
      <c r="L3276">
        <v>18</v>
      </c>
      <c r="M3276" s="1">
        <f t="shared" si="206"/>
        <v>45706</v>
      </c>
      <c r="N3276" s="1" t="str">
        <f>VLOOKUP(K3276,'Data Dictionary'!$I$5:$J$16,2,FALSE)</f>
        <v>Q1</v>
      </c>
      <c r="O3276" s="1" t="str">
        <f t="shared" si="207"/>
        <v>Q1-2025</v>
      </c>
      <c r="P3276" t="s">
        <v>15</v>
      </c>
      <c r="Q3276">
        <v>1</v>
      </c>
      <c r="R3276" s="3" t="str">
        <f>VLOOKUP(Q3276,'Data Dictionary'!$C$5:$D$8,2,FALSE)</f>
        <v>Good</v>
      </c>
      <c r="S3276">
        <v>2</v>
      </c>
      <c r="T3276" s="3" t="str">
        <f>VLOOKUP(S3276,'Data Dictionary'!$C$12:$D$14,2,FALSE)</f>
        <v>Mild</v>
      </c>
      <c r="U3276">
        <v>100</v>
      </c>
      <c r="V3276" s="3" t="str">
        <f>VLOOKUP(U3276,'Data Dictionary'!$F$5:$G$15,2,FALSE)</f>
        <v>headache</v>
      </c>
    </row>
    <row r="3277" spans="1:22" x14ac:dyDescent="0.3">
      <c r="A3277">
        <v>1752</v>
      </c>
      <c r="B3277">
        <v>18.989999999999998</v>
      </c>
      <c r="C3277" s="3" t="str">
        <f t="shared" si="204"/>
        <v>Healthy Weight</v>
      </c>
      <c r="D3277">
        <v>1.62</v>
      </c>
      <c r="E3277">
        <v>49.84</v>
      </c>
      <c r="F3277">
        <v>122</v>
      </c>
      <c r="G3277">
        <v>105</v>
      </c>
      <c r="H3277" s="3" t="str">
        <f t="shared" si="205"/>
        <v>Differential Risk</v>
      </c>
      <c r="I3277">
        <v>1</v>
      </c>
      <c r="J3277">
        <v>2023</v>
      </c>
      <c r="K3277">
        <v>2</v>
      </c>
      <c r="L3277">
        <v>20</v>
      </c>
      <c r="M3277" s="1">
        <f t="shared" si="206"/>
        <v>44977</v>
      </c>
      <c r="N3277" s="1" t="str">
        <f>VLOOKUP(K3277,'Data Dictionary'!$I$5:$J$16,2,FALSE)</f>
        <v>Q1</v>
      </c>
      <c r="O3277" s="1" t="str">
        <f t="shared" si="207"/>
        <v>Q1-2023</v>
      </c>
      <c r="P3277" t="s">
        <v>15</v>
      </c>
      <c r="Q3277">
        <v>1</v>
      </c>
      <c r="R3277" s="3" t="str">
        <f>VLOOKUP(Q3277,'Data Dictionary'!$C$5:$D$8,2,FALSE)</f>
        <v>Good</v>
      </c>
      <c r="S3277">
        <v>0</v>
      </c>
      <c r="T3277" s="3" t="str">
        <f>VLOOKUP(S3277,'Data Dictionary'!$C$12:$D$14,2,FALSE)</f>
        <v>Severe</v>
      </c>
      <c r="U3277">
        <v>109</v>
      </c>
      <c r="V3277" s="3" t="str">
        <f>VLOOKUP(U3277,'Data Dictionary'!$F$5:$G$15,2,FALSE)</f>
        <v>hallucinations</v>
      </c>
    </row>
    <row r="3278" spans="1:22" x14ac:dyDescent="0.3">
      <c r="A3278">
        <v>1752</v>
      </c>
      <c r="B3278">
        <v>21.1</v>
      </c>
      <c r="C3278" s="3" t="str">
        <f t="shared" si="204"/>
        <v>Healthy Weight</v>
      </c>
      <c r="D3278">
        <v>1.62</v>
      </c>
      <c r="E3278">
        <v>55.37</v>
      </c>
      <c r="F3278">
        <v>122</v>
      </c>
      <c r="G3278">
        <v>98</v>
      </c>
      <c r="H3278" s="3" t="str">
        <f t="shared" si="205"/>
        <v>Differential Risk</v>
      </c>
      <c r="I3278">
        <v>2</v>
      </c>
      <c r="J3278">
        <v>2023</v>
      </c>
      <c r="K3278">
        <v>8</v>
      </c>
      <c r="L3278">
        <v>22</v>
      </c>
      <c r="M3278" s="1">
        <f t="shared" si="206"/>
        <v>45160</v>
      </c>
      <c r="N3278" s="1" t="str">
        <f>VLOOKUP(K3278,'Data Dictionary'!$I$5:$J$16,2,FALSE)</f>
        <v>Q3</v>
      </c>
      <c r="O3278" s="1" t="str">
        <f t="shared" si="207"/>
        <v>Q3-2023</v>
      </c>
      <c r="P3278" t="s">
        <v>15</v>
      </c>
      <c r="Q3278">
        <v>0</v>
      </c>
      <c r="R3278" s="3" t="str">
        <f>VLOOKUP(Q3278,'Data Dictionary'!$C$5:$D$8,2,FALSE)</f>
        <v>Very Good</v>
      </c>
      <c r="S3278">
        <v>2</v>
      </c>
      <c r="T3278" s="3" t="str">
        <f>VLOOKUP(S3278,'Data Dictionary'!$C$12:$D$14,2,FALSE)</f>
        <v>Mild</v>
      </c>
      <c r="U3278">
        <v>100</v>
      </c>
      <c r="V3278" s="3" t="str">
        <f>VLOOKUP(U3278,'Data Dictionary'!$F$5:$G$15,2,FALSE)</f>
        <v>headache</v>
      </c>
    </row>
    <row r="3279" spans="1:22" x14ac:dyDescent="0.3">
      <c r="A3279">
        <v>1752</v>
      </c>
      <c r="B3279">
        <v>24.92</v>
      </c>
      <c r="C3279" s="3" t="str">
        <f t="shared" si="204"/>
        <v>Healthy Weight</v>
      </c>
      <c r="D3279">
        <v>1.62</v>
      </c>
      <c r="E3279">
        <v>65.39</v>
      </c>
      <c r="F3279">
        <v>118</v>
      </c>
      <c r="G3279">
        <v>99</v>
      </c>
      <c r="H3279" s="3" t="str">
        <f t="shared" si="205"/>
        <v>Differential Risk</v>
      </c>
      <c r="I3279">
        <v>3</v>
      </c>
      <c r="J3279">
        <v>2024</v>
      </c>
      <c r="K3279">
        <v>2</v>
      </c>
      <c r="L3279">
        <v>20</v>
      </c>
      <c r="M3279" s="1">
        <f t="shared" si="206"/>
        <v>45342</v>
      </c>
      <c r="N3279" s="1" t="str">
        <f>VLOOKUP(K3279,'Data Dictionary'!$I$5:$J$16,2,FALSE)</f>
        <v>Q1</v>
      </c>
      <c r="O3279" s="1" t="str">
        <f t="shared" si="207"/>
        <v>Q1-2024</v>
      </c>
      <c r="P3279" t="s">
        <v>15</v>
      </c>
      <c r="Q3279">
        <v>2</v>
      </c>
      <c r="R3279" s="3" t="str">
        <f>VLOOKUP(Q3279,'Data Dictionary'!$C$5:$D$8,2,FALSE)</f>
        <v>Poor</v>
      </c>
      <c r="S3279">
        <v>2</v>
      </c>
      <c r="T3279" s="3" t="str">
        <f>VLOOKUP(S3279,'Data Dictionary'!$C$12:$D$14,2,FALSE)</f>
        <v>Mild</v>
      </c>
      <c r="U3279">
        <v>100</v>
      </c>
      <c r="V3279" s="3" t="str">
        <f>VLOOKUP(U3279,'Data Dictionary'!$F$5:$G$15,2,FALSE)</f>
        <v>headache</v>
      </c>
    </row>
    <row r="3280" spans="1:22" x14ac:dyDescent="0.3">
      <c r="A3280">
        <v>1752</v>
      </c>
      <c r="B3280">
        <v>24.56</v>
      </c>
      <c r="C3280" s="3" t="str">
        <f t="shared" si="204"/>
        <v>Healthy Weight</v>
      </c>
      <c r="D3280">
        <v>1.62</v>
      </c>
      <c r="E3280">
        <v>64.459999999999994</v>
      </c>
      <c r="F3280">
        <v>127</v>
      </c>
      <c r="G3280">
        <v>88</v>
      </c>
      <c r="H3280" s="3" t="str">
        <f t="shared" si="205"/>
        <v>Differential Risk</v>
      </c>
      <c r="I3280">
        <v>4</v>
      </c>
      <c r="J3280">
        <v>2024</v>
      </c>
      <c r="K3280">
        <v>8</v>
      </c>
      <c r="L3280">
        <v>21</v>
      </c>
      <c r="M3280" s="1">
        <f t="shared" si="206"/>
        <v>45525</v>
      </c>
      <c r="N3280" s="1" t="str">
        <f>VLOOKUP(K3280,'Data Dictionary'!$I$5:$J$16,2,FALSE)</f>
        <v>Q3</v>
      </c>
      <c r="O3280" s="1" t="str">
        <f t="shared" si="207"/>
        <v>Q3-2024</v>
      </c>
      <c r="P3280" t="s">
        <v>15</v>
      </c>
      <c r="Q3280">
        <v>0</v>
      </c>
      <c r="R3280" s="3" t="str">
        <f>VLOOKUP(Q3280,'Data Dictionary'!$C$5:$D$8,2,FALSE)</f>
        <v>Very Good</v>
      </c>
      <c r="S3280">
        <v>1</v>
      </c>
      <c r="T3280" s="3" t="str">
        <f>VLOOKUP(S3280,'Data Dictionary'!$C$12:$D$14,2,FALSE)</f>
        <v>Moderate</v>
      </c>
      <c r="U3280">
        <v>100</v>
      </c>
      <c r="V3280" s="3" t="str">
        <f>VLOOKUP(U3280,'Data Dictionary'!$F$5:$G$15,2,FALSE)</f>
        <v>headache</v>
      </c>
    </row>
    <row r="3281" spans="1:22" x14ac:dyDescent="0.3">
      <c r="A3281">
        <v>1753</v>
      </c>
      <c r="B3281">
        <v>23.18</v>
      </c>
      <c r="C3281" s="3" t="str">
        <f t="shared" si="204"/>
        <v>Healthy Weight</v>
      </c>
      <c r="D3281">
        <v>1.62</v>
      </c>
      <c r="E3281">
        <v>60.82</v>
      </c>
      <c r="F3281">
        <v>135</v>
      </c>
      <c r="G3281">
        <v>126</v>
      </c>
      <c r="H3281" s="3" t="str">
        <f t="shared" si="205"/>
        <v>High Risk</v>
      </c>
      <c r="I3281">
        <v>1</v>
      </c>
      <c r="J3281">
        <v>2023</v>
      </c>
      <c r="K3281">
        <v>2</v>
      </c>
      <c r="L3281">
        <v>20</v>
      </c>
      <c r="M3281" s="1">
        <f t="shared" si="206"/>
        <v>44977</v>
      </c>
      <c r="N3281" s="1" t="str">
        <f>VLOOKUP(K3281,'Data Dictionary'!$I$5:$J$16,2,FALSE)</f>
        <v>Q1</v>
      </c>
      <c r="O3281" s="1" t="str">
        <f t="shared" si="207"/>
        <v>Q1-2023</v>
      </c>
      <c r="P3281" t="s">
        <v>15</v>
      </c>
      <c r="Q3281">
        <v>0</v>
      </c>
      <c r="R3281" s="3" t="str">
        <f>VLOOKUP(Q3281,'Data Dictionary'!$C$5:$D$8,2,FALSE)</f>
        <v>Very Good</v>
      </c>
      <c r="S3281">
        <v>1</v>
      </c>
      <c r="T3281" s="3" t="str">
        <f>VLOOKUP(S3281,'Data Dictionary'!$C$12:$D$14,2,FALSE)</f>
        <v>Moderate</v>
      </c>
      <c r="U3281">
        <v>100</v>
      </c>
      <c r="V3281" s="3" t="str">
        <f>VLOOKUP(U3281,'Data Dictionary'!$F$5:$G$15,2,FALSE)</f>
        <v>headache</v>
      </c>
    </row>
    <row r="3282" spans="1:22" x14ac:dyDescent="0.3">
      <c r="A3282">
        <v>1753</v>
      </c>
      <c r="B3282">
        <v>23.43</v>
      </c>
      <c r="C3282" s="3" t="str">
        <f t="shared" si="204"/>
        <v>Healthy Weight</v>
      </c>
      <c r="D3282">
        <v>1.62</v>
      </c>
      <c r="E3282">
        <v>61.48</v>
      </c>
      <c r="F3282">
        <v>139</v>
      </c>
      <c r="G3282">
        <v>120</v>
      </c>
      <c r="H3282" s="3" t="str">
        <f t="shared" si="205"/>
        <v>High Risk</v>
      </c>
      <c r="I3282">
        <v>2</v>
      </c>
      <c r="J3282">
        <v>2023</v>
      </c>
      <c r="K3282">
        <v>8</v>
      </c>
      <c r="L3282">
        <v>22</v>
      </c>
      <c r="M3282" s="1">
        <f t="shared" si="206"/>
        <v>45160</v>
      </c>
      <c r="N3282" s="1" t="str">
        <f>VLOOKUP(K3282,'Data Dictionary'!$I$5:$J$16,2,FALSE)</f>
        <v>Q3</v>
      </c>
      <c r="O3282" s="1" t="str">
        <f t="shared" si="207"/>
        <v>Q3-2023</v>
      </c>
      <c r="P3282" t="s">
        <v>15</v>
      </c>
      <c r="Q3282">
        <v>0</v>
      </c>
      <c r="R3282" s="3" t="str">
        <f>VLOOKUP(Q3282,'Data Dictionary'!$C$5:$D$8,2,FALSE)</f>
        <v>Very Good</v>
      </c>
      <c r="S3282">
        <v>1</v>
      </c>
      <c r="T3282" s="3" t="str">
        <f>VLOOKUP(S3282,'Data Dictionary'!$C$12:$D$14,2,FALSE)</f>
        <v>Moderate</v>
      </c>
      <c r="U3282">
        <v>109</v>
      </c>
      <c r="V3282" s="3" t="str">
        <f>VLOOKUP(U3282,'Data Dictionary'!$F$5:$G$15,2,FALSE)</f>
        <v>hallucinations</v>
      </c>
    </row>
    <row r="3283" spans="1:22" x14ac:dyDescent="0.3">
      <c r="A3283">
        <v>1753</v>
      </c>
      <c r="B3283">
        <v>20.350000000000001</v>
      </c>
      <c r="C3283" s="3" t="str">
        <f t="shared" si="204"/>
        <v>Healthy Weight</v>
      </c>
      <c r="D3283">
        <v>1.62</v>
      </c>
      <c r="E3283">
        <v>53.4</v>
      </c>
      <c r="F3283">
        <v>141</v>
      </c>
      <c r="G3283">
        <v>117</v>
      </c>
      <c r="H3283" s="3" t="str">
        <f t="shared" si="205"/>
        <v>High Risk</v>
      </c>
      <c r="I3283">
        <v>3</v>
      </c>
      <c r="J3283">
        <v>2024</v>
      </c>
      <c r="K3283">
        <v>2</v>
      </c>
      <c r="L3283">
        <v>20</v>
      </c>
      <c r="M3283" s="1">
        <f t="shared" si="206"/>
        <v>45342</v>
      </c>
      <c r="N3283" s="1" t="str">
        <f>VLOOKUP(K3283,'Data Dictionary'!$I$5:$J$16,2,FALSE)</f>
        <v>Q1</v>
      </c>
      <c r="O3283" s="1" t="str">
        <f t="shared" si="207"/>
        <v>Q1-2024</v>
      </c>
      <c r="P3283" t="s">
        <v>15</v>
      </c>
      <c r="Q3283">
        <v>1</v>
      </c>
      <c r="R3283" s="3" t="str">
        <f>VLOOKUP(Q3283,'Data Dictionary'!$C$5:$D$8,2,FALSE)</f>
        <v>Good</v>
      </c>
      <c r="S3283">
        <v>1</v>
      </c>
      <c r="T3283" s="3" t="str">
        <f>VLOOKUP(S3283,'Data Dictionary'!$C$12:$D$14,2,FALSE)</f>
        <v>Moderate</v>
      </c>
      <c r="U3283">
        <v>101</v>
      </c>
      <c r="V3283" s="3" t="str">
        <f>VLOOKUP(U3283,'Data Dictionary'!$F$5:$G$15,2,FALSE)</f>
        <v>nausea</v>
      </c>
    </row>
    <row r="3284" spans="1:22" x14ac:dyDescent="0.3">
      <c r="A3284">
        <v>1753</v>
      </c>
      <c r="B3284">
        <v>17.940000000000001</v>
      </c>
      <c r="C3284" s="3" t="str">
        <f t="shared" si="204"/>
        <v>Underweight</v>
      </c>
      <c r="D3284">
        <v>1.62</v>
      </c>
      <c r="E3284">
        <v>47.07</v>
      </c>
      <c r="F3284">
        <v>141</v>
      </c>
      <c r="G3284">
        <v>116</v>
      </c>
      <c r="H3284" s="3" t="str">
        <f t="shared" si="205"/>
        <v>High Risk</v>
      </c>
      <c r="I3284">
        <v>4</v>
      </c>
      <c r="J3284">
        <v>2024</v>
      </c>
      <c r="K3284">
        <v>8</v>
      </c>
      <c r="L3284">
        <v>21</v>
      </c>
      <c r="M3284" s="1">
        <f t="shared" si="206"/>
        <v>45525</v>
      </c>
      <c r="N3284" s="1" t="str">
        <f>VLOOKUP(K3284,'Data Dictionary'!$I$5:$J$16,2,FALSE)</f>
        <v>Q3</v>
      </c>
      <c r="O3284" s="1" t="str">
        <f t="shared" si="207"/>
        <v>Q3-2024</v>
      </c>
      <c r="P3284" t="s">
        <v>15</v>
      </c>
      <c r="Q3284">
        <v>2</v>
      </c>
      <c r="R3284" s="3" t="str">
        <f>VLOOKUP(Q3284,'Data Dictionary'!$C$5:$D$8,2,FALSE)</f>
        <v>Poor</v>
      </c>
      <c r="S3284">
        <v>0</v>
      </c>
      <c r="T3284" s="3" t="str">
        <f>VLOOKUP(S3284,'Data Dictionary'!$C$12:$D$14,2,FALSE)</f>
        <v>Severe</v>
      </c>
      <c r="U3284">
        <v>100</v>
      </c>
      <c r="V3284" s="3" t="str">
        <f>VLOOKUP(U3284,'Data Dictionary'!$F$5:$G$15,2,FALSE)</f>
        <v>headache</v>
      </c>
    </row>
    <row r="3285" spans="1:22" x14ac:dyDescent="0.3">
      <c r="A3285">
        <v>1753</v>
      </c>
      <c r="B3285">
        <v>16.510000000000002</v>
      </c>
      <c r="C3285" s="3" t="str">
        <f t="shared" si="204"/>
        <v>Underweight</v>
      </c>
      <c r="D3285">
        <v>1.62</v>
      </c>
      <c r="E3285">
        <v>43.32</v>
      </c>
      <c r="F3285">
        <v>147</v>
      </c>
      <c r="G3285">
        <v>113</v>
      </c>
      <c r="H3285" s="3" t="str">
        <f t="shared" si="205"/>
        <v>High Risk</v>
      </c>
      <c r="I3285">
        <v>5</v>
      </c>
      <c r="J3285">
        <v>2025</v>
      </c>
      <c r="K3285">
        <v>2</v>
      </c>
      <c r="L3285">
        <v>19</v>
      </c>
      <c r="M3285" s="1">
        <f t="shared" si="206"/>
        <v>45707</v>
      </c>
      <c r="N3285" s="1" t="str">
        <f>VLOOKUP(K3285,'Data Dictionary'!$I$5:$J$16,2,FALSE)</f>
        <v>Q1</v>
      </c>
      <c r="O3285" s="1" t="str">
        <f t="shared" si="207"/>
        <v>Q1-2025</v>
      </c>
      <c r="P3285" t="s">
        <v>15</v>
      </c>
      <c r="Q3285">
        <v>2</v>
      </c>
      <c r="R3285" s="3" t="str">
        <f>VLOOKUP(Q3285,'Data Dictionary'!$C$5:$D$8,2,FALSE)</f>
        <v>Poor</v>
      </c>
      <c r="S3285">
        <v>0</v>
      </c>
      <c r="T3285" s="3" t="str">
        <f>VLOOKUP(S3285,'Data Dictionary'!$C$12:$D$14,2,FALSE)</f>
        <v>Severe</v>
      </c>
      <c r="U3285">
        <v>100</v>
      </c>
      <c r="V3285" s="3" t="str">
        <f>VLOOKUP(U3285,'Data Dictionary'!$F$5:$G$15,2,FALSE)</f>
        <v>headache</v>
      </c>
    </row>
    <row r="3286" spans="1:22" x14ac:dyDescent="0.3">
      <c r="A3286">
        <v>1754</v>
      </c>
      <c r="B3286">
        <v>25.25</v>
      </c>
      <c r="C3286" s="3" t="str">
        <f t="shared" si="204"/>
        <v>Overweight</v>
      </c>
      <c r="D3286">
        <v>1.82</v>
      </c>
      <c r="E3286">
        <v>83.65</v>
      </c>
      <c r="F3286">
        <v>131</v>
      </c>
      <c r="G3286">
        <v>92</v>
      </c>
      <c r="H3286" s="3" t="str">
        <f t="shared" si="205"/>
        <v>Differential Risk</v>
      </c>
      <c r="I3286">
        <v>1</v>
      </c>
      <c r="J3286">
        <v>2023</v>
      </c>
      <c r="K3286">
        <v>2</v>
      </c>
      <c r="L3286">
        <v>23</v>
      </c>
      <c r="M3286" s="1">
        <f t="shared" si="206"/>
        <v>44980</v>
      </c>
      <c r="N3286" s="1" t="str">
        <f>VLOOKUP(K3286,'Data Dictionary'!$I$5:$J$16,2,FALSE)</f>
        <v>Q1</v>
      </c>
      <c r="O3286" s="1" t="str">
        <f t="shared" si="207"/>
        <v>Q1-2023</v>
      </c>
      <c r="P3286" t="s">
        <v>14</v>
      </c>
      <c r="Q3286">
        <v>1</v>
      </c>
      <c r="R3286" s="3" t="str">
        <f>VLOOKUP(Q3286,'Data Dictionary'!$C$5:$D$8,2,FALSE)</f>
        <v>Good</v>
      </c>
      <c r="S3286">
        <v>0</v>
      </c>
      <c r="T3286" s="3" t="str">
        <f>VLOOKUP(S3286,'Data Dictionary'!$C$12:$D$14,2,FALSE)</f>
        <v>Severe</v>
      </c>
      <c r="U3286">
        <v>106</v>
      </c>
      <c r="V3286" s="3" t="str">
        <f>VLOOKUP(U3286,'Data Dictionary'!$F$5:$G$15,2,FALSE)</f>
        <v>dizziness</v>
      </c>
    </row>
    <row r="3287" spans="1:22" x14ac:dyDescent="0.3">
      <c r="A3287">
        <v>1754</v>
      </c>
      <c r="B3287">
        <v>26.09</v>
      </c>
      <c r="C3287" s="3" t="str">
        <f t="shared" si="204"/>
        <v>Overweight</v>
      </c>
      <c r="D3287">
        <v>1.82</v>
      </c>
      <c r="E3287">
        <v>86.41</v>
      </c>
      <c r="F3287">
        <v>129</v>
      </c>
      <c r="G3287">
        <v>97</v>
      </c>
      <c r="H3287" s="3" t="str">
        <f t="shared" si="205"/>
        <v>Differential Risk</v>
      </c>
      <c r="I3287">
        <v>2</v>
      </c>
      <c r="J3287">
        <v>2023</v>
      </c>
      <c r="K3287">
        <v>8</v>
      </c>
      <c r="L3287">
        <v>25</v>
      </c>
      <c r="M3287" s="1">
        <f t="shared" si="206"/>
        <v>45163</v>
      </c>
      <c r="N3287" s="1" t="str">
        <f>VLOOKUP(K3287,'Data Dictionary'!$I$5:$J$16,2,FALSE)</f>
        <v>Q3</v>
      </c>
      <c r="O3287" s="1" t="str">
        <f t="shared" si="207"/>
        <v>Q3-2023</v>
      </c>
      <c r="P3287" t="s">
        <v>14</v>
      </c>
      <c r="Q3287">
        <v>1</v>
      </c>
      <c r="R3287" s="3" t="str">
        <f>VLOOKUP(Q3287,'Data Dictionary'!$C$5:$D$8,2,FALSE)</f>
        <v>Good</v>
      </c>
      <c r="S3287">
        <v>0</v>
      </c>
      <c r="T3287" s="3" t="str">
        <f>VLOOKUP(S3287,'Data Dictionary'!$C$12:$D$14,2,FALSE)</f>
        <v>Severe</v>
      </c>
      <c r="U3287">
        <v>100</v>
      </c>
      <c r="V3287" s="3" t="str">
        <f>VLOOKUP(U3287,'Data Dictionary'!$F$5:$G$15,2,FALSE)</f>
        <v>headache</v>
      </c>
    </row>
    <row r="3288" spans="1:22" x14ac:dyDescent="0.3">
      <c r="A3288">
        <v>1754</v>
      </c>
      <c r="B3288">
        <v>25.51</v>
      </c>
      <c r="C3288" s="3" t="str">
        <f t="shared" si="204"/>
        <v>Overweight</v>
      </c>
      <c r="D3288">
        <v>1.82</v>
      </c>
      <c r="E3288">
        <v>84.48</v>
      </c>
      <c r="F3288">
        <v>126</v>
      </c>
      <c r="G3288">
        <v>106</v>
      </c>
      <c r="H3288" s="3" t="str">
        <f t="shared" si="205"/>
        <v>Differential Risk</v>
      </c>
      <c r="I3288">
        <v>3</v>
      </c>
      <c r="J3288">
        <v>2024</v>
      </c>
      <c r="K3288">
        <v>2</v>
      </c>
      <c r="L3288">
        <v>23</v>
      </c>
      <c r="M3288" s="1">
        <f t="shared" si="206"/>
        <v>45345</v>
      </c>
      <c r="N3288" s="1" t="str">
        <f>VLOOKUP(K3288,'Data Dictionary'!$I$5:$J$16,2,FALSE)</f>
        <v>Q1</v>
      </c>
      <c r="O3288" s="1" t="str">
        <f t="shared" si="207"/>
        <v>Q1-2024</v>
      </c>
      <c r="P3288" t="s">
        <v>14</v>
      </c>
      <c r="Q3288">
        <v>1</v>
      </c>
      <c r="R3288" s="3" t="str">
        <f>VLOOKUP(Q3288,'Data Dictionary'!$C$5:$D$8,2,FALSE)</f>
        <v>Good</v>
      </c>
      <c r="S3288">
        <v>1</v>
      </c>
      <c r="T3288" s="3" t="str">
        <f>VLOOKUP(S3288,'Data Dictionary'!$C$12:$D$14,2,FALSE)</f>
        <v>Moderate</v>
      </c>
      <c r="U3288">
        <v>100</v>
      </c>
      <c r="V3288" s="3" t="str">
        <f>VLOOKUP(U3288,'Data Dictionary'!$F$5:$G$15,2,FALSE)</f>
        <v>headache</v>
      </c>
    </row>
    <row r="3289" spans="1:22" x14ac:dyDescent="0.3">
      <c r="A3289">
        <v>1754</v>
      </c>
      <c r="B3289">
        <v>26.92</v>
      </c>
      <c r="C3289" s="3" t="str">
        <f t="shared" si="204"/>
        <v>Overweight</v>
      </c>
      <c r="D3289">
        <v>1.82</v>
      </c>
      <c r="E3289">
        <v>89.16</v>
      </c>
      <c r="F3289">
        <v>126</v>
      </c>
      <c r="G3289">
        <v>103</v>
      </c>
      <c r="H3289" s="3" t="str">
        <f t="shared" si="205"/>
        <v>Differential Risk</v>
      </c>
      <c r="I3289">
        <v>4</v>
      </c>
      <c r="J3289">
        <v>2024</v>
      </c>
      <c r="K3289">
        <v>8</v>
      </c>
      <c r="L3289">
        <v>24</v>
      </c>
      <c r="M3289" s="1">
        <f t="shared" si="206"/>
        <v>45528</v>
      </c>
      <c r="N3289" s="1" t="str">
        <f>VLOOKUP(K3289,'Data Dictionary'!$I$5:$J$16,2,FALSE)</f>
        <v>Q3</v>
      </c>
      <c r="O3289" s="1" t="str">
        <f t="shared" si="207"/>
        <v>Q3-2024</v>
      </c>
      <c r="P3289" t="s">
        <v>14</v>
      </c>
      <c r="Q3289">
        <v>0</v>
      </c>
      <c r="R3289" s="3" t="str">
        <f>VLOOKUP(Q3289,'Data Dictionary'!$C$5:$D$8,2,FALSE)</f>
        <v>Very Good</v>
      </c>
      <c r="S3289">
        <v>1</v>
      </c>
      <c r="T3289" s="3" t="str">
        <f>VLOOKUP(S3289,'Data Dictionary'!$C$12:$D$14,2,FALSE)</f>
        <v>Moderate</v>
      </c>
      <c r="U3289">
        <v>100</v>
      </c>
      <c r="V3289" s="3" t="str">
        <f>VLOOKUP(U3289,'Data Dictionary'!$F$5:$G$15,2,FALSE)</f>
        <v>headache</v>
      </c>
    </row>
    <row r="3290" spans="1:22" x14ac:dyDescent="0.3">
      <c r="A3290">
        <v>1755</v>
      </c>
      <c r="B3290">
        <v>19.88</v>
      </c>
      <c r="C3290" s="3" t="str">
        <f t="shared" si="204"/>
        <v>Healthy Weight</v>
      </c>
      <c r="D3290">
        <v>1.62</v>
      </c>
      <c r="E3290">
        <v>52.18</v>
      </c>
      <c r="F3290">
        <v>119</v>
      </c>
      <c r="G3290">
        <v>88</v>
      </c>
      <c r="H3290" s="3" t="str">
        <f t="shared" si="205"/>
        <v>Differential Risk</v>
      </c>
      <c r="I3290">
        <v>1</v>
      </c>
      <c r="J3290">
        <v>2023</v>
      </c>
      <c r="K3290">
        <v>2</v>
      </c>
      <c r="L3290">
        <v>23</v>
      </c>
      <c r="M3290" s="1">
        <f t="shared" si="206"/>
        <v>44980</v>
      </c>
      <c r="N3290" s="1" t="str">
        <f>VLOOKUP(K3290,'Data Dictionary'!$I$5:$J$16,2,FALSE)</f>
        <v>Q1</v>
      </c>
      <c r="O3290" s="1" t="str">
        <f t="shared" si="207"/>
        <v>Q1-2023</v>
      </c>
      <c r="P3290" t="s">
        <v>15</v>
      </c>
      <c r="Q3290">
        <v>0</v>
      </c>
      <c r="R3290" s="3" t="str">
        <f>VLOOKUP(Q3290,'Data Dictionary'!$C$5:$D$8,2,FALSE)</f>
        <v>Very Good</v>
      </c>
      <c r="S3290">
        <v>1</v>
      </c>
      <c r="T3290" s="3" t="str">
        <f>VLOOKUP(S3290,'Data Dictionary'!$C$12:$D$14,2,FALSE)</f>
        <v>Moderate</v>
      </c>
      <c r="U3290">
        <v>100</v>
      </c>
      <c r="V3290" s="3" t="str">
        <f>VLOOKUP(U3290,'Data Dictionary'!$F$5:$G$15,2,FALSE)</f>
        <v>headache</v>
      </c>
    </row>
    <row r="3291" spans="1:22" x14ac:dyDescent="0.3">
      <c r="A3291">
        <v>1755</v>
      </c>
      <c r="B3291">
        <v>18.28</v>
      </c>
      <c r="C3291" s="3" t="str">
        <f t="shared" si="204"/>
        <v>Underweight</v>
      </c>
      <c r="D3291">
        <v>1.62</v>
      </c>
      <c r="E3291">
        <v>47.98</v>
      </c>
      <c r="F3291">
        <v>120</v>
      </c>
      <c r="G3291">
        <v>84</v>
      </c>
      <c r="H3291" s="3" t="str">
        <f t="shared" si="205"/>
        <v>Differential Risk</v>
      </c>
      <c r="I3291">
        <v>2</v>
      </c>
      <c r="J3291">
        <v>2023</v>
      </c>
      <c r="K3291">
        <v>8</v>
      </c>
      <c r="L3291">
        <v>25</v>
      </c>
      <c r="M3291" s="1">
        <f t="shared" si="206"/>
        <v>45163</v>
      </c>
      <c r="N3291" s="1" t="str">
        <f>VLOOKUP(K3291,'Data Dictionary'!$I$5:$J$16,2,FALSE)</f>
        <v>Q3</v>
      </c>
      <c r="O3291" s="1" t="str">
        <f t="shared" si="207"/>
        <v>Q3-2023</v>
      </c>
      <c r="P3291" t="s">
        <v>15</v>
      </c>
      <c r="Q3291">
        <v>2</v>
      </c>
      <c r="R3291" s="3" t="str">
        <f>VLOOKUP(Q3291,'Data Dictionary'!$C$5:$D$8,2,FALSE)</f>
        <v>Poor</v>
      </c>
      <c r="S3291">
        <v>1</v>
      </c>
      <c r="T3291" s="3" t="str">
        <f>VLOOKUP(S3291,'Data Dictionary'!$C$12:$D$14,2,FALSE)</f>
        <v>Moderate</v>
      </c>
      <c r="U3291">
        <v>105</v>
      </c>
      <c r="V3291" s="3" t="str">
        <f>VLOOKUP(U3291,'Data Dictionary'!$F$5:$G$15,2,FALSE)</f>
        <v>abdominal pain</v>
      </c>
    </row>
    <row r="3292" spans="1:22" x14ac:dyDescent="0.3">
      <c r="A3292">
        <v>1755</v>
      </c>
      <c r="B3292">
        <v>18.12</v>
      </c>
      <c r="C3292" s="3" t="str">
        <f t="shared" si="204"/>
        <v>Underweight</v>
      </c>
      <c r="D3292">
        <v>1.62</v>
      </c>
      <c r="E3292">
        <v>47.55</v>
      </c>
      <c r="F3292">
        <v>115</v>
      </c>
      <c r="G3292">
        <v>89</v>
      </c>
      <c r="H3292" s="3" t="str">
        <f t="shared" si="205"/>
        <v>Differential Risk</v>
      </c>
      <c r="I3292">
        <v>3</v>
      </c>
      <c r="J3292">
        <v>2024</v>
      </c>
      <c r="K3292">
        <v>2</v>
      </c>
      <c r="L3292">
        <v>23</v>
      </c>
      <c r="M3292" s="1">
        <f t="shared" si="206"/>
        <v>45345</v>
      </c>
      <c r="N3292" s="1" t="str">
        <f>VLOOKUP(K3292,'Data Dictionary'!$I$5:$J$16,2,FALSE)</f>
        <v>Q1</v>
      </c>
      <c r="O3292" s="1" t="str">
        <f t="shared" si="207"/>
        <v>Q1-2024</v>
      </c>
      <c r="P3292" t="s">
        <v>15</v>
      </c>
      <c r="Q3292">
        <v>0</v>
      </c>
      <c r="R3292" s="3" t="str">
        <f>VLOOKUP(Q3292,'Data Dictionary'!$C$5:$D$8,2,FALSE)</f>
        <v>Very Good</v>
      </c>
      <c r="S3292">
        <v>2</v>
      </c>
      <c r="T3292" s="3" t="str">
        <f>VLOOKUP(S3292,'Data Dictionary'!$C$12:$D$14,2,FALSE)</f>
        <v>Mild</v>
      </c>
      <c r="U3292">
        <v>105</v>
      </c>
      <c r="V3292" s="3" t="str">
        <f>VLOOKUP(U3292,'Data Dictionary'!$F$5:$G$15,2,FALSE)</f>
        <v>abdominal pain</v>
      </c>
    </row>
    <row r="3293" spans="1:22" x14ac:dyDescent="0.3">
      <c r="A3293">
        <v>1756</v>
      </c>
      <c r="B3293">
        <v>24.41</v>
      </c>
      <c r="C3293" s="3" t="str">
        <f t="shared" si="204"/>
        <v>Healthy Weight</v>
      </c>
      <c r="D3293">
        <v>1.82</v>
      </c>
      <c r="E3293">
        <v>80.87</v>
      </c>
      <c r="F3293">
        <v>141</v>
      </c>
      <c r="G3293">
        <v>113</v>
      </c>
      <c r="H3293" s="3" t="str">
        <f t="shared" si="205"/>
        <v>High Risk</v>
      </c>
      <c r="I3293">
        <v>1</v>
      </c>
      <c r="J3293">
        <v>2023</v>
      </c>
      <c r="K3293">
        <v>2</v>
      </c>
      <c r="L3293">
        <v>23</v>
      </c>
      <c r="M3293" s="1">
        <f t="shared" si="206"/>
        <v>44980</v>
      </c>
      <c r="N3293" s="1" t="str">
        <f>VLOOKUP(K3293,'Data Dictionary'!$I$5:$J$16,2,FALSE)</f>
        <v>Q1</v>
      </c>
      <c r="O3293" s="1" t="str">
        <f t="shared" si="207"/>
        <v>Q1-2023</v>
      </c>
      <c r="P3293" t="s">
        <v>14</v>
      </c>
      <c r="Q3293">
        <v>1</v>
      </c>
      <c r="R3293" s="3" t="str">
        <f>VLOOKUP(Q3293,'Data Dictionary'!$C$5:$D$8,2,FALSE)</f>
        <v>Good</v>
      </c>
      <c r="S3293">
        <v>0</v>
      </c>
      <c r="T3293" s="3" t="str">
        <f>VLOOKUP(S3293,'Data Dictionary'!$C$12:$D$14,2,FALSE)</f>
        <v>Severe</v>
      </c>
      <c r="U3293">
        <v>100</v>
      </c>
      <c r="V3293" s="3" t="str">
        <f>VLOOKUP(U3293,'Data Dictionary'!$F$5:$G$15,2,FALSE)</f>
        <v>headache</v>
      </c>
    </row>
    <row r="3294" spans="1:22" x14ac:dyDescent="0.3">
      <c r="A3294">
        <v>1756</v>
      </c>
      <c r="B3294">
        <v>25.24</v>
      </c>
      <c r="C3294" s="3" t="str">
        <f t="shared" si="204"/>
        <v>Overweight</v>
      </c>
      <c r="D3294">
        <v>1.82</v>
      </c>
      <c r="E3294">
        <v>83.61</v>
      </c>
      <c r="F3294">
        <v>146</v>
      </c>
      <c r="G3294">
        <v>122</v>
      </c>
      <c r="H3294" s="3" t="str">
        <f t="shared" si="205"/>
        <v>High Risk</v>
      </c>
      <c r="I3294">
        <v>2</v>
      </c>
      <c r="J3294">
        <v>2023</v>
      </c>
      <c r="K3294">
        <v>8</v>
      </c>
      <c r="L3294">
        <v>25</v>
      </c>
      <c r="M3294" s="1">
        <f t="shared" si="206"/>
        <v>45163</v>
      </c>
      <c r="N3294" s="1" t="str">
        <f>VLOOKUP(K3294,'Data Dictionary'!$I$5:$J$16,2,FALSE)</f>
        <v>Q3</v>
      </c>
      <c r="O3294" s="1" t="str">
        <f t="shared" si="207"/>
        <v>Q3-2023</v>
      </c>
      <c r="P3294" t="s">
        <v>14</v>
      </c>
      <c r="Q3294">
        <v>2</v>
      </c>
      <c r="R3294" s="3" t="str">
        <f>VLOOKUP(Q3294,'Data Dictionary'!$C$5:$D$8,2,FALSE)</f>
        <v>Poor</v>
      </c>
      <c r="S3294">
        <v>0</v>
      </c>
      <c r="T3294" s="3" t="str">
        <f>VLOOKUP(S3294,'Data Dictionary'!$C$12:$D$14,2,FALSE)</f>
        <v>Severe</v>
      </c>
      <c r="U3294">
        <v>109</v>
      </c>
      <c r="V3294" s="3" t="str">
        <f>VLOOKUP(U3294,'Data Dictionary'!$F$5:$G$15,2,FALSE)</f>
        <v>hallucinations</v>
      </c>
    </row>
    <row r="3295" spans="1:22" x14ac:dyDescent="0.3">
      <c r="A3295">
        <v>1756</v>
      </c>
      <c r="B3295">
        <v>27.73</v>
      </c>
      <c r="C3295" s="3" t="str">
        <f t="shared" si="204"/>
        <v>Overweight</v>
      </c>
      <c r="D3295">
        <v>1.82</v>
      </c>
      <c r="E3295">
        <v>91.86</v>
      </c>
      <c r="F3295">
        <v>150</v>
      </c>
      <c r="G3295">
        <v>129</v>
      </c>
      <c r="H3295" s="3" t="str">
        <f t="shared" si="205"/>
        <v>High Risk</v>
      </c>
      <c r="I3295">
        <v>3</v>
      </c>
      <c r="J3295">
        <v>2024</v>
      </c>
      <c r="K3295">
        <v>2</v>
      </c>
      <c r="L3295">
        <v>23</v>
      </c>
      <c r="M3295" s="1">
        <f t="shared" si="206"/>
        <v>45345</v>
      </c>
      <c r="N3295" s="1" t="str">
        <f>VLOOKUP(K3295,'Data Dictionary'!$I$5:$J$16,2,FALSE)</f>
        <v>Q1</v>
      </c>
      <c r="O3295" s="1" t="str">
        <f t="shared" si="207"/>
        <v>Q1-2024</v>
      </c>
      <c r="P3295" t="s">
        <v>14</v>
      </c>
      <c r="Q3295">
        <v>3</v>
      </c>
      <c r="R3295" s="3" t="str">
        <f>VLOOKUP(Q3295,'Data Dictionary'!$C$5:$D$8,2,FALSE)</f>
        <v>Very Poor</v>
      </c>
      <c r="S3295">
        <v>2</v>
      </c>
      <c r="T3295" s="3" t="str">
        <f>VLOOKUP(S3295,'Data Dictionary'!$C$12:$D$14,2,FALSE)</f>
        <v>Mild</v>
      </c>
      <c r="U3295">
        <v>100</v>
      </c>
      <c r="V3295" s="3" t="str">
        <f>VLOOKUP(U3295,'Data Dictionary'!$F$5:$G$15,2,FALSE)</f>
        <v>headache</v>
      </c>
    </row>
    <row r="3296" spans="1:22" x14ac:dyDescent="0.3">
      <c r="A3296">
        <v>1756</v>
      </c>
      <c r="B3296">
        <v>30.33</v>
      </c>
      <c r="C3296" s="3" t="str">
        <f t="shared" si="204"/>
        <v>Obesity</v>
      </c>
      <c r="D3296">
        <v>1.82</v>
      </c>
      <c r="E3296">
        <v>100.46</v>
      </c>
      <c r="F3296">
        <v>150</v>
      </c>
      <c r="G3296">
        <v>129</v>
      </c>
      <c r="H3296" s="3" t="str">
        <f t="shared" si="205"/>
        <v>High Risk</v>
      </c>
      <c r="I3296">
        <v>4</v>
      </c>
      <c r="J3296">
        <v>2024</v>
      </c>
      <c r="K3296">
        <v>8</v>
      </c>
      <c r="L3296">
        <v>24</v>
      </c>
      <c r="M3296" s="1">
        <f t="shared" si="206"/>
        <v>45528</v>
      </c>
      <c r="N3296" s="1" t="str">
        <f>VLOOKUP(K3296,'Data Dictionary'!$I$5:$J$16,2,FALSE)</f>
        <v>Q3</v>
      </c>
      <c r="O3296" s="1" t="str">
        <f t="shared" si="207"/>
        <v>Q3-2024</v>
      </c>
      <c r="P3296" t="s">
        <v>14</v>
      </c>
      <c r="Q3296">
        <v>3</v>
      </c>
      <c r="R3296" s="3" t="str">
        <f>VLOOKUP(Q3296,'Data Dictionary'!$C$5:$D$8,2,FALSE)</f>
        <v>Very Poor</v>
      </c>
      <c r="S3296">
        <v>0</v>
      </c>
      <c r="T3296" s="3" t="str">
        <f>VLOOKUP(S3296,'Data Dictionary'!$C$12:$D$14,2,FALSE)</f>
        <v>Severe</v>
      </c>
      <c r="U3296">
        <v>107</v>
      </c>
      <c r="V3296" s="3" t="str">
        <f>VLOOKUP(U3296,'Data Dictionary'!$F$5:$G$15,2,FALSE)</f>
        <v>skin rash</v>
      </c>
    </row>
    <row r="3297" spans="1:22" x14ac:dyDescent="0.3">
      <c r="A3297">
        <v>1756</v>
      </c>
      <c r="B3297">
        <v>29.95</v>
      </c>
      <c r="C3297" s="3" t="str">
        <f t="shared" si="204"/>
        <v>Overweight</v>
      </c>
      <c r="D3297">
        <v>1.82</v>
      </c>
      <c r="E3297">
        <v>99.21</v>
      </c>
      <c r="F3297">
        <v>151</v>
      </c>
      <c r="G3297">
        <v>130</v>
      </c>
      <c r="H3297" s="3" t="str">
        <f t="shared" si="205"/>
        <v>High Risk</v>
      </c>
      <c r="I3297">
        <v>5</v>
      </c>
      <c r="J3297">
        <v>2025</v>
      </c>
      <c r="K3297">
        <v>2</v>
      </c>
      <c r="L3297">
        <v>22</v>
      </c>
      <c r="M3297" s="1">
        <f t="shared" si="206"/>
        <v>45710</v>
      </c>
      <c r="N3297" s="1" t="str">
        <f>VLOOKUP(K3297,'Data Dictionary'!$I$5:$J$16,2,FALSE)</f>
        <v>Q1</v>
      </c>
      <c r="O3297" s="1" t="str">
        <f t="shared" si="207"/>
        <v>Q1-2025</v>
      </c>
      <c r="P3297" t="s">
        <v>14</v>
      </c>
      <c r="Q3297">
        <v>2</v>
      </c>
      <c r="R3297" s="3" t="str">
        <f>VLOOKUP(Q3297,'Data Dictionary'!$C$5:$D$8,2,FALSE)</f>
        <v>Poor</v>
      </c>
      <c r="S3297">
        <v>0</v>
      </c>
      <c r="T3297" s="3" t="str">
        <f>VLOOKUP(S3297,'Data Dictionary'!$C$12:$D$14,2,FALSE)</f>
        <v>Severe</v>
      </c>
      <c r="U3297">
        <v>104</v>
      </c>
      <c r="V3297" s="3" t="str">
        <f>VLOOKUP(U3297,'Data Dictionary'!$F$5:$G$15,2,FALSE)</f>
        <v>itching</v>
      </c>
    </row>
    <row r="3298" spans="1:22" x14ac:dyDescent="0.3">
      <c r="A3298">
        <v>1757</v>
      </c>
      <c r="B3298">
        <v>23.98</v>
      </c>
      <c r="C3298" s="3" t="str">
        <f t="shared" si="204"/>
        <v>Healthy Weight</v>
      </c>
      <c r="D3298">
        <v>1.82</v>
      </c>
      <c r="E3298">
        <v>79.42</v>
      </c>
      <c r="F3298">
        <v>113</v>
      </c>
      <c r="G3298">
        <v>104</v>
      </c>
      <c r="H3298" s="3" t="str">
        <f t="shared" si="205"/>
        <v>Differential Risk</v>
      </c>
      <c r="I3298">
        <v>1</v>
      </c>
      <c r="J3298">
        <v>2023</v>
      </c>
      <c r="K3298">
        <v>2</v>
      </c>
      <c r="L3298">
        <v>23</v>
      </c>
      <c r="M3298" s="1">
        <f t="shared" si="206"/>
        <v>44980</v>
      </c>
      <c r="N3298" s="1" t="str">
        <f>VLOOKUP(K3298,'Data Dictionary'!$I$5:$J$16,2,FALSE)</f>
        <v>Q1</v>
      </c>
      <c r="O3298" s="1" t="str">
        <f t="shared" si="207"/>
        <v>Q1-2023</v>
      </c>
      <c r="P3298" t="s">
        <v>14</v>
      </c>
      <c r="Q3298">
        <v>2</v>
      </c>
      <c r="R3298" s="3" t="str">
        <f>VLOOKUP(Q3298,'Data Dictionary'!$C$5:$D$8,2,FALSE)</f>
        <v>Poor</v>
      </c>
      <c r="S3298">
        <v>2</v>
      </c>
      <c r="T3298" s="3" t="str">
        <f>VLOOKUP(S3298,'Data Dictionary'!$C$12:$D$14,2,FALSE)</f>
        <v>Mild</v>
      </c>
      <c r="U3298">
        <v>108</v>
      </c>
      <c r="V3298" s="3" t="str">
        <f>VLOOKUP(U3298,'Data Dictionary'!$F$5:$G$15,2,FALSE)</f>
        <v>palpitations</v>
      </c>
    </row>
    <row r="3299" spans="1:22" x14ac:dyDescent="0.3">
      <c r="A3299">
        <v>1757</v>
      </c>
      <c r="B3299">
        <v>27.05</v>
      </c>
      <c r="C3299" s="3" t="str">
        <f t="shared" si="204"/>
        <v>Overweight</v>
      </c>
      <c r="D3299">
        <v>1.82</v>
      </c>
      <c r="E3299">
        <v>89.59</v>
      </c>
      <c r="F3299">
        <v>113</v>
      </c>
      <c r="G3299">
        <v>107</v>
      </c>
      <c r="H3299" s="3" t="str">
        <f t="shared" si="205"/>
        <v>Differential Risk</v>
      </c>
      <c r="I3299">
        <v>2</v>
      </c>
      <c r="J3299">
        <v>2023</v>
      </c>
      <c r="K3299">
        <v>8</v>
      </c>
      <c r="L3299">
        <v>25</v>
      </c>
      <c r="M3299" s="1">
        <f t="shared" si="206"/>
        <v>45163</v>
      </c>
      <c r="N3299" s="1" t="str">
        <f>VLOOKUP(K3299,'Data Dictionary'!$I$5:$J$16,2,FALSE)</f>
        <v>Q3</v>
      </c>
      <c r="O3299" s="1" t="str">
        <f t="shared" si="207"/>
        <v>Q3-2023</v>
      </c>
      <c r="P3299" t="s">
        <v>14</v>
      </c>
      <c r="Q3299">
        <v>2</v>
      </c>
      <c r="R3299" s="3" t="str">
        <f>VLOOKUP(Q3299,'Data Dictionary'!$C$5:$D$8,2,FALSE)</f>
        <v>Poor</v>
      </c>
      <c r="S3299">
        <v>0</v>
      </c>
      <c r="T3299" s="3" t="str">
        <f>VLOOKUP(S3299,'Data Dictionary'!$C$12:$D$14,2,FALSE)</f>
        <v>Severe</v>
      </c>
      <c r="U3299">
        <v>109</v>
      </c>
      <c r="V3299" s="3" t="str">
        <f>VLOOKUP(U3299,'Data Dictionary'!$F$5:$G$15,2,FALSE)</f>
        <v>hallucinations</v>
      </c>
    </row>
    <row r="3300" spans="1:22" x14ac:dyDescent="0.3">
      <c r="A3300">
        <v>1757</v>
      </c>
      <c r="B3300">
        <v>27.92</v>
      </c>
      <c r="C3300" s="3" t="str">
        <f t="shared" si="204"/>
        <v>Overweight</v>
      </c>
      <c r="D3300">
        <v>1.82</v>
      </c>
      <c r="E3300">
        <v>92.5</v>
      </c>
      <c r="F3300">
        <v>107</v>
      </c>
      <c r="G3300">
        <v>108</v>
      </c>
      <c r="H3300" s="3" t="str">
        <f t="shared" si="205"/>
        <v>Differential Risk</v>
      </c>
      <c r="I3300">
        <v>3</v>
      </c>
      <c r="J3300">
        <v>2024</v>
      </c>
      <c r="K3300">
        <v>2</v>
      </c>
      <c r="L3300">
        <v>23</v>
      </c>
      <c r="M3300" s="1">
        <f t="shared" si="206"/>
        <v>45345</v>
      </c>
      <c r="N3300" s="1" t="str">
        <f>VLOOKUP(K3300,'Data Dictionary'!$I$5:$J$16,2,FALSE)</f>
        <v>Q1</v>
      </c>
      <c r="O3300" s="1" t="str">
        <f t="shared" si="207"/>
        <v>Q1-2024</v>
      </c>
      <c r="P3300" t="s">
        <v>14</v>
      </c>
      <c r="Q3300">
        <v>2</v>
      </c>
      <c r="R3300" s="3" t="str">
        <f>VLOOKUP(Q3300,'Data Dictionary'!$C$5:$D$8,2,FALSE)</f>
        <v>Poor</v>
      </c>
      <c r="S3300">
        <v>0</v>
      </c>
      <c r="T3300" s="3" t="str">
        <f>VLOOKUP(S3300,'Data Dictionary'!$C$12:$D$14,2,FALSE)</f>
        <v>Severe</v>
      </c>
      <c r="U3300">
        <v>100</v>
      </c>
      <c r="V3300" s="3" t="str">
        <f>VLOOKUP(U3300,'Data Dictionary'!$F$5:$G$15,2,FALSE)</f>
        <v>headache</v>
      </c>
    </row>
    <row r="3301" spans="1:22" x14ac:dyDescent="0.3">
      <c r="A3301">
        <v>1757</v>
      </c>
      <c r="B3301">
        <v>29.46</v>
      </c>
      <c r="C3301" s="3" t="str">
        <f t="shared" si="204"/>
        <v>Overweight</v>
      </c>
      <c r="D3301">
        <v>1.82</v>
      </c>
      <c r="E3301">
        <v>97.59</v>
      </c>
      <c r="F3301">
        <v>109</v>
      </c>
      <c r="G3301">
        <v>119</v>
      </c>
      <c r="H3301" s="3" t="str">
        <f t="shared" si="205"/>
        <v>Differential Risk</v>
      </c>
      <c r="I3301">
        <v>4</v>
      </c>
      <c r="J3301">
        <v>2024</v>
      </c>
      <c r="K3301">
        <v>8</v>
      </c>
      <c r="L3301">
        <v>24</v>
      </c>
      <c r="M3301" s="1">
        <f t="shared" si="206"/>
        <v>45528</v>
      </c>
      <c r="N3301" s="1" t="str">
        <f>VLOOKUP(K3301,'Data Dictionary'!$I$5:$J$16,2,FALSE)</f>
        <v>Q3</v>
      </c>
      <c r="O3301" s="1" t="str">
        <f t="shared" si="207"/>
        <v>Q3-2024</v>
      </c>
      <c r="P3301" t="s">
        <v>14</v>
      </c>
      <c r="Q3301">
        <v>2</v>
      </c>
      <c r="R3301" s="3" t="str">
        <f>VLOOKUP(Q3301,'Data Dictionary'!$C$5:$D$8,2,FALSE)</f>
        <v>Poor</v>
      </c>
      <c r="S3301">
        <v>0</v>
      </c>
      <c r="T3301" s="3" t="str">
        <f>VLOOKUP(S3301,'Data Dictionary'!$C$12:$D$14,2,FALSE)</f>
        <v>Severe</v>
      </c>
      <c r="U3301">
        <v>109</v>
      </c>
      <c r="V3301" s="3" t="str">
        <f>VLOOKUP(U3301,'Data Dictionary'!$F$5:$G$15,2,FALSE)</f>
        <v>hallucinations</v>
      </c>
    </row>
    <row r="3302" spans="1:22" x14ac:dyDescent="0.3">
      <c r="A3302">
        <v>1757</v>
      </c>
      <c r="B3302">
        <v>31.14</v>
      </c>
      <c r="C3302" s="3" t="str">
        <f t="shared" si="204"/>
        <v>Obesity</v>
      </c>
      <c r="D3302">
        <v>1.82</v>
      </c>
      <c r="E3302">
        <v>103.15</v>
      </c>
      <c r="F3302">
        <v>106</v>
      </c>
      <c r="G3302">
        <v>124</v>
      </c>
      <c r="H3302" s="3" t="str">
        <f t="shared" si="205"/>
        <v>Differential Risk</v>
      </c>
      <c r="I3302">
        <v>5</v>
      </c>
      <c r="J3302">
        <v>2025</v>
      </c>
      <c r="K3302">
        <v>2</v>
      </c>
      <c r="L3302">
        <v>22</v>
      </c>
      <c r="M3302" s="1">
        <f t="shared" si="206"/>
        <v>45710</v>
      </c>
      <c r="N3302" s="1" t="str">
        <f>VLOOKUP(K3302,'Data Dictionary'!$I$5:$J$16,2,FALSE)</f>
        <v>Q1</v>
      </c>
      <c r="O3302" s="1" t="str">
        <f t="shared" si="207"/>
        <v>Q1-2025</v>
      </c>
      <c r="P3302" t="s">
        <v>14</v>
      </c>
      <c r="Q3302">
        <v>2</v>
      </c>
      <c r="R3302" s="3" t="str">
        <f>VLOOKUP(Q3302,'Data Dictionary'!$C$5:$D$8,2,FALSE)</f>
        <v>Poor</v>
      </c>
      <c r="S3302">
        <v>0</v>
      </c>
      <c r="T3302" s="3" t="str">
        <f>VLOOKUP(S3302,'Data Dictionary'!$C$12:$D$14,2,FALSE)</f>
        <v>Severe</v>
      </c>
      <c r="U3302">
        <v>103</v>
      </c>
      <c r="V3302" s="3" t="str">
        <f>VLOOKUP(U3302,'Data Dictionary'!$F$5:$G$15,2,FALSE)</f>
        <v>vomiting</v>
      </c>
    </row>
    <row r="3303" spans="1:22" x14ac:dyDescent="0.3">
      <c r="A3303">
        <v>1758</v>
      </c>
      <c r="B3303">
        <v>24.63</v>
      </c>
      <c r="C3303" s="3" t="str">
        <f t="shared" si="204"/>
        <v>Healthy Weight</v>
      </c>
      <c r="D3303">
        <v>1.82</v>
      </c>
      <c r="E3303">
        <v>81.59</v>
      </c>
      <c r="F3303">
        <v>119</v>
      </c>
      <c r="G3303">
        <v>95</v>
      </c>
      <c r="H3303" s="3" t="str">
        <f t="shared" si="205"/>
        <v>Differential Risk</v>
      </c>
      <c r="I3303">
        <v>1</v>
      </c>
      <c r="J3303">
        <v>2023</v>
      </c>
      <c r="K3303">
        <v>2</v>
      </c>
      <c r="L3303">
        <v>23</v>
      </c>
      <c r="M3303" s="1">
        <f t="shared" si="206"/>
        <v>44980</v>
      </c>
      <c r="N3303" s="1" t="str">
        <f>VLOOKUP(K3303,'Data Dictionary'!$I$5:$J$16,2,FALSE)</f>
        <v>Q1</v>
      </c>
      <c r="O3303" s="1" t="str">
        <f t="shared" si="207"/>
        <v>Q1-2023</v>
      </c>
      <c r="P3303" t="s">
        <v>14</v>
      </c>
      <c r="Q3303">
        <v>2</v>
      </c>
      <c r="R3303" s="3" t="str">
        <f>VLOOKUP(Q3303,'Data Dictionary'!$C$5:$D$8,2,FALSE)</f>
        <v>Poor</v>
      </c>
      <c r="S3303">
        <v>1</v>
      </c>
      <c r="T3303" s="3" t="str">
        <f>VLOOKUP(S3303,'Data Dictionary'!$C$12:$D$14,2,FALSE)</f>
        <v>Moderate</v>
      </c>
      <c r="U3303">
        <v>100</v>
      </c>
      <c r="V3303" s="3" t="str">
        <f>VLOOKUP(U3303,'Data Dictionary'!$F$5:$G$15,2,FALSE)</f>
        <v>headache</v>
      </c>
    </row>
    <row r="3304" spans="1:22" x14ac:dyDescent="0.3">
      <c r="A3304">
        <v>1758</v>
      </c>
      <c r="B3304">
        <v>25.16</v>
      </c>
      <c r="C3304" s="3" t="str">
        <f t="shared" si="204"/>
        <v>Overweight</v>
      </c>
      <c r="D3304">
        <v>1.82</v>
      </c>
      <c r="E3304">
        <v>83.34</v>
      </c>
      <c r="F3304">
        <v>113</v>
      </c>
      <c r="G3304">
        <v>104</v>
      </c>
      <c r="H3304" s="3" t="str">
        <f t="shared" si="205"/>
        <v>Differential Risk</v>
      </c>
      <c r="I3304">
        <v>2</v>
      </c>
      <c r="J3304">
        <v>2023</v>
      </c>
      <c r="K3304">
        <v>8</v>
      </c>
      <c r="L3304">
        <v>25</v>
      </c>
      <c r="M3304" s="1">
        <f t="shared" si="206"/>
        <v>45163</v>
      </c>
      <c r="N3304" s="1" t="str">
        <f>VLOOKUP(K3304,'Data Dictionary'!$I$5:$J$16,2,FALSE)</f>
        <v>Q3</v>
      </c>
      <c r="O3304" s="1" t="str">
        <f t="shared" si="207"/>
        <v>Q3-2023</v>
      </c>
      <c r="P3304" t="s">
        <v>14</v>
      </c>
      <c r="Q3304">
        <v>2</v>
      </c>
      <c r="R3304" s="3" t="str">
        <f>VLOOKUP(Q3304,'Data Dictionary'!$C$5:$D$8,2,FALSE)</f>
        <v>Poor</v>
      </c>
      <c r="S3304">
        <v>2</v>
      </c>
      <c r="T3304" s="3" t="str">
        <f>VLOOKUP(S3304,'Data Dictionary'!$C$12:$D$14,2,FALSE)</f>
        <v>Mild</v>
      </c>
      <c r="U3304">
        <v>100</v>
      </c>
      <c r="V3304" s="3" t="str">
        <f>VLOOKUP(U3304,'Data Dictionary'!$F$5:$G$15,2,FALSE)</f>
        <v>headache</v>
      </c>
    </row>
    <row r="3305" spans="1:22" x14ac:dyDescent="0.3">
      <c r="A3305">
        <v>1758</v>
      </c>
      <c r="B3305">
        <v>24.28</v>
      </c>
      <c r="C3305" s="3" t="str">
        <f t="shared" si="204"/>
        <v>Healthy Weight</v>
      </c>
      <c r="D3305">
        <v>1.82</v>
      </c>
      <c r="E3305">
        <v>80.42</v>
      </c>
      <c r="F3305">
        <v>114</v>
      </c>
      <c r="G3305">
        <v>95</v>
      </c>
      <c r="H3305" s="3" t="str">
        <f t="shared" si="205"/>
        <v>Differential Risk</v>
      </c>
      <c r="I3305">
        <v>3</v>
      </c>
      <c r="J3305">
        <v>2024</v>
      </c>
      <c r="K3305">
        <v>2</v>
      </c>
      <c r="L3305">
        <v>23</v>
      </c>
      <c r="M3305" s="1">
        <f t="shared" si="206"/>
        <v>45345</v>
      </c>
      <c r="N3305" s="1" t="str">
        <f>VLOOKUP(K3305,'Data Dictionary'!$I$5:$J$16,2,FALSE)</f>
        <v>Q1</v>
      </c>
      <c r="O3305" s="1" t="str">
        <f t="shared" si="207"/>
        <v>Q1-2024</v>
      </c>
      <c r="P3305" t="s">
        <v>14</v>
      </c>
      <c r="Q3305">
        <v>2</v>
      </c>
      <c r="R3305" s="3" t="str">
        <f>VLOOKUP(Q3305,'Data Dictionary'!$C$5:$D$8,2,FALSE)</f>
        <v>Poor</v>
      </c>
      <c r="S3305">
        <v>2</v>
      </c>
      <c r="T3305" s="3" t="str">
        <f>VLOOKUP(S3305,'Data Dictionary'!$C$12:$D$14,2,FALSE)</f>
        <v>Mild</v>
      </c>
      <c r="U3305">
        <v>103</v>
      </c>
      <c r="V3305" s="3" t="str">
        <f>VLOOKUP(U3305,'Data Dictionary'!$F$5:$G$15,2,FALSE)</f>
        <v>vomiting</v>
      </c>
    </row>
    <row r="3306" spans="1:22" x14ac:dyDescent="0.3">
      <c r="A3306">
        <v>1758</v>
      </c>
      <c r="B3306">
        <v>24.83</v>
      </c>
      <c r="C3306" s="3" t="str">
        <f t="shared" si="204"/>
        <v>Healthy Weight</v>
      </c>
      <c r="D3306">
        <v>1.82</v>
      </c>
      <c r="E3306">
        <v>82.24</v>
      </c>
      <c r="F3306">
        <v>112</v>
      </c>
      <c r="G3306">
        <v>92</v>
      </c>
      <c r="H3306" s="3" t="str">
        <f t="shared" si="205"/>
        <v>Differential Risk</v>
      </c>
      <c r="I3306">
        <v>4</v>
      </c>
      <c r="J3306">
        <v>2024</v>
      </c>
      <c r="K3306">
        <v>8</v>
      </c>
      <c r="L3306">
        <v>24</v>
      </c>
      <c r="M3306" s="1">
        <f t="shared" si="206"/>
        <v>45528</v>
      </c>
      <c r="N3306" s="1" t="str">
        <f>VLOOKUP(K3306,'Data Dictionary'!$I$5:$J$16,2,FALSE)</f>
        <v>Q3</v>
      </c>
      <c r="O3306" s="1" t="str">
        <f t="shared" si="207"/>
        <v>Q3-2024</v>
      </c>
      <c r="P3306" t="s">
        <v>14</v>
      </c>
      <c r="Q3306">
        <v>1</v>
      </c>
      <c r="R3306" s="3" t="str">
        <f>VLOOKUP(Q3306,'Data Dictionary'!$C$5:$D$8,2,FALSE)</f>
        <v>Good</v>
      </c>
      <c r="S3306">
        <v>2</v>
      </c>
      <c r="T3306" s="3" t="str">
        <f>VLOOKUP(S3306,'Data Dictionary'!$C$12:$D$14,2,FALSE)</f>
        <v>Mild</v>
      </c>
      <c r="U3306">
        <v>103</v>
      </c>
      <c r="V3306" s="3" t="str">
        <f>VLOOKUP(U3306,'Data Dictionary'!$F$5:$G$15,2,FALSE)</f>
        <v>vomiting</v>
      </c>
    </row>
    <row r="3307" spans="1:22" x14ac:dyDescent="0.3">
      <c r="A3307">
        <v>1758</v>
      </c>
      <c r="B3307">
        <v>23.93</v>
      </c>
      <c r="C3307" s="3" t="str">
        <f t="shared" si="204"/>
        <v>Healthy Weight</v>
      </c>
      <c r="D3307">
        <v>1.82</v>
      </c>
      <c r="E3307">
        <v>79.25</v>
      </c>
      <c r="F3307">
        <v>113</v>
      </c>
      <c r="G3307">
        <v>94</v>
      </c>
      <c r="H3307" s="3" t="str">
        <f t="shared" si="205"/>
        <v>Differential Risk</v>
      </c>
      <c r="I3307">
        <v>5</v>
      </c>
      <c r="J3307">
        <v>2025</v>
      </c>
      <c r="K3307">
        <v>2</v>
      </c>
      <c r="L3307">
        <v>22</v>
      </c>
      <c r="M3307" s="1">
        <f t="shared" si="206"/>
        <v>45710</v>
      </c>
      <c r="N3307" s="1" t="str">
        <f>VLOOKUP(K3307,'Data Dictionary'!$I$5:$J$16,2,FALSE)</f>
        <v>Q1</v>
      </c>
      <c r="O3307" s="1" t="str">
        <f t="shared" si="207"/>
        <v>Q1-2025</v>
      </c>
      <c r="P3307" t="s">
        <v>14</v>
      </c>
      <c r="Q3307">
        <v>0</v>
      </c>
      <c r="R3307" s="3" t="str">
        <f>VLOOKUP(Q3307,'Data Dictionary'!$C$5:$D$8,2,FALSE)</f>
        <v>Very Good</v>
      </c>
      <c r="S3307">
        <v>1</v>
      </c>
      <c r="T3307" s="3" t="str">
        <f>VLOOKUP(S3307,'Data Dictionary'!$C$12:$D$14,2,FALSE)</f>
        <v>Moderate</v>
      </c>
      <c r="U3307">
        <v>101</v>
      </c>
      <c r="V3307" s="3" t="str">
        <f>VLOOKUP(U3307,'Data Dictionary'!$F$5:$G$15,2,FALSE)</f>
        <v>nausea</v>
      </c>
    </row>
    <row r="3308" spans="1:22" x14ac:dyDescent="0.3">
      <c r="A3308">
        <v>1759</v>
      </c>
      <c r="B3308">
        <v>28.04</v>
      </c>
      <c r="C3308" s="3" t="str">
        <f t="shared" si="204"/>
        <v>Overweight</v>
      </c>
      <c r="D3308">
        <v>1.82</v>
      </c>
      <c r="E3308">
        <v>92.87</v>
      </c>
      <c r="F3308">
        <v>109</v>
      </c>
      <c r="G3308">
        <v>89</v>
      </c>
      <c r="H3308" s="3" t="str">
        <f t="shared" si="205"/>
        <v>Differential Risk</v>
      </c>
      <c r="I3308">
        <v>1</v>
      </c>
      <c r="J3308">
        <v>2023</v>
      </c>
      <c r="K3308">
        <v>2</v>
      </c>
      <c r="L3308">
        <v>26</v>
      </c>
      <c r="M3308" s="1">
        <f t="shared" si="206"/>
        <v>44983</v>
      </c>
      <c r="N3308" s="1" t="str">
        <f>VLOOKUP(K3308,'Data Dictionary'!$I$5:$J$16,2,FALSE)</f>
        <v>Q1</v>
      </c>
      <c r="O3308" s="1" t="str">
        <f t="shared" si="207"/>
        <v>Q1-2023</v>
      </c>
      <c r="P3308" t="s">
        <v>14</v>
      </c>
      <c r="Q3308">
        <v>2</v>
      </c>
      <c r="R3308" s="3" t="str">
        <f>VLOOKUP(Q3308,'Data Dictionary'!$C$5:$D$8,2,FALSE)</f>
        <v>Poor</v>
      </c>
      <c r="S3308">
        <v>0</v>
      </c>
      <c r="T3308" s="3" t="str">
        <f>VLOOKUP(S3308,'Data Dictionary'!$C$12:$D$14,2,FALSE)</f>
        <v>Severe</v>
      </c>
      <c r="U3308">
        <v>101</v>
      </c>
      <c r="V3308" s="3" t="str">
        <f>VLOOKUP(U3308,'Data Dictionary'!$F$5:$G$15,2,FALSE)</f>
        <v>nausea</v>
      </c>
    </row>
    <row r="3309" spans="1:22" x14ac:dyDescent="0.3">
      <c r="A3309">
        <v>1759</v>
      </c>
      <c r="B3309">
        <v>26.36</v>
      </c>
      <c r="C3309" s="3" t="str">
        <f t="shared" si="204"/>
        <v>Overweight</v>
      </c>
      <c r="D3309">
        <v>1.82</v>
      </c>
      <c r="E3309">
        <v>87.31</v>
      </c>
      <c r="F3309">
        <v>103</v>
      </c>
      <c r="G3309">
        <v>92</v>
      </c>
      <c r="H3309" s="3" t="str">
        <f t="shared" si="205"/>
        <v>Differential Risk</v>
      </c>
      <c r="I3309">
        <v>2</v>
      </c>
      <c r="J3309">
        <v>2023</v>
      </c>
      <c r="K3309">
        <v>8</v>
      </c>
      <c r="L3309">
        <v>28</v>
      </c>
      <c r="M3309" s="1">
        <f t="shared" si="206"/>
        <v>45166</v>
      </c>
      <c r="N3309" s="1" t="str">
        <f>VLOOKUP(K3309,'Data Dictionary'!$I$5:$J$16,2,FALSE)</f>
        <v>Q3</v>
      </c>
      <c r="O3309" s="1" t="str">
        <f t="shared" si="207"/>
        <v>Q3-2023</v>
      </c>
      <c r="P3309" t="s">
        <v>14</v>
      </c>
      <c r="Q3309">
        <v>1</v>
      </c>
      <c r="R3309" s="3" t="str">
        <f>VLOOKUP(Q3309,'Data Dictionary'!$C$5:$D$8,2,FALSE)</f>
        <v>Good</v>
      </c>
      <c r="S3309">
        <v>0</v>
      </c>
      <c r="T3309" s="3" t="str">
        <f>VLOOKUP(S3309,'Data Dictionary'!$C$12:$D$14,2,FALSE)</f>
        <v>Severe</v>
      </c>
      <c r="U3309">
        <v>100</v>
      </c>
      <c r="V3309" s="3" t="str">
        <f>VLOOKUP(U3309,'Data Dictionary'!$F$5:$G$15,2,FALSE)</f>
        <v>headache</v>
      </c>
    </row>
    <row r="3310" spans="1:22" x14ac:dyDescent="0.3">
      <c r="A3310">
        <v>1759</v>
      </c>
      <c r="B3310">
        <v>26.72</v>
      </c>
      <c r="C3310" s="3" t="str">
        <f t="shared" si="204"/>
        <v>Overweight</v>
      </c>
      <c r="D3310">
        <v>1.82</v>
      </c>
      <c r="E3310">
        <v>88.52</v>
      </c>
      <c r="F3310">
        <v>103</v>
      </c>
      <c r="G3310">
        <v>89</v>
      </c>
      <c r="H3310" s="3" t="str">
        <f t="shared" si="205"/>
        <v>Differential Risk</v>
      </c>
      <c r="I3310">
        <v>3</v>
      </c>
      <c r="J3310">
        <v>2024</v>
      </c>
      <c r="K3310">
        <v>2</v>
      </c>
      <c r="L3310">
        <v>26</v>
      </c>
      <c r="M3310" s="1">
        <f t="shared" si="206"/>
        <v>45348</v>
      </c>
      <c r="N3310" s="1" t="str">
        <f>VLOOKUP(K3310,'Data Dictionary'!$I$5:$J$16,2,FALSE)</f>
        <v>Q1</v>
      </c>
      <c r="O3310" s="1" t="str">
        <f t="shared" si="207"/>
        <v>Q1-2024</v>
      </c>
      <c r="P3310" t="s">
        <v>14</v>
      </c>
      <c r="Q3310">
        <v>2</v>
      </c>
      <c r="R3310" s="3" t="str">
        <f>VLOOKUP(Q3310,'Data Dictionary'!$C$5:$D$8,2,FALSE)</f>
        <v>Poor</v>
      </c>
      <c r="S3310">
        <v>0</v>
      </c>
      <c r="T3310" s="3" t="str">
        <f>VLOOKUP(S3310,'Data Dictionary'!$C$12:$D$14,2,FALSE)</f>
        <v>Severe</v>
      </c>
      <c r="U3310">
        <v>100</v>
      </c>
      <c r="V3310" s="3" t="str">
        <f>VLOOKUP(U3310,'Data Dictionary'!$F$5:$G$15,2,FALSE)</f>
        <v>headache</v>
      </c>
    </row>
    <row r="3311" spans="1:22" x14ac:dyDescent="0.3">
      <c r="A3311">
        <v>1760</v>
      </c>
      <c r="B3311">
        <v>20.94</v>
      </c>
      <c r="C3311" s="3" t="str">
        <f t="shared" si="204"/>
        <v>Healthy Weight</v>
      </c>
      <c r="D3311">
        <v>1.82</v>
      </c>
      <c r="E3311">
        <v>69.37</v>
      </c>
      <c r="F3311">
        <v>120</v>
      </c>
      <c r="G3311">
        <v>91</v>
      </c>
      <c r="H3311" s="3" t="str">
        <f t="shared" si="205"/>
        <v>Differential Risk</v>
      </c>
      <c r="I3311">
        <v>1</v>
      </c>
      <c r="J3311">
        <v>2023</v>
      </c>
      <c r="K3311">
        <v>2</v>
      </c>
      <c r="L3311">
        <v>28</v>
      </c>
      <c r="M3311" s="1">
        <f t="shared" si="206"/>
        <v>44985</v>
      </c>
      <c r="N3311" s="1" t="str">
        <f>VLOOKUP(K3311,'Data Dictionary'!$I$5:$J$16,2,FALSE)</f>
        <v>Q1</v>
      </c>
      <c r="O3311" s="1" t="str">
        <f t="shared" si="207"/>
        <v>Q1-2023</v>
      </c>
      <c r="P3311" t="s">
        <v>14</v>
      </c>
      <c r="Q3311">
        <v>1</v>
      </c>
      <c r="R3311" s="3" t="str">
        <f>VLOOKUP(Q3311,'Data Dictionary'!$C$5:$D$8,2,FALSE)</f>
        <v>Good</v>
      </c>
      <c r="S3311">
        <v>1</v>
      </c>
      <c r="T3311" s="3" t="str">
        <f>VLOOKUP(S3311,'Data Dictionary'!$C$12:$D$14,2,FALSE)</f>
        <v>Moderate</v>
      </c>
      <c r="U3311">
        <v>102</v>
      </c>
      <c r="V3311" s="3" t="str">
        <f>VLOOKUP(U3311,'Data Dictionary'!$F$5:$G$15,2,FALSE)</f>
        <v>tinnitus</v>
      </c>
    </row>
    <row r="3312" spans="1:22" x14ac:dyDescent="0.3">
      <c r="A3312">
        <v>1760</v>
      </c>
      <c r="B3312">
        <v>24.62</v>
      </c>
      <c r="C3312" s="3" t="str">
        <f t="shared" si="204"/>
        <v>Healthy Weight</v>
      </c>
      <c r="D3312">
        <v>1.82</v>
      </c>
      <c r="E3312">
        <v>81.55</v>
      </c>
      <c r="F3312">
        <v>123</v>
      </c>
      <c r="G3312">
        <v>88</v>
      </c>
      <c r="H3312" s="3" t="str">
        <f t="shared" si="205"/>
        <v>Differential Risk</v>
      </c>
      <c r="I3312">
        <v>2</v>
      </c>
      <c r="J3312">
        <v>2023</v>
      </c>
      <c r="K3312">
        <v>8</v>
      </c>
      <c r="L3312">
        <v>30</v>
      </c>
      <c r="M3312" s="1">
        <f t="shared" si="206"/>
        <v>45168</v>
      </c>
      <c r="N3312" s="1" t="str">
        <f>VLOOKUP(K3312,'Data Dictionary'!$I$5:$J$16,2,FALSE)</f>
        <v>Q3</v>
      </c>
      <c r="O3312" s="1" t="str">
        <f t="shared" si="207"/>
        <v>Q3-2023</v>
      </c>
      <c r="P3312" t="s">
        <v>14</v>
      </c>
      <c r="Q3312">
        <v>0</v>
      </c>
      <c r="R3312" s="3" t="str">
        <f>VLOOKUP(Q3312,'Data Dictionary'!$C$5:$D$8,2,FALSE)</f>
        <v>Very Good</v>
      </c>
      <c r="S3312">
        <v>1</v>
      </c>
      <c r="T3312" s="3" t="str">
        <f>VLOOKUP(S3312,'Data Dictionary'!$C$12:$D$14,2,FALSE)</f>
        <v>Moderate</v>
      </c>
      <c r="U3312">
        <v>100</v>
      </c>
      <c r="V3312" s="3" t="str">
        <f>VLOOKUP(U3312,'Data Dictionary'!$F$5:$G$15,2,FALSE)</f>
        <v>headache</v>
      </c>
    </row>
    <row r="3313" spans="1:22" x14ac:dyDescent="0.3">
      <c r="A3313">
        <v>1760</v>
      </c>
      <c r="B3313">
        <v>25.17</v>
      </c>
      <c r="C3313" s="3" t="str">
        <f t="shared" si="204"/>
        <v>Overweight</v>
      </c>
      <c r="D3313">
        <v>1.82</v>
      </c>
      <c r="E3313">
        <v>83.39</v>
      </c>
      <c r="F3313">
        <v>124</v>
      </c>
      <c r="G3313">
        <v>87</v>
      </c>
      <c r="H3313" s="3" t="str">
        <f t="shared" si="205"/>
        <v>Differential Risk</v>
      </c>
      <c r="I3313">
        <v>3</v>
      </c>
      <c r="J3313">
        <v>2024</v>
      </c>
      <c r="K3313">
        <v>2</v>
      </c>
      <c r="L3313">
        <v>28</v>
      </c>
      <c r="M3313" s="1">
        <f t="shared" si="206"/>
        <v>45350</v>
      </c>
      <c r="N3313" s="1" t="str">
        <f>VLOOKUP(K3313,'Data Dictionary'!$I$5:$J$16,2,FALSE)</f>
        <v>Q1</v>
      </c>
      <c r="O3313" s="1" t="str">
        <f t="shared" si="207"/>
        <v>Q1-2024</v>
      </c>
      <c r="P3313" t="s">
        <v>14</v>
      </c>
      <c r="Q3313">
        <v>2</v>
      </c>
      <c r="R3313" s="3" t="str">
        <f>VLOOKUP(Q3313,'Data Dictionary'!$C$5:$D$8,2,FALSE)</f>
        <v>Poor</v>
      </c>
      <c r="S3313">
        <v>0</v>
      </c>
      <c r="T3313" s="3" t="str">
        <f>VLOOKUP(S3313,'Data Dictionary'!$C$12:$D$14,2,FALSE)</f>
        <v>Severe</v>
      </c>
      <c r="U3313">
        <v>101</v>
      </c>
      <c r="V3313" s="3" t="str">
        <f>VLOOKUP(U3313,'Data Dictionary'!$F$5:$G$15,2,FALSE)</f>
        <v>nausea</v>
      </c>
    </row>
    <row r="3314" spans="1:22" x14ac:dyDescent="0.3">
      <c r="A3314">
        <v>1760</v>
      </c>
      <c r="B3314">
        <v>26.67</v>
      </c>
      <c r="C3314" s="3" t="str">
        <f t="shared" si="204"/>
        <v>Overweight</v>
      </c>
      <c r="D3314">
        <v>1.82</v>
      </c>
      <c r="E3314">
        <v>88.34</v>
      </c>
      <c r="F3314">
        <v>121</v>
      </c>
      <c r="G3314">
        <v>90</v>
      </c>
      <c r="H3314" s="3" t="str">
        <f t="shared" si="205"/>
        <v>Differential Risk</v>
      </c>
      <c r="I3314">
        <v>4</v>
      </c>
      <c r="J3314">
        <v>2024</v>
      </c>
      <c r="K3314">
        <v>8</v>
      </c>
      <c r="L3314">
        <v>29</v>
      </c>
      <c r="M3314" s="1">
        <f t="shared" si="206"/>
        <v>45533</v>
      </c>
      <c r="N3314" s="1" t="str">
        <f>VLOOKUP(K3314,'Data Dictionary'!$I$5:$J$16,2,FALSE)</f>
        <v>Q3</v>
      </c>
      <c r="O3314" s="1" t="str">
        <f t="shared" si="207"/>
        <v>Q3-2024</v>
      </c>
      <c r="P3314" t="s">
        <v>14</v>
      </c>
      <c r="Q3314">
        <v>2</v>
      </c>
      <c r="R3314" s="3" t="str">
        <f>VLOOKUP(Q3314,'Data Dictionary'!$C$5:$D$8,2,FALSE)</f>
        <v>Poor</v>
      </c>
      <c r="S3314">
        <v>1</v>
      </c>
      <c r="T3314" s="3" t="str">
        <f>VLOOKUP(S3314,'Data Dictionary'!$C$12:$D$14,2,FALSE)</f>
        <v>Moderate</v>
      </c>
      <c r="U3314">
        <v>105</v>
      </c>
      <c r="V3314" s="3" t="str">
        <f>VLOOKUP(U3314,'Data Dictionary'!$F$5:$G$15,2,FALSE)</f>
        <v>abdominal pain</v>
      </c>
    </row>
    <row r="3315" spans="1:22" x14ac:dyDescent="0.3">
      <c r="A3315">
        <v>1760</v>
      </c>
      <c r="B3315">
        <v>25</v>
      </c>
      <c r="C3315" s="3" t="str">
        <f t="shared" si="204"/>
        <v>Overweight</v>
      </c>
      <c r="D3315">
        <v>1.82</v>
      </c>
      <c r="E3315">
        <v>82.8</v>
      </c>
      <c r="F3315">
        <v>112</v>
      </c>
      <c r="G3315">
        <v>92</v>
      </c>
      <c r="H3315" s="3" t="str">
        <f t="shared" si="205"/>
        <v>Differential Risk</v>
      </c>
      <c r="I3315">
        <v>5</v>
      </c>
      <c r="J3315">
        <v>2025</v>
      </c>
      <c r="K3315">
        <v>2</v>
      </c>
      <c r="L3315">
        <v>27</v>
      </c>
      <c r="M3315" s="1">
        <f t="shared" si="206"/>
        <v>45715</v>
      </c>
      <c r="N3315" s="1" t="str">
        <f>VLOOKUP(K3315,'Data Dictionary'!$I$5:$J$16,2,FALSE)</f>
        <v>Q1</v>
      </c>
      <c r="O3315" s="1" t="str">
        <f t="shared" si="207"/>
        <v>Q1-2025</v>
      </c>
      <c r="P3315" t="s">
        <v>14</v>
      </c>
      <c r="Q3315">
        <v>2</v>
      </c>
      <c r="R3315" s="3" t="str">
        <f>VLOOKUP(Q3315,'Data Dictionary'!$C$5:$D$8,2,FALSE)</f>
        <v>Poor</v>
      </c>
      <c r="S3315">
        <v>0</v>
      </c>
      <c r="T3315" s="3" t="str">
        <f>VLOOKUP(S3315,'Data Dictionary'!$C$12:$D$14,2,FALSE)</f>
        <v>Severe</v>
      </c>
      <c r="U3315">
        <v>100</v>
      </c>
      <c r="V3315" s="3" t="str">
        <f>VLOOKUP(U3315,'Data Dictionary'!$F$5:$G$15,2,FALSE)</f>
        <v>headache</v>
      </c>
    </row>
    <row r="3316" spans="1:22" x14ac:dyDescent="0.3">
      <c r="A3316">
        <v>1760</v>
      </c>
      <c r="B3316">
        <v>25.7</v>
      </c>
      <c r="C3316" s="3" t="str">
        <f t="shared" si="204"/>
        <v>Overweight</v>
      </c>
      <c r="D3316">
        <v>1.82</v>
      </c>
      <c r="E3316">
        <v>85.14</v>
      </c>
      <c r="F3316">
        <v>109</v>
      </c>
      <c r="G3316">
        <v>94</v>
      </c>
      <c r="H3316" s="3" t="str">
        <f t="shared" si="205"/>
        <v>Differential Risk</v>
      </c>
      <c r="I3316">
        <v>6</v>
      </c>
      <c r="J3316">
        <v>2025</v>
      </c>
      <c r="K3316">
        <v>8</v>
      </c>
      <c r="L3316">
        <v>29</v>
      </c>
      <c r="M3316" s="1">
        <f t="shared" si="206"/>
        <v>45898</v>
      </c>
      <c r="N3316" s="1" t="str">
        <f>VLOOKUP(K3316,'Data Dictionary'!$I$5:$J$16,2,FALSE)</f>
        <v>Q3</v>
      </c>
      <c r="O3316" s="1" t="str">
        <f t="shared" si="207"/>
        <v>Q3-2025</v>
      </c>
      <c r="P3316" t="s">
        <v>14</v>
      </c>
      <c r="Q3316">
        <v>2</v>
      </c>
      <c r="R3316" s="3" t="str">
        <f>VLOOKUP(Q3316,'Data Dictionary'!$C$5:$D$8,2,FALSE)</f>
        <v>Poor</v>
      </c>
      <c r="S3316">
        <v>0</v>
      </c>
      <c r="T3316" s="3" t="str">
        <f>VLOOKUP(S3316,'Data Dictionary'!$C$12:$D$14,2,FALSE)</f>
        <v>Severe</v>
      </c>
      <c r="U3316">
        <v>100</v>
      </c>
      <c r="V3316" s="3" t="str">
        <f>VLOOKUP(U3316,'Data Dictionary'!$F$5:$G$15,2,FALSE)</f>
        <v>headache</v>
      </c>
    </row>
    <row r="3317" spans="1:22" x14ac:dyDescent="0.3">
      <c r="A3317">
        <v>1761</v>
      </c>
      <c r="B3317">
        <v>28.48</v>
      </c>
      <c r="C3317" s="3" t="str">
        <f t="shared" si="204"/>
        <v>Overweight</v>
      </c>
      <c r="D3317">
        <v>1.82</v>
      </c>
      <c r="E3317">
        <v>94.33</v>
      </c>
      <c r="F3317">
        <v>116</v>
      </c>
      <c r="G3317">
        <v>83</v>
      </c>
      <c r="H3317" s="3" t="str">
        <f t="shared" si="205"/>
        <v>Differential Risk</v>
      </c>
      <c r="I3317">
        <v>1</v>
      </c>
      <c r="J3317">
        <v>2023</v>
      </c>
      <c r="K3317">
        <v>3</v>
      </c>
      <c r="L3317">
        <v>2</v>
      </c>
      <c r="M3317" s="1">
        <f t="shared" si="206"/>
        <v>44987</v>
      </c>
      <c r="N3317" s="1" t="str">
        <f>VLOOKUP(K3317,'Data Dictionary'!$I$5:$J$16,2,FALSE)</f>
        <v>Q1</v>
      </c>
      <c r="O3317" s="1" t="str">
        <f t="shared" si="207"/>
        <v>Q1-2023</v>
      </c>
      <c r="P3317" t="s">
        <v>14</v>
      </c>
      <c r="Q3317">
        <v>1</v>
      </c>
      <c r="R3317" s="3" t="str">
        <f>VLOOKUP(Q3317,'Data Dictionary'!$C$5:$D$8,2,FALSE)</f>
        <v>Good</v>
      </c>
      <c r="S3317">
        <v>0</v>
      </c>
      <c r="T3317" s="3" t="str">
        <f>VLOOKUP(S3317,'Data Dictionary'!$C$12:$D$14,2,FALSE)</f>
        <v>Severe</v>
      </c>
      <c r="U3317">
        <v>103</v>
      </c>
      <c r="V3317" s="3" t="str">
        <f>VLOOKUP(U3317,'Data Dictionary'!$F$5:$G$15,2,FALSE)</f>
        <v>vomiting</v>
      </c>
    </row>
    <row r="3318" spans="1:22" x14ac:dyDescent="0.3">
      <c r="A3318">
        <v>1761</v>
      </c>
      <c r="B3318">
        <v>28.08</v>
      </c>
      <c r="C3318" s="3" t="str">
        <f t="shared" si="204"/>
        <v>Overweight</v>
      </c>
      <c r="D3318">
        <v>1.82</v>
      </c>
      <c r="E3318">
        <v>93.02</v>
      </c>
      <c r="F3318">
        <v>113</v>
      </c>
      <c r="G3318">
        <v>83</v>
      </c>
      <c r="H3318" s="3" t="str">
        <f t="shared" si="205"/>
        <v>Differential Risk</v>
      </c>
      <c r="I3318">
        <v>2</v>
      </c>
      <c r="J3318">
        <v>2023</v>
      </c>
      <c r="K3318">
        <v>9</v>
      </c>
      <c r="L3318">
        <v>1</v>
      </c>
      <c r="M3318" s="1">
        <f t="shared" si="206"/>
        <v>45170</v>
      </c>
      <c r="N3318" s="1" t="str">
        <f>VLOOKUP(K3318,'Data Dictionary'!$I$5:$J$16,2,FALSE)</f>
        <v>Q3</v>
      </c>
      <c r="O3318" s="1" t="str">
        <f t="shared" si="207"/>
        <v>Q3-2023</v>
      </c>
      <c r="P3318" t="s">
        <v>14</v>
      </c>
      <c r="Q3318">
        <v>1</v>
      </c>
      <c r="R3318" s="3" t="str">
        <f>VLOOKUP(Q3318,'Data Dictionary'!$C$5:$D$8,2,FALSE)</f>
        <v>Good</v>
      </c>
      <c r="S3318">
        <v>0</v>
      </c>
      <c r="T3318" s="3" t="str">
        <f>VLOOKUP(S3318,'Data Dictionary'!$C$12:$D$14,2,FALSE)</f>
        <v>Severe</v>
      </c>
      <c r="U3318">
        <v>100</v>
      </c>
      <c r="V3318" s="3" t="str">
        <f>VLOOKUP(U3318,'Data Dictionary'!$F$5:$G$15,2,FALSE)</f>
        <v>headache</v>
      </c>
    </row>
    <row r="3319" spans="1:22" x14ac:dyDescent="0.3">
      <c r="A3319">
        <v>1761</v>
      </c>
      <c r="B3319">
        <v>28.46</v>
      </c>
      <c r="C3319" s="3" t="str">
        <f t="shared" si="204"/>
        <v>Overweight</v>
      </c>
      <c r="D3319">
        <v>1.82</v>
      </c>
      <c r="E3319">
        <v>94.28</v>
      </c>
      <c r="F3319">
        <v>112</v>
      </c>
      <c r="G3319">
        <v>81</v>
      </c>
      <c r="H3319" s="3" t="str">
        <f t="shared" si="205"/>
        <v>Differential Risk</v>
      </c>
      <c r="I3319">
        <v>3</v>
      </c>
      <c r="J3319">
        <v>2024</v>
      </c>
      <c r="K3319">
        <v>3</v>
      </c>
      <c r="L3319">
        <v>1</v>
      </c>
      <c r="M3319" s="1">
        <f t="shared" si="206"/>
        <v>45352</v>
      </c>
      <c r="N3319" s="1" t="str">
        <f>VLOOKUP(K3319,'Data Dictionary'!$I$5:$J$16,2,FALSE)</f>
        <v>Q1</v>
      </c>
      <c r="O3319" s="1" t="str">
        <f t="shared" si="207"/>
        <v>Q1-2024</v>
      </c>
      <c r="P3319" t="s">
        <v>14</v>
      </c>
      <c r="Q3319">
        <v>1</v>
      </c>
      <c r="R3319" s="3" t="str">
        <f>VLOOKUP(Q3319,'Data Dictionary'!$C$5:$D$8,2,FALSE)</f>
        <v>Good</v>
      </c>
      <c r="S3319">
        <v>1</v>
      </c>
      <c r="T3319" s="3" t="str">
        <f>VLOOKUP(S3319,'Data Dictionary'!$C$12:$D$14,2,FALSE)</f>
        <v>Moderate</v>
      </c>
      <c r="U3319">
        <v>104</v>
      </c>
      <c r="V3319" s="3" t="str">
        <f>VLOOKUP(U3319,'Data Dictionary'!$F$5:$G$15,2,FALSE)</f>
        <v>itching</v>
      </c>
    </row>
    <row r="3320" spans="1:22" x14ac:dyDescent="0.3">
      <c r="A3320">
        <v>1761</v>
      </c>
      <c r="B3320">
        <v>29.52</v>
      </c>
      <c r="C3320" s="3" t="str">
        <f t="shared" si="204"/>
        <v>Overweight</v>
      </c>
      <c r="D3320">
        <v>1.82</v>
      </c>
      <c r="E3320">
        <v>97.8</v>
      </c>
      <c r="F3320">
        <v>111</v>
      </c>
      <c r="G3320">
        <v>79</v>
      </c>
      <c r="H3320" s="3" t="str">
        <f t="shared" si="205"/>
        <v>Low Risk</v>
      </c>
      <c r="I3320">
        <v>4</v>
      </c>
      <c r="J3320">
        <v>2024</v>
      </c>
      <c r="K3320">
        <v>8</v>
      </c>
      <c r="L3320">
        <v>31</v>
      </c>
      <c r="M3320" s="1">
        <f t="shared" si="206"/>
        <v>45535</v>
      </c>
      <c r="N3320" s="1" t="str">
        <f>VLOOKUP(K3320,'Data Dictionary'!$I$5:$J$16,2,FALSE)</f>
        <v>Q3</v>
      </c>
      <c r="O3320" s="1" t="str">
        <f t="shared" si="207"/>
        <v>Q3-2024</v>
      </c>
      <c r="P3320" t="s">
        <v>14</v>
      </c>
      <c r="Q3320">
        <v>2</v>
      </c>
      <c r="R3320" s="3" t="str">
        <f>VLOOKUP(Q3320,'Data Dictionary'!$C$5:$D$8,2,FALSE)</f>
        <v>Poor</v>
      </c>
      <c r="S3320">
        <v>0</v>
      </c>
      <c r="T3320" s="3" t="str">
        <f>VLOOKUP(S3320,'Data Dictionary'!$C$12:$D$14,2,FALSE)</f>
        <v>Severe</v>
      </c>
      <c r="U3320">
        <v>107</v>
      </c>
      <c r="V3320" s="3" t="str">
        <f>VLOOKUP(U3320,'Data Dictionary'!$F$5:$G$15,2,FALSE)</f>
        <v>skin rash</v>
      </c>
    </row>
    <row r="3321" spans="1:22" x14ac:dyDescent="0.3">
      <c r="A3321">
        <v>1762</v>
      </c>
      <c r="B3321">
        <v>22.31</v>
      </c>
      <c r="C3321" s="3" t="str">
        <f t="shared" si="204"/>
        <v>Healthy Weight</v>
      </c>
      <c r="D3321">
        <v>1.82</v>
      </c>
      <c r="E3321">
        <v>73.89</v>
      </c>
      <c r="F3321">
        <v>119</v>
      </c>
      <c r="G3321">
        <v>106</v>
      </c>
      <c r="H3321" s="3" t="str">
        <f t="shared" si="205"/>
        <v>Differential Risk</v>
      </c>
      <c r="I3321">
        <v>1</v>
      </c>
      <c r="J3321">
        <v>2023</v>
      </c>
      <c r="K3321">
        <v>3</v>
      </c>
      <c r="L3321">
        <v>2</v>
      </c>
      <c r="M3321" s="1">
        <f t="shared" si="206"/>
        <v>44987</v>
      </c>
      <c r="N3321" s="1" t="str">
        <f>VLOOKUP(K3321,'Data Dictionary'!$I$5:$J$16,2,FALSE)</f>
        <v>Q1</v>
      </c>
      <c r="O3321" s="1" t="str">
        <f t="shared" si="207"/>
        <v>Q1-2023</v>
      </c>
      <c r="P3321" t="s">
        <v>14</v>
      </c>
      <c r="Q3321">
        <v>1</v>
      </c>
      <c r="R3321" s="3" t="str">
        <f>VLOOKUP(Q3321,'Data Dictionary'!$C$5:$D$8,2,FALSE)</f>
        <v>Good</v>
      </c>
      <c r="S3321">
        <v>1</v>
      </c>
      <c r="T3321" s="3" t="str">
        <f>VLOOKUP(S3321,'Data Dictionary'!$C$12:$D$14,2,FALSE)</f>
        <v>Moderate</v>
      </c>
      <c r="U3321">
        <v>100</v>
      </c>
      <c r="V3321" s="3" t="str">
        <f>VLOOKUP(U3321,'Data Dictionary'!$F$5:$G$15,2,FALSE)</f>
        <v>headache</v>
      </c>
    </row>
    <row r="3322" spans="1:22" x14ac:dyDescent="0.3">
      <c r="A3322">
        <v>1762</v>
      </c>
      <c r="B3322">
        <v>21.82</v>
      </c>
      <c r="C3322" s="3" t="str">
        <f t="shared" si="204"/>
        <v>Healthy Weight</v>
      </c>
      <c r="D3322">
        <v>1.82</v>
      </c>
      <c r="E3322">
        <v>72.28</v>
      </c>
      <c r="F3322">
        <v>127</v>
      </c>
      <c r="G3322">
        <v>113</v>
      </c>
      <c r="H3322" s="3" t="str">
        <f t="shared" si="205"/>
        <v>Differential Risk</v>
      </c>
      <c r="I3322">
        <v>2</v>
      </c>
      <c r="J3322">
        <v>2023</v>
      </c>
      <c r="K3322">
        <v>9</v>
      </c>
      <c r="L3322">
        <v>1</v>
      </c>
      <c r="M3322" s="1">
        <f t="shared" si="206"/>
        <v>45170</v>
      </c>
      <c r="N3322" s="1" t="str">
        <f>VLOOKUP(K3322,'Data Dictionary'!$I$5:$J$16,2,FALSE)</f>
        <v>Q3</v>
      </c>
      <c r="O3322" s="1" t="str">
        <f t="shared" si="207"/>
        <v>Q3-2023</v>
      </c>
      <c r="P3322" t="s">
        <v>14</v>
      </c>
      <c r="Q3322">
        <v>1</v>
      </c>
      <c r="R3322" s="3" t="str">
        <f>VLOOKUP(Q3322,'Data Dictionary'!$C$5:$D$8,2,FALSE)</f>
        <v>Good</v>
      </c>
      <c r="S3322">
        <v>2</v>
      </c>
      <c r="T3322" s="3" t="str">
        <f>VLOOKUP(S3322,'Data Dictionary'!$C$12:$D$14,2,FALSE)</f>
        <v>Mild</v>
      </c>
      <c r="U3322">
        <v>103</v>
      </c>
      <c r="V3322" s="3" t="str">
        <f>VLOOKUP(U3322,'Data Dictionary'!$F$5:$G$15,2,FALSE)</f>
        <v>vomiting</v>
      </c>
    </row>
    <row r="3323" spans="1:22" x14ac:dyDescent="0.3">
      <c r="A3323">
        <v>1762</v>
      </c>
      <c r="B3323">
        <v>20.149999999999999</v>
      </c>
      <c r="C3323" s="3" t="str">
        <f t="shared" si="204"/>
        <v>Healthy Weight</v>
      </c>
      <c r="D3323">
        <v>1.82</v>
      </c>
      <c r="E3323">
        <v>66.760000000000005</v>
      </c>
      <c r="F3323">
        <v>128</v>
      </c>
      <c r="G3323">
        <v>121</v>
      </c>
      <c r="H3323" s="3" t="str">
        <f t="shared" si="205"/>
        <v>Differential Risk</v>
      </c>
      <c r="I3323">
        <v>3</v>
      </c>
      <c r="J3323">
        <v>2024</v>
      </c>
      <c r="K3323">
        <v>3</v>
      </c>
      <c r="L3323">
        <v>1</v>
      </c>
      <c r="M3323" s="1">
        <f t="shared" si="206"/>
        <v>45352</v>
      </c>
      <c r="N3323" s="1" t="str">
        <f>VLOOKUP(K3323,'Data Dictionary'!$I$5:$J$16,2,FALSE)</f>
        <v>Q1</v>
      </c>
      <c r="O3323" s="1" t="str">
        <f t="shared" si="207"/>
        <v>Q1-2024</v>
      </c>
      <c r="P3323" t="s">
        <v>14</v>
      </c>
      <c r="Q3323">
        <v>0</v>
      </c>
      <c r="R3323" s="3" t="str">
        <f>VLOOKUP(Q3323,'Data Dictionary'!$C$5:$D$8,2,FALSE)</f>
        <v>Very Good</v>
      </c>
      <c r="S3323">
        <v>1</v>
      </c>
      <c r="T3323" s="3" t="str">
        <f>VLOOKUP(S3323,'Data Dictionary'!$C$12:$D$14,2,FALSE)</f>
        <v>Moderate</v>
      </c>
      <c r="U3323">
        <v>100</v>
      </c>
      <c r="V3323" s="3" t="str">
        <f>VLOOKUP(U3323,'Data Dictionary'!$F$5:$G$15,2,FALSE)</f>
        <v>headache</v>
      </c>
    </row>
    <row r="3324" spans="1:22" x14ac:dyDescent="0.3">
      <c r="A3324">
        <v>1762</v>
      </c>
      <c r="B3324">
        <v>16.170000000000002</v>
      </c>
      <c r="C3324" s="3" t="str">
        <f t="shared" si="204"/>
        <v>Underweight</v>
      </c>
      <c r="D3324">
        <v>1.82</v>
      </c>
      <c r="E3324">
        <v>53.56</v>
      </c>
      <c r="F3324">
        <v>136</v>
      </c>
      <c r="G3324">
        <v>125</v>
      </c>
      <c r="H3324" s="3" t="str">
        <f t="shared" si="205"/>
        <v>High Risk</v>
      </c>
      <c r="I3324">
        <v>4</v>
      </c>
      <c r="J3324">
        <v>2024</v>
      </c>
      <c r="K3324">
        <v>8</v>
      </c>
      <c r="L3324">
        <v>31</v>
      </c>
      <c r="M3324" s="1">
        <f t="shared" si="206"/>
        <v>45535</v>
      </c>
      <c r="N3324" s="1" t="str">
        <f>VLOOKUP(K3324,'Data Dictionary'!$I$5:$J$16,2,FALSE)</f>
        <v>Q3</v>
      </c>
      <c r="O3324" s="1" t="str">
        <f t="shared" si="207"/>
        <v>Q3-2024</v>
      </c>
      <c r="P3324" t="s">
        <v>14</v>
      </c>
      <c r="Q3324">
        <v>2</v>
      </c>
      <c r="R3324" s="3" t="str">
        <f>VLOOKUP(Q3324,'Data Dictionary'!$C$5:$D$8,2,FALSE)</f>
        <v>Poor</v>
      </c>
      <c r="S3324">
        <v>0</v>
      </c>
      <c r="T3324" s="3" t="str">
        <f>VLOOKUP(S3324,'Data Dictionary'!$C$12:$D$14,2,FALSE)</f>
        <v>Severe</v>
      </c>
      <c r="U3324">
        <v>100</v>
      </c>
      <c r="V3324" s="3" t="str">
        <f>VLOOKUP(U3324,'Data Dictionary'!$F$5:$G$15,2,FALSE)</f>
        <v>headache</v>
      </c>
    </row>
    <row r="3325" spans="1:22" x14ac:dyDescent="0.3">
      <c r="A3325">
        <v>1763</v>
      </c>
      <c r="B3325">
        <v>25.49</v>
      </c>
      <c r="C3325" s="3" t="str">
        <f t="shared" si="204"/>
        <v>Overweight</v>
      </c>
      <c r="D3325">
        <v>1.82</v>
      </c>
      <c r="E3325">
        <v>84.43</v>
      </c>
      <c r="F3325">
        <v>127</v>
      </c>
      <c r="G3325">
        <v>109</v>
      </c>
      <c r="H3325" s="3" t="str">
        <f t="shared" si="205"/>
        <v>Differential Risk</v>
      </c>
      <c r="I3325">
        <v>1</v>
      </c>
      <c r="J3325">
        <v>2023</v>
      </c>
      <c r="K3325">
        <v>3</v>
      </c>
      <c r="L3325">
        <v>6</v>
      </c>
      <c r="M3325" s="1">
        <f t="shared" si="206"/>
        <v>44991</v>
      </c>
      <c r="N3325" s="1" t="str">
        <f>VLOOKUP(K3325,'Data Dictionary'!$I$5:$J$16,2,FALSE)</f>
        <v>Q1</v>
      </c>
      <c r="O3325" s="1" t="str">
        <f t="shared" si="207"/>
        <v>Q1-2023</v>
      </c>
      <c r="P3325" t="s">
        <v>14</v>
      </c>
      <c r="Q3325">
        <v>3</v>
      </c>
      <c r="R3325" s="3" t="str">
        <f>VLOOKUP(Q3325,'Data Dictionary'!$C$5:$D$8,2,FALSE)</f>
        <v>Very Poor</v>
      </c>
      <c r="S3325">
        <v>0</v>
      </c>
      <c r="T3325" s="3" t="str">
        <f>VLOOKUP(S3325,'Data Dictionary'!$C$12:$D$14,2,FALSE)</f>
        <v>Severe</v>
      </c>
      <c r="U3325">
        <v>109</v>
      </c>
      <c r="V3325" s="3" t="str">
        <f>VLOOKUP(U3325,'Data Dictionary'!$F$5:$G$15,2,FALSE)</f>
        <v>hallucinations</v>
      </c>
    </row>
    <row r="3326" spans="1:22" x14ac:dyDescent="0.3">
      <c r="A3326">
        <v>1763</v>
      </c>
      <c r="B3326">
        <v>26.7</v>
      </c>
      <c r="C3326" s="3" t="str">
        <f t="shared" si="204"/>
        <v>Overweight</v>
      </c>
      <c r="D3326">
        <v>1.82</v>
      </c>
      <c r="E3326">
        <v>88.45</v>
      </c>
      <c r="F3326">
        <v>122</v>
      </c>
      <c r="G3326">
        <v>120</v>
      </c>
      <c r="H3326" s="3" t="str">
        <f t="shared" si="205"/>
        <v>Differential Risk</v>
      </c>
      <c r="I3326">
        <v>2</v>
      </c>
      <c r="J3326">
        <v>2023</v>
      </c>
      <c r="K3326">
        <v>9</v>
      </c>
      <c r="L3326">
        <v>5</v>
      </c>
      <c r="M3326" s="1">
        <f t="shared" si="206"/>
        <v>45174</v>
      </c>
      <c r="N3326" s="1" t="str">
        <f>VLOOKUP(K3326,'Data Dictionary'!$I$5:$J$16,2,FALSE)</f>
        <v>Q3</v>
      </c>
      <c r="O3326" s="1" t="str">
        <f t="shared" si="207"/>
        <v>Q3-2023</v>
      </c>
      <c r="P3326" t="s">
        <v>14</v>
      </c>
      <c r="Q3326">
        <v>3</v>
      </c>
      <c r="R3326" s="3" t="str">
        <f>VLOOKUP(Q3326,'Data Dictionary'!$C$5:$D$8,2,FALSE)</f>
        <v>Very Poor</v>
      </c>
      <c r="S3326">
        <v>2</v>
      </c>
      <c r="T3326" s="3" t="str">
        <f>VLOOKUP(S3326,'Data Dictionary'!$C$12:$D$14,2,FALSE)</f>
        <v>Mild</v>
      </c>
      <c r="U3326">
        <v>100</v>
      </c>
      <c r="V3326" s="3" t="str">
        <f>VLOOKUP(U3326,'Data Dictionary'!$F$5:$G$15,2,FALSE)</f>
        <v>headache</v>
      </c>
    </row>
    <row r="3327" spans="1:22" x14ac:dyDescent="0.3">
      <c r="A3327">
        <v>1763</v>
      </c>
      <c r="B3327">
        <v>24.19</v>
      </c>
      <c r="C3327" s="3" t="str">
        <f t="shared" si="204"/>
        <v>Healthy Weight</v>
      </c>
      <c r="D3327">
        <v>1.82</v>
      </c>
      <c r="E3327">
        <v>80.13</v>
      </c>
      <c r="F3327">
        <v>119</v>
      </c>
      <c r="G3327">
        <v>118</v>
      </c>
      <c r="H3327" s="3" t="str">
        <f t="shared" si="205"/>
        <v>Differential Risk</v>
      </c>
      <c r="I3327">
        <v>3</v>
      </c>
      <c r="J3327">
        <v>2024</v>
      </c>
      <c r="K3327">
        <v>3</v>
      </c>
      <c r="L3327">
        <v>5</v>
      </c>
      <c r="M3327" s="1">
        <f t="shared" si="206"/>
        <v>45356</v>
      </c>
      <c r="N3327" s="1" t="str">
        <f>VLOOKUP(K3327,'Data Dictionary'!$I$5:$J$16,2,FALSE)</f>
        <v>Q1</v>
      </c>
      <c r="O3327" s="1" t="str">
        <f t="shared" si="207"/>
        <v>Q1-2024</v>
      </c>
      <c r="P3327" t="s">
        <v>14</v>
      </c>
      <c r="Q3327">
        <v>1</v>
      </c>
      <c r="R3327" s="3" t="str">
        <f>VLOOKUP(Q3327,'Data Dictionary'!$C$5:$D$8,2,FALSE)</f>
        <v>Good</v>
      </c>
      <c r="S3327">
        <v>1</v>
      </c>
      <c r="T3327" s="3" t="str">
        <f>VLOOKUP(S3327,'Data Dictionary'!$C$12:$D$14,2,FALSE)</f>
        <v>Moderate</v>
      </c>
      <c r="U3327">
        <v>100</v>
      </c>
      <c r="V3327" s="3" t="str">
        <f>VLOOKUP(U3327,'Data Dictionary'!$F$5:$G$15,2,FALSE)</f>
        <v>headache</v>
      </c>
    </row>
    <row r="3328" spans="1:22" x14ac:dyDescent="0.3">
      <c r="A3328">
        <v>1763</v>
      </c>
      <c r="B3328">
        <v>20.16</v>
      </c>
      <c r="C3328" s="3" t="str">
        <f t="shared" si="204"/>
        <v>Healthy Weight</v>
      </c>
      <c r="D3328">
        <v>1.82</v>
      </c>
      <c r="E3328">
        <v>66.78</v>
      </c>
      <c r="F3328">
        <v>121</v>
      </c>
      <c r="G3328">
        <v>123</v>
      </c>
      <c r="H3328" s="3" t="str">
        <f t="shared" si="205"/>
        <v>Differential Risk</v>
      </c>
      <c r="I3328">
        <v>4</v>
      </c>
      <c r="J3328">
        <v>2024</v>
      </c>
      <c r="K3328">
        <v>9</v>
      </c>
      <c r="L3328">
        <v>4</v>
      </c>
      <c r="M3328" s="1">
        <f t="shared" si="206"/>
        <v>45539</v>
      </c>
      <c r="N3328" s="1" t="str">
        <f>VLOOKUP(K3328,'Data Dictionary'!$I$5:$J$16,2,FALSE)</f>
        <v>Q3</v>
      </c>
      <c r="O3328" s="1" t="str">
        <f t="shared" si="207"/>
        <v>Q3-2024</v>
      </c>
      <c r="P3328" t="s">
        <v>14</v>
      </c>
      <c r="Q3328">
        <v>3</v>
      </c>
      <c r="R3328" s="3" t="str">
        <f>VLOOKUP(Q3328,'Data Dictionary'!$C$5:$D$8,2,FALSE)</f>
        <v>Very Poor</v>
      </c>
      <c r="S3328">
        <v>1</v>
      </c>
      <c r="T3328" s="3" t="str">
        <f>VLOOKUP(S3328,'Data Dictionary'!$C$12:$D$14,2,FALSE)</f>
        <v>Moderate</v>
      </c>
      <c r="U3328">
        <v>100</v>
      </c>
      <c r="V3328" s="3" t="str">
        <f>VLOOKUP(U3328,'Data Dictionary'!$F$5:$G$15,2,FALSE)</f>
        <v>headache</v>
      </c>
    </row>
    <row r="3329" spans="1:22" x14ac:dyDescent="0.3">
      <c r="A3329">
        <v>1763</v>
      </c>
      <c r="B3329">
        <v>20.55</v>
      </c>
      <c r="C3329" s="3" t="str">
        <f t="shared" si="204"/>
        <v>Healthy Weight</v>
      </c>
      <c r="D3329">
        <v>1.82</v>
      </c>
      <c r="E3329">
        <v>68.069999999999993</v>
      </c>
      <c r="F3329">
        <v>121</v>
      </c>
      <c r="G3329">
        <v>111</v>
      </c>
      <c r="H3329" s="3" t="str">
        <f t="shared" si="205"/>
        <v>Differential Risk</v>
      </c>
      <c r="I3329">
        <v>5</v>
      </c>
      <c r="J3329">
        <v>2025</v>
      </c>
      <c r="K3329">
        <v>3</v>
      </c>
      <c r="L3329">
        <v>5</v>
      </c>
      <c r="M3329" s="1">
        <f t="shared" si="206"/>
        <v>45721</v>
      </c>
      <c r="N3329" s="1" t="str">
        <f>VLOOKUP(K3329,'Data Dictionary'!$I$5:$J$16,2,FALSE)</f>
        <v>Q1</v>
      </c>
      <c r="O3329" s="1" t="str">
        <f t="shared" si="207"/>
        <v>Q1-2025</v>
      </c>
      <c r="P3329" t="s">
        <v>14</v>
      </c>
      <c r="Q3329">
        <v>1</v>
      </c>
      <c r="R3329" s="3" t="str">
        <f>VLOOKUP(Q3329,'Data Dictionary'!$C$5:$D$8,2,FALSE)</f>
        <v>Good</v>
      </c>
      <c r="S3329">
        <v>2</v>
      </c>
      <c r="T3329" s="3" t="str">
        <f>VLOOKUP(S3329,'Data Dictionary'!$C$12:$D$14,2,FALSE)</f>
        <v>Mild</v>
      </c>
      <c r="U3329">
        <v>108</v>
      </c>
      <c r="V3329" s="3" t="str">
        <f>VLOOKUP(U3329,'Data Dictionary'!$F$5:$G$15,2,FALSE)</f>
        <v>palpitations</v>
      </c>
    </row>
    <row r="3330" spans="1:22" x14ac:dyDescent="0.3">
      <c r="A3330">
        <v>1763</v>
      </c>
      <c r="B3330">
        <v>18.12</v>
      </c>
      <c r="C3330" s="3" t="str">
        <f t="shared" si="204"/>
        <v>Underweight</v>
      </c>
      <c r="D3330">
        <v>1.82</v>
      </c>
      <c r="E3330">
        <v>60.03</v>
      </c>
      <c r="F3330">
        <v>117</v>
      </c>
      <c r="G3330">
        <v>104</v>
      </c>
      <c r="H3330" s="3" t="str">
        <f t="shared" si="205"/>
        <v>Differential Risk</v>
      </c>
      <c r="I3330">
        <v>6</v>
      </c>
      <c r="J3330">
        <v>2025</v>
      </c>
      <c r="K3330">
        <v>9</v>
      </c>
      <c r="L3330">
        <v>4</v>
      </c>
      <c r="M3330" s="1">
        <f t="shared" si="206"/>
        <v>45904</v>
      </c>
      <c r="N3330" s="1" t="str">
        <f>VLOOKUP(K3330,'Data Dictionary'!$I$5:$J$16,2,FALSE)</f>
        <v>Q3</v>
      </c>
      <c r="O3330" s="1" t="str">
        <f t="shared" si="207"/>
        <v>Q3-2025</v>
      </c>
      <c r="P3330" t="s">
        <v>14</v>
      </c>
      <c r="Q3330">
        <v>2</v>
      </c>
      <c r="R3330" s="3" t="str">
        <f>VLOOKUP(Q3330,'Data Dictionary'!$C$5:$D$8,2,FALSE)</f>
        <v>Poor</v>
      </c>
      <c r="S3330">
        <v>2</v>
      </c>
      <c r="T3330" s="3" t="str">
        <f>VLOOKUP(S3330,'Data Dictionary'!$C$12:$D$14,2,FALSE)</f>
        <v>Mild</v>
      </c>
      <c r="U3330">
        <v>100</v>
      </c>
      <c r="V3330" s="3" t="str">
        <f>VLOOKUP(U3330,'Data Dictionary'!$F$5:$G$15,2,FALSE)</f>
        <v>headache</v>
      </c>
    </row>
    <row r="3331" spans="1:22" x14ac:dyDescent="0.3">
      <c r="A3331">
        <v>1764</v>
      </c>
      <c r="B3331">
        <v>17.68</v>
      </c>
      <c r="C3331" s="3" t="str">
        <f t="shared" ref="C3331:C3394" si="208">IF(B3331&lt;18.5,"Underweight",IF(AND(B3331&gt;=18.5,B3331&lt;=24.99),"Healthy Weight",IF(AND(B3331&gt;=25,B3331&lt;=29.99),"Overweight",IF(B3331&gt;=30,"Obesity",""))))</f>
        <v>Underweight</v>
      </c>
      <c r="D3331">
        <v>1.82</v>
      </c>
      <c r="E3331">
        <v>58.57</v>
      </c>
      <c r="F3331">
        <v>121</v>
      </c>
      <c r="G3331">
        <v>120</v>
      </c>
      <c r="H3331" s="3" t="str">
        <f t="shared" ref="H3331:H3394" si="209">IF(AND(F3331 &lt; 121, G3331 &lt; 80), "Low Risk", IF(AND(F3331 &gt;= 121, F3331 &lt;= 134, G3331 &gt;= 80, G3331 &lt;= 84), "Medium Risk", IF(AND(F3331 &gt; 134, G3331 &gt; 84), "High Risk", "Differential Risk")))</f>
        <v>Differential Risk</v>
      </c>
      <c r="I3331">
        <v>1</v>
      </c>
      <c r="J3331">
        <v>2023</v>
      </c>
      <c r="K3331">
        <v>3</v>
      </c>
      <c r="L3331">
        <v>7</v>
      </c>
      <c r="M3331" s="1">
        <f t="shared" ref="M3331:M3394" si="210">DATE(J3331,K3331,L3331)</f>
        <v>44992</v>
      </c>
      <c r="N3331" s="1" t="str">
        <f>VLOOKUP(K3331,'Data Dictionary'!$I$5:$J$16,2,FALSE)</f>
        <v>Q1</v>
      </c>
      <c r="O3331" s="1" t="str">
        <f t="shared" ref="O3331:O3394" si="211">CONCATENATE(N3331,"-",J3331)</f>
        <v>Q1-2023</v>
      </c>
      <c r="P3331" t="s">
        <v>14</v>
      </c>
      <c r="Q3331">
        <v>1</v>
      </c>
      <c r="R3331" s="3" t="str">
        <f>VLOOKUP(Q3331,'Data Dictionary'!$C$5:$D$8,2,FALSE)</f>
        <v>Good</v>
      </c>
      <c r="S3331">
        <v>2</v>
      </c>
      <c r="T3331" s="3" t="str">
        <f>VLOOKUP(S3331,'Data Dictionary'!$C$12:$D$14,2,FALSE)</f>
        <v>Mild</v>
      </c>
      <c r="U3331">
        <v>109</v>
      </c>
      <c r="V3331" s="3" t="str">
        <f>VLOOKUP(U3331,'Data Dictionary'!$F$5:$G$15,2,FALSE)</f>
        <v>hallucinations</v>
      </c>
    </row>
    <row r="3332" spans="1:22" x14ac:dyDescent="0.3">
      <c r="A3332">
        <v>1764</v>
      </c>
      <c r="B3332">
        <v>15.76</v>
      </c>
      <c r="C3332" s="3" t="str">
        <f t="shared" si="208"/>
        <v>Underweight</v>
      </c>
      <c r="D3332">
        <v>1.82</v>
      </c>
      <c r="E3332">
        <v>52.2</v>
      </c>
      <c r="F3332">
        <v>128</v>
      </c>
      <c r="G3332">
        <v>116</v>
      </c>
      <c r="H3332" s="3" t="str">
        <f t="shared" si="209"/>
        <v>Differential Risk</v>
      </c>
      <c r="I3332">
        <v>2</v>
      </c>
      <c r="J3332">
        <v>2023</v>
      </c>
      <c r="K3332">
        <v>9</v>
      </c>
      <c r="L3332">
        <v>6</v>
      </c>
      <c r="M3332" s="1">
        <f t="shared" si="210"/>
        <v>45175</v>
      </c>
      <c r="N3332" s="1" t="str">
        <f>VLOOKUP(K3332,'Data Dictionary'!$I$5:$J$16,2,FALSE)</f>
        <v>Q3</v>
      </c>
      <c r="O3332" s="1" t="str">
        <f t="shared" si="211"/>
        <v>Q3-2023</v>
      </c>
      <c r="P3332" t="s">
        <v>14</v>
      </c>
      <c r="Q3332">
        <v>2</v>
      </c>
      <c r="R3332" s="3" t="str">
        <f>VLOOKUP(Q3332,'Data Dictionary'!$C$5:$D$8,2,FALSE)</f>
        <v>Poor</v>
      </c>
      <c r="S3332">
        <v>2</v>
      </c>
      <c r="T3332" s="3" t="str">
        <f>VLOOKUP(S3332,'Data Dictionary'!$C$12:$D$14,2,FALSE)</f>
        <v>Mild</v>
      </c>
      <c r="U3332">
        <v>100</v>
      </c>
      <c r="V3332" s="3" t="str">
        <f>VLOOKUP(U3332,'Data Dictionary'!$F$5:$G$15,2,FALSE)</f>
        <v>headache</v>
      </c>
    </row>
    <row r="3333" spans="1:22" x14ac:dyDescent="0.3">
      <c r="A3333">
        <v>1764</v>
      </c>
      <c r="B3333">
        <v>18.23</v>
      </c>
      <c r="C3333" s="3" t="str">
        <f t="shared" si="208"/>
        <v>Underweight</v>
      </c>
      <c r="D3333">
        <v>1.82</v>
      </c>
      <c r="E3333">
        <v>60.38</v>
      </c>
      <c r="F3333">
        <v>124</v>
      </c>
      <c r="G3333">
        <v>116</v>
      </c>
      <c r="H3333" s="3" t="str">
        <f t="shared" si="209"/>
        <v>Differential Risk</v>
      </c>
      <c r="I3333">
        <v>3</v>
      </c>
      <c r="J3333">
        <v>2024</v>
      </c>
      <c r="K3333">
        <v>3</v>
      </c>
      <c r="L3333">
        <v>6</v>
      </c>
      <c r="M3333" s="1">
        <f t="shared" si="210"/>
        <v>45357</v>
      </c>
      <c r="N3333" s="1" t="str">
        <f>VLOOKUP(K3333,'Data Dictionary'!$I$5:$J$16,2,FALSE)</f>
        <v>Q1</v>
      </c>
      <c r="O3333" s="1" t="str">
        <f t="shared" si="211"/>
        <v>Q1-2024</v>
      </c>
      <c r="P3333" t="s">
        <v>14</v>
      </c>
      <c r="Q3333">
        <v>0</v>
      </c>
      <c r="R3333" s="3" t="str">
        <f>VLOOKUP(Q3333,'Data Dictionary'!$C$5:$D$8,2,FALSE)</f>
        <v>Very Good</v>
      </c>
      <c r="S3333">
        <v>0</v>
      </c>
      <c r="T3333" s="3" t="str">
        <f>VLOOKUP(S3333,'Data Dictionary'!$C$12:$D$14,2,FALSE)</f>
        <v>Severe</v>
      </c>
      <c r="U3333">
        <v>108</v>
      </c>
      <c r="V3333" s="3" t="str">
        <f>VLOOKUP(U3333,'Data Dictionary'!$F$5:$G$15,2,FALSE)</f>
        <v>palpitations</v>
      </c>
    </row>
    <row r="3334" spans="1:22" x14ac:dyDescent="0.3">
      <c r="A3334">
        <v>1764</v>
      </c>
      <c r="B3334">
        <v>18.07</v>
      </c>
      <c r="C3334" s="3" t="str">
        <f t="shared" si="208"/>
        <v>Underweight</v>
      </c>
      <c r="D3334">
        <v>1.82</v>
      </c>
      <c r="E3334">
        <v>59.86</v>
      </c>
      <c r="F3334">
        <v>123</v>
      </c>
      <c r="G3334">
        <v>115</v>
      </c>
      <c r="H3334" s="3" t="str">
        <f t="shared" si="209"/>
        <v>Differential Risk</v>
      </c>
      <c r="I3334">
        <v>4</v>
      </c>
      <c r="J3334">
        <v>2024</v>
      </c>
      <c r="K3334">
        <v>9</v>
      </c>
      <c r="L3334">
        <v>5</v>
      </c>
      <c r="M3334" s="1">
        <f t="shared" si="210"/>
        <v>45540</v>
      </c>
      <c r="N3334" s="1" t="str">
        <f>VLOOKUP(K3334,'Data Dictionary'!$I$5:$J$16,2,FALSE)</f>
        <v>Q3</v>
      </c>
      <c r="O3334" s="1" t="str">
        <f t="shared" si="211"/>
        <v>Q3-2024</v>
      </c>
      <c r="P3334" t="s">
        <v>14</v>
      </c>
      <c r="Q3334">
        <v>3</v>
      </c>
      <c r="R3334" s="3" t="str">
        <f>VLOOKUP(Q3334,'Data Dictionary'!$C$5:$D$8,2,FALSE)</f>
        <v>Very Poor</v>
      </c>
      <c r="S3334">
        <v>0</v>
      </c>
      <c r="T3334" s="3" t="str">
        <f>VLOOKUP(S3334,'Data Dictionary'!$C$12:$D$14,2,FALSE)</f>
        <v>Severe</v>
      </c>
      <c r="U3334">
        <v>100</v>
      </c>
      <c r="V3334" s="3" t="str">
        <f>VLOOKUP(U3334,'Data Dictionary'!$F$5:$G$15,2,FALSE)</f>
        <v>headache</v>
      </c>
    </row>
    <row r="3335" spans="1:22" x14ac:dyDescent="0.3">
      <c r="A3335">
        <v>1764</v>
      </c>
      <c r="B3335">
        <v>19.600000000000001</v>
      </c>
      <c r="C3335" s="3" t="str">
        <f t="shared" si="208"/>
        <v>Healthy Weight</v>
      </c>
      <c r="D3335">
        <v>1.82</v>
      </c>
      <c r="E3335">
        <v>64.91</v>
      </c>
      <c r="F3335">
        <v>121</v>
      </c>
      <c r="G3335">
        <v>115</v>
      </c>
      <c r="H3335" s="3" t="str">
        <f t="shared" si="209"/>
        <v>Differential Risk</v>
      </c>
      <c r="I3335">
        <v>5</v>
      </c>
      <c r="J3335">
        <v>2025</v>
      </c>
      <c r="K3335">
        <v>3</v>
      </c>
      <c r="L3335">
        <v>6</v>
      </c>
      <c r="M3335" s="1">
        <f t="shared" si="210"/>
        <v>45722</v>
      </c>
      <c r="N3335" s="1" t="str">
        <f>VLOOKUP(K3335,'Data Dictionary'!$I$5:$J$16,2,FALSE)</f>
        <v>Q1</v>
      </c>
      <c r="O3335" s="1" t="str">
        <f t="shared" si="211"/>
        <v>Q1-2025</v>
      </c>
      <c r="P3335" t="s">
        <v>14</v>
      </c>
      <c r="Q3335">
        <v>3</v>
      </c>
      <c r="R3335" s="3" t="str">
        <f>VLOOKUP(Q3335,'Data Dictionary'!$C$5:$D$8,2,FALSE)</f>
        <v>Very Poor</v>
      </c>
      <c r="S3335">
        <v>0</v>
      </c>
      <c r="T3335" s="3" t="str">
        <f>VLOOKUP(S3335,'Data Dictionary'!$C$12:$D$14,2,FALSE)</f>
        <v>Severe</v>
      </c>
      <c r="U3335">
        <v>102</v>
      </c>
      <c r="V3335" s="3" t="str">
        <f>VLOOKUP(U3335,'Data Dictionary'!$F$5:$G$15,2,FALSE)</f>
        <v>tinnitus</v>
      </c>
    </row>
    <row r="3336" spans="1:22" x14ac:dyDescent="0.3">
      <c r="A3336">
        <v>1764</v>
      </c>
      <c r="B3336">
        <v>21.49</v>
      </c>
      <c r="C3336" s="3" t="str">
        <f t="shared" si="208"/>
        <v>Healthy Weight</v>
      </c>
      <c r="D3336">
        <v>1.82</v>
      </c>
      <c r="E3336">
        <v>71.17</v>
      </c>
      <c r="F3336">
        <v>121</v>
      </c>
      <c r="G3336">
        <v>108</v>
      </c>
      <c r="H3336" s="3" t="str">
        <f t="shared" si="209"/>
        <v>Differential Risk</v>
      </c>
      <c r="I3336">
        <v>6</v>
      </c>
      <c r="J3336">
        <v>2025</v>
      </c>
      <c r="K3336">
        <v>9</v>
      </c>
      <c r="L3336">
        <v>5</v>
      </c>
      <c r="M3336" s="1">
        <f t="shared" si="210"/>
        <v>45905</v>
      </c>
      <c r="N3336" s="1" t="str">
        <f>VLOOKUP(K3336,'Data Dictionary'!$I$5:$J$16,2,FALSE)</f>
        <v>Q3</v>
      </c>
      <c r="O3336" s="1" t="str">
        <f t="shared" si="211"/>
        <v>Q3-2025</v>
      </c>
      <c r="P3336" t="s">
        <v>14</v>
      </c>
      <c r="Q3336">
        <v>3</v>
      </c>
      <c r="R3336" s="3" t="str">
        <f>VLOOKUP(Q3336,'Data Dictionary'!$C$5:$D$8,2,FALSE)</f>
        <v>Very Poor</v>
      </c>
      <c r="S3336">
        <v>0</v>
      </c>
      <c r="T3336" s="3" t="str">
        <f>VLOOKUP(S3336,'Data Dictionary'!$C$12:$D$14,2,FALSE)</f>
        <v>Severe</v>
      </c>
      <c r="U3336">
        <v>100</v>
      </c>
      <c r="V3336" s="3" t="str">
        <f>VLOOKUP(U3336,'Data Dictionary'!$F$5:$G$15,2,FALSE)</f>
        <v>headache</v>
      </c>
    </row>
    <row r="3337" spans="1:22" x14ac:dyDescent="0.3">
      <c r="A3337">
        <v>1765</v>
      </c>
      <c r="B3337">
        <v>22.75</v>
      </c>
      <c r="C3337" s="3" t="str">
        <f t="shared" si="208"/>
        <v>Healthy Weight</v>
      </c>
      <c r="D3337">
        <v>1.82</v>
      </c>
      <c r="E3337">
        <v>75.36</v>
      </c>
      <c r="F3337">
        <v>134</v>
      </c>
      <c r="G3337">
        <v>127</v>
      </c>
      <c r="H3337" s="3" t="str">
        <f t="shared" si="209"/>
        <v>Differential Risk</v>
      </c>
      <c r="I3337">
        <v>1</v>
      </c>
      <c r="J3337">
        <v>2023</v>
      </c>
      <c r="K3337">
        <v>3</v>
      </c>
      <c r="L3337">
        <v>10</v>
      </c>
      <c r="M3337" s="1">
        <f t="shared" si="210"/>
        <v>44995</v>
      </c>
      <c r="N3337" s="1" t="str">
        <f>VLOOKUP(K3337,'Data Dictionary'!$I$5:$J$16,2,FALSE)</f>
        <v>Q1</v>
      </c>
      <c r="O3337" s="1" t="str">
        <f t="shared" si="211"/>
        <v>Q1-2023</v>
      </c>
      <c r="P3337" t="s">
        <v>14</v>
      </c>
      <c r="Q3337">
        <v>1</v>
      </c>
      <c r="R3337" s="3" t="str">
        <f>VLOOKUP(Q3337,'Data Dictionary'!$C$5:$D$8,2,FALSE)</f>
        <v>Good</v>
      </c>
      <c r="S3337">
        <v>2</v>
      </c>
      <c r="T3337" s="3" t="str">
        <f>VLOOKUP(S3337,'Data Dictionary'!$C$12:$D$14,2,FALSE)</f>
        <v>Mild</v>
      </c>
      <c r="U3337">
        <v>102</v>
      </c>
      <c r="V3337" s="3" t="str">
        <f>VLOOKUP(U3337,'Data Dictionary'!$F$5:$G$15,2,FALSE)</f>
        <v>tinnitus</v>
      </c>
    </row>
    <row r="3338" spans="1:22" x14ac:dyDescent="0.3">
      <c r="A3338">
        <v>1765</v>
      </c>
      <c r="B3338">
        <v>24.6</v>
      </c>
      <c r="C3338" s="3" t="str">
        <f t="shared" si="208"/>
        <v>Healthy Weight</v>
      </c>
      <c r="D3338">
        <v>1.82</v>
      </c>
      <c r="E3338">
        <v>81.48</v>
      </c>
      <c r="F3338">
        <v>137</v>
      </c>
      <c r="G3338">
        <v>128</v>
      </c>
      <c r="H3338" s="3" t="str">
        <f t="shared" si="209"/>
        <v>High Risk</v>
      </c>
      <c r="I3338">
        <v>2</v>
      </c>
      <c r="J3338">
        <v>2023</v>
      </c>
      <c r="K3338">
        <v>9</v>
      </c>
      <c r="L3338">
        <v>9</v>
      </c>
      <c r="M3338" s="1">
        <f t="shared" si="210"/>
        <v>45178</v>
      </c>
      <c r="N3338" s="1" t="str">
        <f>VLOOKUP(K3338,'Data Dictionary'!$I$5:$J$16,2,FALSE)</f>
        <v>Q3</v>
      </c>
      <c r="O3338" s="1" t="str">
        <f t="shared" si="211"/>
        <v>Q3-2023</v>
      </c>
      <c r="P3338" t="s">
        <v>14</v>
      </c>
      <c r="Q3338">
        <v>1</v>
      </c>
      <c r="R3338" s="3" t="str">
        <f>VLOOKUP(Q3338,'Data Dictionary'!$C$5:$D$8,2,FALSE)</f>
        <v>Good</v>
      </c>
      <c r="S3338">
        <v>2</v>
      </c>
      <c r="T3338" s="3" t="str">
        <f>VLOOKUP(S3338,'Data Dictionary'!$C$12:$D$14,2,FALSE)</f>
        <v>Mild</v>
      </c>
      <c r="U3338">
        <v>109</v>
      </c>
      <c r="V3338" s="3" t="str">
        <f>VLOOKUP(U3338,'Data Dictionary'!$F$5:$G$15,2,FALSE)</f>
        <v>hallucinations</v>
      </c>
    </row>
    <row r="3339" spans="1:22" x14ac:dyDescent="0.3">
      <c r="A3339">
        <v>1765</v>
      </c>
      <c r="B3339">
        <v>24.77</v>
      </c>
      <c r="C3339" s="3" t="str">
        <f t="shared" si="208"/>
        <v>Healthy Weight</v>
      </c>
      <c r="D3339">
        <v>1.82</v>
      </c>
      <c r="E3339">
        <v>82.06</v>
      </c>
      <c r="F3339">
        <v>140</v>
      </c>
      <c r="G3339">
        <v>135</v>
      </c>
      <c r="H3339" s="3" t="str">
        <f t="shared" si="209"/>
        <v>High Risk</v>
      </c>
      <c r="I3339">
        <v>3</v>
      </c>
      <c r="J3339">
        <v>2024</v>
      </c>
      <c r="K3339">
        <v>3</v>
      </c>
      <c r="L3339">
        <v>9</v>
      </c>
      <c r="M3339" s="1">
        <f t="shared" si="210"/>
        <v>45360</v>
      </c>
      <c r="N3339" s="1" t="str">
        <f>VLOOKUP(K3339,'Data Dictionary'!$I$5:$J$16,2,FALSE)</f>
        <v>Q1</v>
      </c>
      <c r="O3339" s="1" t="str">
        <f t="shared" si="211"/>
        <v>Q1-2024</v>
      </c>
      <c r="P3339" t="s">
        <v>14</v>
      </c>
      <c r="Q3339">
        <v>3</v>
      </c>
      <c r="R3339" s="3" t="str">
        <f>VLOOKUP(Q3339,'Data Dictionary'!$C$5:$D$8,2,FALSE)</f>
        <v>Very Poor</v>
      </c>
      <c r="S3339">
        <v>2</v>
      </c>
      <c r="T3339" s="3" t="str">
        <f>VLOOKUP(S3339,'Data Dictionary'!$C$12:$D$14,2,FALSE)</f>
        <v>Mild</v>
      </c>
      <c r="U3339">
        <v>101</v>
      </c>
      <c r="V3339" s="3" t="str">
        <f>VLOOKUP(U3339,'Data Dictionary'!$F$5:$G$15,2,FALSE)</f>
        <v>nausea</v>
      </c>
    </row>
    <row r="3340" spans="1:22" x14ac:dyDescent="0.3">
      <c r="A3340">
        <v>1765</v>
      </c>
      <c r="B3340">
        <v>24.5</v>
      </c>
      <c r="C3340" s="3" t="str">
        <f t="shared" si="208"/>
        <v>Healthy Weight</v>
      </c>
      <c r="D3340">
        <v>1.82</v>
      </c>
      <c r="E3340">
        <v>81.17</v>
      </c>
      <c r="F3340">
        <v>137</v>
      </c>
      <c r="G3340">
        <v>133</v>
      </c>
      <c r="H3340" s="3" t="str">
        <f t="shared" si="209"/>
        <v>High Risk</v>
      </c>
      <c r="I3340">
        <v>4</v>
      </c>
      <c r="J3340">
        <v>2024</v>
      </c>
      <c r="K3340">
        <v>9</v>
      </c>
      <c r="L3340">
        <v>8</v>
      </c>
      <c r="M3340" s="1">
        <f t="shared" si="210"/>
        <v>45543</v>
      </c>
      <c r="N3340" s="1" t="str">
        <f>VLOOKUP(K3340,'Data Dictionary'!$I$5:$J$16,2,FALSE)</f>
        <v>Q3</v>
      </c>
      <c r="O3340" s="1" t="str">
        <f t="shared" si="211"/>
        <v>Q3-2024</v>
      </c>
      <c r="P3340" t="s">
        <v>14</v>
      </c>
      <c r="Q3340">
        <v>3</v>
      </c>
      <c r="R3340" s="3" t="str">
        <f>VLOOKUP(Q3340,'Data Dictionary'!$C$5:$D$8,2,FALSE)</f>
        <v>Very Poor</v>
      </c>
      <c r="S3340">
        <v>1</v>
      </c>
      <c r="T3340" s="3" t="str">
        <f>VLOOKUP(S3340,'Data Dictionary'!$C$12:$D$14,2,FALSE)</f>
        <v>Moderate</v>
      </c>
      <c r="U3340">
        <v>100</v>
      </c>
      <c r="V3340" s="3" t="str">
        <f>VLOOKUP(U3340,'Data Dictionary'!$F$5:$G$15,2,FALSE)</f>
        <v>headache</v>
      </c>
    </row>
    <row r="3341" spans="1:22" x14ac:dyDescent="0.3">
      <c r="A3341">
        <v>1765</v>
      </c>
      <c r="B3341">
        <v>23.87</v>
      </c>
      <c r="C3341" s="3" t="str">
        <f t="shared" si="208"/>
        <v>Healthy Weight</v>
      </c>
      <c r="D3341">
        <v>1.82</v>
      </c>
      <c r="E3341">
        <v>79.08</v>
      </c>
      <c r="F3341">
        <v>129</v>
      </c>
      <c r="G3341">
        <v>130</v>
      </c>
      <c r="H3341" s="3" t="str">
        <f t="shared" si="209"/>
        <v>Differential Risk</v>
      </c>
      <c r="I3341">
        <v>5</v>
      </c>
      <c r="J3341">
        <v>2025</v>
      </c>
      <c r="K3341">
        <v>3</v>
      </c>
      <c r="L3341">
        <v>9</v>
      </c>
      <c r="M3341" s="1">
        <f t="shared" si="210"/>
        <v>45725</v>
      </c>
      <c r="N3341" s="1" t="str">
        <f>VLOOKUP(K3341,'Data Dictionary'!$I$5:$J$16,2,FALSE)</f>
        <v>Q1</v>
      </c>
      <c r="O3341" s="1" t="str">
        <f t="shared" si="211"/>
        <v>Q1-2025</v>
      </c>
      <c r="P3341" t="s">
        <v>14</v>
      </c>
      <c r="Q3341">
        <v>2</v>
      </c>
      <c r="R3341" s="3" t="str">
        <f>VLOOKUP(Q3341,'Data Dictionary'!$C$5:$D$8,2,FALSE)</f>
        <v>Poor</v>
      </c>
      <c r="S3341">
        <v>2</v>
      </c>
      <c r="T3341" s="3" t="str">
        <f>VLOOKUP(S3341,'Data Dictionary'!$C$12:$D$14,2,FALSE)</f>
        <v>Mild</v>
      </c>
      <c r="U3341">
        <v>100</v>
      </c>
      <c r="V3341" s="3" t="str">
        <f>VLOOKUP(U3341,'Data Dictionary'!$F$5:$G$15,2,FALSE)</f>
        <v>headache</v>
      </c>
    </row>
    <row r="3342" spans="1:22" x14ac:dyDescent="0.3">
      <c r="A3342">
        <v>1765</v>
      </c>
      <c r="B3342">
        <v>24.19</v>
      </c>
      <c r="C3342" s="3" t="str">
        <f t="shared" si="208"/>
        <v>Healthy Weight</v>
      </c>
      <c r="D3342">
        <v>1.82</v>
      </c>
      <c r="E3342">
        <v>80.12</v>
      </c>
      <c r="F3342">
        <v>124</v>
      </c>
      <c r="G3342">
        <v>135</v>
      </c>
      <c r="H3342" s="3" t="str">
        <f t="shared" si="209"/>
        <v>Differential Risk</v>
      </c>
      <c r="I3342">
        <v>6</v>
      </c>
      <c r="J3342">
        <v>2025</v>
      </c>
      <c r="K3342">
        <v>9</v>
      </c>
      <c r="L3342">
        <v>8</v>
      </c>
      <c r="M3342" s="1">
        <f t="shared" si="210"/>
        <v>45908</v>
      </c>
      <c r="N3342" s="1" t="str">
        <f>VLOOKUP(K3342,'Data Dictionary'!$I$5:$J$16,2,FALSE)</f>
        <v>Q3</v>
      </c>
      <c r="O3342" s="1" t="str">
        <f t="shared" si="211"/>
        <v>Q3-2025</v>
      </c>
      <c r="P3342" t="s">
        <v>14</v>
      </c>
      <c r="Q3342">
        <v>3</v>
      </c>
      <c r="R3342" s="3" t="str">
        <f>VLOOKUP(Q3342,'Data Dictionary'!$C$5:$D$8,2,FALSE)</f>
        <v>Very Poor</v>
      </c>
      <c r="S3342">
        <v>2</v>
      </c>
      <c r="T3342" s="3" t="str">
        <f>VLOOKUP(S3342,'Data Dictionary'!$C$12:$D$14,2,FALSE)</f>
        <v>Mild</v>
      </c>
      <c r="U3342">
        <v>101</v>
      </c>
      <c r="V3342" s="3" t="str">
        <f>VLOOKUP(U3342,'Data Dictionary'!$F$5:$G$15,2,FALSE)</f>
        <v>nausea</v>
      </c>
    </row>
    <row r="3343" spans="1:22" x14ac:dyDescent="0.3">
      <c r="A3343">
        <v>1766</v>
      </c>
      <c r="B3343">
        <v>21.61</v>
      </c>
      <c r="C3343" s="3" t="str">
        <f t="shared" si="208"/>
        <v>Healthy Weight</v>
      </c>
      <c r="D3343">
        <v>1.82</v>
      </c>
      <c r="E3343">
        <v>71.59</v>
      </c>
      <c r="F3343">
        <v>118</v>
      </c>
      <c r="G3343">
        <v>101</v>
      </c>
      <c r="H3343" s="3" t="str">
        <f t="shared" si="209"/>
        <v>Differential Risk</v>
      </c>
      <c r="I3343">
        <v>1</v>
      </c>
      <c r="J3343">
        <v>2023</v>
      </c>
      <c r="K3343">
        <v>3</v>
      </c>
      <c r="L3343">
        <v>10</v>
      </c>
      <c r="M3343" s="1">
        <f t="shared" si="210"/>
        <v>44995</v>
      </c>
      <c r="N3343" s="1" t="str">
        <f>VLOOKUP(K3343,'Data Dictionary'!$I$5:$J$16,2,FALSE)</f>
        <v>Q1</v>
      </c>
      <c r="O3343" s="1" t="str">
        <f t="shared" si="211"/>
        <v>Q1-2023</v>
      </c>
      <c r="P3343" t="s">
        <v>14</v>
      </c>
      <c r="Q3343">
        <v>2</v>
      </c>
      <c r="R3343" s="3" t="str">
        <f>VLOOKUP(Q3343,'Data Dictionary'!$C$5:$D$8,2,FALSE)</f>
        <v>Poor</v>
      </c>
      <c r="S3343">
        <v>1</v>
      </c>
      <c r="T3343" s="3" t="str">
        <f>VLOOKUP(S3343,'Data Dictionary'!$C$12:$D$14,2,FALSE)</f>
        <v>Moderate</v>
      </c>
      <c r="U3343">
        <v>107</v>
      </c>
      <c r="V3343" s="3" t="str">
        <f>VLOOKUP(U3343,'Data Dictionary'!$F$5:$G$15,2,FALSE)</f>
        <v>skin rash</v>
      </c>
    </row>
    <row r="3344" spans="1:22" x14ac:dyDescent="0.3">
      <c r="A3344">
        <v>1766</v>
      </c>
      <c r="B3344">
        <v>22.52</v>
      </c>
      <c r="C3344" s="3" t="str">
        <f t="shared" si="208"/>
        <v>Healthy Weight</v>
      </c>
      <c r="D3344">
        <v>1.82</v>
      </c>
      <c r="E3344">
        <v>74.61</v>
      </c>
      <c r="F3344">
        <v>129</v>
      </c>
      <c r="G3344">
        <v>101</v>
      </c>
      <c r="H3344" s="3" t="str">
        <f t="shared" si="209"/>
        <v>Differential Risk</v>
      </c>
      <c r="I3344">
        <v>2</v>
      </c>
      <c r="J3344">
        <v>2023</v>
      </c>
      <c r="K3344">
        <v>9</v>
      </c>
      <c r="L3344">
        <v>9</v>
      </c>
      <c r="M3344" s="1">
        <f t="shared" si="210"/>
        <v>45178</v>
      </c>
      <c r="N3344" s="1" t="str">
        <f>VLOOKUP(K3344,'Data Dictionary'!$I$5:$J$16,2,FALSE)</f>
        <v>Q3</v>
      </c>
      <c r="O3344" s="1" t="str">
        <f t="shared" si="211"/>
        <v>Q3-2023</v>
      </c>
      <c r="P3344" t="s">
        <v>14</v>
      </c>
      <c r="Q3344">
        <v>1</v>
      </c>
      <c r="R3344" s="3" t="str">
        <f>VLOOKUP(Q3344,'Data Dictionary'!$C$5:$D$8,2,FALSE)</f>
        <v>Good</v>
      </c>
      <c r="S3344">
        <v>2</v>
      </c>
      <c r="T3344" s="3" t="str">
        <f>VLOOKUP(S3344,'Data Dictionary'!$C$12:$D$14,2,FALSE)</f>
        <v>Mild</v>
      </c>
      <c r="U3344">
        <v>100</v>
      </c>
      <c r="V3344" s="3" t="str">
        <f>VLOOKUP(U3344,'Data Dictionary'!$F$5:$G$15,2,FALSE)</f>
        <v>headache</v>
      </c>
    </row>
    <row r="3345" spans="1:22" x14ac:dyDescent="0.3">
      <c r="A3345">
        <v>1766</v>
      </c>
      <c r="B3345">
        <v>23.24</v>
      </c>
      <c r="C3345" s="3" t="str">
        <f t="shared" si="208"/>
        <v>Healthy Weight</v>
      </c>
      <c r="D3345">
        <v>1.82</v>
      </c>
      <c r="E3345">
        <v>77</v>
      </c>
      <c r="F3345">
        <v>139</v>
      </c>
      <c r="G3345">
        <v>107</v>
      </c>
      <c r="H3345" s="3" t="str">
        <f t="shared" si="209"/>
        <v>High Risk</v>
      </c>
      <c r="I3345">
        <v>3</v>
      </c>
      <c r="J3345">
        <v>2024</v>
      </c>
      <c r="K3345">
        <v>3</v>
      </c>
      <c r="L3345">
        <v>9</v>
      </c>
      <c r="M3345" s="1">
        <f t="shared" si="210"/>
        <v>45360</v>
      </c>
      <c r="N3345" s="1" t="str">
        <f>VLOOKUP(K3345,'Data Dictionary'!$I$5:$J$16,2,FALSE)</f>
        <v>Q1</v>
      </c>
      <c r="O3345" s="1" t="str">
        <f t="shared" si="211"/>
        <v>Q1-2024</v>
      </c>
      <c r="P3345" t="s">
        <v>14</v>
      </c>
      <c r="Q3345">
        <v>0</v>
      </c>
      <c r="R3345" s="3" t="str">
        <f>VLOOKUP(Q3345,'Data Dictionary'!$C$5:$D$8,2,FALSE)</f>
        <v>Very Good</v>
      </c>
      <c r="S3345">
        <v>2</v>
      </c>
      <c r="T3345" s="3" t="str">
        <f>VLOOKUP(S3345,'Data Dictionary'!$C$12:$D$14,2,FALSE)</f>
        <v>Mild</v>
      </c>
      <c r="U3345">
        <v>101</v>
      </c>
      <c r="V3345" s="3" t="str">
        <f>VLOOKUP(U3345,'Data Dictionary'!$F$5:$G$15,2,FALSE)</f>
        <v>nausea</v>
      </c>
    </row>
    <row r="3346" spans="1:22" x14ac:dyDescent="0.3">
      <c r="A3346">
        <v>1766</v>
      </c>
      <c r="B3346">
        <v>19.25</v>
      </c>
      <c r="C3346" s="3" t="str">
        <f t="shared" si="208"/>
        <v>Healthy Weight</v>
      </c>
      <c r="D3346">
        <v>1.82</v>
      </c>
      <c r="E3346">
        <v>63.77</v>
      </c>
      <c r="F3346">
        <v>140</v>
      </c>
      <c r="G3346">
        <v>113</v>
      </c>
      <c r="H3346" s="3" t="str">
        <f t="shared" si="209"/>
        <v>High Risk</v>
      </c>
      <c r="I3346">
        <v>4</v>
      </c>
      <c r="J3346">
        <v>2024</v>
      </c>
      <c r="K3346">
        <v>9</v>
      </c>
      <c r="L3346">
        <v>8</v>
      </c>
      <c r="M3346" s="1">
        <f t="shared" si="210"/>
        <v>45543</v>
      </c>
      <c r="N3346" s="1" t="str">
        <f>VLOOKUP(K3346,'Data Dictionary'!$I$5:$J$16,2,FALSE)</f>
        <v>Q3</v>
      </c>
      <c r="O3346" s="1" t="str">
        <f t="shared" si="211"/>
        <v>Q3-2024</v>
      </c>
      <c r="P3346" t="s">
        <v>14</v>
      </c>
      <c r="Q3346">
        <v>0</v>
      </c>
      <c r="R3346" s="3" t="str">
        <f>VLOOKUP(Q3346,'Data Dictionary'!$C$5:$D$8,2,FALSE)</f>
        <v>Very Good</v>
      </c>
      <c r="S3346">
        <v>1</v>
      </c>
      <c r="T3346" s="3" t="str">
        <f>VLOOKUP(S3346,'Data Dictionary'!$C$12:$D$14,2,FALSE)</f>
        <v>Moderate</v>
      </c>
      <c r="U3346">
        <v>100</v>
      </c>
      <c r="V3346" s="3" t="str">
        <f>VLOOKUP(U3346,'Data Dictionary'!$F$5:$G$15,2,FALSE)</f>
        <v>headache</v>
      </c>
    </row>
    <row r="3347" spans="1:22" x14ac:dyDescent="0.3">
      <c r="A3347">
        <v>1766</v>
      </c>
      <c r="B3347">
        <v>20.05</v>
      </c>
      <c r="C3347" s="3" t="str">
        <f t="shared" si="208"/>
        <v>Healthy Weight</v>
      </c>
      <c r="D3347">
        <v>1.82</v>
      </c>
      <c r="E3347">
        <v>66.41</v>
      </c>
      <c r="F3347">
        <v>132</v>
      </c>
      <c r="G3347">
        <v>106</v>
      </c>
      <c r="H3347" s="3" t="str">
        <f t="shared" si="209"/>
        <v>Differential Risk</v>
      </c>
      <c r="I3347">
        <v>5</v>
      </c>
      <c r="J3347">
        <v>2025</v>
      </c>
      <c r="K3347">
        <v>3</v>
      </c>
      <c r="L3347">
        <v>9</v>
      </c>
      <c r="M3347" s="1">
        <f t="shared" si="210"/>
        <v>45725</v>
      </c>
      <c r="N3347" s="1" t="str">
        <f>VLOOKUP(K3347,'Data Dictionary'!$I$5:$J$16,2,FALSE)</f>
        <v>Q1</v>
      </c>
      <c r="O3347" s="1" t="str">
        <f t="shared" si="211"/>
        <v>Q1-2025</v>
      </c>
      <c r="P3347" t="s">
        <v>14</v>
      </c>
      <c r="Q3347">
        <v>2</v>
      </c>
      <c r="R3347" s="3" t="str">
        <f>VLOOKUP(Q3347,'Data Dictionary'!$C$5:$D$8,2,FALSE)</f>
        <v>Poor</v>
      </c>
      <c r="S3347">
        <v>2</v>
      </c>
      <c r="T3347" s="3" t="str">
        <f>VLOOKUP(S3347,'Data Dictionary'!$C$12:$D$14,2,FALSE)</f>
        <v>Mild</v>
      </c>
      <c r="U3347">
        <v>107</v>
      </c>
      <c r="V3347" s="3" t="str">
        <f>VLOOKUP(U3347,'Data Dictionary'!$F$5:$G$15,2,FALSE)</f>
        <v>skin rash</v>
      </c>
    </row>
    <row r="3348" spans="1:22" x14ac:dyDescent="0.3">
      <c r="A3348">
        <v>1766</v>
      </c>
      <c r="B3348">
        <v>22.14</v>
      </c>
      <c r="C3348" s="3" t="str">
        <f t="shared" si="208"/>
        <v>Healthy Weight</v>
      </c>
      <c r="D3348">
        <v>1.82</v>
      </c>
      <c r="E3348">
        <v>73.33</v>
      </c>
      <c r="F3348">
        <v>134</v>
      </c>
      <c r="G3348">
        <v>108</v>
      </c>
      <c r="H3348" s="3" t="str">
        <f t="shared" si="209"/>
        <v>Differential Risk</v>
      </c>
      <c r="I3348">
        <v>6</v>
      </c>
      <c r="J3348">
        <v>2025</v>
      </c>
      <c r="K3348">
        <v>9</v>
      </c>
      <c r="L3348">
        <v>8</v>
      </c>
      <c r="M3348" s="1">
        <f t="shared" si="210"/>
        <v>45908</v>
      </c>
      <c r="N3348" s="1" t="str">
        <f>VLOOKUP(K3348,'Data Dictionary'!$I$5:$J$16,2,FALSE)</f>
        <v>Q3</v>
      </c>
      <c r="O3348" s="1" t="str">
        <f t="shared" si="211"/>
        <v>Q3-2025</v>
      </c>
      <c r="P3348" t="s">
        <v>14</v>
      </c>
      <c r="Q3348">
        <v>2</v>
      </c>
      <c r="R3348" s="3" t="str">
        <f>VLOOKUP(Q3348,'Data Dictionary'!$C$5:$D$8,2,FALSE)</f>
        <v>Poor</v>
      </c>
      <c r="S3348">
        <v>2</v>
      </c>
      <c r="T3348" s="3" t="str">
        <f>VLOOKUP(S3348,'Data Dictionary'!$C$12:$D$14,2,FALSE)</f>
        <v>Mild</v>
      </c>
      <c r="U3348">
        <v>100</v>
      </c>
      <c r="V3348" s="3" t="str">
        <f>VLOOKUP(U3348,'Data Dictionary'!$F$5:$G$15,2,FALSE)</f>
        <v>headache</v>
      </c>
    </row>
    <row r="3349" spans="1:22" x14ac:dyDescent="0.3">
      <c r="A3349">
        <v>1767</v>
      </c>
      <c r="B3349">
        <v>21.74</v>
      </c>
      <c r="C3349" s="3" t="str">
        <f t="shared" si="208"/>
        <v>Healthy Weight</v>
      </c>
      <c r="D3349">
        <v>1.82</v>
      </c>
      <c r="E3349">
        <v>72.010000000000005</v>
      </c>
      <c r="F3349">
        <v>129</v>
      </c>
      <c r="G3349">
        <v>122</v>
      </c>
      <c r="H3349" s="3" t="str">
        <f t="shared" si="209"/>
        <v>Differential Risk</v>
      </c>
      <c r="I3349">
        <v>1</v>
      </c>
      <c r="J3349">
        <v>2023</v>
      </c>
      <c r="K3349">
        <v>3</v>
      </c>
      <c r="L3349">
        <v>10</v>
      </c>
      <c r="M3349" s="1">
        <f t="shared" si="210"/>
        <v>44995</v>
      </c>
      <c r="N3349" s="1" t="str">
        <f>VLOOKUP(K3349,'Data Dictionary'!$I$5:$J$16,2,FALSE)</f>
        <v>Q1</v>
      </c>
      <c r="O3349" s="1" t="str">
        <f t="shared" si="211"/>
        <v>Q1-2023</v>
      </c>
      <c r="P3349" t="s">
        <v>14</v>
      </c>
      <c r="Q3349">
        <v>3</v>
      </c>
      <c r="R3349" s="3" t="str">
        <f>VLOOKUP(Q3349,'Data Dictionary'!$C$5:$D$8,2,FALSE)</f>
        <v>Very Poor</v>
      </c>
      <c r="S3349">
        <v>2</v>
      </c>
      <c r="T3349" s="3" t="str">
        <f>VLOOKUP(S3349,'Data Dictionary'!$C$12:$D$14,2,FALSE)</f>
        <v>Mild</v>
      </c>
      <c r="U3349">
        <v>100</v>
      </c>
      <c r="V3349" s="3" t="str">
        <f>VLOOKUP(U3349,'Data Dictionary'!$F$5:$G$15,2,FALSE)</f>
        <v>headache</v>
      </c>
    </row>
    <row r="3350" spans="1:22" x14ac:dyDescent="0.3">
      <c r="A3350">
        <v>1767</v>
      </c>
      <c r="B3350">
        <v>20.21</v>
      </c>
      <c r="C3350" s="3" t="str">
        <f t="shared" si="208"/>
        <v>Healthy Weight</v>
      </c>
      <c r="D3350">
        <v>1.82</v>
      </c>
      <c r="E3350">
        <v>66.95</v>
      </c>
      <c r="F3350">
        <v>143</v>
      </c>
      <c r="G3350">
        <v>114</v>
      </c>
      <c r="H3350" s="3" t="str">
        <f t="shared" si="209"/>
        <v>High Risk</v>
      </c>
      <c r="I3350">
        <v>2</v>
      </c>
      <c r="J3350">
        <v>2023</v>
      </c>
      <c r="K3350">
        <v>9</v>
      </c>
      <c r="L3350">
        <v>9</v>
      </c>
      <c r="M3350" s="1">
        <f t="shared" si="210"/>
        <v>45178</v>
      </c>
      <c r="N3350" s="1" t="str">
        <f>VLOOKUP(K3350,'Data Dictionary'!$I$5:$J$16,2,FALSE)</f>
        <v>Q3</v>
      </c>
      <c r="O3350" s="1" t="str">
        <f t="shared" si="211"/>
        <v>Q3-2023</v>
      </c>
      <c r="P3350" t="s">
        <v>14</v>
      </c>
      <c r="Q3350">
        <v>3</v>
      </c>
      <c r="R3350" s="3" t="str">
        <f>VLOOKUP(Q3350,'Data Dictionary'!$C$5:$D$8,2,FALSE)</f>
        <v>Very Poor</v>
      </c>
      <c r="S3350">
        <v>1</v>
      </c>
      <c r="T3350" s="3" t="str">
        <f>VLOOKUP(S3350,'Data Dictionary'!$C$12:$D$14,2,FALSE)</f>
        <v>Moderate</v>
      </c>
      <c r="U3350">
        <v>108</v>
      </c>
      <c r="V3350" s="3" t="str">
        <f>VLOOKUP(U3350,'Data Dictionary'!$F$5:$G$15,2,FALSE)</f>
        <v>palpitations</v>
      </c>
    </row>
    <row r="3351" spans="1:22" x14ac:dyDescent="0.3">
      <c r="A3351">
        <v>1767</v>
      </c>
      <c r="B3351">
        <v>25.04</v>
      </c>
      <c r="C3351" s="3" t="str">
        <f t="shared" si="208"/>
        <v>Overweight</v>
      </c>
      <c r="D3351">
        <v>1.82</v>
      </c>
      <c r="E3351">
        <v>82.94</v>
      </c>
      <c r="F3351">
        <v>149</v>
      </c>
      <c r="G3351">
        <v>114</v>
      </c>
      <c r="H3351" s="3" t="str">
        <f t="shared" si="209"/>
        <v>High Risk</v>
      </c>
      <c r="I3351">
        <v>3</v>
      </c>
      <c r="J3351">
        <v>2024</v>
      </c>
      <c r="K3351">
        <v>3</v>
      </c>
      <c r="L3351">
        <v>9</v>
      </c>
      <c r="M3351" s="1">
        <f t="shared" si="210"/>
        <v>45360</v>
      </c>
      <c r="N3351" s="1" t="str">
        <f>VLOOKUP(K3351,'Data Dictionary'!$I$5:$J$16,2,FALSE)</f>
        <v>Q1</v>
      </c>
      <c r="O3351" s="1" t="str">
        <f t="shared" si="211"/>
        <v>Q1-2024</v>
      </c>
      <c r="P3351" t="s">
        <v>14</v>
      </c>
      <c r="Q3351">
        <v>2</v>
      </c>
      <c r="R3351" s="3" t="str">
        <f>VLOOKUP(Q3351,'Data Dictionary'!$C$5:$D$8,2,FALSE)</f>
        <v>Poor</v>
      </c>
      <c r="S3351">
        <v>0</v>
      </c>
      <c r="T3351" s="3" t="str">
        <f>VLOOKUP(S3351,'Data Dictionary'!$C$12:$D$14,2,FALSE)</f>
        <v>Severe</v>
      </c>
      <c r="U3351">
        <v>100</v>
      </c>
      <c r="V3351" s="3" t="str">
        <f>VLOOKUP(U3351,'Data Dictionary'!$F$5:$G$15,2,FALSE)</f>
        <v>headache</v>
      </c>
    </row>
    <row r="3352" spans="1:22" x14ac:dyDescent="0.3">
      <c r="A3352">
        <v>1767</v>
      </c>
      <c r="B3352">
        <v>24.25</v>
      </c>
      <c r="C3352" s="3" t="str">
        <f t="shared" si="208"/>
        <v>Healthy Weight</v>
      </c>
      <c r="D3352">
        <v>1.82</v>
      </c>
      <c r="E3352">
        <v>80.319999999999993</v>
      </c>
      <c r="F3352">
        <v>155</v>
      </c>
      <c r="G3352">
        <v>109</v>
      </c>
      <c r="H3352" s="3" t="str">
        <f t="shared" si="209"/>
        <v>High Risk</v>
      </c>
      <c r="I3352">
        <v>4</v>
      </c>
      <c r="J3352">
        <v>2024</v>
      </c>
      <c r="K3352">
        <v>9</v>
      </c>
      <c r="L3352">
        <v>8</v>
      </c>
      <c r="M3352" s="1">
        <f t="shared" si="210"/>
        <v>45543</v>
      </c>
      <c r="N3352" s="1" t="str">
        <f>VLOOKUP(K3352,'Data Dictionary'!$I$5:$J$16,2,FALSE)</f>
        <v>Q3</v>
      </c>
      <c r="O3352" s="1" t="str">
        <f t="shared" si="211"/>
        <v>Q3-2024</v>
      </c>
      <c r="P3352" t="s">
        <v>14</v>
      </c>
      <c r="Q3352">
        <v>1</v>
      </c>
      <c r="R3352" s="3" t="str">
        <f>VLOOKUP(Q3352,'Data Dictionary'!$C$5:$D$8,2,FALSE)</f>
        <v>Good</v>
      </c>
      <c r="S3352">
        <v>0</v>
      </c>
      <c r="T3352" s="3" t="str">
        <f>VLOOKUP(S3352,'Data Dictionary'!$C$12:$D$14,2,FALSE)</f>
        <v>Severe</v>
      </c>
      <c r="U3352">
        <v>100</v>
      </c>
      <c r="V3352" s="3" t="str">
        <f>VLOOKUP(U3352,'Data Dictionary'!$F$5:$G$15,2,FALSE)</f>
        <v>headache</v>
      </c>
    </row>
    <row r="3353" spans="1:22" x14ac:dyDescent="0.3">
      <c r="A3353">
        <v>1767</v>
      </c>
      <c r="B3353">
        <v>25.47</v>
      </c>
      <c r="C3353" s="3" t="str">
        <f t="shared" si="208"/>
        <v>Overweight</v>
      </c>
      <c r="D3353">
        <v>1.82</v>
      </c>
      <c r="E3353">
        <v>84.35</v>
      </c>
      <c r="F3353">
        <v>155</v>
      </c>
      <c r="G3353">
        <v>107</v>
      </c>
      <c r="H3353" s="3" t="str">
        <f t="shared" si="209"/>
        <v>High Risk</v>
      </c>
      <c r="I3353">
        <v>5</v>
      </c>
      <c r="J3353">
        <v>2025</v>
      </c>
      <c r="K3353">
        <v>3</v>
      </c>
      <c r="L3353">
        <v>9</v>
      </c>
      <c r="M3353" s="1">
        <f t="shared" si="210"/>
        <v>45725</v>
      </c>
      <c r="N3353" s="1" t="str">
        <f>VLOOKUP(K3353,'Data Dictionary'!$I$5:$J$16,2,FALSE)</f>
        <v>Q1</v>
      </c>
      <c r="O3353" s="1" t="str">
        <f t="shared" si="211"/>
        <v>Q1-2025</v>
      </c>
      <c r="P3353" t="s">
        <v>14</v>
      </c>
      <c r="Q3353">
        <v>1</v>
      </c>
      <c r="R3353" s="3" t="str">
        <f>VLOOKUP(Q3353,'Data Dictionary'!$C$5:$D$8,2,FALSE)</f>
        <v>Good</v>
      </c>
      <c r="S3353">
        <v>1</v>
      </c>
      <c r="T3353" s="3" t="str">
        <f>VLOOKUP(S3353,'Data Dictionary'!$C$12:$D$14,2,FALSE)</f>
        <v>Moderate</v>
      </c>
      <c r="U3353">
        <v>104</v>
      </c>
      <c r="V3353" s="3" t="str">
        <f>VLOOKUP(U3353,'Data Dictionary'!$F$5:$G$15,2,FALSE)</f>
        <v>itching</v>
      </c>
    </row>
    <row r="3354" spans="1:22" x14ac:dyDescent="0.3">
      <c r="A3354">
        <v>1768</v>
      </c>
      <c r="B3354">
        <v>21.55</v>
      </c>
      <c r="C3354" s="3" t="str">
        <f t="shared" si="208"/>
        <v>Healthy Weight</v>
      </c>
      <c r="D3354">
        <v>1.62</v>
      </c>
      <c r="E3354">
        <v>56.57</v>
      </c>
      <c r="F3354">
        <v>126</v>
      </c>
      <c r="G3354">
        <v>101</v>
      </c>
      <c r="H3354" s="3" t="str">
        <f t="shared" si="209"/>
        <v>Differential Risk</v>
      </c>
      <c r="I3354">
        <v>1</v>
      </c>
      <c r="J3354">
        <v>2023</v>
      </c>
      <c r="K3354">
        <v>3</v>
      </c>
      <c r="L3354">
        <v>12</v>
      </c>
      <c r="M3354" s="1">
        <f t="shared" si="210"/>
        <v>44997</v>
      </c>
      <c r="N3354" s="1" t="str">
        <f>VLOOKUP(K3354,'Data Dictionary'!$I$5:$J$16,2,FALSE)</f>
        <v>Q1</v>
      </c>
      <c r="O3354" s="1" t="str">
        <f t="shared" si="211"/>
        <v>Q1-2023</v>
      </c>
      <c r="P3354" t="s">
        <v>15</v>
      </c>
      <c r="Q3354">
        <v>1</v>
      </c>
      <c r="R3354" s="3" t="str">
        <f>VLOOKUP(Q3354,'Data Dictionary'!$C$5:$D$8,2,FALSE)</f>
        <v>Good</v>
      </c>
      <c r="S3354">
        <v>2</v>
      </c>
      <c r="T3354" s="3" t="str">
        <f>VLOOKUP(S3354,'Data Dictionary'!$C$12:$D$14,2,FALSE)</f>
        <v>Mild</v>
      </c>
      <c r="U3354">
        <v>100</v>
      </c>
      <c r="V3354" s="3" t="str">
        <f>VLOOKUP(U3354,'Data Dictionary'!$F$5:$G$15,2,FALSE)</f>
        <v>headache</v>
      </c>
    </row>
    <row r="3355" spans="1:22" x14ac:dyDescent="0.3">
      <c r="A3355">
        <v>1768</v>
      </c>
      <c r="B3355">
        <v>20.02</v>
      </c>
      <c r="C3355" s="3" t="str">
        <f t="shared" si="208"/>
        <v>Healthy Weight</v>
      </c>
      <c r="D3355">
        <v>1.62</v>
      </c>
      <c r="E3355">
        <v>52.54</v>
      </c>
      <c r="F3355">
        <v>121</v>
      </c>
      <c r="G3355">
        <v>119</v>
      </c>
      <c r="H3355" s="3" t="str">
        <f t="shared" si="209"/>
        <v>Differential Risk</v>
      </c>
      <c r="I3355">
        <v>2</v>
      </c>
      <c r="J3355">
        <v>2023</v>
      </c>
      <c r="K3355">
        <v>9</v>
      </c>
      <c r="L3355">
        <v>11</v>
      </c>
      <c r="M3355" s="1">
        <f t="shared" si="210"/>
        <v>45180</v>
      </c>
      <c r="N3355" s="1" t="str">
        <f>VLOOKUP(K3355,'Data Dictionary'!$I$5:$J$16,2,FALSE)</f>
        <v>Q3</v>
      </c>
      <c r="O3355" s="1" t="str">
        <f t="shared" si="211"/>
        <v>Q3-2023</v>
      </c>
      <c r="P3355" t="s">
        <v>15</v>
      </c>
      <c r="Q3355">
        <v>3</v>
      </c>
      <c r="R3355" s="3" t="str">
        <f>VLOOKUP(Q3355,'Data Dictionary'!$C$5:$D$8,2,FALSE)</f>
        <v>Very Poor</v>
      </c>
      <c r="S3355">
        <v>2</v>
      </c>
      <c r="T3355" s="3" t="str">
        <f>VLOOKUP(S3355,'Data Dictionary'!$C$12:$D$14,2,FALSE)</f>
        <v>Mild</v>
      </c>
      <c r="U3355">
        <v>105</v>
      </c>
      <c r="V3355" s="3" t="str">
        <f>VLOOKUP(U3355,'Data Dictionary'!$F$5:$G$15,2,FALSE)</f>
        <v>abdominal pain</v>
      </c>
    </row>
    <row r="3356" spans="1:22" x14ac:dyDescent="0.3">
      <c r="A3356">
        <v>1768</v>
      </c>
      <c r="B3356">
        <v>22.75</v>
      </c>
      <c r="C3356" s="3" t="str">
        <f t="shared" si="208"/>
        <v>Healthy Weight</v>
      </c>
      <c r="D3356">
        <v>1.62</v>
      </c>
      <c r="E3356">
        <v>59.7</v>
      </c>
      <c r="F3356">
        <v>117</v>
      </c>
      <c r="G3356">
        <v>120</v>
      </c>
      <c r="H3356" s="3" t="str">
        <f t="shared" si="209"/>
        <v>Differential Risk</v>
      </c>
      <c r="I3356">
        <v>3</v>
      </c>
      <c r="J3356">
        <v>2024</v>
      </c>
      <c r="K3356">
        <v>3</v>
      </c>
      <c r="L3356">
        <v>11</v>
      </c>
      <c r="M3356" s="1">
        <f t="shared" si="210"/>
        <v>45362</v>
      </c>
      <c r="N3356" s="1" t="str">
        <f>VLOOKUP(K3356,'Data Dictionary'!$I$5:$J$16,2,FALSE)</f>
        <v>Q1</v>
      </c>
      <c r="O3356" s="1" t="str">
        <f t="shared" si="211"/>
        <v>Q1-2024</v>
      </c>
      <c r="P3356" t="s">
        <v>15</v>
      </c>
      <c r="Q3356">
        <v>1</v>
      </c>
      <c r="R3356" s="3" t="str">
        <f>VLOOKUP(Q3356,'Data Dictionary'!$C$5:$D$8,2,FALSE)</f>
        <v>Good</v>
      </c>
      <c r="S3356">
        <v>2</v>
      </c>
      <c r="T3356" s="3" t="str">
        <f>VLOOKUP(S3356,'Data Dictionary'!$C$12:$D$14,2,FALSE)</f>
        <v>Mild</v>
      </c>
      <c r="U3356">
        <v>105</v>
      </c>
      <c r="V3356" s="3" t="str">
        <f>VLOOKUP(U3356,'Data Dictionary'!$F$5:$G$15,2,FALSE)</f>
        <v>abdominal pain</v>
      </c>
    </row>
    <row r="3357" spans="1:22" x14ac:dyDescent="0.3">
      <c r="A3357">
        <v>1768</v>
      </c>
      <c r="B3357">
        <v>18.16</v>
      </c>
      <c r="C3357" s="3" t="str">
        <f t="shared" si="208"/>
        <v>Underweight</v>
      </c>
      <c r="D3357">
        <v>1.62</v>
      </c>
      <c r="E3357">
        <v>47.66</v>
      </c>
      <c r="F3357">
        <v>121</v>
      </c>
      <c r="G3357">
        <v>123</v>
      </c>
      <c r="H3357" s="3" t="str">
        <f t="shared" si="209"/>
        <v>Differential Risk</v>
      </c>
      <c r="I3357">
        <v>4</v>
      </c>
      <c r="J3357">
        <v>2024</v>
      </c>
      <c r="K3357">
        <v>9</v>
      </c>
      <c r="L3357">
        <v>10</v>
      </c>
      <c r="M3357" s="1">
        <f t="shared" si="210"/>
        <v>45545</v>
      </c>
      <c r="N3357" s="1" t="str">
        <f>VLOOKUP(K3357,'Data Dictionary'!$I$5:$J$16,2,FALSE)</f>
        <v>Q3</v>
      </c>
      <c r="O3357" s="1" t="str">
        <f t="shared" si="211"/>
        <v>Q3-2024</v>
      </c>
      <c r="P3357" t="s">
        <v>15</v>
      </c>
      <c r="Q3357">
        <v>1</v>
      </c>
      <c r="R3357" s="3" t="str">
        <f>VLOOKUP(Q3357,'Data Dictionary'!$C$5:$D$8,2,FALSE)</f>
        <v>Good</v>
      </c>
      <c r="S3357">
        <v>2</v>
      </c>
      <c r="T3357" s="3" t="str">
        <f>VLOOKUP(S3357,'Data Dictionary'!$C$12:$D$14,2,FALSE)</f>
        <v>Mild</v>
      </c>
      <c r="U3357">
        <v>100</v>
      </c>
      <c r="V3357" s="3" t="str">
        <f>VLOOKUP(U3357,'Data Dictionary'!$F$5:$G$15,2,FALSE)</f>
        <v>headache</v>
      </c>
    </row>
    <row r="3358" spans="1:22" x14ac:dyDescent="0.3">
      <c r="A3358">
        <v>1768</v>
      </c>
      <c r="B3358">
        <v>20.49</v>
      </c>
      <c r="C3358" s="3" t="str">
        <f t="shared" si="208"/>
        <v>Healthy Weight</v>
      </c>
      <c r="D3358">
        <v>1.62</v>
      </c>
      <c r="E3358">
        <v>53.76</v>
      </c>
      <c r="F3358">
        <v>121</v>
      </c>
      <c r="G3358">
        <v>116</v>
      </c>
      <c r="H3358" s="3" t="str">
        <f t="shared" si="209"/>
        <v>Differential Risk</v>
      </c>
      <c r="I3358">
        <v>5</v>
      </c>
      <c r="J3358">
        <v>2025</v>
      </c>
      <c r="K3358">
        <v>3</v>
      </c>
      <c r="L3358">
        <v>11</v>
      </c>
      <c r="M3358" s="1">
        <f t="shared" si="210"/>
        <v>45727</v>
      </c>
      <c r="N3358" s="1" t="str">
        <f>VLOOKUP(K3358,'Data Dictionary'!$I$5:$J$16,2,FALSE)</f>
        <v>Q1</v>
      </c>
      <c r="O3358" s="1" t="str">
        <f t="shared" si="211"/>
        <v>Q1-2025</v>
      </c>
      <c r="P3358" t="s">
        <v>15</v>
      </c>
      <c r="Q3358">
        <v>0</v>
      </c>
      <c r="R3358" s="3" t="str">
        <f>VLOOKUP(Q3358,'Data Dictionary'!$C$5:$D$8,2,FALSE)</f>
        <v>Very Good</v>
      </c>
      <c r="S3358">
        <v>0</v>
      </c>
      <c r="T3358" s="3" t="str">
        <f>VLOOKUP(S3358,'Data Dictionary'!$C$12:$D$14,2,FALSE)</f>
        <v>Severe</v>
      </c>
      <c r="U3358">
        <v>104</v>
      </c>
      <c r="V3358" s="3" t="str">
        <f>VLOOKUP(U3358,'Data Dictionary'!$F$5:$G$15,2,FALSE)</f>
        <v>itching</v>
      </c>
    </row>
    <row r="3359" spans="1:22" x14ac:dyDescent="0.3">
      <c r="A3359">
        <v>1769</v>
      </c>
      <c r="B3359">
        <v>19.97</v>
      </c>
      <c r="C3359" s="3" t="str">
        <f t="shared" si="208"/>
        <v>Healthy Weight</v>
      </c>
      <c r="D3359">
        <v>1.62</v>
      </c>
      <c r="E3359">
        <v>52.4</v>
      </c>
      <c r="F3359">
        <v>119</v>
      </c>
      <c r="G3359">
        <v>93</v>
      </c>
      <c r="H3359" s="3" t="str">
        <f t="shared" si="209"/>
        <v>Differential Risk</v>
      </c>
      <c r="I3359">
        <v>1</v>
      </c>
      <c r="J3359">
        <v>2023</v>
      </c>
      <c r="K3359">
        <v>3</v>
      </c>
      <c r="L3359">
        <v>15</v>
      </c>
      <c r="M3359" s="1">
        <f t="shared" si="210"/>
        <v>45000</v>
      </c>
      <c r="N3359" s="1" t="str">
        <f>VLOOKUP(K3359,'Data Dictionary'!$I$5:$J$16,2,FALSE)</f>
        <v>Q1</v>
      </c>
      <c r="O3359" s="1" t="str">
        <f t="shared" si="211"/>
        <v>Q1-2023</v>
      </c>
      <c r="P3359" t="s">
        <v>15</v>
      </c>
      <c r="Q3359">
        <v>2</v>
      </c>
      <c r="R3359" s="3" t="str">
        <f>VLOOKUP(Q3359,'Data Dictionary'!$C$5:$D$8,2,FALSE)</f>
        <v>Poor</v>
      </c>
      <c r="S3359">
        <v>1</v>
      </c>
      <c r="T3359" s="3" t="str">
        <f>VLOOKUP(S3359,'Data Dictionary'!$C$12:$D$14,2,FALSE)</f>
        <v>Moderate</v>
      </c>
      <c r="U3359">
        <v>101</v>
      </c>
      <c r="V3359" s="3" t="str">
        <f>VLOOKUP(U3359,'Data Dictionary'!$F$5:$G$15,2,FALSE)</f>
        <v>nausea</v>
      </c>
    </row>
    <row r="3360" spans="1:22" x14ac:dyDescent="0.3">
      <c r="A3360">
        <v>1769</v>
      </c>
      <c r="B3360">
        <v>17.12</v>
      </c>
      <c r="C3360" s="3" t="str">
        <f t="shared" si="208"/>
        <v>Underweight</v>
      </c>
      <c r="D3360">
        <v>1.62</v>
      </c>
      <c r="E3360">
        <v>44.93</v>
      </c>
      <c r="F3360">
        <v>120</v>
      </c>
      <c r="G3360">
        <v>98</v>
      </c>
      <c r="H3360" s="3" t="str">
        <f t="shared" si="209"/>
        <v>Differential Risk</v>
      </c>
      <c r="I3360">
        <v>2</v>
      </c>
      <c r="J3360">
        <v>2023</v>
      </c>
      <c r="K3360">
        <v>9</v>
      </c>
      <c r="L3360">
        <v>14</v>
      </c>
      <c r="M3360" s="1">
        <f t="shared" si="210"/>
        <v>45183</v>
      </c>
      <c r="N3360" s="1" t="str">
        <f>VLOOKUP(K3360,'Data Dictionary'!$I$5:$J$16,2,FALSE)</f>
        <v>Q3</v>
      </c>
      <c r="O3360" s="1" t="str">
        <f t="shared" si="211"/>
        <v>Q3-2023</v>
      </c>
      <c r="P3360" t="s">
        <v>15</v>
      </c>
      <c r="Q3360">
        <v>0</v>
      </c>
      <c r="R3360" s="3" t="str">
        <f>VLOOKUP(Q3360,'Data Dictionary'!$C$5:$D$8,2,FALSE)</f>
        <v>Very Good</v>
      </c>
      <c r="S3360">
        <v>1</v>
      </c>
      <c r="T3360" s="3" t="str">
        <f>VLOOKUP(S3360,'Data Dictionary'!$C$12:$D$14,2,FALSE)</f>
        <v>Moderate</v>
      </c>
      <c r="U3360">
        <v>107</v>
      </c>
      <c r="V3360" s="3" t="str">
        <f>VLOOKUP(U3360,'Data Dictionary'!$F$5:$G$15,2,FALSE)</f>
        <v>skin rash</v>
      </c>
    </row>
    <row r="3361" spans="1:22" x14ac:dyDescent="0.3">
      <c r="A3361">
        <v>1769</v>
      </c>
      <c r="B3361">
        <v>16.649999999999999</v>
      </c>
      <c r="C3361" s="3" t="str">
        <f t="shared" si="208"/>
        <v>Underweight</v>
      </c>
      <c r="D3361">
        <v>1.62</v>
      </c>
      <c r="E3361">
        <v>43.69</v>
      </c>
      <c r="F3361">
        <v>124</v>
      </c>
      <c r="G3361">
        <v>99</v>
      </c>
      <c r="H3361" s="3" t="str">
        <f t="shared" si="209"/>
        <v>Differential Risk</v>
      </c>
      <c r="I3361">
        <v>3</v>
      </c>
      <c r="J3361">
        <v>2024</v>
      </c>
      <c r="K3361">
        <v>3</v>
      </c>
      <c r="L3361">
        <v>14</v>
      </c>
      <c r="M3361" s="1">
        <f t="shared" si="210"/>
        <v>45365</v>
      </c>
      <c r="N3361" s="1" t="str">
        <f>VLOOKUP(K3361,'Data Dictionary'!$I$5:$J$16,2,FALSE)</f>
        <v>Q1</v>
      </c>
      <c r="O3361" s="1" t="str">
        <f t="shared" si="211"/>
        <v>Q1-2024</v>
      </c>
      <c r="P3361" t="s">
        <v>15</v>
      </c>
      <c r="Q3361">
        <v>2</v>
      </c>
      <c r="R3361" s="3" t="str">
        <f>VLOOKUP(Q3361,'Data Dictionary'!$C$5:$D$8,2,FALSE)</f>
        <v>Poor</v>
      </c>
      <c r="S3361">
        <v>2</v>
      </c>
      <c r="T3361" s="3" t="str">
        <f>VLOOKUP(S3361,'Data Dictionary'!$C$12:$D$14,2,FALSE)</f>
        <v>Mild</v>
      </c>
      <c r="U3361">
        <v>102</v>
      </c>
      <c r="V3361" s="3" t="str">
        <f>VLOOKUP(U3361,'Data Dictionary'!$F$5:$G$15,2,FALSE)</f>
        <v>tinnitus</v>
      </c>
    </row>
    <row r="3362" spans="1:22" x14ac:dyDescent="0.3">
      <c r="A3362">
        <v>1769</v>
      </c>
      <c r="B3362">
        <v>17.28</v>
      </c>
      <c r="C3362" s="3" t="str">
        <f t="shared" si="208"/>
        <v>Underweight</v>
      </c>
      <c r="D3362">
        <v>1.62</v>
      </c>
      <c r="E3362">
        <v>45.35</v>
      </c>
      <c r="F3362">
        <v>126</v>
      </c>
      <c r="G3362">
        <v>99</v>
      </c>
      <c r="H3362" s="3" t="str">
        <f t="shared" si="209"/>
        <v>Differential Risk</v>
      </c>
      <c r="I3362">
        <v>4</v>
      </c>
      <c r="J3362">
        <v>2024</v>
      </c>
      <c r="K3362">
        <v>9</v>
      </c>
      <c r="L3362">
        <v>13</v>
      </c>
      <c r="M3362" s="1">
        <f t="shared" si="210"/>
        <v>45548</v>
      </c>
      <c r="N3362" s="1" t="str">
        <f>VLOOKUP(K3362,'Data Dictionary'!$I$5:$J$16,2,FALSE)</f>
        <v>Q3</v>
      </c>
      <c r="O3362" s="1" t="str">
        <f t="shared" si="211"/>
        <v>Q3-2024</v>
      </c>
      <c r="P3362" t="s">
        <v>15</v>
      </c>
      <c r="Q3362">
        <v>3</v>
      </c>
      <c r="R3362" s="3" t="str">
        <f>VLOOKUP(Q3362,'Data Dictionary'!$C$5:$D$8,2,FALSE)</f>
        <v>Very Poor</v>
      </c>
      <c r="S3362">
        <v>2</v>
      </c>
      <c r="T3362" s="3" t="str">
        <f>VLOOKUP(S3362,'Data Dictionary'!$C$12:$D$14,2,FALSE)</f>
        <v>Mild</v>
      </c>
      <c r="U3362">
        <v>100</v>
      </c>
      <c r="V3362" s="3" t="str">
        <f>VLOOKUP(U3362,'Data Dictionary'!$F$5:$G$15,2,FALSE)</f>
        <v>headache</v>
      </c>
    </row>
    <row r="3363" spans="1:22" x14ac:dyDescent="0.3">
      <c r="A3363">
        <v>1769</v>
      </c>
      <c r="B3363">
        <v>15.77</v>
      </c>
      <c r="C3363" s="3" t="str">
        <f t="shared" si="208"/>
        <v>Underweight</v>
      </c>
      <c r="D3363">
        <v>1.62</v>
      </c>
      <c r="E3363">
        <v>41.39</v>
      </c>
      <c r="F3363">
        <v>118</v>
      </c>
      <c r="G3363">
        <v>98</v>
      </c>
      <c r="H3363" s="3" t="str">
        <f t="shared" si="209"/>
        <v>Differential Risk</v>
      </c>
      <c r="I3363">
        <v>5</v>
      </c>
      <c r="J3363">
        <v>2025</v>
      </c>
      <c r="K3363">
        <v>3</v>
      </c>
      <c r="L3363">
        <v>14</v>
      </c>
      <c r="M3363" s="1">
        <f t="shared" si="210"/>
        <v>45730</v>
      </c>
      <c r="N3363" s="1" t="str">
        <f>VLOOKUP(K3363,'Data Dictionary'!$I$5:$J$16,2,FALSE)</f>
        <v>Q1</v>
      </c>
      <c r="O3363" s="1" t="str">
        <f t="shared" si="211"/>
        <v>Q1-2025</v>
      </c>
      <c r="P3363" t="s">
        <v>15</v>
      </c>
      <c r="Q3363">
        <v>2</v>
      </c>
      <c r="R3363" s="3" t="str">
        <f>VLOOKUP(Q3363,'Data Dictionary'!$C$5:$D$8,2,FALSE)</f>
        <v>Poor</v>
      </c>
      <c r="S3363">
        <v>1</v>
      </c>
      <c r="T3363" s="3" t="str">
        <f>VLOOKUP(S3363,'Data Dictionary'!$C$12:$D$14,2,FALSE)</f>
        <v>Moderate</v>
      </c>
      <c r="U3363">
        <v>103</v>
      </c>
      <c r="V3363" s="3" t="str">
        <f>VLOOKUP(U3363,'Data Dictionary'!$F$5:$G$15,2,FALSE)</f>
        <v>vomiting</v>
      </c>
    </row>
    <row r="3364" spans="1:22" x14ac:dyDescent="0.3">
      <c r="A3364">
        <v>1770</v>
      </c>
      <c r="B3364">
        <v>26.05</v>
      </c>
      <c r="C3364" s="3" t="str">
        <f t="shared" si="208"/>
        <v>Overweight</v>
      </c>
      <c r="D3364">
        <v>1.82</v>
      </c>
      <c r="E3364">
        <v>86.3</v>
      </c>
      <c r="F3364">
        <v>132</v>
      </c>
      <c r="G3364">
        <v>110</v>
      </c>
      <c r="H3364" s="3" t="str">
        <f t="shared" si="209"/>
        <v>Differential Risk</v>
      </c>
      <c r="I3364">
        <v>1</v>
      </c>
      <c r="J3364">
        <v>2023</v>
      </c>
      <c r="K3364">
        <v>3</v>
      </c>
      <c r="L3364">
        <v>15</v>
      </c>
      <c r="M3364" s="1">
        <f t="shared" si="210"/>
        <v>45000</v>
      </c>
      <c r="N3364" s="1" t="str">
        <f>VLOOKUP(K3364,'Data Dictionary'!$I$5:$J$16,2,FALSE)</f>
        <v>Q1</v>
      </c>
      <c r="O3364" s="1" t="str">
        <f t="shared" si="211"/>
        <v>Q1-2023</v>
      </c>
      <c r="P3364" t="s">
        <v>14</v>
      </c>
      <c r="Q3364">
        <v>0</v>
      </c>
      <c r="R3364" s="3" t="str">
        <f>VLOOKUP(Q3364,'Data Dictionary'!$C$5:$D$8,2,FALSE)</f>
        <v>Very Good</v>
      </c>
      <c r="S3364">
        <v>1</v>
      </c>
      <c r="T3364" s="3" t="str">
        <f>VLOOKUP(S3364,'Data Dictionary'!$C$12:$D$14,2,FALSE)</f>
        <v>Moderate</v>
      </c>
      <c r="U3364">
        <v>102</v>
      </c>
      <c r="V3364" s="3" t="str">
        <f>VLOOKUP(U3364,'Data Dictionary'!$F$5:$G$15,2,FALSE)</f>
        <v>tinnitus</v>
      </c>
    </row>
    <row r="3365" spans="1:22" x14ac:dyDescent="0.3">
      <c r="A3365">
        <v>1770</v>
      </c>
      <c r="B3365">
        <v>30.84</v>
      </c>
      <c r="C3365" s="3" t="str">
        <f t="shared" si="208"/>
        <v>Obesity</v>
      </c>
      <c r="D3365">
        <v>1.82</v>
      </c>
      <c r="E3365">
        <v>102.15</v>
      </c>
      <c r="F3365">
        <v>127</v>
      </c>
      <c r="G3365">
        <v>103</v>
      </c>
      <c r="H3365" s="3" t="str">
        <f t="shared" si="209"/>
        <v>Differential Risk</v>
      </c>
      <c r="I3365">
        <v>2</v>
      </c>
      <c r="J3365">
        <v>2023</v>
      </c>
      <c r="K3365">
        <v>9</v>
      </c>
      <c r="L3365">
        <v>14</v>
      </c>
      <c r="M3365" s="1">
        <f t="shared" si="210"/>
        <v>45183</v>
      </c>
      <c r="N3365" s="1" t="str">
        <f>VLOOKUP(K3365,'Data Dictionary'!$I$5:$J$16,2,FALSE)</f>
        <v>Q3</v>
      </c>
      <c r="O3365" s="1" t="str">
        <f t="shared" si="211"/>
        <v>Q3-2023</v>
      </c>
      <c r="P3365" t="s">
        <v>14</v>
      </c>
      <c r="Q3365">
        <v>2</v>
      </c>
      <c r="R3365" s="3" t="str">
        <f>VLOOKUP(Q3365,'Data Dictionary'!$C$5:$D$8,2,FALSE)</f>
        <v>Poor</v>
      </c>
      <c r="S3365">
        <v>0</v>
      </c>
      <c r="T3365" s="3" t="str">
        <f>VLOOKUP(S3365,'Data Dictionary'!$C$12:$D$14,2,FALSE)</f>
        <v>Severe</v>
      </c>
      <c r="U3365">
        <v>100</v>
      </c>
      <c r="V3365" s="3" t="str">
        <f>VLOOKUP(U3365,'Data Dictionary'!$F$5:$G$15,2,FALSE)</f>
        <v>headache</v>
      </c>
    </row>
    <row r="3366" spans="1:22" x14ac:dyDescent="0.3">
      <c r="A3366">
        <v>1770</v>
      </c>
      <c r="B3366">
        <v>27.83</v>
      </c>
      <c r="C3366" s="3" t="str">
        <f t="shared" si="208"/>
        <v>Overweight</v>
      </c>
      <c r="D3366">
        <v>1.82</v>
      </c>
      <c r="E3366">
        <v>92.18</v>
      </c>
      <c r="F3366">
        <v>124</v>
      </c>
      <c r="G3366">
        <v>104</v>
      </c>
      <c r="H3366" s="3" t="str">
        <f t="shared" si="209"/>
        <v>Differential Risk</v>
      </c>
      <c r="I3366">
        <v>3</v>
      </c>
      <c r="J3366">
        <v>2024</v>
      </c>
      <c r="K3366">
        <v>3</v>
      </c>
      <c r="L3366">
        <v>14</v>
      </c>
      <c r="M3366" s="1">
        <f t="shared" si="210"/>
        <v>45365</v>
      </c>
      <c r="N3366" s="1" t="str">
        <f>VLOOKUP(K3366,'Data Dictionary'!$I$5:$J$16,2,FALSE)</f>
        <v>Q1</v>
      </c>
      <c r="O3366" s="1" t="str">
        <f t="shared" si="211"/>
        <v>Q1-2024</v>
      </c>
      <c r="P3366" t="s">
        <v>14</v>
      </c>
      <c r="Q3366">
        <v>1</v>
      </c>
      <c r="R3366" s="3" t="str">
        <f>VLOOKUP(Q3366,'Data Dictionary'!$C$5:$D$8,2,FALSE)</f>
        <v>Good</v>
      </c>
      <c r="S3366">
        <v>2</v>
      </c>
      <c r="T3366" s="3" t="str">
        <f>VLOOKUP(S3366,'Data Dictionary'!$C$12:$D$14,2,FALSE)</f>
        <v>Mild</v>
      </c>
      <c r="U3366">
        <v>105</v>
      </c>
      <c r="V3366" s="3" t="str">
        <f>VLOOKUP(U3366,'Data Dictionary'!$F$5:$G$15,2,FALSE)</f>
        <v>abdominal pain</v>
      </c>
    </row>
    <row r="3367" spans="1:22" x14ac:dyDescent="0.3">
      <c r="A3367">
        <v>1770</v>
      </c>
      <c r="B3367">
        <v>30.68</v>
      </c>
      <c r="C3367" s="3" t="str">
        <f t="shared" si="208"/>
        <v>Obesity</v>
      </c>
      <c r="D3367">
        <v>1.82</v>
      </c>
      <c r="E3367">
        <v>101.63</v>
      </c>
      <c r="F3367">
        <v>125</v>
      </c>
      <c r="G3367">
        <v>104</v>
      </c>
      <c r="H3367" s="3" t="str">
        <f t="shared" si="209"/>
        <v>Differential Risk</v>
      </c>
      <c r="I3367">
        <v>4</v>
      </c>
      <c r="J3367">
        <v>2024</v>
      </c>
      <c r="K3367">
        <v>9</v>
      </c>
      <c r="L3367">
        <v>13</v>
      </c>
      <c r="M3367" s="1">
        <f t="shared" si="210"/>
        <v>45548</v>
      </c>
      <c r="N3367" s="1" t="str">
        <f>VLOOKUP(K3367,'Data Dictionary'!$I$5:$J$16,2,FALSE)</f>
        <v>Q3</v>
      </c>
      <c r="O3367" s="1" t="str">
        <f t="shared" si="211"/>
        <v>Q3-2024</v>
      </c>
      <c r="P3367" t="s">
        <v>14</v>
      </c>
      <c r="Q3367">
        <v>3</v>
      </c>
      <c r="R3367" s="3" t="str">
        <f>VLOOKUP(Q3367,'Data Dictionary'!$C$5:$D$8,2,FALSE)</f>
        <v>Very Poor</v>
      </c>
      <c r="S3367">
        <v>0</v>
      </c>
      <c r="T3367" s="3" t="str">
        <f>VLOOKUP(S3367,'Data Dictionary'!$C$12:$D$14,2,FALSE)</f>
        <v>Severe</v>
      </c>
      <c r="U3367">
        <v>100</v>
      </c>
      <c r="V3367" s="3" t="str">
        <f>VLOOKUP(U3367,'Data Dictionary'!$F$5:$G$15,2,FALSE)</f>
        <v>headache</v>
      </c>
    </row>
    <row r="3368" spans="1:22" x14ac:dyDescent="0.3">
      <c r="A3368">
        <v>1770</v>
      </c>
      <c r="B3368">
        <v>31.56</v>
      </c>
      <c r="C3368" s="3" t="str">
        <f t="shared" si="208"/>
        <v>Obesity</v>
      </c>
      <c r="D3368">
        <v>1.82</v>
      </c>
      <c r="E3368">
        <v>104.53</v>
      </c>
      <c r="F3368">
        <v>122</v>
      </c>
      <c r="G3368">
        <v>102</v>
      </c>
      <c r="H3368" s="3" t="str">
        <f t="shared" si="209"/>
        <v>Differential Risk</v>
      </c>
      <c r="I3368">
        <v>5</v>
      </c>
      <c r="J3368">
        <v>2025</v>
      </c>
      <c r="K3368">
        <v>3</v>
      </c>
      <c r="L3368">
        <v>14</v>
      </c>
      <c r="M3368" s="1">
        <f t="shared" si="210"/>
        <v>45730</v>
      </c>
      <c r="N3368" s="1" t="str">
        <f>VLOOKUP(K3368,'Data Dictionary'!$I$5:$J$16,2,FALSE)</f>
        <v>Q1</v>
      </c>
      <c r="O3368" s="1" t="str">
        <f t="shared" si="211"/>
        <v>Q1-2025</v>
      </c>
      <c r="P3368" t="s">
        <v>14</v>
      </c>
      <c r="Q3368">
        <v>2</v>
      </c>
      <c r="R3368" s="3" t="str">
        <f>VLOOKUP(Q3368,'Data Dictionary'!$C$5:$D$8,2,FALSE)</f>
        <v>Poor</v>
      </c>
      <c r="S3368">
        <v>0</v>
      </c>
      <c r="T3368" s="3" t="str">
        <f>VLOOKUP(S3368,'Data Dictionary'!$C$12:$D$14,2,FALSE)</f>
        <v>Severe</v>
      </c>
      <c r="U3368">
        <v>100</v>
      </c>
      <c r="V3368" s="3" t="str">
        <f>VLOOKUP(U3368,'Data Dictionary'!$F$5:$G$15,2,FALSE)</f>
        <v>headache</v>
      </c>
    </row>
    <row r="3369" spans="1:22" x14ac:dyDescent="0.3">
      <c r="A3369">
        <v>1771</v>
      </c>
      <c r="B3369">
        <v>25.93</v>
      </c>
      <c r="C3369" s="3" t="str">
        <f t="shared" si="208"/>
        <v>Overweight</v>
      </c>
      <c r="D3369">
        <v>1.82</v>
      </c>
      <c r="E3369">
        <v>85.9</v>
      </c>
      <c r="F3369">
        <v>141</v>
      </c>
      <c r="G3369">
        <v>124</v>
      </c>
      <c r="H3369" s="3" t="str">
        <f t="shared" si="209"/>
        <v>High Risk</v>
      </c>
      <c r="I3369">
        <v>1</v>
      </c>
      <c r="J3369">
        <v>2023</v>
      </c>
      <c r="K3369">
        <v>3</v>
      </c>
      <c r="L3369">
        <v>17</v>
      </c>
      <c r="M3369" s="1">
        <f t="shared" si="210"/>
        <v>45002</v>
      </c>
      <c r="N3369" s="1" t="str">
        <f>VLOOKUP(K3369,'Data Dictionary'!$I$5:$J$16,2,FALSE)</f>
        <v>Q1</v>
      </c>
      <c r="O3369" s="1" t="str">
        <f t="shared" si="211"/>
        <v>Q1-2023</v>
      </c>
      <c r="P3369" t="s">
        <v>14</v>
      </c>
      <c r="Q3369">
        <v>0</v>
      </c>
      <c r="R3369" s="3" t="str">
        <f>VLOOKUP(Q3369,'Data Dictionary'!$C$5:$D$8,2,FALSE)</f>
        <v>Very Good</v>
      </c>
      <c r="S3369">
        <v>1</v>
      </c>
      <c r="T3369" s="3" t="str">
        <f>VLOOKUP(S3369,'Data Dictionary'!$C$12:$D$14,2,FALSE)</f>
        <v>Moderate</v>
      </c>
      <c r="U3369">
        <v>107</v>
      </c>
      <c r="V3369" s="3" t="str">
        <f>VLOOKUP(U3369,'Data Dictionary'!$F$5:$G$15,2,FALSE)</f>
        <v>skin rash</v>
      </c>
    </row>
    <row r="3370" spans="1:22" x14ac:dyDescent="0.3">
      <c r="A3370">
        <v>1771</v>
      </c>
      <c r="B3370">
        <v>26.34</v>
      </c>
      <c r="C3370" s="3" t="str">
        <f t="shared" si="208"/>
        <v>Overweight</v>
      </c>
      <c r="D3370">
        <v>1.82</v>
      </c>
      <c r="E3370">
        <v>87.24</v>
      </c>
      <c r="F3370">
        <v>142</v>
      </c>
      <c r="G3370">
        <v>123</v>
      </c>
      <c r="H3370" s="3" t="str">
        <f t="shared" si="209"/>
        <v>High Risk</v>
      </c>
      <c r="I3370">
        <v>2</v>
      </c>
      <c r="J3370">
        <v>2023</v>
      </c>
      <c r="K3370">
        <v>9</v>
      </c>
      <c r="L3370">
        <v>16</v>
      </c>
      <c r="M3370" s="1">
        <f t="shared" si="210"/>
        <v>45185</v>
      </c>
      <c r="N3370" s="1" t="str">
        <f>VLOOKUP(K3370,'Data Dictionary'!$I$5:$J$16,2,FALSE)</f>
        <v>Q3</v>
      </c>
      <c r="O3370" s="1" t="str">
        <f t="shared" si="211"/>
        <v>Q3-2023</v>
      </c>
      <c r="P3370" t="s">
        <v>14</v>
      </c>
      <c r="Q3370">
        <v>2</v>
      </c>
      <c r="R3370" s="3" t="str">
        <f>VLOOKUP(Q3370,'Data Dictionary'!$C$5:$D$8,2,FALSE)</f>
        <v>Poor</v>
      </c>
      <c r="S3370">
        <v>0</v>
      </c>
      <c r="T3370" s="3" t="str">
        <f>VLOOKUP(S3370,'Data Dictionary'!$C$12:$D$14,2,FALSE)</f>
        <v>Severe</v>
      </c>
      <c r="U3370">
        <v>100</v>
      </c>
      <c r="V3370" s="3" t="str">
        <f>VLOOKUP(U3370,'Data Dictionary'!$F$5:$G$15,2,FALSE)</f>
        <v>headache</v>
      </c>
    </row>
    <row r="3371" spans="1:22" x14ac:dyDescent="0.3">
      <c r="A3371">
        <v>1771</v>
      </c>
      <c r="B3371">
        <v>28.68</v>
      </c>
      <c r="C3371" s="3" t="str">
        <f t="shared" si="208"/>
        <v>Overweight</v>
      </c>
      <c r="D3371">
        <v>1.82</v>
      </c>
      <c r="E3371">
        <v>95.02</v>
      </c>
      <c r="F3371">
        <v>141</v>
      </c>
      <c r="G3371">
        <v>126</v>
      </c>
      <c r="H3371" s="3" t="str">
        <f t="shared" si="209"/>
        <v>High Risk</v>
      </c>
      <c r="I3371">
        <v>3</v>
      </c>
      <c r="J3371">
        <v>2024</v>
      </c>
      <c r="K3371">
        <v>3</v>
      </c>
      <c r="L3371">
        <v>16</v>
      </c>
      <c r="M3371" s="1">
        <f t="shared" si="210"/>
        <v>45367</v>
      </c>
      <c r="N3371" s="1" t="str">
        <f>VLOOKUP(K3371,'Data Dictionary'!$I$5:$J$16,2,FALSE)</f>
        <v>Q1</v>
      </c>
      <c r="O3371" s="1" t="str">
        <f t="shared" si="211"/>
        <v>Q1-2024</v>
      </c>
      <c r="P3371" t="s">
        <v>14</v>
      </c>
      <c r="Q3371">
        <v>2</v>
      </c>
      <c r="R3371" s="3" t="str">
        <f>VLOOKUP(Q3371,'Data Dictionary'!$C$5:$D$8,2,FALSE)</f>
        <v>Poor</v>
      </c>
      <c r="S3371">
        <v>0</v>
      </c>
      <c r="T3371" s="3" t="str">
        <f>VLOOKUP(S3371,'Data Dictionary'!$C$12:$D$14,2,FALSE)</f>
        <v>Severe</v>
      </c>
      <c r="U3371">
        <v>100</v>
      </c>
      <c r="V3371" s="3" t="str">
        <f>VLOOKUP(U3371,'Data Dictionary'!$F$5:$G$15,2,FALSE)</f>
        <v>headache</v>
      </c>
    </row>
    <row r="3372" spans="1:22" x14ac:dyDescent="0.3">
      <c r="A3372">
        <v>1772</v>
      </c>
      <c r="B3372">
        <v>26.88</v>
      </c>
      <c r="C3372" s="3" t="str">
        <f t="shared" si="208"/>
        <v>Overweight</v>
      </c>
      <c r="D3372">
        <v>1.82</v>
      </c>
      <c r="E3372">
        <v>89.05</v>
      </c>
      <c r="F3372">
        <v>126</v>
      </c>
      <c r="G3372">
        <v>126</v>
      </c>
      <c r="H3372" s="3" t="str">
        <f t="shared" si="209"/>
        <v>Differential Risk</v>
      </c>
      <c r="I3372">
        <v>1</v>
      </c>
      <c r="J3372">
        <v>2023</v>
      </c>
      <c r="K3372">
        <v>3</v>
      </c>
      <c r="L3372">
        <v>19</v>
      </c>
      <c r="M3372" s="1">
        <f t="shared" si="210"/>
        <v>45004</v>
      </c>
      <c r="N3372" s="1" t="str">
        <f>VLOOKUP(K3372,'Data Dictionary'!$I$5:$J$16,2,FALSE)</f>
        <v>Q1</v>
      </c>
      <c r="O3372" s="1" t="str">
        <f t="shared" si="211"/>
        <v>Q1-2023</v>
      </c>
      <c r="P3372" t="s">
        <v>14</v>
      </c>
      <c r="Q3372">
        <v>2</v>
      </c>
      <c r="R3372" s="3" t="str">
        <f>VLOOKUP(Q3372,'Data Dictionary'!$C$5:$D$8,2,FALSE)</f>
        <v>Poor</v>
      </c>
      <c r="S3372">
        <v>1</v>
      </c>
      <c r="T3372" s="3" t="str">
        <f>VLOOKUP(S3372,'Data Dictionary'!$C$12:$D$14,2,FALSE)</f>
        <v>Moderate</v>
      </c>
      <c r="U3372">
        <v>100</v>
      </c>
      <c r="V3372" s="3" t="str">
        <f>VLOOKUP(U3372,'Data Dictionary'!$F$5:$G$15,2,FALSE)</f>
        <v>headache</v>
      </c>
    </row>
    <row r="3373" spans="1:22" x14ac:dyDescent="0.3">
      <c r="A3373">
        <v>1772</v>
      </c>
      <c r="B3373">
        <v>27.33</v>
      </c>
      <c r="C3373" s="3" t="str">
        <f t="shared" si="208"/>
        <v>Overweight</v>
      </c>
      <c r="D3373">
        <v>1.82</v>
      </c>
      <c r="E3373">
        <v>90.53</v>
      </c>
      <c r="F3373">
        <v>146</v>
      </c>
      <c r="G3373">
        <v>133</v>
      </c>
      <c r="H3373" s="3" t="str">
        <f t="shared" si="209"/>
        <v>High Risk</v>
      </c>
      <c r="I3373">
        <v>2</v>
      </c>
      <c r="J3373">
        <v>2023</v>
      </c>
      <c r="K3373">
        <v>9</v>
      </c>
      <c r="L3373">
        <v>18</v>
      </c>
      <c r="M3373" s="1">
        <f t="shared" si="210"/>
        <v>45187</v>
      </c>
      <c r="N3373" s="1" t="str">
        <f>VLOOKUP(K3373,'Data Dictionary'!$I$5:$J$16,2,FALSE)</f>
        <v>Q3</v>
      </c>
      <c r="O3373" s="1" t="str">
        <f t="shared" si="211"/>
        <v>Q3-2023</v>
      </c>
      <c r="P3373" t="s">
        <v>14</v>
      </c>
      <c r="Q3373">
        <v>1</v>
      </c>
      <c r="R3373" s="3" t="str">
        <f>VLOOKUP(Q3373,'Data Dictionary'!$C$5:$D$8,2,FALSE)</f>
        <v>Good</v>
      </c>
      <c r="S3373">
        <v>0</v>
      </c>
      <c r="T3373" s="3" t="str">
        <f>VLOOKUP(S3373,'Data Dictionary'!$C$12:$D$14,2,FALSE)</f>
        <v>Severe</v>
      </c>
      <c r="U3373">
        <v>101</v>
      </c>
      <c r="V3373" s="3" t="str">
        <f>VLOOKUP(U3373,'Data Dictionary'!$F$5:$G$15,2,FALSE)</f>
        <v>nausea</v>
      </c>
    </row>
    <row r="3374" spans="1:22" x14ac:dyDescent="0.3">
      <c r="A3374">
        <v>1772</v>
      </c>
      <c r="B3374">
        <v>25.69</v>
      </c>
      <c r="C3374" s="3" t="str">
        <f t="shared" si="208"/>
        <v>Overweight</v>
      </c>
      <c r="D3374">
        <v>1.82</v>
      </c>
      <c r="E3374">
        <v>85.1</v>
      </c>
      <c r="F3374">
        <v>149</v>
      </c>
      <c r="G3374">
        <v>134</v>
      </c>
      <c r="H3374" s="3" t="str">
        <f t="shared" si="209"/>
        <v>High Risk</v>
      </c>
      <c r="I3374">
        <v>3</v>
      </c>
      <c r="J3374">
        <v>2024</v>
      </c>
      <c r="K3374">
        <v>3</v>
      </c>
      <c r="L3374">
        <v>18</v>
      </c>
      <c r="M3374" s="1">
        <f t="shared" si="210"/>
        <v>45369</v>
      </c>
      <c r="N3374" s="1" t="str">
        <f>VLOOKUP(K3374,'Data Dictionary'!$I$5:$J$16,2,FALSE)</f>
        <v>Q1</v>
      </c>
      <c r="O3374" s="1" t="str">
        <f t="shared" si="211"/>
        <v>Q1-2024</v>
      </c>
      <c r="P3374" t="s">
        <v>14</v>
      </c>
      <c r="Q3374">
        <v>2</v>
      </c>
      <c r="R3374" s="3" t="str">
        <f>VLOOKUP(Q3374,'Data Dictionary'!$C$5:$D$8,2,FALSE)</f>
        <v>Poor</v>
      </c>
      <c r="S3374">
        <v>0</v>
      </c>
      <c r="T3374" s="3" t="str">
        <f>VLOOKUP(S3374,'Data Dictionary'!$C$12:$D$14,2,FALSE)</f>
        <v>Severe</v>
      </c>
      <c r="U3374">
        <v>100</v>
      </c>
      <c r="V3374" s="3" t="str">
        <f>VLOOKUP(U3374,'Data Dictionary'!$F$5:$G$15,2,FALSE)</f>
        <v>headache</v>
      </c>
    </row>
    <row r="3375" spans="1:22" x14ac:dyDescent="0.3">
      <c r="A3375">
        <v>1772</v>
      </c>
      <c r="B3375">
        <v>24.5</v>
      </c>
      <c r="C3375" s="3" t="str">
        <f t="shared" si="208"/>
        <v>Healthy Weight</v>
      </c>
      <c r="D3375">
        <v>1.82</v>
      </c>
      <c r="E3375">
        <v>81.150000000000006</v>
      </c>
      <c r="F3375">
        <v>152</v>
      </c>
      <c r="G3375">
        <v>140</v>
      </c>
      <c r="H3375" s="3" t="str">
        <f t="shared" si="209"/>
        <v>High Risk</v>
      </c>
      <c r="I3375">
        <v>4</v>
      </c>
      <c r="J3375">
        <v>2024</v>
      </c>
      <c r="K3375">
        <v>9</v>
      </c>
      <c r="L3375">
        <v>17</v>
      </c>
      <c r="M3375" s="1">
        <f t="shared" si="210"/>
        <v>45552</v>
      </c>
      <c r="N3375" s="1" t="str">
        <f>VLOOKUP(K3375,'Data Dictionary'!$I$5:$J$16,2,FALSE)</f>
        <v>Q3</v>
      </c>
      <c r="O3375" s="1" t="str">
        <f t="shared" si="211"/>
        <v>Q3-2024</v>
      </c>
      <c r="P3375" t="s">
        <v>14</v>
      </c>
      <c r="Q3375">
        <v>0</v>
      </c>
      <c r="R3375" s="3" t="str">
        <f>VLOOKUP(Q3375,'Data Dictionary'!$C$5:$D$8,2,FALSE)</f>
        <v>Very Good</v>
      </c>
      <c r="S3375">
        <v>2</v>
      </c>
      <c r="T3375" s="3" t="str">
        <f>VLOOKUP(S3375,'Data Dictionary'!$C$12:$D$14,2,FALSE)</f>
        <v>Mild</v>
      </c>
      <c r="U3375">
        <v>100</v>
      </c>
      <c r="V3375" s="3" t="str">
        <f>VLOOKUP(U3375,'Data Dictionary'!$F$5:$G$15,2,FALSE)</f>
        <v>headache</v>
      </c>
    </row>
    <row r="3376" spans="1:22" x14ac:dyDescent="0.3">
      <c r="A3376">
        <v>1773</v>
      </c>
      <c r="B3376">
        <v>23.68</v>
      </c>
      <c r="C3376" s="3" t="str">
        <f t="shared" si="208"/>
        <v>Healthy Weight</v>
      </c>
      <c r="D3376">
        <v>1.62</v>
      </c>
      <c r="E3376">
        <v>62.14</v>
      </c>
      <c r="F3376">
        <v>102</v>
      </c>
      <c r="G3376">
        <v>77</v>
      </c>
      <c r="H3376" s="3" t="str">
        <f t="shared" si="209"/>
        <v>Low Risk</v>
      </c>
      <c r="I3376">
        <v>1</v>
      </c>
      <c r="J3376">
        <v>2023</v>
      </c>
      <c r="K3376">
        <v>3</v>
      </c>
      <c r="L3376">
        <v>22</v>
      </c>
      <c r="M3376" s="1">
        <f t="shared" si="210"/>
        <v>45007</v>
      </c>
      <c r="N3376" s="1" t="str">
        <f>VLOOKUP(K3376,'Data Dictionary'!$I$5:$J$16,2,FALSE)</f>
        <v>Q1</v>
      </c>
      <c r="O3376" s="1" t="str">
        <f t="shared" si="211"/>
        <v>Q1-2023</v>
      </c>
      <c r="P3376" t="s">
        <v>15</v>
      </c>
      <c r="Q3376">
        <v>3</v>
      </c>
      <c r="R3376" s="3" t="str">
        <f>VLOOKUP(Q3376,'Data Dictionary'!$C$5:$D$8,2,FALSE)</f>
        <v>Very Poor</v>
      </c>
      <c r="S3376">
        <v>1</v>
      </c>
      <c r="T3376" s="3" t="str">
        <f>VLOOKUP(S3376,'Data Dictionary'!$C$12:$D$14,2,FALSE)</f>
        <v>Moderate</v>
      </c>
      <c r="U3376">
        <v>101</v>
      </c>
      <c r="V3376" s="3" t="str">
        <f>VLOOKUP(U3376,'Data Dictionary'!$F$5:$G$15,2,FALSE)</f>
        <v>nausea</v>
      </c>
    </row>
    <row r="3377" spans="1:22" x14ac:dyDescent="0.3">
      <c r="A3377">
        <v>1773</v>
      </c>
      <c r="B3377">
        <v>24.59</v>
      </c>
      <c r="C3377" s="3" t="str">
        <f t="shared" si="208"/>
        <v>Healthy Weight</v>
      </c>
      <c r="D3377">
        <v>1.62</v>
      </c>
      <c r="E3377">
        <v>64.53</v>
      </c>
      <c r="F3377">
        <v>102</v>
      </c>
      <c r="G3377">
        <v>72</v>
      </c>
      <c r="H3377" s="3" t="str">
        <f t="shared" si="209"/>
        <v>Low Risk</v>
      </c>
      <c r="I3377">
        <v>2</v>
      </c>
      <c r="J3377">
        <v>2023</v>
      </c>
      <c r="K3377">
        <v>9</v>
      </c>
      <c r="L3377">
        <v>21</v>
      </c>
      <c r="M3377" s="1">
        <f t="shared" si="210"/>
        <v>45190</v>
      </c>
      <c r="N3377" s="1" t="str">
        <f>VLOOKUP(K3377,'Data Dictionary'!$I$5:$J$16,2,FALSE)</f>
        <v>Q3</v>
      </c>
      <c r="O3377" s="1" t="str">
        <f t="shared" si="211"/>
        <v>Q3-2023</v>
      </c>
      <c r="P3377" t="s">
        <v>15</v>
      </c>
      <c r="Q3377">
        <v>2</v>
      </c>
      <c r="R3377" s="3" t="str">
        <f>VLOOKUP(Q3377,'Data Dictionary'!$C$5:$D$8,2,FALSE)</f>
        <v>Poor</v>
      </c>
      <c r="S3377">
        <v>1</v>
      </c>
      <c r="T3377" s="3" t="str">
        <f>VLOOKUP(S3377,'Data Dictionary'!$C$12:$D$14,2,FALSE)</f>
        <v>Moderate</v>
      </c>
      <c r="U3377">
        <v>100</v>
      </c>
      <c r="V3377" s="3" t="str">
        <f>VLOOKUP(U3377,'Data Dictionary'!$F$5:$G$15,2,FALSE)</f>
        <v>headache</v>
      </c>
    </row>
    <row r="3378" spans="1:22" x14ac:dyDescent="0.3">
      <c r="A3378">
        <v>1773</v>
      </c>
      <c r="B3378">
        <v>19.34</v>
      </c>
      <c r="C3378" s="3" t="str">
        <f t="shared" si="208"/>
        <v>Healthy Weight</v>
      </c>
      <c r="D3378">
        <v>1.62</v>
      </c>
      <c r="E3378">
        <v>50.76</v>
      </c>
      <c r="F3378">
        <v>106</v>
      </c>
      <c r="G3378">
        <v>67</v>
      </c>
      <c r="H3378" s="3" t="str">
        <f t="shared" si="209"/>
        <v>Low Risk</v>
      </c>
      <c r="I3378">
        <v>3</v>
      </c>
      <c r="J3378">
        <v>2024</v>
      </c>
      <c r="K3378">
        <v>3</v>
      </c>
      <c r="L3378">
        <v>21</v>
      </c>
      <c r="M3378" s="1">
        <f t="shared" si="210"/>
        <v>45372</v>
      </c>
      <c r="N3378" s="1" t="str">
        <f>VLOOKUP(K3378,'Data Dictionary'!$I$5:$J$16,2,FALSE)</f>
        <v>Q1</v>
      </c>
      <c r="O3378" s="1" t="str">
        <f t="shared" si="211"/>
        <v>Q1-2024</v>
      </c>
      <c r="P3378" t="s">
        <v>15</v>
      </c>
      <c r="Q3378">
        <v>2</v>
      </c>
      <c r="R3378" s="3" t="str">
        <f>VLOOKUP(Q3378,'Data Dictionary'!$C$5:$D$8,2,FALSE)</f>
        <v>Poor</v>
      </c>
      <c r="S3378">
        <v>2</v>
      </c>
      <c r="T3378" s="3" t="str">
        <f>VLOOKUP(S3378,'Data Dictionary'!$C$12:$D$14,2,FALSE)</f>
        <v>Mild</v>
      </c>
      <c r="U3378">
        <v>100</v>
      </c>
      <c r="V3378" s="3" t="str">
        <f>VLOOKUP(U3378,'Data Dictionary'!$F$5:$G$15,2,FALSE)</f>
        <v>headache</v>
      </c>
    </row>
    <row r="3379" spans="1:22" x14ac:dyDescent="0.3">
      <c r="A3379">
        <v>1773</v>
      </c>
      <c r="B3379">
        <v>18.25</v>
      </c>
      <c r="C3379" s="3" t="str">
        <f t="shared" si="208"/>
        <v>Underweight</v>
      </c>
      <c r="D3379">
        <v>1.62</v>
      </c>
      <c r="E3379">
        <v>47.89</v>
      </c>
      <c r="F3379">
        <v>110</v>
      </c>
      <c r="G3379">
        <v>63</v>
      </c>
      <c r="H3379" s="3" t="str">
        <f t="shared" si="209"/>
        <v>Low Risk</v>
      </c>
      <c r="I3379">
        <v>4</v>
      </c>
      <c r="J3379">
        <v>2024</v>
      </c>
      <c r="K3379">
        <v>9</v>
      </c>
      <c r="L3379">
        <v>20</v>
      </c>
      <c r="M3379" s="1">
        <f t="shared" si="210"/>
        <v>45555</v>
      </c>
      <c r="N3379" s="1" t="str">
        <f>VLOOKUP(K3379,'Data Dictionary'!$I$5:$J$16,2,FALSE)</f>
        <v>Q3</v>
      </c>
      <c r="O3379" s="1" t="str">
        <f t="shared" si="211"/>
        <v>Q3-2024</v>
      </c>
      <c r="P3379" t="s">
        <v>15</v>
      </c>
      <c r="Q3379">
        <v>2</v>
      </c>
      <c r="R3379" s="3" t="str">
        <f>VLOOKUP(Q3379,'Data Dictionary'!$C$5:$D$8,2,FALSE)</f>
        <v>Poor</v>
      </c>
      <c r="S3379">
        <v>2</v>
      </c>
      <c r="T3379" s="3" t="str">
        <f>VLOOKUP(S3379,'Data Dictionary'!$C$12:$D$14,2,FALSE)</f>
        <v>Mild</v>
      </c>
      <c r="U3379">
        <v>105</v>
      </c>
      <c r="V3379" s="3" t="str">
        <f>VLOOKUP(U3379,'Data Dictionary'!$F$5:$G$15,2,FALSE)</f>
        <v>abdominal pain</v>
      </c>
    </row>
    <row r="3380" spans="1:22" x14ac:dyDescent="0.3">
      <c r="A3380">
        <v>1774</v>
      </c>
      <c r="B3380">
        <v>25.08</v>
      </c>
      <c r="C3380" s="3" t="str">
        <f t="shared" si="208"/>
        <v>Overweight</v>
      </c>
      <c r="D3380">
        <v>1.82</v>
      </c>
      <c r="E3380">
        <v>83.06</v>
      </c>
      <c r="F3380">
        <v>112</v>
      </c>
      <c r="G3380">
        <v>82</v>
      </c>
      <c r="H3380" s="3" t="str">
        <f t="shared" si="209"/>
        <v>Differential Risk</v>
      </c>
      <c r="I3380">
        <v>1</v>
      </c>
      <c r="J3380">
        <v>2023</v>
      </c>
      <c r="K3380">
        <v>3</v>
      </c>
      <c r="L3380">
        <v>24</v>
      </c>
      <c r="M3380" s="1">
        <f t="shared" si="210"/>
        <v>45009</v>
      </c>
      <c r="N3380" s="1" t="str">
        <f>VLOOKUP(K3380,'Data Dictionary'!$I$5:$J$16,2,FALSE)</f>
        <v>Q1</v>
      </c>
      <c r="O3380" s="1" t="str">
        <f t="shared" si="211"/>
        <v>Q1-2023</v>
      </c>
      <c r="P3380" t="s">
        <v>14</v>
      </c>
      <c r="Q3380">
        <v>2</v>
      </c>
      <c r="R3380" s="3" t="str">
        <f>VLOOKUP(Q3380,'Data Dictionary'!$C$5:$D$8,2,FALSE)</f>
        <v>Poor</v>
      </c>
      <c r="S3380">
        <v>1</v>
      </c>
      <c r="T3380" s="3" t="str">
        <f>VLOOKUP(S3380,'Data Dictionary'!$C$12:$D$14,2,FALSE)</f>
        <v>Moderate</v>
      </c>
      <c r="U3380">
        <v>106</v>
      </c>
      <c r="V3380" s="3" t="str">
        <f>VLOOKUP(U3380,'Data Dictionary'!$F$5:$G$15,2,FALSE)</f>
        <v>dizziness</v>
      </c>
    </row>
    <row r="3381" spans="1:22" x14ac:dyDescent="0.3">
      <c r="A3381">
        <v>1774</v>
      </c>
      <c r="B3381">
        <v>23.29</v>
      </c>
      <c r="C3381" s="3" t="str">
        <f t="shared" si="208"/>
        <v>Healthy Weight</v>
      </c>
      <c r="D3381">
        <v>1.82</v>
      </c>
      <c r="E3381">
        <v>77.13</v>
      </c>
      <c r="F3381">
        <v>102</v>
      </c>
      <c r="G3381">
        <v>83</v>
      </c>
      <c r="H3381" s="3" t="str">
        <f t="shared" si="209"/>
        <v>Differential Risk</v>
      </c>
      <c r="I3381">
        <v>2</v>
      </c>
      <c r="J3381">
        <v>2023</v>
      </c>
      <c r="K3381">
        <v>9</v>
      </c>
      <c r="L3381">
        <v>23</v>
      </c>
      <c r="M3381" s="1">
        <f t="shared" si="210"/>
        <v>45192</v>
      </c>
      <c r="N3381" s="1" t="str">
        <f>VLOOKUP(K3381,'Data Dictionary'!$I$5:$J$16,2,FALSE)</f>
        <v>Q3</v>
      </c>
      <c r="O3381" s="1" t="str">
        <f t="shared" si="211"/>
        <v>Q3-2023</v>
      </c>
      <c r="P3381" t="s">
        <v>14</v>
      </c>
      <c r="Q3381">
        <v>1</v>
      </c>
      <c r="R3381" s="3" t="str">
        <f>VLOOKUP(Q3381,'Data Dictionary'!$C$5:$D$8,2,FALSE)</f>
        <v>Good</v>
      </c>
      <c r="S3381">
        <v>0</v>
      </c>
      <c r="T3381" s="3" t="str">
        <f>VLOOKUP(S3381,'Data Dictionary'!$C$12:$D$14,2,FALSE)</f>
        <v>Severe</v>
      </c>
      <c r="U3381">
        <v>100</v>
      </c>
      <c r="V3381" s="3" t="str">
        <f>VLOOKUP(U3381,'Data Dictionary'!$F$5:$G$15,2,FALSE)</f>
        <v>headache</v>
      </c>
    </row>
    <row r="3382" spans="1:22" x14ac:dyDescent="0.3">
      <c r="A3382">
        <v>1774</v>
      </c>
      <c r="B3382">
        <v>26.88</v>
      </c>
      <c r="C3382" s="3" t="str">
        <f t="shared" si="208"/>
        <v>Overweight</v>
      </c>
      <c r="D3382">
        <v>1.82</v>
      </c>
      <c r="E3382">
        <v>89.03</v>
      </c>
      <c r="F3382">
        <v>110</v>
      </c>
      <c r="G3382">
        <v>83</v>
      </c>
      <c r="H3382" s="3" t="str">
        <f t="shared" si="209"/>
        <v>Differential Risk</v>
      </c>
      <c r="I3382">
        <v>3</v>
      </c>
      <c r="J3382">
        <v>2024</v>
      </c>
      <c r="K3382">
        <v>3</v>
      </c>
      <c r="L3382">
        <v>23</v>
      </c>
      <c r="M3382" s="1">
        <f t="shared" si="210"/>
        <v>45374</v>
      </c>
      <c r="N3382" s="1" t="str">
        <f>VLOOKUP(K3382,'Data Dictionary'!$I$5:$J$16,2,FALSE)</f>
        <v>Q1</v>
      </c>
      <c r="O3382" s="1" t="str">
        <f t="shared" si="211"/>
        <v>Q1-2024</v>
      </c>
      <c r="P3382" t="s">
        <v>14</v>
      </c>
      <c r="Q3382">
        <v>1</v>
      </c>
      <c r="R3382" s="3" t="str">
        <f>VLOOKUP(Q3382,'Data Dictionary'!$C$5:$D$8,2,FALSE)</f>
        <v>Good</v>
      </c>
      <c r="S3382">
        <v>0</v>
      </c>
      <c r="T3382" s="3" t="str">
        <f>VLOOKUP(S3382,'Data Dictionary'!$C$12:$D$14,2,FALSE)</f>
        <v>Severe</v>
      </c>
      <c r="U3382">
        <v>101</v>
      </c>
      <c r="V3382" s="3" t="str">
        <f>VLOOKUP(U3382,'Data Dictionary'!$F$5:$G$15,2,FALSE)</f>
        <v>nausea</v>
      </c>
    </row>
    <row r="3383" spans="1:22" x14ac:dyDescent="0.3">
      <c r="A3383">
        <v>1774</v>
      </c>
      <c r="B3383">
        <v>26.9</v>
      </c>
      <c r="C3383" s="3" t="str">
        <f t="shared" si="208"/>
        <v>Overweight</v>
      </c>
      <c r="D3383">
        <v>1.82</v>
      </c>
      <c r="E3383">
        <v>89.12</v>
      </c>
      <c r="F3383">
        <v>111</v>
      </c>
      <c r="G3383">
        <v>82</v>
      </c>
      <c r="H3383" s="3" t="str">
        <f t="shared" si="209"/>
        <v>Differential Risk</v>
      </c>
      <c r="I3383">
        <v>4</v>
      </c>
      <c r="J3383">
        <v>2024</v>
      </c>
      <c r="K3383">
        <v>9</v>
      </c>
      <c r="L3383">
        <v>22</v>
      </c>
      <c r="M3383" s="1">
        <f t="shared" si="210"/>
        <v>45557</v>
      </c>
      <c r="N3383" s="1" t="str">
        <f>VLOOKUP(K3383,'Data Dictionary'!$I$5:$J$16,2,FALSE)</f>
        <v>Q3</v>
      </c>
      <c r="O3383" s="1" t="str">
        <f t="shared" si="211"/>
        <v>Q3-2024</v>
      </c>
      <c r="P3383" t="s">
        <v>14</v>
      </c>
      <c r="Q3383">
        <v>3</v>
      </c>
      <c r="R3383" s="3" t="str">
        <f>VLOOKUP(Q3383,'Data Dictionary'!$C$5:$D$8,2,FALSE)</f>
        <v>Very Poor</v>
      </c>
      <c r="S3383">
        <v>0</v>
      </c>
      <c r="T3383" s="3" t="str">
        <f>VLOOKUP(S3383,'Data Dictionary'!$C$12:$D$14,2,FALSE)</f>
        <v>Severe</v>
      </c>
      <c r="U3383">
        <v>107</v>
      </c>
      <c r="V3383" s="3" t="str">
        <f>VLOOKUP(U3383,'Data Dictionary'!$F$5:$G$15,2,FALSE)</f>
        <v>skin rash</v>
      </c>
    </row>
    <row r="3384" spans="1:22" x14ac:dyDescent="0.3">
      <c r="A3384">
        <v>1775</v>
      </c>
      <c r="B3384">
        <v>25.5</v>
      </c>
      <c r="C3384" s="3" t="str">
        <f t="shared" si="208"/>
        <v>Overweight</v>
      </c>
      <c r="D3384">
        <v>1.82</v>
      </c>
      <c r="E3384">
        <v>84.46</v>
      </c>
      <c r="F3384">
        <v>142</v>
      </c>
      <c r="G3384">
        <v>120</v>
      </c>
      <c r="H3384" s="3" t="str">
        <f t="shared" si="209"/>
        <v>High Risk</v>
      </c>
      <c r="I3384">
        <v>1</v>
      </c>
      <c r="J3384">
        <v>2023</v>
      </c>
      <c r="K3384">
        <v>3</v>
      </c>
      <c r="L3384">
        <v>28</v>
      </c>
      <c r="M3384" s="1">
        <f t="shared" si="210"/>
        <v>45013</v>
      </c>
      <c r="N3384" s="1" t="str">
        <f>VLOOKUP(K3384,'Data Dictionary'!$I$5:$J$16,2,FALSE)</f>
        <v>Q1</v>
      </c>
      <c r="O3384" s="1" t="str">
        <f t="shared" si="211"/>
        <v>Q1-2023</v>
      </c>
      <c r="P3384" t="s">
        <v>14</v>
      </c>
      <c r="Q3384">
        <v>2</v>
      </c>
      <c r="R3384" s="3" t="str">
        <f>VLOOKUP(Q3384,'Data Dictionary'!$C$5:$D$8,2,FALSE)</f>
        <v>Poor</v>
      </c>
      <c r="S3384">
        <v>0</v>
      </c>
      <c r="T3384" s="3" t="str">
        <f>VLOOKUP(S3384,'Data Dictionary'!$C$12:$D$14,2,FALSE)</f>
        <v>Severe</v>
      </c>
      <c r="U3384">
        <v>100</v>
      </c>
      <c r="V3384" s="3" t="str">
        <f>VLOOKUP(U3384,'Data Dictionary'!$F$5:$G$15,2,FALSE)</f>
        <v>headache</v>
      </c>
    </row>
    <row r="3385" spans="1:22" x14ac:dyDescent="0.3">
      <c r="A3385">
        <v>1775</v>
      </c>
      <c r="B3385">
        <v>23.31</v>
      </c>
      <c r="C3385" s="3" t="str">
        <f t="shared" si="208"/>
        <v>Healthy Weight</v>
      </c>
      <c r="D3385">
        <v>1.82</v>
      </c>
      <c r="E3385">
        <v>77.23</v>
      </c>
      <c r="F3385">
        <v>148</v>
      </c>
      <c r="G3385">
        <v>118</v>
      </c>
      <c r="H3385" s="3" t="str">
        <f t="shared" si="209"/>
        <v>High Risk</v>
      </c>
      <c r="I3385">
        <v>2</v>
      </c>
      <c r="J3385">
        <v>2023</v>
      </c>
      <c r="K3385">
        <v>9</v>
      </c>
      <c r="L3385">
        <v>27</v>
      </c>
      <c r="M3385" s="1">
        <f t="shared" si="210"/>
        <v>45196</v>
      </c>
      <c r="N3385" s="1" t="str">
        <f>VLOOKUP(K3385,'Data Dictionary'!$I$5:$J$16,2,FALSE)</f>
        <v>Q3</v>
      </c>
      <c r="O3385" s="1" t="str">
        <f t="shared" si="211"/>
        <v>Q3-2023</v>
      </c>
      <c r="P3385" t="s">
        <v>14</v>
      </c>
      <c r="Q3385">
        <v>1</v>
      </c>
      <c r="R3385" s="3" t="str">
        <f>VLOOKUP(Q3385,'Data Dictionary'!$C$5:$D$8,2,FALSE)</f>
        <v>Good</v>
      </c>
      <c r="S3385">
        <v>1</v>
      </c>
      <c r="T3385" s="3" t="str">
        <f>VLOOKUP(S3385,'Data Dictionary'!$C$12:$D$14,2,FALSE)</f>
        <v>Moderate</v>
      </c>
      <c r="U3385">
        <v>100</v>
      </c>
      <c r="V3385" s="3" t="str">
        <f>VLOOKUP(U3385,'Data Dictionary'!$F$5:$G$15,2,FALSE)</f>
        <v>headache</v>
      </c>
    </row>
    <row r="3386" spans="1:22" x14ac:dyDescent="0.3">
      <c r="A3386">
        <v>1775</v>
      </c>
      <c r="B3386">
        <v>22.73</v>
      </c>
      <c r="C3386" s="3" t="str">
        <f t="shared" si="208"/>
        <v>Healthy Weight</v>
      </c>
      <c r="D3386">
        <v>1.82</v>
      </c>
      <c r="E3386">
        <v>75.3</v>
      </c>
      <c r="F3386">
        <v>156</v>
      </c>
      <c r="G3386">
        <v>119</v>
      </c>
      <c r="H3386" s="3" t="str">
        <f t="shared" si="209"/>
        <v>High Risk</v>
      </c>
      <c r="I3386">
        <v>3</v>
      </c>
      <c r="J3386">
        <v>2024</v>
      </c>
      <c r="K3386">
        <v>3</v>
      </c>
      <c r="L3386">
        <v>27</v>
      </c>
      <c r="M3386" s="1">
        <f t="shared" si="210"/>
        <v>45378</v>
      </c>
      <c r="N3386" s="1" t="str">
        <f>VLOOKUP(K3386,'Data Dictionary'!$I$5:$J$16,2,FALSE)</f>
        <v>Q1</v>
      </c>
      <c r="O3386" s="1" t="str">
        <f t="shared" si="211"/>
        <v>Q1-2024</v>
      </c>
      <c r="P3386" t="s">
        <v>14</v>
      </c>
      <c r="Q3386">
        <v>1</v>
      </c>
      <c r="R3386" s="3" t="str">
        <f>VLOOKUP(Q3386,'Data Dictionary'!$C$5:$D$8,2,FALSE)</f>
        <v>Good</v>
      </c>
      <c r="S3386">
        <v>1</v>
      </c>
      <c r="T3386" s="3" t="str">
        <f>VLOOKUP(S3386,'Data Dictionary'!$C$12:$D$14,2,FALSE)</f>
        <v>Moderate</v>
      </c>
      <c r="U3386">
        <v>103</v>
      </c>
      <c r="V3386" s="3" t="str">
        <f>VLOOKUP(U3386,'Data Dictionary'!$F$5:$G$15,2,FALSE)</f>
        <v>vomiting</v>
      </c>
    </row>
    <row r="3387" spans="1:22" x14ac:dyDescent="0.3">
      <c r="A3387">
        <v>1775</v>
      </c>
      <c r="B3387">
        <v>19.72</v>
      </c>
      <c r="C3387" s="3" t="str">
        <f t="shared" si="208"/>
        <v>Healthy Weight</v>
      </c>
      <c r="D3387">
        <v>1.82</v>
      </c>
      <c r="E3387">
        <v>65.31</v>
      </c>
      <c r="F3387">
        <v>153</v>
      </c>
      <c r="G3387">
        <v>124</v>
      </c>
      <c r="H3387" s="3" t="str">
        <f t="shared" si="209"/>
        <v>High Risk</v>
      </c>
      <c r="I3387">
        <v>4</v>
      </c>
      <c r="J3387">
        <v>2024</v>
      </c>
      <c r="K3387">
        <v>9</v>
      </c>
      <c r="L3387">
        <v>26</v>
      </c>
      <c r="M3387" s="1">
        <f t="shared" si="210"/>
        <v>45561</v>
      </c>
      <c r="N3387" s="1" t="str">
        <f>VLOOKUP(K3387,'Data Dictionary'!$I$5:$J$16,2,FALSE)</f>
        <v>Q3</v>
      </c>
      <c r="O3387" s="1" t="str">
        <f t="shared" si="211"/>
        <v>Q3-2024</v>
      </c>
      <c r="P3387" t="s">
        <v>14</v>
      </c>
      <c r="Q3387">
        <v>0</v>
      </c>
      <c r="R3387" s="3" t="str">
        <f>VLOOKUP(Q3387,'Data Dictionary'!$C$5:$D$8,2,FALSE)</f>
        <v>Very Good</v>
      </c>
      <c r="S3387">
        <v>1</v>
      </c>
      <c r="T3387" s="3" t="str">
        <f>VLOOKUP(S3387,'Data Dictionary'!$C$12:$D$14,2,FALSE)</f>
        <v>Moderate</v>
      </c>
      <c r="U3387">
        <v>100</v>
      </c>
      <c r="V3387" s="3" t="str">
        <f>VLOOKUP(U3387,'Data Dictionary'!$F$5:$G$15,2,FALSE)</f>
        <v>headache</v>
      </c>
    </row>
    <row r="3388" spans="1:22" x14ac:dyDescent="0.3">
      <c r="A3388">
        <v>1776</v>
      </c>
      <c r="B3388">
        <v>24.19</v>
      </c>
      <c r="C3388" s="3" t="str">
        <f t="shared" si="208"/>
        <v>Healthy Weight</v>
      </c>
      <c r="D3388">
        <v>1.62</v>
      </c>
      <c r="E3388">
        <v>63.48</v>
      </c>
      <c r="F3388">
        <v>125</v>
      </c>
      <c r="G3388">
        <v>89</v>
      </c>
      <c r="H3388" s="3" t="str">
        <f t="shared" si="209"/>
        <v>Differential Risk</v>
      </c>
      <c r="I3388">
        <v>1</v>
      </c>
      <c r="J3388">
        <v>2023</v>
      </c>
      <c r="K3388">
        <v>3</v>
      </c>
      <c r="L3388">
        <v>30</v>
      </c>
      <c r="M3388" s="1">
        <f t="shared" si="210"/>
        <v>45015</v>
      </c>
      <c r="N3388" s="1" t="str">
        <f>VLOOKUP(K3388,'Data Dictionary'!$I$5:$J$16,2,FALSE)</f>
        <v>Q1</v>
      </c>
      <c r="O3388" s="1" t="str">
        <f t="shared" si="211"/>
        <v>Q1-2023</v>
      </c>
      <c r="P3388" t="s">
        <v>15</v>
      </c>
      <c r="Q3388">
        <v>2</v>
      </c>
      <c r="R3388" s="3" t="str">
        <f>VLOOKUP(Q3388,'Data Dictionary'!$C$5:$D$8,2,FALSE)</f>
        <v>Poor</v>
      </c>
      <c r="S3388">
        <v>2</v>
      </c>
      <c r="T3388" s="3" t="str">
        <f>VLOOKUP(S3388,'Data Dictionary'!$C$12:$D$14,2,FALSE)</f>
        <v>Mild</v>
      </c>
      <c r="U3388">
        <v>100</v>
      </c>
      <c r="V3388" s="3" t="str">
        <f>VLOOKUP(U3388,'Data Dictionary'!$F$5:$G$15,2,FALSE)</f>
        <v>headache</v>
      </c>
    </row>
    <row r="3389" spans="1:22" x14ac:dyDescent="0.3">
      <c r="A3389">
        <v>1776</v>
      </c>
      <c r="B3389">
        <v>25.62</v>
      </c>
      <c r="C3389" s="3" t="str">
        <f t="shared" si="208"/>
        <v>Overweight</v>
      </c>
      <c r="D3389">
        <v>1.62</v>
      </c>
      <c r="E3389">
        <v>67.239999999999995</v>
      </c>
      <c r="F3389">
        <v>132</v>
      </c>
      <c r="G3389">
        <v>87</v>
      </c>
      <c r="H3389" s="3" t="str">
        <f t="shared" si="209"/>
        <v>Differential Risk</v>
      </c>
      <c r="I3389">
        <v>2</v>
      </c>
      <c r="J3389">
        <v>2023</v>
      </c>
      <c r="K3389">
        <v>9</v>
      </c>
      <c r="L3389">
        <v>29</v>
      </c>
      <c r="M3389" s="1">
        <f t="shared" si="210"/>
        <v>45198</v>
      </c>
      <c r="N3389" s="1" t="str">
        <f>VLOOKUP(K3389,'Data Dictionary'!$I$5:$J$16,2,FALSE)</f>
        <v>Q3</v>
      </c>
      <c r="O3389" s="1" t="str">
        <f t="shared" si="211"/>
        <v>Q3-2023</v>
      </c>
      <c r="P3389" t="s">
        <v>15</v>
      </c>
      <c r="Q3389">
        <v>2</v>
      </c>
      <c r="R3389" s="3" t="str">
        <f>VLOOKUP(Q3389,'Data Dictionary'!$C$5:$D$8,2,FALSE)</f>
        <v>Poor</v>
      </c>
      <c r="S3389">
        <v>0</v>
      </c>
      <c r="T3389" s="3" t="str">
        <f>VLOOKUP(S3389,'Data Dictionary'!$C$12:$D$14,2,FALSE)</f>
        <v>Severe</v>
      </c>
      <c r="U3389">
        <v>100</v>
      </c>
      <c r="V3389" s="3" t="str">
        <f>VLOOKUP(U3389,'Data Dictionary'!$F$5:$G$15,2,FALSE)</f>
        <v>headache</v>
      </c>
    </row>
    <row r="3390" spans="1:22" x14ac:dyDescent="0.3">
      <c r="A3390">
        <v>1776</v>
      </c>
      <c r="B3390">
        <v>26.88</v>
      </c>
      <c r="C3390" s="3" t="str">
        <f t="shared" si="208"/>
        <v>Overweight</v>
      </c>
      <c r="D3390">
        <v>1.62</v>
      </c>
      <c r="E3390">
        <v>70.55</v>
      </c>
      <c r="F3390">
        <v>130</v>
      </c>
      <c r="G3390">
        <v>87</v>
      </c>
      <c r="H3390" s="3" t="str">
        <f t="shared" si="209"/>
        <v>Differential Risk</v>
      </c>
      <c r="I3390">
        <v>3</v>
      </c>
      <c r="J3390">
        <v>2024</v>
      </c>
      <c r="K3390">
        <v>3</v>
      </c>
      <c r="L3390">
        <v>29</v>
      </c>
      <c r="M3390" s="1">
        <f t="shared" si="210"/>
        <v>45380</v>
      </c>
      <c r="N3390" s="1" t="str">
        <f>VLOOKUP(K3390,'Data Dictionary'!$I$5:$J$16,2,FALSE)</f>
        <v>Q1</v>
      </c>
      <c r="O3390" s="1" t="str">
        <f t="shared" si="211"/>
        <v>Q1-2024</v>
      </c>
      <c r="P3390" t="s">
        <v>15</v>
      </c>
      <c r="Q3390">
        <v>0</v>
      </c>
      <c r="R3390" s="3" t="str">
        <f>VLOOKUP(Q3390,'Data Dictionary'!$C$5:$D$8,2,FALSE)</f>
        <v>Very Good</v>
      </c>
      <c r="S3390">
        <v>0</v>
      </c>
      <c r="T3390" s="3" t="str">
        <f>VLOOKUP(S3390,'Data Dictionary'!$C$12:$D$14,2,FALSE)</f>
        <v>Severe</v>
      </c>
      <c r="U3390">
        <v>108</v>
      </c>
      <c r="V3390" s="3" t="str">
        <f>VLOOKUP(U3390,'Data Dictionary'!$F$5:$G$15,2,FALSE)</f>
        <v>palpitations</v>
      </c>
    </row>
    <row r="3391" spans="1:22" x14ac:dyDescent="0.3">
      <c r="A3391">
        <v>1776</v>
      </c>
      <c r="B3391">
        <v>27.47</v>
      </c>
      <c r="C3391" s="3" t="str">
        <f t="shared" si="208"/>
        <v>Overweight</v>
      </c>
      <c r="D3391">
        <v>1.62</v>
      </c>
      <c r="E3391">
        <v>72.09</v>
      </c>
      <c r="F3391">
        <v>125</v>
      </c>
      <c r="G3391">
        <v>79</v>
      </c>
      <c r="H3391" s="3" t="str">
        <f t="shared" si="209"/>
        <v>Differential Risk</v>
      </c>
      <c r="I3391">
        <v>4</v>
      </c>
      <c r="J3391">
        <v>2024</v>
      </c>
      <c r="K3391">
        <v>9</v>
      </c>
      <c r="L3391">
        <v>28</v>
      </c>
      <c r="M3391" s="1">
        <f t="shared" si="210"/>
        <v>45563</v>
      </c>
      <c r="N3391" s="1" t="str">
        <f>VLOOKUP(K3391,'Data Dictionary'!$I$5:$J$16,2,FALSE)</f>
        <v>Q3</v>
      </c>
      <c r="O3391" s="1" t="str">
        <f t="shared" si="211"/>
        <v>Q3-2024</v>
      </c>
      <c r="P3391" t="s">
        <v>15</v>
      </c>
      <c r="Q3391">
        <v>2</v>
      </c>
      <c r="R3391" s="3" t="str">
        <f>VLOOKUP(Q3391,'Data Dictionary'!$C$5:$D$8,2,FALSE)</f>
        <v>Poor</v>
      </c>
      <c r="S3391">
        <v>1</v>
      </c>
      <c r="T3391" s="3" t="str">
        <f>VLOOKUP(S3391,'Data Dictionary'!$C$12:$D$14,2,FALSE)</f>
        <v>Moderate</v>
      </c>
      <c r="U3391">
        <v>105</v>
      </c>
      <c r="V3391" s="3" t="str">
        <f>VLOOKUP(U3391,'Data Dictionary'!$F$5:$G$15,2,FALSE)</f>
        <v>abdominal pain</v>
      </c>
    </row>
    <row r="3392" spans="1:22" x14ac:dyDescent="0.3">
      <c r="A3392">
        <v>1777</v>
      </c>
      <c r="B3392">
        <v>19.29</v>
      </c>
      <c r="C3392" s="3" t="str">
        <f t="shared" si="208"/>
        <v>Healthy Weight</v>
      </c>
      <c r="D3392">
        <v>1.62</v>
      </c>
      <c r="E3392">
        <v>50.63</v>
      </c>
      <c r="F3392">
        <v>128</v>
      </c>
      <c r="G3392">
        <v>122</v>
      </c>
      <c r="H3392" s="3" t="str">
        <f t="shared" si="209"/>
        <v>Differential Risk</v>
      </c>
      <c r="I3392">
        <v>1</v>
      </c>
      <c r="J3392">
        <v>2023</v>
      </c>
      <c r="K3392">
        <v>3</v>
      </c>
      <c r="L3392">
        <v>31</v>
      </c>
      <c r="M3392" s="1">
        <f t="shared" si="210"/>
        <v>45016</v>
      </c>
      <c r="N3392" s="1" t="str">
        <f>VLOOKUP(K3392,'Data Dictionary'!$I$5:$J$16,2,FALSE)</f>
        <v>Q1</v>
      </c>
      <c r="O3392" s="1" t="str">
        <f t="shared" si="211"/>
        <v>Q1-2023</v>
      </c>
      <c r="P3392" t="s">
        <v>15</v>
      </c>
      <c r="Q3392">
        <v>1</v>
      </c>
      <c r="R3392" s="3" t="str">
        <f>VLOOKUP(Q3392,'Data Dictionary'!$C$5:$D$8,2,FALSE)</f>
        <v>Good</v>
      </c>
      <c r="S3392">
        <v>1</v>
      </c>
      <c r="T3392" s="3" t="str">
        <f>VLOOKUP(S3392,'Data Dictionary'!$C$12:$D$14,2,FALSE)</f>
        <v>Moderate</v>
      </c>
      <c r="U3392">
        <v>106</v>
      </c>
      <c r="V3392" s="3" t="str">
        <f>VLOOKUP(U3392,'Data Dictionary'!$F$5:$G$15,2,FALSE)</f>
        <v>dizziness</v>
      </c>
    </row>
    <row r="3393" spans="1:22" x14ac:dyDescent="0.3">
      <c r="A3393">
        <v>1777</v>
      </c>
      <c r="B3393">
        <v>15.7</v>
      </c>
      <c r="C3393" s="3" t="str">
        <f t="shared" si="208"/>
        <v>Underweight</v>
      </c>
      <c r="D3393">
        <v>1.62</v>
      </c>
      <c r="E3393">
        <v>41.21</v>
      </c>
      <c r="F3393">
        <v>126</v>
      </c>
      <c r="G3393">
        <v>135</v>
      </c>
      <c r="H3393" s="3" t="str">
        <f t="shared" si="209"/>
        <v>Differential Risk</v>
      </c>
      <c r="I3393">
        <v>2</v>
      </c>
      <c r="J3393">
        <v>2023</v>
      </c>
      <c r="K3393">
        <v>9</v>
      </c>
      <c r="L3393">
        <v>30</v>
      </c>
      <c r="M3393" s="1">
        <f t="shared" si="210"/>
        <v>45199</v>
      </c>
      <c r="N3393" s="1" t="str">
        <f>VLOOKUP(K3393,'Data Dictionary'!$I$5:$J$16,2,FALSE)</f>
        <v>Q3</v>
      </c>
      <c r="O3393" s="1" t="str">
        <f t="shared" si="211"/>
        <v>Q3-2023</v>
      </c>
      <c r="P3393" t="s">
        <v>15</v>
      </c>
      <c r="Q3393">
        <v>1</v>
      </c>
      <c r="R3393" s="3" t="str">
        <f>VLOOKUP(Q3393,'Data Dictionary'!$C$5:$D$8,2,FALSE)</f>
        <v>Good</v>
      </c>
      <c r="S3393">
        <v>0</v>
      </c>
      <c r="T3393" s="3" t="str">
        <f>VLOOKUP(S3393,'Data Dictionary'!$C$12:$D$14,2,FALSE)</f>
        <v>Severe</v>
      </c>
      <c r="U3393">
        <v>100</v>
      </c>
      <c r="V3393" s="3" t="str">
        <f>VLOOKUP(U3393,'Data Dictionary'!$F$5:$G$15,2,FALSE)</f>
        <v>headache</v>
      </c>
    </row>
    <row r="3394" spans="1:22" x14ac:dyDescent="0.3">
      <c r="A3394">
        <v>1777</v>
      </c>
      <c r="B3394">
        <v>17.41</v>
      </c>
      <c r="C3394" s="3" t="str">
        <f t="shared" si="208"/>
        <v>Underweight</v>
      </c>
      <c r="D3394">
        <v>1.62</v>
      </c>
      <c r="E3394">
        <v>45.68</v>
      </c>
      <c r="F3394">
        <v>127</v>
      </c>
      <c r="G3394">
        <v>129</v>
      </c>
      <c r="H3394" s="3" t="str">
        <f t="shared" si="209"/>
        <v>Differential Risk</v>
      </c>
      <c r="I3394">
        <v>3</v>
      </c>
      <c r="J3394">
        <v>2024</v>
      </c>
      <c r="K3394">
        <v>3</v>
      </c>
      <c r="L3394">
        <v>30</v>
      </c>
      <c r="M3394" s="1">
        <f t="shared" si="210"/>
        <v>45381</v>
      </c>
      <c r="N3394" s="1" t="str">
        <f>VLOOKUP(K3394,'Data Dictionary'!$I$5:$J$16,2,FALSE)</f>
        <v>Q1</v>
      </c>
      <c r="O3394" s="1" t="str">
        <f t="shared" si="211"/>
        <v>Q1-2024</v>
      </c>
      <c r="P3394" t="s">
        <v>15</v>
      </c>
      <c r="Q3394">
        <v>2</v>
      </c>
      <c r="R3394" s="3" t="str">
        <f>VLOOKUP(Q3394,'Data Dictionary'!$C$5:$D$8,2,FALSE)</f>
        <v>Poor</v>
      </c>
      <c r="S3394">
        <v>2</v>
      </c>
      <c r="T3394" s="3" t="str">
        <f>VLOOKUP(S3394,'Data Dictionary'!$C$12:$D$14,2,FALSE)</f>
        <v>Mild</v>
      </c>
      <c r="U3394">
        <v>100</v>
      </c>
      <c r="V3394" s="3" t="str">
        <f>VLOOKUP(U3394,'Data Dictionary'!$F$5:$G$15,2,FALSE)</f>
        <v>headache</v>
      </c>
    </row>
    <row r="3395" spans="1:22" x14ac:dyDescent="0.3">
      <c r="A3395">
        <v>1777</v>
      </c>
      <c r="B3395">
        <v>20.22</v>
      </c>
      <c r="C3395" s="3" t="str">
        <f t="shared" ref="C3395:C3458" si="212">IF(B3395&lt;18.5,"Underweight",IF(AND(B3395&gt;=18.5,B3395&lt;=24.99),"Healthy Weight",IF(AND(B3395&gt;=25,B3395&lt;=29.99),"Overweight",IF(B3395&gt;=30,"Obesity",""))))</f>
        <v>Healthy Weight</v>
      </c>
      <c r="D3395">
        <v>1.62</v>
      </c>
      <c r="E3395">
        <v>53.08</v>
      </c>
      <c r="F3395">
        <v>129</v>
      </c>
      <c r="G3395">
        <v>120</v>
      </c>
      <c r="H3395" s="3" t="str">
        <f t="shared" ref="H3395:H3458" si="213">IF(AND(F3395 &lt; 121, G3395 &lt; 80), "Low Risk", IF(AND(F3395 &gt;= 121, F3395 &lt;= 134, G3395 &gt;= 80, G3395 &lt;= 84), "Medium Risk", IF(AND(F3395 &gt; 134, G3395 &gt; 84), "High Risk", "Differential Risk")))</f>
        <v>Differential Risk</v>
      </c>
      <c r="I3395">
        <v>4</v>
      </c>
      <c r="J3395">
        <v>2024</v>
      </c>
      <c r="K3395">
        <v>9</v>
      </c>
      <c r="L3395">
        <v>29</v>
      </c>
      <c r="M3395" s="1">
        <f t="shared" ref="M3395:M3458" si="214">DATE(J3395,K3395,L3395)</f>
        <v>45564</v>
      </c>
      <c r="N3395" s="1" t="str">
        <f>VLOOKUP(K3395,'Data Dictionary'!$I$5:$J$16,2,FALSE)</f>
        <v>Q3</v>
      </c>
      <c r="O3395" s="1" t="str">
        <f t="shared" ref="O3395:O3458" si="215">CONCATENATE(N3395,"-",J3395)</f>
        <v>Q3-2024</v>
      </c>
      <c r="P3395" t="s">
        <v>15</v>
      </c>
      <c r="Q3395">
        <v>0</v>
      </c>
      <c r="R3395" s="3" t="str">
        <f>VLOOKUP(Q3395,'Data Dictionary'!$C$5:$D$8,2,FALSE)</f>
        <v>Very Good</v>
      </c>
      <c r="S3395">
        <v>1</v>
      </c>
      <c r="T3395" s="3" t="str">
        <f>VLOOKUP(S3395,'Data Dictionary'!$C$12:$D$14,2,FALSE)</f>
        <v>Moderate</v>
      </c>
      <c r="U3395">
        <v>100</v>
      </c>
      <c r="V3395" s="3" t="str">
        <f>VLOOKUP(U3395,'Data Dictionary'!$F$5:$G$15,2,FALSE)</f>
        <v>headache</v>
      </c>
    </row>
    <row r="3396" spans="1:22" x14ac:dyDescent="0.3">
      <c r="A3396">
        <v>1778</v>
      </c>
      <c r="B3396">
        <v>27.34</v>
      </c>
      <c r="C3396" s="3" t="str">
        <f t="shared" si="212"/>
        <v>Overweight</v>
      </c>
      <c r="D3396">
        <v>1.82</v>
      </c>
      <c r="E3396">
        <v>90.56</v>
      </c>
      <c r="F3396">
        <v>129</v>
      </c>
      <c r="G3396">
        <v>123</v>
      </c>
      <c r="H3396" s="3" t="str">
        <f t="shared" si="213"/>
        <v>Differential Risk</v>
      </c>
      <c r="I3396">
        <v>1</v>
      </c>
      <c r="J3396">
        <v>2023</v>
      </c>
      <c r="K3396">
        <v>4</v>
      </c>
      <c r="L3396">
        <v>4</v>
      </c>
      <c r="M3396" s="1">
        <f t="shared" si="214"/>
        <v>45020</v>
      </c>
      <c r="N3396" s="1" t="str">
        <f>VLOOKUP(K3396,'Data Dictionary'!$I$5:$J$16,2,FALSE)</f>
        <v>Q2</v>
      </c>
      <c r="O3396" s="1" t="str">
        <f t="shared" si="215"/>
        <v>Q2-2023</v>
      </c>
      <c r="P3396" t="s">
        <v>14</v>
      </c>
      <c r="Q3396">
        <v>1</v>
      </c>
      <c r="R3396" s="3" t="str">
        <f>VLOOKUP(Q3396,'Data Dictionary'!$C$5:$D$8,2,FALSE)</f>
        <v>Good</v>
      </c>
      <c r="S3396">
        <v>0</v>
      </c>
      <c r="T3396" s="3" t="str">
        <f>VLOOKUP(S3396,'Data Dictionary'!$C$12:$D$14,2,FALSE)</f>
        <v>Severe</v>
      </c>
      <c r="U3396">
        <v>108</v>
      </c>
      <c r="V3396" s="3" t="str">
        <f>VLOOKUP(U3396,'Data Dictionary'!$F$5:$G$15,2,FALSE)</f>
        <v>palpitations</v>
      </c>
    </row>
    <row r="3397" spans="1:22" x14ac:dyDescent="0.3">
      <c r="A3397">
        <v>1778</v>
      </c>
      <c r="B3397">
        <v>27.69</v>
      </c>
      <c r="C3397" s="3" t="str">
        <f t="shared" si="212"/>
        <v>Overweight</v>
      </c>
      <c r="D3397">
        <v>1.82</v>
      </c>
      <c r="E3397">
        <v>91.73</v>
      </c>
      <c r="F3397">
        <v>127</v>
      </c>
      <c r="G3397">
        <v>126</v>
      </c>
      <c r="H3397" s="3" t="str">
        <f t="shared" si="213"/>
        <v>Differential Risk</v>
      </c>
      <c r="I3397">
        <v>2</v>
      </c>
      <c r="J3397">
        <v>2023</v>
      </c>
      <c r="K3397">
        <v>10</v>
      </c>
      <c r="L3397">
        <v>4</v>
      </c>
      <c r="M3397" s="1">
        <f t="shared" si="214"/>
        <v>45203</v>
      </c>
      <c r="N3397" s="1" t="str">
        <f>VLOOKUP(K3397,'Data Dictionary'!$I$5:$J$16,2,FALSE)</f>
        <v>Q4</v>
      </c>
      <c r="O3397" s="1" t="str">
        <f t="shared" si="215"/>
        <v>Q4-2023</v>
      </c>
      <c r="P3397" t="s">
        <v>14</v>
      </c>
      <c r="Q3397">
        <v>3</v>
      </c>
      <c r="R3397" s="3" t="str">
        <f>VLOOKUP(Q3397,'Data Dictionary'!$C$5:$D$8,2,FALSE)</f>
        <v>Very Poor</v>
      </c>
      <c r="S3397">
        <v>1</v>
      </c>
      <c r="T3397" s="3" t="str">
        <f>VLOOKUP(S3397,'Data Dictionary'!$C$12:$D$14,2,FALSE)</f>
        <v>Moderate</v>
      </c>
      <c r="U3397">
        <v>100</v>
      </c>
      <c r="V3397" s="3" t="str">
        <f>VLOOKUP(U3397,'Data Dictionary'!$F$5:$G$15,2,FALSE)</f>
        <v>headache</v>
      </c>
    </row>
    <row r="3398" spans="1:22" x14ac:dyDescent="0.3">
      <c r="A3398">
        <v>1778</v>
      </c>
      <c r="B3398">
        <v>28.39</v>
      </c>
      <c r="C3398" s="3" t="str">
        <f t="shared" si="212"/>
        <v>Overweight</v>
      </c>
      <c r="D3398">
        <v>1.82</v>
      </c>
      <c r="E3398">
        <v>94.05</v>
      </c>
      <c r="F3398">
        <v>136</v>
      </c>
      <c r="G3398">
        <v>118</v>
      </c>
      <c r="H3398" s="3" t="str">
        <f t="shared" si="213"/>
        <v>High Risk</v>
      </c>
      <c r="I3398">
        <v>3</v>
      </c>
      <c r="J3398">
        <v>2024</v>
      </c>
      <c r="K3398">
        <v>4</v>
      </c>
      <c r="L3398">
        <v>3</v>
      </c>
      <c r="M3398" s="1">
        <f t="shared" si="214"/>
        <v>45385</v>
      </c>
      <c r="N3398" s="1" t="str">
        <f>VLOOKUP(K3398,'Data Dictionary'!$I$5:$J$16,2,FALSE)</f>
        <v>Q2</v>
      </c>
      <c r="O3398" s="1" t="str">
        <f t="shared" si="215"/>
        <v>Q2-2024</v>
      </c>
      <c r="P3398" t="s">
        <v>14</v>
      </c>
      <c r="Q3398">
        <v>2</v>
      </c>
      <c r="R3398" s="3" t="str">
        <f>VLOOKUP(Q3398,'Data Dictionary'!$C$5:$D$8,2,FALSE)</f>
        <v>Poor</v>
      </c>
      <c r="S3398">
        <v>2</v>
      </c>
      <c r="T3398" s="3" t="str">
        <f>VLOOKUP(S3398,'Data Dictionary'!$C$12:$D$14,2,FALSE)</f>
        <v>Mild</v>
      </c>
      <c r="U3398">
        <v>108</v>
      </c>
      <c r="V3398" s="3" t="str">
        <f>VLOOKUP(U3398,'Data Dictionary'!$F$5:$G$15,2,FALSE)</f>
        <v>palpitations</v>
      </c>
    </row>
    <row r="3399" spans="1:22" x14ac:dyDescent="0.3">
      <c r="A3399">
        <v>1778</v>
      </c>
      <c r="B3399">
        <v>29.96</v>
      </c>
      <c r="C3399" s="3" t="str">
        <f t="shared" si="212"/>
        <v>Overweight</v>
      </c>
      <c r="D3399">
        <v>1.82</v>
      </c>
      <c r="E3399">
        <v>99.23</v>
      </c>
      <c r="F3399">
        <v>141</v>
      </c>
      <c r="G3399">
        <v>112</v>
      </c>
      <c r="H3399" s="3" t="str">
        <f t="shared" si="213"/>
        <v>High Risk</v>
      </c>
      <c r="I3399">
        <v>4</v>
      </c>
      <c r="J3399">
        <v>2024</v>
      </c>
      <c r="K3399">
        <v>10</v>
      </c>
      <c r="L3399">
        <v>3</v>
      </c>
      <c r="M3399" s="1">
        <f t="shared" si="214"/>
        <v>45568</v>
      </c>
      <c r="N3399" s="1" t="str">
        <f>VLOOKUP(K3399,'Data Dictionary'!$I$5:$J$16,2,FALSE)</f>
        <v>Q4</v>
      </c>
      <c r="O3399" s="1" t="str">
        <f t="shared" si="215"/>
        <v>Q4-2024</v>
      </c>
      <c r="P3399" t="s">
        <v>14</v>
      </c>
      <c r="Q3399">
        <v>3</v>
      </c>
      <c r="R3399" s="3" t="str">
        <f>VLOOKUP(Q3399,'Data Dictionary'!$C$5:$D$8,2,FALSE)</f>
        <v>Very Poor</v>
      </c>
      <c r="S3399">
        <v>0</v>
      </c>
      <c r="T3399" s="3" t="str">
        <f>VLOOKUP(S3399,'Data Dictionary'!$C$12:$D$14,2,FALSE)</f>
        <v>Severe</v>
      </c>
      <c r="U3399">
        <v>101</v>
      </c>
      <c r="V3399" s="3" t="str">
        <f>VLOOKUP(U3399,'Data Dictionary'!$F$5:$G$15,2,FALSE)</f>
        <v>nausea</v>
      </c>
    </row>
    <row r="3400" spans="1:22" x14ac:dyDescent="0.3">
      <c r="A3400">
        <v>1779</v>
      </c>
      <c r="B3400">
        <v>22.21</v>
      </c>
      <c r="C3400" s="3" t="str">
        <f t="shared" si="212"/>
        <v>Healthy Weight</v>
      </c>
      <c r="D3400">
        <v>1.62</v>
      </c>
      <c r="E3400">
        <v>58.29</v>
      </c>
      <c r="F3400">
        <v>125</v>
      </c>
      <c r="G3400">
        <v>103</v>
      </c>
      <c r="H3400" s="3" t="str">
        <f t="shared" si="213"/>
        <v>Differential Risk</v>
      </c>
      <c r="I3400">
        <v>1</v>
      </c>
      <c r="J3400">
        <v>2023</v>
      </c>
      <c r="K3400">
        <v>4</v>
      </c>
      <c r="L3400">
        <v>6</v>
      </c>
      <c r="M3400" s="1">
        <f t="shared" si="214"/>
        <v>45022</v>
      </c>
      <c r="N3400" s="1" t="str">
        <f>VLOOKUP(K3400,'Data Dictionary'!$I$5:$J$16,2,FALSE)</f>
        <v>Q2</v>
      </c>
      <c r="O3400" s="1" t="str">
        <f t="shared" si="215"/>
        <v>Q2-2023</v>
      </c>
      <c r="P3400" t="s">
        <v>15</v>
      </c>
      <c r="Q3400">
        <v>1</v>
      </c>
      <c r="R3400" s="3" t="str">
        <f>VLOOKUP(Q3400,'Data Dictionary'!$C$5:$D$8,2,FALSE)</f>
        <v>Good</v>
      </c>
      <c r="S3400">
        <v>0</v>
      </c>
      <c r="T3400" s="3" t="str">
        <f>VLOOKUP(S3400,'Data Dictionary'!$C$12:$D$14,2,FALSE)</f>
        <v>Severe</v>
      </c>
      <c r="U3400">
        <v>100</v>
      </c>
      <c r="V3400" s="3" t="str">
        <f>VLOOKUP(U3400,'Data Dictionary'!$F$5:$G$15,2,FALSE)</f>
        <v>headache</v>
      </c>
    </row>
    <row r="3401" spans="1:22" x14ac:dyDescent="0.3">
      <c r="A3401">
        <v>1779</v>
      </c>
      <c r="B3401">
        <v>24.22</v>
      </c>
      <c r="C3401" s="3" t="str">
        <f t="shared" si="212"/>
        <v>Healthy Weight</v>
      </c>
      <c r="D3401">
        <v>1.62</v>
      </c>
      <c r="E3401">
        <v>63.55</v>
      </c>
      <c r="F3401">
        <v>122</v>
      </c>
      <c r="G3401">
        <v>102</v>
      </c>
      <c r="H3401" s="3" t="str">
        <f t="shared" si="213"/>
        <v>Differential Risk</v>
      </c>
      <c r="I3401">
        <v>2</v>
      </c>
      <c r="J3401">
        <v>2023</v>
      </c>
      <c r="K3401">
        <v>10</v>
      </c>
      <c r="L3401">
        <v>6</v>
      </c>
      <c r="M3401" s="1">
        <f t="shared" si="214"/>
        <v>45205</v>
      </c>
      <c r="N3401" s="1" t="str">
        <f>VLOOKUP(K3401,'Data Dictionary'!$I$5:$J$16,2,FALSE)</f>
        <v>Q4</v>
      </c>
      <c r="O3401" s="1" t="str">
        <f t="shared" si="215"/>
        <v>Q4-2023</v>
      </c>
      <c r="P3401" t="s">
        <v>15</v>
      </c>
      <c r="Q3401">
        <v>1</v>
      </c>
      <c r="R3401" s="3" t="str">
        <f>VLOOKUP(Q3401,'Data Dictionary'!$C$5:$D$8,2,FALSE)</f>
        <v>Good</v>
      </c>
      <c r="S3401">
        <v>1</v>
      </c>
      <c r="T3401" s="3" t="str">
        <f>VLOOKUP(S3401,'Data Dictionary'!$C$12:$D$14,2,FALSE)</f>
        <v>Moderate</v>
      </c>
      <c r="U3401">
        <v>100</v>
      </c>
      <c r="V3401" s="3" t="str">
        <f>VLOOKUP(U3401,'Data Dictionary'!$F$5:$G$15,2,FALSE)</f>
        <v>headache</v>
      </c>
    </row>
    <row r="3402" spans="1:22" x14ac:dyDescent="0.3">
      <c r="A3402">
        <v>1779</v>
      </c>
      <c r="B3402">
        <v>23.21</v>
      </c>
      <c r="C3402" s="3" t="str">
        <f t="shared" si="212"/>
        <v>Healthy Weight</v>
      </c>
      <c r="D3402">
        <v>1.62</v>
      </c>
      <c r="E3402">
        <v>60.92</v>
      </c>
      <c r="F3402">
        <v>120</v>
      </c>
      <c r="G3402">
        <v>107</v>
      </c>
      <c r="H3402" s="3" t="str">
        <f t="shared" si="213"/>
        <v>Differential Risk</v>
      </c>
      <c r="I3402">
        <v>3</v>
      </c>
      <c r="J3402">
        <v>2024</v>
      </c>
      <c r="K3402">
        <v>4</v>
      </c>
      <c r="L3402">
        <v>5</v>
      </c>
      <c r="M3402" s="1">
        <f t="shared" si="214"/>
        <v>45387</v>
      </c>
      <c r="N3402" s="1" t="str">
        <f>VLOOKUP(K3402,'Data Dictionary'!$I$5:$J$16,2,FALSE)</f>
        <v>Q2</v>
      </c>
      <c r="O3402" s="1" t="str">
        <f t="shared" si="215"/>
        <v>Q2-2024</v>
      </c>
      <c r="P3402" t="s">
        <v>15</v>
      </c>
      <c r="Q3402">
        <v>2</v>
      </c>
      <c r="R3402" s="3" t="str">
        <f>VLOOKUP(Q3402,'Data Dictionary'!$C$5:$D$8,2,FALSE)</f>
        <v>Poor</v>
      </c>
      <c r="S3402">
        <v>1</v>
      </c>
      <c r="T3402" s="3" t="str">
        <f>VLOOKUP(S3402,'Data Dictionary'!$C$12:$D$14,2,FALSE)</f>
        <v>Moderate</v>
      </c>
      <c r="U3402">
        <v>106</v>
      </c>
      <c r="V3402" s="3" t="str">
        <f>VLOOKUP(U3402,'Data Dictionary'!$F$5:$G$15,2,FALSE)</f>
        <v>dizziness</v>
      </c>
    </row>
    <row r="3403" spans="1:22" x14ac:dyDescent="0.3">
      <c r="A3403">
        <v>1779</v>
      </c>
      <c r="B3403">
        <v>26.98</v>
      </c>
      <c r="C3403" s="3" t="str">
        <f t="shared" si="212"/>
        <v>Overweight</v>
      </c>
      <c r="D3403">
        <v>1.62</v>
      </c>
      <c r="E3403">
        <v>70.81</v>
      </c>
      <c r="F3403">
        <v>123</v>
      </c>
      <c r="G3403">
        <v>105</v>
      </c>
      <c r="H3403" s="3" t="str">
        <f t="shared" si="213"/>
        <v>Differential Risk</v>
      </c>
      <c r="I3403">
        <v>4</v>
      </c>
      <c r="J3403">
        <v>2024</v>
      </c>
      <c r="K3403">
        <v>10</v>
      </c>
      <c r="L3403">
        <v>5</v>
      </c>
      <c r="M3403" s="1">
        <f t="shared" si="214"/>
        <v>45570</v>
      </c>
      <c r="N3403" s="1" t="str">
        <f>VLOOKUP(K3403,'Data Dictionary'!$I$5:$J$16,2,FALSE)</f>
        <v>Q4</v>
      </c>
      <c r="O3403" s="1" t="str">
        <f t="shared" si="215"/>
        <v>Q4-2024</v>
      </c>
      <c r="P3403" t="s">
        <v>15</v>
      </c>
      <c r="Q3403">
        <v>1</v>
      </c>
      <c r="R3403" s="3" t="str">
        <f>VLOOKUP(Q3403,'Data Dictionary'!$C$5:$D$8,2,FALSE)</f>
        <v>Good</v>
      </c>
      <c r="S3403">
        <v>1</v>
      </c>
      <c r="T3403" s="3" t="str">
        <f>VLOOKUP(S3403,'Data Dictionary'!$C$12:$D$14,2,FALSE)</f>
        <v>Moderate</v>
      </c>
      <c r="U3403">
        <v>100</v>
      </c>
      <c r="V3403" s="3" t="str">
        <f>VLOOKUP(U3403,'Data Dictionary'!$F$5:$G$15,2,FALSE)</f>
        <v>headache</v>
      </c>
    </row>
    <row r="3404" spans="1:22" x14ac:dyDescent="0.3">
      <c r="A3404">
        <v>1780</v>
      </c>
      <c r="B3404">
        <v>21.2</v>
      </c>
      <c r="C3404" s="3" t="str">
        <f t="shared" si="212"/>
        <v>Healthy Weight</v>
      </c>
      <c r="D3404">
        <v>1.62</v>
      </c>
      <c r="E3404">
        <v>55.63</v>
      </c>
      <c r="F3404">
        <v>97</v>
      </c>
      <c r="G3404">
        <v>86</v>
      </c>
      <c r="H3404" s="3" t="str">
        <f t="shared" si="213"/>
        <v>Differential Risk</v>
      </c>
      <c r="I3404">
        <v>1</v>
      </c>
      <c r="J3404">
        <v>2023</v>
      </c>
      <c r="K3404">
        <v>4</v>
      </c>
      <c r="L3404">
        <v>10</v>
      </c>
      <c r="M3404" s="1">
        <f t="shared" si="214"/>
        <v>45026</v>
      </c>
      <c r="N3404" s="1" t="str">
        <f>VLOOKUP(K3404,'Data Dictionary'!$I$5:$J$16,2,FALSE)</f>
        <v>Q2</v>
      </c>
      <c r="O3404" s="1" t="str">
        <f t="shared" si="215"/>
        <v>Q2-2023</v>
      </c>
      <c r="P3404" t="s">
        <v>15</v>
      </c>
      <c r="Q3404">
        <v>0</v>
      </c>
      <c r="R3404" s="3" t="str">
        <f>VLOOKUP(Q3404,'Data Dictionary'!$C$5:$D$8,2,FALSE)</f>
        <v>Very Good</v>
      </c>
      <c r="S3404">
        <v>1</v>
      </c>
      <c r="T3404" s="3" t="str">
        <f>VLOOKUP(S3404,'Data Dictionary'!$C$12:$D$14,2,FALSE)</f>
        <v>Moderate</v>
      </c>
      <c r="U3404">
        <v>107</v>
      </c>
      <c r="V3404" s="3" t="str">
        <f>VLOOKUP(U3404,'Data Dictionary'!$F$5:$G$15,2,FALSE)</f>
        <v>skin rash</v>
      </c>
    </row>
    <row r="3405" spans="1:22" x14ac:dyDescent="0.3">
      <c r="A3405">
        <v>1780</v>
      </c>
      <c r="B3405">
        <v>17.600000000000001</v>
      </c>
      <c r="C3405" s="3" t="str">
        <f t="shared" si="212"/>
        <v>Underweight</v>
      </c>
      <c r="D3405">
        <v>1.62</v>
      </c>
      <c r="E3405">
        <v>46.19</v>
      </c>
      <c r="F3405">
        <v>97</v>
      </c>
      <c r="G3405">
        <v>89</v>
      </c>
      <c r="H3405" s="3" t="str">
        <f t="shared" si="213"/>
        <v>Differential Risk</v>
      </c>
      <c r="I3405">
        <v>2</v>
      </c>
      <c r="J3405">
        <v>2023</v>
      </c>
      <c r="K3405">
        <v>10</v>
      </c>
      <c r="L3405">
        <v>10</v>
      </c>
      <c r="M3405" s="1">
        <f t="shared" si="214"/>
        <v>45209</v>
      </c>
      <c r="N3405" s="1" t="str">
        <f>VLOOKUP(K3405,'Data Dictionary'!$I$5:$J$16,2,FALSE)</f>
        <v>Q4</v>
      </c>
      <c r="O3405" s="1" t="str">
        <f t="shared" si="215"/>
        <v>Q4-2023</v>
      </c>
      <c r="P3405" t="s">
        <v>15</v>
      </c>
      <c r="Q3405">
        <v>2</v>
      </c>
      <c r="R3405" s="3" t="str">
        <f>VLOOKUP(Q3405,'Data Dictionary'!$C$5:$D$8,2,FALSE)</f>
        <v>Poor</v>
      </c>
      <c r="S3405">
        <v>2</v>
      </c>
      <c r="T3405" s="3" t="str">
        <f>VLOOKUP(S3405,'Data Dictionary'!$C$12:$D$14,2,FALSE)</f>
        <v>Mild</v>
      </c>
      <c r="U3405">
        <v>106</v>
      </c>
      <c r="V3405" s="3" t="str">
        <f>VLOOKUP(U3405,'Data Dictionary'!$F$5:$G$15,2,FALSE)</f>
        <v>dizziness</v>
      </c>
    </row>
    <row r="3406" spans="1:22" x14ac:dyDescent="0.3">
      <c r="A3406">
        <v>1780</v>
      </c>
      <c r="B3406">
        <v>17.7</v>
      </c>
      <c r="C3406" s="3" t="str">
        <f t="shared" si="212"/>
        <v>Underweight</v>
      </c>
      <c r="D3406">
        <v>1.62</v>
      </c>
      <c r="E3406">
        <v>46.45</v>
      </c>
      <c r="F3406">
        <v>106</v>
      </c>
      <c r="G3406">
        <v>92</v>
      </c>
      <c r="H3406" s="3" t="str">
        <f t="shared" si="213"/>
        <v>Differential Risk</v>
      </c>
      <c r="I3406">
        <v>3</v>
      </c>
      <c r="J3406">
        <v>2024</v>
      </c>
      <c r="K3406">
        <v>4</v>
      </c>
      <c r="L3406">
        <v>9</v>
      </c>
      <c r="M3406" s="1">
        <f t="shared" si="214"/>
        <v>45391</v>
      </c>
      <c r="N3406" s="1" t="str">
        <f>VLOOKUP(K3406,'Data Dictionary'!$I$5:$J$16,2,FALSE)</f>
        <v>Q2</v>
      </c>
      <c r="O3406" s="1" t="str">
        <f t="shared" si="215"/>
        <v>Q2-2024</v>
      </c>
      <c r="P3406" t="s">
        <v>15</v>
      </c>
      <c r="Q3406">
        <v>2</v>
      </c>
      <c r="R3406" s="3" t="str">
        <f>VLOOKUP(Q3406,'Data Dictionary'!$C$5:$D$8,2,FALSE)</f>
        <v>Poor</v>
      </c>
      <c r="S3406">
        <v>1</v>
      </c>
      <c r="T3406" s="3" t="str">
        <f>VLOOKUP(S3406,'Data Dictionary'!$C$12:$D$14,2,FALSE)</f>
        <v>Moderate</v>
      </c>
      <c r="U3406">
        <v>100</v>
      </c>
      <c r="V3406" s="3" t="str">
        <f>VLOOKUP(U3406,'Data Dictionary'!$F$5:$G$15,2,FALSE)</f>
        <v>headache</v>
      </c>
    </row>
    <row r="3407" spans="1:22" x14ac:dyDescent="0.3">
      <c r="A3407">
        <v>1781</v>
      </c>
      <c r="B3407">
        <v>24.64</v>
      </c>
      <c r="C3407" s="3" t="str">
        <f t="shared" si="212"/>
        <v>Healthy Weight</v>
      </c>
      <c r="D3407">
        <v>1.82</v>
      </c>
      <c r="E3407">
        <v>81.61</v>
      </c>
      <c r="F3407">
        <v>142</v>
      </c>
      <c r="G3407">
        <v>108</v>
      </c>
      <c r="H3407" s="3" t="str">
        <f t="shared" si="213"/>
        <v>High Risk</v>
      </c>
      <c r="I3407">
        <v>1</v>
      </c>
      <c r="J3407">
        <v>2023</v>
      </c>
      <c r="K3407">
        <v>4</v>
      </c>
      <c r="L3407">
        <v>12</v>
      </c>
      <c r="M3407" s="1">
        <f t="shared" si="214"/>
        <v>45028</v>
      </c>
      <c r="N3407" s="1" t="str">
        <f>VLOOKUP(K3407,'Data Dictionary'!$I$5:$J$16,2,FALSE)</f>
        <v>Q2</v>
      </c>
      <c r="O3407" s="1" t="str">
        <f t="shared" si="215"/>
        <v>Q2-2023</v>
      </c>
      <c r="P3407" t="s">
        <v>14</v>
      </c>
      <c r="Q3407">
        <v>2</v>
      </c>
      <c r="R3407" s="3" t="str">
        <f>VLOOKUP(Q3407,'Data Dictionary'!$C$5:$D$8,2,FALSE)</f>
        <v>Poor</v>
      </c>
      <c r="S3407">
        <v>1</v>
      </c>
      <c r="T3407" s="3" t="str">
        <f>VLOOKUP(S3407,'Data Dictionary'!$C$12:$D$14,2,FALSE)</f>
        <v>Moderate</v>
      </c>
      <c r="U3407">
        <v>105</v>
      </c>
      <c r="V3407" s="3" t="str">
        <f>VLOOKUP(U3407,'Data Dictionary'!$F$5:$G$15,2,FALSE)</f>
        <v>abdominal pain</v>
      </c>
    </row>
    <row r="3408" spans="1:22" x14ac:dyDescent="0.3">
      <c r="A3408">
        <v>1781</v>
      </c>
      <c r="B3408">
        <v>22.17</v>
      </c>
      <c r="C3408" s="3" t="str">
        <f t="shared" si="212"/>
        <v>Healthy Weight</v>
      </c>
      <c r="D3408">
        <v>1.82</v>
      </c>
      <c r="E3408">
        <v>73.44</v>
      </c>
      <c r="F3408">
        <v>135</v>
      </c>
      <c r="G3408">
        <v>99</v>
      </c>
      <c r="H3408" s="3" t="str">
        <f t="shared" si="213"/>
        <v>High Risk</v>
      </c>
      <c r="I3408">
        <v>2</v>
      </c>
      <c r="J3408">
        <v>2023</v>
      </c>
      <c r="K3408">
        <v>10</v>
      </c>
      <c r="L3408">
        <v>12</v>
      </c>
      <c r="M3408" s="1">
        <f t="shared" si="214"/>
        <v>45211</v>
      </c>
      <c r="N3408" s="1" t="str">
        <f>VLOOKUP(K3408,'Data Dictionary'!$I$5:$J$16,2,FALSE)</f>
        <v>Q4</v>
      </c>
      <c r="O3408" s="1" t="str">
        <f t="shared" si="215"/>
        <v>Q4-2023</v>
      </c>
      <c r="P3408" t="s">
        <v>14</v>
      </c>
      <c r="Q3408">
        <v>3</v>
      </c>
      <c r="R3408" s="3" t="str">
        <f>VLOOKUP(Q3408,'Data Dictionary'!$C$5:$D$8,2,FALSE)</f>
        <v>Very Poor</v>
      </c>
      <c r="S3408">
        <v>2</v>
      </c>
      <c r="T3408" s="3" t="str">
        <f>VLOOKUP(S3408,'Data Dictionary'!$C$12:$D$14,2,FALSE)</f>
        <v>Mild</v>
      </c>
      <c r="U3408">
        <v>109</v>
      </c>
      <c r="V3408" s="3" t="str">
        <f>VLOOKUP(U3408,'Data Dictionary'!$F$5:$G$15,2,FALSE)</f>
        <v>hallucinations</v>
      </c>
    </row>
    <row r="3409" spans="1:22" x14ac:dyDescent="0.3">
      <c r="A3409">
        <v>1781</v>
      </c>
      <c r="B3409">
        <v>22.8</v>
      </c>
      <c r="C3409" s="3" t="str">
        <f t="shared" si="212"/>
        <v>Healthy Weight</v>
      </c>
      <c r="D3409">
        <v>1.82</v>
      </c>
      <c r="E3409">
        <v>75.52</v>
      </c>
      <c r="F3409">
        <v>143</v>
      </c>
      <c r="G3409">
        <v>96</v>
      </c>
      <c r="H3409" s="3" t="str">
        <f t="shared" si="213"/>
        <v>High Risk</v>
      </c>
      <c r="I3409">
        <v>3</v>
      </c>
      <c r="J3409">
        <v>2024</v>
      </c>
      <c r="K3409">
        <v>4</v>
      </c>
      <c r="L3409">
        <v>11</v>
      </c>
      <c r="M3409" s="1">
        <f t="shared" si="214"/>
        <v>45393</v>
      </c>
      <c r="N3409" s="1" t="str">
        <f>VLOOKUP(K3409,'Data Dictionary'!$I$5:$J$16,2,FALSE)</f>
        <v>Q2</v>
      </c>
      <c r="O3409" s="1" t="str">
        <f t="shared" si="215"/>
        <v>Q2-2024</v>
      </c>
      <c r="P3409" t="s">
        <v>14</v>
      </c>
      <c r="Q3409">
        <v>1</v>
      </c>
      <c r="R3409" s="3" t="str">
        <f>VLOOKUP(Q3409,'Data Dictionary'!$C$5:$D$8,2,FALSE)</f>
        <v>Good</v>
      </c>
      <c r="S3409">
        <v>2</v>
      </c>
      <c r="T3409" s="3" t="str">
        <f>VLOOKUP(S3409,'Data Dictionary'!$C$12:$D$14,2,FALSE)</f>
        <v>Mild</v>
      </c>
      <c r="U3409">
        <v>101</v>
      </c>
      <c r="V3409" s="3" t="str">
        <f>VLOOKUP(U3409,'Data Dictionary'!$F$5:$G$15,2,FALSE)</f>
        <v>nausea</v>
      </c>
    </row>
    <row r="3410" spans="1:22" x14ac:dyDescent="0.3">
      <c r="A3410">
        <v>1781</v>
      </c>
      <c r="B3410">
        <v>21.97</v>
      </c>
      <c r="C3410" s="3" t="str">
        <f t="shared" si="212"/>
        <v>Healthy Weight</v>
      </c>
      <c r="D3410">
        <v>1.82</v>
      </c>
      <c r="E3410">
        <v>72.77</v>
      </c>
      <c r="F3410">
        <v>132</v>
      </c>
      <c r="G3410">
        <v>96</v>
      </c>
      <c r="H3410" s="3" t="str">
        <f t="shared" si="213"/>
        <v>Differential Risk</v>
      </c>
      <c r="I3410">
        <v>4</v>
      </c>
      <c r="J3410">
        <v>2024</v>
      </c>
      <c r="K3410">
        <v>10</v>
      </c>
      <c r="L3410">
        <v>11</v>
      </c>
      <c r="M3410" s="1">
        <f t="shared" si="214"/>
        <v>45576</v>
      </c>
      <c r="N3410" s="1" t="str">
        <f>VLOOKUP(K3410,'Data Dictionary'!$I$5:$J$16,2,FALSE)</f>
        <v>Q4</v>
      </c>
      <c r="O3410" s="1" t="str">
        <f t="shared" si="215"/>
        <v>Q4-2024</v>
      </c>
      <c r="P3410" t="s">
        <v>14</v>
      </c>
      <c r="Q3410">
        <v>2</v>
      </c>
      <c r="R3410" s="3" t="str">
        <f>VLOOKUP(Q3410,'Data Dictionary'!$C$5:$D$8,2,FALSE)</f>
        <v>Poor</v>
      </c>
      <c r="S3410">
        <v>2</v>
      </c>
      <c r="T3410" s="3" t="str">
        <f>VLOOKUP(S3410,'Data Dictionary'!$C$12:$D$14,2,FALSE)</f>
        <v>Mild</v>
      </c>
      <c r="U3410">
        <v>100</v>
      </c>
      <c r="V3410" s="3" t="str">
        <f>VLOOKUP(U3410,'Data Dictionary'!$F$5:$G$15,2,FALSE)</f>
        <v>headache</v>
      </c>
    </row>
    <row r="3411" spans="1:22" x14ac:dyDescent="0.3">
      <c r="A3411">
        <v>1782</v>
      </c>
      <c r="B3411">
        <v>28.55</v>
      </c>
      <c r="C3411" s="3" t="str">
        <f t="shared" si="212"/>
        <v>Overweight</v>
      </c>
      <c r="D3411">
        <v>1.82</v>
      </c>
      <c r="E3411">
        <v>94.58</v>
      </c>
      <c r="F3411">
        <v>134</v>
      </c>
      <c r="G3411">
        <v>127</v>
      </c>
      <c r="H3411" s="3" t="str">
        <f t="shared" si="213"/>
        <v>Differential Risk</v>
      </c>
      <c r="I3411">
        <v>1</v>
      </c>
      <c r="J3411">
        <v>2023</v>
      </c>
      <c r="K3411">
        <v>4</v>
      </c>
      <c r="L3411">
        <v>15</v>
      </c>
      <c r="M3411" s="1">
        <f t="shared" si="214"/>
        <v>45031</v>
      </c>
      <c r="N3411" s="1" t="str">
        <f>VLOOKUP(K3411,'Data Dictionary'!$I$5:$J$16,2,FALSE)</f>
        <v>Q2</v>
      </c>
      <c r="O3411" s="1" t="str">
        <f t="shared" si="215"/>
        <v>Q2-2023</v>
      </c>
      <c r="P3411" t="s">
        <v>14</v>
      </c>
      <c r="Q3411">
        <v>2</v>
      </c>
      <c r="R3411" s="3" t="str">
        <f>VLOOKUP(Q3411,'Data Dictionary'!$C$5:$D$8,2,FALSE)</f>
        <v>Poor</v>
      </c>
      <c r="S3411">
        <v>1</v>
      </c>
      <c r="T3411" s="3" t="str">
        <f>VLOOKUP(S3411,'Data Dictionary'!$C$12:$D$14,2,FALSE)</f>
        <v>Moderate</v>
      </c>
      <c r="U3411">
        <v>107</v>
      </c>
      <c r="V3411" s="3" t="str">
        <f>VLOOKUP(U3411,'Data Dictionary'!$F$5:$G$15,2,FALSE)</f>
        <v>skin rash</v>
      </c>
    </row>
    <row r="3412" spans="1:22" x14ac:dyDescent="0.3">
      <c r="A3412">
        <v>1782</v>
      </c>
      <c r="B3412">
        <v>30.41</v>
      </c>
      <c r="C3412" s="3" t="str">
        <f t="shared" si="212"/>
        <v>Obesity</v>
      </c>
      <c r="D3412">
        <v>1.82</v>
      </c>
      <c r="E3412">
        <v>100.73</v>
      </c>
      <c r="F3412">
        <v>130</v>
      </c>
      <c r="G3412">
        <v>130</v>
      </c>
      <c r="H3412" s="3" t="str">
        <f t="shared" si="213"/>
        <v>Differential Risk</v>
      </c>
      <c r="I3412">
        <v>2</v>
      </c>
      <c r="J3412">
        <v>2023</v>
      </c>
      <c r="K3412">
        <v>10</v>
      </c>
      <c r="L3412">
        <v>15</v>
      </c>
      <c r="M3412" s="1">
        <f t="shared" si="214"/>
        <v>45214</v>
      </c>
      <c r="N3412" s="1" t="str">
        <f>VLOOKUP(K3412,'Data Dictionary'!$I$5:$J$16,2,FALSE)</f>
        <v>Q4</v>
      </c>
      <c r="O3412" s="1" t="str">
        <f t="shared" si="215"/>
        <v>Q4-2023</v>
      </c>
      <c r="P3412" t="s">
        <v>14</v>
      </c>
      <c r="Q3412">
        <v>2</v>
      </c>
      <c r="R3412" s="3" t="str">
        <f>VLOOKUP(Q3412,'Data Dictionary'!$C$5:$D$8,2,FALSE)</f>
        <v>Poor</v>
      </c>
      <c r="S3412">
        <v>1</v>
      </c>
      <c r="T3412" s="3" t="str">
        <f>VLOOKUP(S3412,'Data Dictionary'!$C$12:$D$14,2,FALSE)</f>
        <v>Moderate</v>
      </c>
      <c r="U3412">
        <v>100</v>
      </c>
      <c r="V3412" s="3" t="str">
        <f>VLOOKUP(U3412,'Data Dictionary'!$F$5:$G$15,2,FALSE)</f>
        <v>headache</v>
      </c>
    </row>
    <row r="3413" spans="1:22" x14ac:dyDescent="0.3">
      <c r="A3413">
        <v>1782</v>
      </c>
      <c r="B3413">
        <v>31.75</v>
      </c>
      <c r="C3413" s="3" t="str">
        <f t="shared" si="212"/>
        <v>Obesity</v>
      </c>
      <c r="D3413">
        <v>1.82</v>
      </c>
      <c r="E3413">
        <v>105.17</v>
      </c>
      <c r="F3413">
        <v>133</v>
      </c>
      <c r="G3413">
        <v>127</v>
      </c>
      <c r="H3413" s="3" t="str">
        <f t="shared" si="213"/>
        <v>Differential Risk</v>
      </c>
      <c r="I3413">
        <v>3</v>
      </c>
      <c r="J3413">
        <v>2024</v>
      </c>
      <c r="K3413">
        <v>4</v>
      </c>
      <c r="L3413">
        <v>14</v>
      </c>
      <c r="M3413" s="1">
        <f t="shared" si="214"/>
        <v>45396</v>
      </c>
      <c r="N3413" s="1" t="str">
        <f>VLOOKUP(K3413,'Data Dictionary'!$I$5:$J$16,2,FALSE)</f>
        <v>Q2</v>
      </c>
      <c r="O3413" s="1" t="str">
        <f t="shared" si="215"/>
        <v>Q2-2024</v>
      </c>
      <c r="P3413" t="s">
        <v>14</v>
      </c>
      <c r="Q3413">
        <v>2</v>
      </c>
      <c r="R3413" s="3" t="str">
        <f>VLOOKUP(Q3413,'Data Dictionary'!$C$5:$D$8,2,FALSE)</f>
        <v>Poor</v>
      </c>
      <c r="S3413">
        <v>0</v>
      </c>
      <c r="T3413" s="3" t="str">
        <f>VLOOKUP(S3413,'Data Dictionary'!$C$12:$D$14,2,FALSE)</f>
        <v>Severe</v>
      </c>
      <c r="U3413">
        <v>100</v>
      </c>
      <c r="V3413" s="3" t="str">
        <f>VLOOKUP(U3413,'Data Dictionary'!$F$5:$G$15,2,FALSE)</f>
        <v>headache</v>
      </c>
    </row>
    <row r="3414" spans="1:22" x14ac:dyDescent="0.3">
      <c r="A3414">
        <v>1782</v>
      </c>
      <c r="B3414">
        <v>32.380000000000003</v>
      </c>
      <c r="C3414" s="3" t="str">
        <f t="shared" si="212"/>
        <v>Obesity</v>
      </c>
      <c r="D3414">
        <v>1.82</v>
      </c>
      <c r="E3414">
        <v>107.25</v>
      </c>
      <c r="F3414">
        <v>139</v>
      </c>
      <c r="G3414">
        <v>122</v>
      </c>
      <c r="H3414" s="3" t="str">
        <f t="shared" si="213"/>
        <v>High Risk</v>
      </c>
      <c r="I3414">
        <v>4</v>
      </c>
      <c r="J3414">
        <v>2024</v>
      </c>
      <c r="K3414">
        <v>10</v>
      </c>
      <c r="L3414">
        <v>14</v>
      </c>
      <c r="M3414" s="1">
        <f t="shared" si="214"/>
        <v>45579</v>
      </c>
      <c r="N3414" s="1" t="str">
        <f>VLOOKUP(K3414,'Data Dictionary'!$I$5:$J$16,2,FALSE)</f>
        <v>Q4</v>
      </c>
      <c r="O3414" s="1" t="str">
        <f t="shared" si="215"/>
        <v>Q4-2024</v>
      </c>
      <c r="P3414" t="s">
        <v>14</v>
      </c>
      <c r="Q3414">
        <v>2</v>
      </c>
      <c r="R3414" s="3" t="str">
        <f>VLOOKUP(Q3414,'Data Dictionary'!$C$5:$D$8,2,FALSE)</f>
        <v>Poor</v>
      </c>
      <c r="S3414">
        <v>1</v>
      </c>
      <c r="T3414" s="3" t="str">
        <f>VLOOKUP(S3414,'Data Dictionary'!$C$12:$D$14,2,FALSE)</f>
        <v>Moderate</v>
      </c>
      <c r="U3414">
        <v>105</v>
      </c>
      <c r="V3414" s="3" t="str">
        <f>VLOOKUP(U3414,'Data Dictionary'!$F$5:$G$15,2,FALSE)</f>
        <v>abdominal pain</v>
      </c>
    </row>
    <row r="3415" spans="1:22" x14ac:dyDescent="0.3">
      <c r="A3415">
        <v>1782</v>
      </c>
      <c r="B3415">
        <v>34</v>
      </c>
      <c r="C3415" s="3" t="str">
        <f t="shared" si="212"/>
        <v>Obesity</v>
      </c>
      <c r="D3415">
        <v>1.82</v>
      </c>
      <c r="E3415">
        <v>112.63</v>
      </c>
      <c r="F3415">
        <v>138</v>
      </c>
      <c r="G3415">
        <v>129</v>
      </c>
      <c r="H3415" s="3" t="str">
        <f t="shared" si="213"/>
        <v>High Risk</v>
      </c>
      <c r="I3415">
        <v>5</v>
      </c>
      <c r="J3415">
        <v>2025</v>
      </c>
      <c r="K3415">
        <v>4</v>
      </c>
      <c r="L3415">
        <v>14</v>
      </c>
      <c r="M3415" s="1">
        <f t="shared" si="214"/>
        <v>45761</v>
      </c>
      <c r="N3415" s="1" t="str">
        <f>VLOOKUP(K3415,'Data Dictionary'!$I$5:$J$16,2,FALSE)</f>
        <v>Q2</v>
      </c>
      <c r="O3415" s="1" t="str">
        <f t="shared" si="215"/>
        <v>Q2-2025</v>
      </c>
      <c r="P3415" t="s">
        <v>14</v>
      </c>
      <c r="Q3415">
        <v>2</v>
      </c>
      <c r="R3415" s="3" t="str">
        <f>VLOOKUP(Q3415,'Data Dictionary'!$C$5:$D$8,2,FALSE)</f>
        <v>Poor</v>
      </c>
      <c r="S3415">
        <v>0</v>
      </c>
      <c r="T3415" s="3" t="str">
        <f>VLOOKUP(S3415,'Data Dictionary'!$C$12:$D$14,2,FALSE)</f>
        <v>Severe</v>
      </c>
      <c r="U3415">
        <v>108</v>
      </c>
      <c r="V3415" s="3" t="str">
        <f>VLOOKUP(U3415,'Data Dictionary'!$F$5:$G$15,2,FALSE)</f>
        <v>palpitations</v>
      </c>
    </row>
    <row r="3416" spans="1:22" x14ac:dyDescent="0.3">
      <c r="A3416">
        <v>1783</v>
      </c>
      <c r="B3416">
        <v>26.75</v>
      </c>
      <c r="C3416" s="3" t="str">
        <f t="shared" si="212"/>
        <v>Overweight</v>
      </c>
      <c r="D3416">
        <v>1.82</v>
      </c>
      <c r="E3416">
        <v>88.61</v>
      </c>
      <c r="F3416">
        <v>138</v>
      </c>
      <c r="G3416">
        <v>107</v>
      </c>
      <c r="H3416" s="3" t="str">
        <f t="shared" si="213"/>
        <v>High Risk</v>
      </c>
      <c r="I3416">
        <v>1</v>
      </c>
      <c r="J3416">
        <v>2023</v>
      </c>
      <c r="K3416">
        <v>4</v>
      </c>
      <c r="L3416">
        <v>19</v>
      </c>
      <c r="M3416" s="1">
        <f t="shared" si="214"/>
        <v>45035</v>
      </c>
      <c r="N3416" s="1" t="str">
        <f>VLOOKUP(K3416,'Data Dictionary'!$I$5:$J$16,2,FALSE)</f>
        <v>Q2</v>
      </c>
      <c r="O3416" s="1" t="str">
        <f t="shared" si="215"/>
        <v>Q2-2023</v>
      </c>
      <c r="P3416" t="s">
        <v>14</v>
      </c>
      <c r="Q3416">
        <v>2</v>
      </c>
      <c r="R3416" s="3" t="str">
        <f>VLOOKUP(Q3416,'Data Dictionary'!$C$5:$D$8,2,FALSE)</f>
        <v>Poor</v>
      </c>
      <c r="S3416">
        <v>0</v>
      </c>
      <c r="T3416" s="3" t="str">
        <f>VLOOKUP(S3416,'Data Dictionary'!$C$12:$D$14,2,FALSE)</f>
        <v>Severe</v>
      </c>
      <c r="U3416">
        <v>108</v>
      </c>
      <c r="V3416" s="3" t="str">
        <f>VLOOKUP(U3416,'Data Dictionary'!$F$5:$G$15,2,FALSE)</f>
        <v>palpitations</v>
      </c>
    </row>
    <row r="3417" spans="1:22" x14ac:dyDescent="0.3">
      <c r="A3417">
        <v>1783</v>
      </c>
      <c r="B3417">
        <v>28.42</v>
      </c>
      <c r="C3417" s="3" t="str">
        <f t="shared" si="212"/>
        <v>Overweight</v>
      </c>
      <c r="D3417">
        <v>1.82</v>
      </c>
      <c r="E3417">
        <v>94.14</v>
      </c>
      <c r="F3417">
        <v>144</v>
      </c>
      <c r="G3417">
        <v>104</v>
      </c>
      <c r="H3417" s="3" t="str">
        <f t="shared" si="213"/>
        <v>High Risk</v>
      </c>
      <c r="I3417">
        <v>2</v>
      </c>
      <c r="J3417">
        <v>2023</v>
      </c>
      <c r="K3417">
        <v>10</v>
      </c>
      <c r="L3417">
        <v>19</v>
      </c>
      <c r="M3417" s="1">
        <f t="shared" si="214"/>
        <v>45218</v>
      </c>
      <c r="N3417" s="1" t="str">
        <f>VLOOKUP(K3417,'Data Dictionary'!$I$5:$J$16,2,FALSE)</f>
        <v>Q4</v>
      </c>
      <c r="O3417" s="1" t="str">
        <f t="shared" si="215"/>
        <v>Q4-2023</v>
      </c>
      <c r="P3417" t="s">
        <v>14</v>
      </c>
      <c r="Q3417">
        <v>3</v>
      </c>
      <c r="R3417" s="3" t="str">
        <f>VLOOKUP(Q3417,'Data Dictionary'!$C$5:$D$8,2,FALSE)</f>
        <v>Very Poor</v>
      </c>
      <c r="S3417">
        <v>1</v>
      </c>
      <c r="T3417" s="3" t="str">
        <f>VLOOKUP(S3417,'Data Dictionary'!$C$12:$D$14,2,FALSE)</f>
        <v>Moderate</v>
      </c>
      <c r="U3417">
        <v>101</v>
      </c>
      <c r="V3417" s="3" t="str">
        <f>VLOOKUP(U3417,'Data Dictionary'!$F$5:$G$15,2,FALSE)</f>
        <v>nausea</v>
      </c>
    </row>
    <row r="3418" spans="1:22" x14ac:dyDescent="0.3">
      <c r="A3418">
        <v>1783</v>
      </c>
      <c r="B3418">
        <v>27.96</v>
      </c>
      <c r="C3418" s="3" t="str">
        <f t="shared" si="212"/>
        <v>Overweight</v>
      </c>
      <c r="D3418">
        <v>1.82</v>
      </c>
      <c r="E3418">
        <v>92.6</v>
      </c>
      <c r="F3418">
        <v>142</v>
      </c>
      <c r="G3418">
        <v>100</v>
      </c>
      <c r="H3418" s="3" t="str">
        <f t="shared" si="213"/>
        <v>High Risk</v>
      </c>
      <c r="I3418">
        <v>3</v>
      </c>
      <c r="J3418">
        <v>2024</v>
      </c>
      <c r="K3418">
        <v>4</v>
      </c>
      <c r="L3418">
        <v>18</v>
      </c>
      <c r="M3418" s="1">
        <f t="shared" si="214"/>
        <v>45400</v>
      </c>
      <c r="N3418" s="1" t="str">
        <f>VLOOKUP(K3418,'Data Dictionary'!$I$5:$J$16,2,FALSE)</f>
        <v>Q2</v>
      </c>
      <c r="O3418" s="1" t="str">
        <f t="shared" si="215"/>
        <v>Q2-2024</v>
      </c>
      <c r="P3418" t="s">
        <v>14</v>
      </c>
      <c r="Q3418">
        <v>2</v>
      </c>
      <c r="R3418" s="3" t="str">
        <f>VLOOKUP(Q3418,'Data Dictionary'!$C$5:$D$8,2,FALSE)</f>
        <v>Poor</v>
      </c>
      <c r="S3418">
        <v>0</v>
      </c>
      <c r="T3418" s="3" t="str">
        <f>VLOOKUP(S3418,'Data Dictionary'!$C$12:$D$14,2,FALSE)</f>
        <v>Severe</v>
      </c>
      <c r="U3418">
        <v>106</v>
      </c>
      <c r="V3418" s="3" t="str">
        <f>VLOOKUP(U3418,'Data Dictionary'!$F$5:$G$15,2,FALSE)</f>
        <v>dizziness</v>
      </c>
    </row>
    <row r="3419" spans="1:22" x14ac:dyDescent="0.3">
      <c r="A3419">
        <v>1783</v>
      </c>
      <c r="B3419">
        <v>25.72</v>
      </c>
      <c r="C3419" s="3" t="str">
        <f t="shared" si="212"/>
        <v>Overweight</v>
      </c>
      <c r="D3419">
        <v>1.82</v>
      </c>
      <c r="E3419">
        <v>85.2</v>
      </c>
      <c r="F3419">
        <v>148</v>
      </c>
      <c r="G3419">
        <v>104</v>
      </c>
      <c r="H3419" s="3" t="str">
        <f t="shared" si="213"/>
        <v>High Risk</v>
      </c>
      <c r="I3419">
        <v>4</v>
      </c>
      <c r="J3419">
        <v>2024</v>
      </c>
      <c r="K3419">
        <v>10</v>
      </c>
      <c r="L3419">
        <v>18</v>
      </c>
      <c r="M3419" s="1">
        <f t="shared" si="214"/>
        <v>45583</v>
      </c>
      <c r="N3419" s="1" t="str">
        <f>VLOOKUP(K3419,'Data Dictionary'!$I$5:$J$16,2,FALSE)</f>
        <v>Q4</v>
      </c>
      <c r="O3419" s="1" t="str">
        <f t="shared" si="215"/>
        <v>Q4-2024</v>
      </c>
      <c r="P3419" t="s">
        <v>14</v>
      </c>
      <c r="Q3419">
        <v>2</v>
      </c>
      <c r="R3419" s="3" t="str">
        <f>VLOOKUP(Q3419,'Data Dictionary'!$C$5:$D$8,2,FALSE)</f>
        <v>Poor</v>
      </c>
      <c r="S3419">
        <v>0</v>
      </c>
      <c r="T3419" s="3" t="str">
        <f>VLOOKUP(S3419,'Data Dictionary'!$C$12:$D$14,2,FALSE)</f>
        <v>Severe</v>
      </c>
      <c r="U3419">
        <v>100</v>
      </c>
      <c r="V3419" s="3" t="str">
        <f>VLOOKUP(U3419,'Data Dictionary'!$F$5:$G$15,2,FALSE)</f>
        <v>headache</v>
      </c>
    </row>
    <row r="3420" spans="1:22" x14ac:dyDescent="0.3">
      <c r="A3420">
        <v>1783</v>
      </c>
      <c r="B3420">
        <v>22.53</v>
      </c>
      <c r="C3420" s="3" t="str">
        <f t="shared" si="212"/>
        <v>Healthy Weight</v>
      </c>
      <c r="D3420">
        <v>1.82</v>
      </c>
      <c r="E3420">
        <v>74.63</v>
      </c>
      <c r="F3420">
        <v>161</v>
      </c>
      <c r="G3420">
        <v>105</v>
      </c>
      <c r="H3420" s="3" t="str">
        <f t="shared" si="213"/>
        <v>High Risk</v>
      </c>
      <c r="I3420">
        <v>5</v>
      </c>
      <c r="J3420">
        <v>2025</v>
      </c>
      <c r="K3420">
        <v>4</v>
      </c>
      <c r="L3420">
        <v>18</v>
      </c>
      <c r="M3420" s="1">
        <f t="shared" si="214"/>
        <v>45765</v>
      </c>
      <c r="N3420" s="1" t="str">
        <f>VLOOKUP(K3420,'Data Dictionary'!$I$5:$J$16,2,FALSE)</f>
        <v>Q2</v>
      </c>
      <c r="O3420" s="1" t="str">
        <f t="shared" si="215"/>
        <v>Q2-2025</v>
      </c>
      <c r="P3420" t="s">
        <v>14</v>
      </c>
      <c r="Q3420">
        <v>1</v>
      </c>
      <c r="R3420" s="3" t="str">
        <f>VLOOKUP(Q3420,'Data Dictionary'!$C$5:$D$8,2,FALSE)</f>
        <v>Good</v>
      </c>
      <c r="S3420">
        <v>1</v>
      </c>
      <c r="T3420" s="3" t="str">
        <f>VLOOKUP(S3420,'Data Dictionary'!$C$12:$D$14,2,FALSE)</f>
        <v>Moderate</v>
      </c>
      <c r="U3420">
        <v>104</v>
      </c>
      <c r="V3420" s="3" t="str">
        <f>VLOOKUP(U3420,'Data Dictionary'!$F$5:$G$15,2,FALSE)</f>
        <v>itching</v>
      </c>
    </row>
    <row r="3421" spans="1:22" x14ac:dyDescent="0.3">
      <c r="A3421">
        <v>1783</v>
      </c>
      <c r="B3421">
        <v>22.17</v>
      </c>
      <c r="C3421" s="3" t="str">
        <f t="shared" si="212"/>
        <v>Healthy Weight</v>
      </c>
      <c r="D3421">
        <v>1.82</v>
      </c>
      <c r="E3421">
        <v>73.44</v>
      </c>
      <c r="F3421">
        <v>172</v>
      </c>
      <c r="G3421">
        <v>103</v>
      </c>
      <c r="H3421" s="3" t="str">
        <f t="shared" si="213"/>
        <v>High Risk</v>
      </c>
      <c r="I3421">
        <v>6</v>
      </c>
      <c r="J3421">
        <v>2025</v>
      </c>
      <c r="K3421">
        <v>10</v>
      </c>
      <c r="L3421">
        <v>18</v>
      </c>
      <c r="M3421" s="1">
        <f t="shared" si="214"/>
        <v>45948</v>
      </c>
      <c r="N3421" s="1" t="str">
        <f>VLOOKUP(K3421,'Data Dictionary'!$I$5:$J$16,2,FALSE)</f>
        <v>Q4</v>
      </c>
      <c r="O3421" s="1" t="str">
        <f t="shared" si="215"/>
        <v>Q4-2025</v>
      </c>
      <c r="P3421" t="s">
        <v>14</v>
      </c>
      <c r="Q3421">
        <v>0</v>
      </c>
      <c r="R3421" s="3" t="str">
        <f>VLOOKUP(Q3421,'Data Dictionary'!$C$5:$D$8,2,FALSE)</f>
        <v>Very Good</v>
      </c>
      <c r="S3421">
        <v>2</v>
      </c>
      <c r="T3421" s="3" t="str">
        <f>VLOOKUP(S3421,'Data Dictionary'!$C$12:$D$14,2,FALSE)</f>
        <v>Mild</v>
      </c>
      <c r="U3421">
        <v>106</v>
      </c>
      <c r="V3421" s="3" t="str">
        <f>VLOOKUP(U3421,'Data Dictionary'!$F$5:$G$15,2,FALSE)</f>
        <v>dizziness</v>
      </c>
    </row>
    <row r="3422" spans="1:22" x14ac:dyDescent="0.3">
      <c r="A3422">
        <v>1784</v>
      </c>
      <c r="B3422">
        <v>19.07</v>
      </c>
      <c r="C3422" s="3" t="str">
        <f t="shared" si="212"/>
        <v>Healthy Weight</v>
      </c>
      <c r="D3422">
        <v>1.62</v>
      </c>
      <c r="E3422">
        <v>50.04</v>
      </c>
      <c r="F3422">
        <v>125</v>
      </c>
      <c r="G3422">
        <v>94</v>
      </c>
      <c r="H3422" s="3" t="str">
        <f t="shared" si="213"/>
        <v>Differential Risk</v>
      </c>
      <c r="I3422">
        <v>1</v>
      </c>
      <c r="J3422">
        <v>2023</v>
      </c>
      <c r="K3422">
        <v>4</v>
      </c>
      <c r="L3422">
        <v>21</v>
      </c>
      <c r="M3422" s="1">
        <f t="shared" si="214"/>
        <v>45037</v>
      </c>
      <c r="N3422" s="1" t="str">
        <f>VLOOKUP(K3422,'Data Dictionary'!$I$5:$J$16,2,FALSE)</f>
        <v>Q2</v>
      </c>
      <c r="O3422" s="1" t="str">
        <f t="shared" si="215"/>
        <v>Q2-2023</v>
      </c>
      <c r="P3422" t="s">
        <v>15</v>
      </c>
      <c r="Q3422">
        <v>0</v>
      </c>
      <c r="R3422" s="3" t="str">
        <f>VLOOKUP(Q3422,'Data Dictionary'!$C$5:$D$8,2,FALSE)</f>
        <v>Very Good</v>
      </c>
      <c r="S3422">
        <v>1</v>
      </c>
      <c r="T3422" s="3" t="str">
        <f>VLOOKUP(S3422,'Data Dictionary'!$C$12:$D$14,2,FALSE)</f>
        <v>Moderate</v>
      </c>
      <c r="U3422">
        <v>100</v>
      </c>
      <c r="V3422" s="3" t="str">
        <f>VLOOKUP(U3422,'Data Dictionary'!$F$5:$G$15,2,FALSE)</f>
        <v>headache</v>
      </c>
    </row>
    <row r="3423" spans="1:22" x14ac:dyDescent="0.3">
      <c r="A3423">
        <v>1784</v>
      </c>
      <c r="B3423">
        <v>19.649999999999999</v>
      </c>
      <c r="C3423" s="3" t="str">
        <f t="shared" si="212"/>
        <v>Healthy Weight</v>
      </c>
      <c r="D3423">
        <v>1.62</v>
      </c>
      <c r="E3423">
        <v>51.58</v>
      </c>
      <c r="F3423">
        <v>124</v>
      </c>
      <c r="G3423">
        <v>82</v>
      </c>
      <c r="H3423" s="3" t="str">
        <f t="shared" si="213"/>
        <v>Medium Risk</v>
      </c>
      <c r="I3423">
        <v>2</v>
      </c>
      <c r="J3423">
        <v>2023</v>
      </c>
      <c r="K3423">
        <v>10</v>
      </c>
      <c r="L3423">
        <v>21</v>
      </c>
      <c r="M3423" s="1">
        <f t="shared" si="214"/>
        <v>45220</v>
      </c>
      <c r="N3423" s="1" t="str">
        <f>VLOOKUP(K3423,'Data Dictionary'!$I$5:$J$16,2,FALSE)</f>
        <v>Q4</v>
      </c>
      <c r="O3423" s="1" t="str">
        <f t="shared" si="215"/>
        <v>Q4-2023</v>
      </c>
      <c r="P3423" t="s">
        <v>15</v>
      </c>
      <c r="Q3423">
        <v>1</v>
      </c>
      <c r="R3423" s="3" t="str">
        <f>VLOOKUP(Q3423,'Data Dictionary'!$C$5:$D$8,2,FALSE)</f>
        <v>Good</v>
      </c>
      <c r="S3423">
        <v>1</v>
      </c>
      <c r="T3423" s="3" t="str">
        <f>VLOOKUP(S3423,'Data Dictionary'!$C$12:$D$14,2,FALSE)</f>
        <v>Moderate</v>
      </c>
      <c r="U3423">
        <v>100</v>
      </c>
      <c r="V3423" s="3" t="str">
        <f>VLOOKUP(U3423,'Data Dictionary'!$F$5:$G$15,2,FALSE)</f>
        <v>headache</v>
      </c>
    </row>
    <row r="3424" spans="1:22" x14ac:dyDescent="0.3">
      <c r="A3424">
        <v>1784</v>
      </c>
      <c r="B3424">
        <v>21.38</v>
      </c>
      <c r="C3424" s="3" t="str">
        <f t="shared" si="212"/>
        <v>Healthy Weight</v>
      </c>
      <c r="D3424">
        <v>1.62</v>
      </c>
      <c r="E3424">
        <v>56.12</v>
      </c>
      <c r="F3424">
        <v>122</v>
      </c>
      <c r="G3424">
        <v>81</v>
      </c>
      <c r="H3424" s="3" t="str">
        <f t="shared" si="213"/>
        <v>Medium Risk</v>
      </c>
      <c r="I3424">
        <v>3</v>
      </c>
      <c r="J3424">
        <v>2024</v>
      </c>
      <c r="K3424">
        <v>4</v>
      </c>
      <c r="L3424">
        <v>20</v>
      </c>
      <c r="M3424" s="1">
        <f t="shared" si="214"/>
        <v>45402</v>
      </c>
      <c r="N3424" s="1" t="str">
        <f>VLOOKUP(K3424,'Data Dictionary'!$I$5:$J$16,2,FALSE)</f>
        <v>Q2</v>
      </c>
      <c r="O3424" s="1" t="str">
        <f t="shared" si="215"/>
        <v>Q2-2024</v>
      </c>
      <c r="P3424" t="s">
        <v>15</v>
      </c>
      <c r="Q3424">
        <v>1</v>
      </c>
      <c r="R3424" s="3" t="str">
        <f>VLOOKUP(Q3424,'Data Dictionary'!$C$5:$D$8,2,FALSE)</f>
        <v>Good</v>
      </c>
      <c r="S3424">
        <v>1</v>
      </c>
      <c r="T3424" s="3" t="str">
        <f>VLOOKUP(S3424,'Data Dictionary'!$C$12:$D$14,2,FALSE)</f>
        <v>Moderate</v>
      </c>
      <c r="U3424">
        <v>108</v>
      </c>
      <c r="V3424" s="3" t="str">
        <f>VLOOKUP(U3424,'Data Dictionary'!$F$5:$G$15,2,FALSE)</f>
        <v>palpitations</v>
      </c>
    </row>
    <row r="3425" spans="1:22" x14ac:dyDescent="0.3">
      <c r="A3425">
        <v>1784</v>
      </c>
      <c r="B3425">
        <v>19.29</v>
      </c>
      <c r="C3425" s="3" t="str">
        <f t="shared" si="212"/>
        <v>Healthy Weight</v>
      </c>
      <c r="D3425">
        <v>1.62</v>
      </c>
      <c r="E3425">
        <v>50.64</v>
      </c>
      <c r="F3425">
        <v>122</v>
      </c>
      <c r="G3425">
        <v>80</v>
      </c>
      <c r="H3425" s="3" t="str">
        <f t="shared" si="213"/>
        <v>Medium Risk</v>
      </c>
      <c r="I3425">
        <v>4</v>
      </c>
      <c r="J3425">
        <v>2024</v>
      </c>
      <c r="K3425">
        <v>10</v>
      </c>
      <c r="L3425">
        <v>20</v>
      </c>
      <c r="M3425" s="1">
        <f t="shared" si="214"/>
        <v>45585</v>
      </c>
      <c r="N3425" s="1" t="str">
        <f>VLOOKUP(K3425,'Data Dictionary'!$I$5:$J$16,2,FALSE)</f>
        <v>Q4</v>
      </c>
      <c r="O3425" s="1" t="str">
        <f t="shared" si="215"/>
        <v>Q4-2024</v>
      </c>
      <c r="P3425" t="s">
        <v>15</v>
      </c>
      <c r="Q3425">
        <v>1</v>
      </c>
      <c r="R3425" s="3" t="str">
        <f>VLOOKUP(Q3425,'Data Dictionary'!$C$5:$D$8,2,FALSE)</f>
        <v>Good</v>
      </c>
      <c r="S3425">
        <v>2</v>
      </c>
      <c r="T3425" s="3" t="str">
        <f>VLOOKUP(S3425,'Data Dictionary'!$C$12:$D$14,2,FALSE)</f>
        <v>Mild</v>
      </c>
      <c r="U3425">
        <v>100</v>
      </c>
      <c r="V3425" s="3" t="str">
        <f>VLOOKUP(U3425,'Data Dictionary'!$F$5:$G$15,2,FALSE)</f>
        <v>headache</v>
      </c>
    </row>
    <row r="3426" spans="1:22" x14ac:dyDescent="0.3">
      <c r="A3426">
        <v>1785</v>
      </c>
      <c r="B3426">
        <v>23.89</v>
      </c>
      <c r="C3426" s="3" t="str">
        <f t="shared" si="212"/>
        <v>Healthy Weight</v>
      </c>
      <c r="D3426">
        <v>1.82</v>
      </c>
      <c r="E3426">
        <v>79.12</v>
      </c>
      <c r="F3426">
        <v>139</v>
      </c>
      <c r="G3426">
        <v>124</v>
      </c>
      <c r="H3426" s="3" t="str">
        <f t="shared" si="213"/>
        <v>High Risk</v>
      </c>
      <c r="I3426">
        <v>1</v>
      </c>
      <c r="J3426">
        <v>2023</v>
      </c>
      <c r="K3426">
        <v>4</v>
      </c>
      <c r="L3426">
        <v>23</v>
      </c>
      <c r="M3426" s="1">
        <f t="shared" si="214"/>
        <v>45039</v>
      </c>
      <c r="N3426" s="1" t="str">
        <f>VLOOKUP(K3426,'Data Dictionary'!$I$5:$J$16,2,FALSE)</f>
        <v>Q2</v>
      </c>
      <c r="O3426" s="1" t="str">
        <f t="shared" si="215"/>
        <v>Q2-2023</v>
      </c>
      <c r="P3426" t="s">
        <v>14</v>
      </c>
      <c r="Q3426">
        <v>1</v>
      </c>
      <c r="R3426" s="3" t="str">
        <f>VLOOKUP(Q3426,'Data Dictionary'!$C$5:$D$8,2,FALSE)</f>
        <v>Good</v>
      </c>
      <c r="S3426">
        <v>0</v>
      </c>
      <c r="T3426" s="3" t="str">
        <f>VLOOKUP(S3426,'Data Dictionary'!$C$12:$D$14,2,FALSE)</f>
        <v>Severe</v>
      </c>
      <c r="U3426">
        <v>109</v>
      </c>
      <c r="V3426" s="3" t="str">
        <f>VLOOKUP(U3426,'Data Dictionary'!$F$5:$G$15,2,FALSE)</f>
        <v>hallucinations</v>
      </c>
    </row>
    <row r="3427" spans="1:22" x14ac:dyDescent="0.3">
      <c r="A3427">
        <v>1785</v>
      </c>
      <c r="B3427">
        <v>24.89</v>
      </c>
      <c r="C3427" s="3" t="str">
        <f t="shared" si="212"/>
        <v>Healthy Weight</v>
      </c>
      <c r="D3427">
        <v>1.82</v>
      </c>
      <c r="E3427">
        <v>82.44</v>
      </c>
      <c r="F3427">
        <v>124</v>
      </c>
      <c r="G3427">
        <v>115</v>
      </c>
      <c r="H3427" s="3" t="str">
        <f t="shared" si="213"/>
        <v>Differential Risk</v>
      </c>
      <c r="I3427">
        <v>2</v>
      </c>
      <c r="J3427">
        <v>2023</v>
      </c>
      <c r="K3427">
        <v>10</v>
      </c>
      <c r="L3427">
        <v>23</v>
      </c>
      <c r="M3427" s="1">
        <f t="shared" si="214"/>
        <v>45222</v>
      </c>
      <c r="N3427" s="1" t="str">
        <f>VLOOKUP(K3427,'Data Dictionary'!$I$5:$J$16,2,FALSE)</f>
        <v>Q4</v>
      </c>
      <c r="O3427" s="1" t="str">
        <f t="shared" si="215"/>
        <v>Q4-2023</v>
      </c>
      <c r="P3427" t="s">
        <v>14</v>
      </c>
      <c r="Q3427">
        <v>1</v>
      </c>
      <c r="R3427" s="3" t="str">
        <f>VLOOKUP(Q3427,'Data Dictionary'!$C$5:$D$8,2,FALSE)</f>
        <v>Good</v>
      </c>
      <c r="S3427">
        <v>2</v>
      </c>
      <c r="T3427" s="3" t="str">
        <f>VLOOKUP(S3427,'Data Dictionary'!$C$12:$D$14,2,FALSE)</f>
        <v>Mild</v>
      </c>
      <c r="U3427">
        <v>100</v>
      </c>
      <c r="V3427" s="3" t="str">
        <f>VLOOKUP(U3427,'Data Dictionary'!$F$5:$G$15,2,FALSE)</f>
        <v>headache</v>
      </c>
    </row>
    <row r="3428" spans="1:22" x14ac:dyDescent="0.3">
      <c r="A3428">
        <v>1785</v>
      </c>
      <c r="B3428">
        <v>25.51</v>
      </c>
      <c r="C3428" s="3" t="str">
        <f t="shared" si="212"/>
        <v>Overweight</v>
      </c>
      <c r="D3428">
        <v>1.82</v>
      </c>
      <c r="E3428">
        <v>84.5</v>
      </c>
      <c r="F3428">
        <v>126</v>
      </c>
      <c r="G3428">
        <v>116</v>
      </c>
      <c r="H3428" s="3" t="str">
        <f t="shared" si="213"/>
        <v>Differential Risk</v>
      </c>
      <c r="I3428">
        <v>3</v>
      </c>
      <c r="J3428">
        <v>2024</v>
      </c>
      <c r="K3428">
        <v>4</v>
      </c>
      <c r="L3428">
        <v>22</v>
      </c>
      <c r="M3428" s="1">
        <f t="shared" si="214"/>
        <v>45404</v>
      </c>
      <c r="N3428" s="1" t="str">
        <f>VLOOKUP(K3428,'Data Dictionary'!$I$5:$J$16,2,FALSE)</f>
        <v>Q2</v>
      </c>
      <c r="O3428" s="1" t="str">
        <f t="shared" si="215"/>
        <v>Q2-2024</v>
      </c>
      <c r="P3428" t="s">
        <v>14</v>
      </c>
      <c r="Q3428">
        <v>3</v>
      </c>
      <c r="R3428" s="3" t="str">
        <f>VLOOKUP(Q3428,'Data Dictionary'!$C$5:$D$8,2,FALSE)</f>
        <v>Very Poor</v>
      </c>
      <c r="S3428">
        <v>1</v>
      </c>
      <c r="T3428" s="3" t="str">
        <f>VLOOKUP(S3428,'Data Dictionary'!$C$12:$D$14,2,FALSE)</f>
        <v>Moderate</v>
      </c>
      <c r="U3428">
        <v>102</v>
      </c>
      <c r="V3428" s="3" t="str">
        <f>VLOOKUP(U3428,'Data Dictionary'!$F$5:$G$15,2,FALSE)</f>
        <v>tinnitus</v>
      </c>
    </row>
    <row r="3429" spans="1:22" x14ac:dyDescent="0.3">
      <c r="A3429">
        <v>1785</v>
      </c>
      <c r="B3429">
        <v>23.65</v>
      </c>
      <c r="C3429" s="3" t="str">
        <f t="shared" si="212"/>
        <v>Healthy Weight</v>
      </c>
      <c r="D3429">
        <v>1.82</v>
      </c>
      <c r="E3429">
        <v>78.349999999999994</v>
      </c>
      <c r="F3429">
        <v>114</v>
      </c>
      <c r="G3429">
        <v>120</v>
      </c>
      <c r="H3429" s="3" t="str">
        <f t="shared" si="213"/>
        <v>Differential Risk</v>
      </c>
      <c r="I3429">
        <v>4</v>
      </c>
      <c r="J3429">
        <v>2024</v>
      </c>
      <c r="K3429">
        <v>10</v>
      </c>
      <c r="L3429">
        <v>22</v>
      </c>
      <c r="M3429" s="1">
        <f t="shared" si="214"/>
        <v>45587</v>
      </c>
      <c r="N3429" s="1" t="str">
        <f>VLOOKUP(K3429,'Data Dictionary'!$I$5:$J$16,2,FALSE)</f>
        <v>Q4</v>
      </c>
      <c r="O3429" s="1" t="str">
        <f t="shared" si="215"/>
        <v>Q4-2024</v>
      </c>
      <c r="P3429" t="s">
        <v>14</v>
      </c>
      <c r="Q3429">
        <v>3</v>
      </c>
      <c r="R3429" s="3" t="str">
        <f>VLOOKUP(Q3429,'Data Dictionary'!$C$5:$D$8,2,FALSE)</f>
        <v>Very Poor</v>
      </c>
      <c r="S3429">
        <v>1</v>
      </c>
      <c r="T3429" s="3" t="str">
        <f>VLOOKUP(S3429,'Data Dictionary'!$C$12:$D$14,2,FALSE)</f>
        <v>Moderate</v>
      </c>
      <c r="U3429">
        <v>101</v>
      </c>
      <c r="V3429" s="3" t="str">
        <f>VLOOKUP(U3429,'Data Dictionary'!$F$5:$G$15,2,FALSE)</f>
        <v>nausea</v>
      </c>
    </row>
    <row r="3430" spans="1:22" x14ac:dyDescent="0.3">
      <c r="A3430">
        <v>1785</v>
      </c>
      <c r="B3430">
        <v>22.52</v>
      </c>
      <c r="C3430" s="3" t="str">
        <f t="shared" si="212"/>
        <v>Healthy Weight</v>
      </c>
      <c r="D3430">
        <v>1.82</v>
      </c>
      <c r="E3430">
        <v>74.59</v>
      </c>
      <c r="F3430">
        <v>109</v>
      </c>
      <c r="G3430">
        <v>117</v>
      </c>
      <c r="H3430" s="3" t="str">
        <f t="shared" si="213"/>
        <v>Differential Risk</v>
      </c>
      <c r="I3430">
        <v>5</v>
      </c>
      <c r="J3430">
        <v>2025</v>
      </c>
      <c r="K3430">
        <v>4</v>
      </c>
      <c r="L3430">
        <v>22</v>
      </c>
      <c r="M3430" s="1">
        <f t="shared" si="214"/>
        <v>45769</v>
      </c>
      <c r="N3430" s="1" t="str">
        <f>VLOOKUP(K3430,'Data Dictionary'!$I$5:$J$16,2,FALSE)</f>
        <v>Q2</v>
      </c>
      <c r="O3430" s="1" t="str">
        <f t="shared" si="215"/>
        <v>Q2-2025</v>
      </c>
      <c r="P3430" t="s">
        <v>14</v>
      </c>
      <c r="Q3430">
        <v>2</v>
      </c>
      <c r="R3430" s="3" t="str">
        <f>VLOOKUP(Q3430,'Data Dictionary'!$C$5:$D$8,2,FALSE)</f>
        <v>Poor</v>
      </c>
      <c r="S3430">
        <v>1</v>
      </c>
      <c r="T3430" s="3" t="str">
        <f>VLOOKUP(S3430,'Data Dictionary'!$C$12:$D$14,2,FALSE)</f>
        <v>Moderate</v>
      </c>
      <c r="U3430">
        <v>103</v>
      </c>
      <c r="V3430" s="3" t="str">
        <f>VLOOKUP(U3430,'Data Dictionary'!$F$5:$G$15,2,FALSE)</f>
        <v>vomiting</v>
      </c>
    </row>
    <row r="3431" spans="1:22" x14ac:dyDescent="0.3">
      <c r="A3431">
        <v>1786</v>
      </c>
      <c r="B3431">
        <v>17.54</v>
      </c>
      <c r="C3431" s="3" t="str">
        <f t="shared" si="212"/>
        <v>Underweight</v>
      </c>
      <c r="D3431">
        <v>1.62</v>
      </c>
      <c r="E3431">
        <v>46.02</v>
      </c>
      <c r="F3431">
        <v>114</v>
      </c>
      <c r="G3431">
        <v>93</v>
      </c>
      <c r="H3431" s="3" t="str">
        <f t="shared" si="213"/>
        <v>Differential Risk</v>
      </c>
      <c r="I3431">
        <v>1</v>
      </c>
      <c r="J3431">
        <v>2023</v>
      </c>
      <c r="K3431">
        <v>4</v>
      </c>
      <c r="L3431">
        <v>25</v>
      </c>
      <c r="M3431" s="1">
        <f t="shared" si="214"/>
        <v>45041</v>
      </c>
      <c r="N3431" s="1" t="str">
        <f>VLOOKUP(K3431,'Data Dictionary'!$I$5:$J$16,2,FALSE)</f>
        <v>Q2</v>
      </c>
      <c r="O3431" s="1" t="str">
        <f t="shared" si="215"/>
        <v>Q2-2023</v>
      </c>
      <c r="P3431" t="s">
        <v>15</v>
      </c>
      <c r="Q3431">
        <v>2</v>
      </c>
      <c r="R3431" s="3" t="str">
        <f>VLOOKUP(Q3431,'Data Dictionary'!$C$5:$D$8,2,FALSE)</f>
        <v>Poor</v>
      </c>
      <c r="S3431">
        <v>2</v>
      </c>
      <c r="T3431" s="3" t="str">
        <f>VLOOKUP(S3431,'Data Dictionary'!$C$12:$D$14,2,FALSE)</f>
        <v>Mild</v>
      </c>
      <c r="U3431">
        <v>100</v>
      </c>
      <c r="V3431" s="3" t="str">
        <f>VLOOKUP(U3431,'Data Dictionary'!$F$5:$G$15,2,FALSE)</f>
        <v>headache</v>
      </c>
    </row>
    <row r="3432" spans="1:22" x14ac:dyDescent="0.3">
      <c r="A3432">
        <v>1786</v>
      </c>
      <c r="B3432">
        <v>18.5</v>
      </c>
      <c r="C3432" s="3" t="str">
        <f t="shared" si="212"/>
        <v>Healthy Weight</v>
      </c>
      <c r="D3432">
        <v>1.62</v>
      </c>
      <c r="E3432">
        <v>48.55</v>
      </c>
      <c r="F3432">
        <v>125</v>
      </c>
      <c r="G3432">
        <v>95</v>
      </c>
      <c r="H3432" s="3" t="str">
        <f t="shared" si="213"/>
        <v>Differential Risk</v>
      </c>
      <c r="I3432">
        <v>2</v>
      </c>
      <c r="J3432">
        <v>2023</v>
      </c>
      <c r="K3432">
        <v>10</v>
      </c>
      <c r="L3432">
        <v>25</v>
      </c>
      <c r="M3432" s="1">
        <f t="shared" si="214"/>
        <v>45224</v>
      </c>
      <c r="N3432" s="1" t="str">
        <f>VLOOKUP(K3432,'Data Dictionary'!$I$5:$J$16,2,FALSE)</f>
        <v>Q4</v>
      </c>
      <c r="O3432" s="1" t="str">
        <f t="shared" si="215"/>
        <v>Q4-2023</v>
      </c>
      <c r="P3432" t="s">
        <v>15</v>
      </c>
      <c r="Q3432">
        <v>1</v>
      </c>
      <c r="R3432" s="3" t="str">
        <f>VLOOKUP(Q3432,'Data Dictionary'!$C$5:$D$8,2,FALSE)</f>
        <v>Good</v>
      </c>
      <c r="S3432">
        <v>1</v>
      </c>
      <c r="T3432" s="3" t="str">
        <f>VLOOKUP(S3432,'Data Dictionary'!$C$12:$D$14,2,FALSE)</f>
        <v>Moderate</v>
      </c>
      <c r="U3432">
        <v>100</v>
      </c>
      <c r="V3432" s="3" t="str">
        <f>VLOOKUP(U3432,'Data Dictionary'!$F$5:$G$15,2,FALSE)</f>
        <v>headache</v>
      </c>
    </row>
    <row r="3433" spans="1:22" x14ac:dyDescent="0.3">
      <c r="A3433">
        <v>1786</v>
      </c>
      <c r="B3433">
        <v>18.62</v>
      </c>
      <c r="C3433" s="3" t="str">
        <f t="shared" si="212"/>
        <v>Healthy Weight</v>
      </c>
      <c r="D3433">
        <v>1.62</v>
      </c>
      <c r="E3433">
        <v>48.88</v>
      </c>
      <c r="F3433">
        <v>127</v>
      </c>
      <c r="G3433">
        <v>96</v>
      </c>
      <c r="H3433" s="3" t="str">
        <f t="shared" si="213"/>
        <v>Differential Risk</v>
      </c>
      <c r="I3433">
        <v>3</v>
      </c>
      <c r="J3433">
        <v>2024</v>
      </c>
      <c r="K3433">
        <v>4</v>
      </c>
      <c r="L3433">
        <v>24</v>
      </c>
      <c r="M3433" s="1">
        <f t="shared" si="214"/>
        <v>45406</v>
      </c>
      <c r="N3433" s="1" t="str">
        <f>VLOOKUP(K3433,'Data Dictionary'!$I$5:$J$16,2,FALSE)</f>
        <v>Q2</v>
      </c>
      <c r="O3433" s="1" t="str">
        <f t="shared" si="215"/>
        <v>Q2-2024</v>
      </c>
      <c r="P3433" t="s">
        <v>15</v>
      </c>
      <c r="Q3433">
        <v>1</v>
      </c>
      <c r="R3433" s="3" t="str">
        <f>VLOOKUP(Q3433,'Data Dictionary'!$C$5:$D$8,2,FALSE)</f>
        <v>Good</v>
      </c>
      <c r="S3433">
        <v>2</v>
      </c>
      <c r="T3433" s="3" t="str">
        <f>VLOOKUP(S3433,'Data Dictionary'!$C$12:$D$14,2,FALSE)</f>
        <v>Mild</v>
      </c>
      <c r="U3433">
        <v>101</v>
      </c>
      <c r="V3433" s="3" t="str">
        <f>VLOOKUP(U3433,'Data Dictionary'!$F$5:$G$15,2,FALSE)</f>
        <v>nausea</v>
      </c>
    </row>
    <row r="3434" spans="1:22" x14ac:dyDescent="0.3">
      <c r="A3434">
        <v>1786</v>
      </c>
      <c r="B3434">
        <v>17.829999999999998</v>
      </c>
      <c r="C3434" s="3" t="str">
        <f t="shared" si="212"/>
        <v>Underweight</v>
      </c>
      <c r="D3434">
        <v>1.62</v>
      </c>
      <c r="E3434">
        <v>46.81</v>
      </c>
      <c r="F3434">
        <v>127</v>
      </c>
      <c r="G3434">
        <v>92</v>
      </c>
      <c r="H3434" s="3" t="str">
        <f t="shared" si="213"/>
        <v>Differential Risk</v>
      </c>
      <c r="I3434">
        <v>4</v>
      </c>
      <c r="J3434">
        <v>2024</v>
      </c>
      <c r="K3434">
        <v>10</v>
      </c>
      <c r="L3434">
        <v>24</v>
      </c>
      <c r="M3434" s="1">
        <f t="shared" si="214"/>
        <v>45589</v>
      </c>
      <c r="N3434" s="1" t="str">
        <f>VLOOKUP(K3434,'Data Dictionary'!$I$5:$J$16,2,FALSE)</f>
        <v>Q4</v>
      </c>
      <c r="O3434" s="1" t="str">
        <f t="shared" si="215"/>
        <v>Q4-2024</v>
      </c>
      <c r="P3434" t="s">
        <v>15</v>
      </c>
      <c r="Q3434">
        <v>0</v>
      </c>
      <c r="R3434" s="3" t="str">
        <f>VLOOKUP(Q3434,'Data Dictionary'!$C$5:$D$8,2,FALSE)</f>
        <v>Very Good</v>
      </c>
      <c r="S3434">
        <v>1</v>
      </c>
      <c r="T3434" s="3" t="str">
        <f>VLOOKUP(S3434,'Data Dictionary'!$C$12:$D$14,2,FALSE)</f>
        <v>Moderate</v>
      </c>
      <c r="U3434">
        <v>104</v>
      </c>
      <c r="V3434" s="3" t="str">
        <f>VLOOKUP(U3434,'Data Dictionary'!$F$5:$G$15,2,FALSE)</f>
        <v>itching</v>
      </c>
    </row>
    <row r="3435" spans="1:22" x14ac:dyDescent="0.3">
      <c r="A3435">
        <v>1786</v>
      </c>
      <c r="B3435">
        <v>18.62</v>
      </c>
      <c r="C3435" s="3" t="str">
        <f t="shared" si="212"/>
        <v>Healthy Weight</v>
      </c>
      <c r="D3435">
        <v>1.62</v>
      </c>
      <c r="E3435">
        <v>48.85</v>
      </c>
      <c r="F3435">
        <v>129</v>
      </c>
      <c r="G3435">
        <v>83</v>
      </c>
      <c r="H3435" s="3" t="str">
        <f t="shared" si="213"/>
        <v>Medium Risk</v>
      </c>
      <c r="I3435">
        <v>5</v>
      </c>
      <c r="J3435">
        <v>2025</v>
      </c>
      <c r="K3435">
        <v>4</v>
      </c>
      <c r="L3435">
        <v>24</v>
      </c>
      <c r="M3435" s="1">
        <f t="shared" si="214"/>
        <v>45771</v>
      </c>
      <c r="N3435" s="1" t="str">
        <f>VLOOKUP(K3435,'Data Dictionary'!$I$5:$J$16,2,FALSE)</f>
        <v>Q2</v>
      </c>
      <c r="O3435" s="1" t="str">
        <f t="shared" si="215"/>
        <v>Q2-2025</v>
      </c>
      <c r="P3435" t="s">
        <v>15</v>
      </c>
      <c r="Q3435">
        <v>1</v>
      </c>
      <c r="R3435" s="3" t="str">
        <f>VLOOKUP(Q3435,'Data Dictionary'!$C$5:$D$8,2,FALSE)</f>
        <v>Good</v>
      </c>
      <c r="S3435">
        <v>2</v>
      </c>
      <c r="T3435" s="3" t="str">
        <f>VLOOKUP(S3435,'Data Dictionary'!$C$12:$D$14,2,FALSE)</f>
        <v>Mild</v>
      </c>
      <c r="U3435">
        <v>100</v>
      </c>
      <c r="V3435" s="3" t="str">
        <f>VLOOKUP(U3435,'Data Dictionary'!$F$5:$G$15,2,FALSE)</f>
        <v>headache</v>
      </c>
    </row>
    <row r="3436" spans="1:22" x14ac:dyDescent="0.3">
      <c r="A3436">
        <v>1787</v>
      </c>
      <c r="B3436">
        <v>28.31</v>
      </c>
      <c r="C3436" s="3" t="str">
        <f t="shared" si="212"/>
        <v>Overweight</v>
      </c>
      <c r="D3436">
        <v>1.82</v>
      </c>
      <c r="E3436">
        <v>93.77</v>
      </c>
      <c r="F3436">
        <v>124</v>
      </c>
      <c r="G3436">
        <v>96</v>
      </c>
      <c r="H3436" s="3" t="str">
        <f t="shared" si="213"/>
        <v>Differential Risk</v>
      </c>
      <c r="I3436">
        <v>1</v>
      </c>
      <c r="J3436">
        <v>2023</v>
      </c>
      <c r="K3436">
        <v>4</v>
      </c>
      <c r="L3436">
        <v>28</v>
      </c>
      <c r="M3436" s="1">
        <f t="shared" si="214"/>
        <v>45044</v>
      </c>
      <c r="N3436" s="1" t="str">
        <f>VLOOKUP(K3436,'Data Dictionary'!$I$5:$J$16,2,FALSE)</f>
        <v>Q2</v>
      </c>
      <c r="O3436" s="1" t="str">
        <f t="shared" si="215"/>
        <v>Q2-2023</v>
      </c>
      <c r="P3436" t="s">
        <v>14</v>
      </c>
      <c r="Q3436">
        <v>0</v>
      </c>
      <c r="R3436" s="3" t="str">
        <f>VLOOKUP(Q3436,'Data Dictionary'!$C$5:$D$8,2,FALSE)</f>
        <v>Very Good</v>
      </c>
      <c r="S3436">
        <v>1</v>
      </c>
      <c r="T3436" s="3" t="str">
        <f>VLOOKUP(S3436,'Data Dictionary'!$C$12:$D$14,2,FALSE)</f>
        <v>Moderate</v>
      </c>
      <c r="U3436">
        <v>100</v>
      </c>
      <c r="V3436" s="3" t="str">
        <f>VLOOKUP(U3436,'Data Dictionary'!$F$5:$G$15,2,FALSE)</f>
        <v>headache</v>
      </c>
    </row>
    <row r="3437" spans="1:22" x14ac:dyDescent="0.3">
      <c r="A3437">
        <v>1787</v>
      </c>
      <c r="B3437">
        <v>28.08</v>
      </c>
      <c r="C3437" s="3" t="str">
        <f t="shared" si="212"/>
        <v>Overweight</v>
      </c>
      <c r="D3437">
        <v>1.82</v>
      </c>
      <c r="E3437">
        <v>93</v>
      </c>
      <c r="F3437">
        <v>127</v>
      </c>
      <c r="G3437">
        <v>92</v>
      </c>
      <c r="H3437" s="3" t="str">
        <f t="shared" si="213"/>
        <v>Differential Risk</v>
      </c>
      <c r="I3437">
        <v>2</v>
      </c>
      <c r="J3437">
        <v>2023</v>
      </c>
      <c r="K3437">
        <v>10</v>
      </c>
      <c r="L3437">
        <v>28</v>
      </c>
      <c r="M3437" s="1">
        <f t="shared" si="214"/>
        <v>45227</v>
      </c>
      <c r="N3437" s="1" t="str">
        <f>VLOOKUP(K3437,'Data Dictionary'!$I$5:$J$16,2,FALSE)</f>
        <v>Q4</v>
      </c>
      <c r="O3437" s="1" t="str">
        <f t="shared" si="215"/>
        <v>Q4-2023</v>
      </c>
      <c r="P3437" t="s">
        <v>14</v>
      </c>
      <c r="Q3437">
        <v>2</v>
      </c>
      <c r="R3437" s="3" t="str">
        <f>VLOOKUP(Q3437,'Data Dictionary'!$C$5:$D$8,2,FALSE)</f>
        <v>Poor</v>
      </c>
      <c r="S3437">
        <v>1</v>
      </c>
      <c r="T3437" s="3" t="str">
        <f>VLOOKUP(S3437,'Data Dictionary'!$C$12:$D$14,2,FALSE)</f>
        <v>Moderate</v>
      </c>
      <c r="U3437">
        <v>107</v>
      </c>
      <c r="V3437" s="3" t="str">
        <f>VLOOKUP(U3437,'Data Dictionary'!$F$5:$G$15,2,FALSE)</f>
        <v>skin rash</v>
      </c>
    </row>
    <row r="3438" spans="1:22" x14ac:dyDescent="0.3">
      <c r="A3438">
        <v>1787</v>
      </c>
      <c r="B3438">
        <v>28.57</v>
      </c>
      <c r="C3438" s="3" t="str">
        <f t="shared" si="212"/>
        <v>Overweight</v>
      </c>
      <c r="D3438">
        <v>1.82</v>
      </c>
      <c r="E3438">
        <v>94.64</v>
      </c>
      <c r="F3438">
        <v>118</v>
      </c>
      <c r="G3438">
        <v>93</v>
      </c>
      <c r="H3438" s="3" t="str">
        <f t="shared" si="213"/>
        <v>Differential Risk</v>
      </c>
      <c r="I3438">
        <v>3</v>
      </c>
      <c r="J3438">
        <v>2024</v>
      </c>
      <c r="K3438">
        <v>4</v>
      </c>
      <c r="L3438">
        <v>27</v>
      </c>
      <c r="M3438" s="1">
        <f t="shared" si="214"/>
        <v>45409</v>
      </c>
      <c r="N3438" s="1" t="str">
        <f>VLOOKUP(K3438,'Data Dictionary'!$I$5:$J$16,2,FALSE)</f>
        <v>Q2</v>
      </c>
      <c r="O3438" s="1" t="str">
        <f t="shared" si="215"/>
        <v>Q2-2024</v>
      </c>
      <c r="P3438" t="s">
        <v>14</v>
      </c>
      <c r="Q3438">
        <v>3</v>
      </c>
      <c r="R3438" s="3" t="str">
        <f>VLOOKUP(Q3438,'Data Dictionary'!$C$5:$D$8,2,FALSE)</f>
        <v>Very Poor</v>
      </c>
      <c r="S3438">
        <v>0</v>
      </c>
      <c r="T3438" s="3" t="str">
        <f>VLOOKUP(S3438,'Data Dictionary'!$C$12:$D$14,2,FALSE)</f>
        <v>Severe</v>
      </c>
      <c r="U3438">
        <v>107</v>
      </c>
      <c r="V3438" s="3" t="str">
        <f>VLOOKUP(U3438,'Data Dictionary'!$F$5:$G$15,2,FALSE)</f>
        <v>skin rash</v>
      </c>
    </row>
    <row r="3439" spans="1:22" x14ac:dyDescent="0.3">
      <c r="A3439">
        <v>1787</v>
      </c>
      <c r="B3439">
        <v>30.07</v>
      </c>
      <c r="C3439" s="3" t="str">
        <f t="shared" si="212"/>
        <v>Obesity</v>
      </c>
      <c r="D3439">
        <v>1.82</v>
      </c>
      <c r="E3439">
        <v>99.59</v>
      </c>
      <c r="F3439">
        <v>112</v>
      </c>
      <c r="G3439">
        <v>101</v>
      </c>
      <c r="H3439" s="3" t="str">
        <f t="shared" si="213"/>
        <v>Differential Risk</v>
      </c>
      <c r="I3439">
        <v>4</v>
      </c>
      <c r="J3439">
        <v>2024</v>
      </c>
      <c r="K3439">
        <v>10</v>
      </c>
      <c r="L3439">
        <v>27</v>
      </c>
      <c r="M3439" s="1">
        <f t="shared" si="214"/>
        <v>45592</v>
      </c>
      <c r="N3439" s="1" t="str">
        <f>VLOOKUP(K3439,'Data Dictionary'!$I$5:$J$16,2,FALSE)</f>
        <v>Q4</v>
      </c>
      <c r="O3439" s="1" t="str">
        <f t="shared" si="215"/>
        <v>Q4-2024</v>
      </c>
      <c r="P3439" t="s">
        <v>14</v>
      </c>
      <c r="Q3439">
        <v>3</v>
      </c>
      <c r="R3439" s="3" t="str">
        <f>VLOOKUP(Q3439,'Data Dictionary'!$C$5:$D$8,2,FALSE)</f>
        <v>Very Poor</v>
      </c>
      <c r="S3439">
        <v>0</v>
      </c>
      <c r="T3439" s="3" t="str">
        <f>VLOOKUP(S3439,'Data Dictionary'!$C$12:$D$14,2,FALSE)</f>
        <v>Severe</v>
      </c>
      <c r="U3439">
        <v>103</v>
      </c>
      <c r="V3439" s="3" t="str">
        <f>VLOOKUP(U3439,'Data Dictionary'!$F$5:$G$15,2,FALSE)</f>
        <v>vomiting</v>
      </c>
    </row>
    <row r="3440" spans="1:22" x14ac:dyDescent="0.3">
      <c r="A3440">
        <v>1787</v>
      </c>
      <c r="B3440">
        <v>26.94</v>
      </c>
      <c r="C3440" s="3" t="str">
        <f t="shared" si="212"/>
        <v>Overweight</v>
      </c>
      <c r="D3440">
        <v>1.82</v>
      </c>
      <c r="E3440">
        <v>89.23</v>
      </c>
      <c r="F3440">
        <v>103</v>
      </c>
      <c r="G3440">
        <v>89</v>
      </c>
      <c r="H3440" s="3" t="str">
        <f t="shared" si="213"/>
        <v>Differential Risk</v>
      </c>
      <c r="I3440">
        <v>5</v>
      </c>
      <c r="J3440">
        <v>2025</v>
      </c>
      <c r="K3440">
        <v>4</v>
      </c>
      <c r="L3440">
        <v>27</v>
      </c>
      <c r="M3440" s="1">
        <f t="shared" si="214"/>
        <v>45774</v>
      </c>
      <c r="N3440" s="1" t="str">
        <f>VLOOKUP(K3440,'Data Dictionary'!$I$5:$J$16,2,FALSE)</f>
        <v>Q2</v>
      </c>
      <c r="O3440" s="1" t="str">
        <f t="shared" si="215"/>
        <v>Q2-2025</v>
      </c>
      <c r="P3440" t="s">
        <v>14</v>
      </c>
      <c r="Q3440">
        <v>1</v>
      </c>
      <c r="R3440" s="3" t="str">
        <f>VLOOKUP(Q3440,'Data Dictionary'!$C$5:$D$8,2,FALSE)</f>
        <v>Good</v>
      </c>
      <c r="S3440">
        <v>1</v>
      </c>
      <c r="T3440" s="3" t="str">
        <f>VLOOKUP(S3440,'Data Dictionary'!$C$12:$D$14,2,FALSE)</f>
        <v>Moderate</v>
      </c>
      <c r="U3440">
        <v>109</v>
      </c>
      <c r="V3440" s="3" t="str">
        <f>VLOOKUP(U3440,'Data Dictionary'!$F$5:$G$15,2,FALSE)</f>
        <v>hallucinations</v>
      </c>
    </row>
    <row r="3441" spans="1:22" x14ac:dyDescent="0.3">
      <c r="A3441">
        <v>1787</v>
      </c>
      <c r="B3441">
        <v>26.87</v>
      </c>
      <c r="C3441" s="3" t="str">
        <f t="shared" si="212"/>
        <v>Overweight</v>
      </c>
      <c r="D3441">
        <v>1.82</v>
      </c>
      <c r="E3441">
        <v>88.99</v>
      </c>
      <c r="F3441">
        <v>111</v>
      </c>
      <c r="G3441">
        <v>87</v>
      </c>
      <c r="H3441" s="3" t="str">
        <f t="shared" si="213"/>
        <v>Differential Risk</v>
      </c>
      <c r="I3441">
        <v>6</v>
      </c>
      <c r="J3441">
        <v>2025</v>
      </c>
      <c r="K3441">
        <v>10</v>
      </c>
      <c r="L3441">
        <v>27</v>
      </c>
      <c r="M3441" s="1">
        <f t="shared" si="214"/>
        <v>45957</v>
      </c>
      <c r="N3441" s="1" t="str">
        <f>VLOOKUP(K3441,'Data Dictionary'!$I$5:$J$16,2,FALSE)</f>
        <v>Q4</v>
      </c>
      <c r="O3441" s="1" t="str">
        <f t="shared" si="215"/>
        <v>Q4-2025</v>
      </c>
      <c r="P3441" t="s">
        <v>14</v>
      </c>
      <c r="Q3441">
        <v>1</v>
      </c>
      <c r="R3441" s="3" t="str">
        <f>VLOOKUP(Q3441,'Data Dictionary'!$C$5:$D$8,2,FALSE)</f>
        <v>Good</v>
      </c>
      <c r="S3441">
        <v>1</v>
      </c>
      <c r="T3441" s="3" t="str">
        <f>VLOOKUP(S3441,'Data Dictionary'!$C$12:$D$14,2,FALSE)</f>
        <v>Moderate</v>
      </c>
      <c r="U3441">
        <v>106</v>
      </c>
      <c r="V3441" s="3" t="str">
        <f>VLOOKUP(U3441,'Data Dictionary'!$F$5:$G$15,2,FALSE)</f>
        <v>dizziness</v>
      </c>
    </row>
    <row r="3442" spans="1:22" x14ac:dyDescent="0.3">
      <c r="A3442">
        <v>1788</v>
      </c>
      <c r="B3442">
        <v>20.12</v>
      </c>
      <c r="C3442" s="3" t="str">
        <f t="shared" si="212"/>
        <v>Healthy Weight</v>
      </c>
      <c r="D3442">
        <v>1.82</v>
      </c>
      <c r="E3442">
        <v>66.650000000000006</v>
      </c>
      <c r="F3442">
        <v>125</v>
      </c>
      <c r="G3442">
        <v>106</v>
      </c>
      <c r="H3442" s="3" t="str">
        <f t="shared" si="213"/>
        <v>Differential Risk</v>
      </c>
      <c r="I3442">
        <v>1</v>
      </c>
      <c r="J3442">
        <v>2023</v>
      </c>
      <c r="K3442">
        <v>5</v>
      </c>
      <c r="L3442">
        <v>2</v>
      </c>
      <c r="M3442" s="1">
        <f t="shared" si="214"/>
        <v>45048</v>
      </c>
      <c r="N3442" s="1" t="str">
        <f>VLOOKUP(K3442,'Data Dictionary'!$I$5:$J$16,2,FALSE)</f>
        <v>Q2</v>
      </c>
      <c r="O3442" s="1" t="str">
        <f t="shared" si="215"/>
        <v>Q2-2023</v>
      </c>
      <c r="P3442" t="s">
        <v>14</v>
      </c>
      <c r="Q3442">
        <v>1</v>
      </c>
      <c r="R3442" s="3" t="str">
        <f>VLOOKUP(Q3442,'Data Dictionary'!$C$5:$D$8,2,FALSE)</f>
        <v>Good</v>
      </c>
      <c r="S3442">
        <v>1</v>
      </c>
      <c r="T3442" s="3" t="str">
        <f>VLOOKUP(S3442,'Data Dictionary'!$C$12:$D$14,2,FALSE)</f>
        <v>Moderate</v>
      </c>
      <c r="U3442">
        <v>104</v>
      </c>
      <c r="V3442" s="3" t="str">
        <f>VLOOKUP(U3442,'Data Dictionary'!$F$5:$G$15,2,FALSE)</f>
        <v>itching</v>
      </c>
    </row>
    <row r="3443" spans="1:22" x14ac:dyDescent="0.3">
      <c r="A3443">
        <v>1788</v>
      </c>
      <c r="B3443">
        <v>21.93</v>
      </c>
      <c r="C3443" s="3" t="str">
        <f t="shared" si="212"/>
        <v>Healthy Weight</v>
      </c>
      <c r="D3443">
        <v>1.82</v>
      </c>
      <c r="E3443">
        <v>72.64</v>
      </c>
      <c r="F3443">
        <v>128</v>
      </c>
      <c r="G3443">
        <v>107</v>
      </c>
      <c r="H3443" s="3" t="str">
        <f t="shared" si="213"/>
        <v>Differential Risk</v>
      </c>
      <c r="I3443">
        <v>2</v>
      </c>
      <c r="J3443">
        <v>2023</v>
      </c>
      <c r="K3443">
        <v>11</v>
      </c>
      <c r="L3443">
        <v>1</v>
      </c>
      <c r="M3443" s="1">
        <f t="shared" si="214"/>
        <v>45231</v>
      </c>
      <c r="N3443" s="1" t="str">
        <f>VLOOKUP(K3443,'Data Dictionary'!$I$5:$J$16,2,FALSE)</f>
        <v>Q4</v>
      </c>
      <c r="O3443" s="1" t="str">
        <f t="shared" si="215"/>
        <v>Q4-2023</v>
      </c>
      <c r="P3443" t="s">
        <v>14</v>
      </c>
      <c r="Q3443">
        <v>0</v>
      </c>
      <c r="R3443" s="3" t="str">
        <f>VLOOKUP(Q3443,'Data Dictionary'!$C$5:$D$8,2,FALSE)</f>
        <v>Very Good</v>
      </c>
      <c r="S3443">
        <v>1</v>
      </c>
      <c r="T3443" s="3" t="str">
        <f>VLOOKUP(S3443,'Data Dictionary'!$C$12:$D$14,2,FALSE)</f>
        <v>Moderate</v>
      </c>
      <c r="U3443">
        <v>101</v>
      </c>
      <c r="V3443" s="3" t="str">
        <f>VLOOKUP(U3443,'Data Dictionary'!$F$5:$G$15,2,FALSE)</f>
        <v>nausea</v>
      </c>
    </row>
    <row r="3444" spans="1:22" x14ac:dyDescent="0.3">
      <c r="A3444">
        <v>1788</v>
      </c>
      <c r="B3444">
        <v>22.54</v>
      </c>
      <c r="C3444" s="3" t="str">
        <f t="shared" si="212"/>
        <v>Healthy Weight</v>
      </c>
      <c r="D3444">
        <v>1.82</v>
      </c>
      <c r="E3444">
        <v>74.650000000000006</v>
      </c>
      <c r="F3444">
        <v>131</v>
      </c>
      <c r="G3444">
        <v>102</v>
      </c>
      <c r="H3444" s="3" t="str">
        <f t="shared" si="213"/>
        <v>Differential Risk</v>
      </c>
      <c r="I3444">
        <v>3</v>
      </c>
      <c r="J3444">
        <v>2024</v>
      </c>
      <c r="K3444">
        <v>5</v>
      </c>
      <c r="L3444">
        <v>1</v>
      </c>
      <c r="M3444" s="1">
        <f t="shared" si="214"/>
        <v>45413</v>
      </c>
      <c r="N3444" s="1" t="str">
        <f>VLOOKUP(K3444,'Data Dictionary'!$I$5:$J$16,2,FALSE)</f>
        <v>Q2</v>
      </c>
      <c r="O3444" s="1" t="str">
        <f t="shared" si="215"/>
        <v>Q2-2024</v>
      </c>
      <c r="P3444" t="s">
        <v>14</v>
      </c>
      <c r="Q3444">
        <v>0</v>
      </c>
      <c r="R3444" s="3" t="str">
        <f>VLOOKUP(Q3444,'Data Dictionary'!$C$5:$D$8,2,FALSE)</f>
        <v>Very Good</v>
      </c>
      <c r="S3444">
        <v>2</v>
      </c>
      <c r="T3444" s="3" t="str">
        <f>VLOOKUP(S3444,'Data Dictionary'!$C$12:$D$14,2,FALSE)</f>
        <v>Mild</v>
      </c>
      <c r="U3444">
        <v>100</v>
      </c>
      <c r="V3444" s="3" t="str">
        <f>VLOOKUP(U3444,'Data Dictionary'!$F$5:$G$15,2,FALSE)</f>
        <v>headache</v>
      </c>
    </row>
    <row r="3445" spans="1:22" x14ac:dyDescent="0.3">
      <c r="A3445">
        <v>1789</v>
      </c>
      <c r="B3445">
        <v>24.42</v>
      </c>
      <c r="C3445" s="3" t="str">
        <f t="shared" si="212"/>
        <v>Healthy Weight</v>
      </c>
      <c r="D3445">
        <v>1.82</v>
      </c>
      <c r="E3445">
        <v>80.88</v>
      </c>
      <c r="F3445">
        <v>125</v>
      </c>
      <c r="G3445">
        <v>106</v>
      </c>
      <c r="H3445" s="3" t="str">
        <f t="shared" si="213"/>
        <v>Differential Risk</v>
      </c>
      <c r="I3445">
        <v>1</v>
      </c>
      <c r="J3445">
        <v>2023</v>
      </c>
      <c r="K3445">
        <v>5</v>
      </c>
      <c r="L3445">
        <v>3</v>
      </c>
      <c r="M3445" s="1">
        <f t="shared" si="214"/>
        <v>45049</v>
      </c>
      <c r="N3445" s="1" t="str">
        <f>VLOOKUP(K3445,'Data Dictionary'!$I$5:$J$16,2,FALSE)</f>
        <v>Q2</v>
      </c>
      <c r="O3445" s="1" t="str">
        <f t="shared" si="215"/>
        <v>Q2-2023</v>
      </c>
      <c r="P3445" t="s">
        <v>14</v>
      </c>
      <c r="Q3445">
        <v>1</v>
      </c>
      <c r="R3445" s="3" t="str">
        <f>VLOOKUP(Q3445,'Data Dictionary'!$C$5:$D$8,2,FALSE)</f>
        <v>Good</v>
      </c>
      <c r="S3445">
        <v>1</v>
      </c>
      <c r="T3445" s="3" t="str">
        <f>VLOOKUP(S3445,'Data Dictionary'!$C$12:$D$14,2,FALSE)</f>
        <v>Moderate</v>
      </c>
      <c r="U3445">
        <v>100</v>
      </c>
      <c r="V3445" s="3" t="str">
        <f>VLOOKUP(U3445,'Data Dictionary'!$F$5:$G$15,2,FALSE)</f>
        <v>headache</v>
      </c>
    </row>
    <row r="3446" spans="1:22" x14ac:dyDescent="0.3">
      <c r="A3446">
        <v>1789</v>
      </c>
      <c r="B3446">
        <v>24.09</v>
      </c>
      <c r="C3446" s="3" t="str">
        <f t="shared" si="212"/>
        <v>Healthy Weight</v>
      </c>
      <c r="D3446">
        <v>1.82</v>
      </c>
      <c r="E3446">
        <v>79.790000000000006</v>
      </c>
      <c r="F3446">
        <v>138</v>
      </c>
      <c r="G3446">
        <v>106</v>
      </c>
      <c r="H3446" s="3" t="str">
        <f t="shared" si="213"/>
        <v>High Risk</v>
      </c>
      <c r="I3446">
        <v>2</v>
      </c>
      <c r="J3446">
        <v>2023</v>
      </c>
      <c r="K3446">
        <v>11</v>
      </c>
      <c r="L3446">
        <v>2</v>
      </c>
      <c r="M3446" s="1">
        <f t="shared" si="214"/>
        <v>45232</v>
      </c>
      <c r="N3446" s="1" t="str">
        <f>VLOOKUP(K3446,'Data Dictionary'!$I$5:$J$16,2,FALSE)</f>
        <v>Q4</v>
      </c>
      <c r="O3446" s="1" t="str">
        <f t="shared" si="215"/>
        <v>Q4-2023</v>
      </c>
      <c r="P3446" t="s">
        <v>14</v>
      </c>
      <c r="Q3446">
        <v>1</v>
      </c>
      <c r="R3446" s="3" t="str">
        <f>VLOOKUP(Q3446,'Data Dictionary'!$C$5:$D$8,2,FALSE)</f>
        <v>Good</v>
      </c>
      <c r="S3446">
        <v>2</v>
      </c>
      <c r="T3446" s="3" t="str">
        <f>VLOOKUP(S3446,'Data Dictionary'!$C$12:$D$14,2,FALSE)</f>
        <v>Mild</v>
      </c>
      <c r="U3446">
        <v>106</v>
      </c>
      <c r="V3446" s="3" t="str">
        <f>VLOOKUP(U3446,'Data Dictionary'!$F$5:$G$15,2,FALSE)</f>
        <v>dizziness</v>
      </c>
    </row>
    <row r="3447" spans="1:22" x14ac:dyDescent="0.3">
      <c r="A3447">
        <v>1789</v>
      </c>
      <c r="B3447">
        <v>26.1</v>
      </c>
      <c r="C3447" s="3" t="str">
        <f t="shared" si="212"/>
        <v>Overweight</v>
      </c>
      <c r="D3447">
        <v>1.82</v>
      </c>
      <c r="E3447">
        <v>86.46</v>
      </c>
      <c r="F3447">
        <v>141</v>
      </c>
      <c r="G3447">
        <v>110</v>
      </c>
      <c r="H3447" s="3" t="str">
        <f t="shared" si="213"/>
        <v>High Risk</v>
      </c>
      <c r="I3447">
        <v>3</v>
      </c>
      <c r="J3447">
        <v>2024</v>
      </c>
      <c r="K3447">
        <v>5</v>
      </c>
      <c r="L3447">
        <v>2</v>
      </c>
      <c r="M3447" s="1">
        <f t="shared" si="214"/>
        <v>45414</v>
      </c>
      <c r="N3447" s="1" t="str">
        <f>VLOOKUP(K3447,'Data Dictionary'!$I$5:$J$16,2,FALSE)</f>
        <v>Q2</v>
      </c>
      <c r="O3447" s="1" t="str">
        <f t="shared" si="215"/>
        <v>Q2-2024</v>
      </c>
      <c r="P3447" t="s">
        <v>14</v>
      </c>
      <c r="Q3447">
        <v>3</v>
      </c>
      <c r="R3447" s="3" t="str">
        <f>VLOOKUP(Q3447,'Data Dictionary'!$C$5:$D$8,2,FALSE)</f>
        <v>Very Poor</v>
      </c>
      <c r="S3447">
        <v>0</v>
      </c>
      <c r="T3447" s="3" t="str">
        <f>VLOOKUP(S3447,'Data Dictionary'!$C$12:$D$14,2,FALSE)</f>
        <v>Severe</v>
      </c>
      <c r="U3447">
        <v>105</v>
      </c>
      <c r="V3447" s="3" t="str">
        <f>VLOOKUP(U3447,'Data Dictionary'!$F$5:$G$15,2,FALSE)</f>
        <v>abdominal pain</v>
      </c>
    </row>
    <row r="3448" spans="1:22" x14ac:dyDescent="0.3">
      <c r="A3448">
        <v>1789</v>
      </c>
      <c r="B3448">
        <v>20.92</v>
      </c>
      <c r="C3448" s="3" t="str">
        <f t="shared" si="212"/>
        <v>Healthy Weight</v>
      </c>
      <c r="D3448">
        <v>1.82</v>
      </c>
      <c r="E3448">
        <v>69.3</v>
      </c>
      <c r="F3448">
        <v>140</v>
      </c>
      <c r="G3448">
        <v>107</v>
      </c>
      <c r="H3448" s="3" t="str">
        <f t="shared" si="213"/>
        <v>High Risk</v>
      </c>
      <c r="I3448">
        <v>4</v>
      </c>
      <c r="J3448">
        <v>2024</v>
      </c>
      <c r="K3448">
        <v>11</v>
      </c>
      <c r="L3448">
        <v>1</v>
      </c>
      <c r="M3448" s="1">
        <f t="shared" si="214"/>
        <v>45597</v>
      </c>
      <c r="N3448" s="1" t="str">
        <f>VLOOKUP(K3448,'Data Dictionary'!$I$5:$J$16,2,FALSE)</f>
        <v>Q4</v>
      </c>
      <c r="O3448" s="1" t="str">
        <f t="shared" si="215"/>
        <v>Q4-2024</v>
      </c>
      <c r="P3448" t="s">
        <v>14</v>
      </c>
      <c r="Q3448">
        <v>2</v>
      </c>
      <c r="R3448" s="3" t="str">
        <f>VLOOKUP(Q3448,'Data Dictionary'!$C$5:$D$8,2,FALSE)</f>
        <v>Poor</v>
      </c>
      <c r="S3448">
        <v>1</v>
      </c>
      <c r="T3448" s="3" t="str">
        <f>VLOOKUP(S3448,'Data Dictionary'!$C$12:$D$14,2,FALSE)</f>
        <v>Moderate</v>
      </c>
      <c r="U3448">
        <v>106</v>
      </c>
      <c r="V3448" s="3" t="str">
        <f>VLOOKUP(U3448,'Data Dictionary'!$F$5:$G$15,2,FALSE)</f>
        <v>dizziness</v>
      </c>
    </row>
    <row r="3449" spans="1:22" x14ac:dyDescent="0.3">
      <c r="A3449">
        <v>1790</v>
      </c>
      <c r="B3449">
        <v>27.58</v>
      </c>
      <c r="C3449" s="3" t="str">
        <f t="shared" si="212"/>
        <v>Overweight</v>
      </c>
      <c r="D3449">
        <v>1.82</v>
      </c>
      <c r="E3449">
        <v>91.37</v>
      </c>
      <c r="F3449">
        <v>131</v>
      </c>
      <c r="G3449">
        <v>115</v>
      </c>
      <c r="H3449" s="3" t="str">
        <f t="shared" si="213"/>
        <v>Differential Risk</v>
      </c>
      <c r="I3449">
        <v>1</v>
      </c>
      <c r="J3449">
        <v>2023</v>
      </c>
      <c r="K3449">
        <v>5</v>
      </c>
      <c r="L3449">
        <v>6</v>
      </c>
      <c r="M3449" s="1">
        <f t="shared" si="214"/>
        <v>45052</v>
      </c>
      <c r="N3449" s="1" t="str">
        <f>VLOOKUP(K3449,'Data Dictionary'!$I$5:$J$16,2,FALSE)</f>
        <v>Q2</v>
      </c>
      <c r="O3449" s="1" t="str">
        <f t="shared" si="215"/>
        <v>Q2-2023</v>
      </c>
      <c r="P3449" t="s">
        <v>14</v>
      </c>
      <c r="Q3449">
        <v>3</v>
      </c>
      <c r="R3449" s="3" t="str">
        <f>VLOOKUP(Q3449,'Data Dictionary'!$C$5:$D$8,2,FALSE)</f>
        <v>Very Poor</v>
      </c>
      <c r="S3449">
        <v>0</v>
      </c>
      <c r="T3449" s="3" t="str">
        <f>VLOOKUP(S3449,'Data Dictionary'!$C$12:$D$14,2,FALSE)</f>
        <v>Severe</v>
      </c>
      <c r="U3449">
        <v>100</v>
      </c>
      <c r="V3449" s="3" t="str">
        <f>VLOOKUP(U3449,'Data Dictionary'!$F$5:$G$15,2,FALSE)</f>
        <v>headache</v>
      </c>
    </row>
    <row r="3450" spans="1:22" x14ac:dyDescent="0.3">
      <c r="A3450">
        <v>1790</v>
      </c>
      <c r="B3450">
        <v>26.64</v>
      </c>
      <c r="C3450" s="3" t="str">
        <f t="shared" si="212"/>
        <v>Overweight</v>
      </c>
      <c r="D3450">
        <v>1.82</v>
      </c>
      <c r="E3450">
        <v>88.25</v>
      </c>
      <c r="F3450">
        <v>124</v>
      </c>
      <c r="G3450">
        <v>112</v>
      </c>
      <c r="H3450" s="3" t="str">
        <f t="shared" si="213"/>
        <v>Differential Risk</v>
      </c>
      <c r="I3450">
        <v>2</v>
      </c>
      <c r="J3450">
        <v>2023</v>
      </c>
      <c r="K3450">
        <v>11</v>
      </c>
      <c r="L3450">
        <v>5</v>
      </c>
      <c r="M3450" s="1">
        <f t="shared" si="214"/>
        <v>45235</v>
      </c>
      <c r="N3450" s="1" t="str">
        <f>VLOOKUP(K3450,'Data Dictionary'!$I$5:$J$16,2,FALSE)</f>
        <v>Q4</v>
      </c>
      <c r="O3450" s="1" t="str">
        <f t="shared" si="215"/>
        <v>Q4-2023</v>
      </c>
      <c r="P3450" t="s">
        <v>14</v>
      </c>
      <c r="Q3450">
        <v>1</v>
      </c>
      <c r="R3450" s="3" t="str">
        <f>VLOOKUP(Q3450,'Data Dictionary'!$C$5:$D$8,2,FALSE)</f>
        <v>Good</v>
      </c>
      <c r="S3450">
        <v>2</v>
      </c>
      <c r="T3450" s="3" t="str">
        <f>VLOOKUP(S3450,'Data Dictionary'!$C$12:$D$14,2,FALSE)</f>
        <v>Mild</v>
      </c>
      <c r="U3450">
        <v>100</v>
      </c>
      <c r="V3450" s="3" t="str">
        <f>VLOOKUP(U3450,'Data Dictionary'!$F$5:$G$15,2,FALSE)</f>
        <v>headache</v>
      </c>
    </row>
    <row r="3451" spans="1:22" x14ac:dyDescent="0.3">
      <c r="A3451">
        <v>1790</v>
      </c>
      <c r="B3451">
        <v>30.07</v>
      </c>
      <c r="C3451" s="3" t="str">
        <f t="shared" si="212"/>
        <v>Obesity</v>
      </c>
      <c r="D3451">
        <v>1.82</v>
      </c>
      <c r="E3451">
        <v>99.6</v>
      </c>
      <c r="F3451">
        <v>124</v>
      </c>
      <c r="G3451">
        <v>112</v>
      </c>
      <c r="H3451" s="3" t="str">
        <f t="shared" si="213"/>
        <v>Differential Risk</v>
      </c>
      <c r="I3451">
        <v>3</v>
      </c>
      <c r="J3451">
        <v>2024</v>
      </c>
      <c r="K3451">
        <v>5</v>
      </c>
      <c r="L3451">
        <v>5</v>
      </c>
      <c r="M3451" s="1">
        <f t="shared" si="214"/>
        <v>45417</v>
      </c>
      <c r="N3451" s="1" t="str">
        <f>VLOOKUP(K3451,'Data Dictionary'!$I$5:$J$16,2,FALSE)</f>
        <v>Q2</v>
      </c>
      <c r="O3451" s="1" t="str">
        <f t="shared" si="215"/>
        <v>Q2-2024</v>
      </c>
      <c r="P3451" t="s">
        <v>14</v>
      </c>
      <c r="Q3451">
        <v>3</v>
      </c>
      <c r="R3451" s="3" t="str">
        <f>VLOOKUP(Q3451,'Data Dictionary'!$C$5:$D$8,2,FALSE)</f>
        <v>Very Poor</v>
      </c>
      <c r="S3451">
        <v>0</v>
      </c>
      <c r="T3451" s="3" t="str">
        <f>VLOOKUP(S3451,'Data Dictionary'!$C$12:$D$14,2,FALSE)</f>
        <v>Severe</v>
      </c>
      <c r="U3451">
        <v>100</v>
      </c>
      <c r="V3451" s="3" t="str">
        <f>VLOOKUP(U3451,'Data Dictionary'!$F$5:$G$15,2,FALSE)</f>
        <v>headache</v>
      </c>
    </row>
    <row r="3452" spans="1:22" x14ac:dyDescent="0.3">
      <c r="A3452">
        <v>1790</v>
      </c>
      <c r="B3452">
        <v>28.98</v>
      </c>
      <c r="C3452" s="3" t="str">
        <f t="shared" si="212"/>
        <v>Overweight</v>
      </c>
      <c r="D3452">
        <v>1.82</v>
      </c>
      <c r="E3452">
        <v>95.98</v>
      </c>
      <c r="F3452">
        <v>122</v>
      </c>
      <c r="G3452">
        <v>114</v>
      </c>
      <c r="H3452" s="3" t="str">
        <f t="shared" si="213"/>
        <v>Differential Risk</v>
      </c>
      <c r="I3452">
        <v>4</v>
      </c>
      <c r="J3452">
        <v>2024</v>
      </c>
      <c r="K3452">
        <v>11</v>
      </c>
      <c r="L3452">
        <v>4</v>
      </c>
      <c r="M3452" s="1">
        <f t="shared" si="214"/>
        <v>45600</v>
      </c>
      <c r="N3452" s="1" t="str">
        <f>VLOOKUP(K3452,'Data Dictionary'!$I$5:$J$16,2,FALSE)</f>
        <v>Q4</v>
      </c>
      <c r="O3452" s="1" t="str">
        <f t="shared" si="215"/>
        <v>Q4-2024</v>
      </c>
      <c r="P3452" t="s">
        <v>14</v>
      </c>
      <c r="Q3452">
        <v>3</v>
      </c>
      <c r="R3452" s="3" t="str">
        <f>VLOOKUP(Q3452,'Data Dictionary'!$C$5:$D$8,2,FALSE)</f>
        <v>Very Poor</v>
      </c>
      <c r="S3452">
        <v>2</v>
      </c>
      <c r="T3452" s="3" t="str">
        <f>VLOOKUP(S3452,'Data Dictionary'!$C$12:$D$14,2,FALSE)</f>
        <v>Mild</v>
      </c>
      <c r="U3452">
        <v>105</v>
      </c>
      <c r="V3452" s="3" t="str">
        <f>VLOOKUP(U3452,'Data Dictionary'!$F$5:$G$15,2,FALSE)</f>
        <v>abdominal pain</v>
      </c>
    </row>
    <row r="3453" spans="1:22" x14ac:dyDescent="0.3">
      <c r="A3453">
        <v>1791</v>
      </c>
      <c r="B3453">
        <v>19.88</v>
      </c>
      <c r="C3453" s="3" t="str">
        <f t="shared" si="212"/>
        <v>Healthy Weight</v>
      </c>
      <c r="D3453">
        <v>1.62</v>
      </c>
      <c r="E3453">
        <v>52.17</v>
      </c>
      <c r="F3453">
        <v>126</v>
      </c>
      <c r="G3453">
        <v>118</v>
      </c>
      <c r="H3453" s="3" t="str">
        <f t="shared" si="213"/>
        <v>Differential Risk</v>
      </c>
      <c r="I3453">
        <v>1</v>
      </c>
      <c r="J3453">
        <v>2023</v>
      </c>
      <c r="K3453">
        <v>5</v>
      </c>
      <c r="L3453">
        <v>8</v>
      </c>
      <c r="M3453" s="1">
        <f t="shared" si="214"/>
        <v>45054</v>
      </c>
      <c r="N3453" s="1" t="str">
        <f>VLOOKUP(K3453,'Data Dictionary'!$I$5:$J$16,2,FALSE)</f>
        <v>Q2</v>
      </c>
      <c r="O3453" s="1" t="str">
        <f t="shared" si="215"/>
        <v>Q2-2023</v>
      </c>
      <c r="P3453" t="s">
        <v>15</v>
      </c>
      <c r="Q3453">
        <v>2</v>
      </c>
      <c r="R3453" s="3" t="str">
        <f>VLOOKUP(Q3453,'Data Dictionary'!$C$5:$D$8,2,FALSE)</f>
        <v>Poor</v>
      </c>
      <c r="S3453">
        <v>1</v>
      </c>
      <c r="T3453" s="3" t="str">
        <f>VLOOKUP(S3453,'Data Dictionary'!$C$12:$D$14,2,FALSE)</f>
        <v>Moderate</v>
      </c>
      <c r="U3453">
        <v>100</v>
      </c>
      <c r="V3453" s="3" t="str">
        <f>VLOOKUP(U3453,'Data Dictionary'!$F$5:$G$15,2,FALSE)</f>
        <v>headache</v>
      </c>
    </row>
    <row r="3454" spans="1:22" x14ac:dyDescent="0.3">
      <c r="A3454">
        <v>1791</v>
      </c>
      <c r="B3454">
        <v>17.100000000000001</v>
      </c>
      <c r="C3454" s="3" t="str">
        <f t="shared" si="212"/>
        <v>Underweight</v>
      </c>
      <c r="D3454">
        <v>1.62</v>
      </c>
      <c r="E3454">
        <v>44.87</v>
      </c>
      <c r="F3454">
        <v>121</v>
      </c>
      <c r="G3454">
        <v>120</v>
      </c>
      <c r="H3454" s="3" t="str">
        <f t="shared" si="213"/>
        <v>Differential Risk</v>
      </c>
      <c r="I3454">
        <v>2</v>
      </c>
      <c r="J3454">
        <v>2023</v>
      </c>
      <c r="K3454">
        <v>11</v>
      </c>
      <c r="L3454">
        <v>7</v>
      </c>
      <c r="M3454" s="1">
        <f t="shared" si="214"/>
        <v>45237</v>
      </c>
      <c r="N3454" s="1" t="str">
        <f>VLOOKUP(K3454,'Data Dictionary'!$I$5:$J$16,2,FALSE)</f>
        <v>Q4</v>
      </c>
      <c r="O3454" s="1" t="str">
        <f t="shared" si="215"/>
        <v>Q4-2023</v>
      </c>
      <c r="P3454" t="s">
        <v>15</v>
      </c>
      <c r="Q3454">
        <v>1</v>
      </c>
      <c r="R3454" s="3" t="str">
        <f>VLOOKUP(Q3454,'Data Dictionary'!$C$5:$D$8,2,FALSE)</f>
        <v>Good</v>
      </c>
      <c r="S3454">
        <v>0</v>
      </c>
      <c r="T3454" s="3" t="str">
        <f>VLOOKUP(S3454,'Data Dictionary'!$C$12:$D$14,2,FALSE)</f>
        <v>Severe</v>
      </c>
      <c r="U3454">
        <v>100</v>
      </c>
      <c r="V3454" s="3" t="str">
        <f>VLOOKUP(U3454,'Data Dictionary'!$F$5:$G$15,2,FALSE)</f>
        <v>headache</v>
      </c>
    </row>
    <row r="3455" spans="1:22" x14ac:dyDescent="0.3">
      <c r="A3455">
        <v>1791</v>
      </c>
      <c r="B3455">
        <v>16.940000000000001</v>
      </c>
      <c r="C3455" s="3" t="str">
        <f t="shared" si="212"/>
        <v>Underweight</v>
      </c>
      <c r="D3455">
        <v>1.62</v>
      </c>
      <c r="E3455">
        <v>44.46</v>
      </c>
      <c r="F3455">
        <v>116</v>
      </c>
      <c r="G3455">
        <v>125</v>
      </c>
      <c r="H3455" s="3" t="str">
        <f t="shared" si="213"/>
        <v>Differential Risk</v>
      </c>
      <c r="I3455">
        <v>3</v>
      </c>
      <c r="J3455">
        <v>2024</v>
      </c>
      <c r="K3455">
        <v>5</v>
      </c>
      <c r="L3455">
        <v>7</v>
      </c>
      <c r="M3455" s="1">
        <f t="shared" si="214"/>
        <v>45419</v>
      </c>
      <c r="N3455" s="1" t="str">
        <f>VLOOKUP(K3455,'Data Dictionary'!$I$5:$J$16,2,FALSE)</f>
        <v>Q2</v>
      </c>
      <c r="O3455" s="1" t="str">
        <f t="shared" si="215"/>
        <v>Q2-2024</v>
      </c>
      <c r="P3455" t="s">
        <v>15</v>
      </c>
      <c r="Q3455">
        <v>1</v>
      </c>
      <c r="R3455" s="3" t="str">
        <f>VLOOKUP(Q3455,'Data Dictionary'!$C$5:$D$8,2,FALSE)</f>
        <v>Good</v>
      </c>
      <c r="S3455">
        <v>0</v>
      </c>
      <c r="T3455" s="3" t="str">
        <f>VLOOKUP(S3455,'Data Dictionary'!$C$12:$D$14,2,FALSE)</f>
        <v>Severe</v>
      </c>
      <c r="U3455">
        <v>100</v>
      </c>
      <c r="V3455" s="3" t="str">
        <f>VLOOKUP(U3455,'Data Dictionary'!$F$5:$G$15,2,FALSE)</f>
        <v>headache</v>
      </c>
    </row>
    <row r="3456" spans="1:22" x14ac:dyDescent="0.3">
      <c r="A3456">
        <v>1791</v>
      </c>
      <c r="B3456">
        <v>20.62</v>
      </c>
      <c r="C3456" s="3" t="str">
        <f t="shared" si="212"/>
        <v>Healthy Weight</v>
      </c>
      <c r="D3456">
        <v>1.62</v>
      </c>
      <c r="E3456">
        <v>54.12</v>
      </c>
      <c r="F3456">
        <v>116</v>
      </c>
      <c r="G3456">
        <v>131</v>
      </c>
      <c r="H3456" s="3" t="str">
        <f t="shared" si="213"/>
        <v>Differential Risk</v>
      </c>
      <c r="I3456">
        <v>4</v>
      </c>
      <c r="J3456">
        <v>2024</v>
      </c>
      <c r="K3456">
        <v>11</v>
      </c>
      <c r="L3456">
        <v>6</v>
      </c>
      <c r="M3456" s="1">
        <f t="shared" si="214"/>
        <v>45602</v>
      </c>
      <c r="N3456" s="1" t="str">
        <f>VLOOKUP(K3456,'Data Dictionary'!$I$5:$J$16,2,FALSE)</f>
        <v>Q4</v>
      </c>
      <c r="O3456" s="1" t="str">
        <f t="shared" si="215"/>
        <v>Q4-2024</v>
      </c>
      <c r="P3456" t="s">
        <v>15</v>
      </c>
      <c r="Q3456">
        <v>1</v>
      </c>
      <c r="R3456" s="3" t="str">
        <f>VLOOKUP(Q3456,'Data Dictionary'!$C$5:$D$8,2,FALSE)</f>
        <v>Good</v>
      </c>
      <c r="S3456">
        <v>1</v>
      </c>
      <c r="T3456" s="3" t="str">
        <f>VLOOKUP(S3456,'Data Dictionary'!$C$12:$D$14,2,FALSE)</f>
        <v>Moderate</v>
      </c>
      <c r="U3456">
        <v>100</v>
      </c>
      <c r="V3456" s="3" t="str">
        <f>VLOOKUP(U3456,'Data Dictionary'!$F$5:$G$15,2,FALSE)</f>
        <v>headache</v>
      </c>
    </row>
    <row r="3457" spans="1:22" x14ac:dyDescent="0.3">
      <c r="A3457">
        <v>1792</v>
      </c>
      <c r="B3457">
        <v>20.190000000000001</v>
      </c>
      <c r="C3457" s="3" t="str">
        <f t="shared" si="212"/>
        <v>Healthy Weight</v>
      </c>
      <c r="D3457">
        <v>1.82</v>
      </c>
      <c r="E3457">
        <v>66.86</v>
      </c>
      <c r="F3457">
        <v>127</v>
      </c>
      <c r="G3457">
        <v>103</v>
      </c>
      <c r="H3457" s="3" t="str">
        <f t="shared" si="213"/>
        <v>Differential Risk</v>
      </c>
      <c r="I3457">
        <v>1</v>
      </c>
      <c r="J3457">
        <v>2023</v>
      </c>
      <c r="K3457">
        <v>5</v>
      </c>
      <c r="L3457">
        <v>8</v>
      </c>
      <c r="M3457" s="1">
        <f t="shared" si="214"/>
        <v>45054</v>
      </c>
      <c r="N3457" s="1" t="str">
        <f>VLOOKUP(K3457,'Data Dictionary'!$I$5:$J$16,2,FALSE)</f>
        <v>Q2</v>
      </c>
      <c r="O3457" s="1" t="str">
        <f t="shared" si="215"/>
        <v>Q2-2023</v>
      </c>
      <c r="P3457" t="s">
        <v>14</v>
      </c>
      <c r="Q3457">
        <v>2</v>
      </c>
      <c r="R3457" s="3" t="str">
        <f>VLOOKUP(Q3457,'Data Dictionary'!$C$5:$D$8,2,FALSE)</f>
        <v>Poor</v>
      </c>
      <c r="S3457">
        <v>2</v>
      </c>
      <c r="T3457" s="3" t="str">
        <f>VLOOKUP(S3457,'Data Dictionary'!$C$12:$D$14,2,FALSE)</f>
        <v>Mild</v>
      </c>
      <c r="U3457">
        <v>102</v>
      </c>
      <c r="V3457" s="3" t="str">
        <f>VLOOKUP(U3457,'Data Dictionary'!$F$5:$G$15,2,FALSE)</f>
        <v>tinnitus</v>
      </c>
    </row>
    <row r="3458" spans="1:22" x14ac:dyDescent="0.3">
      <c r="A3458">
        <v>1792</v>
      </c>
      <c r="B3458">
        <v>20.61</v>
      </c>
      <c r="C3458" s="3" t="str">
        <f t="shared" si="212"/>
        <v>Healthy Weight</v>
      </c>
      <c r="D3458">
        <v>1.82</v>
      </c>
      <c r="E3458">
        <v>68.25</v>
      </c>
      <c r="F3458">
        <v>120</v>
      </c>
      <c r="G3458">
        <v>113</v>
      </c>
      <c r="H3458" s="3" t="str">
        <f t="shared" si="213"/>
        <v>Differential Risk</v>
      </c>
      <c r="I3458">
        <v>2</v>
      </c>
      <c r="J3458">
        <v>2023</v>
      </c>
      <c r="K3458">
        <v>11</v>
      </c>
      <c r="L3458">
        <v>7</v>
      </c>
      <c r="M3458" s="1">
        <f t="shared" si="214"/>
        <v>45237</v>
      </c>
      <c r="N3458" s="1" t="str">
        <f>VLOOKUP(K3458,'Data Dictionary'!$I$5:$J$16,2,FALSE)</f>
        <v>Q4</v>
      </c>
      <c r="O3458" s="1" t="str">
        <f t="shared" si="215"/>
        <v>Q4-2023</v>
      </c>
      <c r="P3458" t="s">
        <v>14</v>
      </c>
      <c r="Q3458">
        <v>0</v>
      </c>
      <c r="R3458" s="3" t="str">
        <f>VLOOKUP(Q3458,'Data Dictionary'!$C$5:$D$8,2,FALSE)</f>
        <v>Very Good</v>
      </c>
      <c r="S3458">
        <v>2</v>
      </c>
      <c r="T3458" s="3" t="str">
        <f>VLOOKUP(S3458,'Data Dictionary'!$C$12:$D$14,2,FALSE)</f>
        <v>Mild</v>
      </c>
      <c r="U3458">
        <v>100</v>
      </c>
      <c r="V3458" s="3" t="str">
        <f>VLOOKUP(U3458,'Data Dictionary'!$F$5:$G$15,2,FALSE)</f>
        <v>headache</v>
      </c>
    </row>
    <row r="3459" spans="1:22" x14ac:dyDescent="0.3">
      <c r="A3459">
        <v>1792</v>
      </c>
      <c r="B3459">
        <v>20.92</v>
      </c>
      <c r="C3459" s="3" t="str">
        <f t="shared" ref="C3459:C3522" si="216">IF(B3459&lt;18.5,"Underweight",IF(AND(B3459&gt;=18.5,B3459&lt;=24.99),"Healthy Weight",IF(AND(B3459&gt;=25,B3459&lt;=29.99),"Overweight",IF(B3459&gt;=30,"Obesity",""))))</f>
        <v>Healthy Weight</v>
      </c>
      <c r="D3459">
        <v>1.82</v>
      </c>
      <c r="E3459">
        <v>69.3</v>
      </c>
      <c r="F3459">
        <v>116</v>
      </c>
      <c r="G3459">
        <v>110</v>
      </c>
      <c r="H3459" s="3" t="str">
        <f t="shared" ref="H3459:H3522" si="217">IF(AND(F3459 &lt; 121, G3459 &lt; 80), "Low Risk", IF(AND(F3459 &gt;= 121, F3459 &lt;= 134, G3459 &gt;= 80, G3459 &lt;= 84), "Medium Risk", IF(AND(F3459 &gt; 134, G3459 &gt; 84), "High Risk", "Differential Risk")))</f>
        <v>Differential Risk</v>
      </c>
      <c r="I3459">
        <v>3</v>
      </c>
      <c r="J3459">
        <v>2024</v>
      </c>
      <c r="K3459">
        <v>5</v>
      </c>
      <c r="L3459">
        <v>7</v>
      </c>
      <c r="M3459" s="1">
        <f t="shared" ref="M3459:M3522" si="218">DATE(J3459,K3459,L3459)</f>
        <v>45419</v>
      </c>
      <c r="N3459" s="1" t="str">
        <f>VLOOKUP(K3459,'Data Dictionary'!$I$5:$J$16,2,FALSE)</f>
        <v>Q2</v>
      </c>
      <c r="O3459" s="1" t="str">
        <f t="shared" ref="O3459:O3522" si="219">CONCATENATE(N3459,"-",J3459)</f>
        <v>Q2-2024</v>
      </c>
      <c r="P3459" t="s">
        <v>14</v>
      </c>
      <c r="Q3459">
        <v>2</v>
      </c>
      <c r="R3459" s="3" t="str">
        <f>VLOOKUP(Q3459,'Data Dictionary'!$C$5:$D$8,2,FALSE)</f>
        <v>Poor</v>
      </c>
      <c r="S3459">
        <v>2</v>
      </c>
      <c r="T3459" s="3" t="str">
        <f>VLOOKUP(S3459,'Data Dictionary'!$C$12:$D$14,2,FALSE)</f>
        <v>Mild</v>
      </c>
      <c r="U3459">
        <v>100</v>
      </c>
      <c r="V3459" s="3" t="str">
        <f>VLOOKUP(U3459,'Data Dictionary'!$F$5:$G$15,2,FALSE)</f>
        <v>headache</v>
      </c>
    </row>
    <row r="3460" spans="1:22" x14ac:dyDescent="0.3">
      <c r="A3460">
        <v>1792</v>
      </c>
      <c r="B3460">
        <v>21.07</v>
      </c>
      <c r="C3460" s="3" t="str">
        <f t="shared" si="216"/>
        <v>Healthy Weight</v>
      </c>
      <c r="D3460">
        <v>1.82</v>
      </c>
      <c r="E3460">
        <v>69.8</v>
      </c>
      <c r="F3460">
        <v>114</v>
      </c>
      <c r="G3460">
        <v>110</v>
      </c>
      <c r="H3460" s="3" t="str">
        <f t="shared" si="217"/>
        <v>Differential Risk</v>
      </c>
      <c r="I3460">
        <v>4</v>
      </c>
      <c r="J3460">
        <v>2024</v>
      </c>
      <c r="K3460">
        <v>11</v>
      </c>
      <c r="L3460">
        <v>6</v>
      </c>
      <c r="M3460" s="1">
        <f t="shared" si="218"/>
        <v>45602</v>
      </c>
      <c r="N3460" s="1" t="str">
        <f>VLOOKUP(K3460,'Data Dictionary'!$I$5:$J$16,2,FALSE)</f>
        <v>Q4</v>
      </c>
      <c r="O3460" s="1" t="str">
        <f t="shared" si="219"/>
        <v>Q4-2024</v>
      </c>
      <c r="P3460" t="s">
        <v>14</v>
      </c>
      <c r="Q3460">
        <v>2</v>
      </c>
      <c r="R3460" s="3" t="str">
        <f>VLOOKUP(Q3460,'Data Dictionary'!$C$5:$D$8,2,FALSE)</f>
        <v>Poor</v>
      </c>
      <c r="S3460">
        <v>2</v>
      </c>
      <c r="T3460" s="3" t="str">
        <f>VLOOKUP(S3460,'Data Dictionary'!$C$12:$D$14,2,FALSE)</f>
        <v>Mild</v>
      </c>
      <c r="U3460">
        <v>100</v>
      </c>
      <c r="V3460" s="3" t="str">
        <f>VLOOKUP(U3460,'Data Dictionary'!$F$5:$G$15,2,FALSE)</f>
        <v>headache</v>
      </c>
    </row>
    <row r="3461" spans="1:22" x14ac:dyDescent="0.3">
      <c r="A3461">
        <v>1792</v>
      </c>
      <c r="B3461">
        <v>24.29</v>
      </c>
      <c r="C3461" s="3" t="str">
        <f t="shared" si="216"/>
        <v>Healthy Weight</v>
      </c>
      <c r="D3461">
        <v>1.82</v>
      </c>
      <c r="E3461">
        <v>80.459999999999994</v>
      </c>
      <c r="F3461">
        <v>113</v>
      </c>
      <c r="G3461">
        <v>110</v>
      </c>
      <c r="H3461" s="3" t="str">
        <f t="shared" si="217"/>
        <v>Differential Risk</v>
      </c>
      <c r="I3461">
        <v>5</v>
      </c>
      <c r="J3461">
        <v>2025</v>
      </c>
      <c r="K3461">
        <v>5</v>
      </c>
      <c r="L3461">
        <v>7</v>
      </c>
      <c r="M3461" s="1">
        <f t="shared" si="218"/>
        <v>45784</v>
      </c>
      <c r="N3461" s="1" t="str">
        <f>VLOOKUP(K3461,'Data Dictionary'!$I$5:$J$16,2,FALSE)</f>
        <v>Q2</v>
      </c>
      <c r="O3461" s="1" t="str">
        <f t="shared" si="219"/>
        <v>Q2-2025</v>
      </c>
      <c r="P3461" t="s">
        <v>14</v>
      </c>
      <c r="Q3461">
        <v>1</v>
      </c>
      <c r="R3461" s="3" t="str">
        <f>VLOOKUP(Q3461,'Data Dictionary'!$C$5:$D$8,2,FALSE)</f>
        <v>Good</v>
      </c>
      <c r="S3461">
        <v>0</v>
      </c>
      <c r="T3461" s="3" t="str">
        <f>VLOOKUP(S3461,'Data Dictionary'!$C$12:$D$14,2,FALSE)</f>
        <v>Severe</v>
      </c>
      <c r="U3461">
        <v>100</v>
      </c>
      <c r="V3461" s="3" t="str">
        <f>VLOOKUP(U3461,'Data Dictionary'!$F$5:$G$15,2,FALSE)</f>
        <v>headache</v>
      </c>
    </row>
    <row r="3462" spans="1:22" x14ac:dyDescent="0.3">
      <c r="A3462">
        <v>1792</v>
      </c>
      <c r="B3462">
        <v>22.38</v>
      </c>
      <c r="C3462" s="3" t="str">
        <f t="shared" si="216"/>
        <v>Healthy Weight</v>
      </c>
      <c r="D3462">
        <v>1.82</v>
      </c>
      <c r="E3462">
        <v>74.13</v>
      </c>
      <c r="F3462">
        <v>108</v>
      </c>
      <c r="G3462">
        <v>105</v>
      </c>
      <c r="H3462" s="3" t="str">
        <f t="shared" si="217"/>
        <v>Differential Risk</v>
      </c>
      <c r="I3462">
        <v>6</v>
      </c>
      <c r="J3462">
        <v>2025</v>
      </c>
      <c r="K3462">
        <v>11</v>
      </c>
      <c r="L3462">
        <v>6</v>
      </c>
      <c r="M3462" s="1">
        <f t="shared" si="218"/>
        <v>45967</v>
      </c>
      <c r="N3462" s="1" t="str">
        <f>VLOOKUP(K3462,'Data Dictionary'!$I$5:$J$16,2,FALSE)</f>
        <v>Q4</v>
      </c>
      <c r="O3462" s="1" t="str">
        <f t="shared" si="219"/>
        <v>Q4-2025</v>
      </c>
      <c r="P3462" t="s">
        <v>14</v>
      </c>
      <c r="Q3462">
        <v>2</v>
      </c>
      <c r="R3462" s="3" t="str">
        <f>VLOOKUP(Q3462,'Data Dictionary'!$C$5:$D$8,2,FALSE)</f>
        <v>Poor</v>
      </c>
      <c r="S3462">
        <v>1</v>
      </c>
      <c r="T3462" s="3" t="str">
        <f>VLOOKUP(S3462,'Data Dictionary'!$C$12:$D$14,2,FALSE)</f>
        <v>Moderate</v>
      </c>
      <c r="U3462">
        <v>100</v>
      </c>
      <c r="V3462" s="3" t="str">
        <f>VLOOKUP(U3462,'Data Dictionary'!$F$5:$G$15,2,FALSE)</f>
        <v>headache</v>
      </c>
    </row>
    <row r="3463" spans="1:22" x14ac:dyDescent="0.3">
      <c r="A3463">
        <v>1793</v>
      </c>
      <c r="B3463">
        <v>27.7</v>
      </c>
      <c r="C3463" s="3" t="str">
        <f t="shared" si="216"/>
        <v>Overweight</v>
      </c>
      <c r="D3463">
        <v>1.82</v>
      </c>
      <c r="E3463">
        <v>91.75</v>
      </c>
      <c r="F3463">
        <v>126</v>
      </c>
      <c r="G3463">
        <v>117</v>
      </c>
      <c r="H3463" s="3" t="str">
        <f t="shared" si="217"/>
        <v>Differential Risk</v>
      </c>
      <c r="I3463">
        <v>1</v>
      </c>
      <c r="J3463">
        <v>2023</v>
      </c>
      <c r="K3463">
        <v>5</v>
      </c>
      <c r="L3463">
        <v>11</v>
      </c>
      <c r="M3463" s="1">
        <f t="shared" si="218"/>
        <v>45057</v>
      </c>
      <c r="N3463" s="1" t="str">
        <f>VLOOKUP(K3463,'Data Dictionary'!$I$5:$J$16,2,FALSE)</f>
        <v>Q2</v>
      </c>
      <c r="O3463" s="1" t="str">
        <f t="shared" si="219"/>
        <v>Q2-2023</v>
      </c>
      <c r="P3463" t="s">
        <v>14</v>
      </c>
      <c r="Q3463">
        <v>1</v>
      </c>
      <c r="R3463" s="3" t="str">
        <f>VLOOKUP(Q3463,'Data Dictionary'!$C$5:$D$8,2,FALSE)</f>
        <v>Good</v>
      </c>
      <c r="S3463">
        <v>2</v>
      </c>
      <c r="T3463" s="3" t="str">
        <f>VLOOKUP(S3463,'Data Dictionary'!$C$12:$D$14,2,FALSE)</f>
        <v>Mild</v>
      </c>
      <c r="U3463">
        <v>109</v>
      </c>
      <c r="V3463" s="3" t="str">
        <f>VLOOKUP(U3463,'Data Dictionary'!$F$5:$G$15,2,FALSE)</f>
        <v>hallucinations</v>
      </c>
    </row>
    <row r="3464" spans="1:22" x14ac:dyDescent="0.3">
      <c r="A3464">
        <v>1793</v>
      </c>
      <c r="B3464">
        <v>28.13</v>
      </c>
      <c r="C3464" s="3" t="str">
        <f t="shared" si="216"/>
        <v>Overweight</v>
      </c>
      <c r="D3464">
        <v>1.82</v>
      </c>
      <c r="E3464">
        <v>93.19</v>
      </c>
      <c r="F3464">
        <v>128</v>
      </c>
      <c r="G3464">
        <v>118</v>
      </c>
      <c r="H3464" s="3" t="str">
        <f t="shared" si="217"/>
        <v>Differential Risk</v>
      </c>
      <c r="I3464">
        <v>2</v>
      </c>
      <c r="J3464">
        <v>2023</v>
      </c>
      <c r="K3464">
        <v>11</v>
      </c>
      <c r="L3464">
        <v>10</v>
      </c>
      <c r="M3464" s="1">
        <f t="shared" si="218"/>
        <v>45240</v>
      </c>
      <c r="N3464" s="1" t="str">
        <f>VLOOKUP(K3464,'Data Dictionary'!$I$5:$J$16,2,FALSE)</f>
        <v>Q4</v>
      </c>
      <c r="O3464" s="1" t="str">
        <f t="shared" si="219"/>
        <v>Q4-2023</v>
      </c>
      <c r="P3464" t="s">
        <v>14</v>
      </c>
      <c r="Q3464">
        <v>1</v>
      </c>
      <c r="R3464" s="3" t="str">
        <f>VLOOKUP(Q3464,'Data Dictionary'!$C$5:$D$8,2,FALSE)</f>
        <v>Good</v>
      </c>
      <c r="S3464">
        <v>1</v>
      </c>
      <c r="T3464" s="3" t="str">
        <f>VLOOKUP(S3464,'Data Dictionary'!$C$12:$D$14,2,FALSE)</f>
        <v>Moderate</v>
      </c>
      <c r="U3464">
        <v>104</v>
      </c>
      <c r="V3464" s="3" t="str">
        <f>VLOOKUP(U3464,'Data Dictionary'!$F$5:$G$15,2,FALSE)</f>
        <v>itching</v>
      </c>
    </row>
    <row r="3465" spans="1:22" x14ac:dyDescent="0.3">
      <c r="A3465">
        <v>1793</v>
      </c>
      <c r="B3465">
        <v>27.04</v>
      </c>
      <c r="C3465" s="3" t="str">
        <f t="shared" si="216"/>
        <v>Overweight</v>
      </c>
      <c r="D3465">
        <v>1.82</v>
      </c>
      <c r="E3465">
        <v>89.57</v>
      </c>
      <c r="F3465">
        <v>125</v>
      </c>
      <c r="G3465">
        <v>122</v>
      </c>
      <c r="H3465" s="3" t="str">
        <f t="shared" si="217"/>
        <v>Differential Risk</v>
      </c>
      <c r="I3465">
        <v>3</v>
      </c>
      <c r="J3465">
        <v>2024</v>
      </c>
      <c r="K3465">
        <v>5</v>
      </c>
      <c r="L3465">
        <v>10</v>
      </c>
      <c r="M3465" s="1">
        <f t="shared" si="218"/>
        <v>45422</v>
      </c>
      <c r="N3465" s="1" t="str">
        <f>VLOOKUP(K3465,'Data Dictionary'!$I$5:$J$16,2,FALSE)</f>
        <v>Q2</v>
      </c>
      <c r="O3465" s="1" t="str">
        <f t="shared" si="219"/>
        <v>Q2-2024</v>
      </c>
      <c r="P3465" t="s">
        <v>14</v>
      </c>
      <c r="Q3465">
        <v>2</v>
      </c>
      <c r="R3465" s="3" t="str">
        <f>VLOOKUP(Q3465,'Data Dictionary'!$C$5:$D$8,2,FALSE)</f>
        <v>Poor</v>
      </c>
      <c r="S3465">
        <v>0</v>
      </c>
      <c r="T3465" s="3" t="str">
        <f>VLOOKUP(S3465,'Data Dictionary'!$C$12:$D$14,2,FALSE)</f>
        <v>Severe</v>
      </c>
      <c r="U3465">
        <v>102</v>
      </c>
      <c r="V3465" s="3" t="str">
        <f>VLOOKUP(U3465,'Data Dictionary'!$F$5:$G$15,2,FALSE)</f>
        <v>tinnitus</v>
      </c>
    </row>
    <row r="3466" spans="1:22" x14ac:dyDescent="0.3">
      <c r="A3466">
        <v>1793</v>
      </c>
      <c r="B3466">
        <v>26.62</v>
      </c>
      <c r="C3466" s="3" t="str">
        <f t="shared" si="216"/>
        <v>Overweight</v>
      </c>
      <c r="D3466">
        <v>1.82</v>
      </c>
      <c r="E3466">
        <v>88.19</v>
      </c>
      <c r="F3466">
        <v>125</v>
      </c>
      <c r="G3466">
        <v>122</v>
      </c>
      <c r="H3466" s="3" t="str">
        <f t="shared" si="217"/>
        <v>Differential Risk</v>
      </c>
      <c r="I3466">
        <v>4</v>
      </c>
      <c r="J3466">
        <v>2024</v>
      </c>
      <c r="K3466">
        <v>11</v>
      </c>
      <c r="L3466">
        <v>9</v>
      </c>
      <c r="M3466" s="1">
        <f t="shared" si="218"/>
        <v>45605</v>
      </c>
      <c r="N3466" s="1" t="str">
        <f>VLOOKUP(K3466,'Data Dictionary'!$I$5:$J$16,2,FALSE)</f>
        <v>Q4</v>
      </c>
      <c r="O3466" s="1" t="str">
        <f t="shared" si="219"/>
        <v>Q4-2024</v>
      </c>
      <c r="P3466" t="s">
        <v>14</v>
      </c>
      <c r="Q3466">
        <v>1</v>
      </c>
      <c r="R3466" s="3" t="str">
        <f>VLOOKUP(Q3466,'Data Dictionary'!$C$5:$D$8,2,FALSE)</f>
        <v>Good</v>
      </c>
      <c r="S3466">
        <v>0</v>
      </c>
      <c r="T3466" s="3" t="str">
        <f>VLOOKUP(S3466,'Data Dictionary'!$C$12:$D$14,2,FALSE)</f>
        <v>Severe</v>
      </c>
      <c r="U3466">
        <v>100</v>
      </c>
      <c r="V3466" s="3" t="str">
        <f>VLOOKUP(U3466,'Data Dictionary'!$F$5:$G$15,2,FALSE)</f>
        <v>headache</v>
      </c>
    </row>
    <row r="3467" spans="1:22" x14ac:dyDescent="0.3">
      <c r="A3467">
        <v>1793</v>
      </c>
      <c r="B3467">
        <v>28.78</v>
      </c>
      <c r="C3467" s="3" t="str">
        <f t="shared" si="216"/>
        <v>Overweight</v>
      </c>
      <c r="D3467">
        <v>1.82</v>
      </c>
      <c r="E3467">
        <v>95.32</v>
      </c>
      <c r="F3467">
        <v>118</v>
      </c>
      <c r="G3467">
        <v>122</v>
      </c>
      <c r="H3467" s="3" t="str">
        <f t="shared" si="217"/>
        <v>Differential Risk</v>
      </c>
      <c r="I3467">
        <v>5</v>
      </c>
      <c r="J3467">
        <v>2025</v>
      </c>
      <c r="K3467">
        <v>5</v>
      </c>
      <c r="L3467">
        <v>10</v>
      </c>
      <c r="M3467" s="1">
        <f t="shared" si="218"/>
        <v>45787</v>
      </c>
      <c r="N3467" s="1" t="str">
        <f>VLOOKUP(K3467,'Data Dictionary'!$I$5:$J$16,2,FALSE)</f>
        <v>Q2</v>
      </c>
      <c r="O3467" s="1" t="str">
        <f t="shared" si="219"/>
        <v>Q2-2025</v>
      </c>
      <c r="P3467" t="s">
        <v>14</v>
      </c>
      <c r="Q3467">
        <v>3</v>
      </c>
      <c r="R3467" s="3" t="str">
        <f>VLOOKUP(Q3467,'Data Dictionary'!$C$5:$D$8,2,FALSE)</f>
        <v>Very Poor</v>
      </c>
      <c r="S3467">
        <v>2</v>
      </c>
      <c r="T3467" s="3" t="str">
        <f>VLOOKUP(S3467,'Data Dictionary'!$C$12:$D$14,2,FALSE)</f>
        <v>Mild</v>
      </c>
      <c r="U3467">
        <v>100</v>
      </c>
      <c r="V3467" s="3" t="str">
        <f>VLOOKUP(U3467,'Data Dictionary'!$F$5:$G$15,2,FALSE)</f>
        <v>headache</v>
      </c>
    </row>
    <row r="3468" spans="1:22" x14ac:dyDescent="0.3">
      <c r="A3468">
        <v>1794</v>
      </c>
      <c r="B3468">
        <v>23.58</v>
      </c>
      <c r="C3468" s="3" t="str">
        <f t="shared" si="216"/>
        <v>Healthy Weight</v>
      </c>
      <c r="D3468">
        <v>1.82</v>
      </c>
      <c r="E3468">
        <v>78.12</v>
      </c>
      <c r="F3468">
        <v>118</v>
      </c>
      <c r="G3468">
        <v>102</v>
      </c>
      <c r="H3468" s="3" t="str">
        <f t="shared" si="217"/>
        <v>Differential Risk</v>
      </c>
      <c r="I3468">
        <v>1</v>
      </c>
      <c r="J3468">
        <v>2023</v>
      </c>
      <c r="K3468">
        <v>5</v>
      </c>
      <c r="L3468">
        <v>14</v>
      </c>
      <c r="M3468" s="1">
        <f t="shared" si="218"/>
        <v>45060</v>
      </c>
      <c r="N3468" s="1" t="str">
        <f>VLOOKUP(K3468,'Data Dictionary'!$I$5:$J$16,2,FALSE)</f>
        <v>Q2</v>
      </c>
      <c r="O3468" s="1" t="str">
        <f t="shared" si="219"/>
        <v>Q2-2023</v>
      </c>
      <c r="P3468" t="s">
        <v>14</v>
      </c>
      <c r="Q3468">
        <v>2</v>
      </c>
      <c r="R3468" s="3" t="str">
        <f>VLOOKUP(Q3468,'Data Dictionary'!$C$5:$D$8,2,FALSE)</f>
        <v>Poor</v>
      </c>
      <c r="S3468">
        <v>1</v>
      </c>
      <c r="T3468" s="3" t="str">
        <f>VLOOKUP(S3468,'Data Dictionary'!$C$12:$D$14,2,FALSE)</f>
        <v>Moderate</v>
      </c>
      <c r="U3468">
        <v>100</v>
      </c>
      <c r="V3468" s="3" t="str">
        <f>VLOOKUP(U3468,'Data Dictionary'!$F$5:$G$15,2,FALSE)</f>
        <v>headache</v>
      </c>
    </row>
    <row r="3469" spans="1:22" x14ac:dyDescent="0.3">
      <c r="A3469">
        <v>1794</v>
      </c>
      <c r="B3469">
        <v>24.39</v>
      </c>
      <c r="C3469" s="3" t="str">
        <f t="shared" si="216"/>
        <v>Healthy Weight</v>
      </c>
      <c r="D3469">
        <v>1.82</v>
      </c>
      <c r="E3469">
        <v>80.78</v>
      </c>
      <c r="F3469">
        <v>118</v>
      </c>
      <c r="G3469">
        <v>100</v>
      </c>
      <c r="H3469" s="3" t="str">
        <f t="shared" si="217"/>
        <v>Differential Risk</v>
      </c>
      <c r="I3469">
        <v>2</v>
      </c>
      <c r="J3469">
        <v>2023</v>
      </c>
      <c r="K3469">
        <v>11</v>
      </c>
      <c r="L3469">
        <v>13</v>
      </c>
      <c r="M3469" s="1">
        <f t="shared" si="218"/>
        <v>45243</v>
      </c>
      <c r="N3469" s="1" t="str">
        <f>VLOOKUP(K3469,'Data Dictionary'!$I$5:$J$16,2,FALSE)</f>
        <v>Q4</v>
      </c>
      <c r="O3469" s="1" t="str">
        <f t="shared" si="219"/>
        <v>Q4-2023</v>
      </c>
      <c r="P3469" t="s">
        <v>14</v>
      </c>
      <c r="Q3469">
        <v>2</v>
      </c>
      <c r="R3469" s="3" t="str">
        <f>VLOOKUP(Q3469,'Data Dictionary'!$C$5:$D$8,2,FALSE)</f>
        <v>Poor</v>
      </c>
      <c r="S3469">
        <v>1</v>
      </c>
      <c r="T3469" s="3" t="str">
        <f>VLOOKUP(S3469,'Data Dictionary'!$C$12:$D$14,2,FALSE)</f>
        <v>Moderate</v>
      </c>
      <c r="U3469">
        <v>106</v>
      </c>
      <c r="V3469" s="3" t="str">
        <f>VLOOKUP(U3469,'Data Dictionary'!$F$5:$G$15,2,FALSE)</f>
        <v>dizziness</v>
      </c>
    </row>
    <row r="3470" spans="1:22" x14ac:dyDescent="0.3">
      <c r="A3470">
        <v>1794</v>
      </c>
      <c r="B3470">
        <v>26.26</v>
      </c>
      <c r="C3470" s="3" t="str">
        <f t="shared" si="216"/>
        <v>Overweight</v>
      </c>
      <c r="D3470">
        <v>1.82</v>
      </c>
      <c r="E3470">
        <v>86.98</v>
      </c>
      <c r="F3470">
        <v>103</v>
      </c>
      <c r="G3470">
        <v>106</v>
      </c>
      <c r="H3470" s="3" t="str">
        <f t="shared" si="217"/>
        <v>Differential Risk</v>
      </c>
      <c r="I3470">
        <v>3</v>
      </c>
      <c r="J3470">
        <v>2024</v>
      </c>
      <c r="K3470">
        <v>5</v>
      </c>
      <c r="L3470">
        <v>13</v>
      </c>
      <c r="M3470" s="1">
        <f t="shared" si="218"/>
        <v>45425</v>
      </c>
      <c r="N3470" s="1" t="str">
        <f>VLOOKUP(K3470,'Data Dictionary'!$I$5:$J$16,2,FALSE)</f>
        <v>Q2</v>
      </c>
      <c r="O3470" s="1" t="str">
        <f t="shared" si="219"/>
        <v>Q2-2024</v>
      </c>
      <c r="P3470" t="s">
        <v>14</v>
      </c>
      <c r="Q3470">
        <v>2</v>
      </c>
      <c r="R3470" s="3" t="str">
        <f>VLOOKUP(Q3470,'Data Dictionary'!$C$5:$D$8,2,FALSE)</f>
        <v>Poor</v>
      </c>
      <c r="S3470">
        <v>2</v>
      </c>
      <c r="T3470" s="3" t="str">
        <f>VLOOKUP(S3470,'Data Dictionary'!$C$12:$D$14,2,FALSE)</f>
        <v>Mild</v>
      </c>
      <c r="U3470">
        <v>103</v>
      </c>
      <c r="V3470" s="3" t="str">
        <f>VLOOKUP(U3470,'Data Dictionary'!$F$5:$G$15,2,FALSE)</f>
        <v>vomiting</v>
      </c>
    </row>
    <row r="3471" spans="1:22" x14ac:dyDescent="0.3">
      <c r="A3471">
        <v>1794</v>
      </c>
      <c r="B3471">
        <v>27.5</v>
      </c>
      <c r="C3471" s="3" t="str">
        <f t="shared" si="216"/>
        <v>Overweight</v>
      </c>
      <c r="D3471">
        <v>1.82</v>
      </c>
      <c r="E3471">
        <v>91.1</v>
      </c>
      <c r="F3471">
        <v>102</v>
      </c>
      <c r="G3471">
        <v>105</v>
      </c>
      <c r="H3471" s="3" t="str">
        <f t="shared" si="217"/>
        <v>Differential Risk</v>
      </c>
      <c r="I3471">
        <v>4</v>
      </c>
      <c r="J3471">
        <v>2024</v>
      </c>
      <c r="K3471">
        <v>11</v>
      </c>
      <c r="L3471">
        <v>12</v>
      </c>
      <c r="M3471" s="1">
        <f t="shared" si="218"/>
        <v>45608</v>
      </c>
      <c r="N3471" s="1" t="str">
        <f>VLOOKUP(K3471,'Data Dictionary'!$I$5:$J$16,2,FALSE)</f>
        <v>Q4</v>
      </c>
      <c r="O3471" s="1" t="str">
        <f t="shared" si="219"/>
        <v>Q4-2024</v>
      </c>
      <c r="P3471" t="s">
        <v>14</v>
      </c>
      <c r="Q3471">
        <v>0</v>
      </c>
      <c r="R3471" s="3" t="str">
        <f>VLOOKUP(Q3471,'Data Dictionary'!$C$5:$D$8,2,FALSE)</f>
        <v>Very Good</v>
      </c>
      <c r="S3471">
        <v>0</v>
      </c>
      <c r="T3471" s="3" t="str">
        <f>VLOOKUP(S3471,'Data Dictionary'!$C$12:$D$14,2,FALSE)</f>
        <v>Severe</v>
      </c>
      <c r="U3471">
        <v>104</v>
      </c>
      <c r="V3471" s="3" t="str">
        <f>VLOOKUP(U3471,'Data Dictionary'!$F$5:$G$15,2,FALSE)</f>
        <v>itching</v>
      </c>
    </row>
    <row r="3472" spans="1:22" x14ac:dyDescent="0.3">
      <c r="A3472">
        <v>1795</v>
      </c>
      <c r="B3472">
        <v>28.6</v>
      </c>
      <c r="C3472" s="3" t="str">
        <f t="shared" si="216"/>
        <v>Overweight</v>
      </c>
      <c r="D3472">
        <v>1.82</v>
      </c>
      <c r="E3472">
        <v>94.72</v>
      </c>
      <c r="F3472">
        <v>131</v>
      </c>
      <c r="G3472">
        <v>108</v>
      </c>
      <c r="H3472" s="3" t="str">
        <f t="shared" si="217"/>
        <v>Differential Risk</v>
      </c>
      <c r="I3472">
        <v>1</v>
      </c>
      <c r="J3472">
        <v>2023</v>
      </c>
      <c r="K3472">
        <v>5</v>
      </c>
      <c r="L3472">
        <v>15</v>
      </c>
      <c r="M3472" s="1">
        <f t="shared" si="218"/>
        <v>45061</v>
      </c>
      <c r="N3472" s="1" t="str">
        <f>VLOOKUP(K3472,'Data Dictionary'!$I$5:$J$16,2,FALSE)</f>
        <v>Q2</v>
      </c>
      <c r="O3472" s="1" t="str">
        <f t="shared" si="219"/>
        <v>Q2-2023</v>
      </c>
      <c r="P3472" t="s">
        <v>14</v>
      </c>
      <c r="Q3472">
        <v>2</v>
      </c>
      <c r="R3472" s="3" t="str">
        <f>VLOOKUP(Q3472,'Data Dictionary'!$C$5:$D$8,2,FALSE)</f>
        <v>Poor</v>
      </c>
      <c r="S3472">
        <v>0</v>
      </c>
      <c r="T3472" s="3" t="str">
        <f>VLOOKUP(S3472,'Data Dictionary'!$C$12:$D$14,2,FALSE)</f>
        <v>Severe</v>
      </c>
      <c r="U3472">
        <v>101</v>
      </c>
      <c r="V3472" s="3" t="str">
        <f>VLOOKUP(U3472,'Data Dictionary'!$F$5:$G$15,2,FALSE)</f>
        <v>nausea</v>
      </c>
    </row>
    <row r="3473" spans="1:22" x14ac:dyDescent="0.3">
      <c r="A3473">
        <v>1795</v>
      </c>
      <c r="B3473">
        <v>28.84</v>
      </c>
      <c r="C3473" s="3" t="str">
        <f t="shared" si="216"/>
        <v>Overweight</v>
      </c>
      <c r="D3473">
        <v>1.82</v>
      </c>
      <c r="E3473">
        <v>95.54</v>
      </c>
      <c r="F3473">
        <v>141</v>
      </c>
      <c r="G3473">
        <v>116</v>
      </c>
      <c r="H3473" s="3" t="str">
        <f t="shared" si="217"/>
        <v>High Risk</v>
      </c>
      <c r="I3473">
        <v>2</v>
      </c>
      <c r="J3473">
        <v>2023</v>
      </c>
      <c r="K3473">
        <v>11</v>
      </c>
      <c r="L3473">
        <v>14</v>
      </c>
      <c r="M3473" s="1">
        <f t="shared" si="218"/>
        <v>45244</v>
      </c>
      <c r="N3473" s="1" t="str">
        <f>VLOOKUP(K3473,'Data Dictionary'!$I$5:$J$16,2,FALSE)</f>
        <v>Q4</v>
      </c>
      <c r="O3473" s="1" t="str">
        <f t="shared" si="219"/>
        <v>Q4-2023</v>
      </c>
      <c r="P3473" t="s">
        <v>14</v>
      </c>
      <c r="Q3473">
        <v>1</v>
      </c>
      <c r="R3473" s="3" t="str">
        <f>VLOOKUP(Q3473,'Data Dictionary'!$C$5:$D$8,2,FALSE)</f>
        <v>Good</v>
      </c>
      <c r="S3473">
        <v>0</v>
      </c>
      <c r="T3473" s="3" t="str">
        <f>VLOOKUP(S3473,'Data Dictionary'!$C$12:$D$14,2,FALSE)</f>
        <v>Severe</v>
      </c>
      <c r="U3473">
        <v>100</v>
      </c>
      <c r="V3473" s="3" t="str">
        <f>VLOOKUP(U3473,'Data Dictionary'!$F$5:$G$15,2,FALSE)</f>
        <v>headache</v>
      </c>
    </row>
    <row r="3474" spans="1:22" x14ac:dyDescent="0.3">
      <c r="A3474">
        <v>1795</v>
      </c>
      <c r="B3474">
        <v>27.9</v>
      </c>
      <c r="C3474" s="3" t="str">
        <f t="shared" si="216"/>
        <v>Overweight</v>
      </c>
      <c r="D3474">
        <v>1.82</v>
      </c>
      <c r="E3474">
        <v>92.41</v>
      </c>
      <c r="F3474">
        <v>147</v>
      </c>
      <c r="G3474">
        <v>121</v>
      </c>
      <c r="H3474" s="3" t="str">
        <f t="shared" si="217"/>
        <v>High Risk</v>
      </c>
      <c r="I3474">
        <v>3</v>
      </c>
      <c r="J3474">
        <v>2024</v>
      </c>
      <c r="K3474">
        <v>5</v>
      </c>
      <c r="L3474">
        <v>14</v>
      </c>
      <c r="M3474" s="1">
        <f t="shared" si="218"/>
        <v>45426</v>
      </c>
      <c r="N3474" s="1" t="str">
        <f>VLOOKUP(K3474,'Data Dictionary'!$I$5:$J$16,2,FALSE)</f>
        <v>Q2</v>
      </c>
      <c r="O3474" s="1" t="str">
        <f t="shared" si="219"/>
        <v>Q2-2024</v>
      </c>
      <c r="P3474" t="s">
        <v>14</v>
      </c>
      <c r="Q3474">
        <v>0</v>
      </c>
      <c r="R3474" s="3" t="str">
        <f>VLOOKUP(Q3474,'Data Dictionary'!$C$5:$D$8,2,FALSE)</f>
        <v>Very Good</v>
      </c>
      <c r="S3474">
        <v>0</v>
      </c>
      <c r="T3474" s="3" t="str">
        <f>VLOOKUP(S3474,'Data Dictionary'!$C$12:$D$14,2,FALSE)</f>
        <v>Severe</v>
      </c>
      <c r="U3474">
        <v>104</v>
      </c>
      <c r="V3474" s="3" t="str">
        <f>VLOOKUP(U3474,'Data Dictionary'!$F$5:$G$15,2,FALSE)</f>
        <v>itching</v>
      </c>
    </row>
    <row r="3475" spans="1:22" x14ac:dyDescent="0.3">
      <c r="A3475">
        <v>1795</v>
      </c>
      <c r="B3475">
        <v>27.46</v>
      </c>
      <c r="C3475" s="3" t="str">
        <f t="shared" si="216"/>
        <v>Overweight</v>
      </c>
      <c r="D3475">
        <v>1.82</v>
      </c>
      <c r="E3475">
        <v>90.97</v>
      </c>
      <c r="F3475">
        <v>154</v>
      </c>
      <c r="G3475">
        <v>122</v>
      </c>
      <c r="H3475" s="3" t="str">
        <f t="shared" si="217"/>
        <v>High Risk</v>
      </c>
      <c r="I3475">
        <v>4</v>
      </c>
      <c r="J3475">
        <v>2024</v>
      </c>
      <c r="K3475">
        <v>11</v>
      </c>
      <c r="L3475">
        <v>13</v>
      </c>
      <c r="M3475" s="1">
        <f t="shared" si="218"/>
        <v>45609</v>
      </c>
      <c r="N3475" s="1" t="str">
        <f>VLOOKUP(K3475,'Data Dictionary'!$I$5:$J$16,2,FALSE)</f>
        <v>Q4</v>
      </c>
      <c r="O3475" s="1" t="str">
        <f t="shared" si="219"/>
        <v>Q4-2024</v>
      </c>
      <c r="P3475" t="s">
        <v>14</v>
      </c>
      <c r="Q3475">
        <v>2</v>
      </c>
      <c r="R3475" s="3" t="str">
        <f>VLOOKUP(Q3475,'Data Dictionary'!$C$5:$D$8,2,FALSE)</f>
        <v>Poor</v>
      </c>
      <c r="S3475">
        <v>0</v>
      </c>
      <c r="T3475" s="3" t="str">
        <f>VLOOKUP(S3475,'Data Dictionary'!$C$12:$D$14,2,FALSE)</f>
        <v>Severe</v>
      </c>
      <c r="U3475">
        <v>100</v>
      </c>
      <c r="V3475" s="3" t="str">
        <f>VLOOKUP(U3475,'Data Dictionary'!$F$5:$G$15,2,FALSE)</f>
        <v>headache</v>
      </c>
    </row>
    <row r="3476" spans="1:22" x14ac:dyDescent="0.3">
      <c r="A3476">
        <v>1795</v>
      </c>
      <c r="B3476">
        <v>27.46</v>
      </c>
      <c r="C3476" s="3" t="str">
        <f t="shared" si="216"/>
        <v>Overweight</v>
      </c>
      <c r="D3476">
        <v>1.82</v>
      </c>
      <c r="E3476">
        <v>90.97</v>
      </c>
      <c r="F3476">
        <v>161</v>
      </c>
      <c r="G3476">
        <v>123</v>
      </c>
      <c r="H3476" s="3" t="str">
        <f t="shared" si="217"/>
        <v>High Risk</v>
      </c>
      <c r="I3476">
        <v>5</v>
      </c>
      <c r="J3476">
        <v>2025</v>
      </c>
      <c r="K3476">
        <v>5</v>
      </c>
      <c r="L3476">
        <v>14</v>
      </c>
      <c r="M3476" s="1">
        <f t="shared" si="218"/>
        <v>45791</v>
      </c>
      <c r="N3476" s="1" t="str">
        <f>VLOOKUP(K3476,'Data Dictionary'!$I$5:$J$16,2,FALSE)</f>
        <v>Q2</v>
      </c>
      <c r="O3476" s="1" t="str">
        <f t="shared" si="219"/>
        <v>Q2-2025</v>
      </c>
      <c r="P3476" t="s">
        <v>14</v>
      </c>
      <c r="Q3476">
        <v>2</v>
      </c>
      <c r="R3476" s="3" t="str">
        <f>VLOOKUP(Q3476,'Data Dictionary'!$C$5:$D$8,2,FALSE)</f>
        <v>Poor</v>
      </c>
      <c r="S3476">
        <v>1</v>
      </c>
      <c r="T3476" s="3" t="str">
        <f>VLOOKUP(S3476,'Data Dictionary'!$C$12:$D$14,2,FALSE)</f>
        <v>Moderate</v>
      </c>
      <c r="U3476">
        <v>100</v>
      </c>
      <c r="V3476" s="3" t="str">
        <f>VLOOKUP(U3476,'Data Dictionary'!$F$5:$G$15,2,FALSE)</f>
        <v>headache</v>
      </c>
    </row>
    <row r="3477" spans="1:22" x14ac:dyDescent="0.3">
      <c r="A3477">
        <v>1796</v>
      </c>
      <c r="B3477">
        <v>23</v>
      </c>
      <c r="C3477" s="3" t="str">
        <f t="shared" si="216"/>
        <v>Healthy Weight</v>
      </c>
      <c r="D3477">
        <v>1.62</v>
      </c>
      <c r="E3477">
        <v>60.36</v>
      </c>
      <c r="F3477">
        <v>132</v>
      </c>
      <c r="G3477">
        <v>122</v>
      </c>
      <c r="H3477" s="3" t="str">
        <f t="shared" si="217"/>
        <v>Differential Risk</v>
      </c>
      <c r="I3477">
        <v>1</v>
      </c>
      <c r="J3477">
        <v>2023</v>
      </c>
      <c r="K3477">
        <v>5</v>
      </c>
      <c r="L3477">
        <v>17</v>
      </c>
      <c r="M3477" s="1">
        <f t="shared" si="218"/>
        <v>45063</v>
      </c>
      <c r="N3477" s="1" t="str">
        <f>VLOOKUP(K3477,'Data Dictionary'!$I$5:$J$16,2,FALSE)</f>
        <v>Q2</v>
      </c>
      <c r="O3477" s="1" t="str">
        <f t="shared" si="219"/>
        <v>Q2-2023</v>
      </c>
      <c r="P3477" t="s">
        <v>15</v>
      </c>
      <c r="Q3477">
        <v>1</v>
      </c>
      <c r="R3477" s="3" t="str">
        <f>VLOOKUP(Q3477,'Data Dictionary'!$C$5:$D$8,2,FALSE)</f>
        <v>Good</v>
      </c>
      <c r="S3477">
        <v>1</v>
      </c>
      <c r="T3477" s="3" t="str">
        <f>VLOOKUP(S3477,'Data Dictionary'!$C$12:$D$14,2,FALSE)</f>
        <v>Moderate</v>
      </c>
      <c r="U3477">
        <v>106</v>
      </c>
      <c r="V3477" s="3" t="str">
        <f>VLOOKUP(U3477,'Data Dictionary'!$F$5:$G$15,2,FALSE)</f>
        <v>dizziness</v>
      </c>
    </row>
    <row r="3478" spans="1:22" x14ac:dyDescent="0.3">
      <c r="A3478">
        <v>1796</v>
      </c>
      <c r="B3478">
        <v>21.59</v>
      </c>
      <c r="C3478" s="3" t="str">
        <f t="shared" si="216"/>
        <v>Healthy Weight</v>
      </c>
      <c r="D3478">
        <v>1.62</v>
      </c>
      <c r="E3478">
        <v>56.66</v>
      </c>
      <c r="F3478">
        <v>130</v>
      </c>
      <c r="G3478">
        <v>112</v>
      </c>
      <c r="H3478" s="3" t="str">
        <f t="shared" si="217"/>
        <v>Differential Risk</v>
      </c>
      <c r="I3478">
        <v>2</v>
      </c>
      <c r="J3478">
        <v>2023</v>
      </c>
      <c r="K3478">
        <v>11</v>
      </c>
      <c r="L3478">
        <v>16</v>
      </c>
      <c r="M3478" s="1">
        <f t="shared" si="218"/>
        <v>45246</v>
      </c>
      <c r="N3478" s="1" t="str">
        <f>VLOOKUP(K3478,'Data Dictionary'!$I$5:$J$16,2,FALSE)</f>
        <v>Q4</v>
      </c>
      <c r="O3478" s="1" t="str">
        <f t="shared" si="219"/>
        <v>Q4-2023</v>
      </c>
      <c r="P3478" t="s">
        <v>15</v>
      </c>
      <c r="Q3478">
        <v>0</v>
      </c>
      <c r="R3478" s="3" t="str">
        <f>VLOOKUP(Q3478,'Data Dictionary'!$C$5:$D$8,2,FALSE)</f>
        <v>Very Good</v>
      </c>
      <c r="S3478">
        <v>1</v>
      </c>
      <c r="T3478" s="3" t="str">
        <f>VLOOKUP(S3478,'Data Dictionary'!$C$12:$D$14,2,FALSE)</f>
        <v>Moderate</v>
      </c>
      <c r="U3478">
        <v>105</v>
      </c>
      <c r="V3478" s="3" t="str">
        <f>VLOOKUP(U3478,'Data Dictionary'!$F$5:$G$15,2,FALSE)</f>
        <v>abdominal pain</v>
      </c>
    </row>
    <row r="3479" spans="1:22" x14ac:dyDescent="0.3">
      <c r="A3479">
        <v>1796</v>
      </c>
      <c r="B3479">
        <v>28.39</v>
      </c>
      <c r="C3479" s="3" t="str">
        <f t="shared" si="216"/>
        <v>Overweight</v>
      </c>
      <c r="D3479">
        <v>1.62</v>
      </c>
      <c r="E3479">
        <v>74.52</v>
      </c>
      <c r="F3479">
        <v>126</v>
      </c>
      <c r="G3479">
        <v>119</v>
      </c>
      <c r="H3479" s="3" t="str">
        <f t="shared" si="217"/>
        <v>Differential Risk</v>
      </c>
      <c r="I3479">
        <v>3</v>
      </c>
      <c r="J3479">
        <v>2024</v>
      </c>
      <c r="K3479">
        <v>5</v>
      </c>
      <c r="L3479">
        <v>16</v>
      </c>
      <c r="M3479" s="1">
        <f t="shared" si="218"/>
        <v>45428</v>
      </c>
      <c r="N3479" s="1" t="str">
        <f>VLOOKUP(K3479,'Data Dictionary'!$I$5:$J$16,2,FALSE)</f>
        <v>Q2</v>
      </c>
      <c r="O3479" s="1" t="str">
        <f t="shared" si="219"/>
        <v>Q2-2024</v>
      </c>
      <c r="P3479" t="s">
        <v>15</v>
      </c>
      <c r="Q3479">
        <v>2</v>
      </c>
      <c r="R3479" s="3" t="str">
        <f>VLOOKUP(Q3479,'Data Dictionary'!$C$5:$D$8,2,FALSE)</f>
        <v>Poor</v>
      </c>
      <c r="S3479">
        <v>0</v>
      </c>
      <c r="T3479" s="3" t="str">
        <f>VLOOKUP(S3479,'Data Dictionary'!$C$12:$D$14,2,FALSE)</f>
        <v>Severe</v>
      </c>
      <c r="U3479">
        <v>100</v>
      </c>
      <c r="V3479" s="3" t="str">
        <f>VLOOKUP(U3479,'Data Dictionary'!$F$5:$G$15,2,FALSE)</f>
        <v>headache</v>
      </c>
    </row>
    <row r="3480" spans="1:22" x14ac:dyDescent="0.3">
      <c r="A3480">
        <v>1796</v>
      </c>
      <c r="B3480">
        <v>25.54</v>
      </c>
      <c r="C3480" s="3" t="str">
        <f t="shared" si="216"/>
        <v>Overweight</v>
      </c>
      <c r="D3480">
        <v>1.62</v>
      </c>
      <c r="E3480">
        <v>67.02</v>
      </c>
      <c r="F3480">
        <v>115</v>
      </c>
      <c r="G3480">
        <v>118</v>
      </c>
      <c r="H3480" s="3" t="str">
        <f t="shared" si="217"/>
        <v>Differential Risk</v>
      </c>
      <c r="I3480">
        <v>4</v>
      </c>
      <c r="J3480">
        <v>2024</v>
      </c>
      <c r="K3480">
        <v>11</v>
      </c>
      <c r="L3480">
        <v>15</v>
      </c>
      <c r="M3480" s="1">
        <f t="shared" si="218"/>
        <v>45611</v>
      </c>
      <c r="N3480" s="1" t="str">
        <f>VLOOKUP(K3480,'Data Dictionary'!$I$5:$J$16,2,FALSE)</f>
        <v>Q4</v>
      </c>
      <c r="O3480" s="1" t="str">
        <f t="shared" si="219"/>
        <v>Q4-2024</v>
      </c>
      <c r="P3480" t="s">
        <v>15</v>
      </c>
      <c r="Q3480">
        <v>3</v>
      </c>
      <c r="R3480" s="3" t="str">
        <f>VLOOKUP(Q3480,'Data Dictionary'!$C$5:$D$8,2,FALSE)</f>
        <v>Very Poor</v>
      </c>
      <c r="S3480">
        <v>1</v>
      </c>
      <c r="T3480" s="3" t="str">
        <f>VLOOKUP(S3480,'Data Dictionary'!$C$12:$D$14,2,FALSE)</f>
        <v>Moderate</v>
      </c>
      <c r="U3480">
        <v>101</v>
      </c>
      <c r="V3480" s="3" t="str">
        <f>VLOOKUP(U3480,'Data Dictionary'!$F$5:$G$15,2,FALSE)</f>
        <v>nausea</v>
      </c>
    </row>
    <row r="3481" spans="1:22" x14ac:dyDescent="0.3">
      <c r="A3481">
        <v>1796</v>
      </c>
      <c r="B3481">
        <v>22.19</v>
      </c>
      <c r="C3481" s="3" t="str">
        <f t="shared" si="216"/>
        <v>Healthy Weight</v>
      </c>
      <c r="D3481">
        <v>1.62</v>
      </c>
      <c r="E3481">
        <v>58.24</v>
      </c>
      <c r="F3481">
        <v>117</v>
      </c>
      <c r="G3481">
        <v>121</v>
      </c>
      <c r="H3481" s="3" t="str">
        <f t="shared" si="217"/>
        <v>Differential Risk</v>
      </c>
      <c r="I3481">
        <v>5</v>
      </c>
      <c r="J3481">
        <v>2025</v>
      </c>
      <c r="K3481">
        <v>5</v>
      </c>
      <c r="L3481">
        <v>16</v>
      </c>
      <c r="M3481" s="1">
        <f t="shared" si="218"/>
        <v>45793</v>
      </c>
      <c r="N3481" s="1" t="str">
        <f>VLOOKUP(K3481,'Data Dictionary'!$I$5:$J$16,2,FALSE)</f>
        <v>Q2</v>
      </c>
      <c r="O3481" s="1" t="str">
        <f t="shared" si="219"/>
        <v>Q2-2025</v>
      </c>
      <c r="P3481" t="s">
        <v>15</v>
      </c>
      <c r="Q3481">
        <v>2</v>
      </c>
      <c r="R3481" s="3" t="str">
        <f>VLOOKUP(Q3481,'Data Dictionary'!$C$5:$D$8,2,FALSE)</f>
        <v>Poor</v>
      </c>
      <c r="S3481">
        <v>2</v>
      </c>
      <c r="T3481" s="3" t="str">
        <f>VLOOKUP(S3481,'Data Dictionary'!$C$12:$D$14,2,FALSE)</f>
        <v>Mild</v>
      </c>
      <c r="U3481">
        <v>102</v>
      </c>
      <c r="V3481" s="3" t="str">
        <f>VLOOKUP(U3481,'Data Dictionary'!$F$5:$G$15,2,FALSE)</f>
        <v>tinnitus</v>
      </c>
    </row>
    <row r="3482" spans="1:22" x14ac:dyDescent="0.3">
      <c r="A3482">
        <v>1797</v>
      </c>
      <c r="B3482">
        <v>22.82</v>
      </c>
      <c r="C3482" s="3" t="str">
        <f t="shared" si="216"/>
        <v>Healthy Weight</v>
      </c>
      <c r="D3482">
        <v>1.62</v>
      </c>
      <c r="E3482">
        <v>59.9</v>
      </c>
      <c r="F3482">
        <v>110</v>
      </c>
      <c r="G3482">
        <v>103</v>
      </c>
      <c r="H3482" s="3" t="str">
        <f t="shared" si="217"/>
        <v>Differential Risk</v>
      </c>
      <c r="I3482">
        <v>1</v>
      </c>
      <c r="J3482">
        <v>2023</v>
      </c>
      <c r="K3482">
        <v>5</v>
      </c>
      <c r="L3482">
        <v>21</v>
      </c>
      <c r="M3482" s="1">
        <f t="shared" si="218"/>
        <v>45067</v>
      </c>
      <c r="N3482" s="1" t="str">
        <f>VLOOKUP(K3482,'Data Dictionary'!$I$5:$J$16,2,FALSE)</f>
        <v>Q2</v>
      </c>
      <c r="O3482" s="1" t="str">
        <f t="shared" si="219"/>
        <v>Q2-2023</v>
      </c>
      <c r="P3482" t="s">
        <v>15</v>
      </c>
      <c r="Q3482">
        <v>1</v>
      </c>
      <c r="R3482" s="3" t="str">
        <f>VLOOKUP(Q3482,'Data Dictionary'!$C$5:$D$8,2,FALSE)</f>
        <v>Good</v>
      </c>
      <c r="S3482">
        <v>1</v>
      </c>
      <c r="T3482" s="3" t="str">
        <f>VLOOKUP(S3482,'Data Dictionary'!$C$12:$D$14,2,FALSE)</f>
        <v>Moderate</v>
      </c>
      <c r="U3482">
        <v>100</v>
      </c>
      <c r="V3482" s="3" t="str">
        <f>VLOOKUP(U3482,'Data Dictionary'!$F$5:$G$15,2,FALSE)</f>
        <v>headache</v>
      </c>
    </row>
    <row r="3483" spans="1:22" x14ac:dyDescent="0.3">
      <c r="A3483">
        <v>1797</v>
      </c>
      <c r="B3483">
        <v>21.68</v>
      </c>
      <c r="C3483" s="3" t="str">
        <f t="shared" si="216"/>
        <v>Healthy Weight</v>
      </c>
      <c r="D3483">
        <v>1.62</v>
      </c>
      <c r="E3483">
        <v>56.9</v>
      </c>
      <c r="F3483">
        <v>110</v>
      </c>
      <c r="G3483">
        <v>102</v>
      </c>
      <c r="H3483" s="3" t="str">
        <f t="shared" si="217"/>
        <v>Differential Risk</v>
      </c>
      <c r="I3483">
        <v>2</v>
      </c>
      <c r="J3483">
        <v>2023</v>
      </c>
      <c r="K3483">
        <v>11</v>
      </c>
      <c r="L3483">
        <v>20</v>
      </c>
      <c r="M3483" s="1">
        <f t="shared" si="218"/>
        <v>45250</v>
      </c>
      <c r="N3483" s="1" t="str">
        <f>VLOOKUP(K3483,'Data Dictionary'!$I$5:$J$16,2,FALSE)</f>
        <v>Q4</v>
      </c>
      <c r="O3483" s="1" t="str">
        <f t="shared" si="219"/>
        <v>Q4-2023</v>
      </c>
      <c r="P3483" t="s">
        <v>15</v>
      </c>
      <c r="Q3483">
        <v>0</v>
      </c>
      <c r="R3483" s="3" t="str">
        <f>VLOOKUP(Q3483,'Data Dictionary'!$C$5:$D$8,2,FALSE)</f>
        <v>Very Good</v>
      </c>
      <c r="S3483">
        <v>1</v>
      </c>
      <c r="T3483" s="3" t="str">
        <f>VLOOKUP(S3483,'Data Dictionary'!$C$12:$D$14,2,FALSE)</f>
        <v>Moderate</v>
      </c>
      <c r="U3483">
        <v>107</v>
      </c>
      <c r="V3483" s="3" t="str">
        <f>VLOOKUP(U3483,'Data Dictionary'!$F$5:$G$15,2,FALSE)</f>
        <v>skin rash</v>
      </c>
    </row>
    <row r="3484" spans="1:22" x14ac:dyDescent="0.3">
      <c r="A3484">
        <v>1797</v>
      </c>
      <c r="B3484">
        <v>21.66</v>
      </c>
      <c r="C3484" s="3" t="str">
        <f t="shared" si="216"/>
        <v>Healthy Weight</v>
      </c>
      <c r="D3484">
        <v>1.62</v>
      </c>
      <c r="E3484">
        <v>56.84</v>
      </c>
      <c r="F3484">
        <v>107</v>
      </c>
      <c r="G3484">
        <v>100</v>
      </c>
      <c r="H3484" s="3" t="str">
        <f t="shared" si="217"/>
        <v>Differential Risk</v>
      </c>
      <c r="I3484">
        <v>3</v>
      </c>
      <c r="J3484">
        <v>2024</v>
      </c>
      <c r="K3484">
        <v>5</v>
      </c>
      <c r="L3484">
        <v>20</v>
      </c>
      <c r="M3484" s="1">
        <f t="shared" si="218"/>
        <v>45432</v>
      </c>
      <c r="N3484" s="1" t="str">
        <f>VLOOKUP(K3484,'Data Dictionary'!$I$5:$J$16,2,FALSE)</f>
        <v>Q2</v>
      </c>
      <c r="O3484" s="1" t="str">
        <f t="shared" si="219"/>
        <v>Q2-2024</v>
      </c>
      <c r="P3484" t="s">
        <v>15</v>
      </c>
      <c r="Q3484">
        <v>1</v>
      </c>
      <c r="R3484" s="3" t="str">
        <f>VLOOKUP(Q3484,'Data Dictionary'!$C$5:$D$8,2,FALSE)</f>
        <v>Good</v>
      </c>
      <c r="S3484">
        <v>1</v>
      </c>
      <c r="T3484" s="3" t="str">
        <f>VLOOKUP(S3484,'Data Dictionary'!$C$12:$D$14,2,FALSE)</f>
        <v>Moderate</v>
      </c>
      <c r="U3484">
        <v>109</v>
      </c>
      <c r="V3484" s="3" t="str">
        <f>VLOOKUP(U3484,'Data Dictionary'!$F$5:$G$15,2,FALSE)</f>
        <v>hallucinations</v>
      </c>
    </row>
    <row r="3485" spans="1:22" x14ac:dyDescent="0.3">
      <c r="A3485">
        <v>1797</v>
      </c>
      <c r="B3485">
        <v>19.63</v>
      </c>
      <c r="C3485" s="3" t="str">
        <f t="shared" si="216"/>
        <v>Healthy Weight</v>
      </c>
      <c r="D3485">
        <v>1.62</v>
      </c>
      <c r="E3485">
        <v>51.51</v>
      </c>
      <c r="F3485">
        <v>92</v>
      </c>
      <c r="G3485">
        <v>95</v>
      </c>
      <c r="H3485" s="3" t="str">
        <f t="shared" si="217"/>
        <v>Differential Risk</v>
      </c>
      <c r="I3485">
        <v>4</v>
      </c>
      <c r="J3485">
        <v>2024</v>
      </c>
      <c r="K3485">
        <v>11</v>
      </c>
      <c r="L3485">
        <v>19</v>
      </c>
      <c r="M3485" s="1">
        <f t="shared" si="218"/>
        <v>45615</v>
      </c>
      <c r="N3485" s="1" t="str">
        <f>VLOOKUP(K3485,'Data Dictionary'!$I$5:$J$16,2,FALSE)</f>
        <v>Q4</v>
      </c>
      <c r="O3485" s="1" t="str">
        <f t="shared" si="219"/>
        <v>Q4-2024</v>
      </c>
      <c r="P3485" t="s">
        <v>15</v>
      </c>
      <c r="Q3485">
        <v>3</v>
      </c>
      <c r="R3485" s="3" t="str">
        <f>VLOOKUP(Q3485,'Data Dictionary'!$C$5:$D$8,2,FALSE)</f>
        <v>Very Poor</v>
      </c>
      <c r="S3485">
        <v>1</v>
      </c>
      <c r="T3485" s="3" t="str">
        <f>VLOOKUP(S3485,'Data Dictionary'!$C$12:$D$14,2,FALSE)</f>
        <v>Moderate</v>
      </c>
      <c r="U3485">
        <v>103</v>
      </c>
      <c r="V3485" s="3" t="str">
        <f>VLOOKUP(U3485,'Data Dictionary'!$F$5:$G$15,2,FALSE)</f>
        <v>vomiting</v>
      </c>
    </row>
    <row r="3486" spans="1:22" x14ac:dyDescent="0.3">
      <c r="A3486">
        <v>1798</v>
      </c>
      <c r="B3486">
        <v>26.77</v>
      </c>
      <c r="C3486" s="3" t="str">
        <f t="shared" si="216"/>
        <v>Overweight</v>
      </c>
      <c r="D3486">
        <v>1.82</v>
      </c>
      <c r="E3486">
        <v>88.66</v>
      </c>
      <c r="F3486">
        <v>103</v>
      </c>
      <c r="G3486">
        <v>98</v>
      </c>
      <c r="H3486" s="3" t="str">
        <f t="shared" si="217"/>
        <v>Differential Risk</v>
      </c>
      <c r="I3486">
        <v>1</v>
      </c>
      <c r="J3486">
        <v>2023</v>
      </c>
      <c r="K3486">
        <v>5</v>
      </c>
      <c r="L3486">
        <v>25</v>
      </c>
      <c r="M3486" s="1">
        <f t="shared" si="218"/>
        <v>45071</v>
      </c>
      <c r="N3486" s="1" t="str">
        <f>VLOOKUP(K3486,'Data Dictionary'!$I$5:$J$16,2,FALSE)</f>
        <v>Q2</v>
      </c>
      <c r="O3486" s="1" t="str">
        <f t="shared" si="219"/>
        <v>Q2-2023</v>
      </c>
      <c r="P3486" t="s">
        <v>14</v>
      </c>
      <c r="Q3486">
        <v>0</v>
      </c>
      <c r="R3486" s="3" t="str">
        <f>VLOOKUP(Q3486,'Data Dictionary'!$C$5:$D$8,2,FALSE)</f>
        <v>Very Good</v>
      </c>
      <c r="S3486">
        <v>1</v>
      </c>
      <c r="T3486" s="3" t="str">
        <f>VLOOKUP(S3486,'Data Dictionary'!$C$12:$D$14,2,FALSE)</f>
        <v>Moderate</v>
      </c>
      <c r="U3486">
        <v>101</v>
      </c>
      <c r="V3486" s="3" t="str">
        <f>VLOOKUP(U3486,'Data Dictionary'!$F$5:$G$15,2,FALSE)</f>
        <v>nausea</v>
      </c>
    </row>
    <row r="3487" spans="1:22" x14ac:dyDescent="0.3">
      <c r="A3487">
        <v>1798</v>
      </c>
      <c r="B3487">
        <v>24.21</v>
      </c>
      <c r="C3487" s="3" t="str">
        <f t="shared" si="216"/>
        <v>Healthy Weight</v>
      </c>
      <c r="D3487">
        <v>1.82</v>
      </c>
      <c r="E3487">
        <v>80.2</v>
      </c>
      <c r="F3487">
        <v>96</v>
      </c>
      <c r="G3487">
        <v>99</v>
      </c>
      <c r="H3487" s="3" t="str">
        <f t="shared" si="217"/>
        <v>Differential Risk</v>
      </c>
      <c r="I3487">
        <v>2</v>
      </c>
      <c r="J3487">
        <v>2023</v>
      </c>
      <c r="K3487">
        <v>11</v>
      </c>
      <c r="L3487">
        <v>24</v>
      </c>
      <c r="M3487" s="1">
        <f t="shared" si="218"/>
        <v>45254</v>
      </c>
      <c r="N3487" s="1" t="str">
        <f>VLOOKUP(K3487,'Data Dictionary'!$I$5:$J$16,2,FALSE)</f>
        <v>Q4</v>
      </c>
      <c r="O3487" s="1" t="str">
        <f t="shared" si="219"/>
        <v>Q4-2023</v>
      </c>
      <c r="P3487" t="s">
        <v>14</v>
      </c>
      <c r="Q3487">
        <v>1</v>
      </c>
      <c r="R3487" s="3" t="str">
        <f>VLOOKUP(Q3487,'Data Dictionary'!$C$5:$D$8,2,FALSE)</f>
        <v>Good</v>
      </c>
      <c r="S3487">
        <v>1</v>
      </c>
      <c r="T3487" s="3" t="str">
        <f>VLOOKUP(S3487,'Data Dictionary'!$C$12:$D$14,2,FALSE)</f>
        <v>Moderate</v>
      </c>
      <c r="U3487">
        <v>100</v>
      </c>
      <c r="V3487" s="3" t="str">
        <f>VLOOKUP(U3487,'Data Dictionary'!$F$5:$G$15,2,FALSE)</f>
        <v>headache</v>
      </c>
    </row>
    <row r="3488" spans="1:22" x14ac:dyDescent="0.3">
      <c r="A3488">
        <v>1798</v>
      </c>
      <c r="B3488">
        <v>22.76</v>
      </c>
      <c r="C3488" s="3" t="str">
        <f t="shared" si="216"/>
        <v>Healthy Weight</v>
      </c>
      <c r="D3488">
        <v>1.82</v>
      </c>
      <c r="E3488">
        <v>75.38</v>
      </c>
      <c r="F3488">
        <v>89</v>
      </c>
      <c r="G3488">
        <v>95</v>
      </c>
      <c r="H3488" s="3" t="str">
        <f t="shared" si="217"/>
        <v>Differential Risk</v>
      </c>
      <c r="I3488">
        <v>3</v>
      </c>
      <c r="J3488">
        <v>2024</v>
      </c>
      <c r="K3488">
        <v>5</v>
      </c>
      <c r="L3488">
        <v>24</v>
      </c>
      <c r="M3488" s="1">
        <f t="shared" si="218"/>
        <v>45436</v>
      </c>
      <c r="N3488" s="1" t="str">
        <f>VLOOKUP(K3488,'Data Dictionary'!$I$5:$J$16,2,FALSE)</f>
        <v>Q2</v>
      </c>
      <c r="O3488" s="1" t="str">
        <f t="shared" si="219"/>
        <v>Q2-2024</v>
      </c>
      <c r="P3488" t="s">
        <v>14</v>
      </c>
      <c r="Q3488">
        <v>1</v>
      </c>
      <c r="R3488" s="3" t="str">
        <f>VLOOKUP(Q3488,'Data Dictionary'!$C$5:$D$8,2,FALSE)</f>
        <v>Good</v>
      </c>
      <c r="S3488">
        <v>2</v>
      </c>
      <c r="T3488" s="3" t="str">
        <f>VLOOKUP(S3488,'Data Dictionary'!$C$12:$D$14,2,FALSE)</f>
        <v>Mild</v>
      </c>
      <c r="U3488">
        <v>102</v>
      </c>
      <c r="V3488" s="3" t="str">
        <f>VLOOKUP(U3488,'Data Dictionary'!$F$5:$G$15,2,FALSE)</f>
        <v>tinnitus</v>
      </c>
    </row>
    <row r="3489" spans="1:22" x14ac:dyDescent="0.3">
      <c r="A3489">
        <v>1798</v>
      </c>
      <c r="B3489">
        <v>21.63</v>
      </c>
      <c r="C3489" s="3" t="str">
        <f t="shared" si="216"/>
        <v>Healthy Weight</v>
      </c>
      <c r="D3489">
        <v>1.82</v>
      </c>
      <c r="E3489">
        <v>71.64</v>
      </c>
      <c r="F3489">
        <v>82</v>
      </c>
      <c r="G3489">
        <v>95</v>
      </c>
      <c r="H3489" s="3" t="str">
        <f t="shared" si="217"/>
        <v>Differential Risk</v>
      </c>
      <c r="I3489">
        <v>4</v>
      </c>
      <c r="J3489">
        <v>2024</v>
      </c>
      <c r="K3489">
        <v>11</v>
      </c>
      <c r="L3489">
        <v>23</v>
      </c>
      <c r="M3489" s="1">
        <f t="shared" si="218"/>
        <v>45619</v>
      </c>
      <c r="N3489" s="1" t="str">
        <f>VLOOKUP(K3489,'Data Dictionary'!$I$5:$J$16,2,FALSE)</f>
        <v>Q4</v>
      </c>
      <c r="O3489" s="1" t="str">
        <f t="shared" si="219"/>
        <v>Q4-2024</v>
      </c>
      <c r="P3489" t="s">
        <v>14</v>
      </c>
      <c r="Q3489">
        <v>1</v>
      </c>
      <c r="R3489" s="3" t="str">
        <f>VLOOKUP(Q3489,'Data Dictionary'!$C$5:$D$8,2,FALSE)</f>
        <v>Good</v>
      </c>
      <c r="S3489">
        <v>1</v>
      </c>
      <c r="T3489" s="3" t="str">
        <f>VLOOKUP(S3489,'Data Dictionary'!$C$12:$D$14,2,FALSE)</f>
        <v>Moderate</v>
      </c>
      <c r="U3489">
        <v>104</v>
      </c>
      <c r="V3489" s="3" t="str">
        <f>VLOOKUP(U3489,'Data Dictionary'!$F$5:$G$15,2,FALSE)</f>
        <v>itching</v>
      </c>
    </row>
    <row r="3490" spans="1:22" x14ac:dyDescent="0.3">
      <c r="A3490">
        <v>1799</v>
      </c>
      <c r="B3490">
        <v>20.66</v>
      </c>
      <c r="C3490" s="3" t="str">
        <f t="shared" si="216"/>
        <v>Healthy Weight</v>
      </c>
      <c r="D3490">
        <v>1.62</v>
      </c>
      <c r="E3490">
        <v>54.22</v>
      </c>
      <c r="F3490">
        <v>134</v>
      </c>
      <c r="G3490">
        <v>110</v>
      </c>
      <c r="H3490" s="3" t="str">
        <f t="shared" si="217"/>
        <v>Differential Risk</v>
      </c>
      <c r="I3490">
        <v>1</v>
      </c>
      <c r="J3490">
        <v>2023</v>
      </c>
      <c r="K3490">
        <v>5</v>
      </c>
      <c r="L3490">
        <v>28</v>
      </c>
      <c r="M3490" s="1">
        <f t="shared" si="218"/>
        <v>45074</v>
      </c>
      <c r="N3490" s="1" t="str">
        <f>VLOOKUP(K3490,'Data Dictionary'!$I$5:$J$16,2,FALSE)</f>
        <v>Q2</v>
      </c>
      <c r="O3490" s="1" t="str">
        <f t="shared" si="219"/>
        <v>Q2-2023</v>
      </c>
      <c r="P3490" t="s">
        <v>15</v>
      </c>
      <c r="Q3490">
        <v>3</v>
      </c>
      <c r="R3490" s="3" t="str">
        <f>VLOOKUP(Q3490,'Data Dictionary'!$C$5:$D$8,2,FALSE)</f>
        <v>Very Poor</v>
      </c>
      <c r="S3490">
        <v>2</v>
      </c>
      <c r="T3490" s="3" t="str">
        <f>VLOOKUP(S3490,'Data Dictionary'!$C$12:$D$14,2,FALSE)</f>
        <v>Mild</v>
      </c>
      <c r="U3490">
        <v>100</v>
      </c>
      <c r="V3490" s="3" t="str">
        <f>VLOOKUP(U3490,'Data Dictionary'!$F$5:$G$15,2,FALSE)</f>
        <v>headache</v>
      </c>
    </row>
    <row r="3491" spans="1:22" x14ac:dyDescent="0.3">
      <c r="A3491">
        <v>1799</v>
      </c>
      <c r="B3491">
        <v>19.98</v>
      </c>
      <c r="C3491" s="3" t="str">
        <f t="shared" si="216"/>
        <v>Healthy Weight</v>
      </c>
      <c r="D3491">
        <v>1.62</v>
      </c>
      <c r="E3491">
        <v>52.43</v>
      </c>
      <c r="F3491">
        <v>137</v>
      </c>
      <c r="G3491">
        <v>95</v>
      </c>
      <c r="H3491" s="3" t="str">
        <f t="shared" si="217"/>
        <v>High Risk</v>
      </c>
      <c r="I3491">
        <v>2</v>
      </c>
      <c r="J3491">
        <v>2023</v>
      </c>
      <c r="K3491">
        <v>11</v>
      </c>
      <c r="L3491">
        <v>27</v>
      </c>
      <c r="M3491" s="1">
        <f t="shared" si="218"/>
        <v>45257</v>
      </c>
      <c r="N3491" s="1" t="str">
        <f>VLOOKUP(K3491,'Data Dictionary'!$I$5:$J$16,2,FALSE)</f>
        <v>Q4</v>
      </c>
      <c r="O3491" s="1" t="str">
        <f t="shared" si="219"/>
        <v>Q4-2023</v>
      </c>
      <c r="P3491" t="s">
        <v>15</v>
      </c>
      <c r="Q3491">
        <v>2</v>
      </c>
      <c r="R3491" s="3" t="str">
        <f>VLOOKUP(Q3491,'Data Dictionary'!$C$5:$D$8,2,FALSE)</f>
        <v>Poor</v>
      </c>
      <c r="S3491">
        <v>1</v>
      </c>
      <c r="T3491" s="3" t="str">
        <f>VLOOKUP(S3491,'Data Dictionary'!$C$12:$D$14,2,FALSE)</f>
        <v>Moderate</v>
      </c>
      <c r="U3491">
        <v>104</v>
      </c>
      <c r="V3491" s="3" t="str">
        <f>VLOOKUP(U3491,'Data Dictionary'!$F$5:$G$15,2,FALSE)</f>
        <v>itching</v>
      </c>
    </row>
    <row r="3492" spans="1:22" x14ac:dyDescent="0.3">
      <c r="A3492">
        <v>1799</v>
      </c>
      <c r="B3492">
        <v>20.87</v>
      </c>
      <c r="C3492" s="3" t="str">
        <f t="shared" si="216"/>
        <v>Healthy Weight</v>
      </c>
      <c r="D3492">
        <v>1.62</v>
      </c>
      <c r="E3492">
        <v>54.77</v>
      </c>
      <c r="F3492">
        <v>132</v>
      </c>
      <c r="G3492">
        <v>102</v>
      </c>
      <c r="H3492" s="3" t="str">
        <f t="shared" si="217"/>
        <v>Differential Risk</v>
      </c>
      <c r="I3492">
        <v>3</v>
      </c>
      <c r="J3492">
        <v>2024</v>
      </c>
      <c r="K3492">
        <v>5</v>
      </c>
      <c r="L3492">
        <v>27</v>
      </c>
      <c r="M3492" s="1">
        <f t="shared" si="218"/>
        <v>45439</v>
      </c>
      <c r="N3492" s="1" t="str">
        <f>VLOOKUP(K3492,'Data Dictionary'!$I$5:$J$16,2,FALSE)</f>
        <v>Q2</v>
      </c>
      <c r="O3492" s="1" t="str">
        <f t="shared" si="219"/>
        <v>Q2-2024</v>
      </c>
      <c r="P3492" t="s">
        <v>15</v>
      </c>
      <c r="Q3492">
        <v>1</v>
      </c>
      <c r="R3492" s="3" t="str">
        <f>VLOOKUP(Q3492,'Data Dictionary'!$C$5:$D$8,2,FALSE)</f>
        <v>Good</v>
      </c>
      <c r="S3492">
        <v>2</v>
      </c>
      <c r="T3492" s="3" t="str">
        <f>VLOOKUP(S3492,'Data Dictionary'!$C$12:$D$14,2,FALSE)</f>
        <v>Mild</v>
      </c>
      <c r="U3492">
        <v>107</v>
      </c>
      <c r="V3492" s="3" t="str">
        <f>VLOOKUP(U3492,'Data Dictionary'!$F$5:$G$15,2,FALSE)</f>
        <v>skin rash</v>
      </c>
    </row>
    <row r="3493" spans="1:22" x14ac:dyDescent="0.3">
      <c r="A3493">
        <v>1799</v>
      </c>
      <c r="B3493">
        <v>21.72</v>
      </c>
      <c r="C3493" s="3" t="str">
        <f t="shared" si="216"/>
        <v>Healthy Weight</v>
      </c>
      <c r="D3493">
        <v>1.62</v>
      </c>
      <c r="E3493">
        <v>57.01</v>
      </c>
      <c r="F3493">
        <v>129</v>
      </c>
      <c r="G3493">
        <v>97</v>
      </c>
      <c r="H3493" s="3" t="str">
        <f t="shared" si="217"/>
        <v>Differential Risk</v>
      </c>
      <c r="I3493">
        <v>4</v>
      </c>
      <c r="J3493">
        <v>2024</v>
      </c>
      <c r="K3493">
        <v>11</v>
      </c>
      <c r="L3493">
        <v>26</v>
      </c>
      <c r="M3493" s="1">
        <f t="shared" si="218"/>
        <v>45622</v>
      </c>
      <c r="N3493" s="1" t="str">
        <f>VLOOKUP(K3493,'Data Dictionary'!$I$5:$J$16,2,FALSE)</f>
        <v>Q4</v>
      </c>
      <c r="O3493" s="1" t="str">
        <f t="shared" si="219"/>
        <v>Q4-2024</v>
      </c>
      <c r="P3493" t="s">
        <v>15</v>
      </c>
      <c r="Q3493">
        <v>1</v>
      </c>
      <c r="R3493" s="3" t="str">
        <f>VLOOKUP(Q3493,'Data Dictionary'!$C$5:$D$8,2,FALSE)</f>
        <v>Good</v>
      </c>
      <c r="S3493">
        <v>1</v>
      </c>
      <c r="T3493" s="3" t="str">
        <f>VLOOKUP(S3493,'Data Dictionary'!$C$12:$D$14,2,FALSE)</f>
        <v>Moderate</v>
      </c>
      <c r="U3493">
        <v>107</v>
      </c>
      <c r="V3493" s="3" t="str">
        <f>VLOOKUP(U3493,'Data Dictionary'!$F$5:$G$15,2,FALSE)</f>
        <v>skin rash</v>
      </c>
    </row>
    <row r="3494" spans="1:22" x14ac:dyDescent="0.3">
      <c r="A3494">
        <v>1800</v>
      </c>
      <c r="B3494">
        <v>25.42</v>
      </c>
      <c r="C3494" s="3" t="str">
        <f t="shared" si="216"/>
        <v>Overweight</v>
      </c>
      <c r="D3494">
        <v>1.62</v>
      </c>
      <c r="E3494">
        <v>66.709999999999994</v>
      </c>
      <c r="F3494">
        <v>103</v>
      </c>
      <c r="G3494">
        <v>67</v>
      </c>
      <c r="H3494" s="3" t="str">
        <f t="shared" si="217"/>
        <v>Low Risk</v>
      </c>
      <c r="I3494">
        <v>1</v>
      </c>
      <c r="J3494">
        <v>2023</v>
      </c>
      <c r="K3494">
        <v>5</v>
      </c>
      <c r="L3494">
        <v>31</v>
      </c>
      <c r="M3494" s="1">
        <f t="shared" si="218"/>
        <v>45077</v>
      </c>
      <c r="N3494" s="1" t="str">
        <f>VLOOKUP(K3494,'Data Dictionary'!$I$5:$J$16,2,FALSE)</f>
        <v>Q2</v>
      </c>
      <c r="O3494" s="1" t="str">
        <f t="shared" si="219"/>
        <v>Q2-2023</v>
      </c>
      <c r="P3494" t="s">
        <v>15</v>
      </c>
      <c r="Q3494">
        <v>2</v>
      </c>
      <c r="R3494" s="3" t="str">
        <f>VLOOKUP(Q3494,'Data Dictionary'!$C$5:$D$8,2,FALSE)</f>
        <v>Poor</v>
      </c>
      <c r="S3494">
        <v>0</v>
      </c>
      <c r="T3494" s="3" t="str">
        <f>VLOOKUP(S3494,'Data Dictionary'!$C$12:$D$14,2,FALSE)</f>
        <v>Severe</v>
      </c>
      <c r="U3494">
        <v>104</v>
      </c>
      <c r="V3494" s="3" t="str">
        <f>VLOOKUP(U3494,'Data Dictionary'!$F$5:$G$15,2,FALSE)</f>
        <v>itching</v>
      </c>
    </row>
    <row r="3495" spans="1:22" x14ac:dyDescent="0.3">
      <c r="A3495">
        <v>1800</v>
      </c>
      <c r="B3495">
        <v>22.52</v>
      </c>
      <c r="C3495" s="3" t="str">
        <f t="shared" si="216"/>
        <v>Healthy Weight</v>
      </c>
      <c r="D3495">
        <v>1.62</v>
      </c>
      <c r="E3495">
        <v>59.11</v>
      </c>
      <c r="F3495">
        <v>104</v>
      </c>
      <c r="G3495">
        <v>64</v>
      </c>
      <c r="H3495" s="3" t="str">
        <f t="shared" si="217"/>
        <v>Low Risk</v>
      </c>
      <c r="I3495">
        <v>2</v>
      </c>
      <c r="J3495">
        <v>2023</v>
      </c>
      <c r="K3495">
        <v>11</v>
      </c>
      <c r="L3495">
        <v>30</v>
      </c>
      <c r="M3495" s="1">
        <f t="shared" si="218"/>
        <v>45260</v>
      </c>
      <c r="N3495" s="1" t="str">
        <f>VLOOKUP(K3495,'Data Dictionary'!$I$5:$J$16,2,FALSE)</f>
        <v>Q4</v>
      </c>
      <c r="O3495" s="1" t="str">
        <f t="shared" si="219"/>
        <v>Q4-2023</v>
      </c>
      <c r="P3495" t="s">
        <v>15</v>
      </c>
      <c r="Q3495">
        <v>2</v>
      </c>
      <c r="R3495" s="3" t="str">
        <f>VLOOKUP(Q3495,'Data Dictionary'!$C$5:$D$8,2,FALSE)</f>
        <v>Poor</v>
      </c>
      <c r="S3495">
        <v>0</v>
      </c>
      <c r="T3495" s="3" t="str">
        <f>VLOOKUP(S3495,'Data Dictionary'!$C$12:$D$14,2,FALSE)</f>
        <v>Severe</v>
      </c>
      <c r="U3495">
        <v>100</v>
      </c>
      <c r="V3495" s="3" t="str">
        <f>VLOOKUP(U3495,'Data Dictionary'!$F$5:$G$15,2,FALSE)</f>
        <v>headache</v>
      </c>
    </row>
    <row r="3496" spans="1:22" x14ac:dyDescent="0.3">
      <c r="A3496">
        <v>1800</v>
      </c>
      <c r="B3496">
        <v>25.14</v>
      </c>
      <c r="C3496" s="3" t="str">
        <f t="shared" si="216"/>
        <v>Overweight</v>
      </c>
      <c r="D3496">
        <v>1.62</v>
      </c>
      <c r="E3496">
        <v>65.98</v>
      </c>
      <c r="F3496">
        <v>107</v>
      </c>
      <c r="G3496">
        <v>64</v>
      </c>
      <c r="H3496" s="3" t="str">
        <f t="shared" si="217"/>
        <v>Low Risk</v>
      </c>
      <c r="I3496">
        <v>3</v>
      </c>
      <c r="J3496">
        <v>2024</v>
      </c>
      <c r="K3496">
        <v>5</v>
      </c>
      <c r="L3496">
        <v>30</v>
      </c>
      <c r="M3496" s="1">
        <f t="shared" si="218"/>
        <v>45442</v>
      </c>
      <c r="N3496" s="1" t="str">
        <f>VLOOKUP(K3496,'Data Dictionary'!$I$5:$J$16,2,FALSE)</f>
        <v>Q2</v>
      </c>
      <c r="O3496" s="1" t="str">
        <f t="shared" si="219"/>
        <v>Q2-2024</v>
      </c>
      <c r="P3496" t="s">
        <v>15</v>
      </c>
      <c r="Q3496">
        <v>2</v>
      </c>
      <c r="R3496" s="3" t="str">
        <f>VLOOKUP(Q3496,'Data Dictionary'!$C$5:$D$8,2,FALSE)</f>
        <v>Poor</v>
      </c>
      <c r="S3496">
        <v>0</v>
      </c>
      <c r="T3496" s="3" t="str">
        <f>VLOOKUP(S3496,'Data Dictionary'!$C$12:$D$14,2,FALSE)</f>
        <v>Severe</v>
      </c>
      <c r="U3496">
        <v>101</v>
      </c>
      <c r="V3496" s="3" t="str">
        <f>VLOOKUP(U3496,'Data Dictionary'!$F$5:$G$15,2,FALSE)</f>
        <v>nausea</v>
      </c>
    </row>
    <row r="3497" spans="1:22" x14ac:dyDescent="0.3">
      <c r="A3497">
        <v>1800</v>
      </c>
      <c r="B3497">
        <v>22.47</v>
      </c>
      <c r="C3497" s="3" t="str">
        <f t="shared" si="216"/>
        <v>Healthy Weight</v>
      </c>
      <c r="D3497">
        <v>1.62</v>
      </c>
      <c r="E3497">
        <v>58.98</v>
      </c>
      <c r="F3497">
        <v>103</v>
      </c>
      <c r="G3497">
        <v>58</v>
      </c>
      <c r="H3497" s="3" t="str">
        <f t="shared" si="217"/>
        <v>Low Risk</v>
      </c>
      <c r="I3497">
        <v>4</v>
      </c>
      <c r="J3497">
        <v>2024</v>
      </c>
      <c r="K3497">
        <v>11</v>
      </c>
      <c r="L3497">
        <v>29</v>
      </c>
      <c r="M3497" s="1">
        <f t="shared" si="218"/>
        <v>45625</v>
      </c>
      <c r="N3497" s="1" t="str">
        <f>VLOOKUP(K3497,'Data Dictionary'!$I$5:$J$16,2,FALSE)</f>
        <v>Q4</v>
      </c>
      <c r="O3497" s="1" t="str">
        <f t="shared" si="219"/>
        <v>Q4-2024</v>
      </c>
      <c r="P3497" t="s">
        <v>15</v>
      </c>
      <c r="Q3497">
        <v>2</v>
      </c>
      <c r="R3497" s="3" t="str">
        <f>VLOOKUP(Q3497,'Data Dictionary'!$C$5:$D$8,2,FALSE)</f>
        <v>Poor</v>
      </c>
      <c r="S3497">
        <v>1</v>
      </c>
      <c r="T3497" s="3" t="str">
        <f>VLOOKUP(S3497,'Data Dictionary'!$C$12:$D$14,2,FALSE)</f>
        <v>Moderate</v>
      </c>
      <c r="U3497">
        <v>100</v>
      </c>
      <c r="V3497" s="3" t="str">
        <f>VLOOKUP(U3497,'Data Dictionary'!$F$5:$G$15,2,FALSE)</f>
        <v>headache</v>
      </c>
    </row>
    <row r="3498" spans="1:22" x14ac:dyDescent="0.3">
      <c r="A3498">
        <v>1801</v>
      </c>
      <c r="B3498">
        <v>24.77</v>
      </c>
      <c r="C3498" s="3" t="str">
        <f t="shared" si="216"/>
        <v>Healthy Weight</v>
      </c>
      <c r="D3498">
        <v>1.82</v>
      </c>
      <c r="E3498">
        <v>82.06</v>
      </c>
      <c r="F3498">
        <v>126</v>
      </c>
      <c r="G3498">
        <v>100</v>
      </c>
      <c r="H3498" s="3" t="str">
        <f t="shared" si="217"/>
        <v>Differential Risk</v>
      </c>
      <c r="I3498">
        <v>1</v>
      </c>
      <c r="J3498">
        <v>2023</v>
      </c>
      <c r="K3498">
        <v>6</v>
      </c>
      <c r="L3498">
        <v>1</v>
      </c>
      <c r="M3498" s="1">
        <f t="shared" si="218"/>
        <v>45078</v>
      </c>
      <c r="N3498" s="1" t="str">
        <f>VLOOKUP(K3498,'Data Dictionary'!$I$5:$J$16,2,FALSE)</f>
        <v>Q2</v>
      </c>
      <c r="O3498" s="1" t="str">
        <f t="shared" si="219"/>
        <v>Q2-2023</v>
      </c>
      <c r="P3498" t="s">
        <v>14</v>
      </c>
      <c r="Q3498">
        <v>1</v>
      </c>
      <c r="R3498" s="3" t="str">
        <f>VLOOKUP(Q3498,'Data Dictionary'!$C$5:$D$8,2,FALSE)</f>
        <v>Good</v>
      </c>
      <c r="S3498">
        <v>2</v>
      </c>
      <c r="T3498" s="3" t="str">
        <f>VLOOKUP(S3498,'Data Dictionary'!$C$12:$D$14,2,FALSE)</f>
        <v>Mild</v>
      </c>
      <c r="U3498">
        <v>108</v>
      </c>
      <c r="V3498" s="3" t="str">
        <f>VLOOKUP(U3498,'Data Dictionary'!$F$5:$G$15,2,FALSE)</f>
        <v>palpitations</v>
      </c>
    </row>
    <row r="3499" spans="1:22" x14ac:dyDescent="0.3">
      <c r="A3499">
        <v>1801</v>
      </c>
      <c r="B3499">
        <v>26.05</v>
      </c>
      <c r="C3499" s="3" t="str">
        <f t="shared" si="216"/>
        <v>Overweight</v>
      </c>
      <c r="D3499">
        <v>1.82</v>
      </c>
      <c r="E3499">
        <v>86.29</v>
      </c>
      <c r="F3499">
        <v>128</v>
      </c>
      <c r="G3499">
        <v>100</v>
      </c>
      <c r="H3499" s="3" t="str">
        <f t="shared" si="217"/>
        <v>Differential Risk</v>
      </c>
      <c r="I3499">
        <v>2</v>
      </c>
      <c r="J3499">
        <v>2023</v>
      </c>
      <c r="K3499">
        <v>12</v>
      </c>
      <c r="L3499">
        <v>1</v>
      </c>
      <c r="M3499" s="1">
        <f t="shared" si="218"/>
        <v>45261</v>
      </c>
      <c r="N3499" s="1" t="str">
        <f>VLOOKUP(K3499,'Data Dictionary'!$I$5:$J$16,2,FALSE)</f>
        <v>Q4</v>
      </c>
      <c r="O3499" s="1" t="str">
        <f t="shared" si="219"/>
        <v>Q4-2023</v>
      </c>
      <c r="P3499" t="s">
        <v>14</v>
      </c>
      <c r="Q3499">
        <v>2</v>
      </c>
      <c r="R3499" s="3" t="str">
        <f>VLOOKUP(Q3499,'Data Dictionary'!$C$5:$D$8,2,FALSE)</f>
        <v>Poor</v>
      </c>
      <c r="S3499">
        <v>1</v>
      </c>
      <c r="T3499" s="3" t="str">
        <f>VLOOKUP(S3499,'Data Dictionary'!$C$12:$D$14,2,FALSE)</f>
        <v>Moderate</v>
      </c>
      <c r="U3499">
        <v>100</v>
      </c>
      <c r="V3499" s="3" t="str">
        <f>VLOOKUP(U3499,'Data Dictionary'!$F$5:$G$15,2,FALSE)</f>
        <v>headache</v>
      </c>
    </row>
    <row r="3500" spans="1:22" x14ac:dyDescent="0.3">
      <c r="A3500">
        <v>1801</v>
      </c>
      <c r="B3500">
        <v>28.89</v>
      </c>
      <c r="C3500" s="3" t="str">
        <f t="shared" si="216"/>
        <v>Overweight</v>
      </c>
      <c r="D3500">
        <v>1.82</v>
      </c>
      <c r="E3500">
        <v>95.7</v>
      </c>
      <c r="F3500">
        <v>134</v>
      </c>
      <c r="G3500">
        <v>97</v>
      </c>
      <c r="H3500" s="3" t="str">
        <f t="shared" si="217"/>
        <v>Differential Risk</v>
      </c>
      <c r="I3500">
        <v>3</v>
      </c>
      <c r="J3500">
        <v>2024</v>
      </c>
      <c r="K3500">
        <v>5</v>
      </c>
      <c r="L3500">
        <v>31</v>
      </c>
      <c r="M3500" s="1">
        <f t="shared" si="218"/>
        <v>45443</v>
      </c>
      <c r="N3500" s="1" t="str">
        <f>VLOOKUP(K3500,'Data Dictionary'!$I$5:$J$16,2,FALSE)</f>
        <v>Q2</v>
      </c>
      <c r="O3500" s="1" t="str">
        <f t="shared" si="219"/>
        <v>Q2-2024</v>
      </c>
      <c r="P3500" t="s">
        <v>14</v>
      </c>
      <c r="Q3500">
        <v>1</v>
      </c>
      <c r="R3500" s="3" t="str">
        <f>VLOOKUP(Q3500,'Data Dictionary'!$C$5:$D$8,2,FALSE)</f>
        <v>Good</v>
      </c>
      <c r="S3500">
        <v>0</v>
      </c>
      <c r="T3500" s="3" t="str">
        <f>VLOOKUP(S3500,'Data Dictionary'!$C$12:$D$14,2,FALSE)</f>
        <v>Severe</v>
      </c>
      <c r="U3500">
        <v>109</v>
      </c>
      <c r="V3500" s="3" t="str">
        <f>VLOOKUP(U3500,'Data Dictionary'!$F$5:$G$15,2,FALSE)</f>
        <v>hallucinations</v>
      </c>
    </row>
    <row r="3501" spans="1:22" x14ac:dyDescent="0.3">
      <c r="A3501">
        <v>1801</v>
      </c>
      <c r="B3501">
        <v>28.14</v>
      </c>
      <c r="C3501" s="3" t="str">
        <f t="shared" si="216"/>
        <v>Overweight</v>
      </c>
      <c r="D3501">
        <v>1.82</v>
      </c>
      <c r="E3501">
        <v>93.23</v>
      </c>
      <c r="F3501">
        <v>134</v>
      </c>
      <c r="G3501">
        <v>106</v>
      </c>
      <c r="H3501" s="3" t="str">
        <f t="shared" si="217"/>
        <v>Differential Risk</v>
      </c>
      <c r="I3501">
        <v>4</v>
      </c>
      <c r="J3501">
        <v>2024</v>
      </c>
      <c r="K3501">
        <v>11</v>
      </c>
      <c r="L3501">
        <v>30</v>
      </c>
      <c r="M3501" s="1">
        <f t="shared" si="218"/>
        <v>45626</v>
      </c>
      <c r="N3501" s="1" t="str">
        <f>VLOOKUP(K3501,'Data Dictionary'!$I$5:$J$16,2,FALSE)</f>
        <v>Q4</v>
      </c>
      <c r="O3501" s="1" t="str">
        <f t="shared" si="219"/>
        <v>Q4-2024</v>
      </c>
      <c r="P3501" t="s">
        <v>14</v>
      </c>
      <c r="Q3501">
        <v>2</v>
      </c>
      <c r="R3501" s="3" t="str">
        <f>VLOOKUP(Q3501,'Data Dictionary'!$C$5:$D$8,2,FALSE)</f>
        <v>Poor</v>
      </c>
      <c r="S3501">
        <v>2</v>
      </c>
      <c r="T3501" s="3" t="str">
        <f>VLOOKUP(S3501,'Data Dictionary'!$C$12:$D$14,2,FALSE)</f>
        <v>Mild</v>
      </c>
      <c r="U3501">
        <v>105</v>
      </c>
      <c r="V3501" s="3" t="str">
        <f>VLOOKUP(U3501,'Data Dictionary'!$F$5:$G$15,2,FALSE)</f>
        <v>abdominal pain</v>
      </c>
    </row>
    <row r="3502" spans="1:22" x14ac:dyDescent="0.3">
      <c r="A3502">
        <v>1801</v>
      </c>
      <c r="B3502">
        <v>30.68</v>
      </c>
      <c r="C3502" s="3" t="str">
        <f t="shared" si="216"/>
        <v>Obesity</v>
      </c>
      <c r="D3502">
        <v>1.82</v>
      </c>
      <c r="E3502">
        <v>101.61</v>
      </c>
      <c r="F3502">
        <v>135</v>
      </c>
      <c r="G3502">
        <v>109</v>
      </c>
      <c r="H3502" s="3" t="str">
        <f t="shared" si="217"/>
        <v>High Risk</v>
      </c>
      <c r="I3502">
        <v>5</v>
      </c>
      <c r="J3502">
        <v>2025</v>
      </c>
      <c r="K3502">
        <v>5</v>
      </c>
      <c r="L3502">
        <v>31</v>
      </c>
      <c r="M3502" s="1">
        <f t="shared" si="218"/>
        <v>45808</v>
      </c>
      <c r="N3502" s="1" t="str">
        <f>VLOOKUP(K3502,'Data Dictionary'!$I$5:$J$16,2,FALSE)</f>
        <v>Q2</v>
      </c>
      <c r="O3502" s="1" t="str">
        <f t="shared" si="219"/>
        <v>Q2-2025</v>
      </c>
      <c r="P3502" t="s">
        <v>14</v>
      </c>
      <c r="Q3502">
        <v>2</v>
      </c>
      <c r="R3502" s="3" t="str">
        <f>VLOOKUP(Q3502,'Data Dictionary'!$C$5:$D$8,2,FALSE)</f>
        <v>Poor</v>
      </c>
      <c r="S3502">
        <v>0</v>
      </c>
      <c r="T3502" s="3" t="str">
        <f>VLOOKUP(S3502,'Data Dictionary'!$C$12:$D$14,2,FALSE)</f>
        <v>Severe</v>
      </c>
      <c r="U3502">
        <v>102</v>
      </c>
      <c r="V3502" s="3" t="str">
        <f>VLOOKUP(U3502,'Data Dictionary'!$F$5:$G$15,2,FALSE)</f>
        <v>tinnitus</v>
      </c>
    </row>
    <row r="3503" spans="1:22" x14ac:dyDescent="0.3">
      <c r="A3503">
        <v>1802</v>
      </c>
      <c r="B3503">
        <v>30.61</v>
      </c>
      <c r="C3503" s="3" t="str">
        <f t="shared" si="216"/>
        <v>Obesity</v>
      </c>
      <c r="D3503">
        <v>1.82</v>
      </c>
      <c r="E3503">
        <v>101.38</v>
      </c>
      <c r="F3503">
        <v>119</v>
      </c>
      <c r="G3503">
        <v>116</v>
      </c>
      <c r="H3503" s="3" t="str">
        <f t="shared" si="217"/>
        <v>Differential Risk</v>
      </c>
      <c r="I3503">
        <v>1</v>
      </c>
      <c r="J3503">
        <v>2023</v>
      </c>
      <c r="K3503">
        <v>6</v>
      </c>
      <c r="L3503">
        <v>2</v>
      </c>
      <c r="M3503" s="1">
        <f t="shared" si="218"/>
        <v>45079</v>
      </c>
      <c r="N3503" s="1" t="str">
        <f>VLOOKUP(K3503,'Data Dictionary'!$I$5:$J$16,2,FALSE)</f>
        <v>Q2</v>
      </c>
      <c r="O3503" s="1" t="str">
        <f t="shared" si="219"/>
        <v>Q2-2023</v>
      </c>
      <c r="P3503" t="s">
        <v>14</v>
      </c>
      <c r="Q3503">
        <v>1</v>
      </c>
      <c r="R3503" s="3" t="str">
        <f>VLOOKUP(Q3503,'Data Dictionary'!$C$5:$D$8,2,FALSE)</f>
        <v>Good</v>
      </c>
      <c r="S3503">
        <v>0</v>
      </c>
      <c r="T3503" s="3" t="str">
        <f>VLOOKUP(S3503,'Data Dictionary'!$C$12:$D$14,2,FALSE)</f>
        <v>Severe</v>
      </c>
      <c r="U3503">
        <v>100</v>
      </c>
      <c r="V3503" s="3" t="str">
        <f>VLOOKUP(U3503,'Data Dictionary'!$F$5:$G$15,2,FALSE)</f>
        <v>headache</v>
      </c>
    </row>
    <row r="3504" spans="1:22" x14ac:dyDescent="0.3">
      <c r="A3504">
        <v>1802</v>
      </c>
      <c r="B3504">
        <v>31.54</v>
      </c>
      <c r="C3504" s="3" t="str">
        <f t="shared" si="216"/>
        <v>Obesity</v>
      </c>
      <c r="D3504">
        <v>1.82</v>
      </c>
      <c r="E3504">
        <v>104.47</v>
      </c>
      <c r="F3504">
        <v>119</v>
      </c>
      <c r="G3504">
        <v>123</v>
      </c>
      <c r="H3504" s="3" t="str">
        <f t="shared" si="217"/>
        <v>Differential Risk</v>
      </c>
      <c r="I3504">
        <v>2</v>
      </c>
      <c r="J3504">
        <v>2023</v>
      </c>
      <c r="K3504">
        <v>12</v>
      </c>
      <c r="L3504">
        <v>2</v>
      </c>
      <c r="M3504" s="1">
        <f t="shared" si="218"/>
        <v>45262</v>
      </c>
      <c r="N3504" s="1" t="str">
        <f>VLOOKUP(K3504,'Data Dictionary'!$I$5:$J$16,2,FALSE)</f>
        <v>Q4</v>
      </c>
      <c r="O3504" s="1" t="str">
        <f t="shared" si="219"/>
        <v>Q4-2023</v>
      </c>
      <c r="P3504" t="s">
        <v>14</v>
      </c>
      <c r="Q3504">
        <v>3</v>
      </c>
      <c r="R3504" s="3" t="str">
        <f>VLOOKUP(Q3504,'Data Dictionary'!$C$5:$D$8,2,FALSE)</f>
        <v>Very Poor</v>
      </c>
      <c r="S3504">
        <v>0</v>
      </c>
      <c r="T3504" s="3" t="str">
        <f>VLOOKUP(S3504,'Data Dictionary'!$C$12:$D$14,2,FALSE)</f>
        <v>Severe</v>
      </c>
      <c r="U3504">
        <v>101</v>
      </c>
      <c r="V3504" s="3" t="str">
        <f>VLOOKUP(U3504,'Data Dictionary'!$F$5:$G$15,2,FALSE)</f>
        <v>nausea</v>
      </c>
    </row>
    <row r="3505" spans="1:22" x14ac:dyDescent="0.3">
      <c r="A3505">
        <v>1802</v>
      </c>
      <c r="B3505">
        <v>30.04</v>
      </c>
      <c r="C3505" s="3" t="str">
        <f t="shared" si="216"/>
        <v>Obesity</v>
      </c>
      <c r="D3505">
        <v>1.82</v>
      </c>
      <c r="E3505">
        <v>99.5</v>
      </c>
      <c r="F3505">
        <v>121</v>
      </c>
      <c r="G3505">
        <v>129</v>
      </c>
      <c r="H3505" s="3" t="str">
        <f t="shared" si="217"/>
        <v>Differential Risk</v>
      </c>
      <c r="I3505">
        <v>3</v>
      </c>
      <c r="J3505">
        <v>2024</v>
      </c>
      <c r="K3505">
        <v>6</v>
      </c>
      <c r="L3505">
        <v>1</v>
      </c>
      <c r="M3505" s="1">
        <f t="shared" si="218"/>
        <v>45444</v>
      </c>
      <c r="N3505" s="1" t="str">
        <f>VLOOKUP(K3505,'Data Dictionary'!$I$5:$J$16,2,FALSE)</f>
        <v>Q2</v>
      </c>
      <c r="O3505" s="1" t="str">
        <f t="shared" si="219"/>
        <v>Q2-2024</v>
      </c>
      <c r="P3505" t="s">
        <v>14</v>
      </c>
      <c r="Q3505">
        <v>1</v>
      </c>
      <c r="R3505" s="3" t="str">
        <f>VLOOKUP(Q3505,'Data Dictionary'!$C$5:$D$8,2,FALSE)</f>
        <v>Good</v>
      </c>
      <c r="S3505">
        <v>0</v>
      </c>
      <c r="T3505" s="3" t="str">
        <f>VLOOKUP(S3505,'Data Dictionary'!$C$12:$D$14,2,FALSE)</f>
        <v>Severe</v>
      </c>
      <c r="U3505">
        <v>108</v>
      </c>
      <c r="V3505" s="3" t="str">
        <f>VLOOKUP(U3505,'Data Dictionary'!$F$5:$G$15,2,FALSE)</f>
        <v>palpitations</v>
      </c>
    </row>
    <row r="3506" spans="1:22" x14ac:dyDescent="0.3">
      <c r="A3506">
        <v>1802</v>
      </c>
      <c r="B3506">
        <v>28.45</v>
      </c>
      <c r="C3506" s="3" t="str">
        <f t="shared" si="216"/>
        <v>Overweight</v>
      </c>
      <c r="D3506">
        <v>1.82</v>
      </c>
      <c r="E3506">
        <v>94.25</v>
      </c>
      <c r="F3506">
        <v>123</v>
      </c>
      <c r="G3506">
        <v>120</v>
      </c>
      <c r="H3506" s="3" t="str">
        <f t="shared" si="217"/>
        <v>Differential Risk</v>
      </c>
      <c r="I3506">
        <v>4</v>
      </c>
      <c r="J3506">
        <v>2024</v>
      </c>
      <c r="K3506">
        <v>12</v>
      </c>
      <c r="L3506">
        <v>1</v>
      </c>
      <c r="M3506" s="1">
        <f t="shared" si="218"/>
        <v>45627</v>
      </c>
      <c r="N3506" s="1" t="str">
        <f>VLOOKUP(K3506,'Data Dictionary'!$I$5:$J$16,2,FALSE)</f>
        <v>Q4</v>
      </c>
      <c r="O3506" s="1" t="str">
        <f t="shared" si="219"/>
        <v>Q4-2024</v>
      </c>
      <c r="P3506" t="s">
        <v>14</v>
      </c>
      <c r="Q3506">
        <v>0</v>
      </c>
      <c r="R3506" s="3" t="str">
        <f>VLOOKUP(Q3506,'Data Dictionary'!$C$5:$D$8,2,FALSE)</f>
        <v>Very Good</v>
      </c>
      <c r="S3506">
        <v>0</v>
      </c>
      <c r="T3506" s="3" t="str">
        <f>VLOOKUP(S3506,'Data Dictionary'!$C$12:$D$14,2,FALSE)</f>
        <v>Severe</v>
      </c>
      <c r="U3506">
        <v>102</v>
      </c>
      <c r="V3506" s="3" t="str">
        <f>VLOOKUP(U3506,'Data Dictionary'!$F$5:$G$15,2,FALSE)</f>
        <v>tinnitus</v>
      </c>
    </row>
    <row r="3507" spans="1:22" x14ac:dyDescent="0.3">
      <c r="A3507">
        <v>1802</v>
      </c>
      <c r="B3507">
        <v>26.97</v>
      </c>
      <c r="C3507" s="3" t="str">
        <f t="shared" si="216"/>
        <v>Overweight</v>
      </c>
      <c r="D3507">
        <v>1.82</v>
      </c>
      <c r="E3507">
        <v>89.35</v>
      </c>
      <c r="F3507">
        <v>120</v>
      </c>
      <c r="G3507">
        <v>125</v>
      </c>
      <c r="H3507" s="3" t="str">
        <f t="shared" si="217"/>
        <v>Differential Risk</v>
      </c>
      <c r="I3507">
        <v>5</v>
      </c>
      <c r="J3507">
        <v>2025</v>
      </c>
      <c r="K3507">
        <v>6</v>
      </c>
      <c r="L3507">
        <v>1</v>
      </c>
      <c r="M3507" s="1">
        <f t="shared" si="218"/>
        <v>45809</v>
      </c>
      <c r="N3507" s="1" t="str">
        <f>VLOOKUP(K3507,'Data Dictionary'!$I$5:$J$16,2,FALSE)</f>
        <v>Q2</v>
      </c>
      <c r="O3507" s="1" t="str">
        <f t="shared" si="219"/>
        <v>Q2-2025</v>
      </c>
      <c r="P3507" t="s">
        <v>14</v>
      </c>
      <c r="Q3507">
        <v>3</v>
      </c>
      <c r="R3507" s="3" t="str">
        <f>VLOOKUP(Q3507,'Data Dictionary'!$C$5:$D$8,2,FALSE)</f>
        <v>Very Poor</v>
      </c>
      <c r="S3507">
        <v>2</v>
      </c>
      <c r="T3507" s="3" t="str">
        <f>VLOOKUP(S3507,'Data Dictionary'!$C$12:$D$14,2,FALSE)</f>
        <v>Mild</v>
      </c>
      <c r="U3507">
        <v>100</v>
      </c>
      <c r="V3507" s="3" t="str">
        <f>VLOOKUP(U3507,'Data Dictionary'!$F$5:$G$15,2,FALSE)</f>
        <v>headache</v>
      </c>
    </row>
    <row r="3508" spans="1:22" x14ac:dyDescent="0.3">
      <c r="A3508">
        <v>1802</v>
      </c>
      <c r="B3508">
        <v>28.64</v>
      </c>
      <c r="C3508" s="3" t="str">
        <f t="shared" si="216"/>
        <v>Overweight</v>
      </c>
      <c r="D3508">
        <v>1.82</v>
      </c>
      <c r="E3508">
        <v>94.87</v>
      </c>
      <c r="F3508">
        <v>117</v>
      </c>
      <c r="G3508">
        <v>129</v>
      </c>
      <c r="H3508" s="3" t="str">
        <f t="shared" si="217"/>
        <v>Differential Risk</v>
      </c>
      <c r="I3508">
        <v>6</v>
      </c>
      <c r="J3508">
        <v>2025</v>
      </c>
      <c r="K3508">
        <v>12</v>
      </c>
      <c r="L3508">
        <v>1</v>
      </c>
      <c r="M3508" s="1">
        <f t="shared" si="218"/>
        <v>45992</v>
      </c>
      <c r="N3508" s="1" t="str">
        <f>VLOOKUP(K3508,'Data Dictionary'!$I$5:$J$16,2,FALSE)</f>
        <v>Q4</v>
      </c>
      <c r="O3508" s="1" t="str">
        <f t="shared" si="219"/>
        <v>Q4-2025</v>
      </c>
      <c r="P3508" t="s">
        <v>14</v>
      </c>
      <c r="Q3508">
        <v>0</v>
      </c>
      <c r="R3508" s="3" t="str">
        <f>VLOOKUP(Q3508,'Data Dictionary'!$C$5:$D$8,2,FALSE)</f>
        <v>Very Good</v>
      </c>
      <c r="S3508">
        <v>0</v>
      </c>
      <c r="T3508" s="3" t="str">
        <f>VLOOKUP(S3508,'Data Dictionary'!$C$12:$D$14,2,FALSE)</f>
        <v>Severe</v>
      </c>
      <c r="U3508">
        <v>100</v>
      </c>
      <c r="V3508" s="3" t="str">
        <f>VLOOKUP(U3508,'Data Dictionary'!$F$5:$G$15,2,FALSE)</f>
        <v>headache</v>
      </c>
    </row>
    <row r="3509" spans="1:22" x14ac:dyDescent="0.3">
      <c r="A3509">
        <v>1803</v>
      </c>
      <c r="B3509">
        <v>25.09</v>
      </c>
      <c r="C3509" s="3" t="str">
        <f t="shared" si="216"/>
        <v>Overweight</v>
      </c>
      <c r="D3509">
        <v>1.82</v>
      </c>
      <c r="E3509">
        <v>83.1</v>
      </c>
      <c r="F3509">
        <v>126</v>
      </c>
      <c r="G3509">
        <v>105</v>
      </c>
      <c r="H3509" s="3" t="str">
        <f t="shared" si="217"/>
        <v>Differential Risk</v>
      </c>
      <c r="I3509">
        <v>1</v>
      </c>
      <c r="J3509">
        <v>2023</v>
      </c>
      <c r="K3509">
        <v>6</v>
      </c>
      <c r="L3509">
        <v>4</v>
      </c>
      <c r="M3509" s="1">
        <f t="shared" si="218"/>
        <v>45081</v>
      </c>
      <c r="N3509" s="1" t="str">
        <f>VLOOKUP(K3509,'Data Dictionary'!$I$5:$J$16,2,FALSE)</f>
        <v>Q2</v>
      </c>
      <c r="O3509" s="1" t="str">
        <f t="shared" si="219"/>
        <v>Q2-2023</v>
      </c>
      <c r="P3509" t="s">
        <v>14</v>
      </c>
      <c r="Q3509">
        <v>2</v>
      </c>
      <c r="R3509" s="3" t="str">
        <f>VLOOKUP(Q3509,'Data Dictionary'!$C$5:$D$8,2,FALSE)</f>
        <v>Poor</v>
      </c>
      <c r="S3509">
        <v>0</v>
      </c>
      <c r="T3509" s="3" t="str">
        <f>VLOOKUP(S3509,'Data Dictionary'!$C$12:$D$14,2,FALSE)</f>
        <v>Severe</v>
      </c>
      <c r="U3509">
        <v>101</v>
      </c>
      <c r="V3509" s="3" t="str">
        <f>VLOOKUP(U3509,'Data Dictionary'!$F$5:$G$15,2,FALSE)</f>
        <v>nausea</v>
      </c>
    </row>
    <row r="3510" spans="1:22" x14ac:dyDescent="0.3">
      <c r="A3510">
        <v>1803</v>
      </c>
      <c r="B3510">
        <v>26.45</v>
      </c>
      <c r="C3510" s="3" t="str">
        <f t="shared" si="216"/>
        <v>Overweight</v>
      </c>
      <c r="D3510">
        <v>1.82</v>
      </c>
      <c r="E3510">
        <v>87.6</v>
      </c>
      <c r="F3510">
        <v>127</v>
      </c>
      <c r="G3510">
        <v>111</v>
      </c>
      <c r="H3510" s="3" t="str">
        <f t="shared" si="217"/>
        <v>Differential Risk</v>
      </c>
      <c r="I3510">
        <v>2</v>
      </c>
      <c r="J3510">
        <v>2023</v>
      </c>
      <c r="K3510">
        <v>12</v>
      </c>
      <c r="L3510">
        <v>4</v>
      </c>
      <c r="M3510" s="1">
        <f t="shared" si="218"/>
        <v>45264</v>
      </c>
      <c r="N3510" s="1" t="str">
        <f>VLOOKUP(K3510,'Data Dictionary'!$I$5:$J$16,2,FALSE)</f>
        <v>Q4</v>
      </c>
      <c r="O3510" s="1" t="str">
        <f t="shared" si="219"/>
        <v>Q4-2023</v>
      </c>
      <c r="P3510" t="s">
        <v>14</v>
      </c>
      <c r="Q3510">
        <v>2</v>
      </c>
      <c r="R3510" s="3" t="str">
        <f>VLOOKUP(Q3510,'Data Dictionary'!$C$5:$D$8,2,FALSE)</f>
        <v>Poor</v>
      </c>
      <c r="S3510">
        <v>0</v>
      </c>
      <c r="T3510" s="3" t="str">
        <f>VLOOKUP(S3510,'Data Dictionary'!$C$12:$D$14,2,FALSE)</f>
        <v>Severe</v>
      </c>
      <c r="U3510">
        <v>100</v>
      </c>
      <c r="V3510" s="3" t="str">
        <f>VLOOKUP(U3510,'Data Dictionary'!$F$5:$G$15,2,FALSE)</f>
        <v>headache</v>
      </c>
    </row>
    <row r="3511" spans="1:22" x14ac:dyDescent="0.3">
      <c r="A3511">
        <v>1803</v>
      </c>
      <c r="B3511">
        <v>28.6</v>
      </c>
      <c r="C3511" s="3" t="str">
        <f t="shared" si="216"/>
        <v>Overweight</v>
      </c>
      <c r="D3511">
        <v>1.82</v>
      </c>
      <c r="E3511">
        <v>94.73</v>
      </c>
      <c r="F3511">
        <v>124</v>
      </c>
      <c r="G3511">
        <v>111</v>
      </c>
      <c r="H3511" s="3" t="str">
        <f t="shared" si="217"/>
        <v>Differential Risk</v>
      </c>
      <c r="I3511">
        <v>3</v>
      </c>
      <c r="J3511">
        <v>2024</v>
      </c>
      <c r="K3511">
        <v>6</v>
      </c>
      <c r="L3511">
        <v>3</v>
      </c>
      <c r="M3511" s="1">
        <f t="shared" si="218"/>
        <v>45446</v>
      </c>
      <c r="N3511" s="1" t="str">
        <f>VLOOKUP(K3511,'Data Dictionary'!$I$5:$J$16,2,FALSE)</f>
        <v>Q2</v>
      </c>
      <c r="O3511" s="1" t="str">
        <f t="shared" si="219"/>
        <v>Q2-2024</v>
      </c>
      <c r="P3511" t="s">
        <v>14</v>
      </c>
      <c r="Q3511">
        <v>0</v>
      </c>
      <c r="R3511" s="3" t="str">
        <f>VLOOKUP(Q3511,'Data Dictionary'!$C$5:$D$8,2,FALSE)</f>
        <v>Very Good</v>
      </c>
      <c r="S3511">
        <v>1</v>
      </c>
      <c r="T3511" s="3" t="str">
        <f>VLOOKUP(S3511,'Data Dictionary'!$C$12:$D$14,2,FALSE)</f>
        <v>Moderate</v>
      </c>
      <c r="U3511">
        <v>100</v>
      </c>
      <c r="V3511" s="3" t="str">
        <f>VLOOKUP(U3511,'Data Dictionary'!$F$5:$G$15,2,FALSE)</f>
        <v>headache</v>
      </c>
    </row>
    <row r="3512" spans="1:22" x14ac:dyDescent="0.3">
      <c r="A3512">
        <v>1803</v>
      </c>
      <c r="B3512">
        <v>31.31</v>
      </c>
      <c r="C3512" s="3" t="str">
        <f t="shared" si="216"/>
        <v>Obesity</v>
      </c>
      <c r="D3512">
        <v>1.82</v>
      </c>
      <c r="E3512">
        <v>103.71</v>
      </c>
      <c r="F3512">
        <v>128</v>
      </c>
      <c r="G3512">
        <v>111</v>
      </c>
      <c r="H3512" s="3" t="str">
        <f t="shared" si="217"/>
        <v>Differential Risk</v>
      </c>
      <c r="I3512">
        <v>4</v>
      </c>
      <c r="J3512">
        <v>2024</v>
      </c>
      <c r="K3512">
        <v>12</v>
      </c>
      <c r="L3512">
        <v>3</v>
      </c>
      <c r="M3512" s="1">
        <f t="shared" si="218"/>
        <v>45629</v>
      </c>
      <c r="N3512" s="1" t="str">
        <f>VLOOKUP(K3512,'Data Dictionary'!$I$5:$J$16,2,FALSE)</f>
        <v>Q4</v>
      </c>
      <c r="O3512" s="1" t="str">
        <f t="shared" si="219"/>
        <v>Q4-2024</v>
      </c>
      <c r="P3512" t="s">
        <v>14</v>
      </c>
      <c r="Q3512">
        <v>0</v>
      </c>
      <c r="R3512" s="3" t="str">
        <f>VLOOKUP(Q3512,'Data Dictionary'!$C$5:$D$8,2,FALSE)</f>
        <v>Very Good</v>
      </c>
      <c r="S3512">
        <v>0</v>
      </c>
      <c r="T3512" s="3" t="str">
        <f>VLOOKUP(S3512,'Data Dictionary'!$C$12:$D$14,2,FALSE)</f>
        <v>Severe</v>
      </c>
      <c r="U3512">
        <v>107</v>
      </c>
      <c r="V3512" s="3" t="str">
        <f>VLOOKUP(U3512,'Data Dictionary'!$F$5:$G$15,2,FALSE)</f>
        <v>skin rash</v>
      </c>
    </row>
    <row r="3513" spans="1:22" x14ac:dyDescent="0.3">
      <c r="A3513">
        <v>1803</v>
      </c>
      <c r="B3513">
        <v>34.36</v>
      </c>
      <c r="C3513" s="3" t="str">
        <f t="shared" si="216"/>
        <v>Obesity</v>
      </c>
      <c r="D3513">
        <v>1.82</v>
      </c>
      <c r="E3513">
        <v>113.8</v>
      </c>
      <c r="F3513">
        <v>130</v>
      </c>
      <c r="G3513">
        <v>120</v>
      </c>
      <c r="H3513" s="3" t="str">
        <f t="shared" si="217"/>
        <v>Differential Risk</v>
      </c>
      <c r="I3513">
        <v>5</v>
      </c>
      <c r="J3513">
        <v>2025</v>
      </c>
      <c r="K3513">
        <v>6</v>
      </c>
      <c r="L3513">
        <v>3</v>
      </c>
      <c r="M3513" s="1">
        <f t="shared" si="218"/>
        <v>45811</v>
      </c>
      <c r="N3513" s="1" t="str">
        <f>VLOOKUP(K3513,'Data Dictionary'!$I$5:$J$16,2,FALSE)</f>
        <v>Q2</v>
      </c>
      <c r="O3513" s="1" t="str">
        <f t="shared" si="219"/>
        <v>Q2-2025</v>
      </c>
      <c r="P3513" t="s">
        <v>14</v>
      </c>
      <c r="Q3513">
        <v>2</v>
      </c>
      <c r="R3513" s="3" t="str">
        <f>VLOOKUP(Q3513,'Data Dictionary'!$C$5:$D$8,2,FALSE)</f>
        <v>Poor</v>
      </c>
      <c r="S3513">
        <v>0</v>
      </c>
      <c r="T3513" s="3" t="str">
        <f>VLOOKUP(S3513,'Data Dictionary'!$C$12:$D$14,2,FALSE)</f>
        <v>Severe</v>
      </c>
      <c r="U3513">
        <v>109</v>
      </c>
      <c r="V3513" s="3" t="str">
        <f>VLOOKUP(U3513,'Data Dictionary'!$F$5:$G$15,2,FALSE)</f>
        <v>hallucinations</v>
      </c>
    </row>
    <row r="3514" spans="1:22" x14ac:dyDescent="0.3">
      <c r="A3514">
        <v>1804</v>
      </c>
      <c r="B3514">
        <v>24.25</v>
      </c>
      <c r="C3514" s="3" t="str">
        <f t="shared" si="216"/>
        <v>Healthy Weight</v>
      </c>
      <c r="D3514">
        <v>1.62</v>
      </c>
      <c r="E3514">
        <v>63.64</v>
      </c>
      <c r="F3514">
        <v>121</v>
      </c>
      <c r="G3514">
        <v>83</v>
      </c>
      <c r="H3514" s="3" t="str">
        <f t="shared" si="217"/>
        <v>Medium Risk</v>
      </c>
      <c r="I3514">
        <v>1</v>
      </c>
      <c r="J3514">
        <v>2023</v>
      </c>
      <c r="K3514">
        <v>6</v>
      </c>
      <c r="L3514">
        <v>5</v>
      </c>
      <c r="M3514" s="1">
        <f t="shared" si="218"/>
        <v>45082</v>
      </c>
      <c r="N3514" s="1" t="str">
        <f>VLOOKUP(K3514,'Data Dictionary'!$I$5:$J$16,2,FALSE)</f>
        <v>Q2</v>
      </c>
      <c r="O3514" s="1" t="str">
        <f t="shared" si="219"/>
        <v>Q2-2023</v>
      </c>
      <c r="P3514" t="s">
        <v>15</v>
      </c>
      <c r="Q3514">
        <v>3</v>
      </c>
      <c r="R3514" s="3" t="str">
        <f>VLOOKUP(Q3514,'Data Dictionary'!$C$5:$D$8,2,FALSE)</f>
        <v>Very Poor</v>
      </c>
      <c r="S3514">
        <v>1</v>
      </c>
      <c r="T3514" s="3" t="str">
        <f>VLOOKUP(S3514,'Data Dictionary'!$C$12:$D$14,2,FALSE)</f>
        <v>Moderate</v>
      </c>
      <c r="U3514">
        <v>104</v>
      </c>
      <c r="V3514" s="3" t="str">
        <f>VLOOKUP(U3514,'Data Dictionary'!$F$5:$G$15,2,FALSE)</f>
        <v>itching</v>
      </c>
    </row>
    <row r="3515" spans="1:22" x14ac:dyDescent="0.3">
      <c r="A3515">
        <v>1804</v>
      </c>
      <c r="B3515">
        <v>24.16</v>
      </c>
      <c r="C3515" s="3" t="str">
        <f t="shared" si="216"/>
        <v>Healthy Weight</v>
      </c>
      <c r="D3515">
        <v>1.62</v>
      </c>
      <c r="E3515">
        <v>63.41</v>
      </c>
      <c r="F3515">
        <v>113</v>
      </c>
      <c r="G3515">
        <v>83</v>
      </c>
      <c r="H3515" s="3" t="str">
        <f t="shared" si="217"/>
        <v>Differential Risk</v>
      </c>
      <c r="I3515">
        <v>2</v>
      </c>
      <c r="J3515">
        <v>2023</v>
      </c>
      <c r="K3515">
        <v>12</v>
      </c>
      <c r="L3515">
        <v>5</v>
      </c>
      <c r="M3515" s="1">
        <f t="shared" si="218"/>
        <v>45265</v>
      </c>
      <c r="N3515" s="1" t="str">
        <f>VLOOKUP(K3515,'Data Dictionary'!$I$5:$J$16,2,FALSE)</f>
        <v>Q4</v>
      </c>
      <c r="O3515" s="1" t="str">
        <f t="shared" si="219"/>
        <v>Q4-2023</v>
      </c>
      <c r="P3515" t="s">
        <v>15</v>
      </c>
      <c r="Q3515">
        <v>0</v>
      </c>
      <c r="R3515" s="3" t="str">
        <f>VLOOKUP(Q3515,'Data Dictionary'!$C$5:$D$8,2,FALSE)</f>
        <v>Very Good</v>
      </c>
      <c r="S3515">
        <v>1</v>
      </c>
      <c r="T3515" s="3" t="str">
        <f>VLOOKUP(S3515,'Data Dictionary'!$C$12:$D$14,2,FALSE)</f>
        <v>Moderate</v>
      </c>
      <c r="U3515">
        <v>100</v>
      </c>
      <c r="V3515" s="3" t="str">
        <f>VLOOKUP(U3515,'Data Dictionary'!$F$5:$G$15,2,FALSE)</f>
        <v>headache</v>
      </c>
    </row>
    <row r="3516" spans="1:22" x14ac:dyDescent="0.3">
      <c r="A3516">
        <v>1804</v>
      </c>
      <c r="B3516">
        <v>24.69</v>
      </c>
      <c r="C3516" s="3" t="str">
        <f t="shared" si="216"/>
        <v>Healthy Weight</v>
      </c>
      <c r="D3516">
        <v>1.62</v>
      </c>
      <c r="E3516">
        <v>64.790000000000006</v>
      </c>
      <c r="F3516">
        <v>111</v>
      </c>
      <c r="G3516">
        <v>87</v>
      </c>
      <c r="H3516" s="3" t="str">
        <f t="shared" si="217"/>
        <v>Differential Risk</v>
      </c>
      <c r="I3516">
        <v>3</v>
      </c>
      <c r="J3516">
        <v>2024</v>
      </c>
      <c r="K3516">
        <v>6</v>
      </c>
      <c r="L3516">
        <v>4</v>
      </c>
      <c r="M3516" s="1">
        <f t="shared" si="218"/>
        <v>45447</v>
      </c>
      <c r="N3516" s="1" t="str">
        <f>VLOOKUP(K3516,'Data Dictionary'!$I$5:$J$16,2,FALSE)</f>
        <v>Q2</v>
      </c>
      <c r="O3516" s="1" t="str">
        <f t="shared" si="219"/>
        <v>Q2-2024</v>
      </c>
      <c r="P3516" t="s">
        <v>15</v>
      </c>
      <c r="Q3516">
        <v>2</v>
      </c>
      <c r="R3516" s="3" t="str">
        <f>VLOOKUP(Q3516,'Data Dictionary'!$C$5:$D$8,2,FALSE)</f>
        <v>Poor</v>
      </c>
      <c r="S3516">
        <v>2</v>
      </c>
      <c r="T3516" s="3" t="str">
        <f>VLOOKUP(S3516,'Data Dictionary'!$C$12:$D$14,2,FALSE)</f>
        <v>Mild</v>
      </c>
      <c r="U3516">
        <v>100</v>
      </c>
      <c r="V3516" s="3" t="str">
        <f>VLOOKUP(U3516,'Data Dictionary'!$F$5:$G$15,2,FALSE)</f>
        <v>headache</v>
      </c>
    </row>
    <row r="3517" spans="1:22" x14ac:dyDescent="0.3">
      <c r="A3517">
        <v>1804</v>
      </c>
      <c r="B3517">
        <v>26.5</v>
      </c>
      <c r="C3517" s="3" t="str">
        <f t="shared" si="216"/>
        <v>Overweight</v>
      </c>
      <c r="D3517">
        <v>1.62</v>
      </c>
      <c r="E3517">
        <v>69.56</v>
      </c>
      <c r="F3517">
        <v>117</v>
      </c>
      <c r="G3517">
        <v>91</v>
      </c>
      <c r="H3517" s="3" t="str">
        <f t="shared" si="217"/>
        <v>Differential Risk</v>
      </c>
      <c r="I3517">
        <v>4</v>
      </c>
      <c r="J3517">
        <v>2024</v>
      </c>
      <c r="K3517">
        <v>12</v>
      </c>
      <c r="L3517">
        <v>4</v>
      </c>
      <c r="M3517" s="1">
        <f t="shared" si="218"/>
        <v>45630</v>
      </c>
      <c r="N3517" s="1" t="str">
        <f>VLOOKUP(K3517,'Data Dictionary'!$I$5:$J$16,2,FALSE)</f>
        <v>Q4</v>
      </c>
      <c r="O3517" s="1" t="str">
        <f t="shared" si="219"/>
        <v>Q4-2024</v>
      </c>
      <c r="P3517" t="s">
        <v>15</v>
      </c>
      <c r="Q3517">
        <v>3</v>
      </c>
      <c r="R3517" s="3" t="str">
        <f>VLOOKUP(Q3517,'Data Dictionary'!$C$5:$D$8,2,FALSE)</f>
        <v>Very Poor</v>
      </c>
      <c r="S3517">
        <v>0</v>
      </c>
      <c r="T3517" s="3" t="str">
        <f>VLOOKUP(S3517,'Data Dictionary'!$C$12:$D$14,2,FALSE)</f>
        <v>Severe</v>
      </c>
      <c r="U3517">
        <v>101</v>
      </c>
      <c r="V3517" s="3" t="str">
        <f>VLOOKUP(U3517,'Data Dictionary'!$F$5:$G$15,2,FALSE)</f>
        <v>nausea</v>
      </c>
    </row>
    <row r="3518" spans="1:22" x14ac:dyDescent="0.3">
      <c r="A3518">
        <v>1805</v>
      </c>
      <c r="B3518">
        <v>21.17</v>
      </c>
      <c r="C3518" s="3" t="str">
        <f t="shared" si="216"/>
        <v>Healthy Weight</v>
      </c>
      <c r="D3518">
        <v>1.62</v>
      </c>
      <c r="E3518">
        <v>55.56</v>
      </c>
      <c r="F3518">
        <v>119</v>
      </c>
      <c r="G3518">
        <v>106</v>
      </c>
      <c r="H3518" s="3" t="str">
        <f t="shared" si="217"/>
        <v>Differential Risk</v>
      </c>
      <c r="I3518">
        <v>1</v>
      </c>
      <c r="J3518">
        <v>2023</v>
      </c>
      <c r="K3518">
        <v>6</v>
      </c>
      <c r="L3518">
        <v>6</v>
      </c>
      <c r="M3518" s="1">
        <f t="shared" si="218"/>
        <v>45083</v>
      </c>
      <c r="N3518" s="1" t="str">
        <f>VLOOKUP(K3518,'Data Dictionary'!$I$5:$J$16,2,FALSE)</f>
        <v>Q2</v>
      </c>
      <c r="O3518" s="1" t="str">
        <f t="shared" si="219"/>
        <v>Q2-2023</v>
      </c>
      <c r="P3518" t="s">
        <v>15</v>
      </c>
      <c r="Q3518">
        <v>1</v>
      </c>
      <c r="R3518" s="3" t="str">
        <f>VLOOKUP(Q3518,'Data Dictionary'!$C$5:$D$8,2,FALSE)</f>
        <v>Good</v>
      </c>
      <c r="S3518">
        <v>0</v>
      </c>
      <c r="T3518" s="3" t="str">
        <f>VLOOKUP(S3518,'Data Dictionary'!$C$12:$D$14,2,FALSE)</f>
        <v>Severe</v>
      </c>
      <c r="U3518">
        <v>100</v>
      </c>
      <c r="V3518" s="3" t="str">
        <f>VLOOKUP(U3518,'Data Dictionary'!$F$5:$G$15,2,FALSE)</f>
        <v>headache</v>
      </c>
    </row>
    <row r="3519" spans="1:22" x14ac:dyDescent="0.3">
      <c r="A3519">
        <v>1805</v>
      </c>
      <c r="B3519">
        <v>22.74</v>
      </c>
      <c r="C3519" s="3" t="str">
        <f t="shared" si="216"/>
        <v>Healthy Weight</v>
      </c>
      <c r="D3519">
        <v>1.62</v>
      </c>
      <c r="E3519">
        <v>59.69</v>
      </c>
      <c r="F3519">
        <v>127</v>
      </c>
      <c r="G3519">
        <v>106</v>
      </c>
      <c r="H3519" s="3" t="str">
        <f t="shared" si="217"/>
        <v>Differential Risk</v>
      </c>
      <c r="I3519">
        <v>2</v>
      </c>
      <c r="J3519">
        <v>2023</v>
      </c>
      <c r="K3519">
        <v>12</v>
      </c>
      <c r="L3519">
        <v>6</v>
      </c>
      <c r="M3519" s="1">
        <f t="shared" si="218"/>
        <v>45266</v>
      </c>
      <c r="N3519" s="1" t="str">
        <f>VLOOKUP(K3519,'Data Dictionary'!$I$5:$J$16,2,FALSE)</f>
        <v>Q4</v>
      </c>
      <c r="O3519" s="1" t="str">
        <f t="shared" si="219"/>
        <v>Q4-2023</v>
      </c>
      <c r="P3519" t="s">
        <v>15</v>
      </c>
      <c r="Q3519">
        <v>3</v>
      </c>
      <c r="R3519" s="3" t="str">
        <f>VLOOKUP(Q3519,'Data Dictionary'!$C$5:$D$8,2,FALSE)</f>
        <v>Very Poor</v>
      </c>
      <c r="S3519">
        <v>2</v>
      </c>
      <c r="T3519" s="3" t="str">
        <f>VLOOKUP(S3519,'Data Dictionary'!$C$12:$D$14,2,FALSE)</f>
        <v>Mild</v>
      </c>
      <c r="U3519">
        <v>101</v>
      </c>
      <c r="V3519" s="3" t="str">
        <f>VLOOKUP(U3519,'Data Dictionary'!$F$5:$G$15,2,FALSE)</f>
        <v>nausea</v>
      </c>
    </row>
    <row r="3520" spans="1:22" x14ac:dyDescent="0.3">
      <c r="A3520">
        <v>1805</v>
      </c>
      <c r="B3520">
        <v>20.64</v>
      </c>
      <c r="C3520" s="3" t="str">
        <f t="shared" si="216"/>
        <v>Healthy Weight</v>
      </c>
      <c r="D3520">
        <v>1.62</v>
      </c>
      <c r="E3520">
        <v>54.17</v>
      </c>
      <c r="F3520">
        <v>121</v>
      </c>
      <c r="G3520">
        <v>114</v>
      </c>
      <c r="H3520" s="3" t="str">
        <f t="shared" si="217"/>
        <v>Differential Risk</v>
      </c>
      <c r="I3520">
        <v>3</v>
      </c>
      <c r="J3520">
        <v>2024</v>
      </c>
      <c r="K3520">
        <v>6</v>
      </c>
      <c r="L3520">
        <v>5</v>
      </c>
      <c r="M3520" s="1">
        <f t="shared" si="218"/>
        <v>45448</v>
      </c>
      <c r="N3520" s="1" t="str">
        <f>VLOOKUP(K3520,'Data Dictionary'!$I$5:$J$16,2,FALSE)</f>
        <v>Q2</v>
      </c>
      <c r="O3520" s="1" t="str">
        <f t="shared" si="219"/>
        <v>Q2-2024</v>
      </c>
      <c r="P3520" t="s">
        <v>15</v>
      </c>
      <c r="Q3520">
        <v>1</v>
      </c>
      <c r="R3520" s="3" t="str">
        <f>VLOOKUP(Q3520,'Data Dictionary'!$C$5:$D$8,2,FALSE)</f>
        <v>Good</v>
      </c>
      <c r="S3520">
        <v>2</v>
      </c>
      <c r="T3520" s="3" t="str">
        <f>VLOOKUP(S3520,'Data Dictionary'!$C$12:$D$14,2,FALSE)</f>
        <v>Mild</v>
      </c>
      <c r="U3520">
        <v>102</v>
      </c>
      <c r="V3520" s="3" t="str">
        <f>VLOOKUP(U3520,'Data Dictionary'!$F$5:$G$15,2,FALSE)</f>
        <v>tinnitus</v>
      </c>
    </row>
    <row r="3521" spans="1:22" x14ac:dyDescent="0.3">
      <c r="A3521">
        <v>1806</v>
      </c>
      <c r="B3521">
        <v>26.43</v>
      </c>
      <c r="C3521" s="3" t="str">
        <f t="shared" si="216"/>
        <v>Overweight</v>
      </c>
      <c r="D3521">
        <v>1.82</v>
      </c>
      <c r="E3521">
        <v>87.54</v>
      </c>
      <c r="F3521">
        <v>122</v>
      </c>
      <c r="G3521">
        <v>87</v>
      </c>
      <c r="H3521" s="3" t="str">
        <f t="shared" si="217"/>
        <v>Differential Risk</v>
      </c>
      <c r="I3521">
        <v>1</v>
      </c>
      <c r="J3521">
        <v>2023</v>
      </c>
      <c r="K3521">
        <v>6</v>
      </c>
      <c r="L3521">
        <v>8</v>
      </c>
      <c r="M3521" s="1">
        <f t="shared" si="218"/>
        <v>45085</v>
      </c>
      <c r="N3521" s="1" t="str">
        <f>VLOOKUP(K3521,'Data Dictionary'!$I$5:$J$16,2,FALSE)</f>
        <v>Q2</v>
      </c>
      <c r="O3521" s="1" t="str">
        <f t="shared" si="219"/>
        <v>Q2-2023</v>
      </c>
      <c r="P3521" t="s">
        <v>14</v>
      </c>
      <c r="Q3521">
        <v>2</v>
      </c>
      <c r="R3521" s="3" t="str">
        <f>VLOOKUP(Q3521,'Data Dictionary'!$C$5:$D$8,2,FALSE)</f>
        <v>Poor</v>
      </c>
      <c r="S3521">
        <v>0</v>
      </c>
      <c r="T3521" s="3" t="str">
        <f>VLOOKUP(S3521,'Data Dictionary'!$C$12:$D$14,2,FALSE)</f>
        <v>Severe</v>
      </c>
      <c r="U3521">
        <v>109</v>
      </c>
      <c r="V3521" s="3" t="str">
        <f>VLOOKUP(U3521,'Data Dictionary'!$F$5:$G$15,2,FALSE)</f>
        <v>hallucinations</v>
      </c>
    </row>
    <row r="3522" spans="1:22" x14ac:dyDescent="0.3">
      <c r="A3522">
        <v>1806</v>
      </c>
      <c r="B3522">
        <v>26.17</v>
      </c>
      <c r="C3522" s="3" t="str">
        <f t="shared" si="216"/>
        <v>Overweight</v>
      </c>
      <c r="D3522">
        <v>1.82</v>
      </c>
      <c r="E3522">
        <v>86.7</v>
      </c>
      <c r="F3522">
        <v>118</v>
      </c>
      <c r="G3522">
        <v>85</v>
      </c>
      <c r="H3522" s="3" t="str">
        <f t="shared" si="217"/>
        <v>Differential Risk</v>
      </c>
      <c r="I3522">
        <v>2</v>
      </c>
      <c r="J3522">
        <v>2023</v>
      </c>
      <c r="K3522">
        <v>12</v>
      </c>
      <c r="L3522">
        <v>8</v>
      </c>
      <c r="M3522" s="1">
        <f t="shared" si="218"/>
        <v>45268</v>
      </c>
      <c r="N3522" s="1" t="str">
        <f>VLOOKUP(K3522,'Data Dictionary'!$I$5:$J$16,2,FALSE)</f>
        <v>Q4</v>
      </c>
      <c r="O3522" s="1" t="str">
        <f t="shared" si="219"/>
        <v>Q4-2023</v>
      </c>
      <c r="P3522" t="s">
        <v>14</v>
      </c>
      <c r="Q3522">
        <v>2</v>
      </c>
      <c r="R3522" s="3" t="str">
        <f>VLOOKUP(Q3522,'Data Dictionary'!$C$5:$D$8,2,FALSE)</f>
        <v>Poor</v>
      </c>
      <c r="S3522">
        <v>1</v>
      </c>
      <c r="T3522" s="3" t="str">
        <f>VLOOKUP(S3522,'Data Dictionary'!$C$12:$D$14,2,FALSE)</f>
        <v>Moderate</v>
      </c>
      <c r="U3522">
        <v>101</v>
      </c>
      <c r="V3522" s="3" t="str">
        <f>VLOOKUP(U3522,'Data Dictionary'!$F$5:$G$15,2,FALSE)</f>
        <v>nausea</v>
      </c>
    </row>
    <row r="3523" spans="1:22" x14ac:dyDescent="0.3">
      <c r="A3523">
        <v>1806</v>
      </c>
      <c r="B3523">
        <v>22.96</v>
      </c>
      <c r="C3523" s="3" t="str">
        <f t="shared" ref="C3523:C3586" si="220">IF(B3523&lt;18.5,"Underweight",IF(AND(B3523&gt;=18.5,B3523&lt;=24.99),"Healthy Weight",IF(AND(B3523&gt;=25,B3523&lt;=29.99),"Overweight",IF(B3523&gt;=30,"Obesity",""))))</f>
        <v>Healthy Weight</v>
      </c>
      <c r="D3523">
        <v>1.82</v>
      </c>
      <c r="E3523">
        <v>76.06</v>
      </c>
      <c r="F3523">
        <v>106</v>
      </c>
      <c r="G3523">
        <v>79</v>
      </c>
      <c r="H3523" s="3" t="str">
        <f t="shared" ref="H3523:H3586" si="221">IF(AND(F3523 &lt; 121, G3523 &lt; 80), "Low Risk", IF(AND(F3523 &gt;= 121, F3523 &lt;= 134, G3523 &gt;= 80, G3523 &lt;= 84), "Medium Risk", IF(AND(F3523 &gt; 134, G3523 &gt; 84), "High Risk", "Differential Risk")))</f>
        <v>Low Risk</v>
      </c>
      <c r="I3523">
        <v>3</v>
      </c>
      <c r="J3523">
        <v>2024</v>
      </c>
      <c r="K3523">
        <v>6</v>
      </c>
      <c r="L3523">
        <v>7</v>
      </c>
      <c r="M3523" s="1">
        <f t="shared" ref="M3523:M3586" si="222">DATE(J3523,K3523,L3523)</f>
        <v>45450</v>
      </c>
      <c r="N3523" s="1" t="str">
        <f>VLOOKUP(K3523,'Data Dictionary'!$I$5:$J$16,2,FALSE)</f>
        <v>Q2</v>
      </c>
      <c r="O3523" s="1" t="str">
        <f t="shared" ref="O3523:O3586" si="223">CONCATENATE(N3523,"-",J3523)</f>
        <v>Q2-2024</v>
      </c>
      <c r="P3523" t="s">
        <v>14</v>
      </c>
      <c r="Q3523">
        <v>0</v>
      </c>
      <c r="R3523" s="3" t="str">
        <f>VLOOKUP(Q3523,'Data Dictionary'!$C$5:$D$8,2,FALSE)</f>
        <v>Very Good</v>
      </c>
      <c r="S3523">
        <v>2</v>
      </c>
      <c r="T3523" s="3" t="str">
        <f>VLOOKUP(S3523,'Data Dictionary'!$C$12:$D$14,2,FALSE)</f>
        <v>Mild</v>
      </c>
      <c r="U3523">
        <v>100</v>
      </c>
      <c r="V3523" s="3" t="str">
        <f>VLOOKUP(U3523,'Data Dictionary'!$F$5:$G$15,2,FALSE)</f>
        <v>headache</v>
      </c>
    </row>
    <row r="3524" spans="1:22" x14ac:dyDescent="0.3">
      <c r="A3524">
        <v>1806</v>
      </c>
      <c r="B3524">
        <v>26.08</v>
      </c>
      <c r="C3524" s="3" t="str">
        <f t="shared" si="220"/>
        <v>Overweight</v>
      </c>
      <c r="D3524">
        <v>1.82</v>
      </c>
      <c r="E3524">
        <v>86.39</v>
      </c>
      <c r="F3524">
        <v>106</v>
      </c>
      <c r="G3524">
        <v>84</v>
      </c>
      <c r="H3524" s="3" t="str">
        <f t="shared" si="221"/>
        <v>Differential Risk</v>
      </c>
      <c r="I3524">
        <v>4</v>
      </c>
      <c r="J3524">
        <v>2024</v>
      </c>
      <c r="K3524">
        <v>12</v>
      </c>
      <c r="L3524">
        <v>7</v>
      </c>
      <c r="M3524" s="1">
        <f t="shared" si="222"/>
        <v>45633</v>
      </c>
      <c r="N3524" s="1" t="str">
        <f>VLOOKUP(K3524,'Data Dictionary'!$I$5:$J$16,2,FALSE)</f>
        <v>Q4</v>
      </c>
      <c r="O3524" s="1" t="str">
        <f t="shared" si="223"/>
        <v>Q4-2024</v>
      </c>
      <c r="P3524" t="s">
        <v>14</v>
      </c>
      <c r="Q3524">
        <v>2</v>
      </c>
      <c r="R3524" s="3" t="str">
        <f>VLOOKUP(Q3524,'Data Dictionary'!$C$5:$D$8,2,FALSE)</f>
        <v>Poor</v>
      </c>
      <c r="S3524">
        <v>2</v>
      </c>
      <c r="T3524" s="3" t="str">
        <f>VLOOKUP(S3524,'Data Dictionary'!$C$12:$D$14,2,FALSE)</f>
        <v>Mild</v>
      </c>
      <c r="U3524">
        <v>108</v>
      </c>
      <c r="V3524" s="3" t="str">
        <f>VLOOKUP(U3524,'Data Dictionary'!$F$5:$G$15,2,FALSE)</f>
        <v>palpitations</v>
      </c>
    </row>
    <row r="3525" spans="1:22" x14ac:dyDescent="0.3">
      <c r="A3525">
        <v>1807</v>
      </c>
      <c r="B3525">
        <v>22.96</v>
      </c>
      <c r="C3525" s="3" t="str">
        <f t="shared" si="220"/>
        <v>Healthy Weight</v>
      </c>
      <c r="D3525">
        <v>1.82</v>
      </c>
      <c r="E3525">
        <v>76.06</v>
      </c>
      <c r="F3525">
        <v>117</v>
      </c>
      <c r="G3525">
        <v>125</v>
      </c>
      <c r="H3525" s="3" t="str">
        <f t="shared" si="221"/>
        <v>Differential Risk</v>
      </c>
      <c r="I3525">
        <v>1</v>
      </c>
      <c r="J3525">
        <v>2023</v>
      </c>
      <c r="K3525">
        <v>6</v>
      </c>
      <c r="L3525">
        <v>8</v>
      </c>
      <c r="M3525" s="1">
        <f t="shared" si="222"/>
        <v>45085</v>
      </c>
      <c r="N3525" s="1" t="str">
        <f>VLOOKUP(K3525,'Data Dictionary'!$I$5:$J$16,2,FALSE)</f>
        <v>Q2</v>
      </c>
      <c r="O3525" s="1" t="str">
        <f t="shared" si="223"/>
        <v>Q2-2023</v>
      </c>
      <c r="P3525" t="s">
        <v>14</v>
      </c>
      <c r="Q3525">
        <v>1</v>
      </c>
      <c r="R3525" s="3" t="str">
        <f>VLOOKUP(Q3525,'Data Dictionary'!$C$5:$D$8,2,FALSE)</f>
        <v>Good</v>
      </c>
      <c r="S3525">
        <v>1</v>
      </c>
      <c r="T3525" s="3" t="str">
        <f>VLOOKUP(S3525,'Data Dictionary'!$C$12:$D$14,2,FALSE)</f>
        <v>Moderate</v>
      </c>
      <c r="U3525">
        <v>106</v>
      </c>
      <c r="V3525" s="3" t="str">
        <f>VLOOKUP(U3525,'Data Dictionary'!$F$5:$G$15,2,FALSE)</f>
        <v>dizziness</v>
      </c>
    </row>
    <row r="3526" spans="1:22" x14ac:dyDescent="0.3">
      <c r="A3526">
        <v>1807</v>
      </c>
      <c r="B3526">
        <v>22.47</v>
      </c>
      <c r="C3526" s="3" t="str">
        <f t="shared" si="220"/>
        <v>Healthy Weight</v>
      </c>
      <c r="D3526">
        <v>1.82</v>
      </c>
      <c r="E3526">
        <v>74.42</v>
      </c>
      <c r="F3526">
        <v>113</v>
      </c>
      <c r="G3526">
        <v>117</v>
      </c>
      <c r="H3526" s="3" t="str">
        <f t="shared" si="221"/>
        <v>Differential Risk</v>
      </c>
      <c r="I3526">
        <v>2</v>
      </c>
      <c r="J3526">
        <v>2023</v>
      </c>
      <c r="K3526">
        <v>12</v>
      </c>
      <c r="L3526">
        <v>8</v>
      </c>
      <c r="M3526" s="1">
        <f t="shared" si="222"/>
        <v>45268</v>
      </c>
      <c r="N3526" s="1" t="str">
        <f>VLOOKUP(K3526,'Data Dictionary'!$I$5:$J$16,2,FALSE)</f>
        <v>Q4</v>
      </c>
      <c r="O3526" s="1" t="str">
        <f t="shared" si="223"/>
        <v>Q4-2023</v>
      </c>
      <c r="P3526" t="s">
        <v>14</v>
      </c>
      <c r="Q3526">
        <v>1</v>
      </c>
      <c r="R3526" s="3" t="str">
        <f>VLOOKUP(Q3526,'Data Dictionary'!$C$5:$D$8,2,FALSE)</f>
        <v>Good</v>
      </c>
      <c r="S3526">
        <v>2</v>
      </c>
      <c r="T3526" s="3" t="str">
        <f>VLOOKUP(S3526,'Data Dictionary'!$C$12:$D$14,2,FALSE)</f>
        <v>Mild</v>
      </c>
      <c r="U3526">
        <v>100</v>
      </c>
      <c r="V3526" s="3" t="str">
        <f>VLOOKUP(U3526,'Data Dictionary'!$F$5:$G$15,2,FALSE)</f>
        <v>headache</v>
      </c>
    </row>
    <row r="3527" spans="1:22" x14ac:dyDescent="0.3">
      <c r="A3527">
        <v>1807</v>
      </c>
      <c r="B3527">
        <v>19.309999999999999</v>
      </c>
      <c r="C3527" s="3" t="str">
        <f t="shared" si="220"/>
        <v>Healthy Weight</v>
      </c>
      <c r="D3527">
        <v>1.82</v>
      </c>
      <c r="E3527">
        <v>63.95</v>
      </c>
      <c r="F3527">
        <v>113</v>
      </c>
      <c r="G3527">
        <v>122</v>
      </c>
      <c r="H3527" s="3" t="str">
        <f t="shared" si="221"/>
        <v>Differential Risk</v>
      </c>
      <c r="I3527">
        <v>3</v>
      </c>
      <c r="J3527">
        <v>2024</v>
      </c>
      <c r="K3527">
        <v>6</v>
      </c>
      <c r="L3527">
        <v>7</v>
      </c>
      <c r="M3527" s="1">
        <f t="shared" si="222"/>
        <v>45450</v>
      </c>
      <c r="N3527" s="1" t="str">
        <f>VLOOKUP(K3527,'Data Dictionary'!$I$5:$J$16,2,FALSE)</f>
        <v>Q2</v>
      </c>
      <c r="O3527" s="1" t="str">
        <f t="shared" si="223"/>
        <v>Q2-2024</v>
      </c>
      <c r="P3527" t="s">
        <v>14</v>
      </c>
      <c r="Q3527">
        <v>0</v>
      </c>
      <c r="R3527" s="3" t="str">
        <f>VLOOKUP(Q3527,'Data Dictionary'!$C$5:$D$8,2,FALSE)</f>
        <v>Very Good</v>
      </c>
      <c r="S3527">
        <v>1</v>
      </c>
      <c r="T3527" s="3" t="str">
        <f>VLOOKUP(S3527,'Data Dictionary'!$C$12:$D$14,2,FALSE)</f>
        <v>Moderate</v>
      </c>
      <c r="U3527">
        <v>102</v>
      </c>
      <c r="V3527" s="3" t="str">
        <f>VLOOKUP(U3527,'Data Dictionary'!$F$5:$G$15,2,FALSE)</f>
        <v>tinnitus</v>
      </c>
    </row>
    <row r="3528" spans="1:22" x14ac:dyDescent="0.3">
      <c r="A3528">
        <v>1807</v>
      </c>
      <c r="B3528">
        <v>20.27</v>
      </c>
      <c r="C3528" s="3" t="str">
        <f t="shared" si="220"/>
        <v>Healthy Weight</v>
      </c>
      <c r="D3528">
        <v>1.82</v>
      </c>
      <c r="E3528">
        <v>67.13</v>
      </c>
      <c r="F3528">
        <v>112</v>
      </c>
      <c r="G3528">
        <v>121</v>
      </c>
      <c r="H3528" s="3" t="str">
        <f t="shared" si="221"/>
        <v>Differential Risk</v>
      </c>
      <c r="I3528">
        <v>4</v>
      </c>
      <c r="J3528">
        <v>2024</v>
      </c>
      <c r="K3528">
        <v>12</v>
      </c>
      <c r="L3528">
        <v>7</v>
      </c>
      <c r="M3528" s="1">
        <f t="shared" si="222"/>
        <v>45633</v>
      </c>
      <c r="N3528" s="1" t="str">
        <f>VLOOKUP(K3528,'Data Dictionary'!$I$5:$J$16,2,FALSE)</f>
        <v>Q4</v>
      </c>
      <c r="O3528" s="1" t="str">
        <f t="shared" si="223"/>
        <v>Q4-2024</v>
      </c>
      <c r="P3528" t="s">
        <v>14</v>
      </c>
      <c r="Q3528">
        <v>2</v>
      </c>
      <c r="R3528" s="3" t="str">
        <f>VLOOKUP(Q3528,'Data Dictionary'!$C$5:$D$8,2,FALSE)</f>
        <v>Poor</v>
      </c>
      <c r="S3528">
        <v>2</v>
      </c>
      <c r="T3528" s="3" t="str">
        <f>VLOOKUP(S3528,'Data Dictionary'!$C$12:$D$14,2,FALSE)</f>
        <v>Mild</v>
      </c>
      <c r="U3528">
        <v>103</v>
      </c>
      <c r="V3528" s="3" t="str">
        <f>VLOOKUP(U3528,'Data Dictionary'!$F$5:$G$15,2,FALSE)</f>
        <v>vomiting</v>
      </c>
    </row>
    <row r="3529" spans="1:22" x14ac:dyDescent="0.3">
      <c r="A3529">
        <v>1807</v>
      </c>
      <c r="B3529">
        <v>21.05</v>
      </c>
      <c r="C3529" s="3" t="str">
        <f t="shared" si="220"/>
        <v>Healthy Weight</v>
      </c>
      <c r="D3529">
        <v>1.82</v>
      </c>
      <c r="E3529">
        <v>69.73</v>
      </c>
      <c r="F3529">
        <v>114</v>
      </c>
      <c r="G3529">
        <v>118</v>
      </c>
      <c r="H3529" s="3" t="str">
        <f t="shared" si="221"/>
        <v>Differential Risk</v>
      </c>
      <c r="I3529">
        <v>5</v>
      </c>
      <c r="J3529">
        <v>2025</v>
      </c>
      <c r="K3529">
        <v>6</v>
      </c>
      <c r="L3529">
        <v>7</v>
      </c>
      <c r="M3529" s="1">
        <f t="shared" si="222"/>
        <v>45815</v>
      </c>
      <c r="N3529" s="1" t="str">
        <f>VLOOKUP(K3529,'Data Dictionary'!$I$5:$J$16,2,FALSE)</f>
        <v>Q2</v>
      </c>
      <c r="O3529" s="1" t="str">
        <f t="shared" si="223"/>
        <v>Q2-2025</v>
      </c>
      <c r="P3529" t="s">
        <v>14</v>
      </c>
      <c r="Q3529">
        <v>1</v>
      </c>
      <c r="R3529" s="3" t="str">
        <f>VLOOKUP(Q3529,'Data Dictionary'!$C$5:$D$8,2,FALSE)</f>
        <v>Good</v>
      </c>
      <c r="S3529">
        <v>1</v>
      </c>
      <c r="T3529" s="3" t="str">
        <f>VLOOKUP(S3529,'Data Dictionary'!$C$12:$D$14,2,FALSE)</f>
        <v>Moderate</v>
      </c>
      <c r="U3529">
        <v>108</v>
      </c>
      <c r="V3529" s="3" t="str">
        <f>VLOOKUP(U3529,'Data Dictionary'!$F$5:$G$15,2,FALSE)</f>
        <v>palpitations</v>
      </c>
    </row>
    <row r="3530" spans="1:22" x14ac:dyDescent="0.3">
      <c r="A3530">
        <v>1808</v>
      </c>
      <c r="B3530">
        <v>23.72</v>
      </c>
      <c r="C3530" s="3" t="str">
        <f t="shared" si="220"/>
        <v>Healthy Weight</v>
      </c>
      <c r="D3530">
        <v>1.62</v>
      </c>
      <c r="E3530">
        <v>62.26</v>
      </c>
      <c r="F3530">
        <v>128</v>
      </c>
      <c r="G3530">
        <v>95</v>
      </c>
      <c r="H3530" s="3" t="str">
        <f t="shared" si="221"/>
        <v>Differential Risk</v>
      </c>
      <c r="I3530">
        <v>1</v>
      </c>
      <c r="J3530">
        <v>2023</v>
      </c>
      <c r="K3530">
        <v>6</v>
      </c>
      <c r="L3530">
        <v>12</v>
      </c>
      <c r="M3530" s="1">
        <f t="shared" si="222"/>
        <v>45089</v>
      </c>
      <c r="N3530" s="1" t="str">
        <f>VLOOKUP(K3530,'Data Dictionary'!$I$5:$J$16,2,FALSE)</f>
        <v>Q2</v>
      </c>
      <c r="O3530" s="1" t="str">
        <f t="shared" si="223"/>
        <v>Q2-2023</v>
      </c>
      <c r="P3530" t="s">
        <v>15</v>
      </c>
      <c r="Q3530">
        <v>1</v>
      </c>
      <c r="R3530" s="3" t="str">
        <f>VLOOKUP(Q3530,'Data Dictionary'!$C$5:$D$8,2,FALSE)</f>
        <v>Good</v>
      </c>
      <c r="S3530">
        <v>0</v>
      </c>
      <c r="T3530" s="3" t="str">
        <f>VLOOKUP(S3530,'Data Dictionary'!$C$12:$D$14,2,FALSE)</f>
        <v>Severe</v>
      </c>
      <c r="U3530">
        <v>106</v>
      </c>
      <c r="V3530" s="3" t="str">
        <f>VLOOKUP(U3530,'Data Dictionary'!$F$5:$G$15,2,FALSE)</f>
        <v>dizziness</v>
      </c>
    </row>
    <row r="3531" spans="1:22" x14ac:dyDescent="0.3">
      <c r="A3531">
        <v>1808</v>
      </c>
      <c r="B3531">
        <v>26.41</v>
      </c>
      <c r="C3531" s="3" t="str">
        <f t="shared" si="220"/>
        <v>Overweight</v>
      </c>
      <c r="D3531">
        <v>1.62</v>
      </c>
      <c r="E3531">
        <v>69.319999999999993</v>
      </c>
      <c r="F3531">
        <v>141</v>
      </c>
      <c r="G3531">
        <v>89</v>
      </c>
      <c r="H3531" s="3" t="str">
        <f t="shared" si="221"/>
        <v>High Risk</v>
      </c>
      <c r="I3531">
        <v>2</v>
      </c>
      <c r="J3531">
        <v>2023</v>
      </c>
      <c r="K3531">
        <v>12</v>
      </c>
      <c r="L3531">
        <v>12</v>
      </c>
      <c r="M3531" s="1">
        <f t="shared" si="222"/>
        <v>45272</v>
      </c>
      <c r="N3531" s="1" t="str">
        <f>VLOOKUP(K3531,'Data Dictionary'!$I$5:$J$16,2,FALSE)</f>
        <v>Q4</v>
      </c>
      <c r="O3531" s="1" t="str">
        <f t="shared" si="223"/>
        <v>Q4-2023</v>
      </c>
      <c r="P3531" t="s">
        <v>15</v>
      </c>
      <c r="Q3531">
        <v>2</v>
      </c>
      <c r="R3531" s="3" t="str">
        <f>VLOOKUP(Q3531,'Data Dictionary'!$C$5:$D$8,2,FALSE)</f>
        <v>Poor</v>
      </c>
      <c r="S3531">
        <v>1</v>
      </c>
      <c r="T3531" s="3" t="str">
        <f>VLOOKUP(S3531,'Data Dictionary'!$C$12:$D$14,2,FALSE)</f>
        <v>Moderate</v>
      </c>
      <c r="U3531">
        <v>100</v>
      </c>
      <c r="V3531" s="3" t="str">
        <f>VLOOKUP(U3531,'Data Dictionary'!$F$5:$G$15,2,FALSE)</f>
        <v>headache</v>
      </c>
    </row>
    <row r="3532" spans="1:22" x14ac:dyDescent="0.3">
      <c r="A3532">
        <v>1808</v>
      </c>
      <c r="B3532">
        <v>27.46</v>
      </c>
      <c r="C3532" s="3" t="str">
        <f t="shared" si="220"/>
        <v>Overweight</v>
      </c>
      <c r="D3532">
        <v>1.62</v>
      </c>
      <c r="E3532">
        <v>72.08</v>
      </c>
      <c r="F3532">
        <v>133</v>
      </c>
      <c r="G3532">
        <v>98</v>
      </c>
      <c r="H3532" s="3" t="str">
        <f t="shared" si="221"/>
        <v>Differential Risk</v>
      </c>
      <c r="I3532">
        <v>3</v>
      </c>
      <c r="J3532">
        <v>2024</v>
      </c>
      <c r="K3532">
        <v>6</v>
      </c>
      <c r="L3532">
        <v>11</v>
      </c>
      <c r="M3532" s="1">
        <f t="shared" si="222"/>
        <v>45454</v>
      </c>
      <c r="N3532" s="1" t="str">
        <f>VLOOKUP(K3532,'Data Dictionary'!$I$5:$J$16,2,FALSE)</f>
        <v>Q2</v>
      </c>
      <c r="O3532" s="1" t="str">
        <f t="shared" si="223"/>
        <v>Q2-2024</v>
      </c>
      <c r="P3532" t="s">
        <v>15</v>
      </c>
      <c r="Q3532">
        <v>1</v>
      </c>
      <c r="R3532" s="3" t="str">
        <f>VLOOKUP(Q3532,'Data Dictionary'!$C$5:$D$8,2,FALSE)</f>
        <v>Good</v>
      </c>
      <c r="S3532">
        <v>0</v>
      </c>
      <c r="T3532" s="3" t="str">
        <f>VLOOKUP(S3532,'Data Dictionary'!$C$12:$D$14,2,FALSE)</f>
        <v>Severe</v>
      </c>
      <c r="U3532">
        <v>102</v>
      </c>
      <c r="V3532" s="3" t="str">
        <f>VLOOKUP(U3532,'Data Dictionary'!$F$5:$G$15,2,FALSE)</f>
        <v>tinnitus</v>
      </c>
    </row>
    <row r="3533" spans="1:22" x14ac:dyDescent="0.3">
      <c r="A3533">
        <v>1809</v>
      </c>
      <c r="B3533">
        <v>23.48</v>
      </c>
      <c r="C3533" s="3" t="str">
        <f t="shared" si="220"/>
        <v>Healthy Weight</v>
      </c>
      <c r="D3533">
        <v>1.82</v>
      </c>
      <c r="E3533">
        <v>77.78</v>
      </c>
      <c r="F3533">
        <v>124</v>
      </c>
      <c r="G3533">
        <v>97</v>
      </c>
      <c r="H3533" s="3" t="str">
        <f t="shared" si="221"/>
        <v>Differential Risk</v>
      </c>
      <c r="I3533">
        <v>1</v>
      </c>
      <c r="J3533">
        <v>2023</v>
      </c>
      <c r="K3533">
        <v>6</v>
      </c>
      <c r="L3533">
        <v>15</v>
      </c>
      <c r="M3533" s="1">
        <f t="shared" si="222"/>
        <v>45092</v>
      </c>
      <c r="N3533" s="1" t="str">
        <f>VLOOKUP(K3533,'Data Dictionary'!$I$5:$J$16,2,FALSE)</f>
        <v>Q2</v>
      </c>
      <c r="O3533" s="1" t="str">
        <f t="shared" si="223"/>
        <v>Q2-2023</v>
      </c>
      <c r="P3533" t="s">
        <v>14</v>
      </c>
      <c r="Q3533">
        <v>1</v>
      </c>
      <c r="R3533" s="3" t="str">
        <f>VLOOKUP(Q3533,'Data Dictionary'!$C$5:$D$8,2,FALSE)</f>
        <v>Good</v>
      </c>
      <c r="S3533">
        <v>1</v>
      </c>
      <c r="T3533" s="3" t="str">
        <f>VLOOKUP(S3533,'Data Dictionary'!$C$12:$D$14,2,FALSE)</f>
        <v>Moderate</v>
      </c>
      <c r="U3533">
        <v>102</v>
      </c>
      <c r="V3533" s="3" t="str">
        <f>VLOOKUP(U3533,'Data Dictionary'!$F$5:$G$15,2,FALSE)</f>
        <v>tinnitus</v>
      </c>
    </row>
    <row r="3534" spans="1:22" x14ac:dyDescent="0.3">
      <c r="A3534">
        <v>1809</v>
      </c>
      <c r="B3534">
        <v>23.29</v>
      </c>
      <c r="C3534" s="3" t="str">
        <f t="shared" si="220"/>
        <v>Healthy Weight</v>
      </c>
      <c r="D3534">
        <v>1.82</v>
      </c>
      <c r="E3534">
        <v>77.16</v>
      </c>
      <c r="F3534">
        <v>110</v>
      </c>
      <c r="G3534">
        <v>97</v>
      </c>
      <c r="H3534" s="3" t="str">
        <f t="shared" si="221"/>
        <v>Differential Risk</v>
      </c>
      <c r="I3534">
        <v>2</v>
      </c>
      <c r="J3534">
        <v>2023</v>
      </c>
      <c r="K3534">
        <v>12</v>
      </c>
      <c r="L3534">
        <v>15</v>
      </c>
      <c r="M3534" s="1">
        <f t="shared" si="222"/>
        <v>45275</v>
      </c>
      <c r="N3534" s="1" t="str">
        <f>VLOOKUP(K3534,'Data Dictionary'!$I$5:$J$16,2,FALSE)</f>
        <v>Q4</v>
      </c>
      <c r="O3534" s="1" t="str">
        <f t="shared" si="223"/>
        <v>Q4-2023</v>
      </c>
      <c r="P3534" t="s">
        <v>14</v>
      </c>
      <c r="Q3534">
        <v>3</v>
      </c>
      <c r="R3534" s="3" t="str">
        <f>VLOOKUP(Q3534,'Data Dictionary'!$C$5:$D$8,2,FALSE)</f>
        <v>Very Poor</v>
      </c>
      <c r="S3534">
        <v>1</v>
      </c>
      <c r="T3534" s="3" t="str">
        <f>VLOOKUP(S3534,'Data Dictionary'!$C$12:$D$14,2,FALSE)</f>
        <v>Moderate</v>
      </c>
      <c r="U3534">
        <v>103</v>
      </c>
      <c r="V3534" s="3" t="str">
        <f>VLOOKUP(U3534,'Data Dictionary'!$F$5:$G$15,2,FALSE)</f>
        <v>vomiting</v>
      </c>
    </row>
    <row r="3535" spans="1:22" x14ac:dyDescent="0.3">
      <c r="A3535">
        <v>1809</v>
      </c>
      <c r="B3535">
        <v>20.100000000000001</v>
      </c>
      <c r="C3535" s="3" t="str">
        <f t="shared" si="220"/>
        <v>Healthy Weight</v>
      </c>
      <c r="D3535">
        <v>1.82</v>
      </c>
      <c r="E3535">
        <v>66.569999999999993</v>
      </c>
      <c r="F3535">
        <v>115</v>
      </c>
      <c r="G3535">
        <v>96</v>
      </c>
      <c r="H3535" s="3" t="str">
        <f t="shared" si="221"/>
        <v>Differential Risk</v>
      </c>
      <c r="I3535">
        <v>3</v>
      </c>
      <c r="J3535">
        <v>2024</v>
      </c>
      <c r="K3535">
        <v>6</v>
      </c>
      <c r="L3535">
        <v>14</v>
      </c>
      <c r="M3535" s="1">
        <f t="shared" si="222"/>
        <v>45457</v>
      </c>
      <c r="N3535" s="1" t="str">
        <f>VLOOKUP(K3535,'Data Dictionary'!$I$5:$J$16,2,FALSE)</f>
        <v>Q2</v>
      </c>
      <c r="O3535" s="1" t="str">
        <f t="shared" si="223"/>
        <v>Q2-2024</v>
      </c>
      <c r="P3535" t="s">
        <v>14</v>
      </c>
      <c r="Q3535">
        <v>3</v>
      </c>
      <c r="R3535" s="3" t="str">
        <f>VLOOKUP(Q3535,'Data Dictionary'!$C$5:$D$8,2,FALSE)</f>
        <v>Very Poor</v>
      </c>
      <c r="S3535">
        <v>1</v>
      </c>
      <c r="T3535" s="3" t="str">
        <f>VLOOKUP(S3535,'Data Dictionary'!$C$12:$D$14,2,FALSE)</f>
        <v>Moderate</v>
      </c>
      <c r="U3535">
        <v>100</v>
      </c>
      <c r="V3535" s="3" t="str">
        <f>VLOOKUP(U3535,'Data Dictionary'!$F$5:$G$15,2,FALSE)</f>
        <v>headache</v>
      </c>
    </row>
    <row r="3536" spans="1:22" x14ac:dyDescent="0.3">
      <c r="A3536">
        <v>1810</v>
      </c>
      <c r="B3536">
        <v>26.18</v>
      </c>
      <c r="C3536" s="3" t="str">
        <f t="shared" si="220"/>
        <v>Overweight</v>
      </c>
      <c r="D3536">
        <v>1.82</v>
      </c>
      <c r="E3536">
        <v>86.72</v>
      </c>
      <c r="F3536">
        <v>117</v>
      </c>
      <c r="G3536">
        <v>106</v>
      </c>
      <c r="H3536" s="3" t="str">
        <f t="shared" si="221"/>
        <v>Differential Risk</v>
      </c>
      <c r="I3536">
        <v>1</v>
      </c>
      <c r="J3536">
        <v>2023</v>
      </c>
      <c r="K3536">
        <v>6</v>
      </c>
      <c r="L3536">
        <v>19</v>
      </c>
      <c r="M3536" s="1">
        <f t="shared" si="222"/>
        <v>45096</v>
      </c>
      <c r="N3536" s="1" t="str">
        <f>VLOOKUP(K3536,'Data Dictionary'!$I$5:$J$16,2,FALSE)</f>
        <v>Q2</v>
      </c>
      <c r="O3536" s="1" t="str">
        <f t="shared" si="223"/>
        <v>Q2-2023</v>
      </c>
      <c r="P3536" t="s">
        <v>14</v>
      </c>
      <c r="Q3536">
        <v>2</v>
      </c>
      <c r="R3536" s="3" t="str">
        <f>VLOOKUP(Q3536,'Data Dictionary'!$C$5:$D$8,2,FALSE)</f>
        <v>Poor</v>
      </c>
      <c r="S3536">
        <v>1</v>
      </c>
      <c r="T3536" s="3" t="str">
        <f>VLOOKUP(S3536,'Data Dictionary'!$C$12:$D$14,2,FALSE)</f>
        <v>Moderate</v>
      </c>
      <c r="U3536">
        <v>105</v>
      </c>
      <c r="V3536" s="3" t="str">
        <f>VLOOKUP(U3536,'Data Dictionary'!$F$5:$G$15,2,FALSE)</f>
        <v>abdominal pain</v>
      </c>
    </row>
    <row r="3537" spans="1:22" x14ac:dyDescent="0.3">
      <c r="A3537">
        <v>1810</v>
      </c>
      <c r="B3537">
        <v>19.670000000000002</v>
      </c>
      <c r="C3537" s="3" t="str">
        <f t="shared" si="220"/>
        <v>Healthy Weight</v>
      </c>
      <c r="D3537">
        <v>1.82</v>
      </c>
      <c r="E3537">
        <v>65.150000000000006</v>
      </c>
      <c r="F3537">
        <v>117</v>
      </c>
      <c r="G3537">
        <v>105</v>
      </c>
      <c r="H3537" s="3" t="str">
        <f t="shared" si="221"/>
        <v>Differential Risk</v>
      </c>
      <c r="I3537">
        <v>2</v>
      </c>
      <c r="J3537">
        <v>2023</v>
      </c>
      <c r="K3537">
        <v>12</v>
      </c>
      <c r="L3537">
        <v>19</v>
      </c>
      <c r="M3537" s="1">
        <f t="shared" si="222"/>
        <v>45279</v>
      </c>
      <c r="N3537" s="1" t="str">
        <f>VLOOKUP(K3537,'Data Dictionary'!$I$5:$J$16,2,FALSE)</f>
        <v>Q4</v>
      </c>
      <c r="O3537" s="1" t="str">
        <f t="shared" si="223"/>
        <v>Q4-2023</v>
      </c>
      <c r="P3537" t="s">
        <v>14</v>
      </c>
      <c r="Q3537">
        <v>1</v>
      </c>
      <c r="R3537" s="3" t="str">
        <f>VLOOKUP(Q3537,'Data Dictionary'!$C$5:$D$8,2,FALSE)</f>
        <v>Good</v>
      </c>
      <c r="S3537">
        <v>2</v>
      </c>
      <c r="T3537" s="3" t="str">
        <f>VLOOKUP(S3537,'Data Dictionary'!$C$12:$D$14,2,FALSE)</f>
        <v>Mild</v>
      </c>
      <c r="U3537">
        <v>103</v>
      </c>
      <c r="V3537" s="3" t="str">
        <f>VLOOKUP(U3537,'Data Dictionary'!$F$5:$G$15,2,FALSE)</f>
        <v>vomiting</v>
      </c>
    </row>
    <row r="3538" spans="1:22" x14ac:dyDescent="0.3">
      <c r="A3538">
        <v>1810</v>
      </c>
      <c r="B3538">
        <v>21.18</v>
      </c>
      <c r="C3538" s="3" t="str">
        <f t="shared" si="220"/>
        <v>Healthy Weight</v>
      </c>
      <c r="D3538">
        <v>1.82</v>
      </c>
      <c r="E3538">
        <v>70.16</v>
      </c>
      <c r="F3538">
        <v>116</v>
      </c>
      <c r="G3538">
        <v>109</v>
      </c>
      <c r="H3538" s="3" t="str">
        <f t="shared" si="221"/>
        <v>Differential Risk</v>
      </c>
      <c r="I3538">
        <v>3</v>
      </c>
      <c r="J3538">
        <v>2024</v>
      </c>
      <c r="K3538">
        <v>6</v>
      </c>
      <c r="L3538">
        <v>18</v>
      </c>
      <c r="M3538" s="1">
        <f t="shared" si="222"/>
        <v>45461</v>
      </c>
      <c r="N3538" s="1" t="str">
        <f>VLOOKUP(K3538,'Data Dictionary'!$I$5:$J$16,2,FALSE)</f>
        <v>Q2</v>
      </c>
      <c r="O3538" s="1" t="str">
        <f t="shared" si="223"/>
        <v>Q2-2024</v>
      </c>
      <c r="P3538" t="s">
        <v>14</v>
      </c>
      <c r="Q3538">
        <v>0</v>
      </c>
      <c r="R3538" s="3" t="str">
        <f>VLOOKUP(Q3538,'Data Dictionary'!$C$5:$D$8,2,FALSE)</f>
        <v>Very Good</v>
      </c>
      <c r="S3538">
        <v>1</v>
      </c>
      <c r="T3538" s="3" t="str">
        <f>VLOOKUP(S3538,'Data Dictionary'!$C$12:$D$14,2,FALSE)</f>
        <v>Moderate</v>
      </c>
      <c r="U3538">
        <v>102</v>
      </c>
      <c r="V3538" s="3" t="str">
        <f>VLOOKUP(U3538,'Data Dictionary'!$F$5:$G$15,2,FALSE)</f>
        <v>tinnitus</v>
      </c>
    </row>
    <row r="3539" spans="1:22" x14ac:dyDescent="0.3">
      <c r="A3539">
        <v>1810</v>
      </c>
      <c r="B3539">
        <v>24.66</v>
      </c>
      <c r="C3539" s="3" t="str">
        <f t="shared" si="220"/>
        <v>Healthy Weight</v>
      </c>
      <c r="D3539">
        <v>1.82</v>
      </c>
      <c r="E3539">
        <v>81.67</v>
      </c>
      <c r="F3539">
        <v>118</v>
      </c>
      <c r="G3539">
        <v>112</v>
      </c>
      <c r="H3539" s="3" t="str">
        <f t="shared" si="221"/>
        <v>Differential Risk</v>
      </c>
      <c r="I3539">
        <v>4</v>
      </c>
      <c r="J3539">
        <v>2024</v>
      </c>
      <c r="K3539">
        <v>12</v>
      </c>
      <c r="L3539">
        <v>18</v>
      </c>
      <c r="M3539" s="1">
        <f t="shared" si="222"/>
        <v>45644</v>
      </c>
      <c r="N3539" s="1" t="str">
        <f>VLOOKUP(K3539,'Data Dictionary'!$I$5:$J$16,2,FALSE)</f>
        <v>Q4</v>
      </c>
      <c r="O3539" s="1" t="str">
        <f t="shared" si="223"/>
        <v>Q4-2024</v>
      </c>
      <c r="P3539" t="s">
        <v>14</v>
      </c>
      <c r="Q3539">
        <v>0</v>
      </c>
      <c r="R3539" s="3" t="str">
        <f>VLOOKUP(Q3539,'Data Dictionary'!$C$5:$D$8,2,FALSE)</f>
        <v>Very Good</v>
      </c>
      <c r="S3539">
        <v>2</v>
      </c>
      <c r="T3539" s="3" t="str">
        <f>VLOOKUP(S3539,'Data Dictionary'!$C$12:$D$14,2,FALSE)</f>
        <v>Mild</v>
      </c>
      <c r="U3539">
        <v>100</v>
      </c>
      <c r="V3539" s="3" t="str">
        <f>VLOOKUP(U3539,'Data Dictionary'!$F$5:$G$15,2,FALSE)</f>
        <v>headache</v>
      </c>
    </row>
    <row r="3540" spans="1:22" x14ac:dyDescent="0.3">
      <c r="A3540">
        <v>1810</v>
      </c>
      <c r="B3540">
        <v>25.65</v>
      </c>
      <c r="C3540" s="3" t="str">
        <f t="shared" si="220"/>
        <v>Overweight</v>
      </c>
      <c r="D3540">
        <v>1.82</v>
      </c>
      <c r="E3540">
        <v>84.96</v>
      </c>
      <c r="F3540">
        <v>118</v>
      </c>
      <c r="G3540">
        <v>109</v>
      </c>
      <c r="H3540" s="3" t="str">
        <f t="shared" si="221"/>
        <v>Differential Risk</v>
      </c>
      <c r="I3540">
        <v>5</v>
      </c>
      <c r="J3540">
        <v>2025</v>
      </c>
      <c r="K3540">
        <v>6</v>
      </c>
      <c r="L3540">
        <v>18</v>
      </c>
      <c r="M3540" s="1">
        <f t="shared" si="222"/>
        <v>45826</v>
      </c>
      <c r="N3540" s="1" t="str">
        <f>VLOOKUP(K3540,'Data Dictionary'!$I$5:$J$16,2,FALSE)</f>
        <v>Q2</v>
      </c>
      <c r="O3540" s="1" t="str">
        <f t="shared" si="223"/>
        <v>Q2-2025</v>
      </c>
      <c r="P3540" t="s">
        <v>14</v>
      </c>
      <c r="Q3540">
        <v>2</v>
      </c>
      <c r="R3540" s="3" t="str">
        <f>VLOOKUP(Q3540,'Data Dictionary'!$C$5:$D$8,2,FALSE)</f>
        <v>Poor</v>
      </c>
      <c r="S3540">
        <v>0</v>
      </c>
      <c r="T3540" s="3" t="str">
        <f>VLOOKUP(S3540,'Data Dictionary'!$C$12:$D$14,2,FALSE)</f>
        <v>Severe</v>
      </c>
      <c r="U3540">
        <v>100</v>
      </c>
      <c r="V3540" s="3" t="str">
        <f>VLOOKUP(U3540,'Data Dictionary'!$F$5:$G$15,2,FALSE)</f>
        <v>headache</v>
      </c>
    </row>
    <row r="3541" spans="1:22" x14ac:dyDescent="0.3">
      <c r="A3541">
        <v>1811</v>
      </c>
      <c r="B3541">
        <v>23.55</v>
      </c>
      <c r="C3541" s="3" t="str">
        <f t="shared" si="220"/>
        <v>Healthy Weight</v>
      </c>
      <c r="D3541">
        <v>1.62</v>
      </c>
      <c r="E3541">
        <v>61.79</v>
      </c>
      <c r="F3541">
        <v>126</v>
      </c>
      <c r="G3541">
        <v>113</v>
      </c>
      <c r="H3541" s="3" t="str">
        <f t="shared" si="221"/>
        <v>Differential Risk</v>
      </c>
      <c r="I3541">
        <v>1</v>
      </c>
      <c r="J3541">
        <v>2023</v>
      </c>
      <c r="K3541">
        <v>6</v>
      </c>
      <c r="L3541">
        <v>23</v>
      </c>
      <c r="M3541" s="1">
        <f t="shared" si="222"/>
        <v>45100</v>
      </c>
      <c r="N3541" s="1" t="str">
        <f>VLOOKUP(K3541,'Data Dictionary'!$I$5:$J$16,2,FALSE)</f>
        <v>Q2</v>
      </c>
      <c r="O3541" s="1" t="str">
        <f t="shared" si="223"/>
        <v>Q2-2023</v>
      </c>
      <c r="P3541" t="s">
        <v>15</v>
      </c>
      <c r="Q3541">
        <v>1</v>
      </c>
      <c r="R3541" s="3" t="str">
        <f>VLOOKUP(Q3541,'Data Dictionary'!$C$5:$D$8,2,FALSE)</f>
        <v>Good</v>
      </c>
      <c r="S3541">
        <v>0</v>
      </c>
      <c r="T3541" s="3" t="str">
        <f>VLOOKUP(S3541,'Data Dictionary'!$C$12:$D$14,2,FALSE)</f>
        <v>Severe</v>
      </c>
      <c r="U3541">
        <v>100</v>
      </c>
      <c r="V3541" s="3" t="str">
        <f>VLOOKUP(U3541,'Data Dictionary'!$F$5:$G$15,2,FALSE)</f>
        <v>headache</v>
      </c>
    </row>
    <row r="3542" spans="1:22" x14ac:dyDescent="0.3">
      <c r="A3542">
        <v>1811</v>
      </c>
      <c r="B3542">
        <v>23.43</v>
      </c>
      <c r="C3542" s="3" t="str">
        <f t="shared" si="220"/>
        <v>Healthy Weight</v>
      </c>
      <c r="D3542">
        <v>1.62</v>
      </c>
      <c r="E3542">
        <v>61.48</v>
      </c>
      <c r="F3542">
        <v>132</v>
      </c>
      <c r="G3542">
        <v>113</v>
      </c>
      <c r="H3542" s="3" t="str">
        <f t="shared" si="221"/>
        <v>Differential Risk</v>
      </c>
      <c r="I3542">
        <v>2</v>
      </c>
      <c r="J3542">
        <v>2023</v>
      </c>
      <c r="K3542">
        <v>12</v>
      </c>
      <c r="L3542">
        <v>23</v>
      </c>
      <c r="M3542" s="1">
        <f t="shared" si="222"/>
        <v>45283</v>
      </c>
      <c r="N3542" s="1" t="str">
        <f>VLOOKUP(K3542,'Data Dictionary'!$I$5:$J$16,2,FALSE)</f>
        <v>Q4</v>
      </c>
      <c r="O3542" s="1" t="str">
        <f t="shared" si="223"/>
        <v>Q4-2023</v>
      </c>
      <c r="P3542" t="s">
        <v>15</v>
      </c>
      <c r="Q3542">
        <v>2</v>
      </c>
      <c r="R3542" s="3" t="str">
        <f>VLOOKUP(Q3542,'Data Dictionary'!$C$5:$D$8,2,FALSE)</f>
        <v>Poor</v>
      </c>
      <c r="S3542">
        <v>1</v>
      </c>
      <c r="T3542" s="3" t="str">
        <f>VLOOKUP(S3542,'Data Dictionary'!$C$12:$D$14,2,FALSE)</f>
        <v>Moderate</v>
      </c>
      <c r="U3542">
        <v>100</v>
      </c>
      <c r="V3542" s="3" t="str">
        <f>VLOOKUP(U3542,'Data Dictionary'!$F$5:$G$15,2,FALSE)</f>
        <v>headache</v>
      </c>
    </row>
    <row r="3543" spans="1:22" x14ac:dyDescent="0.3">
      <c r="A3543">
        <v>1811</v>
      </c>
      <c r="B3543">
        <v>22.63</v>
      </c>
      <c r="C3543" s="3" t="str">
        <f t="shared" si="220"/>
        <v>Healthy Weight</v>
      </c>
      <c r="D3543">
        <v>1.62</v>
      </c>
      <c r="E3543">
        <v>59.39</v>
      </c>
      <c r="F3543">
        <v>124</v>
      </c>
      <c r="G3543">
        <v>112</v>
      </c>
      <c r="H3543" s="3" t="str">
        <f t="shared" si="221"/>
        <v>Differential Risk</v>
      </c>
      <c r="I3543">
        <v>3</v>
      </c>
      <c r="J3543">
        <v>2024</v>
      </c>
      <c r="K3543">
        <v>6</v>
      </c>
      <c r="L3543">
        <v>22</v>
      </c>
      <c r="M3543" s="1">
        <f t="shared" si="222"/>
        <v>45465</v>
      </c>
      <c r="N3543" s="1" t="str">
        <f>VLOOKUP(K3543,'Data Dictionary'!$I$5:$J$16,2,FALSE)</f>
        <v>Q2</v>
      </c>
      <c r="O3543" s="1" t="str">
        <f t="shared" si="223"/>
        <v>Q2-2024</v>
      </c>
      <c r="P3543" t="s">
        <v>15</v>
      </c>
      <c r="Q3543">
        <v>1</v>
      </c>
      <c r="R3543" s="3" t="str">
        <f>VLOOKUP(Q3543,'Data Dictionary'!$C$5:$D$8,2,FALSE)</f>
        <v>Good</v>
      </c>
      <c r="S3543">
        <v>1</v>
      </c>
      <c r="T3543" s="3" t="str">
        <f>VLOOKUP(S3543,'Data Dictionary'!$C$12:$D$14,2,FALSE)</f>
        <v>Moderate</v>
      </c>
      <c r="U3543">
        <v>100</v>
      </c>
      <c r="V3543" s="3" t="str">
        <f>VLOOKUP(U3543,'Data Dictionary'!$F$5:$G$15,2,FALSE)</f>
        <v>headache</v>
      </c>
    </row>
    <row r="3544" spans="1:22" x14ac:dyDescent="0.3">
      <c r="A3544">
        <v>1811</v>
      </c>
      <c r="B3544">
        <v>20.54</v>
      </c>
      <c r="C3544" s="3" t="str">
        <f t="shared" si="220"/>
        <v>Healthy Weight</v>
      </c>
      <c r="D3544">
        <v>1.62</v>
      </c>
      <c r="E3544">
        <v>53.9</v>
      </c>
      <c r="F3544">
        <v>124</v>
      </c>
      <c r="G3544">
        <v>115</v>
      </c>
      <c r="H3544" s="3" t="str">
        <f t="shared" si="221"/>
        <v>Differential Risk</v>
      </c>
      <c r="I3544">
        <v>4</v>
      </c>
      <c r="J3544">
        <v>2024</v>
      </c>
      <c r="K3544">
        <v>12</v>
      </c>
      <c r="L3544">
        <v>22</v>
      </c>
      <c r="M3544" s="1">
        <f t="shared" si="222"/>
        <v>45648</v>
      </c>
      <c r="N3544" s="1" t="str">
        <f>VLOOKUP(K3544,'Data Dictionary'!$I$5:$J$16,2,FALSE)</f>
        <v>Q4</v>
      </c>
      <c r="O3544" s="1" t="str">
        <f t="shared" si="223"/>
        <v>Q4-2024</v>
      </c>
      <c r="P3544" t="s">
        <v>15</v>
      </c>
      <c r="Q3544">
        <v>1</v>
      </c>
      <c r="R3544" s="3" t="str">
        <f>VLOOKUP(Q3544,'Data Dictionary'!$C$5:$D$8,2,FALSE)</f>
        <v>Good</v>
      </c>
      <c r="S3544">
        <v>1</v>
      </c>
      <c r="T3544" s="3" t="str">
        <f>VLOOKUP(S3544,'Data Dictionary'!$C$12:$D$14,2,FALSE)</f>
        <v>Moderate</v>
      </c>
      <c r="U3544">
        <v>103</v>
      </c>
      <c r="V3544" s="3" t="str">
        <f>VLOOKUP(U3544,'Data Dictionary'!$F$5:$G$15,2,FALSE)</f>
        <v>vomiting</v>
      </c>
    </row>
    <row r="3545" spans="1:22" x14ac:dyDescent="0.3">
      <c r="A3545">
        <v>1812</v>
      </c>
      <c r="B3545">
        <v>23.28</v>
      </c>
      <c r="C3545" s="3" t="str">
        <f t="shared" si="220"/>
        <v>Healthy Weight</v>
      </c>
      <c r="D3545">
        <v>1.62</v>
      </c>
      <c r="E3545">
        <v>61.09</v>
      </c>
      <c r="F3545">
        <v>122</v>
      </c>
      <c r="G3545">
        <v>80</v>
      </c>
      <c r="H3545" s="3" t="str">
        <f t="shared" si="221"/>
        <v>Medium Risk</v>
      </c>
      <c r="I3545">
        <v>1</v>
      </c>
      <c r="J3545">
        <v>2023</v>
      </c>
      <c r="K3545">
        <v>6</v>
      </c>
      <c r="L3545">
        <v>27</v>
      </c>
      <c r="M3545" s="1">
        <f t="shared" si="222"/>
        <v>45104</v>
      </c>
      <c r="N3545" s="1" t="str">
        <f>VLOOKUP(K3545,'Data Dictionary'!$I$5:$J$16,2,FALSE)</f>
        <v>Q2</v>
      </c>
      <c r="O3545" s="1" t="str">
        <f t="shared" si="223"/>
        <v>Q2-2023</v>
      </c>
      <c r="P3545" t="s">
        <v>15</v>
      </c>
      <c r="Q3545">
        <v>2</v>
      </c>
      <c r="R3545" s="3" t="str">
        <f>VLOOKUP(Q3545,'Data Dictionary'!$C$5:$D$8,2,FALSE)</f>
        <v>Poor</v>
      </c>
      <c r="S3545">
        <v>1</v>
      </c>
      <c r="T3545" s="3" t="str">
        <f>VLOOKUP(S3545,'Data Dictionary'!$C$12:$D$14,2,FALSE)</f>
        <v>Moderate</v>
      </c>
      <c r="U3545">
        <v>100</v>
      </c>
      <c r="V3545" s="3" t="str">
        <f>VLOOKUP(U3545,'Data Dictionary'!$F$5:$G$15,2,FALSE)</f>
        <v>headache</v>
      </c>
    </row>
    <row r="3546" spans="1:22" x14ac:dyDescent="0.3">
      <c r="A3546">
        <v>1812</v>
      </c>
      <c r="B3546">
        <v>21.86</v>
      </c>
      <c r="C3546" s="3" t="str">
        <f t="shared" si="220"/>
        <v>Healthy Weight</v>
      </c>
      <c r="D3546">
        <v>1.62</v>
      </c>
      <c r="E3546">
        <v>57.38</v>
      </c>
      <c r="F3546">
        <v>124</v>
      </c>
      <c r="G3546">
        <v>71</v>
      </c>
      <c r="H3546" s="3" t="str">
        <f t="shared" si="221"/>
        <v>Differential Risk</v>
      </c>
      <c r="I3546">
        <v>2</v>
      </c>
      <c r="J3546">
        <v>2023</v>
      </c>
      <c r="K3546">
        <v>12</v>
      </c>
      <c r="L3546">
        <v>27</v>
      </c>
      <c r="M3546" s="1">
        <f t="shared" si="222"/>
        <v>45287</v>
      </c>
      <c r="N3546" s="1" t="str">
        <f>VLOOKUP(K3546,'Data Dictionary'!$I$5:$J$16,2,FALSE)</f>
        <v>Q4</v>
      </c>
      <c r="O3546" s="1" t="str">
        <f t="shared" si="223"/>
        <v>Q4-2023</v>
      </c>
      <c r="P3546" t="s">
        <v>15</v>
      </c>
      <c r="Q3546">
        <v>1</v>
      </c>
      <c r="R3546" s="3" t="str">
        <f>VLOOKUP(Q3546,'Data Dictionary'!$C$5:$D$8,2,FALSE)</f>
        <v>Good</v>
      </c>
      <c r="S3546">
        <v>1</v>
      </c>
      <c r="T3546" s="3" t="str">
        <f>VLOOKUP(S3546,'Data Dictionary'!$C$12:$D$14,2,FALSE)</f>
        <v>Moderate</v>
      </c>
      <c r="U3546">
        <v>100</v>
      </c>
      <c r="V3546" s="3" t="str">
        <f>VLOOKUP(U3546,'Data Dictionary'!$F$5:$G$15,2,FALSE)</f>
        <v>headache</v>
      </c>
    </row>
    <row r="3547" spans="1:22" x14ac:dyDescent="0.3">
      <c r="A3547">
        <v>1812</v>
      </c>
      <c r="B3547">
        <v>20.54</v>
      </c>
      <c r="C3547" s="3" t="str">
        <f t="shared" si="220"/>
        <v>Healthy Weight</v>
      </c>
      <c r="D3547">
        <v>1.62</v>
      </c>
      <c r="E3547">
        <v>53.9</v>
      </c>
      <c r="F3547">
        <v>124</v>
      </c>
      <c r="G3547">
        <v>76</v>
      </c>
      <c r="H3547" s="3" t="str">
        <f t="shared" si="221"/>
        <v>Differential Risk</v>
      </c>
      <c r="I3547">
        <v>3</v>
      </c>
      <c r="J3547">
        <v>2024</v>
      </c>
      <c r="K3547">
        <v>6</v>
      </c>
      <c r="L3547">
        <v>26</v>
      </c>
      <c r="M3547" s="1">
        <f t="shared" si="222"/>
        <v>45469</v>
      </c>
      <c r="N3547" s="1" t="str">
        <f>VLOOKUP(K3547,'Data Dictionary'!$I$5:$J$16,2,FALSE)</f>
        <v>Q2</v>
      </c>
      <c r="O3547" s="1" t="str">
        <f t="shared" si="223"/>
        <v>Q2-2024</v>
      </c>
      <c r="P3547" t="s">
        <v>15</v>
      </c>
      <c r="Q3547">
        <v>1</v>
      </c>
      <c r="R3547" s="3" t="str">
        <f>VLOOKUP(Q3547,'Data Dictionary'!$C$5:$D$8,2,FALSE)</f>
        <v>Good</v>
      </c>
      <c r="S3547">
        <v>2</v>
      </c>
      <c r="T3547" s="3" t="str">
        <f>VLOOKUP(S3547,'Data Dictionary'!$C$12:$D$14,2,FALSE)</f>
        <v>Mild</v>
      </c>
      <c r="U3547">
        <v>105</v>
      </c>
      <c r="V3547" s="3" t="str">
        <f>VLOOKUP(U3547,'Data Dictionary'!$F$5:$G$15,2,FALSE)</f>
        <v>abdominal pain</v>
      </c>
    </row>
    <row r="3548" spans="1:22" x14ac:dyDescent="0.3">
      <c r="A3548">
        <v>1812</v>
      </c>
      <c r="B3548">
        <v>22.4</v>
      </c>
      <c r="C3548" s="3" t="str">
        <f t="shared" si="220"/>
        <v>Healthy Weight</v>
      </c>
      <c r="D3548">
        <v>1.62</v>
      </c>
      <c r="E3548">
        <v>58.79</v>
      </c>
      <c r="F3548">
        <v>119</v>
      </c>
      <c r="G3548">
        <v>74</v>
      </c>
      <c r="H3548" s="3" t="str">
        <f t="shared" si="221"/>
        <v>Low Risk</v>
      </c>
      <c r="I3548">
        <v>4</v>
      </c>
      <c r="J3548">
        <v>2024</v>
      </c>
      <c r="K3548">
        <v>12</v>
      </c>
      <c r="L3548">
        <v>26</v>
      </c>
      <c r="M3548" s="1">
        <f t="shared" si="222"/>
        <v>45652</v>
      </c>
      <c r="N3548" s="1" t="str">
        <f>VLOOKUP(K3548,'Data Dictionary'!$I$5:$J$16,2,FALSE)</f>
        <v>Q4</v>
      </c>
      <c r="O3548" s="1" t="str">
        <f t="shared" si="223"/>
        <v>Q4-2024</v>
      </c>
      <c r="P3548" t="s">
        <v>15</v>
      </c>
      <c r="Q3548">
        <v>1</v>
      </c>
      <c r="R3548" s="3" t="str">
        <f>VLOOKUP(Q3548,'Data Dictionary'!$C$5:$D$8,2,FALSE)</f>
        <v>Good</v>
      </c>
      <c r="S3548">
        <v>1</v>
      </c>
      <c r="T3548" s="3" t="str">
        <f>VLOOKUP(S3548,'Data Dictionary'!$C$12:$D$14,2,FALSE)</f>
        <v>Moderate</v>
      </c>
      <c r="U3548">
        <v>108</v>
      </c>
      <c r="V3548" s="3" t="str">
        <f>VLOOKUP(U3548,'Data Dictionary'!$F$5:$G$15,2,FALSE)</f>
        <v>palpitations</v>
      </c>
    </row>
    <row r="3549" spans="1:22" x14ac:dyDescent="0.3">
      <c r="A3549">
        <v>1812</v>
      </c>
      <c r="B3549">
        <v>27.91</v>
      </c>
      <c r="C3549" s="3" t="str">
        <f t="shared" si="220"/>
        <v>Overweight</v>
      </c>
      <c r="D3549">
        <v>1.62</v>
      </c>
      <c r="E3549">
        <v>73.239999999999995</v>
      </c>
      <c r="F3549">
        <v>124</v>
      </c>
      <c r="G3549">
        <v>76</v>
      </c>
      <c r="H3549" s="3" t="str">
        <f t="shared" si="221"/>
        <v>Differential Risk</v>
      </c>
      <c r="I3549">
        <v>5</v>
      </c>
      <c r="J3549">
        <v>2025</v>
      </c>
      <c r="K3549">
        <v>6</v>
      </c>
      <c r="L3549">
        <v>26</v>
      </c>
      <c r="M3549" s="1">
        <f t="shared" si="222"/>
        <v>45834</v>
      </c>
      <c r="N3549" s="1" t="str">
        <f>VLOOKUP(K3549,'Data Dictionary'!$I$5:$J$16,2,FALSE)</f>
        <v>Q2</v>
      </c>
      <c r="O3549" s="1" t="str">
        <f t="shared" si="223"/>
        <v>Q2-2025</v>
      </c>
      <c r="P3549" t="s">
        <v>15</v>
      </c>
      <c r="Q3549">
        <v>2</v>
      </c>
      <c r="R3549" s="3" t="str">
        <f>VLOOKUP(Q3549,'Data Dictionary'!$C$5:$D$8,2,FALSE)</f>
        <v>Poor</v>
      </c>
      <c r="S3549">
        <v>2</v>
      </c>
      <c r="T3549" s="3" t="str">
        <f>VLOOKUP(S3549,'Data Dictionary'!$C$12:$D$14,2,FALSE)</f>
        <v>Mild</v>
      </c>
      <c r="U3549">
        <v>106</v>
      </c>
      <c r="V3549" s="3" t="str">
        <f>VLOOKUP(U3549,'Data Dictionary'!$F$5:$G$15,2,FALSE)</f>
        <v>dizziness</v>
      </c>
    </row>
    <row r="3550" spans="1:22" x14ac:dyDescent="0.3">
      <c r="A3550">
        <v>1813</v>
      </c>
      <c r="B3550">
        <v>28.67</v>
      </c>
      <c r="C3550" s="3" t="str">
        <f t="shared" si="220"/>
        <v>Overweight</v>
      </c>
      <c r="D3550">
        <v>1.82</v>
      </c>
      <c r="E3550">
        <v>94.95</v>
      </c>
      <c r="F3550">
        <v>130</v>
      </c>
      <c r="G3550">
        <v>143</v>
      </c>
      <c r="H3550" s="3" t="str">
        <f t="shared" si="221"/>
        <v>Differential Risk</v>
      </c>
      <c r="I3550">
        <v>1</v>
      </c>
      <c r="J3550">
        <v>2023</v>
      </c>
      <c r="K3550">
        <v>6</v>
      </c>
      <c r="L3550">
        <v>28</v>
      </c>
      <c r="M3550" s="1">
        <f t="shared" si="222"/>
        <v>45105</v>
      </c>
      <c r="N3550" s="1" t="str">
        <f>VLOOKUP(K3550,'Data Dictionary'!$I$5:$J$16,2,FALSE)</f>
        <v>Q2</v>
      </c>
      <c r="O3550" s="1" t="str">
        <f t="shared" si="223"/>
        <v>Q2-2023</v>
      </c>
      <c r="P3550" t="s">
        <v>14</v>
      </c>
      <c r="Q3550">
        <v>1</v>
      </c>
      <c r="R3550" s="3" t="str">
        <f>VLOOKUP(Q3550,'Data Dictionary'!$C$5:$D$8,2,FALSE)</f>
        <v>Good</v>
      </c>
      <c r="S3550">
        <v>2</v>
      </c>
      <c r="T3550" s="3" t="str">
        <f>VLOOKUP(S3550,'Data Dictionary'!$C$12:$D$14,2,FALSE)</f>
        <v>Mild</v>
      </c>
      <c r="U3550">
        <v>100</v>
      </c>
      <c r="V3550" s="3" t="str">
        <f>VLOOKUP(U3550,'Data Dictionary'!$F$5:$G$15,2,FALSE)</f>
        <v>headache</v>
      </c>
    </row>
    <row r="3551" spans="1:22" x14ac:dyDescent="0.3">
      <c r="A3551">
        <v>1813</v>
      </c>
      <c r="B3551">
        <v>31.53</v>
      </c>
      <c r="C3551" s="3" t="str">
        <f t="shared" si="220"/>
        <v>Obesity</v>
      </c>
      <c r="D3551">
        <v>1.82</v>
      </c>
      <c r="E3551">
        <v>104.43</v>
      </c>
      <c r="F3551">
        <v>126</v>
      </c>
      <c r="G3551">
        <v>138</v>
      </c>
      <c r="H3551" s="3" t="str">
        <f t="shared" si="221"/>
        <v>Differential Risk</v>
      </c>
      <c r="I3551">
        <v>2</v>
      </c>
      <c r="J3551">
        <v>2023</v>
      </c>
      <c r="K3551">
        <v>12</v>
      </c>
      <c r="L3551">
        <v>28</v>
      </c>
      <c r="M3551" s="1">
        <f t="shared" si="222"/>
        <v>45288</v>
      </c>
      <c r="N3551" s="1" t="str">
        <f>VLOOKUP(K3551,'Data Dictionary'!$I$5:$J$16,2,FALSE)</f>
        <v>Q4</v>
      </c>
      <c r="O3551" s="1" t="str">
        <f t="shared" si="223"/>
        <v>Q4-2023</v>
      </c>
      <c r="P3551" t="s">
        <v>14</v>
      </c>
      <c r="Q3551">
        <v>2</v>
      </c>
      <c r="R3551" s="3" t="str">
        <f>VLOOKUP(Q3551,'Data Dictionary'!$C$5:$D$8,2,FALSE)</f>
        <v>Poor</v>
      </c>
      <c r="S3551">
        <v>0</v>
      </c>
      <c r="T3551" s="3" t="str">
        <f>VLOOKUP(S3551,'Data Dictionary'!$C$12:$D$14,2,FALSE)</f>
        <v>Severe</v>
      </c>
      <c r="U3551">
        <v>101</v>
      </c>
      <c r="V3551" s="3" t="str">
        <f>VLOOKUP(U3551,'Data Dictionary'!$F$5:$G$15,2,FALSE)</f>
        <v>nausea</v>
      </c>
    </row>
    <row r="3552" spans="1:22" x14ac:dyDescent="0.3">
      <c r="A3552">
        <v>1813</v>
      </c>
      <c r="B3552">
        <v>33.17</v>
      </c>
      <c r="C3552" s="3" t="str">
        <f t="shared" si="220"/>
        <v>Obesity</v>
      </c>
      <c r="D3552">
        <v>1.82</v>
      </c>
      <c r="E3552">
        <v>109.89</v>
      </c>
      <c r="F3552">
        <v>125</v>
      </c>
      <c r="G3552">
        <v>131</v>
      </c>
      <c r="H3552" s="3" t="str">
        <f t="shared" si="221"/>
        <v>Differential Risk</v>
      </c>
      <c r="I3552">
        <v>3</v>
      </c>
      <c r="J3552">
        <v>2024</v>
      </c>
      <c r="K3552">
        <v>6</v>
      </c>
      <c r="L3552">
        <v>27</v>
      </c>
      <c r="M3552" s="1">
        <f t="shared" si="222"/>
        <v>45470</v>
      </c>
      <c r="N3552" s="1" t="str">
        <f>VLOOKUP(K3552,'Data Dictionary'!$I$5:$J$16,2,FALSE)</f>
        <v>Q2</v>
      </c>
      <c r="O3552" s="1" t="str">
        <f t="shared" si="223"/>
        <v>Q2-2024</v>
      </c>
      <c r="P3552" t="s">
        <v>14</v>
      </c>
      <c r="Q3552">
        <v>2</v>
      </c>
      <c r="R3552" s="3" t="str">
        <f>VLOOKUP(Q3552,'Data Dictionary'!$C$5:$D$8,2,FALSE)</f>
        <v>Poor</v>
      </c>
      <c r="S3552">
        <v>1</v>
      </c>
      <c r="T3552" s="3" t="str">
        <f>VLOOKUP(S3552,'Data Dictionary'!$C$12:$D$14,2,FALSE)</f>
        <v>Moderate</v>
      </c>
      <c r="U3552">
        <v>100</v>
      </c>
      <c r="V3552" s="3" t="str">
        <f>VLOOKUP(U3552,'Data Dictionary'!$F$5:$G$15,2,FALSE)</f>
        <v>headache</v>
      </c>
    </row>
    <row r="3553" spans="1:22" x14ac:dyDescent="0.3">
      <c r="A3553">
        <v>1813</v>
      </c>
      <c r="B3553">
        <v>31.35</v>
      </c>
      <c r="C3553" s="3" t="str">
        <f t="shared" si="220"/>
        <v>Obesity</v>
      </c>
      <c r="D3553">
        <v>1.82</v>
      </c>
      <c r="E3553">
        <v>103.86</v>
      </c>
      <c r="F3553">
        <v>134</v>
      </c>
      <c r="G3553">
        <v>134</v>
      </c>
      <c r="H3553" s="3" t="str">
        <f t="shared" si="221"/>
        <v>Differential Risk</v>
      </c>
      <c r="I3553">
        <v>4</v>
      </c>
      <c r="J3553">
        <v>2024</v>
      </c>
      <c r="K3553">
        <v>12</v>
      </c>
      <c r="L3553">
        <v>27</v>
      </c>
      <c r="M3553" s="1">
        <f t="shared" si="222"/>
        <v>45653</v>
      </c>
      <c r="N3553" s="1" t="str">
        <f>VLOOKUP(K3553,'Data Dictionary'!$I$5:$J$16,2,FALSE)</f>
        <v>Q4</v>
      </c>
      <c r="O3553" s="1" t="str">
        <f t="shared" si="223"/>
        <v>Q4-2024</v>
      </c>
      <c r="P3553" t="s">
        <v>14</v>
      </c>
      <c r="Q3553">
        <v>3</v>
      </c>
      <c r="R3553" s="3" t="str">
        <f>VLOOKUP(Q3553,'Data Dictionary'!$C$5:$D$8,2,FALSE)</f>
        <v>Very Poor</v>
      </c>
      <c r="S3553">
        <v>0</v>
      </c>
      <c r="T3553" s="3" t="str">
        <f>VLOOKUP(S3553,'Data Dictionary'!$C$12:$D$14,2,FALSE)</f>
        <v>Severe</v>
      </c>
      <c r="U3553">
        <v>107</v>
      </c>
      <c r="V3553" s="3" t="str">
        <f>VLOOKUP(U3553,'Data Dictionary'!$F$5:$G$15,2,FALSE)</f>
        <v>skin rash</v>
      </c>
    </row>
    <row r="3554" spans="1:22" x14ac:dyDescent="0.3">
      <c r="A3554">
        <v>1814</v>
      </c>
      <c r="B3554">
        <v>20.5</v>
      </c>
      <c r="C3554" s="3" t="str">
        <f t="shared" si="220"/>
        <v>Healthy Weight</v>
      </c>
      <c r="D3554">
        <v>1.62</v>
      </c>
      <c r="E3554">
        <v>53.81</v>
      </c>
      <c r="F3554">
        <v>119</v>
      </c>
      <c r="G3554">
        <v>81</v>
      </c>
      <c r="H3554" s="3" t="str">
        <f t="shared" si="221"/>
        <v>Differential Risk</v>
      </c>
      <c r="I3554">
        <v>1</v>
      </c>
      <c r="J3554">
        <v>2023</v>
      </c>
      <c r="K3554">
        <v>6</v>
      </c>
      <c r="L3554">
        <v>28</v>
      </c>
      <c r="M3554" s="1">
        <f t="shared" si="222"/>
        <v>45105</v>
      </c>
      <c r="N3554" s="1" t="str">
        <f>VLOOKUP(K3554,'Data Dictionary'!$I$5:$J$16,2,FALSE)</f>
        <v>Q2</v>
      </c>
      <c r="O3554" s="1" t="str">
        <f t="shared" si="223"/>
        <v>Q2-2023</v>
      </c>
      <c r="P3554" t="s">
        <v>15</v>
      </c>
      <c r="Q3554">
        <v>1</v>
      </c>
      <c r="R3554" s="3" t="str">
        <f>VLOOKUP(Q3554,'Data Dictionary'!$C$5:$D$8,2,FALSE)</f>
        <v>Good</v>
      </c>
      <c r="S3554">
        <v>1</v>
      </c>
      <c r="T3554" s="3" t="str">
        <f>VLOOKUP(S3554,'Data Dictionary'!$C$12:$D$14,2,FALSE)</f>
        <v>Moderate</v>
      </c>
      <c r="U3554">
        <v>100</v>
      </c>
      <c r="V3554" s="3" t="str">
        <f>VLOOKUP(U3554,'Data Dictionary'!$F$5:$G$15,2,FALSE)</f>
        <v>headache</v>
      </c>
    </row>
    <row r="3555" spans="1:22" x14ac:dyDescent="0.3">
      <c r="A3555">
        <v>1814</v>
      </c>
      <c r="B3555">
        <v>21.94</v>
      </c>
      <c r="C3555" s="3" t="str">
        <f t="shared" si="220"/>
        <v>Healthy Weight</v>
      </c>
      <c r="D3555">
        <v>1.62</v>
      </c>
      <c r="E3555">
        <v>57.59</v>
      </c>
      <c r="F3555">
        <v>116</v>
      </c>
      <c r="G3555">
        <v>84</v>
      </c>
      <c r="H3555" s="3" t="str">
        <f t="shared" si="221"/>
        <v>Differential Risk</v>
      </c>
      <c r="I3555">
        <v>2</v>
      </c>
      <c r="J3555">
        <v>2023</v>
      </c>
      <c r="K3555">
        <v>12</v>
      </c>
      <c r="L3555">
        <v>28</v>
      </c>
      <c r="M3555" s="1">
        <f t="shared" si="222"/>
        <v>45288</v>
      </c>
      <c r="N3555" s="1" t="str">
        <f>VLOOKUP(K3555,'Data Dictionary'!$I$5:$J$16,2,FALSE)</f>
        <v>Q4</v>
      </c>
      <c r="O3555" s="1" t="str">
        <f t="shared" si="223"/>
        <v>Q4-2023</v>
      </c>
      <c r="P3555" t="s">
        <v>15</v>
      </c>
      <c r="Q3555">
        <v>1</v>
      </c>
      <c r="R3555" s="3" t="str">
        <f>VLOOKUP(Q3555,'Data Dictionary'!$C$5:$D$8,2,FALSE)</f>
        <v>Good</v>
      </c>
      <c r="S3555">
        <v>1</v>
      </c>
      <c r="T3555" s="3" t="str">
        <f>VLOOKUP(S3555,'Data Dictionary'!$C$12:$D$14,2,FALSE)</f>
        <v>Moderate</v>
      </c>
      <c r="U3555">
        <v>109</v>
      </c>
      <c r="V3555" s="3" t="str">
        <f>VLOOKUP(U3555,'Data Dictionary'!$F$5:$G$15,2,FALSE)</f>
        <v>hallucinations</v>
      </c>
    </row>
    <row r="3556" spans="1:22" x14ac:dyDescent="0.3">
      <c r="A3556">
        <v>1814</v>
      </c>
      <c r="B3556">
        <v>18.14</v>
      </c>
      <c r="C3556" s="3" t="str">
        <f t="shared" si="220"/>
        <v>Underweight</v>
      </c>
      <c r="D3556">
        <v>1.62</v>
      </c>
      <c r="E3556">
        <v>47.62</v>
      </c>
      <c r="F3556">
        <v>120</v>
      </c>
      <c r="G3556">
        <v>83</v>
      </c>
      <c r="H3556" s="3" t="str">
        <f t="shared" si="221"/>
        <v>Differential Risk</v>
      </c>
      <c r="I3556">
        <v>3</v>
      </c>
      <c r="J3556">
        <v>2024</v>
      </c>
      <c r="K3556">
        <v>6</v>
      </c>
      <c r="L3556">
        <v>27</v>
      </c>
      <c r="M3556" s="1">
        <f t="shared" si="222"/>
        <v>45470</v>
      </c>
      <c r="N3556" s="1" t="str">
        <f>VLOOKUP(K3556,'Data Dictionary'!$I$5:$J$16,2,FALSE)</f>
        <v>Q2</v>
      </c>
      <c r="O3556" s="1" t="str">
        <f t="shared" si="223"/>
        <v>Q2-2024</v>
      </c>
      <c r="P3556" t="s">
        <v>15</v>
      </c>
      <c r="Q3556">
        <v>3</v>
      </c>
      <c r="R3556" s="3" t="str">
        <f>VLOOKUP(Q3556,'Data Dictionary'!$C$5:$D$8,2,FALSE)</f>
        <v>Very Poor</v>
      </c>
      <c r="S3556">
        <v>2</v>
      </c>
      <c r="T3556" s="3" t="str">
        <f>VLOOKUP(S3556,'Data Dictionary'!$C$12:$D$14,2,FALSE)</f>
        <v>Mild</v>
      </c>
      <c r="U3556">
        <v>101</v>
      </c>
      <c r="V3556" s="3" t="str">
        <f>VLOOKUP(U3556,'Data Dictionary'!$F$5:$G$15,2,FALSE)</f>
        <v>nausea</v>
      </c>
    </row>
    <row r="3557" spans="1:22" x14ac:dyDescent="0.3">
      <c r="A3557">
        <v>1814</v>
      </c>
      <c r="B3557">
        <v>20.37</v>
      </c>
      <c r="C3557" s="3" t="str">
        <f t="shared" si="220"/>
        <v>Healthy Weight</v>
      </c>
      <c r="D3557">
        <v>1.62</v>
      </c>
      <c r="E3557">
        <v>53.46</v>
      </c>
      <c r="F3557">
        <v>129</v>
      </c>
      <c r="G3557">
        <v>73</v>
      </c>
      <c r="H3557" s="3" t="str">
        <f t="shared" si="221"/>
        <v>Differential Risk</v>
      </c>
      <c r="I3557">
        <v>4</v>
      </c>
      <c r="J3557">
        <v>2024</v>
      </c>
      <c r="K3557">
        <v>12</v>
      </c>
      <c r="L3557">
        <v>27</v>
      </c>
      <c r="M3557" s="1">
        <f t="shared" si="222"/>
        <v>45653</v>
      </c>
      <c r="N3557" s="1" t="str">
        <f>VLOOKUP(K3557,'Data Dictionary'!$I$5:$J$16,2,FALSE)</f>
        <v>Q4</v>
      </c>
      <c r="O3557" s="1" t="str">
        <f t="shared" si="223"/>
        <v>Q4-2024</v>
      </c>
      <c r="P3557" t="s">
        <v>15</v>
      </c>
      <c r="Q3557">
        <v>2</v>
      </c>
      <c r="R3557" s="3" t="str">
        <f>VLOOKUP(Q3557,'Data Dictionary'!$C$5:$D$8,2,FALSE)</f>
        <v>Poor</v>
      </c>
      <c r="S3557">
        <v>0</v>
      </c>
      <c r="T3557" s="3" t="str">
        <f>VLOOKUP(S3557,'Data Dictionary'!$C$12:$D$14,2,FALSE)</f>
        <v>Severe</v>
      </c>
      <c r="U3557">
        <v>106</v>
      </c>
      <c r="V3557" s="3" t="str">
        <f>VLOOKUP(U3557,'Data Dictionary'!$F$5:$G$15,2,FALSE)</f>
        <v>dizziness</v>
      </c>
    </row>
    <row r="3558" spans="1:22" x14ac:dyDescent="0.3">
      <c r="A3558">
        <v>1814</v>
      </c>
      <c r="B3558">
        <v>18.510000000000002</v>
      </c>
      <c r="C3558" s="3" t="str">
        <f t="shared" si="220"/>
        <v>Healthy Weight</v>
      </c>
      <c r="D3558">
        <v>1.62</v>
      </c>
      <c r="E3558">
        <v>48.57</v>
      </c>
      <c r="F3558">
        <v>112</v>
      </c>
      <c r="G3558">
        <v>73</v>
      </c>
      <c r="H3558" s="3" t="str">
        <f t="shared" si="221"/>
        <v>Low Risk</v>
      </c>
      <c r="I3558">
        <v>5</v>
      </c>
      <c r="J3558">
        <v>2025</v>
      </c>
      <c r="K3558">
        <v>6</v>
      </c>
      <c r="L3558">
        <v>27</v>
      </c>
      <c r="M3558" s="1">
        <f t="shared" si="222"/>
        <v>45835</v>
      </c>
      <c r="N3558" s="1" t="str">
        <f>VLOOKUP(K3558,'Data Dictionary'!$I$5:$J$16,2,FALSE)</f>
        <v>Q2</v>
      </c>
      <c r="O3558" s="1" t="str">
        <f t="shared" si="223"/>
        <v>Q2-2025</v>
      </c>
      <c r="P3558" t="s">
        <v>15</v>
      </c>
      <c r="Q3558">
        <v>1</v>
      </c>
      <c r="R3558" s="3" t="str">
        <f>VLOOKUP(Q3558,'Data Dictionary'!$C$5:$D$8,2,FALSE)</f>
        <v>Good</v>
      </c>
      <c r="S3558">
        <v>2</v>
      </c>
      <c r="T3558" s="3" t="str">
        <f>VLOOKUP(S3558,'Data Dictionary'!$C$12:$D$14,2,FALSE)</f>
        <v>Mild</v>
      </c>
      <c r="U3558">
        <v>108</v>
      </c>
      <c r="V3558" s="3" t="str">
        <f>VLOOKUP(U3558,'Data Dictionary'!$F$5:$G$15,2,FALSE)</f>
        <v>palpitations</v>
      </c>
    </row>
    <row r="3559" spans="1:22" x14ac:dyDescent="0.3">
      <c r="A3559">
        <v>1815</v>
      </c>
      <c r="B3559">
        <v>29.47</v>
      </c>
      <c r="C3559" s="3" t="str">
        <f t="shared" si="220"/>
        <v>Overweight</v>
      </c>
      <c r="D3559">
        <v>1.82</v>
      </c>
      <c r="E3559">
        <v>97.62</v>
      </c>
      <c r="F3559">
        <v>98</v>
      </c>
      <c r="G3559">
        <v>76</v>
      </c>
      <c r="H3559" s="3" t="str">
        <f t="shared" si="221"/>
        <v>Low Risk</v>
      </c>
      <c r="I3559">
        <v>1</v>
      </c>
      <c r="J3559">
        <v>2023</v>
      </c>
      <c r="K3559">
        <v>7</v>
      </c>
      <c r="L3559">
        <v>1</v>
      </c>
      <c r="M3559" s="1">
        <f t="shared" si="222"/>
        <v>45108</v>
      </c>
      <c r="N3559" s="1" t="str">
        <f>VLOOKUP(K3559,'Data Dictionary'!$I$5:$J$16,2,FALSE)</f>
        <v>Q3</v>
      </c>
      <c r="O3559" s="1" t="str">
        <f t="shared" si="223"/>
        <v>Q3-2023</v>
      </c>
      <c r="P3559" t="s">
        <v>14</v>
      </c>
      <c r="Q3559">
        <v>2</v>
      </c>
      <c r="R3559" s="3" t="str">
        <f>VLOOKUP(Q3559,'Data Dictionary'!$C$5:$D$8,2,FALSE)</f>
        <v>Poor</v>
      </c>
      <c r="S3559">
        <v>1</v>
      </c>
      <c r="T3559" s="3" t="str">
        <f>VLOOKUP(S3559,'Data Dictionary'!$C$12:$D$14,2,FALSE)</f>
        <v>Moderate</v>
      </c>
      <c r="U3559">
        <v>109</v>
      </c>
      <c r="V3559" s="3" t="str">
        <f>VLOOKUP(U3559,'Data Dictionary'!$F$5:$G$15,2,FALSE)</f>
        <v>hallucinations</v>
      </c>
    </row>
    <row r="3560" spans="1:22" x14ac:dyDescent="0.3">
      <c r="A3560">
        <v>1815</v>
      </c>
      <c r="B3560">
        <v>29.4</v>
      </c>
      <c r="C3560" s="3" t="str">
        <f t="shared" si="220"/>
        <v>Overweight</v>
      </c>
      <c r="D3560">
        <v>1.82</v>
      </c>
      <c r="E3560">
        <v>97.38</v>
      </c>
      <c r="F3560">
        <v>96</v>
      </c>
      <c r="G3560">
        <v>76</v>
      </c>
      <c r="H3560" s="3" t="str">
        <f t="shared" si="221"/>
        <v>Low Risk</v>
      </c>
      <c r="I3560">
        <v>2</v>
      </c>
      <c r="J3560">
        <v>2023</v>
      </c>
      <c r="K3560">
        <v>12</v>
      </c>
      <c r="L3560">
        <v>31</v>
      </c>
      <c r="M3560" s="1">
        <f t="shared" si="222"/>
        <v>45291</v>
      </c>
      <c r="N3560" s="1" t="str">
        <f>VLOOKUP(K3560,'Data Dictionary'!$I$5:$J$16,2,FALSE)</f>
        <v>Q4</v>
      </c>
      <c r="O3560" s="1" t="str">
        <f t="shared" si="223"/>
        <v>Q4-2023</v>
      </c>
      <c r="P3560" t="s">
        <v>14</v>
      </c>
      <c r="Q3560">
        <v>2</v>
      </c>
      <c r="R3560" s="3" t="str">
        <f>VLOOKUP(Q3560,'Data Dictionary'!$C$5:$D$8,2,FALSE)</f>
        <v>Poor</v>
      </c>
      <c r="S3560">
        <v>2</v>
      </c>
      <c r="T3560" s="3" t="str">
        <f>VLOOKUP(S3560,'Data Dictionary'!$C$12:$D$14,2,FALSE)</f>
        <v>Mild</v>
      </c>
      <c r="U3560">
        <v>100</v>
      </c>
      <c r="V3560" s="3" t="str">
        <f>VLOOKUP(U3560,'Data Dictionary'!$F$5:$G$15,2,FALSE)</f>
        <v>headache</v>
      </c>
    </row>
    <row r="3561" spans="1:22" x14ac:dyDescent="0.3">
      <c r="A3561">
        <v>1815</v>
      </c>
      <c r="B3561">
        <v>32.11</v>
      </c>
      <c r="C3561" s="3" t="str">
        <f t="shared" si="220"/>
        <v>Obesity</v>
      </c>
      <c r="D3561">
        <v>1.82</v>
      </c>
      <c r="E3561">
        <v>106.37</v>
      </c>
      <c r="F3561">
        <v>91</v>
      </c>
      <c r="G3561">
        <v>75</v>
      </c>
      <c r="H3561" s="3" t="str">
        <f t="shared" si="221"/>
        <v>Low Risk</v>
      </c>
      <c r="I3561">
        <v>3</v>
      </c>
      <c r="J3561">
        <v>2024</v>
      </c>
      <c r="K3561">
        <v>6</v>
      </c>
      <c r="L3561">
        <v>30</v>
      </c>
      <c r="M3561" s="1">
        <f t="shared" si="222"/>
        <v>45473</v>
      </c>
      <c r="N3561" s="1" t="str">
        <f>VLOOKUP(K3561,'Data Dictionary'!$I$5:$J$16,2,FALSE)</f>
        <v>Q2</v>
      </c>
      <c r="O3561" s="1" t="str">
        <f t="shared" si="223"/>
        <v>Q2-2024</v>
      </c>
      <c r="P3561" t="s">
        <v>14</v>
      </c>
      <c r="Q3561">
        <v>2</v>
      </c>
      <c r="R3561" s="3" t="str">
        <f>VLOOKUP(Q3561,'Data Dictionary'!$C$5:$D$8,2,FALSE)</f>
        <v>Poor</v>
      </c>
      <c r="S3561">
        <v>0</v>
      </c>
      <c r="T3561" s="3" t="str">
        <f>VLOOKUP(S3561,'Data Dictionary'!$C$12:$D$14,2,FALSE)</f>
        <v>Severe</v>
      </c>
      <c r="U3561">
        <v>107</v>
      </c>
      <c r="V3561" s="3" t="str">
        <f>VLOOKUP(U3561,'Data Dictionary'!$F$5:$G$15,2,FALSE)</f>
        <v>skin rash</v>
      </c>
    </row>
    <row r="3562" spans="1:22" x14ac:dyDescent="0.3">
      <c r="A3562">
        <v>1816</v>
      </c>
      <c r="B3562">
        <v>19.899999999999999</v>
      </c>
      <c r="C3562" s="3" t="str">
        <f t="shared" si="220"/>
        <v>Healthy Weight</v>
      </c>
      <c r="D3562">
        <v>1.62</v>
      </c>
      <c r="E3562">
        <v>52.23</v>
      </c>
      <c r="F3562">
        <v>114</v>
      </c>
      <c r="G3562">
        <v>110</v>
      </c>
      <c r="H3562" s="3" t="str">
        <f t="shared" si="221"/>
        <v>Differential Risk</v>
      </c>
      <c r="I3562">
        <v>1</v>
      </c>
      <c r="J3562">
        <v>2023</v>
      </c>
      <c r="K3562">
        <v>7</v>
      </c>
      <c r="L3562">
        <v>3</v>
      </c>
      <c r="M3562" s="1">
        <f t="shared" si="222"/>
        <v>45110</v>
      </c>
      <c r="N3562" s="1" t="str">
        <f>VLOOKUP(K3562,'Data Dictionary'!$I$5:$J$16,2,FALSE)</f>
        <v>Q3</v>
      </c>
      <c r="O3562" s="1" t="str">
        <f t="shared" si="223"/>
        <v>Q3-2023</v>
      </c>
      <c r="P3562" t="s">
        <v>15</v>
      </c>
      <c r="Q3562">
        <v>2</v>
      </c>
      <c r="R3562" s="3" t="str">
        <f>VLOOKUP(Q3562,'Data Dictionary'!$C$5:$D$8,2,FALSE)</f>
        <v>Poor</v>
      </c>
      <c r="S3562">
        <v>2</v>
      </c>
      <c r="T3562" s="3" t="str">
        <f>VLOOKUP(S3562,'Data Dictionary'!$C$12:$D$14,2,FALSE)</f>
        <v>Mild</v>
      </c>
      <c r="U3562">
        <v>105</v>
      </c>
      <c r="V3562" s="3" t="str">
        <f>VLOOKUP(U3562,'Data Dictionary'!$F$5:$G$15,2,FALSE)</f>
        <v>abdominal pain</v>
      </c>
    </row>
    <row r="3563" spans="1:22" x14ac:dyDescent="0.3">
      <c r="A3563">
        <v>1816</v>
      </c>
      <c r="B3563">
        <v>18.649999999999999</v>
      </c>
      <c r="C3563" s="3" t="str">
        <f t="shared" si="220"/>
        <v>Healthy Weight</v>
      </c>
      <c r="D3563">
        <v>1.62</v>
      </c>
      <c r="E3563">
        <v>48.96</v>
      </c>
      <c r="F3563">
        <v>111</v>
      </c>
      <c r="G3563">
        <v>110</v>
      </c>
      <c r="H3563" s="3" t="str">
        <f t="shared" si="221"/>
        <v>Differential Risk</v>
      </c>
      <c r="I3563">
        <v>2</v>
      </c>
      <c r="J3563">
        <v>2024</v>
      </c>
      <c r="K3563">
        <v>1</v>
      </c>
      <c r="L3563">
        <v>2</v>
      </c>
      <c r="M3563" s="1">
        <f t="shared" si="222"/>
        <v>45293</v>
      </c>
      <c r="N3563" s="1" t="str">
        <f>VLOOKUP(K3563,'Data Dictionary'!$I$5:$J$16,2,FALSE)</f>
        <v>Q1</v>
      </c>
      <c r="O3563" s="1" t="str">
        <f t="shared" si="223"/>
        <v>Q1-2024</v>
      </c>
      <c r="P3563" t="s">
        <v>15</v>
      </c>
      <c r="Q3563">
        <v>0</v>
      </c>
      <c r="R3563" s="3" t="str">
        <f>VLOOKUP(Q3563,'Data Dictionary'!$C$5:$D$8,2,FALSE)</f>
        <v>Very Good</v>
      </c>
      <c r="S3563">
        <v>2</v>
      </c>
      <c r="T3563" s="3" t="str">
        <f>VLOOKUP(S3563,'Data Dictionary'!$C$12:$D$14,2,FALSE)</f>
        <v>Mild</v>
      </c>
      <c r="U3563">
        <v>100</v>
      </c>
      <c r="V3563" s="3" t="str">
        <f>VLOOKUP(U3563,'Data Dictionary'!$F$5:$G$15,2,FALSE)</f>
        <v>headache</v>
      </c>
    </row>
    <row r="3564" spans="1:22" x14ac:dyDescent="0.3">
      <c r="A3564">
        <v>1816</v>
      </c>
      <c r="B3564">
        <v>18.71</v>
      </c>
      <c r="C3564" s="3" t="str">
        <f t="shared" si="220"/>
        <v>Healthy Weight</v>
      </c>
      <c r="D3564">
        <v>1.62</v>
      </c>
      <c r="E3564">
        <v>49.11</v>
      </c>
      <c r="F3564">
        <v>102</v>
      </c>
      <c r="G3564">
        <v>110</v>
      </c>
      <c r="H3564" s="3" t="str">
        <f t="shared" si="221"/>
        <v>Differential Risk</v>
      </c>
      <c r="I3564">
        <v>3</v>
      </c>
      <c r="J3564">
        <v>2024</v>
      </c>
      <c r="K3564">
        <v>7</v>
      </c>
      <c r="L3564">
        <v>2</v>
      </c>
      <c r="M3564" s="1">
        <f t="shared" si="222"/>
        <v>45475</v>
      </c>
      <c r="N3564" s="1" t="str">
        <f>VLOOKUP(K3564,'Data Dictionary'!$I$5:$J$16,2,FALSE)</f>
        <v>Q3</v>
      </c>
      <c r="O3564" s="1" t="str">
        <f t="shared" si="223"/>
        <v>Q3-2024</v>
      </c>
      <c r="P3564" t="s">
        <v>15</v>
      </c>
      <c r="Q3564">
        <v>1</v>
      </c>
      <c r="R3564" s="3" t="str">
        <f>VLOOKUP(Q3564,'Data Dictionary'!$C$5:$D$8,2,FALSE)</f>
        <v>Good</v>
      </c>
      <c r="S3564">
        <v>1</v>
      </c>
      <c r="T3564" s="3" t="str">
        <f>VLOOKUP(S3564,'Data Dictionary'!$C$12:$D$14,2,FALSE)</f>
        <v>Moderate</v>
      </c>
      <c r="U3564">
        <v>100</v>
      </c>
      <c r="V3564" s="3" t="str">
        <f>VLOOKUP(U3564,'Data Dictionary'!$F$5:$G$15,2,FALSE)</f>
        <v>headache</v>
      </c>
    </row>
    <row r="3565" spans="1:22" x14ac:dyDescent="0.3">
      <c r="A3565">
        <v>1816</v>
      </c>
      <c r="B3565">
        <v>18.52</v>
      </c>
      <c r="C3565" s="3" t="str">
        <f t="shared" si="220"/>
        <v>Healthy Weight</v>
      </c>
      <c r="D3565">
        <v>1.62</v>
      </c>
      <c r="E3565">
        <v>48.61</v>
      </c>
      <c r="F3565">
        <v>102</v>
      </c>
      <c r="G3565">
        <v>106</v>
      </c>
      <c r="H3565" s="3" t="str">
        <f t="shared" si="221"/>
        <v>Differential Risk</v>
      </c>
      <c r="I3565">
        <v>4</v>
      </c>
      <c r="J3565">
        <v>2025</v>
      </c>
      <c r="K3565">
        <v>1</v>
      </c>
      <c r="L3565">
        <v>1</v>
      </c>
      <c r="M3565" s="1">
        <f t="shared" si="222"/>
        <v>45658</v>
      </c>
      <c r="N3565" s="1" t="str">
        <f>VLOOKUP(K3565,'Data Dictionary'!$I$5:$J$16,2,FALSE)</f>
        <v>Q1</v>
      </c>
      <c r="O3565" s="1" t="str">
        <f t="shared" si="223"/>
        <v>Q1-2025</v>
      </c>
      <c r="P3565" t="s">
        <v>15</v>
      </c>
      <c r="Q3565">
        <v>1</v>
      </c>
      <c r="R3565" s="3" t="str">
        <f>VLOOKUP(Q3565,'Data Dictionary'!$C$5:$D$8,2,FALSE)</f>
        <v>Good</v>
      </c>
      <c r="S3565">
        <v>1</v>
      </c>
      <c r="T3565" s="3" t="str">
        <f>VLOOKUP(S3565,'Data Dictionary'!$C$12:$D$14,2,FALSE)</f>
        <v>Moderate</v>
      </c>
      <c r="U3565">
        <v>102</v>
      </c>
      <c r="V3565" s="3" t="str">
        <f>VLOOKUP(U3565,'Data Dictionary'!$F$5:$G$15,2,FALSE)</f>
        <v>tinnitus</v>
      </c>
    </row>
    <row r="3566" spans="1:22" x14ac:dyDescent="0.3">
      <c r="A3566">
        <v>1817</v>
      </c>
      <c r="B3566">
        <v>23.64</v>
      </c>
      <c r="C3566" s="3" t="str">
        <f t="shared" si="220"/>
        <v>Healthy Weight</v>
      </c>
      <c r="D3566">
        <v>1.82</v>
      </c>
      <c r="E3566">
        <v>78.319999999999993</v>
      </c>
      <c r="F3566">
        <v>141</v>
      </c>
      <c r="G3566">
        <v>111</v>
      </c>
      <c r="H3566" s="3" t="str">
        <f t="shared" si="221"/>
        <v>High Risk</v>
      </c>
      <c r="I3566">
        <v>1</v>
      </c>
      <c r="J3566">
        <v>2023</v>
      </c>
      <c r="K3566">
        <v>7</v>
      </c>
      <c r="L3566">
        <v>6</v>
      </c>
      <c r="M3566" s="1">
        <f t="shared" si="222"/>
        <v>45113</v>
      </c>
      <c r="N3566" s="1" t="str">
        <f>VLOOKUP(K3566,'Data Dictionary'!$I$5:$J$16,2,FALSE)</f>
        <v>Q3</v>
      </c>
      <c r="O3566" s="1" t="str">
        <f t="shared" si="223"/>
        <v>Q3-2023</v>
      </c>
      <c r="P3566" t="s">
        <v>14</v>
      </c>
      <c r="Q3566">
        <v>1</v>
      </c>
      <c r="R3566" s="3" t="str">
        <f>VLOOKUP(Q3566,'Data Dictionary'!$C$5:$D$8,2,FALSE)</f>
        <v>Good</v>
      </c>
      <c r="S3566">
        <v>2</v>
      </c>
      <c r="T3566" s="3" t="str">
        <f>VLOOKUP(S3566,'Data Dictionary'!$C$12:$D$14,2,FALSE)</f>
        <v>Mild</v>
      </c>
      <c r="U3566">
        <v>104</v>
      </c>
      <c r="V3566" s="3" t="str">
        <f>VLOOKUP(U3566,'Data Dictionary'!$F$5:$G$15,2,FALSE)</f>
        <v>itching</v>
      </c>
    </row>
    <row r="3567" spans="1:22" x14ac:dyDescent="0.3">
      <c r="A3567">
        <v>1817</v>
      </c>
      <c r="B3567">
        <v>22.35</v>
      </c>
      <c r="C3567" s="3" t="str">
        <f t="shared" si="220"/>
        <v>Healthy Weight</v>
      </c>
      <c r="D3567">
        <v>1.82</v>
      </c>
      <c r="E3567">
        <v>74.040000000000006</v>
      </c>
      <c r="F3567">
        <v>141</v>
      </c>
      <c r="G3567">
        <v>121</v>
      </c>
      <c r="H3567" s="3" t="str">
        <f t="shared" si="221"/>
        <v>High Risk</v>
      </c>
      <c r="I3567">
        <v>2</v>
      </c>
      <c r="J3567">
        <v>2024</v>
      </c>
      <c r="K3567">
        <v>1</v>
      </c>
      <c r="L3567">
        <v>5</v>
      </c>
      <c r="M3567" s="1">
        <f t="shared" si="222"/>
        <v>45296</v>
      </c>
      <c r="N3567" s="1" t="str">
        <f>VLOOKUP(K3567,'Data Dictionary'!$I$5:$J$16,2,FALSE)</f>
        <v>Q1</v>
      </c>
      <c r="O3567" s="1" t="str">
        <f t="shared" si="223"/>
        <v>Q1-2024</v>
      </c>
      <c r="P3567" t="s">
        <v>14</v>
      </c>
      <c r="Q3567">
        <v>1</v>
      </c>
      <c r="R3567" s="3" t="str">
        <f>VLOOKUP(Q3567,'Data Dictionary'!$C$5:$D$8,2,FALSE)</f>
        <v>Good</v>
      </c>
      <c r="S3567">
        <v>1</v>
      </c>
      <c r="T3567" s="3" t="str">
        <f>VLOOKUP(S3567,'Data Dictionary'!$C$12:$D$14,2,FALSE)</f>
        <v>Moderate</v>
      </c>
      <c r="U3567">
        <v>106</v>
      </c>
      <c r="V3567" s="3" t="str">
        <f>VLOOKUP(U3567,'Data Dictionary'!$F$5:$G$15,2,FALSE)</f>
        <v>dizziness</v>
      </c>
    </row>
    <row r="3568" spans="1:22" x14ac:dyDescent="0.3">
      <c r="A3568">
        <v>1817</v>
      </c>
      <c r="B3568">
        <v>22.77</v>
      </c>
      <c r="C3568" s="3" t="str">
        <f t="shared" si="220"/>
        <v>Healthy Weight</v>
      </c>
      <c r="D3568">
        <v>1.82</v>
      </c>
      <c r="E3568">
        <v>75.42</v>
      </c>
      <c r="F3568">
        <v>136</v>
      </c>
      <c r="G3568">
        <v>126</v>
      </c>
      <c r="H3568" s="3" t="str">
        <f t="shared" si="221"/>
        <v>High Risk</v>
      </c>
      <c r="I3568">
        <v>3</v>
      </c>
      <c r="J3568">
        <v>2024</v>
      </c>
      <c r="K3568">
        <v>7</v>
      </c>
      <c r="L3568">
        <v>5</v>
      </c>
      <c r="M3568" s="1">
        <f t="shared" si="222"/>
        <v>45478</v>
      </c>
      <c r="N3568" s="1" t="str">
        <f>VLOOKUP(K3568,'Data Dictionary'!$I$5:$J$16,2,FALSE)</f>
        <v>Q3</v>
      </c>
      <c r="O3568" s="1" t="str">
        <f t="shared" si="223"/>
        <v>Q3-2024</v>
      </c>
      <c r="P3568" t="s">
        <v>14</v>
      </c>
      <c r="Q3568">
        <v>1</v>
      </c>
      <c r="R3568" s="3" t="str">
        <f>VLOOKUP(Q3568,'Data Dictionary'!$C$5:$D$8,2,FALSE)</f>
        <v>Good</v>
      </c>
      <c r="S3568">
        <v>2</v>
      </c>
      <c r="T3568" s="3" t="str">
        <f>VLOOKUP(S3568,'Data Dictionary'!$C$12:$D$14,2,FALSE)</f>
        <v>Mild</v>
      </c>
      <c r="U3568">
        <v>103</v>
      </c>
      <c r="V3568" s="3" t="str">
        <f>VLOOKUP(U3568,'Data Dictionary'!$F$5:$G$15,2,FALSE)</f>
        <v>vomiting</v>
      </c>
    </row>
    <row r="3569" spans="1:22" x14ac:dyDescent="0.3">
      <c r="A3569">
        <v>1818</v>
      </c>
      <c r="B3569">
        <v>18.16</v>
      </c>
      <c r="C3569" s="3" t="str">
        <f t="shared" si="220"/>
        <v>Underweight</v>
      </c>
      <c r="D3569">
        <v>1.82</v>
      </c>
      <c r="E3569">
        <v>60.17</v>
      </c>
      <c r="F3569">
        <v>132</v>
      </c>
      <c r="G3569">
        <v>110</v>
      </c>
      <c r="H3569" s="3" t="str">
        <f t="shared" si="221"/>
        <v>Differential Risk</v>
      </c>
      <c r="I3569">
        <v>1</v>
      </c>
      <c r="J3569">
        <v>2023</v>
      </c>
      <c r="K3569">
        <v>7</v>
      </c>
      <c r="L3569">
        <v>6</v>
      </c>
      <c r="M3569" s="1">
        <f t="shared" si="222"/>
        <v>45113</v>
      </c>
      <c r="N3569" s="1" t="str">
        <f>VLOOKUP(K3569,'Data Dictionary'!$I$5:$J$16,2,FALSE)</f>
        <v>Q3</v>
      </c>
      <c r="O3569" s="1" t="str">
        <f t="shared" si="223"/>
        <v>Q3-2023</v>
      </c>
      <c r="P3569" t="s">
        <v>14</v>
      </c>
      <c r="Q3569">
        <v>3</v>
      </c>
      <c r="R3569" s="3" t="str">
        <f>VLOOKUP(Q3569,'Data Dictionary'!$C$5:$D$8,2,FALSE)</f>
        <v>Very Poor</v>
      </c>
      <c r="S3569">
        <v>0</v>
      </c>
      <c r="T3569" s="3" t="str">
        <f>VLOOKUP(S3569,'Data Dictionary'!$C$12:$D$14,2,FALSE)</f>
        <v>Severe</v>
      </c>
      <c r="U3569">
        <v>101</v>
      </c>
      <c r="V3569" s="3" t="str">
        <f>VLOOKUP(U3569,'Data Dictionary'!$F$5:$G$15,2,FALSE)</f>
        <v>nausea</v>
      </c>
    </row>
    <row r="3570" spans="1:22" x14ac:dyDescent="0.3">
      <c r="A3570">
        <v>1818</v>
      </c>
      <c r="B3570">
        <v>18.239999999999998</v>
      </c>
      <c r="C3570" s="3" t="str">
        <f t="shared" si="220"/>
        <v>Underweight</v>
      </c>
      <c r="D3570">
        <v>1.82</v>
      </c>
      <c r="E3570">
        <v>60.43</v>
      </c>
      <c r="F3570">
        <v>130</v>
      </c>
      <c r="G3570">
        <v>116</v>
      </c>
      <c r="H3570" s="3" t="str">
        <f t="shared" si="221"/>
        <v>Differential Risk</v>
      </c>
      <c r="I3570">
        <v>2</v>
      </c>
      <c r="J3570">
        <v>2024</v>
      </c>
      <c r="K3570">
        <v>1</v>
      </c>
      <c r="L3570">
        <v>5</v>
      </c>
      <c r="M3570" s="1">
        <f t="shared" si="222"/>
        <v>45296</v>
      </c>
      <c r="N3570" s="1" t="str">
        <f>VLOOKUP(K3570,'Data Dictionary'!$I$5:$J$16,2,FALSE)</f>
        <v>Q1</v>
      </c>
      <c r="O3570" s="1" t="str">
        <f t="shared" si="223"/>
        <v>Q1-2024</v>
      </c>
      <c r="P3570" t="s">
        <v>14</v>
      </c>
      <c r="Q3570">
        <v>3</v>
      </c>
      <c r="R3570" s="3" t="str">
        <f>VLOOKUP(Q3570,'Data Dictionary'!$C$5:$D$8,2,FALSE)</f>
        <v>Very Poor</v>
      </c>
      <c r="S3570">
        <v>0</v>
      </c>
      <c r="T3570" s="3" t="str">
        <f>VLOOKUP(S3570,'Data Dictionary'!$C$12:$D$14,2,FALSE)</f>
        <v>Severe</v>
      </c>
      <c r="U3570">
        <v>100</v>
      </c>
      <c r="V3570" s="3" t="str">
        <f>VLOOKUP(U3570,'Data Dictionary'!$F$5:$G$15,2,FALSE)</f>
        <v>headache</v>
      </c>
    </row>
    <row r="3571" spans="1:22" x14ac:dyDescent="0.3">
      <c r="A3571">
        <v>1818</v>
      </c>
      <c r="B3571">
        <v>17.72</v>
      </c>
      <c r="C3571" s="3" t="str">
        <f t="shared" si="220"/>
        <v>Underweight</v>
      </c>
      <c r="D3571">
        <v>1.82</v>
      </c>
      <c r="E3571">
        <v>58.71</v>
      </c>
      <c r="F3571">
        <v>148</v>
      </c>
      <c r="G3571">
        <v>114</v>
      </c>
      <c r="H3571" s="3" t="str">
        <f t="shared" si="221"/>
        <v>High Risk</v>
      </c>
      <c r="I3571">
        <v>3</v>
      </c>
      <c r="J3571">
        <v>2024</v>
      </c>
      <c r="K3571">
        <v>7</v>
      </c>
      <c r="L3571">
        <v>5</v>
      </c>
      <c r="M3571" s="1">
        <f t="shared" si="222"/>
        <v>45478</v>
      </c>
      <c r="N3571" s="1" t="str">
        <f>VLOOKUP(K3571,'Data Dictionary'!$I$5:$J$16,2,FALSE)</f>
        <v>Q3</v>
      </c>
      <c r="O3571" s="1" t="str">
        <f t="shared" si="223"/>
        <v>Q3-2024</v>
      </c>
      <c r="P3571" t="s">
        <v>14</v>
      </c>
      <c r="Q3571">
        <v>2</v>
      </c>
      <c r="R3571" s="3" t="str">
        <f>VLOOKUP(Q3571,'Data Dictionary'!$C$5:$D$8,2,FALSE)</f>
        <v>Poor</v>
      </c>
      <c r="S3571">
        <v>2</v>
      </c>
      <c r="T3571" s="3" t="str">
        <f>VLOOKUP(S3571,'Data Dictionary'!$C$12:$D$14,2,FALSE)</f>
        <v>Mild</v>
      </c>
      <c r="U3571">
        <v>101</v>
      </c>
      <c r="V3571" s="3" t="str">
        <f>VLOOKUP(U3571,'Data Dictionary'!$F$5:$G$15,2,FALSE)</f>
        <v>nausea</v>
      </c>
    </row>
    <row r="3572" spans="1:22" x14ac:dyDescent="0.3">
      <c r="A3572">
        <v>1818</v>
      </c>
      <c r="B3572">
        <v>17.07</v>
      </c>
      <c r="C3572" s="3" t="str">
        <f t="shared" si="220"/>
        <v>Underweight</v>
      </c>
      <c r="D3572">
        <v>1.82</v>
      </c>
      <c r="E3572">
        <v>56.53</v>
      </c>
      <c r="F3572">
        <v>145</v>
      </c>
      <c r="G3572">
        <v>120</v>
      </c>
      <c r="H3572" s="3" t="str">
        <f t="shared" si="221"/>
        <v>High Risk</v>
      </c>
      <c r="I3572">
        <v>4</v>
      </c>
      <c r="J3572">
        <v>2025</v>
      </c>
      <c r="K3572">
        <v>1</v>
      </c>
      <c r="L3572">
        <v>4</v>
      </c>
      <c r="M3572" s="1">
        <f t="shared" si="222"/>
        <v>45661</v>
      </c>
      <c r="N3572" s="1" t="str">
        <f>VLOOKUP(K3572,'Data Dictionary'!$I$5:$J$16,2,FALSE)</f>
        <v>Q1</v>
      </c>
      <c r="O3572" s="1" t="str">
        <f t="shared" si="223"/>
        <v>Q1-2025</v>
      </c>
      <c r="P3572" t="s">
        <v>14</v>
      </c>
      <c r="Q3572">
        <v>1</v>
      </c>
      <c r="R3572" s="3" t="str">
        <f>VLOOKUP(Q3572,'Data Dictionary'!$C$5:$D$8,2,FALSE)</f>
        <v>Good</v>
      </c>
      <c r="S3572">
        <v>1</v>
      </c>
      <c r="T3572" s="3" t="str">
        <f>VLOOKUP(S3572,'Data Dictionary'!$C$12:$D$14,2,FALSE)</f>
        <v>Moderate</v>
      </c>
      <c r="U3572">
        <v>100</v>
      </c>
      <c r="V3572" s="3" t="str">
        <f>VLOOKUP(U3572,'Data Dictionary'!$F$5:$G$15,2,FALSE)</f>
        <v>headache</v>
      </c>
    </row>
    <row r="3573" spans="1:22" x14ac:dyDescent="0.3">
      <c r="A3573">
        <v>1819</v>
      </c>
      <c r="B3573">
        <v>22.06</v>
      </c>
      <c r="C3573" s="3" t="str">
        <f t="shared" si="220"/>
        <v>Healthy Weight</v>
      </c>
      <c r="D3573">
        <v>1.82</v>
      </c>
      <c r="E3573">
        <v>73.08</v>
      </c>
      <c r="F3573">
        <v>119</v>
      </c>
      <c r="G3573">
        <v>89</v>
      </c>
      <c r="H3573" s="3" t="str">
        <f t="shared" si="221"/>
        <v>Differential Risk</v>
      </c>
      <c r="I3573">
        <v>1</v>
      </c>
      <c r="J3573">
        <v>2023</v>
      </c>
      <c r="K3573">
        <v>7</v>
      </c>
      <c r="L3573">
        <v>9</v>
      </c>
      <c r="M3573" s="1">
        <f t="shared" si="222"/>
        <v>45116</v>
      </c>
      <c r="N3573" s="1" t="str">
        <f>VLOOKUP(K3573,'Data Dictionary'!$I$5:$J$16,2,FALSE)</f>
        <v>Q3</v>
      </c>
      <c r="O3573" s="1" t="str">
        <f t="shared" si="223"/>
        <v>Q3-2023</v>
      </c>
      <c r="P3573" t="s">
        <v>14</v>
      </c>
      <c r="Q3573">
        <v>2</v>
      </c>
      <c r="R3573" s="3" t="str">
        <f>VLOOKUP(Q3573,'Data Dictionary'!$C$5:$D$8,2,FALSE)</f>
        <v>Poor</v>
      </c>
      <c r="S3573">
        <v>1</v>
      </c>
      <c r="T3573" s="3" t="str">
        <f>VLOOKUP(S3573,'Data Dictionary'!$C$12:$D$14,2,FALSE)</f>
        <v>Moderate</v>
      </c>
      <c r="U3573">
        <v>100</v>
      </c>
      <c r="V3573" s="3" t="str">
        <f>VLOOKUP(U3573,'Data Dictionary'!$F$5:$G$15,2,FALSE)</f>
        <v>headache</v>
      </c>
    </row>
    <row r="3574" spans="1:22" x14ac:dyDescent="0.3">
      <c r="A3574">
        <v>1819</v>
      </c>
      <c r="B3574">
        <v>21.8</v>
      </c>
      <c r="C3574" s="3" t="str">
        <f t="shared" si="220"/>
        <v>Healthy Weight</v>
      </c>
      <c r="D3574">
        <v>1.82</v>
      </c>
      <c r="E3574">
        <v>72.2</v>
      </c>
      <c r="F3574">
        <v>119</v>
      </c>
      <c r="G3574">
        <v>85</v>
      </c>
      <c r="H3574" s="3" t="str">
        <f t="shared" si="221"/>
        <v>Differential Risk</v>
      </c>
      <c r="I3574">
        <v>2</v>
      </c>
      <c r="J3574">
        <v>2024</v>
      </c>
      <c r="K3574">
        <v>1</v>
      </c>
      <c r="L3574">
        <v>8</v>
      </c>
      <c r="M3574" s="1">
        <f t="shared" si="222"/>
        <v>45299</v>
      </c>
      <c r="N3574" s="1" t="str">
        <f>VLOOKUP(K3574,'Data Dictionary'!$I$5:$J$16,2,FALSE)</f>
        <v>Q1</v>
      </c>
      <c r="O3574" s="1" t="str">
        <f t="shared" si="223"/>
        <v>Q1-2024</v>
      </c>
      <c r="P3574" t="s">
        <v>14</v>
      </c>
      <c r="Q3574">
        <v>2</v>
      </c>
      <c r="R3574" s="3" t="str">
        <f>VLOOKUP(Q3574,'Data Dictionary'!$C$5:$D$8,2,FALSE)</f>
        <v>Poor</v>
      </c>
      <c r="S3574">
        <v>1</v>
      </c>
      <c r="T3574" s="3" t="str">
        <f>VLOOKUP(S3574,'Data Dictionary'!$C$12:$D$14,2,FALSE)</f>
        <v>Moderate</v>
      </c>
      <c r="U3574">
        <v>100</v>
      </c>
      <c r="V3574" s="3" t="str">
        <f>VLOOKUP(U3574,'Data Dictionary'!$F$5:$G$15,2,FALSE)</f>
        <v>headache</v>
      </c>
    </row>
    <row r="3575" spans="1:22" x14ac:dyDescent="0.3">
      <c r="A3575">
        <v>1819</v>
      </c>
      <c r="B3575">
        <v>23.16</v>
      </c>
      <c r="C3575" s="3" t="str">
        <f t="shared" si="220"/>
        <v>Healthy Weight</v>
      </c>
      <c r="D3575">
        <v>1.82</v>
      </c>
      <c r="E3575">
        <v>76.72</v>
      </c>
      <c r="F3575">
        <v>110</v>
      </c>
      <c r="G3575">
        <v>85</v>
      </c>
      <c r="H3575" s="3" t="str">
        <f t="shared" si="221"/>
        <v>Differential Risk</v>
      </c>
      <c r="I3575">
        <v>3</v>
      </c>
      <c r="J3575">
        <v>2024</v>
      </c>
      <c r="K3575">
        <v>7</v>
      </c>
      <c r="L3575">
        <v>8</v>
      </c>
      <c r="M3575" s="1">
        <f t="shared" si="222"/>
        <v>45481</v>
      </c>
      <c r="N3575" s="1" t="str">
        <f>VLOOKUP(K3575,'Data Dictionary'!$I$5:$J$16,2,FALSE)</f>
        <v>Q3</v>
      </c>
      <c r="O3575" s="1" t="str">
        <f t="shared" si="223"/>
        <v>Q3-2024</v>
      </c>
      <c r="P3575" t="s">
        <v>14</v>
      </c>
      <c r="Q3575">
        <v>1</v>
      </c>
      <c r="R3575" s="3" t="str">
        <f>VLOOKUP(Q3575,'Data Dictionary'!$C$5:$D$8,2,FALSE)</f>
        <v>Good</v>
      </c>
      <c r="S3575">
        <v>1</v>
      </c>
      <c r="T3575" s="3" t="str">
        <f>VLOOKUP(S3575,'Data Dictionary'!$C$12:$D$14,2,FALSE)</f>
        <v>Moderate</v>
      </c>
      <c r="U3575">
        <v>109</v>
      </c>
      <c r="V3575" s="3" t="str">
        <f>VLOOKUP(U3575,'Data Dictionary'!$F$5:$G$15,2,FALSE)</f>
        <v>hallucinations</v>
      </c>
    </row>
    <row r="3576" spans="1:22" x14ac:dyDescent="0.3">
      <c r="A3576">
        <v>1819</v>
      </c>
      <c r="B3576">
        <v>20.62</v>
      </c>
      <c r="C3576" s="3" t="str">
        <f t="shared" si="220"/>
        <v>Healthy Weight</v>
      </c>
      <c r="D3576">
        <v>1.82</v>
      </c>
      <c r="E3576">
        <v>68.31</v>
      </c>
      <c r="F3576">
        <v>105</v>
      </c>
      <c r="G3576">
        <v>76</v>
      </c>
      <c r="H3576" s="3" t="str">
        <f t="shared" si="221"/>
        <v>Low Risk</v>
      </c>
      <c r="I3576">
        <v>4</v>
      </c>
      <c r="J3576">
        <v>2025</v>
      </c>
      <c r="K3576">
        <v>1</v>
      </c>
      <c r="L3576">
        <v>7</v>
      </c>
      <c r="M3576" s="1">
        <f t="shared" si="222"/>
        <v>45664</v>
      </c>
      <c r="N3576" s="1" t="str">
        <f>VLOOKUP(K3576,'Data Dictionary'!$I$5:$J$16,2,FALSE)</f>
        <v>Q1</v>
      </c>
      <c r="O3576" s="1" t="str">
        <f t="shared" si="223"/>
        <v>Q1-2025</v>
      </c>
      <c r="P3576" t="s">
        <v>14</v>
      </c>
      <c r="Q3576">
        <v>1</v>
      </c>
      <c r="R3576" s="3" t="str">
        <f>VLOOKUP(Q3576,'Data Dictionary'!$C$5:$D$8,2,FALSE)</f>
        <v>Good</v>
      </c>
      <c r="S3576">
        <v>2</v>
      </c>
      <c r="T3576" s="3" t="str">
        <f>VLOOKUP(S3576,'Data Dictionary'!$C$12:$D$14,2,FALSE)</f>
        <v>Mild</v>
      </c>
      <c r="U3576">
        <v>100</v>
      </c>
      <c r="V3576" s="3" t="str">
        <f>VLOOKUP(U3576,'Data Dictionary'!$F$5:$G$15,2,FALSE)</f>
        <v>headache</v>
      </c>
    </row>
    <row r="3577" spans="1:22" x14ac:dyDescent="0.3">
      <c r="A3577">
        <v>1820</v>
      </c>
      <c r="B3577">
        <v>25.19</v>
      </c>
      <c r="C3577" s="3" t="str">
        <f t="shared" si="220"/>
        <v>Overweight</v>
      </c>
      <c r="D3577">
        <v>1.82</v>
      </c>
      <c r="E3577">
        <v>83.44</v>
      </c>
      <c r="F3577">
        <v>110</v>
      </c>
      <c r="G3577">
        <v>91</v>
      </c>
      <c r="H3577" s="3" t="str">
        <f t="shared" si="221"/>
        <v>Differential Risk</v>
      </c>
      <c r="I3577">
        <v>1</v>
      </c>
      <c r="J3577">
        <v>2023</v>
      </c>
      <c r="K3577">
        <v>7</v>
      </c>
      <c r="L3577">
        <v>9</v>
      </c>
      <c r="M3577" s="1">
        <f t="shared" si="222"/>
        <v>45116</v>
      </c>
      <c r="N3577" s="1" t="str">
        <f>VLOOKUP(K3577,'Data Dictionary'!$I$5:$J$16,2,FALSE)</f>
        <v>Q3</v>
      </c>
      <c r="O3577" s="1" t="str">
        <f t="shared" si="223"/>
        <v>Q3-2023</v>
      </c>
      <c r="P3577" t="s">
        <v>14</v>
      </c>
      <c r="Q3577">
        <v>2</v>
      </c>
      <c r="R3577" s="3" t="str">
        <f>VLOOKUP(Q3577,'Data Dictionary'!$C$5:$D$8,2,FALSE)</f>
        <v>Poor</v>
      </c>
      <c r="S3577">
        <v>1</v>
      </c>
      <c r="T3577" s="3" t="str">
        <f>VLOOKUP(S3577,'Data Dictionary'!$C$12:$D$14,2,FALSE)</f>
        <v>Moderate</v>
      </c>
      <c r="U3577">
        <v>100</v>
      </c>
      <c r="V3577" s="3" t="str">
        <f>VLOOKUP(U3577,'Data Dictionary'!$F$5:$G$15,2,FALSE)</f>
        <v>headache</v>
      </c>
    </row>
    <row r="3578" spans="1:22" x14ac:dyDescent="0.3">
      <c r="A3578">
        <v>1820</v>
      </c>
      <c r="B3578">
        <v>25.65</v>
      </c>
      <c r="C3578" s="3" t="str">
        <f t="shared" si="220"/>
        <v>Overweight</v>
      </c>
      <c r="D3578">
        <v>1.82</v>
      </c>
      <c r="E3578">
        <v>84.97</v>
      </c>
      <c r="F3578">
        <v>109</v>
      </c>
      <c r="G3578">
        <v>82</v>
      </c>
      <c r="H3578" s="3" t="str">
        <f t="shared" si="221"/>
        <v>Differential Risk</v>
      </c>
      <c r="I3578">
        <v>2</v>
      </c>
      <c r="J3578">
        <v>2024</v>
      </c>
      <c r="K3578">
        <v>1</v>
      </c>
      <c r="L3578">
        <v>8</v>
      </c>
      <c r="M3578" s="1">
        <f t="shared" si="222"/>
        <v>45299</v>
      </c>
      <c r="N3578" s="1" t="str">
        <f>VLOOKUP(K3578,'Data Dictionary'!$I$5:$J$16,2,FALSE)</f>
        <v>Q1</v>
      </c>
      <c r="O3578" s="1" t="str">
        <f t="shared" si="223"/>
        <v>Q1-2024</v>
      </c>
      <c r="P3578" t="s">
        <v>14</v>
      </c>
      <c r="Q3578">
        <v>3</v>
      </c>
      <c r="R3578" s="3" t="str">
        <f>VLOOKUP(Q3578,'Data Dictionary'!$C$5:$D$8,2,FALSE)</f>
        <v>Very Poor</v>
      </c>
      <c r="S3578">
        <v>0</v>
      </c>
      <c r="T3578" s="3" t="str">
        <f>VLOOKUP(S3578,'Data Dictionary'!$C$12:$D$14,2,FALSE)</f>
        <v>Severe</v>
      </c>
      <c r="U3578">
        <v>100</v>
      </c>
      <c r="V3578" s="3" t="str">
        <f>VLOOKUP(U3578,'Data Dictionary'!$F$5:$G$15,2,FALSE)</f>
        <v>headache</v>
      </c>
    </row>
    <row r="3579" spans="1:22" x14ac:dyDescent="0.3">
      <c r="A3579">
        <v>1820</v>
      </c>
      <c r="B3579">
        <v>28.32</v>
      </c>
      <c r="C3579" s="3" t="str">
        <f t="shared" si="220"/>
        <v>Overweight</v>
      </c>
      <c r="D3579">
        <v>1.82</v>
      </c>
      <c r="E3579">
        <v>93.8</v>
      </c>
      <c r="F3579">
        <v>104</v>
      </c>
      <c r="G3579">
        <v>82</v>
      </c>
      <c r="H3579" s="3" t="str">
        <f t="shared" si="221"/>
        <v>Differential Risk</v>
      </c>
      <c r="I3579">
        <v>3</v>
      </c>
      <c r="J3579">
        <v>2024</v>
      </c>
      <c r="K3579">
        <v>7</v>
      </c>
      <c r="L3579">
        <v>8</v>
      </c>
      <c r="M3579" s="1">
        <f t="shared" si="222"/>
        <v>45481</v>
      </c>
      <c r="N3579" s="1" t="str">
        <f>VLOOKUP(K3579,'Data Dictionary'!$I$5:$J$16,2,FALSE)</f>
        <v>Q3</v>
      </c>
      <c r="O3579" s="1" t="str">
        <f t="shared" si="223"/>
        <v>Q3-2024</v>
      </c>
      <c r="P3579" t="s">
        <v>14</v>
      </c>
      <c r="Q3579">
        <v>2</v>
      </c>
      <c r="R3579" s="3" t="str">
        <f>VLOOKUP(Q3579,'Data Dictionary'!$C$5:$D$8,2,FALSE)</f>
        <v>Poor</v>
      </c>
      <c r="S3579">
        <v>1</v>
      </c>
      <c r="T3579" s="3" t="str">
        <f>VLOOKUP(S3579,'Data Dictionary'!$C$12:$D$14,2,FALSE)</f>
        <v>Moderate</v>
      </c>
      <c r="U3579">
        <v>106</v>
      </c>
      <c r="V3579" s="3" t="str">
        <f>VLOOKUP(U3579,'Data Dictionary'!$F$5:$G$15,2,FALSE)</f>
        <v>dizziness</v>
      </c>
    </row>
    <row r="3580" spans="1:22" x14ac:dyDescent="0.3">
      <c r="A3580">
        <v>1820</v>
      </c>
      <c r="B3580">
        <v>28.44</v>
      </c>
      <c r="C3580" s="3" t="str">
        <f t="shared" si="220"/>
        <v>Overweight</v>
      </c>
      <c r="D3580">
        <v>1.82</v>
      </c>
      <c r="E3580">
        <v>94.22</v>
      </c>
      <c r="F3580">
        <v>99</v>
      </c>
      <c r="G3580">
        <v>78</v>
      </c>
      <c r="H3580" s="3" t="str">
        <f t="shared" si="221"/>
        <v>Low Risk</v>
      </c>
      <c r="I3580">
        <v>4</v>
      </c>
      <c r="J3580">
        <v>2025</v>
      </c>
      <c r="K3580">
        <v>1</v>
      </c>
      <c r="L3580">
        <v>7</v>
      </c>
      <c r="M3580" s="1">
        <f t="shared" si="222"/>
        <v>45664</v>
      </c>
      <c r="N3580" s="1" t="str">
        <f>VLOOKUP(K3580,'Data Dictionary'!$I$5:$J$16,2,FALSE)</f>
        <v>Q1</v>
      </c>
      <c r="O3580" s="1" t="str">
        <f t="shared" si="223"/>
        <v>Q1-2025</v>
      </c>
      <c r="P3580" t="s">
        <v>14</v>
      </c>
      <c r="Q3580">
        <v>2</v>
      </c>
      <c r="R3580" s="3" t="str">
        <f>VLOOKUP(Q3580,'Data Dictionary'!$C$5:$D$8,2,FALSE)</f>
        <v>Poor</v>
      </c>
      <c r="S3580">
        <v>1</v>
      </c>
      <c r="T3580" s="3" t="str">
        <f>VLOOKUP(S3580,'Data Dictionary'!$C$12:$D$14,2,FALSE)</f>
        <v>Moderate</v>
      </c>
      <c r="U3580">
        <v>100</v>
      </c>
      <c r="V3580" s="3" t="str">
        <f>VLOOKUP(U3580,'Data Dictionary'!$F$5:$G$15,2,FALSE)</f>
        <v>headache</v>
      </c>
    </row>
    <row r="3581" spans="1:22" x14ac:dyDescent="0.3">
      <c r="A3581">
        <v>1821</v>
      </c>
      <c r="B3581">
        <v>26.74</v>
      </c>
      <c r="C3581" s="3" t="str">
        <f t="shared" si="220"/>
        <v>Overweight</v>
      </c>
      <c r="D3581">
        <v>1.62</v>
      </c>
      <c r="E3581">
        <v>70.17</v>
      </c>
      <c r="F3581">
        <v>95</v>
      </c>
      <c r="G3581">
        <v>67</v>
      </c>
      <c r="H3581" s="3" t="str">
        <f t="shared" si="221"/>
        <v>Low Risk</v>
      </c>
      <c r="I3581">
        <v>1</v>
      </c>
      <c r="J3581">
        <v>2023</v>
      </c>
      <c r="K3581">
        <v>7</v>
      </c>
      <c r="L3581">
        <v>13</v>
      </c>
      <c r="M3581" s="1">
        <f t="shared" si="222"/>
        <v>45120</v>
      </c>
      <c r="N3581" s="1" t="str">
        <f>VLOOKUP(K3581,'Data Dictionary'!$I$5:$J$16,2,FALSE)</f>
        <v>Q3</v>
      </c>
      <c r="O3581" s="1" t="str">
        <f t="shared" si="223"/>
        <v>Q3-2023</v>
      </c>
      <c r="P3581" t="s">
        <v>15</v>
      </c>
      <c r="Q3581">
        <v>3</v>
      </c>
      <c r="R3581" s="3" t="str">
        <f>VLOOKUP(Q3581,'Data Dictionary'!$C$5:$D$8,2,FALSE)</f>
        <v>Very Poor</v>
      </c>
      <c r="S3581">
        <v>2</v>
      </c>
      <c r="T3581" s="3" t="str">
        <f>VLOOKUP(S3581,'Data Dictionary'!$C$12:$D$14,2,FALSE)</f>
        <v>Mild</v>
      </c>
      <c r="U3581">
        <v>107</v>
      </c>
      <c r="V3581" s="3" t="str">
        <f>VLOOKUP(U3581,'Data Dictionary'!$F$5:$G$15,2,FALSE)</f>
        <v>skin rash</v>
      </c>
    </row>
    <row r="3582" spans="1:22" x14ac:dyDescent="0.3">
      <c r="A3582">
        <v>1821</v>
      </c>
      <c r="B3582">
        <v>24.91</v>
      </c>
      <c r="C3582" s="3" t="str">
        <f t="shared" si="220"/>
        <v>Healthy Weight</v>
      </c>
      <c r="D3582">
        <v>1.62</v>
      </c>
      <c r="E3582">
        <v>65.38</v>
      </c>
      <c r="F3582">
        <v>104</v>
      </c>
      <c r="G3582">
        <v>65</v>
      </c>
      <c r="H3582" s="3" t="str">
        <f t="shared" si="221"/>
        <v>Low Risk</v>
      </c>
      <c r="I3582">
        <v>2</v>
      </c>
      <c r="J3582">
        <v>2024</v>
      </c>
      <c r="K3582">
        <v>1</v>
      </c>
      <c r="L3582">
        <v>12</v>
      </c>
      <c r="M3582" s="1">
        <f t="shared" si="222"/>
        <v>45303</v>
      </c>
      <c r="N3582" s="1" t="str">
        <f>VLOOKUP(K3582,'Data Dictionary'!$I$5:$J$16,2,FALSE)</f>
        <v>Q1</v>
      </c>
      <c r="O3582" s="1" t="str">
        <f t="shared" si="223"/>
        <v>Q1-2024</v>
      </c>
      <c r="P3582" t="s">
        <v>15</v>
      </c>
      <c r="Q3582">
        <v>2</v>
      </c>
      <c r="R3582" s="3" t="str">
        <f>VLOOKUP(Q3582,'Data Dictionary'!$C$5:$D$8,2,FALSE)</f>
        <v>Poor</v>
      </c>
      <c r="S3582">
        <v>0</v>
      </c>
      <c r="T3582" s="3" t="str">
        <f>VLOOKUP(S3582,'Data Dictionary'!$C$12:$D$14,2,FALSE)</f>
        <v>Severe</v>
      </c>
      <c r="U3582">
        <v>100</v>
      </c>
      <c r="V3582" s="3" t="str">
        <f>VLOOKUP(U3582,'Data Dictionary'!$F$5:$G$15,2,FALSE)</f>
        <v>headache</v>
      </c>
    </row>
    <row r="3583" spans="1:22" x14ac:dyDescent="0.3">
      <c r="A3583">
        <v>1821</v>
      </c>
      <c r="B3583">
        <v>21.38</v>
      </c>
      <c r="C3583" s="3" t="str">
        <f t="shared" si="220"/>
        <v>Healthy Weight</v>
      </c>
      <c r="D3583">
        <v>1.62</v>
      </c>
      <c r="E3583">
        <v>56.12</v>
      </c>
      <c r="F3583">
        <v>108</v>
      </c>
      <c r="G3583">
        <v>79</v>
      </c>
      <c r="H3583" s="3" t="str">
        <f t="shared" si="221"/>
        <v>Low Risk</v>
      </c>
      <c r="I3583">
        <v>3</v>
      </c>
      <c r="J3583">
        <v>2024</v>
      </c>
      <c r="K3583">
        <v>7</v>
      </c>
      <c r="L3583">
        <v>12</v>
      </c>
      <c r="M3583" s="1">
        <f t="shared" si="222"/>
        <v>45485</v>
      </c>
      <c r="N3583" s="1" t="str">
        <f>VLOOKUP(K3583,'Data Dictionary'!$I$5:$J$16,2,FALSE)</f>
        <v>Q3</v>
      </c>
      <c r="O3583" s="1" t="str">
        <f t="shared" si="223"/>
        <v>Q3-2024</v>
      </c>
      <c r="P3583" t="s">
        <v>15</v>
      </c>
      <c r="Q3583">
        <v>0</v>
      </c>
      <c r="R3583" s="3" t="str">
        <f>VLOOKUP(Q3583,'Data Dictionary'!$C$5:$D$8,2,FALSE)</f>
        <v>Very Good</v>
      </c>
      <c r="S3583">
        <v>2</v>
      </c>
      <c r="T3583" s="3" t="str">
        <f>VLOOKUP(S3583,'Data Dictionary'!$C$12:$D$14,2,FALSE)</f>
        <v>Mild</v>
      </c>
      <c r="U3583">
        <v>108</v>
      </c>
      <c r="V3583" s="3" t="str">
        <f>VLOOKUP(U3583,'Data Dictionary'!$F$5:$G$15,2,FALSE)</f>
        <v>palpitations</v>
      </c>
    </row>
    <row r="3584" spans="1:22" x14ac:dyDescent="0.3">
      <c r="A3584">
        <v>1821</v>
      </c>
      <c r="B3584">
        <v>22.65</v>
      </c>
      <c r="C3584" s="3" t="str">
        <f t="shared" si="220"/>
        <v>Healthy Weight</v>
      </c>
      <c r="D3584">
        <v>1.62</v>
      </c>
      <c r="E3584">
        <v>59.43</v>
      </c>
      <c r="F3584">
        <v>102</v>
      </c>
      <c r="G3584">
        <v>78</v>
      </c>
      <c r="H3584" s="3" t="str">
        <f t="shared" si="221"/>
        <v>Low Risk</v>
      </c>
      <c r="I3584">
        <v>4</v>
      </c>
      <c r="J3584">
        <v>2025</v>
      </c>
      <c r="K3584">
        <v>1</v>
      </c>
      <c r="L3584">
        <v>11</v>
      </c>
      <c r="M3584" s="1">
        <f t="shared" si="222"/>
        <v>45668</v>
      </c>
      <c r="N3584" s="1" t="str">
        <f>VLOOKUP(K3584,'Data Dictionary'!$I$5:$J$16,2,FALSE)</f>
        <v>Q1</v>
      </c>
      <c r="O3584" s="1" t="str">
        <f t="shared" si="223"/>
        <v>Q1-2025</v>
      </c>
      <c r="P3584" t="s">
        <v>15</v>
      </c>
      <c r="Q3584">
        <v>1</v>
      </c>
      <c r="R3584" s="3" t="str">
        <f>VLOOKUP(Q3584,'Data Dictionary'!$C$5:$D$8,2,FALSE)</f>
        <v>Good</v>
      </c>
      <c r="S3584">
        <v>1</v>
      </c>
      <c r="T3584" s="3" t="str">
        <f>VLOOKUP(S3584,'Data Dictionary'!$C$12:$D$14,2,FALSE)</f>
        <v>Moderate</v>
      </c>
      <c r="U3584">
        <v>100</v>
      </c>
      <c r="V3584" s="3" t="str">
        <f>VLOOKUP(U3584,'Data Dictionary'!$F$5:$G$15,2,FALSE)</f>
        <v>headache</v>
      </c>
    </row>
    <row r="3585" spans="1:22" x14ac:dyDescent="0.3">
      <c r="A3585">
        <v>1821</v>
      </c>
      <c r="B3585">
        <v>25.26</v>
      </c>
      <c r="C3585" s="3" t="str">
        <f t="shared" si="220"/>
        <v>Overweight</v>
      </c>
      <c r="D3585">
        <v>1.62</v>
      </c>
      <c r="E3585">
        <v>66.3</v>
      </c>
      <c r="F3585">
        <v>105</v>
      </c>
      <c r="G3585">
        <v>86</v>
      </c>
      <c r="H3585" s="3" t="str">
        <f t="shared" si="221"/>
        <v>Differential Risk</v>
      </c>
      <c r="I3585">
        <v>5</v>
      </c>
      <c r="J3585">
        <v>2025</v>
      </c>
      <c r="K3585">
        <v>7</v>
      </c>
      <c r="L3585">
        <v>12</v>
      </c>
      <c r="M3585" s="1">
        <f t="shared" si="222"/>
        <v>45850</v>
      </c>
      <c r="N3585" s="1" t="str">
        <f>VLOOKUP(K3585,'Data Dictionary'!$I$5:$J$16,2,FALSE)</f>
        <v>Q3</v>
      </c>
      <c r="O3585" s="1" t="str">
        <f t="shared" si="223"/>
        <v>Q3-2025</v>
      </c>
      <c r="P3585" t="s">
        <v>15</v>
      </c>
      <c r="Q3585">
        <v>1</v>
      </c>
      <c r="R3585" s="3" t="str">
        <f>VLOOKUP(Q3585,'Data Dictionary'!$C$5:$D$8,2,FALSE)</f>
        <v>Good</v>
      </c>
      <c r="S3585">
        <v>0</v>
      </c>
      <c r="T3585" s="3" t="str">
        <f>VLOOKUP(S3585,'Data Dictionary'!$C$12:$D$14,2,FALSE)</f>
        <v>Severe</v>
      </c>
      <c r="U3585">
        <v>104</v>
      </c>
      <c r="V3585" s="3" t="str">
        <f>VLOOKUP(U3585,'Data Dictionary'!$F$5:$G$15,2,FALSE)</f>
        <v>itching</v>
      </c>
    </row>
    <row r="3586" spans="1:22" x14ac:dyDescent="0.3">
      <c r="A3586">
        <v>1822</v>
      </c>
      <c r="B3586">
        <v>24.61</v>
      </c>
      <c r="C3586" s="3" t="str">
        <f t="shared" si="220"/>
        <v>Healthy Weight</v>
      </c>
      <c r="D3586">
        <v>1.82</v>
      </c>
      <c r="E3586">
        <v>81.510000000000005</v>
      </c>
      <c r="F3586">
        <v>122</v>
      </c>
      <c r="G3586">
        <v>97</v>
      </c>
      <c r="H3586" s="3" t="str">
        <f t="shared" si="221"/>
        <v>Differential Risk</v>
      </c>
      <c r="I3586">
        <v>1</v>
      </c>
      <c r="J3586">
        <v>2023</v>
      </c>
      <c r="K3586">
        <v>7</v>
      </c>
      <c r="L3586">
        <v>15</v>
      </c>
      <c r="M3586" s="1">
        <f t="shared" si="222"/>
        <v>45122</v>
      </c>
      <c r="N3586" s="1" t="str">
        <f>VLOOKUP(K3586,'Data Dictionary'!$I$5:$J$16,2,FALSE)</f>
        <v>Q3</v>
      </c>
      <c r="O3586" s="1" t="str">
        <f t="shared" si="223"/>
        <v>Q3-2023</v>
      </c>
      <c r="P3586" t="s">
        <v>14</v>
      </c>
      <c r="Q3586">
        <v>1</v>
      </c>
      <c r="R3586" s="3" t="str">
        <f>VLOOKUP(Q3586,'Data Dictionary'!$C$5:$D$8,2,FALSE)</f>
        <v>Good</v>
      </c>
      <c r="S3586">
        <v>1</v>
      </c>
      <c r="T3586" s="3" t="str">
        <f>VLOOKUP(S3586,'Data Dictionary'!$C$12:$D$14,2,FALSE)</f>
        <v>Moderate</v>
      </c>
      <c r="U3586">
        <v>100</v>
      </c>
      <c r="V3586" s="3" t="str">
        <f>VLOOKUP(U3586,'Data Dictionary'!$F$5:$G$15,2,FALSE)</f>
        <v>headache</v>
      </c>
    </row>
    <row r="3587" spans="1:22" x14ac:dyDescent="0.3">
      <c r="A3587">
        <v>1822</v>
      </c>
      <c r="B3587">
        <v>26.72</v>
      </c>
      <c r="C3587" s="3" t="str">
        <f t="shared" ref="C3587:C3650" si="224">IF(B3587&lt;18.5,"Underweight",IF(AND(B3587&gt;=18.5,B3587&lt;=24.99),"Healthy Weight",IF(AND(B3587&gt;=25,B3587&lt;=29.99),"Overweight",IF(B3587&gt;=30,"Obesity",""))))</f>
        <v>Overweight</v>
      </c>
      <c r="D3587">
        <v>1.82</v>
      </c>
      <c r="E3587">
        <v>88.51</v>
      </c>
      <c r="F3587">
        <v>112</v>
      </c>
      <c r="G3587">
        <v>98</v>
      </c>
      <c r="H3587" s="3" t="str">
        <f t="shared" ref="H3587:H3650" si="225">IF(AND(F3587 &lt; 121, G3587 &lt; 80), "Low Risk", IF(AND(F3587 &gt;= 121, F3587 &lt;= 134, G3587 &gt;= 80, G3587 &lt;= 84), "Medium Risk", IF(AND(F3587 &gt; 134, G3587 &gt; 84), "High Risk", "Differential Risk")))</f>
        <v>Differential Risk</v>
      </c>
      <c r="I3587">
        <v>2</v>
      </c>
      <c r="J3587">
        <v>2024</v>
      </c>
      <c r="K3587">
        <v>1</v>
      </c>
      <c r="L3587">
        <v>14</v>
      </c>
      <c r="M3587" s="1">
        <f t="shared" ref="M3587:M3650" si="226">DATE(J3587,K3587,L3587)</f>
        <v>45305</v>
      </c>
      <c r="N3587" s="1" t="str">
        <f>VLOOKUP(K3587,'Data Dictionary'!$I$5:$J$16,2,FALSE)</f>
        <v>Q1</v>
      </c>
      <c r="O3587" s="1" t="str">
        <f t="shared" ref="O3587:O3650" si="227">CONCATENATE(N3587,"-",J3587)</f>
        <v>Q1-2024</v>
      </c>
      <c r="P3587" t="s">
        <v>14</v>
      </c>
      <c r="Q3587">
        <v>3</v>
      </c>
      <c r="R3587" s="3" t="str">
        <f>VLOOKUP(Q3587,'Data Dictionary'!$C$5:$D$8,2,FALSE)</f>
        <v>Very Poor</v>
      </c>
      <c r="S3587">
        <v>0</v>
      </c>
      <c r="T3587" s="3" t="str">
        <f>VLOOKUP(S3587,'Data Dictionary'!$C$12:$D$14,2,FALSE)</f>
        <v>Severe</v>
      </c>
      <c r="U3587">
        <v>101</v>
      </c>
      <c r="V3587" s="3" t="str">
        <f>VLOOKUP(U3587,'Data Dictionary'!$F$5:$G$15,2,FALSE)</f>
        <v>nausea</v>
      </c>
    </row>
    <row r="3588" spans="1:22" x14ac:dyDescent="0.3">
      <c r="A3588">
        <v>1822</v>
      </c>
      <c r="B3588">
        <v>21.67</v>
      </c>
      <c r="C3588" s="3" t="str">
        <f t="shared" si="224"/>
        <v>Healthy Weight</v>
      </c>
      <c r="D3588">
        <v>1.82</v>
      </c>
      <c r="E3588">
        <v>71.8</v>
      </c>
      <c r="F3588">
        <v>114</v>
      </c>
      <c r="G3588">
        <v>98</v>
      </c>
      <c r="H3588" s="3" t="str">
        <f t="shared" si="225"/>
        <v>Differential Risk</v>
      </c>
      <c r="I3588">
        <v>3</v>
      </c>
      <c r="J3588">
        <v>2024</v>
      </c>
      <c r="K3588">
        <v>7</v>
      </c>
      <c r="L3588">
        <v>14</v>
      </c>
      <c r="M3588" s="1">
        <f t="shared" si="226"/>
        <v>45487</v>
      </c>
      <c r="N3588" s="1" t="str">
        <f>VLOOKUP(K3588,'Data Dictionary'!$I$5:$J$16,2,FALSE)</f>
        <v>Q3</v>
      </c>
      <c r="O3588" s="1" t="str">
        <f t="shared" si="227"/>
        <v>Q3-2024</v>
      </c>
      <c r="P3588" t="s">
        <v>14</v>
      </c>
      <c r="Q3588">
        <v>0</v>
      </c>
      <c r="R3588" s="3" t="str">
        <f>VLOOKUP(Q3588,'Data Dictionary'!$C$5:$D$8,2,FALSE)</f>
        <v>Very Good</v>
      </c>
      <c r="S3588">
        <v>1</v>
      </c>
      <c r="T3588" s="3" t="str">
        <f>VLOOKUP(S3588,'Data Dictionary'!$C$12:$D$14,2,FALSE)</f>
        <v>Moderate</v>
      </c>
      <c r="U3588">
        <v>103</v>
      </c>
      <c r="V3588" s="3" t="str">
        <f>VLOOKUP(U3588,'Data Dictionary'!$F$5:$G$15,2,FALSE)</f>
        <v>vomiting</v>
      </c>
    </row>
    <row r="3589" spans="1:22" x14ac:dyDescent="0.3">
      <c r="A3589">
        <v>1822</v>
      </c>
      <c r="B3589">
        <v>17.46</v>
      </c>
      <c r="C3589" s="3" t="str">
        <f t="shared" si="224"/>
        <v>Underweight</v>
      </c>
      <c r="D3589">
        <v>1.82</v>
      </c>
      <c r="E3589">
        <v>57.83</v>
      </c>
      <c r="F3589">
        <v>112</v>
      </c>
      <c r="G3589">
        <v>94</v>
      </c>
      <c r="H3589" s="3" t="str">
        <f t="shared" si="225"/>
        <v>Differential Risk</v>
      </c>
      <c r="I3589">
        <v>4</v>
      </c>
      <c r="J3589">
        <v>2025</v>
      </c>
      <c r="K3589">
        <v>1</v>
      </c>
      <c r="L3589">
        <v>13</v>
      </c>
      <c r="M3589" s="1">
        <f t="shared" si="226"/>
        <v>45670</v>
      </c>
      <c r="N3589" s="1" t="str">
        <f>VLOOKUP(K3589,'Data Dictionary'!$I$5:$J$16,2,FALSE)</f>
        <v>Q1</v>
      </c>
      <c r="O3589" s="1" t="str">
        <f t="shared" si="227"/>
        <v>Q1-2025</v>
      </c>
      <c r="P3589" t="s">
        <v>14</v>
      </c>
      <c r="Q3589">
        <v>2</v>
      </c>
      <c r="R3589" s="3" t="str">
        <f>VLOOKUP(Q3589,'Data Dictionary'!$C$5:$D$8,2,FALSE)</f>
        <v>Poor</v>
      </c>
      <c r="S3589">
        <v>0</v>
      </c>
      <c r="T3589" s="3" t="str">
        <f>VLOOKUP(S3589,'Data Dictionary'!$C$12:$D$14,2,FALSE)</f>
        <v>Severe</v>
      </c>
      <c r="U3589">
        <v>105</v>
      </c>
      <c r="V3589" s="3" t="str">
        <f>VLOOKUP(U3589,'Data Dictionary'!$F$5:$G$15,2,FALSE)</f>
        <v>abdominal pain</v>
      </c>
    </row>
    <row r="3590" spans="1:22" x14ac:dyDescent="0.3">
      <c r="A3590">
        <v>1823</v>
      </c>
      <c r="B3590">
        <v>21.92</v>
      </c>
      <c r="C3590" s="3" t="str">
        <f t="shared" si="224"/>
        <v>Healthy Weight</v>
      </c>
      <c r="D3590">
        <v>1.82</v>
      </c>
      <c r="E3590">
        <v>72.61</v>
      </c>
      <c r="F3590">
        <v>128</v>
      </c>
      <c r="G3590">
        <v>107</v>
      </c>
      <c r="H3590" s="3" t="str">
        <f t="shared" si="225"/>
        <v>Differential Risk</v>
      </c>
      <c r="I3590">
        <v>1</v>
      </c>
      <c r="J3590">
        <v>2023</v>
      </c>
      <c r="K3590">
        <v>7</v>
      </c>
      <c r="L3590">
        <v>16</v>
      </c>
      <c r="M3590" s="1">
        <f t="shared" si="226"/>
        <v>45123</v>
      </c>
      <c r="N3590" s="1" t="str">
        <f>VLOOKUP(K3590,'Data Dictionary'!$I$5:$J$16,2,FALSE)</f>
        <v>Q3</v>
      </c>
      <c r="O3590" s="1" t="str">
        <f t="shared" si="227"/>
        <v>Q3-2023</v>
      </c>
      <c r="P3590" t="s">
        <v>14</v>
      </c>
      <c r="Q3590">
        <v>1</v>
      </c>
      <c r="R3590" s="3" t="str">
        <f>VLOOKUP(Q3590,'Data Dictionary'!$C$5:$D$8,2,FALSE)</f>
        <v>Good</v>
      </c>
      <c r="S3590">
        <v>1</v>
      </c>
      <c r="T3590" s="3" t="str">
        <f>VLOOKUP(S3590,'Data Dictionary'!$C$12:$D$14,2,FALSE)</f>
        <v>Moderate</v>
      </c>
      <c r="U3590">
        <v>102</v>
      </c>
      <c r="V3590" s="3" t="str">
        <f>VLOOKUP(U3590,'Data Dictionary'!$F$5:$G$15,2,FALSE)</f>
        <v>tinnitus</v>
      </c>
    </row>
    <row r="3591" spans="1:22" x14ac:dyDescent="0.3">
      <c r="A3591">
        <v>1823</v>
      </c>
      <c r="B3591">
        <v>21.41</v>
      </c>
      <c r="C3591" s="3" t="str">
        <f t="shared" si="224"/>
        <v>Healthy Weight</v>
      </c>
      <c r="D3591">
        <v>1.82</v>
      </c>
      <c r="E3591">
        <v>70.91</v>
      </c>
      <c r="F3591">
        <v>136</v>
      </c>
      <c r="G3591">
        <v>104</v>
      </c>
      <c r="H3591" s="3" t="str">
        <f t="shared" si="225"/>
        <v>High Risk</v>
      </c>
      <c r="I3591">
        <v>2</v>
      </c>
      <c r="J3591">
        <v>2024</v>
      </c>
      <c r="K3591">
        <v>1</v>
      </c>
      <c r="L3591">
        <v>15</v>
      </c>
      <c r="M3591" s="1">
        <f t="shared" si="226"/>
        <v>45306</v>
      </c>
      <c r="N3591" s="1" t="str">
        <f>VLOOKUP(K3591,'Data Dictionary'!$I$5:$J$16,2,FALSE)</f>
        <v>Q1</v>
      </c>
      <c r="O3591" s="1" t="str">
        <f t="shared" si="227"/>
        <v>Q1-2024</v>
      </c>
      <c r="P3591" t="s">
        <v>14</v>
      </c>
      <c r="Q3591">
        <v>0</v>
      </c>
      <c r="R3591" s="3" t="str">
        <f>VLOOKUP(Q3591,'Data Dictionary'!$C$5:$D$8,2,FALSE)</f>
        <v>Very Good</v>
      </c>
      <c r="S3591">
        <v>1</v>
      </c>
      <c r="T3591" s="3" t="str">
        <f>VLOOKUP(S3591,'Data Dictionary'!$C$12:$D$14,2,FALSE)</f>
        <v>Moderate</v>
      </c>
      <c r="U3591">
        <v>100</v>
      </c>
      <c r="V3591" s="3" t="str">
        <f>VLOOKUP(U3591,'Data Dictionary'!$F$5:$G$15,2,FALSE)</f>
        <v>headache</v>
      </c>
    </row>
    <row r="3592" spans="1:22" x14ac:dyDescent="0.3">
      <c r="A3592">
        <v>1823</v>
      </c>
      <c r="B3592">
        <v>20.82</v>
      </c>
      <c r="C3592" s="3" t="str">
        <f t="shared" si="224"/>
        <v>Healthy Weight</v>
      </c>
      <c r="D3592">
        <v>1.82</v>
      </c>
      <c r="E3592">
        <v>68.97</v>
      </c>
      <c r="F3592">
        <v>141</v>
      </c>
      <c r="G3592">
        <v>102</v>
      </c>
      <c r="H3592" s="3" t="str">
        <f t="shared" si="225"/>
        <v>High Risk</v>
      </c>
      <c r="I3592">
        <v>3</v>
      </c>
      <c r="J3592">
        <v>2024</v>
      </c>
      <c r="K3592">
        <v>7</v>
      </c>
      <c r="L3592">
        <v>15</v>
      </c>
      <c r="M3592" s="1">
        <f t="shared" si="226"/>
        <v>45488</v>
      </c>
      <c r="N3592" s="1" t="str">
        <f>VLOOKUP(K3592,'Data Dictionary'!$I$5:$J$16,2,FALSE)</f>
        <v>Q3</v>
      </c>
      <c r="O3592" s="1" t="str">
        <f t="shared" si="227"/>
        <v>Q3-2024</v>
      </c>
      <c r="P3592" t="s">
        <v>14</v>
      </c>
      <c r="Q3592">
        <v>1</v>
      </c>
      <c r="R3592" s="3" t="str">
        <f>VLOOKUP(Q3592,'Data Dictionary'!$C$5:$D$8,2,FALSE)</f>
        <v>Good</v>
      </c>
      <c r="S3592">
        <v>1</v>
      </c>
      <c r="T3592" s="3" t="str">
        <f>VLOOKUP(S3592,'Data Dictionary'!$C$12:$D$14,2,FALSE)</f>
        <v>Moderate</v>
      </c>
      <c r="U3592">
        <v>100</v>
      </c>
      <c r="V3592" s="3" t="str">
        <f>VLOOKUP(U3592,'Data Dictionary'!$F$5:$G$15,2,FALSE)</f>
        <v>headache</v>
      </c>
    </row>
    <row r="3593" spans="1:22" x14ac:dyDescent="0.3">
      <c r="A3593">
        <v>1823</v>
      </c>
      <c r="B3593">
        <v>20.100000000000001</v>
      </c>
      <c r="C3593" s="3" t="str">
        <f t="shared" si="224"/>
        <v>Healthy Weight</v>
      </c>
      <c r="D3593">
        <v>1.82</v>
      </c>
      <c r="E3593">
        <v>66.59</v>
      </c>
      <c r="F3593">
        <v>135</v>
      </c>
      <c r="G3593">
        <v>102</v>
      </c>
      <c r="H3593" s="3" t="str">
        <f t="shared" si="225"/>
        <v>High Risk</v>
      </c>
      <c r="I3593">
        <v>4</v>
      </c>
      <c r="J3593">
        <v>2025</v>
      </c>
      <c r="K3593">
        <v>1</v>
      </c>
      <c r="L3593">
        <v>14</v>
      </c>
      <c r="M3593" s="1">
        <f t="shared" si="226"/>
        <v>45671</v>
      </c>
      <c r="N3593" s="1" t="str">
        <f>VLOOKUP(K3593,'Data Dictionary'!$I$5:$J$16,2,FALSE)</f>
        <v>Q1</v>
      </c>
      <c r="O3593" s="1" t="str">
        <f t="shared" si="227"/>
        <v>Q1-2025</v>
      </c>
      <c r="P3593" t="s">
        <v>14</v>
      </c>
      <c r="Q3593">
        <v>1</v>
      </c>
      <c r="R3593" s="3" t="str">
        <f>VLOOKUP(Q3593,'Data Dictionary'!$C$5:$D$8,2,FALSE)</f>
        <v>Good</v>
      </c>
      <c r="S3593">
        <v>1</v>
      </c>
      <c r="T3593" s="3" t="str">
        <f>VLOOKUP(S3593,'Data Dictionary'!$C$12:$D$14,2,FALSE)</f>
        <v>Moderate</v>
      </c>
      <c r="U3593">
        <v>100</v>
      </c>
      <c r="V3593" s="3" t="str">
        <f>VLOOKUP(U3593,'Data Dictionary'!$F$5:$G$15,2,FALSE)</f>
        <v>headache</v>
      </c>
    </row>
    <row r="3594" spans="1:22" x14ac:dyDescent="0.3">
      <c r="A3594">
        <v>1824</v>
      </c>
      <c r="B3594">
        <v>25.18</v>
      </c>
      <c r="C3594" s="3" t="str">
        <f t="shared" si="224"/>
        <v>Overweight</v>
      </c>
      <c r="D3594">
        <v>1.82</v>
      </c>
      <c r="E3594">
        <v>83.39</v>
      </c>
      <c r="F3594">
        <v>123</v>
      </c>
      <c r="G3594">
        <v>95</v>
      </c>
      <c r="H3594" s="3" t="str">
        <f t="shared" si="225"/>
        <v>Differential Risk</v>
      </c>
      <c r="I3594">
        <v>1</v>
      </c>
      <c r="J3594">
        <v>2023</v>
      </c>
      <c r="K3594">
        <v>7</v>
      </c>
      <c r="L3594">
        <v>20</v>
      </c>
      <c r="M3594" s="1">
        <f t="shared" si="226"/>
        <v>45127</v>
      </c>
      <c r="N3594" s="1" t="str">
        <f>VLOOKUP(K3594,'Data Dictionary'!$I$5:$J$16,2,FALSE)</f>
        <v>Q3</v>
      </c>
      <c r="O3594" s="1" t="str">
        <f t="shared" si="227"/>
        <v>Q3-2023</v>
      </c>
      <c r="P3594" t="s">
        <v>14</v>
      </c>
      <c r="Q3594">
        <v>3</v>
      </c>
      <c r="R3594" s="3" t="str">
        <f>VLOOKUP(Q3594,'Data Dictionary'!$C$5:$D$8,2,FALSE)</f>
        <v>Very Poor</v>
      </c>
      <c r="S3594">
        <v>1</v>
      </c>
      <c r="T3594" s="3" t="str">
        <f>VLOOKUP(S3594,'Data Dictionary'!$C$12:$D$14,2,FALSE)</f>
        <v>Moderate</v>
      </c>
      <c r="U3594">
        <v>100</v>
      </c>
      <c r="V3594" s="3" t="str">
        <f>VLOOKUP(U3594,'Data Dictionary'!$F$5:$G$15,2,FALSE)</f>
        <v>headache</v>
      </c>
    </row>
    <row r="3595" spans="1:22" x14ac:dyDescent="0.3">
      <c r="A3595">
        <v>1824</v>
      </c>
      <c r="B3595">
        <v>22.37</v>
      </c>
      <c r="C3595" s="3" t="str">
        <f t="shared" si="224"/>
        <v>Healthy Weight</v>
      </c>
      <c r="D3595">
        <v>1.82</v>
      </c>
      <c r="E3595">
        <v>74.11</v>
      </c>
      <c r="F3595">
        <v>117</v>
      </c>
      <c r="G3595">
        <v>89</v>
      </c>
      <c r="H3595" s="3" t="str">
        <f t="shared" si="225"/>
        <v>Differential Risk</v>
      </c>
      <c r="I3595">
        <v>2</v>
      </c>
      <c r="J3595">
        <v>2024</v>
      </c>
      <c r="K3595">
        <v>1</v>
      </c>
      <c r="L3595">
        <v>19</v>
      </c>
      <c r="M3595" s="1">
        <f t="shared" si="226"/>
        <v>45310</v>
      </c>
      <c r="N3595" s="1" t="str">
        <f>VLOOKUP(K3595,'Data Dictionary'!$I$5:$J$16,2,FALSE)</f>
        <v>Q1</v>
      </c>
      <c r="O3595" s="1" t="str">
        <f t="shared" si="227"/>
        <v>Q1-2024</v>
      </c>
      <c r="P3595" t="s">
        <v>14</v>
      </c>
      <c r="Q3595">
        <v>0</v>
      </c>
      <c r="R3595" s="3" t="str">
        <f>VLOOKUP(Q3595,'Data Dictionary'!$C$5:$D$8,2,FALSE)</f>
        <v>Very Good</v>
      </c>
      <c r="S3595">
        <v>0</v>
      </c>
      <c r="T3595" s="3" t="str">
        <f>VLOOKUP(S3595,'Data Dictionary'!$C$12:$D$14,2,FALSE)</f>
        <v>Severe</v>
      </c>
      <c r="U3595">
        <v>101</v>
      </c>
      <c r="V3595" s="3" t="str">
        <f>VLOOKUP(U3595,'Data Dictionary'!$F$5:$G$15,2,FALSE)</f>
        <v>nausea</v>
      </c>
    </row>
    <row r="3596" spans="1:22" x14ac:dyDescent="0.3">
      <c r="A3596">
        <v>1824</v>
      </c>
      <c r="B3596">
        <v>21.78</v>
      </c>
      <c r="C3596" s="3" t="str">
        <f t="shared" si="224"/>
        <v>Healthy Weight</v>
      </c>
      <c r="D3596">
        <v>1.82</v>
      </c>
      <c r="E3596">
        <v>72.16</v>
      </c>
      <c r="F3596">
        <v>112</v>
      </c>
      <c r="G3596">
        <v>95</v>
      </c>
      <c r="H3596" s="3" t="str">
        <f t="shared" si="225"/>
        <v>Differential Risk</v>
      </c>
      <c r="I3596">
        <v>3</v>
      </c>
      <c r="J3596">
        <v>2024</v>
      </c>
      <c r="K3596">
        <v>7</v>
      </c>
      <c r="L3596">
        <v>19</v>
      </c>
      <c r="M3596" s="1">
        <f t="shared" si="226"/>
        <v>45492</v>
      </c>
      <c r="N3596" s="1" t="str">
        <f>VLOOKUP(K3596,'Data Dictionary'!$I$5:$J$16,2,FALSE)</f>
        <v>Q3</v>
      </c>
      <c r="O3596" s="1" t="str">
        <f t="shared" si="227"/>
        <v>Q3-2024</v>
      </c>
      <c r="P3596" t="s">
        <v>14</v>
      </c>
      <c r="Q3596">
        <v>2</v>
      </c>
      <c r="R3596" s="3" t="str">
        <f>VLOOKUP(Q3596,'Data Dictionary'!$C$5:$D$8,2,FALSE)</f>
        <v>Poor</v>
      </c>
      <c r="S3596">
        <v>0</v>
      </c>
      <c r="T3596" s="3" t="str">
        <f>VLOOKUP(S3596,'Data Dictionary'!$C$12:$D$14,2,FALSE)</f>
        <v>Severe</v>
      </c>
      <c r="U3596">
        <v>104</v>
      </c>
      <c r="V3596" s="3" t="str">
        <f>VLOOKUP(U3596,'Data Dictionary'!$F$5:$G$15,2,FALSE)</f>
        <v>itching</v>
      </c>
    </row>
    <row r="3597" spans="1:22" x14ac:dyDescent="0.3">
      <c r="A3597">
        <v>1824</v>
      </c>
      <c r="B3597">
        <v>24.12</v>
      </c>
      <c r="C3597" s="3" t="str">
        <f t="shared" si="224"/>
        <v>Healthy Weight</v>
      </c>
      <c r="D3597">
        <v>1.82</v>
      </c>
      <c r="E3597">
        <v>79.900000000000006</v>
      </c>
      <c r="F3597">
        <v>105</v>
      </c>
      <c r="G3597">
        <v>93</v>
      </c>
      <c r="H3597" s="3" t="str">
        <f t="shared" si="225"/>
        <v>Differential Risk</v>
      </c>
      <c r="I3597">
        <v>4</v>
      </c>
      <c r="J3597">
        <v>2025</v>
      </c>
      <c r="K3597">
        <v>1</v>
      </c>
      <c r="L3597">
        <v>18</v>
      </c>
      <c r="M3597" s="1">
        <f t="shared" si="226"/>
        <v>45675</v>
      </c>
      <c r="N3597" s="1" t="str">
        <f>VLOOKUP(K3597,'Data Dictionary'!$I$5:$J$16,2,FALSE)</f>
        <v>Q1</v>
      </c>
      <c r="O3597" s="1" t="str">
        <f t="shared" si="227"/>
        <v>Q1-2025</v>
      </c>
      <c r="P3597" t="s">
        <v>14</v>
      </c>
      <c r="Q3597">
        <v>2</v>
      </c>
      <c r="R3597" s="3" t="str">
        <f>VLOOKUP(Q3597,'Data Dictionary'!$C$5:$D$8,2,FALSE)</f>
        <v>Poor</v>
      </c>
      <c r="S3597">
        <v>0</v>
      </c>
      <c r="T3597" s="3" t="str">
        <f>VLOOKUP(S3597,'Data Dictionary'!$C$12:$D$14,2,FALSE)</f>
        <v>Severe</v>
      </c>
      <c r="U3597">
        <v>100</v>
      </c>
      <c r="V3597" s="3" t="str">
        <f>VLOOKUP(U3597,'Data Dictionary'!$F$5:$G$15,2,FALSE)</f>
        <v>headache</v>
      </c>
    </row>
    <row r="3598" spans="1:22" x14ac:dyDescent="0.3">
      <c r="A3598">
        <v>1825</v>
      </c>
      <c r="B3598">
        <v>26.81</v>
      </c>
      <c r="C3598" s="3" t="str">
        <f t="shared" si="224"/>
        <v>Overweight</v>
      </c>
      <c r="D3598">
        <v>1.82</v>
      </c>
      <c r="E3598">
        <v>88.8</v>
      </c>
      <c r="F3598">
        <v>141</v>
      </c>
      <c r="G3598">
        <v>126</v>
      </c>
      <c r="H3598" s="3" t="str">
        <f t="shared" si="225"/>
        <v>High Risk</v>
      </c>
      <c r="I3598">
        <v>1</v>
      </c>
      <c r="J3598">
        <v>2023</v>
      </c>
      <c r="K3598">
        <v>7</v>
      </c>
      <c r="L3598">
        <v>22</v>
      </c>
      <c r="M3598" s="1">
        <f t="shared" si="226"/>
        <v>45129</v>
      </c>
      <c r="N3598" s="1" t="str">
        <f>VLOOKUP(K3598,'Data Dictionary'!$I$5:$J$16,2,FALSE)</f>
        <v>Q3</v>
      </c>
      <c r="O3598" s="1" t="str">
        <f t="shared" si="227"/>
        <v>Q3-2023</v>
      </c>
      <c r="P3598" t="s">
        <v>14</v>
      </c>
      <c r="Q3598">
        <v>3</v>
      </c>
      <c r="R3598" s="3" t="str">
        <f>VLOOKUP(Q3598,'Data Dictionary'!$C$5:$D$8,2,FALSE)</f>
        <v>Very Poor</v>
      </c>
      <c r="S3598">
        <v>0</v>
      </c>
      <c r="T3598" s="3" t="str">
        <f>VLOOKUP(S3598,'Data Dictionary'!$C$12:$D$14,2,FALSE)</f>
        <v>Severe</v>
      </c>
      <c r="U3598">
        <v>100</v>
      </c>
      <c r="V3598" s="3" t="str">
        <f>VLOOKUP(U3598,'Data Dictionary'!$F$5:$G$15,2,FALSE)</f>
        <v>headache</v>
      </c>
    </row>
    <row r="3599" spans="1:22" x14ac:dyDescent="0.3">
      <c r="A3599">
        <v>1825</v>
      </c>
      <c r="B3599">
        <v>29.56</v>
      </c>
      <c r="C3599" s="3" t="str">
        <f t="shared" si="224"/>
        <v>Overweight</v>
      </c>
      <c r="D3599">
        <v>1.82</v>
      </c>
      <c r="E3599">
        <v>97.93</v>
      </c>
      <c r="F3599">
        <v>144</v>
      </c>
      <c r="G3599">
        <v>126</v>
      </c>
      <c r="H3599" s="3" t="str">
        <f t="shared" si="225"/>
        <v>High Risk</v>
      </c>
      <c r="I3599">
        <v>2</v>
      </c>
      <c r="J3599">
        <v>2024</v>
      </c>
      <c r="K3599">
        <v>1</v>
      </c>
      <c r="L3599">
        <v>21</v>
      </c>
      <c r="M3599" s="1">
        <f t="shared" si="226"/>
        <v>45312</v>
      </c>
      <c r="N3599" s="1" t="str">
        <f>VLOOKUP(K3599,'Data Dictionary'!$I$5:$J$16,2,FALSE)</f>
        <v>Q1</v>
      </c>
      <c r="O3599" s="1" t="str">
        <f t="shared" si="227"/>
        <v>Q1-2024</v>
      </c>
      <c r="P3599" t="s">
        <v>14</v>
      </c>
      <c r="Q3599">
        <v>2</v>
      </c>
      <c r="R3599" s="3" t="str">
        <f>VLOOKUP(Q3599,'Data Dictionary'!$C$5:$D$8,2,FALSE)</f>
        <v>Poor</v>
      </c>
      <c r="S3599">
        <v>0</v>
      </c>
      <c r="T3599" s="3" t="str">
        <f>VLOOKUP(S3599,'Data Dictionary'!$C$12:$D$14,2,FALSE)</f>
        <v>Severe</v>
      </c>
      <c r="U3599">
        <v>108</v>
      </c>
      <c r="V3599" s="3" t="str">
        <f>VLOOKUP(U3599,'Data Dictionary'!$F$5:$G$15,2,FALSE)</f>
        <v>palpitations</v>
      </c>
    </row>
    <row r="3600" spans="1:22" x14ac:dyDescent="0.3">
      <c r="A3600">
        <v>1825</v>
      </c>
      <c r="B3600">
        <v>30.06</v>
      </c>
      <c r="C3600" s="3" t="str">
        <f t="shared" si="224"/>
        <v>Obesity</v>
      </c>
      <c r="D3600">
        <v>1.82</v>
      </c>
      <c r="E3600">
        <v>99.59</v>
      </c>
      <c r="F3600">
        <v>144</v>
      </c>
      <c r="G3600">
        <v>128</v>
      </c>
      <c r="H3600" s="3" t="str">
        <f t="shared" si="225"/>
        <v>High Risk</v>
      </c>
      <c r="I3600">
        <v>3</v>
      </c>
      <c r="J3600">
        <v>2024</v>
      </c>
      <c r="K3600">
        <v>7</v>
      </c>
      <c r="L3600">
        <v>21</v>
      </c>
      <c r="M3600" s="1">
        <f t="shared" si="226"/>
        <v>45494</v>
      </c>
      <c r="N3600" s="1" t="str">
        <f>VLOOKUP(K3600,'Data Dictionary'!$I$5:$J$16,2,FALSE)</f>
        <v>Q3</v>
      </c>
      <c r="O3600" s="1" t="str">
        <f t="shared" si="227"/>
        <v>Q3-2024</v>
      </c>
      <c r="P3600" t="s">
        <v>14</v>
      </c>
      <c r="Q3600">
        <v>2</v>
      </c>
      <c r="R3600" s="3" t="str">
        <f>VLOOKUP(Q3600,'Data Dictionary'!$C$5:$D$8,2,FALSE)</f>
        <v>Poor</v>
      </c>
      <c r="S3600">
        <v>1</v>
      </c>
      <c r="T3600" s="3" t="str">
        <f>VLOOKUP(S3600,'Data Dictionary'!$C$12:$D$14,2,FALSE)</f>
        <v>Moderate</v>
      </c>
      <c r="U3600">
        <v>100</v>
      </c>
      <c r="V3600" s="3" t="str">
        <f>VLOOKUP(U3600,'Data Dictionary'!$F$5:$G$15,2,FALSE)</f>
        <v>headache</v>
      </c>
    </row>
    <row r="3601" spans="1:22" x14ac:dyDescent="0.3">
      <c r="A3601">
        <v>1825</v>
      </c>
      <c r="B3601">
        <v>30.03</v>
      </c>
      <c r="C3601" s="3" t="str">
        <f t="shared" si="224"/>
        <v>Obesity</v>
      </c>
      <c r="D3601">
        <v>1.82</v>
      </c>
      <c r="E3601">
        <v>99.47</v>
      </c>
      <c r="F3601">
        <v>144</v>
      </c>
      <c r="G3601">
        <v>120</v>
      </c>
      <c r="H3601" s="3" t="str">
        <f t="shared" si="225"/>
        <v>High Risk</v>
      </c>
      <c r="I3601">
        <v>4</v>
      </c>
      <c r="J3601">
        <v>2025</v>
      </c>
      <c r="K3601">
        <v>1</v>
      </c>
      <c r="L3601">
        <v>20</v>
      </c>
      <c r="M3601" s="1">
        <f t="shared" si="226"/>
        <v>45677</v>
      </c>
      <c r="N3601" s="1" t="str">
        <f>VLOOKUP(K3601,'Data Dictionary'!$I$5:$J$16,2,FALSE)</f>
        <v>Q1</v>
      </c>
      <c r="O3601" s="1" t="str">
        <f t="shared" si="227"/>
        <v>Q1-2025</v>
      </c>
      <c r="P3601" t="s">
        <v>14</v>
      </c>
      <c r="Q3601">
        <v>0</v>
      </c>
      <c r="R3601" s="3" t="str">
        <f>VLOOKUP(Q3601,'Data Dictionary'!$C$5:$D$8,2,FALSE)</f>
        <v>Very Good</v>
      </c>
      <c r="S3601">
        <v>1</v>
      </c>
      <c r="T3601" s="3" t="str">
        <f>VLOOKUP(S3601,'Data Dictionary'!$C$12:$D$14,2,FALSE)</f>
        <v>Moderate</v>
      </c>
      <c r="U3601">
        <v>101</v>
      </c>
      <c r="V3601" s="3" t="str">
        <f>VLOOKUP(U3601,'Data Dictionary'!$F$5:$G$15,2,FALSE)</f>
        <v>nausea</v>
      </c>
    </row>
    <row r="3602" spans="1:22" x14ac:dyDescent="0.3">
      <c r="A3602">
        <v>1826</v>
      </c>
      <c r="B3602">
        <v>22.21</v>
      </c>
      <c r="C3602" s="3" t="str">
        <f t="shared" si="224"/>
        <v>Healthy Weight</v>
      </c>
      <c r="D3602">
        <v>1.82</v>
      </c>
      <c r="E3602">
        <v>73.58</v>
      </c>
      <c r="F3602">
        <v>110</v>
      </c>
      <c r="G3602">
        <v>76</v>
      </c>
      <c r="H3602" s="3" t="str">
        <f t="shared" si="225"/>
        <v>Low Risk</v>
      </c>
      <c r="I3602">
        <v>1</v>
      </c>
      <c r="J3602">
        <v>2023</v>
      </c>
      <c r="K3602">
        <v>7</v>
      </c>
      <c r="L3602">
        <v>24</v>
      </c>
      <c r="M3602" s="1">
        <f t="shared" si="226"/>
        <v>45131</v>
      </c>
      <c r="N3602" s="1" t="str">
        <f>VLOOKUP(K3602,'Data Dictionary'!$I$5:$J$16,2,FALSE)</f>
        <v>Q3</v>
      </c>
      <c r="O3602" s="1" t="str">
        <f t="shared" si="227"/>
        <v>Q3-2023</v>
      </c>
      <c r="P3602" t="s">
        <v>14</v>
      </c>
      <c r="Q3602">
        <v>3</v>
      </c>
      <c r="R3602" s="3" t="str">
        <f>VLOOKUP(Q3602,'Data Dictionary'!$C$5:$D$8,2,FALSE)</f>
        <v>Very Poor</v>
      </c>
      <c r="S3602">
        <v>1</v>
      </c>
      <c r="T3602" s="3" t="str">
        <f>VLOOKUP(S3602,'Data Dictionary'!$C$12:$D$14,2,FALSE)</f>
        <v>Moderate</v>
      </c>
      <c r="U3602">
        <v>102</v>
      </c>
      <c r="V3602" s="3" t="str">
        <f>VLOOKUP(U3602,'Data Dictionary'!$F$5:$G$15,2,FALSE)</f>
        <v>tinnitus</v>
      </c>
    </row>
    <row r="3603" spans="1:22" x14ac:dyDescent="0.3">
      <c r="A3603">
        <v>1826</v>
      </c>
      <c r="B3603">
        <v>23.06</v>
      </c>
      <c r="C3603" s="3" t="str">
        <f t="shared" si="224"/>
        <v>Healthy Weight</v>
      </c>
      <c r="D3603">
        <v>1.82</v>
      </c>
      <c r="E3603">
        <v>76.37</v>
      </c>
      <c r="F3603">
        <v>109</v>
      </c>
      <c r="G3603">
        <v>77</v>
      </c>
      <c r="H3603" s="3" t="str">
        <f t="shared" si="225"/>
        <v>Low Risk</v>
      </c>
      <c r="I3603">
        <v>2</v>
      </c>
      <c r="J3603">
        <v>2024</v>
      </c>
      <c r="K3603">
        <v>1</v>
      </c>
      <c r="L3603">
        <v>23</v>
      </c>
      <c r="M3603" s="1">
        <f t="shared" si="226"/>
        <v>45314</v>
      </c>
      <c r="N3603" s="1" t="str">
        <f>VLOOKUP(K3603,'Data Dictionary'!$I$5:$J$16,2,FALSE)</f>
        <v>Q1</v>
      </c>
      <c r="O3603" s="1" t="str">
        <f t="shared" si="227"/>
        <v>Q1-2024</v>
      </c>
      <c r="P3603" t="s">
        <v>14</v>
      </c>
      <c r="Q3603">
        <v>1</v>
      </c>
      <c r="R3603" s="3" t="str">
        <f>VLOOKUP(Q3603,'Data Dictionary'!$C$5:$D$8,2,FALSE)</f>
        <v>Good</v>
      </c>
      <c r="S3603">
        <v>2</v>
      </c>
      <c r="T3603" s="3" t="str">
        <f>VLOOKUP(S3603,'Data Dictionary'!$C$12:$D$14,2,FALSE)</f>
        <v>Mild</v>
      </c>
      <c r="U3603">
        <v>106</v>
      </c>
      <c r="V3603" s="3" t="str">
        <f>VLOOKUP(U3603,'Data Dictionary'!$F$5:$G$15,2,FALSE)</f>
        <v>dizziness</v>
      </c>
    </row>
    <row r="3604" spans="1:22" x14ac:dyDescent="0.3">
      <c r="A3604">
        <v>1826</v>
      </c>
      <c r="B3604">
        <v>25.52</v>
      </c>
      <c r="C3604" s="3" t="str">
        <f t="shared" si="224"/>
        <v>Overweight</v>
      </c>
      <c r="D3604">
        <v>1.82</v>
      </c>
      <c r="E3604">
        <v>84.54</v>
      </c>
      <c r="F3604">
        <v>112</v>
      </c>
      <c r="G3604">
        <v>78</v>
      </c>
      <c r="H3604" s="3" t="str">
        <f t="shared" si="225"/>
        <v>Low Risk</v>
      </c>
      <c r="I3604">
        <v>3</v>
      </c>
      <c r="J3604">
        <v>2024</v>
      </c>
      <c r="K3604">
        <v>7</v>
      </c>
      <c r="L3604">
        <v>23</v>
      </c>
      <c r="M3604" s="1">
        <f t="shared" si="226"/>
        <v>45496</v>
      </c>
      <c r="N3604" s="1" t="str">
        <f>VLOOKUP(K3604,'Data Dictionary'!$I$5:$J$16,2,FALSE)</f>
        <v>Q3</v>
      </c>
      <c r="O3604" s="1" t="str">
        <f t="shared" si="227"/>
        <v>Q3-2024</v>
      </c>
      <c r="P3604" t="s">
        <v>14</v>
      </c>
      <c r="Q3604">
        <v>2</v>
      </c>
      <c r="R3604" s="3" t="str">
        <f>VLOOKUP(Q3604,'Data Dictionary'!$C$5:$D$8,2,FALSE)</f>
        <v>Poor</v>
      </c>
      <c r="S3604">
        <v>0</v>
      </c>
      <c r="T3604" s="3" t="str">
        <f>VLOOKUP(S3604,'Data Dictionary'!$C$12:$D$14,2,FALSE)</f>
        <v>Severe</v>
      </c>
      <c r="U3604">
        <v>100</v>
      </c>
      <c r="V3604" s="3" t="str">
        <f>VLOOKUP(U3604,'Data Dictionary'!$F$5:$G$15,2,FALSE)</f>
        <v>headache</v>
      </c>
    </row>
    <row r="3605" spans="1:22" x14ac:dyDescent="0.3">
      <c r="A3605">
        <v>1826</v>
      </c>
      <c r="B3605">
        <v>26.27</v>
      </c>
      <c r="C3605" s="3" t="str">
        <f t="shared" si="224"/>
        <v>Overweight</v>
      </c>
      <c r="D3605">
        <v>1.82</v>
      </c>
      <c r="E3605">
        <v>87</v>
      </c>
      <c r="F3605">
        <v>111</v>
      </c>
      <c r="G3605">
        <v>78</v>
      </c>
      <c r="H3605" s="3" t="str">
        <f t="shared" si="225"/>
        <v>Low Risk</v>
      </c>
      <c r="I3605">
        <v>4</v>
      </c>
      <c r="J3605">
        <v>2025</v>
      </c>
      <c r="K3605">
        <v>1</v>
      </c>
      <c r="L3605">
        <v>22</v>
      </c>
      <c r="M3605" s="1">
        <f t="shared" si="226"/>
        <v>45679</v>
      </c>
      <c r="N3605" s="1" t="str">
        <f>VLOOKUP(K3605,'Data Dictionary'!$I$5:$J$16,2,FALSE)</f>
        <v>Q1</v>
      </c>
      <c r="O3605" s="1" t="str">
        <f t="shared" si="227"/>
        <v>Q1-2025</v>
      </c>
      <c r="P3605" t="s">
        <v>14</v>
      </c>
      <c r="Q3605">
        <v>1</v>
      </c>
      <c r="R3605" s="3" t="str">
        <f>VLOOKUP(Q3605,'Data Dictionary'!$C$5:$D$8,2,FALSE)</f>
        <v>Good</v>
      </c>
      <c r="S3605">
        <v>2</v>
      </c>
      <c r="T3605" s="3" t="str">
        <f>VLOOKUP(S3605,'Data Dictionary'!$C$12:$D$14,2,FALSE)</f>
        <v>Mild</v>
      </c>
      <c r="U3605">
        <v>106</v>
      </c>
      <c r="V3605" s="3" t="str">
        <f>VLOOKUP(U3605,'Data Dictionary'!$F$5:$G$15,2,FALSE)</f>
        <v>dizziness</v>
      </c>
    </row>
    <row r="3606" spans="1:22" x14ac:dyDescent="0.3">
      <c r="A3606">
        <v>1826</v>
      </c>
      <c r="B3606">
        <v>28.29</v>
      </c>
      <c r="C3606" s="3" t="str">
        <f t="shared" si="224"/>
        <v>Overweight</v>
      </c>
      <c r="D3606">
        <v>1.82</v>
      </c>
      <c r="E3606">
        <v>93.71</v>
      </c>
      <c r="F3606">
        <v>109</v>
      </c>
      <c r="G3606">
        <v>83</v>
      </c>
      <c r="H3606" s="3" t="str">
        <f t="shared" si="225"/>
        <v>Differential Risk</v>
      </c>
      <c r="I3606">
        <v>5</v>
      </c>
      <c r="J3606">
        <v>2025</v>
      </c>
      <c r="K3606">
        <v>7</v>
      </c>
      <c r="L3606">
        <v>23</v>
      </c>
      <c r="M3606" s="1">
        <f t="shared" si="226"/>
        <v>45861</v>
      </c>
      <c r="N3606" s="1" t="str">
        <f>VLOOKUP(K3606,'Data Dictionary'!$I$5:$J$16,2,FALSE)</f>
        <v>Q3</v>
      </c>
      <c r="O3606" s="1" t="str">
        <f t="shared" si="227"/>
        <v>Q3-2025</v>
      </c>
      <c r="P3606" t="s">
        <v>14</v>
      </c>
      <c r="Q3606">
        <v>2</v>
      </c>
      <c r="R3606" s="3" t="str">
        <f>VLOOKUP(Q3606,'Data Dictionary'!$C$5:$D$8,2,FALSE)</f>
        <v>Poor</v>
      </c>
      <c r="S3606">
        <v>1</v>
      </c>
      <c r="T3606" s="3" t="str">
        <f>VLOOKUP(S3606,'Data Dictionary'!$C$12:$D$14,2,FALSE)</f>
        <v>Moderate</v>
      </c>
      <c r="U3606">
        <v>100</v>
      </c>
      <c r="V3606" s="3" t="str">
        <f>VLOOKUP(U3606,'Data Dictionary'!$F$5:$G$15,2,FALSE)</f>
        <v>headache</v>
      </c>
    </row>
    <row r="3607" spans="1:22" x14ac:dyDescent="0.3">
      <c r="A3607">
        <v>1827</v>
      </c>
      <c r="B3607">
        <v>22.99</v>
      </c>
      <c r="C3607" s="3" t="str">
        <f t="shared" si="224"/>
        <v>Healthy Weight</v>
      </c>
      <c r="D3607">
        <v>1.62</v>
      </c>
      <c r="E3607">
        <v>60.34</v>
      </c>
      <c r="F3607">
        <v>130</v>
      </c>
      <c r="G3607">
        <v>121</v>
      </c>
      <c r="H3607" s="3" t="str">
        <f t="shared" si="225"/>
        <v>Differential Risk</v>
      </c>
      <c r="I3607">
        <v>1</v>
      </c>
      <c r="J3607">
        <v>2023</v>
      </c>
      <c r="K3607">
        <v>7</v>
      </c>
      <c r="L3607">
        <v>27</v>
      </c>
      <c r="M3607" s="1">
        <f t="shared" si="226"/>
        <v>45134</v>
      </c>
      <c r="N3607" s="1" t="str">
        <f>VLOOKUP(K3607,'Data Dictionary'!$I$5:$J$16,2,FALSE)</f>
        <v>Q3</v>
      </c>
      <c r="O3607" s="1" t="str">
        <f t="shared" si="227"/>
        <v>Q3-2023</v>
      </c>
      <c r="P3607" t="s">
        <v>15</v>
      </c>
      <c r="Q3607">
        <v>1</v>
      </c>
      <c r="R3607" s="3" t="str">
        <f>VLOOKUP(Q3607,'Data Dictionary'!$C$5:$D$8,2,FALSE)</f>
        <v>Good</v>
      </c>
      <c r="S3607">
        <v>2</v>
      </c>
      <c r="T3607" s="3" t="str">
        <f>VLOOKUP(S3607,'Data Dictionary'!$C$12:$D$14,2,FALSE)</f>
        <v>Mild</v>
      </c>
      <c r="U3607">
        <v>101</v>
      </c>
      <c r="V3607" s="3" t="str">
        <f>VLOOKUP(U3607,'Data Dictionary'!$F$5:$G$15,2,FALSE)</f>
        <v>nausea</v>
      </c>
    </row>
    <row r="3608" spans="1:22" x14ac:dyDescent="0.3">
      <c r="A3608">
        <v>1827</v>
      </c>
      <c r="B3608">
        <v>23.92</v>
      </c>
      <c r="C3608" s="3" t="str">
        <f t="shared" si="224"/>
        <v>Healthy Weight</v>
      </c>
      <c r="D3608">
        <v>1.62</v>
      </c>
      <c r="E3608">
        <v>62.77</v>
      </c>
      <c r="F3608">
        <v>133</v>
      </c>
      <c r="G3608">
        <v>116</v>
      </c>
      <c r="H3608" s="3" t="str">
        <f t="shared" si="225"/>
        <v>Differential Risk</v>
      </c>
      <c r="I3608">
        <v>2</v>
      </c>
      <c r="J3608">
        <v>2024</v>
      </c>
      <c r="K3608">
        <v>1</v>
      </c>
      <c r="L3608">
        <v>26</v>
      </c>
      <c r="M3608" s="1">
        <f t="shared" si="226"/>
        <v>45317</v>
      </c>
      <c r="N3608" s="1" t="str">
        <f>VLOOKUP(K3608,'Data Dictionary'!$I$5:$J$16,2,FALSE)</f>
        <v>Q1</v>
      </c>
      <c r="O3608" s="1" t="str">
        <f t="shared" si="227"/>
        <v>Q1-2024</v>
      </c>
      <c r="P3608" t="s">
        <v>15</v>
      </c>
      <c r="Q3608">
        <v>1</v>
      </c>
      <c r="R3608" s="3" t="str">
        <f>VLOOKUP(Q3608,'Data Dictionary'!$C$5:$D$8,2,FALSE)</f>
        <v>Good</v>
      </c>
      <c r="S3608">
        <v>1</v>
      </c>
      <c r="T3608" s="3" t="str">
        <f>VLOOKUP(S3608,'Data Dictionary'!$C$12:$D$14,2,FALSE)</f>
        <v>Moderate</v>
      </c>
      <c r="U3608">
        <v>100</v>
      </c>
      <c r="V3608" s="3" t="str">
        <f>VLOOKUP(U3608,'Data Dictionary'!$F$5:$G$15,2,FALSE)</f>
        <v>headache</v>
      </c>
    </row>
    <row r="3609" spans="1:22" x14ac:dyDescent="0.3">
      <c r="A3609">
        <v>1827</v>
      </c>
      <c r="B3609">
        <v>24.89</v>
      </c>
      <c r="C3609" s="3" t="str">
        <f t="shared" si="224"/>
        <v>Healthy Weight</v>
      </c>
      <c r="D3609">
        <v>1.62</v>
      </c>
      <c r="E3609">
        <v>65.319999999999993</v>
      </c>
      <c r="F3609">
        <v>135</v>
      </c>
      <c r="G3609">
        <v>117</v>
      </c>
      <c r="H3609" s="3" t="str">
        <f t="shared" si="225"/>
        <v>High Risk</v>
      </c>
      <c r="I3609">
        <v>3</v>
      </c>
      <c r="J3609">
        <v>2024</v>
      </c>
      <c r="K3609">
        <v>7</v>
      </c>
      <c r="L3609">
        <v>26</v>
      </c>
      <c r="M3609" s="1">
        <f t="shared" si="226"/>
        <v>45499</v>
      </c>
      <c r="N3609" s="1" t="str">
        <f>VLOOKUP(K3609,'Data Dictionary'!$I$5:$J$16,2,FALSE)</f>
        <v>Q3</v>
      </c>
      <c r="O3609" s="1" t="str">
        <f t="shared" si="227"/>
        <v>Q3-2024</v>
      </c>
      <c r="P3609" t="s">
        <v>15</v>
      </c>
      <c r="Q3609">
        <v>3</v>
      </c>
      <c r="R3609" s="3" t="str">
        <f>VLOOKUP(Q3609,'Data Dictionary'!$C$5:$D$8,2,FALSE)</f>
        <v>Very Poor</v>
      </c>
      <c r="S3609">
        <v>1</v>
      </c>
      <c r="T3609" s="3" t="str">
        <f>VLOOKUP(S3609,'Data Dictionary'!$C$12:$D$14,2,FALSE)</f>
        <v>Moderate</v>
      </c>
      <c r="U3609">
        <v>104</v>
      </c>
      <c r="V3609" s="3" t="str">
        <f>VLOOKUP(U3609,'Data Dictionary'!$F$5:$G$15,2,FALSE)</f>
        <v>itching</v>
      </c>
    </row>
    <row r="3610" spans="1:22" x14ac:dyDescent="0.3">
      <c r="A3610">
        <v>1827</v>
      </c>
      <c r="B3610">
        <v>24.33</v>
      </c>
      <c r="C3610" s="3" t="str">
        <f t="shared" si="224"/>
        <v>Healthy Weight</v>
      </c>
      <c r="D3610">
        <v>1.62</v>
      </c>
      <c r="E3610">
        <v>63.84</v>
      </c>
      <c r="F3610">
        <v>136</v>
      </c>
      <c r="G3610">
        <v>108</v>
      </c>
      <c r="H3610" s="3" t="str">
        <f t="shared" si="225"/>
        <v>High Risk</v>
      </c>
      <c r="I3610">
        <v>4</v>
      </c>
      <c r="J3610">
        <v>2025</v>
      </c>
      <c r="K3610">
        <v>1</v>
      </c>
      <c r="L3610">
        <v>25</v>
      </c>
      <c r="M3610" s="1">
        <f t="shared" si="226"/>
        <v>45682</v>
      </c>
      <c r="N3610" s="1" t="str">
        <f>VLOOKUP(K3610,'Data Dictionary'!$I$5:$J$16,2,FALSE)</f>
        <v>Q1</v>
      </c>
      <c r="O3610" s="1" t="str">
        <f t="shared" si="227"/>
        <v>Q1-2025</v>
      </c>
      <c r="P3610" t="s">
        <v>15</v>
      </c>
      <c r="Q3610">
        <v>1</v>
      </c>
      <c r="R3610" s="3" t="str">
        <f>VLOOKUP(Q3610,'Data Dictionary'!$C$5:$D$8,2,FALSE)</f>
        <v>Good</v>
      </c>
      <c r="S3610">
        <v>2</v>
      </c>
      <c r="T3610" s="3" t="str">
        <f>VLOOKUP(S3610,'Data Dictionary'!$C$12:$D$14,2,FALSE)</f>
        <v>Mild</v>
      </c>
      <c r="U3610">
        <v>100</v>
      </c>
      <c r="V3610" s="3" t="str">
        <f>VLOOKUP(U3610,'Data Dictionary'!$F$5:$G$15,2,FALSE)</f>
        <v>headache</v>
      </c>
    </row>
    <row r="3611" spans="1:22" x14ac:dyDescent="0.3">
      <c r="A3611">
        <v>1828</v>
      </c>
      <c r="B3611">
        <v>25.59</v>
      </c>
      <c r="C3611" s="3" t="str">
        <f t="shared" si="224"/>
        <v>Overweight</v>
      </c>
      <c r="D3611">
        <v>1.62</v>
      </c>
      <c r="E3611">
        <v>67.16</v>
      </c>
      <c r="F3611">
        <v>112</v>
      </c>
      <c r="G3611">
        <v>84</v>
      </c>
      <c r="H3611" s="3" t="str">
        <f t="shared" si="225"/>
        <v>Differential Risk</v>
      </c>
      <c r="I3611">
        <v>1</v>
      </c>
      <c r="J3611">
        <v>2023</v>
      </c>
      <c r="K3611">
        <v>7</v>
      </c>
      <c r="L3611">
        <v>30</v>
      </c>
      <c r="M3611" s="1">
        <f t="shared" si="226"/>
        <v>45137</v>
      </c>
      <c r="N3611" s="1" t="str">
        <f>VLOOKUP(K3611,'Data Dictionary'!$I$5:$J$16,2,FALSE)</f>
        <v>Q3</v>
      </c>
      <c r="O3611" s="1" t="str">
        <f t="shared" si="227"/>
        <v>Q3-2023</v>
      </c>
      <c r="P3611" t="s">
        <v>15</v>
      </c>
      <c r="Q3611">
        <v>2</v>
      </c>
      <c r="R3611" s="3" t="str">
        <f>VLOOKUP(Q3611,'Data Dictionary'!$C$5:$D$8,2,FALSE)</f>
        <v>Poor</v>
      </c>
      <c r="S3611">
        <v>1</v>
      </c>
      <c r="T3611" s="3" t="str">
        <f>VLOOKUP(S3611,'Data Dictionary'!$C$12:$D$14,2,FALSE)</f>
        <v>Moderate</v>
      </c>
      <c r="U3611">
        <v>104</v>
      </c>
      <c r="V3611" s="3" t="str">
        <f>VLOOKUP(U3611,'Data Dictionary'!$F$5:$G$15,2,FALSE)</f>
        <v>itching</v>
      </c>
    </row>
    <row r="3612" spans="1:22" x14ac:dyDescent="0.3">
      <c r="A3612">
        <v>1828</v>
      </c>
      <c r="B3612">
        <v>23.96</v>
      </c>
      <c r="C3612" s="3" t="str">
        <f t="shared" si="224"/>
        <v>Healthy Weight</v>
      </c>
      <c r="D3612">
        <v>1.62</v>
      </c>
      <c r="E3612">
        <v>62.87</v>
      </c>
      <c r="F3612">
        <v>107</v>
      </c>
      <c r="G3612">
        <v>84</v>
      </c>
      <c r="H3612" s="3" t="str">
        <f t="shared" si="225"/>
        <v>Differential Risk</v>
      </c>
      <c r="I3612">
        <v>2</v>
      </c>
      <c r="J3612">
        <v>2024</v>
      </c>
      <c r="K3612">
        <v>1</v>
      </c>
      <c r="L3612">
        <v>29</v>
      </c>
      <c r="M3612" s="1">
        <f t="shared" si="226"/>
        <v>45320</v>
      </c>
      <c r="N3612" s="1" t="str">
        <f>VLOOKUP(K3612,'Data Dictionary'!$I$5:$J$16,2,FALSE)</f>
        <v>Q1</v>
      </c>
      <c r="O3612" s="1" t="str">
        <f t="shared" si="227"/>
        <v>Q1-2024</v>
      </c>
      <c r="P3612" t="s">
        <v>15</v>
      </c>
      <c r="Q3612">
        <v>1</v>
      </c>
      <c r="R3612" s="3" t="str">
        <f>VLOOKUP(Q3612,'Data Dictionary'!$C$5:$D$8,2,FALSE)</f>
        <v>Good</v>
      </c>
      <c r="S3612">
        <v>1</v>
      </c>
      <c r="T3612" s="3" t="str">
        <f>VLOOKUP(S3612,'Data Dictionary'!$C$12:$D$14,2,FALSE)</f>
        <v>Moderate</v>
      </c>
      <c r="U3612">
        <v>100</v>
      </c>
      <c r="V3612" s="3" t="str">
        <f>VLOOKUP(U3612,'Data Dictionary'!$F$5:$G$15,2,FALSE)</f>
        <v>headache</v>
      </c>
    </row>
    <row r="3613" spans="1:22" x14ac:dyDescent="0.3">
      <c r="A3613">
        <v>1828</v>
      </c>
      <c r="B3613">
        <v>21.2</v>
      </c>
      <c r="C3613" s="3" t="str">
        <f t="shared" si="224"/>
        <v>Healthy Weight</v>
      </c>
      <c r="D3613">
        <v>1.62</v>
      </c>
      <c r="E3613">
        <v>55.64</v>
      </c>
      <c r="F3613">
        <v>110</v>
      </c>
      <c r="G3613">
        <v>77</v>
      </c>
      <c r="H3613" s="3" t="str">
        <f t="shared" si="225"/>
        <v>Low Risk</v>
      </c>
      <c r="I3613">
        <v>3</v>
      </c>
      <c r="J3613">
        <v>2024</v>
      </c>
      <c r="K3613">
        <v>7</v>
      </c>
      <c r="L3613">
        <v>29</v>
      </c>
      <c r="M3613" s="1">
        <f t="shared" si="226"/>
        <v>45502</v>
      </c>
      <c r="N3613" s="1" t="str">
        <f>VLOOKUP(K3613,'Data Dictionary'!$I$5:$J$16,2,FALSE)</f>
        <v>Q3</v>
      </c>
      <c r="O3613" s="1" t="str">
        <f t="shared" si="227"/>
        <v>Q3-2024</v>
      </c>
      <c r="P3613" t="s">
        <v>15</v>
      </c>
      <c r="Q3613">
        <v>2</v>
      </c>
      <c r="R3613" s="3" t="str">
        <f>VLOOKUP(Q3613,'Data Dictionary'!$C$5:$D$8,2,FALSE)</f>
        <v>Poor</v>
      </c>
      <c r="S3613">
        <v>1</v>
      </c>
      <c r="T3613" s="3" t="str">
        <f>VLOOKUP(S3613,'Data Dictionary'!$C$12:$D$14,2,FALSE)</f>
        <v>Moderate</v>
      </c>
      <c r="U3613">
        <v>105</v>
      </c>
      <c r="V3613" s="3" t="str">
        <f>VLOOKUP(U3613,'Data Dictionary'!$F$5:$G$15,2,FALSE)</f>
        <v>abdominal pain</v>
      </c>
    </row>
    <row r="3614" spans="1:22" x14ac:dyDescent="0.3">
      <c r="A3614">
        <v>1828</v>
      </c>
      <c r="B3614">
        <v>19.61</v>
      </c>
      <c r="C3614" s="3" t="str">
        <f t="shared" si="224"/>
        <v>Healthy Weight</v>
      </c>
      <c r="D3614">
        <v>1.62</v>
      </c>
      <c r="E3614">
        <v>51.46</v>
      </c>
      <c r="F3614">
        <v>113</v>
      </c>
      <c r="G3614">
        <v>88</v>
      </c>
      <c r="H3614" s="3" t="str">
        <f t="shared" si="225"/>
        <v>Differential Risk</v>
      </c>
      <c r="I3614">
        <v>4</v>
      </c>
      <c r="J3614">
        <v>2025</v>
      </c>
      <c r="K3614">
        <v>1</v>
      </c>
      <c r="L3614">
        <v>28</v>
      </c>
      <c r="M3614" s="1">
        <f t="shared" si="226"/>
        <v>45685</v>
      </c>
      <c r="N3614" s="1" t="str">
        <f>VLOOKUP(K3614,'Data Dictionary'!$I$5:$J$16,2,FALSE)</f>
        <v>Q1</v>
      </c>
      <c r="O3614" s="1" t="str">
        <f t="shared" si="227"/>
        <v>Q1-2025</v>
      </c>
      <c r="P3614" t="s">
        <v>15</v>
      </c>
      <c r="Q3614">
        <v>2</v>
      </c>
      <c r="R3614" s="3" t="str">
        <f>VLOOKUP(Q3614,'Data Dictionary'!$C$5:$D$8,2,FALSE)</f>
        <v>Poor</v>
      </c>
      <c r="S3614">
        <v>1</v>
      </c>
      <c r="T3614" s="3" t="str">
        <f>VLOOKUP(S3614,'Data Dictionary'!$C$12:$D$14,2,FALSE)</f>
        <v>Moderate</v>
      </c>
      <c r="U3614">
        <v>100</v>
      </c>
      <c r="V3614" s="3" t="str">
        <f>VLOOKUP(U3614,'Data Dictionary'!$F$5:$G$15,2,FALSE)</f>
        <v>headache</v>
      </c>
    </row>
    <row r="3615" spans="1:22" x14ac:dyDescent="0.3">
      <c r="A3615">
        <v>1828</v>
      </c>
      <c r="B3615">
        <v>20.51</v>
      </c>
      <c r="C3615" s="3" t="str">
        <f t="shared" si="224"/>
        <v>Healthy Weight</v>
      </c>
      <c r="D3615">
        <v>1.62</v>
      </c>
      <c r="E3615">
        <v>53.83</v>
      </c>
      <c r="F3615">
        <v>119</v>
      </c>
      <c r="G3615">
        <v>88</v>
      </c>
      <c r="H3615" s="3" t="str">
        <f t="shared" si="225"/>
        <v>Differential Risk</v>
      </c>
      <c r="I3615">
        <v>5</v>
      </c>
      <c r="J3615">
        <v>2025</v>
      </c>
      <c r="K3615">
        <v>7</v>
      </c>
      <c r="L3615">
        <v>29</v>
      </c>
      <c r="M3615" s="1">
        <f t="shared" si="226"/>
        <v>45867</v>
      </c>
      <c r="N3615" s="1" t="str">
        <f>VLOOKUP(K3615,'Data Dictionary'!$I$5:$J$16,2,FALSE)</f>
        <v>Q3</v>
      </c>
      <c r="O3615" s="1" t="str">
        <f t="shared" si="227"/>
        <v>Q3-2025</v>
      </c>
      <c r="P3615" t="s">
        <v>15</v>
      </c>
      <c r="Q3615">
        <v>2</v>
      </c>
      <c r="R3615" s="3" t="str">
        <f>VLOOKUP(Q3615,'Data Dictionary'!$C$5:$D$8,2,FALSE)</f>
        <v>Poor</v>
      </c>
      <c r="S3615">
        <v>2</v>
      </c>
      <c r="T3615" s="3" t="str">
        <f>VLOOKUP(S3615,'Data Dictionary'!$C$12:$D$14,2,FALSE)</f>
        <v>Mild</v>
      </c>
      <c r="U3615">
        <v>100</v>
      </c>
      <c r="V3615" s="3" t="str">
        <f>VLOOKUP(U3615,'Data Dictionary'!$F$5:$G$15,2,FALSE)</f>
        <v>headache</v>
      </c>
    </row>
    <row r="3616" spans="1:22" x14ac:dyDescent="0.3">
      <c r="A3616">
        <v>1829</v>
      </c>
      <c r="B3616">
        <v>23.23</v>
      </c>
      <c r="C3616" s="3" t="str">
        <f t="shared" si="224"/>
        <v>Healthy Weight</v>
      </c>
      <c r="D3616">
        <v>1.62</v>
      </c>
      <c r="E3616">
        <v>60.97</v>
      </c>
      <c r="F3616">
        <v>118</v>
      </c>
      <c r="G3616">
        <v>118</v>
      </c>
      <c r="H3616" s="3" t="str">
        <f t="shared" si="225"/>
        <v>Differential Risk</v>
      </c>
      <c r="I3616">
        <v>1</v>
      </c>
      <c r="J3616">
        <v>2023</v>
      </c>
      <c r="K3616">
        <v>8</v>
      </c>
      <c r="L3616">
        <v>1</v>
      </c>
      <c r="M3616" s="1">
        <f t="shared" si="226"/>
        <v>45139</v>
      </c>
      <c r="N3616" s="1" t="str">
        <f>VLOOKUP(K3616,'Data Dictionary'!$I$5:$J$16,2,FALSE)</f>
        <v>Q3</v>
      </c>
      <c r="O3616" s="1" t="str">
        <f t="shared" si="227"/>
        <v>Q3-2023</v>
      </c>
      <c r="P3616" t="s">
        <v>15</v>
      </c>
      <c r="Q3616">
        <v>1</v>
      </c>
      <c r="R3616" s="3" t="str">
        <f>VLOOKUP(Q3616,'Data Dictionary'!$C$5:$D$8,2,FALSE)</f>
        <v>Good</v>
      </c>
      <c r="S3616">
        <v>2</v>
      </c>
      <c r="T3616" s="3" t="str">
        <f>VLOOKUP(S3616,'Data Dictionary'!$C$12:$D$14,2,FALSE)</f>
        <v>Mild</v>
      </c>
      <c r="U3616">
        <v>100</v>
      </c>
      <c r="V3616" s="3" t="str">
        <f>VLOOKUP(U3616,'Data Dictionary'!$F$5:$G$15,2,FALSE)</f>
        <v>headache</v>
      </c>
    </row>
    <row r="3617" spans="1:22" x14ac:dyDescent="0.3">
      <c r="A3617">
        <v>1829</v>
      </c>
      <c r="B3617">
        <v>22.06</v>
      </c>
      <c r="C3617" s="3" t="str">
        <f t="shared" si="224"/>
        <v>Healthy Weight</v>
      </c>
      <c r="D3617">
        <v>1.62</v>
      </c>
      <c r="E3617">
        <v>57.9</v>
      </c>
      <c r="F3617">
        <v>111</v>
      </c>
      <c r="G3617">
        <v>116</v>
      </c>
      <c r="H3617" s="3" t="str">
        <f t="shared" si="225"/>
        <v>Differential Risk</v>
      </c>
      <c r="I3617">
        <v>2</v>
      </c>
      <c r="J3617">
        <v>2024</v>
      </c>
      <c r="K3617">
        <v>1</v>
      </c>
      <c r="L3617">
        <v>31</v>
      </c>
      <c r="M3617" s="1">
        <f t="shared" si="226"/>
        <v>45322</v>
      </c>
      <c r="N3617" s="1" t="str">
        <f>VLOOKUP(K3617,'Data Dictionary'!$I$5:$J$16,2,FALSE)</f>
        <v>Q1</v>
      </c>
      <c r="O3617" s="1" t="str">
        <f t="shared" si="227"/>
        <v>Q1-2024</v>
      </c>
      <c r="P3617" t="s">
        <v>15</v>
      </c>
      <c r="Q3617">
        <v>2</v>
      </c>
      <c r="R3617" s="3" t="str">
        <f>VLOOKUP(Q3617,'Data Dictionary'!$C$5:$D$8,2,FALSE)</f>
        <v>Poor</v>
      </c>
      <c r="S3617">
        <v>1</v>
      </c>
      <c r="T3617" s="3" t="str">
        <f>VLOOKUP(S3617,'Data Dictionary'!$C$12:$D$14,2,FALSE)</f>
        <v>Moderate</v>
      </c>
      <c r="U3617">
        <v>105</v>
      </c>
      <c r="V3617" s="3" t="str">
        <f>VLOOKUP(U3617,'Data Dictionary'!$F$5:$G$15,2,FALSE)</f>
        <v>abdominal pain</v>
      </c>
    </row>
    <row r="3618" spans="1:22" x14ac:dyDescent="0.3">
      <c r="A3618">
        <v>1829</v>
      </c>
      <c r="B3618">
        <v>22.04</v>
      </c>
      <c r="C3618" s="3" t="str">
        <f t="shared" si="224"/>
        <v>Healthy Weight</v>
      </c>
      <c r="D3618">
        <v>1.62</v>
      </c>
      <c r="E3618">
        <v>57.84</v>
      </c>
      <c r="F3618">
        <v>98</v>
      </c>
      <c r="G3618">
        <v>122</v>
      </c>
      <c r="H3618" s="3" t="str">
        <f t="shared" si="225"/>
        <v>Differential Risk</v>
      </c>
      <c r="I3618">
        <v>3</v>
      </c>
      <c r="J3618">
        <v>2024</v>
      </c>
      <c r="K3618">
        <v>7</v>
      </c>
      <c r="L3618">
        <v>31</v>
      </c>
      <c r="M3618" s="1">
        <f t="shared" si="226"/>
        <v>45504</v>
      </c>
      <c r="N3618" s="1" t="str">
        <f>VLOOKUP(K3618,'Data Dictionary'!$I$5:$J$16,2,FALSE)</f>
        <v>Q3</v>
      </c>
      <c r="O3618" s="1" t="str">
        <f t="shared" si="227"/>
        <v>Q3-2024</v>
      </c>
      <c r="P3618" t="s">
        <v>15</v>
      </c>
      <c r="Q3618">
        <v>3</v>
      </c>
      <c r="R3618" s="3" t="str">
        <f>VLOOKUP(Q3618,'Data Dictionary'!$C$5:$D$8,2,FALSE)</f>
        <v>Very Poor</v>
      </c>
      <c r="S3618">
        <v>0</v>
      </c>
      <c r="T3618" s="3" t="str">
        <f>VLOOKUP(S3618,'Data Dictionary'!$C$12:$D$14,2,FALSE)</f>
        <v>Severe</v>
      </c>
      <c r="U3618">
        <v>101</v>
      </c>
      <c r="V3618" s="3" t="str">
        <f>VLOOKUP(U3618,'Data Dictionary'!$F$5:$G$15,2,FALSE)</f>
        <v>nausea</v>
      </c>
    </row>
    <row r="3619" spans="1:22" x14ac:dyDescent="0.3">
      <c r="A3619">
        <v>1829</v>
      </c>
      <c r="B3619">
        <v>19.95</v>
      </c>
      <c r="C3619" s="3" t="str">
        <f t="shared" si="224"/>
        <v>Healthy Weight</v>
      </c>
      <c r="D3619">
        <v>1.62</v>
      </c>
      <c r="E3619">
        <v>52.37</v>
      </c>
      <c r="F3619">
        <v>90</v>
      </c>
      <c r="G3619">
        <v>119</v>
      </c>
      <c r="H3619" s="3" t="str">
        <f t="shared" si="225"/>
        <v>Differential Risk</v>
      </c>
      <c r="I3619">
        <v>4</v>
      </c>
      <c r="J3619">
        <v>2025</v>
      </c>
      <c r="K3619">
        <v>1</v>
      </c>
      <c r="L3619">
        <v>30</v>
      </c>
      <c r="M3619" s="1">
        <f t="shared" si="226"/>
        <v>45687</v>
      </c>
      <c r="N3619" s="1" t="str">
        <f>VLOOKUP(K3619,'Data Dictionary'!$I$5:$J$16,2,FALSE)</f>
        <v>Q1</v>
      </c>
      <c r="O3619" s="1" t="str">
        <f t="shared" si="227"/>
        <v>Q1-2025</v>
      </c>
      <c r="P3619" t="s">
        <v>15</v>
      </c>
      <c r="Q3619">
        <v>1</v>
      </c>
      <c r="R3619" s="3" t="str">
        <f>VLOOKUP(Q3619,'Data Dictionary'!$C$5:$D$8,2,FALSE)</f>
        <v>Good</v>
      </c>
      <c r="S3619">
        <v>1</v>
      </c>
      <c r="T3619" s="3" t="str">
        <f>VLOOKUP(S3619,'Data Dictionary'!$C$12:$D$14,2,FALSE)</f>
        <v>Moderate</v>
      </c>
      <c r="U3619">
        <v>102</v>
      </c>
      <c r="V3619" s="3" t="str">
        <f>VLOOKUP(U3619,'Data Dictionary'!$F$5:$G$15,2,FALSE)</f>
        <v>tinnitus</v>
      </c>
    </row>
    <row r="3620" spans="1:22" x14ac:dyDescent="0.3">
      <c r="A3620">
        <v>1830</v>
      </c>
      <c r="B3620">
        <v>26.78</v>
      </c>
      <c r="C3620" s="3" t="str">
        <f t="shared" si="224"/>
        <v>Overweight</v>
      </c>
      <c r="D3620">
        <v>1.82</v>
      </c>
      <c r="E3620">
        <v>88.69</v>
      </c>
      <c r="F3620">
        <v>140</v>
      </c>
      <c r="G3620">
        <v>98</v>
      </c>
      <c r="H3620" s="3" t="str">
        <f t="shared" si="225"/>
        <v>High Risk</v>
      </c>
      <c r="I3620">
        <v>1</v>
      </c>
      <c r="J3620">
        <v>2023</v>
      </c>
      <c r="K3620">
        <v>8</v>
      </c>
      <c r="L3620">
        <v>5</v>
      </c>
      <c r="M3620" s="1">
        <f t="shared" si="226"/>
        <v>45143</v>
      </c>
      <c r="N3620" s="1" t="str">
        <f>VLOOKUP(K3620,'Data Dictionary'!$I$5:$J$16,2,FALSE)</f>
        <v>Q3</v>
      </c>
      <c r="O3620" s="1" t="str">
        <f t="shared" si="227"/>
        <v>Q3-2023</v>
      </c>
      <c r="P3620" t="s">
        <v>14</v>
      </c>
      <c r="Q3620">
        <v>3</v>
      </c>
      <c r="R3620" s="3" t="str">
        <f>VLOOKUP(Q3620,'Data Dictionary'!$C$5:$D$8,2,FALSE)</f>
        <v>Very Poor</v>
      </c>
      <c r="S3620">
        <v>0</v>
      </c>
      <c r="T3620" s="3" t="str">
        <f>VLOOKUP(S3620,'Data Dictionary'!$C$12:$D$14,2,FALSE)</f>
        <v>Severe</v>
      </c>
      <c r="U3620">
        <v>107</v>
      </c>
      <c r="V3620" s="3" t="str">
        <f>VLOOKUP(U3620,'Data Dictionary'!$F$5:$G$15,2,FALSE)</f>
        <v>skin rash</v>
      </c>
    </row>
    <row r="3621" spans="1:22" x14ac:dyDescent="0.3">
      <c r="A3621">
        <v>1830</v>
      </c>
      <c r="B3621">
        <v>28.25</v>
      </c>
      <c r="C3621" s="3" t="str">
        <f t="shared" si="224"/>
        <v>Overweight</v>
      </c>
      <c r="D3621">
        <v>1.82</v>
      </c>
      <c r="E3621">
        <v>93.59</v>
      </c>
      <c r="F3621">
        <v>145</v>
      </c>
      <c r="G3621">
        <v>94</v>
      </c>
      <c r="H3621" s="3" t="str">
        <f t="shared" si="225"/>
        <v>High Risk</v>
      </c>
      <c r="I3621">
        <v>2</v>
      </c>
      <c r="J3621">
        <v>2024</v>
      </c>
      <c r="K3621">
        <v>2</v>
      </c>
      <c r="L3621">
        <v>4</v>
      </c>
      <c r="M3621" s="1">
        <f t="shared" si="226"/>
        <v>45326</v>
      </c>
      <c r="N3621" s="1" t="str">
        <f>VLOOKUP(K3621,'Data Dictionary'!$I$5:$J$16,2,FALSE)</f>
        <v>Q1</v>
      </c>
      <c r="O3621" s="1" t="str">
        <f t="shared" si="227"/>
        <v>Q1-2024</v>
      </c>
      <c r="P3621" t="s">
        <v>14</v>
      </c>
      <c r="Q3621">
        <v>0</v>
      </c>
      <c r="R3621" s="3" t="str">
        <f>VLOOKUP(Q3621,'Data Dictionary'!$C$5:$D$8,2,FALSE)</f>
        <v>Very Good</v>
      </c>
      <c r="S3621">
        <v>0</v>
      </c>
      <c r="T3621" s="3" t="str">
        <f>VLOOKUP(S3621,'Data Dictionary'!$C$12:$D$14,2,FALSE)</f>
        <v>Severe</v>
      </c>
      <c r="U3621">
        <v>103</v>
      </c>
      <c r="V3621" s="3" t="str">
        <f>VLOOKUP(U3621,'Data Dictionary'!$F$5:$G$15,2,FALSE)</f>
        <v>vomiting</v>
      </c>
    </row>
    <row r="3622" spans="1:22" x14ac:dyDescent="0.3">
      <c r="A3622">
        <v>1830</v>
      </c>
      <c r="B3622">
        <v>26.63</v>
      </c>
      <c r="C3622" s="3" t="str">
        <f t="shared" si="224"/>
        <v>Overweight</v>
      </c>
      <c r="D3622">
        <v>1.82</v>
      </c>
      <c r="E3622">
        <v>88.22</v>
      </c>
      <c r="F3622">
        <v>153</v>
      </c>
      <c r="G3622">
        <v>99</v>
      </c>
      <c r="H3622" s="3" t="str">
        <f t="shared" si="225"/>
        <v>High Risk</v>
      </c>
      <c r="I3622">
        <v>3</v>
      </c>
      <c r="J3622">
        <v>2024</v>
      </c>
      <c r="K3622">
        <v>8</v>
      </c>
      <c r="L3622">
        <v>4</v>
      </c>
      <c r="M3622" s="1">
        <f t="shared" si="226"/>
        <v>45508</v>
      </c>
      <c r="N3622" s="1" t="str">
        <f>VLOOKUP(K3622,'Data Dictionary'!$I$5:$J$16,2,FALSE)</f>
        <v>Q3</v>
      </c>
      <c r="O3622" s="1" t="str">
        <f t="shared" si="227"/>
        <v>Q3-2024</v>
      </c>
      <c r="P3622" t="s">
        <v>14</v>
      </c>
      <c r="Q3622">
        <v>2</v>
      </c>
      <c r="R3622" s="3" t="str">
        <f>VLOOKUP(Q3622,'Data Dictionary'!$C$5:$D$8,2,FALSE)</f>
        <v>Poor</v>
      </c>
      <c r="S3622">
        <v>0</v>
      </c>
      <c r="T3622" s="3" t="str">
        <f>VLOOKUP(S3622,'Data Dictionary'!$C$12:$D$14,2,FALSE)</f>
        <v>Severe</v>
      </c>
      <c r="U3622">
        <v>106</v>
      </c>
      <c r="V3622" s="3" t="str">
        <f>VLOOKUP(U3622,'Data Dictionary'!$F$5:$G$15,2,FALSE)</f>
        <v>dizziness</v>
      </c>
    </row>
    <row r="3623" spans="1:22" x14ac:dyDescent="0.3">
      <c r="A3623">
        <v>1830</v>
      </c>
      <c r="B3623">
        <v>27.68</v>
      </c>
      <c r="C3623" s="3" t="str">
        <f t="shared" si="224"/>
        <v>Overweight</v>
      </c>
      <c r="D3623">
        <v>1.82</v>
      </c>
      <c r="E3623">
        <v>91.7</v>
      </c>
      <c r="F3623">
        <v>161</v>
      </c>
      <c r="G3623">
        <v>108</v>
      </c>
      <c r="H3623" s="3" t="str">
        <f t="shared" si="225"/>
        <v>High Risk</v>
      </c>
      <c r="I3623">
        <v>4</v>
      </c>
      <c r="J3623">
        <v>2025</v>
      </c>
      <c r="K3623">
        <v>2</v>
      </c>
      <c r="L3623">
        <v>3</v>
      </c>
      <c r="M3623" s="1">
        <f t="shared" si="226"/>
        <v>45691</v>
      </c>
      <c r="N3623" s="1" t="str">
        <f>VLOOKUP(K3623,'Data Dictionary'!$I$5:$J$16,2,FALSE)</f>
        <v>Q1</v>
      </c>
      <c r="O3623" s="1" t="str">
        <f t="shared" si="227"/>
        <v>Q1-2025</v>
      </c>
      <c r="P3623" t="s">
        <v>14</v>
      </c>
      <c r="Q3623">
        <v>2</v>
      </c>
      <c r="R3623" s="3" t="str">
        <f>VLOOKUP(Q3623,'Data Dictionary'!$C$5:$D$8,2,FALSE)</f>
        <v>Poor</v>
      </c>
      <c r="S3623">
        <v>2</v>
      </c>
      <c r="T3623" s="3" t="str">
        <f>VLOOKUP(S3623,'Data Dictionary'!$C$12:$D$14,2,FALSE)</f>
        <v>Mild</v>
      </c>
      <c r="U3623">
        <v>100</v>
      </c>
      <c r="V3623" s="3" t="str">
        <f>VLOOKUP(U3623,'Data Dictionary'!$F$5:$G$15,2,FALSE)</f>
        <v>headache</v>
      </c>
    </row>
    <row r="3624" spans="1:22" x14ac:dyDescent="0.3">
      <c r="A3624">
        <v>1831</v>
      </c>
      <c r="B3624">
        <v>18.22</v>
      </c>
      <c r="C3624" s="3" t="str">
        <f t="shared" si="224"/>
        <v>Underweight</v>
      </c>
      <c r="D3624">
        <v>1.62</v>
      </c>
      <c r="E3624">
        <v>47.82</v>
      </c>
      <c r="F3624">
        <v>126</v>
      </c>
      <c r="G3624">
        <v>72</v>
      </c>
      <c r="H3624" s="3" t="str">
        <f t="shared" si="225"/>
        <v>Differential Risk</v>
      </c>
      <c r="I3624">
        <v>1</v>
      </c>
      <c r="J3624">
        <v>2023</v>
      </c>
      <c r="K3624">
        <v>8</v>
      </c>
      <c r="L3624">
        <v>8</v>
      </c>
      <c r="M3624" s="1">
        <f t="shared" si="226"/>
        <v>45146</v>
      </c>
      <c r="N3624" s="1" t="str">
        <f>VLOOKUP(K3624,'Data Dictionary'!$I$5:$J$16,2,FALSE)</f>
        <v>Q3</v>
      </c>
      <c r="O3624" s="1" t="str">
        <f t="shared" si="227"/>
        <v>Q3-2023</v>
      </c>
      <c r="P3624" t="s">
        <v>15</v>
      </c>
      <c r="Q3624">
        <v>2</v>
      </c>
      <c r="R3624" s="3" t="str">
        <f>VLOOKUP(Q3624,'Data Dictionary'!$C$5:$D$8,2,FALSE)</f>
        <v>Poor</v>
      </c>
      <c r="S3624">
        <v>0</v>
      </c>
      <c r="T3624" s="3" t="str">
        <f>VLOOKUP(S3624,'Data Dictionary'!$C$12:$D$14,2,FALSE)</f>
        <v>Severe</v>
      </c>
      <c r="U3624">
        <v>101</v>
      </c>
      <c r="V3624" s="3" t="str">
        <f>VLOOKUP(U3624,'Data Dictionary'!$F$5:$G$15,2,FALSE)</f>
        <v>nausea</v>
      </c>
    </row>
    <row r="3625" spans="1:22" x14ac:dyDescent="0.3">
      <c r="A3625">
        <v>1831</v>
      </c>
      <c r="B3625">
        <v>17.559999999999999</v>
      </c>
      <c r="C3625" s="3" t="str">
        <f t="shared" si="224"/>
        <v>Underweight</v>
      </c>
      <c r="D3625">
        <v>1.62</v>
      </c>
      <c r="E3625">
        <v>46.08</v>
      </c>
      <c r="F3625">
        <v>128</v>
      </c>
      <c r="G3625">
        <v>81</v>
      </c>
      <c r="H3625" s="3" t="str">
        <f t="shared" si="225"/>
        <v>Medium Risk</v>
      </c>
      <c r="I3625">
        <v>2</v>
      </c>
      <c r="J3625">
        <v>2024</v>
      </c>
      <c r="K3625">
        <v>2</v>
      </c>
      <c r="L3625">
        <v>7</v>
      </c>
      <c r="M3625" s="1">
        <f t="shared" si="226"/>
        <v>45329</v>
      </c>
      <c r="N3625" s="1" t="str">
        <f>VLOOKUP(K3625,'Data Dictionary'!$I$5:$J$16,2,FALSE)</f>
        <v>Q1</v>
      </c>
      <c r="O3625" s="1" t="str">
        <f t="shared" si="227"/>
        <v>Q1-2024</v>
      </c>
      <c r="P3625" t="s">
        <v>15</v>
      </c>
      <c r="Q3625">
        <v>1</v>
      </c>
      <c r="R3625" s="3" t="str">
        <f>VLOOKUP(Q3625,'Data Dictionary'!$C$5:$D$8,2,FALSE)</f>
        <v>Good</v>
      </c>
      <c r="S3625">
        <v>1</v>
      </c>
      <c r="T3625" s="3" t="str">
        <f>VLOOKUP(S3625,'Data Dictionary'!$C$12:$D$14,2,FALSE)</f>
        <v>Moderate</v>
      </c>
      <c r="U3625">
        <v>103</v>
      </c>
      <c r="V3625" s="3" t="str">
        <f>VLOOKUP(U3625,'Data Dictionary'!$F$5:$G$15,2,FALSE)</f>
        <v>vomiting</v>
      </c>
    </row>
    <row r="3626" spans="1:22" x14ac:dyDescent="0.3">
      <c r="A3626">
        <v>1831</v>
      </c>
      <c r="B3626">
        <v>18.54</v>
      </c>
      <c r="C3626" s="3" t="str">
        <f t="shared" si="224"/>
        <v>Healthy Weight</v>
      </c>
      <c r="D3626">
        <v>1.62</v>
      </c>
      <c r="E3626">
        <v>48.65</v>
      </c>
      <c r="F3626">
        <v>123</v>
      </c>
      <c r="G3626">
        <v>79</v>
      </c>
      <c r="H3626" s="3" t="str">
        <f t="shared" si="225"/>
        <v>Differential Risk</v>
      </c>
      <c r="I3626">
        <v>3</v>
      </c>
      <c r="J3626">
        <v>2024</v>
      </c>
      <c r="K3626">
        <v>8</v>
      </c>
      <c r="L3626">
        <v>7</v>
      </c>
      <c r="M3626" s="1">
        <f t="shared" si="226"/>
        <v>45511</v>
      </c>
      <c r="N3626" s="1" t="str">
        <f>VLOOKUP(K3626,'Data Dictionary'!$I$5:$J$16,2,FALSE)</f>
        <v>Q3</v>
      </c>
      <c r="O3626" s="1" t="str">
        <f t="shared" si="227"/>
        <v>Q3-2024</v>
      </c>
      <c r="P3626" t="s">
        <v>15</v>
      </c>
      <c r="Q3626">
        <v>1</v>
      </c>
      <c r="R3626" s="3" t="str">
        <f>VLOOKUP(Q3626,'Data Dictionary'!$C$5:$D$8,2,FALSE)</f>
        <v>Good</v>
      </c>
      <c r="S3626">
        <v>1</v>
      </c>
      <c r="T3626" s="3" t="str">
        <f>VLOOKUP(S3626,'Data Dictionary'!$C$12:$D$14,2,FALSE)</f>
        <v>Moderate</v>
      </c>
      <c r="U3626">
        <v>109</v>
      </c>
      <c r="V3626" s="3" t="str">
        <f>VLOOKUP(U3626,'Data Dictionary'!$F$5:$G$15,2,FALSE)</f>
        <v>hallucinations</v>
      </c>
    </row>
    <row r="3627" spans="1:22" x14ac:dyDescent="0.3">
      <c r="A3627">
        <v>1831</v>
      </c>
      <c r="B3627">
        <v>16.97</v>
      </c>
      <c r="C3627" s="3" t="str">
        <f t="shared" si="224"/>
        <v>Underweight</v>
      </c>
      <c r="D3627">
        <v>1.62</v>
      </c>
      <c r="E3627">
        <v>44.53</v>
      </c>
      <c r="F3627">
        <v>112</v>
      </c>
      <c r="G3627">
        <v>79</v>
      </c>
      <c r="H3627" s="3" t="str">
        <f t="shared" si="225"/>
        <v>Low Risk</v>
      </c>
      <c r="I3627">
        <v>4</v>
      </c>
      <c r="J3627">
        <v>2025</v>
      </c>
      <c r="K3627">
        <v>2</v>
      </c>
      <c r="L3627">
        <v>6</v>
      </c>
      <c r="M3627" s="1">
        <f t="shared" si="226"/>
        <v>45694</v>
      </c>
      <c r="N3627" s="1" t="str">
        <f>VLOOKUP(K3627,'Data Dictionary'!$I$5:$J$16,2,FALSE)</f>
        <v>Q1</v>
      </c>
      <c r="O3627" s="1" t="str">
        <f t="shared" si="227"/>
        <v>Q1-2025</v>
      </c>
      <c r="P3627" t="s">
        <v>15</v>
      </c>
      <c r="Q3627">
        <v>0</v>
      </c>
      <c r="R3627" s="3" t="str">
        <f>VLOOKUP(Q3627,'Data Dictionary'!$C$5:$D$8,2,FALSE)</f>
        <v>Very Good</v>
      </c>
      <c r="S3627">
        <v>1</v>
      </c>
      <c r="T3627" s="3" t="str">
        <f>VLOOKUP(S3627,'Data Dictionary'!$C$12:$D$14,2,FALSE)</f>
        <v>Moderate</v>
      </c>
      <c r="U3627">
        <v>102</v>
      </c>
      <c r="V3627" s="3" t="str">
        <f>VLOOKUP(U3627,'Data Dictionary'!$F$5:$G$15,2,FALSE)</f>
        <v>tinnitus</v>
      </c>
    </row>
    <row r="3628" spans="1:22" x14ac:dyDescent="0.3">
      <c r="A3628">
        <v>1832</v>
      </c>
      <c r="B3628">
        <v>27.11</v>
      </c>
      <c r="C3628" s="3" t="str">
        <f t="shared" si="224"/>
        <v>Overweight</v>
      </c>
      <c r="D3628">
        <v>1.82</v>
      </c>
      <c r="E3628">
        <v>89.78</v>
      </c>
      <c r="F3628">
        <v>133</v>
      </c>
      <c r="G3628">
        <v>135</v>
      </c>
      <c r="H3628" s="3" t="str">
        <f t="shared" si="225"/>
        <v>Differential Risk</v>
      </c>
      <c r="I3628">
        <v>1</v>
      </c>
      <c r="J3628">
        <v>2023</v>
      </c>
      <c r="K3628">
        <v>8</v>
      </c>
      <c r="L3628">
        <v>11</v>
      </c>
      <c r="M3628" s="1">
        <f t="shared" si="226"/>
        <v>45149</v>
      </c>
      <c r="N3628" s="1" t="str">
        <f>VLOOKUP(K3628,'Data Dictionary'!$I$5:$J$16,2,FALSE)</f>
        <v>Q3</v>
      </c>
      <c r="O3628" s="1" t="str">
        <f t="shared" si="227"/>
        <v>Q3-2023</v>
      </c>
      <c r="P3628" t="s">
        <v>14</v>
      </c>
      <c r="Q3628">
        <v>2</v>
      </c>
      <c r="R3628" s="3" t="str">
        <f>VLOOKUP(Q3628,'Data Dictionary'!$C$5:$D$8,2,FALSE)</f>
        <v>Poor</v>
      </c>
      <c r="S3628">
        <v>2</v>
      </c>
      <c r="T3628" s="3" t="str">
        <f>VLOOKUP(S3628,'Data Dictionary'!$C$12:$D$14,2,FALSE)</f>
        <v>Mild</v>
      </c>
      <c r="U3628">
        <v>102</v>
      </c>
      <c r="V3628" s="3" t="str">
        <f>VLOOKUP(U3628,'Data Dictionary'!$F$5:$G$15,2,FALSE)</f>
        <v>tinnitus</v>
      </c>
    </row>
    <row r="3629" spans="1:22" x14ac:dyDescent="0.3">
      <c r="A3629">
        <v>1832</v>
      </c>
      <c r="B3629">
        <v>23.91</v>
      </c>
      <c r="C3629" s="3" t="str">
        <f t="shared" si="224"/>
        <v>Healthy Weight</v>
      </c>
      <c r="D3629">
        <v>1.82</v>
      </c>
      <c r="E3629">
        <v>79.209999999999994</v>
      </c>
      <c r="F3629">
        <v>144</v>
      </c>
      <c r="G3629">
        <v>134</v>
      </c>
      <c r="H3629" s="3" t="str">
        <f t="shared" si="225"/>
        <v>High Risk</v>
      </c>
      <c r="I3629">
        <v>2</v>
      </c>
      <c r="J3629">
        <v>2024</v>
      </c>
      <c r="K3629">
        <v>2</v>
      </c>
      <c r="L3629">
        <v>10</v>
      </c>
      <c r="M3629" s="1">
        <f t="shared" si="226"/>
        <v>45332</v>
      </c>
      <c r="N3629" s="1" t="str">
        <f>VLOOKUP(K3629,'Data Dictionary'!$I$5:$J$16,2,FALSE)</f>
        <v>Q1</v>
      </c>
      <c r="O3629" s="1" t="str">
        <f t="shared" si="227"/>
        <v>Q1-2024</v>
      </c>
      <c r="P3629" t="s">
        <v>14</v>
      </c>
      <c r="Q3629">
        <v>2</v>
      </c>
      <c r="R3629" s="3" t="str">
        <f>VLOOKUP(Q3629,'Data Dictionary'!$C$5:$D$8,2,FALSE)</f>
        <v>Poor</v>
      </c>
      <c r="S3629">
        <v>2</v>
      </c>
      <c r="T3629" s="3" t="str">
        <f>VLOOKUP(S3629,'Data Dictionary'!$C$12:$D$14,2,FALSE)</f>
        <v>Mild</v>
      </c>
      <c r="U3629">
        <v>100</v>
      </c>
      <c r="V3629" s="3" t="str">
        <f>VLOOKUP(U3629,'Data Dictionary'!$F$5:$G$15,2,FALSE)</f>
        <v>headache</v>
      </c>
    </row>
    <row r="3630" spans="1:22" x14ac:dyDescent="0.3">
      <c r="A3630">
        <v>1832</v>
      </c>
      <c r="B3630">
        <v>20.46</v>
      </c>
      <c r="C3630" s="3" t="str">
        <f t="shared" si="224"/>
        <v>Healthy Weight</v>
      </c>
      <c r="D3630">
        <v>1.82</v>
      </c>
      <c r="E3630">
        <v>67.77</v>
      </c>
      <c r="F3630">
        <v>143</v>
      </c>
      <c r="G3630">
        <v>127</v>
      </c>
      <c r="H3630" s="3" t="str">
        <f t="shared" si="225"/>
        <v>High Risk</v>
      </c>
      <c r="I3630">
        <v>3</v>
      </c>
      <c r="J3630">
        <v>2024</v>
      </c>
      <c r="K3630">
        <v>8</v>
      </c>
      <c r="L3630">
        <v>10</v>
      </c>
      <c r="M3630" s="1">
        <f t="shared" si="226"/>
        <v>45514</v>
      </c>
      <c r="N3630" s="1" t="str">
        <f>VLOOKUP(K3630,'Data Dictionary'!$I$5:$J$16,2,FALSE)</f>
        <v>Q3</v>
      </c>
      <c r="O3630" s="1" t="str">
        <f t="shared" si="227"/>
        <v>Q3-2024</v>
      </c>
      <c r="P3630" t="s">
        <v>14</v>
      </c>
      <c r="Q3630">
        <v>1</v>
      </c>
      <c r="R3630" s="3" t="str">
        <f>VLOOKUP(Q3630,'Data Dictionary'!$C$5:$D$8,2,FALSE)</f>
        <v>Good</v>
      </c>
      <c r="S3630">
        <v>2</v>
      </c>
      <c r="T3630" s="3" t="str">
        <f>VLOOKUP(S3630,'Data Dictionary'!$C$12:$D$14,2,FALSE)</f>
        <v>Mild</v>
      </c>
      <c r="U3630">
        <v>102</v>
      </c>
      <c r="V3630" s="3" t="str">
        <f>VLOOKUP(U3630,'Data Dictionary'!$F$5:$G$15,2,FALSE)</f>
        <v>tinnitus</v>
      </c>
    </row>
    <row r="3631" spans="1:22" x14ac:dyDescent="0.3">
      <c r="A3631">
        <v>1832</v>
      </c>
      <c r="B3631">
        <v>18.32</v>
      </c>
      <c r="C3631" s="3" t="str">
        <f t="shared" si="224"/>
        <v>Underweight</v>
      </c>
      <c r="D3631">
        <v>1.82</v>
      </c>
      <c r="E3631">
        <v>60.7</v>
      </c>
      <c r="F3631">
        <v>142</v>
      </c>
      <c r="G3631">
        <v>119</v>
      </c>
      <c r="H3631" s="3" t="str">
        <f t="shared" si="225"/>
        <v>High Risk</v>
      </c>
      <c r="I3631">
        <v>4</v>
      </c>
      <c r="J3631">
        <v>2025</v>
      </c>
      <c r="K3631">
        <v>2</v>
      </c>
      <c r="L3631">
        <v>9</v>
      </c>
      <c r="M3631" s="1">
        <f t="shared" si="226"/>
        <v>45697</v>
      </c>
      <c r="N3631" s="1" t="str">
        <f>VLOOKUP(K3631,'Data Dictionary'!$I$5:$J$16,2,FALSE)</f>
        <v>Q1</v>
      </c>
      <c r="O3631" s="1" t="str">
        <f t="shared" si="227"/>
        <v>Q1-2025</v>
      </c>
      <c r="P3631" t="s">
        <v>14</v>
      </c>
      <c r="Q3631">
        <v>1</v>
      </c>
      <c r="R3631" s="3" t="str">
        <f>VLOOKUP(Q3631,'Data Dictionary'!$C$5:$D$8,2,FALSE)</f>
        <v>Good</v>
      </c>
      <c r="S3631">
        <v>0</v>
      </c>
      <c r="T3631" s="3" t="str">
        <f>VLOOKUP(S3631,'Data Dictionary'!$C$12:$D$14,2,FALSE)</f>
        <v>Severe</v>
      </c>
      <c r="U3631">
        <v>100</v>
      </c>
      <c r="V3631" s="3" t="str">
        <f>VLOOKUP(U3631,'Data Dictionary'!$F$5:$G$15,2,FALSE)</f>
        <v>headache</v>
      </c>
    </row>
    <row r="3632" spans="1:22" x14ac:dyDescent="0.3">
      <c r="A3632">
        <v>1832</v>
      </c>
      <c r="B3632">
        <v>18.420000000000002</v>
      </c>
      <c r="C3632" s="3" t="str">
        <f t="shared" si="224"/>
        <v>Underweight</v>
      </c>
      <c r="D3632">
        <v>1.82</v>
      </c>
      <c r="E3632">
        <v>61.02</v>
      </c>
      <c r="F3632">
        <v>135</v>
      </c>
      <c r="G3632">
        <v>126</v>
      </c>
      <c r="H3632" s="3" t="str">
        <f t="shared" si="225"/>
        <v>High Risk</v>
      </c>
      <c r="I3632">
        <v>5</v>
      </c>
      <c r="J3632">
        <v>2025</v>
      </c>
      <c r="K3632">
        <v>8</v>
      </c>
      <c r="L3632">
        <v>10</v>
      </c>
      <c r="M3632" s="1">
        <f t="shared" si="226"/>
        <v>45879</v>
      </c>
      <c r="N3632" s="1" t="str">
        <f>VLOOKUP(K3632,'Data Dictionary'!$I$5:$J$16,2,FALSE)</f>
        <v>Q3</v>
      </c>
      <c r="O3632" s="1" t="str">
        <f t="shared" si="227"/>
        <v>Q3-2025</v>
      </c>
      <c r="P3632" t="s">
        <v>14</v>
      </c>
      <c r="Q3632">
        <v>1</v>
      </c>
      <c r="R3632" s="3" t="str">
        <f>VLOOKUP(Q3632,'Data Dictionary'!$C$5:$D$8,2,FALSE)</f>
        <v>Good</v>
      </c>
      <c r="S3632">
        <v>2</v>
      </c>
      <c r="T3632" s="3" t="str">
        <f>VLOOKUP(S3632,'Data Dictionary'!$C$12:$D$14,2,FALSE)</f>
        <v>Mild</v>
      </c>
      <c r="U3632">
        <v>101</v>
      </c>
      <c r="V3632" s="3" t="str">
        <f>VLOOKUP(U3632,'Data Dictionary'!$F$5:$G$15,2,FALSE)</f>
        <v>nausea</v>
      </c>
    </row>
    <row r="3633" spans="1:22" x14ac:dyDescent="0.3">
      <c r="A3633">
        <v>1833</v>
      </c>
      <c r="B3633">
        <v>19.89</v>
      </c>
      <c r="C3633" s="3" t="str">
        <f t="shared" si="224"/>
        <v>Healthy Weight</v>
      </c>
      <c r="D3633">
        <v>1.62</v>
      </c>
      <c r="E3633">
        <v>52.2</v>
      </c>
      <c r="F3633">
        <v>121</v>
      </c>
      <c r="G3633">
        <v>98</v>
      </c>
      <c r="H3633" s="3" t="str">
        <f t="shared" si="225"/>
        <v>Differential Risk</v>
      </c>
      <c r="I3633">
        <v>1</v>
      </c>
      <c r="J3633">
        <v>2023</v>
      </c>
      <c r="K3633">
        <v>8</v>
      </c>
      <c r="L3633">
        <v>12</v>
      </c>
      <c r="M3633" s="1">
        <f t="shared" si="226"/>
        <v>45150</v>
      </c>
      <c r="N3633" s="1" t="str">
        <f>VLOOKUP(K3633,'Data Dictionary'!$I$5:$J$16,2,FALSE)</f>
        <v>Q3</v>
      </c>
      <c r="O3633" s="1" t="str">
        <f t="shared" si="227"/>
        <v>Q3-2023</v>
      </c>
      <c r="P3633" t="s">
        <v>15</v>
      </c>
      <c r="Q3633">
        <v>1</v>
      </c>
      <c r="R3633" s="3" t="str">
        <f>VLOOKUP(Q3633,'Data Dictionary'!$C$5:$D$8,2,FALSE)</f>
        <v>Good</v>
      </c>
      <c r="S3633">
        <v>1</v>
      </c>
      <c r="T3633" s="3" t="str">
        <f>VLOOKUP(S3633,'Data Dictionary'!$C$12:$D$14,2,FALSE)</f>
        <v>Moderate</v>
      </c>
      <c r="U3633">
        <v>105</v>
      </c>
      <c r="V3633" s="3" t="str">
        <f>VLOOKUP(U3633,'Data Dictionary'!$F$5:$G$15,2,FALSE)</f>
        <v>abdominal pain</v>
      </c>
    </row>
    <row r="3634" spans="1:22" x14ac:dyDescent="0.3">
      <c r="A3634">
        <v>1833</v>
      </c>
      <c r="B3634">
        <v>21.58</v>
      </c>
      <c r="C3634" s="3" t="str">
        <f t="shared" si="224"/>
        <v>Healthy Weight</v>
      </c>
      <c r="D3634">
        <v>1.62</v>
      </c>
      <c r="E3634">
        <v>56.63</v>
      </c>
      <c r="F3634">
        <v>123</v>
      </c>
      <c r="G3634">
        <v>108</v>
      </c>
      <c r="H3634" s="3" t="str">
        <f t="shared" si="225"/>
        <v>Differential Risk</v>
      </c>
      <c r="I3634">
        <v>2</v>
      </c>
      <c r="J3634">
        <v>2024</v>
      </c>
      <c r="K3634">
        <v>2</v>
      </c>
      <c r="L3634">
        <v>11</v>
      </c>
      <c r="M3634" s="1">
        <f t="shared" si="226"/>
        <v>45333</v>
      </c>
      <c r="N3634" s="1" t="str">
        <f>VLOOKUP(K3634,'Data Dictionary'!$I$5:$J$16,2,FALSE)</f>
        <v>Q1</v>
      </c>
      <c r="O3634" s="1" t="str">
        <f t="shared" si="227"/>
        <v>Q1-2024</v>
      </c>
      <c r="P3634" t="s">
        <v>15</v>
      </c>
      <c r="Q3634">
        <v>1</v>
      </c>
      <c r="R3634" s="3" t="str">
        <f>VLOOKUP(Q3634,'Data Dictionary'!$C$5:$D$8,2,FALSE)</f>
        <v>Good</v>
      </c>
      <c r="S3634">
        <v>1</v>
      </c>
      <c r="T3634" s="3" t="str">
        <f>VLOOKUP(S3634,'Data Dictionary'!$C$12:$D$14,2,FALSE)</f>
        <v>Moderate</v>
      </c>
      <c r="U3634">
        <v>107</v>
      </c>
      <c r="V3634" s="3" t="str">
        <f>VLOOKUP(U3634,'Data Dictionary'!$F$5:$G$15,2,FALSE)</f>
        <v>skin rash</v>
      </c>
    </row>
    <row r="3635" spans="1:22" x14ac:dyDescent="0.3">
      <c r="A3635">
        <v>1833</v>
      </c>
      <c r="B3635">
        <v>23.81</v>
      </c>
      <c r="C3635" s="3" t="str">
        <f t="shared" si="224"/>
        <v>Healthy Weight</v>
      </c>
      <c r="D3635">
        <v>1.62</v>
      </c>
      <c r="E3635">
        <v>62.5</v>
      </c>
      <c r="F3635">
        <v>128</v>
      </c>
      <c r="G3635">
        <v>108</v>
      </c>
      <c r="H3635" s="3" t="str">
        <f t="shared" si="225"/>
        <v>Differential Risk</v>
      </c>
      <c r="I3635">
        <v>3</v>
      </c>
      <c r="J3635">
        <v>2024</v>
      </c>
      <c r="K3635">
        <v>8</v>
      </c>
      <c r="L3635">
        <v>11</v>
      </c>
      <c r="M3635" s="1">
        <f t="shared" si="226"/>
        <v>45515</v>
      </c>
      <c r="N3635" s="1" t="str">
        <f>VLOOKUP(K3635,'Data Dictionary'!$I$5:$J$16,2,FALSE)</f>
        <v>Q3</v>
      </c>
      <c r="O3635" s="1" t="str">
        <f t="shared" si="227"/>
        <v>Q3-2024</v>
      </c>
      <c r="P3635" t="s">
        <v>15</v>
      </c>
      <c r="Q3635">
        <v>1</v>
      </c>
      <c r="R3635" s="3" t="str">
        <f>VLOOKUP(Q3635,'Data Dictionary'!$C$5:$D$8,2,FALSE)</f>
        <v>Good</v>
      </c>
      <c r="S3635">
        <v>1</v>
      </c>
      <c r="T3635" s="3" t="str">
        <f>VLOOKUP(S3635,'Data Dictionary'!$C$12:$D$14,2,FALSE)</f>
        <v>Moderate</v>
      </c>
      <c r="U3635">
        <v>100</v>
      </c>
      <c r="V3635" s="3" t="str">
        <f>VLOOKUP(U3635,'Data Dictionary'!$F$5:$G$15,2,FALSE)</f>
        <v>headache</v>
      </c>
    </row>
    <row r="3636" spans="1:22" x14ac:dyDescent="0.3">
      <c r="A3636">
        <v>1834</v>
      </c>
      <c r="B3636">
        <v>14.86</v>
      </c>
      <c r="C3636" s="3" t="str">
        <f t="shared" si="224"/>
        <v>Underweight</v>
      </c>
      <c r="D3636">
        <v>1.62</v>
      </c>
      <c r="E3636">
        <v>38.99</v>
      </c>
      <c r="F3636">
        <v>110</v>
      </c>
      <c r="G3636">
        <v>92</v>
      </c>
      <c r="H3636" s="3" t="str">
        <f t="shared" si="225"/>
        <v>Differential Risk</v>
      </c>
      <c r="I3636">
        <v>1</v>
      </c>
      <c r="J3636">
        <v>2023</v>
      </c>
      <c r="K3636">
        <v>8</v>
      </c>
      <c r="L3636">
        <v>15</v>
      </c>
      <c r="M3636" s="1">
        <f t="shared" si="226"/>
        <v>45153</v>
      </c>
      <c r="N3636" s="1" t="str">
        <f>VLOOKUP(K3636,'Data Dictionary'!$I$5:$J$16,2,FALSE)</f>
        <v>Q3</v>
      </c>
      <c r="O3636" s="1" t="str">
        <f t="shared" si="227"/>
        <v>Q3-2023</v>
      </c>
      <c r="P3636" t="s">
        <v>15</v>
      </c>
      <c r="Q3636">
        <v>0</v>
      </c>
      <c r="R3636" s="3" t="str">
        <f>VLOOKUP(Q3636,'Data Dictionary'!$C$5:$D$8,2,FALSE)</f>
        <v>Very Good</v>
      </c>
      <c r="S3636">
        <v>1</v>
      </c>
      <c r="T3636" s="3" t="str">
        <f>VLOOKUP(S3636,'Data Dictionary'!$C$12:$D$14,2,FALSE)</f>
        <v>Moderate</v>
      </c>
      <c r="U3636">
        <v>100</v>
      </c>
      <c r="V3636" s="3" t="str">
        <f>VLOOKUP(U3636,'Data Dictionary'!$F$5:$G$15,2,FALSE)</f>
        <v>headache</v>
      </c>
    </row>
    <row r="3637" spans="1:22" x14ac:dyDescent="0.3">
      <c r="A3637">
        <v>1834</v>
      </c>
      <c r="B3637">
        <v>14.65</v>
      </c>
      <c r="C3637" s="3" t="str">
        <f t="shared" si="224"/>
        <v>Underweight</v>
      </c>
      <c r="D3637">
        <v>1.62</v>
      </c>
      <c r="E3637">
        <v>38.44</v>
      </c>
      <c r="F3637">
        <v>103</v>
      </c>
      <c r="G3637">
        <v>80</v>
      </c>
      <c r="H3637" s="3" t="str">
        <f t="shared" si="225"/>
        <v>Differential Risk</v>
      </c>
      <c r="I3637">
        <v>2</v>
      </c>
      <c r="J3637">
        <v>2024</v>
      </c>
      <c r="K3637">
        <v>2</v>
      </c>
      <c r="L3637">
        <v>14</v>
      </c>
      <c r="M3637" s="1">
        <f t="shared" si="226"/>
        <v>45336</v>
      </c>
      <c r="N3637" s="1" t="str">
        <f>VLOOKUP(K3637,'Data Dictionary'!$I$5:$J$16,2,FALSE)</f>
        <v>Q1</v>
      </c>
      <c r="O3637" s="1" t="str">
        <f t="shared" si="227"/>
        <v>Q1-2024</v>
      </c>
      <c r="P3637" t="s">
        <v>15</v>
      </c>
      <c r="Q3637">
        <v>0</v>
      </c>
      <c r="R3637" s="3" t="str">
        <f>VLOOKUP(Q3637,'Data Dictionary'!$C$5:$D$8,2,FALSE)</f>
        <v>Very Good</v>
      </c>
      <c r="S3637">
        <v>2</v>
      </c>
      <c r="T3637" s="3" t="str">
        <f>VLOOKUP(S3637,'Data Dictionary'!$C$12:$D$14,2,FALSE)</f>
        <v>Mild</v>
      </c>
      <c r="U3637">
        <v>101</v>
      </c>
      <c r="V3637" s="3" t="str">
        <f>VLOOKUP(U3637,'Data Dictionary'!$F$5:$G$15,2,FALSE)</f>
        <v>nausea</v>
      </c>
    </row>
    <row r="3638" spans="1:22" x14ac:dyDescent="0.3">
      <c r="A3638">
        <v>1834</v>
      </c>
      <c r="B3638">
        <v>15.62</v>
      </c>
      <c r="C3638" s="3" t="str">
        <f t="shared" si="224"/>
        <v>Underweight</v>
      </c>
      <c r="D3638">
        <v>1.62</v>
      </c>
      <c r="E3638">
        <v>40.99</v>
      </c>
      <c r="F3638">
        <v>95</v>
      </c>
      <c r="G3638">
        <v>82</v>
      </c>
      <c r="H3638" s="3" t="str">
        <f t="shared" si="225"/>
        <v>Differential Risk</v>
      </c>
      <c r="I3638">
        <v>3</v>
      </c>
      <c r="J3638">
        <v>2024</v>
      </c>
      <c r="K3638">
        <v>8</v>
      </c>
      <c r="L3638">
        <v>14</v>
      </c>
      <c r="M3638" s="1">
        <f t="shared" si="226"/>
        <v>45518</v>
      </c>
      <c r="N3638" s="1" t="str">
        <f>VLOOKUP(K3638,'Data Dictionary'!$I$5:$J$16,2,FALSE)</f>
        <v>Q3</v>
      </c>
      <c r="O3638" s="1" t="str">
        <f t="shared" si="227"/>
        <v>Q3-2024</v>
      </c>
      <c r="P3638" t="s">
        <v>15</v>
      </c>
      <c r="Q3638">
        <v>1</v>
      </c>
      <c r="R3638" s="3" t="str">
        <f>VLOOKUP(Q3638,'Data Dictionary'!$C$5:$D$8,2,FALSE)</f>
        <v>Good</v>
      </c>
      <c r="S3638">
        <v>1</v>
      </c>
      <c r="T3638" s="3" t="str">
        <f>VLOOKUP(S3638,'Data Dictionary'!$C$12:$D$14,2,FALSE)</f>
        <v>Moderate</v>
      </c>
      <c r="U3638">
        <v>104</v>
      </c>
      <c r="V3638" s="3" t="str">
        <f>VLOOKUP(U3638,'Data Dictionary'!$F$5:$G$15,2,FALSE)</f>
        <v>itching</v>
      </c>
    </row>
    <row r="3639" spans="1:22" x14ac:dyDescent="0.3">
      <c r="A3639">
        <v>1834</v>
      </c>
      <c r="B3639">
        <v>12.64</v>
      </c>
      <c r="C3639" s="3" t="str">
        <f t="shared" si="224"/>
        <v>Underweight</v>
      </c>
      <c r="D3639">
        <v>1.62</v>
      </c>
      <c r="E3639">
        <v>33.17</v>
      </c>
      <c r="F3639">
        <v>98</v>
      </c>
      <c r="G3639">
        <v>86</v>
      </c>
      <c r="H3639" s="3" t="str">
        <f t="shared" si="225"/>
        <v>Differential Risk</v>
      </c>
      <c r="I3639">
        <v>4</v>
      </c>
      <c r="J3639">
        <v>2025</v>
      </c>
      <c r="K3639">
        <v>2</v>
      </c>
      <c r="L3639">
        <v>13</v>
      </c>
      <c r="M3639" s="1">
        <f t="shared" si="226"/>
        <v>45701</v>
      </c>
      <c r="N3639" s="1" t="str">
        <f>VLOOKUP(K3639,'Data Dictionary'!$I$5:$J$16,2,FALSE)</f>
        <v>Q1</v>
      </c>
      <c r="O3639" s="1" t="str">
        <f t="shared" si="227"/>
        <v>Q1-2025</v>
      </c>
      <c r="P3639" t="s">
        <v>15</v>
      </c>
      <c r="Q3639">
        <v>3</v>
      </c>
      <c r="R3639" s="3" t="str">
        <f>VLOOKUP(Q3639,'Data Dictionary'!$C$5:$D$8,2,FALSE)</f>
        <v>Very Poor</v>
      </c>
      <c r="S3639">
        <v>0</v>
      </c>
      <c r="T3639" s="3" t="str">
        <f>VLOOKUP(S3639,'Data Dictionary'!$C$12:$D$14,2,FALSE)</f>
        <v>Severe</v>
      </c>
      <c r="U3639">
        <v>101</v>
      </c>
      <c r="V3639" s="3" t="str">
        <f>VLOOKUP(U3639,'Data Dictionary'!$F$5:$G$15,2,FALSE)</f>
        <v>nausea</v>
      </c>
    </row>
    <row r="3640" spans="1:22" x14ac:dyDescent="0.3">
      <c r="A3640">
        <v>1835</v>
      </c>
      <c r="B3640">
        <v>24.54</v>
      </c>
      <c r="C3640" s="3" t="str">
        <f t="shared" si="224"/>
        <v>Healthy Weight</v>
      </c>
      <c r="D3640">
        <v>1.82</v>
      </c>
      <c r="E3640">
        <v>81.290000000000006</v>
      </c>
      <c r="F3640">
        <v>114</v>
      </c>
      <c r="G3640">
        <v>117</v>
      </c>
      <c r="H3640" s="3" t="str">
        <f t="shared" si="225"/>
        <v>Differential Risk</v>
      </c>
      <c r="I3640">
        <v>1</v>
      </c>
      <c r="J3640">
        <v>2023</v>
      </c>
      <c r="K3640">
        <v>8</v>
      </c>
      <c r="L3640">
        <v>19</v>
      </c>
      <c r="M3640" s="1">
        <f t="shared" si="226"/>
        <v>45157</v>
      </c>
      <c r="N3640" s="1" t="str">
        <f>VLOOKUP(K3640,'Data Dictionary'!$I$5:$J$16,2,FALSE)</f>
        <v>Q3</v>
      </c>
      <c r="O3640" s="1" t="str">
        <f t="shared" si="227"/>
        <v>Q3-2023</v>
      </c>
      <c r="P3640" t="s">
        <v>14</v>
      </c>
      <c r="Q3640">
        <v>2</v>
      </c>
      <c r="R3640" s="3" t="str">
        <f>VLOOKUP(Q3640,'Data Dictionary'!$C$5:$D$8,2,FALSE)</f>
        <v>Poor</v>
      </c>
      <c r="S3640">
        <v>2</v>
      </c>
      <c r="T3640" s="3" t="str">
        <f>VLOOKUP(S3640,'Data Dictionary'!$C$12:$D$14,2,FALSE)</f>
        <v>Mild</v>
      </c>
      <c r="U3640">
        <v>105</v>
      </c>
      <c r="V3640" s="3" t="str">
        <f>VLOOKUP(U3640,'Data Dictionary'!$F$5:$G$15,2,FALSE)</f>
        <v>abdominal pain</v>
      </c>
    </row>
    <row r="3641" spans="1:22" x14ac:dyDescent="0.3">
      <c r="A3641">
        <v>1835</v>
      </c>
      <c r="B3641">
        <v>22.73</v>
      </c>
      <c r="C3641" s="3" t="str">
        <f t="shared" si="224"/>
        <v>Healthy Weight</v>
      </c>
      <c r="D3641">
        <v>1.82</v>
      </c>
      <c r="E3641">
        <v>75.3</v>
      </c>
      <c r="F3641">
        <v>114</v>
      </c>
      <c r="G3641">
        <v>116</v>
      </c>
      <c r="H3641" s="3" t="str">
        <f t="shared" si="225"/>
        <v>Differential Risk</v>
      </c>
      <c r="I3641">
        <v>2</v>
      </c>
      <c r="J3641">
        <v>2024</v>
      </c>
      <c r="K3641">
        <v>2</v>
      </c>
      <c r="L3641">
        <v>18</v>
      </c>
      <c r="M3641" s="1">
        <f t="shared" si="226"/>
        <v>45340</v>
      </c>
      <c r="N3641" s="1" t="str">
        <f>VLOOKUP(K3641,'Data Dictionary'!$I$5:$J$16,2,FALSE)</f>
        <v>Q1</v>
      </c>
      <c r="O3641" s="1" t="str">
        <f t="shared" si="227"/>
        <v>Q1-2024</v>
      </c>
      <c r="P3641" t="s">
        <v>14</v>
      </c>
      <c r="Q3641">
        <v>1</v>
      </c>
      <c r="R3641" s="3" t="str">
        <f>VLOOKUP(Q3641,'Data Dictionary'!$C$5:$D$8,2,FALSE)</f>
        <v>Good</v>
      </c>
      <c r="S3641">
        <v>2</v>
      </c>
      <c r="T3641" s="3" t="str">
        <f>VLOOKUP(S3641,'Data Dictionary'!$C$12:$D$14,2,FALSE)</f>
        <v>Mild</v>
      </c>
      <c r="U3641">
        <v>103</v>
      </c>
      <c r="V3641" s="3" t="str">
        <f>VLOOKUP(U3641,'Data Dictionary'!$F$5:$G$15,2,FALSE)</f>
        <v>vomiting</v>
      </c>
    </row>
    <row r="3642" spans="1:22" x14ac:dyDescent="0.3">
      <c r="A3642">
        <v>1835</v>
      </c>
      <c r="B3642">
        <v>23.53</v>
      </c>
      <c r="C3642" s="3" t="str">
        <f t="shared" si="224"/>
        <v>Healthy Weight</v>
      </c>
      <c r="D3642">
        <v>1.82</v>
      </c>
      <c r="E3642">
        <v>77.930000000000007</v>
      </c>
      <c r="F3642">
        <v>115</v>
      </c>
      <c r="G3642">
        <v>123</v>
      </c>
      <c r="H3642" s="3" t="str">
        <f t="shared" si="225"/>
        <v>Differential Risk</v>
      </c>
      <c r="I3642">
        <v>3</v>
      </c>
      <c r="J3642">
        <v>2024</v>
      </c>
      <c r="K3642">
        <v>8</v>
      </c>
      <c r="L3642">
        <v>18</v>
      </c>
      <c r="M3642" s="1">
        <f t="shared" si="226"/>
        <v>45522</v>
      </c>
      <c r="N3642" s="1" t="str">
        <f>VLOOKUP(K3642,'Data Dictionary'!$I$5:$J$16,2,FALSE)</f>
        <v>Q3</v>
      </c>
      <c r="O3642" s="1" t="str">
        <f t="shared" si="227"/>
        <v>Q3-2024</v>
      </c>
      <c r="P3642" t="s">
        <v>14</v>
      </c>
      <c r="Q3642">
        <v>2</v>
      </c>
      <c r="R3642" s="3" t="str">
        <f>VLOOKUP(Q3642,'Data Dictionary'!$C$5:$D$8,2,FALSE)</f>
        <v>Poor</v>
      </c>
      <c r="S3642">
        <v>0</v>
      </c>
      <c r="T3642" s="3" t="str">
        <f>VLOOKUP(S3642,'Data Dictionary'!$C$12:$D$14,2,FALSE)</f>
        <v>Severe</v>
      </c>
      <c r="U3642">
        <v>100</v>
      </c>
      <c r="V3642" s="3" t="str">
        <f>VLOOKUP(U3642,'Data Dictionary'!$F$5:$G$15,2,FALSE)</f>
        <v>headache</v>
      </c>
    </row>
    <row r="3643" spans="1:22" x14ac:dyDescent="0.3">
      <c r="A3643">
        <v>1835</v>
      </c>
      <c r="B3643">
        <v>22.7</v>
      </c>
      <c r="C3643" s="3" t="str">
        <f t="shared" si="224"/>
        <v>Healthy Weight</v>
      </c>
      <c r="D3643">
        <v>1.82</v>
      </c>
      <c r="E3643">
        <v>75.180000000000007</v>
      </c>
      <c r="F3643">
        <v>119</v>
      </c>
      <c r="G3643">
        <v>124</v>
      </c>
      <c r="H3643" s="3" t="str">
        <f t="shared" si="225"/>
        <v>Differential Risk</v>
      </c>
      <c r="I3643">
        <v>4</v>
      </c>
      <c r="J3643">
        <v>2025</v>
      </c>
      <c r="K3643">
        <v>2</v>
      </c>
      <c r="L3643">
        <v>17</v>
      </c>
      <c r="M3643" s="1">
        <f t="shared" si="226"/>
        <v>45705</v>
      </c>
      <c r="N3643" s="1" t="str">
        <f>VLOOKUP(K3643,'Data Dictionary'!$I$5:$J$16,2,FALSE)</f>
        <v>Q1</v>
      </c>
      <c r="O3643" s="1" t="str">
        <f t="shared" si="227"/>
        <v>Q1-2025</v>
      </c>
      <c r="P3643" t="s">
        <v>14</v>
      </c>
      <c r="Q3643">
        <v>0</v>
      </c>
      <c r="R3643" s="3" t="str">
        <f>VLOOKUP(Q3643,'Data Dictionary'!$C$5:$D$8,2,FALSE)</f>
        <v>Very Good</v>
      </c>
      <c r="S3643">
        <v>1</v>
      </c>
      <c r="T3643" s="3" t="str">
        <f>VLOOKUP(S3643,'Data Dictionary'!$C$12:$D$14,2,FALSE)</f>
        <v>Moderate</v>
      </c>
      <c r="U3643">
        <v>106</v>
      </c>
      <c r="V3643" s="3" t="str">
        <f>VLOOKUP(U3643,'Data Dictionary'!$F$5:$G$15,2,FALSE)</f>
        <v>dizziness</v>
      </c>
    </row>
    <row r="3644" spans="1:22" x14ac:dyDescent="0.3">
      <c r="A3644">
        <v>1835</v>
      </c>
      <c r="B3644">
        <v>22.71</v>
      </c>
      <c r="C3644" s="3" t="str">
        <f t="shared" si="224"/>
        <v>Healthy Weight</v>
      </c>
      <c r="D3644">
        <v>1.82</v>
      </c>
      <c r="E3644">
        <v>75.239999999999995</v>
      </c>
      <c r="F3644">
        <v>114</v>
      </c>
      <c r="G3644">
        <v>122</v>
      </c>
      <c r="H3644" s="3" t="str">
        <f t="shared" si="225"/>
        <v>Differential Risk</v>
      </c>
      <c r="I3644">
        <v>5</v>
      </c>
      <c r="J3644">
        <v>2025</v>
      </c>
      <c r="K3644">
        <v>8</v>
      </c>
      <c r="L3644">
        <v>18</v>
      </c>
      <c r="M3644" s="1">
        <f t="shared" si="226"/>
        <v>45887</v>
      </c>
      <c r="N3644" s="1" t="str">
        <f>VLOOKUP(K3644,'Data Dictionary'!$I$5:$J$16,2,FALSE)</f>
        <v>Q3</v>
      </c>
      <c r="O3644" s="1" t="str">
        <f t="shared" si="227"/>
        <v>Q3-2025</v>
      </c>
      <c r="P3644" t="s">
        <v>14</v>
      </c>
      <c r="Q3644">
        <v>3</v>
      </c>
      <c r="R3644" s="3" t="str">
        <f>VLOOKUP(Q3644,'Data Dictionary'!$C$5:$D$8,2,FALSE)</f>
        <v>Very Poor</v>
      </c>
      <c r="S3644">
        <v>1</v>
      </c>
      <c r="T3644" s="3" t="str">
        <f>VLOOKUP(S3644,'Data Dictionary'!$C$12:$D$14,2,FALSE)</f>
        <v>Moderate</v>
      </c>
      <c r="U3644">
        <v>107</v>
      </c>
      <c r="V3644" s="3" t="str">
        <f>VLOOKUP(U3644,'Data Dictionary'!$F$5:$G$15,2,FALSE)</f>
        <v>skin rash</v>
      </c>
    </row>
    <row r="3645" spans="1:22" x14ac:dyDescent="0.3">
      <c r="A3645">
        <v>1836</v>
      </c>
      <c r="B3645">
        <v>20.440000000000001</v>
      </c>
      <c r="C3645" s="3" t="str">
        <f t="shared" si="224"/>
        <v>Healthy Weight</v>
      </c>
      <c r="D3645">
        <v>1.82</v>
      </c>
      <c r="E3645">
        <v>67.709999999999994</v>
      </c>
      <c r="F3645">
        <v>133</v>
      </c>
      <c r="G3645">
        <v>102</v>
      </c>
      <c r="H3645" s="3" t="str">
        <f t="shared" si="225"/>
        <v>Differential Risk</v>
      </c>
      <c r="I3645">
        <v>1</v>
      </c>
      <c r="J3645">
        <v>2023</v>
      </c>
      <c r="K3645">
        <v>8</v>
      </c>
      <c r="L3645">
        <v>19</v>
      </c>
      <c r="M3645" s="1">
        <f t="shared" si="226"/>
        <v>45157</v>
      </c>
      <c r="N3645" s="1" t="str">
        <f>VLOOKUP(K3645,'Data Dictionary'!$I$5:$J$16,2,FALSE)</f>
        <v>Q3</v>
      </c>
      <c r="O3645" s="1" t="str">
        <f t="shared" si="227"/>
        <v>Q3-2023</v>
      </c>
      <c r="P3645" t="s">
        <v>14</v>
      </c>
      <c r="Q3645">
        <v>1</v>
      </c>
      <c r="R3645" s="3" t="str">
        <f>VLOOKUP(Q3645,'Data Dictionary'!$C$5:$D$8,2,FALSE)</f>
        <v>Good</v>
      </c>
      <c r="S3645">
        <v>2</v>
      </c>
      <c r="T3645" s="3" t="str">
        <f>VLOOKUP(S3645,'Data Dictionary'!$C$12:$D$14,2,FALSE)</f>
        <v>Mild</v>
      </c>
      <c r="U3645">
        <v>100</v>
      </c>
      <c r="V3645" s="3" t="str">
        <f>VLOOKUP(U3645,'Data Dictionary'!$F$5:$G$15,2,FALSE)</f>
        <v>headache</v>
      </c>
    </row>
    <row r="3646" spans="1:22" x14ac:dyDescent="0.3">
      <c r="A3646">
        <v>1836</v>
      </c>
      <c r="B3646">
        <v>19.57</v>
      </c>
      <c r="C3646" s="3" t="str">
        <f t="shared" si="224"/>
        <v>Healthy Weight</v>
      </c>
      <c r="D3646">
        <v>1.82</v>
      </c>
      <c r="E3646">
        <v>64.819999999999993</v>
      </c>
      <c r="F3646">
        <v>138</v>
      </c>
      <c r="G3646">
        <v>101</v>
      </c>
      <c r="H3646" s="3" t="str">
        <f t="shared" si="225"/>
        <v>High Risk</v>
      </c>
      <c r="I3646">
        <v>2</v>
      </c>
      <c r="J3646">
        <v>2024</v>
      </c>
      <c r="K3646">
        <v>2</v>
      </c>
      <c r="L3646">
        <v>18</v>
      </c>
      <c r="M3646" s="1">
        <f t="shared" si="226"/>
        <v>45340</v>
      </c>
      <c r="N3646" s="1" t="str">
        <f>VLOOKUP(K3646,'Data Dictionary'!$I$5:$J$16,2,FALSE)</f>
        <v>Q1</v>
      </c>
      <c r="O3646" s="1" t="str">
        <f t="shared" si="227"/>
        <v>Q1-2024</v>
      </c>
      <c r="P3646" t="s">
        <v>14</v>
      </c>
      <c r="Q3646">
        <v>1</v>
      </c>
      <c r="R3646" s="3" t="str">
        <f>VLOOKUP(Q3646,'Data Dictionary'!$C$5:$D$8,2,FALSE)</f>
        <v>Good</v>
      </c>
      <c r="S3646">
        <v>2</v>
      </c>
      <c r="T3646" s="3" t="str">
        <f>VLOOKUP(S3646,'Data Dictionary'!$C$12:$D$14,2,FALSE)</f>
        <v>Mild</v>
      </c>
      <c r="U3646">
        <v>106</v>
      </c>
      <c r="V3646" s="3" t="str">
        <f>VLOOKUP(U3646,'Data Dictionary'!$F$5:$G$15,2,FALSE)</f>
        <v>dizziness</v>
      </c>
    </row>
    <row r="3647" spans="1:22" x14ac:dyDescent="0.3">
      <c r="A3647">
        <v>1836</v>
      </c>
      <c r="B3647">
        <v>21.91</v>
      </c>
      <c r="C3647" s="3" t="str">
        <f t="shared" si="224"/>
        <v>Healthy Weight</v>
      </c>
      <c r="D3647">
        <v>1.82</v>
      </c>
      <c r="E3647">
        <v>72.58</v>
      </c>
      <c r="F3647">
        <v>137</v>
      </c>
      <c r="G3647">
        <v>111</v>
      </c>
      <c r="H3647" s="3" t="str">
        <f t="shared" si="225"/>
        <v>High Risk</v>
      </c>
      <c r="I3647">
        <v>3</v>
      </c>
      <c r="J3647">
        <v>2024</v>
      </c>
      <c r="K3647">
        <v>8</v>
      </c>
      <c r="L3647">
        <v>18</v>
      </c>
      <c r="M3647" s="1">
        <f t="shared" si="226"/>
        <v>45522</v>
      </c>
      <c r="N3647" s="1" t="str">
        <f>VLOOKUP(K3647,'Data Dictionary'!$I$5:$J$16,2,FALSE)</f>
        <v>Q3</v>
      </c>
      <c r="O3647" s="1" t="str">
        <f t="shared" si="227"/>
        <v>Q3-2024</v>
      </c>
      <c r="P3647" t="s">
        <v>14</v>
      </c>
      <c r="Q3647">
        <v>0</v>
      </c>
      <c r="R3647" s="3" t="str">
        <f>VLOOKUP(Q3647,'Data Dictionary'!$C$5:$D$8,2,FALSE)</f>
        <v>Very Good</v>
      </c>
      <c r="S3647">
        <v>2</v>
      </c>
      <c r="T3647" s="3" t="str">
        <f>VLOOKUP(S3647,'Data Dictionary'!$C$12:$D$14,2,FALSE)</f>
        <v>Mild</v>
      </c>
      <c r="U3647">
        <v>109</v>
      </c>
      <c r="V3647" s="3" t="str">
        <f>VLOOKUP(U3647,'Data Dictionary'!$F$5:$G$15,2,FALSE)</f>
        <v>hallucinations</v>
      </c>
    </row>
    <row r="3648" spans="1:22" x14ac:dyDescent="0.3">
      <c r="A3648">
        <v>1836</v>
      </c>
      <c r="B3648">
        <v>18.670000000000002</v>
      </c>
      <c r="C3648" s="3" t="str">
        <f t="shared" si="224"/>
        <v>Healthy Weight</v>
      </c>
      <c r="D3648">
        <v>1.82</v>
      </c>
      <c r="E3648">
        <v>61.83</v>
      </c>
      <c r="F3648">
        <v>131</v>
      </c>
      <c r="G3648">
        <v>110</v>
      </c>
      <c r="H3648" s="3" t="str">
        <f t="shared" si="225"/>
        <v>Differential Risk</v>
      </c>
      <c r="I3648">
        <v>4</v>
      </c>
      <c r="J3648">
        <v>2025</v>
      </c>
      <c r="K3648">
        <v>2</v>
      </c>
      <c r="L3648">
        <v>17</v>
      </c>
      <c r="M3648" s="1">
        <f t="shared" si="226"/>
        <v>45705</v>
      </c>
      <c r="N3648" s="1" t="str">
        <f>VLOOKUP(K3648,'Data Dictionary'!$I$5:$J$16,2,FALSE)</f>
        <v>Q1</v>
      </c>
      <c r="O3648" s="1" t="str">
        <f t="shared" si="227"/>
        <v>Q1-2025</v>
      </c>
      <c r="P3648" t="s">
        <v>14</v>
      </c>
      <c r="Q3648">
        <v>2</v>
      </c>
      <c r="R3648" s="3" t="str">
        <f>VLOOKUP(Q3648,'Data Dictionary'!$C$5:$D$8,2,FALSE)</f>
        <v>Poor</v>
      </c>
      <c r="S3648">
        <v>1</v>
      </c>
      <c r="T3648" s="3" t="str">
        <f>VLOOKUP(S3648,'Data Dictionary'!$C$12:$D$14,2,FALSE)</f>
        <v>Moderate</v>
      </c>
      <c r="U3648">
        <v>100</v>
      </c>
      <c r="V3648" s="3" t="str">
        <f>VLOOKUP(U3648,'Data Dictionary'!$F$5:$G$15,2,FALSE)</f>
        <v>headache</v>
      </c>
    </row>
    <row r="3649" spans="1:22" x14ac:dyDescent="0.3">
      <c r="A3649">
        <v>1837</v>
      </c>
      <c r="B3649">
        <v>26.61</v>
      </c>
      <c r="C3649" s="3" t="str">
        <f t="shared" si="224"/>
        <v>Overweight</v>
      </c>
      <c r="D3649">
        <v>1.82</v>
      </c>
      <c r="E3649">
        <v>88.14</v>
      </c>
      <c r="F3649">
        <v>135</v>
      </c>
      <c r="G3649">
        <v>106</v>
      </c>
      <c r="H3649" s="3" t="str">
        <f t="shared" si="225"/>
        <v>High Risk</v>
      </c>
      <c r="I3649">
        <v>1</v>
      </c>
      <c r="J3649">
        <v>2023</v>
      </c>
      <c r="K3649">
        <v>8</v>
      </c>
      <c r="L3649">
        <v>23</v>
      </c>
      <c r="M3649" s="1">
        <f t="shared" si="226"/>
        <v>45161</v>
      </c>
      <c r="N3649" s="1" t="str">
        <f>VLOOKUP(K3649,'Data Dictionary'!$I$5:$J$16,2,FALSE)</f>
        <v>Q3</v>
      </c>
      <c r="O3649" s="1" t="str">
        <f t="shared" si="227"/>
        <v>Q3-2023</v>
      </c>
      <c r="P3649" t="s">
        <v>14</v>
      </c>
      <c r="Q3649">
        <v>0</v>
      </c>
      <c r="R3649" s="3" t="str">
        <f>VLOOKUP(Q3649,'Data Dictionary'!$C$5:$D$8,2,FALSE)</f>
        <v>Very Good</v>
      </c>
      <c r="S3649">
        <v>1</v>
      </c>
      <c r="T3649" s="3" t="str">
        <f>VLOOKUP(S3649,'Data Dictionary'!$C$12:$D$14,2,FALSE)</f>
        <v>Moderate</v>
      </c>
      <c r="U3649">
        <v>106</v>
      </c>
      <c r="V3649" s="3" t="str">
        <f>VLOOKUP(U3649,'Data Dictionary'!$F$5:$G$15,2,FALSE)</f>
        <v>dizziness</v>
      </c>
    </row>
    <row r="3650" spans="1:22" x14ac:dyDescent="0.3">
      <c r="A3650">
        <v>1837</v>
      </c>
      <c r="B3650">
        <v>26.77</v>
      </c>
      <c r="C3650" s="3" t="str">
        <f t="shared" si="224"/>
        <v>Overweight</v>
      </c>
      <c r="D3650">
        <v>1.82</v>
      </c>
      <c r="E3650">
        <v>88.68</v>
      </c>
      <c r="F3650">
        <v>135</v>
      </c>
      <c r="G3650">
        <v>106</v>
      </c>
      <c r="H3650" s="3" t="str">
        <f t="shared" si="225"/>
        <v>High Risk</v>
      </c>
      <c r="I3650">
        <v>2</v>
      </c>
      <c r="J3650">
        <v>2024</v>
      </c>
      <c r="K3650">
        <v>2</v>
      </c>
      <c r="L3650">
        <v>22</v>
      </c>
      <c r="M3650" s="1">
        <f t="shared" si="226"/>
        <v>45344</v>
      </c>
      <c r="N3650" s="1" t="str">
        <f>VLOOKUP(K3650,'Data Dictionary'!$I$5:$J$16,2,FALSE)</f>
        <v>Q1</v>
      </c>
      <c r="O3650" s="1" t="str">
        <f t="shared" si="227"/>
        <v>Q1-2024</v>
      </c>
      <c r="P3650" t="s">
        <v>14</v>
      </c>
      <c r="Q3650">
        <v>2</v>
      </c>
      <c r="R3650" s="3" t="str">
        <f>VLOOKUP(Q3650,'Data Dictionary'!$C$5:$D$8,2,FALSE)</f>
        <v>Poor</v>
      </c>
      <c r="S3650">
        <v>0</v>
      </c>
      <c r="T3650" s="3" t="str">
        <f>VLOOKUP(S3650,'Data Dictionary'!$C$12:$D$14,2,FALSE)</f>
        <v>Severe</v>
      </c>
      <c r="U3650">
        <v>101</v>
      </c>
      <c r="V3650" s="3" t="str">
        <f>VLOOKUP(U3650,'Data Dictionary'!$F$5:$G$15,2,FALSE)</f>
        <v>nausea</v>
      </c>
    </row>
    <row r="3651" spans="1:22" x14ac:dyDescent="0.3">
      <c r="A3651">
        <v>1837</v>
      </c>
      <c r="B3651">
        <v>27.99</v>
      </c>
      <c r="C3651" s="3" t="str">
        <f t="shared" ref="C3651:C3714" si="228">IF(B3651&lt;18.5,"Underweight",IF(AND(B3651&gt;=18.5,B3651&lt;=24.99),"Healthy Weight",IF(AND(B3651&gt;=25,B3651&lt;=29.99),"Overweight",IF(B3651&gt;=30,"Obesity",""))))</f>
        <v>Overweight</v>
      </c>
      <c r="D3651">
        <v>1.82</v>
      </c>
      <c r="E3651">
        <v>92.7</v>
      </c>
      <c r="F3651">
        <v>128</v>
      </c>
      <c r="G3651">
        <v>111</v>
      </c>
      <c r="H3651" s="3" t="str">
        <f t="shared" ref="H3651:H3714" si="229">IF(AND(F3651 &lt; 121, G3651 &lt; 80), "Low Risk", IF(AND(F3651 &gt;= 121, F3651 &lt;= 134, G3651 &gt;= 80, G3651 &lt;= 84), "Medium Risk", IF(AND(F3651 &gt; 134, G3651 &gt; 84), "High Risk", "Differential Risk")))</f>
        <v>Differential Risk</v>
      </c>
      <c r="I3651">
        <v>3</v>
      </c>
      <c r="J3651">
        <v>2024</v>
      </c>
      <c r="K3651">
        <v>8</v>
      </c>
      <c r="L3651">
        <v>22</v>
      </c>
      <c r="M3651" s="1">
        <f t="shared" ref="M3651:M3714" si="230">DATE(J3651,K3651,L3651)</f>
        <v>45526</v>
      </c>
      <c r="N3651" s="1" t="str">
        <f>VLOOKUP(K3651,'Data Dictionary'!$I$5:$J$16,2,FALSE)</f>
        <v>Q3</v>
      </c>
      <c r="O3651" s="1" t="str">
        <f t="shared" ref="O3651:O3714" si="231">CONCATENATE(N3651,"-",J3651)</f>
        <v>Q3-2024</v>
      </c>
      <c r="P3651" t="s">
        <v>14</v>
      </c>
      <c r="Q3651">
        <v>3</v>
      </c>
      <c r="R3651" s="3" t="str">
        <f>VLOOKUP(Q3651,'Data Dictionary'!$C$5:$D$8,2,FALSE)</f>
        <v>Very Poor</v>
      </c>
      <c r="S3651">
        <v>1</v>
      </c>
      <c r="T3651" s="3" t="str">
        <f>VLOOKUP(S3651,'Data Dictionary'!$C$12:$D$14,2,FALSE)</f>
        <v>Moderate</v>
      </c>
      <c r="U3651">
        <v>100</v>
      </c>
      <c r="V3651" s="3" t="str">
        <f>VLOOKUP(U3651,'Data Dictionary'!$F$5:$G$15,2,FALSE)</f>
        <v>headache</v>
      </c>
    </row>
    <row r="3652" spans="1:22" x14ac:dyDescent="0.3">
      <c r="A3652">
        <v>1837</v>
      </c>
      <c r="B3652">
        <v>26.43</v>
      </c>
      <c r="C3652" s="3" t="str">
        <f t="shared" si="228"/>
        <v>Overweight</v>
      </c>
      <c r="D3652">
        <v>1.82</v>
      </c>
      <c r="E3652">
        <v>87.55</v>
      </c>
      <c r="F3652">
        <v>131</v>
      </c>
      <c r="G3652">
        <v>108</v>
      </c>
      <c r="H3652" s="3" t="str">
        <f t="shared" si="229"/>
        <v>Differential Risk</v>
      </c>
      <c r="I3652">
        <v>4</v>
      </c>
      <c r="J3652">
        <v>2025</v>
      </c>
      <c r="K3652">
        <v>2</v>
      </c>
      <c r="L3652">
        <v>21</v>
      </c>
      <c r="M3652" s="1">
        <f t="shared" si="230"/>
        <v>45709</v>
      </c>
      <c r="N3652" s="1" t="str">
        <f>VLOOKUP(K3652,'Data Dictionary'!$I$5:$J$16,2,FALSE)</f>
        <v>Q1</v>
      </c>
      <c r="O3652" s="1" t="str">
        <f t="shared" si="231"/>
        <v>Q1-2025</v>
      </c>
      <c r="P3652" t="s">
        <v>14</v>
      </c>
      <c r="Q3652">
        <v>2</v>
      </c>
      <c r="R3652" s="3" t="str">
        <f>VLOOKUP(Q3652,'Data Dictionary'!$C$5:$D$8,2,FALSE)</f>
        <v>Poor</v>
      </c>
      <c r="S3652">
        <v>2</v>
      </c>
      <c r="T3652" s="3" t="str">
        <f>VLOOKUP(S3652,'Data Dictionary'!$C$12:$D$14,2,FALSE)</f>
        <v>Mild</v>
      </c>
      <c r="U3652">
        <v>104</v>
      </c>
      <c r="V3652" s="3" t="str">
        <f>VLOOKUP(U3652,'Data Dictionary'!$F$5:$G$15,2,FALSE)</f>
        <v>itching</v>
      </c>
    </row>
    <row r="3653" spans="1:22" x14ac:dyDescent="0.3">
      <c r="A3653">
        <v>1837</v>
      </c>
      <c r="B3653">
        <v>25.91</v>
      </c>
      <c r="C3653" s="3" t="str">
        <f t="shared" si="228"/>
        <v>Overweight</v>
      </c>
      <c r="D3653">
        <v>1.82</v>
      </c>
      <c r="E3653">
        <v>85.83</v>
      </c>
      <c r="F3653">
        <v>131</v>
      </c>
      <c r="G3653">
        <v>100</v>
      </c>
      <c r="H3653" s="3" t="str">
        <f t="shared" si="229"/>
        <v>Differential Risk</v>
      </c>
      <c r="I3653">
        <v>5</v>
      </c>
      <c r="J3653">
        <v>2025</v>
      </c>
      <c r="K3653">
        <v>8</v>
      </c>
      <c r="L3653">
        <v>22</v>
      </c>
      <c r="M3653" s="1">
        <f t="shared" si="230"/>
        <v>45891</v>
      </c>
      <c r="N3653" s="1" t="str">
        <f>VLOOKUP(K3653,'Data Dictionary'!$I$5:$J$16,2,FALSE)</f>
        <v>Q3</v>
      </c>
      <c r="O3653" s="1" t="str">
        <f t="shared" si="231"/>
        <v>Q3-2025</v>
      </c>
      <c r="P3653" t="s">
        <v>14</v>
      </c>
      <c r="Q3653">
        <v>2</v>
      </c>
      <c r="R3653" s="3" t="str">
        <f>VLOOKUP(Q3653,'Data Dictionary'!$C$5:$D$8,2,FALSE)</f>
        <v>Poor</v>
      </c>
      <c r="S3653">
        <v>0</v>
      </c>
      <c r="T3653" s="3" t="str">
        <f>VLOOKUP(S3653,'Data Dictionary'!$C$12:$D$14,2,FALSE)</f>
        <v>Severe</v>
      </c>
      <c r="U3653">
        <v>101</v>
      </c>
      <c r="V3653" s="3" t="str">
        <f>VLOOKUP(U3653,'Data Dictionary'!$F$5:$G$15,2,FALSE)</f>
        <v>nausea</v>
      </c>
    </row>
    <row r="3654" spans="1:22" x14ac:dyDescent="0.3">
      <c r="A3654">
        <v>1838</v>
      </c>
      <c r="B3654">
        <v>24.74</v>
      </c>
      <c r="C3654" s="3" t="str">
        <f t="shared" si="228"/>
        <v>Healthy Weight</v>
      </c>
      <c r="D3654">
        <v>1.82</v>
      </c>
      <c r="E3654">
        <v>81.94</v>
      </c>
      <c r="F3654">
        <v>116</v>
      </c>
      <c r="G3654">
        <v>117</v>
      </c>
      <c r="H3654" s="3" t="str">
        <f t="shared" si="229"/>
        <v>Differential Risk</v>
      </c>
      <c r="I3654">
        <v>1</v>
      </c>
      <c r="J3654">
        <v>2023</v>
      </c>
      <c r="K3654">
        <v>8</v>
      </c>
      <c r="L3654">
        <v>26</v>
      </c>
      <c r="M3654" s="1">
        <f t="shared" si="230"/>
        <v>45164</v>
      </c>
      <c r="N3654" s="1" t="str">
        <f>VLOOKUP(K3654,'Data Dictionary'!$I$5:$J$16,2,FALSE)</f>
        <v>Q3</v>
      </c>
      <c r="O3654" s="1" t="str">
        <f t="shared" si="231"/>
        <v>Q3-2023</v>
      </c>
      <c r="P3654" t="s">
        <v>14</v>
      </c>
      <c r="Q3654">
        <v>1</v>
      </c>
      <c r="R3654" s="3" t="str">
        <f>VLOOKUP(Q3654,'Data Dictionary'!$C$5:$D$8,2,FALSE)</f>
        <v>Good</v>
      </c>
      <c r="S3654">
        <v>2</v>
      </c>
      <c r="T3654" s="3" t="str">
        <f>VLOOKUP(S3654,'Data Dictionary'!$C$12:$D$14,2,FALSE)</f>
        <v>Mild</v>
      </c>
      <c r="U3654">
        <v>103</v>
      </c>
      <c r="V3654" s="3" t="str">
        <f>VLOOKUP(U3654,'Data Dictionary'!$F$5:$G$15,2,FALSE)</f>
        <v>vomiting</v>
      </c>
    </row>
    <row r="3655" spans="1:22" x14ac:dyDescent="0.3">
      <c r="A3655">
        <v>1838</v>
      </c>
      <c r="B3655">
        <v>27.41</v>
      </c>
      <c r="C3655" s="3" t="str">
        <f t="shared" si="228"/>
        <v>Overweight</v>
      </c>
      <c r="D3655">
        <v>1.82</v>
      </c>
      <c r="E3655">
        <v>90.8</v>
      </c>
      <c r="F3655">
        <v>117</v>
      </c>
      <c r="G3655">
        <v>116</v>
      </c>
      <c r="H3655" s="3" t="str">
        <f t="shared" si="229"/>
        <v>Differential Risk</v>
      </c>
      <c r="I3655">
        <v>2</v>
      </c>
      <c r="J3655">
        <v>2024</v>
      </c>
      <c r="K3655">
        <v>2</v>
      </c>
      <c r="L3655">
        <v>25</v>
      </c>
      <c r="M3655" s="1">
        <f t="shared" si="230"/>
        <v>45347</v>
      </c>
      <c r="N3655" s="1" t="str">
        <f>VLOOKUP(K3655,'Data Dictionary'!$I$5:$J$16,2,FALSE)</f>
        <v>Q1</v>
      </c>
      <c r="O3655" s="1" t="str">
        <f t="shared" si="231"/>
        <v>Q1-2024</v>
      </c>
      <c r="P3655" t="s">
        <v>14</v>
      </c>
      <c r="Q3655">
        <v>3</v>
      </c>
      <c r="R3655" s="3" t="str">
        <f>VLOOKUP(Q3655,'Data Dictionary'!$C$5:$D$8,2,FALSE)</f>
        <v>Very Poor</v>
      </c>
      <c r="S3655">
        <v>0</v>
      </c>
      <c r="T3655" s="3" t="str">
        <f>VLOOKUP(S3655,'Data Dictionary'!$C$12:$D$14,2,FALSE)</f>
        <v>Severe</v>
      </c>
      <c r="U3655">
        <v>100</v>
      </c>
      <c r="V3655" s="3" t="str">
        <f>VLOOKUP(U3655,'Data Dictionary'!$F$5:$G$15,2,FALSE)</f>
        <v>headache</v>
      </c>
    </row>
    <row r="3656" spans="1:22" x14ac:dyDescent="0.3">
      <c r="A3656">
        <v>1838</v>
      </c>
      <c r="B3656">
        <v>32</v>
      </c>
      <c r="C3656" s="3" t="str">
        <f t="shared" si="228"/>
        <v>Obesity</v>
      </c>
      <c r="D3656">
        <v>1.82</v>
      </c>
      <c r="E3656">
        <v>106.01</v>
      </c>
      <c r="F3656">
        <v>117</v>
      </c>
      <c r="G3656">
        <v>110</v>
      </c>
      <c r="H3656" s="3" t="str">
        <f t="shared" si="229"/>
        <v>Differential Risk</v>
      </c>
      <c r="I3656">
        <v>3</v>
      </c>
      <c r="J3656">
        <v>2024</v>
      </c>
      <c r="K3656">
        <v>8</v>
      </c>
      <c r="L3656">
        <v>25</v>
      </c>
      <c r="M3656" s="1">
        <f t="shared" si="230"/>
        <v>45529</v>
      </c>
      <c r="N3656" s="1" t="str">
        <f>VLOOKUP(K3656,'Data Dictionary'!$I$5:$J$16,2,FALSE)</f>
        <v>Q3</v>
      </c>
      <c r="O3656" s="1" t="str">
        <f t="shared" si="231"/>
        <v>Q3-2024</v>
      </c>
      <c r="P3656" t="s">
        <v>14</v>
      </c>
      <c r="Q3656">
        <v>1</v>
      </c>
      <c r="R3656" s="3" t="str">
        <f>VLOOKUP(Q3656,'Data Dictionary'!$C$5:$D$8,2,FALSE)</f>
        <v>Good</v>
      </c>
      <c r="S3656">
        <v>2</v>
      </c>
      <c r="T3656" s="3" t="str">
        <f>VLOOKUP(S3656,'Data Dictionary'!$C$12:$D$14,2,FALSE)</f>
        <v>Mild</v>
      </c>
      <c r="U3656">
        <v>100</v>
      </c>
      <c r="V3656" s="3" t="str">
        <f>VLOOKUP(U3656,'Data Dictionary'!$F$5:$G$15,2,FALSE)</f>
        <v>headache</v>
      </c>
    </row>
    <row r="3657" spans="1:22" x14ac:dyDescent="0.3">
      <c r="A3657">
        <v>1838</v>
      </c>
      <c r="B3657">
        <v>33.270000000000003</v>
      </c>
      <c r="C3657" s="3" t="str">
        <f t="shared" si="228"/>
        <v>Obesity</v>
      </c>
      <c r="D3657">
        <v>1.82</v>
      </c>
      <c r="E3657">
        <v>110.22</v>
      </c>
      <c r="F3657">
        <v>125</v>
      </c>
      <c r="G3657">
        <v>113</v>
      </c>
      <c r="H3657" s="3" t="str">
        <f t="shared" si="229"/>
        <v>Differential Risk</v>
      </c>
      <c r="I3657">
        <v>4</v>
      </c>
      <c r="J3657">
        <v>2025</v>
      </c>
      <c r="K3657">
        <v>2</v>
      </c>
      <c r="L3657">
        <v>24</v>
      </c>
      <c r="M3657" s="1">
        <f t="shared" si="230"/>
        <v>45712</v>
      </c>
      <c r="N3657" s="1" t="str">
        <f>VLOOKUP(K3657,'Data Dictionary'!$I$5:$J$16,2,FALSE)</f>
        <v>Q1</v>
      </c>
      <c r="O3657" s="1" t="str">
        <f t="shared" si="231"/>
        <v>Q1-2025</v>
      </c>
      <c r="P3657" t="s">
        <v>14</v>
      </c>
      <c r="Q3657">
        <v>0</v>
      </c>
      <c r="R3657" s="3" t="str">
        <f>VLOOKUP(Q3657,'Data Dictionary'!$C$5:$D$8,2,FALSE)</f>
        <v>Very Good</v>
      </c>
      <c r="S3657">
        <v>0</v>
      </c>
      <c r="T3657" s="3" t="str">
        <f>VLOOKUP(S3657,'Data Dictionary'!$C$12:$D$14,2,FALSE)</f>
        <v>Severe</v>
      </c>
      <c r="U3657">
        <v>100</v>
      </c>
      <c r="V3657" s="3" t="str">
        <f>VLOOKUP(U3657,'Data Dictionary'!$F$5:$G$15,2,FALSE)</f>
        <v>headache</v>
      </c>
    </row>
    <row r="3658" spans="1:22" x14ac:dyDescent="0.3">
      <c r="A3658">
        <v>1839</v>
      </c>
      <c r="B3658">
        <v>21.26</v>
      </c>
      <c r="C3658" s="3" t="str">
        <f t="shared" si="228"/>
        <v>Healthy Weight</v>
      </c>
      <c r="D3658">
        <v>1.62</v>
      </c>
      <c r="E3658">
        <v>55.8</v>
      </c>
      <c r="F3658">
        <v>128</v>
      </c>
      <c r="G3658">
        <v>105</v>
      </c>
      <c r="H3658" s="3" t="str">
        <f t="shared" si="229"/>
        <v>Differential Risk</v>
      </c>
      <c r="I3658">
        <v>1</v>
      </c>
      <c r="J3658">
        <v>2023</v>
      </c>
      <c r="K3658">
        <v>8</v>
      </c>
      <c r="L3658">
        <v>26</v>
      </c>
      <c r="M3658" s="1">
        <f t="shared" si="230"/>
        <v>45164</v>
      </c>
      <c r="N3658" s="1" t="str">
        <f>VLOOKUP(K3658,'Data Dictionary'!$I$5:$J$16,2,FALSE)</f>
        <v>Q3</v>
      </c>
      <c r="O3658" s="1" t="str">
        <f t="shared" si="231"/>
        <v>Q3-2023</v>
      </c>
      <c r="P3658" t="s">
        <v>15</v>
      </c>
      <c r="Q3658">
        <v>0</v>
      </c>
      <c r="R3658" s="3" t="str">
        <f>VLOOKUP(Q3658,'Data Dictionary'!$C$5:$D$8,2,FALSE)</f>
        <v>Very Good</v>
      </c>
      <c r="S3658">
        <v>1</v>
      </c>
      <c r="T3658" s="3" t="str">
        <f>VLOOKUP(S3658,'Data Dictionary'!$C$12:$D$14,2,FALSE)</f>
        <v>Moderate</v>
      </c>
      <c r="U3658">
        <v>100</v>
      </c>
      <c r="V3658" s="3" t="str">
        <f>VLOOKUP(U3658,'Data Dictionary'!$F$5:$G$15,2,FALSE)</f>
        <v>headache</v>
      </c>
    </row>
    <row r="3659" spans="1:22" x14ac:dyDescent="0.3">
      <c r="A3659">
        <v>1839</v>
      </c>
      <c r="B3659">
        <v>23.12</v>
      </c>
      <c r="C3659" s="3" t="str">
        <f t="shared" si="228"/>
        <v>Healthy Weight</v>
      </c>
      <c r="D3659">
        <v>1.62</v>
      </c>
      <c r="E3659">
        <v>60.67</v>
      </c>
      <c r="F3659">
        <v>113</v>
      </c>
      <c r="G3659">
        <v>107</v>
      </c>
      <c r="H3659" s="3" t="str">
        <f t="shared" si="229"/>
        <v>Differential Risk</v>
      </c>
      <c r="I3659">
        <v>2</v>
      </c>
      <c r="J3659">
        <v>2024</v>
      </c>
      <c r="K3659">
        <v>2</v>
      </c>
      <c r="L3659">
        <v>25</v>
      </c>
      <c r="M3659" s="1">
        <f t="shared" si="230"/>
        <v>45347</v>
      </c>
      <c r="N3659" s="1" t="str">
        <f>VLOOKUP(K3659,'Data Dictionary'!$I$5:$J$16,2,FALSE)</f>
        <v>Q1</v>
      </c>
      <c r="O3659" s="1" t="str">
        <f t="shared" si="231"/>
        <v>Q1-2024</v>
      </c>
      <c r="P3659" t="s">
        <v>15</v>
      </c>
      <c r="Q3659">
        <v>1</v>
      </c>
      <c r="R3659" s="3" t="str">
        <f>VLOOKUP(Q3659,'Data Dictionary'!$C$5:$D$8,2,FALSE)</f>
        <v>Good</v>
      </c>
      <c r="S3659">
        <v>1</v>
      </c>
      <c r="T3659" s="3" t="str">
        <f>VLOOKUP(S3659,'Data Dictionary'!$C$12:$D$14,2,FALSE)</f>
        <v>Moderate</v>
      </c>
      <c r="U3659">
        <v>100</v>
      </c>
      <c r="V3659" s="3" t="str">
        <f>VLOOKUP(U3659,'Data Dictionary'!$F$5:$G$15,2,FALSE)</f>
        <v>headache</v>
      </c>
    </row>
    <row r="3660" spans="1:22" x14ac:dyDescent="0.3">
      <c r="A3660">
        <v>1839</v>
      </c>
      <c r="B3660">
        <v>25.52</v>
      </c>
      <c r="C3660" s="3" t="str">
        <f t="shared" si="228"/>
        <v>Overweight</v>
      </c>
      <c r="D3660">
        <v>1.62</v>
      </c>
      <c r="E3660">
        <v>66.97</v>
      </c>
      <c r="F3660">
        <v>118</v>
      </c>
      <c r="G3660">
        <v>110</v>
      </c>
      <c r="H3660" s="3" t="str">
        <f t="shared" si="229"/>
        <v>Differential Risk</v>
      </c>
      <c r="I3660">
        <v>3</v>
      </c>
      <c r="J3660">
        <v>2024</v>
      </c>
      <c r="K3660">
        <v>8</v>
      </c>
      <c r="L3660">
        <v>25</v>
      </c>
      <c r="M3660" s="1">
        <f t="shared" si="230"/>
        <v>45529</v>
      </c>
      <c r="N3660" s="1" t="str">
        <f>VLOOKUP(K3660,'Data Dictionary'!$I$5:$J$16,2,FALSE)</f>
        <v>Q3</v>
      </c>
      <c r="O3660" s="1" t="str">
        <f t="shared" si="231"/>
        <v>Q3-2024</v>
      </c>
      <c r="P3660" t="s">
        <v>15</v>
      </c>
      <c r="Q3660">
        <v>2</v>
      </c>
      <c r="R3660" s="3" t="str">
        <f>VLOOKUP(Q3660,'Data Dictionary'!$C$5:$D$8,2,FALSE)</f>
        <v>Poor</v>
      </c>
      <c r="S3660">
        <v>0</v>
      </c>
      <c r="T3660" s="3" t="str">
        <f>VLOOKUP(S3660,'Data Dictionary'!$C$12:$D$14,2,FALSE)</f>
        <v>Severe</v>
      </c>
      <c r="U3660">
        <v>100</v>
      </c>
      <c r="V3660" s="3" t="str">
        <f>VLOOKUP(U3660,'Data Dictionary'!$F$5:$G$15,2,FALSE)</f>
        <v>headache</v>
      </c>
    </row>
    <row r="3661" spans="1:22" x14ac:dyDescent="0.3">
      <c r="A3661">
        <v>1840</v>
      </c>
      <c r="B3661">
        <v>21.01</v>
      </c>
      <c r="C3661" s="3" t="str">
        <f t="shared" si="228"/>
        <v>Healthy Weight</v>
      </c>
      <c r="D3661">
        <v>1.82</v>
      </c>
      <c r="E3661">
        <v>69.58</v>
      </c>
      <c r="F3661">
        <v>137</v>
      </c>
      <c r="G3661">
        <v>135</v>
      </c>
      <c r="H3661" s="3" t="str">
        <f t="shared" si="229"/>
        <v>High Risk</v>
      </c>
      <c r="I3661">
        <v>1</v>
      </c>
      <c r="J3661">
        <v>2023</v>
      </c>
      <c r="K3661">
        <v>8</v>
      </c>
      <c r="L3661">
        <v>27</v>
      </c>
      <c r="M3661" s="1">
        <f t="shared" si="230"/>
        <v>45165</v>
      </c>
      <c r="N3661" s="1" t="str">
        <f>VLOOKUP(K3661,'Data Dictionary'!$I$5:$J$16,2,FALSE)</f>
        <v>Q3</v>
      </c>
      <c r="O3661" s="1" t="str">
        <f t="shared" si="231"/>
        <v>Q3-2023</v>
      </c>
      <c r="P3661" t="s">
        <v>14</v>
      </c>
      <c r="Q3661">
        <v>1</v>
      </c>
      <c r="R3661" s="3" t="str">
        <f>VLOOKUP(Q3661,'Data Dictionary'!$C$5:$D$8,2,FALSE)</f>
        <v>Good</v>
      </c>
      <c r="S3661">
        <v>1</v>
      </c>
      <c r="T3661" s="3" t="str">
        <f>VLOOKUP(S3661,'Data Dictionary'!$C$12:$D$14,2,FALSE)</f>
        <v>Moderate</v>
      </c>
      <c r="U3661">
        <v>100</v>
      </c>
      <c r="V3661" s="3" t="str">
        <f>VLOOKUP(U3661,'Data Dictionary'!$F$5:$G$15,2,FALSE)</f>
        <v>headache</v>
      </c>
    </row>
    <row r="3662" spans="1:22" x14ac:dyDescent="0.3">
      <c r="A3662">
        <v>1840</v>
      </c>
      <c r="B3662">
        <v>20.16</v>
      </c>
      <c r="C3662" s="3" t="str">
        <f t="shared" si="228"/>
        <v>Healthy Weight</v>
      </c>
      <c r="D3662">
        <v>1.82</v>
      </c>
      <c r="E3662">
        <v>66.78</v>
      </c>
      <c r="F3662">
        <v>140</v>
      </c>
      <c r="G3662">
        <v>133</v>
      </c>
      <c r="H3662" s="3" t="str">
        <f t="shared" si="229"/>
        <v>High Risk</v>
      </c>
      <c r="I3662">
        <v>2</v>
      </c>
      <c r="J3662">
        <v>2024</v>
      </c>
      <c r="K3662">
        <v>2</v>
      </c>
      <c r="L3662">
        <v>26</v>
      </c>
      <c r="M3662" s="1">
        <f t="shared" si="230"/>
        <v>45348</v>
      </c>
      <c r="N3662" s="1" t="str">
        <f>VLOOKUP(K3662,'Data Dictionary'!$I$5:$J$16,2,FALSE)</f>
        <v>Q1</v>
      </c>
      <c r="O3662" s="1" t="str">
        <f t="shared" si="231"/>
        <v>Q1-2024</v>
      </c>
      <c r="P3662" t="s">
        <v>14</v>
      </c>
      <c r="Q3662">
        <v>2</v>
      </c>
      <c r="R3662" s="3" t="str">
        <f>VLOOKUP(Q3662,'Data Dictionary'!$C$5:$D$8,2,FALSE)</f>
        <v>Poor</v>
      </c>
      <c r="S3662">
        <v>1</v>
      </c>
      <c r="T3662" s="3" t="str">
        <f>VLOOKUP(S3662,'Data Dictionary'!$C$12:$D$14,2,FALSE)</f>
        <v>Moderate</v>
      </c>
      <c r="U3662">
        <v>106</v>
      </c>
      <c r="V3662" s="3" t="str">
        <f>VLOOKUP(U3662,'Data Dictionary'!$F$5:$G$15,2,FALSE)</f>
        <v>dizziness</v>
      </c>
    </row>
    <row r="3663" spans="1:22" x14ac:dyDescent="0.3">
      <c r="A3663">
        <v>1840</v>
      </c>
      <c r="B3663">
        <v>20.420000000000002</v>
      </c>
      <c r="C3663" s="3" t="str">
        <f t="shared" si="228"/>
        <v>Healthy Weight</v>
      </c>
      <c r="D3663">
        <v>1.82</v>
      </c>
      <c r="E3663">
        <v>67.63</v>
      </c>
      <c r="F3663">
        <v>137</v>
      </c>
      <c r="G3663">
        <v>126</v>
      </c>
      <c r="H3663" s="3" t="str">
        <f t="shared" si="229"/>
        <v>High Risk</v>
      </c>
      <c r="I3663">
        <v>3</v>
      </c>
      <c r="J3663">
        <v>2024</v>
      </c>
      <c r="K3663">
        <v>8</v>
      </c>
      <c r="L3663">
        <v>26</v>
      </c>
      <c r="M3663" s="1">
        <f t="shared" si="230"/>
        <v>45530</v>
      </c>
      <c r="N3663" s="1" t="str">
        <f>VLOOKUP(K3663,'Data Dictionary'!$I$5:$J$16,2,FALSE)</f>
        <v>Q3</v>
      </c>
      <c r="O3663" s="1" t="str">
        <f t="shared" si="231"/>
        <v>Q3-2024</v>
      </c>
      <c r="P3663" t="s">
        <v>14</v>
      </c>
      <c r="Q3663">
        <v>0</v>
      </c>
      <c r="R3663" s="3" t="str">
        <f>VLOOKUP(Q3663,'Data Dictionary'!$C$5:$D$8,2,FALSE)</f>
        <v>Very Good</v>
      </c>
      <c r="S3663">
        <v>2</v>
      </c>
      <c r="T3663" s="3" t="str">
        <f>VLOOKUP(S3663,'Data Dictionary'!$C$12:$D$14,2,FALSE)</f>
        <v>Mild</v>
      </c>
      <c r="U3663">
        <v>100</v>
      </c>
      <c r="V3663" s="3" t="str">
        <f>VLOOKUP(U3663,'Data Dictionary'!$F$5:$G$15,2,FALSE)</f>
        <v>headache</v>
      </c>
    </row>
    <row r="3664" spans="1:22" x14ac:dyDescent="0.3">
      <c r="A3664">
        <v>1840</v>
      </c>
      <c r="B3664">
        <v>18.48</v>
      </c>
      <c r="C3664" s="3" t="str">
        <f t="shared" si="228"/>
        <v>Underweight</v>
      </c>
      <c r="D3664">
        <v>1.82</v>
      </c>
      <c r="E3664">
        <v>61.2</v>
      </c>
      <c r="F3664">
        <v>136</v>
      </c>
      <c r="G3664">
        <v>126</v>
      </c>
      <c r="H3664" s="3" t="str">
        <f t="shared" si="229"/>
        <v>High Risk</v>
      </c>
      <c r="I3664">
        <v>4</v>
      </c>
      <c r="J3664">
        <v>2025</v>
      </c>
      <c r="K3664">
        <v>2</v>
      </c>
      <c r="L3664">
        <v>25</v>
      </c>
      <c r="M3664" s="1">
        <f t="shared" si="230"/>
        <v>45713</v>
      </c>
      <c r="N3664" s="1" t="str">
        <f>VLOOKUP(K3664,'Data Dictionary'!$I$5:$J$16,2,FALSE)</f>
        <v>Q1</v>
      </c>
      <c r="O3664" s="1" t="str">
        <f t="shared" si="231"/>
        <v>Q1-2025</v>
      </c>
      <c r="P3664" t="s">
        <v>14</v>
      </c>
      <c r="Q3664">
        <v>0</v>
      </c>
      <c r="R3664" s="3" t="str">
        <f>VLOOKUP(Q3664,'Data Dictionary'!$C$5:$D$8,2,FALSE)</f>
        <v>Very Good</v>
      </c>
      <c r="S3664">
        <v>1</v>
      </c>
      <c r="T3664" s="3" t="str">
        <f>VLOOKUP(S3664,'Data Dictionary'!$C$12:$D$14,2,FALSE)</f>
        <v>Moderate</v>
      </c>
      <c r="U3664">
        <v>106</v>
      </c>
      <c r="V3664" s="3" t="str">
        <f>VLOOKUP(U3664,'Data Dictionary'!$F$5:$G$15,2,FALSE)</f>
        <v>dizziness</v>
      </c>
    </row>
    <row r="3665" spans="1:22" x14ac:dyDescent="0.3">
      <c r="A3665">
        <v>1841</v>
      </c>
      <c r="B3665">
        <v>25.24</v>
      </c>
      <c r="C3665" s="3" t="str">
        <f t="shared" si="228"/>
        <v>Overweight</v>
      </c>
      <c r="D3665">
        <v>1.82</v>
      </c>
      <c r="E3665">
        <v>83.59</v>
      </c>
      <c r="F3665">
        <v>136</v>
      </c>
      <c r="G3665">
        <v>115</v>
      </c>
      <c r="H3665" s="3" t="str">
        <f t="shared" si="229"/>
        <v>High Risk</v>
      </c>
      <c r="I3665">
        <v>1</v>
      </c>
      <c r="J3665">
        <v>2023</v>
      </c>
      <c r="K3665">
        <v>8</v>
      </c>
      <c r="L3665">
        <v>28</v>
      </c>
      <c r="M3665" s="1">
        <f t="shared" si="230"/>
        <v>45166</v>
      </c>
      <c r="N3665" s="1" t="str">
        <f>VLOOKUP(K3665,'Data Dictionary'!$I$5:$J$16,2,FALSE)</f>
        <v>Q3</v>
      </c>
      <c r="O3665" s="1" t="str">
        <f t="shared" si="231"/>
        <v>Q3-2023</v>
      </c>
      <c r="P3665" t="s">
        <v>14</v>
      </c>
      <c r="Q3665">
        <v>1</v>
      </c>
      <c r="R3665" s="3" t="str">
        <f>VLOOKUP(Q3665,'Data Dictionary'!$C$5:$D$8,2,FALSE)</f>
        <v>Good</v>
      </c>
      <c r="S3665">
        <v>0</v>
      </c>
      <c r="T3665" s="3" t="str">
        <f>VLOOKUP(S3665,'Data Dictionary'!$C$12:$D$14,2,FALSE)</f>
        <v>Severe</v>
      </c>
      <c r="U3665">
        <v>100</v>
      </c>
      <c r="V3665" s="3" t="str">
        <f>VLOOKUP(U3665,'Data Dictionary'!$F$5:$G$15,2,FALSE)</f>
        <v>headache</v>
      </c>
    </row>
    <row r="3666" spans="1:22" x14ac:dyDescent="0.3">
      <c r="A3666">
        <v>1841</v>
      </c>
      <c r="B3666">
        <v>24.19</v>
      </c>
      <c r="C3666" s="3" t="str">
        <f t="shared" si="228"/>
        <v>Healthy Weight</v>
      </c>
      <c r="D3666">
        <v>1.82</v>
      </c>
      <c r="E3666">
        <v>80.12</v>
      </c>
      <c r="F3666">
        <v>140</v>
      </c>
      <c r="G3666">
        <v>115</v>
      </c>
      <c r="H3666" s="3" t="str">
        <f t="shared" si="229"/>
        <v>High Risk</v>
      </c>
      <c r="I3666">
        <v>2</v>
      </c>
      <c r="J3666">
        <v>2024</v>
      </c>
      <c r="K3666">
        <v>2</v>
      </c>
      <c r="L3666">
        <v>27</v>
      </c>
      <c r="M3666" s="1">
        <f t="shared" si="230"/>
        <v>45349</v>
      </c>
      <c r="N3666" s="1" t="str">
        <f>VLOOKUP(K3666,'Data Dictionary'!$I$5:$J$16,2,FALSE)</f>
        <v>Q1</v>
      </c>
      <c r="O3666" s="1" t="str">
        <f t="shared" si="231"/>
        <v>Q1-2024</v>
      </c>
      <c r="P3666" t="s">
        <v>14</v>
      </c>
      <c r="Q3666">
        <v>0</v>
      </c>
      <c r="R3666" s="3" t="str">
        <f>VLOOKUP(Q3666,'Data Dictionary'!$C$5:$D$8,2,FALSE)</f>
        <v>Very Good</v>
      </c>
      <c r="S3666">
        <v>1</v>
      </c>
      <c r="T3666" s="3" t="str">
        <f>VLOOKUP(S3666,'Data Dictionary'!$C$12:$D$14,2,FALSE)</f>
        <v>Moderate</v>
      </c>
      <c r="U3666">
        <v>100</v>
      </c>
      <c r="V3666" s="3" t="str">
        <f>VLOOKUP(U3666,'Data Dictionary'!$F$5:$G$15,2,FALSE)</f>
        <v>headache</v>
      </c>
    </row>
    <row r="3667" spans="1:22" x14ac:dyDescent="0.3">
      <c r="A3667">
        <v>1841</v>
      </c>
      <c r="B3667">
        <v>24.48</v>
      </c>
      <c r="C3667" s="3" t="str">
        <f t="shared" si="228"/>
        <v>Healthy Weight</v>
      </c>
      <c r="D3667">
        <v>1.82</v>
      </c>
      <c r="E3667">
        <v>81.08</v>
      </c>
      <c r="F3667">
        <v>139</v>
      </c>
      <c r="G3667">
        <v>117</v>
      </c>
      <c r="H3667" s="3" t="str">
        <f t="shared" si="229"/>
        <v>High Risk</v>
      </c>
      <c r="I3667">
        <v>3</v>
      </c>
      <c r="J3667">
        <v>2024</v>
      </c>
      <c r="K3667">
        <v>8</v>
      </c>
      <c r="L3667">
        <v>27</v>
      </c>
      <c r="M3667" s="1">
        <f t="shared" si="230"/>
        <v>45531</v>
      </c>
      <c r="N3667" s="1" t="str">
        <f>VLOOKUP(K3667,'Data Dictionary'!$I$5:$J$16,2,FALSE)</f>
        <v>Q3</v>
      </c>
      <c r="O3667" s="1" t="str">
        <f t="shared" si="231"/>
        <v>Q3-2024</v>
      </c>
      <c r="P3667" t="s">
        <v>14</v>
      </c>
      <c r="Q3667">
        <v>3</v>
      </c>
      <c r="R3667" s="3" t="str">
        <f>VLOOKUP(Q3667,'Data Dictionary'!$C$5:$D$8,2,FALSE)</f>
        <v>Very Poor</v>
      </c>
      <c r="S3667">
        <v>2</v>
      </c>
      <c r="T3667" s="3" t="str">
        <f>VLOOKUP(S3667,'Data Dictionary'!$C$12:$D$14,2,FALSE)</f>
        <v>Mild</v>
      </c>
      <c r="U3667">
        <v>101</v>
      </c>
      <c r="V3667" s="3" t="str">
        <f>VLOOKUP(U3667,'Data Dictionary'!$F$5:$G$15,2,FALSE)</f>
        <v>nausea</v>
      </c>
    </row>
    <row r="3668" spans="1:22" x14ac:dyDescent="0.3">
      <c r="A3668">
        <v>1841</v>
      </c>
      <c r="B3668">
        <v>22.26</v>
      </c>
      <c r="C3668" s="3" t="str">
        <f t="shared" si="228"/>
        <v>Healthy Weight</v>
      </c>
      <c r="D3668">
        <v>1.82</v>
      </c>
      <c r="E3668">
        <v>73.75</v>
      </c>
      <c r="F3668">
        <v>142</v>
      </c>
      <c r="G3668">
        <v>109</v>
      </c>
      <c r="H3668" s="3" t="str">
        <f t="shared" si="229"/>
        <v>High Risk</v>
      </c>
      <c r="I3668">
        <v>4</v>
      </c>
      <c r="J3668">
        <v>2025</v>
      </c>
      <c r="K3668">
        <v>2</v>
      </c>
      <c r="L3668">
        <v>26</v>
      </c>
      <c r="M3668" s="1">
        <f t="shared" si="230"/>
        <v>45714</v>
      </c>
      <c r="N3668" s="1" t="str">
        <f>VLOOKUP(K3668,'Data Dictionary'!$I$5:$J$16,2,FALSE)</f>
        <v>Q1</v>
      </c>
      <c r="O3668" s="1" t="str">
        <f t="shared" si="231"/>
        <v>Q1-2025</v>
      </c>
      <c r="P3668" t="s">
        <v>14</v>
      </c>
      <c r="Q3668">
        <v>2</v>
      </c>
      <c r="R3668" s="3" t="str">
        <f>VLOOKUP(Q3668,'Data Dictionary'!$C$5:$D$8,2,FALSE)</f>
        <v>Poor</v>
      </c>
      <c r="S3668">
        <v>1</v>
      </c>
      <c r="T3668" s="3" t="str">
        <f>VLOOKUP(S3668,'Data Dictionary'!$C$12:$D$14,2,FALSE)</f>
        <v>Moderate</v>
      </c>
      <c r="U3668">
        <v>100</v>
      </c>
      <c r="V3668" s="3" t="str">
        <f>VLOOKUP(U3668,'Data Dictionary'!$F$5:$G$15,2,FALSE)</f>
        <v>headache</v>
      </c>
    </row>
    <row r="3669" spans="1:22" x14ac:dyDescent="0.3">
      <c r="A3669">
        <v>1842</v>
      </c>
      <c r="B3669">
        <v>20.39</v>
      </c>
      <c r="C3669" s="3" t="str">
        <f t="shared" si="228"/>
        <v>Healthy Weight</v>
      </c>
      <c r="D3669">
        <v>1.62</v>
      </c>
      <c r="E3669">
        <v>53.51</v>
      </c>
      <c r="F3669">
        <v>120</v>
      </c>
      <c r="G3669">
        <v>106</v>
      </c>
      <c r="H3669" s="3" t="str">
        <f t="shared" si="229"/>
        <v>Differential Risk</v>
      </c>
      <c r="I3669">
        <v>1</v>
      </c>
      <c r="J3669">
        <v>2023</v>
      </c>
      <c r="K3669">
        <v>8</v>
      </c>
      <c r="L3669">
        <v>30</v>
      </c>
      <c r="M3669" s="1">
        <f t="shared" si="230"/>
        <v>45168</v>
      </c>
      <c r="N3669" s="1" t="str">
        <f>VLOOKUP(K3669,'Data Dictionary'!$I$5:$J$16,2,FALSE)</f>
        <v>Q3</v>
      </c>
      <c r="O3669" s="1" t="str">
        <f t="shared" si="231"/>
        <v>Q3-2023</v>
      </c>
      <c r="P3669" t="s">
        <v>15</v>
      </c>
      <c r="Q3669">
        <v>0</v>
      </c>
      <c r="R3669" s="3" t="str">
        <f>VLOOKUP(Q3669,'Data Dictionary'!$C$5:$D$8,2,FALSE)</f>
        <v>Very Good</v>
      </c>
      <c r="S3669">
        <v>1</v>
      </c>
      <c r="T3669" s="3" t="str">
        <f>VLOOKUP(S3669,'Data Dictionary'!$C$12:$D$14,2,FALSE)</f>
        <v>Moderate</v>
      </c>
      <c r="U3669">
        <v>107</v>
      </c>
      <c r="V3669" s="3" t="str">
        <f>VLOOKUP(U3669,'Data Dictionary'!$F$5:$G$15,2,FALSE)</f>
        <v>skin rash</v>
      </c>
    </row>
    <row r="3670" spans="1:22" x14ac:dyDescent="0.3">
      <c r="A3670">
        <v>1842</v>
      </c>
      <c r="B3670">
        <v>22.06</v>
      </c>
      <c r="C3670" s="3" t="str">
        <f t="shared" si="228"/>
        <v>Healthy Weight</v>
      </c>
      <c r="D3670">
        <v>1.62</v>
      </c>
      <c r="E3670">
        <v>57.88</v>
      </c>
      <c r="F3670">
        <v>122</v>
      </c>
      <c r="G3670">
        <v>104</v>
      </c>
      <c r="H3670" s="3" t="str">
        <f t="shared" si="229"/>
        <v>Differential Risk</v>
      </c>
      <c r="I3670">
        <v>2</v>
      </c>
      <c r="J3670">
        <v>2024</v>
      </c>
      <c r="K3670">
        <v>2</v>
      </c>
      <c r="L3670">
        <v>29</v>
      </c>
      <c r="M3670" s="1">
        <f t="shared" si="230"/>
        <v>45351</v>
      </c>
      <c r="N3670" s="1" t="str">
        <f>VLOOKUP(K3670,'Data Dictionary'!$I$5:$J$16,2,FALSE)</f>
        <v>Q1</v>
      </c>
      <c r="O3670" s="1" t="str">
        <f t="shared" si="231"/>
        <v>Q1-2024</v>
      </c>
      <c r="P3670" t="s">
        <v>15</v>
      </c>
      <c r="Q3670">
        <v>1</v>
      </c>
      <c r="R3670" s="3" t="str">
        <f>VLOOKUP(Q3670,'Data Dictionary'!$C$5:$D$8,2,FALSE)</f>
        <v>Good</v>
      </c>
      <c r="S3670">
        <v>2</v>
      </c>
      <c r="T3670" s="3" t="str">
        <f>VLOOKUP(S3670,'Data Dictionary'!$C$12:$D$14,2,FALSE)</f>
        <v>Mild</v>
      </c>
      <c r="U3670">
        <v>100</v>
      </c>
      <c r="V3670" s="3" t="str">
        <f>VLOOKUP(U3670,'Data Dictionary'!$F$5:$G$15,2,FALSE)</f>
        <v>headache</v>
      </c>
    </row>
    <row r="3671" spans="1:22" x14ac:dyDescent="0.3">
      <c r="A3671">
        <v>1842</v>
      </c>
      <c r="B3671">
        <v>21.11</v>
      </c>
      <c r="C3671" s="3" t="str">
        <f t="shared" si="228"/>
        <v>Healthy Weight</v>
      </c>
      <c r="D3671">
        <v>1.62</v>
      </c>
      <c r="E3671">
        <v>55.4</v>
      </c>
      <c r="F3671">
        <v>117</v>
      </c>
      <c r="G3671">
        <v>102</v>
      </c>
      <c r="H3671" s="3" t="str">
        <f t="shared" si="229"/>
        <v>Differential Risk</v>
      </c>
      <c r="I3671">
        <v>3</v>
      </c>
      <c r="J3671">
        <v>2024</v>
      </c>
      <c r="K3671">
        <v>8</v>
      </c>
      <c r="L3671">
        <v>29</v>
      </c>
      <c r="M3671" s="1">
        <f t="shared" si="230"/>
        <v>45533</v>
      </c>
      <c r="N3671" s="1" t="str">
        <f>VLOOKUP(K3671,'Data Dictionary'!$I$5:$J$16,2,FALSE)</f>
        <v>Q3</v>
      </c>
      <c r="O3671" s="1" t="str">
        <f t="shared" si="231"/>
        <v>Q3-2024</v>
      </c>
      <c r="P3671" t="s">
        <v>15</v>
      </c>
      <c r="Q3671">
        <v>1</v>
      </c>
      <c r="R3671" s="3" t="str">
        <f>VLOOKUP(Q3671,'Data Dictionary'!$C$5:$D$8,2,FALSE)</f>
        <v>Good</v>
      </c>
      <c r="S3671">
        <v>1</v>
      </c>
      <c r="T3671" s="3" t="str">
        <f>VLOOKUP(S3671,'Data Dictionary'!$C$12:$D$14,2,FALSE)</f>
        <v>Moderate</v>
      </c>
      <c r="U3671">
        <v>104</v>
      </c>
      <c r="V3671" s="3" t="str">
        <f>VLOOKUP(U3671,'Data Dictionary'!$F$5:$G$15,2,FALSE)</f>
        <v>itching</v>
      </c>
    </row>
    <row r="3672" spans="1:22" x14ac:dyDescent="0.3">
      <c r="A3672">
        <v>1843</v>
      </c>
      <c r="B3672">
        <v>20.29</v>
      </c>
      <c r="C3672" s="3" t="str">
        <f t="shared" si="228"/>
        <v>Healthy Weight</v>
      </c>
      <c r="D3672">
        <v>1.62</v>
      </c>
      <c r="E3672">
        <v>53.24</v>
      </c>
      <c r="F3672">
        <v>122</v>
      </c>
      <c r="G3672">
        <v>99</v>
      </c>
      <c r="H3672" s="3" t="str">
        <f t="shared" si="229"/>
        <v>Differential Risk</v>
      </c>
      <c r="I3672">
        <v>1</v>
      </c>
      <c r="J3672">
        <v>2023</v>
      </c>
      <c r="K3672">
        <v>9</v>
      </c>
      <c r="L3672">
        <v>1</v>
      </c>
      <c r="M3672" s="1">
        <f t="shared" si="230"/>
        <v>45170</v>
      </c>
      <c r="N3672" s="1" t="str">
        <f>VLOOKUP(K3672,'Data Dictionary'!$I$5:$J$16,2,FALSE)</f>
        <v>Q3</v>
      </c>
      <c r="O3672" s="1" t="str">
        <f t="shared" si="231"/>
        <v>Q3-2023</v>
      </c>
      <c r="P3672" t="s">
        <v>15</v>
      </c>
      <c r="Q3672">
        <v>0</v>
      </c>
      <c r="R3672" s="3" t="str">
        <f>VLOOKUP(Q3672,'Data Dictionary'!$C$5:$D$8,2,FALSE)</f>
        <v>Very Good</v>
      </c>
      <c r="S3672">
        <v>1</v>
      </c>
      <c r="T3672" s="3" t="str">
        <f>VLOOKUP(S3672,'Data Dictionary'!$C$12:$D$14,2,FALSE)</f>
        <v>Moderate</v>
      </c>
      <c r="U3672">
        <v>109</v>
      </c>
      <c r="V3672" s="3" t="str">
        <f>VLOOKUP(U3672,'Data Dictionary'!$F$5:$G$15,2,FALSE)</f>
        <v>hallucinations</v>
      </c>
    </row>
    <row r="3673" spans="1:22" x14ac:dyDescent="0.3">
      <c r="A3673">
        <v>1843</v>
      </c>
      <c r="B3673">
        <v>19.2</v>
      </c>
      <c r="C3673" s="3" t="str">
        <f t="shared" si="228"/>
        <v>Healthy Weight</v>
      </c>
      <c r="D3673">
        <v>1.62</v>
      </c>
      <c r="E3673">
        <v>50.39</v>
      </c>
      <c r="F3673">
        <v>125</v>
      </c>
      <c r="G3673">
        <v>96</v>
      </c>
      <c r="H3673" s="3" t="str">
        <f t="shared" si="229"/>
        <v>Differential Risk</v>
      </c>
      <c r="I3673">
        <v>2</v>
      </c>
      <c r="J3673">
        <v>2024</v>
      </c>
      <c r="K3673">
        <v>3</v>
      </c>
      <c r="L3673">
        <v>2</v>
      </c>
      <c r="M3673" s="1">
        <f t="shared" si="230"/>
        <v>45353</v>
      </c>
      <c r="N3673" s="1" t="str">
        <f>VLOOKUP(K3673,'Data Dictionary'!$I$5:$J$16,2,FALSE)</f>
        <v>Q1</v>
      </c>
      <c r="O3673" s="1" t="str">
        <f t="shared" si="231"/>
        <v>Q1-2024</v>
      </c>
      <c r="P3673" t="s">
        <v>15</v>
      </c>
      <c r="Q3673">
        <v>0</v>
      </c>
      <c r="R3673" s="3" t="str">
        <f>VLOOKUP(Q3673,'Data Dictionary'!$C$5:$D$8,2,FALSE)</f>
        <v>Very Good</v>
      </c>
      <c r="S3673">
        <v>1</v>
      </c>
      <c r="T3673" s="3" t="str">
        <f>VLOOKUP(S3673,'Data Dictionary'!$C$12:$D$14,2,FALSE)</f>
        <v>Moderate</v>
      </c>
      <c r="U3673">
        <v>105</v>
      </c>
      <c r="V3673" s="3" t="str">
        <f>VLOOKUP(U3673,'Data Dictionary'!$F$5:$G$15,2,FALSE)</f>
        <v>abdominal pain</v>
      </c>
    </row>
    <row r="3674" spans="1:22" x14ac:dyDescent="0.3">
      <c r="A3674">
        <v>1843</v>
      </c>
      <c r="B3674">
        <v>20</v>
      </c>
      <c r="C3674" s="3" t="str">
        <f t="shared" si="228"/>
        <v>Healthy Weight</v>
      </c>
      <c r="D3674">
        <v>1.62</v>
      </c>
      <c r="E3674">
        <v>52.48</v>
      </c>
      <c r="F3674">
        <v>128</v>
      </c>
      <c r="G3674">
        <v>93</v>
      </c>
      <c r="H3674" s="3" t="str">
        <f t="shared" si="229"/>
        <v>Differential Risk</v>
      </c>
      <c r="I3674">
        <v>3</v>
      </c>
      <c r="J3674">
        <v>2024</v>
      </c>
      <c r="K3674">
        <v>8</v>
      </c>
      <c r="L3674">
        <v>31</v>
      </c>
      <c r="M3674" s="1">
        <f t="shared" si="230"/>
        <v>45535</v>
      </c>
      <c r="N3674" s="1" t="str">
        <f>VLOOKUP(K3674,'Data Dictionary'!$I$5:$J$16,2,FALSE)</f>
        <v>Q3</v>
      </c>
      <c r="O3674" s="1" t="str">
        <f t="shared" si="231"/>
        <v>Q3-2024</v>
      </c>
      <c r="P3674" t="s">
        <v>15</v>
      </c>
      <c r="Q3674">
        <v>1</v>
      </c>
      <c r="R3674" s="3" t="str">
        <f>VLOOKUP(Q3674,'Data Dictionary'!$C$5:$D$8,2,FALSE)</f>
        <v>Good</v>
      </c>
      <c r="S3674">
        <v>2</v>
      </c>
      <c r="T3674" s="3" t="str">
        <f>VLOOKUP(S3674,'Data Dictionary'!$C$12:$D$14,2,FALSE)</f>
        <v>Mild</v>
      </c>
      <c r="U3674">
        <v>100</v>
      </c>
      <c r="V3674" s="3" t="str">
        <f>VLOOKUP(U3674,'Data Dictionary'!$F$5:$G$15,2,FALSE)</f>
        <v>headache</v>
      </c>
    </row>
    <row r="3675" spans="1:22" x14ac:dyDescent="0.3">
      <c r="A3675">
        <v>1844</v>
      </c>
      <c r="B3675">
        <v>23.37</v>
      </c>
      <c r="C3675" s="3" t="str">
        <f t="shared" si="228"/>
        <v>Healthy Weight</v>
      </c>
      <c r="D3675">
        <v>1.62</v>
      </c>
      <c r="E3675">
        <v>61.33</v>
      </c>
      <c r="F3675">
        <v>123</v>
      </c>
      <c r="G3675">
        <v>116</v>
      </c>
      <c r="H3675" s="3" t="str">
        <f t="shared" si="229"/>
        <v>Differential Risk</v>
      </c>
      <c r="I3675">
        <v>1</v>
      </c>
      <c r="J3675">
        <v>2023</v>
      </c>
      <c r="K3675">
        <v>9</v>
      </c>
      <c r="L3675">
        <v>2</v>
      </c>
      <c r="M3675" s="1">
        <f t="shared" si="230"/>
        <v>45171</v>
      </c>
      <c r="N3675" s="1" t="str">
        <f>VLOOKUP(K3675,'Data Dictionary'!$I$5:$J$16,2,FALSE)</f>
        <v>Q3</v>
      </c>
      <c r="O3675" s="1" t="str">
        <f t="shared" si="231"/>
        <v>Q3-2023</v>
      </c>
      <c r="P3675" t="s">
        <v>15</v>
      </c>
      <c r="Q3675">
        <v>2</v>
      </c>
      <c r="R3675" s="3" t="str">
        <f>VLOOKUP(Q3675,'Data Dictionary'!$C$5:$D$8,2,FALSE)</f>
        <v>Poor</v>
      </c>
      <c r="S3675">
        <v>1</v>
      </c>
      <c r="T3675" s="3" t="str">
        <f>VLOOKUP(S3675,'Data Dictionary'!$C$12:$D$14,2,FALSE)</f>
        <v>Moderate</v>
      </c>
      <c r="U3675">
        <v>105</v>
      </c>
      <c r="V3675" s="3" t="str">
        <f>VLOOKUP(U3675,'Data Dictionary'!$F$5:$G$15,2,FALSE)</f>
        <v>abdominal pain</v>
      </c>
    </row>
    <row r="3676" spans="1:22" x14ac:dyDescent="0.3">
      <c r="A3676">
        <v>1844</v>
      </c>
      <c r="B3676">
        <v>23.12</v>
      </c>
      <c r="C3676" s="3" t="str">
        <f t="shared" si="228"/>
        <v>Healthy Weight</v>
      </c>
      <c r="D3676">
        <v>1.62</v>
      </c>
      <c r="E3676">
        <v>60.68</v>
      </c>
      <c r="F3676">
        <v>116</v>
      </c>
      <c r="G3676">
        <v>118</v>
      </c>
      <c r="H3676" s="3" t="str">
        <f t="shared" si="229"/>
        <v>Differential Risk</v>
      </c>
      <c r="I3676">
        <v>2</v>
      </c>
      <c r="J3676">
        <v>2024</v>
      </c>
      <c r="K3676">
        <v>3</v>
      </c>
      <c r="L3676">
        <v>3</v>
      </c>
      <c r="M3676" s="1">
        <f t="shared" si="230"/>
        <v>45354</v>
      </c>
      <c r="N3676" s="1" t="str">
        <f>VLOOKUP(K3676,'Data Dictionary'!$I$5:$J$16,2,FALSE)</f>
        <v>Q1</v>
      </c>
      <c r="O3676" s="1" t="str">
        <f t="shared" si="231"/>
        <v>Q1-2024</v>
      </c>
      <c r="P3676" t="s">
        <v>15</v>
      </c>
      <c r="Q3676">
        <v>0</v>
      </c>
      <c r="R3676" s="3" t="str">
        <f>VLOOKUP(Q3676,'Data Dictionary'!$C$5:$D$8,2,FALSE)</f>
        <v>Very Good</v>
      </c>
      <c r="S3676">
        <v>2</v>
      </c>
      <c r="T3676" s="3" t="str">
        <f>VLOOKUP(S3676,'Data Dictionary'!$C$12:$D$14,2,FALSE)</f>
        <v>Mild</v>
      </c>
      <c r="U3676">
        <v>106</v>
      </c>
      <c r="V3676" s="3" t="str">
        <f>VLOOKUP(U3676,'Data Dictionary'!$F$5:$G$15,2,FALSE)</f>
        <v>dizziness</v>
      </c>
    </row>
    <row r="3677" spans="1:22" x14ac:dyDescent="0.3">
      <c r="A3677">
        <v>1844</v>
      </c>
      <c r="B3677">
        <v>19.84</v>
      </c>
      <c r="C3677" s="3" t="str">
        <f t="shared" si="228"/>
        <v>Healthy Weight</v>
      </c>
      <c r="D3677">
        <v>1.62</v>
      </c>
      <c r="E3677">
        <v>52.07</v>
      </c>
      <c r="F3677">
        <v>99</v>
      </c>
      <c r="G3677">
        <v>114</v>
      </c>
      <c r="H3677" s="3" t="str">
        <f t="shared" si="229"/>
        <v>Differential Risk</v>
      </c>
      <c r="I3677">
        <v>3</v>
      </c>
      <c r="J3677">
        <v>2024</v>
      </c>
      <c r="K3677">
        <v>9</v>
      </c>
      <c r="L3677">
        <v>1</v>
      </c>
      <c r="M3677" s="1">
        <f t="shared" si="230"/>
        <v>45536</v>
      </c>
      <c r="N3677" s="1" t="str">
        <f>VLOOKUP(K3677,'Data Dictionary'!$I$5:$J$16,2,FALSE)</f>
        <v>Q3</v>
      </c>
      <c r="O3677" s="1" t="str">
        <f t="shared" si="231"/>
        <v>Q3-2024</v>
      </c>
      <c r="P3677" t="s">
        <v>15</v>
      </c>
      <c r="Q3677">
        <v>1</v>
      </c>
      <c r="R3677" s="3" t="str">
        <f>VLOOKUP(Q3677,'Data Dictionary'!$C$5:$D$8,2,FALSE)</f>
        <v>Good</v>
      </c>
      <c r="S3677">
        <v>1</v>
      </c>
      <c r="T3677" s="3" t="str">
        <f>VLOOKUP(S3677,'Data Dictionary'!$C$12:$D$14,2,FALSE)</f>
        <v>Moderate</v>
      </c>
      <c r="U3677">
        <v>104</v>
      </c>
      <c r="V3677" s="3" t="str">
        <f>VLOOKUP(U3677,'Data Dictionary'!$F$5:$G$15,2,FALSE)</f>
        <v>itching</v>
      </c>
    </row>
    <row r="3678" spans="1:22" x14ac:dyDescent="0.3">
      <c r="A3678">
        <v>1844</v>
      </c>
      <c r="B3678">
        <v>19.38</v>
      </c>
      <c r="C3678" s="3" t="str">
        <f t="shared" si="228"/>
        <v>Healthy Weight</v>
      </c>
      <c r="D3678">
        <v>1.62</v>
      </c>
      <c r="E3678">
        <v>50.87</v>
      </c>
      <c r="F3678">
        <v>101</v>
      </c>
      <c r="G3678">
        <v>121</v>
      </c>
      <c r="H3678" s="3" t="str">
        <f t="shared" si="229"/>
        <v>Differential Risk</v>
      </c>
      <c r="I3678">
        <v>4</v>
      </c>
      <c r="J3678">
        <v>2025</v>
      </c>
      <c r="K3678">
        <v>3</v>
      </c>
      <c r="L3678">
        <v>3</v>
      </c>
      <c r="M3678" s="1">
        <f t="shared" si="230"/>
        <v>45719</v>
      </c>
      <c r="N3678" s="1" t="str">
        <f>VLOOKUP(K3678,'Data Dictionary'!$I$5:$J$16,2,FALSE)</f>
        <v>Q1</v>
      </c>
      <c r="O3678" s="1" t="str">
        <f t="shared" si="231"/>
        <v>Q1-2025</v>
      </c>
      <c r="P3678" t="s">
        <v>15</v>
      </c>
      <c r="Q3678">
        <v>1</v>
      </c>
      <c r="R3678" s="3" t="str">
        <f>VLOOKUP(Q3678,'Data Dictionary'!$C$5:$D$8,2,FALSE)</f>
        <v>Good</v>
      </c>
      <c r="S3678">
        <v>2</v>
      </c>
      <c r="T3678" s="3" t="str">
        <f>VLOOKUP(S3678,'Data Dictionary'!$C$12:$D$14,2,FALSE)</f>
        <v>Mild</v>
      </c>
      <c r="U3678">
        <v>106</v>
      </c>
      <c r="V3678" s="3" t="str">
        <f>VLOOKUP(U3678,'Data Dictionary'!$F$5:$G$15,2,FALSE)</f>
        <v>dizziness</v>
      </c>
    </row>
    <row r="3679" spans="1:22" x14ac:dyDescent="0.3">
      <c r="A3679">
        <v>1844</v>
      </c>
      <c r="B3679">
        <v>20.02</v>
      </c>
      <c r="C3679" s="3" t="str">
        <f t="shared" si="228"/>
        <v>Healthy Weight</v>
      </c>
      <c r="D3679">
        <v>1.62</v>
      </c>
      <c r="E3679">
        <v>52.53</v>
      </c>
      <c r="F3679">
        <v>92</v>
      </c>
      <c r="G3679">
        <v>117</v>
      </c>
      <c r="H3679" s="3" t="str">
        <f t="shared" si="229"/>
        <v>Differential Risk</v>
      </c>
      <c r="I3679">
        <v>5</v>
      </c>
      <c r="J3679">
        <v>2025</v>
      </c>
      <c r="K3679">
        <v>9</v>
      </c>
      <c r="L3679">
        <v>1</v>
      </c>
      <c r="M3679" s="1">
        <f t="shared" si="230"/>
        <v>45901</v>
      </c>
      <c r="N3679" s="1" t="str">
        <f>VLOOKUP(K3679,'Data Dictionary'!$I$5:$J$16,2,FALSE)</f>
        <v>Q3</v>
      </c>
      <c r="O3679" s="1" t="str">
        <f t="shared" si="231"/>
        <v>Q3-2025</v>
      </c>
      <c r="P3679" t="s">
        <v>15</v>
      </c>
      <c r="Q3679">
        <v>1</v>
      </c>
      <c r="R3679" s="3" t="str">
        <f>VLOOKUP(Q3679,'Data Dictionary'!$C$5:$D$8,2,FALSE)</f>
        <v>Good</v>
      </c>
      <c r="S3679">
        <v>1</v>
      </c>
      <c r="T3679" s="3" t="str">
        <f>VLOOKUP(S3679,'Data Dictionary'!$C$12:$D$14,2,FALSE)</f>
        <v>Moderate</v>
      </c>
      <c r="U3679">
        <v>102</v>
      </c>
      <c r="V3679" s="3" t="str">
        <f>VLOOKUP(U3679,'Data Dictionary'!$F$5:$G$15,2,FALSE)</f>
        <v>tinnitus</v>
      </c>
    </row>
    <row r="3680" spans="1:22" x14ac:dyDescent="0.3">
      <c r="A3680">
        <v>1845</v>
      </c>
      <c r="B3680">
        <v>22.06</v>
      </c>
      <c r="C3680" s="3" t="str">
        <f t="shared" si="228"/>
        <v>Healthy Weight</v>
      </c>
      <c r="D3680">
        <v>1.62</v>
      </c>
      <c r="E3680">
        <v>57.89</v>
      </c>
      <c r="F3680">
        <v>132</v>
      </c>
      <c r="G3680">
        <v>121</v>
      </c>
      <c r="H3680" s="3" t="str">
        <f t="shared" si="229"/>
        <v>Differential Risk</v>
      </c>
      <c r="I3680">
        <v>1</v>
      </c>
      <c r="J3680">
        <v>2023</v>
      </c>
      <c r="K3680">
        <v>9</v>
      </c>
      <c r="L3680">
        <v>3</v>
      </c>
      <c r="M3680" s="1">
        <f t="shared" si="230"/>
        <v>45172</v>
      </c>
      <c r="N3680" s="1" t="str">
        <f>VLOOKUP(K3680,'Data Dictionary'!$I$5:$J$16,2,FALSE)</f>
        <v>Q3</v>
      </c>
      <c r="O3680" s="1" t="str">
        <f t="shared" si="231"/>
        <v>Q3-2023</v>
      </c>
      <c r="P3680" t="s">
        <v>15</v>
      </c>
      <c r="Q3680">
        <v>0</v>
      </c>
      <c r="R3680" s="3" t="str">
        <f>VLOOKUP(Q3680,'Data Dictionary'!$C$5:$D$8,2,FALSE)</f>
        <v>Very Good</v>
      </c>
      <c r="S3680">
        <v>2</v>
      </c>
      <c r="T3680" s="3" t="str">
        <f>VLOOKUP(S3680,'Data Dictionary'!$C$12:$D$14,2,FALSE)</f>
        <v>Mild</v>
      </c>
      <c r="U3680">
        <v>100</v>
      </c>
      <c r="V3680" s="3" t="str">
        <f>VLOOKUP(U3680,'Data Dictionary'!$F$5:$G$15,2,FALSE)</f>
        <v>headache</v>
      </c>
    </row>
    <row r="3681" spans="1:22" x14ac:dyDescent="0.3">
      <c r="A3681">
        <v>1845</v>
      </c>
      <c r="B3681">
        <v>23.77</v>
      </c>
      <c r="C3681" s="3" t="str">
        <f t="shared" si="228"/>
        <v>Healthy Weight</v>
      </c>
      <c r="D3681">
        <v>1.62</v>
      </c>
      <c r="E3681">
        <v>62.39</v>
      </c>
      <c r="F3681">
        <v>126</v>
      </c>
      <c r="G3681">
        <v>111</v>
      </c>
      <c r="H3681" s="3" t="str">
        <f t="shared" si="229"/>
        <v>Differential Risk</v>
      </c>
      <c r="I3681">
        <v>2</v>
      </c>
      <c r="J3681">
        <v>2024</v>
      </c>
      <c r="K3681">
        <v>3</v>
      </c>
      <c r="L3681">
        <v>4</v>
      </c>
      <c r="M3681" s="1">
        <f t="shared" si="230"/>
        <v>45355</v>
      </c>
      <c r="N3681" s="1" t="str">
        <f>VLOOKUP(K3681,'Data Dictionary'!$I$5:$J$16,2,FALSE)</f>
        <v>Q1</v>
      </c>
      <c r="O3681" s="1" t="str">
        <f t="shared" si="231"/>
        <v>Q1-2024</v>
      </c>
      <c r="P3681" t="s">
        <v>15</v>
      </c>
      <c r="Q3681">
        <v>1</v>
      </c>
      <c r="R3681" s="3" t="str">
        <f>VLOOKUP(Q3681,'Data Dictionary'!$C$5:$D$8,2,FALSE)</f>
        <v>Good</v>
      </c>
      <c r="S3681">
        <v>2</v>
      </c>
      <c r="T3681" s="3" t="str">
        <f>VLOOKUP(S3681,'Data Dictionary'!$C$12:$D$14,2,FALSE)</f>
        <v>Mild</v>
      </c>
      <c r="U3681">
        <v>102</v>
      </c>
      <c r="V3681" s="3" t="str">
        <f>VLOOKUP(U3681,'Data Dictionary'!$F$5:$G$15,2,FALSE)</f>
        <v>tinnitus</v>
      </c>
    </row>
    <row r="3682" spans="1:22" x14ac:dyDescent="0.3">
      <c r="A3682">
        <v>1845</v>
      </c>
      <c r="B3682">
        <v>20.62</v>
      </c>
      <c r="C3682" s="3" t="str">
        <f t="shared" si="228"/>
        <v>Healthy Weight</v>
      </c>
      <c r="D3682">
        <v>1.62</v>
      </c>
      <c r="E3682">
        <v>54.12</v>
      </c>
      <c r="F3682">
        <v>118</v>
      </c>
      <c r="G3682">
        <v>114</v>
      </c>
      <c r="H3682" s="3" t="str">
        <f t="shared" si="229"/>
        <v>Differential Risk</v>
      </c>
      <c r="I3682">
        <v>3</v>
      </c>
      <c r="J3682">
        <v>2024</v>
      </c>
      <c r="K3682">
        <v>9</v>
      </c>
      <c r="L3682">
        <v>2</v>
      </c>
      <c r="M3682" s="1">
        <f t="shared" si="230"/>
        <v>45537</v>
      </c>
      <c r="N3682" s="1" t="str">
        <f>VLOOKUP(K3682,'Data Dictionary'!$I$5:$J$16,2,FALSE)</f>
        <v>Q3</v>
      </c>
      <c r="O3682" s="1" t="str">
        <f t="shared" si="231"/>
        <v>Q3-2024</v>
      </c>
      <c r="P3682" t="s">
        <v>15</v>
      </c>
      <c r="Q3682">
        <v>2</v>
      </c>
      <c r="R3682" s="3" t="str">
        <f>VLOOKUP(Q3682,'Data Dictionary'!$C$5:$D$8,2,FALSE)</f>
        <v>Poor</v>
      </c>
      <c r="S3682">
        <v>2</v>
      </c>
      <c r="T3682" s="3" t="str">
        <f>VLOOKUP(S3682,'Data Dictionary'!$C$12:$D$14,2,FALSE)</f>
        <v>Mild</v>
      </c>
      <c r="U3682">
        <v>100</v>
      </c>
      <c r="V3682" s="3" t="str">
        <f>VLOOKUP(U3682,'Data Dictionary'!$F$5:$G$15,2,FALSE)</f>
        <v>headache</v>
      </c>
    </row>
    <row r="3683" spans="1:22" x14ac:dyDescent="0.3">
      <c r="A3683">
        <v>1845</v>
      </c>
      <c r="B3683">
        <v>22.79</v>
      </c>
      <c r="C3683" s="3" t="str">
        <f t="shared" si="228"/>
        <v>Healthy Weight</v>
      </c>
      <c r="D3683">
        <v>1.62</v>
      </c>
      <c r="E3683">
        <v>59.82</v>
      </c>
      <c r="F3683">
        <v>129</v>
      </c>
      <c r="G3683">
        <v>114</v>
      </c>
      <c r="H3683" s="3" t="str">
        <f t="shared" si="229"/>
        <v>Differential Risk</v>
      </c>
      <c r="I3683">
        <v>4</v>
      </c>
      <c r="J3683">
        <v>2025</v>
      </c>
      <c r="K3683">
        <v>3</v>
      </c>
      <c r="L3683">
        <v>4</v>
      </c>
      <c r="M3683" s="1">
        <f t="shared" si="230"/>
        <v>45720</v>
      </c>
      <c r="N3683" s="1" t="str">
        <f>VLOOKUP(K3683,'Data Dictionary'!$I$5:$J$16,2,FALSE)</f>
        <v>Q1</v>
      </c>
      <c r="O3683" s="1" t="str">
        <f t="shared" si="231"/>
        <v>Q1-2025</v>
      </c>
      <c r="P3683" t="s">
        <v>15</v>
      </c>
      <c r="Q3683">
        <v>1</v>
      </c>
      <c r="R3683" s="3" t="str">
        <f>VLOOKUP(Q3683,'Data Dictionary'!$C$5:$D$8,2,FALSE)</f>
        <v>Good</v>
      </c>
      <c r="S3683">
        <v>1</v>
      </c>
      <c r="T3683" s="3" t="str">
        <f>VLOOKUP(S3683,'Data Dictionary'!$C$12:$D$14,2,FALSE)</f>
        <v>Moderate</v>
      </c>
      <c r="U3683">
        <v>100</v>
      </c>
      <c r="V3683" s="3" t="str">
        <f>VLOOKUP(U3683,'Data Dictionary'!$F$5:$G$15,2,FALSE)</f>
        <v>headache</v>
      </c>
    </row>
    <row r="3684" spans="1:22" x14ac:dyDescent="0.3">
      <c r="A3684">
        <v>1846</v>
      </c>
      <c r="B3684">
        <v>20.7</v>
      </c>
      <c r="C3684" s="3" t="str">
        <f t="shared" si="228"/>
        <v>Healthy Weight</v>
      </c>
      <c r="D3684">
        <v>1.62</v>
      </c>
      <c r="E3684">
        <v>54.33</v>
      </c>
      <c r="F3684">
        <v>123</v>
      </c>
      <c r="G3684">
        <v>105</v>
      </c>
      <c r="H3684" s="3" t="str">
        <f t="shared" si="229"/>
        <v>Differential Risk</v>
      </c>
      <c r="I3684">
        <v>1</v>
      </c>
      <c r="J3684">
        <v>2023</v>
      </c>
      <c r="K3684">
        <v>9</v>
      </c>
      <c r="L3684">
        <v>7</v>
      </c>
      <c r="M3684" s="1">
        <f t="shared" si="230"/>
        <v>45176</v>
      </c>
      <c r="N3684" s="1" t="str">
        <f>VLOOKUP(K3684,'Data Dictionary'!$I$5:$J$16,2,FALSE)</f>
        <v>Q3</v>
      </c>
      <c r="O3684" s="1" t="str">
        <f t="shared" si="231"/>
        <v>Q3-2023</v>
      </c>
      <c r="P3684" t="s">
        <v>15</v>
      </c>
      <c r="Q3684">
        <v>1</v>
      </c>
      <c r="R3684" s="3" t="str">
        <f>VLOOKUP(Q3684,'Data Dictionary'!$C$5:$D$8,2,FALSE)</f>
        <v>Good</v>
      </c>
      <c r="S3684">
        <v>1</v>
      </c>
      <c r="T3684" s="3" t="str">
        <f>VLOOKUP(S3684,'Data Dictionary'!$C$12:$D$14,2,FALSE)</f>
        <v>Moderate</v>
      </c>
      <c r="U3684">
        <v>100</v>
      </c>
      <c r="V3684" s="3" t="str">
        <f>VLOOKUP(U3684,'Data Dictionary'!$F$5:$G$15,2,FALSE)</f>
        <v>headache</v>
      </c>
    </row>
    <row r="3685" spans="1:22" x14ac:dyDescent="0.3">
      <c r="A3685">
        <v>1846</v>
      </c>
      <c r="B3685">
        <v>19.100000000000001</v>
      </c>
      <c r="C3685" s="3" t="str">
        <f t="shared" si="228"/>
        <v>Healthy Weight</v>
      </c>
      <c r="D3685">
        <v>1.62</v>
      </c>
      <c r="E3685">
        <v>50.13</v>
      </c>
      <c r="F3685">
        <v>118</v>
      </c>
      <c r="G3685">
        <v>103</v>
      </c>
      <c r="H3685" s="3" t="str">
        <f t="shared" si="229"/>
        <v>Differential Risk</v>
      </c>
      <c r="I3685">
        <v>2</v>
      </c>
      <c r="J3685">
        <v>2024</v>
      </c>
      <c r="K3685">
        <v>3</v>
      </c>
      <c r="L3685">
        <v>8</v>
      </c>
      <c r="M3685" s="1">
        <f t="shared" si="230"/>
        <v>45359</v>
      </c>
      <c r="N3685" s="1" t="str">
        <f>VLOOKUP(K3685,'Data Dictionary'!$I$5:$J$16,2,FALSE)</f>
        <v>Q1</v>
      </c>
      <c r="O3685" s="1" t="str">
        <f t="shared" si="231"/>
        <v>Q1-2024</v>
      </c>
      <c r="P3685" t="s">
        <v>15</v>
      </c>
      <c r="Q3685">
        <v>2</v>
      </c>
      <c r="R3685" s="3" t="str">
        <f>VLOOKUP(Q3685,'Data Dictionary'!$C$5:$D$8,2,FALSE)</f>
        <v>Poor</v>
      </c>
      <c r="S3685">
        <v>2</v>
      </c>
      <c r="T3685" s="3" t="str">
        <f>VLOOKUP(S3685,'Data Dictionary'!$C$12:$D$14,2,FALSE)</f>
        <v>Mild</v>
      </c>
      <c r="U3685">
        <v>103</v>
      </c>
      <c r="V3685" s="3" t="str">
        <f>VLOOKUP(U3685,'Data Dictionary'!$F$5:$G$15,2,FALSE)</f>
        <v>vomiting</v>
      </c>
    </row>
    <row r="3686" spans="1:22" x14ac:dyDescent="0.3">
      <c r="A3686">
        <v>1846</v>
      </c>
      <c r="B3686">
        <v>17.45</v>
      </c>
      <c r="C3686" s="3" t="str">
        <f t="shared" si="228"/>
        <v>Underweight</v>
      </c>
      <c r="D3686">
        <v>1.62</v>
      </c>
      <c r="E3686">
        <v>45.79</v>
      </c>
      <c r="F3686">
        <v>118</v>
      </c>
      <c r="G3686">
        <v>101</v>
      </c>
      <c r="H3686" s="3" t="str">
        <f t="shared" si="229"/>
        <v>Differential Risk</v>
      </c>
      <c r="I3686">
        <v>3</v>
      </c>
      <c r="J3686">
        <v>2024</v>
      </c>
      <c r="K3686">
        <v>9</v>
      </c>
      <c r="L3686">
        <v>6</v>
      </c>
      <c r="M3686" s="1">
        <f t="shared" si="230"/>
        <v>45541</v>
      </c>
      <c r="N3686" s="1" t="str">
        <f>VLOOKUP(K3686,'Data Dictionary'!$I$5:$J$16,2,FALSE)</f>
        <v>Q3</v>
      </c>
      <c r="O3686" s="1" t="str">
        <f t="shared" si="231"/>
        <v>Q3-2024</v>
      </c>
      <c r="P3686" t="s">
        <v>15</v>
      </c>
      <c r="Q3686">
        <v>0</v>
      </c>
      <c r="R3686" s="3" t="str">
        <f>VLOOKUP(Q3686,'Data Dictionary'!$C$5:$D$8,2,FALSE)</f>
        <v>Very Good</v>
      </c>
      <c r="S3686">
        <v>2</v>
      </c>
      <c r="T3686" s="3" t="str">
        <f>VLOOKUP(S3686,'Data Dictionary'!$C$12:$D$14,2,FALSE)</f>
        <v>Mild</v>
      </c>
      <c r="U3686">
        <v>104</v>
      </c>
      <c r="V3686" s="3" t="str">
        <f>VLOOKUP(U3686,'Data Dictionary'!$F$5:$G$15,2,FALSE)</f>
        <v>itching</v>
      </c>
    </row>
    <row r="3687" spans="1:22" x14ac:dyDescent="0.3">
      <c r="A3687">
        <v>1846</v>
      </c>
      <c r="B3687">
        <v>14.43</v>
      </c>
      <c r="C3687" s="3" t="str">
        <f t="shared" si="228"/>
        <v>Underweight</v>
      </c>
      <c r="D3687">
        <v>1.62</v>
      </c>
      <c r="E3687">
        <v>37.86</v>
      </c>
      <c r="F3687">
        <v>118</v>
      </c>
      <c r="G3687">
        <v>110</v>
      </c>
      <c r="H3687" s="3" t="str">
        <f t="shared" si="229"/>
        <v>Differential Risk</v>
      </c>
      <c r="I3687">
        <v>4</v>
      </c>
      <c r="J3687">
        <v>2025</v>
      </c>
      <c r="K3687">
        <v>3</v>
      </c>
      <c r="L3687">
        <v>8</v>
      </c>
      <c r="M3687" s="1">
        <f t="shared" si="230"/>
        <v>45724</v>
      </c>
      <c r="N3687" s="1" t="str">
        <f>VLOOKUP(K3687,'Data Dictionary'!$I$5:$J$16,2,FALSE)</f>
        <v>Q1</v>
      </c>
      <c r="O3687" s="1" t="str">
        <f t="shared" si="231"/>
        <v>Q1-2025</v>
      </c>
      <c r="P3687" t="s">
        <v>15</v>
      </c>
      <c r="Q3687">
        <v>0</v>
      </c>
      <c r="R3687" s="3" t="str">
        <f>VLOOKUP(Q3687,'Data Dictionary'!$C$5:$D$8,2,FALSE)</f>
        <v>Very Good</v>
      </c>
      <c r="S3687">
        <v>2</v>
      </c>
      <c r="T3687" s="3" t="str">
        <f>VLOOKUP(S3687,'Data Dictionary'!$C$12:$D$14,2,FALSE)</f>
        <v>Mild</v>
      </c>
      <c r="U3687">
        <v>101</v>
      </c>
      <c r="V3687" s="3" t="str">
        <f>VLOOKUP(U3687,'Data Dictionary'!$F$5:$G$15,2,FALSE)</f>
        <v>nausea</v>
      </c>
    </row>
    <row r="3688" spans="1:22" x14ac:dyDescent="0.3">
      <c r="A3688">
        <v>1847</v>
      </c>
      <c r="B3688">
        <v>23.22</v>
      </c>
      <c r="C3688" s="3" t="str">
        <f t="shared" si="228"/>
        <v>Healthy Weight</v>
      </c>
      <c r="D3688">
        <v>1.82</v>
      </c>
      <c r="E3688">
        <v>76.930000000000007</v>
      </c>
      <c r="F3688">
        <v>113</v>
      </c>
      <c r="G3688">
        <v>91</v>
      </c>
      <c r="H3688" s="3" t="str">
        <f t="shared" si="229"/>
        <v>Differential Risk</v>
      </c>
      <c r="I3688">
        <v>1</v>
      </c>
      <c r="J3688">
        <v>2023</v>
      </c>
      <c r="K3688">
        <v>9</v>
      </c>
      <c r="L3688">
        <v>7</v>
      </c>
      <c r="M3688" s="1">
        <f t="shared" si="230"/>
        <v>45176</v>
      </c>
      <c r="N3688" s="1" t="str">
        <f>VLOOKUP(K3688,'Data Dictionary'!$I$5:$J$16,2,FALSE)</f>
        <v>Q3</v>
      </c>
      <c r="O3688" s="1" t="str">
        <f t="shared" si="231"/>
        <v>Q3-2023</v>
      </c>
      <c r="P3688" t="s">
        <v>14</v>
      </c>
      <c r="Q3688">
        <v>1</v>
      </c>
      <c r="R3688" s="3" t="str">
        <f>VLOOKUP(Q3688,'Data Dictionary'!$C$5:$D$8,2,FALSE)</f>
        <v>Good</v>
      </c>
      <c r="S3688">
        <v>0</v>
      </c>
      <c r="T3688" s="3" t="str">
        <f>VLOOKUP(S3688,'Data Dictionary'!$C$12:$D$14,2,FALSE)</f>
        <v>Severe</v>
      </c>
      <c r="U3688">
        <v>108</v>
      </c>
      <c r="V3688" s="3" t="str">
        <f>VLOOKUP(U3688,'Data Dictionary'!$F$5:$G$15,2,FALSE)</f>
        <v>palpitations</v>
      </c>
    </row>
    <row r="3689" spans="1:22" x14ac:dyDescent="0.3">
      <c r="A3689">
        <v>1847</v>
      </c>
      <c r="B3689">
        <v>22.22</v>
      </c>
      <c r="C3689" s="3" t="str">
        <f t="shared" si="228"/>
        <v>Healthy Weight</v>
      </c>
      <c r="D3689">
        <v>1.82</v>
      </c>
      <c r="E3689">
        <v>73.599999999999994</v>
      </c>
      <c r="F3689">
        <v>104</v>
      </c>
      <c r="G3689">
        <v>87</v>
      </c>
      <c r="H3689" s="3" t="str">
        <f t="shared" si="229"/>
        <v>Differential Risk</v>
      </c>
      <c r="I3689">
        <v>2</v>
      </c>
      <c r="J3689">
        <v>2024</v>
      </c>
      <c r="K3689">
        <v>3</v>
      </c>
      <c r="L3689">
        <v>8</v>
      </c>
      <c r="M3689" s="1">
        <f t="shared" si="230"/>
        <v>45359</v>
      </c>
      <c r="N3689" s="1" t="str">
        <f>VLOOKUP(K3689,'Data Dictionary'!$I$5:$J$16,2,FALSE)</f>
        <v>Q1</v>
      </c>
      <c r="O3689" s="1" t="str">
        <f t="shared" si="231"/>
        <v>Q1-2024</v>
      </c>
      <c r="P3689" t="s">
        <v>14</v>
      </c>
      <c r="Q3689">
        <v>1</v>
      </c>
      <c r="R3689" s="3" t="str">
        <f>VLOOKUP(Q3689,'Data Dictionary'!$C$5:$D$8,2,FALSE)</f>
        <v>Good</v>
      </c>
      <c r="S3689">
        <v>0</v>
      </c>
      <c r="T3689" s="3" t="str">
        <f>VLOOKUP(S3689,'Data Dictionary'!$C$12:$D$14,2,FALSE)</f>
        <v>Severe</v>
      </c>
      <c r="U3689">
        <v>100</v>
      </c>
      <c r="V3689" s="3" t="str">
        <f>VLOOKUP(U3689,'Data Dictionary'!$F$5:$G$15,2,FALSE)</f>
        <v>headache</v>
      </c>
    </row>
    <row r="3690" spans="1:22" x14ac:dyDescent="0.3">
      <c r="A3690">
        <v>1847</v>
      </c>
      <c r="B3690">
        <v>19.5</v>
      </c>
      <c r="C3690" s="3" t="str">
        <f t="shared" si="228"/>
        <v>Healthy Weight</v>
      </c>
      <c r="D3690">
        <v>1.82</v>
      </c>
      <c r="E3690">
        <v>64.58</v>
      </c>
      <c r="F3690">
        <v>82</v>
      </c>
      <c r="G3690">
        <v>96</v>
      </c>
      <c r="H3690" s="3" t="str">
        <f t="shared" si="229"/>
        <v>Differential Risk</v>
      </c>
      <c r="I3690">
        <v>3</v>
      </c>
      <c r="J3690">
        <v>2024</v>
      </c>
      <c r="K3690">
        <v>9</v>
      </c>
      <c r="L3690">
        <v>6</v>
      </c>
      <c r="M3690" s="1">
        <f t="shared" si="230"/>
        <v>45541</v>
      </c>
      <c r="N3690" s="1" t="str">
        <f>VLOOKUP(K3690,'Data Dictionary'!$I$5:$J$16,2,FALSE)</f>
        <v>Q3</v>
      </c>
      <c r="O3690" s="1" t="str">
        <f t="shared" si="231"/>
        <v>Q3-2024</v>
      </c>
      <c r="P3690" t="s">
        <v>14</v>
      </c>
      <c r="Q3690">
        <v>2</v>
      </c>
      <c r="R3690" s="3" t="str">
        <f>VLOOKUP(Q3690,'Data Dictionary'!$C$5:$D$8,2,FALSE)</f>
        <v>Poor</v>
      </c>
      <c r="S3690">
        <v>1</v>
      </c>
      <c r="T3690" s="3" t="str">
        <f>VLOOKUP(S3690,'Data Dictionary'!$C$12:$D$14,2,FALSE)</f>
        <v>Moderate</v>
      </c>
      <c r="U3690">
        <v>100</v>
      </c>
      <c r="V3690" s="3" t="str">
        <f>VLOOKUP(U3690,'Data Dictionary'!$F$5:$G$15,2,FALSE)</f>
        <v>headache</v>
      </c>
    </row>
    <row r="3691" spans="1:22" x14ac:dyDescent="0.3">
      <c r="A3691">
        <v>1847</v>
      </c>
      <c r="B3691">
        <v>19.97</v>
      </c>
      <c r="C3691" s="3" t="str">
        <f t="shared" si="228"/>
        <v>Healthy Weight</v>
      </c>
      <c r="D3691">
        <v>1.82</v>
      </c>
      <c r="E3691">
        <v>66.16</v>
      </c>
      <c r="F3691">
        <v>86</v>
      </c>
      <c r="G3691">
        <v>107</v>
      </c>
      <c r="H3691" s="3" t="str">
        <f t="shared" si="229"/>
        <v>Differential Risk</v>
      </c>
      <c r="I3691">
        <v>4</v>
      </c>
      <c r="J3691">
        <v>2025</v>
      </c>
      <c r="K3691">
        <v>3</v>
      </c>
      <c r="L3691">
        <v>8</v>
      </c>
      <c r="M3691" s="1">
        <f t="shared" si="230"/>
        <v>45724</v>
      </c>
      <c r="N3691" s="1" t="str">
        <f>VLOOKUP(K3691,'Data Dictionary'!$I$5:$J$16,2,FALSE)</f>
        <v>Q1</v>
      </c>
      <c r="O3691" s="1" t="str">
        <f t="shared" si="231"/>
        <v>Q1-2025</v>
      </c>
      <c r="P3691" t="s">
        <v>14</v>
      </c>
      <c r="Q3691">
        <v>1</v>
      </c>
      <c r="R3691" s="3" t="str">
        <f>VLOOKUP(Q3691,'Data Dictionary'!$C$5:$D$8,2,FALSE)</f>
        <v>Good</v>
      </c>
      <c r="S3691">
        <v>2</v>
      </c>
      <c r="T3691" s="3" t="str">
        <f>VLOOKUP(S3691,'Data Dictionary'!$C$12:$D$14,2,FALSE)</f>
        <v>Mild</v>
      </c>
      <c r="U3691">
        <v>100</v>
      </c>
      <c r="V3691" s="3" t="str">
        <f>VLOOKUP(U3691,'Data Dictionary'!$F$5:$G$15,2,FALSE)</f>
        <v>headache</v>
      </c>
    </row>
    <row r="3692" spans="1:22" x14ac:dyDescent="0.3">
      <c r="A3692">
        <v>1847</v>
      </c>
      <c r="B3692">
        <v>21.51</v>
      </c>
      <c r="C3692" s="3" t="str">
        <f t="shared" si="228"/>
        <v>Healthy Weight</v>
      </c>
      <c r="D3692">
        <v>1.82</v>
      </c>
      <c r="E3692">
        <v>71.239999999999995</v>
      </c>
      <c r="F3692">
        <v>80</v>
      </c>
      <c r="G3692">
        <v>113</v>
      </c>
      <c r="H3692" s="3" t="str">
        <f t="shared" si="229"/>
        <v>Differential Risk</v>
      </c>
      <c r="I3692">
        <v>5</v>
      </c>
      <c r="J3692">
        <v>2025</v>
      </c>
      <c r="K3692">
        <v>9</v>
      </c>
      <c r="L3692">
        <v>6</v>
      </c>
      <c r="M3692" s="1">
        <f t="shared" si="230"/>
        <v>45906</v>
      </c>
      <c r="N3692" s="1" t="str">
        <f>VLOOKUP(K3692,'Data Dictionary'!$I$5:$J$16,2,FALSE)</f>
        <v>Q3</v>
      </c>
      <c r="O3692" s="1" t="str">
        <f t="shared" si="231"/>
        <v>Q3-2025</v>
      </c>
      <c r="P3692" t="s">
        <v>14</v>
      </c>
      <c r="Q3692">
        <v>1</v>
      </c>
      <c r="R3692" s="3" t="str">
        <f>VLOOKUP(Q3692,'Data Dictionary'!$C$5:$D$8,2,FALSE)</f>
        <v>Good</v>
      </c>
      <c r="S3692">
        <v>2</v>
      </c>
      <c r="T3692" s="3" t="str">
        <f>VLOOKUP(S3692,'Data Dictionary'!$C$12:$D$14,2,FALSE)</f>
        <v>Mild</v>
      </c>
      <c r="U3692">
        <v>100</v>
      </c>
      <c r="V3692" s="3" t="str">
        <f>VLOOKUP(U3692,'Data Dictionary'!$F$5:$G$15,2,FALSE)</f>
        <v>headache</v>
      </c>
    </row>
    <row r="3693" spans="1:22" x14ac:dyDescent="0.3">
      <c r="A3693">
        <v>1848</v>
      </c>
      <c r="B3693">
        <v>27.75</v>
      </c>
      <c r="C3693" s="3" t="str">
        <f t="shared" si="228"/>
        <v>Overweight</v>
      </c>
      <c r="D3693">
        <v>1.62</v>
      </c>
      <c r="E3693">
        <v>72.819999999999993</v>
      </c>
      <c r="F3693">
        <v>113</v>
      </c>
      <c r="G3693">
        <v>97</v>
      </c>
      <c r="H3693" s="3" t="str">
        <f t="shared" si="229"/>
        <v>Differential Risk</v>
      </c>
      <c r="I3693">
        <v>1</v>
      </c>
      <c r="J3693">
        <v>2023</v>
      </c>
      <c r="K3693">
        <v>9</v>
      </c>
      <c r="L3693">
        <v>7</v>
      </c>
      <c r="M3693" s="1">
        <f t="shared" si="230"/>
        <v>45176</v>
      </c>
      <c r="N3693" s="1" t="str">
        <f>VLOOKUP(K3693,'Data Dictionary'!$I$5:$J$16,2,FALSE)</f>
        <v>Q3</v>
      </c>
      <c r="O3693" s="1" t="str">
        <f t="shared" si="231"/>
        <v>Q3-2023</v>
      </c>
      <c r="P3693" t="s">
        <v>15</v>
      </c>
      <c r="Q3693">
        <v>2</v>
      </c>
      <c r="R3693" s="3" t="str">
        <f>VLOOKUP(Q3693,'Data Dictionary'!$C$5:$D$8,2,FALSE)</f>
        <v>Poor</v>
      </c>
      <c r="S3693">
        <v>1</v>
      </c>
      <c r="T3693" s="3" t="str">
        <f>VLOOKUP(S3693,'Data Dictionary'!$C$12:$D$14,2,FALSE)</f>
        <v>Moderate</v>
      </c>
      <c r="U3693">
        <v>105</v>
      </c>
      <c r="V3693" s="3" t="str">
        <f>VLOOKUP(U3693,'Data Dictionary'!$F$5:$G$15,2,FALSE)</f>
        <v>abdominal pain</v>
      </c>
    </row>
    <row r="3694" spans="1:22" x14ac:dyDescent="0.3">
      <c r="A3694">
        <v>1848</v>
      </c>
      <c r="B3694">
        <v>27.82</v>
      </c>
      <c r="C3694" s="3" t="str">
        <f t="shared" si="228"/>
        <v>Overweight</v>
      </c>
      <c r="D3694">
        <v>1.62</v>
      </c>
      <c r="E3694">
        <v>73</v>
      </c>
      <c r="F3694">
        <v>119</v>
      </c>
      <c r="G3694">
        <v>89</v>
      </c>
      <c r="H3694" s="3" t="str">
        <f t="shared" si="229"/>
        <v>Differential Risk</v>
      </c>
      <c r="I3694">
        <v>2</v>
      </c>
      <c r="J3694">
        <v>2024</v>
      </c>
      <c r="K3694">
        <v>3</v>
      </c>
      <c r="L3694">
        <v>8</v>
      </c>
      <c r="M3694" s="1">
        <f t="shared" si="230"/>
        <v>45359</v>
      </c>
      <c r="N3694" s="1" t="str">
        <f>VLOOKUP(K3694,'Data Dictionary'!$I$5:$J$16,2,FALSE)</f>
        <v>Q1</v>
      </c>
      <c r="O3694" s="1" t="str">
        <f t="shared" si="231"/>
        <v>Q1-2024</v>
      </c>
      <c r="P3694" t="s">
        <v>15</v>
      </c>
      <c r="Q3694">
        <v>2</v>
      </c>
      <c r="R3694" s="3" t="str">
        <f>VLOOKUP(Q3694,'Data Dictionary'!$C$5:$D$8,2,FALSE)</f>
        <v>Poor</v>
      </c>
      <c r="S3694">
        <v>1</v>
      </c>
      <c r="T3694" s="3" t="str">
        <f>VLOOKUP(S3694,'Data Dictionary'!$C$12:$D$14,2,FALSE)</f>
        <v>Moderate</v>
      </c>
      <c r="U3694">
        <v>103</v>
      </c>
      <c r="V3694" s="3" t="str">
        <f>VLOOKUP(U3694,'Data Dictionary'!$F$5:$G$15,2,FALSE)</f>
        <v>vomiting</v>
      </c>
    </row>
    <row r="3695" spans="1:22" x14ac:dyDescent="0.3">
      <c r="A3695">
        <v>1848</v>
      </c>
      <c r="B3695">
        <v>25.08</v>
      </c>
      <c r="C3695" s="3" t="str">
        <f t="shared" si="228"/>
        <v>Overweight</v>
      </c>
      <c r="D3695">
        <v>1.62</v>
      </c>
      <c r="E3695">
        <v>65.819999999999993</v>
      </c>
      <c r="F3695">
        <v>121</v>
      </c>
      <c r="G3695">
        <v>81</v>
      </c>
      <c r="H3695" s="3" t="str">
        <f t="shared" si="229"/>
        <v>Medium Risk</v>
      </c>
      <c r="I3695">
        <v>3</v>
      </c>
      <c r="J3695">
        <v>2024</v>
      </c>
      <c r="K3695">
        <v>9</v>
      </c>
      <c r="L3695">
        <v>6</v>
      </c>
      <c r="M3695" s="1">
        <f t="shared" si="230"/>
        <v>45541</v>
      </c>
      <c r="N3695" s="1" t="str">
        <f>VLOOKUP(K3695,'Data Dictionary'!$I$5:$J$16,2,FALSE)</f>
        <v>Q3</v>
      </c>
      <c r="O3695" s="1" t="str">
        <f t="shared" si="231"/>
        <v>Q3-2024</v>
      </c>
      <c r="P3695" t="s">
        <v>15</v>
      </c>
      <c r="Q3695">
        <v>1</v>
      </c>
      <c r="R3695" s="3" t="str">
        <f>VLOOKUP(Q3695,'Data Dictionary'!$C$5:$D$8,2,FALSE)</f>
        <v>Good</v>
      </c>
      <c r="S3695">
        <v>2</v>
      </c>
      <c r="T3695" s="3" t="str">
        <f>VLOOKUP(S3695,'Data Dictionary'!$C$12:$D$14,2,FALSE)</f>
        <v>Mild</v>
      </c>
      <c r="U3695">
        <v>100</v>
      </c>
      <c r="V3695" s="3" t="str">
        <f>VLOOKUP(U3695,'Data Dictionary'!$F$5:$G$15,2,FALSE)</f>
        <v>headache</v>
      </c>
    </row>
    <row r="3696" spans="1:22" x14ac:dyDescent="0.3">
      <c r="A3696">
        <v>1849</v>
      </c>
      <c r="B3696">
        <v>27.21</v>
      </c>
      <c r="C3696" s="3" t="str">
        <f t="shared" si="228"/>
        <v>Overweight</v>
      </c>
      <c r="D3696">
        <v>1.82</v>
      </c>
      <c r="E3696">
        <v>90.12</v>
      </c>
      <c r="F3696">
        <v>130</v>
      </c>
      <c r="G3696">
        <v>90</v>
      </c>
      <c r="H3696" s="3" t="str">
        <f t="shared" si="229"/>
        <v>Differential Risk</v>
      </c>
      <c r="I3696">
        <v>1</v>
      </c>
      <c r="J3696">
        <v>2023</v>
      </c>
      <c r="K3696">
        <v>9</v>
      </c>
      <c r="L3696">
        <v>8</v>
      </c>
      <c r="M3696" s="1">
        <f t="shared" si="230"/>
        <v>45177</v>
      </c>
      <c r="N3696" s="1" t="str">
        <f>VLOOKUP(K3696,'Data Dictionary'!$I$5:$J$16,2,FALSE)</f>
        <v>Q3</v>
      </c>
      <c r="O3696" s="1" t="str">
        <f t="shared" si="231"/>
        <v>Q3-2023</v>
      </c>
      <c r="P3696" t="s">
        <v>14</v>
      </c>
      <c r="Q3696">
        <v>0</v>
      </c>
      <c r="R3696" s="3" t="str">
        <f>VLOOKUP(Q3696,'Data Dictionary'!$C$5:$D$8,2,FALSE)</f>
        <v>Very Good</v>
      </c>
      <c r="S3696">
        <v>0</v>
      </c>
      <c r="T3696" s="3" t="str">
        <f>VLOOKUP(S3696,'Data Dictionary'!$C$12:$D$14,2,FALSE)</f>
        <v>Severe</v>
      </c>
      <c r="U3696">
        <v>101</v>
      </c>
      <c r="V3696" s="3" t="str">
        <f>VLOOKUP(U3696,'Data Dictionary'!$F$5:$G$15,2,FALSE)</f>
        <v>nausea</v>
      </c>
    </row>
    <row r="3697" spans="1:22" x14ac:dyDescent="0.3">
      <c r="A3697">
        <v>1849</v>
      </c>
      <c r="B3697">
        <v>32.369999999999997</v>
      </c>
      <c r="C3697" s="3" t="str">
        <f t="shared" si="228"/>
        <v>Obesity</v>
      </c>
      <c r="D3697">
        <v>1.82</v>
      </c>
      <c r="E3697">
        <v>107.23</v>
      </c>
      <c r="F3697">
        <v>129</v>
      </c>
      <c r="G3697">
        <v>91</v>
      </c>
      <c r="H3697" s="3" t="str">
        <f t="shared" si="229"/>
        <v>Differential Risk</v>
      </c>
      <c r="I3697">
        <v>2</v>
      </c>
      <c r="J3697">
        <v>2024</v>
      </c>
      <c r="K3697">
        <v>3</v>
      </c>
      <c r="L3697">
        <v>9</v>
      </c>
      <c r="M3697" s="1">
        <f t="shared" si="230"/>
        <v>45360</v>
      </c>
      <c r="N3697" s="1" t="str">
        <f>VLOOKUP(K3697,'Data Dictionary'!$I$5:$J$16,2,FALSE)</f>
        <v>Q1</v>
      </c>
      <c r="O3697" s="1" t="str">
        <f t="shared" si="231"/>
        <v>Q1-2024</v>
      </c>
      <c r="P3697" t="s">
        <v>14</v>
      </c>
      <c r="Q3697">
        <v>2</v>
      </c>
      <c r="R3697" s="3" t="str">
        <f>VLOOKUP(Q3697,'Data Dictionary'!$C$5:$D$8,2,FALSE)</f>
        <v>Poor</v>
      </c>
      <c r="S3697">
        <v>1</v>
      </c>
      <c r="T3697" s="3" t="str">
        <f>VLOOKUP(S3697,'Data Dictionary'!$C$12:$D$14,2,FALSE)</f>
        <v>Moderate</v>
      </c>
      <c r="U3697">
        <v>101</v>
      </c>
      <c r="V3697" s="3" t="str">
        <f>VLOOKUP(U3697,'Data Dictionary'!$F$5:$G$15,2,FALSE)</f>
        <v>nausea</v>
      </c>
    </row>
    <row r="3698" spans="1:22" x14ac:dyDescent="0.3">
      <c r="A3698">
        <v>1849</v>
      </c>
      <c r="B3698">
        <v>29.43</v>
      </c>
      <c r="C3698" s="3" t="str">
        <f t="shared" si="228"/>
        <v>Overweight</v>
      </c>
      <c r="D3698">
        <v>1.82</v>
      </c>
      <c r="E3698">
        <v>97.48</v>
      </c>
      <c r="F3698">
        <v>132</v>
      </c>
      <c r="G3698">
        <v>88</v>
      </c>
      <c r="H3698" s="3" t="str">
        <f t="shared" si="229"/>
        <v>Differential Risk</v>
      </c>
      <c r="I3698">
        <v>3</v>
      </c>
      <c r="J3698">
        <v>2024</v>
      </c>
      <c r="K3698">
        <v>9</v>
      </c>
      <c r="L3698">
        <v>7</v>
      </c>
      <c r="M3698" s="1">
        <f t="shared" si="230"/>
        <v>45542</v>
      </c>
      <c r="N3698" s="1" t="str">
        <f>VLOOKUP(K3698,'Data Dictionary'!$I$5:$J$16,2,FALSE)</f>
        <v>Q3</v>
      </c>
      <c r="O3698" s="1" t="str">
        <f t="shared" si="231"/>
        <v>Q3-2024</v>
      </c>
      <c r="P3698" t="s">
        <v>14</v>
      </c>
      <c r="Q3698">
        <v>3</v>
      </c>
      <c r="R3698" s="3" t="str">
        <f>VLOOKUP(Q3698,'Data Dictionary'!$C$5:$D$8,2,FALSE)</f>
        <v>Very Poor</v>
      </c>
      <c r="S3698">
        <v>0</v>
      </c>
      <c r="T3698" s="3" t="str">
        <f>VLOOKUP(S3698,'Data Dictionary'!$C$12:$D$14,2,FALSE)</f>
        <v>Severe</v>
      </c>
      <c r="U3698">
        <v>100</v>
      </c>
      <c r="V3698" s="3" t="str">
        <f>VLOOKUP(U3698,'Data Dictionary'!$F$5:$G$15,2,FALSE)</f>
        <v>headache</v>
      </c>
    </row>
    <row r="3699" spans="1:22" x14ac:dyDescent="0.3">
      <c r="A3699">
        <v>1850</v>
      </c>
      <c r="B3699">
        <v>26</v>
      </c>
      <c r="C3699" s="3" t="str">
        <f t="shared" si="228"/>
        <v>Overweight</v>
      </c>
      <c r="D3699">
        <v>1.82</v>
      </c>
      <c r="E3699">
        <v>86.12</v>
      </c>
      <c r="F3699">
        <v>126</v>
      </c>
      <c r="G3699">
        <v>125</v>
      </c>
      <c r="H3699" s="3" t="str">
        <f t="shared" si="229"/>
        <v>Differential Risk</v>
      </c>
      <c r="I3699">
        <v>1</v>
      </c>
      <c r="J3699">
        <v>2023</v>
      </c>
      <c r="K3699">
        <v>9</v>
      </c>
      <c r="L3699">
        <v>9</v>
      </c>
      <c r="M3699" s="1">
        <f t="shared" si="230"/>
        <v>45178</v>
      </c>
      <c r="N3699" s="1" t="str">
        <f>VLOOKUP(K3699,'Data Dictionary'!$I$5:$J$16,2,FALSE)</f>
        <v>Q3</v>
      </c>
      <c r="O3699" s="1" t="str">
        <f t="shared" si="231"/>
        <v>Q3-2023</v>
      </c>
      <c r="P3699" t="s">
        <v>14</v>
      </c>
      <c r="Q3699">
        <v>0</v>
      </c>
      <c r="R3699" s="3" t="str">
        <f>VLOOKUP(Q3699,'Data Dictionary'!$C$5:$D$8,2,FALSE)</f>
        <v>Very Good</v>
      </c>
      <c r="S3699">
        <v>1</v>
      </c>
      <c r="T3699" s="3" t="str">
        <f>VLOOKUP(S3699,'Data Dictionary'!$C$12:$D$14,2,FALSE)</f>
        <v>Moderate</v>
      </c>
      <c r="U3699">
        <v>100</v>
      </c>
      <c r="V3699" s="3" t="str">
        <f>VLOOKUP(U3699,'Data Dictionary'!$F$5:$G$15,2,FALSE)</f>
        <v>headache</v>
      </c>
    </row>
    <row r="3700" spans="1:22" x14ac:dyDescent="0.3">
      <c r="A3700">
        <v>1850</v>
      </c>
      <c r="B3700">
        <v>28.26</v>
      </c>
      <c r="C3700" s="3" t="str">
        <f t="shared" si="228"/>
        <v>Overweight</v>
      </c>
      <c r="D3700">
        <v>1.82</v>
      </c>
      <c r="E3700">
        <v>93.6</v>
      </c>
      <c r="F3700">
        <v>126</v>
      </c>
      <c r="G3700">
        <v>124</v>
      </c>
      <c r="H3700" s="3" t="str">
        <f t="shared" si="229"/>
        <v>Differential Risk</v>
      </c>
      <c r="I3700">
        <v>2</v>
      </c>
      <c r="J3700">
        <v>2024</v>
      </c>
      <c r="K3700">
        <v>3</v>
      </c>
      <c r="L3700">
        <v>10</v>
      </c>
      <c r="M3700" s="1">
        <f t="shared" si="230"/>
        <v>45361</v>
      </c>
      <c r="N3700" s="1" t="str">
        <f>VLOOKUP(K3700,'Data Dictionary'!$I$5:$J$16,2,FALSE)</f>
        <v>Q1</v>
      </c>
      <c r="O3700" s="1" t="str">
        <f t="shared" si="231"/>
        <v>Q1-2024</v>
      </c>
      <c r="P3700" t="s">
        <v>14</v>
      </c>
      <c r="Q3700">
        <v>1</v>
      </c>
      <c r="R3700" s="3" t="str">
        <f>VLOOKUP(Q3700,'Data Dictionary'!$C$5:$D$8,2,FALSE)</f>
        <v>Good</v>
      </c>
      <c r="S3700">
        <v>0</v>
      </c>
      <c r="T3700" s="3" t="str">
        <f>VLOOKUP(S3700,'Data Dictionary'!$C$12:$D$14,2,FALSE)</f>
        <v>Severe</v>
      </c>
      <c r="U3700">
        <v>100</v>
      </c>
      <c r="V3700" s="3" t="str">
        <f>VLOOKUP(U3700,'Data Dictionary'!$F$5:$G$15,2,FALSE)</f>
        <v>headache</v>
      </c>
    </row>
    <row r="3701" spans="1:22" x14ac:dyDescent="0.3">
      <c r="A3701">
        <v>1850</v>
      </c>
      <c r="B3701">
        <v>28.76</v>
      </c>
      <c r="C3701" s="3" t="str">
        <f t="shared" si="228"/>
        <v>Overweight</v>
      </c>
      <c r="D3701">
        <v>1.82</v>
      </c>
      <c r="E3701">
        <v>95.27</v>
      </c>
      <c r="F3701">
        <v>121</v>
      </c>
      <c r="G3701">
        <v>132</v>
      </c>
      <c r="H3701" s="3" t="str">
        <f t="shared" si="229"/>
        <v>Differential Risk</v>
      </c>
      <c r="I3701">
        <v>3</v>
      </c>
      <c r="J3701">
        <v>2024</v>
      </c>
      <c r="K3701">
        <v>9</v>
      </c>
      <c r="L3701">
        <v>8</v>
      </c>
      <c r="M3701" s="1">
        <f t="shared" si="230"/>
        <v>45543</v>
      </c>
      <c r="N3701" s="1" t="str">
        <f>VLOOKUP(K3701,'Data Dictionary'!$I$5:$J$16,2,FALSE)</f>
        <v>Q3</v>
      </c>
      <c r="O3701" s="1" t="str">
        <f t="shared" si="231"/>
        <v>Q3-2024</v>
      </c>
      <c r="P3701" t="s">
        <v>14</v>
      </c>
      <c r="Q3701">
        <v>2</v>
      </c>
      <c r="R3701" s="3" t="str">
        <f>VLOOKUP(Q3701,'Data Dictionary'!$C$5:$D$8,2,FALSE)</f>
        <v>Poor</v>
      </c>
      <c r="S3701">
        <v>0</v>
      </c>
      <c r="T3701" s="3" t="str">
        <f>VLOOKUP(S3701,'Data Dictionary'!$C$12:$D$14,2,FALSE)</f>
        <v>Severe</v>
      </c>
      <c r="U3701">
        <v>100</v>
      </c>
      <c r="V3701" s="3" t="str">
        <f>VLOOKUP(U3701,'Data Dictionary'!$F$5:$G$15,2,FALSE)</f>
        <v>headache</v>
      </c>
    </row>
    <row r="3702" spans="1:22" x14ac:dyDescent="0.3">
      <c r="A3702">
        <v>1850</v>
      </c>
      <c r="B3702">
        <v>28.55</v>
      </c>
      <c r="C3702" s="3" t="str">
        <f t="shared" si="228"/>
        <v>Overweight</v>
      </c>
      <c r="D3702">
        <v>1.82</v>
      </c>
      <c r="E3702">
        <v>94.56</v>
      </c>
      <c r="F3702">
        <v>120</v>
      </c>
      <c r="G3702">
        <v>144</v>
      </c>
      <c r="H3702" s="3" t="str">
        <f t="shared" si="229"/>
        <v>Differential Risk</v>
      </c>
      <c r="I3702">
        <v>4</v>
      </c>
      <c r="J3702">
        <v>2025</v>
      </c>
      <c r="K3702">
        <v>3</v>
      </c>
      <c r="L3702">
        <v>10</v>
      </c>
      <c r="M3702" s="1">
        <f t="shared" si="230"/>
        <v>45726</v>
      </c>
      <c r="N3702" s="1" t="str">
        <f>VLOOKUP(K3702,'Data Dictionary'!$I$5:$J$16,2,FALSE)</f>
        <v>Q1</v>
      </c>
      <c r="O3702" s="1" t="str">
        <f t="shared" si="231"/>
        <v>Q1-2025</v>
      </c>
      <c r="P3702" t="s">
        <v>14</v>
      </c>
      <c r="Q3702">
        <v>0</v>
      </c>
      <c r="R3702" s="3" t="str">
        <f>VLOOKUP(Q3702,'Data Dictionary'!$C$5:$D$8,2,FALSE)</f>
        <v>Very Good</v>
      </c>
      <c r="S3702">
        <v>1</v>
      </c>
      <c r="T3702" s="3" t="str">
        <f>VLOOKUP(S3702,'Data Dictionary'!$C$12:$D$14,2,FALSE)</f>
        <v>Moderate</v>
      </c>
      <c r="U3702">
        <v>100</v>
      </c>
      <c r="V3702" s="3" t="str">
        <f>VLOOKUP(U3702,'Data Dictionary'!$F$5:$G$15,2,FALSE)</f>
        <v>headache</v>
      </c>
    </row>
    <row r="3703" spans="1:22" x14ac:dyDescent="0.3">
      <c r="A3703">
        <v>1851</v>
      </c>
      <c r="B3703">
        <v>24.55</v>
      </c>
      <c r="C3703" s="3" t="str">
        <f t="shared" si="228"/>
        <v>Healthy Weight</v>
      </c>
      <c r="D3703">
        <v>1.82</v>
      </c>
      <c r="E3703">
        <v>81.31</v>
      </c>
      <c r="F3703">
        <v>120</v>
      </c>
      <c r="G3703">
        <v>86</v>
      </c>
      <c r="H3703" s="3" t="str">
        <f t="shared" si="229"/>
        <v>Differential Risk</v>
      </c>
      <c r="I3703">
        <v>1</v>
      </c>
      <c r="J3703">
        <v>2023</v>
      </c>
      <c r="K3703">
        <v>9</v>
      </c>
      <c r="L3703">
        <v>13</v>
      </c>
      <c r="M3703" s="1">
        <f t="shared" si="230"/>
        <v>45182</v>
      </c>
      <c r="N3703" s="1" t="str">
        <f>VLOOKUP(K3703,'Data Dictionary'!$I$5:$J$16,2,FALSE)</f>
        <v>Q3</v>
      </c>
      <c r="O3703" s="1" t="str">
        <f t="shared" si="231"/>
        <v>Q3-2023</v>
      </c>
      <c r="P3703" t="s">
        <v>14</v>
      </c>
      <c r="Q3703">
        <v>2</v>
      </c>
      <c r="R3703" s="3" t="str">
        <f>VLOOKUP(Q3703,'Data Dictionary'!$C$5:$D$8,2,FALSE)</f>
        <v>Poor</v>
      </c>
      <c r="S3703">
        <v>2</v>
      </c>
      <c r="T3703" s="3" t="str">
        <f>VLOOKUP(S3703,'Data Dictionary'!$C$12:$D$14,2,FALSE)</f>
        <v>Mild</v>
      </c>
      <c r="U3703">
        <v>100</v>
      </c>
      <c r="V3703" s="3" t="str">
        <f>VLOOKUP(U3703,'Data Dictionary'!$F$5:$G$15,2,FALSE)</f>
        <v>headache</v>
      </c>
    </row>
    <row r="3704" spans="1:22" x14ac:dyDescent="0.3">
      <c r="A3704">
        <v>1851</v>
      </c>
      <c r="B3704">
        <v>27.75</v>
      </c>
      <c r="C3704" s="3" t="str">
        <f t="shared" si="228"/>
        <v>Overweight</v>
      </c>
      <c r="D3704">
        <v>1.82</v>
      </c>
      <c r="E3704">
        <v>91.92</v>
      </c>
      <c r="F3704">
        <v>119</v>
      </c>
      <c r="G3704">
        <v>87</v>
      </c>
      <c r="H3704" s="3" t="str">
        <f t="shared" si="229"/>
        <v>Differential Risk</v>
      </c>
      <c r="I3704">
        <v>2</v>
      </c>
      <c r="J3704">
        <v>2024</v>
      </c>
      <c r="K3704">
        <v>3</v>
      </c>
      <c r="L3704">
        <v>14</v>
      </c>
      <c r="M3704" s="1">
        <f t="shared" si="230"/>
        <v>45365</v>
      </c>
      <c r="N3704" s="1" t="str">
        <f>VLOOKUP(K3704,'Data Dictionary'!$I$5:$J$16,2,FALSE)</f>
        <v>Q1</v>
      </c>
      <c r="O3704" s="1" t="str">
        <f t="shared" si="231"/>
        <v>Q1-2024</v>
      </c>
      <c r="P3704" t="s">
        <v>14</v>
      </c>
      <c r="Q3704">
        <v>3</v>
      </c>
      <c r="R3704" s="3" t="str">
        <f>VLOOKUP(Q3704,'Data Dictionary'!$C$5:$D$8,2,FALSE)</f>
        <v>Very Poor</v>
      </c>
      <c r="S3704">
        <v>0</v>
      </c>
      <c r="T3704" s="3" t="str">
        <f>VLOOKUP(S3704,'Data Dictionary'!$C$12:$D$14,2,FALSE)</f>
        <v>Severe</v>
      </c>
      <c r="U3704">
        <v>100</v>
      </c>
      <c r="V3704" s="3" t="str">
        <f>VLOOKUP(U3704,'Data Dictionary'!$F$5:$G$15,2,FALSE)</f>
        <v>headache</v>
      </c>
    </row>
    <row r="3705" spans="1:22" x14ac:dyDescent="0.3">
      <c r="A3705">
        <v>1851</v>
      </c>
      <c r="B3705">
        <v>27.46</v>
      </c>
      <c r="C3705" s="3" t="str">
        <f t="shared" si="228"/>
        <v>Overweight</v>
      </c>
      <c r="D3705">
        <v>1.82</v>
      </c>
      <c r="E3705">
        <v>90.96</v>
      </c>
      <c r="F3705">
        <v>118</v>
      </c>
      <c r="G3705">
        <v>81</v>
      </c>
      <c r="H3705" s="3" t="str">
        <f t="shared" si="229"/>
        <v>Differential Risk</v>
      </c>
      <c r="I3705">
        <v>3</v>
      </c>
      <c r="J3705">
        <v>2024</v>
      </c>
      <c r="K3705">
        <v>9</v>
      </c>
      <c r="L3705">
        <v>12</v>
      </c>
      <c r="M3705" s="1">
        <f t="shared" si="230"/>
        <v>45547</v>
      </c>
      <c r="N3705" s="1" t="str">
        <f>VLOOKUP(K3705,'Data Dictionary'!$I$5:$J$16,2,FALSE)</f>
        <v>Q3</v>
      </c>
      <c r="O3705" s="1" t="str">
        <f t="shared" si="231"/>
        <v>Q3-2024</v>
      </c>
      <c r="P3705" t="s">
        <v>14</v>
      </c>
      <c r="Q3705">
        <v>2</v>
      </c>
      <c r="R3705" s="3" t="str">
        <f>VLOOKUP(Q3705,'Data Dictionary'!$C$5:$D$8,2,FALSE)</f>
        <v>Poor</v>
      </c>
      <c r="S3705">
        <v>0</v>
      </c>
      <c r="T3705" s="3" t="str">
        <f>VLOOKUP(S3705,'Data Dictionary'!$C$12:$D$14,2,FALSE)</f>
        <v>Severe</v>
      </c>
      <c r="U3705">
        <v>100</v>
      </c>
      <c r="V3705" s="3" t="str">
        <f>VLOOKUP(U3705,'Data Dictionary'!$F$5:$G$15,2,FALSE)</f>
        <v>headache</v>
      </c>
    </row>
    <row r="3706" spans="1:22" x14ac:dyDescent="0.3">
      <c r="A3706">
        <v>1851</v>
      </c>
      <c r="B3706">
        <v>23.3</v>
      </c>
      <c r="C3706" s="3" t="str">
        <f t="shared" si="228"/>
        <v>Healthy Weight</v>
      </c>
      <c r="D3706">
        <v>1.82</v>
      </c>
      <c r="E3706">
        <v>77.17</v>
      </c>
      <c r="F3706">
        <v>124</v>
      </c>
      <c r="G3706">
        <v>86</v>
      </c>
      <c r="H3706" s="3" t="str">
        <f t="shared" si="229"/>
        <v>Differential Risk</v>
      </c>
      <c r="I3706">
        <v>4</v>
      </c>
      <c r="J3706">
        <v>2025</v>
      </c>
      <c r="K3706">
        <v>3</v>
      </c>
      <c r="L3706">
        <v>14</v>
      </c>
      <c r="M3706" s="1">
        <f t="shared" si="230"/>
        <v>45730</v>
      </c>
      <c r="N3706" s="1" t="str">
        <f>VLOOKUP(K3706,'Data Dictionary'!$I$5:$J$16,2,FALSE)</f>
        <v>Q1</v>
      </c>
      <c r="O3706" s="1" t="str">
        <f t="shared" si="231"/>
        <v>Q1-2025</v>
      </c>
      <c r="P3706" t="s">
        <v>14</v>
      </c>
      <c r="Q3706">
        <v>3</v>
      </c>
      <c r="R3706" s="3" t="str">
        <f>VLOOKUP(Q3706,'Data Dictionary'!$C$5:$D$8,2,FALSE)</f>
        <v>Very Poor</v>
      </c>
      <c r="S3706">
        <v>2</v>
      </c>
      <c r="T3706" s="3" t="str">
        <f>VLOOKUP(S3706,'Data Dictionary'!$C$12:$D$14,2,FALSE)</f>
        <v>Mild</v>
      </c>
      <c r="U3706">
        <v>104</v>
      </c>
      <c r="V3706" s="3" t="str">
        <f>VLOOKUP(U3706,'Data Dictionary'!$F$5:$G$15,2,FALSE)</f>
        <v>itching</v>
      </c>
    </row>
    <row r="3707" spans="1:22" x14ac:dyDescent="0.3">
      <c r="A3707">
        <v>1852</v>
      </c>
      <c r="B3707">
        <v>20.98</v>
      </c>
      <c r="C3707" s="3" t="str">
        <f t="shared" si="228"/>
        <v>Healthy Weight</v>
      </c>
      <c r="D3707">
        <v>1.82</v>
      </c>
      <c r="E3707">
        <v>69.5</v>
      </c>
      <c r="F3707">
        <v>140</v>
      </c>
      <c r="G3707">
        <v>109</v>
      </c>
      <c r="H3707" s="3" t="str">
        <f t="shared" si="229"/>
        <v>High Risk</v>
      </c>
      <c r="I3707">
        <v>1</v>
      </c>
      <c r="J3707">
        <v>2023</v>
      </c>
      <c r="K3707">
        <v>9</v>
      </c>
      <c r="L3707">
        <v>17</v>
      </c>
      <c r="M3707" s="1">
        <f t="shared" si="230"/>
        <v>45186</v>
      </c>
      <c r="N3707" s="1" t="str">
        <f>VLOOKUP(K3707,'Data Dictionary'!$I$5:$J$16,2,FALSE)</f>
        <v>Q3</v>
      </c>
      <c r="O3707" s="1" t="str">
        <f t="shared" si="231"/>
        <v>Q3-2023</v>
      </c>
      <c r="P3707" t="s">
        <v>14</v>
      </c>
      <c r="Q3707">
        <v>0</v>
      </c>
      <c r="R3707" s="3" t="str">
        <f>VLOOKUP(Q3707,'Data Dictionary'!$C$5:$D$8,2,FALSE)</f>
        <v>Very Good</v>
      </c>
      <c r="S3707">
        <v>1</v>
      </c>
      <c r="T3707" s="3" t="str">
        <f>VLOOKUP(S3707,'Data Dictionary'!$C$12:$D$14,2,FALSE)</f>
        <v>Moderate</v>
      </c>
      <c r="U3707">
        <v>108</v>
      </c>
      <c r="V3707" s="3" t="str">
        <f>VLOOKUP(U3707,'Data Dictionary'!$F$5:$G$15,2,FALSE)</f>
        <v>palpitations</v>
      </c>
    </row>
    <row r="3708" spans="1:22" x14ac:dyDescent="0.3">
      <c r="A3708">
        <v>1852</v>
      </c>
      <c r="B3708">
        <v>20.76</v>
      </c>
      <c r="C3708" s="3" t="str">
        <f t="shared" si="228"/>
        <v>Healthy Weight</v>
      </c>
      <c r="D3708">
        <v>1.82</v>
      </c>
      <c r="E3708">
        <v>68.78</v>
      </c>
      <c r="F3708">
        <v>141</v>
      </c>
      <c r="G3708">
        <v>106</v>
      </c>
      <c r="H3708" s="3" t="str">
        <f t="shared" si="229"/>
        <v>High Risk</v>
      </c>
      <c r="I3708">
        <v>2</v>
      </c>
      <c r="J3708">
        <v>2024</v>
      </c>
      <c r="K3708">
        <v>3</v>
      </c>
      <c r="L3708">
        <v>18</v>
      </c>
      <c r="M3708" s="1">
        <f t="shared" si="230"/>
        <v>45369</v>
      </c>
      <c r="N3708" s="1" t="str">
        <f>VLOOKUP(K3708,'Data Dictionary'!$I$5:$J$16,2,FALSE)</f>
        <v>Q1</v>
      </c>
      <c r="O3708" s="1" t="str">
        <f t="shared" si="231"/>
        <v>Q1-2024</v>
      </c>
      <c r="P3708" t="s">
        <v>14</v>
      </c>
      <c r="Q3708">
        <v>1</v>
      </c>
      <c r="R3708" s="3" t="str">
        <f>VLOOKUP(Q3708,'Data Dictionary'!$C$5:$D$8,2,FALSE)</f>
        <v>Good</v>
      </c>
      <c r="S3708">
        <v>1</v>
      </c>
      <c r="T3708" s="3" t="str">
        <f>VLOOKUP(S3708,'Data Dictionary'!$C$12:$D$14,2,FALSE)</f>
        <v>Moderate</v>
      </c>
      <c r="U3708">
        <v>102</v>
      </c>
      <c r="V3708" s="3" t="str">
        <f>VLOOKUP(U3708,'Data Dictionary'!$F$5:$G$15,2,FALSE)</f>
        <v>tinnitus</v>
      </c>
    </row>
    <row r="3709" spans="1:22" x14ac:dyDescent="0.3">
      <c r="A3709">
        <v>1852</v>
      </c>
      <c r="B3709">
        <v>18.32</v>
      </c>
      <c r="C3709" s="3" t="str">
        <f t="shared" si="228"/>
        <v>Underweight</v>
      </c>
      <c r="D3709">
        <v>1.82</v>
      </c>
      <c r="E3709">
        <v>60.68</v>
      </c>
      <c r="F3709">
        <v>150</v>
      </c>
      <c r="G3709">
        <v>114</v>
      </c>
      <c r="H3709" s="3" t="str">
        <f t="shared" si="229"/>
        <v>High Risk</v>
      </c>
      <c r="I3709">
        <v>3</v>
      </c>
      <c r="J3709">
        <v>2024</v>
      </c>
      <c r="K3709">
        <v>9</v>
      </c>
      <c r="L3709">
        <v>16</v>
      </c>
      <c r="M3709" s="1">
        <f t="shared" si="230"/>
        <v>45551</v>
      </c>
      <c r="N3709" s="1" t="str">
        <f>VLOOKUP(K3709,'Data Dictionary'!$I$5:$J$16,2,FALSE)</f>
        <v>Q3</v>
      </c>
      <c r="O3709" s="1" t="str">
        <f t="shared" si="231"/>
        <v>Q3-2024</v>
      </c>
      <c r="P3709" t="s">
        <v>14</v>
      </c>
      <c r="Q3709">
        <v>1</v>
      </c>
      <c r="R3709" s="3" t="str">
        <f>VLOOKUP(Q3709,'Data Dictionary'!$C$5:$D$8,2,FALSE)</f>
        <v>Good</v>
      </c>
      <c r="S3709">
        <v>0</v>
      </c>
      <c r="T3709" s="3" t="str">
        <f>VLOOKUP(S3709,'Data Dictionary'!$C$12:$D$14,2,FALSE)</f>
        <v>Severe</v>
      </c>
      <c r="U3709">
        <v>108</v>
      </c>
      <c r="V3709" s="3" t="str">
        <f>VLOOKUP(U3709,'Data Dictionary'!$F$5:$G$15,2,FALSE)</f>
        <v>palpitations</v>
      </c>
    </row>
    <row r="3710" spans="1:22" x14ac:dyDescent="0.3">
      <c r="A3710">
        <v>1852</v>
      </c>
      <c r="B3710">
        <v>18.739999999999998</v>
      </c>
      <c r="C3710" s="3" t="str">
        <f t="shared" si="228"/>
        <v>Healthy Weight</v>
      </c>
      <c r="D3710">
        <v>1.82</v>
      </c>
      <c r="E3710">
        <v>62.06</v>
      </c>
      <c r="F3710">
        <v>150</v>
      </c>
      <c r="G3710">
        <v>108</v>
      </c>
      <c r="H3710" s="3" t="str">
        <f t="shared" si="229"/>
        <v>High Risk</v>
      </c>
      <c r="I3710">
        <v>4</v>
      </c>
      <c r="J3710">
        <v>2025</v>
      </c>
      <c r="K3710">
        <v>3</v>
      </c>
      <c r="L3710">
        <v>18</v>
      </c>
      <c r="M3710" s="1">
        <f t="shared" si="230"/>
        <v>45734</v>
      </c>
      <c r="N3710" s="1" t="str">
        <f>VLOOKUP(K3710,'Data Dictionary'!$I$5:$J$16,2,FALSE)</f>
        <v>Q1</v>
      </c>
      <c r="O3710" s="1" t="str">
        <f t="shared" si="231"/>
        <v>Q1-2025</v>
      </c>
      <c r="P3710" t="s">
        <v>14</v>
      </c>
      <c r="Q3710">
        <v>1</v>
      </c>
      <c r="R3710" s="3" t="str">
        <f>VLOOKUP(Q3710,'Data Dictionary'!$C$5:$D$8,2,FALSE)</f>
        <v>Good</v>
      </c>
      <c r="S3710">
        <v>2</v>
      </c>
      <c r="T3710" s="3" t="str">
        <f>VLOOKUP(S3710,'Data Dictionary'!$C$12:$D$14,2,FALSE)</f>
        <v>Mild</v>
      </c>
      <c r="U3710">
        <v>101</v>
      </c>
      <c r="V3710" s="3" t="str">
        <f>VLOOKUP(U3710,'Data Dictionary'!$F$5:$G$15,2,FALSE)</f>
        <v>nausea</v>
      </c>
    </row>
    <row r="3711" spans="1:22" x14ac:dyDescent="0.3">
      <c r="A3711">
        <v>1853</v>
      </c>
      <c r="B3711">
        <v>26.14</v>
      </c>
      <c r="C3711" s="3" t="str">
        <f t="shared" si="228"/>
        <v>Overweight</v>
      </c>
      <c r="D3711">
        <v>1.62</v>
      </c>
      <c r="E3711">
        <v>68.599999999999994</v>
      </c>
      <c r="F3711">
        <v>130</v>
      </c>
      <c r="G3711">
        <v>109</v>
      </c>
      <c r="H3711" s="3" t="str">
        <f t="shared" si="229"/>
        <v>Differential Risk</v>
      </c>
      <c r="I3711">
        <v>1</v>
      </c>
      <c r="J3711">
        <v>2023</v>
      </c>
      <c r="K3711">
        <v>9</v>
      </c>
      <c r="L3711">
        <v>20</v>
      </c>
      <c r="M3711" s="1">
        <f t="shared" si="230"/>
        <v>45189</v>
      </c>
      <c r="N3711" s="1" t="str">
        <f>VLOOKUP(K3711,'Data Dictionary'!$I$5:$J$16,2,FALSE)</f>
        <v>Q3</v>
      </c>
      <c r="O3711" s="1" t="str">
        <f t="shared" si="231"/>
        <v>Q3-2023</v>
      </c>
      <c r="P3711" t="s">
        <v>15</v>
      </c>
      <c r="Q3711">
        <v>1</v>
      </c>
      <c r="R3711" s="3" t="str">
        <f>VLOOKUP(Q3711,'Data Dictionary'!$C$5:$D$8,2,FALSE)</f>
        <v>Good</v>
      </c>
      <c r="S3711">
        <v>2</v>
      </c>
      <c r="T3711" s="3" t="str">
        <f>VLOOKUP(S3711,'Data Dictionary'!$C$12:$D$14,2,FALSE)</f>
        <v>Mild</v>
      </c>
      <c r="U3711">
        <v>100</v>
      </c>
      <c r="V3711" s="3" t="str">
        <f>VLOOKUP(U3711,'Data Dictionary'!$F$5:$G$15,2,FALSE)</f>
        <v>headache</v>
      </c>
    </row>
    <row r="3712" spans="1:22" x14ac:dyDescent="0.3">
      <c r="A3712">
        <v>1853</v>
      </c>
      <c r="B3712">
        <v>28.8</v>
      </c>
      <c r="C3712" s="3" t="str">
        <f t="shared" si="228"/>
        <v>Overweight</v>
      </c>
      <c r="D3712">
        <v>1.62</v>
      </c>
      <c r="E3712">
        <v>75.569999999999993</v>
      </c>
      <c r="F3712">
        <v>127</v>
      </c>
      <c r="G3712">
        <v>112</v>
      </c>
      <c r="H3712" s="3" t="str">
        <f t="shared" si="229"/>
        <v>Differential Risk</v>
      </c>
      <c r="I3712">
        <v>2</v>
      </c>
      <c r="J3712">
        <v>2024</v>
      </c>
      <c r="K3712">
        <v>3</v>
      </c>
      <c r="L3712">
        <v>21</v>
      </c>
      <c r="M3712" s="1">
        <f t="shared" si="230"/>
        <v>45372</v>
      </c>
      <c r="N3712" s="1" t="str">
        <f>VLOOKUP(K3712,'Data Dictionary'!$I$5:$J$16,2,FALSE)</f>
        <v>Q1</v>
      </c>
      <c r="O3712" s="1" t="str">
        <f t="shared" si="231"/>
        <v>Q1-2024</v>
      </c>
      <c r="P3712" t="s">
        <v>15</v>
      </c>
      <c r="Q3712">
        <v>3</v>
      </c>
      <c r="R3712" s="3" t="str">
        <f>VLOOKUP(Q3712,'Data Dictionary'!$C$5:$D$8,2,FALSE)</f>
        <v>Very Poor</v>
      </c>
      <c r="S3712">
        <v>0</v>
      </c>
      <c r="T3712" s="3" t="str">
        <f>VLOOKUP(S3712,'Data Dictionary'!$C$12:$D$14,2,FALSE)</f>
        <v>Severe</v>
      </c>
      <c r="U3712">
        <v>102</v>
      </c>
      <c r="V3712" s="3" t="str">
        <f>VLOOKUP(U3712,'Data Dictionary'!$F$5:$G$15,2,FALSE)</f>
        <v>tinnitus</v>
      </c>
    </row>
    <row r="3713" spans="1:22" x14ac:dyDescent="0.3">
      <c r="A3713">
        <v>1853</v>
      </c>
      <c r="B3713">
        <v>28.37</v>
      </c>
      <c r="C3713" s="3" t="str">
        <f t="shared" si="228"/>
        <v>Overweight</v>
      </c>
      <c r="D3713">
        <v>1.62</v>
      </c>
      <c r="E3713">
        <v>74.45</v>
      </c>
      <c r="F3713">
        <v>129</v>
      </c>
      <c r="G3713">
        <v>119</v>
      </c>
      <c r="H3713" s="3" t="str">
        <f t="shared" si="229"/>
        <v>Differential Risk</v>
      </c>
      <c r="I3713">
        <v>3</v>
      </c>
      <c r="J3713">
        <v>2024</v>
      </c>
      <c r="K3713">
        <v>9</v>
      </c>
      <c r="L3713">
        <v>19</v>
      </c>
      <c r="M3713" s="1">
        <f t="shared" si="230"/>
        <v>45554</v>
      </c>
      <c r="N3713" s="1" t="str">
        <f>VLOOKUP(K3713,'Data Dictionary'!$I$5:$J$16,2,FALSE)</f>
        <v>Q3</v>
      </c>
      <c r="O3713" s="1" t="str">
        <f t="shared" si="231"/>
        <v>Q3-2024</v>
      </c>
      <c r="P3713" t="s">
        <v>15</v>
      </c>
      <c r="Q3713">
        <v>2</v>
      </c>
      <c r="R3713" s="3" t="str">
        <f>VLOOKUP(Q3713,'Data Dictionary'!$C$5:$D$8,2,FALSE)</f>
        <v>Poor</v>
      </c>
      <c r="S3713">
        <v>0</v>
      </c>
      <c r="T3713" s="3" t="str">
        <f>VLOOKUP(S3713,'Data Dictionary'!$C$12:$D$14,2,FALSE)</f>
        <v>Severe</v>
      </c>
      <c r="U3713">
        <v>100</v>
      </c>
      <c r="V3713" s="3" t="str">
        <f>VLOOKUP(U3713,'Data Dictionary'!$F$5:$G$15,2,FALSE)</f>
        <v>headache</v>
      </c>
    </row>
    <row r="3714" spans="1:22" x14ac:dyDescent="0.3">
      <c r="A3714">
        <v>1853</v>
      </c>
      <c r="B3714">
        <v>28.03</v>
      </c>
      <c r="C3714" s="3" t="str">
        <f t="shared" si="228"/>
        <v>Overweight</v>
      </c>
      <c r="D3714">
        <v>1.62</v>
      </c>
      <c r="E3714">
        <v>73.55</v>
      </c>
      <c r="F3714">
        <v>121</v>
      </c>
      <c r="G3714">
        <v>119</v>
      </c>
      <c r="H3714" s="3" t="str">
        <f t="shared" si="229"/>
        <v>Differential Risk</v>
      </c>
      <c r="I3714">
        <v>4</v>
      </c>
      <c r="J3714">
        <v>2025</v>
      </c>
      <c r="K3714">
        <v>3</v>
      </c>
      <c r="L3714">
        <v>21</v>
      </c>
      <c r="M3714" s="1">
        <f t="shared" si="230"/>
        <v>45737</v>
      </c>
      <c r="N3714" s="1" t="str">
        <f>VLOOKUP(K3714,'Data Dictionary'!$I$5:$J$16,2,FALSE)</f>
        <v>Q1</v>
      </c>
      <c r="O3714" s="1" t="str">
        <f t="shared" si="231"/>
        <v>Q1-2025</v>
      </c>
      <c r="P3714" t="s">
        <v>15</v>
      </c>
      <c r="Q3714">
        <v>2</v>
      </c>
      <c r="R3714" s="3" t="str">
        <f>VLOOKUP(Q3714,'Data Dictionary'!$C$5:$D$8,2,FALSE)</f>
        <v>Poor</v>
      </c>
      <c r="S3714">
        <v>0</v>
      </c>
      <c r="T3714" s="3" t="str">
        <f>VLOOKUP(S3714,'Data Dictionary'!$C$12:$D$14,2,FALSE)</f>
        <v>Severe</v>
      </c>
      <c r="U3714">
        <v>100</v>
      </c>
      <c r="V3714" s="3" t="str">
        <f>VLOOKUP(U3714,'Data Dictionary'!$F$5:$G$15,2,FALSE)</f>
        <v>headache</v>
      </c>
    </row>
    <row r="3715" spans="1:22" x14ac:dyDescent="0.3">
      <c r="A3715">
        <v>1854</v>
      </c>
      <c r="B3715">
        <v>28.43</v>
      </c>
      <c r="C3715" s="3" t="str">
        <f t="shared" ref="C3715:C3778" si="232">IF(B3715&lt;18.5,"Underweight",IF(AND(B3715&gt;=18.5,B3715&lt;=24.99),"Healthy Weight",IF(AND(B3715&gt;=25,B3715&lt;=29.99),"Overweight",IF(B3715&gt;=30,"Obesity",""))))</f>
        <v>Overweight</v>
      </c>
      <c r="D3715">
        <v>1.82</v>
      </c>
      <c r="E3715">
        <v>94.19</v>
      </c>
      <c r="F3715">
        <v>123</v>
      </c>
      <c r="G3715">
        <v>116</v>
      </c>
      <c r="H3715" s="3" t="str">
        <f t="shared" ref="H3715:H3778" si="233">IF(AND(F3715 &lt; 121, G3715 &lt; 80), "Low Risk", IF(AND(F3715 &gt;= 121, F3715 &lt;= 134, G3715 &gt;= 80, G3715 &lt;= 84), "Medium Risk", IF(AND(F3715 &gt; 134, G3715 &gt; 84), "High Risk", "Differential Risk")))</f>
        <v>Differential Risk</v>
      </c>
      <c r="I3715">
        <v>1</v>
      </c>
      <c r="J3715">
        <v>2023</v>
      </c>
      <c r="K3715">
        <v>9</v>
      </c>
      <c r="L3715">
        <v>22</v>
      </c>
      <c r="M3715" s="1">
        <f t="shared" ref="M3715:M3778" si="234">DATE(J3715,K3715,L3715)</f>
        <v>45191</v>
      </c>
      <c r="N3715" s="1" t="str">
        <f>VLOOKUP(K3715,'Data Dictionary'!$I$5:$J$16,2,FALSE)</f>
        <v>Q3</v>
      </c>
      <c r="O3715" s="1" t="str">
        <f t="shared" ref="O3715:O3778" si="235">CONCATENATE(N3715,"-",J3715)</f>
        <v>Q3-2023</v>
      </c>
      <c r="P3715" t="s">
        <v>14</v>
      </c>
      <c r="Q3715">
        <v>2</v>
      </c>
      <c r="R3715" s="3" t="str">
        <f>VLOOKUP(Q3715,'Data Dictionary'!$C$5:$D$8,2,FALSE)</f>
        <v>Poor</v>
      </c>
      <c r="S3715">
        <v>0</v>
      </c>
      <c r="T3715" s="3" t="str">
        <f>VLOOKUP(S3715,'Data Dictionary'!$C$12:$D$14,2,FALSE)</f>
        <v>Severe</v>
      </c>
      <c r="U3715">
        <v>101</v>
      </c>
      <c r="V3715" s="3" t="str">
        <f>VLOOKUP(U3715,'Data Dictionary'!$F$5:$G$15,2,FALSE)</f>
        <v>nausea</v>
      </c>
    </row>
    <row r="3716" spans="1:22" x14ac:dyDescent="0.3">
      <c r="A3716">
        <v>1854</v>
      </c>
      <c r="B3716">
        <v>25.79</v>
      </c>
      <c r="C3716" s="3" t="str">
        <f t="shared" si="232"/>
        <v>Overweight</v>
      </c>
      <c r="D3716">
        <v>1.82</v>
      </c>
      <c r="E3716">
        <v>85.41</v>
      </c>
      <c r="F3716">
        <v>113</v>
      </c>
      <c r="G3716">
        <v>120</v>
      </c>
      <c r="H3716" s="3" t="str">
        <f t="shared" si="233"/>
        <v>Differential Risk</v>
      </c>
      <c r="I3716">
        <v>2</v>
      </c>
      <c r="J3716">
        <v>2024</v>
      </c>
      <c r="K3716">
        <v>3</v>
      </c>
      <c r="L3716">
        <v>23</v>
      </c>
      <c r="M3716" s="1">
        <f t="shared" si="234"/>
        <v>45374</v>
      </c>
      <c r="N3716" s="1" t="str">
        <f>VLOOKUP(K3716,'Data Dictionary'!$I$5:$J$16,2,FALSE)</f>
        <v>Q1</v>
      </c>
      <c r="O3716" s="1" t="str">
        <f t="shared" si="235"/>
        <v>Q1-2024</v>
      </c>
      <c r="P3716" t="s">
        <v>14</v>
      </c>
      <c r="Q3716">
        <v>1</v>
      </c>
      <c r="R3716" s="3" t="str">
        <f>VLOOKUP(Q3716,'Data Dictionary'!$C$5:$D$8,2,FALSE)</f>
        <v>Good</v>
      </c>
      <c r="S3716">
        <v>0</v>
      </c>
      <c r="T3716" s="3" t="str">
        <f>VLOOKUP(S3716,'Data Dictionary'!$C$12:$D$14,2,FALSE)</f>
        <v>Severe</v>
      </c>
      <c r="U3716">
        <v>100</v>
      </c>
      <c r="V3716" s="3" t="str">
        <f>VLOOKUP(U3716,'Data Dictionary'!$F$5:$G$15,2,FALSE)</f>
        <v>headache</v>
      </c>
    </row>
    <row r="3717" spans="1:22" x14ac:dyDescent="0.3">
      <c r="A3717">
        <v>1854</v>
      </c>
      <c r="B3717">
        <v>23.38</v>
      </c>
      <c r="C3717" s="3" t="str">
        <f t="shared" si="232"/>
        <v>Healthy Weight</v>
      </c>
      <c r="D3717">
        <v>1.82</v>
      </c>
      <c r="E3717">
        <v>77.45</v>
      </c>
      <c r="F3717">
        <v>112</v>
      </c>
      <c r="G3717">
        <v>123</v>
      </c>
      <c r="H3717" s="3" t="str">
        <f t="shared" si="233"/>
        <v>Differential Risk</v>
      </c>
      <c r="I3717">
        <v>3</v>
      </c>
      <c r="J3717">
        <v>2024</v>
      </c>
      <c r="K3717">
        <v>9</v>
      </c>
      <c r="L3717">
        <v>21</v>
      </c>
      <c r="M3717" s="1">
        <f t="shared" si="234"/>
        <v>45556</v>
      </c>
      <c r="N3717" s="1" t="str">
        <f>VLOOKUP(K3717,'Data Dictionary'!$I$5:$J$16,2,FALSE)</f>
        <v>Q3</v>
      </c>
      <c r="O3717" s="1" t="str">
        <f t="shared" si="235"/>
        <v>Q3-2024</v>
      </c>
      <c r="P3717" t="s">
        <v>14</v>
      </c>
      <c r="Q3717">
        <v>2</v>
      </c>
      <c r="R3717" s="3" t="str">
        <f>VLOOKUP(Q3717,'Data Dictionary'!$C$5:$D$8,2,FALSE)</f>
        <v>Poor</v>
      </c>
      <c r="S3717">
        <v>2</v>
      </c>
      <c r="T3717" s="3" t="str">
        <f>VLOOKUP(S3717,'Data Dictionary'!$C$12:$D$14,2,FALSE)</f>
        <v>Mild</v>
      </c>
      <c r="U3717">
        <v>105</v>
      </c>
      <c r="V3717" s="3" t="str">
        <f>VLOOKUP(U3717,'Data Dictionary'!$F$5:$G$15,2,FALSE)</f>
        <v>abdominal pain</v>
      </c>
    </row>
    <row r="3718" spans="1:22" x14ac:dyDescent="0.3">
      <c r="A3718">
        <v>1854</v>
      </c>
      <c r="B3718">
        <v>22.77</v>
      </c>
      <c r="C3718" s="3" t="str">
        <f t="shared" si="232"/>
        <v>Healthy Weight</v>
      </c>
      <c r="D3718">
        <v>1.82</v>
      </c>
      <c r="E3718">
        <v>75.430000000000007</v>
      </c>
      <c r="F3718">
        <v>107</v>
      </c>
      <c r="G3718">
        <v>120</v>
      </c>
      <c r="H3718" s="3" t="str">
        <f t="shared" si="233"/>
        <v>Differential Risk</v>
      </c>
      <c r="I3718">
        <v>4</v>
      </c>
      <c r="J3718">
        <v>2025</v>
      </c>
      <c r="K3718">
        <v>3</v>
      </c>
      <c r="L3718">
        <v>23</v>
      </c>
      <c r="M3718" s="1">
        <f t="shared" si="234"/>
        <v>45739</v>
      </c>
      <c r="N3718" s="1" t="str">
        <f>VLOOKUP(K3718,'Data Dictionary'!$I$5:$J$16,2,FALSE)</f>
        <v>Q1</v>
      </c>
      <c r="O3718" s="1" t="str">
        <f t="shared" si="235"/>
        <v>Q1-2025</v>
      </c>
      <c r="P3718" t="s">
        <v>14</v>
      </c>
      <c r="Q3718">
        <v>0</v>
      </c>
      <c r="R3718" s="3" t="str">
        <f>VLOOKUP(Q3718,'Data Dictionary'!$C$5:$D$8,2,FALSE)</f>
        <v>Very Good</v>
      </c>
      <c r="S3718">
        <v>1</v>
      </c>
      <c r="T3718" s="3" t="str">
        <f>VLOOKUP(S3718,'Data Dictionary'!$C$12:$D$14,2,FALSE)</f>
        <v>Moderate</v>
      </c>
      <c r="U3718">
        <v>100</v>
      </c>
      <c r="V3718" s="3" t="str">
        <f>VLOOKUP(U3718,'Data Dictionary'!$F$5:$G$15,2,FALSE)</f>
        <v>headache</v>
      </c>
    </row>
    <row r="3719" spans="1:22" x14ac:dyDescent="0.3">
      <c r="A3719">
        <v>1855</v>
      </c>
      <c r="B3719">
        <v>21.25</v>
      </c>
      <c r="C3719" s="3" t="str">
        <f t="shared" si="232"/>
        <v>Healthy Weight</v>
      </c>
      <c r="D3719">
        <v>1.62</v>
      </c>
      <c r="E3719">
        <v>55.77</v>
      </c>
      <c r="F3719">
        <v>111</v>
      </c>
      <c r="G3719">
        <v>107</v>
      </c>
      <c r="H3719" s="3" t="str">
        <f t="shared" si="233"/>
        <v>Differential Risk</v>
      </c>
      <c r="I3719">
        <v>1</v>
      </c>
      <c r="J3719">
        <v>2023</v>
      </c>
      <c r="K3719">
        <v>9</v>
      </c>
      <c r="L3719">
        <v>24</v>
      </c>
      <c r="M3719" s="1">
        <f t="shared" si="234"/>
        <v>45193</v>
      </c>
      <c r="N3719" s="1" t="str">
        <f>VLOOKUP(K3719,'Data Dictionary'!$I$5:$J$16,2,FALSE)</f>
        <v>Q3</v>
      </c>
      <c r="O3719" s="1" t="str">
        <f t="shared" si="235"/>
        <v>Q3-2023</v>
      </c>
      <c r="P3719" t="s">
        <v>15</v>
      </c>
      <c r="Q3719">
        <v>2</v>
      </c>
      <c r="R3719" s="3" t="str">
        <f>VLOOKUP(Q3719,'Data Dictionary'!$C$5:$D$8,2,FALSE)</f>
        <v>Poor</v>
      </c>
      <c r="S3719">
        <v>1</v>
      </c>
      <c r="T3719" s="3" t="str">
        <f>VLOOKUP(S3719,'Data Dictionary'!$C$12:$D$14,2,FALSE)</f>
        <v>Moderate</v>
      </c>
      <c r="U3719">
        <v>101</v>
      </c>
      <c r="V3719" s="3" t="str">
        <f>VLOOKUP(U3719,'Data Dictionary'!$F$5:$G$15,2,FALSE)</f>
        <v>nausea</v>
      </c>
    </row>
    <row r="3720" spans="1:22" x14ac:dyDescent="0.3">
      <c r="A3720">
        <v>1855</v>
      </c>
      <c r="B3720">
        <v>23.8</v>
      </c>
      <c r="C3720" s="3" t="str">
        <f t="shared" si="232"/>
        <v>Healthy Weight</v>
      </c>
      <c r="D3720">
        <v>1.62</v>
      </c>
      <c r="E3720">
        <v>62.46</v>
      </c>
      <c r="F3720">
        <v>108</v>
      </c>
      <c r="G3720">
        <v>113</v>
      </c>
      <c r="H3720" s="3" t="str">
        <f t="shared" si="233"/>
        <v>Differential Risk</v>
      </c>
      <c r="I3720">
        <v>2</v>
      </c>
      <c r="J3720">
        <v>2024</v>
      </c>
      <c r="K3720">
        <v>3</v>
      </c>
      <c r="L3720">
        <v>25</v>
      </c>
      <c r="M3720" s="1">
        <f t="shared" si="234"/>
        <v>45376</v>
      </c>
      <c r="N3720" s="1" t="str">
        <f>VLOOKUP(K3720,'Data Dictionary'!$I$5:$J$16,2,FALSE)</f>
        <v>Q1</v>
      </c>
      <c r="O3720" s="1" t="str">
        <f t="shared" si="235"/>
        <v>Q1-2024</v>
      </c>
      <c r="P3720" t="s">
        <v>15</v>
      </c>
      <c r="Q3720">
        <v>0</v>
      </c>
      <c r="R3720" s="3" t="str">
        <f>VLOOKUP(Q3720,'Data Dictionary'!$C$5:$D$8,2,FALSE)</f>
        <v>Very Good</v>
      </c>
      <c r="S3720">
        <v>0</v>
      </c>
      <c r="T3720" s="3" t="str">
        <f>VLOOKUP(S3720,'Data Dictionary'!$C$12:$D$14,2,FALSE)</f>
        <v>Severe</v>
      </c>
      <c r="U3720">
        <v>100</v>
      </c>
      <c r="V3720" s="3" t="str">
        <f>VLOOKUP(U3720,'Data Dictionary'!$F$5:$G$15,2,FALSE)</f>
        <v>headache</v>
      </c>
    </row>
    <row r="3721" spans="1:22" x14ac:dyDescent="0.3">
      <c r="A3721">
        <v>1855</v>
      </c>
      <c r="B3721">
        <v>22.94</v>
      </c>
      <c r="C3721" s="3" t="str">
        <f t="shared" si="232"/>
        <v>Healthy Weight</v>
      </c>
      <c r="D3721">
        <v>1.62</v>
      </c>
      <c r="E3721">
        <v>60.19</v>
      </c>
      <c r="F3721">
        <v>104</v>
      </c>
      <c r="G3721">
        <v>113</v>
      </c>
      <c r="H3721" s="3" t="str">
        <f t="shared" si="233"/>
        <v>Differential Risk</v>
      </c>
      <c r="I3721">
        <v>3</v>
      </c>
      <c r="J3721">
        <v>2024</v>
      </c>
      <c r="K3721">
        <v>9</v>
      </c>
      <c r="L3721">
        <v>23</v>
      </c>
      <c r="M3721" s="1">
        <f t="shared" si="234"/>
        <v>45558</v>
      </c>
      <c r="N3721" s="1" t="str">
        <f>VLOOKUP(K3721,'Data Dictionary'!$I$5:$J$16,2,FALSE)</f>
        <v>Q3</v>
      </c>
      <c r="O3721" s="1" t="str">
        <f t="shared" si="235"/>
        <v>Q3-2024</v>
      </c>
      <c r="P3721" t="s">
        <v>15</v>
      </c>
      <c r="Q3721">
        <v>1</v>
      </c>
      <c r="R3721" s="3" t="str">
        <f>VLOOKUP(Q3721,'Data Dictionary'!$C$5:$D$8,2,FALSE)</f>
        <v>Good</v>
      </c>
      <c r="S3721">
        <v>2</v>
      </c>
      <c r="T3721" s="3" t="str">
        <f>VLOOKUP(S3721,'Data Dictionary'!$C$12:$D$14,2,FALSE)</f>
        <v>Mild</v>
      </c>
      <c r="U3721">
        <v>100</v>
      </c>
      <c r="V3721" s="3" t="str">
        <f>VLOOKUP(U3721,'Data Dictionary'!$F$5:$G$15,2,FALSE)</f>
        <v>headache</v>
      </c>
    </row>
    <row r="3722" spans="1:22" x14ac:dyDescent="0.3">
      <c r="A3722">
        <v>1855</v>
      </c>
      <c r="B3722">
        <v>24.64</v>
      </c>
      <c r="C3722" s="3" t="str">
        <f t="shared" si="232"/>
        <v>Healthy Weight</v>
      </c>
      <c r="D3722">
        <v>1.62</v>
      </c>
      <c r="E3722">
        <v>64.67</v>
      </c>
      <c r="F3722">
        <v>100</v>
      </c>
      <c r="G3722">
        <v>104</v>
      </c>
      <c r="H3722" s="3" t="str">
        <f t="shared" si="233"/>
        <v>Differential Risk</v>
      </c>
      <c r="I3722">
        <v>4</v>
      </c>
      <c r="J3722">
        <v>2025</v>
      </c>
      <c r="K3722">
        <v>3</v>
      </c>
      <c r="L3722">
        <v>25</v>
      </c>
      <c r="M3722" s="1">
        <f t="shared" si="234"/>
        <v>45741</v>
      </c>
      <c r="N3722" s="1" t="str">
        <f>VLOOKUP(K3722,'Data Dictionary'!$I$5:$J$16,2,FALSE)</f>
        <v>Q1</v>
      </c>
      <c r="O3722" s="1" t="str">
        <f t="shared" si="235"/>
        <v>Q1-2025</v>
      </c>
      <c r="P3722" t="s">
        <v>15</v>
      </c>
      <c r="Q3722">
        <v>2</v>
      </c>
      <c r="R3722" s="3" t="str">
        <f>VLOOKUP(Q3722,'Data Dictionary'!$C$5:$D$8,2,FALSE)</f>
        <v>Poor</v>
      </c>
      <c r="S3722">
        <v>1</v>
      </c>
      <c r="T3722" s="3" t="str">
        <f>VLOOKUP(S3722,'Data Dictionary'!$C$12:$D$14,2,FALSE)</f>
        <v>Moderate</v>
      </c>
      <c r="U3722">
        <v>101</v>
      </c>
      <c r="V3722" s="3" t="str">
        <f>VLOOKUP(U3722,'Data Dictionary'!$F$5:$G$15,2,FALSE)</f>
        <v>nausea</v>
      </c>
    </row>
    <row r="3723" spans="1:22" x14ac:dyDescent="0.3">
      <c r="A3723">
        <v>1855</v>
      </c>
      <c r="B3723">
        <v>27.64</v>
      </c>
      <c r="C3723" s="3" t="str">
        <f t="shared" si="232"/>
        <v>Overweight</v>
      </c>
      <c r="D3723">
        <v>1.62</v>
      </c>
      <c r="E3723">
        <v>72.55</v>
      </c>
      <c r="F3723">
        <v>96</v>
      </c>
      <c r="G3723">
        <v>98</v>
      </c>
      <c r="H3723" s="3" t="str">
        <f t="shared" si="233"/>
        <v>Differential Risk</v>
      </c>
      <c r="I3723">
        <v>5</v>
      </c>
      <c r="J3723">
        <v>2025</v>
      </c>
      <c r="K3723">
        <v>9</v>
      </c>
      <c r="L3723">
        <v>23</v>
      </c>
      <c r="M3723" s="1">
        <f t="shared" si="234"/>
        <v>45923</v>
      </c>
      <c r="N3723" s="1" t="str">
        <f>VLOOKUP(K3723,'Data Dictionary'!$I$5:$J$16,2,FALSE)</f>
        <v>Q3</v>
      </c>
      <c r="O3723" s="1" t="str">
        <f t="shared" si="235"/>
        <v>Q3-2025</v>
      </c>
      <c r="P3723" t="s">
        <v>15</v>
      </c>
      <c r="Q3723">
        <v>0</v>
      </c>
      <c r="R3723" s="3" t="str">
        <f>VLOOKUP(Q3723,'Data Dictionary'!$C$5:$D$8,2,FALSE)</f>
        <v>Very Good</v>
      </c>
      <c r="S3723">
        <v>0</v>
      </c>
      <c r="T3723" s="3" t="str">
        <f>VLOOKUP(S3723,'Data Dictionary'!$C$12:$D$14,2,FALSE)</f>
        <v>Severe</v>
      </c>
      <c r="U3723">
        <v>100</v>
      </c>
      <c r="V3723" s="3" t="str">
        <f>VLOOKUP(U3723,'Data Dictionary'!$F$5:$G$15,2,FALSE)</f>
        <v>headache</v>
      </c>
    </row>
    <row r="3724" spans="1:22" x14ac:dyDescent="0.3">
      <c r="A3724">
        <v>1855</v>
      </c>
      <c r="B3724">
        <v>27.17</v>
      </c>
      <c r="C3724" s="3" t="str">
        <f t="shared" si="232"/>
        <v>Overweight</v>
      </c>
      <c r="D3724">
        <v>1.62</v>
      </c>
      <c r="E3724">
        <v>71.290000000000006</v>
      </c>
      <c r="F3724">
        <v>96</v>
      </c>
      <c r="G3724">
        <v>104</v>
      </c>
      <c r="H3724" s="3" t="str">
        <f t="shared" si="233"/>
        <v>Differential Risk</v>
      </c>
      <c r="I3724">
        <v>6</v>
      </c>
      <c r="J3724">
        <v>2026</v>
      </c>
      <c r="K3724">
        <v>3</v>
      </c>
      <c r="L3724">
        <v>25</v>
      </c>
      <c r="M3724" s="1">
        <f t="shared" si="234"/>
        <v>46106</v>
      </c>
      <c r="N3724" s="1" t="str">
        <f>VLOOKUP(K3724,'Data Dictionary'!$I$5:$J$16,2,FALSE)</f>
        <v>Q1</v>
      </c>
      <c r="O3724" s="1" t="str">
        <f t="shared" si="235"/>
        <v>Q1-2026</v>
      </c>
      <c r="P3724" t="s">
        <v>15</v>
      </c>
      <c r="Q3724">
        <v>3</v>
      </c>
      <c r="R3724" s="3" t="str">
        <f>VLOOKUP(Q3724,'Data Dictionary'!$C$5:$D$8,2,FALSE)</f>
        <v>Very Poor</v>
      </c>
      <c r="S3724">
        <v>1</v>
      </c>
      <c r="T3724" s="3" t="str">
        <f>VLOOKUP(S3724,'Data Dictionary'!$C$12:$D$14,2,FALSE)</f>
        <v>Moderate</v>
      </c>
      <c r="U3724">
        <v>100</v>
      </c>
      <c r="V3724" s="3" t="str">
        <f>VLOOKUP(U3724,'Data Dictionary'!$F$5:$G$15,2,FALSE)</f>
        <v>headache</v>
      </c>
    </row>
    <row r="3725" spans="1:22" x14ac:dyDescent="0.3">
      <c r="A3725">
        <v>1856</v>
      </c>
      <c r="B3725">
        <v>23.53</v>
      </c>
      <c r="C3725" s="3" t="str">
        <f t="shared" si="232"/>
        <v>Healthy Weight</v>
      </c>
      <c r="D3725">
        <v>1.82</v>
      </c>
      <c r="E3725">
        <v>77.930000000000007</v>
      </c>
      <c r="F3725">
        <v>108</v>
      </c>
      <c r="G3725">
        <v>113</v>
      </c>
      <c r="H3725" s="3" t="str">
        <f t="shared" si="233"/>
        <v>Differential Risk</v>
      </c>
      <c r="I3725">
        <v>1</v>
      </c>
      <c r="J3725">
        <v>2023</v>
      </c>
      <c r="K3725">
        <v>9</v>
      </c>
      <c r="L3725">
        <v>24</v>
      </c>
      <c r="M3725" s="1">
        <f t="shared" si="234"/>
        <v>45193</v>
      </c>
      <c r="N3725" s="1" t="str">
        <f>VLOOKUP(K3725,'Data Dictionary'!$I$5:$J$16,2,FALSE)</f>
        <v>Q3</v>
      </c>
      <c r="O3725" s="1" t="str">
        <f t="shared" si="235"/>
        <v>Q3-2023</v>
      </c>
      <c r="P3725" t="s">
        <v>14</v>
      </c>
      <c r="Q3725">
        <v>1</v>
      </c>
      <c r="R3725" s="3" t="str">
        <f>VLOOKUP(Q3725,'Data Dictionary'!$C$5:$D$8,2,FALSE)</f>
        <v>Good</v>
      </c>
      <c r="S3725">
        <v>2</v>
      </c>
      <c r="T3725" s="3" t="str">
        <f>VLOOKUP(S3725,'Data Dictionary'!$C$12:$D$14,2,FALSE)</f>
        <v>Mild</v>
      </c>
      <c r="U3725">
        <v>101</v>
      </c>
      <c r="V3725" s="3" t="str">
        <f>VLOOKUP(U3725,'Data Dictionary'!$F$5:$G$15,2,FALSE)</f>
        <v>nausea</v>
      </c>
    </row>
    <row r="3726" spans="1:22" x14ac:dyDescent="0.3">
      <c r="A3726">
        <v>1856</v>
      </c>
      <c r="B3726">
        <v>24.36</v>
      </c>
      <c r="C3726" s="3" t="str">
        <f t="shared" si="232"/>
        <v>Healthy Weight</v>
      </c>
      <c r="D3726">
        <v>1.82</v>
      </c>
      <c r="E3726">
        <v>80.7</v>
      </c>
      <c r="F3726">
        <v>108</v>
      </c>
      <c r="G3726">
        <v>106</v>
      </c>
      <c r="H3726" s="3" t="str">
        <f t="shared" si="233"/>
        <v>Differential Risk</v>
      </c>
      <c r="I3726">
        <v>2</v>
      </c>
      <c r="J3726">
        <v>2024</v>
      </c>
      <c r="K3726">
        <v>3</v>
      </c>
      <c r="L3726">
        <v>25</v>
      </c>
      <c r="M3726" s="1">
        <f t="shared" si="234"/>
        <v>45376</v>
      </c>
      <c r="N3726" s="1" t="str">
        <f>VLOOKUP(K3726,'Data Dictionary'!$I$5:$J$16,2,FALSE)</f>
        <v>Q1</v>
      </c>
      <c r="O3726" s="1" t="str">
        <f t="shared" si="235"/>
        <v>Q1-2024</v>
      </c>
      <c r="P3726" t="s">
        <v>14</v>
      </c>
      <c r="Q3726">
        <v>1</v>
      </c>
      <c r="R3726" s="3" t="str">
        <f>VLOOKUP(Q3726,'Data Dictionary'!$C$5:$D$8,2,FALSE)</f>
        <v>Good</v>
      </c>
      <c r="S3726">
        <v>2</v>
      </c>
      <c r="T3726" s="3" t="str">
        <f>VLOOKUP(S3726,'Data Dictionary'!$C$12:$D$14,2,FALSE)</f>
        <v>Mild</v>
      </c>
      <c r="U3726">
        <v>109</v>
      </c>
      <c r="V3726" s="3" t="str">
        <f>VLOOKUP(U3726,'Data Dictionary'!$F$5:$G$15,2,FALSE)</f>
        <v>hallucinations</v>
      </c>
    </row>
    <row r="3727" spans="1:22" x14ac:dyDescent="0.3">
      <c r="A3727">
        <v>1856</v>
      </c>
      <c r="B3727">
        <v>23.68</v>
      </c>
      <c r="C3727" s="3" t="str">
        <f t="shared" si="232"/>
        <v>Healthy Weight</v>
      </c>
      <c r="D3727">
        <v>1.82</v>
      </c>
      <c r="E3727">
        <v>78.44</v>
      </c>
      <c r="F3727">
        <v>100</v>
      </c>
      <c r="G3727">
        <v>111</v>
      </c>
      <c r="H3727" s="3" t="str">
        <f t="shared" si="233"/>
        <v>Differential Risk</v>
      </c>
      <c r="I3727">
        <v>3</v>
      </c>
      <c r="J3727">
        <v>2024</v>
      </c>
      <c r="K3727">
        <v>9</v>
      </c>
      <c r="L3727">
        <v>23</v>
      </c>
      <c r="M3727" s="1">
        <f t="shared" si="234"/>
        <v>45558</v>
      </c>
      <c r="N3727" s="1" t="str">
        <f>VLOOKUP(K3727,'Data Dictionary'!$I$5:$J$16,2,FALSE)</f>
        <v>Q3</v>
      </c>
      <c r="O3727" s="1" t="str">
        <f t="shared" si="235"/>
        <v>Q3-2024</v>
      </c>
      <c r="P3727" t="s">
        <v>14</v>
      </c>
      <c r="Q3727">
        <v>1</v>
      </c>
      <c r="R3727" s="3" t="str">
        <f>VLOOKUP(Q3727,'Data Dictionary'!$C$5:$D$8,2,FALSE)</f>
        <v>Good</v>
      </c>
      <c r="S3727">
        <v>1</v>
      </c>
      <c r="T3727" s="3" t="str">
        <f>VLOOKUP(S3727,'Data Dictionary'!$C$12:$D$14,2,FALSE)</f>
        <v>Moderate</v>
      </c>
      <c r="U3727">
        <v>107</v>
      </c>
      <c r="V3727" s="3" t="str">
        <f>VLOOKUP(U3727,'Data Dictionary'!$F$5:$G$15,2,FALSE)</f>
        <v>skin rash</v>
      </c>
    </row>
    <row r="3728" spans="1:22" x14ac:dyDescent="0.3">
      <c r="A3728">
        <v>1856</v>
      </c>
      <c r="B3728">
        <v>25.52</v>
      </c>
      <c r="C3728" s="3" t="str">
        <f t="shared" si="232"/>
        <v>Overweight</v>
      </c>
      <c r="D3728">
        <v>1.82</v>
      </c>
      <c r="E3728">
        <v>84.54</v>
      </c>
      <c r="F3728">
        <v>100</v>
      </c>
      <c r="G3728">
        <v>104</v>
      </c>
      <c r="H3728" s="3" t="str">
        <f t="shared" si="233"/>
        <v>Differential Risk</v>
      </c>
      <c r="I3728">
        <v>4</v>
      </c>
      <c r="J3728">
        <v>2025</v>
      </c>
      <c r="K3728">
        <v>3</v>
      </c>
      <c r="L3728">
        <v>25</v>
      </c>
      <c r="M3728" s="1">
        <f t="shared" si="234"/>
        <v>45741</v>
      </c>
      <c r="N3728" s="1" t="str">
        <f>VLOOKUP(K3728,'Data Dictionary'!$I$5:$J$16,2,FALSE)</f>
        <v>Q1</v>
      </c>
      <c r="O3728" s="1" t="str">
        <f t="shared" si="235"/>
        <v>Q1-2025</v>
      </c>
      <c r="P3728" t="s">
        <v>14</v>
      </c>
      <c r="Q3728">
        <v>2</v>
      </c>
      <c r="R3728" s="3" t="str">
        <f>VLOOKUP(Q3728,'Data Dictionary'!$C$5:$D$8,2,FALSE)</f>
        <v>Poor</v>
      </c>
      <c r="S3728">
        <v>0</v>
      </c>
      <c r="T3728" s="3" t="str">
        <f>VLOOKUP(S3728,'Data Dictionary'!$C$12:$D$14,2,FALSE)</f>
        <v>Severe</v>
      </c>
      <c r="U3728">
        <v>100</v>
      </c>
      <c r="V3728" s="3" t="str">
        <f>VLOOKUP(U3728,'Data Dictionary'!$F$5:$G$15,2,FALSE)</f>
        <v>headache</v>
      </c>
    </row>
    <row r="3729" spans="1:22" x14ac:dyDescent="0.3">
      <c r="A3729">
        <v>1856</v>
      </c>
      <c r="B3729">
        <v>27.04</v>
      </c>
      <c r="C3729" s="3" t="str">
        <f t="shared" si="232"/>
        <v>Overweight</v>
      </c>
      <c r="D3729">
        <v>1.82</v>
      </c>
      <c r="E3729">
        <v>89.56</v>
      </c>
      <c r="F3729">
        <v>97</v>
      </c>
      <c r="G3729">
        <v>90</v>
      </c>
      <c r="H3729" s="3" t="str">
        <f t="shared" si="233"/>
        <v>Differential Risk</v>
      </c>
      <c r="I3729">
        <v>5</v>
      </c>
      <c r="J3729">
        <v>2025</v>
      </c>
      <c r="K3729">
        <v>9</v>
      </c>
      <c r="L3729">
        <v>23</v>
      </c>
      <c r="M3729" s="1">
        <f t="shared" si="234"/>
        <v>45923</v>
      </c>
      <c r="N3729" s="1" t="str">
        <f>VLOOKUP(K3729,'Data Dictionary'!$I$5:$J$16,2,FALSE)</f>
        <v>Q3</v>
      </c>
      <c r="O3729" s="1" t="str">
        <f t="shared" si="235"/>
        <v>Q3-2025</v>
      </c>
      <c r="P3729" t="s">
        <v>14</v>
      </c>
      <c r="Q3729">
        <v>2</v>
      </c>
      <c r="R3729" s="3" t="str">
        <f>VLOOKUP(Q3729,'Data Dictionary'!$C$5:$D$8,2,FALSE)</f>
        <v>Poor</v>
      </c>
      <c r="S3729">
        <v>0</v>
      </c>
      <c r="T3729" s="3" t="str">
        <f>VLOOKUP(S3729,'Data Dictionary'!$C$12:$D$14,2,FALSE)</f>
        <v>Severe</v>
      </c>
      <c r="U3729">
        <v>100</v>
      </c>
      <c r="V3729" s="3" t="str">
        <f>VLOOKUP(U3729,'Data Dictionary'!$F$5:$G$15,2,FALSE)</f>
        <v>headache</v>
      </c>
    </row>
    <row r="3730" spans="1:22" x14ac:dyDescent="0.3">
      <c r="A3730">
        <v>1857</v>
      </c>
      <c r="B3730">
        <v>23.97</v>
      </c>
      <c r="C3730" s="3" t="str">
        <f t="shared" si="232"/>
        <v>Healthy Weight</v>
      </c>
      <c r="D3730">
        <v>1.82</v>
      </c>
      <c r="E3730">
        <v>79.41</v>
      </c>
      <c r="F3730">
        <v>127</v>
      </c>
      <c r="G3730">
        <v>125</v>
      </c>
      <c r="H3730" s="3" t="str">
        <f t="shared" si="233"/>
        <v>Differential Risk</v>
      </c>
      <c r="I3730">
        <v>1</v>
      </c>
      <c r="J3730">
        <v>2023</v>
      </c>
      <c r="K3730">
        <v>9</v>
      </c>
      <c r="L3730">
        <v>24</v>
      </c>
      <c r="M3730" s="1">
        <f t="shared" si="234"/>
        <v>45193</v>
      </c>
      <c r="N3730" s="1" t="str">
        <f>VLOOKUP(K3730,'Data Dictionary'!$I$5:$J$16,2,FALSE)</f>
        <v>Q3</v>
      </c>
      <c r="O3730" s="1" t="str">
        <f t="shared" si="235"/>
        <v>Q3-2023</v>
      </c>
      <c r="P3730" t="s">
        <v>14</v>
      </c>
      <c r="Q3730">
        <v>2</v>
      </c>
      <c r="R3730" s="3" t="str">
        <f>VLOOKUP(Q3730,'Data Dictionary'!$C$5:$D$8,2,FALSE)</f>
        <v>Poor</v>
      </c>
      <c r="S3730">
        <v>2</v>
      </c>
      <c r="T3730" s="3" t="str">
        <f>VLOOKUP(S3730,'Data Dictionary'!$C$12:$D$14,2,FALSE)</f>
        <v>Mild</v>
      </c>
      <c r="U3730">
        <v>100</v>
      </c>
      <c r="V3730" s="3" t="str">
        <f>VLOOKUP(U3730,'Data Dictionary'!$F$5:$G$15,2,FALSE)</f>
        <v>headache</v>
      </c>
    </row>
    <row r="3731" spans="1:22" x14ac:dyDescent="0.3">
      <c r="A3731">
        <v>1857</v>
      </c>
      <c r="B3731">
        <v>19.88</v>
      </c>
      <c r="C3731" s="3" t="str">
        <f t="shared" si="232"/>
        <v>Healthy Weight</v>
      </c>
      <c r="D3731">
        <v>1.82</v>
      </c>
      <c r="E3731">
        <v>65.849999999999994</v>
      </c>
      <c r="F3731">
        <v>119</v>
      </c>
      <c r="G3731">
        <v>130</v>
      </c>
      <c r="H3731" s="3" t="str">
        <f t="shared" si="233"/>
        <v>Differential Risk</v>
      </c>
      <c r="I3731">
        <v>2</v>
      </c>
      <c r="J3731">
        <v>2024</v>
      </c>
      <c r="K3731">
        <v>3</v>
      </c>
      <c r="L3731">
        <v>25</v>
      </c>
      <c r="M3731" s="1">
        <f t="shared" si="234"/>
        <v>45376</v>
      </c>
      <c r="N3731" s="1" t="str">
        <f>VLOOKUP(K3731,'Data Dictionary'!$I$5:$J$16,2,FALSE)</f>
        <v>Q1</v>
      </c>
      <c r="O3731" s="1" t="str">
        <f t="shared" si="235"/>
        <v>Q1-2024</v>
      </c>
      <c r="P3731" t="s">
        <v>14</v>
      </c>
      <c r="Q3731">
        <v>2</v>
      </c>
      <c r="R3731" s="3" t="str">
        <f>VLOOKUP(Q3731,'Data Dictionary'!$C$5:$D$8,2,FALSE)</f>
        <v>Poor</v>
      </c>
      <c r="S3731">
        <v>2</v>
      </c>
      <c r="T3731" s="3" t="str">
        <f>VLOOKUP(S3731,'Data Dictionary'!$C$12:$D$14,2,FALSE)</f>
        <v>Mild</v>
      </c>
      <c r="U3731">
        <v>103</v>
      </c>
      <c r="V3731" s="3" t="str">
        <f>VLOOKUP(U3731,'Data Dictionary'!$F$5:$G$15,2,FALSE)</f>
        <v>vomiting</v>
      </c>
    </row>
    <row r="3732" spans="1:22" x14ac:dyDescent="0.3">
      <c r="A3732">
        <v>1857</v>
      </c>
      <c r="B3732">
        <v>15.01</v>
      </c>
      <c r="C3732" s="3" t="str">
        <f t="shared" si="232"/>
        <v>Underweight</v>
      </c>
      <c r="D3732">
        <v>1.82</v>
      </c>
      <c r="E3732">
        <v>49.72</v>
      </c>
      <c r="F3732">
        <v>124</v>
      </c>
      <c r="G3732">
        <v>130</v>
      </c>
      <c r="H3732" s="3" t="str">
        <f t="shared" si="233"/>
        <v>Differential Risk</v>
      </c>
      <c r="I3732">
        <v>3</v>
      </c>
      <c r="J3732">
        <v>2024</v>
      </c>
      <c r="K3732">
        <v>9</v>
      </c>
      <c r="L3732">
        <v>23</v>
      </c>
      <c r="M3732" s="1">
        <f t="shared" si="234"/>
        <v>45558</v>
      </c>
      <c r="N3732" s="1" t="str">
        <f>VLOOKUP(K3732,'Data Dictionary'!$I$5:$J$16,2,FALSE)</f>
        <v>Q3</v>
      </c>
      <c r="O3732" s="1" t="str">
        <f t="shared" si="235"/>
        <v>Q3-2024</v>
      </c>
      <c r="P3732" t="s">
        <v>14</v>
      </c>
      <c r="Q3732">
        <v>0</v>
      </c>
      <c r="R3732" s="3" t="str">
        <f>VLOOKUP(Q3732,'Data Dictionary'!$C$5:$D$8,2,FALSE)</f>
        <v>Very Good</v>
      </c>
      <c r="S3732">
        <v>1</v>
      </c>
      <c r="T3732" s="3" t="str">
        <f>VLOOKUP(S3732,'Data Dictionary'!$C$12:$D$14,2,FALSE)</f>
        <v>Moderate</v>
      </c>
      <c r="U3732">
        <v>100</v>
      </c>
      <c r="V3732" s="3" t="str">
        <f>VLOOKUP(U3732,'Data Dictionary'!$F$5:$G$15,2,FALSE)</f>
        <v>headache</v>
      </c>
    </row>
    <row r="3733" spans="1:22" x14ac:dyDescent="0.3">
      <c r="A3733">
        <v>1858</v>
      </c>
      <c r="B3733">
        <v>18.63</v>
      </c>
      <c r="C3733" s="3" t="str">
        <f t="shared" si="232"/>
        <v>Healthy Weight</v>
      </c>
      <c r="D3733">
        <v>1.82</v>
      </c>
      <c r="E3733">
        <v>61.71</v>
      </c>
      <c r="F3733">
        <v>123</v>
      </c>
      <c r="G3733">
        <v>104</v>
      </c>
      <c r="H3733" s="3" t="str">
        <f t="shared" si="233"/>
        <v>Differential Risk</v>
      </c>
      <c r="I3733">
        <v>1</v>
      </c>
      <c r="J3733">
        <v>2023</v>
      </c>
      <c r="K3733">
        <v>9</v>
      </c>
      <c r="L3733">
        <v>27</v>
      </c>
      <c r="M3733" s="1">
        <f t="shared" si="234"/>
        <v>45196</v>
      </c>
      <c r="N3733" s="1" t="str">
        <f>VLOOKUP(K3733,'Data Dictionary'!$I$5:$J$16,2,FALSE)</f>
        <v>Q3</v>
      </c>
      <c r="O3733" s="1" t="str">
        <f t="shared" si="235"/>
        <v>Q3-2023</v>
      </c>
      <c r="P3733" t="s">
        <v>14</v>
      </c>
      <c r="Q3733">
        <v>1</v>
      </c>
      <c r="R3733" s="3" t="str">
        <f>VLOOKUP(Q3733,'Data Dictionary'!$C$5:$D$8,2,FALSE)</f>
        <v>Good</v>
      </c>
      <c r="S3733">
        <v>2</v>
      </c>
      <c r="T3733" s="3" t="str">
        <f>VLOOKUP(S3733,'Data Dictionary'!$C$12:$D$14,2,FALSE)</f>
        <v>Mild</v>
      </c>
      <c r="U3733">
        <v>100</v>
      </c>
      <c r="V3733" s="3" t="str">
        <f>VLOOKUP(U3733,'Data Dictionary'!$F$5:$G$15,2,FALSE)</f>
        <v>headache</v>
      </c>
    </row>
    <row r="3734" spans="1:22" x14ac:dyDescent="0.3">
      <c r="A3734">
        <v>1858</v>
      </c>
      <c r="B3734">
        <v>16.170000000000002</v>
      </c>
      <c r="C3734" s="3" t="str">
        <f t="shared" si="232"/>
        <v>Underweight</v>
      </c>
      <c r="D3734">
        <v>1.82</v>
      </c>
      <c r="E3734">
        <v>53.56</v>
      </c>
      <c r="F3734">
        <v>130</v>
      </c>
      <c r="G3734">
        <v>109</v>
      </c>
      <c r="H3734" s="3" t="str">
        <f t="shared" si="233"/>
        <v>Differential Risk</v>
      </c>
      <c r="I3734">
        <v>2</v>
      </c>
      <c r="J3734">
        <v>2024</v>
      </c>
      <c r="K3734">
        <v>3</v>
      </c>
      <c r="L3734">
        <v>28</v>
      </c>
      <c r="M3734" s="1">
        <f t="shared" si="234"/>
        <v>45379</v>
      </c>
      <c r="N3734" s="1" t="str">
        <f>VLOOKUP(K3734,'Data Dictionary'!$I$5:$J$16,2,FALSE)</f>
        <v>Q1</v>
      </c>
      <c r="O3734" s="1" t="str">
        <f t="shared" si="235"/>
        <v>Q1-2024</v>
      </c>
      <c r="P3734" t="s">
        <v>14</v>
      </c>
      <c r="Q3734">
        <v>0</v>
      </c>
      <c r="R3734" s="3" t="str">
        <f>VLOOKUP(Q3734,'Data Dictionary'!$C$5:$D$8,2,FALSE)</f>
        <v>Very Good</v>
      </c>
      <c r="S3734">
        <v>2</v>
      </c>
      <c r="T3734" s="3" t="str">
        <f>VLOOKUP(S3734,'Data Dictionary'!$C$12:$D$14,2,FALSE)</f>
        <v>Mild</v>
      </c>
      <c r="U3734">
        <v>100</v>
      </c>
      <c r="V3734" s="3" t="str">
        <f>VLOOKUP(U3734,'Data Dictionary'!$F$5:$G$15,2,FALSE)</f>
        <v>headache</v>
      </c>
    </row>
    <row r="3735" spans="1:22" x14ac:dyDescent="0.3">
      <c r="A3735">
        <v>1858</v>
      </c>
      <c r="B3735">
        <v>17.95</v>
      </c>
      <c r="C3735" s="3" t="str">
        <f t="shared" si="232"/>
        <v>Underweight</v>
      </c>
      <c r="D3735">
        <v>1.82</v>
      </c>
      <c r="E3735">
        <v>59.47</v>
      </c>
      <c r="F3735">
        <v>124</v>
      </c>
      <c r="G3735">
        <v>108</v>
      </c>
      <c r="H3735" s="3" t="str">
        <f t="shared" si="233"/>
        <v>Differential Risk</v>
      </c>
      <c r="I3735">
        <v>3</v>
      </c>
      <c r="J3735">
        <v>2024</v>
      </c>
      <c r="K3735">
        <v>9</v>
      </c>
      <c r="L3735">
        <v>26</v>
      </c>
      <c r="M3735" s="1">
        <f t="shared" si="234"/>
        <v>45561</v>
      </c>
      <c r="N3735" s="1" t="str">
        <f>VLOOKUP(K3735,'Data Dictionary'!$I$5:$J$16,2,FALSE)</f>
        <v>Q3</v>
      </c>
      <c r="O3735" s="1" t="str">
        <f t="shared" si="235"/>
        <v>Q3-2024</v>
      </c>
      <c r="P3735" t="s">
        <v>14</v>
      </c>
      <c r="Q3735">
        <v>0</v>
      </c>
      <c r="R3735" s="3" t="str">
        <f>VLOOKUP(Q3735,'Data Dictionary'!$C$5:$D$8,2,FALSE)</f>
        <v>Very Good</v>
      </c>
      <c r="S3735">
        <v>0</v>
      </c>
      <c r="T3735" s="3" t="str">
        <f>VLOOKUP(S3735,'Data Dictionary'!$C$12:$D$14,2,FALSE)</f>
        <v>Severe</v>
      </c>
      <c r="U3735">
        <v>100</v>
      </c>
      <c r="V3735" s="3" t="str">
        <f>VLOOKUP(U3735,'Data Dictionary'!$F$5:$G$15,2,FALSE)</f>
        <v>headache</v>
      </c>
    </row>
    <row r="3736" spans="1:22" x14ac:dyDescent="0.3">
      <c r="A3736">
        <v>1858</v>
      </c>
      <c r="B3736">
        <v>16.23</v>
      </c>
      <c r="C3736" s="3" t="str">
        <f t="shared" si="232"/>
        <v>Underweight</v>
      </c>
      <c r="D3736">
        <v>1.82</v>
      </c>
      <c r="E3736">
        <v>53.75</v>
      </c>
      <c r="F3736">
        <v>128</v>
      </c>
      <c r="G3736">
        <v>106</v>
      </c>
      <c r="H3736" s="3" t="str">
        <f t="shared" si="233"/>
        <v>Differential Risk</v>
      </c>
      <c r="I3736">
        <v>4</v>
      </c>
      <c r="J3736">
        <v>2025</v>
      </c>
      <c r="K3736">
        <v>3</v>
      </c>
      <c r="L3736">
        <v>28</v>
      </c>
      <c r="M3736" s="1">
        <f t="shared" si="234"/>
        <v>45744</v>
      </c>
      <c r="N3736" s="1" t="str">
        <f>VLOOKUP(K3736,'Data Dictionary'!$I$5:$J$16,2,FALSE)</f>
        <v>Q1</v>
      </c>
      <c r="O3736" s="1" t="str">
        <f t="shared" si="235"/>
        <v>Q1-2025</v>
      </c>
      <c r="P3736" t="s">
        <v>14</v>
      </c>
      <c r="Q3736">
        <v>1</v>
      </c>
      <c r="R3736" s="3" t="str">
        <f>VLOOKUP(Q3736,'Data Dictionary'!$C$5:$D$8,2,FALSE)</f>
        <v>Good</v>
      </c>
      <c r="S3736">
        <v>2</v>
      </c>
      <c r="T3736" s="3" t="str">
        <f>VLOOKUP(S3736,'Data Dictionary'!$C$12:$D$14,2,FALSE)</f>
        <v>Mild</v>
      </c>
      <c r="U3736">
        <v>100</v>
      </c>
      <c r="V3736" s="3" t="str">
        <f>VLOOKUP(U3736,'Data Dictionary'!$F$5:$G$15,2,FALSE)</f>
        <v>headache</v>
      </c>
    </row>
    <row r="3737" spans="1:22" x14ac:dyDescent="0.3">
      <c r="A3737">
        <v>1858</v>
      </c>
      <c r="B3737">
        <v>14.21</v>
      </c>
      <c r="C3737" s="3" t="str">
        <f t="shared" si="232"/>
        <v>Underweight</v>
      </c>
      <c r="D3737">
        <v>1.82</v>
      </c>
      <c r="E3737">
        <v>47.06</v>
      </c>
      <c r="F3737">
        <v>126</v>
      </c>
      <c r="G3737">
        <v>111</v>
      </c>
      <c r="H3737" s="3" t="str">
        <f t="shared" si="233"/>
        <v>Differential Risk</v>
      </c>
      <c r="I3737">
        <v>5</v>
      </c>
      <c r="J3737">
        <v>2025</v>
      </c>
      <c r="K3737">
        <v>9</v>
      </c>
      <c r="L3737">
        <v>26</v>
      </c>
      <c r="M3737" s="1">
        <f t="shared" si="234"/>
        <v>45926</v>
      </c>
      <c r="N3737" s="1" t="str">
        <f>VLOOKUP(K3737,'Data Dictionary'!$I$5:$J$16,2,FALSE)</f>
        <v>Q3</v>
      </c>
      <c r="O3737" s="1" t="str">
        <f t="shared" si="235"/>
        <v>Q3-2025</v>
      </c>
      <c r="P3737" t="s">
        <v>14</v>
      </c>
      <c r="Q3737">
        <v>1</v>
      </c>
      <c r="R3737" s="3" t="str">
        <f>VLOOKUP(Q3737,'Data Dictionary'!$C$5:$D$8,2,FALSE)</f>
        <v>Good</v>
      </c>
      <c r="S3737">
        <v>1</v>
      </c>
      <c r="T3737" s="3" t="str">
        <f>VLOOKUP(S3737,'Data Dictionary'!$C$12:$D$14,2,FALSE)</f>
        <v>Moderate</v>
      </c>
      <c r="U3737">
        <v>105</v>
      </c>
      <c r="V3737" s="3" t="str">
        <f>VLOOKUP(U3737,'Data Dictionary'!$F$5:$G$15,2,FALSE)</f>
        <v>abdominal pain</v>
      </c>
    </row>
    <row r="3738" spans="1:22" x14ac:dyDescent="0.3">
      <c r="A3738">
        <v>1859</v>
      </c>
      <c r="B3738">
        <v>25.9</v>
      </c>
      <c r="C3738" s="3" t="str">
        <f t="shared" si="232"/>
        <v>Overweight</v>
      </c>
      <c r="D3738">
        <v>1.82</v>
      </c>
      <c r="E3738">
        <v>85.78</v>
      </c>
      <c r="F3738">
        <v>127</v>
      </c>
      <c r="G3738">
        <v>103</v>
      </c>
      <c r="H3738" s="3" t="str">
        <f t="shared" si="233"/>
        <v>Differential Risk</v>
      </c>
      <c r="I3738">
        <v>1</v>
      </c>
      <c r="J3738">
        <v>2023</v>
      </c>
      <c r="K3738">
        <v>9</v>
      </c>
      <c r="L3738">
        <v>30</v>
      </c>
      <c r="M3738" s="1">
        <f t="shared" si="234"/>
        <v>45199</v>
      </c>
      <c r="N3738" s="1" t="str">
        <f>VLOOKUP(K3738,'Data Dictionary'!$I$5:$J$16,2,FALSE)</f>
        <v>Q3</v>
      </c>
      <c r="O3738" s="1" t="str">
        <f t="shared" si="235"/>
        <v>Q3-2023</v>
      </c>
      <c r="P3738" t="s">
        <v>14</v>
      </c>
      <c r="Q3738">
        <v>0</v>
      </c>
      <c r="R3738" s="3" t="str">
        <f>VLOOKUP(Q3738,'Data Dictionary'!$C$5:$D$8,2,FALSE)</f>
        <v>Very Good</v>
      </c>
      <c r="S3738">
        <v>1</v>
      </c>
      <c r="T3738" s="3" t="str">
        <f>VLOOKUP(S3738,'Data Dictionary'!$C$12:$D$14,2,FALSE)</f>
        <v>Moderate</v>
      </c>
      <c r="U3738">
        <v>100</v>
      </c>
      <c r="V3738" s="3" t="str">
        <f>VLOOKUP(U3738,'Data Dictionary'!$F$5:$G$15,2,FALSE)</f>
        <v>headache</v>
      </c>
    </row>
    <row r="3739" spans="1:22" x14ac:dyDescent="0.3">
      <c r="A3739">
        <v>1859</v>
      </c>
      <c r="B3739">
        <v>24.92</v>
      </c>
      <c r="C3739" s="3" t="str">
        <f t="shared" si="232"/>
        <v>Healthy Weight</v>
      </c>
      <c r="D3739">
        <v>1.82</v>
      </c>
      <c r="E3739">
        <v>82.55</v>
      </c>
      <c r="F3739">
        <v>124</v>
      </c>
      <c r="G3739">
        <v>102</v>
      </c>
      <c r="H3739" s="3" t="str">
        <f t="shared" si="233"/>
        <v>Differential Risk</v>
      </c>
      <c r="I3739">
        <v>2</v>
      </c>
      <c r="J3739">
        <v>2024</v>
      </c>
      <c r="K3739">
        <v>3</v>
      </c>
      <c r="L3739">
        <v>31</v>
      </c>
      <c r="M3739" s="1">
        <f t="shared" si="234"/>
        <v>45382</v>
      </c>
      <c r="N3739" s="1" t="str">
        <f>VLOOKUP(K3739,'Data Dictionary'!$I$5:$J$16,2,FALSE)</f>
        <v>Q1</v>
      </c>
      <c r="O3739" s="1" t="str">
        <f t="shared" si="235"/>
        <v>Q1-2024</v>
      </c>
      <c r="P3739" t="s">
        <v>14</v>
      </c>
      <c r="Q3739">
        <v>0</v>
      </c>
      <c r="R3739" s="3" t="str">
        <f>VLOOKUP(Q3739,'Data Dictionary'!$C$5:$D$8,2,FALSE)</f>
        <v>Very Good</v>
      </c>
      <c r="S3739">
        <v>0</v>
      </c>
      <c r="T3739" s="3" t="str">
        <f>VLOOKUP(S3739,'Data Dictionary'!$C$12:$D$14,2,FALSE)</f>
        <v>Severe</v>
      </c>
      <c r="U3739">
        <v>100</v>
      </c>
      <c r="V3739" s="3" t="str">
        <f>VLOOKUP(U3739,'Data Dictionary'!$F$5:$G$15,2,FALSE)</f>
        <v>headache</v>
      </c>
    </row>
    <row r="3740" spans="1:22" x14ac:dyDescent="0.3">
      <c r="A3740">
        <v>1859</v>
      </c>
      <c r="B3740">
        <v>19.899999999999999</v>
      </c>
      <c r="C3740" s="3" t="str">
        <f t="shared" si="232"/>
        <v>Healthy Weight</v>
      </c>
      <c r="D3740">
        <v>1.82</v>
      </c>
      <c r="E3740">
        <v>65.92</v>
      </c>
      <c r="F3740">
        <v>123</v>
      </c>
      <c r="G3740">
        <v>97</v>
      </c>
      <c r="H3740" s="3" t="str">
        <f t="shared" si="233"/>
        <v>Differential Risk</v>
      </c>
      <c r="I3740">
        <v>3</v>
      </c>
      <c r="J3740">
        <v>2024</v>
      </c>
      <c r="K3740">
        <v>9</v>
      </c>
      <c r="L3740">
        <v>29</v>
      </c>
      <c r="M3740" s="1">
        <f t="shared" si="234"/>
        <v>45564</v>
      </c>
      <c r="N3740" s="1" t="str">
        <f>VLOOKUP(K3740,'Data Dictionary'!$I$5:$J$16,2,FALSE)</f>
        <v>Q3</v>
      </c>
      <c r="O3740" s="1" t="str">
        <f t="shared" si="235"/>
        <v>Q3-2024</v>
      </c>
      <c r="P3740" t="s">
        <v>14</v>
      </c>
      <c r="Q3740">
        <v>2</v>
      </c>
      <c r="R3740" s="3" t="str">
        <f>VLOOKUP(Q3740,'Data Dictionary'!$C$5:$D$8,2,FALSE)</f>
        <v>Poor</v>
      </c>
      <c r="S3740">
        <v>1</v>
      </c>
      <c r="T3740" s="3" t="str">
        <f>VLOOKUP(S3740,'Data Dictionary'!$C$12:$D$14,2,FALSE)</f>
        <v>Moderate</v>
      </c>
      <c r="U3740">
        <v>100</v>
      </c>
      <c r="V3740" s="3" t="str">
        <f>VLOOKUP(U3740,'Data Dictionary'!$F$5:$G$15,2,FALSE)</f>
        <v>headache</v>
      </c>
    </row>
    <row r="3741" spans="1:22" x14ac:dyDescent="0.3">
      <c r="A3741">
        <v>1859</v>
      </c>
      <c r="B3741">
        <v>20.010000000000002</v>
      </c>
      <c r="C3741" s="3" t="str">
        <f t="shared" si="232"/>
        <v>Healthy Weight</v>
      </c>
      <c r="D3741">
        <v>1.82</v>
      </c>
      <c r="E3741">
        <v>66.28</v>
      </c>
      <c r="F3741">
        <v>121</v>
      </c>
      <c r="G3741">
        <v>97</v>
      </c>
      <c r="H3741" s="3" t="str">
        <f t="shared" si="233"/>
        <v>Differential Risk</v>
      </c>
      <c r="I3741">
        <v>4</v>
      </c>
      <c r="J3741">
        <v>2025</v>
      </c>
      <c r="K3741">
        <v>3</v>
      </c>
      <c r="L3741">
        <v>31</v>
      </c>
      <c r="M3741" s="1">
        <f t="shared" si="234"/>
        <v>45747</v>
      </c>
      <c r="N3741" s="1" t="str">
        <f>VLOOKUP(K3741,'Data Dictionary'!$I$5:$J$16,2,FALSE)</f>
        <v>Q1</v>
      </c>
      <c r="O3741" s="1" t="str">
        <f t="shared" si="235"/>
        <v>Q1-2025</v>
      </c>
      <c r="P3741" t="s">
        <v>14</v>
      </c>
      <c r="Q3741">
        <v>1</v>
      </c>
      <c r="R3741" s="3" t="str">
        <f>VLOOKUP(Q3741,'Data Dictionary'!$C$5:$D$8,2,FALSE)</f>
        <v>Good</v>
      </c>
      <c r="S3741">
        <v>1</v>
      </c>
      <c r="T3741" s="3" t="str">
        <f>VLOOKUP(S3741,'Data Dictionary'!$C$12:$D$14,2,FALSE)</f>
        <v>Moderate</v>
      </c>
      <c r="U3741">
        <v>101</v>
      </c>
      <c r="V3741" s="3" t="str">
        <f>VLOOKUP(U3741,'Data Dictionary'!$F$5:$G$15,2,FALSE)</f>
        <v>nausea</v>
      </c>
    </row>
    <row r="3742" spans="1:22" x14ac:dyDescent="0.3">
      <c r="A3742">
        <v>1860</v>
      </c>
      <c r="B3742">
        <v>17.41</v>
      </c>
      <c r="C3742" s="3" t="str">
        <f t="shared" si="232"/>
        <v>Underweight</v>
      </c>
      <c r="D3742">
        <v>1.62</v>
      </c>
      <c r="E3742">
        <v>45.7</v>
      </c>
      <c r="F3742">
        <v>129</v>
      </c>
      <c r="G3742">
        <v>105</v>
      </c>
      <c r="H3742" s="3" t="str">
        <f t="shared" si="233"/>
        <v>Differential Risk</v>
      </c>
      <c r="I3742">
        <v>1</v>
      </c>
      <c r="J3742">
        <v>2023</v>
      </c>
      <c r="K3742">
        <v>10</v>
      </c>
      <c r="L3742">
        <v>4</v>
      </c>
      <c r="M3742" s="1">
        <f t="shared" si="234"/>
        <v>45203</v>
      </c>
      <c r="N3742" s="1" t="str">
        <f>VLOOKUP(K3742,'Data Dictionary'!$I$5:$J$16,2,FALSE)</f>
        <v>Q4</v>
      </c>
      <c r="O3742" s="1" t="str">
        <f t="shared" si="235"/>
        <v>Q4-2023</v>
      </c>
      <c r="P3742" t="s">
        <v>15</v>
      </c>
      <c r="Q3742">
        <v>1</v>
      </c>
      <c r="R3742" s="3" t="str">
        <f>VLOOKUP(Q3742,'Data Dictionary'!$C$5:$D$8,2,FALSE)</f>
        <v>Good</v>
      </c>
      <c r="S3742">
        <v>1</v>
      </c>
      <c r="T3742" s="3" t="str">
        <f>VLOOKUP(S3742,'Data Dictionary'!$C$12:$D$14,2,FALSE)</f>
        <v>Moderate</v>
      </c>
      <c r="U3742">
        <v>101</v>
      </c>
      <c r="V3742" s="3" t="str">
        <f>VLOOKUP(U3742,'Data Dictionary'!$F$5:$G$15,2,FALSE)</f>
        <v>nausea</v>
      </c>
    </row>
    <row r="3743" spans="1:22" x14ac:dyDescent="0.3">
      <c r="A3743">
        <v>1860</v>
      </c>
      <c r="B3743">
        <v>20.13</v>
      </c>
      <c r="C3743" s="3" t="str">
        <f t="shared" si="232"/>
        <v>Healthy Weight</v>
      </c>
      <c r="D3743">
        <v>1.62</v>
      </c>
      <c r="E3743">
        <v>52.83</v>
      </c>
      <c r="F3743">
        <v>124</v>
      </c>
      <c r="G3743">
        <v>108</v>
      </c>
      <c r="H3743" s="3" t="str">
        <f t="shared" si="233"/>
        <v>Differential Risk</v>
      </c>
      <c r="I3743">
        <v>2</v>
      </c>
      <c r="J3743">
        <v>2024</v>
      </c>
      <c r="K3743">
        <v>4</v>
      </c>
      <c r="L3743">
        <v>4</v>
      </c>
      <c r="M3743" s="1">
        <f t="shared" si="234"/>
        <v>45386</v>
      </c>
      <c r="N3743" s="1" t="str">
        <f>VLOOKUP(K3743,'Data Dictionary'!$I$5:$J$16,2,FALSE)</f>
        <v>Q2</v>
      </c>
      <c r="O3743" s="1" t="str">
        <f t="shared" si="235"/>
        <v>Q2-2024</v>
      </c>
      <c r="P3743" t="s">
        <v>15</v>
      </c>
      <c r="Q3743">
        <v>2</v>
      </c>
      <c r="R3743" s="3" t="str">
        <f>VLOOKUP(Q3743,'Data Dictionary'!$C$5:$D$8,2,FALSE)</f>
        <v>Poor</v>
      </c>
      <c r="S3743">
        <v>1</v>
      </c>
      <c r="T3743" s="3" t="str">
        <f>VLOOKUP(S3743,'Data Dictionary'!$C$12:$D$14,2,FALSE)</f>
        <v>Moderate</v>
      </c>
      <c r="U3743">
        <v>105</v>
      </c>
      <c r="V3743" s="3" t="str">
        <f>VLOOKUP(U3743,'Data Dictionary'!$F$5:$G$15,2,FALSE)</f>
        <v>abdominal pain</v>
      </c>
    </row>
    <row r="3744" spans="1:22" x14ac:dyDescent="0.3">
      <c r="A3744">
        <v>1860</v>
      </c>
      <c r="B3744">
        <v>23.18</v>
      </c>
      <c r="C3744" s="3" t="str">
        <f t="shared" si="232"/>
        <v>Healthy Weight</v>
      </c>
      <c r="D3744">
        <v>1.62</v>
      </c>
      <c r="E3744">
        <v>60.84</v>
      </c>
      <c r="F3744">
        <v>123</v>
      </c>
      <c r="G3744">
        <v>114</v>
      </c>
      <c r="H3744" s="3" t="str">
        <f t="shared" si="233"/>
        <v>Differential Risk</v>
      </c>
      <c r="I3744">
        <v>3</v>
      </c>
      <c r="J3744">
        <v>2024</v>
      </c>
      <c r="K3744">
        <v>10</v>
      </c>
      <c r="L3744">
        <v>3</v>
      </c>
      <c r="M3744" s="1">
        <f t="shared" si="234"/>
        <v>45568</v>
      </c>
      <c r="N3744" s="1" t="str">
        <f>VLOOKUP(K3744,'Data Dictionary'!$I$5:$J$16,2,FALSE)</f>
        <v>Q4</v>
      </c>
      <c r="O3744" s="1" t="str">
        <f t="shared" si="235"/>
        <v>Q4-2024</v>
      </c>
      <c r="P3744" t="s">
        <v>15</v>
      </c>
      <c r="Q3744">
        <v>2</v>
      </c>
      <c r="R3744" s="3" t="str">
        <f>VLOOKUP(Q3744,'Data Dictionary'!$C$5:$D$8,2,FALSE)</f>
        <v>Poor</v>
      </c>
      <c r="S3744">
        <v>2</v>
      </c>
      <c r="T3744" s="3" t="str">
        <f>VLOOKUP(S3744,'Data Dictionary'!$C$12:$D$14,2,FALSE)</f>
        <v>Mild</v>
      </c>
      <c r="U3744">
        <v>108</v>
      </c>
      <c r="V3744" s="3" t="str">
        <f>VLOOKUP(U3744,'Data Dictionary'!$F$5:$G$15,2,FALSE)</f>
        <v>palpitations</v>
      </c>
    </row>
    <row r="3745" spans="1:22" x14ac:dyDescent="0.3">
      <c r="A3745">
        <v>1860</v>
      </c>
      <c r="B3745">
        <v>24.49</v>
      </c>
      <c r="C3745" s="3" t="str">
        <f t="shared" si="232"/>
        <v>Healthy Weight</v>
      </c>
      <c r="D3745">
        <v>1.62</v>
      </c>
      <c r="E3745">
        <v>64.260000000000005</v>
      </c>
      <c r="F3745">
        <v>124</v>
      </c>
      <c r="G3745">
        <v>115</v>
      </c>
      <c r="H3745" s="3" t="str">
        <f t="shared" si="233"/>
        <v>Differential Risk</v>
      </c>
      <c r="I3745">
        <v>4</v>
      </c>
      <c r="J3745">
        <v>2025</v>
      </c>
      <c r="K3745">
        <v>4</v>
      </c>
      <c r="L3745">
        <v>4</v>
      </c>
      <c r="M3745" s="1">
        <f t="shared" si="234"/>
        <v>45751</v>
      </c>
      <c r="N3745" s="1" t="str">
        <f>VLOOKUP(K3745,'Data Dictionary'!$I$5:$J$16,2,FALSE)</f>
        <v>Q2</v>
      </c>
      <c r="O3745" s="1" t="str">
        <f t="shared" si="235"/>
        <v>Q2-2025</v>
      </c>
      <c r="P3745" t="s">
        <v>15</v>
      </c>
      <c r="Q3745">
        <v>0</v>
      </c>
      <c r="R3745" s="3" t="str">
        <f>VLOOKUP(Q3745,'Data Dictionary'!$C$5:$D$8,2,FALSE)</f>
        <v>Very Good</v>
      </c>
      <c r="S3745">
        <v>2</v>
      </c>
      <c r="T3745" s="3" t="str">
        <f>VLOOKUP(S3745,'Data Dictionary'!$C$12:$D$14,2,FALSE)</f>
        <v>Mild</v>
      </c>
      <c r="U3745">
        <v>100</v>
      </c>
      <c r="V3745" s="3" t="str">
        <f>VLOOKUP(U3745,'Data Dictionary'!$F$5:$G$15,2,FALSE)</f>
        <v>headache</v>
      </c>
    </row>
    <row r="3746" spans="1:22" x14ac:dyDescent="0.3">
      <c r="A3746">
        <v>1861</v>
      </c>
      <c r="B3746">
        <v>22.03</v>
      </c>
      <c r="C3746" s="3" t="str">
        <f t="shared" si="232"/>
        <v>Healthy Weight</v>
      </c>
      <c r="D3746">
        <v>1.82</v>
      </c>
      <c r="E3746">
        <v>72.989999999999995</v>
      </c>
      <c r="F3746">
        <v>124</v>
      </c>
      <c r="G3746">
        <v>123</v>
      </c>
      <c r="H3746" s="3" t="str">
        <f t="shared" si="233"/>
        <v>Differential Risk</v>
      </c>
      <c r="I3746">
        <v>1</v>
      </c>
      <c r="J3746">
        <v>2023</v>
      </c>
      <c r="K3746">
        <v>10</v>
      </c>
      <c r="L3746">
        <v>8</v>
      </c>
      <c r="M3746" s="1">
        <f t="shared" si="234"/>
        <v>45207</v>
      </c>
      <c r="N3746" s="1" t="str">
        <f>VLOOKUP(K3746,'Data Dictionary'!$I$5:$J$16,2,FALSE)</f>
        <v>Q4</v>
      </c>
      <c r="O3746" s="1" t="str">
        <f t="shared" si="235"/>
        <v>Q4-2023</v>
      </c>
      <c r="P3746" t="s">
        <v>14</v>
      </c>
      <c r="Q3746">
        <v>1</v>
      </c>
      <c r="R3746" s="3" t="str">
        <f>VLOOKUP(Q3746,'Data Dictionary'!$C$5:$D$8,2,FALSE)</f>
        <v>Good</v>
      </c>
      <c r="S3746">
        <v>2</v>
      </c>
      <c r="T3746" s="3" t="str">
        <f>VLOOKUP(S3746,'Data Dictionary'!$C$12:$D$14,2,FALSE)</f>
        <v>Mild</v>
      </c>
      <c r="U3746">
        <v>100</v>
      </c>
      <c r="V3746" s="3" t="str">
        <f>VLOOKUP(U3746,'Data Dictionary'!$F$5:$G$15,2,FALSE)</f>
        <v>headache</v>
      </c>
    </row>
    <row r="3747" spans="1:22" x14ac:dyDescent="0.3">
      <c r="A3747">
        <v>1861</v>
      </c>
      <c r="B3747">
        <v>21.69</v>
      </c>
      <c r="C3747" s="3" t="str">
        <f t="shared" si="232"/>
        <v>Healthy Weight</v>
      </c>
      <c r="D3747">
        <v>1.82</v>
      </c>
      <c r="E3747">
        <v>71.849999999999994</v>
      </c>
      <c r="F3747">
        <v>124</v>
      </c>
      <c r="G3747">
        <v>126</v>
      </c>
      <c r="H3747" s="3" t="str">
        <f t="shared" si="233"/>
        <v>Differential Risk</v>
      </c>
      <c r="I3747">
        <v>2</v>
      </c>
      <c r="J3747">
        <v>2024</v>
      </c>
      <c r="K3747">
        <v>4</v>
      </c>
      <c r="L3747">
        <v>8</v>
      </c>
      <c r="M3747" s="1">
        <f t="shared" si="234"/>
        <v>45390</v>
      </c>
      <c r="N3747" s="1" t="str">
        <f>VLOOKUP(K3747,'Data Dictionary'!$I$5:$J$16,2,FALSE)</f>
        <v>Q2</v>
      </c>
      <c r="O3747" s="1" t="str">
        <f t="shared" si="235"/>
        <v>Q2-2024</v>
      </c>
      <c r="P3747" t="s">
        <v>14</v>
      </c>
      <c r="Q3747">
        <v>0</v>
      </c>
      <c r="R3747" s="3" t="str">
        <f>VLOOKUP(Q3747,'Data Dictionary'!$C$5:$D$8,2,FALSE)</f>
        <v>Very Good</v>
      </c>
      <c r="S3747">
        <v>2</v>
      </c>
      <c r="T3747" s="3" t="str">
        <f>VLOOKUP(S3747,'Data Dictionary'!$C$12:$D$14,2,FALSE)</f>
        <v>Mild</v>
      </c>
      <c r="U3747">
        <v>103</v>
      </c>
      <c r="V3747" s="3" t="str">
        <f>VLOOKUP(U3747,'Data Dictionary'!$F$5:$G$15,2,FALSE)</f>
        <v>vomiting</v>
      </c>
    </row>
    <row r="3748" spans="1:22" x14ac:dyDescent="0.3">
      <c r="A3748">
        <v>1861</v>
      </c>
      <c r="B3748">
        <v>22.05</v>
      </c>
      <c r="C3748" s="3" t="str">
        <f t="shared" si="232"/>
        <v>Healthy Weight</v>
      </c>
      <c r="D3748">
        <v>1.82</v>
      </c>
      <c r="E3748">
        <v>73.040000000000006</v>
      </c>
      <c r="F3748">
        <v>132</v>
      </c>
      <c r="G3748">
        <v>128</v>
      </c>
      <c r="H3748" s="3" t="str">
        <f t="shared" si="233"/>
        <v>Differential Risk</v>
      </c>
      <c r="I3748">
        <v>3</v>
      </c>
      <c r="J3748">
        <v>2024</v>
      </c>
      <c r="K3748">
        <v>10</v>
      </c>
      <c r="L3748">
        <v>7</v>
      </c>
      <c r="M3748" s="1">
        <f t="shared" si="234"/>
        <v>45572</v>
      </c>
      <c r="N3748" s="1" t="str">
        <f>VLOOKUP(K3748,'Data Dictionary'!$I$5:$J$16,2,FALSE)</f>
        <v>Q4</v>
      </c>
      <c r="O3748" s="1" t="str">
        <f t="shared" si="235"/>
        <v>Q4-2024</v>
      </c>
      <c r="P3748" t="s">
        <v>14</v>
      </c>
      <c r="Q3748">
        <v>1</v>
      </c>
      <c r="R3748" s="3" t="str">
        <f>VLOOKUP(Q3748,'Data Dictionary'!$C$5:$D$8,2,FALSE)</f>
        <v>Good</v>
      </c>
      <c r="S3748">
        <v>1</v>
      </c>
      <c r="T3748" s="3" t="str">
        <f>VLOOKUP(S3748,'Data Dictionary'!$C$12:$D$14,2,FALSE)</f>
        <v>Moderate</v>
      </c>
      <c r="U3748">
        <v>107</v>
      </c>
      <c r="V3748" s="3" t="str">
        <f>VLOOKUP(U3748,'Data Dictionary'!$F$5:$G$15,2,FALSE)</f>
        <v>skin rash</v>
      </c>
    </row>
    <row r="3749" spans="1:22" x14ac:dyDescent="0.3">
      <c r="A3749">
        <v>1861</v>
      </c>
      <c r="B3749">
        <v>22.37</v>
      </c>
      <c r="C3749" s="3" t="str">
        <f t="shared" si="232"/>
        <v>Healthy Weight</v>
      </c>
      <c r="D3749">
        <v>1.82</v>
      </c>
      <c r="E3749">
        <v>74.09</v>
      </c>
      <c r="F3749">
        <v>132</v>
      </c>
      <c r="G3749">
        <v>133</v>
      </c>
      <c r="H3749" s="3" t="str">
        <f t="shared" si="233"/>
        <v>Differential Risk</v>
      </c>
      <c r="I3749">
        <v>4</v>
      </c>
      <c r="J3749">
        <v>2025</v>
      </c>
      <c r="K3749">
        <v>4</v>
      </c>
      <c r="L3749">
        <v>8</v>
      </c>
      <c r="M3749" s="1">
        <f t="shared" si="234"/>
        <v>45755</v>
      </c>
      <c r="N3749" s="1" t="str">
        <f>VLOOKUP(K3749,'Data Dictionary'!$I$5:$J$16,2,FALSE)</f>
        <v>Q2</v>
      </c>
      <c r="O3749" s="1" t="str">
        <f t="shared" si="235"/>
        <v>Q2-2025</v>
      </c>
      <c r="P3749" t="s">
        <v>14</v>
      </c>
      <c r="Q3749">
        <v>1</v>
      </c>
      <c r="R3749" s="3" t="str">
        <f>VLOOKUP(Q3749,'Data Dictionary'!$C$5:$D$8,2,FALSE)</f>
        <v>Good</v>
      </c>
      <c r="S3749">
        <v>1</v>
      </c>
      <c r="T3749" s="3" t="str">
        <f>VLOOKUP(S3749,'Data Dictionary'!$C$12:$D$14,2,FALSE)</f>
        <v>Moderate</v>
      </c>
      <c r="U3749">
        <v>100</v>
      </c>
      <c r="V3749" s="3" t="str">
        <f>VLOOKUP(U3749,'Data Dictionary'!$F$5:$G$15,2,FALSE)</f>
        <v>headache</v>
      </c>
    </row>
    <row r="3750" spans="1:22" x14ac:dyDescent="0.3">
      <c r="A3750">
        <v>1862</v>
      </c>
      <c r="B3750">
        <v>25.08</v>
      </c>
      <c r="C3750" s="3" t="str">
        <f t="shared" si="232"/>
        <v>Overweight</v>
      </c>
      <c r="D3750">
        <v>1.82</v>
      </c>
      <c r="E3750">
        <v>83.07</v>
      </c>
      <c r="F3750">
        <v>137</v>
      </c>
      <c r="G3750">
        <v>103</v>
      </c>
      <c r="H3750" s="3" t="str">
        <f t="shared" si="233"/>
        <v>High Risk</v>
      </c>
      <c r="I3750">
        <v>1</v>
      </c>
      <c r="J3750">
        <v>2023</v>
      </c>
      <c r="K3750">
        <v>10</v>
      </c>
      <c r="L3750">
        <v>8</v>
      </c>
      <c r="M3750" s="1">
        <f t="shared" si="234"/>
        <v>45207</v>
      </c>
      <c r="N3750" s="1" t="str">
        <f>VLOOKUP(K3750,'Data Dictionary'!$I$5:$J$16,2,FALSE)</f>
        <v>Q4</v>
      </c>
      <c r="O3750" s="1" t="str">
        <f t="shared" si="235"/>
        <v>Q4-2023</v>
      </c>
      <c r="P3750" t="s">
        <v>14</v>
      </c>
      <c r="Q3750">
        <v>2</v>
      </c>
      <c r="R3750" s="3" t="str">
        <f>VLOOKUP(Q3750,'Data Dictionary'!$C$5:$D$8,2,FALSE)</f>
        <v>Poor</v>
      </c>
      <c r="S3750">
        <v>1</v>
      </c>
      <c r="T3750" s="3" t="str">
        <f>VLOOKUP(S3750,'Data Dictionary'!$C$12:$D$14,2,FALSE)</f>
        <v>Moderate</v>
      </c>
      <c r="U3750">
        <v>101</v>
      </c>
      <c r="V3750" s="3" t="str">
        <f>VLOOKUP(U3750,'Data Dictionary'!$F$5:$G$15,2,FALSE)</f>
        <v>nausea</v>
      </c>
    </row>
    <row r="3751" spans="1:22" x14ac:dyDescent="0.3">
      <c r="A3751">
        <v>1862</v>
      </c>
      <c r="B3751">
        <v>25.88</v>
      </c>
      <c r="C3751" s="3" t="str">
        <f t="shared" si="232"/>
        <v>Overweight</v>
      </c>
      <c r="D3751">
        <v>1.82</v>
      </c>
      <c r="E3751">
        <v>85.71</v>
      </c>
      <c r="F3751">
        <v>145</v>
      </c>
      <c r="G3751">
        <v>110</v>
      </c>
      <c r="H3751" s="3" t="str">
        <f t="shared" si="233"/>
        <v>High Risk</v>
      </c>
      <c r="I3751">
        <v>2</v>
      </c>
      <c r="J3751">
        <v>2024</v>
      </c>
      <c r="K3751">
        <v>4</v>
      </c>
      <c r="L3751">
        <v>8</v>
      </c>
      <c r="M3751" s="1">
        <f t="shared" si="234"/>
        <v>45390</v>
      </c>
      <c r="N3751" s="1" t="str">
        <f>VLOOKUP(K3751,'Data Dictionary'!$I$5:$J$16,2,FALSE)</f>
        <v>Q2</v>
      </c>
      <c r="O3751" s="1" t="str">
        <f t="shared" si="235"/>
        <v>Q2-2024</v>
      </c>
      <c r="P3751" t="s">
        <v>14</v>
      </c>
      <c r="Q3751">
        <v>0</v>
      </c>
      <c r="R3751" s="3" t="str">
        <f>VLOOKUP(Q3751,'Data Dictionary'!$C$5:$D$8,2,FALSE)</f>
        <v>Very Good</v>
      </c>
      <c r="S3751">
        <v>0</v>
      </c>
      <c r="T3751" s="3" t="str">
        <f>VLOOKUP(S3751,'Data Dictionary'!$C$12:$D$14,2,FALSE)</f>
        <v>Severe</v>
      </c>
      <c r="U3751">
        <v>108</v>
      </c>
      <c r="V3751" s="3" t="str">
        <f>VLOOKUP(U3751,'Data Dictionary'!$F$5:$G$15,2,FALSE)</f>
        <v>palpitations</v>
      </c>
    </row>
    <row r="3752" spans="1:22" x14ac:dyDescent="0.3">
      <c r="A3752">
        <v>1862</v>
      </c>
      <c r="B3752">
        <v>27.92</v>
      </c>
      <c r="C3752" s="3" t="str">
        <f t="shared" si="232"/>
        <v>Overweight</v>
      </c>
      <c r="D3752">
        <v>1.82</v>
      </c>
      <c r="E3752">
        <v>92.49</v>
      </c>
      <c r="F3752">
        <v>151</v>
      </c>
      <c r="G3752">
        <v>121</v>
      </c>
      <c r="H3752" s="3" t="str">
        <f t="shared" si="233"/>
        <v>High Risk</v>
      </c>
      <c r="I3752">
        <v>3</v>
      </c>
      <c r="J3752">
        <v>2024</v>
      </c>
      <c r="K3752">
        <v>10</v>
      </c>
      <c r="L3752">
        <v>7</v>
      </c>
      <c r="M3752" s="1">
        <f t="shared" si="234"/>
        <v>45572</v>
      </c>
      <c r="N3752" s="1" t="str">
        <f>VLOOKUP(K3752,'Data Dictionary'!$I$5:$J$16,2,FALSE)</f>
        <v>Q4</v>
      </c>
      <c r="O3752" s="1" t="str">
        <f t="shared" si="235"/>
        <v>Q4-2024</v>
      </c>
      <c r="P3752" t="s">
        <v>14</v>
      </c>
      <c r="Q3752">
        <v>2</v>
      </c>
      <c r="R3752" s="3" t="str">
        <f>VLOOKUP(Q3752,'Data Dictionary'!$C$5:$D$8,2,FALSE)</f>
        <v>Poor</v>
      </c>
      <c r="S3752">
        <v>0</v>
      </c>
      <c r="T3752" s="3" t="str">
        <f>VLOOKUP(S3752,'Data Dictionary'!$C$12:$D$14,2,FALSE)</f>
        <v>Severe</v>
      </c>
      <c r="U3752">
        <v>101</v>
      </c>
      <c r="V3752" s="3" t="str">
        <f>VLOOKUP(U3752,'Data Dictionary'!$F$5:$G$15,2,FALSE)</f>
        <v>nausea</v>
      </c>
    </row>
    <row r="3753" spans="1:22" x14ac:dyDescent="0.3">
      <c r="A3753">
        <v>1862</v>
      </c>
      <c r="B3753">
        <v>32.590000000000003</v>
      </c>
      <c r="C3753" s="3" t="str">
        <f t="shared" si="232"/>
        <v>Obesity</v>
      </c>
      <c r="D3753">
        <v>1.82</v>
      </c>
      <c r="E3753">
        <v>107.94</v>
      </c>
      <c r="F3753">
        <v>153</v>
      </c>
      <c r="G3753">
        <v>132</v>
      </c>
      <c r="H3753" s="3" t="str">
        <f t="shared" si="233"/>
        <v>High Risk</v>
      </c>
      <c r="I3753">
        <v>4</v>
      </c>
      <c r="J3753">
        <v>2025</v>
      </c>
      <c r="K3753">
        <v>4</v>
      </c>
      <c r="L3753">
        <v>8</v>
      </c>
      <c r="M3753" s="1">
        <f t="shared" si="234"/>
        <v>45755</v>
      </c>
      <c r="N3753" s="1" t="str">
        <f>VLOOKUP(K3753,'Data Dictionary'!$I$5:$J$16,2,FALSE)</f>
        <v>Q2</v>
      </c>
      <c r="O3753" s="1" t="str">
        <f t="shared" si="235"/>
        <v>Q2-2025</v>
      </c>
      <c r="P3753" t="s">
        <v>14</v>
      </c>
      <c r="Q3753">
        <v>2</v>
      </c>
      <c r="R3753" s="3" t="str">
        <f>VLOOKUP(Q3753,'Data Dictionary'!$C$5:$D$8,2,FALSE)</f>
        <v>Poor</v>
      </c>
      <c r="S3753">
        <v>0</v>
      </c>
      <c r="T3753" s="3" t="str">
        <f>VLOOKUP(S3753,'Data Dictionary'!$C$12:$D$14,2,FALSE)</f>
        <v>Severe</v>
      </c>
      <c r="U3753">
        <v>100</v>
      </c>
      <c r="V3753" s="3" t="str">
        <f>VLOOKUP(U3753,'Data Dictionary'!$F$5:$G$15,2,FALSE)</f>
        <v>headache</v>
      </c>
    </row>
    <row r="3754" spans="1:22" x14ac:dyDescent="0.3">
      <c r="A3754">
        <v>1862</v>
      </c>
      <c r="B3754">
        <v>27.79</v>
      </c>
      <c r="C3754" s="3" t="str">
        <f t="shared" si="232"/>
        <v>Overweight</v>
      </c>
      <c r="D3754">
        <v>1.82</v>
      </c>
      <c r="E3754">
        <v>92.05</v>
      </c>
      <c r="F3754">
        <v>151</v>
      </c>
      <c r="G3754">
        <v>133</v>
      </c>
      <c r="H3754" s="3" t="str">
        <f t="shared" si="233"/>
        <v>High Risk</v>
      </c>
      <c r="I3754">
        <v>5</v>
      </c>
      <c r="J3754">
        <v>2025</v>
      </c>
      <c r="K3754">
        <v>10</v>
      </c>
      <c r="L3754">
        <v>7</v>
      </c>
      <c r="M3754" s="1">
        <f t="shared" si="234"/>
        <v>45937</v>
      </c>
      <c r="N3754" s="1" t="str">
        <f>VLOOKUP(K3754,'Data Dictionary'!$I$5:$J$16,2,FALSE)</f>
        <v>Q4</v>
      </c>
      <c r="O3754" s="1" t="str">
        <f t="shared" si="235"/>
        <v>Q4-2025</v>
      </c>
      <c r="P3754" t="s">
        <v>14</v>
      </c>
      <c r="Q3754">
        <v>3</v>
      </c>
      <c r="R3754" s="3" t="str">
        <f>VLOOKUP(Q3754,'Data Dictionary'!$C$5:$D$8,2,FALSE)</f>
        <v>Very Poor</v>
      </c>
      <c r="S3754">
        <v>0</v>
      </c>
      <c r="T3754" s="3" t="str">
        <f>VLOOKUP(S3754,'Data Dictionary'!$C$12:$D$14,2,FALSE)</f>
        <v>Severe</v>
      </c>
      <c r="U3754">
        <v>106</v>
      </c>
      <c r="V3754" s="3" t="str">
        <f>VLOOKUP(U3754,'Data Dictionary'!$F$5:$G$15,2,FALSE)</f>
        <v>dizziness</v>
      </c>
    </row>
    <row r="3755" spans="1:22" x14ac:dyDescent="0.3">
      <c r="A3755">
        <v>1863</v>
      </c>
      <c r="B3755">
        <v>23.2</v>
      </c>
      <c r="C3755" s="3" t="str">
        <f t="shared" si="232"/>
        <v>Healthy Weight</v>
      </c>
      <c r="D3755">
        <v>1.82</v>
      </c>
      <c r="E3755">
        <v>76.84</v>
      </c>
      <c r="F3755">
        <v>119</v>
      </c>
      <c r="G3755">
        <v>124</v>
      </c>
      <c r="H3755" s="3" t="str">
        <f t="shared" si="233"/>
        <v>Differential Risk</v>
      </c>
      <c r="I3755">
        <v>1</v>
      </c>
      <c r="J3755">
        <v>2023</v>
      </c>
      <c r="K3755">
        <v>10</v>
      </c>
      <c r="L3755">
        <v>10</v>
      </c>
      <c r="M3755" s="1">
        <f t="shared" si="234"/>
        <v>45209</v>
      </c>
      <c r="N3755" s="1" t="str">
        <f>VLOOKUP(K3755,'Data Dictionary'!$I$5:$J$16,2,FALSE)</f>
        <v>Q4</v>
      </c>
      <c r="O3755" s="1" t="str">
        <f t="shared" si="235"/>
        <v>Q4-2023</v>
      </c>
      <c r="P3755" t="s">
        <v>14</v>
      </c>
      <c r="Q3755">
        <v>2</v>
      </c>
      <c r="R3755" s="3" t="str">
        <f>VLOOKUP(Q3755,'Data Dictionary'!$C$5:$D$8,2,FALSE)</f>
        <v>Poor</v>
      </c>
      <c r="S3755">
        <v>0</v>
      </c>
      <c r="T3755" s="3" t="str">
        <f>VLOOKUP(S3755,'Data Dictionary'!$C$12:$D$14,2,FALSE)</f>
        <v>Severe</v>
      </c>
      <c r="U3755">
        <v>100</v>
      </c>
      <c r="V3755" s="3" t="str">
        <f>VLOOKUP(U3755,'Data Dictionary'!$F$5:$G$15,2,FALSE)</f>
        <v>headache</v>
      </c>
    </row>
    <row r="3756" spans="1:22" x14ac:dyDescent="0.3">
      <c r="A3756">
        <v>1863</v>
      </c>
      <c r="B3756">
        <v>18.86</v>
      </c>
      <c r="C3756" s="3" t="str">
        <f t="shared" si="232"/>
        <v>Healthy Weight</v>
      </c>
      <c r="D3756">
        <v>1.82</v>
      </c>
      <c r="E3756">
        <v>62.46</v>
      </c>
      <c r="F3756">
        <v>114</v>
      </c>
      <c r="G3756">
        <v>117</v>
      </c>
      <c r="H3756" s="3" t="str">
        <f t="shared" si="233"/>
        <v>Differential Risk</v>
      </c>
      <c r="I3756">
        <v>2</v>
      </c>
      <c r="J3756">
        <v>2024</v>
      </c>
      <c r="K3756">
        <v>4</v>
      </c>
      <c r="L3756">
        <v>10</v>
      </c>
      <c r="M3756" s="1">
        <f t="shared" si="234"/>
        <v>45392</v>
      </c>
      <c r="N3756" s="1" t="str">
        <f>VLOOKUP(K3756,'Data Dictionary'!$I$5:$J$16,2,FALSE)</f>
        <v>Q2</v>
      </c>
      <c r="O3756" s="1" t="str">
        <f t="shared" si="235"/>
        <v>Q2-2024</v>
      </c>
      <c r="P3756" t="s">
        <v>14</v>
      </c>
      <c r="Q3756">
        <v>1</v>
      </c>
      <c r="R3756" s="3" t="str">
        <f>VLOOKUP(Q3756,'Data Dictionary'!$C$5:$D$8,2,FALSE)</f>
        <v>Good</v>
      </c>
      <c r="S3756">
        <v>2</v>
      </c>
      <c r="T3756" s="3" t="str">
        <f>VLOOKUP(S3756,'Data Dictionary'!$C$12:$D$14,2,FALSE)</f>
        <v>Mild</v>
      </c>
      <c r="U3756">
        <v>100</v>
      </c>
      <c r="V3756" s="3" t="str">
        <f>VLOOKUP(U3756,'Data Dictionary'!$F$5:$G$15,2,FALSE)</f>
        <v>headache</v>
      </c>
    </row>
    <row r="3757" spans="1:22" x14ac:dyDescent="0.3">
      <c r="A3757">
        <v>1863</v>
      </c>
      <c r="B3757">
        <v>19.010000000000002</v>
      </c>
      <c r="C3757" s="3" t="str">
        <f t="shared" si="232"/>
        <v>Healthy Weight</v>
      </c>
      <c r="D3757">
        <v>1.82</v>
      </c>
      <c r="E3757">
        <v>62.98</v>
      </c>
      <c r="F3757">
        <v>117</v>
      </c>
      <c r="G3757">
        <v>112</v>
      </c>
      <c r="H3757" s="3" t="str">
        <f t="shared" si="233"/>
        <v>Differential Risk</v>
      </c>
      <c r="I3757">
        <v>3</v>
      </c>
      <c r="J3757">
        <v>2024</v>
      </c>
      <c r="K3757">
        <v>10</v>
      </c>
      <c r="L3757">
        <v>9</v>
      </c>
      <c r="M3757" s="1">
        <f t="shared" si="234"/>
        <v>45574</v>
      </c>
      <c r="N3757" s="1" t="str">
        <f>VLOOKUP(K3757,'Data Dictionary'!$I$5:$J$16,2,FALSE)</f>
        <v>Q4</v>
      </c>
      <c r="O3757" s="1" t="str">
        <f t="shared" si="235"/>
        <v>Q4-2024</v>
      </c>
      <c r="P3757" t="s">
        <v>14</v>
      </c>
      <c r="Q3757">
        <v>2</v>
      </c>
      <c r="R3757" s="3" t="str">
        <f>VLOOKUP(Q3757,'Data Dictionary'!$C$5:$D$8,2,FALSE)</f>
        <v>Poor</v>
      </c>
      <c r="S3757">
        <v>1</v>
      </c>
      <c r="T3757" s="3" t="str">
        <f>VLOOKUP(S3757,'Data Dictionary'!$C$12:$D$14,2,FALSE)</f>
        <v>Moderate</v>
      </c>
      <c r="U3757">
        <v>100</v>
      </c>
      <c r="V3757" s="3" t="str">
        <f>VLOOKUP(U3757,'Data Dictionary'!$F$5:$G$15,2,FALSE)</f>
        <v>headache</v>
      </c>
    </row>
    <row r="3758" spans="1:22" x14ac:dyDescent="0.3">
      <c r="A3758">
        <v>1863</v>
      </c>
      <c r="B3758">
        <v>17.77</v>
      </c>
      <c r="C3758" s="3" t="str">
        <f t="shared" si="232"/>
        <v>Underweight</v>
      </c>
      <c r="D3758">
        <v>1.82</v>
      </c>
      <c r="E3758">
        <v>58.85</v>
      </c>
      <c r="F3758">
        <v>117</v>
      </c>
      <c r="G3758">
        <v>117</v>
      </c>
      <c r="H3758" s="3" t="str">
        <f t="shared" si="233"/>
        <v>Differential Risk</v>
      </c>
      <c r="I3758">
        <v>4</v>
      </c>
      <c r="J3758">
        <v>2025</v>
      </c>
      <c r="K3758">
        <v>4</v>
      </c>
      <c r="L3758">
        <v>10</v>
      </c>
      <c r="M3758" s="1">
        <f t="shared" si="234"/>
        <v>45757</v>
      </c>
      <c r="N3758" s="1" t="str">
        <f>VLOOKUP(K3758,'Data Dictionary'!$I$5:$J$16,2,FALSE)</f>
        <v>Q2</v>
      </c>
      <c r="O3758" s="1" t="str">
        <f t="shared" si="235"/>
        <v>Q2-2025</v>
      </c>
      <c r="P3758" t="s">
        <v>14</v>
      </c>
      <c r="Q3758">
        <v>2</v>
      </c>
      <c r="R3758" s="3" t="str">
        <f>VLOOKUP(Q3758,'Data Dictionary'!$C$5:$D$8,2,FALSE)</f>
        <v>Poor</v>
      </c>
      <c r="S3758">
        <v>1</v>
      </c>
      <c r="T3758" s="3" t="str">
        <f>VLOOKUP(S3758,'Data Dictionary'!$C$12:$D$14,2,FALSE)</f>
        <v>Moderate</v>
      </c>
      <c r="U3758">
        <v>100</v>
      </c>
      <c r="V3758" s="3" t="str">
        <f>VLOOKUP(U3758,'Data Dictionary'!$F$5:$G$15,2,FALSE)</f>
        <v>headache</v>
      </c>
    </row>
    <row r="3759" spans="1:22" x14ac:dyDescent="0.3">
      <c r="A3759">
        <v>1863</v>
      </c>
      <c r="B3759">
        <v>16.93</v>
      </c>
      <c r="C3759" s="3" t="str">
        <f t="shared" si="232"/>
        <v>Underweight</v>
      </c>
      <c r="D3759">
        <v>1.82</v>
      </c>
      <c r="E3759">
        <v>56.09</v>
      </c>
      <c r="F3759">
        <v>118</v>
      </c>
      <c r="G3759">
        <v>118</v>
      </c>
      <c r="H3759" s="3" t="str">
        <f t="shared" si="233"/>
        <v>Differential Risk</v>
      </c>
      <c r="I3759">
        <v>5</v>
      </c>
      <c r="J3759">
        <v>2025</v>
      </c>
      <c r="K3759">
        <v>10</v>
      </c>
      <c r="L3759">
        <v>9</v>
      </c>
      <c r="M3759" s="1">
        <f t="shared" si="234"/>
        <v>45939</v>
      </c>
      <c r="N3759" s="1" t="str">
        <f>VLOOKUP(K3759,'Data Dictionary'!$I$5:$J$16,2,FALSE)</f>
        <v>Q4</v>
      </c>
      <c r="O3759" s="1" t="str">
        <f t="shared" si="235"/>
        <v>Q4-2025</v>
      </c>
      <c r="P3759" t="s">
        <v>14</v>
      </c>
      <c r="Q3759">
        <v>2</v>
      </c>
      <c r="R3759" s="3" t="str">
        <f>VLOOKUP(Q3759,'Data Dictionary'!$C$5:$D$8,2,FALSE)</f>
        <v>Poor</v>
      </c>
      <c r="S3759">
        <v>2</v>
      </c>
      <c r="T3759" s="3" t="str">
        <f>VLOOKUP(S3759,'Data Dictionary'!$C$12:$D$14,2,FALSE)</f>
        <v>Mild</v>
      </c>
      <c r="U3759">
        <v>100</v>
      </c>
      <c r="V3759" s="3" t="str">
        <f>VLOOKUP(U3759,'Data Dictionary'!$F$5:$G$15,2,FALSE)</f>
        <v>headache</v>
      </c>
    </row>
    <row r="3760" spans="1:22" x14ac:dyDescent="0.3">
      <c r="A3760">
        <v>1864</v>
      </c>
      <c r="B3760">
        <v>18.440000000000001</v>
      </c>
      <c r="C3760" s="3" t="str">
        <f t="shared" si="232"/>
        <v>Underweight</v>
      </c>
      <c r="D3760">
        <v>1.62</v>
      </c>
      <c r="E3760">
        <v>48.41</v>
      </c>
      <c r="F3760">
        <v>123</v>
      </c>
      <c r="G3760">
        <v>73</v>
      </c>
      <c r="H3760" s="3" t="str">
        <f t="shared" si="233"/>
        <v>Differential Risk</v>
      </c>
      <c r="I3760">
        <v>1</v>
      </c>
      <c r="J3760">
        <v>2023</v>
      </c>
      <c r="K3760">
        <v>10</v>
      </c>
      <c r="L3760">
        <v>10</v>
      </c>
      <c r="M3760" s="1">
        <f t="shared" si="234"/>
        <v>45209</v>
      </c>
      <c r="N3760" s="1" t="str">
        <f>VLOOKUP(K3760,'Data Dictionary'!$I$5:$J$16,2,FALSE)</f>
        <v>Q4</v>
      </c>
      <c r="O3760" s="1" t="str">
        <f t="shared" si="235"/>
        <v>Q4-2023</v>
      </c>
      <c r="P3760" t="s">
        <v>15</v>
      </c>
      <c r="Q3760">
        <v>2</v>
      </c>
      <c r="R3760" s="3" t="str">
        <f>VLOOKUP(Q3760,'Data Dictionary'!$C$5:$D$8,2,FALSE)</f>
        <v>Poor</v>
      </c>
      <c r="S3760">
        <v>0</v>
      </c>
      <c r="T3760" s="3" t="str">
        <f>VLOOKUP(S3760,'Data Dictionary'!$C$12:$D$14,2,FALSE)</f>
        <v>Severe</v>
      </c>
      <c r="U3760">
        <v>100</v>
      </c>
      <c r="V3760" s="3" t="str">
        <f>VLOOKUP(U3760,'Data Dictionary'!$F$5:$G$15,2,FALSE)</f>
        <v>headache</v>
      </c>
    </row>
    <row r="3761" spans="1:22" x14ac:dyDescent="0.3">
      <c r="A3761">
        <v>1864</v>
      </c>
      <c r="B3761">
        <v>14.85</v>
      </c>
      <c r="C3761" s="3" t="str">
        <f t="shared" si="232"/>
        <v>Underweight</v>
      </c>
      <c r="D3761">
        <v>1.62</v>
      </c>
      <c r="E3761">
        <v>38.97</v>
      </c>
      <c r="F3761">
        <v>131</v>
      </c>
      <c r="G3761">
        <v>67</v>
      </c>
      <c r="H3761" s="3" t="str">
        <f t="shared" si="233"/>
        <v>Differential Risk</v>
      </c>
      <c r="I3761">
        <v>2</v>
      </c>
      <c r="J3761">
        <v>2024</v>
      </c>
      <c r="K3761">
        <v>4</v>
      </c>
      <c r="L3761">
        <v>10</v>
      </c>
      <c r="M3761" s="1">
        <f t="shared" si="234"/>
        <v>45392</v>
      </c>
      <c r="N3761" s="1" t="str">
        <f>VLOOKUP(K3761,'Data Dictionary'!$I$5:$J$16,2,FALSE)</f>
        <v>Q2</v>
      </c>
      <c r="O3761" s="1" t="str">
        <f t="shared" si="235"/>
        <v>Q2-2024</v>
      </c>
      <c r="P3761" t="s">
        <v>15</v>
      </c>
      <c r="Q3761">
        <v>1</v>
      </c>
      <c r="R3761" s="3" t="str">
        <f>VLOOKUP(Q3761,'Data Dictionary'!$C$5:$D$8,2,FALSE)</f>
        <v>Good</v>
      </c>
      <c r="S3761">
        <v>0</v>
      </c>
      <c r="T3761" s="3" t="str">
        <f>VLOOKUP(S3761,'Data Dictionary'!$C$12:$D$14,2,FALSE)</f>
        <v>Severe</v>
      </c>
      <c r="U3761">
        <v>100</v>
      </c>
      <c r="V3761" s="3" t="str">
        <f>VLOOKUP(U3761,'Data Dictionary'!$F$5:$G$15,2,FALSE)</f>
        <v>headache</v>
      </c>
    </row>
    <row r="3762" spans="1:22" x14ac:dyDescent="0.3">
      <c r="A3762">
        <v>1864</v>
      </c>
      <c r="B3762">
        <v>14.23</v>
      </c>
      <c r="C3762" s="3" t="str">
        <f t="shared" si="232"/>
        <v>Underweight</v>
      </c>
      <c r="D3762">
        <v>1.62</v>
      </c>
      <c r="E3762">
        <v>37.35</v>
      </c>
      <c r="F3762">
        <v>137</v>
      </c>
      <c r="G3762">
        <v>66</v>
      </c>
      <c r="H3762" s="3" t="str">
        <f t="shared" si="233"/>
        <v>Differential Risk</v>
      </c>
      <c r="I3762">
        <v>3</v>
      </c>
      <c r="J3762">
        <v>2024</v>
      </c>
      <c r="K3762">
        <v>10</v>
      </c>
      <c r="L3762">
        <v>9</v>
      </c>
      <c r="M3762" s="1">
        <f t="shared" si="234"/>
        <v>45574</v>
      </c>
      <c r="N3762" s="1" t="str">
        <f>VLOOKUP(K3762,'Data Dictionary'!$I$5:$J$16,2,FALSE)</f>
        <v>Q4</v>
      </c>
      <c r="O3762" s="1" t="str">
        <f t="shared" si="235"/>
        <v>Q4-2024</v>
      </c>
      <c r="P3762" t="s">
        <v>15</v>
      </c>
      <c r="Q3762">
        <v>2</v>
      </c>
      <c r="R3762" s="3" t="str">
        <f>VLOOKUP(Q3762,'Data Dictionary'!$C$5:$D$8,2,FALSE)</f>
        <v>Poor</v>
      </c>
      <c r="S3762">
        <v>1</v>
      </c>
      <c r="T3762" s="3" t="str">
        <f>VLOOKUP(S3762,'Data Dictionary'!$C$12:$D$14,2,FALSE)</f>
        <v>Moderate</v>
      </c>
      <c r="U3762">
        <v>100</v>
      </c>
      <c r="V3762" s="3" t="str">
        <f>VLOOKUP(U3762,'Data Dictionary'!$F$5:$G$15,2,FALSE)</f>
        <v>headache</v>
      </c>
    </row>
    <row r="3763" spans="1:22" x14ac:dyDescent="0.3">
      <c r="A3763">
        <v>1864</v>
      </c>
      <c r="B3763">
        <v>12.9</v>
      </c>
      <c r="C3763" s="3" t="str">
        <f t="shared" si="232"/>
        <v>Underweight</v>
      </c>
      <c r="D3763">
        <v>1.62</v>
      </c>
      <c r="E3763">
        <v>33.86</v>
      </c>
      <c r="F3763">
        <v>133</v>
      </c>
      <c r="G3763">
        <v>64</v>
      </c>
      <c r="H3763" s="3" t="str">
        <f t="shared" si="233"/>
        <v>Differential Risk</v>
      </c>
      <c r="I3763">
        <v>4</v>
      </c>
      <c r="J3763">
        <v>2025</v>
      </c>
      <c r="K3763">
        <v>4</v>
      </c>
      <c r="L3763">
        <v>10</v>
      </c>
      <c r="M3763" s="1">
        <f t="shared" si="234"/>
        <v>45757</v>
      </c>
      <c r="N3763" s="1" t="str">
        <f>VLOOKUP(K3763,'Data Dictionary'!$I$5:$J$16,2,FALSE)</f>
        <v>Q2</v>
      </c>
      <c r="O3763" s="1" t="str">
        <f t="shared" si="235"/>
        <v>Q2-2025</v>
      </c>
      <c r="P3763" t="s">
        <v>15</v>
      </c>
      <c r="Q3763">
        <v>1</v>
      </c>
      <c r="R3763" s="3" t="str">
        <f>VLOOKUP(Q3763,'Data Dictionary'!$C$5:$D$8,2,FALSE)</f>
        <v>Good</v>
      </c>
      <c r="S3763">
        <v>0</v>
      </c>
      <c r="T3763" s="3" t="str">
        <f>VLOOKUP(S3763,'Data Dictionary'!$C$12:$D$14,2,FALSE)</f>
        <v>Severe</v>
      </c>
      <c r="U3763">
        <v>101</v>
      </c>
      <c r="V3763" s="3" t="str">
        <f>VLOOKUP(U3763,'Data Dictionary'!$F$5:$G$15,2,FALSE)</f>
        <v>nausea</v>
      </c>
    </row>
    <row r="3764" spans="1:22" x14ac:dyDescent="0.3">
      <c r="A3764">
        <v>1865</v>
      </c>
      <c r="B3764">
        <v>20.76</v>
      </c>
      <c r="C3764" s="3" t="str">
        <f t="shared" si="232"/>
        <v>Healthy Weight</v>
      </c>
      <c r="D3764">
        <v>1.62</v>
      </c>
      <c r="E3764">
        <v>54.48</v>
      </c>
      <c r="F3764">
        <v>129</v>
      </c>
      <c r="G3764">
        <v>117</v>
      </c>
      <c r="H3764" s="3" t="str">
        <f t="shared" si="233"/>
        <v>Differential Risk</v>
      </c>
      <c r="I3764">
        <v>1</v>
      </c>
      <c r="J3764">
        <v>2023</v>
      </c>
      <c r="K3764">
        <v>10</v>
      </c>
      <c r="L3764">
        <v>14</v>
      </c>
      <c r="M3764" s="1">
        <f t="shared" si="234"/>
        <v>45213</v>
      </c>
      <c r="N3764" s="1" t="str">
        <f>VLOOKUP(K3764,'Data Dictionary'!$I$5:$J$16,2,FALSE)</f>
        <v>Q4</v>
      </c>
      <c r="O3764" s="1" t="str">
        <f t="shared" si="235"/>
        <v>Q4-2023</v>
      </c>
      <c r="P3764" t="s">
        <v>15</v>
      </c>
      <c r="Q3764">
        <v>1</v>
      </c>
      <c r="R3764" s="3" t="str">
        <f>VLOOKUP(Q3764,'Data Dictionary'!$C$5:$D$8,2,FALSE)</f>
        <v>Good</v>
      </c>
      <c r="S3764">
        <v>1</v>
      </c>
      <c r="T3764" s="3" t="str">
        <f>VLOOKUP(S3764,'Data Dictionary'!$C$12:$D$14,2,FALSE)</f>
        <v>Moderate</v>
      </c>
      <c r="U3764">
        <v>106</v>
      </c>
      <c r="V3764" s="3" t="str">
        <f>VLOOKUP(U3764,'Data Dictionary'!$F$5:$G$15,2,FALSE)</f>
        <v>dizziness</v>
      </c>
    </row>
    <row r="3765" spans="1:22" x14ac:dyDescent="0.3">
      <c r="A3765">
        <v>1865</v>
      </c>
      <c r="B3765">
        <v>24.35</v>
      </c>
      <c r="C3765" s="3" t="str">
        <f t="shared" si="232"/>
        <v>Healthy Weight</v>
      </c>
      <c r="D3765">
        <v>1.62</v>
      </c>
      <c r="E3765">
        <v>63.91</v>
      </c>
      <c r="F3765">
        <v>142</v>
      </c>
      <c r="G3765">
        <v>126</v>
      </c>
      <c r="H3765" s="3" t="str">
        <f t="shared" si="233"/>
        <v>High Risk</v>
      </c>
      <c r="I3765">
        <v>2</v>
      </c>
      <c r="J3765">
        <v>2024</v>
      </c>
      <c r="K3765">
        <v>4</v>
      </c>
      <c r="L3765">
        <v>14</v>
      </c>
      <c r="M3765" s="1">
        <f t="shared" si="234"/>
        <v>45396</v>
      </c>
      <c r="N3765" s="1" t="str">
        <f>VLOOKUP(K3765,'Data Dictionary'!$I$5:$J$16,2,FALSE)</f>
        <v>Q2</v>
      </c>
      <c r="O3765" s="1" t="str">
        <f t="shared" si="235"/>
        <v>Q2-2024</v>
      </c>
      <c r="P3765" t="s">
        <v>15</v>
      </c>
      <c r="Q3765">
        <v>1</v>
      </c>
      <c r="R3765" s="3" t="str">
        <f>VLOOKUP(Q3765,'Data Dictionary'!$C$5:$D$8,2,FALSE)</f>
        <v>Good</v>
      </c>
      <c r="S3765">
        <v>1</v>
      </c>
      <c r="T3765" s="3" t="str">
        <f>VLOOKUP(S3765,'Data Dictionary'!$C$12:$D$14,2,FALSE)</f>
        <v>Moderate</v>
      </c>
      <c r="U3765">
        <v>100</v>
      </c>
      <c r="V3765" s="3" t="str">
        <f>VLOOKUP(U3765,'Data Dictionary'!$F$5:$G$15,2,FALSE)</f>
        <v>headache</v>
      </c>
    </row>
    <row r="3766" spans="1:22" x14ac:dyDescent="0.3">
      <c r="A3766">
        <v>1865</v>
      </c>
      <c r="B3766">
        <v>24.55</v>
      </c>
      <c r="C3766" s="3" t="str">
        <f t="shared" si="232"/>
        <v>Healthy Weight</v>
      </c>
      <c r="D3766">
        <v>1.62</v>
      </c>
      <c r="E3766">
        <v>64.42</v>
      </c>
      <c r="F3766">
        <v>128</v>
      </c>
      <c r="G3766">
        <v>121</v>
      </c>
      <c r="H3766" s="3" t="str">
        <f t="shared" si="233"/>
        <v>Differential Risk</v>
      </c>
      <c r="I3766">
        <v>3</v>
      </c>
      <c r="J3766">
        <v>2024</v>
      </c>
      <c r="K3766">
        <v>10</v>
      </c>
      <c r="L3766">
        <v>13</v>
      </c>
      <c r="M3766" s="1">
        <f t="shared" si="234"/>
        <v>45578</v>
      </c>
      <c r="N3766" s="1" t="str">
        <f>VLOOKUP(K3766,'Data Dictionary'!$I$5:$J$16,2,FALSE)</f>
        <v>Q4</v>
      </c>
      <c r="O3766" s="1" t="str">
        <f t="shared" si="235"/>
        <v>Q4-2024</v>
      </c>
      <c r="P3766" t="s">
        <v>15</v>
      </c>
      <c r="Q3766">
        <v>1</v>
      </c>
      <c r="R3766" s="3" t="str">
        <f>VLOOKUP(Q3766,'Data Dictionary'!$C$5:$D$8,2,FALSE)</f>
        <v>Good</v>
      </c>
      <c r="S3766">
        <v>2</v>
      </c>
      <c r="T3766" s="3" t="str">
        <f>VLOOKUP(S3766,'Data Dictionary'!$C$12:$D$14,2,FALSE)</f>
        <v>Mild</v>
      </c>
      <c r="U3766">
        <v>108</v>
      </c>
      <c r="V3766" s="3" t="str">
        <f>VLOOKUP(U3766,'Data Dictionary'!$F$5:$G$15,2,FALSE)</f>
        <v>palpitations</v>
      </c>
    </row>
    <row r="3767" spans="1:22" x14ac:dyDescent="0.3">
      <c r="A3767">
        <v>1865</v>
      </c>
      <c r="B3767">
        <v>26.73</v>
      </c>
      <c r="C3767" s="3" t="str">
        <f t="shared" si="232"/>
        <v>Overweight</v>
      </c>
      <c r="D3767">
        <v>1.62</v>
      </c>
      <c r="E3767">
        <v>70.150000000000006</v>
      </c>
      <c r="F3767">
        <v>123</v>
      </c>
      <c r="G3767">
        <v>112</v>
      </c>
      <c r="H3767" s="3" t="str">
        <f t="shared" si="233"/>
        <v>Differential Risk</v>
      </c>
      <c r="I3767">
        <v>4</v>
      </c>
      <c r="J3767">
        <v>2025</v>
      </c>
      <c r="K3767">
        <v>4</v>
      </c>
      <c r="L3767">
        <v>14</v>
      </c>
      <c r="M3767" s="1">
        <f t="shared" si="234"/>
        <v>45761</v>
      </c>
      <c r="N3767" s="1" t="str">
        <f>VLOOKUP(K3767,'Data Dictionary'!$I$5:$J$16,2,FALSE)</f>
        <v>Q2</v>
      </c>
      <c r="O3767" s="1" t="str">
        <f t="shared" si="235"/>
        <v>Q2-2025</v>
      </c>
      <c r="P3767" t="s">
        <v>15</v>
      </c>
      <c r="Q3767">
        <v>2</v>
      </c>
      <c r="R3767" s="3" t="str">
        <f>VLOOKUP(Q3767,'Data Dictionary'!$C$5:$D$8,2,FALSE)</f>
        <v>Poor</v>
      </c>
      <c r="S3767">
        <v>0</v>
      </c>
      <c r="T3767" s="3" t="str">
        <f>VLOOKUP(S3767,'Data Dictionary'!$C$12:$D$14,2,FALSE)</f>
        <v>Severe</v>
      </c>
      <c r="U3767">
        <v>100</v>
      </c>
      <c r="V3767" s="3" t="str">
        <f>VLOOKUP(U3767,'Data Dictionary'!$F$5:$G$15,2,FALSE)</f>
        <v>headache</v>
      </c>
    </row>
    <row r="3768" spans="1:22" x14ac:dyDescent="0.3">
      <c r="A3768">
        <v>1866</v>
      </c>
      <c r="B3768">
        <v>27.18</v>
      </c>
      <c r="C3768" s="3" t="str">
        <f t="shared" si="232"/>
        <v>Overweight</v>
      </c>
      <c r="D3768">
        <v>1.82</v>
      </c>
      <c r="E3768">
        <v>90.04</v>
      </c>
      <c r="F3768">
        <v>136</v>
      </c>
      <c r="G3768">
        <v>121</v>
      </c>
      <c r="H3768" s="3" t="str">
        <f t="shared" si="233"/>
        <v>High Risk</v>
      </c>
      <c r="I3768">
        <v>1</v>
      </c>
      <c r="J3768">
        <v>2023</v>
      </c>
      <c r="K3768">
        <v>10</v>
      </c>
      <c r="L3768">
        <v>18</v>
      </c>
      <c r="M3768" s="1">
        <f t="shared" si="234"/>
        <v>45217</v>
      </c>
      <c r="N3768" s="1" t="str">
        <f>VLOOKUP(K3768,'Data Dictionary'!$I$5:$J$16,2,FALSE)</f>
        <v>Q4</v>
      </c>
      <c r="O3768" s="1" t="str">
        <f t="shared" si="235"/>
        <v>Q4-2023</v>
      </c>
      <c r="P3768" t="s">
        <v>14</v>
      </c>
      <c r="Q3768">
        <v>2</v>
      </c>
      <c r="R3768" s="3" t="str">
        <f>VLOOKUP(Q3768,'Data Dictionary'!$C$5:$D$8,2,FALSE)</f>
        <v>Poor</v>
      </c>
      <c r="S3768">
        <v>0</v>
      </c>
      <c r="T3768" s="3" t="str">
        <f>VLOOKUP(S3768,'Data Dictionary'!$C$12:$D$14,2,FALSE)</f>
        <v>Severe</v>
      </c>
      <c r="U3768">
        <v>105</v>
      </c>
      <c r="V3768" s="3" t="str">
        <f>VLOOKUP(U3768,'Data Dictionary'!$F$5:$G$15,2,FALSE)</f>
        <v>abdominal pain</v>
      </c>
    </row>
    <row r="3769" spans="1:22" x14ac:dyDescent="0.3">
      <c r="A3769">
        <v>1866</v>
      </c>
      <c r="B3769">
        <v>24.56</v>
      </c>
      <c r="C3769" s="3" t="str">
        <f t="shared" si="232"/>
        <v>Healthy Weight</v>
      </c>
      <c r="D3769">
        <v>1.82</v>
      </c>
      <c r="E3769">
        <v>81.36</v>
      </c>
      <c r="F3769">
        <v>133</v>
      </c>
      <c r="G3769">
        <v>121</v>
      </c>
      <c r="H3769" s="3" t="str">
        <f t="shared" si="233"/>
        <v>Differential Risk</v>
      </c>
      <c r="I3769">
        <v>2</v>
      </c>
      <c r="J3769">
        <v>2024</v>
      </c>
      <c r="K3769">
        <v>4</v>
      </c>
      <c r="L3769">
        <v>18</v>
      </c>
      <c r="M3769" s="1">
        <f t="shared" si="234"/>
        <v>45400</v>
      </c>
      <c r="N3769" s="1" t="str">
        <f>VLOOKUP(K3769,'Data Dictionary'!$I$5:$J$16,2,FALSE)</f>
        <v>Q2</v>
      </c>
      <c r="O3769" s="1" t="str">
        <f t="shared" si="235"/>
        <v>Q2-2024</v>
      </c>
      <c r="P3769" t="s">
        <v>14</v>
      </c>
      <c r="Q3769">
        <v>3</v>
      </c>
      <c r="R3769" s="3" t="str">
        <f>VLOOKUP(Q3769,'Data Dictionary'!$C$5:$D$8,2,FALSE)</f>
        <v>Very Poor</v>
      </c>
      <c r="S3769">
        <v>2</v>
      </c>
      <c r="T3769" s="3" t="str">
        <f>VLOOKUP(S3769,'Data Dictionary'!$C$12:$D$14,2,FALSE)</f>
        <v>Mild</v>
      </c>
      <c r="U3769">
        <v>100</v>
      </c>
      <c r="V3769" s="3" t="str">
        <f>VLOOKUP(U3769,'Data Dictionary'!$F$5:$G$15,2,FALSE)</f>
        <v>headache</v>
      </c>
    </row>
    <row r="3770" spans="1:22" x14ac:dyDescent="0.3">
      <c r="A3770">
        <v>1866</v>
      </c>
      <c r="B3770">
        <v>24.39</v>
      </c>
      <c r="C3770" s="3" t="str">
        <f t="shared" si="232"/>
        <v>Healthy Weight</v>
      </c>
      <c r="D3770">
        <v>1.82</v>
      </c>
      <c r="E3770">
        <v>80.790000000000006</v>
      </c>
      <c r="F3770">
        <v>123</v>
      </c>
      <c r="G3770">
        <v>117</v>
      </c>
      <c r="H3770" s="3" t="str">
        <f t="shared" si="233"/>
        <v>Differential Risk</v>
      </c>
      <c r="I3770">
        <v>3</v>
      </c>
      <c r="J3770">
        <v>2024</v>
      </c>
      <c r="K3770">
        <v>10</v>
      </c>
      <c r="L3770">
        <v>17</v>
      </c>
      <c r="M3770" s="1">
        <f t="shared" si="234"/>
        <v>45582</v>
      </c>
      <c r="N3770" s="1" t="str">
        <f>VLOOKUP(K3770,'Data Dictionary'!$I$5:$J$16,2,FALSE)</f>
        <v>Q4</v>
      </c>
      <c r="O3770" s="1" t="str">
        <f t="shared" si="235"/>
        <v>Q4-2024</v>
      </c>
      <c r="P3770" t="s">
        <v>14</v>
      </c>
      <c r="Q3770">
        <v>3</v>
      </c>
      <c r="R3770" s="3" t="str">
        <f>VLOOKUP(Q3770,'Data Dictionary'!$C$5:$D$8,2,FALSE)</f>
        <v>Very Poor</v>
      </c>
      <c r="S3770">
        <v>2</v>
      </c>
      <c r="T3770" s="3" t="str">
        <f>VLOOKUP(S3770,'Data Dictionary'!$C$12:$D$14,2,FALSE)</f>
        <v>Mild</v>
      </c>
      <c r="U3770">
        <v>102</v>
      </c>
      <c r="V3770" s="3" t="str">
        <f>VLOOKUP(U3770,'Data Dictionary'!$F$5:$G$15,2,FALSE)</f>
        <v>tinnitus</v>
      </c>
    </row>
    <row r="3771" spans="1:22" x14ac:dyDescent="0.3">
      <c r="A3771">
        <v>1866</v>
      </c>
      <c r="B3771">
        <v>22.96</v>
      </c>
      <c r="C3771" s="3" t="str">
        <f t="shared" si="232"/>
        <v>Healthy Weight</v>
      </c>
      <c r="D3771">
        <v>1.82</v>
      </c>
      <c r="E3771">
        <v>76.05</v>
      </c>
      <c r="F3771">
        <v>133</v>
      </c>
      <c r="G3771">
        <v>121</v>
      </c>
      <c r="H3771" s="3" t="str">
        <f t="shared" si="233"/>
        <v>Differential Risk</v>
      </c>
      <c r="I3771">
        <v>4</v>
      </c>
      <c r="J3771">
        <v>2025</v>
      </c>
      <c r="K3771">
        <v>4</v>
      </c>
      <c r="L3771">
        <v>18</v>
      </c>
      <c r="M3771" s="1">
        <f t="shared" si="234"/>
        <v>45765</v>
      </c>
      <c r="N3771" s="1" t="str">
        <f>VLOOKUP(K3771,'Data Dictionary'!$I$5:$J$16,2,FALSE)</f>
        <v>Q2</v>
      </c>
      <c r="O3771" s="1" t="str">
        <f t="shared" si="235"/>
        <v>Q2-2025</v>
      </c>
      <c r="P3771" t="s">
        <v>14</v>
      </c>
      <c r="Q3771">
        <v>3</v>
      </c>
      <c r="R3771" s="3" t="str">
        <f>VLOOKUP(Q3771,'Data Dictionary'!$C$5:$D$8,2,FALSE)</f>
        <v>Very Poor</v>
      </c>
      <c r="S3771">
        <v>1</v>
      </c>
      <c r="T3771" s="3" t="str">
        <f>VLOOKUP(S3771,'Data Dictionary'!$C$12:$D$14,2,FALSE)</f>
        <v>Moderate</v>
      </c>
      <c r="U3771">
        <v>105</v>
      </c>
      <c r="V3771" s="3" t="str">
        <f>VLOOKUP(U3771,'Data Dictionary'!$F$5:$G$15,2,FALSE)</f>
        <v>abdominal pain</v>
      </c>
    </row>
    <row r="3772" spans="1:22" x14ac:dyDescent="0.3">
      <c r="A3772">
        <v>1866</v>
      </c>
      <c r="B3772">
        <v>22.25</v>
      </c>
      <c r="C3772" s="3" t="str">
        <f t="shared" si="232"/>
        <v>Healthy Weight</v>
      </c>
      <c r="D3772">
        <v>1.82</v>
      </c>
      <c r="E3772">
        <v>73.69</v>
      </c>
      <c r="F3772">
        <v>117</v>
      </c>
      <c r="G3772">
        <v>121</v>
      </c>
      <c r="H3772" s="3" t="str">
        <f t="shared" si="233"/>
        <v>Differential Risk</v>
      </c>
      <c r="I3772">
        <v>5</v>
      </c>
      <c r="J3772">
        <v>2025</v>
      </c>
      <c r="K3772">
        <v>10</v>
      </c>
      <c r="L3772">
        <v>17</v>
      </c>
      <c r="M3772" s="1">
        <f t="shared" si="234"/>
        <v>45947</v>
      </c>
      <c r="N3772" s="1" t="str">
        <f>VLOOKUP(K3772,'Data Dictionary'!$I$5:$J$16,2,FALSE)</f>
        <v>Q4</v>
      </c>
      <c r="O3772" s="1" t="str">
        <f t="shared" si="235"/>
        <v>Q4-2025</v>
      </c>
      <c r="P3772" t="s">
        <v>14</v>
      </c>
      <c r="Q3772">
        <v>1</v>
      </c>
      <c r="R3772" s="3" t="str">
        <f>VLOOKUP(Q3772,'Data Dictionary'!$C$5:$D$8,2,FALSE)</f>
        <v>Good</v>
      </c>
      <c r="S3772">
        <v>1</v>
      </c>
      <c r="T3772" s="3" t="str">
        <f>VLOOKUP(S3772,'Data Dictionary'!$C$12:$D$14,2,FALSE)</f>
        <v>Moderate</v>
      </c>
      <c r="U3772">
        <v>106</v>
      </c>
      <c r="V3772" s="3" t="str">
        <f>VLOOKUP(U3772,'Data Dictionary'!$F$5:$G$15,2,FALSE)</f>
        <v>dizziness</v>
      </c>
    </row>
    <row r="3773" spans="1:22" x14ac:dyDescent="0.3">
      <c r="A3773">
        <v>1867</v>
      </c>
      <c r="B3773">
        <v>23.07</v>
      </c>
      <c r="C3773" s="3" t="str">
        <f t="shared" si="232"/>
        <v>Healthy Weight</v>
      </c>
      <c r="D3773">
        <v>1.62</v>
      </c>
      <c r="E3773">
        <v>60.54</v>
      </c>
      <c r="F3773">
        <v>120</v>
      </c>
      <c r="G3773">
        <v>109</v>
      </c>
      <c r="H3773" s="3" t="str">
        <f t="shared" si="233"/>
        <v>Differential Risk</v>
      </c>
      <c r="I3773">
        <v>1</v>
      </c>
      <c r="J3773">
        <v>2023</v>
      </c>
      <c r="K3773">
        <v>10</v>
      </c>
      <c r="L3773">
        <v>19</v>
      </c>
      <c r="M3773" s="1">
        <f t="shared" si="234"/>
        <v>45218</v>
      </c>
      <c r="N3773" s="1" t="str">
        <f>VLOOKUP(K3773,'Data Dictionary'!$I$5:$J$16,2,FALSE)</f>
        <v>Q4</v>
      </c>
      <c r="O3773" s="1" t="str">
        <f t="shared" si="235"/>
        <v>Q4-2023</v>
      </c>
      <c r="P3773" t="s">
        <v>15</v>
      </c>
      <c r="Q3773">
        <v>0</v>
      </c>
      <c r="R3773" s="3" t="str">
        <f>VLOOKUP(Q3773,'Data Dictionary'!$C$5:$D$8,2,FALSE)</f>
        <v>Very Good</v>
      </c>
      <c r="S3773">
        <v>1</v>
      </c>
      <c r="T3773" s="3" t="str">
        <f>VLOOKUP(S3773,'Data Dictionary'!$C$12:$D$14,2,FALSE)</f>
        <v>Moderate</v>
      </c>
      <c r="U3773">
        <v>100</v>
      </c>
      <c r="V3773" s="3" t="str">
        <f>VLOOKUP(U3773,'Data Dictionary'!$F$5:$G$15,2,FALSE)</f>
        <v>headache</v>
      </c>
    </row>
    <row r="3774" spans="1:22" x14ac:dyDescent="0.3">
      <c r="A3774">
        <v>1867</v>
      </c>
      <c r="B3774">
        <v>22.68</v>
      </c>
      <c r="C3774" s="3" t="str">
        <f t="shared" si="232"/>
        <v>Healthy Weight</v>
      </c>
      <c r="D3774">
        <v>1.62</v>
      </c>
      <c r="E3774">
        <v>59.53</v>
      </c>
      <c r="F3774">
        <v>119</v>
      </c>
      <c r="G3774">
        <v>112</v>
      </c>
      <c r="H3774" s="3" t="str">
        <f t="shared" si="233"/>
        <v>Differential Risk</v>
      </c>
      <c r="I3774">
        <v>2</v>
      </c>
      <c r="J3774">
        <v>2024</v>
      </c>
      <c r="K3774">
        <v>4</v>
      </c>
      <c r="L3774">
        <v>19</v>
      </c>
      <c r="M3774" s="1">
        <f t="shared" si="234"/>
        <v>45401</v>
      </c>
      <c r="N3774" s="1" t="str">
        <f>VLOOKUP(K3774,'Data Dictionary'!$I$5:$J$16,2,FALSE)</f>
        <v>Q2</v>
      </c>
      <c r="O3774" s="1" t="str">
        <f t="shared" si="235"/>
        <v>Q2-2024</v>
      </c>
      <c r="P3774" t="s">
        <v>15</v>
      </c>
      <c r="Q3774">
        <v>2</v>
      </c>
      <c r="R3774" s="3" t="str">
        <f>VLOOKUP(Q3774,'Data Dictionary'!$C$5:$D$8,2,FALSE)</f>
        <v>Poor</v>
      </c>
      <c r="S3774">
        <v>1</v>
      </c>
      <c r="T3774" s="3" t="str">
        <f>VLOOKUP(S3774,'Data Dictionary'!$C$12:$D$14,2,FALSE)</f>
        <v>Moderate</v>
      </c>
      <c r="U3774">
        <v>104</v>
      </c>
      <c r="V3774" s="3" t="str">
        <f>VLOOKUP(U3774,'Data Dictionary'!$F$5:$G$15,2,FALSE)</f>
        <v>itching</v>
      </c>
    </row>
    <row r="3775" spans="1:22" x14ac:dyDescent="0.3">
      <c r="A3775">
        <v>1867</v>
      </c>
      <c r="B3775">
        <v>19.97</v>
      </c>
      <c r="C3775" s="3" t="str">
        <f t="shared" si="232"/>
        <v>Healthy Weight</v>
      </c>
      <c r="D3775">
        <v>1.62</v>
      </c>
      <c r="E3775">
        <v>52.4</v>
      </c>
      <c r="F3775">
        <v>118</v>
      </c>
      <c r="G3775">
        <v>105</v>
      </c>
      <c r="H3775" s="3" t="str">
        <f t="shared" si="233"/>
        <v>Differential Risk</v>
      </c>
      <c r="I3775">
        <v>3</v>
      </c>
      <c r="J3775">
        <v>2024</v>
      </c>
      <c r="K3775">
        <v>10</v>
      </c>
      <c r="L3775">
        <v>18</v>
      </c>
      <c r="M3775" s="1">
        <f t="shared" si="234"/>
        <v>45583</v>
      </c>
      <c r="N3775" s="1" t="str">
        <f>VLOOKUP(K3775,'Data Dictionary'!$I$5:$J$16,2,FALSE)</f>
        <v>Q4</v>
      </c>
      <c r="O3775" s="1" t="str">
        <f t="shared" si="235"/>
        <v>Q4-2024</v>
      </c>
      <c r="P3775" t="s">
        <v>15</v>
      </c>
      <c r="Q3775">
        <v>1</v>
      </c>
      <c r="R3775" s="3" t="str">
        <f>VLOOKUP(Q3775,'Data Dictionary'!$C$5:$D$8,2,FALSE)</f>
        <v>Good</v>
      </c>
      <c r="S3775">
        <v>1</v>
      </c>
      <c r="T3775" s="3" t="str">
        <f>VLOOKUP(S3775,'Data Dictionary'!$C$12:$D$14,2,FALSE)</f>
        <v>Moderate</v>
      </c>
      <c r="U3775">
        <v>101</v>
      </c>
      <c r="V3775" s="3" t="str">
        <f>VLOOKUP(U3775,'Data Dictionary'!$F$5:$G$15,2,FALSE)</f>
        <v>nausea</v>
      </c>
    </row>
    <row r="3776" spans="1:22" x14ac:dyDescent="0.3">
      <c r="A3776">
        <v>1867</v>
      </c>
      <c r="B3776">
        <v>21.62</v>
      </c>
      <c r="C3776" s="3" t="str">
        <f t="shared" si="232"/>
        <v>Healthy Weight</v>
      </c>
      <c r="D3776">
        <v>1.62</v>
      </c>
      <c r="E3776">
        <v>56.74</v>
      </c>
      <c r="F3776">
        <v>124</v>
      </c>
      <c r="G3776">
        <v>107</v>
      </c>
      <c r="H3776" s="3" t="str">
        <f t="shared" si="233"/>
        <v>Differential Risk</v>
      </c>
      <c r="I3776">
        <v>4</v>
      </c>
      <c r="J3776">
        <v>2025</v>
      </c>
      <c r="K3776">
        <v>4</v>
      </c>
      <c r="L3776">
        <v>19</v>
      </c>
      <c r="M3776" s="1">
        <f t="shared" si="234"/>
        <v>45766</v>
      </c>
      <c r="N3776" s="1" t="str">
        <f>VLOOKUP(K3776,'Data Dictionary'!$I$5:$J$16,2,FALSE)</f>
        <v>Q2</v>
      </c>
      <c r="O3776" s="1" t="str">
        <f t="shared" si="235"/>
        <v>Q2-2025</v>
      </c>
      <c r="P3776" t="s">
        <v>15</v>
      </c>
      <c r="Q3776">
        <v>0</v>
      </c>
      <c r="R3776" s="3" t="str">
        <f>VLOOKUP(Q3776,'Data Dictionary'!$C$5:$D$8,2,FALSE)</f>
        <v>Very Good</v>
      </c>
      <c r="S3776">
        <v>2</v>
      </c>
      <c r="T3776" s="3" t="str">
        <f>VLOOKUP(S3776,'Data Dictionary'!$C$12:$D$14,2,FALSE)</f>
        <v>Mild</v>
      </c>
      <c r="U3776">
        <v>103</v>
      </c>
      <c r="V3776" s="3" t="str">
        <f>VLOOKUP(U3776,'Data Dictionary'!$F$5:$G$15,2,FALSE)</f>
        <v>vomiting</v>
      </c>
    </row>
    <row r="3777" spans="1:22" x14ac:dyDescent="0.3">
      <c r="A3777">
        <v>1868</v>
      </c>
      <c r="B3777">
        <v>21.22</v>
      </c>
      <c r="C3777" s="3" t="str">
        <f t="shared" si="232"/>
        <v>Healthy Weight</v>
      </c>
      <c r="D3777">
        <v>1.62</v>
      </c>
      <c r="E3777">
        <v>55.7</v>
      </c>
      <c r="F3777">
        <v>129</v>
      </c>
      <c r="G3777">
        <v>94</v>
      </c>
      <c r="H3777" s="3" t="str">
        <f t="shared" si="233"/>
        <v>Differential Risk</v>
      </c>
      <c r="I3777">
        <v>1</v>
      </c>
      <c r="J3777">
        <v>2023</v>
      </c>
      <c r="K3777">
        <v>10</v>
      </c>
      <c r="L3777">
        <v>20</v>
      </c>
      <c r="M3777" s="1">
        <f t="shared" si="234"/>
        <v>45219</v>
      </c>
      <c r="N3777" s="1" t="str">
        <f>VLOOKUP(K3777,'Data Dictionary'!$I$5:$J$16,2,FALSE)</f>
        <v>Q4</v>
      </c>
      <c r="O3777" s="1" t="str">
        <f t="shared" si="235"/>
        <v>Q4-2023</v>
      </c>
      <c r="P3777" t="s">
        <v>15</v>
      </c>
      <c r="Q3777">
        <v>1</v>
      </c>
      <c r="R3777" s="3" t="str">
        <f>VLOOKUP(Q3777,'Data Dictionary'!$C$5:$D$8,2,FALSE)</f>
        <v>Good</v>
      </c>
      <c r="S3777">
        <v>2</v>
      </c>
      <c r="T3777" s="3" t="str">
        <f>VLOOKUP(S3777,'Data Dictionary'!$C$12:$D$14,2,FALSE)</f>
        <v>Mild</v>
      </c>
      <c r="U3777">
        <v>108</v>
      </c>
      <c r="V3777" s="3" t="str">
        <f>VLOOKUP(U3777,'Data Dictionary'!$F$5:$G$15,2,FALSE)</f>
        <v>palpitations</v>
      </c>
    </row>
    <row r="3778" spans="1:22" x14ac:dyDescent="0.3">
      <c r="A3778">
        <v>1868</v>
      </c>
      <c r="B3778">
        <v>22.42</v>
      </c>
      <c r="C3778" s="3" t="str">
        <f t="shared" si="232"/>
        <v>Healthy Weight</v>
      </c>
      <c r="D3778">
        <v>1.62</v>
      </c>
      <c r="E3778">
        <v>58.85</v>
      </c>
      <c r="F3778">
        <v>128</v>
      </c>
      <c r="G3778">
        <v>87</v>
      </c>
      <c r="H3778" s="3" t="str">
        <f t="shared" si="233"/>
        <v>Differential Risk</v>
      </c>
      <c r="I3778">
        <v>2</v>
      </c>
      <c r="J3778">
        <v>2024</v>
      </c>
      <c r="K3778">
        <v>4</v>
      </c>
      <c r="L3778">
        <v>20</v>
      </c>
      <c r="M3778" s="1">
        <f t="shared" si="234"/>
        <v>45402</v>
      </c>
      <c r="N3778" s="1" t="str">
        <f>VLOOKUP(K3778,'Data Dictionary'!$I$5:$J$16,2,FALSE)</f>
        <v>Q2</v>
      </c>
      <c r="O3778" s="1" t="str">
        <f t="shared" si="235"/>
        <v>Q2-2024</v>
      </c>
      <c r="P3778" t="s">
        <v>15</v>
      </c>
      <c r="Q3778">
        <v>1</v>
      </c>
      <c r="R3778" s="3" t="str">
        <f>VLOOKUP(Q3778,'Data Dictionary'!$C$5:$D$8,2,FALSE)</f>
        <v>Good</v>
      </c>
      <c r="S3778">
        <v>2</v>
      </c>
      <c r="T3778" s="3" t="str">
        <f>VLOOKUP(S3778,'Data Dictionary'!$C$12:$D$14,2,FALSE)</f>
        <v>Mild</v>
      </c>
      <c r="U3778">
        <v>103</v>
      </c>
      <c r="V3778" s="3" t="str">
        <f>VLOOKUP(U3778,'Data Dictionary'!$F$5:$G$15,2,FALSE)</f>
        <v>vomiting</v>
      </c>
    </row>
    <row r="3779" spans="1:22" x14ac:dyDescent="0.3">
      <c r="A3779">
        <v>1868</v>
      </c>
      <c r="B3779">
        <v>24.89</v>
      </c>
      <c r="C3779" s="3" t="str">
        <f t="shared" ref="C3779:C3842" si="236">IF(B3779&lt;18.5,"Underweight",IF(AND(B3779&gt;=18.5,B3779&lt;=24.99),"Healthy Weight",IF(AND(B3779&gt;=25,B3779&lt;=29.99),"Overweight",IF(B3779&gt;=30,"Obesity",""))))</f>
        <v>Healthy Weight</v>
      </c>
      <c r="D3779">
        <v>1.62</v>
      </c>
      <c r="E3779">
        <v>65.319999999999993</v>
      </c>
      <c r="F3779">
        <v>123</v>
      </c>
      <c r="G3779">
        <v>92</v>
      </c>
      <c r="H3779" s="3" t="str">
        <f t="shared" ref="H3779:H3842" si="237">IF(AND(F3779 &lt; 121, G3779 &lt; 80), "Low Risk", IF(AND(F3779 &gt;= 121, F3779 &lt;= 134, G3779 &gt;= 80, G3779 &lt;= 84), "Medium Risk", IF(AND(F3779 &gt; 134, G3779 &gt; 84), "High Risk", "Differential Risk")))</f>
        <v>Differential Risk</v>
      </c>
      <c r="I3779">
        <v>3</v>
      </c>
      <c r="J3779">
        <v>2024</v>
      </c>
      <c r="K3779">
        <v>10</v>
      </c>
      <c r="L3779">
        <v>19</v>
      </c>
      <c r="M3779" s="1">
        <f t="shared" ref="M3779:M3842" si="238">DATE(J3779,K3779,L3779)</f>
        <v>45584</v>
      </c>
      <c r="N3779" s="1" t="str">
        <f>VLOOKUP(K3779,'Data Dictionary'!$I$5:$J$16,2,FALSE)</f>
        <v>Q4</v>
      </c>
      <c r="O3779" s="1" t="str">
        <f t="shared" ref="O3779:O3842" si="239">CONCATENATE(N3779,"-",J3779)</f>
        <v>Q4-2024</v>
      </c>
      <c r="P3779" t="s">
        <v>15</v>
      </c>
      <c r="Q3779">
        <v>1</v>
      </c>
      <c r="R3779" s="3" t="str">
        <f>VLOOKUP(Q3779,'Data Dictionary'!$C$5:$D$8,2,FALSE)</f>
        <v>Good</v>
      </c>
      <c r="S3779">
        <v>2</v>
      </c>
      <c r="T3779" s="3" t="str">
        <f>VLOOKUP(S3779,'Data Dictionary'!$C$12:$D$14,2,FALSE)</f>
        <v>Mild</v>
      </c>
      <c r="U3779">
        <v>100</v>
      </c>
      <c r="V3779" s="3" t="str">
        <f>VLOOKUP(U3779,'Data Dictionary'!$F$5:$G$15,2,FALSE)</f>
        <v>headache</v>
      </c>
    </row>
    <row r="3780" spans="1:22" x14ac:dyDescent="0.3">
      <c r="A3780">
        <v>1869</v>
      </c>
      <c r="B3780">
        <v>22.49</v>
      </c>
      <c r="C3780" s="3" t="str">
        <f t="shared" si="236"/>
        <v>Healthy Weight</v>
      </c>
      <c r="D3780">
        <v>1.62</v>
      </c>
      <c r="E3780">
        <v>59.01</v>
      </c>
      <c r="F3780">
        <v>102</v>
      </c>
      <c r="G3780">
        <v>86</v>
      </c>
      <c r="H3780" s="3" t="str">
        <f t="shared" si="237"/>
        <v>Differential Risk</v>
      </c>
      <c r="I3780">
        <v>1</v>
      </c>
      <c r="J3780">
        <v>2023</v>
      </c>
      <c r="K3780">
        <v>10</v>
      </c>
      <c r="L3780">
        <v>21</v>
      </c>
      <c r="M3780" s="1">
        <f t="shared" si="238"/>
        <v>45220</v>
      </c>
      <c r="N3780" s="1" t="str">
        <f>VLOOKUP(K3780,'Data Dictionary'!$I$5:$J$16,2,FALSE)</f>
        <v>Q4</v>
      </c>
      <c r="O3780" s="1" t="str">
        <f t="shared" si="239"/>
        <v>Q4-2023</v>
      </c>
      <c r="P3780" t="s">
        <v>15</v>
      </c>
      <c r="Q3780">
        <v>0</v>
      </c>
      <c r="R3780" s="3" t="str">
        <f>VLOOKUP(Q3780,'Data Dictionary'!$C$5:$D$8,2,FALSE)</f>
        <v>Very Good</v>
      </c>
      <c r="S3780">
        <v>1</v>
      </c>
      <c r="T3780" s="3" t="str">
        <f>VLOOKUP(S3780,'Data Dictionary'!$C$12:$D$14,2,FALSE)</f>
        <v>Moderate</v>
      </c>
      <c r="U3780">
        <v>106</v>
      </c>
      <c r="V3780" s="3" t="str">
        <f>VLOOKUP(U3780,'Data Dictionary'!$F$5:$G$15,2,FALSE)</f>
        <v>dizziness</v>
      </c>
    </row>
    <row r="3781" spans="1:22" x14ac:dyDescent="0.3">
      <c r="A3781">
        <v>1869</v>
      </c>
      <c r="B3781">
        <v>22.35</v>
      </c>
      <c r="C3781" s="3" t="str">
        <f t="shared" si="236"/>
        <v>Healthy Weight</v>
      </c>
      <c r="D3781">
        <v>1.62</v>
      </c>
      <c r="E3781">
        <v>58.66</v>
      </c>
      <c r="F3781">
        <v>104</v>
      </c>
      <c r="G3781">
        <v>85</v>
      </c>
      <c r="H3781" s="3" t="str">
        <f t="shared" si="237"/>
        <v>Differential Risk</v>
      </c>
      <c r="I3781">
        <v>2</v>
      </c>
      <c r="J3781">
        <v>2024</v>
      </c>
      <c r="K3781">
        <v>4</v>
      </c>
      <c r="L3781">
        <v>21</v>
      </c>
      <c r="M3781" s="1">
        <f t="shared" si="238"/>
        <v>45403</v>
      </c>
      <c r="N3781" s="1" t="str">
        <f>VLOOKUP(K3781,'Data Dictionary'!$I$5:$J$16,2,FALSE)</f>
        <v>Q2</v>
      </c>
      <c r="O3781" s="1" t="str">
        <f t="shared" si="239"/>
        <v>Q2-2024</v>
      </c>
      <c r="P3781" t="s">
        <v>15</v>
      </c>
      <c r="Q3781">
        <v>0</v>
      </c>
      <c r="R3781" s="3" t="str">
        <f>VLOOKUP(Q3781,'Data Dictionary'!$C$5:$D$8,2,FALSE)</f>
        <v>Very Good</v>
      </c>
      <c r="S3781">
        <v>2</v>
      </c>
      <c r="T3781" s="3" t="str">
        <f>VLOOKUP(S3781,'Data Dictionary'!$C$12:$D$14,2,FALSE)</f>
        <v>Mild</v>
      </c>
      <c r="U3781">
        <v>105</v>
      </c>
      <c r="V3781" s="3" t="str">
        <f>VLOOKUP(U3781,'Data Dictionary'!$F$5:$G$15,2,FALSE)</f>
        <v>abdominal pain</v>
      </c>
    </row>
    <row r="3782" spans="1:22" x14ac:dyDescent="0.3">
      <c r="A3782">
        <v>1869</v>
      </c>
      <c r="B3782">
        <v>23.14</v>
      </c>
      <c r="C3782" s="3" t="str">
        <f t="shared" si="236"/>
        <v>Healthy Weight</v>
      </c>
      <c r="D3782">
        <v>1.62</v>
      </c>
      <c r="E3782">
        <v>60.73</v>
      </c>
      <c r="F3782">
        <v>98</v>
      </c>
      <c r="G3782">
        <v>86</v>
      </c>
      <c r="H3782" s="3" t="str">
        <f t="shared" si="237"/>
        <v>Differential Risk</v>
      </c>
      <c r="I3782">
        <v>3</v>
      </c>
      <c r="J3782">
        <v>2024</v>
      </c>
      <c r="K3782">
        <v>10</v>
      </c>
      <c r="L3782">
        <v>20</v>
      </c>
      <c r="M3782" s="1">
        <f t="shared" si="238"/>
        <v>45585</v>
      </c>
      <c r="N3782" s="1" t="str">
        <f>VLOOKUP(K3782,'Data Dictionary'!$I$5:$J$16,2,FALSE)</f>
        <v>Q4</v>
      </c>
      <c r="O3782" s="1" t="str">
        <f t="shared" si="239"/>
        <v>Q4-2024</v>
      </c>
      <c r="P3782" t="s">
        <v>15</v>
      </c>
      <c r="Q3782">
        <v>1</v>
      </c>
      <c r="R3782" s="3" t="str">
        <f>VLOOKUP(Q3782,'Data Dictionary'!$C$5:$D$8,2,FALSE)</f>
        <v>Good</v>
      </c>
      <c r="S3782">
        <v>1</v>
      </c>
      <c r="T3782" s="3" t="str">
        <f>VLOOKUP(S3782,'Data Dictionary'!$C$12:$D$14,2,FALSE)</f>
        <v>Moderate</v>
      </c>
      <c r="U3782">
        <v>100</v>
      </c>
      <c r="V3782" s="3" t="str">
        <f>VLOOKUP(U3782,'Data Dictionary'!$F$5:$G$15,2,FALSE)</f>
        <v>headache</v>
      </c>
    </row>
    <row r="3783" spans="1:22" x14ac:dyDescent="0.3">
      <c r="A3783">
        <v>1869</v>
      </c>
      <c r="B3783">
        <v>22.72</v>
      </c>
      <c r="C3783" s="3" t="str">
        <f t="shared" si="236"/>
        <v>Healthy Weight</v>
      </c>
      <c r="D3783">
        <v>1.62</v>
      </c>
      <c r="E3783">
        <v>59.62</v>
      </c>
      <c r="F3783">
        <v>92</v>
      </c>
      <c r="G3783">
        <v>87</v>
      </c>
      <c r="H3783" s="3" t="str">
        <f t="shared" si="237"/>
        <v>Differential Risk</v>
      </c>
      <c r="I3783">
        <v>4</v>
      </c>
      <c r="J3783">
        <v>2025</v>
      </c>
      <c r="K3783">
        <v>4</v>
      </c>
      <c r="L3783">
        <v>21</v>
      </c>
      <c r="M3783" s="1">
        <f t="shared" si="238"/>
        <v>45768</v>
      </c>
      <c r="N3783" s="1" t="str">
        <f>VLOOKUP(K3783,'Data Dictionary'!$I$5:$J$16,2,FALSE)</f>
        <v>Q2</v>
      </c>
      <c r="O3783" s="1" t="str">
        <f t="shared" si="239"/>
        <v>Q2-2025</v>
      </c>
      <c r="P3783" t="s">
        <v>15</v>
      </c>
      <c r="Q3783">
        <v>1</v>
      </c>
      <c r="R3783" s="3" t="str">
        <f>VLOOKUP(Q3783,'Data Dictionary'!$C$5:$D$8,2,FALSE)</f>
        <v>Good</v>
      </c>
      <c r="S3783">
        <v>1</v>
      </c>
      <c r="T3783" s="3" t="str">
        <f>VLOOKUP(S3783,'Data Dictionary'!$C$12:$D$14,2,FALSE)</f>
        <v>Moderate</v>
      </c>
      <c r="U3783">
        <v>103</v>
      </c>
      <c r="V3783" s="3" t="str">
        <f>VLOOKUP(U3783,'Data Dictionary'!$F$5:$G$15,2,FALSE)</f>
        <v>vomiting</v>
      </c>
    </row>
    <row r="3784" spans="1:22" x14ac:dyDescent="0.3">
      <c r="A3784">
        <v>1869</v>
      </c>
      <c r="B3784">
        <v>20.14</v>
      </c>
      <c r="C3784" s="3" t="str">
        <f t="shared" si="236"/>
        <v>Healthy Weight</v>
      </c>
      <c r="D3784">
        <v>1.62</v>
      </c>
      <c r="E3784">
        <v>52.84</v>
      </c>
      <c r="F3784">
        <v>92</v>
      </c>
      <c r="G3784">
        <v>87</v>
      </c>
      <c r="H3784" s="3" t="str">
        <f t="shared" si="237"/>
        <v>Differential Risk</v>
      </c>
      <c r="I3784">
        <v>5</v>
      </c>
      <c r="J3784">
        <v>2025</v>
      </c>
      <c r="K3784">
        <v>10</v>
      </c>
      <c r="L3784">
        <v>20</v>
      </c>
      <c r="M3784" s="1">
        <f t="shared" si="238"/>
        <v>45950</v>
      </c>
      <c r="N3784" s="1" t="str">
        <f>VLOOKUP(K3784,'Data Dictionary'!$I$5:$J$16,2,FALSE)</f>
        <v>Q4</v>
      </c>
      <c r="O3784" s="1" t="str">
        <f t="shared" si="239"/>
        <v>Q4-2025</v>
      </c>
      <c r="P3784" t="s">
        <v>15</v>
      </c>
      <c r="Q3784">
        <v>1</v>
      </c>
      <c r="R3784" s="3" t="str">
        <f>VLOOKUP(Q3784,'Data Dictionary'!$C$5:$D$8,2,FALSE)</f>
        <v>Good</v>
      </c>
      <c r="S3784">
        <v>2</v>
      </c>
      <c r="T3784" s="3" t="str">
        <f>VLOOKUP(S3784,'Data Dictionary'!$C$12:$D$14,2,FALSE)</f>
        <v>Mild</v>
      </c>
      <c r="U3784">
        <v>105</v>
      </c>
      <c r="V3784" s="3" t="str">
        <f>VLOOKUP(U3784,'Data Dictionary'!$F$5:$G$15,2,FALSE)</f>
        <v>abdominal pain</v>
      </c>
    </row>
    <row r="3785" spans="1:22" x14ac:dyDescent="0.3">
      <c r="A3785">
        <v>1870</v>
      </c>
      <c r="B3785">
        <v>21.54</v>
      </c>
      <c r="C3785" s="3" t="str">
        <f t="shared" si="236"/>
        <v>Healthy Weight</v>
      </c>
      <c r="D3785">
        <v>1.62</v>
      </c>
      <c r="E3785">
        <v>56.52</v>
      </c>
      <c r="F3785">
        <v>126</v>
      </c>
      <c r="G3785">
        <v>86</v>
      </c>
      <c r="H3785" s="3" t="str">
        <f t="shared" si="237"/>
        <v>Differential Risk</v>
      </c>
      <c r="I3785">
        <v>1</v>
      </c>
      <c r="J3785">
        <v>2023</v>
      </c>
      <c r="K3785">
        <v>10</v>
      </c>
      <c r="L3785">
        <v>22</v>
      </c>
      <c r="M3785" s="1">
        <f t="shared" si="238"/>
        <v>45221</v>
      </c>
      <c r="N3785" s="1" t="str">
        <f>VLOOKUP(K3785,'Data Dictionary'!$I$5:$J$16,2,FALSE)</f>
        <v>Q4</v>
      </c>
      <c r="O3785" s="1" t="str">
        <f t="shared" si="239"/>
        <v>Q4-2023</v>
      </c>
      <c r="P3785" t="s">
        <v>15</v>
      </c>
      <c r="Q3785">
        <v>1</v>
      </c>
      <c r="R3785" s="3" t="str">
        <f>VLOOKUP(Q3785,'Data Dictionary'!$C$5:$D$8,2,FALSE)</f>
        <v>Good</v>
      </c>
      <c r="S3785">
        <v>2</v>
      </c>
      <c r="T3785" s="3" t="str">
        <f>VLOOKUP(S3785,'Data Dictionary'!$C$12:$D$14,2,FALSE)</f>
        <v>Mild</v>
      </c>
      <c r="U3785">
        <v>100</v>
      </c>
      <c r="V3785" s="3" t="str">
        <f>VLOOKUP(U3785,'Data Dictionary'!$F$5:$G$15,2,FALSE)</f>
        <v>headache</v>
      </c>
    </row>
    <row r="3786" spans="1:22" x14ac:dyDescent="0.3">
      <c r="A3786">
        <v>1870</v>
      </c>
      <c r="B3786">
        <v>17.25</v>
      </c>
      <c r="C3786" s="3" t="str">
        <f t="shared" si="236"/>
        <v>Underweight</v>
      </c>
      <c r="D3786">
        <v>1.62</v>
      </c>
      <c r="E3786">
        <v>45.28</v>
      </c>
      <c r="F3786">
        <v>137</v>
      </c>
      <c r="G3786">
        <v>90</v>
      </c>
      <c r="H3786" s="3" t="str">
        <f t="shared" si="237"/>
        <v>High Risk</v>
      </c>
      <c r="I3786">
        <v>2</v>
      </c>
      <c r="J3786">
        <v>2024</v>
      </c>
      <c r="K3786">
        <v>4</v>
      </c>
      <c r="L3786">
        <v>22</v>
      </c>
      <c r="M3786" s="1">
        <f t="shared" si="238"/>
        <v>45404</v>
      </c>
      <c r="N3786" s="1" t="str">
        <f>VLOOKUP(K3786,'Data Dictionary'!$I$5:$J$16,2,FALSE)</f>
        <v>Q2</v>
      </c>
      <c r="O3786" s="1" t="str">
        <f t="shared" si="239"/>
        <v>Q2-2024</v>
      </c>
      <c r="P3786" t="s">
        <v>15</v>
      </c>
      <c r="Q3786">
        <v>0</v>
      </c>
      <c r="R3786" s="3" t="str">
        <f>VLOOKUP(Q3786,'Data Dictionary'!$C$5:$D$8,2,FALSE)</f>
        <v>Very Good</v>
      </c>
      <c r="S3786">
        <v>2</v>
      </c>
      <c r="T3786" s="3" t="str">
        <f>VLOOKUP(S3786,'Data Dictionary'!$C$12:$D$14,2,FALSE)</f>
        <v>Mild</v>
      </c>
      <c r="U3786">
        <v>104</v>
      </c>
      <c r="V3786" s="3" t="str">
        <f>VLOOKUP(U3786,'Data Dictionary'!$F$5:$G$15,2,FALSE)</f>
        <v>itching</v>
      </c>
    </row>
    <row r="3787" spans="1:22" x14ac:dyDescent="0.3">
      <c r="A3787">
        <v>1870</v>
      </c>
      <c r="B3787">
        <v>14.4</v>
      </c>
      <c r="C3787" s="3" t="str">
        <f t="shared" si="236"/>
        <v>Underweight</v>
      </c>
      <c r="D3787">
        <v>1.62</v>
      </c>
      <c r="E3787">
        <v>37.799999999999997</v>
      </c>
      <c r="F3787">
        <v>129</v>
      </c>
      <c r="G3787">
        <v>85</v>
      </c>
      <c r="H3787" s="3" t="str">
        <f t="shared" si="237"/>
        <v>Differential Risk</v>
      </c>
      <c r="I3787">
        <v>3</v>
      </c>
      <c r="J3787">
        <v>2024</v>
      </c>
      <c r="K3787">
        <v>10</v>
      </c>
      <c r="L3787">
        <v>21</v>
      </c>
      <c r="M3787" s="1">
        <f t="shared" si="238"/>
        <v>45586</v>
      </c>
      <c r="N3787" s="1" t="str">
        <f>VLOOKUP(K3787,'Data Dictionary'!$I$5:$J$16,2,FALSE)</f>
        <v>Q4</v>
      </c>
      <c r="O3787" s="1" t="str">
        <f t="shared" si="239"/>
        <v>Q4-2024</v>
      </c>
      <c r="P3787" t="s">
        <v>15</v>
      </c>
      <c r="Q3787">
        <v>0</v>
      </c>
      <c r="R3787" s="3" t="str">
        <f>VLOOKUP(Q3787,'Data Dictionary'!$C$5:$D$8,2,FALSE)</f>
        <v>Very Good</v>
      </c>
      <c r="S3787">
        <v>0</v>
      </c>
      <c r="T3787" s="3" t="str">
        <f>VLOOKUP(S3787,'Data Dictionary'!$C$12:$D$14,2,FALSE)</f>
        <v>Severe</v>
      </c>
      <c r="U3787">
        <v>100</v>
      </c>
      <c r="V3787" s="3" t="str">
        <f>VLOOKUP(U3787,'Data Dictionary'!$F$5:$G$15,2,FALSE)</f>
        <v>headache</v>
      </c>
    </row>
    <row r="3788" spans="1:22" x14ac:dyDescent="0.3">
      <c r="A3788">
        <v>1870</v>
      </c>
      <c r="B3788">
        <v>16.98</v>
      </c>
      <c r="C3788" s="3" t="str">
        <f t="shared" si="236"/>
        <v>Underweight</v>
      </c>
      <c r="D3788">
        <v>1.62</v>
      </c>
      <c r="E3788">
        <v>44.56</v>
      </c>
      <c r="F3788">
        <v>123</v>
      </c>
      <c r="G3788">
        <v>73</v>
      </c>
      <c r="H3788" s="3" t="str">
        <f t="shared" si="237"/>
        <v>Differential Risk</v>
      </c>
      <c r="I3788">
        <v>4</v>
      </c>
      <c r="J3788">
        <v>2025</v>
      </c>
      <c r="K3788">
        <v>4</v>
      </c>
      <c r="L3788">
        <v>22</v>
      </c>
      <c r="M3788" s="1">
        <f t="shared" si="238"/>
        <v>45769</v>
      </c>
      <c r="N3788" s="1" t="str">
        <f>VLOOKUP(K3788,'Data Dictionary'!$I$5:$J$16,2,FALSE)</f>
        <v>Q2</v>
      </c>
      <c r="O3788" s="1" t="str">
        <f t="shared" si="239"/>
        <v>Q2-2025</v>
      </c>
      <c r="P3788" t="s">
        <v>15</v>
      </c>
      <c r="Q3788">
        <v>2</v>
      </c>
      <c r="R3788" s="3" t="str">
        <f>VLOOKUP(Q3788,'Data Dictionary'!$C$5:$D$8,2,FALSE)</f>
        <v>Poor</v>
      </c>
      <c r="S3788">
        <v>0</v>
      </c>
      <c r="T3788" s="3" t="str">
        <f>VLOOKUP(S3788,'Data Dictionary'!$C$12:$D$14,2,FALSE)</f>
        <v>Severe</v>
      </c>
      <c r="U3788">
        <v>108</v>
      </c>
      <c r="V3788" s="3" t="str">
        <f>VLOOKUP(U3788,'Data Dictionary'!$F$5:$G$15,2,FALSE)</f>
        <v>palpitations</v>
      </c>
    </row>
    <row r="3789" spans="1:22" x14ac:dyDescent="0.3">
      <c r="A3789">
        <v>1870</v>
      </c>
      <c r="B3789">
        <v>15.12</v>
      </c>
      <c r="C3789" s="3" t="str">
        <f t="shared" si="236"/>
        <v>Underweight</v>
      </c>
      <c r="D3789">
        <v>1.62</v>
      </c>
      <c r="E3789">
        <v>39.67</v>
      </c>
      <c r="F3789">
        <v>118</v>
      </c>
      <c r="G3789">
        <v>75</v>
      </c>
      <c r="H3789" s="3" t="str">
        <f t="shared" si="237"/>
        <v>Low Risk</v>
      </c>
      <c r="I3789">
        <v>5</v>
      </c>
      <c r="J3789">
        <v>2025</v>
      </c>
      <c r="K3789">
        <v>10</v>
      </c>
      <c r="L3789">
        <v>21</v>
      </c>
      <c r="M3789" s="1">
        <f t="shared" si="238"/>
        <v>45951</v>
      </c>
      <c r="N3789" s="1" t="str">
        <f>VLOOKUP(K3789,'Data Dictionary'!$I$5:$J$16,2,FALSE)</f>
        <v>Q4</v>
      </c>
      <c r="O3789" s="1" t="str">
        <f t="shared" si="239"/>
        <v>Q4-2025</v>
      </c>
      <c r="P3789" t="s">
        <v>15</v>
      </c>
      <c r="Q3789">
        <v>2</v>
      </c>
      <c r="R3789" s="3" t="str">
        <f>VLOOKUP(Q3789,'Data Dictionary'!$C$5:$D$8,2,FALSE)</f>
        <v>Poor</v>
      </c>
      <c r="S3789">
        <v>2</v>
      </c>
      <c r="T3789" s="3" t="str">
        <f>VLOOKUP(S3789,'Data Dictionary'!$C$12:$D$14,2,FALSE)</f>
        <v>Mild</v>
      </c>
      <c r="U3789">
        <v>101</v>
      </c>
      <c r="V3789" s="3" t="str">
        <f>VLOOKUP(U3789,'Data Dictionary'!$F$5:$G$15,2,FALSE)</f>
        <v>nausea</v>
      </c>
    </row>
    <row r="3790" spans="1:22" x14ac:dyDescent="0.3">
      <c r="A3790">
        <v>1871</v>
      </c>
      <c r="B3790">
        <v>20.62</v>
      </c>
      <c r="C3790" s="3" t="str">
        <f t="shared" si="236"/>
        <v>Healthy Weight</v>
      </c>
      <c r="D3790">
        <v>1.62</v>
      </c>
      <c r="E3790">
        <v>54.12</v>
      </c>
      <c r="F3790">
        <v>133</v>
      </c>
      <c r="G3790">
        <v>138</v>
      </c>
      <c r="H3790" s="3" t="str">
        <f t="shared" si="237"/>
        <v>Differential Risk</v>
      </c>
      <c r="I3790">
        <v>1</v>
      </c>
      <c r="J3790">
        <v>2023</v>
      </c>
      <c r="K3790">
        <v>10</v>
      </c>
      <c r="L3790">
        <v>22</v>
      </c>
      <c r="M3790" s="1">
        <f t="shared" si="238"/>
        <v>45221</v>
      </c>
      <c r="N3790" s="1" t="str">
        <f>VLOOKUP(K3790,'Data Dictionary'!$I$5:$J$16,2,FALSE)</f>
        <v>Q4</v>
      </c>
      <c r="O3790" s="1" t="str">
        <f t="shared" si="239"/>
        <v>Q4-2023</v>
      </c>
      <c r="P3790" t="s">
        <v>15</v>
      </c>
      <c r="Q3790">
        <v>1</v>
      </c>
      <c r="R3790" s="3" t="str">
        <f>VLOOKUP(Q3790,'Data Dictionary'!$C$5:$D$8,2,FALSE)</f>
        <v>Good</v>
      </c>
      <c r="S3790">
        <v>2</v>
      </c>
      <c r="T3790" s="3" t="str">
        <f>VLOOKUP(S3790,'Data Dictionary'!$C$12:$D$14,2,FALSE)</f>
        <v>Mild</v>
      </c>
      <c r="U3790">
        <v>100</v>
      </c>
      <c r="V3790" s="3" t="str">
        <f>VLOOKUP(U3790,'Data Dictionary'!$F$5:$G$15,2,FALSE)</f>
        <v>headache</v>
      </c>
    </row>
    <row r="3791" spans="1:22" x14ac:dyDescent="0.3">
      <c r="A3791">
        <v>1871</v>
      </c>
      <c r="B3791">
        <v>21.46</v>
      </c>
      <c r="C3791" s="3" t="str">
        <f t="shared" si="236"/>
        <v>Healthy Weight</v>
      </c>
      <c r="D3791">
        <v>1.62</v>
      </c>
      <c r="E3791">
        <v>56.33</v>
      </c>
      <c r="F3791">
        <v>135</v>
      </c>
      <c r="G3791">
        <v>144</v>
      </c>
      <c r="H3791" s="3" t="str">
        <f t="shared" si="237"/>
        <v>High Risk</v>
      </c>
      <c r="I3791">
        <v>2</v>
      </c>
      <c r="J3791">
        <v>2024</v>
      </c>
      <c r="K3791">
        <v>4</v>
      </c>
      <c r="L3791">
        <v>22</v>
      </c>
      <c r="M3791" s="1">
        <f t="shared" si="238"/>
        <v>45404</v>
      </c>
      <c r="N3791" s="1" t="str">
        <f>VLOOKUP(K3791,'Data Dictionary'!$I$5:$J$16,2,FALSE)</f>
        <v>Q2</v>
      </c>
      <c r="O3791" s="1" t="str">
        <f t="shared" si="239"/>
        <v>Q2-2024</v>
      </c>
      <c r="P3791" t="s">
        <v>15</v>
      </c>
      <c r="Q3791">
        <v>1</v>
      </c>
      <c r="R3791" s="3" t="str">
        <f>VLOOKUP(Q3791,'Data Dictionary'!$C$5:$D$8,2,FALSE)</f>
        <v>Good</v>
      </c>
      <c r="S3791">
        <v>2</v>
      </c>
      <c r="T3791" s="3" t="str">
        <f>VLOOKUP(S3791,'Data Dictionary'!$C$12:$D$14,2,FALSE)</f>
        <v>Mild</v>
      </c>
      <c r="U3791">
        <v>100</v>
      </c>
      <c r="V3791" s="3" t="str">
        <f>VLOOKUP(U3791,'Data Dictionary'!$F$5:$G$15,2,FALSE)</f>
        <v>headache</v>
      </c>
    </row>
    <row r="3792" spans="1:22" x14ac:dyDescent="0.3">
      <c r="A3792">
        <v>1871</v>
      </c>
      <c r="B3792">
        <v>18.5</v>
      </c>
      <c r="C3792" s="3" t="str">
        <f t="shared" si="236"/>
        <v>Healthy Weight</v>
      </c>
      <c r="D3792">
        <v>1.62</v>
      </c>
      <c r="E3792">
        <v>48.54</v>
      </c>
      <c r="F3792">
        <v>133</v>
      </c>
      <c r="G3792">
        <v>150</v>
      </c>
      <c r="H3792" s="3" t="str">
        <f t="shared" si="237"/>
        <v>Differential Risk</v>
      </c>
      <c r="I3792">
        <v>3</v>
      </c>
      <c r="J3792">
        <v>2024</v>
      </c>
      <c r="K3792">
        <v>10</v>
      </c>
      <c r="L3792">
        <v>21</v>
      </c>
      <c r="M3792" s="1">
        <f t="shared" si="238"/>
        <v>45586</v>
      </c>
      <c r="N3792" s="1" t="str">
        <f>VLOOKUP(K3792,'Data Dictionary'!$I$5:$J$16,2,FALSE)</f>
        <v>Q4</v>
      </c>
      <c r="O3792" s="1" t="str">
        <f t="shared" si="239"/>
        <v>Q4-2024</v>
      </c>
      <c r="P3792" t="s">
        <v>15</v>
      </c>
      <c r="Q3792">
        <v>2</v>
      </c>
      <c r="R3792" s="3" t="str">
        <f>VLOOKUP(Q3792,'Data Dictionary'!$C$5:$D$8,2,FALSE)</f>
        <v>Poor</v>
      </c>
      <c r="S3792">
        <v>2</v>
      </c>
      <c r="T3792" s="3" t="str">
        <f>VLOOKUP(S3792,'Data Dictionary'!$C$12:$D$14,2,FALSE)</f>
        <v>Mild</v>
      </c>
      <c r="U3792">
        <v>101</v>
      </c>
      <c r="V3792" s="3" t="str">
        <f>VLOOKUP(U3792,'Data Dictionary'!$F$5:$G$15,2,FALSE)</f>
        <v>nausea</v>
      </c>
    </row>
    <row r="3793" spans="1:22" x14ac:dyDescent="0.3">
      <c r="A3793">
        <v>1871</v>
      </c>
      <c r="B3793">
        <v>14.38</v>
      </c>
      <c r="C3793" s="3" t="str">
        <f t="shared" si="236"/>
        <v>Underweight</v>
      </c>
      <c r="D3793">
        <v>1.62</v>
      </c>
      <c r="E3793">
        <v>37.75</v>
      </c>
      <c r="F3793">
        <v>140</v>
      </c>
      <c r="G3793">
        <v>150</v>
      </c>
      <c r="H3793" s="3" t="str">
        <f t="shared" si="237"/>
        <v>High Risk</v>
      </c>
      <c r="I3793">
        <v>4</v>
      </c>
      <c r="J3793">
        <v>2025</v>
      </c>
      <c r="K3793">
        <v>4</v>
      </c>
      <c r="L3793">
        <v>22</v>
      </c>
      <c r="M3793" s="1">
        <f t="shared" si="238"/>
        <v>45769</v>
      </c>
      <c r="N3793" s="1" t="str">
        <f>VLOOKUP(K3793,'Data Dictionary'!$I$5:$J$16,2,FALSE)</f>
        <v>Q2</v>
      </c>
      <c r="O3793" s="1" t="str">
        <f t="shared" si="239"/>
        <v>Q2-2025</v>
      </c>
      <c r="P3793" t="s">
        <v>15</v>
      </c>
      <c r="Q3793">
        <v>2</v>
      </c>
      <c r="R3793" s="3" t="str">
        <f>VLOOKUP(Q3793,'Data Dictionary'!$C$5:$D$8,2,FALSE)</f>
        <v>Poor</v>
      </c>
      <c r="S3793">
        <v>2</v>
      </c>
      <c r="T3793" s="3" t="str">
        <f>VLOOKUP(S3793,'Data Dictionary'!$C$12:$D$14,2,FALSE)</f>
        <v>Mild</v>
      </c>
      <c r="U3793">
        <v>106</v>
      </c>
      <c r="V3793" s="3" t="str">
        <f>VLOOKUP(U3793,'Data Dictionary'!$F$5:$G$15,2,FALSE)</f>
        <v>dizziness</v>
      </c>
    </row>
    <row r="3794" spans="1:22" x14ac:dyDescent="0.3">
      <c r="A3794">
        <v>1871</v>
      </c>
      <c r="B3794">
        <v>12.16</v>
      </c>
      <c r="C3794" s="3" t="str">
        <f t="shared" si="236"/>
        <v>Underweight</v>
      </c>
      <c r="D3794">
        <v>1.62</v>
      </c>
      <c r="E3794">
        <v>31.92</v>
      </c>
      <c r="F3794">
        <v>135</v>
      </c>
      <c r="G3794">
        <v>163</v>
      </c>
      <c r="H3794" s="3" t="str">
        <f t="shared" si="237"/>
        <v>High Risk</v>
      </c>
      <c r="I3794">
        <v>5</v>
      </c>
      <c r="J3794">
        <v>2025</v>
      </c>
      <c r="K3794">
        <v>10</v>
      </c>
      <c r="L3794">
        <v>21</v>
      </c>
      <c r="M3794" s="1">
        <f t="shared" si="238"/>
        <v>45951</v>
      </c>
      <c r="N3794" s="1" t="str">
        <f>VLOOKUP(K3794,'Data Dictionary'!$I$5:$J$16,2,FALSE)</f>
        <v>Q4</v>
      </c>
      <c r="O3794" s="1" t="str">
        <f t="shared" si="239"/>
        <v>Q4-2025</v>
      </c>
      <c r="P3794" t="s">
        <v>15</v>
      </c>
      <c r="Q3794">
        <v>2</v>
      </c>
      <c r="R3794" s="3" t="str">
        <f>VLOOKUP(Q3794,'Data Dictionary'!$C$5:$D$8,2,FALSE)</f>
        <v>Poor</v>
      </c>
      <c r="S3794">
        <v>1</v>
      </c>
      <c r="T3794" s="3" t="str">
        <f>VLOOKUP(S3794,'Data Dictionary'!$C$12:$D$14,2,FALSE)</f>
        <v>Moderate</v>
      </c>
      <c r="U3794">
        <v>100</v>
      </c>
      <c r="V3794" s="3" t="str">
        <f>VLOOKUP(U3794,'Data Dictionary'!$F$5:$G$15,2,FALSE)</f>
        <v>headache</v>
      </c>
    </row>
    <row r="3795" spans="1:22" x14ac:dyDescent="0.3">
      <c r="A3795">
        <v>1872</v>
      </c>
      <c r="B3795">
        <v>23.15</v>
      </c>
      <c r="C3795" s="3" t="str">
        <f t="shared" si="236"/>
        <v>Healthy Weight</v>
      </c>
      <c r="D3795">
        <v>1.62</v>
      </c>
      <c r="E3795">
        <v>60.75</v>
      </c>
      <c r="F3795">
        <v>140</v>
      </c>
      <c r="G3795">
        <v>112</v>
      </c>
      <c r="H3795" s="3" t="str">
        <f t="shared" si="237"/>
        <v>High Risk</v>
      </c>
      <c r="I3795">
        <v>1</v>
      </c>
      <c r="J3795">
        <v>2023</v>
      </c>
      <c r="K3795">
        <v>10</v>
      </c>
      <c r="L3795">
        <v>25</v>
      </c>
      <c r="M3795" s="1">
        <f t="shared" si="238"/>
        <v>45224</v>
      </c>
      <c r="N3795" s="1" t="str">
        <f>VLOOKUP(K3795,'Data Dictionary'!$I$5:$J$16,2,FALSE)</f>
        <v>Q4</v>
      </c>
      <c r="O3795" s="1" t="str">
        <f t="shared" si="239"/>
        <v>Q4-2023</v>
      </c>
      <c r="P3795" t="s">
        <v>15</v>
      </c>
      <c r="Q3795">
        <v>1</v>
      </c>
      <c r="R3795" s="3" t="str">
        <f>VLOOKUP(Q3795,'Data Dictionary'!$C$5:$D$8,2,FALSE)</f>
        <v>Good</v>
      </c>
      <c r="S3795">
        <v>1</v>
      </c>
      <c r="T3795" s="3" t="str">
        <f>VLOOKUP(S3795,'Data Dictionary'!$C$12:$D$14,2,FALSE)</f>
        <v>Moderate</v>
      </c>
      <c r="U3795">
        <v>104</v>
      </c>
      <c r="V3795" s="3" t="str">
        <f>VLOOKUP(U3795,'Data Dictionary'!$F$5:$G$15,2,FALSE)</f>
        <v>itching</v>
      </c>
    </row>
    <row r="3796" spans="1:22" x14ac:dyDescent="0.3">
      <c r="A3796">
        <v>1872</v>
      </c>
      <c r="B3796">
        <v>21</v>
      </c>
      <c r="C3796" s="3" t="str">
        <f t="shared" si="236"/>
        <v>Healthy Weight</v>
      </c>
      <c r="D3796">
        <v>1.62</v>
      </c>
      <c r="E3796">
        <v>55.1</v>
      </c>
      <c r="F3796">
        <v>144</v>
      </c>
      <c r="G3796">
        <v>110</v>
      </c>
      <c r="H3796" s="3" t="str">
        <f t="shared" si="237"/>
        <v>High Risk</v>
      </c>
      <c r="I3796">
        <v>2</v>
      </c>
      <c r="J3796">
        <v>2024</v>
      </c>
      <c r="K3796">
        <v>4</v>
      </c>
      <c r="L3796">
        <v>25</v>
      </c>
      <c r="M3796" s="1">
        <f t="shared" si="238"/>
        <v>45407</v>
      </c>
      <c r="N3796" s="1" t="str">
        <f>VLOOKUP(K3796,'Data Dictionary'!$I$5:$J$16,2,FALSE)</f>
        <v>Q2</v>
      </c>
      <c r="O3796" s="1" t="str">
        <f t="shared" si="239"/>
        <v>Q2-2024</v>
      </c>
      <c r="P3796" t="s">
        <v>15</v>
      </c>
      <c r="Q3796">
        <v>0</v>
      </c>
      <c r="R3796" s="3" t="str">
        <f>VLOOKUP(Q3796,'Data Dictionary'!$C$5:$D$8,2,FALSE)</f>
        <v>Very Good</v>
      </c>
      <c r="S3796">
        <v>2</v>
      </c>
      <c r="T3796" s="3" t="str">
        <f>VLOOKUP(S3796,'Data Dictionary'!$C$12:$D$14,2,FALSE)</f>
        <v>Mild</v>
      </c>
      <c r="U3796">
        <v>101</v>
      </c>
      <c r="V3796" s="3" t="str">
        <f>VLOOKUP(U3796,'Data Dictionary'!$F$5:$G$15,2,FALSE)</f>
        <v>nausea</v>
      </c>
    </row>
    <row r="3797" spans="1:22" x14ac:dyDescent="0.3">
      <c r="A3797">
        <v>1872</v>
      </c>
      <c r="B3797">
        <v>20.37</v>
      </c>
      <c r="C3797" s="3" t="str">
        <f t="shared" si="236"/>
        <v>Healthy Weight</v>
      </c>
      <c r="D3797">
        <v>1.62</v>
      </c>
      <c r="E3797">
        <v>53.47</v>
      </c>
      <c r="F3797">
        <v>140</v>
      </c>
      <c r="G3797">
        <v>110</v>
      </c>
      <c r="H3797" s="3" t="str">
        <f t="shared" si="237"/>
        <v>High Risk</v>
      </c>
      <c r="I3797">
        <v>3</v>
      </c>
      <c r="J3797">
        <v>2024</v>
      </c>
      <c r="K3797">
        <v>10</v>
      </c>
      <c r="L3797">
        <v>24</v>
      </c>
      <c r="M3797" s="1">
        <f t="shared" si="238"/>
        <v>45589</v>
      </c>
      <c r="N3797" s="1" t="str">
        <f>VLOOKUP(K3797,'Data Dictionary'!$I$5:$J$16,2,FALSE)</f>
        <v>Q4</v>
      </c>
      <c r="O3797" s="1" t="str">
        <f t="shared" si="239"/>
        <v>Q4-2024</v>
      </c>
      <c r="P3797" t="s">
        <v>15</v>
      </c>
      <c r="Q3797">
        <v>2</v>
      </c>
      <c r="R3797" s="3" t="str">
        <f>VLOOKUP(Q3797,'Data Dictionary'!$C$5:$D$8,2,FALSE)</f>
        <v>Poor</v>
      </c>
      <c r="S3797">
        <v>1</v>
      </c>
      <c r="T3797" s="3" t="str">
        <f>VLOOKUP(S3797,'Data Dictionary'!$C$12:$D$14,2,FALSE)</f>
        <v>Moderate</v>
      </c>
      <c r="U3797">
        <v>104</v>
      </c>
      <c r="V3797" s="3" t="str">
        <f>VLOOKUP(U3797,'Data Dictionary'!$F$5:$G$15,2,FALSE)</f>
        <v>itching</v>
      </c>
    </row>
    <row r="3798" spans="1:22" x14ac:dyDescent="0.3">
      <c r="A3798">
        <v>1873</v>
      </c>
      <c r="B3798">
        <v>22.55</v>
      </c>
      <c r="C3798" s="3" t="str">
        <f t="shared" si="236"/>
        <v>Healthy Weight</v>
      </c>
      <c r="D3798">
        <v>1.62</v>
      </c>
      <c r="E3798">
        <v>59.19</v>
      </c>
      <c r="F3798">
        <v>132</v>
      </c>
      <c r="G3798">
        <v>104</v>
      </c>
      <c r="H3798" s="3" t="str">
        <f t="shared" si="237"/>
        <v>Differential Risk</v>
      </c>
      <c r="I3798">
        <v>1</v>
      </c>
      <c r="J3798">
        <v>2023</v>
      </c>
      <c r="K3798">
        <v>10</v>
      </c>
      <c r="L3798">
        <v>27</v>
      </c>
      <c r="M3798" s="1">
        <f t="shared" si="238"/>
        <v>45226</v>
      </c>
      <c r="N3798" s="1" t="str">
        <f>VLOOKUP(K3798,'Data Dictionary'!$I$5:$J$16,2,FALSE)</f>
        <v>Q4</v>
      </c>
      <c r="O3798" s="1" t="str">
        <f t="shared" si="239"/>
        <v>Q4-2023</v>
      </c>
      <c r="P3798" t="s">
        <v>15</v>
      </c>
      <c r="Q3798">
        <v>0</v>
      </c>
      <c r="R3798" s="3" t="str">
        <f>VLOOKUP(Q3798,'Data Dictionary'!$C$5:$D$8,2,FALSE)</f>
        <v>Very Good</v>
      </c>
      <c r="S3798">
        <v>1</v>
      </c>
      <c r="T3798" s="3" t="str">
        <f>VLOOKUP(S3798,'Data Dictionary'!$C$12:$D$14,2,FALSE)</f>
        <v>Moderate</v>
      </c>
      <c r="U3798">
        <v>105</v>
      </c>
      <c r="V3798" s="3" t="str">
        <f>VLOOKUP(U3798,'Data Dictionary'!$F$5:$G$15,2,FALSE)</f>
        <v>abdominal pain</v>
      </c>
    </row>
    <row r="3799" spans="1:22" x14ac:dyDescent="0.3">
      <c r="A3799">
        <v>1873</v>
      </c>
      <c r="B3799">
        <v>21.16</v>
      </c>
      <c r="C3799" s="3" t="str">
        <f t="shared" si="236"/>
        <v>Healthy Weight</v>
      </c>
      <c r="D3799">
        <v>1.62</v>
      </c>
      <c r="E3799">
        <v>55.53</v>
      </c>
      <c r="F3799">
        <v>131</v>
      </c>
      <c r="G3799">
        <v>104</v>
      </c>
      <c r="H3799" s="3" t="str">
        <f t="shared" si="237"/>
        <v>Differential Risk</v>
      </c>
      <c r="I3799">
        <v>2</v>
      </c>
      <c r="J3799">
        <v>2024</v>
      </c>
      <c r="K3799">
        <v>4</v>
      </c>
      <c r="L3799">
        <v>27</v>
      </c>
      <c r="M3799" s="1">
        <f t="shared" si="238"/>
        <v>45409</v>
      </c>
      <c r="N3799" s="1" t="str">
        <f>VLOOKUP(K3799,'Data Dictionary'!$I$5:$J$16,2,FALSE)</f>
        <v>Q2</v>
      </c>
      <c r="O3799" s="1" t="str">
        <f t="shared" si="239"/>
        <v>Q2-2024</v>
      </c>
      <c r="P3799" t="s">
        <v>15</v>
      </c>
      <c r="Q3799">
        <v>0</v>
      </c>
      <c r="R3799" s="3" t="str">
        <f>VLOOKUP(Q3799,'Data Dictionary'!$C$5:$D$8,2,FALSE)</f>
        <v>Very Good</v>
      </c>
      <c r="S3799">
        <v>2</v>
      </c>
      <c r="T3799" s="3" t="str">
        <f>VLOOKUP(S3799,'Data Dictionary'!$C$12:$D$14,2,FALSE)</f>
        <v>Mild</v>
      </c>
      <c r="U3799">
        <v>109</v>
      </c>
      <c r="V3799" s="3" t="str">
        <f>VLOOKUP(U3799,'Data Dictionary'!$F$5:$G$15,2,FALSE)</f>
        <v>hallucinations</v>
      </c>
    </row>
    <row r="3800" spans="1:22" x14ac:dyDescent="0.3">
      <c r="A3800">
        <v>1873</v>
      </c>
      <c r="B3800">
        <v>18.2</v>
      </c>
      <c r="C3800" s="3" t="str">
        <f t="shared" si="236"/>
        <v>Underweight</v>
      </c>
      <c r="D3800">
        <v>1.62</v>
      </c>
      <c r="E3800">
        <v>47.76</v>
      </c>
      <c r="F3800">
        <v>128</v>
      </c>
      <c r="G3800">
        <v>99</v>
      </c>
      <c r="H3800" s="3" t="str">
        <f t="shared" si="237"/>
        <v>Differential Risk</v>
      </c>
      <c r="I3800">
        <v>3</v>
      </c>
      <c r="J3800">
        <v>2024</v>
      </c>
      <c r="K3800">
        <v>10</v>
      </c>
      <c r="L3800">
        <v>26</v>
      </c>
      <c r="M3800" s="1">
        <f t="shared" si="238"/>
        <v>45591</v>
      </c>
      <c r="N3800" s="1" t="str">
        <f>VLOOKUP(K3800,'Data Dictionary'!$I$5:$J$16,2,FALSE)</f>
        <v>Q4</v>
      </c>
      <c r="O3800" s="1" t="str">
        <f t="shared" si="239"/>
        <v>Q4-2024</v>
      </c>
      <c r="P3800" t="s">
        <v>15</v>
      </c>
      <c r="Q3800">
        <v>2</v>
      </c>
      <c r="R3800" s="3" t="str">
        <f>VLOOKUP(Q3800,'Data Dictionary'!$C$5:$D$8,2,FALSE)</f>
        <v>Poor</v>
      </c>
      <c r="S3800">
        <v>0</v>
      </c>
      <c r="T3800" s="3" t="str">
        <f>VLOOKUP(S3800,'Data Dictionary'!$C$12:$D$14,2,FALSE)</f>
        <v>Severe</v>
      </c>
      <c r="U3800">
        <v>104</v>
      </c>
      <c r="V3800" s="3" t="str">
        <f>VLOOKUP(U3800,'Data Dictionary'!$F$5:$G$15,2,FALSE)</f>
        <v>itching</v>
      </c>
    </row>
    <row r="3801" spans="1:22" x14ac:dyDescent="0.3">
      <c r="A3801">
        <v>1874</v>
      </c>
      <c r="B3801">
        <v>23.44</v>
      </c>
      <c r="C3801" s="3" t="str">
        <f t="shared" si="236"/>
        <v>Healthy Weight</v>
      </c>
      <c r="D3801">
        <v>1.62</v>
      </c>
      <c r="E3801">
        <v>61.53</v>
      </c>
      <c r="F3801">
        <v>131</v>
      </c>
      <c r="G3801">
        <v>147</v>
      </c>
      <c r="H3801" s="3" t="str">
        <f t="shared" si="237"/>
        <v>Differential Risk</v>
      </c>
      <c r="I3801">
        <v>1</v>
      </c>
      <c r="J3801">
        <v>2023</v>
      </c>
      <c r="K3801">
        <v>10</v>
      </c>
      <c r="L3801">
        <v>31</v>
      </c>
      <c r="M3801" s="1">
        <f t="shared" si="238"/>
        <v>45230</v>
      </c>
      <c r="N3801" s="1" t="str">
        <f>VLOOKUP(K3801,'Data Dictionary'!$I$5:$J$16,2,FALSE)</f>
        <v>Q4</v>
      </c>
      <c r="O3801" s="1" t="str">
        <f t="shared" si="239"/>
        <v>Q4-2023</v>
      </c>
      <c r="P3801" t="s">
        <v>15</v>
      </c>
      <c r="Q3801">
        <v>1</v>
      </c>
      <c r="R3801" s="3" t="str">
        <f>VLOOKUP(Q3801,'Data Dictionary'!$C$5:$D$8,2,FALSE)</f>
        <v>Good</v>
      </c>
      <c r="S3801">
        <v>1</v>
      </c>
      <c r="T3801" s="3" t="str">
        <f>VLOOKUP(S3801,'Data Dictionary'!$C$12:$D$14,2,FALSE)</f>
        <v>Moderate</v>
      </c>
      <c r="U3801">
        <v>100</v>
      </c>
      <c r="V3801" s="3" t="str">
        <f>VLOOKUP(U3801,'Data Dictionary'!$F$5:$G$15,2,FALSE)</f>
        <v>headache</v>
      </c>
    </row>
    <row r="3802" spans="1:22" x14ac:dyDescent="0.3">
      <c r="A3802">
        <v>1874</v>
      </c>
      <c r="B3802">
        <v>23.76</v>
      </c>
      <c r="C3802" s="3" t="str">
        <f t="shared" si="236"/>
        <v>Healthy Weight</v>
      </c>
      <c r="D3802">
        <v>1.62</v>
      </c>
      <c r="E3802">
        <v>62.37</v>
      </c>
      <c r="F3802">
        <v>131</v>
      </c>
      <c r="G3802">
        <v>148</v>
      </c>
      <c r="H3802" s="3" t="str">
        <f t="shared" si="237"/>
        <v>Differential Risk</v>
      </c>
      <c r="I3802">
        <v>2</v>
      </c>
      <c r="J3802">
        <v>2024</v>
      </c>
      <c r="K3802">
        <v>5</v>
      </c>
      <c r="L3802">
        <v>1</v>
      </c>
      <c r="M3802" s="1">
        <f t="shared" si="238"/>
        <v>45413</v>
      </c>
      <c r="N3802" s="1" t="str">
        <f>VLOOKUP(K3802,'Data Dictionary'!$I$5:$J$16,2,FALSE)</f>
        <v>Q2</v>
      </c>
      <c r="O3802" s="1" t="str">
        <f t="shared" si="239"/>
        <v>Q2-2024</v>
      </c>
      <c r="P3802" t="s">
        <v>15</v>
      </c>
      <c r="Q3802">
        <v>0</v>
      </c>
      <c r="R3802" s="3" t="str">
        <f>VLOOKUP(Q3802,'Data Dictionary'!$C$5:$D$8,2,FALSE)</f>
        <v>Very Good</v>
      </c>
      <c r="S3802">
        <v>2</v>
      </c>
      <c r="T3802" s="3" t="str">
        <f>VLOOKUP(S3802,'Data Dictionary'!$C$12:$D$14,2,FALSE)</f>
        <v>Mild</v>
      </c>
      <c r="U3802">
        <v>105</v>
      </c>
      <c r="V3802" s="3" t="str">
        <f>VLOOKUP(U3802,'Data Dictionary'!$F$5:$G$15,2,FALSE)</f>
        <v>abdominal pain</v>
      </c>
    </row>
    <row r="3803" spans="1:22" x14ac:dyDescent="0.3">
      <c r="A3803">
        <v>1874</v>
      </c>
      <c r="B3803">
        <v>25.69</v>
      </c>
      <c r="C3803" s="3" t="str">
        <f t="shared" si="236"/>
        <v>Overweight</v>
      </c>
      <c r="D3803">
        <v>1.62</v>
      </c>
      <c r="E3803">
        <v>67.41</v>
      </c>
      <c r="F3803">
        <v>140</v>
      </c>
      <c r="G3803">
        <v>147</v>
      </c>
      <c r="H3803" s="3" t="str">
        <f t="shared" si="237"/>
        <v>High Risk</v>
      </c>
      <c r="I3803">
        <v>3</v>
      </c>
      <c r="J3803">
        <v>2024</v>
      </c>
      <c r="K3803">
        <v>10</v>
      </c>
      <c r="L3803">
        <v>30</v>
      </c>
      <c r="M3803" s="1">
        <f t="shared" si="238"/>
        <v>45595</v>
      </c>
      <c r="N3803" s="1" t="str">
        <f>VLOOKUP(K3803,'Data Dictionary'!$I$5:$J$16,2,FALSE)</f>
        <v>Q4</v>
      </c>
      <c r="O3803" s="1" t="str">
        <f t="shared" si="239"/>
        <v>Q4-2024</v>
      </c>
      <c r="P3803" t="s">
        <v>15</v>
      </c>
      <c r="Q3803">
        <v>2</v>
      </c>
      <c r="R3803" s="3" t="str">
        <f>VLOOKUP(Q3803,'Data Dictionary'!$C$5:$D$8,2,FALSE)</f>
        <v>Poor</v>
      </c>
      <c r="S3803">
        <v>0</v>
      </c>
      <c r="T3803" s="3" t="str">
        <f>VLOOKUP(S3803,'Data Dictionary'!$C$12:$D$14,2,FALSE)</f>
        <v>Severe</v>
      </c>
      <c r="U3803">
        <v>104</v>
      </c>
      <c r="V3803" s="3" t="str">
        <f>VLOOKUP(U3803,'Data Dictionary'!$F$5:$G$15,2,FALSE)</f>
        <v>itching</v>
      </c>
    </row>
    <row r="3804" spans="1:22" x14ac:dyDescent="0.3">
      <c r="A3804">
        <v>1874</v>
      </c>
      <c r="B3804">
        <v>23.65</v>
      </c>
      <c r="C3804" s="3" t="str">
        <f t="shared" si="236"/>
        <v>Healthy Weight</v>
      </c>
      <c r="D3804">
        <v>1.62</v>
      </c>
      <c r="E3804">
        <v>62.07</v>
      </c>
      <c r="F3804">
        <v>132</v>
      </c>
      <c r="G3804">
        <v>161</v>
      </c>
      <c r="H3804" s="3" t="str">
        <f t="shared" si="237"/>
        <v>Differential Risk</v>
      </c>
      <c r="I3804">
        <v>4</v>
      </c>
      <c r="J3804">
        <v>2025</v>
      </c>
      <c r="K3804">
        <v>5</v>
      </c>
      <c r="L3804">
        <v>1</v>
      </c>
      <c r="M3804" s="1">
        <f t="shared" si="238"/>
        <v>45778</v>
      </c>
      <c r="N3804" s="1" t="str">
        <f>VLOOKUP(K3804,'Data Dictionary'!$I$5:$J$16,2,FALSE)</f>
        <v>Q2</v>
      </c>
      <c r="O3804" s="1" t="str">
        <f t="shared" si="239"/>
        <v>Q2-2025</v>
      </c>
      <c r="P3804" t="s">
        <v>15</v>
      </c>
      <c r="Q3804">
        <v>1</v>
      </c>
      <c r="R3804" s="3" t="str">
        <f>VLOOKUP(Q3804,'Data Dictionary'!$C$5:$D$8,2,FALSE)</f>
        <v>Good</v>
      </c>
      <c r="S3804">
        <v>2</v>
      </c>
      <c r="T3804" s="3" t="str">
        <f>VLOOKUP(S3804,'Data Dictionary'!$C$12:$D$14,2,FALSE)</f>
        <v>Mild</v>
      </c>
      <c r="U3804">
        <v>101</v>
      </c>
      <c r="V3804" s="3" t="str">
        <f>VLOOKUP(U3804,'Data Dictionary'!$F$5:$G$15,2,FALSE)</f>
        <v>nausea</v>
      </c>
    </row>
    <row r="3805" spans="1:22" x14ac:dyDescent="0.3">
      <c r="A3805">
        <v>1875</v>
      </c>
      <c r="B3805">
        <v>24.16</v>
      </c>
      <c r="C3805" s="3" t="str">
        <f t="shared" si="236"/>
        <v>Healthy Weight</v>
      </c>
      <c r="D3805">
        <v>1.82</v>
      </c>
      <c r="E3805">
        <v>80.040000000000006</v>
      </c>
      <c r="F3805">
        <v>105</v>
      </c>
      <c r="G3805">
        <v>94</v>
      </c>
      <c r="H3805" s="3" t="str">
        <f t="shared" si="237"/>
        <v>Differential Risk</v>
      </c>
      <c r="I3805">
        <v>1</v>
      </c>
      <c r="J3805">
        <v>2023</v>
      </c>
      <c r="K3805">
        <v>11</v>
      </c>
      <c r="L3805">
        <v>3</v>
      </c>
      <c r="M3805" s="1">
        <f t="shared" si="238"/>
        <v>45233</v>
      </c>
      <c r="N3805" s="1" t="str">
        <f>VLOOKUP(K3805,'Data Dictionary'!$I$5:$J$16,2,FALSE)</f>
        <v>Q4</v>
      </c>
      <c r="O3805" s="1" t="str">
        <f t="shared" si="239"/>
        <v>Q4-2023</v>
      </c>
      <c r="P3805" t="s">
        <v>14</v>
      </c>
      <c r="Q3805">
        <v>0</v>
      </c>
      <c r="R3805" s="3" t="str">
        <f>VLOOKUP(Q3805,'Data Dictionary'!$C$5:$D$8,2,FALSE)</f>
        <v>Very Good</v>
      </c>
      <c r="S3805">
        <v>2</v>
      </c>
      <c r="T3805" s="3" t="str">
        <f>VLOOKUP(S3805,'Data Dictionary'!$C$12:$D$14,2,FALSE)</f>
        <v>Mild</v>
      </c>
      <c r="U3805">
        <v>100</v>
      </c>
      <c r="V3805" s="3" t="str">
        <f>VLOOKUP(U3805,'Data Dictionary'!$F$5:$G$15,2,FALSE)</f>
        <v>headache</v>
      </c>
    </row>
    <row r="3806" spans="1:22" x14ac:dyDescent="0.3">
      <c r="A3806">
        <v>1875</v>
      </c>
      <c r="B3806">
        <v>27.47</v>
      </c>
      <c r="C3806" s="3" t="str">
        <f t="shared" si="236"/>
        <v>Overweight</v>
      </c>
      <c r="D3806">
        <v>1.82</v>
      </c>
      <c r="E3806">
        <v>90.99</v>
      </c>
      <c r="F3806">
        <v>106</v>
      </c>
      <c r="G3806">
        <v>101</v>
      </c>
      <c r="H3806" s="3" t="str">
        <f t="shared" si="237"/>
        <v>Differential Risk</v>
      </c>
      <c r="I3806">
        <v>2</v>
      </c>
      <c r="J3806">
        <v>2024</v>
      </c>
      <c r="K3806">
        <v>5</v>
      </c>
      <c r="L3806">
        <v>4</v>
      </c>
      <c r="M3806" s="1">
        <f t="shared" si="238"/>
        <v>45416</v>
      </c>
      <c r="N3806" s="1" t="str">
        <f>VLOOKUP(K3806,'Data Dictionary'!$I$5:$J$16,2,FALSE)</f>
        <v>Q2</v>
      </c>
      <c r="O3806" s="1" t="str">
        <f t="shared" si="239"/>
        <v>Q2-2024</v>
      </c>
      <c r="P3806" t="s">
        <v>14</v>
      </c>
      <c r="Q3806">
        <v>3</v>
      </c>
      <c r="R3806" s="3" t="str">
        <f>VLOOKUP(Q3806,'Data Dictionary'!$C$5:$D$8,2,FALSE)</f>
        <v>Very Poor</v>
      </c>
      <c r="S3806">
        <v>1</v>
      </c>
      <c r="T3806" s="3" t="str">
        <f>VLOOKUP(S3806,'Data Dictionary'!$C$12:$D$14,2,FALSE)</f>
        <v>Moderate</v>
      </c>
      <c r="U3806">
        <v>104</v>
      </c>
      <c r="V3806" s="3" t="str">
        <f>VLOOKUP(U3806,'Data Dictionary'!$F$5:$G$15,2,FALSE)</f>
        <v>itching</v>
      </c>
    </row>
    <row r="3807" spans="1:22" x14ac:dyDescent="0.3">
      <c r="A3807">
        <v>1875</v>
      </c>
      <c r="B3807">
        <v>30.17</v>
      </c>
      <c r="C3807" s="3" t="str">
        <f t="shared" si="236"/>
        <v>Obesity</v>
      </c>
      <c r="D3807">
        <v>1.82</v>
      </c>
      <c r="E3807">
        <v>99.93</v>
      </c>
      <c r="F3807">
        <v>108</v>
      </c>
      <c r="G3807">
        <v>98</v>
      </c>
      <c r="H3807" s="3" t="str">
        <f t="shared" si="237"/>
        <v>Differential Risk</v>
      </c>
      <c r="I3807">
        <v>3</v>
      </c>
      <c r="J3807">
        <v>2024</v>
      </c>
      <c r="K3807">
        <v>11</v>
      </c>
      <c r="L3807">
        <v>2</v>
      </c>
      <c r="M3807" s="1">
        <f t="shared" si="238"/>
        <v>45598</v>
      </c>
      <c r="N3807" s="1" t="str">
        <f>VLOOKUP(K3807,'Data Dictionary'!$I$5:$J$16,2,FALSE)</f>
        <v>Q4</v>
      </c>
      <c r="O3807" s="1" t="str">
        <f t="shared" si="239"/>
        <v>Q4-2024</v>
      </c>
      <c r="P3807" t="s">
        <v>14</v>
      </c>
      <c r="Q3807">
        <v>2</v>
      </c>
      <c r="R3807" s="3" t="str">
        <f>VLOOKUP(Q3807,'Data Dictionary'!$C$5:$D$8,2,FALSE)</f>
        <v>Poor</v>
      </c>
      <c r="S3807">
        <v>1</v>
      </c>
      <c r="T3807" s="3" t="str">
        <f>VLOOKUP(S3807,'Data Dictionary'!$C$12:$D$14,2,FALSE)</f>
        <v>Moderate</v>
      </c>
      <c r="U3807">
        <v>100</v>
      </c>
      <c r="V3807" s="3" t="str">
        <f>VLOOKUP(U3807,'Data Dictionary'!$F$5:$G$15,2,FALSE)</f>
        <v>headache</v>
      </c>
    </row>
    <row r="3808" spans="1:22" x14ac:dyDescent="0.3">
      <c r="A3808">
        <v>1875</v>
      </c>
      <c r="B3808">
        <v>31.33</v>
      </c>
      <c r="C3808" s="3" t="str">
        <f t="shared" si="236"/>
        <v>Obesity</v>
      </c>
      <c r="D3808">
        <v>1.82</v>
      </c>
      <c r="E3808">
        <v>103.79</v>
      </c>
      <c r="F3808">
        <v>107</v>
      </c>
      <c r="G3808">
        <v>98</v>
      </c>
      <c r="H3808" s="3" t="str">
        <f t="shared" si="237"/>
        <v>Differential Risk</v>
      </c>
      <c r="I3808">
        <v>4</v>
      </c>
      <c r="J3808">
        <v>2025</v>
      </c>
      <c r="K3808">
        <v>5</v>
      </c>
      <c r="L3808">
        <v>4</v>
      </c>
      <c r="M3808" s="1">
        <f t="shared" si="238"/>
        <v>45781</v>
      </c>
      <c r="N3808" s="1" t="str">
        <f>VLOOKUP(K3808,'Data Dictionary'!$I$5:$J$16,2,FALSE)</f>
        <v>Q2</v>
      </c>
      <c r="O3808" s="1" t="str">
        <f t="shared" si="239"/>
        <v>Q2-2025</v>
      </c>
      <c r="P3808" t="s">
        <v>14</v>
      </c>
      <c r="Q3808">
        <v>1</v>
      </c>
      <c r="R3808" s="3" t="str">
        <f>VLOOKUP(Q3808,'Data Dictionary'!$C$5:$D$8,2,FALSE)</f>
        <v>Good</v>
      </c>
      <c r="S3808">
        <v>0</v>
      </c>
      <c r="T3808" s="3" t="str">
        <f>VLOOKUP(S3808,'Data Dictionary'!$C$12:$D$14,2,FALSE)</f>
        <v>Severe</v>
      </c>
      <c r="U3808">
        <v>100</v>
      </c>
      <c r="V3808" s="3" t="str">
        <f>VLOOKUP(U3808,'Data Dictionary'!$F$5:$G$15,2,FALSE)</f>
        <v>headache</v>
      </c>
    </row>
    <row r="3809" spans="1:22" x14ac:dyDescent="0.3">
      <c r="A3809">
        <v>1876</v>
      </c>
      <c r="B3809">
        <v>21.98</v>
      </c>
      <c r="C3809" s="3" t="str">
        <f t="shared" si="236"/>
        <v>Healthy Weight</v>
      </c>
      <c r="D3809">
        <v>1.62</v>
      </c>
      <c r="E3809">
        <v>57.69</v>
      </c>
      <c r="F3809">
        <v>134</v>
      </c>
      <c r="G3809">
        <v>123</v>
      </c>
      <c r="H3809" s="3" t="str">
        <f t="shared" si="237"/>
        <v>Differential Risk</v>
      </c>
      <c r="I3809">
        <v>1</v>
      </c>
      <c r="J3809">
        <v>2023</v>
      </c>
      <c r="K3809">
        <v>11</v>
      </c>
      <c r="L3809">
        <v>6</v>
      </c>
      <c r="M3809" s="1">
        <f t="shared" si="238"/>
        <v>45236</v>
      </c>
      <c r="N3809" s="1" t="str">
        <f>VLOOKUP(K3809,'Data Dictionary'!$I$5:$J$16,2,FALSE)</f>
        <v>Q4</v>
      </c>
      <c r="O3809" s="1" t="str">
        <f t="shared" si="239"/>
        <v>Q4-2023</v>
      </c>
      <c r="P3809" t="s">
        <v>15</v>
      </c>
      <c r="Q3809">
        <v>1</v>
      </c>
      <c r="R3809" s="3" t="str">
        <f>VLOOKUP(Q3809,'Data Dictionary'!$C$5:$D$8,2,FALSE)</f>
        <v>Good</v>
      </c>
      <c r="S3809">
        <v>2</v>
      </c>
      <c r="T3809" s="3" t="str">
        <f>VLOOKUP(S3809,'Data Dictionary'!$C$12:$D$14,2,FALSE)</f>
        <v>Mild</v>
      </c>
      <c r="U3809">
        <v>100</v>
      </c>
      <c r="V3809" s="3" t="str">
        <f>VLOOKUP(U3809,'Data Dictionary'!$F$5:$G$15,2,FALSE)</f>
        <v>headache</v>
      </c>
    </row>
    <row r="3810" spans="1:22" x14ac:dyDescent="0.3">
      <c r="A3810">
        <v>1876</v>
      </c>
      <c r="B3810">
        <v>20.88</v>
      </c>
      <c r="C3810" s="3" t="str">
        <f t="shared" si="236"/>
        <v>Healthy Weight</v>
      </c>
      <c r="D3810">
        <v>1.62</v>
      </c>
      <c r="E3810">
        <v>54.79</v>
      </c>
      <c r="F3810">
        <v>126</v>
      </c>
      <c r="G3810">
        <v>121</v>
      </c>
      <c r="H3810" s="3" t="str">
        <f t="shared" si="237"/>
        <v>Differential Risk</v>
      </c>
      <c r="I3810">
        <v>2</v>
      </c>
      <c r="J3810">
        <v>2024</v>
      </c>
      <c r="K3810">
        <v>5</v>
      </c>
      <c r="L3810">
        <v>7</v>
      </c>
      <c r="M3810" s="1">
        <f t="shared" si="238"/>
        <v>45419</v>
      </c>
      <c r="N3810" s="1" t="str">
        <f>VLOOKUP(K3810,'Data Dictionary'!$I$5:$J$16,2,FALSE)</f>
        <v>Q2</v>
      </c>
      <c r="O3810" s="1" t="str">
        <f t="shared" si="239"/>
        <v>Q2-2024</v>
      </c>
      <c r="P3810" t="s">
        <v>15</v>
      </c>
      <c r="Q3810">
        <v>1</v>
      </c>
      <c r="R3810" s="3" t="str">
        <f>VLOOKUP(Q3810,'Data Dictionary'!$C$5:$D$8,2,FALSE)</f>
        <v>Good</v>
      </c>
      <c r="S3810">
        <v>1</v>
      </c>
      <c r="T3810" s="3" t="str">
        <f>VLOOKUP(S3810,'Data Dictionary'!$C$12:$D$14,2,FALSE)</f>
        <v>Moderate</v>
      </c>
      <c r="U3810">
        <v>100</v>
      </c>
      <c r="V3810" s="3" t="str">
        <f>VLOOKUP(U3810,'Data Dictionary'!$F$5:$G$15,2,FALSE)</f>
        <v>headache</v>
      </c>
    </row>
    <row r="3811" spans="1:22" x14ac:dyDescent="0.3">
      <c r="A3811">
        <v>1876</v>
      </c>
      <c r="B3811">
        <v>19.61</v>
      </c>
      <c r="C3811" s="3" t="str">
        <f t="shared" si="236"/>
        <v>Healthy Weight</v>
      </c>
      <c r="D3811">
        <v>1.62</v>
      </c>
      <c r="E3811">
        <v>51.47</v>
      </c>
      <c r="F3811">
        <v>135</v>
      </c>
      <c r="G3811">
        <v>117</v>
      </c>
      <c r="H3811" s="3" t="str">
        <f t="shared" si="237"/>
        <v>High Risk</v>
      </c>
      <c r="I3811">
        <v>3</v>
      </c>
      <c r="J3811">
        <v>2024</v>
      </c>
      <c r="K3811">
        <v>11</v>
      </c>
      <c r="L3811">
        <v>5</v>
      </c>
      <c r="M3811" s="1">
        <f t="shared" si="238"/>
        <v>45601</v>
      </c>
      <c r="N3811" s="1" t="str">
        <f>VLOOKUP(K3811,'Data Dictionary'!$I$5:$J$16,2,FALSE)</f>
        <v>Q4</v>
      </c>
      <c r="O3811" s="1" t="str">
        <f t="shared" si="239"/>
        <v>Q4-2024</v>
      </c>
      <c r="P3811" t="s">
        <v>15</v>
      </c>
      <c r="Q3811">
        <v>2</v>
      </c>
      <c r="R3811" s="3" t="str">
        <f>VLOOKUP(Q3811,'Data Dictionary'!$C$5:$D$8,2,FALSE)</f>
        <v>Poor</v>
      </c>
      <c r="S3811">
        <v>1</v>
      </c>
      <c r="T3811" s="3" t="str">
        <f>VLOOKUP(S3811,'Data Dictionary'!$C$12:$D$14,2,FALSE)</f>
        <v>Moderate</v>
      </c>
      <c r="U3811">
        <v>100</v>
      </c>
      <c r="V3811" s="3" t="str">
        <f>VLOOKUP(U3811,'Data Dictionary'!$F$5:$G$15,2,FALSE)</f>
        <v>headache</v>
      </c>
    </row>
    <row r="3812" spans="1:22" x14ac:dyDescent="0.3">
      <c r="A3812">
        <v>1876</v>
      </c>
      <c r="B3812">
        <v>21.22</v>
      </c>
      <c r="C3812" s="3" t="str">
        <f t="shared" si="236"/>
        <v>Healthy Weight</v>
      </c>
      <c r="D3812">
        <v>1.62</v>
      </c>
      <c r="E3812">
        <v>55.68</v>
      </c>
      <c r="F3812">
        <v>131</v>
      </c>
      <c r="G3812">
        <v>124</v>
      </c>
      <c r="H3812" s="3" t="str">
        <f t="shared" si="237"/>
        <v>Differential Risk</v>
      </c>
      <c r="I3812">
        <v>4</v>
      </c>
      <c r="J3812">
        <v>2025</v>
      </c>
      <c r="K3812">
        <v>5</v>
      </c>
      <c r="L3812">
        <v>7</v>
      </c>
      <c r="M3812" s="1">
        <f t="shared" si="238"/>
        <v>45784</v>
      </c>
      <c r="N3812" s="1" t="str">
        <f>VLOOKUP(K3812,'Data Dictionary'!$I$5:$J$16,2,FALSE)</f>
        <v>Q2</v>
      </c>
      <c r="O3812" s="1" t="str">
        <f t="shared" si="239"/>
        <v>Q2-2025</v>
      </c>
      <c r="P3812" t="s">
        <v>15</v>
      </c>
      <c r="Q3812">
        <v>1</v>
      </c>
      <c r="R3812" s="3" t="str">
        <f>VLOOKUP(Q3812,'Data Dictionary'!$C$5:$D$8,2,FALSE)</f>
        <v>Good</v>
      </c>
      <c r="S3812">
        <v>2</v>
      </c>
      <c r="T3812" s="3" t="str">
        <f>VLOOKUP(S3812,'Data Dictionary'!$C$12:$D$14,2,FALSE)</f>
        <v>Mild</v>
      </c>
      <c r="U3812">
        <v>108</v>
      </c>
      <c r="V3812" s="3" t="str">
        <f>VLOOKUP(U3812,'Data Dictionary'!$F$5:$G$15,2,FALSE)</f>
        <v>palpitations</v>
      </c>
    </row>
    <row r="3813" spans="1:22" x14ac:dyDescent="0.3">
      <c r="A3813">
        <v>1876</v>
      </c>
      <c r="B3813">
        <v>24.38</v>
      </c>
      <c r="C3813" s="3" t="str">
        <f t="shared" si="236"/>
        <v>Healthy Weight</v>
      </c>
      <c r="D3813">
        <v>1.62</v>
      </c>
      <c r="E3813">
        <v>63.99</v>
      </c>
      <c r="F3813">
        <v>131</v>
      </c>
      <c r="G3813">
        <v>124</v>
      </c>
      <c r="H3813" s="3" t="str">
        <f t="shared" si="237"/>
        <v>Differential Risk</v>
      </c>
      <c r="I3813">
        <v>5</v>
      </c>
      <c r="J3813">
        <v>2025</v>
      </c>
      <c r="K3813">
        <v>11</v>
      </c>
      <c r="L3813">
        <v>5</v>
      </c>
      <c r="M3813" s="1">
        <f t="shared" si="238"/>
        <v>45966</v>
      </c>
      <c r="N3813" s="1" t="str">
        <f>VLOOKUP(K3813,'Data Dictionary'!$I$5:$J$16,2,FALSE)</f>
        <v>Q4</v>
      </c>
      <c r="O3813" s="1" t="str">
        <f t="shared" si="239"/>
        <v>Q4-2025</v>
      </c>
      <c r="P3813" t="s">
        <v>15</v>
      </c>
      <c r="Q3813">
        <v>2</v>
      </c>
      <c r="R3813" s="3" t="str">
        <f>VLOOKUP(Q3813,'Data Dictionary'!$C$5:$D$8,2,FALSE)</f>
        <v>Poor</v>
      </c>
      <c r="S3813">
        <v>2</v>
      </c>
      <c r="T3813" s="3" t="str">
        <f>VLOOKUP(S3813,'Data Dictionary'!$C$12:$D$14,2,FALSE)</f>
        <v>Mild</v>
      </c>
      <c r="U3813">
        <v>100</v>
      </c>
      <c r="V3813" s="3" t="str">
        <f>VLOOKUP(U3813,'Data Dictionary'!$F$5:$G$15,2,FALSE)</f>
        <v>headache</v>
      </c>
    </row>
    <row r="3814" spans="1:22" x14ac:dyDescent="0.3">
      <c r="A3814">
        <v>1877</v>
      </c>
      <c r="B3814">
        <v>22.29</v>
      </c>
      <c r="C3814" s="3" t="str">
        <f t="shared" si="236"/>
        <v>Healthy Weight</v>
      </c>
      <c r="D3814">
        <v>1.82</v>
      </c>
      <c r="E3814">
        <v>73.84</v>
      </c>
      <c r="F3814">
        <v>121</v>
      </c>
      <c r="G3814">
        <v>104</v>
      </c>
      <c r="H3814" s="3" t="str">
        <f t="shared" si="237"/>
        <v>Differential Risk</v>
      </c>
      <c r="I3814">
        <v>1</v>
      </c>
      <c r="J3814">
        <v>2023</v>
      </c>
      <c r="K3814">
        <v>11</v>
      </c>
      <c r="L3814">
        <v>9</v>
      </c>
      <c r="M3814" s="1">
        <f t="shared" si="238"/>
        <v>45239</v>
      </c>
      <c r="N3814" s="1" t="str">
        <f>VLOOKUP(K3814,'Data Dictionary'!$I$5:$J$16,2,FALSE)</f>
        <v>Q4</v>
      </c>
      <c r="O3814" s="1" t="str">
        <f t="shared" si="239"/>
        <v>Q4-2023</v>
      </c>
      <c r="P3814" t="s">
        <v>14</v>
      </c>
      <c r="Q3814">
        <v>1</v>
      </c>
      <c r="R3814" s="3" t="str">
        <f>VLOOKUP(Q3814,'Data Dictionary'!$C$5:$D$8,2,FALSE)</f>
        <v>Good</v>
      </c>
      <c r="S3814">
        <v>1</v>
      </c>
      <c r="T3814" s="3" t="str">
        <f>VLOOKUP(S3814,'Data Dictionary'!$C$12:$D$14,2,FALSE)</f>
        <v>Moderate</v>
      </c>
      <c r="U3814">
        <v>109</v>
      </c>
      <c r="V3814" s="3" t="str">
        <f>VLOOKUP(U3814,'Data Dictionary'!$F$5:$G$15,2,FALSE)</f>
        <v>hallucinations</v>
      </c>
    </row>
    <row r="3815" spans="1:22" x14ac:dyDescent="0.3">
      <c r="A3815">
        <v>1877</v>
      </c>
      <c r="B3815">
        <v>25.78</v>
      </c>
      <c r="C3815" s="3" t="str">
        <f t="shared" si="236"/>
        <v>Overweight</v>
      </c>
      <c r="D3815">
        <v>1.82</v>
      </c>
      <c r="E3815">
        <v>85.39</v>
      </c>
      <c r="F3815">
        <v>117</v>
      </c>
      <c r="G3815">
        <v>88</v>
      </c>
      <c r="H3815" s="3" t="str">
        <f t="shared" si="237"/>
        <v>Differential Risk</v>
      </c>
      <c r="I3815">
        <v>2</v>
      </c>
      <c r="J3815">
        <v>2024</v>
      </c>
      <c r="K3815">
        <v>5</v>
      </c>
      <c r="L3815">
        <v>10</v>
      </c>
      <c r="M3815" s="1">
        <f t="shared" si="238"/>
        <v>45422</v>
      </c>
      <c r="N3815" s="1" t="str">
        <f>VLOOKUP(K3815,'Data Dictionary'!$I$5:$J$16,2,FALSE)</f>
        <v>Q2</v>
      </c>
      <c r="O3815" s="1" t="str">
        <f t="shared" si="239"/>
        <v>Q2-2024</v>
      </c>
      <c r="P3815" t="s">
        <v>14</v>
      </c>
      <c r="Q3815">
        <v>1</v>
      </c>
      <c r="R3815" s="3" t="str">
        <f>VLOOKUP(Q3815,'Data Dictionary'!$C$5:$D$8,2,FALSE)</f>
        <v>Good</v>
      </c>
      <c r="S3815">
        <v>0</v>
      </c>
      <c r="T3815" s="3" t="str">
        <f>VLOOKUP(S3815,'Data Dictionary'!$C$12:$D$14,2,FALSE)</f>
        <v>Severe</v>
      </c>
      <c r="U3815">
        <v>100</v>
      </c>
      <c r="V3815" s="3" t="str">
        <f>VLOOKUP(U3815,'Data Dictionary'!$F$5:$G$15,2,FALSE)</f>
        <v>headache</v>
      </c>
    </row>
    <row r="3816" spans="1:22" x14ac:dyDescent="0.3">
      <c r="A3816">
        <v>1877</v>
      </c>
      <c r="B3816">
        <v>24.31</v>
      </c>
      <c r="C3816" s="3" t="str">
        <f t="shared" si="236"/>
        <v>Healthy Weight</v>
      </c>
      <c r="D3816">
        <v>1.82</v>
      </c>
      <c r="E3816">
        <v>80.52</v>
      </c>
      <c r="F3816">
        <v>116</v>
      </c>
      <c r="G3816">
        <v>88</v>
      </c>
      <c r="H3816" s="3" t="str">
        <f t="shared" si="237"/>
        <v>Differential Risk</v>
      </c>
      <c r="I3816">
        <v>3</v>
      </c>
      <c r="J3816">
        <v>2024</v>
      </c>
      <c r="K3816">
        <v>11</v>
      </c>
      <c r="L3816">
        <v>8</v>
      </c>
      <c r="M3816" s="1">
        <f t="shared" si="238"/>
        <v>45604</v>
      </c>
      <c r="N3816" s="1" t="str">
        <f>VLOOKUP(K3816,'Data Dictionary'!$I$5:$J$16,2,FALSE)</f>
        <v>Q4</v>
      </c>
      <c r="O3816" s="1" t="str">
        <f t="shared" si="239"/>
        <v>Q4-2024</v>
      </c>
      <c r="P3816" t="s">
        <v>14</v>
      </c>
      <c r="Q3816">
        <v>1</v>
      </c>
      <c r="R3816" s="3" t="str">
        <f>VLOOKUP(Q3816,'Data Dictionary'!$C$5:$D$8,2,FALSE)</f>
        <v>Good</v>
      </c>
      <c r="S3816">
        <v>2</v>
      </c>
      <c r="T3816" s="3" t="str">
        <f>VLOOKUP(S3816,'Data Dictionary'!$C$12:$D$14,2,FALSE)</f>
        <v>Mild</v>
      </c>
      <c r="U3816">
        <v>100</v>
      </c>
      <c r="V3816" s="3" t="str">
        <f>VLOOKUP(U3816,'Data Dictionary'!$F$5:$G$15,2,FALSE)</f>
        <v>headache</v>
      </c>
    </row>
    <row r="3817" spans="1:22" x14ac:dyDescent="0.3">
      <c r="A3817">
        <v>1877</v>
      </c>
      <c r="B3817">
        <v>28.28</v>
      </c>
      <c r="C3817" s="3" t="str">
        <f t="shared" si="236"/>
        <v>Overweight</v>
      </c>
      <c r="D3817">
        <v>1.82</v>
      </c>
      <c r="E3817">
        <v>93.68</v>
      </c>
      <c r="F3817">
        <v>112</v>
      </c>
      <c r="G3817">
        <v>97</v>
      </c>
      <c r="H3817" s="3" t="str">
        <f t="shared" si="237"/>
        <v>Differential Risk</v>
      </c>
      <c r="I3817">
        <v>4</v>
      </c>
      <c r="J3817">
        <v>2025</v>
      </c>
      <c r="K3817">
        <v>5</v>
      </c>
      <c r="L3817">
        <v>10</v>
      </c>
      <c r="M3817" s="1">
        <f t="shared" si="238"/>
        <v>45787</v>
      </c>
      <c r="N3817" s="1" t="str">
        <f>VLOOKUP(K3817,'Data Dictionary'!$I$5:$J$16,2,FALSE)</f>
        <v>Q2</v>
      </c>
      <c r="O3817" s="1" t="str">
        <f t="shared" si="239"/>
        <v>Q2-2025</v>
      </c>
      <c r="P3817" t="s">
        <v>14</v>
      </c>
      <c r="Q3817">
        <v>0</v>
      </c>
      <c r="R3817" s="3" t="str">
        <f>VLOOKUP(Q3817,'Data Dictionary'!$C$5:$D$8,2,FALSE)</f>
        <v>Very Good</v>
      </c>
      <c r="S3817">
        <v>0</v>
      </c>
      <c r="T3817" s="3" t="str">
        <f>VLOOKUP(S3817,'Data Dictionary'!$C$12:$D$14,2,FALSE)</f>
        <v>Severe</v>
      </c>
      <c r="U3817">
        <v>100</v>
      </c>
      <c r="V3817" s="3" t="str">
        <f>VLOOKUP(U3817,'Data Dictionary'!$F$5:$G$15,2,FALSE)</f>
        <v>headache</v>
      </c>
    </row>
    <row r="3818" spans="1:22" x14ac:dyDescent="0.3">
      <c r="A3818">
        <v>1877</v>
      </c>
      <c r="B3818">
        <v>28.79</v>
      </c>
      <c r="C3818" s="3" t="str">
        <f t="shared" si="236"/>
        <v>Overweight</v>
      </c>
      <c r="D3818">
        <v>1.82</v>
      </c>
      <c r="E3818">
        <v>95.36</v>
      </c>
      <c r="F3818">
        <v>113</v>
      </c>
      <c r="G3818">
        <v>92</v>
      </c>
      <c r="H3818" s="3" t="str">
        <f t="shared" si="237"/>
        <v>Differential Risk</v>
      </c>
      <c r="I3818">
        <v>5</v>
      </c>
      <c r="J3818">
        <v>2025</v>
      </c>
      <c r="K3818">
        <v>11</v>
      </c>
      <c r="L3818">
        <v>8</v>
      </c>
      <c r="M3818" s="1">
        <f t="shared" si="238"/>
        <v>45969</v>
      </c>
      <c r="N3818" s="1" t="str">
        <f>VLOOKUP(K3818,'Data Dictionary'!$I$5:$J$16,2,FALSE)</f>
        <v>Q4</v>
      </c>
      <c r="O3818" s="1" t="str">
        <f t="shared" si="239"/>
        <v>Q4-2025</v>
      </c>
      <c r="P3818" t="s">
        <v>14</v>
      </c>
      <c r="Q3818">
        <v>2</v>
      </c>
      <c r="R3818" s="3" t="str">
        <f>VLOOKUP(Q3818,'Data Dictionary'!$C$5:$D$8,2,FALSE)</f>
        <v>Poor</v>
      </c>
      <c r="S3818">
        <v>1</v>
      </c>
      <c r="T3818" s="3" t="str">
        <f>VLOOKUP(S3818,'Data Dictionary'!$C$12:$D$14,2,FALSE)</f>
        <v>Moderate</v>
      </c>
      <c r="U3818">
        <v>100</v>
      </c>
      <c r="V3818" s="3" t="str">
        <f>VLOOKUP(U3818,'Data Dictionary'!$F$5:$G$15,2,FALSE)</f>
        <v>headache</v>
      </c>
    </row>
    <row r="3819" spans="1:22" x14ac:dyDescent="0.3">
      <c r="A3819">
        <v>1878</v>
      </c>
      <c r="B3819">
        <v>23.04</v>
      </c>
      <c r="C3819" s="3" t="str">
        <f t="shared" si="236"/>
        <v>Healthy Weight</v>
      </c>
      <c r="D3819">
        <v>1.82</v>
      </c>
      <c r="E3819">
        <v>76.33</v>
      </c>
      <c r="F3819">
        <v>123</v>
      </c>
      <c r="G3819">
        <v>94</v>
      </c>
      <c r="H3819" s="3" t="str">
        <f t="shared" si="237"/>
        <v>Differential Risk</v>
      </c>
      <c r="I3819">
        <v>1</v>
      </c>
      <c r="J3819">
        <v>2023</v>
      </c>
      <c r="K3819">
        <v>11</v>
      </c>
      <c r="L3819">
        <v>9</v>
      </c>
      <c r="M3819" s="1">
        <f t="shared" si="238"/>
        <v>45239</v>
      </c>
      <c r="N3819" s="1" t="str">
        <f>VLOOKUP(K3819,'Data Dictionary'!$I$5:$J$16,2,FALSE)</f>
        <v>Q4</v>
      </c>
      <c r="O3819" s="1" t="str">
        <f t="shared" si="239"/>
        <v>Q4-2023</v>
      </c>
      <c r="P3819" t="s">
        <v>14</v>
      </c>
      <c r="Q3819">
        <v>0</v>
      </c>
      <c r="R3819" s="3" t="str">
        <f>VLOOKUP(Q3819,'Data Dictionary'!$C$5:$D$8,2,FALSE)</f>
        <v>Very Good</v>
      </c>
      <c r="S3819">
        <v>2</v>
      </c>
      <c r="T3819" s="3" t="str">
        <f>VLOOKUP(S3819,'Data Dictionary'!$C$12:$D$14,2,FALSE)</f>
        <v>Mild</v>
      </c>
      <c r="U3819">
        <v>100</v>
      </c>
      <c r="V3819" s="3" t="str">
        <f>VLOOKUP(U3819,'Data Dictionary'!$F$5:$G$15,2,FALSE)</f>
        <v>headache</v>
      </c>
    </row>
    <row r="3820" spans="1:22" x14ac:dyDescent="0.3">
      <c r="A3820">
        <v>1878</v>
      </c>
      <c r="B3820">
        <v>23.92</v>
      </c>
      <c r="C3820" s="3" t="str">
        <f t="shared" si="236"/>
        <v>Healthy Weight</v>
      </c>
      <c r="D3820">
        <v>1.82</v>
      </c>
      <c r="E3820">
        <v>79.22</v>
      </c>
      <c r="F3820">
        <v>123</v>
      </c>
      <c r="G3820">
        <v>97</v>
      </c>
      <c r="H3820" s="3" t="str">
        <f t="shared" si="237"/>
        <v>Differential Risk</v>
      </c>
      <c r="I3820">
        <v>2</v>
      </c>
      <c r="J3820">
        <v>2024</v>
      </c>
      <c r="K3820">
        <v>5</v>
      </c>
      <c r="L3820">
        <v>10</v>
      </c>
      <c r="M3820" s="1">
        <f t="shared" si="238"/>
        <v>45422</v>
      </c>
      <c r="N3820" s="1" t="str">
        <f>VLOOKUP(K3820,'Data Dictionary'!$I$5:$J$16,2,FALSE)</f>
        <v>Q2</v>
      </c>
      <c r="O3820" s="1" t="str">
        <f t="shared" si="239"/>
        <v>Q2-2024</v>
      </c>
      <c r="P3820" t="s">
        <v>14</v>
      </c>
      <c r="Q3820">
        <v>0</v>
      </c>
      <c r="R3820" s="3" t="str">
        <f>VLOOKUP(Q3820,'Data Dictionary'!$C$5:$D$8,2,FALSE)</f>
        <v>Very Good</v>
      </c>
      <c r="S3820">
        <v>1</v>
      </c>
      <c r="T3820" s="3" t="str">
        <f>VLOOKUP(S3820,'Data Dictionary'!$C$12:$D$14,2,FALSE)</f>
        <v>Moderate</v>
      </c>
      <c r="U3820">
        <v>100</v>
      </c>
      <c r="V3820" s="3" t="str">
        <f>VLOOKUP(U3820,'Data Dictionary'!$F$5:$G$15,2,FALSE)</f>
        <v>headache</v>
      </c>
    </row>
    <row r="3821" spans="1:22" x14ac:dyDescent="0.3">
      <c r="A3821">
        <v>1878</v>
      </c>
      <c r="B3821">
        <v>25.36</v>
      </c>
      <c r="C3821" s="3" t="str">
        <f t="shared" si="236"/>
        <v>Overweight</v>
      </c>
      <c r="D3821">
        <v>1.82</v>
      </c>
      <c r="E3821">
        <v>84.02</v>
      </c>
      <c r="F3821">
        <v>115</v>
      </c>
      <c r="G3821">
        <v>98</v>
      </c>
      <c r="H3821" s="3" t="str">
        <f t="shared" si="237"/>
        <v>Differential Risk</v>
      </c>
      <c r="I3821">
        <v>3</v>
      </c>
      <c r="J3821">
        <v>2024</v>
      </c>
      <c r="K3821">
        <v>11</v>
      </c>
      <c r="L3821">
        <v>8</v>
      </c>
      <c r="M3821" s="1">
        <f t="shared" si="238"/>
        <v>45604</v>
      </c>
      <c r="N3821" s="1" t="str">
        <f>VLOOKUP(K3821,'Data Dictionary'!$I$5:$J$16,2,FALSE)</f>
        <v>Q4</v>
      </c>
      <c r="O3821" s="1" t="str">
        <f t="shared" si="239"/>
        <v>Q4-2024</v>
      </c>
      <c r="P3821" t="s">
        <v>14</v>
      </c>
      <c r="Q3821">
        <v>1</v>
      </c>
      <c r="R3821" s="3" t="str">
        <f>VLOOKUP(Q3821,'Data Dictionary'!$C$5:$D$8,2,FALSE)</f>
        <v>Good</v>
      </c>
      <c r="S3821">
        <v>0</v>
      </c>
      <c r="T3821" s="3" t="str">
        <f>VLOOKUP(S3821,'Data Dictionary'!$C$12:$D$14,2,FALSE)</f>
        <v>Severe</v>
      </c>
      <c r="U3821">
        <v>100</v>
      </c>
      <c r="V3821" s="3" t="str">
        <f>VLOOKUP(U3821,'Data Dictionary'!$F$5:$G$15,2,FALSE)</f>
        <v>headache</v>
      </c>
    </row>
    <row r="3822" spans="1:22" x14ac:dyDescent="0.3">
      <c r="A3822">
        <v>1878</v>
      </c>
      <c r="B3822">
        <v>23.44</v>
      </c>
      <c r="C3822" s="3" t="str">
        <f t="shared" si="236"/>
        <v>Healthy Weight</v>
      </c>
      <c r="D3822">
        <v>1.82</v>
      </c>
      <c r="E3822">
        <v>77.64</v>
      </c>
      <c r="F3822">
        <v>104</v>
      </c>
      <c r="G3822">
        <v>81</v>
      </c>
      <c r="H3822" s="3" t="str">
        <f t="shared" si="237"/>
        <v>Differential Risk</v>
      </c>
      <c r="I3822">
        <v>4</v>
      </c>
      <c r="J3822">
        <v>2025</v>
      </c>
      <c r="K3822">
        <v>5</v>
      </c>
      <c r="L3822">
        <v>10</v>
      </c>
      <c r="M3822" s="1">
        <f t="shared" si="238"/>
        <v>45787</v>
      </c>
      <c r="N3822" s="1" t="str">
        <f>VLOOKUP(K3822,'Data Dictionary'!$I$5:$J$16,2,FALSE)</f>
        <v>Q2</v>
      </c>
      <c r="O3822" s="1" t="str">
        <f t="shared" si="239"/>
        <v>Q2-2025</v>
      </c>
      <c r="P3822" t="s">
        <v>14</v>
      </c>
      <c r="Q3822">
        <v>1</v>
      </c>
      <c r="R3822" s="3" t="str">
        <f>VLOOKUP(Q3822,'Data Dictionary'!$C$5:$D$8,2,FALSE)</f>
        <v>Good</v>
      </c>
      <c r="S3822">
        <v>2</v>
      </c>
      <c r="T3822" s="3" t="str">
        <f>VLOOKUP(S3822,'Data Dictionary'!$C$12:$D$14,2,FALSE)</f>
        <v>Mild</v>
      </c>
      <c r="U3822">
        <v>107</v>
      </c>
      <c r="V3822" s="3" t="str">
        <f>VLOOKUP(U3822,'Data Dictionary'!$F$5:$G$15,2,FALSE)</f>
        <v>skin rash</v>
      </c>
    </row>
    <row r="3823" spans="1:22" x14ac:dyDescent="0.3">
      <c r="A3823">
        <v>1879</v>
      </c>
      <c r="B3823">
        <v>28.68</v>
      </c>
      <c r="C3823" s="3" t="str">
        <f t="shared" si="236"/>
        <v>Overweight</v>
      </c>
      <c r="D3823">
        <v>1.82</v>
      </c>
      <c r="E3823">
        <v>95.01</v>
      </c>
      <c r="F3823">
        <v>142</v>
      </c>
      <c r="G3823">
        <v>115</v>
      </c>
      <c r="H3823" s="3" t="str">
        <f t="shared" si="237"/>
        <v>High Risk</v>
      </c>
      <c r="I3823">
        <v>1</v>
      </c>
      <c r="J3823">
        <v>2023</v>
      </c>
      <c r="K3823">
        <v>11</v>
      </c>
      <c r="L3823">
        <v>11</v>
      </c>
      <c r="M3823" s="1">
        <f t="shared" si="238"/>
        <v>45241</v>
      </c>
      <c r="N3823" s="1" t="str">
        <f>VLOOKUP(K3823,'Data Dictionary'!$I$5:$J$16,2,FALSE)</f>
        <v>Q4</v>
      </c>
      <c r="O3823" s="1" t="str">
        <f t="shared" si="239"/>
        <v>Q4-2023</v>
      </c>
      <c r="P3823" t="s">
        <v>14</v>
      </c>
      <c r="Q3823">
        <v>1</v>
      </c>
      <c r="R3823" s="3" t="str">
        <f>VLOOKUP(Q3823,'Data Dictionary'!$C$5:$D$8,2,FALSE)</f>
        <v>Good</v>
      </c>
      <c r="S3823">
        <v>0</v>
      </c>
      <c r="T3823" s="3" t="str">
        <f>VLOOKUP(S3823,'Data Dictionary'!$C$12:$D$14,2,FALSE)</f>
        <v>Severe</v>
      </c>
      <c r="U3823">
        <v>100</v>
      </c>
      <c r="V3823" s="3" t="str">
        <f>VLOOKUP(U3823,'Data Dictionary'!$F$5:$G$15,2,FALSE)</f>
        <v>headache</v>
      </c>
    </row>
    <row r="3824" spans="1:22" x14ac:dyDescent="0.3">
      <c r="A3824">
        <v>1879</v>
      </c>
      <c r="B3824">
        <v>29.35</v>
      </c>
      <c r="C3824" s="3" t="str">
        <f t="shared" si="236"/>
        <v>Overweight</v>
      </c>
      <c r="D3824">
        <v>1.82</v>
      </c>
      <c r="E3824">
        <v>97.22</v>
      </c>
      <c r="F3824">
        <v>138</v>
      </c>
      <c r="G3824">
        <v>109</v>
      </c>
      <c r="H3824" s="3" t="str">
        <f t="shared" si="237"/>
        <v>High Risk</v>
      </c>
      <c r="I3824">
        <v>2</v>
      </c>
      <c r="J3824">
        <v>2024</v>
      </c>
      <c r="K3824">
        <v>5</v>
      </c>
      <c r="L3824">
        <v>12</v>
      </c>
      <c r="M3824" s="1">
        <f t="shared" si="238"/>
        <v>45424</v>
      </c>
      <c r="N3824" s="1" t="str">
        <f>VLOOKUP(K3824,'Data Dictionary'!$I$5:$J$16,2,FALSE)</f>
        <v>Q2</v>
      </c>
      <c r="O3824" s="1" t="str">
        <f t="shared" si="239"/>
        <v>Q2-2024</v>
      </c>
      <c r="P3824" t="s">
        <v>14</v>
      </c>
      <c r="Q3824">
        <v>3</v>
      </c>
      <c r="R3824" s="3" t="str">
        <f>VLOOKUP(Q3824,'Data Dictionary'!$C$5:$D$8,2,FALSE)</f>
        <v>Very Poor</v>
      </c>
      <c r="S3824">
        <v>0</v>
      </c>
      <c r="T3824" s="3" t="str">
        <f>VLOOKUP(S3824,'Data Dictionary'!$C$12:$D$14,2,FALSE)</f>
        <v>Severe</v>
      </c>
      <c r="U3824">
        <v>108</v>
      </c>
      <c r="V3824" s="3" t="str">
        <f>VLOOKUP(U3824,'Data Dictionary'!$F$5:$G$15,2,FALSE)</f>
        <v>palpitations</v>
      </c>
    </row>
    <row r="3825" spans="1:22" x14ac:dyDescent="0.3">
      <c r="A3825">
        <v>1879</v>
      </c>
      <c r="B3825">
        <v>29.11</v>
      </c>
      <c r="C3825" s="3" t="str">
        <f t="shared" si="236"/>
        <v>Overweight</v>
      </c>
      <c r="D3825">
        <v>1.82</v>
      </c>
      <c r="E3825">
        <v>96.42</v>
      </c>
      <c r="F3825">
        <v>139</v>
      </c>
      <c r="G3825">
        <v>111</v>
      </c>
      <c r="H3825" s="3" t="str">
        <f t="shared" si="237"/>
        <v>High Risk</v>
      </c>
      <c r="I3825">
        <v>3</v>
      </c>
      <c r="J3825">
        <v>2024</v>
      </c>
      <c r="K3825">
        <v>11</v>
      </c>
      <c r="L3825">
        <v>10</v>
      </c>
      <c r="M3825" s="1">
        <f t="shared" si="238"/>
        <v>45606</v>
      </c>
      <c r="N3825" s="1" t="str">
        <f>VLOOKUP(K3825,'Data Dictionary'!$I$5:$J$16,2,FALSE)</f>
        <v>Q4</v>
      </c>
      <c r="O3825" s="1" t="str">
        <f t="shared" si="239"/>
        <v>Q4-2024</v>
      </c>
      <c r="P3825" t="s">
        <v>14</v>
      </c>
      <c r="Q3825">
        <v>1</v>
      </c>
      <c r="R3825" s="3" t="str">
        <f>VLOOKUP(Q3825,'Data Dictionary'!$C$5:$D$8,2,FALSE)</f>
        <v>Good</v>
      </c>
      <c r="S3825">
        <v>0</v>
      </c>
      <c r="T3825" s="3" t="str">
        <f>VLOOKUP(S3825,'Data Dictionary'!$C$12:$D$14,2,FALSE)</f>
        <v>Severe</v>
      </c>
      <c r="U3825">
        <v>100</v>
      </c>
      <c r="V3825" s="3" t="str">
        <f>VLOOKUP(U3825,'Data Dictionary'!$F$5:$G$15,2,FALSE)</f>
        <v>headache</v>
      </c>
    </row>
    <row r="3826" spans="1:22" x14ac:dyDescent="0.3">
      <c r="A3826">
        <v>1879</v>
      </c>
      <c r="B3826">
        <v>34.44</v>
      </c>
      <c r="C3826" s="3" t="str">
        <f t="shared" si="236"/>
        <v>Obesity</v>
      </c>
      <c r="D3826">
        <v>1.82</v>
      </c>
      <c r="E3826">
        <v>114.06</v>
      </c>
      <c r="F3826">
        <v>136</v>
      </c>
      <c r="G3826">
        <v>118</v>
      </c>
      <c r="H3826" s="3" t="str">
        <f t="shared" si="237"/>
        <v>High Risk</v>
      </c>
      <c r="I3826">
        <v>4</v>
      </c>
      <c r="J3826">
        <v>2025</v>
      </c>
      <c r="K3826">
        <v>5</v>
      </c>
      <c r="L3826">
        <v>12</v>
      </c>
      <c r="M3826" s="1">
        <f t="shared" si="238"/>
        <v>45789</v>
      </c>
      <c r="N3826" s="1" t="str">
        <f>VLOOKUP(K3826,'Data Dictionary'!$I$5:$J$16,2,FALSE)</f>
        <v>Q2</v>
      </c>
      <c r="O3826" s="1" t="str">
        <f t="shared" si="239"/>
        <v>Q2-2025</v>
      </c>
      <c r="P3826" t="s">
        <v>14</v>
      </c>
      <c r="Q3826">
        <v>3</v>
      </c>
      <c r="R3826" s="3" t="str">
        <f>VLOOKUP(Q3826,'Data Dictionary'!$C$5:$D$8,2,FALSE)</f>
        <v>Very Poor</v>
      </c>
      <c r="S3826">
        <v>2</v>
      </c>
      <c r="T3826" s="3" t="str">
        <f>VLOOKUP(S3826,'Data Dictionary'!$C$12:$D$14,2,FALSE)</f>
        <v>Mild</v>
      </c>
      <c r="U3826">
        <v>105</v>
      </c>
      <c r="V3826" s="3" t="str">
        <f>VLOOKUP(U3826,'Data Dictionary'!$F$5:$G$15,2,FALSE)</f>
        <v>abdominal pain</v>
      </c>
    </row>
    <row r="3827" spans="1:22" x14ac:dyDescent="0.3">
      <c r="A3827">
        <v>1879</v>
      </c>
      <c r="B3827">
        <v>33.270000000000003</v>
      </c>
      <c r="C3827" s="3" t="str">
        <f t="shared" si="236"/>
        <v>Obesity</v>
      </c>
      <c r="D3827">
        <v>1.82</v>
      </c>
      <c r="E3827">
        <v>110.22</v>
      </c>
      <c r="F3827">
        <v>144</v>
      </c>
      <c r="G3827">
        <v>113</v>
      </c>
      <c r="H3827" s="3" t="str">
        <f t="shared" si="237"/>
        <v>High Risk</v>
      </c>
      <c r="I3827">
        <v>5</v>
      </c>
      <c r="J3827">
        <v>2025</v>
      </c>
      <c r="K3827">
        <v>11</v>
      </c>
      <c r="L3827">
        <v>10</v>
      </c>
      <c r="M3827" s="1">
        <f t="shared" si="238"/>
        <v>45971</v>
      </c>
      <c r="N3827" s="1" t="str">
        <f>VLOOKUP(K3827,'Data Dictionary'!$I$5:$J$16,2,FALSE)</f>
        <v>Q4</v>
      </c>
      <c r="O3827" s="1" t="str">
        <f t="shared" si="239"/>
        <v>Q4-2025</v>
      </c>
      <c r="P3827" t="s">
        <v>14</v>
      </c>
      <c r="Q3827">
        <v>0</v>
      </c>
      <c r="R3827" s="3" t="str">
        <f>VLOOKUP(Q3827,'Data Dictionary'!$C$5:$D$8,2,FALSE)</f>
        <v>Very Good</v>
      </c>
      <c r="S3827">
        <v>0</v>
      </c>
      <c r="T3827" s="3" t="str">
        <f>VLOOKUP(S3827,'Data Dictionary'!$C$12:$D$14,2,FALSE)</f>
        <v>Severe</v>
      </c>
      <c r="U3827">
        <v>100</v>
      </c>
      <c r="V3827" s="3" t="str">
        <f>VLOOKUP(U3827,'Data Dictionary'!$F$5:$G$15,2,FALSE)</f>
        <v>headache</v>
      </c>
    </row>
    <row r="3828" spans="1:22" x14ac:dyDescent="0.3">
      <c r="A3828">
        <v>1880</v>
      </c>
      <c r="B3828">
        <v>23.99</v>
      </c>
      <c r="C3828" s="3" t="str">
        <f t="shared" si="236"/>
        <v>Healthy Weight</v>
      </c>
      <c r="D3828">
        <v>1.82</v>
      </c>
      <c r="E3828">
        <v>79.459999999999994</v>
      </c>
      <c r="F3828">
        <v>130</v>
      </c>
      <c r="G3828">
        <v>119</v>
      </c>
      <c r="H3828" s="3" t="str">
        <f t="shared" si="237"/>
        <v>Differential Risk</v>
      </c>
      <c r="I3828">
        <v>1</v>
      </c>
      <c r="J3828">
        <v>2023</v>
      </c>
      <c r="K3828">
        <v>11</v>
      </c>
      <c r="L3828">
        <v>13</v>
      </c>
      <c r="M3828" s="1">
        <f t="shared" si="238"/>
        <v>45243</v>
      </c>
      <c r="N3828" s="1" t="str">
        <f>VLOOKUP(K3828,'Data Dictionary'!$I$5:$J$16,2,FALSE)</f>
        <v>Q4</v>
      </c>
      <c r="O3828" s="1" t="str">
        <f t="shared" si="239"/>
        <v>Q4-2023</v>
      </c>
      <c r="P3828" t="s">
        <v>14</v>
      </c>
      <c r="Q3828">
        <v>1</v>
      </c>
      <c r="R3828" s="3" t="str">
        <f>VLOOKUP(Q3828,'Data Dictionary'!$C$5:$D$8,2,FALSE)</f>
        <v>Good</v>
      </c>
      <c r="S3828">
        <v>2</v>
      </c>
      <c r="T3828" s="3" t="str">
        <f>VLOOKUP(S3828,'Data Dictionary'!$C$12:$D$14,2,FALSE)</f>
        <v>Mild</v>
      </c>
      <c r="U3828">
        <v>100</v>
      </c>
      <c r="V3828" s="3" t="str">
        <f>VLOOKUP(U3828,'Data Dictionary'!$F$5:$G$15,2,FALSE)</f>
        <v>headache</v>
      </c>
    </row>
    <row r="3829" spans="1:22" x14ac:dyDescent="0.3">
      <c r="A3829">
        <v>1880</v>
      </c>
      <c r="B3829">
        <v>22.84</v>
      </c>
      <c r="C3829" s="3" t="str">
        <f t="shared" si="236"/>
        <v>Healthy Weight</v>
      </c>
      <c r="D3829">
        <v>1.82</v>
      </c>
      <c r="E3829">
        <v>75.64</v>
      </c>
      <c r="F3829">
        <v>130</v>
      </c>
      <c r="G3829">
        <v>119</v>
      </c>
      <c r="H3829" s="3" t="str">
        <f t="shared" si="237"/>
        <v>Differential Risk</v>
      </c>
      <c r="I3829">
        <v>2</v>
      </c>
      <c r="J3829">
        <v>2024</v>
      </c>
      <c r="K3829">
        <v>5</v>
      </c>
      <c r="L3829">
        <v>14</v>
      </c>
      <c r="M3829" s="1">
        <f t="shared" si="238"/>
        <v>45426</v>
      </c>
      <c r="N3829" s="1" t="str">
        <f>VLOOKUP(K3829,'Data Dictionary'!$I$5:$J$16,2,FALSE)</f>
        <v>Q2</v>
      </c>
      <c r="O3829" s="1" t="str">
        <f t="shared" si="239"/>
        <v>Q2-2024</v>
      </c>
      <c r="P3829" t="s">
        <v>14</v>
      </c>
      <c r="Q3829">
        <v>1</v>
      </c>
      <c r="R3829" s="3" t="str">
        <f>VLOOKUP(Q3829,'Data Dictionary'!$C$5:$D$8,2,FALSE)</f>
        <v>Good</v>
      </c>
      <c r="S3829">
        <v>2</v>
      </c>
      <c r="T3829" s="3" t="str">
        <f>VLOOKUP(S3829,'Data Dictionary'!$C$12:$D$14,2,FALSE)</f>
        <v>Mild</v>
      </c>
      <c r="U3829">
        <v>100</v>
      </c>
      <c r="V3829" s="3" t="str">
        <f>VLOOKUP(U3829,'Data Dictionary'!$F$5:$G$15,2,FALSE)</f>
        <v>headache</v>
      </c>
    </row>
    <row r="3830" spans="1:22" x14ac:dyDescent="0.3">
      <c r="A3830">
        <v>1880</v>
      </c>
      <c r="B3830">
        <v>22.06</v>
      </c>
      <c r="C3830" s="3" t="str">
        <f t="shared" si="236"/>
        <v>Healthy Weight</v>
      </c>
      <c r="D3830">
        <v>1.82</v>
      </c>
      <c r="E3830">
        <v>73.06</v>
      </c>
      <c r="F3830">
        <v>142</v>
      </c>
      <c r="G3830">
        <v>113</v>
      </c>
      <c r="H3830" s="3" t="str">
        <f t="shared" si="237"/>
        <v>High Risk</v>
      </c>
      <c r="I3830">
        <v>3</v>
      </c>
      <c r="J3830">
        <v>2024</v>
      </c>
      <c r="K3830">
        <v>11</v>
      </c>
      <c r="L3830">
        <v>12</v>
      </c>
      <c r="M3830" s="1">
        <f t="shared" si="238"/>
        <v>45608</v>
      </c>
      <c r="N3830" s="1" t="str">
        <f>VLOOKUP(K3830,'Data Dictionary'!$I$5:$J$16,2,FALSE)</f>
        <v>Q4</v>
      </c>
      <c r="O3830" s="1" t="str">
        <f t="shared" si="239"/>
        <v>Q4-2024</v>
      </c>
      <c r="P3830" t="s">
        <v>14</v>
      </c>
      <c r="Q3830">
        <v>1</v>
      </c>
      <c r="R3830" s="3" t="str">
        <f>VLOOKUP(Q3830,'Data Dictionary'!$C$5:$D$8,2,FALSE)</f>
        <v>Good</v>
      </c>
      <c r="S3830">
        <v>2</v>
      </c>
      <c r="T3830" s="3" t="str">
        <f>VLOOKUP(S3830,'Data Dictionary'!$C$12:$D$14,2,FALSE)</f>
        <v>Mild</v>
      </c>
      <c r="U3830">
        <v>101</v>
      </c>
      <c r="V3830" s="3" t="str">
        <f>VLOOKUP(U3830,'Data Dictionary'!$F$5:$G$15,2,FALSE)</f>
        <v>nausea</v>
      </c>
    </row>
    <row r="3831" spans="1:22" x14ac:dyDescent="0.3">
      <c r="A3831">
        <v>1880</v>
      </c>
      <c r="B3831">
        <v>22.78</v>
      </c>
      <c r="C3831" s="3" t="str">
        <f t="shared" si="236"/>
        <v>Healthy Weight</v>
      </c>
      <c r="D3831">
        <v>1.82</v>
      </c>
      <c r="E3831">
        <v>75.459999999999994</v>
      </c>
      <c r="F3831">
        <v>141</v>
      </c>
      <c r="G3831">
        <v>115</v>
      </c>
      <c r="H3831" s="3" t="str">
        <f t="shared" si="237"/>
        <v>High Risk</v>
      </c>
      <c r="I3831">
        <v>4</v>
      </c>
      <c r="J3831">
        <v>2025</v>
      </c>
      <c r="K3831">
        <v>5</v>
      </c>
      <c r="L3831">
        <v>14</v>
      </c>
      <c r="M3831" s="1">
        <f t="shared" si="238"/>
        <v>45791</v>
      </c>
      <c r="N3831" s="1" t="str">
        <f>VLOOKUP(K3831,'Data Dictionary'!$I$5:$J$16,2,FALSE)</f>
        <v>Q2</v>
      </c>
      <c r="O3831" s="1" t="str">
        <f t="shared" si="239"/>
        <v>Q2-2025</v>
      </c>
      <c r="P3831" t="s">
        <v>14</v>
      </c>
      <c r="Q3831">
        <v>0</v>
      </c>
      <c r="R3831" s="3" t="str">
        <f>VLOOKUP(Q3831,'Data Dictionary'!$C$5:$D$8,2,FALSE)</f>
        <v>Very Good</v>
      </c>
      <c r="S3831">
        <v>2</v>
      </c>
      <c r="T3831" s="3" t="str">
        <f>VLOOKUP(S3831,'Data Dictionary'!$C$12:$D$14,2,FALSE)</f>
        <v>Mild</v>
      </c>
      <c r="U3831">
        <v>100</v>
      </c>
      <c r="V3831" s="3" t="str">
        <f>VLOOKUP(U3831,'Data Dictionary'!$F$5:$G$15,2,FALSE)</f>
        <v>headache</v>
      </c>
    </row>
    <row r="3832" spans="1:22" x14ac:dyDescent="0.3">
      <c r="A3832">
        <v>1881</v>
      </c>
      <c r="B3832">
        <v>28.11</v>
      </c>
      <c r="C3832" s="3" t="str">
        <f t="shared" si="236"/>
        <v>Overweight</v>
      </c>
      <c r="D3832">
        <v>1.82</v>
      </c>
      <c r="E3832">
        <v>93.11</v>
      </c>
      <c r="F3832">
        <v>116</v>
      </c>
      <c r="G3832">
        <v>107</v>
      </c>
      <c r="H3832" s="3" t="str">
        <f t="shared" si="237"/>
        <v>Differential Risk</v>
      </c>
      <c r="I3832">
        <v>1</v>
      </c>
      <c r="J3832">
        <v>2023</v>
      </c>
      <c r="K3832">
        <v>11</v>
      </c>
      <c r="L3832">
        <v>17</v>
      </c>
      <c r="M3832" s="1">
        <f t="shared" si="238"/>
        <v>45247</v>
      </c>
      <c r="N3832" s="1" t="str">
        <f>VLOOKUP(K3832,'Data Dictionary'!$I$5:$J$16,2,FALSE)</f>
        <v>Q4</v>
      </c>
      <c r="O3832" s="1" t="str">
        <f t="shared" si="239"/>
        <v>Q4-2023</v>
      </c>
      <c r="P3832" t="s">
        <v>14</v>
      </c>
      <c r="Q3832">
        <v>2</v>
      </c>
      <c r="R3832" s="3" t="str">
        <f>VLOOKUP(Q3832,'Data Dictionary'!$C$5:$D$8,2,FALSE)</f>
        <v>Poor</v>
      </c>
      <c r="S3832">
        <v>2</v>
      </c>
      <c r="T3832" s="3" t="str">
        <f>VLOOKUP(S3832,'Data Dictionary'!$C$12:$D$14,2,FALSE)</f>
        <v>Mild</v>
      </c>
      <c r="U3832">
        <v>106</v>
      </c>
      <c r="V3832" s="3" t="str">
        <f>VLOOKUP(U3832,'Data Dictionary'!$F$5:$G$15,2,FALSE)</f>
        <v>dizziness</v>
      </c>
    </row>
    <row r="3833" spans="1:22" x14ac:dyDescent="0.3">
      <c r="A3833">
        <v>1881</v>
      </c>
      <c r="B3833">
        <v>27.65</v>
      </c>
      <c r="C3833" s="3" t="str">
        <f t="shared" si="236"/>
        <v>Overweight</v>
      </c>
      <c r="D3833">
        <v>1.82</v>
      </c>
      <c r="E3833">
        <v>91.6</v>
      </c>
      <c r="F3833">
        <v>117</v>
      </c>
      <c r="G3833">
        <v>103</v>
      </c>
      <c r="H3833" s="3" t="str">
        <f t="shared" si="237"/>
        <v>Differential Risk</v>
      </c>
      <c r="I3833">
        <v>2</v>
      </c>
      <c r="J3833">
        <v>2024</v>
      </c>
      <c r="K3833">
        <v>5</v>
      </c>
      <c r="L3833">
        <v>18</v>
      </c>
      <c r="M3833" s="1">
        <f t="shared" si="238"/>
        <v>45430</v>
      </c>
      <c r="N3833" s="1" t="str">
        <f>VLOOKUP(K3833,'Data Dictionary'!$I$5:$J$16,2,FALSE)</f>
        <v>Q2</v>
      </c>
      <c r="O3833" s="1" t="str">
        <f t="shared" si="239"/>
        <v>Q2-2024</v>
      </c>
      <c r="P3833" t="s">
        <v>14</v>
      </c>
      <c r="Q3833">
        <v>3</v>
      </c>
      <c r="R3833" s="3" t="str">
        <f>VLOOKUP(Q3833,'Data Dictionary'!$C$5:$D$8,2,FALSE)</f>
        <v>Very Poor</v>
      </c>
      <c r="S3833">
        <v>1</v>
      </c>
      <c r="T3833" s="3" t="str">
        <f>VLOOKUP(S3833,'Data Dictionary'!$C$12:$D$14,2,FALSE)</f>
        <v>Moderate</v>
      </c>
      <c r="U3833">
        <v>106</v>
      </c>
      <c r="V3833" s="3" t="str">
        <f>VLOOKUP(U3833,'Data Dictionary'!$F$5:$G$15,2,FALSE)</f>
        <v>dizziness</v>
      </c>
    </row>
    <row r="3834" spans="1:22" x14ac:dyDescent="0.3">
      <c r="A3834">
        <v>1881</v>
      </c>
      <c r="B3834">
        <v>30.2</v>
      </c>
      <c r="C3834" s="3" t="str">
        <f t="shared" si="236"/>
        <v>Obesity</v>
      </c>
      <c r="D3834">
        <v>1.82</v>
      </c>
      <c r="E3834">
        <v>100.05</v>
      </c>
      <c r="F3834">
        <v>116</v>
      </c>
      <c r="G3834">
        <v>112</v>
      </c>
      <c r="H3834" s="3" t="str">
        <f t="shared" si="237"/>
        <v>Differential Risk</v>
      </c>
      <c r="I3834">
        <v>3</v>
      </c>
      <c r="J3834">
        <v>2024</v>
      </c>
      <c r="K3834">
        <v>11</v>
      </c>
      <c r="L3834">
        <v>16</v>
      </c>
      <c r="M3834" s="1">
        <f t="shared" si="238"/>
        <v>45612</v>
      </c>
      <c r="N3834" s="1" t="str">
        <f>VLOOKUP(K3834,'Data Dictionary'!$I$5:$J$16,2,FALSE)</f>
        <v>Q4</v>
      </c>
      <c r="O3834" s="1" t="str">
        <f t="shared" si="239"/>
        <v>Q4-2024</v>
      </c>
      <c r="P3834" t="s">
        <v>14</v>
      </c>
      <c r="Q3834">
        <v>3</v>
      </c>
      <c r="R3834" s="3" t="str">
        <f>VLOOKUP(Q3834,'Data Dictionary'!$C$5:$D$8,2,FALSE)</f>
        <v>Very Poor</v>
      </c>
      <c r="S3834">
        <v>2</v>
      </c>
      <c r="T3834" s="3" t="str">
        <f>VLOOKUP(S3834,'Data Dictionary'!$C$12:$D$14,2,FALSE)</f>
        <v>Mild</v>
      </c>
      <c r="U3834">
        <v>100</v>
      </c>
      <c r="V3834" s="3" t="str">
        <f>VLOOKUP(U3834,'Data Dictionary'!$F$5:$G$15,2,FALSE)</f>
        <v>headache</v>
      </c>
    </row>
    <row r="3835" spans="1:22" x14ac:dyDescent="0.3">
      <c r="A3835">
        <v>1881</v>
      </c>
      <c r="B3835">
        <v>31.78</v>
      </c>
      <c r="C3835" s="3" t="str">
        <f t="shared" si="236"/>
        <v>Obesity</v>
      </c>
      <c r="D3835">
        <v>1.82</v>
      </c>
      <c r="E3835">
        <v>105.28</v>
      </c>
      <c r="F3835">
        <v>117</v>
      </c>
      <c r="G3835">
        <v>104</v>
      </c>
      <c r="H3835" s="3" t="str">
        <f t="shared" si="237"/>
        <v>Differential Risk</v>
      </c>
      <c r="I3835">
        <v>4</v>
      </c>
      <c r="J3835">
        <v>2025</v>
      </c>
      <c r="K3835">
        <v>5</v>
      </c>
      <c r="L3835">
        <v>18</v>
      </c>
      <c r="M3835" s="1">
        <f t="shared" si="238"/>
        <v>45795</v>
      </c>
      <c r="N3835" s="1" t="str">
        <f>VLOOKUP(K3835,'Data Dictionary'!$I$5:$J$16,2,FALSE)</f>
        <v>Q2</v>
      </c>
      <c r="O3835" s="1" t="str">
        <f t="shared" si="239"/>
        <v>Q2-2025</v>
      </c>
      <c r="P3835" t="s">
        <v>14</v>
      </c>
      <c r="Q3835">
        <v>1</v>
      </c>
      <c r="R3835" s="3" t="str">
        <f>VLOOKUP(Q3835,'Data Dictionary'!$C$5:$D$8,2,FALSE)</f>
        <v>Good</v>
      </c>
      <c r="S3835">
        <v>1</v>
      </c>
      <c r="T3835" s="3" t="str">
        <f>VLOOKUP(S3835,'Data Dictionary'!$C$12:$D$14,2,FALSE)</f>
        <v>Moderate</v>
      </c>
      <c r="U3835">
        <v>106</v>
      </c>
      <c r="V3835" s="3" t="str">
        <f>VLOOKUP(U3835,'Data Dictionary'!$F$5:$G$15,2,FALSE)</f>
        <v>dizziness</v>
      </c>
    </row>
    <row r="3836" spans="1:22" x14ac:dyDescent="0.3">
      <c r="A3836">
        <v>1881</v>
      </c>
      <c r="B3836">
        <v>29.84</v>
      </c>
      <c r="C3836" s="3" t="str">
        <f t="shared" si="236"/>
        <v>Overweight</v>
      </c>
      <c r="D3836">
        <v>1.82</v>
      </c>
      <c r="E3836">
        <v>98.83</v>
      </c>
      <c r="F3836">
        <v>118</v>
      </c>
      <c r="G3836">
        <v>96</v>
      </c>
      <c r="H3836" s="3" t="str">
        <f t="shared" si="237"/>
        <v>Differential Risk</v>
      </c>
      <c r="I3836">
        <v>5</v>
      </c>
      <c r="J3836">
        <v>2025</v>
      </c>
      <c r="K3836">
        <v>11</v>
      </c>
      <c r="L3836">
        <v>16</v>
      </c>
      <c r="M3836" s="1">
        <f t="shared" si="238"/>
        <v>45977</v>
      </c>
      <c r="N3836" s="1" t="str">
        <f>VLOOKUP(K3836,'Data Dictionary'!$I$5:$J$16,2,FALSE)</f>
        <v>Q4</v>
      </c>
      <c r="O3836" s="1" t="str">
        <f t="shared" si="239"/>
        <v>Q4-2025</v>
      </c>
      <c r="P3836" t="s">
        <v>14</v>
      </c>
      <c r="Q3836">
        <v>3</v>
      </c>
      <c r="R3836" s="3" t="str">
        <f>VLOOKUP(Q3836,'Data Dictionary'!$C$5:$D$8,2,FALSE)</f>
        <v>Very Poor</v>
      </c>
      <c r="S3836">
        <v>0</v>
      </c>
      <c r="T3836" s="3" t="str">
        <f>VLOOKUP(S3836,'Data Dictionary'!$C$12:$D$14,2,FALSE)</f>
        <v>Severe</v>
      </c>
      <c r="U3836">
        <v>102</v>
      </c>
      <c r="V3836" s="3" t="str">
        <f>VLOOKUP(U3836,'Data Dictionary'!$F$5:$G$15,2,FALSE)</f>
        <v>tinnitus</v>
      </c>
    </row>
    <row r="3837" spans="1:22" x14ac:dyDescent="0.3">
      <c r="A3837">
        <v>1882</v>
      </c>
      <c r="B3837">
        <v>21.22</v>
      </c>
      <c r="C3837" s="3" t="str">
        <f t="shared" si="236"/>
        <v>Healthy Weight</v>
      </c>
      <c r="D3837">
        <v>1.62</v>
      </c>
      <c r="E3837">
        <v>55.68</v>
      </c>
      <c r="F3837">
        <v>128</v>
      </c>
      <c r="G3837">
        <v>110</v>
      </c>
      <c r="H3837" s="3" t="str">
        <f t="shared" si="237"/>
        <v>Differential Risk</v>
      </c>
      <c r="I3837">
        <v>1</v>
      </c>
      <c r="J3837">
        <v>2023</v>
      </c>
      <c r="K3837">
        <v>11</v>
      </c>
      <c r="L3837">
        <v>18</v>
      </c>
      <c r="M3837" s="1">
        <f t="shared" si="238"/>
        <v>45248</v>
      </c>
      <c r="N3837" s="1" t="str">
        <f>VLOOKUP(K3837,'Data Dictionary'!$I$5:$J$16,2,FALSE)</f>
        <v>Q4</v>
      </c>
      <c r="O3837" s="1" t="str">
        <f t="shared" si="239"/>
        <v>Q4-2023</v>
      </c>
      <c r="P3837" t="s">
        <v>15</v>
      </c>
      <c r="Q3837">
        <v>1</v>
      </c>
      <c r="R3837" s="3" t="str">
        <f>VLOOKUP(Q3837,'Data Dictionary'!$C$5:$D$8,2,FALSE)</f>
        <v>Good</v>
      </c>
      <c r="S3837">
        <v>1</v>
      </c>
      <c r="T3837" s="3" t="str">
        <f>VLOOKUP(S3837,'Data Dictionary'!$C$12:$D$14,2,FALSE)</f>
        <v>Moderate</v>
      </c>
      <c r="U3837">
        <v>108</v>
      </c>
      <c r="V3837" s="3" t="str">
        <f>VLOOKUP(U3837,'Data Dictionary'!$F$5:$G$15,2,FALSE)</f>
        <v>palpitations</v>
      </c>
    </row>
    <row r="3838" spans="1:22" x14ac:dyDescent="0.3">
      <c r="A3838">
        <v>1882</v>
      </c>
      <c r="B3838">
        <v>20.75</v>
      </c>
      <c r="C3838" s="3" t="str">
        <f t="shared" si="236"/>
        <v>Healthy Weight</v>
      </c>
      <c r="D3838">
        <v>1.62</v>
      </c>
      <c r="E3838">
        <v>54.45</v>
      </c>
      <c r="F3838">
        <v>124</v>
      </c>
      <c r="G3838">
        <v>98</v>
      </c>
      <c r="H3838" s="3" t="str">
        <f t="shared" si="237"/>
        <v>Differential Risk</v>
      </c>
      <c r="I3838">
        <v>2</v>
      </c>
      <c r="J3838">
        <v>2024</v>
      </c>
      <c r="K3838">
        <v>5</v>
      </c>
      <c r="L3838">
        <v>19</v>
      </c>
      <c r="M3838" s="1">
        <f t="shared" si="238"/>
        <v>45431</v>
      </c>
      <c r="N3838" s="1" t="str">
        <f>VLOOKUP(K3838,'Data Dictionary'!$I$5:$J$16,2,FALSE)</f>
        <v>Q2</v>
      </c>
      <c r="O3838" s="1" t="str">
        <f t="shared" si="239"/>
        <v>Q2-2024</v>
      </c>
      <c r="P3838" t="s">
        <v>15</v>
      </c>
      <c r="Q3838">
        <v>1</v>
      </c>
      <c r="R3838" s="3" t="str">
        <f>VLOOKUP(Q3838,'Data Dictionary'!$C$5:$D$8,2,FALSE)</f>
        <v>Good</v>
      </c>
      <c r="S3838">
        <v>1</v>
      </c>
      <c r="T3838" s="3" t="str">
        <f>VLOOKUP(S3838,'Data Dictionary'!$C$12:$D$14,2,FALSE)</f>
        <v>Moderate</v>
      </c>
      <c r="U3838">
        <v>100</v>
      </c>
      <c r="V3838" s="3" t="str">
        <f>VLOOKUP(U3838,'Data Dictionary'!$F$5:$G$15,2,FALSE)</f>
        <v>headache</v>
      </c>
    </row>
    <row r="3839" spans="1:22" x14ac:dyDescent="0.3">
      <c r="A3839">
        <v>1882</v>
      </c>
      <c r="B3839">
        <v>22.71</v>
      </c>
      <c r="C3839" s="3" t="str">
        <f t="shared" si="236"/>
        <v>Healthy Weight</v>
      </c>
      <c r="D3839">
        <v>1.62</v>
      </c>
      <c r="E3839">
        <v>59.6</v>
      </c>
      <c r="F3839">
        <v>124</v>
      </c>
      <c r="G3839">
        <v>96</v>
      </c>
      <c r="H3839" s="3" t="str">
        <f t="shared" si="237"/>
        <v>Differential Risk</v>
      </c>
      <c r="I3839">
        <v>3</v>
      </c>
      <c r="J3839">
        <v>2024</v>
      </c>
      <c r="K3839">
        <v>11</v>
      </c>
      <c r="L3839">
        <v>17</v>
      </c>
      <c r="M3839" s="1">
        <f t="shared" si="238"/>
        <v>45613</v>
      </c>
      <c r="N3839" s="1" t="str">
        <f>VLOOKUP(K3839,'Data Dictionary'!$I$5:$J$16,2,FALSE)</f>
        <v>Q4</v>
      </c>
      <c r="O3839" s="1" t="str">
        <f t="shared" si="239"/>
        <v>Q4-2024</v>
      </c>
      <c r="P3839" t="s">
        <v>15</v>
      </c>
      <c r="Q3839">
        <v>2</v>
      </c>
      <c r="R3839" s="3" t="str">
        <f>VLOOKUP(Q3839,'Data Dictionary'!$C$5:$D$8,2,FALSE)</f>
        <v>Poor</v>
      </c>
      <c r="S3839">
        <v>2</v>
      </c>
      <c r="T3839" s="3" t="str">
        <f>VLOOKUP(S3839,'Data Dictionary'!$C$12:$D$14,2,FALSE)</f>
        <v>Mild</v>
      </c>
      <c r="U3839">
        <v>104</v>
      </c>
      <c r="V3839" s="3" t="str">
        <f>VLOOKUP(U3839,'Data Dictionary'!$F$5:$G$15,2,FALSE)</f>
        <v>itching</v>
      </c>
    </row>
    <row r="3840" spans="1:22" x14ac:dyDescent="0.3">
      <c r="A3840">
        <v>1882</v>
      </c>
      <c r="B3840">
        <v>21.6</v>
      </c>
      <c r="C3840" s="3" t="str">
        <f t="shared" si="236"/>
        <v>Healthy Weight</v>
      </c>
      <c r="D3840">
        <v>1.62</v>
      </c>
      <c r="E3840">
        <v>56.69</v>
      </c>
      <c r="F3840">
        <v>129</v>
      </c>
      <c r="G3840">
        <v>96</v>
      </c>
      <c r="H3840" s="3" t="str">
        <f t="shared" si="237"/>
        <v>Differential Risk</v>
      </c>
      <c r="I3840">
        <v>4</v>
      </c>
      <c r="J3840">
        <v>2025</v>
      </c>
      <c r="K3840">
        <v>5</v>
      </c>
      <c r="L3840">
        <v>19</v>
      </c>
      <c r="M3840" s="1">
        <f t="shared" si="238"/>
        <v>45796</v>
      </c>
      <c r="N3840" s="1" t="str">
        <f>VLOOKUP(K3840,'Data Dictionary'!$I$5:$J$16,2,FALSE)</f>
        <v>Q2</v>
      </c>
      <c r="O3840" s="1" t="str">
        <f t="shared" si="239"/>
        <v>Q2-2025</v>
      </c>
      <c r="P3840" t="s">
        <v>15</v>
      </c>
      <c r="Q3840">
        <v>1</v>
      </c>
      <c r="R3840" s="3" t="str">
        <f>VLOOKUP(Q3840,'Data Dictionary'!$C$5:$D$8,2,FALSE)</f>
        <v>Good</v>
      </c>
      <c r="S3840">
        <v>1</v>
      </c>
      <c r="T3840" s="3" t="str">
        <f>VLOOKUP(S3840,'Data Dictionary'!$C$12:$D$14,2,FALSE)</f>
        <v>Moderate</v>
      </c>
      <c r="U3840">
        <v>100</v>
      </c>
      <c r="V3840" s="3" t="str">
        <f>VLOOKUP(U3840,'Data Dictionary'!$F$5:$G$15,2,FALSE)</f>
        <v>headache</v>
      </c>
    </row>
    <row r="3841" spans="1:22" x14ac:dyDescent="0.3">
      <c r="A3841">
        <v>1883</v>
      </c>
      <c r="B3841">
        <v>22.28</v>
      </c>
      <c r="C3841" s="3" t="str">
        <f t="shared" si="236"/>
        <v>Healthy Weight</v>
      </c>
      <c r="D3841">
        <v>1.62</v>
      </c>
      <c r="E3841">
        <v>58.48</v>
      </c>
      <c r="F3841">
        <v>98</v>
      </c>
      <c r="G3841">
        <v>82</v>
      </c>
      <c r="H3841" s="3" t="str">
        <f t="shared" si="237"/>
        <v>Differential Risk</v>
      </c>
      <c r="I3841">
        <v>1</v>
      </c>
      <c r="J3841">
        <v>2023</v>
      </c>
      <c r="K3841">
        <v>11</v>
      </c>
      <c r="L3841">
        <v>18</v>
      </c>
      <c r="M3841" s="1">
        <f t="shared" si="238"/>
        <v>45248</v>
      </c>
      <c r="N3841" s="1" t="str">
        <f>VLOOKUP(K3841,'Data Dictionary'!$I$5:$J$16,2,FALSE)</f>
        <v>Q4</v>
      </c>
      <c r="O3841" s="1" t="str">
        <f t="shared" si="239"/>
        <v>Q4-2023</v>
      </c>
      <c r="P3841" t="s">
        <v>15</v>
      </c>
      <c r="Q3841">
        <v>1</v>
      </c>
      <c r="R3841" s="3" t="str">
        <f>VLOOKUP(Q3841,'Data Dictionary'!$C$5:$D$8,2,FALSE)</f>
        <v>Good</v>
      </c>
      <c r="S3841">
        <v>2</v>
      </c>
      <c r="T3841" s="3" t="str">
        <f>VLOOKUP(S3841,'Data Dictionary'!$C$12:$D$14,2,FALSE)</f>
        <v>Mild</v>
      </c>
      <c r="U3841">
        <v>100</v>
      </c>
      <c r="V3841" s="3" t="str">
        <f>VLOOKUP(U3841,'Data Dictionary'!$F$5:$G$15,2,FALSE)</f>
        <v>headache</v>
      </c>
    </row>
    <row r="3842" spans="1:22" x14ac:dyDescent="0.3">
      <c r="A3842">
        <v>1883</v>
      </c>
      <c r="B3842">
        <v>20.329999999999998</v>
      </c>
      <c r="C3842" s="3" t="str">
        <f t="shared" si="236"/>
        <v>Healthy Weight</v>
      </c>
      <c r="D3842">
        <v>1.62</v>
      </c>
      <c r="E3842">
        <v>53.36</v>
      </c>
      <c r="F3842">
        <v>111</v>
      </c>
      <c r="G3842">
        <v>75</v>
      </c>
      <c r="H3842" s="3" t="str">
        <f t="shared" si="237"/>
        <v>Low Risk</v>
      </c>
      <c r="I3842">
        <v>2</v>
      </c>
      <c r="J3842">
        <v>2024</v>
      </c>
      <c r="K3842">
        <v>5</v>
      </c>
      <c r="L3842">
        <v>19</v>
      </c>
      <c r="M3842" s="1">
        <f t="shared" si="238"/>
        <v>45431</v>
      </c>
      <c r="N3842" s="1" t="str">
        <f>VLOOKUP(K3842,'Data Dictionary'!$I$5:$J$16,2,FALSE)</f>
        <v>Q2</v>
      </c>
      <c r="O3842" s="1" t="str">
        <f t="shared" si="239"/>
        <v>Q2-2024</v>
      </c>
      <c r="P3842" t="s">
        <v>15</v>
      </c>
      <c r="Q3842">
        <v>1</v>
      </c>
      <c r="R3842" s="3" t="str">
        <f>VLOOKUP(Q3842,'Data Dictionary'!$C$5:$D$8,2,FALSE)</f>
        <v>Good</v>
      </c>
      <c r="S3842">
        <v>1</v>
      </c>
      <c r="T3842" s="3" t="str">
        <f>VLOOKUP(S3842,'Data Dictionary'!$C$12:$D$14,2,FALSE)</f>
        <v>Moderate</v>
      </c>
      <c r="U3842">
        <v>100</v>
      </c>
      <c r="V3842" s="3" t="str">
        <f>VLOOKUP(U3842,'Data Dictionary'!$F$5:$G$15,2,FALSE)</f>
        <v>headache</v>
      </c>
    </row>
    <row r="3843" spans="1:22" x14ac:dyDescent="0.3">
      <c r="A3843">
        <v>1883</v>
      </c>
      <c r="B3843">
        <v>19.850000000000001</v>
      </c>
      <c r="C3843" s="3" t="str">
        <f t="shared" ref="C3843:C3906" si="240">IF(B3843&lt;18.5,"Underweight",IF(AND(B3843&gt;=18.5,B3843&lt;=24.99),"Healthy Weight",IF(AND(B3843&gt;=25,B3843&lt;=29.99),"Overweight",IF(B3843&gt;=30,"Obesity",""))))</f>
        <v>Healthy Weight</v>
      </c>
      <c r="D3843">
        <v>1.62</v>
      </c>
      <c r="E3843">
        <v>52.1</v>
      </c>
      <c r="F3843">
        <v>116</v>
      </c>
      <c r="G3843">
        <v>79</v>
      </c>
      <c r="H3843" s="3" t="str">
        <f t="shared" ref="H3843:H3906" si="241">IF(AND(F3843 &lt; 121, G3843 &lt; 80), "Low Risk", IF(AND(F3843 &gt;= 121, F3843 &lt;= 134, G3843 &gt;= 80, G3843 &lt;= 84), "Medium Risk", IF(AND(F3843 &gt; 134, G3843 &gt; 84), "High Risk", "Differential Risk")))</f>
        <v>Low Risk</v>
      </c>
      <c r="I3843">
        <v>3</v>
      </c>
      <c r="J3843">
        <v>2024</v>
      </c>
      <c r="K3843">
        <v>11</v>
      </c>
      <c r="L3843">
        <v>17</v>
      </c>
      <c r="M3843" s="1">
        <f t="shared" ref="M3843:M3906" si="242">DATE(J3843,K3843,L3843)</f>
        <v>45613</v>
      </c>
      <c r="N3843" s="1" t="str">
        <f>VLOOKUP(K3843,'Data Dictionary'!$I$5:$J$16,2,FALSE)</f>
        <v>Q4</v>
      </c>
      <c r="O3843" s="1" t="str">
        <f t="shared" ref="O3843:O3906" si="243">CONCATENATE(N3843,"-",J3843)</f>
        <v>Q4-2024</v>
      </c>
      <c r="P3843" t="s">
        <v>15</v>
      </c>
      <c r="Q3843">
        <v>3</v>
      </c>
      <c r="R3843" s="3" t="str">
        <f>VLOOKUP(Q3843,'Data Dictionary'!$C$5:$D$8,2,FALSE)</f>
        <v>Very Poor</v>
      </c>
      <c r="S3843">
        <v>2</v>
      </c>
      <c r="T3843" s="3" t="str">
        <f>VLOOKUP(S3843,'Data Dictionary'!$C$12:$D$14,2,FALSE)</f>
        <v>Mild</v>
      </c>
      <c r="U3843">
        <v>106</v>
      </c>
      <c r="V3843" s="3" t="str">
        <f>VLOOKUP(U3843,'Data Dictionary'!$F$5:$G$15,2,FALSE)</f>
        <v>dizziness</v>
      </c>
    </row>
    <row r="3844" spans="1:22" x14ac:dyDescent="0.3">
      <c r="A3844">
        <v>1883</v>
      </c>
      <c r="B3844">
        <v>19.59</v>
      </c>
      <c r="C3844" s="3" t="str">
        <f t="shared" si="240"/>
        <v>Healthy Weight</v>
      </c>
      <c r="D3844">
        <v>1.62</v>
      </c>
      <c r="E3844">
        <v>51.42</v>
      </c>
      <c r="F3844">
        <v>117</v>
      </c>
      <c r="G3844">
        <v>86</v>
      </c>
      <c r="H3844" s="3" t="str">
        <f t="shared" si="241"/>
        <v>Differential Risk</v>
      </c>
      <c r="I3844">
        <v>4</v>
      </c>
      <c r="J3844">
        <v>2025</v>
      </c>
      <c r="K3844">
        <v>5</v>
      </c>
      <c r="L3844">
        <v>19</v>
      </c>
      <c r="M3844" s="1">
        <f t="shared" si="242"/>
        <v>45796</v>
      </c>
      <c r="N3844" s="1" t="str">
        <f>VLOOKUP(K3844,'Data Dictionary'!$I$5:$J$16,2,FALSE)</f>
        <v>Q2</v>
      </c>
      <c r="O3844" s="1" t="str">
        <f t="shared" si="243"/>
        <v>Q2-2025</v>
      </c>
      <c r="P3844" t="s">
        <v>15</v>
      </c>
      <c r="Q3844">
        <v>1</v>
      </c>
      <c r="R3844" s="3" t="str">
        <f>VLOOKUP(Q3844,'Data Dictionary'!$C$5:$D$8,2,FALSE)</f>
        <v>Good</v>
      </c>
      <c r="S3844">
        <v>1</v>
      </c>
      <c r="T3844" s="3" t="str">
        <f>VLOOKUP(S3844,'Data Dictionary'!$C$12:$D$14,2,FALSE)</f>
        <v>Moderate</v>
      </c>
      <c r="U3844">
        <v>100</v>
      </c>
      <c r="V3844" s="3" t="str">
        <f>VLOOKUP(U3844,'Data Dictionary'!$F$5:$G$15,2,FALSE)</f>
        <v>headache</v>
      </c>
    </row>
    <row r="3845" spans="1:22" x14ac:dyDescent="0.3">
      <c r="A3845">
        <v>1883</v>
      </c>
      <c r="B3845">
        <v>23.52</v>
      </c>
      <c r="C3845" s="3" t="str">
        <f t="shared" si="240"/>
        <v>Healthy Weight</v>
      </c>
      <c r="D3845">
        <v>1.62</v>
      </c>
      <c r="E3845">
        <v>61.72</v>
      </c>
      <c r="F3845">
        <v>132</v>
      </c>
      <c r="G3845">
        <v>86</v>
      </c>
      <c r="H3845" s="3" t="str">
        <f t="shared" si="241"/>
        <v>Differential Risk</v>
      </c>
      <c r="I3845">
        <v>5</v>
      </c>
      <c r="J3845">
        <v>2025</v>
      </c>
      <c r="K3845">
        <v>11</v>
      </c>
      <c r="L3845">
        <v>17</v>
      </c>
      <c r="M3845" s="1">
        <f t="shared" si="242"/>
        <v>45978</v>
      </c>
      <c r="N3845" s="1" t="str">
        <f>VLOOKUP(K3845,'Data Dictionary'!$I$5:$J$16,2,FALSE)</f>
        <v>Q4</v>
      </c>
      <c r="O3845" s="1" t="str">
        <f t="shared" si="243"/>
        <v>Q4-2025</v>
      </c>
      <c r="P3845" t="s">
        <v>15</v>
      </c>
      <c r="Q3845">
        <v>0</v>
      </c>
      <c r="R3845" s="3" t="str">
        <f>VLOOKUP(Q3845,'Data Dictionary'!$C$5:$D$8,2,FALSE)</f>
        <v>Very Good</v>
      </c>
      <c r="S3845">
        <v>1</v>
      </c>
      <c r="T3845" s="3" t="str">
        <f>VLOOKUP(S3845,'Data Dictionary'!$C$12:$D$14,2,FALSE)</f>
        <v>Moderate</v>
      </c>
      <c r="U3845">
        <v>105</v>
      </c>
      <c r="V3845" s="3" t="str">
        <f>VLOOKUP(U3845,'Data Dictionary'!$F$5:$G$15,2,FALSE)</f>
        <v>abdominal pain</v>
      </c>
    </row>
    <row r="3846" spans="1:22" x14ac:dyDescent="0.3">
      <c r="A3846">
        <v>1884</v>
      </c>
      <c r="B3846">
        <v>26.47</v>
      </c>
      <c r="C3846" s="3" t="str">
        <f t="shared" si="240"/>
        <v>Overweight</v>
      </c>
      <c r="D3846">
        <v>1.82</v>
      </c>
      <c r="E3846">
        <v>87.68</v>
      </c>
      <c r="F3846">
        <v>118</v>
      </c>
      <c r="G3846">
        <v>93</v>
      </c>
      <c r="H3846" s="3" t="str">
        <f t="shared" si="241"/>
        <v>Differential Risk</v>
      </c>
      <c r="I3846">
        <v>1</v>
      </c>
      <c r="J3846">
        <v>2023</v>
      </c>
      <c r="K3846">
        <v>11</v>
      </c>
      <c r="L3846">
        <v>19</v>
      </c>
      <c r="M3846" s="1">
        <f t="shared" si="242"/>
        <v>45249</v>
      </c>
      <c r="N3846" s="1" t="str">
        <f>VLOOKUP(K3846,'Data Dictionary'!$I$5:$J$16,2,FALSE)</f>
        <v>Q4</v>
      </c>
      <c r="O3846" s="1" t="str">
        <f t="shared" si="243"/>
        <v>Q4-2023</v>
      </c>
      <c r="P3846" t="s">
        <v>14</v>
      </c>
      <c r="Q3846">
        <v>2</v>
      </c>
      <c r="R3846" s="3" t="str">
        <f>VLOOKUP(Q3846,'Data Dictionary'!$C$5:$D$8,2,FALSE)</f>
        <v>Poor</v>
      </c>
      <c r="S3846">
        <v>2</v>
      </c>
      <c r="T3846" s="3" t="str">
        <f>VLOOKUP(S3846,'Data Dictionary'!$C$12:$D$14,2,FALSE)</f>
        <v>Mild</v>
      </c>
      <c r="U3846">
        <v>100</v>
      </c>
      <c r="V3846" s="3" t="str">
        <f>VLOOKUP(U3846,'Data Dictionary'!$F$5:$G$15,2,FALSE)</f>
        <v>headache</v>
      </c>
    </row>
    <row r="3847" spans="1:22" x14ac:dyDescent="0.3">
      <c r="A3847">
        <v>1884</v>
      </c>
      <c r="B3847">
        <v>30.27</v>
      </c>
      <c r="C3847" s="3" t="str">
        <f t="shared" si="240"/>
        <v>Obesity</v>
      </c>
      <c r="D3847">
        <v>1.82</v>
      </c>
      <c r="E3847">
        <v>100.26</v>
      </c>
      <c r="F3847">
        <v>116</v>
      </c>
      <c r="G3847">
        <v>96</v>
      </c>
      <c r="H3847" s="3" t="str">
        <f t="shared" si="241"/>
        <v>Differential Risk</v>
      </c>
      <c r="I3847">
        <v>2</v>
      </c>
      <c r="J3847">
        <v>2024</v>
      </c>
      <c r="K3847">
        <v>5</v>
      </c>
      <c r="L3847">
        <v>20</v>
      </c>
      <c r="M3847" s="1">
        <f t="shared" si="242"/>
        <v>45432</v>
      </c>
      <c r="N3847" s="1" t="str">
        <f>VLOOKUP(K3847,'Data Dictionary'!$I$5:$J$16,2,FALSE)</f>
        <v>Q2</v>
      </c>
      <c r="O3847" s="1" t="str">
        <f t="shared" si="243"/>
        <v>Q2-2024</v>
      </c>
      <c r="P3847" t="s">
        <v>14</v>
      </c>
      <c r="Q3847">
        <v>1</v>
      </c>
      <c r="R3847" s="3" t="str">
        <f>VLOOKUP(Q3847,'Data Dictionary'!$C$5:$D$8,2,FALSE)</f>
        <v>Good</v>
      </c>
      <c r="S3847">
        <v>1</v>
      </c>
      <c r="T3847" s="3" t="str">
        <f>VLOOKUP(S3847,'Data Dictionary'!$C$12:$D$14,2,FALSE)</f>
        <v>Moderate</v>
      </c>
      <c r="U3847">
        <v>102</v>
      </c>
      <c r="V3847" s="3" t="str">
        <f>VLOOKUP(U3847,'Data Dictionary'!$F$5:$G$15,2,FALSE)</f>
        <v>tinnitus</v>
      </c>
    </row>
    <row r="3848" spans="1:22" x14ac:dyDescent="0.3">
      <c r="A3848">
        <v>1884</v>
      </c>
      <c r="B3848">
        <v>29.41</v>
      </c>
      <c r="C3848" s="3" t="str">
        <f t="shared" si="240"/>
        <v>Overweight</v>
      </c>
      <c r="D3848">
        <v>1.82</v>
      </c>
      <c r="E3848">
        <v>97.42</v>
      </c>
      <c r="F3848">
        <v>117</v>
      </c>
      <c r="G3848">
        <v>102</v>
      </c>
      <c r="H3848" s="3" t="str">
        <f t="shared" si="241"/>
        <v>Differential Risk</v>
      </c>
      <c r="I3848">
        <v>3</v>
      </c>
      <c r="J3848">
        <v>2024</v>
      </c>
      <c r="K3848">
        <v>11</v>
      </c>
      <c r="L3848">
        <v>18</v>
      </c>
      <c r="M3848" s="1">
        <f t="shared" si="242"/>
        <v>45614</v>
      </c>
      <c r="N3848" s="1" t="str">
        <f>VLOOKUP(K3848,'Data Dictionary'!$I$5:$J$16,2,FALSE)</f>
        <v>Q4</v>
      </c>
      <c r="O3848" s="1" t="str">
        <f t="shared" si="243"/>
        <v>Q4-2024</v>
      </c>
      <c r="P3848" t="s">
        <v>14</v>
      </c>
      <c r="Q3848">
        <v>2</v>
      </c>
      <c r="R3848" s="3" t="str">
        <f>VLOOKUP(Q3848,'Data Dictionary'!$C$5:$D$8,2,FALSE)</f>
        <v>Poor</v>
      </c>
      <c r="S3848">
        <v>1</v>
      </c>
      <c r="T3848" s="3" t="str">
        <f>VLOOKUP(S3848,'Data Dictionary'!$C$12:$D$14,2,FALSE)</f>
        <v>Moderate</v>
      </c>
      <c r="U3848">
        <v>106</v>
      </c>
      <c r="V3848" s="3" t="str">
        <f>VLOOKUP(U3848,'Data Dictionary'!$F$5:$G$15,2,FALSE)</f>
        <v>dizziness</v>
      </c>
    </row>
    <row r="3849" spans="1:22" x14ac:dyDescent="0.3">
      <c r="A3849">
        <v>1885</v>
      </c>
      <c r="B3849">
        <v>29.31</v>
      </c>
      <c r="C3849" s="3" t="str">
        <f t="shared" si="240"/>
        <v>Overweight</v>
      </c>
      <c r="D3849">
        <v>1.82</v>
      </c>
      <c r="E3849">
        <v>97.1</v>
      </c>
      <c r="F3849">
        <v>109</v>
      </c>
      <c r="G3849">
        <v>77</v>
      </c>
      <c r="H3849" s="3" t="str">
        <f t="shared" si="241"/>
        <v>Low Risk</v>
      </c>
      <c r="I3849">
        <v>1</v>
      </c>
      <c r="J3849">
        <v>2023</v>
      </c>
      <c r="K3849">
        <v>11</v>
      </c>
      <c r="L3849">
        <v>20</v>
      </c>
      <c r="M3849" s="1">
        <f t="shared" si="242"/>
        <v>45250</v>
      </c>
      <c r="N3849" s="1" t="str">
        <f>VLOOKUP(K3849,'Data Dictionary'!$I$5:$J$16,2,FALSE)</f>
        <v>Q4</v>
      </c>
      <c r="O3849" s="1" t="str">
        <f t="shared" si="243"/>
        <v>Q4-2023</v>
      </c>
      <c r="P3849" t="s">
        <v>14</v>
      </c>
      <c r="Q3849">
        <v>2</v>
      </c>
      <c r="R3849" s="3" t="str">
        <f>VLOOKUP(Q3849,'Data Dictionary'!$C$5:$D$8,2,FALSE)</f>
        <v>Poor</v>
      </c>
      <c r="S3849">
        <v>0</v>
      </c>
      <c r="T3849" s="3" t="str">
        <f>VLOOKUP(S3849,'Data Dictionary'!$C$12:$D$14,2,FALSE)</f>
        <v>Severe</v>
      </c>
      <c r="U3849">
        <v>105</v>
      </c>
      <c r="V3849" s="3" t="str">
        <f>VLOOKUP(U3849,'Data Dictionary'!$F$5:$G$15,2,FALSE)</f>
        <v>abdominal pain</v>
      </c>
    </row>
    <row r="3850" spans="1:22" x14ac:dyDescent="0.3">
      <c r="A3850">
        <v>1885</v>
      </c>
      <c r="B3850">
        <v>28.57</v>
      </c>
      <c r="C3850" s="3" t="str">
        <f t="shared" si="240"/>
        <v>Overweight</v>
      </c>
      <c r="D3850">
        <v>1.82</v>
      </c>
      <c r="E3850">
        <v>94.63</v>
      </c>
      <c r="F3850">
        <v>110</v>
      </c>
      <c r="G3850">
        <v>78</v>
      </c>
      <c r="H3850" s="3" t="str">
        <f t="shared" si="241"/>
        <v>Low Risk</v>
      </c>
      <c r="I3850">
        <v>2</v>
      </c>
      <c r="J3850">
        <v>2024</v>
      </c>
      <c r="K3850">
        <v>5</v>
      </c>
      <c r="L3850">
        <v>21</v>
      </c>
      <c r="M3850" s="1">
        <f t="shared" si="242"/>
        <v>45433</v>
      </c>
      <c r="N3850" s="1" t="str">
        <f>VLOOKUP(K3850,'Data Dictionary'!$I$5:$J$16,2,FALSE)</f>
        <v>Q2</v>
      </c>
      <c r="O3850" s="1" t="str">
        <f t="shared" si="243"/>
        <v>Q2-2024</v>
      </c>
      <c r="P3850" t="s">
        <v>14</v>
      </c>
      <c r="Q3850">
        <v>3</v>
      </c>
      <c r="R3850" s="3" t="str">
        <f>VLOOKUP(Q3850,'Data Dictionary'!$C$5:$D$8,2,FALSE)</f>
        <v>Very Poor</v>
      </c>
      <c r="S3850">
        <v>1</v>
      </c>
      <c r="T3850" s="3" t="str">
        <f>VLOOKUP(S3850,'Data Dictionary'!$C$12:$D$14,2,FALSE)</f>
        <v>Moderate</v>
      </c>
      <c r="U3850">
        <v>100</v>
      </c>
      <c r="V3850" s="3" t="str">
        <f>VLOOKUP(U3850,'Data Dictionary'!$F$5:$G$15,2,FALSE)</f>
        <v>headache</v>
      </c>
    </row>
    <row r="3851" spans="1:22" x14ac:dyDescent="0.3">
      <c r="A3851">
        <v>1885</v>
      </c>
      <c r="B3851">
        <v>29.65</v>
      </c>
      <c r="C3851" s="3" t="str">
        <f t="shared" si="240"/>
        <v>Overweight</v>
      </c>
      <c r="D3851">
        <v>1.82</v>
      </c>
      <c r="E3851">
        <v>98.2</v>
      </c>
      <c r="F3851">
        <v>111</v>
      </c>
      <c r="G3851">
        <v>76</v>
      </c>
      <c r="H3851" s="3" t="str">
        <f t="shared" si="241"/>
        <v>Low Risk</v>
      </c>
      <c r="I3851">
        <v>3</v>
      </c>
      <c r="J3851">
        <v>2024</v>
      </c>
      <c r="K3851">
        <v>11</v>
      </c>
      <c r="L3851">
        <v>19</v>
      </c>
      <c r="M3851" s="1">
        <f t="shared" si="242"/>
        <v>45615</v>
      </c>
      <c r="N3851" s="1" t="str">
        <f>VLOOKUP(K3851,'Data Dictionary'!$I$5:$J$16,2,FALSE)</f>
        <v>Q4</v>
      </c>
      <c r="O3851" s="1" t="str">
        <f t="shared" si="243"/>
        <v>Q4-2024</v>
      </c>
      <c r="P3851" t="s">
        <v>14</v>
      </c>
      <c r="Q3851">
        <v>3</v>
      </c>
      <c r="R3851" s="3" t="str">
        <f>VLOOKUP(Q3851,'Data Dictionary'!$C$5:$D$8,2,FALSE)</f>
        <v>Very Poor</v>
      </c>
      <c r="S3851">
        <v>1</v>
      </c>
      <c r="T3851" s="3" t="str">
        <f>VLOOKUP(S3851,'Data Dictionary'!$C$12:$D$14,2,FALSE)</f>
        <v>Moderate</v>
      </c>
      <c r="U3851">
        <v>108</v>
      </c>
      <c r="V3851" s="3" t="str">
        <f>VLOOKUP(U3851,'Data Dictionary'!$F$5:$G$15,2,FALSE)</f>
        <v>palpitations</v>
      </c>
    </row>
    <row r="3852" spans="1:22" x14ac:dyDescent="0.3">
      <c r="A3852">
        <v>1885</v>
      </c>
      <c r="B3852">
        <v>29.83</v>
      </c>
      <c r="C3852" s="3" t="str">
        <f t="shared" si="240"/>
        <v>Overweight</v>
      </c>
      <c r="D3852">
        <v>1.82</v>
      </c>
      <c r="E3852">
        <v>98.79</v>
      </c>
      <c r="F3852">
        <v>106</v>
      </c>
      <c r="G3852">
        <v>86</v>
      </c>
      <c r="H3852" s="3" t="str">
        <f t="shared" si="241"/>
        <v>Differential Risk</v>
      </c>
      <c r="I3852">
        <v>4</v>
      </c>
      <c r="J3852">
        <v>2025</v>
      </c>
      <c r="K3852">
        <v>5</v>
      </c>
      <c r="L3852">
        <v>21</v>
      </c>
      <c r="M3852" s="1">
        <f t="shared" si="242"/>
        <v>45798</v>
      </c>
      <c r="N3852" s="1" t="str">
        <f>VLOOKUP(K3852,'Data Dictionary'!$I$5:$J$16,2,FALSE)</f>
        <v>Q2</v>
      </c>
      <c r="O3852" s="1" t="str">
        <f t="shared" si="243"/>
        <v>Q2-2025</v>
      </c>
      <c r="P3852" t="s">
        <v>14</v>
      </c>
      <c r="Q3852">
        <v>2</v>
      </c>
      <c r="R3852" s="3" t="str">
        <f>VLOOKUP(Q3852,'Data Dictionary'!$C$5:$D$8,2,FALSE)</f>
        <v>Poor</v>
      </c>
      <c r="S3852">
        <v>0</v>
      </c>
      <c r="T3852" s="3" t="str">
        <f>VLOOKUP(S3852,'Data Dictionary'!$C$12:$D$14,2,FALSE)</f>
        <v>Severe</v>
      </c>
      <c r="U3852">
        <v>102</v>
      </c>
      <c r="V3852" s="3" t="str">
        <f>VLOOKUP(U3852,'Data Dictionary'!$F$5:$G$15,2,FALSE)</f>
        <v>tinnitus</v>
      </c>
    </row>
    <row r="3853" spans="1:22" x14ac:dyDescent="0.3">
      <c r="A3853">
        <v>1885</v>
      </c>
      <c r="B3853">
        <v>33.700000000000003</v>
      </c>
      <c r="C3853" s="3" t="str">
        <f t="shared" si="240"/>
        <v>Obesity</v>
      </c>
      <c r="D3853">
        <v>1.82</v>
      </c>
      <c r="E3853">
        <v>111.62</v>
      </c>
      <c r="F3853">
        <v>113</v>
      </c>
      <c r="G3853">
        <v>79</v>
      </c>
      <c r="H3853" s="3" t="str">
        <f t="shared" si="241"/>
        <v>Low Risk</v>
      </c>
      <c r="I3853">
        <v>5</v>
      </c>
      <c r="J3853">
        <v>2025</v>
      </c>
      <c r="K3853">
        <v>11</v>
      </c>
      <c r="L3853">
        <v>19</v>
      </c>
      <c r="M3853" s="1">
        <f t="shared" si="242"/>
        <v>45980</v>
      </c>
      <c r="N3853" s="1" t="str">
        <f>VLOOKUP(K3853,'Data Dictionary'!$I$5:$J$16,2,FALSE)</f>
        <v>Q4</v>
      </c>
      <c r="O3853" s="1" t="str">
        <f t="shared" si="243"/>
        <v>Q4-2025</v>
      </c>
      <c r="P3853" t="s">
        <v>14</v>
      </c>
      <c r="Q3853">
        <v>0</v>
      </c>
      <c r="R3853" s="3" t="str">
        <f>VLOOKUP(Q3853,'Data Dictionary'!$C$5:$D$8,2,FALSE)</f>
        <v>Very Good</v>
      </c>
      <c r="S3853">
        <v>0</v>
      </c>
      <c r="T3853" s="3" t="str">
        <f>VLOOKUP(S3853,'Data Dictionary'!$C$12:$D$14,2,FALSE)</f>
        <v>Severe</v>
      </c>
      <c r="U3853">
        <v>100</v>
      </c>
      <c r="V3853" s="3" t="str">
        <f>VLOOKUP(U3853,'Data Dictionary'!$F$5:$G$15,2,FALSE)</f>
        <v>headache</v>
      </c>
    </row>
    <row r="3854" spans="1:22" x14ac:dyDescent="0.3">
      <c r="A3854">
        <v>1886</v>
      </c>
      <c r="B3854">
        <v>24.06</v>
      </c>
      <c r="C3854" s="3" t="str">
        <f t="shared" si="240"/>
        <v>Healthy Weight</v>
      </c>
      <c r="D3854">
        <v>1.82</v>
      </c>
      <c r="E3854">
        <v>79.7</v>
      </c>
      <c r="F3854">
        <v>120</v>
      </c>
      <c r="G3854">
        <v>102</v>
      </c>
      <c r="H3854" s="3" t="str">
        <f t="shared" si="241"/>
        <v>Differential Risk</v>
      </c>
      <c r="I3854">
        <v>1</v>
      </c>
      <c r="J3854">
        <v>2023</v>
      </c>
      <c r="K3854">
        <v>11</v>
      </c>
      <c r="L3854">
        <v>22</v>
      </c>
      <c r="M3854" s="1">
        <f t="shared" si="242"/>
        <v>45252</v>
      </c>
      <c r="N3854" s="1" t="str">
        <f>VLOOKUP(K3854,'Data Dictionary'!$I$5:$J$16,2,FALSE)</f>
        <v>Q4</v>
      </c>
      <c r="O3854" s="1" t="str">
        <f t="shared" si="243"/>
        <v>Q4-2023</v>
      </c>
      <c r="P3854" t="s">
        <v>14</v>
      </c>
      <c r="Q3854">
        <v>2</v>
      </c>
      <c r="R3854" s="3" t="str">
        <f>VLOOKUP(Q3854,'Data Dictionary'!$C$5:$D$8,2,FALSE)</f>
        <v>Poor</v>
      </c>
      <c r="S3854">
        <v>1</v>
      </c>
      <c r="T3854" s="3" t="str">
        <f>VLOOKUP(S3854,'Data Dictionary'!$C$12:$D$14,2,FALSE)</f>
        <v>Moderate</v>
      </c>
      <c r="U3854">
        <v>104</v>
      </c>
      <c r="V3854" s="3" t="str">
        <f>VLOOKUP(U3854,'Data Dictionary'!$F$5:$G$15,2,FALSE)</f>
        <v>itching</v>
      </c>
    </row>
    <row r="3855" spans="1:22" x14ac:dyDescent="0.3">
      <c r="A3855">
        <v>1886</v>
      </c>
      <c r="B3855">
        <v>24.49</v>
      </c>
      <c r="C3855" s="3" t="str">
        <f t="shared" si="240"/>
        <v>Healthy Weight</v>
      </c>
      <c r="D3855">
        <v>1.82</v>
      </c>
      <c r="E3855">
        <v>81.11</v>
      </c>
      <c r="F3855">
        <v>119</v>
      </c>
      <c r="G3855">
        <v>111</v>
      </c>
      <c r="H3855" s="3" t="str">
        <f t="shared" si="241"/>
        <v>Differential Risk</v>
      </c>
      <c r="I3855">
        <v>2</v>
      </c>
      <c r="J3855">
        <v>2024</v>
      </c>
      <c r="K3855">
        <v>5</v>
      </c>
      <c r="L3855">
        <v>23</v>
      </c>
      <c r="M3855" s="1">
        <f t="shared" si="242"/>
        <v>45435</v>
      </c>
      <c r="N3855" s="1" t="str">
        <f>VLOOKUP(K3855,'Data Dictionary'!$I$5:$J$16,2,FALSE)</f>
        <v>Q2</v>
      </c>
      <c r="O3855" s="1" t="str">
        <f t="shared" si="243"/>
        <v>Q2-2024</v>
      </c>
      <c r="P3855" t="s">
        <v>14</v>
      </c>
      <c r="Q3855">
        <v>0</v>
      </c>
      <c r="R3855" s="3" t="str">
        <f>VLOOKUP(Q3855,'Data Dictionary'!$C$5:$D$8,2,FALSE)</f>
        <v>Very Good</v>
      </c>
      <c r="S3855">
        <v>1</v>
      </c>
      <c r="T3855" s="3" t="str">
        <f>VLOOKUP(S3855,'Data Dictionary'!$C$12:$D$14,2,FALSE)</f>
        <v>Moderate</v>
      </c>
      <c r="U3855">
        <v>104</v>
      </c>
      <c r="V3855" s="3" t="str">
        <f>VLOOKUP(U3855,'Data Dictionary'!$F$5:$G$15,2,FALSE)</f>
        <v>itching</v>
      </c>
    </row>
    <row r="3856" spans="1:22" x14ac:dyDescent="0.3">
      <c r="A3856">
        <v>1886</v>
      </c>
      <c r="B3856">
        <v>24.4</v>
      </c>
      <c r="C3856" s="3" t="str">
        <f t="shared" si="240"/>
        <v>Healthy Weight</v>
      </c>
      <c r="D3856">
        <v>1.82</v>
      </c>
      <c r="E3856">
        <v>80.83</v>
      </c>
      <c r="F3856">
        <v>126</v>
      </c>
      <c r="G3856">
        <v>109</v>
      </c>
      <c r="H3856" s="3" t="str">
        <f t="shared" si="241"/>
        <v>Differential Risk</v>
      </c>
      <c r="I3856">
        <v>3</v>
      </c>
      <c r="J3856">
        <v>2024</v>
      </c>
      <c r="K3856">
        <v>11</v>
      </c>
      <c r="L3856">
        <v>21</v>
      </c>
      <c r="M3856" s="1">
        <f t="shared" si="242"/>
        <v>45617</v>
      </c>
      <c r="N3856" s="1" t="str">
        <f>VLOOKUP(K3856,'Data Dictionary'!$I$5:$J$16,2,FALSE)</f>
        <v>Q4</v>
      </c>
      <c r="O3856" s="1" t="str">
        <f t="shared" si="243"/>
        <v>Q4-2024</v>
      </c>
      <c r="P3856" t="s">
        <v>14</v>
      </c>
      <c r="Q3856">
        <v>2</v>
      </c>
      <c r="R3856" s="3" t="str">
        <f>VLOOKUP(Q3856,'Data Dictionary'!$C$5:$D$8,2,FALSE)</f>
        <v>Poor</v>
      </c>
      <c r="S3856">
        <v>1</v>
      </c>
      <c r="T3856" s="3" t="str">
        <f>VLOOKUP(S3856,'Data Dictionary'!$C$12:$D$14,2,FALSE)</f>
        <v>Moderate</v>
      </c>
      <c r="U3856">
        <v>100</v>
      </c>
      <c r="V3856" s="3" t="str">
        <f>VLOOKUP(U3856,'Data Dictionary'!$F$5:$G$15,2,FALSE)</f>
        <v>headache</v>
      </c>
    </row>
    <row r="3857" spans="1:22" x14ac:dyDescent="0.3">
      <c r="A3857">
        <v>1886</v>
      </c>
      <c r="B3857">
        <v>21.74</v>
      </c>
      <c r="C3857" s="3" t="str">
        <f t="shared" si="240"/>
        <v>Healthy Weight</v>
      </c>
      <c r="D3857">
        <v>1.82</v>
      </c>
      <c r="E3857">
        <v>72</v>
      </c>
      <c r="F3857">
        <v>125</v>
      </c>
      <c r="G3857">
        <v>117</v>
      </c>
      <c r="H3857" s="3" t="str">
        <f t="shared" si="241"/>
        <v>Differential Risk</v>
      </c>
      <c r="I3857">
        <v>4</v>
      </c>
      <c r="J3857">
        <v>2025</v>
      </c>
      <c r="K3857">
        <v>5</v>
      </c>
      <c r="L3857">
        <v>23</v>
      </c>
      <c r="M3857" s="1">
        <f t="shared" si="242"/>
        <v>45800</v>
      </c>
      <c r="N3857" s="1" t="str">
        <f>VLOOKUP(K3857,'Data Dictionary'!$I$5:$J$16,2,FALSE)</f>
        <v>Q2</v>
      </c>
      <c r="O3857" s="1" t="str">
        <f t="shared" si="243"/>
        <v>Q2-2025</v>
      </c>
      <c r="P3857" t="s">
        <v>14</v>
      </c>
      <c r="Q3857">
        <v>2</v>
      </c>
      <c r="R3857" s="3" t="str">
        <f>VLOOKUP(Q3857,'Data Dictionary'!$C$5:$D$8,2,FALSE)</f>
        <v>Poor</v>
      </c>
      <c r="S3857">
        <v>1</v>
      </c>
      <c r="T3857" s="3" t="str">
        <f>VLOOKUP(S3857,'Data Dictionary'!$C$12:$D$14,2,FALSE)</f>
        <v>Moderate</v>
      </c>
      <c r="U3857">
        <v>100</v>
      </c>
      <c r="V3857" s="3" t="str">
        <f>VLOOKUP(U3857,'Data Dictionary'!$F$5:$G$15,2,FALSE)</f>
        <v>headache</v>
      </c>
    </row>
    <row r="3858" spans="1:22" x14ac:dyDescent="0.3">
      <c r="A3858">
        <v>1887</v>
      </c>
      <c r="B3858">
        <v>24.95</v>
      </c>
      <c r="C3858" s="3" t="str">
        <f t="shared" si="240"/>
        <v>Healthy Weight</v>
      </c>
      <c r="D3858">
        <v>1.82</v>
      </c>
      <c r="E3858">
        <v>82.63</v>
      </c>
      <c r="F3858">
        <v>124</v>
      </c>
      <c r="G3858">
        <v>111</v>
      </c>
      <c r="H3858" s="3" t="str">
        <f t="shared" si="241"/>
        <v>Differential Risk</v>
      </c>
      <c r="I3858">
        <v>1</v>
      </c>
      <c r="J3858">
        <v>2023</v>
      </c>
      <c r="K3858">
        <v>11</v>
      </c>
      <c r="L3858">
        <v>26</v>
      </c>
      <c r="M3858" s="1">
        <f t="shared" si="242"/>
        <v>45256</v>
      </c>
      <c r="N3858" s="1" t="str">
        <f>VLOOKUP(K3858,'Data Dictionary'!$I$5:$J$16,2,FALSE)</f>
        <v>Q4</v>
      </c>
      <c r="O3858" s="1" t="str">
        <f t="shared" si="243"/>
        <v>Q4-2023</v>
      </c>
      <c r="P3858" t="s">
        <v>14</v>
      </c>
      <c r="Q3858">
        <v>3</v>
      </c>
      <c r="R3858" s="3" t="str">
        <f>VLOOKUP(Q3858,'Data Dictionary'!$C$5:$D$8,2,FALSE)</f>
        <v>Very Poor</v>
      </c>
      <c r="S3858">
        <v>0</v>
      </c>
      <c r="T3858" s="3" t="str">
        <f>VLOOKUP(S3858,'Data Dictionary'!$C$12:$D$14,2,FALSE)</f>
        <v>Severe</v>
      </c>
      <c r="U3858">
        <v>101</v>
      </c>
      <c r="V3858" s="3" t="str">
        <f>VLOOKUP(U3858,'Data Dictionary'!$F$5:$G$15,2,FALSE)</f>
        <v>nausea</v>
      </c>
    </row>
    <row r="3859" spans="1:22" x14ac:dyDescent="0.3">
      <c r="A3859">
        <v>1887</v>
      </c>
      <c r="B3859">
        <v>26.61</v>
      </c>
      <c r="C3859" s="3" t="str">
        <f t="shared" si="240"/>
        <v>Overweight</v>
      </c>
      <c r="D3859">
        <v>1.82</v>
      </c>
      <c r="E3859">
        <v>88.15</v>
      </c>
      <c r="F3859">
        <v>124</v>
      </c>
      <c r="G3859">
        <v>119</v>
      </c>
      <c r="H3859" s="3" t="str">
        <f t="shared" si="241"/>
        <v>Differential Risk</v>
      </c>
      <c r="I3859">
        <v>2</v>
      </c>
      <c r="J3859">
        <v>2024</v>
      </c>
      <c r="K3859">
        <v>5</v>
      </c>
      <c r="L3859">
        <v>27</v>
      </c>
      <c r="M3859" s="1">
        <f t="shared" si="242"/>
        <v>45439</v>
      </c>
      <c r="N3859" s="1" t="str">
        <f>VLOOKUP(K3859,'Data Dictionary'!$I$5:$J$16,2,FALSE)</f>
        <v>Q2</v>
      </c>
      <c r="O3859" s="1" t="str">
        <f t="shared" si="243"/>
        <v>Q2-2024</v>
      </c>
      <c r="P3859" t="s">
        <v>14</v>
      </c>
      <c r="Q3859">
        <v>2</v>
      </c>
      <c r="R3859" s="3" t="str">
        <f>VLOOKUP(Q3859,'Data Dictionary'!$C$5:$D$8,2,FALSE)</f>
        <v>Poor</v>
      </c>
      <c r="S3859">
        <v>0</v>
      </c>
      <c r="T3859" s="3" t="str">
        <f>VLOOKUP(S3859,'Data Dictionary'!$C$12:$D$14,2,FALSE)</f>
        <v>Severe</v>
      </c>
      <c r="U3859">
        <v>100</v>
      </c>
      <c r="V3859" s="3" t="str">
        <f>VLOOKUP(U3859,'Data Dictionary'!$F$5:$G$15,2,FALSE)</f>
        <v>headache</v>
      </c>
    </row>
    <row r="3860" spans="1:22" x14ac:dyDescent="0.3">
      <c r="A3860">
        <v>1887</v>
      </c>
      <c r="B3860">
        <v>27.88</v>
      </c>
      <c r="C3860" s="3" t="str">
        <f t="shared" si="240"/>
        <v>Overweight</v>
      </c>
      <c r="D3860">
        <v>1.82</v>
      </c>
      <c r="E3860">
        <v>92.35</v>
      </c>
      <c r="F3860">
        <v>127</v>
      </c>
      <c r="G3860">
        <v>135</v>
      </c>
      <c r="H3860" s="3" t="str">
        <f t="shared" si="241"/>
        <v>Differential Risk</v>
      </c>
      <c r="I3860">
        <v>3</v>
      </c>
      <c r="J3860">
        <v>2024</v>
      </c>
      <c r="K3860">
        <v>11</v>
      </c>
      <c r="L3860">
        <v>25</v>
      </c>
      <c r="M3860" s="1">
        <f t="shared" si="242"/>
        <v>45621</v>
      </c>
      <c r="N3860" s="1" t="str">
        <f>VLOOKUP(K3860,'Data Dictionary'!$I$5:$J$16,2,FALSE)</f>
        <v>Q4</v>
      </c>
      <c r="O3860" s="1" t="str">
        <f t="shared" si="243"/>
        <v>Q4-2024</v>
      </c>
      <c r="P3860" t="s">
        <v>14</v>
      </c>
      <c r="Q3860">
        <v>0</v>
      </c>
      <c r="R3860" s="3" t="str">
        <f>VLOOKUP(Q3860,'Data Dictionary'!$C$5:$D$8,2,FALSE)</f>
        <v>Very Good</v>
      </c>
      <c r="S3860">
        <v>1</v>
      </c>
      <c r="T3860" s="3" t="str">
        <f>VLOOKUP(S3860,'Data Dictionary'!$C$12:$D$14,2,FALSE)</f>
        <v>Moderate</v>
      </c>
      <c r="U3860">
        <v>100</v>
      </c>
      <c r="V3860" s="3" t="str">
        <f>VLOOKUP(U3860,'Data Dictionary'!$F$5:$G$15,2,FALSE)</f>
        <v>headache</v>
      </c>
    </row>
    <row r="3861" spans="1:22" x14ac:dyDescent="0.3">
      <c r="A3861">
        <v>1887</v>
      </c>
      <c r="B3861">
        <v>28.27</v>
      </c>
      <c r="C3861" s="3" t="str">
        <f t="shared" si="240"/>
        <v>Overweight</v>
      </c>
      <c r="D3861">
        <v>1.82</v>
      </c>
      <c r="E3861">
        <v>93.63</v>
      </c>
      <c r="F3861">
        <v>132</v>
      </c>
      <c r="G3861">
        <v>120</v>
      </c>
      <c r="H3861" s="3" t="str">
        <f t="shared" si="241"/>
        <v>Differential Risk</v>
      </c>
      <c r="I3861">
        <v>4</v>
      </c>
      <c r="J3861">
        <v>2025</v>
      </c>
      <c r="K3861">
        <v>5</v>
      </c>
      <c r="L3861">
        <v>27</v>
      </c>
      <c r="M3861" s="1">
        <f t="shared" si="242"/>
        <v>45804</v>
      </c>
      <c r="N3861" s="1" t="str">
        <f>VLOOKUP(K3861,'Data Dictionary'!$I$5:$J$16,2,FALSE)</f>
        <v>Q2</v>
      </c>
      <c r="O3861" s="1" t="str">
        <f t="shared" si="243"/>
        <v>Q2-2025</v>
      </c>
      <c r="P3861" t="s">
        <v>14</v>
      </c>
      <c r="Q3861">
        <v>1</v>
      </c>
      <c r="R3861" s="3" t="str">
        <f>VLOOKUP(Q3861,'Data Dictionary'!$C$5:$D$8,2,FALSE)</f>
        <v>Good</v>
      </c>
      <c r="S3861">
        <v>0</v>
      </c>
      <c r="T3861" s="3" t="str">
        <f>VLOOKUP(S3861,'Data Dictionary'!$C$12:$D$14,2,FALSE)</f>
        <v>Severe</v>
      </c>
      <c r="U3861">
        <v>100</v>
      </c>
      <c r="V3861" s="3" t="str">
        <f>VLOOKUP(U3861,'Data Dictionary'!$F$5:$G$15,2,FALSE)</f>
        <v>headache</v>
      </c>
    </row>
    <row r="3862" spans="1:22" x14ac:dyDescent="0.3">
      <c r="A3862">
        <v>1887</v>
      </c>
      <c r="B3862">
        <v>29.67</v>
      </c>
      <c r="C3862" s="3" t="str">
        <f t="shared" si="240"/>
        <v>Overweight</v>
      </c>
      <c r="D3862">
        <v>1.82</v>
      </c>
      <c r="E3862">
        <v>98.29</v>
      </c>
      <c r="F3862">
        <v>137</v>
      </c>
      <c r="G3862">
        <v>119</v>
      </c>
      <c r="H3862" s="3" t="str">
        <f t="shared" si="241"/>
        <v>High Risk</v>
      </c>
      <c r="I3862">
        <v>5</v>
      </c>
      <c r="J3862">
        <v>2025</v>
      </c>
      <c r="K3862">
        <v>11</v>
      </c>
      <c r="L3862">
        <v>25</v>
      </c>
      <c r="M3862" s="1">
        <f t="shared" si="242"/>
        <v>45986</v>
      </c>
      <c r="N3862" s="1" t="str">
        <f>VLOOKUP(K3862,'Data Dictionary'!$I$5:$J$16,2,FALSE)</f>
        <v>Q4</v>
      </c>
      <c r="O3862" s="1" t="str">
        <f t="shared" si="243"/>
        <v>Q4-2025</v>
      </c>
      <c r="P3862" t="s">
        <v>14</v>
      </c>
      <c r="Q3862">
        <v>1</v>
      </c>
      <c r="R3862" s="3" t="str">
        <f>VLOOKUP(Q3862,'Data Dictionary'!$C$5:$D$8,2,FALSE)</f>
        <v>Good</v>
      </c>
      <c r="S3862">
        <v>1</v>
      </c>
      <c r="T3862" s="3" t="str">
        <f>VLOOKUP(S3862,'Data Dictionary'!$C$12:$D$14,2,FALSE)</f>
        <v>Moderate</v>
      </c>
      <c r="U3862">
        <v>100</v>
      </c>
      <c r="V3862" s="3" t="str">
        <f>VLOOKUP(U3862,'Data Dictionary'!$F$5:$G$15,2,FALSE)</f>
        <v>headache</v>
      </c>
    </row>
    <row r="3863" spans="1:22" x14ac:dyDescent="0.3">
      <c r="A3863">
        <v>1887</v>
      </c>
      <c r="B3863">
        <v>31.05</v>
      </c>
      <c r="C3863" s="3" t="str">
        <f t="shared" si="240"/>
        <v>Obesity</v>
      </c>
      <c r="D3863">
        <v>1.82</v>
      </c>
      <c r="E3863">
        <v>102.86</v>
      </c>
      <c r="F3863">
        <v>133</v>
      </c>
      <c r="G3863">
        <v>120</v>
      </c>
      <c r="H3863" s="3" t="str">
        <f t="shared" si="241"/>
        <v>Differential Risk</v>
      </c>
      <c r="I3863">
        <v>6</v>
      </c>
      <c r="J3863">
        <v>2026</v>
      </c>
      <c r="K3863">
        <v>5</v>
      </c>
      <c r="L3863">
        <v>27</v>
      </c>
      <c r="M3863" s="1">
        <f t="shared" si="242"/>
        <v>46169</v>
      </c>
      <c r="N3863" s="1" t="str">
        <f>VLOOKUP(K3863,'Data Dictionary'!$I$5:$J$16,2,FALSE)</f>
        <v>Q2</v>
      </c>
      <c r="O3863" s="1" t="str">
        <f t="shared" si="243"/>
        <v>Q2-2026</v>
      </c>
      <c r="P3863" t="s">
        <v>14</v>
      </c>
      <c r="Q3863">
        <v>2</v>
      </c>
      <c r="R3863" s="3" t="str">
        <f>VLOOKUP(Q3863,'Data Dictionary'!$C$5:$D$8,2,FALSE)</f>
        <v>Poor</v>
      </c>
      <c r="S3863">
        <v>0</v>
      </c>
      <c r="T3863" s="3" t="str">
        <f>VLOOKUP(S3863,'Data Dictionary'!$C$12:$D$14,2,FALSE)</f>
        <v>Severe</v>
      </c>
      <c r="U3863">
        <v>100</v>
      </c>
      <c r="V3863" s="3" t="str">
        <f>VLOOKUP(U3863,'Data Dictionary'!$F$5:$G$15,2,FALSE)</f>
        <v>headache</v>
      </c>
    </row>
    <row r="3864" spans="1:22" x14ac:dyDescent="0.3">
      <c r="A3864">
        <v>1888</v>
      </c>
      <c r="B3864">
        <v>20.07</v>
      </c>
      <c r="C3864" s="3" t="str">
        <f t="shared" si="240"/>
        <v>Healthy Weight</v>
      </c>
      <c r="D3864">
        <v>1.62</v>
      </c>
      <c r="E3864">
        <v>52.66</v>
      </c>
      <c r="F3864">
        <v>127</v>
      </c>
      <c r="G3864">
        <v>127</v>
      </c>
      <c r="H3864" s="3" t="str">
        <f t="shared" si="241"/>
        <v>Differential Risk</v>
      </c>
      <c r="I3864">
        <v>1</v>
      </c>
      <c r="J3864">
        <v>2023</v>
      </c>
      <c r="K3864">
        <v>11</v>
      </c>
      <c r="L3864">
        <v>26</v>
      </c>
      <c r="M3864" s="1">
        <f t="shared" si="242"/>
        <v>45256</v>
      </c>
      <c r="N3864" s="1" t="str">
        <f>VLOOKUP(K3864,'Data Dictionary'!$I$5:$J$16,2,FALSE)</f>
        <v>Q4</v>
      </c>
      <c r="O3864" s="1" t="str">
        <f t="shared" si="243"/>
        <v>Q4-2023</v>
      </c>
      <c r="P3864" t="s">
        <v>15</v>
      </c>
      <c r="Q3864">
        <v>2</v>
      </c>
      <c r="R3864" s="3" t="str">
        <f>VLOOKUP(Q3864,'Data Dictionary'!$C$5:$D$8,2,FALSE)</f>
        <v>Poor</v>
      </c>
      <c r="S3864">
        <v>1</v>
      </c>
      <c r="T3864" s="3" t="str">
        <f>VLOOKUP(S3864,'Data Dictionary'!$C$12:$D$14,2,FALSE)</f>
        <v>Moderate</v>
      </c>
      <c r="U3864">
        <v>100</v>
      </c>
      <c r="V3864" s="3" t="str">
        <f>VLOOKUP(U3864,'Data Dictionary'!$F$5:$G$15,2,FALSE)</f>
        <v>headache</v>
      </c>
    </row>
    <row r="3865" spans="1:22" x14ac:dyDescent="0.3">
      <c r="A3865">
        <v>1888</v>
      </c>
      <c r="B3865">
        <v>21.17</v>
      </c>
      <c r="C3865" s="3" t="str">
        <f t="shared" si="240"/>
        <v>Healthy Weight</v>
      </c>
      <c r="D3865">
        <v>1.62</v>
      </c>
      <c r="E3865">
        <v>55.55</v>
      </c>
      <c r="F3865">
        <v>119</v>
      </c>
      <c r="G3865">
        <v>126</v>
      </c>
      <c r="H3865" s="3" t="str">
        <f t="shared" si="241"/>
        <v>Differential Risk</v>
      </c>
      <c r="I3865">
        <v>2</v>
      </c>
      <c r="J3865">
        <v>2024</v>
      </c>
      <c r="K3865">
        <v>5</v>
      </c>
      <c r="L3865">
        <v>27</v>
      </c>
      <c r="M3865" s="1">
        <f t="shared" si="242"/>
        <v>45439</v>
      </c>
      <c r="N3865" s="1" t="str">
        <f>VLOOKUP(K3865,'Data Dictionary'!$I$5:$J$16,2,FALSE)</f>
        <v>Q2</v>
      </c>
      <c r="O3865" s="1" t="str">
        <f t="shared" si="243"/>
        <v>Q2-2024</v>
      </c>
      <c r="P3865" t="s">
        <v>15</v>
      </c>
      <c r="Q3865">
        <v>1</v>
      </c>
      <c r="R3865" s="3" t="str">
        <f>VLOOKUP(Q3865,'Data Dictionary'!$C$5:$D$8,2,FALSE)</f>
        <v>Good</v>
      </c>
      <c r="S3865">
        <v>1</v>
      </c>
      <c r="T3865" s="3" t="str">
        <f>VLOOKUP(S3865,'Data Dictionary'!$C$12:$D$14,2,FALSE)</f>
        <v>Moderate</v>
      </c>
      <c r="U3865">
        <v>100</v>
      </c>
      <c r="V3865" s="3" t="str">
        <f>VLOOKUP(U3865,'Data Dictionary'!$F$5:$G$15,2,FALSE)</f>
        <v>headache</v>
      </c>
    </row>
    <row r="3866" spans="1:22" x14ac:dyDescent="0.3">
      <c r="A3866">
        <v>1888</v>
      </c>
      <c r="B3866">
        <v>19.54</v>
      </c>
      <c r="C3866" s="3" t="str">
        <f t="shared" si="240"/>
        <v>Healthy Weight</v>
      </c>
      <c r="D3866">
        <v>1.62</v>
      </c>
      <c r="E3866">
        <v>51.29</v>
      </c>
      <c r="F3866">
        <v>128</v>
      </c>
      <c r="G3866">
        <v>123</v>
      </c>
      <c r="H3866" s="3" t="str">
        <f t="shared" si="241"/>
        <v>Differential Risk</v>
      </c>
      <c r="I3866">
        <v>3</v>
      </c>
      <c r="J3866">
        <v>2024</v>
      </c>
      <c r="K3866">
        <v>11</v>
      </c>
      <c r="L3866">
        <v>25</v>
      </c>
      <c r="M3866" s="1">
        <f t="shared" si="242"/>
        <v>45621</v>
      </c>
      <c r="N3866" s="1" t="str">
        <f>VLOOKUP(K3866,'Data Dictionary'!$I$5:$J$16,2,FALSE)</f>
        <v>Q4</v>
      </c>
      <c r="O3866" s="1" t="str">
        <f t="shared" si="243"/>
        <v>Q4-2024</v>
      </c>
      <c r="P3866" t="s">
        <v>15</v>
      </c>
      <c r="Q3866">
        <v>1</v>
      </c>
      <c r="R3866" s="3" t="str">
        <f>VLOOKUP(Q3866,'Data Dictionary'!$C$5:$D$8,2,FALSE)</f>
        <v>Good</v>
      </c>
      <c r="S3866">
        <v>2</v>
      </c>
      <c r="T3866" s="3" t="str">
        <f>VLOOKUP(S3866,'Data Dictionary'!$C$12:$D$14,2,FALSE)</f>
        <v>Mild</v>
      </c>
      <c r="U3866">
        <v>100</v>
      </c>
      <c r="V3866" s="3" t="str">
        <f>VLOOKUP(U3866,'Data Dictionary'!$F$5:$G$15,2,FALSE)</f>
        <v>headache</v>
      </c>
    </row>
    <row r="3867" spans="1:22" x14ac:dyDescent="0.3">
      <c r="A3867">
        <v>1888</v>
      </c>
      <c r="B3867">
        <v>15.17</v>
      </c>
      <c r="C3867" s="3" t="str">
        <f t="shared" si="240"/>
        <v>Underweight</v>
      </c>
      <c r="D3867">
        <v>1.62</v>
      </c>
      <c r="E3867">
        <v>39.799999999999997</v>
      </c>
      <c r="F3867">
        <v>130</v>
      </c>
      <c r="G3867">
        <v>123</v>
      </c>
      <c r="H3867" s="3" t="str">
        <f t="shared" si="241"/>
        <v>Differential Risk</v>
      </c>
      <c r="I3867">
        <v>4</v>
      </c>
      <c r="J3867">
        <v>2025</v>
      </c>
      <c r="K3867">
        <v>5</v>
      </c>
      <c r="L3867">
        <v>27</v>
      </c>
      <c r="M3867" s="1">
        <f t="shared" si="242"/>
        <v>45804</v>
      </c>
      <c r="N3867" s="1" t="str">
        <f>VLOOKUP(K3867,'Data Dictionary'!$I$5:$J$16,2,FALSE)</f>
        <v>Q2</v>
      </c>
      <c r="O3867" s="1" t="str">
        <f t="shared" si="243"/>
        <v>Q2-2025</v>
      </c>
      <c r="P3867" t="s">
        <v>15</v>
      </c>
      <c r="Q3867">
        <v>1</v>
      </c>
      <c r="R3867" s="3" t="str">
        <f>VLOOKUP(Q3867,'Data Dictionary'!$C$5:$D$8,2,FALSE)</f>
        <v>Good</v>
      </c>
      <c r="S3867">
        <v>2</v>
      </c>
      <c r="T3867" s="3" t="str">
        <f>VLOOKUP(S3867,'Data Dictionary'!$C$12:$D$14,2,FALSE)</f>
        <v>Mild</v>
      </c>
      <c r="U3867">
        <v>102</v>
      </c>
      <c r="V3867" s="3" t="str">
        <f>VLOOKUP(U3867,'Data Dictionary'!$F$5:$G$15,2,FALSE)</f>
        <v>tinnitus</v>
      </c>
    </row>
    <row r="3868" spans="1:22" x14ac:dyDescent="0.3">
      <c r="A3868">
        <v>1888</v>
      </c>
      <c r="B3868">
        <v>14.75</v>
      </c>
      <c r="C3868" s="3" t="str">
        <f t="shared" si="240"/>
        <v>Underweight</v>
      </c>
      <c r="D3868">
        <v>1.62</v>
      </c>
      <c r="E3868">
        <v>38.71</v>
      </c>
      <c r="F3868">
        <v>135</v>
      </c>
      <c r="G3868">
        <v>125</v>
      </c>
      <c r="H3868" s="3" t="str">
        <f t="shared" si="241"/>
        <v>High Risk</v>
      </c>
      <c r="I3868">
        <v>5</v>
      </c>
      <c r="J3868">
        <v>2025</v>
      </c>
      <c r="K3868">
        <v>11</v>
      </c>
      <c r="L3868">
        <v>25</v>
      </c>
      <c r="M3868" s="1">
        <f t="shared" si="242"/>
        <v>45986</v>
      </c>
      <c r="N3868" s="1" t="str">
        <f>VLOOKUP(K3868,'Data Dictionary'!$I$5:$J$16,2,FALSE)</f>
        <v>Q4</v>
      </c>
      <c r="O3868" s="1" t="str">
        <f t="shared" si="243"/>
        <v>Q4-2025</v>
      </c>
      <c r="P3868" t="s">
        <v>15</v>
      </c>
      <c r="Q3868">
        <v>1</v>
      </c>
      <c r="R3868" s="3" t="str">
        <f>VLOOKUP(Q3868,'Data Dictionary'!$C$5:$D$8,2,FALSE)</f>
        <v>Good</v>
      </c>
      <c r="S3868">
        <v>1</v>
      </c>
      <c r="T3868" s="3" t="str">
        <f>VLOOKUP(S3868,'Data Dictionary'!$C$12:$D$14,2,FALSE)</f>
        <v>Moderate</v>
      </c>
      <c r="U3868">
        <v>109</v>
      </c>
      <c r="V3868" s="3" t="str">
        <f>VLOOKUP(U3868,'Data Dictionary'!$F$5:$G$15,2,FALSE)</f>
        <v>hallucinations</v>
      </c>
    </row>
    <row r="3869" spans="1:22" x14ac:dyDescent="0.3">
      <c r="A3869">
        <v>1889</v>
      </c>
      <c r="B3869">
        <v>23.27</v>
      </c>
      <c r="C3869" s="3" t="str">
        <f t="shared" si="240"/>
        <v>Healthy Weight</v>
      </c>
      <c r="D3869">
        <v>1.62</v>
      </c>
      <c r="E3869">
        <v>61.06</v>
      </c>
      <c r="F3869">
        <v>112</v>
      </c>
      <c r="G3869">
        <v>88</v>
      </c>
      <c r="H3869" s="3" t="str">
        <f t="shared" si="241"/>
        <v>Differential Risk</v>
      </c>
      <c r="I3869">
        <v>1</v>
      </c>
      <c r="J3869">
        <v>2023</v>
      </c>
      <c r="K3869">
        <v>11</v>
      </c>
      <c r="L3869">
        <v>30</v>
      </c>
      <c r="M3869" s="1">
        <f t="shared" si="242"/>
        <v>45260</v>
      </c>
      <c r="N3869" s="1" t="str">
        <f>VLOOKUP(K3869,'Data Dictionary'!$I$5:$J$16,2,FALSE)</f>
        <v>Q4</v>
      </c>
      <c r="O3869" s="1" t="str">
        <f t="shared" si="243"/>
        <v>Q4-2023</v>
      </c>
      <c r="P3869" t="s">
        <v>15</v>
      </c>
      <c r="Q3869">
        <v>1</v>
      </c>
      <c r="R3869" s="3" t="str">
        <f>VLOOKUP(Q3869,'Data Dictionary'!$C$5:$D$8,2,FALSE)</f>
        <v>Good</v>
      </c>
      <c r="S3869">
        <v>2</v>
      </c>
      <c r="T3869" s="3" t="str">
        <f>VLOOKUP(S3869,'Data Dictionary'!$C$12:$D$14,2,FALSE)</f>
        <v>Mild</v>
      </c>
      <c r="U3869">
        <v>100</v>
      </c>
      <c r="V3869" s="3" t="str">
        <f>VLOOKUP(U3869,'Data Dictionary'!$F$5:$G$15,2,FALSE)</f>
        <v>headache</v>
      </c>
    </row>
    <row r="3870" spans="1:22" x14ac:dyDescent="0.3">
      <c r="A3870">
        <v>1889</v>
      </c>
      <c r="B3870">
        <v>26.16</v>
      </c>
      <c r="C3870" s="3" t="str">
        <f t="shared" si="240"/>
        <v>Overweight</v>
      </c>
      <c r="D3870">
        <v>1.62</v>
      </c>
      <c r="E3870">
        <v>68.66</v>
      </c>
      <c r="F3870">
        <v>111</v>
      </c>
      <c r="G3870">
        <v>84</v>
      </c>
      <c r="H3870" s="3" t="str">
        <f t="shared" si="241"/>
        <v>Differential Risk</v>
      </c>
      <c r="I3870">
        <v>2</v>
      </c>
      <c r="J3870">
        <v>2024</v>
      </c>
      <c r="K3870">
        <v>5</v>
      </c>
      <c r="L3870">
        <v>31</v>
      </c>
      <c r="M3870" s="1">
        <f t="shared" si="242"/>
        <v>45443</v>
      </c>
      <c r="N3870" s="1" t="str">
        <f>VLOOKUP(K3870,'Data Dictionary'!$I$5:$J$16,2,FALSE)</f>
        <v>Q2</v>
      </c>
      <c r="O3870" s="1" t="str">
        <f t="shared" si="243"/>
        <v>Q2-2024</v>
      </c>
      <c r="P3870" t="s">
        <v>15</v>
      </c>
      <c r="Q3870">
        <v>2</v>
      </c>
      <c r="R3870" s="3" t="str">
        <f>VLOOKUP(Q3870,'Data Dictionary'!$C$5:$D$8,2,FALSE)</f>
        <v>Poor</v>
      </c>
      <c r="S3870">
        <v>0</v>
      </c>
      <c r="T3870" s="3" t="str">
        <f>VLOOKUP(S3870,'Data Dictionary'!$C$12:$D$14,2,FALSE)</f>
        <v>Severe</v>
      </c>
      <c r="U3870">
        <v>100</v>
      </c>
      <c r="V3870" s="3" t="str">
        <f>VLOOKUP(U3870,'Data Dictionary'!$F$5:$G$15,2,FALSE)</f>
        <v>headache</v>
      </c>
    </row>
    <row r="3871" spans="1:22" x14ac:dyDescent="0.3">
      <c r="A3871">
        <v>1889</v>
      </c>
      <c r="B3871">
        <v>24.44</v>
      </c>
      <c r="C3871" s="3" t="str">
        <f t="shared" si="240"/>
        <v>Healthy Weight</v>
      </c>
      <c r="D3871">
        <v>1.62</v>
      </c>
      <c r="E3871">
        <v>64.14</v>
      </c>
      <c r="F3871">
        <v>104</v>
      </c>
      <c r="G3871">
        <v>79</v>
      </c>
      <c r="H3871" s="3" t="str">
        <f t="shared" si="241"/>
        <v>Low Risk</v>
      </c>
      <c r="I3871">
        <v>3</v>
      </c>
      <c r="J3871">
        <v>2024</v>
      </c>
      <c r="K3871">
        <v>11</v>
      </c>
      <c r="L3871">
        <v>29</v>
      </c>
      <c r="M3871" s="1">
        <f t="shared" si="242"/>
        <v>45625</v>
      </c>
      <c r="N3871" s="1" t="str">
        <f>VLOOKUP(K3871,'Data Dictionary'!$I$5:$J$16,2,FALSE)</f>
        <v>Q4</v>
      </c>
      <c r="O3871" s="1" t="str">
        <f t="shared" si="243"/>
        <v>Q4-2024</v>
      </c>
      <c r="P3871" t="s">
        <v>15</v>
      </c>
      <c r="Q3871">
        <v>0</v>
      </c>
      <c r="R3871" s="3" t="str">
        <f>VLOOKUP(Q3871,'Data Dictionary'!$C$5:$D$8,2,FALSE)</f>
        <v>Very Good</v>
      </c>
      <c r="S3871">
        <v>1</v>
      </c>
      <c r="T3871" s="3" t="str">
        <f>VLOOKUP(S3871,'Data Dictionary'!$C$12:$D$14,2,FALSE)</f>
        <v>Moderate</v>
      </c>
      <c r="U3871">
        <v>105</v>
      </c>
      <c r="V3871" s="3" t="str">
        <f>VLOOKUP(U3871,'Data Dictionary'!$F$5:$G$15,2,FALSE)</f>
        <v>abdominal pain</v>
      </c>
    </row>
    <row r="3872" spans="1:22" x14ac:dyDescent="0.3">
      <c r="A3872">
        <v>1889</v>
      </c>
      <c r="B3872">
        <v>26.04</v>
      </c>
      <c r="C3872" s="3" t="str">
        <f t="shared" si="240"/>
        <v>Overweight</v>
      </c>
      <c r="D3872">
        <v>1.62</v>
      </c>
      <c r="E3872">
        <v>68.349999999999994</v>
      </c>
      <c r="F3872">
        <v>92</v>
      </c>
      <c r="G3872">
        <v>75</v>
      </c>
      <c r="H3872" s="3" t="str">
        <f t="shared" si="241"/>
        <v>Low Risk</v>
      </c>
      <c r="I3872">
        <v>4</v>
      </c>
      <c r="J3872">
        <v>2025</v>
      </c>
      <c r="K3872">
        <v>5</v>
      </c>
      <c r="L3872">
        <v>31</v>
      </c>
      <c r="M3872" s="1">
        <f t="shared" si="242"/>
        <v>45808</v>
      </c>
      <c r="N3872" s="1" t="str">
        <f>VLOOKUP(K3872,'Data Dictionary'!$I$5:$J$16,2,FALSE)</f>
        <v>Q2</v>
      </c>
      <c r="O3872" s="1" t="str">
        <f t="shared" si="243"/>
        <v>Q2-2025</v>
      </c>
      <c r="P3872" t="s">
        <v>15</v>
      </c>
      <c r="Q3872">
        <v>3</v>
      </c>
      <c r="R3872" s="3" t="str">
        <f>VLOOKUP(Q3872,'Data Dictionary'!$C$5:$D$8,2,FALSE)</f>
        <v>Very Poor</v>
      </c>
      <c r="S3872">
        <v>2</v>
      </c>
      <c r="T3872" s="3" t="str">
        <f>VLOOKUP(S3872,'Data Dictionary'!$C$12:$D$14,2,FALSE)</f>
        <v>Mild</v>
      </c>
      <c r="U3872">
        <v>109</v>
      </c>
      <c r="V3872" s="3" t="str">
        <f>VLOOKUP(U3872,'Data Dictionary'!$F$5:$G$15,2,FALSE)</f>
        <v>hallucinations</v>
      </c>
    </row>
    <row r="3873" spans="1:22" x14ac:dyDescent="0.3">
      <c r="A3873">
        <v>1889</v>
      </c>
      <c r="B3873">
        <v>28.45</v>
      </c>
      <c r="C3873" s="3" t="str">
        <f t="shared" si="240"/>
        <v>Overweight</v>
      </c>
      <c r="D3873">
        <v>1.62</v>
      </c>
      <c r="E3873">
        <v>74.67</v>
      </c>
      <c r="F3873">
        <v>100</v>
      </c>
      <c r="G3873">
        <v>76</v>
      </c>
      <c r="H3873" s="3" t="str">
        <f t="shared" si="241"/>
        <v>Low Risk</v>
      </c>
      <c r="I3873">
        <v>5</v>
      </c>
      <c r="J3873">
        <v>2025</v>
      </c>
      <c r="K3873">
        <v>11</v>
      </c>
      <c r="L3873">
        <v>29</v>
      </c>
      <c r="M3873" s="1">
        <f t="shared" si="242"/>
        <v>45990</v>
      </c>
      <c r="N3873" s="1" t="str">
        <f>VLOOKUP(K3873,'Data Dictionary'!$I$5:$J$16,2,FALSE)</f>
        <v>Q4</v>
      </c>
      <c r="O3873" s="1" t="str">
        <f t="shared" si="243"/>
        <v>Q4-2025</v>
      </c>
      <c r="P3873" t="s">
        <v>15</v>
      </c>
      <c r="Q3873">
        <v>2</v>
      </c>
      <c r="R3873" s="3" t="str">
        <f>VLOOKUP(Q3873,'Data Dictionary'!$C$5:$D$8,2,FALSE)</f>
        <v>Poor</v>
      </c>
      <c r="S3873">
        <v>1</v>
      </c>
      <c r="T3873" s="3" t="str">
        <f>VLOOKUP(S3873,'Data Dictionary'!$C$12:$D$14,2,FALSE)</f>
        <v>Moderate</v>
      </c>
      <c r="U3873">
        <v>106</v>
      </c>
      <c r="V3873" s="3" t="str">
        <f>VLOOKUP(U3873,'Data Dictionary'!$F$5:$G$15,2,FALSE)</f>
        <v>dizziness</v>
      </c>
    </row>
    <row r="3874" spans="1:22" x14ac:dyDescent="0.3">
      <c r="A3874">
        <v>1890</v>
      </c>
      <c r="B3874">
        <v>20.18</v>
      </c>
      <c r="C3874" s="3" t="str">
        <f t="shared" si="240"/>
        <v>Healthy Weight</v>
      </c>
      <c r="D3874">
        <v>1.62</v>
      </c>
      <c r="E3874">
        <v>52.96</v>
      </c>
      <c r="F3874">
        <v>113</v>
      </c>
      <c r="G3874">
        <v>109</v>
      </c>
      <c r="H3874" s="3" t="str">
        <f t="shared" si="241"/>
        <v>Differential Risk</v>
      </c>
      <c r="I3874">
        <v>1</v>
      </c>
      <c r="J3874">
        <v>2023</v>
      </c>
      <c r="K3874">
        <v>12</v>
      </c>
      <c r="L3874">
        <v>2</v>
      </c>
      <c r="M3874" s="1">
        <f t="shared" si="242"/>
        <v>45262</v>
      </c>
      <c r="N3874" s="1" t="str">
        <f>VLOOKUP(K3874,'Data Dictionary'!$I$5:$J$16,2,FALSE)</f>
        <v>Q4</v>
      </c>
      <c r="O3874" s="1" t="str">
        <f t="shared" si="243"/>
        <v>Q4-2023</v>
      </c>
      <c r="P3874" t="s">
        <v>15</v>
      </c>
      <c r="Q3874">
        <v>0</v>
      </c>
      <c r="R3874" s="3" t="str">
        <f>VLOOKUP(Q3874,'Data Dictionary'!$C$5:$D$8,2,FALSE)</f>
        <v>Very Good</v>
      </c>
      <c r="S3874">
        <v>1</v>
      </c>
      <c r="T3874" s="3" t="str">
        <f>VLOOKUP(S3874,'Data Dictionary'!$C$12:$D$14,2,FALSE)</f>
        <v>Moderate</v>
      </c>
      <c r="U3874">
        <v>101</v>
      </c>
      <c r="V3874" s="3" t="str">
        <f>VLOOKUP(U3874,'Data Dictionary'!$F$5:$G$15,2,FALSE)</f>
        <v>nausea</v>
      </c>
    </row>
    <row r="3875" spans="1:22" x14ac:dyDescent="0.3">
      <c r="A3875">
        <v>1890</v>
      </c>
      <c r="B3875">
        <v>19.95</v>
      </c>
      <c r="C3875" s="3" t="str">
        <f t="shared" si="240"/>
        <v>Healthy Weight</v>
      </c>
      <c r="D3875">
        <v>1.62</v>
      </c>
      <c r="E3875">
        <v>52.36</v>
      </c>
      <c r="F3875">
        <v>114</v>
      </c>
      <c r="G3875">
        <v>118</v>
      </c>
      <c r="H3875" s="3" t="str">
        <f t="shared" si="241"/>
        <v>Differential Risk</v>
      </c>
      <c r="I3875">
        <v>2</v>
      </c>
      <c r="J3875">
        <v>2024</v>
      </c>
      <c r="K3875">
        <v>6</v>
      </c>
      <c r="L3875">
        <v>2</v>
      </c>
      <c r="M3875" s="1">
        <f t="shared" si="242"/>
        <v>45445</v>
      </c>
      <c r="N3875" s="1" t="str">
        <f>VLOOKUP(K3875,'Data Dictionary'!$I$5:$J$16,2,FALSE)</f>
        <v>Q2</v>
      </c>
      <c r="O3875" s="1" t="str">
        <f t="shared" si="243"/>
        <v>Q2-2024</v>
      </c>
      <c r="P3875" t="s">
        <v>15</v>
      </c>
      <c r="Q3875">
        <v>1</v>
      </c>
      <c r="R3875" s="3" t="str">
        <f>VLOOKUP(Q3875,'Data Dictionary'!$C$5:$D$8,2,FALSE)</f>
        <v>Good</v>
      </c>
      <c r="S3875">
        <v>2</v>
      </c>
      <c r="T3875" s="3" t="str">
        <f>VLOOKUP(S3875,'Data Dictionary'!$C$12:$D$14,2,FALSE)</f>
        <v>Mild</v>
      </c>
      <c r="U3875">
        <v>101</v>
      </c>
      <c r="V3875" s="3" t="str">
        <f>VLOOKUP(U3875,'Data Dictionary'!$F$5:$G$15,2,FALSE)</f>
        <v>nausea</v>
      </c>
    </row>
    <row r="3876" spans="1:22" x14ac:dyDescent="0.3">
      <c r="A3876">
        <v>1890</v>
      </c>
      <c r="B3876">
        <v>21.81</v>
      </c>
      <c r="C3876" s="3" t="str">
        <f t="shared" si="240"/>
        <v>Healthy Weight</v>
      </c>
      <c r="D3876">
        <v>1.62</v>
      </c>
      <c r="E3876">
        <v>57.24</v>
      </c>
      <c r="F3876">
        <v>116</v>
      </c>
      <c r="G3876">
        <v>118</v>
      </c>
      <c r="H3876" s="3" t="str">
        <f t="shared" si="241"/>
        <v>Differential Risk</v>
      </c>
      <c r="I3876">
        <v>3</v>
      </c>
      <c r="J3876">
        <v>2024</v>
      </c>
      <c r="K3876">
        <v>12</v>
      </c>
      <c r="L3876">
        <v>1</v>
      </c>
      <c r="M3876" s="1">
        <f t="shared" si="242"/>
        <v>45627</v>
      </c>
      <c r="N3876" s="1" t="str">
        <f>VLOOKUP(K3876,'Data Dictionary'!$I$5:$J$16,2,FALSE)</f>
        <v>Q4</v>
      </c>
      <c r="O3876" s="1" t="str">
        <f t="shared" si="243"/>
        <v>Q4-2024</v>
      </c>
      <c r="P3876" t="s">
        <v>15</v>
      </c>
      <c r="Q3876">
        <v>0</v>
      </c>
      <c r="R3876" s="3" t="str">
        <f>VLOOKUP(Q3876,'Data Dictionary'!$C$5:$D$8,2,FALSE)</f>
        <v>Very Good</v>
      </c>
      <c r="S3876">
        <v>2</v>
      </c>
      <c r="T3876" s="3" t="str">
        <f>VLOOKUP(S3876,'Data Dictionary'!$C$12:$D$14,2,FALSE)</f>
        <v>Mild</v>
      </c>
      <c r="U3876">
        <v>100</v>
      </c>
      <c r="V3876" s="3" t="str">
        <f>VLOOKUP(U3876,'Data Dictionary'!$F$5:$G$15,2,FALSE)</f>
        <v>headache</v>
      </c>
    </row>
    <row r="3877" spans="1:22" x14ac:dyDescent="0.3">
      <c r="A3877">
        <v>1890</v>
      </c>
      <c r="B3877">
        <v>17.55</v>
      </c>
      <c r="C3877" s="3" t="str">
        <f t="shared" si="240"/>
        <v>Underweight</v>
      </c>
      <c r="D3877">
        <v>1.62</v>
      </c>
      <c r="E3877">
        <v>46.06</v>
      </c>
      <c r="F3877">
        <v>111</v>
      </c>
      <c r="G3877">
        <v>126</v>
      </c>
      <c r="H3877" s="3" t="str">
        <f t="shared" si="241"/>
        <v>Differential Risk</v>
      </c>
      <c r="I3877">
        <v>4</v>
      </c>
      <c r="J3877">
        <v>2025</v>
      </c>
      <c r="K3877">
        <v>6</v>
      </c>
      <c r="L3877">
        <v>2</v>
      </c>
      <c r="M3877" s="1">
        <f t="shared" si="242"/>
        <v>45810</v>
      </c>
      <c r="N3877" s="1" t="str">
        <f>VLOOKUP(K3877,'Data Dictionary'!$I$5:$J$16,2,FALSE)</f>
        <v>Q2</v>
      </c>
      <c r="O3877" s="1" t="str">
        <f t="shared" si="243"/>
        <v>Q2-2025</v>
      </c>
      <c r="P3877" t="s">
        <v>15</v>
      </c>
      <c r="Q3877">
        <v>1</v>
      </c>
      <c r="R3877" s="3" t="str">
        <f>VLOOKUP(Q3877,'Data Dictionary'!$C$5:$D$8,2,FALSE)</f>
        <v>Good</v>
      </c>
      <c r="S3877">
        <v>2</v>
      </c>
      <c r="T3877" s="3" t="str">
        <f>VLOOKUP(S3877,'Data Dictionary'!$C$12:$D$14,2,FALSE)</f>
        <v>Mild</v>
      </c>
      <c r="U3877">
        <v>100</v>
      </c>
      <c r="V3877" s="3" t="str">
        <f>VLOOKUP(U3877,'Data Dictionary'!$F$5:$G$15,2,FALSE)</f>
        <v>headache</v>
      </c>
    </row>
    <row r="3878" spans="1:22" x14ac:dyDescent="0.3">
      <c r="A3878">
        <v>1890</v>
      </c>
      <c r="B3878">
        <v>18.77</v>
      </c>
      <c r="C3878" s="3" t="str">
        <f t="shared" si="240"/>
        <v>Healthy Weight</v>
      </c>
      <c r="D3878">
        <v>1.62</v>
      </c>
      <c r="E3878">
        <v>49.26</v>
      </c>
      <c r="F3878">
        <v>111</v>
      </c>
      <c r="G3878">
        <v>123</v>
      </c>
      <c r="H3878" s="3" t="str">
        <f t="shared" si="241"/>
        <v>Differential Risk</v>
      </c>
      <c r="I3878">
        <v>5</v>
      </c>
      <c r="J3878">
        <v>2025</v>
      </c>
      <c r="K3878">
        <v>12</v>
      </c>
      <c r="L3878">
        <v>1</v>
      </c>
      <c r="M3878" s="1">
        <f t="shared" si="242"/>
        <v>45992</v>
      </c>
      <c r="N3878" s="1" t="str">
        <f>VLOOKUP(K3878,'Data Dictionary'!$I$5:$J$16,2,FALSE)</f>
        <v>Q4</v>
      </c>
      <c r="O3878" s="1" t="str">
        <f t="shared" si="243"/>
        <v>Q4-2025</v>
      </c>
      <c r="P3878" t="s">
        <v>15</v>
      </c>
      <c r="Q3878">
        <v>0</v>
      </c>
      <c r="R3878" s="3" t="str">
        <f>VLOOKUP(Q3878,'Data Dictionary'!$C$5:$D$8,2,FALSE)</f>
        <v>Very Good</v>
      </c>
      <c r="S3878">
        <v>1</v>
      </c>
      <c r="T3878" s="3" t="str">
        <f>VLOOKUP(S3878,'Data Dictionary'!$C$12:$D$14,2,FALSE)</f>
        <v>Moderate</v>
      </c>
      <c r="U3878">
        <v>105</v>
      </c>
      <c r="V3878" s="3" t="str">
        <f>VLOOKUP(U3878,'Data Dictionary'!$F$5:$G$15,2,FALSE)</f>
        <v>abdominal pain</v>
      </c>
    </row>
    <row r="3879" spans="1:22" x14ac:dyDescent="0.3">
      <c r="A3879">
        <v>1891</v>
      </c>
      <c r="B3879">
        <v>18.170000000000002</v>
      </c>
      <c r="C3879" s="3" t="str">
        <f t="shared" si="240"/>
        <v>Underweight</v>
      </c>
      <c r="D3879">
        <v>1.62</v>
      </c>
      <c r="E3879">
        <v>47.67</v>
      </c>
      <c r="F3879">
        <v>118</v>
      </c>
      <c r="G3879">
        <v>82</v>
      </c>
      <c r="H3879" s="3" t="str">
        <f t="shared" si="241"/>
        <v>Differential Risk</v>
      </c>
      <c r="I3879">
        <v>1</v>
      </c>
      <c r="J3879">
        <v>2023</v>
      </c>
      <c r="K3879">
        <v>12</v>
      </c>
      <c r="L3879">
        <v>6</v>
      </c>
      <c r="M3879" s="1">
        <f t="shared" si="242"/>
        <v>45266</v>
      </c>
      <c r="N3879" s="1" t="str">
        <f>VLOOKUP(K3879,'Data Dictionary'!$I$5:$J$16,2,FALSE)</f>
        <v>Q4</v>
      </c>
      <c r="O3879" s="1" t="str">
        <f t="shared" si="243"/>
        <v>Q4-2023</v>
      </c>
      <c r="P3879" t="s">
        <v>15</v>
      </c>
      <c r="Q3879">
        <v>2</v>
      </c>
      <c r="R3879" s="3" t="str">
        <f>VLOOKUP(Q3879,'Data Dictionary'!$C$5:$D$8,2,FALSE)</f>
        <v>Poor</v>
      </c>
      <c r="S3879">
        <v>2</v>
      </c>
      <c r="T3879" s="3" t="str">
        <f>VLOOKUP(S3879,'Data Dictionary'!$C$12:$D$14,2,FALSE)</f>
        <v>Mild</v>
      </c>
      <c r="U3879">
        <v>101</v>
      </c>
      <c r="V3879" s="3" t="str">
        <f>VLOOKUP(U3879,'Data Dictionary'!$F$5:$G$15,2,FALSE)</f>
        <v>nausea</v>
      </c>
    </row>
    <row r="3880" spans="1:22" x14ac:dyDescent="0.3">
      <c r="A3880">
        <v>1891</v>
      </c>
      <c r="B3880">
        <v>16.559999999999999</v>
      </c>
      <c r="C3880" s="3" t="str">
        <f t="shared" si="240"/>
        <v>Underweight</v>
      </c>
      <c r="D3880">
        <v>1.62</v>
      </c>
      <c r="E3880">
        <v>43.46</v>
      </c>
      <c r="F3880">
        <v>114</v>
      </c>
      <c r="G3880">
        <v>79</v>
      </c>
      <c r="H3880" s="3" t="str">
        <f t="shared" si="241"/>
        <v>Low Risk</v>
      </c>
      <c r="I3880">
        <v>2</v>
      </c>
      <c r="J3880">
        <v>2024</v>
      </c>
      <c r="K3880">
        <v>6</v>
      </c>
      <c r="L3880">
        <v>6</v>
      </c>
      <c r="M3880" s="1">
        <f t="shared" si="242"/>
        <v>45449</v>
      </c>
      <c r="N3880" s="1" t="str">
        <f>VLOOKUP(K3880,'Data Dictionary'!$I$5:$J$16,2,FALSE)</f>
        <v>Q2</v>
      </c>
      <c r="O3880" s="1" t="str">
        <f t="shared" si="243"/>
        <v>Q2-2024</v>
      </c>
      <c r="P3880" t="s">
        <v>15</v>
      </c>
      <c r="Q3880">
        <v>2</v>
      </c>
      <c r="R3880" s="3" t="str">
        <f>VLOOKUP(Q3880,'Data Dictionary'!$C$5:$D$8,2,FALSE)</f>
        <v>Poor</v>
      </c>
      <c r="S3880">
        <v>0</v>
      </c>
      <c r="T3880" s="3" t="str">
        <f>VLOOKUP(S3880,'Data Dictionary'!$C$12:$D$14,2,FALSE)</f>
        <v>Severe</v>
      </c>
      <c r="U3880">
        <v>100</v>
      </c>
      <c r="V3880" s="3" t="str">
        <f>VLOOKUP(U3880,'Data Dictionary'!$F$5:$G$15,2,FALSE)</f>
        <v>headache</v>
      </c>
    </row>
    <row r="3881" spans="1:22" x14ac:dyDescent="0.3">
      <c r="A3881">
        <v>1891</v>
      </c>
      <c r="B3881">
        <v>15.58</v>
      </c>
      <c r="C3881" s="3" t="str">
        <f t="shared" si="240"/>
        <v>Underweight</v>
      </c>
      <c r="D3881">
        <v>1.62</v>
      </c>
      <c r="E3881">
        <v>40.9</v>
      </c>
      <c r="F3881">
        <v>114</v>
      </c>
      <c r="G3881">
        <v>82</v>
      </c>
      <c r="H3881" s="3" t="str">
        <f t="shared" si="241"/>
        <v>Differential Risk</v>
      </c>
      <c r="I3881">
        <v>3</v>
      </c>
      <c r="J3881">
        <v>2024</v>
      </c>
      <c r="K3881">
        <v>12</v>
      </c>
      <c r="L3881">
        <v>5</v>
      </c>
      <c r="M3881" s="1">
        <f t="shared" si="242"/>
        <v>45631</v>
      </c>
      <c r="N3881" s="1" t="str">
        <f>VLOOKUP(K3881,'Data Dictionary'!$I$5:$J$16,2,FALSE)</f>
        <v>Q4</v>
      </c>
      <c r="O3881" s="1" t="str">
        <f t="shared" si="243"/>
        <v>Q4-2024</v>
      </c>
      <c r="P3881" t="s">
        <v>15</v>
      </c>
      <c r="Q3881">
        <v>1</v>
      </c>
      <c r="R3881" s="3" t="str">
        <f>VLOOKUP(Q3881,'Data Dictionary'!$C$5:$D$8,2,FALSE)</f>
        <v>Good</v>
      </c>
      <c r="S3881">
        <v>0</v>
      </c>
      <c r="T3881" s="3" t="str">
        <f>VLOOKUP(S3881,'Data Dictionary'!$C$12:$D$14,2,FALSE)</f>
        <v>Severe</v>
      </c>
      <c r="U3881">
        <v>107</v>
      </c>
      <c r="V3881" s="3" t="str">
        <f>VLOOKUP(U3881,'Data Dictionary'!$F$5:$G$15,2,FALSE)</f>
        <v>skin rash</v>
      </c>
    </row>
    <row r="3882" spans="1:22" x14ac:dyDescent="0.3">
      <c r="A3882">
        <v>1892</v>
      </c>
      <c r="B3882">
        <v>26.77</v>
      </c>
      <c r="C3882" s="3" t="str">
        <f t="shared" si="240"/>
        <v>Overweight</v>
      </c>
      <c r="D3882">
        <v>1.82</v>
      </c>
      <c r="E3882">
        <v>88.67</v>
      </c>
      <c r="F3882">
        <v>115</v>
      </c>
      <c r="G3882">
        <v>113</v>
      </c>
      <c r="H3882" s="3" t="str">
        <f t="shared" si="241"/>
        <v>Differential Risk</v>
      </c>
      <c r="I3882">
        <v>1</v>
      </c>
      <c r="J3882">
        <v>2023</v>
      </c>
      <c r="K3882">
        <v>12</v>
      </c>
      <c r="L3882">
        <v>9</v>
      </c>
      <c r="M3882" s="1">
        <f t="shared" si="242"/>
        <v>45269</v>
      </c>
      <c r="N3882" s="1" t="str">
        <f>VLOOKUP(K3882,'Data Dictionary'!$I$5:$J$16,2,FALSE)</f>
        <v>Q4</v>
      </c>
      <c r="O3882" s="1" t="str">
        <f t="shared" si="243"/>
        <v>Q4-2023</v>
      </c>
      <c r="P3882" t="s">
        <v>14</v>
      </c>
      <c r="Q3882">
        <v>2</v>
      </c>
      <c r="R3882" s="3" t="str">
        <f>VLOOKUP(Q3882,'Data Dictionary'!$C$5:$D$8,2,FALSE)</f>
        <v>Poor</v>
      </c>
      <c r="S3882">
        <v>0</v>
      </c>
      <c r="T3882" s="3" t="str">
        <f>VLOOKUP(S3882,'Data Dictionary'!$C$12:$D$14,2,FALSE)</f>
        <v>Severe</v>
      </c>
      <c r="U3882">
        <v>101</v>
      </c>
      <c r="V3882" s="3" t="str">
        <f>VLOOKUP(U3882,'Data Dictionary'!$F$5:$G$15,2,FALSE)</f>
        <v>nausea</v>
      </c>
    </row>
    <row r="3883" spans="1:22" x14ac:dyDescent="0.3">
      <c r="A3883">
        <v>1892</v>
      </c>
      <c r="B3883">
        <v>27.61</v>
      </c>
      <c r="C3883" s="3" t="str">
        <f t="shared" si="240"/>
        <v>Overweight</v>
      </c>
      <c r="D3883">
        <v>1.82</v>
      </c>
      <c r="E3883">
        <v>91.47</v>
      </c>
      <c r="F3883">
        <v>117</v>
      </c>
      <c r="G3883">
        <v>109</v>
      </c>
      <c r="H3883" s="3" t="str">
        <f t="shared" si="241"/>
        <v>Differential Risk</v>
      </c>
      <c r="I3883">
        <v>2</v>
      </c>
      <c r="J3883">
        <v>2024</v>
      </c>
      <c r="K3883">
        <v>6</v>
      </c>
      <c r="L3883">
        <v>9</v>
      </c>
      <c r="M3883" s="1">
        <f t="shared" si="242"/>
        <v>45452</v>
      </c>
      <c r="N3883" s="1" t="str">
        <f>VLOOKUP(K3883,'Data Dictionary'!$I$5:$J$16,2,FALSE)</f>
        <v>Q2</v>
      </c>
      <c r="O3883" s="1" t="str">
        <f t="shared" si="243"/>
        <v>Q2-2024</v>
      </c>
      <c r="P3883" t="s">
        <v>14</v>
      </c>
      <c r="Q3883">
        <v>1</v>
      </c>
      <c r="R3883" s="3" t="str">
        <f>VLOOKUP(Q3883,'Data Dictionary'!$C$5:$D$8,2,FALSE)</f>
        <v>Good</v>
      </c>
      <c r="S3883">
        <v>0</v>
      </c>
      <c r="T3883" s="3" t="str">
        <f>VLOOKUP(S3883,'Data Dictionary'!$C$12:$D$14,2,FALSE)</f>
        <v>Severe</v>
      </c>
      <c r="U3883">
        <v>108</v>
      </c>
      <c r="V3883" s="3" t="str">
        <f>VLOOKUP(U3883,'Data Dictionary'!$F$5:$G$15,2,FALSE)</f>
        <v>palpitations</v>
      </c>
    </row>
    <row r="3884" spans="1:22" x14ac:dyDescent="0.3">
      <c r="A3884">
        <v>1892</v>
      </c>
      <c r="B3884">
        <v>28.67</v>
      </c>
      <c r="C3884" s="3" t="str">
        <f t="shared" si="240"/>
        <v>Overweight</v>
      </c>
      <c r="D3884">
        <v>1.82</v>
      </c>
      <c r="E3884">
        <v>94.98</v>
      </c>
      <c r="F3884">
        <v>117</v>
      </c>
      <c r="G3884">
        <v>101</v>
      </c>
      <c r="H3884" s="3" t="str">
        <f t="shared" si="241"/>
        <v>Differential Risk</v>
      </c>
      <c r="I3884">
        <v>3</v>
      </c>
      <c r="J3884">
        <v>2024</v>
      </c>
      <c r="K3884">
        <v>12</v>
      </c>
      <c r="L3884">
        <v>8</v>
      </c>
      <c r="M3884" s="1">
        <f t="shared" si="242"/>
        <v>45634</v>
      </c>
      <c r="N3884" s="1" t="str">
        <f>VLOOKUP(K3884,'Data Dictionary'!$I$5:$J$16,2,FALSE)</f>
        <v>Q4</v>
      </c>
      <c r="O3884" s="1" t="str">
        <f t="shared" si="243"/>
        <v>Q4-2024</v>
      </c>
      <c r="P3884" t="s">
        <v>14</v>
      </c>
      <c r="Q3884">
        <v>0</v>
      </c>
      <c r="R3884" s="3" t="str">
        <f>VLOOKUP(Q3884,'Data Dictionary'!$C$5:$D$8,2,FALSE)</f>
        <v>Very Good</v>
      </c>
      <c r="S3884">
        <v>0</v>
      </c>
      <c r="T3884" s="3" t="str">
        <f>VLOOKUP(S3884,'Data Dictionary'!$C$12:$D$14,2,FALSE)</f>
        <v>Severe</v>
      </c>
      <c r="U3884">
        <v>105</v>
      </c>
      <c r="V3884" s="3" t="str">
        <f>VLOOKUP(U3884,'Data Dictionary'!$F$5:$G$15,2,FALSE)</f>
        <v>abdominal pain</v>
      </c>
    </row>
    <row r="3885" spans="1:22" x14ac:dyDescent="0.3">
      <c r="A3885">
        <v>1892</v>
      </c>
      <c r="B3885">
        <v>28.57</v>
      </c>
      <c r="C3885" s="3" t="str">
        <f t="shared" si="240"/>
        <v>Overweight</v>
      </c>
      <c r="D3885">
        <v>1.82</v>
      </c>
      <c r="E3885">
        <v>94.63</v>
      </c>
      <c r="F3885">
        <v>114</v>
      </c>
      <c r="G3885">
        <v>101</v>
      </c>
      <c r="H3885" s="3" t="str">
        <f t="shared" si="241"/>
        <v>Differential Risk</v>
      </c>
      <c r="I3885">
        <v>4</v>
      </c>
      <c r="J3885">
        <v>2025</v>
      </c>
      <c r="K3885">
        <v>6</v>
      </c>
      <c r="L3885">
        <v>9</v>
      </c>
      <c r="M3885" s="1">
        <f t="shared" si="242"/>
        <v>45817</v>
      </c>
      <c r="N3885" s="1" t="str">
        <f>VLOOKUP(K3885,'Data Dictionary'!$I$5:$J$16,2,FALSE)</f>
        <v>Q2</v>
      </c>
      <c r="O3885" s="1" t="str">
        <f t="shared" si="243"/>
        <v>Q2-2025</v>
      </c>
      <c r="P3885" t="s">
        <v>14</v>
      </c>
      <c r="Q3885">
        <v>3</v>
      </c>
      <c r="R3885" s="3" t="str">
        <f>VLOOKUP(Q3885,'Data Dictionary'!$C$5:$D$8,2,FALSE)</f>
        <v>Very Poor</v>
      </c>
      <c r="S3885">
        <v>0</v>
      </c>
      <c r="T3885" s="3" t="str">
        <f>VLOOKUP(S3885,'Data Dictionary'!$C$12:$D$14,2,FALSE)</f>
        <v>Severe</v>
      </c>
      <c r="U3885">
        <v>100</v>
      </c>
      <c r="V3885" s="3" t="str">
        <f>VLOOKUP(U3885,'Data Dictionary'!$F$5:$G$15,2,FALSE)</f>
        <v>headache</v>
      </c>
    </row>
    <row r="3886" spans="1:22" x14ac:dyDescent="0.3">
      <c r="A3886">
        <v>1892</v>
      </c>
      <c r="B3886">
        <v>31.35</v>
      </c>
      <c r="C3886" s="3" t="str">
        <f t="shared" si="240"/>
        <v>Obesity</v>
      </c>
      <c r="D3886">
        <v>1.82</v>
      </c>
      <c r="E3886">
        <v>103.83</v>
      </c>
      <c r="F3886">
        <v>114</v>
      </c>
      <c r="G3886">
        <v>96</v>
      </c>
      <c r="H3886" s="3" t="str">
        <f t="shared" si="241"/>
        <v>Differential Risk</v>
      </c>
      <c r="I3886">
        <v>5</v>
      </c>
      <c r="J3886">
        <v>2025</v>
      </c>
      <c r="K3886">
        <v>12</v>
      </c>
      <c r="L3886">
        <v>8</v>
      </c>
      <c r="M3886" s="1">
        <f t="shared" si="242"/>
        <v>45999</v>
      </c>
      <c r="N3886" s="1" t="str">
        <f>VLOOKUP(K3886,'Data Dictionary'!$I$5:$J$16,2,FALSE)</f>
        <v>Q4</v>
      </c>
      <c r="O3886" s="1" t="str">
        <f t="shared" si="243"/>
        <v>Q4-2025</v>
      </c>
      <c r="P3886" t="s">
        <v>14</v>
      </c>
      <c r="Q3886">
        <v>2</v>
      </c>
      <c r="R3886" s="3" t="str">
        <f>VLOOKUP(Q3886,'Data Dictionary'!$C$5:$D$8,2,FALSE)</f>
        <v>Poor</v>
      </c>
      <c r="S3886">
        <v>0</v>
      </c>
      <c r="T3886" s="3" t="str">
        <f>VLOOKUP(S3886,'Data Dictionary'!$C$12:$D$14,2,FALSE)</f>
        <v>Severe</v>
      </c>
      <c r="U3886">
        <v>101</v>
      </c>
      <c r="V3886" s="3" t="str">
        <f>VLOOKUP(U3886,'Data Dictionary'!$F$5:$G$15,2,FALSE)</f>
        <v>nausea</v>
      </c>
    </row>
    <row r="3887" spans="1:22" x14ac:dyDescent="0.3">
      <c r="A3887">
        <v>1893</v>
      </c>
      <c r="B3887">
        <v>21.35</v>
      </c>
      <c r="C3887" s="3" t="str">
        <f t="shared" si="240"/>
        <v>Healthy Weight</v>
      </c>
      <c r="D3887">
        <v>1.62</v>
      </c>
      <c r="E3887">
        <v>56.03</v>
      </c>
      <c r="F3887">
        <v>117</v>
      </c>
      <c r="G3887">
        <v>91</v>
      </c>
      <c r="H3887" s="3" t="str">
        <f t="shared" si="241"/>
        <v>Differential Risk</v>
      </c>
      <c r="I3887">
        <v>1</v>
      </c>
      <c r="J3887">
        <v>2023</v>
      </c>
      <c r="K3887">
        <v>12</v>
      </c>
      <c r="L3887">
        <v>12</v>
      </c>
      <c r="M3887" s="1">
        <f t="shared" si="242"/>
        <v>45272</v>
      </c>
      <c r="N3887" s="1" t="str">
        <f>VLOOKUP(K3887,'Data Dictionary'!$I$5:$J$16,2,FALSE)</f>
        <v>Q4</v>
      </c>
      <c r="O3887" s="1" t="str">
        <f t="shared" si="243"/>
        <v>Q4-2023</v>
      </c>
      <c r="P3887" t="s">
        <v>15</v>
      </c>
      <c r="Q3887">
        <v>0</v>
      </c>
      <c r="R3887" s="3" t="str">
        <f>VLOOKUP(Q3887,'Data Dictionary'!$C$5:$D$8,2,FALSE)</f>
        <v>Very Good</v>
      </c>
      <c r="S3887">
        <v>2</v>
      </c>
      <c r="T3887" s="3" t="str">
        <f>VLOOKUP(S3887,'Data Dictionary'!$C$12:$D$14,2,FALSE)</f>
        <v>Mild</v>
      </c>
      <c r="U3887">
        <v>103</v>
      </c>
      <c r="V3887" s="3" t="str">
        <f>VLOOKUP(U3887,'Data Dictionary'!$F$5:$G$15,2,FALSE)</f>
        <v>vomiting</v>
      </c>
    </row>
    <row r="3888" spans="1:22" x14ac:dyDescent="0.3">
      <c r="A3888">
        <v>1893</v>
      </c>
      <c r="B3888">
        <v>22.08</v>
      </c>
      <c r="C3888" s="3" t="str">
        <f t="shared" si="240"/>
        <v>Healthy Weight</v>
      </c>
      <c r="D3888">
        <v>1.62</v>
      </c>
      <c r="E3888">
        <v>57.96</v>
      </c>
      <c r="F3888">
        <v>118</v>
      </c>
      <c r="G3888">
        <v>88</v>
      </c>
      <c r="H3888" s="3" t="str">
        <f t="shared" si="241"/>
        <v>Differential Risk</v>
      </c>
      <c r="I3888">
        <v>2</v>
      </c>
      <c r="J3888">
        <v>2024</v>
      </c>
      <c r="K3888">
        <v>6</v>
      </c>
      <c r="L3888">
        <v>12</v>
      </c>
      <c r="M3888" s="1">
        <f t="shared" si="242"/>
        <v>45455</v>
      </c>
      <c r="N3888" s="1" t="str">
        <f>VLOOKUP(K3888,'Data Dictionary'!$I$5:$J$16,2,FALSE)</f>
        <v>Q2</v>
      </c>
      <c r="O3888" s="1" t="str">
        <f t="shared" si="243"/>
        <v>Q2-2024</v>
      </c>
      <c r="P3888" t="s">
        <v>15</v>
      </c>
      <c r="Q3888">
        <v>1</v>
      </c>
      <c r="R3888" s="3" t="str">
        <f>VLOOKUP(Q3888,'Data Dictionary'!$C$5:$D$8,2,FALSE)</f>
        <v>Good</v>
      </c>
      <c r="S3888">
        <v>1</v>
      </c>
      <c r="T3888" s="3" t="str">
        <f>VLOOKUP(S3888,'Data Dictionary'!$C$12:$D$14,2,FALSE)</f>
        <v>Moderate</v>
      </c>
      <c r="U3888">
        <v>100</v>
      </c>
      <c r="V3888" s="3" t="str">
        <f>VLOOKUP(U3888,'Data Dictionary'!$F$5:$G$15,2,FALSE)</f>
        <v>headache</v>
      </c>
    </row>
    <row r="3889" spans="1:22" x14ac:dyDescent="0.3">
      <c r="A3889">
        <v>1893</v>
      </c>
      <c r="B3889">
        <v>22.37</v>
      </c>
      <c r="C3889" s="3" t="str">
        <f t="shared" si="240"/>
        <v>Healthy Weight</v>
      </c>
      <c r="D3889">
        <v>1.62</v>
      </c>
      <c r="E3889">
        <v>58.71</v>
      </c>
      <c r="F3889">
        <v>106</v>
      </c>
      <c r="G3889">
        <v>86</v>
      </c>
      <c r="H3889" s="3" t="str">
        <f t="shared" si="241"/>
        <v>Differential Risk</v>
      </c>
      <c r="I3889">
        <v>3</v>
      </c>
      <c r="J3889">
        <v>2024</v>
      </c>
      <c r="K3889">
        <v>12</v>
      </c>
      <c r="L3889">
        <v>11</v>
      </c>
      <c r="M3889" s="1">
        <f t="shared" si="242"/>
        <v>45637</v>
      </c>
      <c r="N3889" s="1" t="str">
        <f>VLOOKUP(K3889,'Data Dictionary'!$I$5:$J$16,2,FALSE)</f>
        <v>Q4</v>
      </c>
      <c r="O3889" s="1" t="str">
        <f t="shared" si="243"/>
        <v>Q4-2024</v>
      </c>
      <c r="P3889" t="s">
        <v>15</v>
      </c>
      <c r="Q3889">
        <v>1</v>
      </c>
      <c r="R3889" s="3" t="str">
        <f>VLOOKUP(Q3889,'Data Dictionary'!$C$5:$D$8,2,FALSE)</f>
        <v>Good</v>
      </c>
      <c r="S3889">
        <v>1</v>
      </c>
      <c r="T3889" s="3" t="str">
        <f>VLOOKUP(S3889,'Data Dictionary'!$C$12:$D$14,2,FALSE)</f>
        <v>Moderate</v>
      </c>
      <c r="U3889">
        <v>103</v>
      </c>
      <c r="V3889" s="3" t="str">
        <f>VLOOKUP(U3889,'Data Dictionary'!$F$5:$G$15,2,FALSE)</f>
        <v>vomiting</v>
      </c>
    </row>
    <row r="3890" spans="1:22" x14ac:dyDescent="0.3">
      <c r="A3890">
        <v>1894</v>
      </c>
      <c r="B3890">
        <v>24.49</v>
      </c>
      <c r="C3890" s="3" t="str">
        <f t="shared" si="240"/>
        <v>Healthy Weight</v>
      </c>
      <c r="D3890">
        <v>1.82</v>
      </c>
      <c r="E3890">
        <v>81.13</v>
      </c>
      <c r="F3890">
        <v>117</v>
      </c>
      <c r="G3890">
        <v>96</v>
      </c>
      <c r="H3890" s="3" t="str">
        <f t="shared" si="241"/>
        <v>Differential Risk</v>
      </c>
      <c r="I3890">
        <v>1</v>
      </c>
      <c r="J3890">
        <v>2023</v>
      </c>
      <c r="K3890">
        <v>12</v>
      </c>
      <c r="L3890">
        <v>14</v>
      </c>
      <c r="M3890" s="1">
        <f t="shared" si="242"/>
        <v>45274</v>
      </c>
      <c r="N3890" s="1" t="str">
        <f>VLOOKUP(K3890,'Data Dictionary'!$I$5:$J$16,2,FALSE)</f>
        <v>Q4</v>
      </c>
      <c r="O3890" s="1" t="str">
        <f t="shared" si="243"/>
        <v>Q4-2023</v>
      </c>
      <c r="P3890" t="s">
        <v>14</v>
      </c>
      <c r="Q3890">
        <v>1</v>
      </c>
      <c r="R3890" s="3" t="str">
        <f>VLOOKUP(Q3890,'Data Dictionary'!$C$5:$D$8,2,FALSE)</f>
        <v>Good</v>
      </c>
      <c r="S3890">
        <v>1</v>
      </c>
      <c r="T3890" s="3" t="str">
        <f>VLOOKUP(S3890,'Data Dictionary'!$C$12:$D$14,2,FALSE)</f>
        <v>Moderate</v>
      </c>
      <c r="U3890">
        <v>108</v>
      </c>
      <c r="V3890" s="3" t="str">
        <f>VLOOKUP(U3890,'Data Dictionary'!$F$5:$G$15,2,FALSE)</f>
        <v>palpitations</v>
      </c>
    </row>
    <row r="3891" spans="1:22" x14ac:dyDescent="0.3">
      <c r="A3891">
        <v>1894</v>
      </c>
      <c r="B3891">
        <v>27.12</v>
      </c>
      <c r="C3891" s="3" t="str">
        <f t="shared" si="240"/>
        <v>Overweight</v>
      </c>
      <c r="D3891">
        <v>1.82</v>
      </c>
      <c r="E3891">
        <v>89.83</v>
      </c>
      <c r="F3891">
        <v>111</v>
      </c>
      <c r="G3891">
        <v>89</v>
      </c>
      <c r="H3891" s="3" t="str">
        <f t="shared" si="241"/>
        <v>Differential Risk</v>
      </c>
      <c r="I3891">
        <v>2</v>
      </c>
      <c r="J3891">
        <v>2024</v>
      </c>
      <c r="K3891">
        <v>6</v>
      </c>
      <c r="L3891">
        <v>14</v>
      </c>
      <c r="M3891" s="1">
        <f t="shared" si="242"/>
        <v>45457</v>
      </c>
      <c r="N3891" s="1" t="str">
        <f>VLOOKUP(K3891,'Data Dictionary'!$I$5:$J$16,2,FALSE)</f>
        <v>Q2</v>
      </c>
      <c r="O3891" s="1" t="str">
        <f t="shared" si="243"/>
        <v>Q2-2024</v>
      </c>
      <c r="P3891" t="s">
        <v>14</v>
      </c>
      <c r="Q3891">
        <v>2</v>
      </c>
      <c r="R3891" s="3" t="str">
        <f>VLOOKUP(Q3891,'Data Dictionary'!$C$5:$D$8,2,FALSE)</f>
        <v>Poor</v>
      </c>
      <c r="S3891">
        <v>1</v>
      </c>
      <c r="T3891" s="3" t="str">
        <f>VLOOKUP(S3891,'Data Dictionary'!$C$12:$D$14,2,FALSE)</f>
        <v>Moderate</v>
      </c>
      <c r="U3891">
        <v>100</v>
      </c>
      <c r="V3891" s="3" t="str">
        <f>VLOOKUP(U3891,'Data Dictionary'!$F$5:$G$15,2,FALSE)</f>
        <v>headache</v>
      </c>
    </row>
    <row r="3892" spans="1:22" x14ac:dyDescent="0.3">
      <c r="A3892">
        <v>1894</v>
      </c>
      <c r="B3892">
        <v>26.13</v>
      </c>
      <c r="C3892" s="3" t="str">
        <f t="shared" si="240"/>
        <v>Overweight</v>
      </c>
      <c r="D3892">
        <v>1.82</v>
      </c>
      <c r="E3892">
        <v>86.56</v>
      </c>
      <c r="F3892">
        <v>111</v>
      </c>
      <c r="G3892">
        <v>82</v>
      </c>
      <c r="H3892" s="3" t="str">
        <f t="shared" si="241"/>
        <v>Differential Risk</v>
      </c>
      <c r="I3892">
        <v>3</v>
      </c>
      <c r="J3892">
        <v>2024</v>
      </c>
      <c r="K3892">
        <v>12</v>
      </c>
      <c r="L3892">
        <v>13</v>
      </c>
      <c r="M3892" s="1">
        <f t="shared" si="242"/>
        <v>45639</v>
      </c>
      <c r="N3892" s="1" t="str">
        <f>VLOOKUP(K3892,'Data Dictionary'!$I$5:$J$16,2,FALSE)</f>
        <v>Q4</v>
      </c>
      <c r="O3892" s="1" t="str">
        <f t="shared" si="243"/>
        <v>Q4-2024</v>
      </c>
      <c r="P3892" t="s">
        <v>14</v>
      </c>
      <c r="Q3892">
        <v>1</v>
      </c>
      <c r="R3892" s="3" t="str">
        <f>VLOOKUP(Q3892,'Data Dictionary'!$C$5:$D$8,2,FALSE)</f>
        <v>Good</v>
      </c>
      <c r="S3892">
        <v>2</v>
      </c>
      <c r="T3892" s="3" t="str">
        <f>VLOOKUP(S3892,'Data Dictionary'!$C$12:$D$14,2,FALSE)</f>
        <v>Mild</v>
      </c>
      <c r="U3892">
        <v>100</v>
      </c>
      <c r="V3892" s="3" t="str">
        <f>VLOOKUP(U3892,'Data Dictionary'!$F$5:$G$15,2,FALSE)</f>
        <v>headache</v>
      </c>
    </row>
    <row r="3893" spans="1:22" x14ac:dyDescent="0.3">
      <c r="A3893">
        <v>1894</v>
      </c>
      <c r="B3893">
        <v>29.24</v>
      </c>
      <c r="C3893" s="3" t="str">
        <f t="shared" si="240"/>
        <v>Overweight</v>
      </c>
      <c r="D3893">
        <v>1.82</v>
      </c>
      <c r="E3893">
        <v>96.87</v>
      </c>
      <c r="F3893">
        <v>116</v>
      </c>
      <c r="G3893">
        <v>90</v>
      </c>
      <c r="H3893" s="3" t="str">
        <f t="shared" si="241"/>
        <v>Differential Risk</v>
      </c>
      <c r="I3893">
        <v>4</v>
      </c>
      <c r="J3893">
        <v>2025</v>
      </c>
      <c r="K3893">
        <v>6</v>
      </c>
      <c r="L3893">
        <v>14</v>
      </c>
      <c r="M3893" s="1">
        <f t="shared" si="242"/>
        <v>45822</v>
      </c>
      <c r="N3893" s="1" t="str">
        <f>VLOOKUP(K3893,'Data Dictionary'!$I$5:$J$16,2,FALSE)</f>
        <v>Q2</v>
      </c>
      <c r="O3893" s="1" t="str">
        <f t="shared" si="243"/>
        <v>Q2-2025</v>
      </c>
      <c r="P3893" t="s">
        <v>14</v>
      </c>
      <c r="Q3893">
        <v>3</v>
      </c>
      <c r="R3893" s="3" t="str">
        <f>VLOOKUP(Q3893,'Data Dictionary'!$C$5:$D$8,2,FALSE)</f>
        <v>Very Poor</v>
      </c>
      <c r="S3893">
        <v>1</v>
      </c>
      <c r="T3893" s="3" t="str">
        <f>VLOOKUP(S3893,'Data Dictionary'!$C$12:$D$14,2,FALSE)</f>
        <v>Moderate</v>
      </c>
      <c r="U3893">
        <v>100</v>
      </c>
      <c r="V3893" s="3" t="str">
        <f>VLOOKUP(U3893,'Data Dictionary'!$F$5:$G$15,2,FALSE)</f>
        <v>headache</v>
      </c>
    </row>
    <row r="3894" spans="1:22" x14ac:dyDescent="0.3">
      <c r="A3894">
        <v>1895</v>
      </c>
      <c r="B3894">
        <v>22.31</v>
      </c>
      <c r="C3894" s="3" t="str">
        <f t="shared" si="240"/>
        <v>Healthy Weight</v>
      </c>
      <c r="D3894">
        <v>1.62</v>
      </c>
      <c r="E3894">
        <v>58.54</v>
      </c>
      <c r="F3894">
        <v>118</v>
      </c>
      <c r="G3894">
        <v>99</v>
      </c>
      <c r="H3894" s="3" t="str">
        <f t="shared" si="241"/>
        <v>Differential Risk</v>
      </c>
      <c r="I3894">
        <v>1</v>
      </c>
      <c r="J3894">
        <v>2023</v>
      </c>
      <c r="K3894">
        <v>12</v>
      </c>
      <c r="L3894">
        <v>18</v>
      </c>
      <c r="M3894" s="1">
        <f t="shared" si="242"/>
        <v>45278</v>
      </c>
      <c r="N3894" s="1" t="str">
        <f>VLOOKUP(K3894,'Data Dictionary'!$I$5:$J$16,2,FALSE)</f>
        <v>Q4</v>
      </c>
      <c r="O3894" s="1" t="str">
        <f t="shared" si="243"/>
        <v>Q4-2023</v>
      </c>
      <c r="P3894" t="s">
        <v>15</v>
      </c>
      <c r="Q3894">
        <v>1</v>
      </c>
      <c r="R3894" s="3" t="str">
        <f>VLOOKUP(Q3894,'Data Dictionary'!$C$5:$D$8,2,FALSE)</f>
        <v>Good</v>
      </c>
      <c r="S3894">
        <v>1</v>
      </c>
      <c r="T3894" s="3" t="str">
        <f>VLOOKUP(S3894,'Data Dictionary'!$C$12:$D$14,2,FALSE)</f>
        <v>Moderate</v>
      </c>
      <c r="U3894">
        <v>100</v>
      </c>
      <c r="V3894" s="3" t="str">
        <f>VLOOKUP(U3894,'Data Dictionary'!$F$5:$G$15,2,FALSE)</f>
        <v>headache</v>
      </c>
    </row>
    <row r="3895" spans="1:22" x14ac:dyDescent="0.3">
      <c r="A3895">
        <v>1895</v>
      </c>
      <c r="B3895">
        <v>23.62</v>
      </c>
      <c r="C3895" s="3" t="str">
        <f t="shared" si="240"/>
        <v>Healthy Weight</v>
      </c>
      <c r="D3895">
        <v>1.62</v>
      </c>
      <c r="E3895">
        <v>61.98</v>
      </c>
      <c r="F3895">
        <v>123</v>
      </c>
      <c r="G3895">
        <v>106</v>
      </c>
      <c r="H3895" s="3" t="str">
        <f t="shared" si="241"/>
        <v>Differential Risk</v>
      </c>
      <c r="I3895">
        <v>2</v>
      </c>
      <c r="J3895">
        <v>2024</v>
      </c>
      <c r="K3895">
        <v>6</v>
      </c>
      <c r="L3895">
        <v>18</v>
      </c>
      <c r="M3895" s="1">
        <f t="shared" si="242"/>
        <v>45461</v>
      </c>
      <c r="N3895" s="1" t="str">
        <f>VLOOKUP(K3895,'Data Dictionary'!$I$5:$J$16,2,FALSE)</f>
        <v>Q2</v>
      </c>
      <c r="O3895" s="1" t="str">
        <f t="shared" si="243"/>
        <v>Q2-2024</v>
      </c>
      <c r="P3895" t="s">
        <v>15</v>
      </c>
      <c r="Q3895">
        <v>1</v>
      </c>
      <c r="R3895" s="3" t="str">
        <f>VLOOKUP(Q3895,'Data Dictionary'!$C$5:$D$8,2,FALSE)</f>
        <v>Good</v>
      </c>
      <c r="S3895">
        <v>0</v>
      </c>
      <c r="T3895" s="3" t="str">
        <f>VLOOKUP(S3895,'Data Dictionary'!$C$12:$D$14,2,FALSE)</f>
        <v>Severe</v>
      </c>
      <c r="U3895">
        <v>101</v>
      </c>
      <c r="V3895" s="3" t="str">
        <f>VLOOKUP(U3895,'Data Dictionary'!$F$5:$G$15,2,FALSE)</f>
        <v>nausea</v>
      </c>
    </row>
    <row r="3896" spans="1:22" x14ac:dyDescent="0.3">
      <c r="A3896">
        <v>1895</v>
      </c>
      <c r="B3896">
        <v>23.97</v>
      </c>
      <c r="C3896" s="3" t="str">
        <f t="shared" si="240"/>
        <v>Healthy Weight</v>
      </c>
      <c r="D3896">
        <v>1.62</v>
      </c>
      <c r="E3896">
        <v>62.91</v>
      </c>
      <c r="F3896">
        <v>120</v>
      </c>
      <c r="G3896">
        <v>110</v>
      </c>
      <c r="H3896" s="3" t="str">
        <f t="shared" si="241"/>
        <v>Differential Risk</v>
      </c>
      <c r="I3896">
        <v>3</v>
      </c>
      <c r="J3896">
        <v>2024</v>
      </c>
      <c r="K3896">
        <v>12</v>
      </c>
      <c r="L3896">
        <v>17</v>
      </c>
      <c r="M3896" s="1">
        <f t="shared" si="242"/>
        <v>45643</v>
      </c>
      <c r="N3896" s="1" t="str">
        <f>VLOOKUP(K3896,'Data Dictionary'!$I$5:$J$16,2,FALSE)</f>
        <v>Q4</v>
      </c>
      <c r="O3896" s="1" t="str">
        <f t="shared" si="243"/>
        <v>Q4-2024</v>
      </c>
      <c r="P3896" t="s">
        <v>15</v>
      </c>
      <c r="Q3896">
        <v>1</v>
      </c>
      <c r="R3896" s="3" t="str">
        <f>VLOOKUP(Q3896,'Data Dictionary'!$C$5:$D$8,2,FALSE)</f>
        <v>Good</v>
      </c>
      <c r="S3896">
        <v>2</v>
      </c>
      <c r="T3896" s="3" t="str">
        <f>VLOOKUP(S3896,'Data Dictionary'!$C$12:$D$14,2,FALSE)</f>
        <v>Mild</v>
      </c>
      <c r="U3896">
        <v>100</v>
      </c>
      <c r="V3896" s="3" t="str">
        <f>VLOOKUP(U3896,'Data Dictionary'!$F$5:$G$15,2,FALSE)</f>
        <v>headache</v>
      </c>
    </row>
    <row r="3897" spans="1:22" x14ac:dyDescent="0.3">
      <c r="A3897">
        <v>1896</v>
      </c>
      <c r="B3897">
        <v>22.38</v>
      </c>
      <c r="C3897" s="3" t="str">
        <f t="shared" si="240"/>
        <v>Healthy Weight</v>
      </c>
      <c r="D3897">
        <v>1.82</v>
      </c>
      <c r="E3897">
        <v>74.12</v>
      </c>
      <c r="F3897">
        <v>123</v>
      </c>
      <c r="G3897">
        <v>97</v>
      </c>
      <c r="H3897" s="3" t="str">
        <f t="shared" si="241"/>
        <v>Differential Risk</v>
      </c>
      <c r="I3897">
        <v>1</v>
      </c>
      <c r="J3897">
        <v>2023</v>
      </c>
      <c r="K3897">
        <v>12</v>
      </c>
      <c r="L3897">
        <v>19</v>
      </c>
      <c r="M3897" s="1">
        <f t="shared" si="242"/>
        <v>45279</v>
      </c>
      <c r="N3897" s="1" t="str">
        <f>VLOOKUP(K3897,'Data Dictionary'!$I$5:$J$16,2,FALSE)</f>
        <v>Q4</v>
      </c>
      <c r="O3897" s="1" t="str">
        <f t="shared" si="243"/>
        <v>Q4-2023</v>
      </c>
      <c r="P3897" t="s">
        <v>14</v>
      </c>
      <c r="Q3897">
        <v>2</v>
      </c>
      <c r="R3897" s="3" t="str">
        <f>VLOOKUP(Q3897,'Data Dictionary'!$C$5:$D$8,2,FALSE)</f>
        <v>Poor</v>
      </c>
      <c r="S3897">
        <v>2</v>
      </c>
      <c r="T3897" s="3" t="str">
        <f>VLOOKUP(S3897,'Data Dictionary'!$C$12:$D$14,2,FALSE)</f>
        <v>Mild</v>
      </c>
      <c r="U3897">
        <v>100</v>
      </c>
      <c r="V3897" s="3" t="str">
        <f>VLOOKUP(U3897,'Data Dictionary'!$F$5:$G$15,2,FALSE)</f>
        <v>headache</v>
      </c>
    </row>
    <row r="3898" spans="1:22" x14ac:dyDescent="0.3">
      <c r="A3898">
        <v>1896</v>
      </c>
      <c r="B3898">
        <v>19.78</v>
      </c>
      <c r="C3898" s="3" t="str">
        <f t="shared" si="240"/>
        <v>Healthy Weight</v>
      </c>
      <c r="D3898">
        <v>1.82</v>
      </c>
      <c r="E3898">
        <v>65.53</v>
      </c>
      <c r="F3898">
        <v>130</v>
      </c>
      <c r="G3898">
        <v>105</v>
      </c>
      <c r="H3898" s="3" t="str">
        <f t="shared" si="241"/>
        <v>Differential Risk</v>
      </c>
      <c r="I3898">
        <v>2</v>
      </c>
      <c r="J3898">
        <v>2024</v>
      </c>
      <c r="K3898">
        <v>6</v>
      </c>
      <c r="L3898">
        <v>19</v>
      </c>
      <c r="M3898" s="1">
        <f t="shared" si="242"/>
        <v>45462</v>
      </c>
      <c r="N3898" s="1" t="str">
        <f>VLOOKUP(K3898,'Data Dictionary'!$I$5:$J$16,2,FALSE)</f>
        <v>Q2</v>
      </c>
      <c r="O3898" s="1" t="str">
        <f t="shared" si="243"/>
        <v>Q2-2024</v>
      </c>
      <c r="P3898" t="s">
        <v>14</v>
      </c>
      <c r="Q3898">
        <v>1</v>
      </c>
      <c r="R3898" s="3" t="str">
        <f>VLOOKUP(Q3898,'Data Dictionary'!$C$5:$D$8,2,FALSE)</f>
        <v>Good</v>
      </c>
      <c r="S3898">
        <v>2</v>
      </c>
      <c r="T3898" s="3" t="str">
        <f>VLOOKUP(S3898,'Data Dictionary'!$C$12:$D$14,2,FALSE)</f>
        <v>Mild</v>
      </c>
      <c r="U3898">
        <v>100</v>
      </c>
      <c r="V3898" s="3" t="str">
        <f>VLOOKUP(U3898,'Data Dictionary'!$F$5:$G$15,2,FALSE)</f>
        <v>headache</v>
      </c>
    </row>
    <row r="3899" spans="1:22" x14ac:dyDescent="0.3">
      <c r="A3899">
        <v>1896</v>
      </c>
      <c r="B3899">
        <v>21.01</v>
      </c>
      <c r="C3899" s="3" t="str">
        <f t="shared" si="240"/>
        <v>Healthy Weight</v>
      </c>
      <c r="D3899">
        <v>1.82</v>
      </c>
      <c r="E3899">
        <v>69.58</v>
      </c>
      <c r="F3899">
        <v>128</v>
      </c>
      <c r="G3899">
        <v>98</v>
      </c>
      <c r="H3899" s="3" t="str">
        <f t="shared" si="241"/>
        <v>Differential Risk</v>
      </c>
      <c r="I3899">
        <v>3</v>
      </c>
      <c r="J3899">
        <v>2024</v>
      </c>
      <c r="K3899">
        <v>12</v>
      </c>
      <c r="L3899">
        <v>18</v>
      </c>
      <c r="M3899" s="1">
        <f t="shared" si="242"/>
        <v>45644</v>
      </c>
      <c r="N3899" s="1" t="str">
        <f>VLOOKUP(K3899,'Data Dictionary'!$I$5:$J$16,2,FALSE)</f>
        <v>Q4</v>
      </c>
      <c r="O3899" s="1" t="str">
        <f t="shared" si="243"/>
        <v>Q4-2024</v>
      </c>
      <c r="P3899" t="s">
        <v>14</v>
      </c>
      <c r="Q3899">
        <v>1</v>
      </c>
      <c r="R3899" s="3" t="str">
        <f>VLOOKUP(Q3899,'Data Dictionary'!$C$5:$D$8,2,FALSE)</f>
        <v>Good</v>
      </c>
      <c r="S3899">
        <v>2</v>
      </c>
      <c r="T3899" s="3" t="str">
        <f>VLOOKUP(S3899,'Data Dictionary'!$C$12:$D$14,2,FALSE)</f>
        <v>Mild</v>
      </c>
      <c r="U3899">
        <v>100</v>
      </c>
      <c r="V3899" s="3" t="str">
        <f>VLOOKUP(U3899,'Data Dictionary'!$F$5:$G$15,2,FALSE)</f>
        <v>headache</v>
      </c>
    </row>
    <row r="3900" spans="1:22" x14ac:dyDescent="0.3">
      <c r="A3900">
        <v>1896</v>
      </c>
      <c r="B3900">
        <v>17.36</v>
      </c>
      <c r="C3900" s="3" t="str">
        <f t="shared" si="240"/>
        <v>Underweight</v>
      </c>
      <c r="D3900">
        <v>1.82</v>
      </c>
      <c r="E3900">
        <v>57.51</v>
      </c>
      <c r="F3900">
        <v>125</v>
      </c>
      <c r="G3900">
        <v>96</v>
      </c>
      <c r="H3900" s="3" t="str">
        <f t="shared" si="241"/>
        <v>Differential Risk</v>
      </c>
      <c r="I3900">
        <v>4</v>
      </c>
      <c r="J3900">
        <v>2025</v>
      </c>
      <c r="K3900">
        <v>6</v>
      </c>
      <c r="L3900">
        <v>19</v>
      </c>
      <c r="M3900" s="1">
        <f t="shared" si="242"/>
        <v>45827</v>
      </c>
      <c r="N3900" s="1" t="str">
        <f>VLOOKUP(K3900,'Data Dictionary'!$I$5:$J$16,2,FALSE)</f>
        <v>Q2</v>
      </c>
      <c r="O3900" s="1" t="str">
        <f t="shared" si="243"/>
        <v>Q2-2025</v>
      </c>
      <c r="P3900" t="s">
        <v>14</v>
      </c>
      <c r="Q3900">
        <v>2</v>
      </c>
      <c r="R3900" s="3" t="str">
        <f>VLOOKUP(Q3900,'Data Dictionary'!$C$5:$D$8,2,FALSE)</f>
        <v>Poor</v>
      </c>
      <c r="S3900">
        <v>1</v>
      </c>
      <c r="T3900" s="3" t="str">
        <f>VLOOKUP(S3900,'Data Dictionary'!$C$12:$D$14,2,FALSE)</f>
        <v>Moderate</v>
      </c>
      <c r="U3900">
        <v>100</v>
      </c>
      <c r="V3900" s="3" t="str">
        <f>VLOOKUP(U3900,'Data Dictionary'!$F$5:$G$15,2,FALSE)</f>
        <v>headache</v>
      </c>
    </row>
    <row r="3901" spans="1:22" x14ac:dyDescent="0.3">
      <c r="A3901">
        <v>1897</v>
      </c>
      <c r="B3901">
        <v>23.81</v>
      </c>
      <c r="C3901" s="3" t="str">
        <f t="shared" si="240"/>
        <v>Healthy Weight</v>
      </c>
      <c r="D3901">
        <v>1.62</v>
      </c>
      <c r="E3901">
        <v>62.48</v>
      </c>
      <c r="F3901">
        <v>131</v>
      </c>
      <c r="G3901">
        <v>117</v>
      </c>
      <c r="H3901" s="3" t="str">
        <f t="shared" si="241"/>
        <v>Differential Risk</v>
      </c>
      <c r="I3901">
        <v>1</v>
      </c>
      <c r="J3901">
        <v>2023</v>
      </c>
      <c r="K3901">
        <v>12</v>
      </c>
      <c r="L3901">
        <v>20</v>
      </c>
      <c r="M3901" s="1">
        <f t="shared" si="242"/>
        <v>45280</v>
      </c>
      <c r="N3901" s="1" t="str">
        <f>VLOOKUP(K3901,'Data Dictionary'!$I$5:$J$16,2,FALSE)</f>
        <v>Q4</v>
      </c>
      <c r="O3901" s="1" t="str">
        <f t="shared" si="243"/>
        <v>Q4-2023</v>
      </c>
      <c r="P3901" t="s">
        <v>15</v>
      </c>
      <c r="Q3901">
        <v>3</v>
      </c>
      <c r="R3901" s="3" t="str">
        <f>VLOOKUP(Q3901,'Data Dictionary'!$C$5:$D$8,2,FALSE)</f>
        <v>Very Poor</v>
      </c>
      <c r="S3901">
        <v>1</v>
      </c>
      <c r="T3901" s="3" t="str">
        <f>VLOOKUP(S3901,'Data Dictionary'!$C$12:$D$14,2,FALSE)</f>
        <v>Moderate</v>
      </c>
      <c r="U3901">
        <v>109</v>
      </c>
      <c r="V3901" s="3" t="str">
        <f>VLOOKUP(U3901,'Data Dictionary'!$F$5:$G$15,2,FALSE)</f>
        <v>hallucinations</v>
      </c>
    </row>
    <row r="3902" spans="1:22" x14ac:dyDescent="0.3">
      <c r="A3902">
        <v>1897</v>
      </c>
      <c r="B3902">
        <v>24.49</v>
      </c>
      <c r="C3902" s="3" t="str">
        <f t="shared" si="240"/>
        <v>Healthy Weight</v>
      </c>
      <c r="D3902">
        <v>1.62</v>
      </c>
      <c r="E3902">
        <v>64.260000000000005</v>
      </c>
      <c r="F3902">
        <v>138</v>
      </c>
      <c r="G3902">
        <v>116</v>
      </c>
      <c r="H3902" s="3" t="str">
        <f t="shared" si="241"/>
        <v>High Risk</v>
      </c>
      <c r="I3902">
        <v>2</v>
      </c>
      <c r="J3902">
        <v>2024</v>
      </c>
      <c r="K3902">
        <v>6</v>
      </c>
      <c r="L3902">
        <v>20</v>
      </c>
      <c r="M3902" s="1">
        <f t="shared" si="242"/>
        <v>45463</v>
      </c>
      <c r="N3902" s="1" t="str">
        <f>VLOOKUP(K3902,'Data Dictionary'!$I$5:$J$16,2,FALSE)</f>
        <v>Q2</v>
      </c>
      <c r="O3902" s="1" t="str">
        <f t="shared" si="243"/>
        <v>Q2-2024</v>
      </c>
      <c r="P3902" t="s">
        <v>15</v>
      </c>
      <c r="Q3902">
        <v>0</v>
      </c>
      <c r="R3902" s="3" t="str">
        <f>VLOOKUP(Q3902,'Data Dictionary'!$C$5:$D$8,2,FALSE)</f>
        <v>Very Good</v>
      </c>
      <c r="S3902">
        <v>2</v>
      </c>
      <c r="T3902" s="3" t="str">
        <f>VLOOKUP(S3902,'Data Dictionary'!$C$12:$D$14,2,FALSE)</f>
        <v>Mild</v>
      </c>
      <c r="U3902">
        <v>103</v>
      </c>
      <c r="V3902" s="3" t="str">
        <f>VLOOKUP(U3902,'Data Dictionary'!$F$5:$G$15,2,FALSE)</f>
        <v>vomiting</v>
      </c>
    </row>
    <row r="3903" spans="1:22" x14ac:dyDescent="0.3">
      <c r="A3903">
        <v>1897</v>
      </c>
      <c r="B3903">
        <v>24.59</v>
      </c>
      <c r="C3903" s="3" t="str">
        <f t="shared" si="240"/>
        <v>Healthy Weight</v>
      </c>
      <c r="D3903">
        <v>1.62</v>
      </c>
      <c r="E3903">
        <v>64.52</v>
      </c>
      <c r="F3903">
        <v>151</v>
      </c>
      <c r="G3903">
        <v>123</v>
      </c>
      <c r="H3903" s="3" t="str">
        <f t="shared" si="241"/>
        <v>High Risk</v>
      </c>
      <c r="I3903">
        <v>3</v>
      </c>
      <c r="J3903">
        <v>2024</v>
      </c>
      <c r="K3903">
        <v>12</v>
      </c>
      <c r="L3903">
        <v>19</v>
      </c>
      <c r="M3903" s="1">
        <f t="shared" si="242"/>
        <v>45645</v>
      </c>
      <c r="N3903" s="1" t="str">
        <f>VLOOKUP(K3903,'Data Dictionary'!$I$5:$J$16,2,FALSE)</f>
        <v>Q4</v>
      </c>
      <c r="O3903" s="1" t="str">
        <f t="shared" si="243"/>
        <v>Q4-2024</v>
      </c>
      <c r="P3903" t="s">
        <v>15</v>
      </c>
      <c r="Q3903">
        <v>2</v>
      </c>
      <c r="R3903" s="3" t="str">
        <f>VLOOKUP(Q3903,'Data Dictionary'!$C$5:$D$8,2,FALSE)</f>
        <v>Poor</v>
      </c>
      <c r="S3903">
        <v>2</v>
      </c>
      <c r="T3903" s="3" t="str">
        <f>VLOOKUP(S3903,'Data Dictionary'!$C$12:$D$14,2,FALSE)</f>
        <v>Mild</v>
      </c>
      <c r="U3903">
        <v>107</v>
      </c>
      <c r="V3903" s="3" t="str">
        <f>VLOOKUP(U3903,'Data Dictionary'!$F$5:$G$15,2,FALSE)</f>
        <v>skin rash</v>
      </c>
    </row>
    <row r="3904" spans="1:22" x14ac:dyDescent="0.3">
      <c r="A3904">
        <v>1897</v>
      </c>
      <c r="B3904">
        <v>24.97</v>
      </c>
      <c r="C3904" s="3" t="str">
        <f t="shared" si="240"/>
        <v>Healthy Weight</v>
      </c>
      <c r="D3904">
        <v>1.62</v>
      </c>
      <c r="E3904">
        <v>65.540000000000006</v>
      </c>
      <c r="F3904">
        <v>153</v>
      </c>
      <c r="G3904">
        <v>123</v>
      </c>
      <c r="H3904" s="3" t="str">
        <f t="shared" si="241"/>
        <v>High Risk</v>
      </c>
      <c r="I3904">
        <v>4</v>
      </c>
      <c r="J3904">
        <v>2025</v>
      </c>
      <c r="K3904">
        <v>6</v>
      </c>
      <c r="L3904">
        <v>20</v>
      </c>
      <c r="M3904" s="1">
        <f t="shared" si="242"/>
        <v>45828</v>
      </c>
      <c r="N3904" s="1" t="str">
        <f>VLOOKUP(K3904,'Data Dictionary'!$I$5:$J$16,2,FALSE)</f>
        <v>Q2</v>
      </c>
      <c r="O3904" s="1" t="str">
        <f t="shared" si="243"/>
        <v>Q2-2025</v>
      </c>
      <c r="P3904" t="s">
        <v>15</v>
      </c>
      <c r="Q3904">
        <v>2</v>
      </c>
      <c r="R3904" s="3" t="str">
        <f>VLOOKUP(Q3904,'Data Dictionary'!$C$5:$D$8,2,FALSE)</f>
        <v>Poor</v>
      </c>
      <c r="S3904">
        <v>0</v>
      </c>
      <c r="T3904" s="3" t="str">
        <f>VLOOKUP(S3904,'Data Dictionary'!$C$12:$D$14,2,FALSE)</f>
        <v>Severe</v>
      </c>
      <c r="U3904">
        <v>107</v>
      </c>
      <c r="V3904" s="3" t="str">
        <f>VLOOKUP(U3904,'Data Dictionary'!$F$5:$G$15,2,FALSE)</f>
        <v>skin rash</v>
      </c>
    </row>
    <row r="3905" spans="1:22" x14ac:dyDescent="0.3">
      <c r="A3905">
        <v>1897</v>
      </c>
      <c r="B3905">
        <v>27.22</v>
      </c>
      <c r="C3905" s="3" t="str">
        <f t="shared" si="240"/>
        <v>Overweight</v>
      </c>
      <c r="D3905">
        <v>1.62</v>
      </c>
      <c r="E3905">
        <v>71.44</v>
      </c>
      <c r="F3905">
        <v>155</v>
      </c>
      <c r="G3905">
        <v>122</v>
      </c>
      <c r="H3905" s="3" t="str">
        <f t="shared" si="241"/>
        <v>High Risk</v>
      </c>
      <c r="I3905">
        <v>5</v>
      </c>
      <c r="J3905">
        <v>2025</v>
      </c>
      <c r="K3905">
        <v>12</v>
      </c>
      <c r="L3905">
        <v>19</v>
      </c>
      <c r="M3905" s="1">
        <f t="shared" si="242"/>
        <v>46010</v>
      </c>
      <c r="N3905" s="1" t="str">
        <f>VLOOKUP(K3905,'Data Dictionary'!$I$5:$J$16,2,FALSE)</f>
        <v>Q4</v>
      </c>
      <c r="O3905" s="1" t="str">
        <f t="shared" si="243"/>
        <v>Q4-2025</v>
      </c>
      <c r="P3905" t="s">
        <v>15</v>
      </c>
      <c r="Q3905">
        <v>3</v>
      </c>
      <c r="R3905" s="3" t="str">
        <f>VLOOKUP(Q3905,'Data Dictionary'!$C$5:$D$8,2,FALSE)</f>
        <v>Very Poor</v>
      </c>
      <c r="S3905">
        <v>1</v>
      </c>
      <c r="T3905" s="3" t="str">
        <f>VLOOKUP(S3905,'Data Dictionary'!$C$12:$D$14,2,FALSE)</f>
        <v>Moderate</v>
      </c>
      <c r="U3905">
        <v>100</v>
      </c>
      <c r="V3905" s="3" t="str">
        <f>VLOOKUP(U3905,'Data Dictionary'!$F$5:$G$15,2,FALSE)</f>
        <v>headache</v>
      </c>
    </row>
    <row r="3906" spans="1:22" x14ac:dyDescent="0.3">
      <c r="A3906">
        <v>1898</v>
      </c>
      <c r="B3906">
        <v>24.99</v>
      </c>
      <c r="C3906" s="3" t="str">
        <f t="shared" si="240"/>
        <v>Healthy Weight</v>
      </c>
      <c r="D3906">
        <v>1.82</v>
      </c>
      <c r="E3906">
        <v>82.77</v>
      </c>
      <c r="F3906">
        <v>121</v>
      </c>
      <c r="G3906">
        <v>85</v>
      </c>
      <c r="H3906" s="3" t="str">
        <f t="shared" si="241"/>
        <v>Differential Risk</v>
      </c>
      <c r="I3906">
        <v>1</v>
      </c>
      <c r="J3906">
        <v>2023</v>
      </c>
      <c r="K3906">
        <v>12</v>
      </c>
      <c r="L3906">
        <v>24</v>
      </c>
      <c r="M3906" s="1">
        <f t="shared" si="242"/>
        <v>45284</v>
      </c>
      <c r="N3906" s="1" t="str">
        <f>VLOOKUP(K3906,'Data Dictionary'!$I$5:$J$16,2,FALSE)</f>
        <v>Q4</v>
      </c>
      <c r="O3906" s="1" t="str">
        <f t="shared" si="243"/>
        <v>Q4-2023</v>
      </c>
      <c r="P3906" t="s">
        <v>14</v>
      </c>
      <c r="Q3906">
        <v>3</v>
      </c>
      <c r="R3906" s="3" t="str">
        <f>VLOOKUP(Q3906,'Data Dictionary'!$C$5:$D$8,2,FALSE)</f>
        <v>Very Poor</v>
      </c>
      <c r="S3906">
        <v>2</v>
      </c>
      <c r="T3906" s="3" t="str">
        <f>VLOOKUP(S3906,'Data Dictionary'!$C$12:$D$14,2,FALSE)</f>
        <v>Mild</v>
      </c>
      <c r="U3906">
        <v>108</v>
      </c>
      <c r="V3906" s="3" t="str">
        <f>VLOOKUP(U3906,'Data Dictionary'!$F$5:$G$15,2,FALSE)</f>
        <v>palpitations</v>
      </c>
    </row>
    <row r="3907" spans="1:22" x14ac:dyDescent="0.3">
      <c r="A3907">
        <v>1898</v>
      </c>
      <c r="B3907">
        <v>26.13</v>
      </c>
      <c r="C3907" s="3" t="str">
        <f t="shared" ref="C3907:C3970" si="244">IF(B3907&lt;18.5,"Underweight",IF(AND(B3907&gt;=18.5,B3907&lt;=24.99),"Healthy Weight",IF(AND(B3907&gt;=25,B3907&lt;=29.99),"Overweight",IF(B3907&gt;=30,"Obesity",""))))</f>
        <v>Overweight</v>
      </c>
      <c r="D3907">
        <v>1.82</v>
      </c>
      <c r="E3907">
        <v>86.56</v>
      </c>
      <c r="F3907">
        <v>125</v>
      </c>
      <c r="G3907">
        <v>92</v>
      </c>
      <c r="H3907" s="3" t="str">
        <f t="shared" ref="H3907:H3970" si="245">IF(AND(F3907 &lt; 121, G3907 &lt; 80), "Low Risk", IF(AND(F3907 &gt;= 121, F3907 &lt;= 134, G3907 &gt;= 80, G3907 &lt;= 84), "Medium Risk", IF(AND(F3907 &gt; 134, G3907 &gt; 84), "High Risk", "Differential Risk")))</f>
        <v>Differential Risk</v>
      </c>
      <c r="I3907">
        <v>2</v>
      </c>
      <c r="J3907">
        <v>2024</v>
      </c>
      <c r="K3907">
        <v>6</v>
      </c>
      <c r="L3907">
        <v>24</v>
      </c>
      <c r="M3907" s="1">
        <f t="shared" ref="M3907:M3970" si="246">DATE(J3907,K3907,L3907)</f>
        <v>45467</v>
      </c>
      <c r="N3907" s="1" t="str">
        <f>VLOOKUP(K3907,'Data Dictionary'!$I$5:$J$16,2,FALSE)</f>
        <v>Q2</v>
      </c>
      <c r="O3907" s="1" t="str">
        <f t="shared" ref="O3907:O3970" si="247">CONCATENATE(N3907,"-",J3907)</f>
        <v>Q2-2024</v>
      </c>
      <c r="P3907" t="s">
        <v>14</v>
      </c>
      <c r="Q3907">
        <v>2</v>
      </c>
      <c r="R3907" s="3" t="str">
        <f>VLOOKUP(Q3907,'Data Dictionary'!$C$5:$D$8,2,FALSE)</f>
        <v>Poor</v>
      </c>
      <c r="S3907">
        <v>0</v>
      </c>
      <c r="T3907" s="3" t="str">
        <f>VLOOKUP(S3907,'Data Dictionary'!$C$12:$D$14,2,FALSE)</f>
        <v>Severe</v>
      </c>
      <c r="U3907">
        <v>100</v>
      </c>
      <c r="V3907" s="3" t="str">
        <f>VLOOKUP(U3907,'Data Dictionary'!$F$5:$G$15,2,FALSE)</f>
        <v>headache</v>
      </c>
    </row>
    <row r="3908" spans="1:22" x14ac:dyDescent="0.3">
      <c r="A3908">
        <v>1898</v>
      </c>
      <c r="B3908">
        <v>24.2</v>
      </c>
      <c r="C3908" s="3" t="str">
        <f t="shared" si="244"/>
        <v>Healthy Weight</v>
      </c>
      <c r="D3908">
        <v>1.82</v>
      </c>
      <c r="E3908">
        <v>80.150000000000006</v>
      </c>
      <c r="F3908">
        <v>125</v>
      </c>
      <c r="G3908">
        <v>87</v>
      </c>
      <c r="H3908" s="3" t="str">
        <f t="shared" si="245"/>
        <v>Differential Risk</v>
      </c>
      <c r="I3908">
        <v>3</v>
      </c>
      <c r="J3908">
        <v>2024</v>
      </c>
      <c r="K3908">
        <v>12</v>
      </c>
      <c r="L3908">
        <v>23</v>
      </c>
      <c r="M3908" s="1">
        <f t="shared" si="246"/>
        <v>45649</v>
      </c>
      <c r="N3908" s="1" t="str">
        <f>VLOOKUP(K3908,'Data Dictionary'!$I$5:$J$16,2,FALSE)</f>
        <v>Q4</v>
      </c>
      <c r="O3908" s="1" t="str">
        <f t="shared" si="247"/>
        <v>Q4-2024</v>
      </c>
      <c r="P3908" t="s">
        <v>14</v>
      </c>
      <c r="Q3908">
        <v>1</v>
      </c>
      <c r="R3908" s="3" t="str">
        <f>VLOOKUP(Q3908,'Data Dictionary'!$C$5:$D$8,2,FALSE)</f>
        <v>Good</v>
      </c>
      <c r="S3908">
        <v>2</v>
      </c>
      <c r="T3908" s="3" t="str">
        <f>VLOOKUP(S3908,'Data Dictionary'!$C$12:$D$14,2,FALSE)</f>
        <v>Mild</v>
      </c>
      <c r="U3908">
        <v>103</v>
      </c>
      <c r="V3908" s="3" t="str">
        <f>VLOOKUP(U3908,'Data Dictionary'!$F$5:$G$15,2,FALSE)</f>
        <v>vomiting</v>
      </c>
    </row>
    <row r="3909" spans="1:22" x14ac:dyDescent="0.3">
      <c r="A3909">
        <v>1898</v>
      </c>
      <c r="B3909">
        <v>24.98</v>
      </c>
      <c r="C3909" s="3" t="str">
        <f t="shared" si="244"/>
        <v>Healthy Weight</v>
      </c>
      <c r="D3909">
        <v>1.82</v>
      </c>
      <c r="E3909">
        <v>82.75</v>
      </c>
      <c r="F3909">
        <v>138</v>
      </c>
      <c r="G3909">
        <v>92</v>
      </c>
      <c r="H3909" s="3" t="str">
        <f t="shared" si="245"/>
        <v>High Risk</v>
      </c>
      <c r="I3909">
        <v>4</v>
      </c>
      <c r="J3909">
        <v>2025</v>
      </c>
      <c r="K3909">
        <v>6</v>
      </c>
      <c r="L3909">
        <v>24</v>
      </c>
      <c r="M3909" s="1">
        <f t="shared" si="246"/>
        <v>45832</v>
      </c>
      <c r="N3909" s="1" t="str">
        <f>VLOOKUP(K3909,'Data Dictionary'!$I$5:$J$16,2,FALSE)</f>
        <v>Q2</v>
      </c>
      <c r="O3909" s="1" t="str">
        <f t="shared" si="247"/>
        <v>Q2-2025</v>
      </c>
      <c r="P3909" t="s">
        <v>14</v>
      </c>
      <c r="Q3909">
        <v>2</v>
      </c>
      <c r="R3909" s="3" t="str">
        <f>VLOOKUP(Q3909,'Data Dictionary'!$C$5:$D$8,2,FALSE)</f>
        <v>Poor</v>
      </c>
      <c r="S3909">
        <v>1</v>
      </c>
      <c r="T3909" s="3" t="str">
        <f>VLOOKUP(S3909,'Data Dictionary'!$C$12:$D$14,2,FALSE)</f>
        <v>Moderate</v>
      </c>
      <c r="U3909">
        <v>103</v>
      </c>
      <c r="V3909" s="3" t="str">
        <f>VLOOKUP(U3909,'Data Dictionary'!$F$5:$G$15,2,FALSE)</f>
        <v>vomiting</v>
      </c>
    </row>
    <row r="3910" spans="1:22" x14ac:dyDescent="0.3">
      <c r="A3910">
        <v>1898</v>
      </c>
      <c r="B3910">
        <v>24.17</v>
      </c>
      <c r="C3910" s="3" t="str">
        <f t="shared" si="244"/>
        <v>Healthy Weight</v>
      </c>
      <c r="D3910">
        <v>1.82</v>
      </c>
      <c r="E3910">
        <v>80.05</v>
      </c>
      <c r="F3910">
        <v>143</v>
      </c>
      <c r="G3910">
        <v>99</v>
      </c>
      <c r="H3910" s="3" t="str">
        <f t="shared" si="245"/>
        <v>High Risk</v>
      </c>
      <c r="I3910">
        <v>5</v>
      </c>
      <c r="J3910">
        <v>2025</v>
      </c>
      <c r="K3910">
        <v>12</v>
      </c>
      <c r="L3910">
        <v>23</v>
      </c>
      <c r="M3910" s="1">
        <f t="shared" si="246"/>
        <v>46014</v>
      </c>
      <c r="N3910" s="1" t="str">
        <f>VLOOKUP(K3910,'Data Dictionary'!$I$5:$J$16,2,FALSE)</f>
        <v>Q4</v>
      </c>
      <c r="O3910" s="1" t="str">
        <f t="shared" si="247"/>
        <v>Q4-2025</v>
      </c>
      <c r="P3910" t="s">
        <v>14</v>
      </c>
      <c r="Q3910">
        <v>1</v>
      </c>
      <c r="R3910" s="3" t="str">
        <f>VLOOKUP(Q3910,'Data Dictionary'!$C$5:$D$8,2,FALSE)</f>
        <v>Good</v>
      </c>
      <c r="S3910">
        <v>1</v>
      </c>
      <c r="T3910" s="3" t="str">
        <f>VLOOKUP(S3910,'Data Dictionary'!$C$12:$D$14,2,FALSE)</f>
        <v>Moderate</v>
      </c>
      <c r="U3910">
        <v>109</v>
      </c>
      <c r="V3910" s="3" t="str">
        <f>VLOOKUP(U3910,'Data Dictionary'!$F$5:$G$15,2,FALSE)</f>
        <v>hallucinations</v>
      </c>
    </row>
    <row r="3911" spans="1:22" x14ac:dyDescent="0.3">
      <c r="A3911">
        <v>1899</v>
      </c>
      <c r="B3911">
        <v>20.079999999999998</v>
      </c>
      <c r="C3911" s="3" t="str">
        <f t="shared" si="244"/>
        <v>Healthy Weight</v>
      </c>
      <c r="D3911">
        <v>1.62</v>
      </c>
      <c r="E3911">
        <v>52.69</v>
      </c>
      <c r="F3911">
        <v>133</v>
      </c>
      <c r="G3911">
        <v>99</v>
      </c>
      <c r="H3911" s="3" t="str">
        <f t="shared" si="245"/>
        <v>Differential Risk</v>
      </c>
      <c r="I3911">
        <v>1</v>
      </c>
      <c r="J3911">
        <v>2023</v>
      </c>
      <c r="K3911">
        <v>12</v>
      </c>
      <c r="L3911">
        <v>24</v>
      </c>
      <c r="M3911" s="1">
        <f t="shared" si="246"/>
        <v>45284</v>
      </c>
      <c r="N3911" s="1" t="str">
        <f>VLOOKUP(K3911,'Data Dictionary'!$I$5:$J$16,2,FALSE)</f>
        <v>Q4</v>
      </c>
      <c r="O3911" s="1" t="str">
        <f t="shared" si="247"/>
        <v>Q4-2023</v>
      </c>
      <c r="P3911" t="s">
        <v>15</v>
      </c>
      <c r="Q3911">
        <v>1</v>
      </c>
      <c r="R3911" s="3" t="str">
        <f>VLOOKUP(Q3911,'Data Dictionary'!$C$5:$D$8,2,FALSE)</f>
        <v>Good</v>
      </c>
      <c r="S3911">
        <v>1</v>
      </c>
      <c r="T3911" s="3" t="str">
        <f>VLOOKUP(S3911,'Data Dictionary'!$C$12:$D$14,2,FALSE)</f>
        <v>Moderate</v>
      </c>
      <c r="U3911">
        <v>100</v>
      </c>
      <c r="V3911" s="3" t="str">
        <f>VLOOKUP(U3911,'Data Dictionary'!$F$5:$G$15,2,FALSE)</f>
        <v>headache</v>
      </c>
    </row>
    <row r="3912" spans="1:22" x14ac:dyDescent="0.3">
      <c r="A3912">
        <v>1899</v>
      </c>
      <c r="B3912">
        <v>17.920000000000002</v>
      </c>
      <c r="C3912" s="3" t="str">
        <f t="shared" si="244"/>
        <v>Underweight</v>
      </c>
      <c r="D3912">
        <v>1.62</v>
      </c>
      <c r="E3912">
        <v>47.02</v>
      </c>
      <c r="F3912">
        <v>126</v>
      </c>
      <c r="G3912">
        <v>88</v>
      </c>
      <c r="H3912" s="3" t="str">
        <f t="shared" si="245"/>
        <v>Differential Risk</v>
      </c>
      <c r="I3912">
        <v>2</v>
      </c>
      <c r="J3912">
        <v>2024</v>
      </c>
      <c r="K3912">
        <v>6</v>
      </c>
      <c r="L3912">
        <v>24</v>
      </c>
      <c r="M3912" s="1">
        <f t="shared" si="246"/>
        <v>45467</v>
      </c>
      <c r="N3912" s="1" t="str">
        <f>VLOOKUP(K3912,'Data Dictionary'!$I$5:$J$16,2,FALSE)</f>
        <v>Q2</v>
      </c>
      <c r="O3912" s="1" t="str">
        <f t="shared" si="247"/>
        <v>Q2-2024</v>
      </c>
      <c r="P3912" t="s">
        <v>15</v>
      </c>
      <c r="Q3912">
        <v>2</v>
      </c>
      <c r="R3912" s="3" t="str">
        <f>VLOOKUP(Q3912,'Data Dictionary'!$C$5:$D$8,2,FALSE)</f>
        <v>Poor</v>
      </c>
      <c r="S3912">
        <v>2</v>
      </c>
      <c r="T3912" s="3" t="str">
        <f>VLOOKUP(S3912,'Data Dictionary'!$C$12:$D$14,2,FALSE)</f>
        <v>Mild</v>
      </c>
      <c r="U3912">
        <v>100</v>
      </c>
      <c r="V3912" s="3" t="str">
        <f>VLOOKUP(U3912,'Data Dictionary'!$F$5:$G$15,2,FALSE)</f>
        <v>headache</v>
      </c>
    </row>
    <row r="3913" spans="1:22" x14ac:dyDescent="0.3">
      <c r="A3913">
        <v>1899</v>
      </c>
      <c r="B3913">
        <v>19.87</v>
      </c>
      <c r="C3913" s="3" t="str">
        <f t="shared" si="244"/>
        <v>Healthy Weight</v>
      </c>
      <c r="D3913">
        <v>1.62</v>
      </c>
      <c r="E3913">
        <v>52.15</v>
      </c>
      <c r="F3913">
        <v>129</v>
      </c>
      <c r="G3913">
        <v>84</v>
      </c>
      <c r="H3913" s="3" t="str">
        <f t="shared" si="245"/>
        <v>Medium Risk</v>
      </c>
      <c r="I3913">
        <v>3</v>
      </c>
      <c r="J3913">
        <v>2024</v>
      </c>
      <c r="K3913">
        <v>12</v>
      </c>
      <c r="L3913">
        <v>23</v>
      </c>
      <c r="M3913" s="1">
        <f t="shared" si="246"/>
        <v>45649</v>
      </c>
      <c r="N3913" s="1" t="str">
        <f>VLOOKUP(K3913,'Data Dictionary'!$I$5:$J$16,2,FALSE)</f>
        <v>Q4</v>
      </c>
      <c r="O3913" s="1" t="str">
        <f t="shared" si="247"/>
        <v>Q4-2024</v>
      </c>
      <c r="P3913" t="s">
        <v>15</v>
      </c>
      <c r="Q3913">
        <v>1</v>
      </c>
      <c r="R3913" s="3" t="str">
        <f>VLOOKUP(Q3913,'Data Dictionary'!$C$5:$D$8,2,FALSE)</f>
        <v>Good</v>
      </c>
      <c r="S3913">
        <v>1</v>
      </c>
      <c r="T3913" s="3" t="str">
        <f>VLOOKUP(S3913,'Data Dictionary'!$C$12:$D$14,2,FALSE)</f>
        <v>Moderate</v>
      </c>
      <c r="U3913">
        <v>100</v>
      </c>
      <c r="V3913" s="3" t="str">
        <f>VLOOKUP(U3913,'Data Dictionary'!$F$5:$G$15,2,FALSE)</f>
        <v>headache</v>
      </c>
    </row>
    <row r="3914" spans="1:22" x14ac:dyDescent="0.3">
      <c r="A3914">
        <v>1899</v>
      </c>
      <c r="B3914">
        <v>20.13</v>
      </c>
      <c r="C3914" s="3" t="str">
        <f t="shared" si="244"/>
        <v>Healthy Weight</v>
      </c>
      <c r="D3914">
        <v>1.62</v>
      </c>
      <c r="E3914">
        <v>52.84</v>
      </c>
      <c r="F3914">
        <v>130</v>
      </c>
      <c r="G3914">
        <v>82</v>
      </c>
      <c r="H3914" s="3" t="str">
        <f t="shared" si="245"/>
        <v>Medium Risk</v>
      </c>
      <c r="I3914">
        <v>4</v>
      </c>
      <c r="J3914">
        <v>2025</v>
      </c>
      <c r="K3914">
        <v>6</v>
      </c>
      <c r="L3914">
        <v>24</v>
      </c>
      <c r="M3914" s="1">
        <f t="shared" si="246"/>
        <v>45832</v>
      </c>
      <c r="N3914" s="1" t="str">
        <f>VLOOKUP(K3914,'Data Dictionary'!$I$5:$J$16,2,FALSE)</f>
        <v>Q2</v>
      </c>
      <c r="O3914" s="1" t="str">
        <f t="shared" si="247"/>
        <v>Q2-2025</v>
      </c>
      <c r="P3914" t="s">
        <v>15</v>
      </c>
      <c r="Q3914">
        <v>0</v>
      </c>
      <c r="R3914" s="3" t="str">
        <f>VLOOKUP(Q3914,'Data Dictionary'!$C$5:$D$8,2,FALSE)</f>
        <v>Very Good</v>
      </c>
      <c r="S3914">
        <v>2</v>
      </c>
      <c r="T3914" s="3" t="str">
        <f>VLOOKUP(S3914,'Data Dictionary'!$C$12:$D$14,2,FALSE)</f>
        <v>Mild</v>
      </c>
      <c r="U3914">
        <v>109</v>
      </c>
      <c r="V3914" s="3" t="str">
        <f>VLOOKUP(U3914,'Data Dictionary'!$F$5:$G$15,2,FALSE)</f>
        <v>hallucinations</v>
      </c>
    </row>
    <row r="3915" spans="1:22" x14ac:dyDescent="0.3">
      <c r="A3915">
        <v>1899</v>
      </c>
      <c r="B3915">
        <v>18.53</v>
      </c>
      <c r="C3915" s="3" t="str">
        <f t="shared" si="244"/>
        <v>Healthy Weight</v>
      </c>
      <c r="D3915">
        <v>1.62</v>
      </c>
      <c r="E3915">
        <v>48.62</v>
      </c>
      <c r="F3915">
        <v>141</v>
      </c>
      <c r="G3915">
        <v>77</v>
      </c>
      <c r="H3915" s="3" t="str">
        <f t="shared" si="245"/>
        <v>Differential Risk</v>
      </c>
      <c r="I3915">
        <v>5</v>
      </c>
      <c r="J3915">
        <v>2025</v>
      </c>
      <c r="K3915">
        <v>12</v>
      </c>
      <c r="L3915">
        <v>23</v>
      </c>
      <c r="M3915" s="1">
        <f t="shared" si="246"/>
        <v>46014</v>
      </c>
      <c r="N3915" s="1" t="str">
        <f>VLOOKUP(K3915,'Data Dictionary'!$I$5:$J$16,2,FALSE)</f>
        <v>Q4</v>
      </c>
      <c r="O3915" s="1" t="str">
        <f t="shared" si="247"/>
        <v>Q4-2025</v>
      </c>
      <c r="P3915" t="s">
        <v>15</v>
      </c>
      <c r="Q3915">
        <v>1</v>
      </c>
      <c r="R3915" s="3" t="str">
        <f>VLOOKUP(Q3915,'Data Dictionary'!$C$5:$D$8,2,FALSE)</f>
        <v>Good</v>
      </c>
      <c r="S3915">
        <v>0</v>
      </c>
      <c r="T3915" s="3" t="str">
        <f>VLOOKUP(S3915,'Data Dictionary'!$C$12:$D$14,2,FALSE)</f>
        <v>Severe</v>
      </c>
      <c r="U3915">
        <v>100</v>
      </c>
      <c r="V3915" s="3" t="str">
        <f>VLOOKUP(U3915,'Data Dictionary'!$F$5:$G$15,2,FALSE)</f>
        <v>headache</v>
      </c>
    </row>
    <row r="3916" spans="1:22" x14ac:dyDescent="0.3">
      <c r="A3916">
        <v>1900</v>
      </c>
      <c r="B3916">
        <v>20.51</v>
      </c>
      <c r="C3916" s="3" t="str">
        <f t="shared" si="244"/>
        <v>Healthy Weight</v>
      </c>
      <c r="D3916">
        <v>1.62</v>
      </c>
      <c r="E3916">
        <v>53.81</v>
      </c>
      <c r="F3916">
        <v>119</v>
      </c>
      <c r="G3916">
        <v>128</v>
      </c>
      <c r="H3916" s="3" t="str">
        <f t="shared" si="245"/>
        <v>Differential Risk</v>
      </c>
      <c r="I3916">
        <v>1</v>
      </c>
      <c r="J3916">
        <v>2023</v>
      </c>
      <c r="K3916">
        <v>12</v>
      </c>
      <c r="L3916">
        <v>26</v>
      </c>
      <c r="M3916" s="1">
        <f t="shared" si="246"/>
        <v>45286</v>
      </c>
      <c r="N3916" s="1" t="str">
        <f>VLOOKUP(K3916,'Data Dictionary'!$I$5:$J$16,2,FALSE)</f>
        <v>Q4</v>
      </c>
      <c r="O3916" s="1" t="str">
        <f t="shared" si="247"/>
        <v>Q4-2023</v>
      </c>
      <c r="P3916" t="s">
        <v>15</v>
      </c>
      <c r="Q3916">
        <v>2</v>
      </c>
      <c r="R3916" s="3" t="str">
        <f>VLOOKUP(Q3916,'Data Dictionary'!$C$5:$D$8,2,FALSE)</f>
        <v>Poor</v>
      </c>
      <c r="S3916">
        <v>0</v>
      </c>
      <c r="T3916" s="3" t="str">
        <f>VLOOKUP(S3916,'Data Dictionary'!$C$12:$D$14,2,FALSE)</f>
        <v>Severe</v>
      </c>
      <c r="U3916">
        <v>100</v>
      </c>
      <c r="V3916" s="3" t="str">
        <f>VLOOKUP(U3916,'Data Dictionary'!$F$5:$G$15,2,FALSE)</f>
        <v>headache</v>
      </c>
    </row>
    <row r="3917" spans="1:22" x14ac:dyDescent="0.3">
      <c r="A3917">
        <v>1900</v>
      </c>
      <c r="B3917">
        <v>17.079999999999998</v>
      </c>
      <c r="C3917" s="3" t="str">
        <f t="shared" si="244"/>
        <v>Underweight</v>
      </c>
      <c r="D3917">
        <v>1.62</v>
      </c>
      <c r="E3917">
        <v>44.83</v>
      </c>
      <c r="F3917">
        <v>110</v>
      </c>
      <c r="G3917">
        <v>147</v>
      </c>
      <c r="H3917" s="3" t="str">
        <f t="shared" si="245"/>
        <v>Differential Risk</v>
      </c>
      <c r="I3917">
        <v>2</v>
      </c>
      <c r="J3917">
        <v>2024</v>
      </c>
      <c r="K3917">
        <v>6</v>
      </c>
      <c r="L3917">
        <v>26</v>
      </c>
      <c r="M3917" s="1">
        <f t="shared" si="246"/>
        <v>45469</v>
      </c>
      <c r="N3917" s="1" t="str">
        <f>VLOOKUP(K3917,'Data Dictionary'!$I$5:$J$16,2,FALSE)</f>
        <v>Q2</v>
      </c>
      <c r="O3917" s="1" t="str">
        <f t="shared" si="247"/>
        <v>Q2-2024</v>
      </c>
      <c r="P3917" t="s">
        <v>15</v>
      </c>
      <c r="Q3917">
        <v>2</v>
      </c>
      <c r="R3917" s="3" t="str">
        <f>VLOOKUP(Q3917,'Data Dictionary'!$C$5:$D$8,2,FALSE)</f>
        <v>Poor</v>
      </c>
      <c r="S3917">
        <v>0</v>
      </c>
      <c r="T3917" s="3" t="str">
        <f>VLOOKUP(S3917,'Data Dictionary'!$C$12:$D$14,2,FALSE)</f>
        <v>Severe</v>
      </c>
      <c r="U3917">
        <v>102</v>
      </c>
      <c r="V3917" s="3" t="str">
        <f>VLOOKUP(U3917,'Data Dictionary'!$F$5:$G$15,2,FALSE)</f>
        <v>tinnitus</v>
      </c>
    </row>
    <row r="3918" spans="1:22" x14ac:dyDescent="0.3">
      <c r="A3918">
        <v>1900</v>
      </c>
      <c r="B3918">
        <v>17.649999999999999</v>
      </c>
      <c r="C3918" s="3" t="str">
        <f t="shared" si="244"/>
        <v>Underweight</v>
      </c>
      <c r="D3918">
        <v>1.62</v>
      </c>
      <c r="E3918">
        <v>46.32</v>
      </c>
      <c r="F3918">
        <v>122</v>
      </c>
      <c r="G3918">
        <v>149</v>
      </c>
      <c r="H3918" s="3" t="str">
        <f t="shared" si="245"/>
        <v>Differential Risk</v>
      </c>
      <c r="I3918">
        <v>3</v>
      </c>
      <c r="J3918">
        <v>2024</v>
      </c>
      <c r="K3918">
        <v>12</v>
      </c>
      <c r="L3918">
        <v>25</v>
      </c>
      <c r="M3918" s="1">
        <f t="shared" si="246"/>
        <v>45651</v>
      </c>
      <c r="N3918" s="1" t="str">
        <f>VLOOKUP(K3918,'Data Dictionary'!$I$5:$J$16,2,FALSE)</f>
        <v>Q4</v>
      </c>
      <c r="O3918" s="1" t="str">
        <f t="shared" si="247"/>
        <v>Q4-2024</v>
      </c>
      <c r="P3918" t="s">
        <v>15</v>
      </c>
      <c r="Q3918">
        <v>2</v>
      </c>
      <c r="R3918" s="3" t="str">
        <f>VLOOKUP(Q3918,'Data Dictionary'!$C$5:$D$8,2,FALSE)</f>
        <v>Poor</v>
      </c>
      <c r="S3918">
        <v>1</v>
      </c>
      <c r="T3918" s="3" t="str">
        <f>VLOOKUP(S3918,'Data Dictionary'!$C$12:$D$14,2,FALSE)</f>
        <v>Moderate</v>
      </c>
      <c r="U3918">
        <v>107</v>
      </c>
      <c r="V3918" s="3" t="str">
        <f>VLOOKUP(U3918,'Data Dictionary'!$F$5:$G$15,2,FALSE)</f>
        <v>skin rash</v>
      </c>
    </row>
    <row r="3919" spans="1:22" x14ac:dyDescent="0.3">
      <c r="A3919">
        <v>1900</v>
      </c>
      <c r="B3919">
        <v>14.08</v>
      </c>
      <c r="C3919" s="3" t="str">
        <f t="shared" si="244"/>
        <v>Underweight</v>
      </c>
      <c r="D3919">
        <v>1.62</v>
      </c>
      <c r="E3919">
        <v>36.94</v>
      </c>
      <c r="F3919">
        <v>131</v>
      </c>
      <c r="G3919">
        <v>140</v>
      </c>
      <c r="H3919" s="3" t="str">
        <f t="shared" si="245"/>
        <v>Differential Risk</v>
      </c>
      <c r="I3919">
        <v>4</v>
      </c>
      <c r="J3919">
        <v>2025</v>
      </c>
      <c r="K3919">
        <v>6</v>
      </c>
      <c r="L3919">
        <v>26</v>
      </c>
      <c r="M3919" s="1">
        <f t="shared" si="246"/>
        <v>45834</v>
      </c>
      <c r="N3919" s="1" t="str">
        <f>VLOOKUP(K3919,'Data Dictionary'!$I$5:$J$16,2,FALSE)</f>
        <v>Q2</v>
      </c>
      <c r="O3919" s="1" t="str">
        <f t="shared" si="247"/>
        <v>Q2-2025</v>
      </c>
      <c r="P3919" t="s">
        <v>15</v>
      </c>
      <c r="Q3919">
        <v>2</v>
      </c>
      <c r="R3919" s="3" t="str">
        <f>VLOOKUP(Q3919,'Data Dictionary'!$C$5:$D$8,2,FALSE)</f>
        <v>Poor</v>
      </c>
      <c r="S3919">
        <v>2</v>
      </c>
      <c r="T3919" s="3" t="str">
        <f>VLOOKUP(S3919,'Data Dictionary'!$C$12:$D$14,2,FALSE)</f>
        <v>Mild</v>
      </c>
      <c r="U3919">
        <v>105</v>
      </c>
      <c r="V3919" s="3" t="str">
        <f>VLOOKUP(U3919,'Data Dictionary'!$F$5:$G$15,2,FALSE)</f>
        <v>abdominal pain</v>
      </c>
    </row>
    <row r="3920" spans="1:22" x14ac:dyDescent="0.3">
      <c r="A3920">
        <v>1900</v>
      </c>
      <c r="B3920">
        <v>12.83</v>
      </c>
      <c r="C3920" s="3" t="str">
        <f t="shared" si="244"/>
        <v>Underweight</v>
      </c>
      <c r="D3920">
        <v>1.62</v>
      </c>
      <c r="E3920">
        <v>33.68</v>
      </c>
      <c r="F3920">
        <v>135</v>
      </c>
      <c r="G3920">
        <v>141</v>
      </c>
      <c r="H3920" s="3" t="str">
        <f t="shared" si="245"/>
        <v>High Risk</v>
      </c>
      <c r="I3920">
        <v>5</v>
      </c>
      <c r="J3920">
        <v>2025</v>
      </c>
      <c r="K3920">
        <v>12</v>
      </c>
      <c r="L3920">
        <v>25</v>
      </c>
      <c r="M3920" s="1">
        <f t="shared" si="246"/>
        <v>46016</v>
      </c>
      <c r="N3920" s="1" t="str">
        <f>VLOOKUP(K3920,'Data Dictionary'!$I$5:$J$16,2,FALSE)</f>
        <v>Q4</v>
      </c>
      <c r="O3920" s="1" t="str">
        <f t="shared" si="247"/>
        <v>Q4-2025</v>
      </c>
      <c r="P3920" t="s">
        <v>15</v>
      </c>
      <c r="Q3920">
        <v>2</v>
      </c>
      <c r="R3920" s="3" t="str">
        <f>VLOOKUP(Q3920,'Data Dictionary'!$C$5:$D$8,2,FALSE)</f>
        <v>Poor</v>
      </c>
      <c r="S3920">
        <v>1</v>
      </c>
      <c r="T3920" s="3" t="str">
        <f>VLOOKUP(S3920,'Data Dictionary'!$C$12:$D$14,2,FALSE)</f>
        <v>Moderate</v>
      </c>
      <c r="U3920">
        <v>100</v>
      </c>
      <c r="V3920" s="3" t="str">
        <f>VLOOKUP(U3920,'Data Dictionary'!$F$5:$G$15,2,FALSE)</f>
        <v>headache</v>
      </c>
    </row>
    <row r="3921" spans="1:22" x14ac:dyDescent="0.3">
      <c r="A3921">
        <v>1901</v>
      </c>
      <c r="B3921">
        <v>23.96</v>
      </c>
      <c r="C3921" s="3" t="str">
        <f t="shared" si="244"/>
        <v>Healthy Weight</v>
      </c>
      <c r="D3921">
        <v>1.82</v>
      </c>
      <c r="E3921">
        <v>79.37</v>
      </c>
      <c r="F3921">
        <v>100</v>
      </c>
      <c r="G3921">
        <v>93</v>
      </c>
      <c r="H3921" s="3" t="str">
        <f t="shared" si="245"/>
        <v>Differential Risk</v>
      </c>
      <c r="I3921">
        <v>1</v>
      </c>
      <c r="J3921">
        <v>2023</v>
      </c>
      <c r="K3921">
        <v>12</v>
      </c>
      <c r="L3921">
        <v>29</v>
      </c>
      <c r="M3921" s="1">
        <f t="shared" si="246"/>
        <v>45289</v>
      </c>
      <c r="N3921" s="1" t="str">
        <f>VLOOKUP(K3921,'Data Dictionary'!$I$5:$J$16,2,FALSE)</f>
        <v>Q4</v>
      </c>
      <c r="O3921" s="1" t="str">
        <f t="shared" si="247"/>
        <v>Q4-2023</v>
      </c>
      <c r="P3921" t="s">
        <v>14</v>
      </c>
      <c r="Q3921">
        <v>1</v>
      </c>
      <c r="R3921" s="3" t="str">
        <f>VLOOKUP(Q3921,'Data Dictionary'!$C$5:$D$8,2,FALSE)</f>
        <v>Good</v>
      </c>
      <c r="S3921">
        <v>1</v>
      </c>
      <c r="T3921" s="3" t="str">
        <f>VLOOKUP(S3921,'Data Dictionary'!$C$12:$D$14,2,FALSE)</f>
        <v>Moderate</v>
      </c>
      <c r="U3921">
        <v>102</v>
      </c>
      <c r="V3921" s="3" t="str">
        <f>VLOOKUP(U3921,'Data Dictionary'!$F$5:$G$15,2,FALSE)</f>
        <v>tinnitus</v>
      </c>
    </row>
    <row r="3922" spans="1:22" x14ac:dyDescent="0.3">
      <c r="A3922">
        <v>1901</v>
      </c>
      <c r="B3922">
        <v>22.2</v>
      </c>
      <c r="C3922" s="3" t="str">
        <f t="shared" si="244"/>
        <v>Healthy Weight</v>
      </c>
      <c r="D3922">
        <v>1.82</v>
      </c>
      <c r="E3922">
        <v>73.540000000000006</v>
      </c>
      <c r="F3922">
        <v>91</v>
      </c>
      <c r="G3922">
        <v>93</v>
      </c>
      <c r="H3922" s="3" t="str">
        <f t="shared" si="245"/>
        <v>Differential Risk</v>
      </c>
      <c r="I3922">
        <v>2</v>
      </c>
      <c r="J3922">
        <v>2024</v>
      </c>
      <c r="K3922">
        <v>6</v>
      </c>
      <c r="L3922">
        <v>29</v>
      </c>
      <c r="M3922" s="1">
        <f t="shared" si="246"/>
        <v>45472</v>
      </c>
      <c r="N3922" s="1" t="str">
        <f>VLOOKUP(K3922,'Data Dictionary'!$I$5:$J$16,2,FALSE)</f>
        <v>Q2</v>
      </c>
      <c r="O3922" s="1" t="str">
        <f t="shared" si="247"/>
        <v>Q2-2024</v>
      </c>
      <c r="P3922" t="s">
        <v>14</v>
      </c>
      <c r="Q3922">
        <v>0</v>
      </c>
      <c r="R3922" s="3" t="str">
        <f>VLOOKUP(Q3922,'Data Dictionary'!$C$5:$D$8,2,FALSE)</f>
        <v>Very Good</v>
      </c>
      <c r="S3922">
        <v>1</v>
      </c>
      <c r="T3922" s="3" t="str">
        <f>VLOOKUP(S3922,'Data Dictionary'!$C$12:$D$14,2,FALSE)</f>
        <v>Moderate</v>
      </c>
      <c r="U3922">
        <v>100</v>
      </c>
      <c r="V3922" s="3" t="str">
        <f>VLOOKUP(U3922,'Data Dictionary'!$F$5:$G$15,2,FALSE)</f>
        <v>headache</v>
      </c>
    </row>
    <row r="3923" spans="1:22" x14ac:dyDescent="0.3">
      <c r="A3923">
        <v>1901</v>
      </c>
      <c r="B3923">
        <v>23.75</v>
      </c>
      <c r="C3923" s="3" t="str">
        <f t="shared" si="244"/>
        <v>Healthy Weight</v>
      </c>
      <c r="D3923">
        <v>1.82</v>
      </c>
      <c r="E3923">
        <v>78.680000000000007</v>
      </c>
      <c r="F3923">
        <v>86</v>
      </c>
      <c r="G3923">
        <v>89</v>
      </c>
      <c r="H3923" s="3" t="str">
        <f t="shared" si="245"/>
        <v>Differential Risk</v>
      </c>
      <c r="I3923">
        <v>3</v>
      </c>
      <c r="J3923">
        <v>2024</v>
      </c>
      <c r="K3923">
        <v>12</v>
      </c>
      <c r="L3923">
        <v>28</v>
      </c>
      <c r="M3923" s="1">
        <f t="shared" si="246"/>
        <v>45654</v>
      </c>
      <c r="N3923" s="1" t="str">
        <f>VLOOKUP(K3923,'Data Dictionary'!$I$5:$J$16,2,FALSE)</f>
        <v>Q4</v>
      </c>
      <c r="O3923" s="1" t="str">
        <f t="shared" si="247"/>
        <v>Q4-2024</v>
      </c>
      <c r="P3923" t="s">
        <v>14</v>
      </c>
      <c r="Q3923">
        <v>2</v>
      </c>
      <c r="R3923" s="3" t="str">
        <f>VLOOKUP(Q3923,'Data Dictionary'!$C$5:$D$8,2,FALSE)</f>
        <v>Poor</v>
      </c>
      <c r="S3923">
        <v>1</v>
      </c>
      <c r="T3923" s="3" t="str">
        <f>VLOOKUP(S3923,'Data Dictionary'!$C$12:$D$14,2,FALSE)</f>
        <v>Moderate</v>
      </c>
      <c r="U3923">
        <v>102</v>
      </c>
      <c r="V3923" s="3" t="str">
        <f>VLOOKUP(U3923,'Data Dictionary'!$F$5:$G$15,2,FALSE)</f>
        <v>tinnitus</v>
      </c>
    </row>
    <row r="3924" spans="1:22" x14ac:dyDescent="0.3">
      <c r="A3924">
        <v>1902</v>
      </c>
      <c r="B3924">
        <v>24.13</v>
      </c>
      <c r="C3924" s="3" t="str">
        <f t="shared" si="244"/>
        <v>Healthy Weight</v>
      </c>
      <c r="D3924">
        <v>1.62</v>
      </c>
      <c r="E3924">
        <v>63.33</v>
      </c>
      <c r="F3924">
        <v>104</v>
      </c>
      <c r="G3924">
        <v>95</v>
      </c>
      <c r="H3924" s="3" t="str">
        <f t="shared" si="245"/>
        <v>Differential Risk</v>
      </c>
      <c r="I3924">
        <v>1</v>
      </c>
      <c r="J3924">
        <v>2023</v>
      </c>
      <c r="K3924">
        <v>12</v>
      </c>
      <c r="L3924">
        <v>29</v>
      </c>
      <c r="M3924" s="1">
        <f t="shared" si="246"/>
        <v>45289</v>
      </c>
      <c r="N3924" s="1" t="str">
        <f>VLOOKUP(K3924,'Data Dictionary'!$I$5:$J$16,2,FALSE)</f>
        <v>Q4</v>
      </c>
      <c r="O3924" s="1" t="str">
        <f t="shared" si="247"/>
        <v>Q4-2023</v>
      </c>
      <c r="P3924" t="s">
        <v>15</v>
      </c>
      <c r="Q3924">
        <v>2</v>
      </c>
      <c r="R3924" s="3" t="str">
        <f>VLOOKUP(Q3924,'Data Dictionary'!$C$5:$D$8,2,FALSE)</f>
        <v>Poor</v>
      </c>
      <c r="S3924">
        <v>2</v>
      </c>
      <c r="T3924" s="3" t="str">
        <f>VLOOKUP(S3924,'Data Dictionary'!$C$12:$D$14,2,FALSE)</f>
        <v>Mild</v>
      </c>
      <c r="U3924">
        <v>100</v>
      </c>
      <c r="V3924" s="3" t="str">
        <f>VLOOKUP(U3924,'Data Dictionary'!$F$5:$G$15,2,FALSE)</f>
        <v>headache</v>
      </c>
    </row>
    <row r="3925" spans="1:22" x14ac:dyDescent="0.3">
      <c r="A3925">
        <v>1902</v>
      </c>
      <c r="B3925">
        <v>27.3</v>
      </c>
      <c r="C3925" s="3" t="str">
        <f t="shared" si="244"/>
        <v>Overweight</v>
      </c>
      <c r="D3925">
        <v>1.62</v>
      </c>
      <c r="E3925">
        <v>71.650000000000006</v>
      </c>
      <c r="F3925">
        <v>103</v>
      </c>
      <c r="G3925">
        <v>94</v>
      </c>
      <c r="H3925" s="3" t="str">
        <f t="shared" si="245"/>
        <v>Differential Risk</v>
      </c>
      <c r="I3925">
        <v>2</v>
      </c>
      <c r="J3925">
        <v>2024</v>
      </c>
      <c r="K3925">
        <v>6</v>
      </c>
      <c r="L3925">
        <v>29</v>
      </c>
      <c r="M3925" s="1">
        <f t="shared" si="246"/>
        <v>45472</v>
      </c>
      <c r="N3925" s="1" t="str">
        <f>VLOOKUP(K3925,'Data Dictionary'!$I$5:$J$16,2,FALSE)</f>
        <v>Q2</v>
      </c>
      <c r="O3925" s="1" t="str">
        <f t="shared" si="247"/>
        <v>Q2-2024</v>
      </c>
      <c r="P3925" t="s">
        <v>15</v>
      </c>
      <c r="Q3925">
        <v>1</v>
      </c>
      <c r="R3925" s="3" t="str">
        <f>VLOOKUP(Q3925,'Data Dictionary'!$C$5:$D$8,2,FALSE)</f>
        <v>Good</v>
      </c>
      <c r="S3925">
        <v>1</v>
      </c>
      <c r="T3925" s="3" t="str">
        <f>VLOOKUP(S3925,'Data Dictionary'!$C$12:$D$14,2,FALSE)</f>
        <v>Moderate</v>
      </c>
      <c r="U3925">
        <v>100</v>
      </c>
      <c r="V3925" s="3" t="str">
        <f>VLOOKUP(U3925,'Data Dictionary'!$F$5:$G$15,2,FALSE)</f>
        <v>headache</v>
      </c>
    </row>
    <row r="3926" spans="1:22" x14ac:dyDescent="0.3">
      <c r="A3926">
        <v>1902</v>
      </c>
      <c r="B3926">
        <v>26.41</v>
      </c>
      <c r="C3926" s="3" t="str">
        <f t="shared" si="244"/>
        <v>Overweight</v>
      </c>
      <c r="D3926">
        <v>1.62</v>
      </c>
      <c r="E3926">
        <v>69.319999999999993</v>
      </c>
      <c r="F3926">
        <v>106</v>
      </c>
      <c r="G3926">
        <v>88</v>
      </c>
      <c r="H3926" s="3" t="str">
        <f t="shared" si="245"/>
        <v>Differential Risk</v>
      </c>
      <c r="I3926">
        <v>3</v>
      </c>
      <c r="J3926">
        <v>2024</v>
      </c>
      <c r="K3926">
        <v>12</v>
      </c>
      <c r="L3926">
        <v>28</v>
      </c>
      <c r="M3926" s="1">
        <f t="shared" si="246"/>
        <v>45654</v>
      </c>
      <c r="N3926" s="1" t="str">
        <f>VLOOKUP(K3926,'Data Dictionary'!$I$5:$J$16,2,FALSE)</f>
        <v>Q4</v>
      </c>
      <c r="O3926" s="1" t="str">
        <f t="shared" si="247"/>
        <v>Q4-2024</v>
      </c>
      <c r="P3926" t="s">
        <v>15</v>
      </c>
      <c r="Q3926">
        <v>1</v>
      </c>
      <c r="R3926" s="3" t="str">
        <f>VLOOKUP(Q3926,'Data Dictionary'!$C$5:$D$8,2,FALSE)</f>
        <v>Good</v>
      </c>
      <c r="S3926">
        <v>1</v>
      </c>
      <c r="T3926" s="3" t="str">
        <f>VLOOKUP(S3926,'Data Dictionary'!$C$12:$D$14,2,FALSE)</f>
        <v>Moderate</v>
      </c>
      <c r="U3926">
        <v>100</v>
      </c>
      <c r="V3926" s="3" t="str">
        <f>VLOOKUP(U3926,'Data Dictionary'!$F$5:$G$15,2,FALSE)</f>
        <v>headache</v>
      </c>
    </row>
    <row r="3927" spans="1:22" x14ac:dyDescent="0.3">
      <c r="A3927">
        <v>1902</v>
      </c>
      <c r="B3927">
        <v>27.46</v>
      </c>
      <c r="C3927" s="3" t="str">
        <f t="shared" si="244"/>
        <v>Overweight</v>
      </c>
      <c r="D3927">
        <v>1.62</v>
      </c>
      <c r="E3927">
        <v>72.06</v>
      </c>
      <c r="F3927">
        <v>104</v>
      </c>
      <c r="G3927">
        <v>92</v>
      </c>
      <c r="H3927" s="3" t="str">
        <f t="shared" si="245"/>
        <v>Differential Risk</v>
      </c>
      <c r="I3927">
        <v>4</v>
      </c>
      <c r="J3927">
        <v>2025</v>
      </c>
      <c r="K3927">
        <v>6</v>
      </c>
      <c r="L3927">
        <v>29</v>
      </c>
      <c r="M3927" s="1">
        <f t="shared" si="246"/>
        <v>45837</v>
      </c>
      <c r="N3927" s="1" t="str">
        <f>VLOOKUP(K3927,'Data Dictionary'!$I$5:$J$16,2,FALSE)</f>
        <v>Q2</v>
      </c>
      <c r="O3927" s="1" t="str">
        <f t="shared" si="247"/>
        <v>Q2-2025</v>
      </c>
      <c r="P3927" t="s">
        <v>15</v>
      </c>
      <c r="Q3927">
        <v>2</v>
      </c>
      <c r="R3927" s="3" t="str">
        <f>VLOOKUP(Q3927,'Data Dictionary'!$C$5:$D$8,2,FALSE)</f>
        <v>Poor</v>
      </c>
      <c r="S3927">
        <v>0</v>
      </c>
      <c r="T3927" s="3" t="str">
        <f>VLOOKUP(S3927,'Data Dictionary'!$C$12:$D$14,2,FALSE)</f>
        <v>Severe</v>
      </c>
      <c r="U3927">
        <v>105</v>
      </c>
      <c r="V3927" s="3" t="str">
        <f>VLOOKUP(U3927,'Data Dictionary'!$F$5:$G$15,2,FALSE)</f>
        <v>abdominal pain</v>
      </c>
    </row>
    <row r="3928" spans="1:22" x14ac:dyDescent="0.3">
      <c r="A3928">
        <v>1903</v>
      </c>
      <c r="B3928">
        <v>20.079999999999998</v>
      </c>
      <c r="C3928" s="3" t="str">
        <f t="shared" si="244"/>
        <v>Healthy Weight</v>
      </c>
      <c r="D3928">
        <v>1.62</v>
      </c>
      <c r="E3928">
        <v>52.69</v>
      </c>
      <c r="F3928">
        <v>148</v>
      </c>
      <c r="G3928">
        <v>106</v>
      </c>
      <c r="H3928" s="3" t="str">
        <f t="shared" si="245"/>
        <v>High Risk</v>
      </c>
      <c r="I3928">
        <v>1</v>
      </c>
      <c r="J3928">
        <v>2023</v>
      </c>
      <c r="K3928">
        <v>12</v>
      </c>
      <c r="L3928">
        <v>30</v>
      </c>
      <c r="M3928" s="1">
        <f t="shared" si="246"/>
        <v>45290</v>
      </c>
      <c r="N3928" s="1" t="str">
        <f>VLOOKUP(K3928,'Data Dictionary'!$I$5:$J$16,2,FALSE)</f>
        <v>Q4</v>
      </c>
      <c r="O3928" s="1" t="str">
        <f t="shared" si="247"/>
        <v>Q4-2023</v>
      </c>
      <c r="P3928" t="s">
        <v>15</v>
      </c>
      <c r="Q3928">
        <v>3</v>
      </c>
      <c r="R3928" s="3" t="str">
        <f>VLOOKUP(Q3928,'Data Dictionary'!$C$5:$D$8,2,FALSE)</f>
        <v>Very Poor</v>
      </c>
      <c r="S3928">
        <v>2</v>
      </c>
      <c r="T3928" s="3" t="str">
        <f>VLOOKUP(S3928,'Data Dictionary'!$C$12:$D$14,2,FALSE)</f>
        <v>Mild</v>
      </c>
      <c r="U3928">
        <v>101</v>
      </c>
      <c r="V3928" s="3" t="str">
        <f>VLOOKUP(U3928,'Data Dictionary'!$F$5:$G$15,2,FALSE)</f>
        <v>nausea</v>
      </c>
    </row>
    <row r="3929" spans="1:22" x14ac:dyDescent="0.3">
      <c r="A3929">
        <v>1903</v>
      </c>
      <c r="B3929">
        <v>21.61</v>
      </c>
      <c r="C3929" s="3" t="str">
        <f t="shared" si="244"/>
        <v>Healthy Weight</v>
      </c>
      <c r="D3929">
        <v>1.62</v>
      </c>
      <c r="E3929">
        <v>56.72</v>
      </c>
      <c r="F3929">
        <v>148</v>
      </c>
      <c r="G3929">
        <v>109</v>
      </c>
      <c r="H3929" s="3" t="str">
        <f t="shared" si="245"/>
        <v>High Risk</v>
      </c>
      <c r="I3929">
        <v>2</v>
      </c>
      <c r="J3929">
        <v>2024</v>
      </c>
      <c r="K3929">
        <v>6</v>
      </c>
      <c r="L3929">
        <v>30</v>
      </c>
      <c r="M3929" s="1">
        <f t="shared" si="246"/>
        <v>45473</v>
      </c>
      <c r="N3929" s="1" t="str">
        <f>VLOOKUP(K3929,'Data Dictionary'!$I$5:$J$16,2,FALSE)</f>
        <v>Q2</v>
      </c>
      <c r="O3929" s="1" t="str">
        <f t="shared" si="247"/>
        <v>Q2-2024</v>
      </c>
      <c r="P3929" t="s">
        <v>15</v>
      </c>
      <c r="Q3929">
        <v>2</v>
      </c>
      <c r="R3929" s="3" t="str">
        <f>VLOOKUP(Q3929,'Data Dictionary'!$C$5:$D$8,2,FALSE)</f>
        <v>Poor</v>
      </c>
      <c r="S3929">
        <v>2</v>
      </c>
      <c r="T3929" s="3" t="str">
        <f>VLOOKUP(S3929,'Data Dictionary'!$C$12:$D$14,2,FALSE)</f>
        <v>Mild</v>
      </c>
      <c r="U3929">
        <v>104</v>
      </c>
      <c r="V3929" s="3" t="str">
        <f>VLOOKUP(U3929,'Data Dictionary'!$F$5:$G$15,2,FALSE)</f>
        <v>itching</v>
      </c>
    </row>
    <row r="3930" spans="1:22" x14ac:dyDescent="0.3">
      <c r="A3930">
        <v>1903</v>
      </c>
      <c r="B3930">
        <v>20.68</v>
      </c>
      <c r="C3930" s="3" t="str">
        <f t="shared" si="244"/>
        <v>Healthy Weight</v>
      </c>
      <c r="D3930">
        <v>1.62</v>
      </c>
      <c r="E3930">
        <v>54.28</v>
      </c>
      <c r="F3930">
        <v>148</v>
      </c>
      <c r="G3930">
        <v>109</v>
      </c>
      <c r="H3930" s="3" t="str">
        <f t="shared" si="245"/>
        <v>High Risk</v>
      </c>
      <c r="I3930">
        <v>3</v>
      </c>
      <c r="J3930">
        <v>2024</v>
      </c>
      <c r="K3930">
        <v>12</v>
      </c>
      <c r="L3930">
        <v>29</v>
      </c>
      <c r="M3930" s="1">
        <f t="shared" si="246"/>
        <v>45655</v>
      </c>
      <c r="N3930" s="1" t="str">
        <f>VLOOKUP(K3930,'Data Dictionary'!$I$5:$J$16,2,FALSE)</f>
        <v>Q4</v>
      </c>
      <c r="O3930" s="1" t="str">
        <f t="shared" si="247"/>
        <v>Q4-2024</v>
      </c>
      <c r="P3930" t="s">
        <v>15</v>
      </c>
      <c r="Q3930">
        <v>2</v>
      </c>
      <c r="R3930" s="3" t="str">
        <f>VLOOKUP(Q3930,'Data Dictionary'!$C$5:$D$8,2,FALSE)</f>
        <v>Poor</v>
      </c>
      <c r="S3930">
        <v>2</v>
      </c>
      <c r="T3930" s="3" t="str">
        <f>VLOOKUP(S3930,'Data Dictionary'!$C$12:$D$14,2,FALSE)</f>
        <v>Mild</v>
      </c>
      <c r="U3930">
        <v>100</v>
      </c>
      <c r="V3930" s="3" t="str">
        <f>VLOOKUP(U3930,'Data Dictionary'!$F$5:$G$15,2,FALSE)</f>
        <v>headache</v>
      </c>
    </row>
    <row r="3931" spans="1:22" x14ac:dyDescent="0.3">
      <c r="A3931">
        <v>1904</v>
      </c>
      <c r="B3931">
        <v>23.52</v>
      </c>
      <c r="C3931" s="3" t="str">
        <f t="shared" si="244"/>
        <v>Healthy Weight</v>
      </c>
      <c r="D3931">
        <v>1.62</v>
      </c>
      <c r="E3931">
        <v>61.73</v>
      </c>
      <c r="F3931">
        <v>99</v>
      </c>
      <c r="G3931">
        <v>102</v>
      </c>
      <c r="H3931" s="3" t="str">
        <f t="shared" si="245"/>
        <v>Differential Risk</v>
      </c>
      <c r="I3931">
        <v>1</v>
      </c>
      <c r="J3931">
        <v>2024</v>
      </c>
      <c r="K3931">
        <v>1</v>
      </c>
      <c r="L3931">
        <v>1</v>
      </c>
      <c r="M3931" s="1">
        <f t="shared" si="246"/>
        <v>45292</v>
      </c>
      <c r="N3931" s="1" t="str">
        <f>VLOOKUP(K3931,'Data Dictionary'!$I$5:$J$16,2,FALSE)</f>
        <v>Q1</v>
      </c>
      <c r="O3931" s="1" t="str">
        <f t="shared" si="247"/>
        <v>Q1-2024</v>
      </c>
      <c r="P3931" t="s">
        <v>15</v>
      </c>
      <c r="Q3931">
        <v>1</v>
      </c>
      <c r="R3931" s="3" t="str">
        <f>VLOOKUP(Q3931,'Data Dictionary'!$C$5:$D$8,2,FALSE)</f>
        <v>Good</v>
      </c>
      <c r="S3931">
        <v>0</v>
      </c>
      <c r="T3931" s="3" t="str">
        <f>VLOOKUP(S3931,'Data Dictionary'!$C$12:$D$14,2,FALSE)</f>
        <v>Severe</v>
      </c>
      <c r="U3931">
        <v>105</v>
      </c>
      <c r="V3931" s="3" t="str">
        <f>VLOOKUP(U3931,'Data Dictionary'!$F$5:$G$15,2,FALSE)</f>
        <v>abdominal pain</v>
      </c>
    </row>
    <row r="3932" spans="1:22" x14ac:dyDescent="0.3">
      <c r="A3932">
        <v>1904</v>
      </c>
      <c r="B3932">
        <v>23.89</v>
      </c>
      <c r="C3932" s="3" t="str">
        <f t="shared" si="244"/>
        <v>Healthy Weight</v>
      </c>
      <c r="D3932">
        <v>1.62</v>
      </c>
      <c r="E3932">
        <v>62.7</v>
      </c>
      <c r="F3932">
        <v>113</v>
      </c>
      <c r="G3932">
        <v>102</v>
      </c>
      <c r="H3932" s="3" t="str">
        <f t="shared" si="245"/>
        <v>Differential Risk</v>
      </c>
      <c r="I3932">
        <v>2</v>
      </c>
      <c r="J3932">
        <v>2024</v>
      </c>
      <c r="K3932">
        <v>7</v>
      </c>
      <c r="L3932">
        <v>2</v>
      </c>
      <c r="M3932" s="1">
        <f t="shared" si="246"/>
        <v>45475</v>
      </c>
      <c r="N3932" s="1" t="str">
        <f>VLOOKUP(K3932,'Data Dictionary'!$I$5:$J$16,2,FALSE)</f>
        <v>Q3</v>
      </c>
      <c r="O3932" s="1" t="str">
        <f t="shared" si="247"/>
        <v>Q3-2024</v>
      </c>
      <c r="P3932" t="s">
        <v>15</v>
      </c>
      <c r="Q3932">
        <v>1</v>
      </c>
      <c r="R3932" s="3" t="str">
        <f>VLOOKUP(Q3932,'Data Dictionary'!$C$5:$D$8,2,FALSE)</f>
        <v>Good</v>
      </c>
      <c r="S3932">
        <v>1</v>
      </c>
      <c r="T3932" s="3" t="str">
        <f>VLOOKUP(S3932,'Data Dictionary'!$C$12:$D$14,2,FALSE)</f>
        <v>Moderate</v>
      </c>
      <c r="U3932">
        <v>100</v>
      </c>
      <c r="V3932" s="3" t="str">
        <f>VLOOKUP(U3932,'Data Dictionary'!$F$5:$G$15,2,FALSE)</f>
        <v>headache</v>
      </c>
    </row>
    <row r="3933" spans="1:22" x14ac:dyDescent="0.3">
      <c r="A3933">
        <v>1904</v>
      </c>
      <c r="B3933">
        <v>25.39</v>
      </c>
      <c r="C3933" s="3" t="str">
        <f t="shared" si="244"/>
        <v>Overweight</v>
      </c>
      <c r="D3933">
        <v>1.62</v>
      </c>
      <c r="E3933">
        <v>66.63</v>
      </c>
      <c r="F3933">
        <v>113</v>
      </c>
      <c r="G3933">
        <v>106</v>
      </c>
      <c r="H3933" s="3" t="str">
        <f t="shared" si="245"/>
        <v>Differential Risk</v>
      </c>
      <c r="I3933">
        <v>3</v>
      </c>
      <c r="J3933">
        <v>2024</v>
      </c>
      <c r="K3933">
        <v>12</v>
      </c>
      <c r="L3933">
        <v>31</v>
      </c>
      <c r="M3933" s="1">
        <f t="shared" si="246"/>
        <v>45657</v>
      </c>
      <c r="N3933" s="1" t="str">
        <f>VLOOKUP(K3933,'Data Dictionary'!$I$5:$J$16,2,FALSE)</f>
        <v>Q4</v>
      </c>
      <c r="O3933" s="1" t="str">
        <f t="shared" si="247"/>
        <v>Q4-2024</v>
      </c>
      <c r="P3933" t="s">
        <v>15</v>
      </c>
      <c r="Q3933">
        <v>0</v>
      </c>
      <c r="R3933" s="3" t="str">
        <f>VLOOKUP(Q3933,'Data Dictionary'!$C$5:$D$8,2,FALSE)</f>
        <v>Very Good</v>
      </c>
      <c r="S3933">
        <v>0</v>
      </c>
      <c r="T3933" s="3" t="str">
        <f>VLOOKUP(S3933,'Data Dictionary'!$C$12:$D$14,2,FALSE)</f>
        <v>Severe</v>
      </c>
      <c r="U3933">
        <v>109</v>
      </c>
      <c r="V3933" s="3" t="str">
        <f>VLOOKUP(U3933,'Data Dictionary'!$F$5:$G$15,2,FALSE)</f>
        <v>hallucinations</v>
      </c>
    </row>
    <row r="3934" spans="1:22" x14ac:dyDescent="0.3">
      <c r="A3934">
        <v>1905</v>
      </c>
      <c r="B3934">
        <v>30.65</v>
      </c>
      <c r="C3934" s="3" t="str">
        <f t="shared" si="244"/>
        <v>Obesity</v>
      </c>
      <c r="D3934">
        <v>1.62</v>
      </c>
      <c r="E3934">
        <v>80.44</v>
      </c>
      <c r="F3934">
        <v>110</v>
      </c>
      <c r="G3934">
        <v>83</v>
      </c>
      <c r="H3934" s="3" t="str">
        <f t="shared" si="245"/>
        <v>Differential Risk</v>
      </c>
      <c r="I3934">
        <v>1</v>
      </c>
      <c r="J3934">
        <v>2024</v>
      </c>
      <c r="K3934">
        <v>1</v>
      </c>
      <c r="L3934">
        <v>5</v>
      </c>
      <c r="M3934" s="1">
        <f t="shared" si="246"/>
        <v>45296</v>
      </c>
      <c r="N3934" s="1" t="str">
        <f>VLOOKUP(K3934,'Data Dictionary'!$I$5:$J$16,2,FALSE)</f>
        <v>Q1</v>
      </c>
      <c r="O3934" s="1" t="str">
        <f t="shared" si="247"/>
        <v>Q1-2024</v>
      </c>
      <c r="P3934" t="s">
        <v>15</v>
      </c>
      <c r="Q3934">
        <v>3</v>
      </c>
      <c r="R3934" s="3" t="str">
        <f>VLOOKUP(Q3934,'Data Dictionary'!$C$5:$D$8,2,FALSE)</f>
        <v>Very Poor</v>
      </c>
      <c r="S3934">
        <v>1</v>
      </c>
      <c r="T3934" s="3" t="str">
        <f>VLOOKUP(S3934,'Data Dictionary'!$C$12:$D$14,2,FALSE)</f>
        <v>Moderate</v>
      </c>
      <c r="U3934">
        <v>101</v>
      </c>
      <c r="V3934" s="3" t="str">
        <f>VLOOKUP(U3934,'Data Dictionary'!$F$5:$G$15,2,FALSE)</f>
        <v>nausea</v>
      </c>
    </row>
    <row r="3935" spans="1:22" x14ac:dyDescent="0.3">
      <c r="A3935">
        <v>1905</v>
      </c>
      <c r="B3935">
        <v>28.53</v>
      </c>
      <c r="C3935" s="3" t="str">
        <f t="shared" si="244"/>
        <v>Overweight</v>
      </c>
      <c r="D3935">
        <v>1.62</v>
      </c>
      <c r="E3935">
        <v>74.86</v>
      </c>
      <c r="F3935">
        <v>114</v>
      </c>
      <c r="G3935">
        <v>85</v>
      </c>
      <c r="H3935" s="3" t="str">
        <f t="shared" si="245"/>
        <v>Differential Risk</v>
      </c>
      <c r="I3935">
        <v>2</v>
      </c>
      <c r="J3935">
        <v>2024</v>
      </c>
      <c r="K3935">
        <v>7</v>
      </c>
      <c r="L3935">
        <v>6</v>
      </c>
      <c r="M3935" s="1">
        <f t="shared" si="246"/>
        <v>45479</v>
      </c>
      <c r="N3935" s="1" t="str">
        <f>VLOOKUP(K3935,'Data Dictionary'!$I$5:$J$16,2,FALSE)</f>
        <v>Q3</v>
      </c>
      <c r="O3935" s="1" t="str">
        <f t="shared" si="247"/>
        <v>Q3-2024</v>
      </c>
      <c r="P3935" t="s">
        <v>15</v>
      </c>
      <c r="Q3935">
        <v>1</v>
      </c>
      <c r="R3935" s="3" t="str">
        <f>VLOOKUP(Q3935,'Data Dictionary'!$C$5:$D$8,2,FALSE)</f>
        <v>Good</v>
      </c>
      <c r="S3935">
        <v>0</v>
      </c>
      <c r="T3935" s="3" t="str">
        <f>VLOOKUP(S3935,'Data Dictionary'!$C$12:$D$14,2,FALSE)</f>
        <v>Severe</v>
      </c>
      <c r="U3935">
        <v>100</v>
      </c>
      <c r="V3935" s="3" t="str">
        <f>VLOOKUP(U3935,'Data Dictionary'!$F$5:$G$15,2,FALSE)</f>
        <v>headache</v>
      </c>
    </row>
    <row r="3936" spans="1:22" x14ac:dyDescent="0.3">
      <c r="A3936">
        <v>1905</v>
      </c>
      <c r="B3936">
        <v>29.26</v>
      </c>
      <c r="C3936" s="3" t="str">
        <f t="shared" si="244"/>
        <v>Overweight</v>
      </c>
      <c r="D3936">
        <v>1.62</v>
      </c>
      <c r="E3936">
        <v>76.790000000000006</v>
      </c>
      <c r="F3936">
        <v>118</v>
      </c>
      <c r="G3936">
        <v>80</v>
      </c>
      <c r="H3936" s="3" t="str">
        <f t="shared" si="245"/>
        <v>Differential Risk</v>
      </c>
      <c r="I3936">
        <v>3</v>
      </c>
      <c r="J3936">
        <v>2025</v>
      </c>
      <c r="K3936">
        <v>1</v>
      </c>
      <c r="L3936">
        <v>4</v>
      </c>
      <c r="M3936" s="1">
        <f t="shared" si="246"/>
        <v>45661</v>
      </c>
      <c r="N3936" s="1" t="str">
        <f>VLOOKUP(K3936,'Data Dictionary'!$I$5:$J$16,2,FALSE)</f>
        <v>Q1</v>
      </c>
      <c r="O3936" s="1" t="str">
        <f t="shared" si="247"/>
        <v>Q1-2025</v>
      </c>
      <c r="P3936" t="s">
        <v>15</v>
      </c>
      <c r="Q3936">
        <v>2</v>
      </c>
      <c r="R3936" s="3" t="str">
        <f>VLOOKUP(Q3936,'Data Dictionary'!$C$5:$D$8,2,FALSE)</f>
        <v>Poor</v>
      </c>
      <c r="S3936">
        <v>1</v>
      </c>
      <c r="T3936" s="3" t="str">
        <f>VLOOKUP(S3936,'Data Dictionary'!$C$12:$D$14,2,FALSE)</f>
        <v>Moderate</v>
      </c>
      <c r="U3936">
        <v>100</v>
      </c>
      <c r="V3936" s="3" t="str">
        <f>VLOOKUP(U3936,'Data Dictionary'!$F$5:$G$15,2,FALSE)</f>
        <v>headache</v>
      </c>
    </row>
    <row r="3937" spans="1:22" x14ac:dyDescent="0.3">
      <c r="A3937">
        <v>1905</v>
      </c>
      <c r="B3937">
        <v>28.88</v>
      </c>
      <c r="C3937" s="3" t="str">
        <f t="shared" si="244"/>
        <v>Overweight</v>
      </c>
      <c r="D3937">
        <v>1.62</v>
      </c>
      <c r="E3937">
        <v>75.8</v>
      </c>
      <c r="F3937">
        <v>125</v>
      </c>
      <c r="G3937">
        <v>83</v>
      </c>
      <c r="H3937" s="3" t="str">
        <f t="shared" si="245"/>
        <v>Medium Risk</v>
      </c>
      <c r="I3937">
        <v>4</v>
      </c>
      <c r="J3937">
        <v>2025</v>
      </c>
      <c r="K3937">
        <v>7</v>
      </c>
      <c r="L3937">
        <v>6</v>
      </c>
      <c r="M3937" s="1">
        <f t="shared" si="246"/>
        <v>45844</v>
      </c>
      <c r="N3937" s="1" t="str">
        <f>VLOOKUP(K3937,'Data Dictionary'!$I$5:$J$16,2,FALSE)</f>
        <v>Q3</v>
      </c>
      <c r="O3937" s="1" t="str">
        <f t="shared" si="247"/>
        <v>Q3-2025</v>
      </c>
      <c r="P3937" t="s">
        <v>15</v>
      </c>
      <c r="Q3937">
        <v>2</v>
      </c>
      <c r="R3937" s="3" t="str">
        <f>VLOOKUP(Q3937,'Data Dictionary'!$C$5:$D$8,2,FALSE)</f>
        <v>Poor</v>
      </c>
      <c r="S3937">
        <v>2</v>
      </c>
      <c r="T3937" s="3" t="str">
        <f>VLOOKUP(S3937,'Data Dictionary'!$C$12:$D$14,2,FALSE)</f>
        <v>Mild</v>
      </c>
      <c r="U3937">
        <v>100</v>
      </c>
      <c r="V3937" s="3" t="str">
        <f>VLOOKUP(U3937,'Data Dictionary'!$F$5:$G$15,2,FALSE)</f>
        <v>headache</v>
      </c>
    </row>
    <row r="3938" spans="1:22" x14ac:dyDescent="0.3">
      <c r="A3938">
        <v>1906</v>
      </c>
      <c r="B3938">
        <v>27.73</v>
      </c>
      <c r="C3938" s="3" t="str">
        <f t="shared" si="244"/>
        <v>Overweight</v>
      </c>
      <c r="D3938">
        <v>1.82</v>
      </c>
      <c r="E3938">
        <v>91.86</v>
      </c>
      <c r="F3938">
        <v>119</v>
      </c>
      <c r="G3938">
        <v>120</v>
      </c>
      <c r="H3938" s="3" t="str">
        <f t="shared" si="245"/>
        <v>Differential Risk</v>
      </c>
      <c r="I3938">
        <v>1</v>
      </c>
      <c r="J3938">
        <v>2024</v>
      </c>
      <c r="K3938">
        <v>1</v>
      </c>
      <c r="L3938">
        <v>7</v>
      </c>
      <c r="M3938" s="1">
        <f t="shared" si="246"/>
        <v>45298</v>
      </c>
      <c r="N3938" s="1" t="str">
        <f>VLOOKUP(K3938,'Data Dictionary'!$I$5:$J$16,2,FALSE)</f>
        <v>Q1</v>
      </c>
      <c r="O3938" s="1" t="str">
        <f t="shared" si="247"/>
        <v>Q1-2024</v>
      </c>
      <c r="P3938" t="s">
        <v>14</v>
      </c>
      <c r="Q3938">
        <v>0</v>
      </c>
      <c r="R3938" s="3" t="str">
        <f>VLOOKUP(Q3938,'Data Dictionary'!$C$5:$D$8,2,FALSE)</f>
        <v>Very Good</v>
      </c>
      <c r="S3938">
        <v>0</v>
      </c>
      <c r="T3938" s="3" t="str">
        <f>VLOOKUP(S3938,'Data Dictionary'!$C$12:$D$14,2,FALSE)</f>
        <v>Severe</v>
      </c>
      <c r="U3938">
        <v>100</v>
      </c>
      <c r="V3938" s="3" t="str">
        <f>VLOOKUP(U3938,'Data Dictionary'!$F$5:$G$15,2,FALSE)</f>
        <v>headache</v>
      </c>
    </row>
    <row r="3939" spans="1:22" x14ac:dyDescent="0.3">
      <c r="A3939">
        <v>1906</v>
      </c>
      <c r="B3939">
        <v>28.84</v>
      </c>
      <c r="C3939" s="3" t="str">
        <f t="shared" si="244"/>
        <v>Overweight</v>
      </c>
      <c r="D3939">
        <v>1.82</v>
      </c>
      <c r="E3939">
        <v>95.53</v>
      </c>
      <c r="F3939">
        <v>121</v>
      </c>
      <c r="G3939">
        <v>120</v>
      </c>
      <c r="H3939" s="3" t="str">
        <f t="shared" si="245"/>
        <v>Differential Risk</v>
      </c>
      <c r="I3939">
        <v>2</v>
      </c>
      <c r="J3939">
        <v>2024</v>
      </c>
      <c r="K3939">
        <v>7</v>
      </c>
      <c r="L3939">
        <v>8</v>
      </c>
      <c r="M3939" s="1">
        <f t="shared" si="246"/>
        <v>45481</v>
      </c>
      <c r="N3939" s="1" t="str">
        <f>VLOOKUP(K3939,'Data Dictionary'!$I$5:$J$16,2,FALSE)</f>
        <v>Q3</v>
      </c>
      <c r="O3939" s="1" t="str">
        <f t="shared" si="247"/>
        <v>Q3-2024</v>
      </c>
      <c r="P3939" t="s">
        <v>14</v>
      </c>
      <c r="Q3939">
        <v>2</v>
      </c>
      <c r="R3939" s="3" t="str">
        <f>VLOOKUP(Q3939,'Data Dictionary'!$C$5:$D$8,2,FALSE)</f>
        <v>Poor</v>
      </c>
      <c r="S3939">
        <v>0</v>
      </c>
      <c r="T3939" s="3" t="str">
        <f>VLOOKUP(S3939,'Data Dictionary'!$C$12:$D$14,2,FALSE)</f>
        <v>Severe</v>
      </c>
      <c r="U3939">
        <v>102</v>
      </c>
      <c r="V3939" s="3" t="str">
        <f>VLOOKUP(U3939,'Data Dictionary'!$F$5:$G$15,2,FALSE)</f>
        <v>tinnitus</v>
      </c>
    </row>
    <row r="3940" spans="1:22" x14ac:dyDescent="0.3">
      <c r="A3940">
        <v>1906</v>
      </c>
      <c r="B3940">
        <v>28.47</v>
      </c>
      <c r="C3940" s="3" t="str">
        <f t="shared" si="244"/>
        <v>Overweight</v>
      </c>
      <c r="D3940">
        <v>1.82</v>
      </c>
      <c r="E3940">
        <v>94.31</v>
      </c>
      <c r="F3940">
        <v>133</v>
      </c>
      <c r="G3940">
        <v>120</v>
      </c>
      <c r="H3940" s="3" t="str">
        <f t="shared" si="245"/>
        <v>Differential Risk</v>
      </c>
      <c r="I3940">
        <v>3</v>
      </c>
      <c r="J3940">
        <v>2025</v>
      </c>
      <c r="K3940">
        <v>1</v>
      </c>
      <c r="L3940">
        <v>6</v>
      </c>
      <c r="M3940" s="1">
        <f t="shared" si="246"/>
        <v>45663</v>
      </c>
      <c r="N3940" s="1" t="str">
        <f>VLOOKUP(K3940,'Data Dictionary'!$I$5:$J$16,2,FALSE)</f>
        <v>Q1</v>
      </c>
      <c r="O3940" s="1" t="str">
        <f t="shared" si="247"/>
        <v>Q1-2025</v>
      </c>
      <c r="P3940" t="s">
        <v>14</v>
      </c>
      <c r="Q3940">
        <v>2</v>
      </c>
      <c r="R3940" s="3" t="str">
        <f>VLOOKUP(Q3940,'Data Dictionary'!$C$5:$D$8,2,FALSE)</f>
        <v>Poor</v>
      </c>
      <c r="S3940">
        <v>0</v>
      </c>
      <c r="T3940" s="3" t="str">
        <f>VLOOKUP(S3940,'Data Dictionary'!$C$12:$D$14,2,FALSE)</f>
        <v>Severe</v>
      </c>
      <c r="U3940">
        <v>100</v>
      </c>
      <c r="V3940" s="3" t="str">
        <f>VLOOKUP(U3940,'Data Dictionary'!$F$5:$G$15,2,FALSE)</f>
        <v>headache</v>
      </c>
    </row>
    <row r="3941" spans="1:22" x14ac:dyDescent="0.3">
      <c r="A3941">
        <v>1906</v>
      </c>
      <c r="B3941">
        <v>30.62</v>
      </c>
      <c r="C3941" s="3" t="str">
        <f t="shared" si="244"/>
        <v>Obesity</v>
      </c>
      <c r="D3941">
        <v>1.82</v>
      </c>
      <c r="E3941">
        <v>101.42</v>
      </c>
      <c r="F3941">
        <v>124</v>
      </c>
      <c r="G3941">
        <v>121</v>
      </c>
      <c r="H3941" s="3" t="str">
        <f t="shared" si="245"/>
        <v>Differential Risk</v>
      </c>
      <c r="I3941">
        <v>4</v>
      </c>
      <c r="J3941">
        <v>2025</v>
      </c>
      <c r="K3941">
        <v>7</v>
      </c>
      <c r="L3941">
        <v>8</v>
      </c>
      <c r="M3941" s="1">
        <f t="shared" si="246"/>
        <v>45846</v>
      </c>
      <c r="N3941" s="1" t="str">
        <f>VLOOKUP(K3941,'Data Dictionary'!$I$5:$J$16,2,FALSE)</f>
        <v>Q3</v>
      </c>
      <c r="O3941" s="1" t="str">
        <f t="shared" si="247"/>
        <v>Q3-2025</v>
      </c>
      <c r="P3941" t="s">
        <v>14</v>
      </c>
      <c r="Q3941">
        <v>2</v>
      </c>
      <c r="R3941" s="3" t="str">
        <f>VLOOKUP(Q3941,'Data Dictionary'!$C$5:$D$8,2,FALSE)</f>
        <v>Poor</v>
      </c>
      <c r="S3941">
        <v>0</v>
      </c>
      <c r="T3941" s="3" t="str">
        <f>VLOOKUP(S3941,'Data Dictionary'!$C$12:$D$14,2,FALSE)</f>
        <v>Severe</v>
      </c>
      <c r="U3941">
        <v>105</v>
      </c>
      <c r="V3941" s="3" t="str">
        <f>VLOOKUP(U3941,'Data Dictionary'!$F$5:$G$15,2,FALSE)</f>
        <v>abdominal pain</v>
      </c>
    </row>
    <row r="3942" spans="1:22" x14ac:dyDescent="0.3">
      <c r="A3942">
        <v>1907</v>
      </c>
      <c r="B3942">
        <v>19.329999999999998</v>
      </c>
      <c r="C3942" s="3" t="str">
        <f t="shared" si="244"/>
        <v>Healthy Weight</v>
      </c>
      <c r="D3942">
        <v>1.62</v>
      </c>
      <c r="E3942">
        <v>50.72</v>
      </c>
      <c r="F3942">
        <v>105</v>
      </c>
      <c r="G3942">
        <v>112</v>
      </c>
      <c r="H3942" s="3" t="str">
        <f t="shared" si="245"/>
        <v>Differential Risk</v>
      </c>
      <c r="I3942">
        <v>1</v>
      </c>
      <c r="J3942">
        <v>2024</v>
      </c>
      <c r="K3942">
        <v>1</v>
      </c>
      <c r="L3942">
        <v>10</v>
      </c>
      <c r="M3942" s="1">
        <f t="shared" si="246"/>
        <v>45301</v>
      </c>
      <c r="N3942" s="1" t="str">
        <f>VLOOKUP(K3942,'Data Dictionary'!$I$5:$J$16,2,FALSE)</f>
        <v>Q1</v>
      </c>
      <c r="O3942" s="1" t="str">
        <f t="shared" si="247"/>
        <v>Q1-2024</v>
      </c>
      <c r="P3942" t="s">
        <v>15</v>
      </c>
      <c r="Q3942">
        <v>2</v>
      </c>
      <c r="R3942" s="3" t="str">
        <f>VLOOKUP(Q3942,'Data Dictionary'!$C$5:$D$8,2,FALSE)</f>
        <v>Poor</v>
      </c>
      <c r="S3942">
        <v>0</v>
      </c>
      <c r="T3942" s="3" t="str">
        <f>VLOOKUP(S3942,'Data Dictionary'!$C$12:$D$14,2,FALSE)</f>
        <v>Severe</v>
      </c>
      <c r="U3942">
        <v>100</v>
      </c>
      <c r="V3942" s="3" t="str">
        <f>VLOOKUP(U3942,'Data Dictionary'!$F$5:$G$15,2,FALSE)</f>
        <v>headache</v>
      </c>
    </row>
    <row r="3943" spans="1:22" x14ac:dyDescent="0.3">
      <c r="A3943">
        <v>1907</v>
      </c>
      <c r="B3943">
        <v>19.239999999999998</v>
      </c>
      <c r="C3943" s="3" t="str">
        <f t="shared" si="244"/>
        <v>Healthy Weight</v>
      </c>
      <c r="D3943">
        <v>1.62</v>
      </c>
      <c r="E3943">
        <v>50.5</v>
      </c>
      <c r="F3943">
        <v>99</v>
      </c>
      <c r="G3943">
        <v>106</v>
      </c>
      <c r="H3943" s="3" t="str">
        <f t="shared" si="245"/>
        <v>Differential Risk</v>
      </c>
      <c r="I3943">
        <v>2</v>
      </c>
      <c r="J3943">
        <v>2024</v>
      </c>
      <c r="K3943">
        <v>7</v>
      </c>
      <c r="L3943">
        <v>11</v>
      </c>
      <c r="M3943" s="1">
        <f t="shared" si="246"/>
        <v>45484</v>
      </c>
      <c r="N3943" s="1" t="str">
        <f>VLOOKUP(K3943,'Data Dictionary'!$I$5:$J$16,2,FALSE)</f>
        <v>Q3</v>
      </c>
      <c r="O3943" s="1" t="str">
        <f t="shared" si="247"/>
        <v>Q3-2024</v>
      </c>
      <c r="P3943" t="s">
        <v>15</v>
      </c>
      <c r="Q3943">
        <v>1</v>
      </c>
      <c r="R3943" s="3" t="str">
        <f>VLOOKUP(Q3943,'Data Dictionary'!$C$5:$D$8,2,FALSE)</f>
        <v>Good</v>
      </c>
      <c r="S3943">
        <v>2</v>
      </c>
      <c r="T3943" s="3" t="str">
        <f>VLOOKUP(S3943,'Data Dictionary'!$C$12:$D$14,2,FALSE)</f>
        <v>Mild</v>
      </c>
      <c r="U3943">
        <v>106</v>
      </c>
      <c r="V3943" s="3" t="str">
        <f>VLOOKUP(U3943,'Data Dictionary'!$F$5:$G$15,2,FALSE)</f>
        <v>dizziness</v>
      </c>
    </row>
    <row r="3944" spans="1:22" x14ac:dyDescent="0.3">
      <c r="A3944">
        <v>1907</v>
      </c>
      <c r="B3944">
        <v>19.48</v>
      </c>
      <c r="C3944" s="3" t="str">
        <f t="shared" si="244"/>
        <v>Healthy Weight</v>
      </c>
      <c r="D3944">
        <v>1.62</v>
      </c>
      <c r="E3944">
        <v>51.12</v>
      </c>
      <c r="F3944">
        <v>92</v>
      </c>
      <c r="G3944">
        <v>105</v>
      </c>
      <c r="H3944" s="3" t="str">
        <f t="shared" si="245"/>
        <v>Differential Risk</v>
      </c>
      <c r="I3944">
        <v>3</v>
      </c>
      <c r="J3944">
        <v>2025</v>
      </c>
      <c r="K3944">
        <v>1</v>
      </c>
      <c r="L3944">
        <v>9</v>
      </c>
      <c r="M3944" s="1">
        <f t="shared" si="246"/>
        <v>45666</v>
      </c>
      <c r="N3944" s="1" t="str">
        <f>VLOOKUP(K3944,'Data Dictionary'!$I$5:$J$16,2,FALSE)</f>
        <v>Q1</v>
      </c>
      <c r="O3944" s="1" t="str">
        <f t="shared" si="247"/>
        <v>Q1-2025</v>
      </c>
      <c r="P3944" t="s">
        <v>15</v>
      </c>
      <c r="Q3944">
        <v>0</v>
      </c>
      <c r="R3944" s="3" t="str">
        <f>VLOOKUP(Q3944,'Data Dictionary'!$C$5:$D$8,2,FALSE)</f>
        <v>Very Good</v>
      </c>
      <c r="S3944">
        <v>1</v>
      </c>
      <c r="T3944" s="3" t="str">
        <f>VLOOKUP(S3944,'Data Dictionary'!$C$12:$D$14,2,FALSE)</f>
        <v>Moderate</v>
      </c>
      <c r="U3944">
        <v>100</v>
      </c>
      <c r="V3944" s="3" t="str">
        <f>VLOOKUP(U3944,'Data Dictionary'!$F$5:$G$15,2,FALSE)</f>
        <v>headache</v>
      </c>
    </row>
    <row r="3945" spans="1:22" x14ac:dyDescent="0.3">
      <c r="A3945">
        <v>1907</v>
      </c>
      <c r="B3945">
        <v>20.74</v>
      </c>
      <c r="C3945" s="3" t="str">
        <f t="shared" si="244"/>
        <v>Healthy Weight</v>
      </c>
      <c r="D3945">
        <v>1.62</v>
      </c>
      <c r="E3945">
        <v>54.44</v>
      </c>
      <c r="F3945">
        <v>97</v>
      </c>
      <c r="G3945">
        <v>110</v>
      </c>
      <c r="H3945" s="3" t="str">
        <f t="shared" si="245"/>
        <v>Differential Risk</v>
      </c>
      <c r="I3945">
        <v>4</v>
      </c>
      <c r="J3945">
        <v>2025</v>
      </c>
      <c r="K3945">
        <v>7</v>
      </c>
      <c r="L3945">
        <v>11</v>
      </c>
      <c r="M3945" s="1">
        <f t="shared" si="246"/>
        <v>45849</v>
      </c>
      <c r="N3945" s="1" t="str">
        <f>VLOOKUP(K3945,'Data Dictionary'!$I$5:$J$16,2,FALSE)</f>
        <v>Q3</v>
      </c>
      <c r="O3945" s="1" t="str">
        <f t="shared" si="247"/>
        <v>Q3-2025</v>
      </c>
      <c r="P3945" t="s">
        <v>15</v>
      </c>
      <c r="Q3945">
        <v>1</v>
      </c>
      <c r="R3945" s="3" t="str">
        <f>VLOOKUP(Q3945,'Data Dictionary'!$C$5:$D$8,2,FALSE)</f>
        <v>Good</v>
      </c>
      <c r="S3945">
        <v>2</v>
      </c>
      <c r="T3945" s="3" t="str">
        <f>VLOOKUP(S3945,'Data Dictionary'!$C$12:$D$14,2,FALSE)</f>
        <v>Mild</v>
      </c>
      <c r="U3945">
        <v>101</v>
      </c>
      <c r="V3945" s="3" t="str">
        <f>VLOOKUP(U3945,'Data Dictionary'!$F$5:$G$15,2,FALSE)</f>
        <v>nausea</v>
      </c>
    </row>
    <row r="3946" spans="1:22" x14ac:dyDescent="0.3">
      <c r="A3946">
        <v>1907</v>
      </c>
      <c r="B3946">
        <v>23.11</v>
      </c>
      <c r="C3946" s="3" t="str">
        <f t="shared" si="244"/>
        <v>Healthy Weight</v>
      </c>
      <c r="D3946">
        <v>1.62</v>
      </c>
      <c r="E3946">
        <v>60.65</v>
      </c>
      <c r="F3946">
        <v>103</v>
      </c>
      <c r="G3946">
        <v>106</v>
      </c>
      <c r="H3946" s="3" t="str">
        <f t="shared" si="245"/>
        <v>Differential Risk</v>
      </c>
      <c r="I3946">
        <v>5</v>
      </c>
      <c r="J3946">
        <v>2026</v>
      </c>
      <c r="K3946">
        <v>1</v>
      </c>
      <c r="L3946">
        <v>9</v>
      </c>
      <c r="M3946" s="1">
        <f t="shared" si="246"/>
        <v>46031</v>
      </c>
      <c r="N3946" s="1" t="str">
        <f>VLOOKUP(K3946,'Data Dictionary'!$I$5:$J$16,2,FALSE)</f>
        <v>Q1</v>
      </c>
      <c r="O3946" s="1" t="str">
        <f t="shared" si="247"/>
        <v>Q1-2026</v>
      </c>
      <c r="P3946" t="s">
        <v>15</v>
      </c>
      <c r="Q3946">
        <v>2</v>
      </c>
      <c r="R3946" s="3" t="str">
        <f>VLOOKUP(Q3946,'Data Dictionary'!$C$5:$D$8,2,FALSE)</f>
        <v>Poor</v>
      </c>
      <c r="S3946">
        <v>1</v>
      </c>
      <c r="T3946" s="3" t="str">
        <f>VLOOKUP(S3946,'Data Dictionary'!$C$12:$D$14,2,FALSE)</f>
        <v>Moderate</v>
      </c>
      <c r="U3946">
        <v>104</v>
      </c>
      <c r="V3946" s="3" t="str">
        <f>VLOOKUP(U3946,'Data Dictionary'!$F$5:$G$15,2,FALSE)</f>
        <v>itching</v>
      </c>
    </row>
    <row r="3947" spans="1:22" x14ac:dyDescent="0.3">
      <c r="A3947">
        <v>1907</v>
      </c>
      <c r="B3947">
        <v>22.88</v>
      </c>
      <c r="C3947" s="3" t="str">
        <f t="shared" si="244"/>
        <v>Healthy Weight</v>
      </c>
      <c r="D3947">
        <v>1.62</v>
      </c>
      <c r="E3947">
        <v>60.04</v>
      </c>
      <c r="F3947">
        <v>102</v>
      </c>
      <c r="G3947">
        <v>103</v>
      </c>
      <c r="H3947" s="3" t="str">
        <f t="shared" si="245"/>
        <v>Differential Risk</v>
      </c>
      <c r="I3947">
        <v>6</v>
      </c>
      <c r="J3947">
        <v>2026</v>
      </c>
      <c r="K3947">
        <v>7</v>
      </c>
      <c r="L3947">
        <v>11</v>
      </c>
      <c r="M3947" s="1">
        <f t="shared" si="246"/>
        <v>46214</v>
      </c>
      <c r="N3947" s="1" t="str">
        <f>VLOOKUP(K3947,'Data Dictionary'!$I$5:$J$16,2,FALSE)</f>
        <v>Q3</v>
      </c>
      <c r="O3947" s="1" t="str">
        <f t="shared" si="247"/>
        <v>Q3-2026</v>
      </c>
      <c r="P3947" t="s">
        <v>15</v>
      </c>
      <c r="Q3947">
        <v>1</v>
      </c>
      <c r="R3947" s="3" t="str">
        <f>VLOOKUP(Q3947,'Data Dictionary'!$C$5:$D$8,2,FALSE)</f>
        <v>Good</v>
      </c>
      <c r="S3947">
        <v>2</v>
      </c>
      <c r="T3947" s="3" t="str">
        <f>VLOOKUP(S3947,'Data Dictionary'!$C$12:$D$14,2,FALSE)</f>
        <v>Mild</v>
      </c>
      <c r="U3947">
        <v>108</v>
      </c>
      <c r="V3947" s="3" t="str">
        <f>VLOOKUP(U3947,'Data Dictionary'!$F$5:$G$15,2,FALSE)</f>
        <v>palpitations</v>
      </c>
    </row>
    <row r="3948" spans="1:22" x14ac:dyDescent="0.3">
      <c r="A3948">
        <v>1908</v>
      </c>
      <c r="B3948">
        <v>25.5</v>
      </c>
      <c r="C3948" s="3" t="str">
        <f t="shared" si="244"/>
        <v>Overweight</v>
      </c>
      <c r="D3948">
        <v>1.62</v>
      </c>
      <c r="E3948">
        <v>66.92</v>
      </c>
      <c r="F3948">
        <v>104</v>
      </c>
      <c r="G3948">
        <v>98</v>
      </c>
      <c r="H3948" s="3" t="str">
        <f t="shared" si="245"/>
        <v>Differential Risk</v>
      </c>
      <c r="I3948">
        <v>1</v>
      </c>
      <c r="J3948">
        <v>2024</v>
      </c>
      <c r="K3948">
        <v>1</v>
      </c>
      <c r="L3948">
        <v>14</v>
      </c>
      <c r="M3948" s="1">
        <f t="shared" si="246"/>
        <v>45305</v>
      </c>
      <c r="N3948" s="1" t="str">
        <f>VLOOKUP(K3948,'Data Dictionary'!$I$5:$J$16,2,FALSE)</f>
        <v>Q1</v>
      </c>
      <c r="O3948" s="1" t="str">
        <f t="shared" si="247"/>
        <v>Q1-2024</v>
      </c>
      <c r="P3948" t="s">
        <v>15</v>
      </c>
      <c r="Q3948">
        <v>1</v>
      </c>
      <c r="R3948" s="3" t="str">
        <f>VLOOKUP(Q3948,'Data Dictionary'!$C$5:$D$8,2,FALSE)</f>
        <v>Good</v>
      </c>
      <c r="S3948">
        <v>2</v>
      </c>
      <c r="T3948" s="3" t="str">
        <f>VLOOKUP(S3948,'Data Dictionary'!$C$12:$D$14,2,FALSE)</f>
        <v>Mild</v>
      </c>
      <c r="U3948">
        <v>102</v>
      </c>
      <c r="V3948" s="3" t="str">
        <f>VLOOKUP(U3948,'Data Dictionary'!$F$5:$G$15,2,FALSE)</f>
        <v>tinnitus</v>
      </c>
    </row>
    <row r="3949" spans="1:22" x14ac:dyDescent="0.3">
      <c r="A3949">
        <v>1908</v>
      </c>
      <c r="B3949">
        <v>24.27</v>
      </c>
      <c r="C3949" s="3" t="str">
        <f t="shared" si="244"/>
        <v>Healthy Weight</v>
      </c>
      <c r="D3949">
        <v>1.62</v>
      </c>
      <c r="E3949">
        <v>63.71</v>
      </c>
      <c r="F3949">
        <v>104</v>
      </c>
      <c r="G3949">
        <v>99</v>
      </c>
      <c r="H3949" s="3" t="str">
        <f t="shared" si="245"/>
        <v>Differential Risk</v>
      </c>
      <c r="I3949">
        <v>2</v>
      </c>
      <c r="J3949">
        <v>2024</v>
      </c>
      <c r="K3949">
        <v>7</v>
      </c>
      <c r="L3949">
        <v>15</v>
      </c>
      <c r="M3949" s="1">
        <f t="shared" si="246"/>
        <v>45488</v>
      </c>
      <c r="N3949" s="1" t="str">
        <f>VLOOKUP(K3949,'Data Dictionary'!$I$5:$J$16,2,FALSE)</f>
        <v>Q3</v>
      </c>
      <c r="O3949" s="1" t="str">
        <f t="shared" si="247"/>
        <v>Q3-2024</v>
      </c>
      <c r="P3949" t="s">
        <v>15</v>
      </c>
      <c r="Q3949">
        <v>1</v>
      </c>
      <c r="R3949" s="3" t="str">
        <f>VLOOKUP(Q3949,'Data Dictionary'!$C$5:$D$8,2,FALSE)</f>
        <v>Good</v>
      </c>
      <c r="S3949">
        <v>2</v>
      </c>
      <c r="T3949" s="3" t="str">
        <f>VLOOKUP(S3949,'Data Dictionary'!$C$12:$D$14,2,FALSE)</f>
        <v>Mild</v>
      </c>
      <c r="U3949">
        <v>104</v>
      </c>
      <c r="V3949" s="3" t="str">
        <f>VLOOKUP(U3949,'Data Dictionary'!$F$5:$G$15,2,FALSE)</f>
        <v>itching</v>
      </c>
    </row>
    <row r="3950" spans="1:22" x14ac:dyDescent="0.3">
      <c r="A3950">
        <v>1908</v>
      </c>
      <c r="B3950">
        <v>25.34</v>
      </c>
      <c r="C3950" s="3" t="str">
        <f t="shared" si="244"/>
        <v>Overweight</v>
      </c>
      <c r="D3950">
        <v>1.62</v>
      </c>
      <c r="E3950">
        <v>66.5</v>
      </c>
      <c r="F3950">
        <v>99</v>
      </c>
      <c r="G3950">
        <v>94</v>
      </c>
      <c r="H3950" s="3" t="str">
        <f t="shared" si="245"/>
        <v>Differential Risk</v>
      </c>
      <c r="I3950">
        <v>3</v>
      </c>
      <c r="J3950">
        <v>2025</v>
      </c>
      <c r="K3950">
        <v>1</v>
      </c>
      <c r="L3950">
        <v>13</v>
      </c>
      <c r="M3950" s="1">
        <f t="shared" si="246"/>
        <v>45670</v>
      </c>
      <c r="N3950" s="1" t="str">
        <f>VLOOKUP(K3950,'Data Dictionary'!$I$5:$J$16,2,FALSE)</f>
        <v>Q1</v>
      </c>
      <c r="O3950" s="1" t="str">
        <f t="shared" si="247"/>
        <v>Q1-2025</v>
      </c>
      <c r="P3950" t="s">
        <v>15</v>
      </c>
      <c r="Q3950">
        <v>2</v>
      </c>
      <c r="R3950" s="3" t="str">
        <f>VLOOKUP(Q3950,'Data Dictionary'!$C$5:$D$8,2,FALSE)</f>
        <v>Poor</v>
      </c>
      <c r="S3950">
        <v>0</v>
      </c>
      <c r="T3950" s="3" t="str">
        <f>VLOOKUP(S3950,'Data Dictionary'!$C$12:$D$14,2,FALSE)</f>
        <v>Severe</v>
      </c>
      <c r="U3950">
        <v>105</v>
      </c>
      <c r="V3950" s="3" t="str">
        <f>VLOOKUP(U3950,'Data Dictionary'!$F$5:$G$15,2,FALSE)</f>
        <v>abdominal pain</v>
      </c>
    </row>
    <row r="3951" spans="1:22" x14ac:dyDescent="0.3">
      <c r="A3951">
        <v>1909</v>
      </c>
      <c r="B3951">
        <v>24.18</v>
      </c>
      <c r="C3951" s="3" t="str">
        <f t="shared" si="244"/>
        <v>Healthy Weight</v>
      </c>
      <c r="D3951">
        <v>1.82</v>
      </c>
      <c r="E3951">
        <v>80.09</v>
      </c>
      <c r="F3951">
        <v>138</v>
      </c>
      <c r="G3951">
        <v>123</v>
      </c>
      <c r="H3951" s="3" t="str">
        <f t="shared" si="245"/>
        <v>High Risk</v>
      </c>
      <c r="I3951">
        <v>1</v>
      </c>
      <c r="J3951">
        <v>2024</v>
      </c>
      <c r="K3951">
        <v>1</v>
      </c>
      <c r="L3951">
        <v>16</v>
      </c>
      <c r="M3951" s="1">
        <f t="shared" si="246"/>
        <v>45307</v>
      </c>
      <c r="N3951" s="1" t="str">
        <f>VLOOKUP(K3951,'Data Dictionary'!$I$5:$J$16,2,FALSE)</f>
        <v>Q1</v>
      </c>
      <c r="O3951" s="1" t="str">
        <f t="shared" si="247"/>
        <v>Q1-2024</v>
      </c>
      <c r="P3951" t="s">
        <v>14</v>
      </c>
      <c r="Q3951">
        <v>2</v>
      </c>
      <c r="R3951" s="3" t="str">
        <f>VLOOKUP(Q3951,'Data Dictionary'!$C$5:$D$8,2,FALSE)</f>
        <v>Poor</v>
      </c>
      <c r="S3951">
        <v>1</v>
      </c>
      <c r="T3951" s="3" t="str">
        <f>VLOOKUP(S3951,'Data Dictionary'!$C$12:$D$14,2,FALSE)</f>
        <v>Moderate</v>
      </c>
      <c r="U3951">
        <v>103</v>
      </c>
      <c r="V3951" s="3" t="str">
        <f>VLOOKUP(U3951,'Data Dictionary'!$F$5:$G$15,2,FALSE)</f>
        <v>vomiting</v>
      </c>
    </row>
    <row r="3952" spans="1:22" x14ac:dyDescent="0.3">
      <c r="A3952">
        <v>1909</v>
      </c>
      <c r="B3952">
        <v>25.67</v>
      </c>
      <c r="C3952" s="3" t="str">
        <f t="shared" si="244"/>
        <v>Overweight</v>
      </c>
      <c r="D3952">
        <v>1.82</v>
      </c>
      <c r="E3952">
        <v>85.03</v>
      </c>
      <c r="F3952">
        <v>142</v>
      </c>
      <c r="G3952">
        <v>124</v>
      </c>
      <c r="H3952" s="3" t="str">
        <f t="shared" si="245"/>
        <v>High Risk</v>
      </c>
      <c r="I3952">
        <v>2</v>
      </c>
      <c r="J3952">
        <v>2024</v>
      </c>
      <c r="K3952">
        <v>7</v>
      </c>
      <c r="L3952">
        <v>17</v>
      </c>
      <c r="M3952" s="1">
        <f t="shared" si="246"/>
        <v>45490</v>
      </c>
      <c r="N3952" s="1" t="str">
        <f>VLOOKUP(K3952,'Data Dictionary'!$I$5:$J$16,2,FALSE)</f>
        <v>Q3</v>
      </c>
      <c r="O3952" s="1" t="str">
        <f t="shared" si="247"/>
        <v>Q3-2024</v>
      </c>
      <c r="P3952" t="s">
        <v>14</v>
      </c>
      <c r="Q3952">
        <v>2</v>
      </c>
      <c r="R3952" s="3" t="str">
        <f>VLOOKUP(Q3952,'Data Dictionary'!$C$5:$D$8,2,FALSE)</f>
        <v>Poor</v>
      </c>
      <c r="S3952">
        <v>0</v>
      </c>
      <c r="T3952" s="3" t="str">
        <f>VLOOKUP(S3952,'Data Dictionary'!$C$12:$D$14,2,FALSE)</f>
        <v>Severe</v>
      </c>
      <c r="U3952">
        <v>108</v>
      </c>
      <c r="V3952" s="3" t="str">
        <f>VLOOKUP(U3952,'Data Dictionary'!$F$5:$G$15,2,FALSE)</f>
        <v>palpitations</v>
      </c>
    </row>
    <row r="3953" spans="1:22" x14ac:dyDescent="0.3">
      <c r="A3953">
        <v>1909</v>
      </c>
      <c r="B3953">
        <v>25.1</v>
      </c>
      <c r="C3953" s="3" t="str">
        <f t="shared" si="244"/>
        <v>Overweight</v>
      </c>
      <c r="D3953">
        <v>1.82</v>
      </c>
      <c r="E3953">
        <v>83.13</v>
      </c>
      <c r="F3953">
        <v>145</v>
      </c>
      <c r="G3953">
        <v>135</v>
      </c>
      <c r="H3953" s="3" t="str">
        <f t="shared" si="245"/>
        <v>High Risk</v>
      </c>
      <c r="I3953">
        <v>3</v>
      </c>
      <c r="J3953">
        <v>2025</v>
      </c>
      <c r="K3953">
        <v>1</v>
      </c>
      <c r="L3953">
        <v>15</v>
      </c>
      <c r="M3953" s="1">
        <f t="shared" si="246"/>
        <v>45672</v>
      </c>
      <c r="N3953" s="1" t="str">
        <f>VLOOKUP(K3953,'Data Dictionary'!$I$5:$J$16,2,FALSE)</f>
        <v>Q1</v>
      </c>
      <c r="O3953" s="1" t="str">
        <f t="shared" si="247"/>
        <v>Q1-2025</v>
      </c>
      <c r="P3953" t="s">
        <v>14</v>
      </c>
      <c r="Q3953">
        <v>3</v>
      </c>
      <c r="R3953" s="3" t="str">
        <f>VLOOKUP(Q3953,'Data Dictionary'!$C$5:$D$8,2,FALSE)</f>
        <v>Very Poor</v>
      </c>
      <c r="S3953">
        <v>1</v>
      </c>
      <c r="T3953" s="3" t="str">
        <f>VLOOKUP(S3953,'Data Dictionary'!$C$12:$D$14,2,FALSE)</f>
        <v>Moderate</v>
      </c>
      <c r="U3953">
        <v>100</v>
      </c>
      <c r="V3953" s="3" t="str">
        <f>VLOOKUP(U3953,'Data Dictionary'!$F$5:$G$15,2,FALSE)</f>
        <v>headache</v>
      </c>
    </row>
    <row r="3954" spans="1:22" x14ac:dyDescent="0.3">
      <c r="A3954">
        <v>1909</v>
      </c>
      <c r="B3954">
        <v>28.15</v>
      </c>
      <c r="C3954" s="3" t="str">
        <f t="shared" si="244"/>
        <v>Overweight</v>
      </c>
      <c r="D3954">
        <v>1.82</v>
      </c>
      <c r="E3954">
        <v>93.23</v>
      </c>
      <c r="F3954">
        <v>146</v>
      </c>
      <c r="G3954">
        <v>138</v>
      </c>
      <c r="H3954" s="3" t="str">
        <f t="shared" si="245"/>
        <v>High Risk</v>
      </c>
      <c r="I3954">
        <v>4</v>
      </c>
      <c r="J3954">
        <v>2025</v>
      </c>
      <c r="K3954">
        <v>7</v>
      </c>
      <c r="L3954">
        <v>17</v>
      </c>
      <c r="M3954" s="1">
        <f t="shared" si="246"/>
        <v>45855</v>
      </c>
      <c r="N3954" s="1" t="str">
        <f>VLOOKUP(K3954,'Data Dictionary'!$I$5:$J$16,2,FALSE)</f>
        <v>Q3</v>
      </c>
      <c r="O3954" s="1" t="str">
        <f t="shared" si="247"/>
        <v>Q3-2025</v>
      </c>
      <c r="P3954" t="s">
        <v>14</v>
      </c>
      <c r="Q3954">
        <v>0</v>
      </c>
      <c r="R3954" s="3" t="str">
        <f>VLOOKUP(Q3954,'Data Dictionary'!$C$5:$D$8,2,FALSE)</f>
        <v>Very Good</v>
      </c>
      <c r="S3954">
        <v>2</v>
      </c>
      <c r="T3954" s="3" t="str">
        <f>VLOOKUP(S3954,'Data Dictionary'!$C$12:$D$14,2,FALSE)</f>
        <v>Mild</v>
      </c>
      <c r="U3954">
        <v>105</v>
      </c>
      <c r="V3954" s="3" t="str">
        <f>VLOOKUP(U3954,'Data Dictionary'!$F$5:$G$15,2,FALSE)</f>
        <v>abdominal pain</v>
      </c>
    </row>
    <row r="3955" spans="1:22" x14ac:dyDescent="0.3">
      <c r="A3955">
        <v>1910</v>
      </c>
      <c r="B3955">
        <v>30.23</v>
      </c>
      <c r="C3955" s="3" t="str">
        <f t="shared" si="244"/>
        <v>Obesity</v>
      </c>
      <c r="D3955">
        <v>1.82</v>
      </c>
      <c r="E3955">
        <v>100.12</v>
      </c>
      <c r="F3955">
        <v>144</v>
      </c>
      <c r="G3955">
        <v>133</v>
      </c>
      <c r="H3955" s="3" t="str">
        <f t="shared" si="245"/>
        <v>High Risk</v>
      </c>
      <c r="I3955">
        <v>1</v>
      </c>
      <c r="J3955">
        <v>2024</v>
      </c>
      <c r="K3955">
        <v>1</v>
      </c>
      <c r="L3955">
        <v>18</v>
      </c>
      <c r="M3955" s="1">
        <f t="shared" si="246"/>
        <v>45309</v>
      </c>
      <c r="N3955" s="1" t="str">
        <f>VLOOKUP(K3955,'Data Dictionary'!$I$5:$J$16,2,FALSE)</f>
        <v>Q1</v>
      </c>
      <c r="O3955" s="1" t="str">
        <f t="shared" si="247"/>
        <v>Q1-2024</v>
      </c>
      <c r="P3955" t="s">
        <v>14</v>
      </c>
      <c r="Q3955">
        <v>3</v>
      </c>
      <c r="R3955" s="3" t="str">
        <f>VLOOKUP(Q3955,'Data Dictionary'!$C$5:$D$8,2,FALSE)</f>
        <v>Very Poor</v>
      </c>
      <c r="S3955">
        <v>0</v>
      </c>
      <c r="T3955" s="3" t="str">
        <f>VLOOKUP(S3955,'Data Dictionary'!$C$12:$D$14,2,FALSE)</f>
        <v>Severe</v>
      </c>
      <c r="U3955">
        <v>100</v>
      </c>
      <c r="V3955" s="3" t="str">
        <f>VLOOKUP(U3955,'Data Dictionary'!$F$5:$G$15,2,FALSE)</f>
        <v>headache</v>
      </c>
    </row>
    <row r="3956" spans="1:22" x14ac:dyDescent="0.3">
      <c r="A3956">
        <v>1910</v>
      </c>
      <c r="B3956">
        <v>30.76</v>
      </c>
      <c r="C3956" s="3" t="str">
        <f t="shared" si="244"/>
        <v>Obesity</v>
      </c>
      <c r="D3956">
        <v>1.82</v>
      </c>
      <c r="E3956">
        <v>101.88</v>
      </c>
      <c r="F3956">
        <v>144</v>
      </c>
      <c r="G3956">
        <v>140</v>
      </c>
      <c r="H3956" s="3" t="str">
        <f t="shared" si="245"/>
        <v>High Risk</v>
      </c>
      <c r="I3956">
        <v>2</v>
      </c>
      <c r="J3956">
        <v>2024</v>
      </c>
      <c r="K3956">
        <v>7</v>
      </c>
      <c r="L3956">
        <v>19</v>
      </c>
      <c r="M3956" s="1">
        <f t="shared" si="246"/>
        <v>45492</v>
      </c>
      <c r="N3956" s="1" t="str">
        <f>VLOOKUP(K3956,'Data Dictionary'!$I$5:$J$16,2,FALSE)</f>
        <v>Q3</v>
      </c>
      <c r="O3956" s="1" t="str">
        <f t="shared" si="247"/>
        <v>Q3-2024</v>
      </c>
      <c r="P3956" t="s">
        <v>14</v>
      </c>
      <c r="Q3956">
        <v>3</v>
      </c>
      <c r="R3956" s="3" t="str">
        <f>VLOOKUP(Q3956,'Data Dictionary'!$C$5:$D$8,2,FALSE)</f>
        <v>Very Poor</v>
      </c>
      <c r="S3956">
        <v>0</v>
      </c>
      <c r="T3956" s="3" t="str">
        <f>VLOOKUP(S3956,'Data Dictionary'!$C$12:$D$14,2,FALSE)</f>
        <v>Severe</v>
      </c>
      <c r="U3956">
        <v>100</v>
      </c>
      <c r="V3956" s="3" t="str">
        <f>VLOOKUP(U3956,'Data Dictionary'!$F$5:$G$15,2,FALSE)</f>
        <v>headache</v>
      </c>
    </row>
    <row r="3957" spans="1:22" x14ac:dyDescent="0.3">
      <c r="A3957">
        <v>1910</v>
      </c>
      <c r="B3957">
        <v>32.82</v>
      </c>
      <c r="C3957" s="3" t="str">
        <f t="shared" si="244"/>
        <v>Obesity</v>
      </c>
      <c r="D3957">
        <v>1.82</v>
      </c>
      <c r="E3957">
        <v>108.7</v>
      </c>
      <c r="F3957">
        <v>146</v>
      </c>
      <c r="G3957">
        <v>137</v>
      </c>
      <c r="H3957" s="3" t="str">
        <f t="shared" si="245"/>
        <v>High Risk</v>
      </c>
      <c r="I3957">
        <v>3</v>
      </c>
      <c r="J3957">
        <v>2025</v>
      </c>
      <c r="K3957">
        <v>1</v>
      </c>
      <c r="L3957">
        <v>17</v>
      </c>
      <c r="M3957" s="1">
        <f t="shared" si="246"/>
        <v>45674</v>
      </c>
      <c r="N3957" s="1" t="str">
        <f>VLOOKUP(K3957,'Data Dictionary'!$I$5:$J$16,2,FALSE)</f>
        <v>Q1</v>
      </c>
      <c r="O3957" s="1" t="str">
        <f t="shared" si="247"/>
        <v>Q1-2025</v>
      </c>
      <c r="P3957" t="s">
        <v>14</v>
      </c>
      <c r="Q3957">
        <v>3</v>
      </c>
      <c r="R3957" s="3" t="str">
        <f>VLOOKUP(Q3957,'Data Dictionary'!$C$5:$D$8,2,FALSE)</f>
        <v>Very Poor</v>
      </c>
      <c r="S3957">
        <v>1</v>
      </c>
      <c r="T3957" s="3" t="str">
        <f>VLOOKUP(S3957,'Data Dictionary'!$C$12:$D$14,2,FALSE)</f>
        <v>Moderate</v>
      </c>
      <c r="U3957">
        <v>100</v>
      </c>
      <c r="V3957" s="3" t="str">
        <f>VLOOKUP(U3957,'Data Dictionary'!$F$5:$G$15,2,FALSE)</f>
        <v>headache</v>
      </c>
    </row>
    <row r="3958" spans="1:22" x14ac:dyDescent="0.3">
      <c r="A3958">
        <v>1911</v>
      </c>
      <c r="B3958">
        <v>24.49</v>
      </c>
      <c r="C3958" s="3" t="str">
        <f t="shared" si="244"/>
        <v>Healthy Weight</v>
      </c>
      <c r="D3958">
        <v>1.62</v>
      </c>
      <c r="E3958">
        <v>64.28</v>
      </c>
      <c r="F3958">
        <v>119</v>
      </c>
      <c r="G3958">
        <v>113</v>
      </c>
      <c r="H3958" s="3" t="str">
        <f t="shared" si="245"/>
        <v>Differential Risk</v>
      </c>
      <c r="I3958">
        <v>1</v>
      </c>
      <c r="J3958">
        <v>2024</v>
      </c>
      <c r="K3958">
        <v>1</v>
      </c>
      <c r="L3958">
        <v>18</v>
      </c>
      <c r="M3958" s="1">
        <f t="shared" si="246"/>
        <v>45309</v>
      </c>
      <c r="N3958" s="1" t="str">
        <f>VLOOKUP(K3958,'Data Dictionary'!$I$5:$J$16,2,FALSE)</f>
        <v>Q1</v>
      </c>
      <c r="O3958" s="1" t="str">
        <f t="shared" si="247"/>
        <v>Q1-2024</v>
      </c>
      <c r="P3958" t="s">
        <v>15</v>
      </c>
      <c r="Q3958">
        <v>3</v>
      </c>
      <c r="R3958" s="3" t="str">
        <f>VLOOKUP(Q3958,'Data Dictionary'!$C$5:$D$8,2,FALSE)</f>
        <v>Very Poor</v>
      </c>
      <c r="S3958">
        <v>2</v>
      </c>
      <c r="T3958" s="3" t="str">
        <f>VLOOKUP(S3958,'Data Dictionary'!$C$12:$D$14,2,FALSE)</f>
        <v>Mild</v>
      </c>
      <c r="U3958">
        <v>106</v>
      </c>
      <c r="V3958" s="3" t="str">
        <f>VLOOKUP(U3958,'Data Dictionary'!$F$5:$G$15,2,FALSE)</f>
        <v>dizziness</v>
      </c>
    </row>
    <row r="3959" spans="1:22" x14ac:dyDescent="0.3">
      <c r="A3959">
        <v>1911</v>
      </c>
      <c r="B3959">
        <v>25.29</v>
      </c>
      <c r="C3959" s="3" t="str">
        <f t="shared" si="244"/>
        <v>Overweight</v>
      </c>
      <c r="D3959">
        <v>1.62</v>
      </c>
      <c r="E3959">
        <v>66.37</v>
      </c>
      <c r="F3959">
        <v>115</v>
      </c>
      <c r="G3959">
        <v>115</v>
      </c>
      <c r="H3959" s="3" t="str">
        <f t="shared" si="245"/>
        <v>Differential Risk</v>
      </c>
      <c r="I3959">
        <v>2</v>
      </c>
      <c r="J3959">
        <v>2024</v>
      </c>
      <c r="K3959">
        <v>7</v>
      </c>
      <c r="L3959">
        <v>19</v>
      </c>
      <c r="M3959" s="1">
        <f t="shared" si="246"/>
        <v>45492</v>
      </c>
      <c r="N3959" s="1" t="str">
        <f>VLOOKUP(K3959,'Data Dictionary'!$I$5:$J$16,2,FALSE)</f>
        <v>Q3</v>
      </c>
      <c r="O3959" s="1" t="str">
        <f t="shared" si="247"/>
        <v>Q3-2024</v>
      </c>
      <c r="P3959" t="s">
        <v>15</v>
      </c>
      <c r="Q3959">
        <v>1</v>
      </c>
      <c r="R3959" s="3" t="str">
        <f>VLOOKUP(Q3959,'Data Dictionary'!$C$5:$D$8,2,FALSE)</f>
        <v>Good</v>
      </c>
      <c r="S3959">
        <v>1</v>
      </c>
      <c r="T3959" s="3" t="str">
        <f>VLOOKUP(S3959,'Data Dictionary'!$C$12:$D$14,2,FALSE)</f>
        <v>Moderate</v>
      </c>
      <c r="U3959">
        <v>100</v>
      </c>
      <c r="V3959" s="3" t="str">
        <f>VLOOKUP(U3959,'Data Dictionary'!$F$5:$G$15,2,FALSE)</f>
        <v>headache</v>
      </c>
    </row>
    <row r="3960" spans="1:22" x14ac:dyDescent="0.3">
      <c r="A3960">
        <v>1911</v>
      </c>
      <c r="B3960">
        <v>21.24</v>
      </c>
      <c r="C3960" s="3" t="str">
        <f t="shared" si="244"/>
        <v>Healthy Weight</v>
      </c>
      <c r="D3960">
        <v>1.62</v>
      </c>
      <c r="E3960">
        <v>55.75</v>
      </c>
      <c r="F3960">
        <v>124</v>
      </c>
      <c r="G3960">
        <v>122</v>
      </c>
      <c r="H3960" s="3" t="str">
        <f t="shared" si="245"/>
        <v>Differential Risk</v>
      </c>
      <c r="I3960">
        <v>3</v>
      </c>
      <c r="J3960">
        <v>2025</v>
      </c>
      <c r="K3960">
        <v>1</v>
      </c>
      <c r="L3960">
        <v>17</v>
      </c>
      <c r="M3960" s="1">
        <f t="shared" si="246"/>
        <v>45674</v>
      </c>
      <c r="N3960" s="1" t="str">
        <f>VLOOKUP(K3960,'Data Dictionary'!$I$5:$J$16,2,FALSE)</f>
        <v>Q1</v>
      </c>
      <c r="O3960" s="1" t="str">
        <f t="shared" si="247"/>
        <v>Q1-2025</v>
      </c>
      <c r="P3960" t="s">
        <v>15</v>
      </c>
      <c r="Q3960">
        <v>0</v>
      </c>
      <c r="R3960" s="3" t="str">
        <f>VLOOKUP(Q3960,'Data Dictionary'!$C$5:$D$8,2,FALSE)</f>
        <v>Very Good</v>
      </c>
      <c r="S3960">
        <v>1</v>
      </c>
      <c r="T3960" s="3" t="str">
        <f>VLOOKUP(S3960,'Data Dictionary'!$C$12:$D$14,2,FALSE)</f>
        <v>Moderate</v>
      </c>
      <c r="U3960">
        <v>102</v>
      </c>
      <c r="V3960" s="3" t="str">
        <f>VLOOKUP(U3960,'Data Dictionary'!$F$5:$G$15,2,FALSE)</f>
        <v>tinnitus</v>
      </c>
    </row>
    <row r="3961" spans="1:22" x14ac:dyDescent="0.3">
      <c r="A3961">
        <v>1911</v>
      </c>
      <c r="B3961">
        <v>23.57</v>
      </c>
      <c r="C3961" s="3" t="str">
        <f t="shared" si="244"/>
        <v>Healthy Weight</v>
      </c>
      <c r="D3961">
        <v>1.62</v>
      </c>
      <c r="E3961">
        <v>61.84</v>
      </c>
      <c r="F3961">
        <v>127</v>
      </c>
      <c r="G3961">
        <v>127</v>
      </c>
      <c r="H3961" s="3" t="str">
        <f t="shared" si="245"/>
        <v>Differential Risk</v>
      </c>
      <c r="I3961">
        <v>4</v>
      </c>
      <c r="J3961">
        <v>2025</v>
      </c>
      <c r="K3961">
        <v>7</v>
      </c>
      <c r="L3961">
        <v>19</v>
      </c>
      <c r="M3961" s="1">
        <f t="shared" si="246"/>
        <v>45857</v>
      </c>
      <c r="N3961" s="1" t="str">
        <f>VLOOKUP(K3961,'Data Dictionary'!$I$5:$J$16,2,FALSE)</f>
        <v>Q3</v>
      </c>
      <c r="O3961" s="1" t="str">
        <f t="shared" si="247"/>
        <v>Q3-2025</v>
      </c>
      <c r="P3961" t="s">
        <v>15</v>
      </c>
      <c r="Q3961">
        <v>1</v>
      </c>
      <c r="R3961" s="3" t="str">
        <f>VLOOKUP(Q3961,'Data Dictionary'!$C$5:$D$8,2,FALSE)</f>
        <v>Good</v>
      </c>
      <c r="S3961">
        <v>2</v>
      </c>
      <c r="T3961" s="3" t="str">
        <f>VLOOKUP(S3961,'Data Dictionary'!$C$12:$D$14,2,FALSE)</f>
        <v>Mild</v>
      </c>
      <c r="U3961">
        <v>100</v>
      </c>
      <c r="V3961" s="3" t="str">
        <f>VLOOKUP(U3961,'Data Dictionary'!$F$5:$G$15,2,FALSE)</f>
        <v>headache</v>
      </c>
    </row>
    <row r="3962" spans="1:22" x14ac:dyDescent="0.3">
      <c r="A3962">
        <v>1912</v>
      </c>
      <c r="B3962">
        <v>21.52</v>
      </c>
      <c r="C3962" s="3" t="str">
        <f t="shared" si="244"/>
        <v>Healthy Weight</v>
      </c>
      <c r="D3962">
        <v>1.62</v>
      </c>
      <c r="E3962">
        <v>56.47</v>
      </c>
      <c r="F3962">
        <v>96</v>
      </c>
      <c r="G3962">
        <v>85</v>
      </c>
      <c r="H3962" s="3" t="str">
        <f t="shared" si="245"/>
        <v>Differential Risk</v>
      </c>
      <c r="I3962">
        <v>1</v>
      </c>
      <c r="J3962">
        <v>2024</v>
      </c>
      <c r="K3962">
        <v>1</v>
      </c>
      <c r="L3962">
        <v>19</v>
      </c>
      <c r="M3962" s="1">
        <f t="shared" si="246"/>
        <v>45310</v>
      </c>
      <c r="N3962" s="1" t="str">
        <f>VLOOKUP(K3962,'Data Dictionary'!$I$5:$J$16,2,FALSE)</f>
        <v>Q1</v>
      </c>
      <c r="O3962" s="1" t="str">
        <f t="shared" si="247"/>
        <v>Q1-2024</v>
      </c>
      <c r="P3962" t="s">
        <v>15</v>
      </c>
      <c r="Q3962">
        <v>1</v>
      </c>
      <c r="R3962" s="3" t="str">
        <f>VLOOKUP(Q3962,'Data Dictionary'!$C$5:$D$8,2,FALSE)</f>
        <v>Good</v>
      </c>
      <c r="S3962">
        <v>1</v>
      </c>
      <c r="T3962" s="3" t="str">
        <f>VLOOKUP(S3962,'Data Dictionary'!$C$12:$D$14,2,FALSE)</f>
        <v>Moderate</v>
      </c>
      <c r="U3962">
        <v>107</v>
      </c>
      <c r="V3962" s="3" t="str">
        <f>VLOOKUP(U3962,'Data Dictionary'!$F$5:$G$15,2,FALSE)</f>
        <v>skin rash</v>
      </c>
    </row>
    <row r="3963" spans="1:22" x14ac:dyDescent="0.3">
      <c r="A3963">
        <v>1912</v>
      </c>
      <c r="B3963">
        <v>19.190000000000001</v>
      </c>
      <c r="C3963" s="3" t="str">
        <f t="shared" si="244"/>
        <v>Healthy Weight</v>
      </c>
      <c r="D3963">
        <v>1.62</v>
      </c>
      <c r="E3963">
        <v>50.37</v>
      </c>
      <c r="F3963">
        <v>105</v>
      </c>
      <c r="G3963">
        <v>83</v>
      </c>
      <c r="H3963" s="3" t="str">
        <f t="shared" si="245"/>
        <v>Differential Risk</v>
      </c>
      <c r="I3963">
        <v>2</v>
      </c>
      <c r="J3963">
        <v>2024</v>
      </c>
      <c r="K3963">
        <v>7</v>
      </c>
      <c r="L3963">
        <v>20</v>
      </c>
      <c r="M3963" s="1">
        <f t="shared" si="246"/>
        <v>45493</v>
      </c>
      <c r="N3963" s="1" t="str">
        <f>VLOOKUP(K3963,'Data Dictionary'!$I$5:$J$16,2,FALSE)</f>
        <v>Q3</v>
      </c>
      <c r="O3963" s="1" t="str">
        <f t="shared" si="247"/>
        <v>Q3-2024</v>
      </c>
      <c r="P3963" t="s">
        <v>15</v>
      </c>
      <c r="Q3963">
        <v>1</v>
      </c>
      <c r="R3963" s="3" t="str">
        <f>VLOOKUP(Q3963,'Data Dictionary'!$C$5:$D$8,2,FALSE)</f>
        <v>Good</v>
      </c>
      <c r="S3963">
        <v>2</v>
      </c>
      <c r="T3963" s="3" t="str">
        <f>VLOOKUP(S3963,'Data Dictionary'!$C$12:$D$14,2,FALSE)</f>
        <v>Mild</v>
      </c>
      <c r="U3963">
        <v>103</v>
      </c>
      <c r="V3963" s="3" t="str">
        <f>VLOOKUP(U3963,'Data Dictionary'!$F$5:$G$15,2,FALSE)</f>
        <v>vomiting</v>
      </c>
    </row>
    <row r="3964" spans="1:22" x14ac:dyDescent="0.3">
      <c r="A3964">
        <v>1912</v>
      </c>
      <c r="B3964">
        <v>19.190000000000001</v>
      </c>
      <c r="C3964" s="3" t="str">
        <f t="shared" si="244"/>
        <v>Healthy Weight</v>
      </c>
      <c r="D3964">
        <v>1.62</v>
      </c>
      <c r="E3964">
        <v>50.36</v>
      </c>
      <c r="F3964">
        <v>112</v>
      </c>
      <c r="G3964">
        <v>84</v>
      </c>
      <c r="H3964" s="3" t="str">
        <f t="shared" si="245"/>
        <v>Differential Risk</v>
      </c>
      <c r="I3964">
        <v>3</v>
      </c>
      <c r="J3964">
        <v>2025</v>
      </c>
      <c r="K3964">
        <v>1</v>
      </c>
      <c r="L3964">
        <v>18</v>
      </c>
      <c r="M3964" s="1">
        <f t="shared" si="246"/>
        <v>45675</v>
      </c>
      <c r="N3964" s="1" t="str">
        <f>VLOOKUP(K3964,'Data Dictionary'!$I$5:$J$16,2,FALSE)</f>
        <v>Q1</v>
      </c>
      <c r="O3964" s="1" t="str">
        <f t="shared" si="247"/>
        <v>Q1-2025</v>
      </c>
      <c r="P3964" t="s">
        <v>15</v>
      </c>
      <c r="Q3964">
        <v>0</v>
      </c>
      <c r="R3964" s="3" t="str">
        <f>VLOOKUP(Q3964,'Data Dictionary'!$C$5:$D$8,2,FALSE)</f>
        <v>Very Good</v>
      </c>
      <c r="S3964">
        <v>0</v>
      </c>
      <c r="T3964" s="3" t="str">
        <f>VLOOKUP(S3964,'Data Dictionary'!$C$12:$D$14,2,FALSE)</f>
        <v>Severe</v>
      </c>
      <c r="U3964">
        <v>100</v>
      </c>
      <c r="V3964" s="3" t="str">
        <f>VLOOKUP(U3964,'Data Dictionary'!$F$5:$G$15,2,FALSE)</f>
        <v>headache</v>
      </c>
    </row>
    <row r="3965" spans="1:22" x14ac:dyDescent="0.3">
      <c r="A3965">
        <v>1912</v>
      </c>
      <c r="B3965">
        <v>20.03</v>
      </c>
      <c r="C3965" s="3" t="str">
        <f t="shared" si="244"/>
        <v>Healthy Weight</v>
      </c>
      <c r="D3965">
        <v>1.62</v>
      </c>
      <c r="E3965">
        <v>52.58</v>
      </c>
      <c r="F3965">
        <v>109</v>
      </c>
      <c r="G3965">
        <v>91</v>
      </c>
      <c r="H3965" s="3" t="str">
        <f t="shared" si="245"/>
        <v>Differential Risk</v>
      </c>
      <c r="I3965">
        <v>4</v>
      </c>
      <c r="J3965">
        <v>2025</v>
      </c>
      <c r="K3965">
        <v>7</v>
      </c>
      <c r="L3965">
        <v>20</v>
      </c>
      <c r="M3965" s="1">
        <f t="shared" si="246"/>
        <v>45858</v>
      </c>
      <c r="N3965" s="1" t="str">
        <f>VLOOKUP(K3965,'Data Dictionary'!$I$5:$J$16,2,FALSE)</f>
        <v>Q3</v>
      </c>
      <c r="O3965" s="1" t="str">
        <f t="shared" si="247"/>
        <v>Q3-2025</v>
      </c>
      <c r="P3965" t="s">
        <v>15</v>
      </c>
      <c r="Q3965">
        <v>1</v>
      </c>
      <c r="R3965" s="3" t="str">
        <f>VLOOKUP(Q3965,'Data Dictionary'!$C$5:$D$8,2,FALSE)</f>
        <v>Good</v>
      </c>
      <c r="S3965">
        <v>1</v>
      </c>
      <c r="T3965" s="3" t="str">
        <f>VLOOKUP(S3965,'Data Dictionary'!$C$12:$D$14,2,FALSE)</f>
        <v>Moderate</v>
      </c>
      <c r="U3965">
        <v>100</v>
      </c>
      <c r="V3965" s="3" t="str">
        <f>VLOOKUP(U3965,'Data Dictionary'!$F$5:$G$15,2,FALSE)</f>
        <v>headache</v>
      </c>
    </row>
    <row r="3966" spans="1:22" x14ac:dyDescent="0.3">
      <c r="A3966">
        <v>1913</v>
      </c>
      <c r="B3966">
        <v>27.2</v>
      </c>
      <c r="C3966" s="3" t="str">
        <f t="shared" si="244"/>
        <v>Overweight</v>
      </c>
      <c r="D3966">
        <v>1.82</v>
      </c>
      <c r="E3966">
        <v>90.09</v>
      </c>
      <c r="F3966">
        <v>124</v>
      </c>
      <c r="G3966">
        <v>116</v>
      </c>
      <c r="H3966" s="3" t="str">
        <f t="shared" si="245"/>
        <v>Differential Risk</v>
      </c>
      <c r="I3966">
        <v>1</v>
      </c>
      <c r="J3966">
        <v>2024</v>
      </c>
      <c r="K3966">
        <v>1</v>
      </c>
      <c r="L3966">
        <v>20</v>
      </c>
      <c r="M3966" s="1">
        <f t="shared" si="246"/>
        <v>45311</v>
      </c>
      <c r="N3966" s="1" t="str">
        <f>VLOOKUP(K3966,'Data Dictionary'!$I$5:$J$16,2,FALSE)</f>
        <v>Q1</v>
      </c>
      <c r="O3966" s="1" t="str">
        <f t="shared" si="247"/>
        <v>Q1-2024</v>
      </c>
      <c r="P3966" t="s">
        <v>14</v>
      </c>
      <c r="Q3966">
        <v>2</v>
      </c>
      <c r="R3966" s="3" t="str">
        <f>VLOOKUP(Q3966,'Data Dictionary'!$C$5:$D$8,2,FALSE)</f>
        <v>Poor</v>
      </c>
      <c r="S3966">
        <v>1</v>
      </c>
      <c r="T3966" s="3" t="str">
        <f>VLOOKUP(S3966,'Data Dictionary'!$C$12:$D$14,2,FALSE)</f>
        <v>Moderate</v>
      </c>
      <c r="U3966">
        <v>100</v>
      </c>
      <c r="V3966" s="3" t="str">
        <f>VLOOKUP(U3966,'Data Dictionary'!$F$5:$G$15,2,FALSE)</f>
        <v>headache</v>
      </c>
    </row>
    <row r="3967" spans="1:22" x14ac:dyDescent="0.3">
      <c r="A3967">
        <v>1913</v>
      </c>
      <c r="B3967">
        <v>25.39</v>
      </c>
      <c r="C3967" s="3" t="str">
        <f t="shared" si="244"/>
        <v>Overweight</v>
      </c>
      <c r="D3967">
        <v>1.82</v>
      </c>
      <c r="E3967">
        <v>84.1</v>
      </c>
      <c r="F3967">
        <v>124</v>
      </c>
      <c r="G3967">
        <v>112</v>
      </c>
      <c r="H3967" s="3" t="str">
        <f t="shared" si="245"/>
        <v>Differential Risk</v>
      </c>
      <c r="I3967">
        <v>2</v>
      </c>
      <c r="J3967">
        <v>2024</v>
      </c>
      <c r="K3967">
        <v>7</v>
      </c>
      <c r="L3967">
        <v>21</v>
      </c>
      <c r="M3967" s="1">
        <f t="shared" si="246"/>
        <v>45494</v>
      </c>
      <c r="N3967" s="1" t="str">
        <f>VLOOKUP(K3967,'Data Dictionary'!$I$5:$J$16,2,FALSE)</f>
        <v>Q3</v>
      </c>
      <c r="O3967" s="1" t="str">
        <f t="shared" si="247"/>
        <v>Q3-2024</v>
      </c>
      <c r="P3967" t="s">
        <v>14</v>
      </c>
      <c r="Q3967">
        <v>3</v>
      </c>
      <c r="R3967" s="3" t="str">
        <f>VLOOKUP(Q3967,'Data Dictionary'!$C$5:$D$8,2,FALSE)</f>
        <v>Very Poor</v>
      </c>
      <c r="S3967">
        <v>0</v>
      </c>
      <c r="T3967" s="3" t="str">
        <f>VLOOKUP(S3967,'Data Dictionary'!$C$12:$D$14,2,FALSE)</f>
        <v>Severe</v>
      </c>
      <c r="U3967">
        <v>104</v>
      </c>
      <c r="V3967" s="3" t="str">
        <f>VLOOKUP(U3967,'Data Dictionary'!$F$5:$G$15,2,FALSE)</f>
        <v>itching</v>
      </c>
    </row>
    <row r="3968" spans="1:22" x14ac:dyDescent="0.3">
      <c r="A3968">
        <v>1913</v>
      </c>
      <c r="B3968">
        <v>26.59</v>
      </c>
      <c r="C3968" s="3" t="str">
        <f t="shared" si="244"/>
        <v>Overweight</v>
      </c>
      <c r="D3968">
        <v>1.82</v>
      </c>
      <c r="E3968">
        <v>88.07</v>
      </c>
      <c r="F3968">
        <v>116</v>
      </c>
      <c r="G3968">
        <v>115</v>
      </c>
      <c r="H3968" s="3" t="str">
        <f t="shared" si="245"/>
        <v>Differential Risk</v>
      </c>
      <c r="I3968">
        <v>3</v>
      </c>
      <c r="J3968">
        <v>2025</v>
      </c>
      <c r="K3968">
        <v>1</v>
      </c>
      <c r="L3968">
        <v>19</v>
      </c>
      <c r="M3968" s="1">
        <f t="shared" si="246"/>
        <v>45676</v>
      </c>
      <c r="N3968" s="1" t="str">
        <f>VLOOKUP(K3968,'Data Dictionary'!$I$5:$J$16,2,FALSE)</f>
        <v>Q1</v>
      </c>
      <c r="O3968" s="1" t="str">
        <f t="shared" si="247"/>
        <v>Q1-2025</v>
      </c>
      <c r="P3968" t="s">
        <v>14</v>
      </c>
      <c r="Q3968">
        <v>1</v>
      </c>
      <c r="R3968" s="3" t="str">
        <f>VLOOKUP(Q3968,'Data Dictionary'!$C$5:$D$8,2,FALSE)</f>
        <v>Good</v>
      </c>
      <c r="S3968">
        <v>1</v>
      </c>
      <c r="T3968" s="3" t="str">
        <f>VLOOKUP(S3968,'Data Dictionary'!$C$12:$D$14,2,FALSE)</f>
        <v>Moderate</v>
      </c>
      <c r="U3968">
        <v>102</v>
      </c>
      <c r="V3968" s="3" t="str">
        <f>VLOOKUP(U3968,'Data Dictionary'!$F$5:$G$15,2,FALSE)</f>
        <v>tinnitus</v>
      </c>
    </row>
    <row r="3969" spans="1:22" x14ac:dyDescent="0.3">
      <c r="A3969">
        <v>1913</v>
      </c>
      <c r="B3969">
        <v>24.53</v>
      </c>
      <c r="C3969" s="3" t="str">
        <f t="shared" si="244"/>
        <v>Healthy Weight</v>
      </c>
      <c r="D3969">
        <v>1.82</v>
      </c>
      <c r="E3969">
        <v>81.260000000000005</v>
      </c>
      <c r="F3969">
        <v>117</v>
      </c>
      <c r="G3969">
        <v>110</v>
      </c>
      <c r="H3969" s="3" t="str">
        <f t="shared" si="245"/>
        <v>Differential Risk</v>
      </c>
      <c r="I3969">
        <v>4</v>
      </c>
      <c r="J3969">
        <v>2025</v>
      </c>
      <c r="K3969">
        <v>7</v>
      </c>
      <c r="L3969">
        <v>21</v>
      </c>
      <c r="M3969" s="1">
        <f t="shared" si="246"/>
        <v>45859</v>
      </c>
      <c r="N3969" s="1" t="str">
        <f>VLOOKUP(K3969,'Data Dictionary'!$I$5:$J$16,2,FALSE)</f>
        <v>Q3</v>
      </c>
      <c r="O3969" s="1" t="str">
        <f t="shared" si="247"/>
        <v>Q3-2025</v>
      </c>
      <c r="P3969" t="s">
        <v>14</v>
      </c>
      <c r="Q3969">
        <v>1</v>
      </c>
      <c r="R3969" s="3" t="str">
        <f>VLOOKUP(Q3969,'Data Dictionary'!$C$5:$D$8,2,FALSE)</f>
        <v>Good</v>
      </c>
      <c r="S3969">
        <v>2</v>
      </c>
      <c r="T3969" s="3" t="str">
        <f>VLOOKUP(S3969,'Data Dictionary'!$C$12:$D$14,2,FALSE)</f>
        <v>Mild</v>
      </c>
      <c r="U3969">
        <v>100</v>
      </c>
      <c r="V3969" s="3" t="str">
        <f>VLOOKUP(U3969,'Data Dictionary'!$F$5:$G$15,2,FALSE)</f>
        <v>headache</v>
      </c>
    </row>
    <row r="3970" spans="1:22" x14ac:dyDescent="0.3">
      <c r="A3970">
        <v>1914</v>
      </c>
      <c r="B3970">
        <v>22.87</v>
      </c>
      <c r="C3970" s="3" t="str">
        <f t="shared" si="244"/>
        <v>Healthy Weight</v>
      </c>
      <c r="D3970">
        <v>1.82</v>
      </c>
      <c r="E3970">
        <v>75.75</v>
      </c>
      <c r="F3970">
        <v>102</v>
      </c>
      <c r="G3970">
        <v>96</v>
      </c>
      <c r="H3970" s="3" t="str">
        <f t="shared" si="245"/>
        <v>Differential Risk</v>
      </c>
      <c r="I3970">
        <v>1</v>
      </c>
      <c r="J3970">
        <v>2024</v>
      </c>
      <c r="K3970">
        <v>1</v>
      </c>
      <c r="L3970">
        <v>22</v>
      </c>
      <c r="M3970" s="1">
        <f t="shared" si="246"/>
        <v>45313</v>
      </c>
      <c r="N3970" s="1" t="str">
        <f>VLOOKUP(K3970,'Data Dictionary'!$I$5:$J$16,2,FALSE)</f>
        <v>Q1</v>
      </c>
      <c r="O3970" s="1" t="str">
        <f t="shared" si="247"/>
        <v>Q1-2024</v>
      </c>
      <c r="P3970" t="s">
        <v>14</v>
      </c>
      <c r="Q3970">
        <v>0</v>
      </c>
      <c r="R3970" s="3" t="str">
        <f>VLOOKUP(Q3970,'Data Dictionary'!$C$5:$D$8,2,FALSE)</f>
        <v>Very Good</v>
      </c>
      <c r="S3970">
        <v>1</v>
      </c>
      <c r="T3970" s="3" t="str">
        <f>VLOOKUP(S3970,'Data Dictionary'!$C$12:$D$14,2,FALSE)</f>
        <v>Moderate</v>
      </c>
      <c r="U3970">
        <v>106</v>
      </c>
      <c r="V3970" s="3" t="str">
        <f>VLOOKUP(U3970,'Data Dictionary'!$F$5:$G$15,2,FALSE)</f>
        <v>dizziness</v>
      </c>
    </row>
    <row r="3971" spans="1:22" x14ac:dyDescent="0.3">
      <c r="A3971">
        <v>1914</v>
      </c>
      <c r="B3971">
        <v>20.8</v>
      </c>
      <c r="C3971" s="3" t="str">
        <f t="shared" ref="C3971:C4034" si="248">IF(B3971&lt;18.5,"Underweight",IF(AND(B3971&gt;=18.5,B3971&lt;=24.99),"Healthy Weight",IF(AND(B3971&gt;=25,B3971&lt;=29.99),"Overweight",IF(B3971&gt;=30,"Obesity",""))))</f>
        <v>Healthy Weight</v>
      </c>
      <c r="D3971">
        <v>1.82</v>
      </c>
      <c r="E3971">
        <v>68.89</v>
      </c>
      <c r="F3971">
        <v>100</v>
      </c>
      <c r="G3971">
        <v>96</v>
      </c>
      <c r="H3971" s="3" t="str">
        <f t="shared" ref="H3971:H4034" si="249">IF(AND(F3971 &lt; 121, G3971 &lt; 80), "Low Risk", IF(AND(F3971 &gt;= 121, F3971 &lt;= 134, G3971 &gt;= 80, G3971 &lt;= 84), "Medium Risk", IF(AND(F3971 &gt; 134, G3971 &gt; 84), "High Risk", "Differential Risk")))</f>
        <v>Differential Risk</v>
      </c>
      <c r="I3971">
        <v>2</v>
      </c>
      <c r="J3971">
        <v>2024</v>
      </c>
      <c r="K3971">
        <v>7</v>
      </c>
      <c r="L3971">
        <v>23</v>
      </c>
      <c r="M3971" s="1">
        <f t="shared" ref="M3971:M4034" si="250">DATE(J3971,K3971,L3971)</f>
        <v>45496</v>
      </c>
      <c r="N3971" s="1" t="str">
        <f>VLOOKUP(K3971,'Data Dictionary'!$I$5:$J$16,2,FALSE)</f>
        <v>Q3</v>
      </c>
      <c r="O3971" s="1" t="str">
        <f t="shared" ref="O3971:O4034" si="251">CONCATENATE(N3971,"-",J3971)</f>
        <v>Q3-2024</v>
      </c>
      <c r="P3971" t="s">
        <v>14</v>
      </c>
      <c r="Q3971">
        <v>2</v>
      </c>
      <c r="R3971" s="3" t="str">
        <f>VLOOKUP(Q3971,'Data Dictionary'!$C$5:$D$8,2,FALSE)</f>
        <v>Poor</v>
      </c>
      <c r="S3971">
        <v>1</v>
      </c>
      <c r="T3971" s="3" t="str">
        <f>VLOOKUP(S3971,'Data Dictionary'!$C$12:$D$14,2,FALSE)</f>
        <v>Moderate</v>
      </c>
      <c r="U3971">
        <v>107</v>
      </c>
      <c r="V3971" s="3" t="str">
        <f>VLOOKUP(U3971,'Data Dictionary'!$F$5:$G$15,2,FALSE)</f>
        <v>skin rash</v>
      </c>
    </row>
    <row r="3972" spans="1:22" x14ac:dyDescent="0.3">
      <c r="A3972">
        <v>1914</v>
      </c>
      <c r="B3972">
        <v>23.05</v>
      </c>
      <c r="C3972" s="3" t="str">
        <f t="shared" si="248"/>
        <v>Healthy Weight</v>
      </c>
      <c r="D3972">
        <v>1.82</v>
      </c>
      <c r="E3972">
        <v>76.34</v>
      </c>
      <c r="F3972">
        <v>99</v>
      </c>
      <c r="G3972">
        <v>96</v>
      </c>
      <c r="H3972" s="3" t="str">
        <f t="shared" si="249"/>
        <v>Differential Risk</v>
      </c>
      <c r="I3972">
        <v>3</v>
      </c>
      <c r="J3972">
        <v>2025</v>
      </c>
      <c r="K3972">
        <v>1</v>
      </c>
      <c r="L3972">
        <v>21</v>
      </c>
      <c r="M3972" s="1">
        <f t="shared" si="250"/>
        <v>45678</v>
      </c>
      <c r="N3972" s="1" t="str">
        <f>VLOOKUP(K3972,'Data Dictionary'!$I$5:$J$16,2,FALSE)</f>
        <v>Q1</v>
      </c>
      <c r="O3972" s="1" t="str">
        <f t="shared" si="251"/>
        <v>Q1-2025</v>
      </c>
      <c r="P3972" t="s">
        <v>14</v>
      </c>
      <c r="Q3972">
        <v>1</v>
      </c>
      <c r="R3972" s="3" t="str">
        <f>VLOOKUP(Q3972,'Data Dictionary'!$C$5:$D$8,2,FALSE)</f>
        <v>Good</v>
      </c>
      <c r="S3972">
        <v>1</v>
      </c>
      <c r="T3972" s="3" t="str">
        <f>VLOOKUP(S3972,'Data Dictionary'!$C$12:$D$14,2,FALSE)</f>
        <v>Moderate</v>
      </c>
      <c r="U3972">
        <v>109</v>
      </c>
      <c r="V3972" s="3" t="str">
        <f>VLOOKUP(U3972,'Data Dictionary'!$F$5:$G$15,2,FALSE)</f>
        <v>hallucinations</v>
      </c>
    </row>
    <row r="3973" spans="1:22" x14ac:dyDescent="0.3">
      <c r="A3973">
        <v>1914</v>
      </c>
      <c r="B3973">
        <v>22.61</v>
      </c>
      <c r="C3973" s="3" t="str">
        <f t="shared" si="248"/>
        <v>Healthy Weight</v>
      </c>
      <c r="D3973">
        <v>1.82</v>
      </c>
      <c r="E3973">
        <v>74.89</v>
      </c>
      <c r="F3973">
        <v>94</v>
      </c>
      <c r="G3973">
        <v>106</v>
      </c>
      <c r="H3973" s="3" t="str">
        <f t="shared" si="249"/>
        <v>Differential Risk</v>
      </c>
      <c r="I3973">
        <v>4</v>
      </c>
      <c r="J3973">
        <v>2025</v>
      </c>
      <c r="K3973">
        <v>7</v>
      </c>
      <c r="L3973">
        <v>23</v>
      </c>
      <c r="M3973" s="1">
        <f t="shared" si="250"/>
        <v>45861</v>
      </c>
      <c r="N3973" s="1" t="str">
        <f>VLOOKUP(K3973,'Data Dictionary'!$I$5:$J$16,2,FALSE)</f>
        <v>Q3</v>
      </c>
      <c r="O3973" s="1" t="str">
        <f t="shared" si="251"/>
        <v>Q3-2025</v>
      </c>
      <c r="P3973" t="s">
        <v>14</v>
      </c>
      <c r="Q3973">
        <v>2</v>
      </c>
      <c r="R3973" s="3" t="str">
        <f>VLOOKUP(Q3973,'Data Dictionary'!$C$5:$D$8,2,FALSE)</f>
        <v>Poor</v>
      </c>
      <c r="S3973">
        <v>2</v>
      </c>
      <c r="T3973" s="3" t="str">
        <f>VLOOKUP(S3973,'Data Dictionary'!$C$12:$D$14,2,FALSE)</f>
        <v>Mild</v>
      </c>
      <c r="U3973">
        <v>100</v>
      </c>
      <c r="V3973" s="3" t="str">
        <f>VLOOKUP(U3973,'Data Dictionary'!$F$5:$G$15,2,FALSE)</f>
        <v>headache</v>
      </c>
    </row>
    <row r="3974" spans="1:22" x14ac:dyDescent="0.3">
      <c r="A3974">
        <v>1915</v>
      </c>
      <c r="B3974">
        <v>18.579999999999998</v>
      </c>
      <c r="C3974" s="3" t="str">
        <f t="shared" si="248"/>
        <v>Healthy Weight</v>
      </c>
      <c r="D3974">
        <v>1.62</v>
      </c>
      <c r="E3974">
        <v>48.77</v>
      </c>
      <c r="F3974">
        <v>125</v>
      </c>
      <c r="G3974">
        <v>113</v>
      </c>
      <c r="H3974" s="3" t="str">
        <f t="shared" si="249"/>
        <v>Differential Risk</v>
      </c>
      <c r="I3974">
        <v>1</v>
      </c>
      <c r="J3974">
        <v>2024</v>
      </c>
      <c r="K3974">
        <v>1</v>
      </c>
      <c r="L3974">
        <v>23</v>
      </c>
      <c r="M3974" s="1">
        <f t="shared" si="250"/>
        <v>45314</v>
      </c>
      <c r="N3974" s="1" t="str">
        <f>VLOOKUP(K3974,'Data Dictionary'!$I$5:$J$16,2,FALSE)</f>
        <v>Q1</v>
      </c>
      <c r="O3974" s="1" t="str">
        <f t="shared" si="251"/>
        <v>Q1-2024</v>
      </c>
      <c r="P3974" t="s">
        <v>15</v>
      </c>
      <c r="Q3974">
        <v>0</v>
      </c>
      <c r="R3974" s="3" t="str">
        <f>VLOOKUP(Q3974,'Data Dictionary'!$C$5:$D$8,2,FALSE)</f>
        <v>Very Good</v>
      </c>
      <c r="S3974">
        <v>2</v>
      </c>
      <c r="T3974" s="3" t="str">
        <f>VLOOKUP(S3974,'Data Dictionary'!$C$12:$D$14,2,FALSE)</f>
        <v>Mild</v>
      </c>
      <c r="U3974">
        <v>104</v>
      </c>
      <c r="V3974" s="3" t="str">
        <f>VLOOKUP(U3974,'Data Dictionary'!$F$5:$G$15,2,FALSE)</f>
        <v>itching</v>
      </c>
    </row>
    <row r="3975" spans="1:22" x14ac:dyDescent="0.3">
      <c r="A3975">
        <v>1915</v>
      </c>
      <c r="B3975">
        <v>19.559999999999999</v>
      </c>
      <c r="C3975" s="3" t="str">
        <f t="shared" si="248"/>
        <v>Healthy Weight</v>
      </c>
      <c r="D3975">
        <v>1.62</v>
      </c>
      <c r="E3975">
        <v>51.33</v>
      </c>
      <c r="F3975">
        <v>127</v>
      </c>
      <c r="G3975">
        <v>107</v>
      </c>
      <c r="H3975" s="3" t="str">
        <f t="shared" si="249"/>
        <v>Differential Risk</v>
      </c>
      <c r="I3975">
        <v>2</v>
      </c>
      <c r="J3975">
        <v>2024</v>
      </c>
      <c r="K3975">
        <v>7</v>
      </c>
      <c r="L3975">
        <v>24</v>
      </c>
      <c r="M3975" s="1">
        <f t="shared" si="250"/>
        <v>45497</v>
      </c>
      <c r="N3975" s="1" t="str">
        <f>VLOOKUP(K3975,'Data Dictionary'!$I$5:$J$16,2,FALSE)</f>
        <v>Q3</v>
      </c>
      <c r="O3975" s="1" t="str">
        <f t="shared" si="251"/>
        <v>Q3-2024</v>
      </c>
      <c r="P3975" t="s">
        <v>15</v>
      </c>
      <c r="Q3975">
        <v>2</v>
      </c>
      <c r="R3975" s="3" t="str">
        <f>VLOOKUP(Q3975,'Data Dictionary'!$C$5:$D$8,2,FALSE)</f>
        <v>Poor</v>
      </c>
      <c r="S3975">
        <v>0</v>
      </c>
      <c r="T3975" s="3" t="str">
        <f>VLOOKUP(S3975,'Data Dictionary'!$C$12:$D$14,2,FALSE)</f>
        <v>Severe</v>
      </c>
      <c r="U3975">
        <v>103</v>
      </c>
      <c r="V3975" s="3" t="str">
        <f>VLOOKUP(U3975,'Data Dictionary'!$F$5:$G$15,2,FALSE)</f>
        <v>vomiting</v>
      </c>
    </row>
    <row r="3976" spans="1:22" x14ac:dyDescent="0.3">
      <c r="A3976">
        <v>1915</v>
      </c>
      <c r="B3976">
        <v>18.329999999999998</v>
      </c>
      <c r="C3976" s="3" t="str">
        <f t="shared" si="248"/>
        <v>Underweight</v>
      </c>
      <c r="D3976">
        <v>1.62</v>
      </c>
      <c r="E3976">
        <v>48.09</v>
      </c>
      <c r="F3976">
        <v>137</v>
      </c>
      <c r="G3976">
        <v>98</v>
      </c>
      <c r="H3976" s="3" t="str">
        <f t="shared" si="249"/>
        <v>High Risk</v>
      </c>
      <c r="I3976">
        <v>3</v>
      </c>
      <c r="J3976">
        <v>2025</v>
      </c>
      <c r="K3976">
        <v>1</v>
      </c>
      <c r="L3976">
        <v>22</v>
      </c>
      <c r="M3976" s="1">
        <f t="shared" si="250"/>
        <v>45679</v>
      </c>
      <c r="N3976" s="1" t="str">
        <f>VLOOKUP(K3976,'Data Dictionary'!$I$5:$J$16,2,FALSE)</f>
        <v>Q1</v>
      </c>
      <c r="O3976" s="1" t="str">
        <f t="shared" si="251"/>
        <v>Q1-2025</v>
      </c>
      <c r="P3976" t="s">
        <v>15</v>
      </c>
      <c r="Q3976">
        <v>0</v>
      </c>
      <c r="R3976" s="3" t="str">
        <f>VLOOKUP(Q3976,'Data Dictionary'!$C$5:$D$8,2,FALSE)</f>
        <v>Very Good</v>
      </c>
      <c r="S3976">
        <v>0</v>
      </c>
      <c r="T3976" s="3" t="str">
        <f>VLOOKUP(S3976,'Data Dictionary'!$C$12:$D$14,2,FALSE)</f>
        <v>Severe</v>
      </c>
      <c r="U3976">
        <v>100</v>
      </c>
      <c r="V3976" s="3" t="str">
        <f>VLOOKUP(U3976,'Data Dictionary'!$F$5:$G$15,2,FALSE)</f>
        <v>headache</v>
      </c>
    </row>
    <row r="3977" spans="1:22" x14ac:dyDescent="0.3">
      <c r="A3977">
        <v>1915</v>
      </c>
      <c r="B3977">
        <v>19.84</v>
      </c>
      <c r="C3977" s="3" t="str">
        <f t="shared" si="248"/>
        <v>Healthy Weight</v>
      </c>
      <c r="D3977">
        <v>1.62</v>
      </c>
      <c r="E3977">
        <v>52.08</v>
      </c>
      <c r="F3977">
        <v>133</v>
      </c>
      <c r="G3977">
        <v>100</v>
      </c>
      <c r="H3977" s="3" t="str">
        <f t="shared" si="249"/>
        <v>Differential Risk</v>
      </c>
      <c r="I3977">
        <v>4</v>
      </c>
      <c r="J3977">
        <v>2025</v>
      </c>
      <c r="K3977">
        <v>7</v>
      </c>
      <c r="L3977">
        <v>24</v>
      </c>
      <c r="M3977" s="1">
        <f t="shared" si="250"/>
        <v>45862</v>
      </c>
      <c r="N3977" s="1" t="str">
        <f>VLOOKUP(K3977,'Data Dictionary'!$I$5:$J$16,2,FALSE)</f>
        <v>Q3</v>
      </c>
      <c r="O3977" s="1" t="str">
        <f t="shared" si="251"/>
        <v>Q3-2025</v>
      </c>
      <c r="P3977" t="s">
        <v>15</v>
      </c>
      <c r="Q3977">
        <v>1</v>
      </c>
      <c r="R3977" s="3" t="str">
        <f>VLOOKUP(Q3977,'Data Dictionary'!$C$5:$D$8,2,FALSE)</f>
        <v>Good</v>
      </c>
      <c r="S3977">
        <v>1</v>
      </c>
      <c r="T3977" s="3" t="str">
        <f>VLOOKUP(S3977,'Data Dictionary'!$C$12:$D$14,2,FALSE)</f>
        <v>Moderate</v>
      </c>
      <c r="U3977">
        <v>100</v>
      </c>
      <c r="V3977" s="3" t="str">
        <f>VLOOKUP(U3977,'Data Dictionary'!$F$5:$G$15,2,FALSE)</f>
        <v>headache</v>
      </c>
    </row>
    <row r="3978" spans="1:22" x14ac:dyDescent="0.3">
      <c r="A3978">
        <v>1915</v>
      </c>
      <c r="B3978">
        <v>17.510000000000002</v>
      </c>
      <c r="C3978" s="3" t="str">
        <f t="shared" si="248"/>
        <v>Underweight</v>
      </c>
      <c r="D3978">
        <v>1.62</v>
      </c>
      <c r="E3978">
        <v>45.95</v>
      </c>
      <c r="F3978">
        <v>133</v>
      </c>
      <c r="G3978">
        <v>90</v>
      </c>
      <c r="H3978" s="3" t="str">
        <f t="shared" si="249"/>
        <v>Differential Risk</v>
      </c>
      <c r="I3978">
        <v>5</v>
      </c>
      <c r="J3978">
        <v>2026</v>
      </c>
      <c r="K3978">
        <v>1</v>
      </c>
      <c r="L3978">
        <v>22</v>
      </c>
      <c r="M3978" s="1">
        <f t="shared" si="250"/>
        <v>46044</v>
      </c>
      <c r="N3978" s="1" t="str">
        <f>VLOOKUP(K3978,'Data Dictionary'!$I$5:$J$16,2,FALSE)</f>
        <v>Q1</v>
      </c>
      <c r="O3978" s="1" t="str">
        <f t="shared" si="251"/>
        <v>Q1-2026</v>
      </c>
      <c r="P3978" t="s">
        <v>15</v>
      </c>
      <c r="Q3978">
        <v>0</v>
      </c>
      <c r="R3978" s="3" t="str">
        <f>VLOOKUP(Q3978,'Data Dictionary'!$C$5:$D$8,2,FALSE)</f>
        <v>Very Good</v>
      </c>
      <c r="S3978">
        <v>0</v>
      </c>
      <c r="T3978" s="3" t="str">
        <f>VLOOKUP(S3978,'Data Dictionary'!$C$12:$D$14,2,FALSE)</f>
        <v>Severe</v>
      </c>
      <c r="U3978">
        <v>101</v>
      </c>
      <c r="V3978" s="3" t="str">
        <f>VLOOKUP(U3978,'Data Dictionary'!$F$5:$G$15,2,FALSE)</f>
        <v>nausea</v>
      </c>
    </row>
    <row r="3979" spans="1:22" x14ac:dyDescent="0.3">
      <c r="A3979">
        <v>1916</v>
      </c>
      <c r="B3979">
        <v>23.33</v>
      </c>
      <c r="C3979" s="3" t="str">
        <f t="shared" si="248"/>
        <v>Healthy Weight</v>
      </c>
      <c r="D3979">
        <v>1.82</v>
      </c>
      <c r="E3979">
        <v>77.27</v>
      </c>
      <c r="F3979">
        <v>115</v>
      </c>
      <c r="G3979">
        <v>101</v>
      </c>
      <c r="H3979" s="3" t="str">
        <f t="shared" si="249"/>
        <v>Differential Risk</v>
      </c>
      <c r="I3979">
        <v>1</v>
      </c>
      <c r="J3979">
        <v>2024</v>
      </c>
      <c r="K3979">
        <v>1</v>
      </c>
      <c r="L3979">
        <v>25</v>
      </c>
      <c r="M3979" s="1">
        <f t="shared" si="250"/>
        <v>45316</v>
      </c>
      <c r="N3979" s="1" t="str">
        <f>VLOOKUP(K3979,'Data Dictionary'!$I$5:$J$16,2,FALSE)</f>
        <v>Q1</v>
      </c>
      <c r="O3979" s="1" t="str">
        <f t="shared" si="251"/>
        <v>Q1-2024</v>
      </c>
      <c r="P3979" t="s">
        <v>14</v>
      </c>
      <c r="Q3979">
        <v>1</v>
      </c>
      <c r="R3979" s="3" t="str">
        <f>VLOOKUP(Q3979,'Data Dictionary'!$C$5:$D$8,2,FALSE)</f>
        <v>Good</v>
      </c>
      <c r="S3979">
        <v>2</v>
      </c>
      <c r="T3979" s="3" t="str">
        <f>VLOOKUP(S3979,'Data Dictionary'!$C$12:$D$14,2,FALSE)</f>
        <v>Mild</v>
      </c>
      <c r="U3979">
        <v>100</v>
      </c>
      <c r="V3979" s="3" t="str">
        <f>VLOOKUP(U3979,'Data Dictionary'!$F$5:$G$15,2,FALSE)</f>
        <v>headache</v>
      </c>
    </row>
    <row r="3980" spans="1:22" x14ac:dyDescent="0.3">
      <c r="A3980">
        <v>1916</v>
      </c>
      <c r="B3980">
        <v>25.68</v>
      </c>
      <c r="C3980" s="3" t="str">
        <f t="shared" si="248"/>
        <v>Overweight</v>
      </c>
      <c r="D3980">
        <v>1.82</v>
      </c>
      <c r="E3980">
        <v>85.06</v>
      </c>
      <c r="F3980">
        <v>114</v>
      </c>
      <c r="G3980">
        <v>100</v>
      </c>
      <c r="H3980" s="3" t="str">
        <f t="shared" si="249"/>
        <v>Differential Risk</v>
      </c>
      <c r="I3980">
        <v>2</v>
      </c>
      <c r="J3980">
        <v>2024</v>
      </c>
      <c r="K3980">
        <v>7</v>
      </c>
      <c r="L3980">
        <v>26</v>
      </c>
      <c r="M3980" s="1">
        <f t="shared" si="250"/>
        <v>45499</v>
      </c>
      <c r="N3980" s="1" t="str">
        <f>VLOOKUP(K3980,'Data Dictionary'!$I$5:$J$16,2,FALSE)</f>
        <v>Q3</v>
      </c>
      <c r="O3980" s="1" t="str">
        <f t="shared" si="251"/>
        <v>Q3-2024</v>
      </c>
      <c r="P3980" t="s">
        <v>14</v>
      </c>
      <c r="Q3980">
        <v>2</v>
      </c>
      <c r="R3980" s="3" t="str">
        <f>VLOOKUP(Q3980,'Data Dictionary'!$C$5:$D$8,2,FALSE)</f>
        <v>Poor</v>
      </c>
      <c r="S3980">
        <v>0</v>
      </c>
      <c r="T3980" s="3" t="str">
        <f>VLOOKUP(S3980,'Data Dictionary'!$C$12:$D$14,2,FALSE)</f>
        <v>Severe</v>
      </c>
      <c r="U3980">
        <v>100</v>
      </c>
      <c r="V3980" s="3" t="str">
        <f>VLOOKUP(U3980,'Data Dictionary'!$F$5:$G$15,2,FALSE)</f>
        <v>headache</v>
      </c>
    </row>
    <row r="3981" spans="1:22" x14ac:dyDescent="0.3">
      <c r="A3981">
        <v>1916</v>
      </c>
      <c r="B3981">
        <v>26.15</v>
      </c>
      <c r="C3981" s="3" t="str">
        <f t="shared" si="248"/>
        <v>Overweight</v>
      </c>
      <c r="D3981">
        <v>1.82</v>
      </c>
      <c r="E3981">
        <v>86.62</v>
      </c>
      <c r="F3981">
        <v>109</v>
      </c>
      <c r="G3981">
        <v>91</v>
      </c>
      <c r="H3981" s="3" t="str">
        <f t="shared" si="249"/>
        <v>Differential Risk</v>
      </c>
      <c r="I3981">
        <v>3</v>
      </c>
      <c r="J3981">
        <v>2025</v>
      </c>
      <c r="K3981">
        <v>1</v>
      </c>
      <c r="L3981">
        <v>24</v>
      </c>
      <c r="M3981" s="1">
        <f t="shared" si="250"/>
        <v>45681</v>
      </c>
      <c r="N3981" s="1" t="str">
        <f>VLOOKUP(K3981,'Data Dictionary'!$I$5:$J$16,2,FALSE)</f>
        <v>Q1</v>
      </c>
      <c r="O3981" s="1" t="str">
        <f t="shared" si="251"/>
        <v>Q1-2025</v>
      </c>
      <c r="P3981" t="s">
        <v>14</v>
      </c>
      <c r="Q3981">
        <v>2</v>
      </c>
      <c r="R3981" s="3" t="str">
        <f>VLOOKUP(Q3981,'Data Dictionary'!$C$5:$D$8,2,FALSE)</f>
        <v>Poor</v>
      </c>
      <c r="S3981">
        <v>2</v>
      </c>
      <c r="T3981" s="3" t="str">
        <f>VLOOKUP(S3981,'Data Dictionary'!$C$12:$D$14,2,FALSE)</f>
        <v>Mild</v>
      </c>
      <c r="U3981">
        <v>100</v>
      </c>
      <c r="V3981" s="3" t="str">
        <f>VLOOKUP(U3981,'Data Dictionary'!$F$5:$G$15,2,FALSE)</f>
        <v>headache</v>
      </c>
    </row>
    <row r="3982" spans="1:22" x14ac:dyDescent="0.3">
      <c r="A3982">
        <v>1916</v>
      </c>
      <c r="B3982">
        <v>25.93</v>
      </c>
      <c r="C3982" s="3" t="str">
        <f t="shared" si="248"/>
        <v>Overweight</v>
      </c>
      <c r="D3982">
        <v>1.82</v>
      </c>
      <c r="E3982">
        <v>85.89</v>
      </c>
      <c r="F3982">
        <v>112</v>
      </c>
      <c r="G3982">
        <v>90</v>
      </c>
      <c r="H3982" s="3" t="str">
        <f t="shared" si="249"/>
        <v>Differential Risk</v>
      </c>
      <c r="I3982">
        <v>4</v>
      </c>
      <c r="J3982">
        <v>2025</v>
      </c>
      <c r="K3982">
        <v>7</v>
      </c>
      <c r="L3982">
        <v>26</v>
      </c>
      <c r="M3982" s="1">
        <f t="shared" si="250"/>
        <v>45864</v>
      </c>
      <c r="N3982" s="1" t="str">
        <f>VLOOKUP(K3982,'Data Dictionary'!$I$5:$J$16,2,FALSE)</f>
        <v>Q3</v>
      </c>
      <c r="O3982" s="1" t="str">
        <f t="shared" si="251"/>
        <v>Q3-2025</v>
      </c>
      <c r="P3982" t="s">
        <v>14</v>
      </c>
      <c r="Q3982">
        <v>0</v>
      </c>
      <c r="R3982" s="3" t="str">
        <f>VLOOKUP(Q3982,'Data Dictionary'!$C$5:$D$8,2,FALSE)</f>
        <v>Very Good</v>
      </c>
      <c r="S3982">
        <v>1</v>
      </c>
      <c r="T3982" s="3" t="str">
        <f>VLOOKUP(S3982,'Data Dictionary'!$C$12:$D$14,2,FALSE)</f>
        <v>Moderate</v>
      </c>
      <c r="U3982">
        <v>100</v>
      </c>
      <c r="V3982" s="3" t="str">
        <f>VLOOKUP(U3982,'Data Dictionary'!$F$5:$G$15,2,FALSE)</f>
        <v>headache</v>
      </c>
    </row>
    <row r="3983" spans="1:22" x14ac:dyDescent="0.3">
      <c r="A3983">
        <v>1916</v>
      </c>
      <c r="B3983">
        <v>26.95</v>
      </c>
      <c r="C3983" s="3" t="str">
        <f t="shared" si="248"/>
        <v>Overweight</v>
      </c>
      <c r="D3983">
        <v>1.82</v>
      </c>
      <c r="E3983">
        <v>89.26</v>
      </c>
      <c r="F3983">
        <v>109</v>
      </c>
      <c r="G3983">
        <v>96</v>
      </c>
      <c r="H3983" s="3" t="str">
        <f t="shared" si="249"/>
        <v>Differential Risk</v>
      </c>
      <c r="I3983">
        <v>5</v>
      </c>
      <c r="J3983">
        <v>2026</v>
      </c>
      <c r="K3983">
        <v>1</v>
      </c>
      <c r="L3983">
        <v>24</v>
      </c>
      <c r="M3983" s="1">
        <f t="shared" si="250"/>
        <v>46046</v>
      </c>
      <c r="N3983" s="1" t="str">
        <f>VLOOKUP(K3983,'Data Dictionary'!$I$5:$J$16,2,FALSE)</f>
        <v>Q1</v>
      </c>
      <c r="O3983" s="1" t="str">
        <f t="shared" si="251"/>
        <v>Q1-2026</v>
      </c>
      <c r="P3983" t="s">
        <v>14</v>
      </c>
      <c r="Q3983">
        <v>2</v>
      </c>
      <c r="R3983" s="3" t="str">
        <f>VLOOKUP(Q3983,'Data Dictionary'!$C$5:$D$8,2,FALSE)</f>
        <v>Poor</v>
      </c>
      <c r="S3983">
        <v>2</v>
      </c>
      <c r="T3983" s="3" t="str">
        <f>VLOOKUP(S3983,'Data Dictionary'!$C$12:$D$14,2,FALSE)</f>
        <v>Mild</v>
      </c>
      <c r="U3983">
        <v>100</v>
      </c>
      <c r="V3983" s="3" t="str">
        <f>VLOOKUP(U3983,'Data Dictionary'!$F$5:$G$15,2,FALSE)</f>
        <v>headache</v>
      </c>
    </row>
    <row r="3984" spans="1:22" x14ac:dyDescent="0.3">
      <c r="A3984">
        <v>1917</v>
      </c>
      <c r="B3984">
        <v>20.58</v>
      </c>
      <c r="C3984" s="3" t="str">
        <f t="shared" si="248"/>
        <v>Healthy Weight</v>
      </c>
      <c r="D3984">
        <v>1.62</v>
      </c>
      <c r="E3984">
        <v>54.02</v>
      </c>
      <c r="F3984">
        <v>126</v>
      </c>
      <c r="G3984">
        <v>84</v>
      </c>
      <c r="H3984" s="3" t="str">
        <f t="shared" si="249"/>
        <v>Medium Risk</v>
      </c>
      <c r="I3984">
        <v>1</v>
      </c>
      <c r="J3984">
        <v>2024</v>
      </c>
      <c r="K3984">
        <v>1</v>
      </c>
      <c r="L3984">
        <v>29</v>
      </c>
      <c r="M3984" s="1">
        <f t="shared" si="250"/>
        <v>45320</v>
      </c>
      <c r="N3984" s="1" t="str">
        <f>VLOOKUP(K3984,'Data Dictionary'!$I$5:$J$16,2,FALSE)</f>
        <v>Q1</v>
      </c>
      <c r="O3984" s="1" t="str">
        <f t="shared" si="251"/>
        <v>Q1-2024</v>
      </c>
      <c r="P3984" t="s">
        <v>15</v>
      </c>
      <c r="Q3984">
        <v>1</v>
      </c>
      <c r="R3984" s="3" t="str">
        <f>VLOOKUP(Q3984,'Data Dictionary'!$C$5:$D$8,2,FALSE)</f>
        <v>Good</v>
      </c>
      <c r="S3984">
        <v>2</v>
      </c>
      <c r="T3984" s="3" t="str">
        <f>VLOOKUP(S3984,'Data Dictionary'!$C$12:$D$14,2,FALSE)</f>
        <v>Mild</v>
      </c>
      <c r="U3984">
        <v>100</v>
      </c>
      <c r="V3984" s="3" t="str">
        <f>VLOOKUP(U3984,'Data Dictionary'!$F$5:$G$15,2,FALSE)</f>
        <v>headache</v>
      </c>
    </row>
    <row r="3985" spans="1:22" x14ac:dyDescent="0.3">
      <c r="A3985">
        <v>1917</v>
      </c>
      <c r="B3985">
        <v>19.39</v>
      </c>
      <c r="C3985" s="3" t="str">
        <f t="shared" si="248"/>
        <v>Healthy Weight</v>
      </c>
      <c r="D3985">
        <v>1.62</v>
      </c>
      <c r="E3985">
        <v>50.88</v>
      </c>
      <c r="F3985">
        <v>118</v>
      </c>
      <c r="G3985">
        <v>100</v>
      </c>
      <c r="H3985" s="3" t="str">
        <f t="shared" si="249"/>
        <v>Differential Risk</v>
      </c>
      <c r="I3985">
        <v>2</v>
      </c>
      <c r="J3985">
        <v>2024</v>
      </c>
      <c r="K3985">
        <v>7</v>
      </c>
      <c r="L3985">
        <v>30</v>
      </c>
      <c r="M3985" s="1">
        <f t="shared" si="250"/>
        <v>45503</v>
      </c>
      <c r="N3985" s="1" t="str">
        <f>VLOOKUP(K3985,'Data Dictionary'!$I$5:$J$16,2,FALSE)</f>
        <v>Q3</v>
      </c>
      <c r="O3985" s="1" t="str">
        <f t="shared" si="251"/>
        <v>Q3-2024</v>
      </c>
      <c r="P3985" t="s">
        <v>15</v>
      </c>
      <c r="Q3985">
        <v>2</v>
      </c>
      <c r="R3985" s="3" t="str">
        <f>VLOOKUP(Q3985,'Data Dictionary'!$C$5:$D$8,2,FALSE)</f>
        <v>Poor</v>
      </c>
      <c r="S3985">
        <v>2</v>
      </c>
      <c r="T3985" s="3" t="str">
        <f>VLOOKUP(S3985,'Data Dictionary'!$C$12:$D$14,2,FALSE)</f>
        <v>Mild</v>
      </c>
      <c r="U3985">
        <v>100</v>
      </c>
      <c r="V3985" s="3" t="str">
        <f>VLOOKUP(U3985,'Data Dictionary'!$F$5:$G$15,2,FALSE)</f>
        <v>headache</v>
      </c>
    </row>
    <row r="3986" spans="1:22" x14ac:dyDescent="0.3">
      <c r="A3986">
        <v>1917</v>
      </c>
      <c r="B3986">
        <v>20.69</v>
      </c>
      <c r="C3986" s="3" t="str">
        <f t="shared" si="248"/>
        <v>Healthy Weight</v>
      </c>
      <c r="D3986">
        <v>1.62</v>
      </c>
      <c r="E3986">
        <v>54.31</v>
      </c>
      <c r="F3986">
        <v>117</v>
      </c>
      <c r="G3986">
        <v>108</v>
      </c>
      <c r="H3986" s="3" t="str">
        <f t="shared" si="249"/>
        <v>Differential Risk</v>
      </c>
      <c r="I3986">
        <v>3</v>
      </c>
      <c r="J3986">
        <v>2025</v>
      </c>
      <c r="K3986">
        <v>1</v>
      </c>
      <c r="L3986">
        <v>28</v>
      </c>
      <c r="M3986" s="1">
        <f t="shared" si="250"/>
        <v>45685</v>
      </c>
      <c r="N3986" s="1" t="str">
        <f>VLOOKUP(K3986,'Data Dictionary'!$I$5:$J$16,2,FALSE)</f>
        <v>Q1</v>
      </c>
      <c r="O3986" s="1" t="str">
        <f t="shared" si="251"/>
        <v>Q1-2025</v>
      </c>
      <c r="P3986" t="s">
        <v>15</v>
      </c>
      <c r="Q3986">
        <v>1</v>
      </c>
      <c r="R3986" s="3" t="str">
        <f>VLOOKUP(Q3986,'Data Dictionary'!$C$5:$D$8,2,FALSE)</f>
        <v>Good</v>
      </c>
      <c r="S3986">
        <v>1</v>
      </c>
      <c r="T3986" s="3" t="str">
        <f>VLOOKUP(S3986,'Data Dictionary'!$C$12:$D$14,2,FALSE)</f>
        <v>Moderate</v>
      </c>
      <c r="U3986">
        <v>108</v>
      </c>
      <c r="V3986" s="3" t="str">
        <f>VLOOKUP(U3986,'Data Dictionary'!$F$5:$G$15,2,FALSE)</f>
        <v>palpitations</v>
      </c>
    </row>
    <row r="3987" spans="1:22" x14ac:dyDescent="0.3">
      <c r="A3987">
        <v>1917</v>
      </c>
      <c r="B3987">
        <v>19.170000000000002</v>
      </c>
      <c r="C3987" s="3" t="str">
        <f t="shared" si="248"/>
        <v>Healthy Weight</v>
      </c>
      <c r="D3987">
        <v>1.62</v>
      </c>
      <c r="E3987">
        <v>50.31</v>
      </c>
      <c r="F3987">
        <v>121</v>
      </c>
      <c r="G3987">
        <v>113</v>
      </c>
      <c r="H3987" s="3" t="str">
        <f t="shared" si="249"/>
        <v>Differential Risk</v>
      </c>
      <c r="I3987">
        <v>4</v>
      </c>
      <c r="J3987">
        <v>2025</v>
      </c>
      <c r="K3987">
        <v>7</v>
      </c>
      <c r="L3987">
        <v>30</v>
      </c>
      <c r="M3987" s="1">
        <f t="shared" si="250"/>
        <v>45868</v>
      </c>
      <c r="N3987" s="1" t="str">
        <f>VLOOKUP(K3987,'Data Dictionary'!$I$5:$J$16,2,FALSE)</f>
        <v>Q3</v>
      </c>
      <c r="O3987" s="1" t="str">
        <f t="shared" si="251"/>
        <v>Q3-2025</v>
      </c>
      <c r="P3987" t="s">
        <v>15</v>
      </c>
      <c r="Q3987">
        <v>2</v>
      </c>
      <c r="R3987" s="3" t="str">
        <f>VLOOKUP(Q3987,'Data Dictionary'!$C$5:$D$8,2,FALSE)</f>
        <v>Poor</v>
      </c>
      <c r="S3987">
        <v>1</v>
      </c>
      <c r="T3987" s="3" t="str">
        <f>VLOOKUP(S3987,'Data Dictionary'!$C$12:$D$14,2,FALSE)</f>
        <v>Moderate</v>
      </c>
      <c r="U3987">
        <v>100</v>
      </c>
      <c r="V3987" s="3" t="str">
        <f>VLOOKUP(U3987,'Data Dictionary'!$F$5:$G$15,2,FALSE)</f>
        <v>headache</v>
      </c>
    </row>
    <row r="3988" spans="1:22" x14ac:dyDescent="0.3">
      <c r="A3988">
        <v>1918</v>
      </c>
      <c r="B3988">
        <v>24.16</v>
      </c>
      <c r="C3988" s="3" t="str">
        <f t="shared" si="248"/>
        <v>Healthy Weight</v>
      </c>
      <c r="D3988">
        <v>1.62</v>
      </c>
      <c r="E3988">
        <v>63.41</v>
      </c>
      <c r="F3988">
        <v>117</v>
      </c>
      <c r="G3988">
        <v>110</v>
      </c>
      <c r="H3988" s="3" t="str">
        <f t="shared" si="249"/>
        <v>Differential Risk</v>
      </c>
      <c r="I3988">
        <v>1</v>
      </c>
      <c r="J3988">
        <v>2024</v>
      </c>
      <c r="K3988">
        <v>1</v>
      </c>
      <c r="L3988">
        <v>29</v>
      </c>
      <c r="M3988" s="1">
        <f t="shared" si="250"/>
        <v>45320</v>
      </c>
      <c r="N3988" s="1" t="str">
        <f>VLOOKUP(K3988,'Data Dictionary'!$I$5:$J$16,2,FALSE)</f>
        <v>Q1</v>
      </c>
      <c r="O3988" s="1" t="str">
        <f t="shared" si="251"/>
        <v>Q1-2024</v>
      </c>
      <c r="P3988" t="s">
        <v>15</v>
      </c>
      <c r="Q3988">
        <v>1</v>
      </c>
      <c r="R3988" s="3" t="str">
        <f>VLOOKUP(Q3988,'Data Dictionary'!$C$5:$D$8,2,FALSE)</f>
        <v>Good</v>
      </c>
      <c r="S3988">
        <v>2</v>
      </c>
      <c r="T3988" s="3" t="str">
        <f>VLOOKUP(S3988,'Data Dictionary'!$C$12:$D$14,2,FALSE)</f>
        <v>Mild</v>
      </c>
      <c r="U3988">
        <v>100</v>
      </c>
      <c r="V3988" s="3" t="str">
        <f>VLOOKUP(U3988,'Data Dictionary'!$F$5:$G$15,2,FALSE)</f>
        <v>headache</v>
      </c>
    </row>
    <row r="3989" spans="1:22" x14ac:dyDescent="0.3">
      <c r="A3989">
        <v>1918</v>
      </c>
      <c r="B3989">
        <v>23.61</v>
      </c>
      <c r="C3989" s="3" t="str">
        <f t="shared" si="248"/>
        <v>Healthy Weight</v>
      </c>
      <c r="D3989">
        <v>1.62</v>
      </c>
      <c r="E3989">
        <v>61.97</v>
      </c>
      <c r="F3989">
        <v>104</v>
      </c>
      <c r="G3989">
        <v>110</v>
      </c>
      <c r="H3989" s="3" t="str">
        <f t="shared" si="249"/>
        <v>Differential Risk</v>
      </c>
      <c r="I3989">
        <v>2</v>
      </c>
      <c r="J3989">
        <v>2024</v>
      </c>
      <c r="K3989">
        <v>7</v>
      </c>
      <c r="L3989">
        <v>30</v>
      </c>
      <c r="M3989" s="1">
        <f t="shared" si="250"/>
        <v>45503</v>
      </c>
      <c r="N3989" s="1" t="str">
        <f>VLOOKUP(K3989,'Data Dictionary'!$I$5:$J$16,2,FALSE)</f>
        <v>Q3</v>
      </c>
      <c r="O3989" s="1" t="str">
        <f t="shared" si="251"/>
        <v>Q3-2024</v>
      </c>
      <c r="P3989" t="s">
        <v>15</v>
      </c>
      <c r="Q3989">
        <v>1</v>
      </c>
      <c r="R3989" s="3" t="str">
        <f>VLOOKUP(Q3989,'Data Dictionary'!$C$5:$D$8,2,FALSE)</f>
        <v>Good</v>
      </c>
      <c r="S3989">
        <v>1</v>
      </c>
      <c r="T3989" s="3" t="str">
        <f>VLOOKUP(S3989,'Data Dictionary'!$C$12:$D$14,2,FALSE)</f>
        <v>Moderate</v>
      </c>
      <c r="U3989">
        <v>100</v>
      </c>
      <c r="V3989" s="3" t="str">
        <f>VLOOKUP(U3989,'Data Dictionary'!$F$5:$G$15,2,FALSE)</f>
        <v>headache</v>
      </c>
    </row>
    <row r="3990" spans="1:22" x14ac:dyDescent="0.3">
      <c r="A3990">
        <v>1918</v>
      </c>
      <c r="B3990">
        <v>25.98</v>
      </c>
      <c r="C3990" s="3" t="str">
        <f t="shared" si="248"/>
        <v>Overweight</v>
      </c>
      <c r="D3990">
        <v>1.62</v>
      </c>
      <c r="E3990">
        <v>68.17</v>
      </c>
      <c r="F3990">
        <v>105</v>
      </c>
      <c r="G3990">
        <v>113</v>
      </c>
      <c r="H3990" s="3" t="str">
        <f t="shared" si="249"/>
        <v>Differential Risk</v>
      </c>
      <c r="I3990">
        <v>3</v>
      </c>
      <c r="J3990">
        <v>2025</v>
      </c>
      <c r="K3990">
        <v>1</v>
      </c>
      <c r="L3990">
        <v>28</v>
      </c>
      <c r="M3990" s="1">
        <f t="shared" si="250"/>
        <v>45685</v>
      </c>
      <c r="N3990" s="1" t="str">
        <f>VLOOKUP(K3990,'Data Dictionary'!$I$5:$J$16,2,FALSE)</f>
        <v>Q1</v>
      </c>
      <c r="O3990" s="1" t="str">
        <f t="shared" si="251"/>
        <v>Q1-2025</v>
      </c>
      <c r="P3990" t="s">
        <v>15</v>
      </c>
      <c r="Q3990">
        <v>2</v>
      </c>
      <c r="R3990" s="3" t="str">
        <f>VLOOKUP(Q3990,'Data Dictionary'!$C$5:$D$8,2,FALSE)</f>
        <v>Poor</v>
      </c>
      <c r="S3990">
        <v>0</v>
      </c>
      <c r="T3990" s="3" t="str">
        <f>VLOOKUP(S3990,'Data Dictionary'!$C$12:$D$14,2,FALSE)</f>
        <v>Severe</v>
      </c>
      <c r="U3990">
        <v>100</v>
      </c>
      <c r="V3990" s="3" t="str">
        <f>VLOOKUP(U3990,'Data Dictionary'!$F$5:$G$15,2,FALSE)</f>
        <v>headache</v>
      </c>
    </row>
    <row r="3991" spans="1:22" x14ac:dyDescent="0.3">
      <c r="A3991">
        <v>1918</v>
      </c>
      <c r="B3991">
        <v>26.24</v>
      </c>
      <c r="C3991" s="3" t="str">
        <f t="shared" si="248"/>
        <v>Overweight</v>
      </c>
      <c r="D3991">
        <v>1.62</v>
      </c>
      <c r="E3991">
        <v>68.87</v>
      </c>
      <c r="F3991">
        <v>108</v>
      </c>
      <c r="G3991">
        <v>115</v>
      </c>
      <c r="H3991" s="3" t="str">
        <f t="shared" si="249"/>
        <v>Differential Risk</v>
      </c>
      <c r="I3991">
        <v>4</v>
      </c>
      <c r="J3991">
        <v>2025</v>
      </c>
      <c r="K3991">
        <v>7</v>
      </c>
      <c r="L3991">
        <v>30</v>
      </c>
      <c r="M3991" s="1">
        <f t="shared" si="250"/>
        <v>45868</v>
      </c>
      <c r="N3991" s="1" t="str">
        <f>VLOOKUP(K3991,'Data Dictionary'!$I$5:$J$16,2,FALSE)</f>
        <v>Q3</v>
      </c>
      <c r="O3991" s="1" t="str">
        <f t="shared" si="251"/>
        <v>Q3-2025</v>
      </c>
      <c r="P3991" t="s">
        <v>15</v>
      </c>
      <c r="Q3991">
        <v>2</v>
      </c>
      <c r="R3991" s="3" t="str">
        <f>VLOOKUP(Q3991,'Data Dictionary'!$C$5:$D$8,2,FALSE)</f>
        <v>Poor</v>
      </c>
      <c r="S3991">
        <v>0</v>
      </c>
      <c r="T3991" s="3" t="str">
        <f>VLOOKUP(S3991,'Data Dictionary'!$C$12:$D$14,2,FALSE)</f>
        <v>Severe</v>
      </c>
      <c r="U3991">
        <v>109</v>
      </c>
      <c r="V3991" s="3" t="str">
        <f>VLOOKUP(U3991,'Data Dictionary'!$F$5:$G$15,2,FALSE)</f>
        <v>hallucinations</v>
      </c>
    </row>
    <row r="3992" spans="1:22" x14ac:dyDescent="0.3">
      <c r="A3992">
        <v>1918</v>
      </c>
      <c r="B3992">
        <v>25.7</v>
      </c>
      <c r="C3992" s="3" t="str">
        <f t="shared" si="248"/>
        <v>Overweight</v>
      </c>
      <c r="D3992">
        <v>1.62</v>
      </c>
      <c r="E3992">
        <v>67.44</v>
      </c>
      <c r="F3992">
        <v>104</v>
      </c>
      <c r="G3992">
        <v>107</v>
      </c>
      <c r="H3992" s="3" t="str">
        <f t="shared" si="249"/>
        <v>Differential Risk</v>
      </c>
      <c r="I3992">
        <v>5</v>
      </c>
      <c r="J3992">
        <v>2026</v>
      </c>
      <c r="K3992">
        <v>1</v>
      </c>
      <c r="L3992">
        <v>28</v>
      </c>
      <c r="M3992" s="1">
        <f t="shared" si="250"/>
        <v>46050</v>
      </c>
      <c r="N3992" s="1" t="str">
        <f>VLOOKUP(K3992,'Data Dictionary'!$I$5:$J$16,2,FALSE)</f>
        <v>Q1</v>
      </c>
      <c r="O3992" s="1" t="str">
        <f t="shared" si="251"/>
        <v>Q1-2026</v>
      </c>
      <c r="P3992" t="s">
        <v>15</v>
      </c>
      <c r="Q3992">
        <v>1</v>
      </c>
      <c r="R3992" s="3" t="str">
        <f>VLOOKUP(Q3992,'Data Dictionary'!$C$5:$D$8,2,FALSE)</f>
        <v>Good</v>
      </c>
      <c r="S3992">
        <v>1</v>
      </c>
      <c r="T3992" s="3" t="str">
        <f>VLOOKUP(S3992,'Data Dictionary'!$C$12:$D$14,2,FALSE)</f>
        <v>Moderate</v>
      </c>
      <c r="U3992">
        <v>100</v>
      </c>
      <c r="V3992" s="3" t="str">
        <f>VLOOKUP(U3992,'Data Dictionary'!$F$5:$G$15,2,FALSE)</f>
        <v>headache</v>
      </c>
    </row>
    <row r="3993" spans="1:22" x14ac:dyDescent="0.3">
      <c r="A3993">
        <v>1919</v>
      </c>
      <c r="B3993">
        <v>24.63</v>
      </c>
      <c r="C3993" s="3" t="str">
        <f t="shared" si="248"/>
        <v>Healthy Weight</v>
      </c>
      <c r="D3993">
        <v>1.82</v>
      </c>
      <c r="E3993">
        <v>81.59</v>
      </c>
      <c r="F3993">
        <v>134</v>
      </c>
      <c r="G3993">
        <v>125</v>
      </c>
      <c r="H3993" s="3" t="str">
        <f t="shared" si="249"/>
        <v>Differential Risk</v>
      </c>
      <c r="I3993">
        <v>1</v>
      </c>
      <c r="J3993">
        <v>2024</v>
      </c>
      <c r="K3993">
        <v>2</v>
      </c>
      <c r="L3993">
        <v>2</v>
      </c>
      <c r="M3993" s="1">
        <f t="shared" si="250"/>
        <v>45324</v>
      </c>
      <c r="N3993" s="1" t="str">
        <f>VLOOKUP(K3993,'Data Dictionary'!$I$5:$J$16,2,FALSE)</f>
        <v>Q1</v>
      </c>
      <c r="O3993" s="1" t="str">
        <f t="shared" si="251"/>
        <v>Q1-2024</v>
      </c>
      <c r="P3993" t="s">
        <v>14</v>
      </c>
      <c r="Q3993">
        <v>2</v>
      </c>
      <c r="R3993" s="3" t="str">
        <f>VLOOKUP(Q3993,'Data Dictionary'!$C$5:$D$8,2,FALSE)</f>
        <v>Poor</v>
      </c>
      <c r="S3993">
        <v>2</v>
      </c>
      <c r="T3993" s="3" t="str">
        <f>VLOOKUP(S3993,'Data Dictionary'!$C$12:$D$14,2,FALSE)</f>
        <v>Mild</v>
      </c>
      <c r="U3993">
        <v>100</v>
      </c>
      <c r="V3993" s="3" t="str">
        <f>VLOOKUP(U3993,'Data Dictionary'!$F$5:$G$15,2,FALSE)</f>
        <v>headache</v>
      </c>
    </row>
    <row r="3994" spans="1:22" x14ac:dyDescent="0.3">
      <c r="A3994">
        <v>1919</v>
      </c>
      <c r="B3994">
        <v>23.59</v>
      </c>
      <c r="C3994" s="3" t="str">
        <f t="shared" si="248"/>
        <v>Healthy Weight</v>
      </c>
      <c r="D3994">
        <v>1.82</v>
      </c>
      <c r="E3994">
        <v>78.13</v>
      </c>
      <c r="F3994">
        <v>133</v>
      </c>
      <c r="G3994">
        <v>126</v>
      </c>
      <c r="H3994" s="3" t="str">
        <f t="shared" si="249"/>
        <v>Differential Risk</v>
      </c>
      <c r="I3994">
        <v>2</v>
      </c>
      <c r="J3994">
        <v>2024</v>
      </c>
      <c r="K3994">
        <v>8</v>
      </c>
      <c r="L3994">
        <v>3</v>
      </c>
      <c r="M3994" s="1">
        <f t="shared" si="250"/>
        <v>45507</v>
      </c>
      <c r="N3994" s="1" t="str">
        <f>VLOOKUP(K3994,'Data Dictionary'!$I$5:$J$16,2,FALSE)</f>
        <v>Q3</v>
      </c>
      <c r="O3994" s="1" t="str">
        <f t="shared" si="251"/>
        <v>Q3-2024</v>
      </c>
      <c r="P3994" t="s">
        <v>14</v>
      </c>
      <c r="Q3994">
        <v>0</v>
      </c>
      <c r="R3994" s="3" t="str">
        <f>VLOOKUP(Q3994,'Data Dictionary'!$C$5:$D$8,2,FALSE)</f>
        <v>Very Good</v>
      </c>
      <c r="S3994">
        <v>2</v>
      </c>
      <c r="T3994" s="3" t="str">
        <f>VLOOKUP(S3994,'Data Dictionary'!$C$12:$D$14,2,FALSE)</f>
        <v>Mild</v>
      </c>
      <c r="U3994">
        <v>108</v>
      </c>
      <c r="V3994" s="3" t="str">
        <f>VLOOKUP(U3994,'Data Dictionary'!$F$5:$G$15,2,FALSE)</f>
        <v>palpitations</v>
      </c>
    </row>
    <row r="3995" spans="1:22" x14ac:dyDescent="0.3">
      <c r="A3995">
        <v>1919</v>
      </c>
      <c r="B3995">
        <v>18.77</v>
      </c>
      <c r="C3995" s="3" t="str">
        <f t="shared" si="248"/>
        <v>Healthy Weight</v>
      </c>
      <c r="D3995">
        <v>1.82</v>
      </c>
      <c r="E3995">
        <v>62.16</v>
      </c>
      <c r="F3995">
        <v>130</v>
      </c>
      <c r="G3995">
        <v>124</v>
      </c>
      <c r="H3995" s="3" t="str">
        <f t="shared" si="249"/>
        <v>Differential Risk</v>
      </c>
      <c r="I3995">
        <v>3</v>
      </c>
      <c r="J3995">
        <v>2025</v>
      </c>
      <c r="K3995">
        <v>2</v>
      </c>
      <c r="L3995">
        <v>1</v>
      </c>
      <c r="M3995" s="1">
        <f t="shared" si="250"/>
        <v>45689</v>
      </c>
      <c r="N3995" s="1" t="str">
        <f>VLOOKUP(K3995,'Data Dictionary'!$I$5:$J$16,2,FALSE)</f>
        <v>Q1</v>
      </c>
      <c r="O3995" s="1" t="str">
        <f t="shared" si="251"/>
        <v>Q1-2025</v>
      </c>
      <c r="P3995" t="s">
        <v>14</v>
      </c>
      <c r="Q3995">
        <v>1</v>
      </c>
      <c r="R3995" s="3" t="str">
        <f>VLOOKUP(Q3995,'Data Dictionary'!$C$5:$D$8,2,FALSE)</f>
        <v>Good</v>
      </c>
      <c r="S3995">
        <v>0</v>
      </c>
      <c r="T3995" s="3" t="str">
        <f>VLOOKUP(S3995,'Data Dictionary'!$C$12:$D$14,2,FALSE)</f>
        <v>Severe</v>
      </c>
      <c r="U3995">
        <v>100</v>
      </c>
      <c r="V3995" s="3" t="str">
        <f>VLOOKUP(U3995,'Data Dictionary'!$F$5:$G$15,2,FALSE)</f>
        <v>headache</v>
      </c>
    </row>
    <row r="3996" spans="1:22" x14ac:dyDescent="0.3">
      <c r="A3996">
        <v>1919</v>
      </c>
      <c r="B3996">
        <v>15.98</v>
      </c>
      <c r="C3996" s="3" t="str">
        <f t="shared" si="248"/>
        <v>Underweight</v>
      </c>
      <c r="D3996">
        <v>1.82</v>
      </c>
      <c r="E3996">
        <v>52.93</v>
      </c>
      <c r="F3996">
        <v>131</v>
      </c>
      <c r="G3996">
        <v>123</v>
      </c>
      <c r="H3996" s="3" t="str">
        <f t="shared" si="249"/>
        <v>Differential Risk</v>
      </c>
      <c r="I3996">
        <v>4</v>
      </c>
      <c r="J3996">
        <v>2025</v>
      </c>
      <c r="K3996">
        <v>8</v>
      </c>
      <c r="L3996">
        <v>3</v>
      </c>
      <c r="M3996" s="1">
        <f t="shared" si="250"/>
        <v>45872</v>
      </c>
      <c r="N3996" s="1" t="str">
        <f>VLOOKUP(K3996,'Data Dictionary'!$I$5:$J$16,2,FALSE)</f>
        <v>Q3</v>
      </c>
      <c r="O3996" s="1" t="str">
        <f t="shared" si="251"/>
        <v>Q3-2025</v>
      </c>
      <c r="P3996" t="s">
        <v>14</v>
      </c>
      <c r="Q3996">
        <v>1</v>
      </c>
      <c r="R3996" s="3" t="str">
        <f>VLOOKUP(Q3996,'Data Dictionary'!$C$5:$D$8,2,FALSE)</f>
        <v>Good</v>
      </c>
      <c r="S3996">
        <v>1</v>
      </c>
      <c r="T3996" s="3" t="str">
        <f>VLOOKUP(S3996,'Data Dictionary'!$C$12:$D$14,2,FALSE)</f>
        <v>Moderate</v>
      </c>
      <c r="U3996">
        <v>109</v>
      </c>
      <c r="V3996" s="3" t="str">
        <f>VLOOKUP(U3996,'Data Dictionary'!$F$5:$G$15,2,FALSE)</f>
        <v>hallucinations</v>
      </c>
    </row>
    <row r="3997" spans="1:22" x14ac:dyDescent="0.3">
      <c r="A3997">
        <v>1920</v>
      </c>
      <c r="B3997">
        <v>24.33</v>
      </c>
      <c r="C3997" s="3" t="str">
        <f t="shared" si="248"/>
        <v>Healthy Weight</v>
      </c>
      <c r="D3997">
        <v>1.82</v>
      </c>
      <c r="E3997">
        <v>80.599999999999994</v>
      </c>
      <c r="F3997">
        <v>128</v>
      </c>
      <c r="G3997">
        <v>103</v>
      </c>
      <c r="H3997" s="3" t="str">
        <f t="shared" si="249"/>
        <v>Differential Risk</v>
      </c>
      <c r="I3997">
        <v>1</v>
      </c>
      <c r="J3997">
        <v>2024</v>
      </c>
      <c r="K3997">
        <v>2</v>
      </c>
      <c r="L3997">
        <v>6</v>
      </c>
      <c r="M3997" s="1">
        <f t="shared" si="250"/>
        <v>45328</v>
      </c>
      <c r="N3997" s="1" t="str">
        <f>VLOOKUP(K3997,'Data Dictionary'!$I$5:$J$16,2,FALSE)</f>
        <v>Q1</v>
      </c>
      <c r="O3997" s="1" t="str">
        <f t="shared" si="251"/>
        <v>Q1-2024</v>
      </c>
      <c r="P3997" t="s">
        <v>14</v>
      </c>
      <c r="Q3997">
        <v>1</v>
      </c>
      <c r="R3997" s="3" t="str">
        <f>VLOOKUP(Q3997,'Data Dictionary'!$C$5:$D$8,2,FALSE)</f>
        <v>Good</v>
      </c>
      <c r="S3997">
        <v>1</v>
      </c>
      <c r="T3997" s="3" t="str">
        <f>VLOOKUP(S3997,'Data Dictionary'!$C$12:$D$14,2,FALSE)</f>
        <v>Moderate</v>
      </c>
      <c r="U3997">
        <v>108</v>
      </c>
      <c r="V3997" s="3" t="str">
        <f>VLOOKUP(U3997,'Data Dictionary'!$F$5:$G$15,2,FALSE)</f>
        <v>palpitations</v>
      </c>
    </row>
    <row r="3998" spans="1:22" x14ac:dyDescent="0.3">
      <c r="A3998">
        <v>1920</v>
      </c>
      <c r="B3998">
        <v>25.99</v>
      </c>
      <c r="C3998" s="3" t="str">
        <f t="shared" si="248"/>
        <v>Overweight</v>
      </c>
      <c r="D3998">
        <v>1.82</v>
      </c>
      <c r="E3998">
        <v>86.09</v>
      </c>
      <c r="F3998">
        <v>115</v>
      </c>
      <c r="G3998">
        <v>100</v>
      </c>
      <c r="H3998" s="3" t="str">
        <f t="shared" si="249"/>
        <v>Differential Risk</v>
      </c>
      <c r="I3998">
        <v>2</v>
      </c>
      <c r="J3998">
        <v>2024</v>
      </c>
      <c r="K3998">
        <v>8</v>
      </c>
      <c r="L3998">
        <v>7</v>
      </c>
      <c r="M3998" s="1">
        <f t="shared" si="250"/>
        <v>45511</v>
      </c>
      <c r="N3998" s="1" t="str">
        <f>VLOOKUP(K3998,'Data Dictionary'!$I$5:$J$16,2,FALSE)</f>
        <v>Q3</v>
      </c>
      <c r="O3998" s="1" t="str">
        <f t="shared" si="251"/>
        <v>Q3-2024</v>
      </c>
      <c r="P3998" t="s">
        <v>14</v>
      </c>
      <c r="Q3998">
        <v>3</v>
      </c>
      <c r="R3998" s="3" t="str">
        <f>VLOOKUP(Q3998,'Data Dictionary'!$C$5:$D$8,2,FALSE)</f>
        <v>Very Poor</v>
      </c>
      <c r="S3998">
        <v>1</v>
      </c>
      <c r="T3998" s="3" t="str">
        <f>VLOOKUP(S3998,'Data Dictionary'!$C$12:$D$14,2,FALSE)</f>
        <v>Moderate</v>
      </c>
      <c r="U3998">
        <v>106</v>
      </c>
      <c r="V3998" s="3" t="str">
        <f>VLOOKUP(U3998,'Data Dictionary'!$F$5:$G$15,2,FALSE)</f>
        <v>dizziness</v>
      </c>
    </row>
    <row r="3999" spans="1:22" x14ac:dyDescent="0.3">
      <c r="A3999">
        <v>1920</v>
      </c>
      <c r="B3999">
        <v>31</v>
      </c>
      <c r="C3999" s="3" t="str">
        <f t="shared" si="248"/>
        <v>Obesity</v>
      </c>
      <c r="D3999">
        <v>1.82</v>
      </c>
      <c r="E3999">
        <v>102.7</v>
      </c>
      <c r="F3999">
        <v>113</v>
      </c>
      <c r="G3999">
        <v>105</v>
      </c>
      <c r="H3999" s="3" t="str">
        <f t="shared" si="249"/>
        <v>Differential Risk</v>
      </c>
      <c r="I3999">
        <v>3</v>
      </c>
      <c r="J3999">
        <v>2025</v>
      </c>
      <c r="K3999">
        <v>2</v>
      </c>
      <c r="L3999">
        <v>5</v>
      </c>
      <c r="M3999" s="1">
        <f t="shared" si="250"/>
        <v>45693</v>
      </c>
      <c r="N3999" s="1" t="str">
        <f>VLOOKUP(K3999,'Data Dictionary'!$I$5:$J$16,2,FALSE)</f>
        <v>Q1</v>
      </c>
      <c r="O3999" s="1" t="str">
        <f t="shared" si="251"/>
        <v>Q1-2025</v>
      </c>
      <c r="P3999" t="s">
        <v>14</v>
      </c>
      <c r="Q3999">
        <v>3</v>
      </c>
      <c r="R3999" s="3" t="str">
        <f>VLOOKUP(Q3999,'Data Dictionary'!$C$5:$D$8,2,FALSE)</f>
        <v>Very Poor</v>
      </c>
      <c r="S3999">
        <v>0</v>
      </c>
      <c r="T3999" s="3" t="str">
        <f>VLOOKUP(S3999,'Data Dictionary'!$C$12:$D$14,2,FALSE)</f>
        <v>Severe</v>
      </c>
      <c r="U3999">
        <v>100</v>
      </c>
      <c r="V3999" s="3" t="str">
        <f>VLOOKUP(U3999,'Data Dictionary'!$F$5:$G$15,2,FALSE)</f>
        <v>headache</v>
      </c>
    </row>
    <row r="4000" spans="1:22" x14ac:dyDescent="0.3">
      <c r="A4000">
        <v>1920</v>
      </c>
      <c r="B4000">
        <v>30.79</v>
      </c>
      <c r="C4000" s="3" t="str">
        <f t="shared" si="248"/>
        <v>Obesity</v>
      </c>
      <c r="D4000">
        <v>1.82</v>
      </c>
      <c r="E4000">
        <v>101.97</v>
      </c>
      <c r="F4000">
        <v>115</v>
      </c>
      <c r="G4000">
        <v>107</v>
      </c>
      <c r="H4000" s="3" t="str">
        <f t="shared" si="249"/>
        <v>Differential Risk</v>
      </c>
      <c r="I4000">
        <v>4</v>
      </c>
      <c r="J4000">
        <v>2025</v>
      </c>
      <c r="K4000">
        <v>8</v>
      </c>
      <c r="L4000">
        <v>7</v>
      </c>
      <c r="M4000" s="1">
        <f t="shared" si="250"/>
        <v>45876</v>
      </c>
      <c r="N4000" s="1" t="str">
        <f>VLOOKUP(K4000,'Data Dictionary'!$I$5:$J$16,2,FALSE)</f>
        <v>Q3</v>
      </c>
      <c r="O4000" s="1" t="str">
        <f t="shared" si="251"/>
        <v>Q3-2025</v>
      </c>
      <c r="P4000" t="s">
        <v>14</v>
      </c>
      <c r="Q4000">
        <v>3</v>
      </c>
      <c r="R4000" s="3" t="str">
        <f>VLOOKUP(Q4000,'Data Dictionary'!$C$5:$D$8,2,FALSE)</f>
        <v>Very Poor</v>
      </c>
      <c r="S4000">
        <v>0</v>
      </c>
      <c r="T4000" s="3" t="str">
        <f>VLOOKUP(S4000,'Data Dictionary'!$C$12:$D$14,2,FALSE)</f>
        <v>Severe</v>
      </c>
      <c r="U4000">
        <v>100</v>
      </c>
      <c r="V4000" s="3" t="str">
        <f>VLOOKUP(U4000,'Data Dictionary'!$F$5:$G$15,2,FALSE)</f>
        <v>headache</v>
      </c>
    </row>
    <row r="4001" spans="1:22" x14ac:dyDescent="0.3">
      <c r="A4001">
        <v>1921</v>
      </c>
      <c r="B4001">
        <v>17.86</v>
      </c>
      <c r="C4001" s="3" t="str">
        <f t="shared" si="248"/>
        <v>Underweight</v>
      </c>
      <c r="D4001">
        <v>1.62</v>
      </c>
      <c r="E4001">
        <v>46.88</v>
      </c>
      <c r="F4001">
        <v>119</v>
      </c>
      <c r="G4001">
        <v>114</v>
      </c>
      <c r="H4001" s="3" t="str">
        <f t="shared" si="249"/>
        <v>Differential Risk</v>
      </c>
      <c r="I4001">
        <v>1</v>
      </c>
      <c r="J4001">
        <v>2024</v>
      </c>
      <c r="K4001">
        <v>2</v>
      </c>
      <c r="L4001">
        <v>6</v>
      </c>
      <c r="M4001" s="1">
        <f t="shared" si="250"/>
        <v>45328</v>
      </c>
      <c r="N4001" s="1" t="str">
        <f>VLOOKUP(K4001,'Data Dictionary'!$I$5:$J$16,2,FALSE)</f>
        <v>Q1</v>
      </c>
      <c r="O4001" s="1" t="str">
        <f t="shared" si="251"/>
        <v>Q1-2024</v>
      </c>
      <c r="P4001" t="s">
        <v>15</v>
      </c>
      <c r="Q4001">
        <v>1</v>
      </c>
      <c r="R4001" s="3" t="str">
        <f>VLOOKUP(Q4001,'Data Dictionary'!$C$5:$D$8,2,FALSE)</f>
        <v>Good</v>
      </c>
      <c r="S4001">
        <v>0</v>
      </c>
      <c r="T4001" s="3" t="str">
        <f>VLOOKUP(S4001,'Data Dictionary'!$C$12:$D$14,2,FALSE)</f>
        <v>Severe</v>
      </c>
      <c r="U4001">
        <v>108</v>
      </c>
      <c r="V4001" s="3" t="str">
        <f>VLOOKUP(U4001,'Data Dictionary'!$F$5:$G$15,2,FALSE)</f>
        <v>palpitations</v>
      </c>
    </row>
    <row r="4002" spans="1:22" x14ac:dyDescent="0.3">
      <c r="A4002">
        <v>1921</v>
      </c>
      <c r="B4002">
        <v>20.64</v>
      </c>
      <c r="C4002" s="3" t="str">
        <f t="shared" si="248"/>
        <v>Healthy Weight</v>
      </c>
      <c r="D4002">
        <v>1.62</v>
      </c>
      <c r="E4002">
        <v>54.16</v>
      </c>
      <c r="F4002">
        <v>113</v>
      </c>
      <c r="G4002">
        <v>109</v>
      </c>
      <c r="H4002" s="3" t="str">
        <f t="shared" si="249"/>
        <v>Differential Risk</v>
      </c>
      <c r="I4002">
        <v>2</v>
      </c>
      <c r="J4002">
        <v>2024</v>
      </c>
      <c r="K4002">
        <v>8</v>
      </c>
      <c r="L4002">
        <v>7</v>
      </c>
      <c r="M4002" s="1">
        <f t="shared" si="250"/>
        <v>45511</v>
      </c>
      <c r="N4002" s="1" t="str">
        <f>VLOOKUP(K4002,'Data Dictionary'!$I$5:$J$16,2,FALSE)</f>
        <v>Q3</v>
      </c>
      <c r="O4002" s="1" t="str">
        <f t="shared" si="251"/>
        <v>Q3-2024</v>
      </c>
      <c r="P4002" t="s">
        <v>15</v>
      </c>
      <c r="Q4002">
        <v>2</v>
      </c>
      <c r="R4002" s="3" t="str">
        <f>VLOOKUP(Q4002,'Data Dictionary'!$C$5:$D$8,2,FALSE)</f>
        <v>Poor</v>
      </c>
      <c r="S4002">
        <v>0</v>
      </c>
      <c r="T4002" s="3" t="str">
        <f>VLOOKUP(S4002,'Data Dictionary'!$C$12:$D$14,2,FALSE)</f>
        <v>Severe</v>
      </c>
      <c r="U4002">
        <v>105</v>
      </c>
      <c r="V4002" s="3" t="str">
        <f>VLOOKUP(U4002,'Data Dictionary'!$F$5:$G$15,2,FALSE)</f>
        <v>abdominal pain</v>
      </c>
    </row>
    <row r="4003" spans="1:22" x14ac:dyDescent="0.3">
      <c r="A4003">
        <v>1921</v>
      </c>
      <c r="B4003">
        <v>18.920000000000002</v>
      </c>
      <c r="C4003" s="3" t="str">
        <f t="shared" si="248"/>
        <v>Healthy Weight</v>
      </c>
      <c r="D4003">
        <v>1.62</v>
      </c>
      <c r="E4003">
        <v>49.65</v>
      </c>
      <c r="F4003">
        <v>106</v>
      </c>
      <c r="G4003">
        <v>105</v>
      </c>
      <c r="H4003" s="3" t="str">
        <f t="shared" si="249"/>
        <v>Differential Risk</v>
      </c>
      <c r="I4003">
        <v>3</v>
      </c>
      <c r="J4003">
        <v>2025</v>
      </c>
      <c r="K4003">
        <v>2</v>
      </c>
      <c r="L4003">
        <v>5</v>
      </c>
      <c r="M4003" s="1">
        <f t="shared" si="250"/>
        <v>45693</v>
      </c>
      <c r="N4003" s="1" t="str">
        <f>VLOOKUP(K4003,'Data Dictionary'!$I$5:$J$16,2,FALSE)</f>
        <v>Q1</v>
      </c>
      <c r="O4003" s="1" t="str">
        <f t="shared" si="251"/>
        <v>Q1-2025</v>
      </c>
      <c r="P4003" t="s">
        <v>15</v>
      </c>
      <c r="Q4003">
        <v>1</v>
      </c>
      <c r="R4003" s="3" t="str">
        <f>VLOOKUP(Q4003,'Data Dictionary'!$C$5:$D$8,2,FALSE)</f>
        <v>Good</v>
      </c>
      <c r="S4003">
        <v>2</v>
      </c>
      <c r="T4003" s="3" t="str">
        <f>VLOOKUP(S4003,'Data Dictionary'!$C$12:$D$14,2,FALSE)</f>
        <v>Mild</v>
      </c>
      <c r="U4003">
        <v>105</v>
      </c>
      <c r="V4003" s="3" t="str">
        <f>VLOOKUP(U4003,'Data Dictionary'!$F$5:$G$15,2,FALSE)</f>
        <v>abdominal pain</v>
      </c>
    </row>
    <row r="4004" spans="1:22" x14ac:dyDescent="0.3">
      <c r="A4004">
        <v>1921</v>
      </c>
      <c r="B4004">
        <v>17.71</v>
      </c>
      <c r="C4004" s="3" t="str">
        <f t="shared" si="248"/>
        <v>Underweight</v>
      </c>
      <c r="D4004">
        <v>1.62</v>
      </c>
      <c r="E4004">
        <v>46.48</v>
      </c>
      <c r="F4004">
        <v>105</v>
      </c>
      <c r="G4004">
        <v>106</v>
      </c>
      <c r="H4004" s="3" t="str">
        <f t="shared" si="249"/>
        <v>Differential Risk</v>
      </c>
      <c r="I4004">
        <v>4</v>
      </c>
      <c r="J4004">
        <v>2025</v>
      </c>
      <c r="K4004">
        <v>8</v>
      </c>
      <c r="L4004">
        <v>7</v>
      </c>
      <c r="M4004" s="1">
        <f t="shared" si="250"/>
        <v>45876</v>
      </c>
      <c r="N4004" s="1" t="str">
        <f>VLOOKUP(K4004,'Data Dictionary'!$I$5:$J$16,2,FALSE)</f>
        <v>Q3</v>
      </c>
      <c r="O4004" s="1" t="str">
        <f t="shared" si="251"/>
        <v>Q3-2025</v>
      </c>
      <c r="P4004" t="s">
        <v>15</v>
      </c>
      <c r="Q4004">
        <v>2</v>
      </c>
      <c r="R4004" s="3" t="str">
        <f>VLOOKUP(Q4004,'Data Dictionary'!$C$5:$D$8,2,FALSE)</f>
        <v>Poor</v>
      </c>
      <c r="S4004">
        <v>2</v>
      </c>
      <c r="T4004" s="3" t="str">
        <f>VLOOKUP(S4004,'Data Dictionary'!$C$12:$D$14,2,FALSE)</f>
        <v>Mild</v>
      </c>
      <c r="U4004">
        <v>102</v>
      </c>
      <c r="V4004" s="3" t="str">
        <f>VLOOKUP(U4004,'Data Dictionary'!$F$5:$G$15,2,FALSE)</f>
        <v>tinnitus</v>
      </c>
    </row>
    <row r="4005" spans="1:22" x14ac:dyDescent="0.3">
      <c r="A4005">
        <v>1922</v>
      </c>
      <c r="B4005">
        <v>22.59</v>
      </c>
      <c r="C4005" s="3" t="str">
        <f t="shared" si="248"/>
        <v>Healthy Weight</v>
      </c>
      <c r="D4005">
        <v>1.82</v>
      </c>
      <c r="E4005">
        <v>74.83</v>
      </c>
      <c r="F4005">
        <v>133</v>
      </c>
      <c r="G4005">
        <v>120</v>
      </c>
      <c r="H4005" s="3" t="str">
        <f t="shared" si="249"/>
        <v>Differential Risk</v>
      </c>
      <c r="I4005">
        <v>1</v>
      </c>
      <c r="J4005">
        <v>2024</v>
      </c>
      <c r="K4005">
        <v>2</v>
      </c>
      <c r="L4005">
        <v>7</v>
      </c>
      <c r="M4005" s="1">
        <f t="shared" si="250"/>
        <v>45329</v>
      </c>
      <c r="N4005" s="1" t="str">
        <f>VLOOKUP(K4005,'Data Dictionary'!$I$5:$J$16,2,FALSE)</f>
        <v>Q1</v>
      </c>
      <c r="O4005" s="1" t="str">
        <f t="shared" si="251"/>
        <v>Q1-2024</v>
      </c>
      <c r="P4005" t="s">
        <v>14</v>
      </c>
      <c r="Q4005">
        <v>2</v>
      </c>
      <c r="R4005" s="3" t="str">
        <f>VLOOKUP(Q4005,'Data Dictionary'!$C$5:$D$8,2,FALSE)</f>
        <v>Poor</v>
      </c>
      <c r="S4005">
        <v>1</v>
      </c>
      <c r="T4005" s="3" t="str">
        <f>VLOOKUP(S4005,'Data Dictionary'!$C$12:$D$14,2,FALSE)</f>
        <v>Moderate</v>
      </c>
      <c r="U4005">
        <v>100</v>
      </c>
      <c r="V4005" s="3" t="str">
        <f>VLOOKUP(U4005,'Data Dictionary'!$F$5:$G$15,2,FALSE)</f>
        <v>headache</v>
      </c>
    </row>
    <row r="4006" spans="1:22" x14ac:dyDescent="0.3">
      <c r="A4006">
        <v>1922</v>
      </c>
      <c r="B4006">
        <v>25.13</v>
      </c>
      <c r="C4006" s="3" t="str">
        <f t="shared" si="248"/>
        <v>Overweight</v>
      </c>
      <c r="D4006">
        <v>1.82</v>
      </c>
      <c r="E4006">
        <v>83.26</v>
      </c>
      <c r="F4006">
        <v>131</v>
      </c>
      <c r="G4006">
        <v>117</v>
      </c>
      <c r="H4006" s="3" t="str">
        <f t="shared" si="249"/>
        <v>Differential Risk</v>
      </c>
      <c r="I4006">
        <v>2</v>
      </c>
      <c r="J4006">
        <v>2024</v>
      </c>
      <c r="K4006">
        <v>8</v>
      </c>
      <c r="L4006">
        <v>8</v>
      </c>
      <c r="M4006" s="1">
        <f t="shared" si="250"/>
        <v>45512</v>
      </c>
      <c r="N4006" s="1" t="str">
        <f>VLOOKUP(K4006,'Data Dictionary'!$I$5:$J$16,2,FALSE)</f>
        <v>Q3</v>
      </c>
      <c r="O4006" s="1" t="str">
        <f t="shared" si="251"/>
        <v>Q3-2024</v>
      </c>
      <c r="P4006" t="s">
        <v>14</v>
      </c>
      <c r="Q4006">
        <v>1</v>
      </c>
      <c r="R4006" s="3" t="str">
        <f>VLOOKUP(Q4006,'Data Dictionary'!$C$5:$D$8,2,FALSE)</f>
        <v>Good</v>
      </c>
      <c r="S4006">
        <v>0</v>
      </c>
      <c r="T4006" s="3" t="str">
        <f>VLOOKUP(S4006,'Data Dictionary'!$C$12:$D$14,2,FALSE)</f>
        <v>Severe</v>
      </c>
      <c r="U4006">
        <v>100</v>
      </c>
      <c r="V4006" s="3" t="str">
        <f>VLOOKUP(U4006,'Data Dictionary'!$F$5:$G$15,2,FALSE)</f>
        <v>headache</v>
      </c>
    </row>
    <row r="4007" spans="1:22" x14ac:dyDescent="0.3">
      <c r="A4007">
        <v>1922</v>
      </c>
      <c r="B4007">
        <v>24.76</v>
      </c>
      <c r="C4007" s="3" t="str">
        <f t="shared" si="248"/>
        <v>Healthy Weight</v>
      </c>
      <c r="D4007">
        <v>1.82</v>
      </c>
      <c r="E4007">
        <v>82.03</v>
      </c>
      <c r="F4007">
        <v>140</v>
      </c>
      <c r="G4007">
        <v>116</v>
      </c>
      <c r="H4007" s="3" t="str">
        <f t="shared" si="249"/>
        <v>High Risk</v>
      </c>
      <c r="I4007">
        <v>3</v>
      </c>
      <c r="J4007">
        <v>2025</v>
      </c>
      <c r="K4007">
        <v>2</v>
      </c>
      <c r="L4007">
        <v>6</v>
      </c>
      <c r="M4007" s="1">
        <f t="shared" si="250"/>
        <v>45694</v>
      </c>
      <c r="N4007" s="1" t="str">
        <f>VLOOKUP(K4007,'Data Dictionary'!$I$5:$J$16,2,FALSE)</f>
        <v>Q1</v>
      </c>
      <c r="O4007" s="1" t="str">
        <f t="shared" si="251"/>
        <v>Q1-2025</v>
      </c>
      <c r="P4007" t="s">
        <v>14</v>
      </c>
      <c r="Q4007">
        <v>3</v>
      </c>
      <c r="R4007" s="3" t="str">
        <f>VLOOKUP(Q4007,'Data Dictionary'!$C$5:$D$8,2,FALSE)</f>
        <v>Very Poor</v>
      </c>
      <c r="S4007">
        <v>0</v>
      </c>
      <c r="T4007" s="3" t="str">
        <f>VLOOKUP(S4007,'Data Dictionary'!$C$12:$D$14,2,FALSE)</f>
        <v>Severe</v>
      </c>
      <c r="U4007">
        <v>100</v>
      </c>
      <c r="V4007" s="3" t="str">
        <f>VLOOKUP(U4007,'Data Dictionary'!$F$5:$G$15,2,FALSE)</f>
        <v>headache</v>
      </c>
    </row>
    <row r="4008" spans="1:22" x14ac:dyDescent="0.3">
      <c r="A4008">
        <v>1922</v>
      </c>
      <c r="B4008">
        <v>24.54</v>
      </c>
      <c r="C4008" s="3" t="str">
        <f t="shared" si="248"/>
        <v>Healthy Weight</v>
      </c>
      <c r="D4008">
        <v>1.82</v>
      </c>
      <c r="E4008">
        <v>81.290000000000006</v>
      </c>
      <c r="F4008">
        <v>148</v>
      </c>
      <c r="G4008">
        <v>124</v>
      </c>
      <c r="H4008" s="3" t="str">
        <f t="shared" si="249"/>
        <v>High Risk</v>
      </c>
      <c r="I4008">
        <v>4</v>
      </c>
      <c r="J4008">
        <v>2025</v>
      </c>
      <c r="K4008">
        <v>8</v>
      </c>
      <c r="L4008">
        <v>8</v>
      </c>
      <c r="M4008" s="1">
        <f t="shared" si="250"/>
        <v>45877</v>
      </c>
      <c r="N4008" s="1" t="str">
        <f>VLOOKUP(K4008,'Data Dictionary'!$I$5:$J$16,2,FALSE)</f>
        <v>Q3</v>
      </c>
      <c r="O4008" s="1" t="str">
        <f t="shared" si="251"/>
        <v>Q3-2025</v>
      </c>
      <c r="P4008" t="s">
        <v>14</v>
      </c>
      <c r="Q4008">
        <v>3</v>
      </c>
      <c r="R4008" s="3" t="str">
        <f>VLOOKUP(Q4008,'Data Dictionary'!$C$5:$D$8,2,FALSE)</f>
        <v>Very Poor</v>
      </c>
      <c r="S4008">
        <v>1</v>
      </c>
      <c r="T4008" s="3" t="str">
        <f>VLOOKUP(S4008,'Data Dictionary'!$C$12:$D$14,2,FALSE)</f>
        <v>Moderate</v>
      </c>
      <c r="U4008">
        <v>100</v>
      </c>
      <c r="V4008" s="3" t="str">
        <f>VLOOKUP(U4008,'Data Dictionary'!$F$5:$G$15,2,FALSE)</f>
        <v>headache</v>
      </c>
    </row>
    <row r="4009" spans="1:22" x14ac:dyDescent="0.3">
      <c r="A4009">
        <v>1923</v>
      </c>
      <c r="B4009">
        <v>22.73</v>
      </c>
      <c r="C4009" s="3" t="str">
        <f t="shared" si="248"/>
        <v>Healthy Weight</v>
      </c>
      <c r="D4009">
        <v>1.82</v>
      </c>
      <c r="E4009">
        <v>75.290000000000006</v>
      </c>
      <c r="F4009">
        <v>138</v>
      </c>
      <c r="G4009">
        <v>107</v>
      </c>
      <c r="H4009" s="3" t="str">
        <f t="shared" si="249"/>
        <v>High Risk</v>
      </c>
      <c r="I4009">
        <v>1</v>
      </c>
      <c r="J4009">
        <v>2024</v>
      </c>
      <c r="K4009">
        <v>2</v>
      </c>
      <c r="L4009">
        <v>11</v>
      </c>
      <c r="M4009" s="1">
        <f t="shared" si="250"/>
        <v>45333</v>
      </c>
      <c r="N4009" s="1" t="str">
        <f>VLOOKUP(K4009,'Data Dictionary'!$I$5:$J$16,2,FALSE)</f>
        <v>Q1</v>
      </c>
      <c r="O4009" s="1" t="str">
        <f t="shared" si="251"/>
        <v>Q1-2024</v>
      </c>
      <c r="P4009" t="s">
        <v>14</v>
      </c>
      <c r="Q4009">
        <v>1</v>
      </c>
      <c r="R4009" s="3" t="str">
        <f>VLOOKUP(Q4009,'Data Dictionary'!$C$5:$D$8,2,FALSE)</f>
        <v>Good</v>
      </c>
      <c r="S4009">
        <v>1</v>
      </c>
      <c r="T4009" s="3" t="str">
        <f>VLOOKUP(S4009,'Data Dictionary'!$C$12:$D$14,2,FALSE)</f>
        <v>Moderate</v>
      </c>
      <c r="U4009">
        <v>100</v>
      </c>
      <c r="V4009" s="3" t="str">
        <f>VLOOKUP(U4009,'Data Dictionary'!$F$5:$G$15,2,FALSE)</f>
        <v>headache</v>
      </c>
    </row>
    <row r="4010" spans="1:22" x14ac:dyDescent="0.3">
      <c r="A4010">
        <v>1923</v>
      </c>
      <c r="B4010">
        <v>24.48</v>
      </c>
      <c r="C4010" s="3" t="str">
        <f t="shared" si="248"/>
        <v>Healthy Weight</v>
      </c>
      <c r="D4010">
        <v>1.82</v>
      </c>
      <c r="E4010">
        <v>81.09</v>
      </c>
      <c r="F4010">
        <v>130</v>
      </c>
      <c r="G4010">
        <v>106</v>
      </c>
      <c r="H4010" s="3" t="str">
        <f t="shared" si="249"/>
        <v>Differential Risk</v>
      </c>
      <c r="I4010">
        <v>2</v>
      </c>
      <c r="J4010">
        <v>2024</v>
      </c>
      <c r="K4010">
        <v>8</v>
      </c>
      <c r="L4010">
        <v>12</v>
      </c>
      <c r="M4010" s="1">
        <f t="shared" si="250"/>
        <v>45516</v>
      </c>
      <c r="N4010" s="1" t="str">
        <f>VLOOKUP(K4010,'Data Dictionary'!$I$5:$J$16,2,FALSE)</f>
        <v>Q3</v>
      </c>
      <c r="O4010" s="1" t="str">
        <f t="shared" si="251"/>
        <v>Q3-2024</v>
      </c>
      <c r="P4010" t="s">
        <v>14</v>
      </c>
      <c r="Q4010">
        <v>2</v>
      </c>
      <c r="R4010" s="3" t="str">
        <f>VLOOKUP(Q4010,'Data Dictionary'!$C$5:$D$8,2,FALSE)</f>
        <v>Poor</v>
      </c>
      <c r="S4010">
        <v>1</v>
      </c>
      <c r="T4010" s="3" t="str">
        <f>VLOOKUP(S4010,'Data Dictionary'!$C$12:$D$14,2,FALSE)</f>
        <v>Moderate</v>
      </c>
      <c r="U4010">
        <v>109</v>
      </c>
      <c r="V4010" s="3" t="str">
        <f>VLOOKUP(U4010,'Data Dictionary'!$F$5:$G$15,2,FALSE)</f>
        <v>hallucinations</v>
      </c>
    </row>
    <row r="4011" spans="1:22" x14ac:dyDescent="0.3">
      <c r="A4011">
        <v>1923</v>
      </c>
      <c r="B4011">
        <v>21.4</v>
      </c>
      <c r="C4011" s="3" t="str">
        <f t="shared" si="248"/>
        <v>Healthy Weight</v>
      </c>
      <c r="D4011">
        <v>1.82</v>
      </c>
      <c r="E4011">
        <v>70.87</v>
      </c>
      <c r="F4011">
        <v>140</v>
      </c>
      <c r="G4011">
        <v>104</v>
      </c>
      <c r="H4011" s="3" t="str">
        <f t="shared" si="249"/>
        <v>High Risk</v>
      </c>
      <c r="I4011">
        <v>3</v>
      </c>
      <c r="J4011">
        <v>2025</v>
      </c>
      <c r="K4011">
        <v>2</v>
      </c>
      <c r="L4011">
        <v>10</v>
      </c>
      <c r="M4011" s="1">
        <f t="shared" si="250"/>
        <v>45698</v>
      </c>
      <c r="N4011" s="1" t="str">
        <f>VLOOKUP(K4011,'Data Dictionary'!$I$5:$J$16,2,FALSE)</f>
        <v>Q1</v>
      </c>
      <c r="O4011" s="1" t="str">
        <f t="shared" si="251"/>
        <v>Q1-2025</v>
      </c>
      <c r="P4011" t="s">
        <v>14</v>
      </c>
      <c r="Q4011">
        <v>1</v>
      </c>
      <c r="R4011" s="3" t="str">
        <f>VLOOKUP(Q4011,'Data Dictionary'!$C$5:$D$8,2,FALSE)</f>
        <v>Good</v>
      </c>
      <c r="S4011">
        <v>2</v>
      </c>
      <c r="T4011" s="3" t="str">
        <f>VLOOKUP(S4011,'Data Dictionary'!$C$12:$D$14,2,FALSE)</f>
        <v>Mild</v>
      </c>
      <c r="U4011">
        <v>104</v>
      </c>
      <c r="V4011" s="3" t="str">
        <f>VLOOKUP(U4011,'Data Dictionary'!$F$5:$G$15,2,FALSE)</f>
        <v>itching</v>
      </c>
    </row>
    <row r="4012" spans="1:22" x14ac:dyDescent="0.3">
      <c r="A4012">
        <v>1923</v>
      </c>
      <c r="B4012">
        <v>21.99</v>
      </c>
      <c r="C4012" s="3" t="str">
        <f t="shared" si="248"/>
        <v>Healthy Weight</v>
      </c>
      <c r="D4012">
        <v>1.82</v>
      </c>
      <c r="E4012">
        <v>72.83</v>
      </c>
      <c r="F4012">
        <v>146</v>
      </c>
      <c r="G4012">
        <v>92</v>
      </c>
      <c r="H4012" s="3" t="str">
        <f t="shared" si="249"/>
        <v>High Risk</v>
      </c>
      <c r="I4012">
        <v>4</v>
      </c>
      <c r="J4012">
        <v>2025</v>
      </c>
      <c r="K4012">
        <v>8</v>
      </c>
      <c r="L4012">
        <v>12</v>
      </c>
      <c r="M4012" s="1">
        <f t="shared" si="250"/>
        <v>45881</v>
      </c>
      <c r="N4012" s="1" t="str">
        <f>VLOOKUP(K4012,'Data Dictionary'!$I$5:$J$16,2,FALSE)</f>
        <v>Q3</v>
      </c>
      <c r="O4012" s="1" t="str">
        <f t="shared" si="251"/>
        <v>Q3-2025</v>
      </c>
      <c r="P4012" t="s">
        <v>14</v>
      </c>
      <c r="Q4012">
        <v>0</v>
      </c>
      <c r="R4012" s="3" t="str">
        <f>VLOOKUP(Q4012,'Data Dictionary'!$C$5:$D$8,2,FALSE)</f>
        <v>Very Good</v>
      </c>
      <c r="S4012">
        <v>2</v>
      </c>
      <c r="T4012" s="3" t="str">
        <f>VLOOKUP(S4012,'Data Dictionary'!$C$12:$D$14,2,FALSE)</f>
        <v>Mild</v>
      </c>
      <c r="U4012">
        <v>100</v>
      </c>
      <c r="V4012" s="3" t="str">
        <f>VLOOKUP(U4012,'Data Dictionary'!$F$5:$G$15,2,FALSE)</f>
        <v>headache</v>
      </c>
    </row>
    <row r="4013" spans="1:22" x14ac:dyDescent="0.3">
      <c r="A4013">
        <v>1924</v>
      </c>
      <c r="B4013">
        <v>15.66</v>
      </c>
      <c r="C4013" s="3" t="str">
        <f t="shared" si="248"/>
        <v>Underweight</v>
      </c>
      <c r="D4013">
        <v>1.82</v>
      </c>
      <c r="E4013">
        <v>51.88</v>
      </c>
      <c r="F4013">
        <v>123</v>
      </c>
      <c r="G4013">
        <v>97</v>
      </c>
      <c r="H4013" s="3" t="str">
        <f t="shared" si="249"/>
        <v>Differential Risk</v>
      </c>
      <c r="I4013">
        <v>1</v>
      </c>
      <c r="J4013">
        <v>2024</v>
      </c>
      <c r="K4013">
        <v>2</v>
      </c>
      <c r="L4013">
        <v>12</v>
      </c>
      <c r="M4013" s="1">
        <f t="shared" si="250"/>
        <v>45334</v>
      </c>
      <c r="N4013" s="1" t="str">
        <f>VLOOKUP(K4013,'Data Dictionary'!$I$5:$J$16,2,FALSE)</f>
        <v>Q1</v>
      </c>
      <c r="O4013" s="1" t="str">
        <f t="shared" si="251"/>
        <v>Q1-2024</v>
      </c>
      <c r="P4013" t="s">
        <v>14</v>
      </c>
      <c r="Q4013">
        <v>3</v>
      </c>
      <c r="R4013" s="3" t="str">
        <f>VLOOKUP(Q4013,'Data Dictionary'!$C$5:$D$8,2,FALSE)</f>
        <v>Very Poor</v>
      </c>
      <c r="S4013">
        <v>1</v>
      </c>
      <c r="T4013" s="3" t="str">
        <f>VLOOKUP(S4013,'Data Dictionary'!$C$12:$D$14,2,FALSE)</f>
        <v>Moderate</v>
      </c>
      <c r="U4013">
        <v>100</v>
      </c>
      <c r="V4013" s="3" t="str">
        <f>VLOOKUP(U4013,'Data Dictionary'!$F$5:$G$15,2,FALSE)</f>
        <v>headache</v>
      </c>
    </row>
    <row r="4014" spans="1:22" x14ac:dyDescent="0.3">
      <c r="A4014">
        <v>1924</v>
      </c>
      <c r="B4014">
        <v>14.87</v>
      </c>
      <c r="C4014" s="3" t="str">
        <f t="shared" si="248"/>
        <v>Underweight</v>
      </c>
      <c r="D4014">
        <v>1.82</v>
      </c>
      <c r="E4014">
        <v>49.25</v>
      </c>
      <c r="F4014">
        <v>111</v>
      </c>
      <c r="G4014">
        <v>103</v>
      </c>
      <c r="H4014" s="3" t="str">
        <f t="shared" si="249"/>
        <v>Differential Risk</v>
      </c>
      <c r="I4014">
        <v>2</v>
      </c>
      <c r="J4014">
        <v>2024</v>
      </c>
      <c r="K4014">
        <v>8</v>
      </c>
      <c r="L4014">
        <v>13</v>
      </c>
      <c r="M4014" s="1">
        <f t="shared" si="250"/>
        <v>45517</v>
      </c>
      <c r="N4014" s="1" t="str">
        <f>VLOOKUP(K4014,'Data Dictionary'!$I$5:$J$16,2,FALSE)</f>
        <v>Q3</v>
      </c>
      <c r="O4014" s="1" t="str">
        <f t="shared" si="251"/>
        <v>Q3-2024</v>
      </c>
      <c r="P4014" t="s">
        <v>14</v>
      </c>
      <c r="Q4014">
        <v>2</v>
      </c>
      <c r="R4014" s="3" t="str">
        <f>VLOOKUP(Q4014,'Data Dictionary'!$C$5:$D$8,2,FALSE)</f>
        <v>Poor</v>
      </c>
      <c r="S4014">
        <v>1</v>
      </c>
      <c r="T4014" s="3" t="str">
        <f>VLOOKUP(S4014,'Data Dictionary'!$C$12:$D$14,2,FALSE)</f>
        <v>Moderate</v>
      </c>
      <c r="U4014">
        <v>100</v>
      </c>
      <c r="V4014" s="3" t="str">
        <f>VLOOKUP(U4014,'Data Dictionary'!$F$5:$G$15,2,FALSE)</f>
        <v>headache</v>
      </c>
    </row>
    <row r="4015" spans="1:22" x14ac:dyDescent="0.3">
      <c r="A4015">
        <v>1924</v>
      </c>
      <c r="B4015">
        <v>16.41</v>
      </c>
      <c r="C4015" s="3" t="str">
        <f t="shared" si="248"/>
        <v>Underweight</v>
      </c>
      <c r="D4015">
        <v>1.82</v>
      </c>
      <c r="E4015">
        <v>54.35</v>
      </c>
      <c r="F4015">
        <v>113</v>
      </c>
      <c r="G4015">
        <v>103</v>
      </c>
      <c r="H4015" s="3" t="str">
        <f t="shared" si="249"/>
        <v>Differential Risk</v>
      </c>
      <c r="I4015">
        <v>3</v>
      </c>
      <c r="J4015">
        <v>2025</v>
      </c>
      <c r="K4015">
        <v>2</v>
      </c>
      <c r="L4015">
        <v>11</v>
      </c>
      <c r="M4015" s="1">
        <f t="shared" si="250"/>
        <v>45699</v>
      </c>
      <c r="N4015" s="1" t="str">
        <f>VLOOKUP(K4015,'Data Dictionary'!$I$5:$J$16,2,FALSE)</f>
        <v>Q1</v>
      </c>
      <c r="O4015" s="1" t="str">
        <f t="shared" si="251"/>
        <v>Q1-2025</v>
      </c>
      <c r="P4015" t="s">
        <v>14</v>
      </c>
      <c r="Q4015">
        <v>2</v>
      </c>
      <c r="R4015" s="3" t="str">
        <f>VLOOKUP(Q4015,'Data Dictionary'!$C$5:$D$8,2,FALSE)</f>
        <v>Poor</v>
      </c>
      <c r="S4015">
        <v>2</v>
      </c>
      <c r="T4015" s="3" t="str">
        <f>VLOOKUP(S4015,'Data Dictionary'!$C$12:$D$14,2,FALSE)</f>
        <v>Mild</v>
      </c>
      <c r="U4015">
        <v>100</v>
      </c>
      <c r="V4015" s="3" t="str">
        <f>VLOOKUP(U4015,'Data Dictionary'!$F$5:$G$15,2,FALSE)</f>
        <v>headache</v>
      </c>
    </row>
    <row r="4016" spans="1:22" x14ac:dyDescent="0.3">
      <c r="A4016">
        <v>1924</v>
      </c>
      <c r="B4016">
        <v>15.07</v>
      </c>
      <c r="C4016" s="3" t="str">
        <f t="shared" si="248"/>
        <v>Underweight</v>
      </c>
      <c r="D4016">
        <v>1.82</v>
      </c>
      <c r="E4016">
        <v>49.91</v>
      </c>
      <c r="F4016">
        <v>106</v>
      </c>
      <c r="G4016">
        <v>103</v>
      </c>
      <c r="H4016" s="3" t="str">
        <f t="shared" si="249"/>
        <v>Differential Risk</v>
      </c>
      <c r="I4016">
        <v>4</v>
      </c>
      <c r="J4016">
        <v>2025</v>
      </c>
      <c r="K4016">
        <v>8</v>
      </c>
      <c r="L4016">
        <v>13</v>
      </c>
      <c r="M4016" s="1">
        <f t="shared" si="250"/>
        <v>45882</v>
      </c>
      <c r="N4016" s="1" t="str">
        <f>VLOOKUP(K4016,'Data Dictionary'!$I$5:$J$16,2,FALSE)</f>
        <v>Q3</v>
      </c>
      <c r="O4016" s="1" t="str">
        <f t="shared" si="251"/>
        <v>Q3-2025</v>
      </c>
      <c r="P4016" t="s">
        <v>14</v>
      </c>
      <c r="Q4016">
        <v>1</v>
      </c>
      <c r="R4016" s="3" t="str">
        <f>VLOOKUP(Q4016,'Data Dictionary'!$C$5:$D$8,2,FALSE)</f>
        <v>Good</v>
      </c>
      <c r="S4016">
        <v>2</v>
      </c>
      <c r="T4016" s="3" t="str">
        <f>VLOOKUP(S4016,'Data Dictionary'!$C$12:$D$14,2,FALSE)</f>
        <v>Mild</v>
      </c>
      <c r="U4016">
        <v>103</v>
      </c>
      <c r="V4016" s="3" t="str">
        <f>VLOOKUP(U4016,'Data Dictionary'!$F$5:$G$15,2,FALSE)</f>
        <v>vomiting</v>
      </c>
    </row>
    <row r="4017" spans="1:22" x14ac:dyDescent="0.3">
      <c r="A4017">
        <v>1924</v>
      </c>
      <c r="B4017">
        <v>14.79</v>
      </c>
      <c r="C4017" s="3" t="str">
        <f t="shared" si="248"/>
        <v>Underweight</v>
      </c>
      <c r="D4017">
        <v>1.82</v>
      </c>
      <c r="E4017">
        <v>48.98</v>
      </c>
      <c r="F4017">
        <v>105</v>
      </c>
      <c r="G4017">
        <v>117</v>
      </c>
      <c r="H4017" s="3" t="str">
        <f t="shared" si="249"/>
        <v>Differential Risk</v>
      </c>
      <c r="I4017">
        <v>5</v>
      </c>
      <c r="J4017">
        <v>2026</v>
      </c>
      <c r="K4017">
        <v>2</v>
      </c>
      <c r="L4017">
        <v>11</v>
      </c>
      <c r="M4017" s="1">
        <f t="shared" si="250"/>
        <v>46064</v>
      </c>
      <c r="N4017" s="1" t="str">
        <f>VLOOKUP(K4017,'Data Dictionary'!$I$5:$J$16,2,FALSE)</f>
        <v>Q1</v>
      </c>
      <c r="O4017" s="1" t="str">
        <f t="shared" si="251"/>
        <v>Q1-2026</v>
      </c>
      <c r="P4017" t="s">
        <v>14</v>
      </c>
      <c r="Q4017">
        <v>2</v>
      </c>
      <c r="R4017" s="3" t="str">
        <f>VLOOKUP(Q4017,'Data Dictionary'!$C$5:$D$8,2,FALSE)</f>
        <v>Poor</v>
      </c>
      <c r="S4017">
        <v>1</v>
      </c>
      <c r="T4017" s="3" t="str">
        <f>VLOOKUP(S4017,'Data Dictionary'!$C$12:$D$14,2,FALSE)</f>
        <v>Moderate</v>
      </c>
      <c r="U4017">
        <v>100</v>
      </c>
      <c r="V4017" s="3" t="str">
        <f>VLOOKUP(U4017,'Data Dictionary'!$F$5:$G$15,2,FALSE)</f>
        <v>headache</v>
      </c>
    </row>
    <row r="4018" spans="1:22" x14ac:dyDescent="0.3">
      <c r="A4018">
        <v>1925</v>
      </c>
      <c r="B4018">
        <v>20.86</v>
      </c>
      <c r="C4018" s="3" t="str">
        <f t="shared" si="248"/>
        <v>Healthy Weight</v>
      </c>
      <c r="D4018">
        <v>1.62</v>
      </c>
      <c r="E4018">
        <v>54.73</v>
      </c>
      <c r="F4018">
        <v>113</v>
      </c>
      <c r="G4018">
        <v>99</v>
      </c>
      <c r="H4018" s="3" t="str">
        <f t="shared" si="249"/>
        <v>Differential Risk</v>
      </c>
      <c r="I4018">
        <v>1</v>
      </c>
      <c r="J4018">
        <v>2024</v>
      </c>
      <c r="K4018">
        <v>2</v>
      </c>
      <c r="L4018">
        <v>16</v>
      </c>
      <c r="M4018" s="1">
        <f t="shared" si="250"/>
        <v>45338</v>
      </c>
      <c r="N4018" s="1" t="str">
        <f>VLOOKUP(K4018,'Data Dictionary'!$I$5:$J$16,2,FALSE)</f>
        <v>Q1</v>
      </c>
      <c r="O4018" s="1" t="str">
        <f t="shared" si="251"/>
        <v>Q1-2024</v>
      </c>
      <c r="P4018" t="s">
        <v>15</v>
      </c>
      <c r="Q4018">
        <v>1</v>
      </c>
      <c r="R4018" s="3" t="str">
        <f>VLOOKUP(Q4018,'Data Dictionary'!$C$5:$D$8,2,FALSE)</f>
        <v>Good</v>
      </c>
      <c r="S4018">
        <v>1</v>
      </c>
      <c r="T4018" s="3" t="str">
        <f>VLOOKUP(S4018,'Data Dictionary'!$C$12:$D$14,2,FALSE)</f>
        <v>Moderate</v>
      </c>
      <c r="U4018">
        <v>104</v>
      </c>
      <c r="V4018" s="3" t="str">
        <f>VLOOKUP(U4018,'Data Dictionary'!$F$5:$G$15,2,FALSE)</f>
        <v>itching</v>
      </c>
    </row>
    <row r="4019" spans="1:22" x14ac:dyDescent="0.3">
      <c r="A4019">
        <v>1925</v>
      </c>
      <c r="B4019">
        <v>20.28</v>
      </c>
      <c r="C4019" s="3" t="str">
        <f t="shared" si="248"/>
        <v>Healthy Weight</v>
      </c>
      <c r="D4019">
        <v>1.62</v>
      </c>
      <c r="E4019">
        <v>53.22</v>
      </c>
      <c r="F4019">
        <v>114</v>
      </c>
      <c r="G4019">
        <v>92</v>
      </c>
      <c r="H4019" s="3" t="str">
        <f t="shared" si="249"/>
        <v>Differential Risk</v>
      </c>
      <c r="I4019">
        <v>2</v>
      </c>
      <c r="J4019">
        <v>2024</v>
      </c>
      <c r="K4019">
        <v>8</v>
      </c>
      <c r="L4019">
        <v>17</v>
      </c>
      <c r="M4019" s="1">
        <f t="shared" si="250"/>
        <v>45521</v>
      </c>
      <c r="N4019" s="1" t="str">
        <f>VLOOKUP(K4019,'Data Dictionary'!$I$5:$J$16,2,FALSE)</f>
        <v>Q3</v>
      </c>
      <c r="O4019" s="1" t="str">
        <f t="shared" si="251"/>
        <v>Q3-2024</v>
      </c>
      <c r="P4019" t="s">
        <v>15</v>
      </c>
      <c r="Q4019">
        <v>1</v>
      </c>
      <c r="R4019" s="3" t="str">
        <f>VLOOKUP(Q4019,'Data Dictionary'!$C$5:$D$8,2,FALSE)</f>
        <v>Good</v>
      </c>
      <c r="S4019">
        <v>2</v>
      </c>
      <c r="T4019" s="3" t="str">
        <f>VLOOKUP(S4019,'Data Dictionary'!$C$12:$D$14,2,FALSE)</f>
        <v>Mild</v>
      </c>
      <c r="U4019">
        <v>100</v>
      </c>
      <c r="V4019" s="3" t="str">
        <f>VLOOKUP(U4019,'Data Dictionary'!$F$5:$G$15,2,FALSE)</f>
        <v>headache</v>
      </c>
    </row>
    <row r="4020" spans="1:22" x14ac:dyDescent="0.3">
      <c r="A4020">
        <v>1925</v>
      </c>
      <c r="B4020">
        <v>19.420000000000002</v>
      </c>
      <c r="C4020" s="3" t="str">
        <f t="shared" si="248"/>
        <v>Healthy Weight</v>
      </c>
      <c r="D4020">
        <v>1.62</v>
      </c>
      <c r="E4020">
        <v>50.97</v>
      </c>
      <c r="F4020">
        <v>112</v>
      </c>
      <c r="G4020">
        <v>94</v>
      </c>
      <c r="H4020" s="3" t="str">
        <f t="shared" si="249"/>
        <v>Differential Risk</v>
      </c>
      <c r="I4020">
        <v>3</v>
      </c>
      <c r="J4020">
        <v>2025</v>
      </c>
      <c r="K4020">
        <v>2</v>
      </c>
      <c r="L4020">
        <v>15</v>
      </c>
      <c r="M4020" s="1">
        <f t="shared" si="250"/>
        <v>45703</v>
      </c>
      <c r="N4020" s="1" t="str">
        <f>VLOOKUP(K4020,'Data Dictionary'!$I$5:$J$16,2,FALSE)</f>
        <v>Q1</v>
      </c>
      <c r="O4020" s="1" t="str">
        <f t="shared" si="251"/>
        <v>Q1-2025</v>
      </c>
      <c r="P4020" t="s">
        <v>15</v>
      </c>
      <c r="Q4020">
        <v>0</v>
      </c>
      <c r="R4020" s="3" t="str">
        <f>VLOOKUP(Q4020,'Data Dictionary'!$C$5:$D$8,2,FALSE)</f>
        <v>Very Good</v>
      </c>
      <c r="S4020">
        <v>1</v>
      </c>
      <c r="T4020" s="3" t="str">
        <f>VLOOKUP(S4020,'Data Dictionary'!$C$12:$D$14,2,FALSE)</f>
        <v>Moderate</v>
      </c>
      <c r="U4020">
        <v>103</v>
      </c>
      <c r="V4020" s="3" t="str">
        <f>VLOOKUP(U4020,'Data Dictionary'!$F$5:$G$15,2,FALSE)</f>
        <v>vomiting</v>
      </c>
    </row>
    <row r="4021" spans="1:22" x14ac:dyDescent="0.3">
      <c r="A4021">
        <v>1925</v>
      </c>
      <c r="B4021">
        <v>18.88</v>
      </c>
      <c r="C4021" s="3" t="str">
        <f t="shared" si="248"/>
        <v>Healthy Weight</v>
      </c>
      <c r="D4021">
        <v>1.62</v>
      </c>
      <c r="E4021">
        <v>49.56</v>
      </c>
      <c r="F4021">
        <v>102</v>
      </c>
      <c r="G4021">
        <v>87</v>
      </c>
      <c r="H4021" s="3" t="str">
        <f t="shared" si="249"/>
        <v>Differential Risk</v>
      </c>
      <c r="I4021">
        <v>4</v>
      </c>
      <c r="J4021">
        <v>2025</v>
      </c>
      <c r="K4021">
        <v>8</v>
      </c>
      <c r="L4021">
        <v>17</v>
      </c>
      <c r="M4021" s="1">
        <f t="shared" si="250"/>
        <v>45886</v>
      </c>
      <c r="N4021" s="1" t="str">
        <f>VLOOKUP(K4021,'Data Dictionary'!$I$5:$J$16,2,FALSE)</f>
        <v>Q3</v>
      </c>
      <c r="O4021" s="1" t="str">
        <f t="shared" si="251"/>
        <v>Q3-2025</v>
      </c>
      <c r="P4021" t="s">
        <v>15</v>
      </c>
      <c r="Q4021">
        <v>1</v>
      </c>
      <c r="R4021" s="3" t="str">
        <f>VLOOKUP(Q4021,'Data Dictionary'!$C$5:$D$8,2,FALSE)</f>
        <v>Good</v>
      </c>
      <c r="S4021">
        <v>2</v>
      </c>
      <c r="T4021" s="3" t="str">
        <f>VLOOKUP(S4021,'Data Dictionary'!$C$12:$D$14,2,FALSE)</f>
        <v>Mild</v>
      </c>
      <c r="U4021">
        <v>101</v>
      </c>
      <c r="V4021" s="3" t="str">
        <f>VLOOKUP(U4021,'Data Dictionary'!$F$5:$G$15,2,FALSE)</f>
        <v>nausea</v>
      </c>
    </row>
    <row r="4022" spans="1:22" x14ac:dyDescent="0.3">
      <c r="A4022">
        <v>1925</v>
      </c>
      <c r="B4022">
        <v>17.71</v>
      </c>
      <c r="C4022" s="3" t="str">
        <f t="shared" si="248"/>
        <v>Underweight</v>
      </c>
      <c r="D4022">
        <v>1.62</v>
      </c>
      <c r="E4022">
        <v>46.49</v>
      </c>
      <c r="F4022">
        <v>104</v>
      </c>
      <c r="G4022">
        <v>87</v>
      </c>
      <c r="H4022" s="3" t="str">
        <f t="shared" si="249"/>
        <v>Differential Risk</v>
      </c>
      <c r="I4022">
        <v>5</v>
      </c>
      <c r="J4022">
        <v>2026</v>
      </c>
      <c r="K4022">
        <v>2</v>
      </c>
      <c r="L4022">
        <v>15</v>
      </c>
      <c r="M4022" s="1">
        <f t="shared" si="250"/>
        <v>46068</v>
      </c>
      <c r="N4022" s="1" t="str">
        <f>VLOOKUP(K4022,'Data Dictionary'!$I$5:$J$16,2,FALSE)</f>
        <v>Q1</v>
      </c>
      <c r="O4022" s="1" t="str">
        <f t="shared" si="251"/>
        <v>Q1-2026</v>
      </c>
      <c r="P4022" t="s">
        <v>15</v>
      </c>
      <c r="Q4022">
        <v>2</v>
      </c>
      <c r="R4022" s="3" t="str">
        <f>VLOOKUP(Q4022,'Data Dictionary'!$C$5:$D$8,2,FALSE)</f>
        <v>Poor</v>
      </c>
      <c r="S4022">
        <v>2</v>
      </c>
      <c r="T4022" s="3" t="str">
        <f>VLOOKUP(S4022,'Data Dictionary'!$C$12:$D$14,2,FALSE)</f>
        <v>Mild</v>
      </c>
      <c r="U4022">
        <v>100</v>
      </c>
      <c r="V4022" s="3" t="str">
        <f>VLOOKUP(U4022,'Data Dictionary'!$F$5:$G$15,2,FALSE)</f>
        <v>headache</v>
      </c>
    </row>
    <row r="4023" spans="1:22" x14ac:dyDescent="0.3">
      <c r="A4023">
        <v>1926</v>
      </c>
      <c r="B4023">
        <v>28.41</v>
      </c>
      <c r="C4023" s="3" t="str">
        <f t="shared" si="248"/>
        <v>Overweight</v>
      </c>
      <c r="D4023">
        <v>1.82</v>
      </c>
      <c r="E4023">
        <v>94.11</v>
      </c>
      <c r="F4023">
        <v>113</v>
      </c>
      <c r="G4023">
        <v>116</v>
      </c>
      <c r="H4023" s="3" t="str">
        <f t="shared" si="249"/>
        <v>Differential Risk</v>
      </c>
      <c r="I4023">
        <v>1</v>
      </c>
      <c r="J4023">
        <v>2024</v>
      </c>
      <c r="K4023">
        <v>2</v>
      </c>
      <c r="L4023">
        <v>18</v>
      </c>
      <c r="M4023" s="1">
        <f t="shared" si="250"/>
        <v>45340</v>
      </c>
      <c r="N4023" s="1" t="str">
        <f>VLOOKUP(K4023,'Data Dictionary'!$I$5:$J$16,2,FALSE)</f>
        <v>Q1</v>
      </c>
      <c r="O4023" s="1" t="str">
        <f t="shared" si="251"/>
        <v>Q1-2024</v>
      </c>
      <c r="P4023" t="s">
        <v>14</v>
      </c>
      <c r="Q4023">
        <v>1</v>
      </c>
      <c r="R4023" s="3" t="str">
        <f>VLOOKUP(Q4023,'Data Dictionary'!$C$5:$D$8,2,FALSE)</f>
        <v>Good</v>
      </c>
      <c r="S4023">
        <v>1</v>
      </c>
      <c r="T4023" s="3" t="str">
        <f>VLOOKUP(S4023,'Data Dictionary'!$C$12:$D$14,2,FALSE)</f>
        <v>Moderate</v>
      </c>
      <c r="U4023">
        <v>100</v>
      </c>
      <c r="V4023" s="3" t="str">
        <f>VLOOKUP(U4023,'Data Dictionary'!$F$5:$G$15,2,FALSE)</f>
        <v>headache</v>
      </c>
    </row>
    <row r="4024" spans="1:22" x14ac:dyDescent="0.3">
      <c r="A4024">
        <v>1926</v>
      </c>
      <c r="B4024">
        <v>26.37</v>
      </c>
      <c r="C4024" s="3" t="str">
        <f t="shared" si="248"/>
        <v>Overweight</v>
      </c>
      <c r="D4024">
        <v>1.82</v>
      </c>
      <c r="E4024">
        <v>87.35</v>
      </c>
      <c r="F4024">
        <v>111</v>
      </c>
      <c r="G4024">
        <v>113</v>
      </c>
      <c r="H4024" s="3" t="str">
        <f t="shared" si="249"/>
        <v>Differential Risk</v>
      </c>
      <c r="I4024">
        <v>2</v>
      </c>
      <c r="J4024">
        <v>2024</v>
      </c>
      <c r="K4024">
        <v>8</v>
      </c>
      <c r="L4024">
        <v>19</v>
      </c>
      <c r="M4024" s="1">
        <f t="shared" si="250"/>
        <v>45523</v>
      </c>
      <c r="N4024" s="1" t="str">
        <f>VLOOKUP(K4024,'Data Dictionary'!$I$5:$J$16,2,FALSE)</f>
        <v>Q3</v>
      </c>
      <c r="O4024" s="1" t="str">
        <f t="shared" si="251"/>
        <v>Q3-2024</v>
      </c>
      <c r="P4024" t="s">
        <v>14</v>
      </c>
      <c r="Q4024">
        <v>3</v>
      </c>
      <c r="R4024" s="3" t="str">
        <f>VLOOKUP(Q4024,'Data Dictionary'!$C$5:$D$8,2,FALSE)</f>
        <v>Very Poor</v>
      </c>
      <c r="S4024">
        <v>0</v>
      </c>
      <c r="T4024" s="3" t="str">
        <f>VLOOKUP(S4024,'Data Dictionary'!$C$12:$D$14,2,FALSE)</f>
        <v>Severe</v>
      </c>
      <c r="U4024">
        <v>100</v>
      </c>
      <c r="V4024" s="3" t="str">
        <f>VLOOKUP(U4024,'Data Dictionary'!$F$5:$G$15,2,FALSE)</f>
        <v>headache</v>
      </c>
    </row>
    <row r="4025" spans="1:22" x14ac:dyDescent="0.3">
      <c r="A4025">
        <v>1926</v>
      </c>
      <c r="B4025">
        <v>25.96</v>
      </c>
      <c r="C4025" s="3" t="str">
        <f t="shared" si="248"/>
        <v>Overweight</v>
      </c>
      <c r="D4025">
        <v>1.82</v>
      </c>
      <c r="E4025">
        <v>85.98</v>
      </c>
      <c r="F4025">
        <v>108</v>
      </c>
      <c r="G4025">
        <v>116</v>
      </c>
      <c r="H4025" s="3" t="str">
        <f t="shared" si="249"/>
        <v>Differential Risk</v>
      </c>
      <c r="I4025">
        <v>3</v>
      </c>
      <c r="J4025">
        <v>2025</v>
      </c>
      <c r="K4025">
        <v>2</v>
      </c>
      <c r="L4025">
        <v>17</v>
      </c>
      <c r="M4025" s="1">
        <f t="shared" si="250"/>
        <v>45705</v>
      </c>
      <c r="N4025" s="1" t="str">
        <f>VLOOKUP(K4025,'Data Dictionary'!$I$5:$J$16,2,FALSE)</f>
        <v>Q1</v>
      </c>
      <c r="O4025" s="1" t="str">
        <f t="shared" si="251"/>
        <v>Q1-2025</v>
      </c>
      <c r="P4025" t="s">
        <v>14</v>
      </c>
      <c r="Q4025">
        <v>2</v>
      </c>
      <c r="R4025" s="3" t="str">
        <f>VLOOKUP(Q4025,'Data Dictionary'!$C$5:$D$8,2,FALSE)</f>
        <v>Poor</v>
      </c>
      <c r="S4025">
        <v>2</v>
      </c>
      <c r="T4025" s="3" t="str">
        <f>VLOOKUP(S4025,'Data Dictionary'!$C$12:$D$14,2,FALSE)</f>
        <v>Mild</v>
      </c>
      <c r="U4025">
        <v>101</v>
      </c>
      <c r="V4025" s="3" t="str">
        <f>VLOOKUP(U4025,'Data Dictionary'!$F$5:$G$15,2,FALSE)</f>
        <v>nausea</v>
      </c>
    </row>
    <row r="4026" spans="1:22" x14ac:dyDescent="0.3">
      <c r="A4026">
        <v>1926</v>
      </c>
      <c r="B4026">
        <v>26.03</v>
      </c>
      <c r="C4026" s="3" t="str">
        <f t="shared" si="248"/>
        <v>Overweight</v>
      </c>
      <c r="D4026">
        <v>1.82</v>
      </c>
      <c r="E4026">
        <v>86.21</v>
      </c>
      <c r="F4026">
        <v>108</v>
      </c>
      <c r="G4026">
        <v>119</v>
      </c>
      <c r="H4026" s="3" t="str">
        <f t="shared" si="249"/>
        <v>Differential Risk</v>
      </c>
      <c r="I4026">
        <v>4</v>
      </c>
      <c r="J4026">
        <v>2025</v>
      </c>
      <c r="K4026">
        <v>8</v>
      </c>
      <c r="L4026">
        <v>19</v>
      </c>
      <c r="M4026" s="1">
        <f t="shared" si="250"/>
        <v>45888</v>
      </c>
      <c r="N4026" s="1" t="str">
        <f>VLOOKUP(K4026,'Data Dictionary'!$I$5:$J$16,2,FALSE)</f>
        <v>Q3</v>
      </c>
      <c r="O4026" s="1" t="str">
        <f t="shared" si="251"/>
        <v>Q3-2025</v>
      </c>
      <c r="P4026" t="s">
        <v>14</v>
      </c>
      <c r="Q4026">
        <v>2</v>
      </c>
      <c r="R4026" s="3" t="str">
        <f>VLOOKUP(Q4026,'Data Dictionary'!$C$5:$D$8,2,FALSE)</f>
        <v>Poor</v>
      </c>
      <c r="S4026">
        <v>0</v>
      </c>
      <c r="T4026" s="3" t="str">
        <f>VLOOKUP(S4026,'Data Dictionary'!$C$12:$D$14,2,FALSE)</f>
        <v>Severe</v>
      </c>
      <c r="U4026">
        <v>101</v>
      </c>
      <c r="V4026" s="3" t="str">
        <f>VLOOKUP(U4026,'Data Dictionary'!$F$5:$G$15,2,FALSE)</f>
        <v>nausea</v>
      </c>
    </row>
    <row r="4027" spans="1:22" x14ac:dyDescent="0.3">
      <c r="A4027">
        <v>1926</v>
      </c>
      <c r="B4027">
        <v>25.17</v>
      </c>
      <c r="C4027" s="3" t="str">
        <f t="shared" si="248"/>
        <v>Overweight</v>
      </c>
      <c r="D4027">
        <v>1.82</v>
      </c>
      <c r="E4027">
        <v>83.37</v>
      </c>
      <c r="F4027">
        <v>109</v>
      </c>
      <c r="G4027">
        <v>129</v>
      </c>
      <c r="H4027" s="3" t="str">
        <f t="shared" si="249"/>
        <v>Differential Risk</v>
      </c>
      <c r="I4027">
        <v>5</v>
      </c>
      <c r="J4027">
        <v>2026</v>
      </c>
      <c r="K4027">
        <v>2</v>
      </c>
      <c r="L4027">
        <v>17</v>
      </c>
      <c r="M4027" s="1">
        <f t="shared" si="250"/>
        <v>46070</v>
      </c>
      <c r="N4027" s="1" t="str">
        <f>VLOOKUP(K4027,'Data Dictionary'!$I$5:$J$16,2,FALSE)</f>
        <v>Q1</v>
      </c>
      <c r="O4027" s="1" t="str">
        <f t="shared" si="251"/>
        <v>Q1-2026</v>
      </c>
      <c r="P4027" t="s">
        <v>14</v>
      </c>
      <c r="Q4027">
        <v>1</v>
      </c>
      <c r="R4027" s="3" t="str">
        <f>VLOOKUP(Q4027,'Data Dictionary'!$C$5:$D$8,2,FALSE)</f>
        <v>Good</v>
      </c>
      <c r="S4027">
        <v>1</v>
      </c>
      <c r="T4027" s="3" t="str">
        <f>VLOOKUP(S4027,'Data Dictionary'!$C$12:$D$14,2,FALSE)</f>
        <v>Moderate</v>
      </c>
      <c r="U4027">
        <v>107</v>
      </c>
      <c r="V4027" s="3" t="str">
        <f>VLOOKUP(U4027,'Data Dictionary'!$F$5:$G$15,2,FALSE)</f>
        <v>skin rash</v>
      </c>
    </row>
    <row r="4028" spans="1:22" x14ac:dyDescent="0.3">
      <c r="A4028">
        <v>1926</v>
      </c>
      <c r="B4028">
        <v>23.91</v>
      </c>
      <c r="C4028" s="3" t="str">
        <f t="shared" si="248"/>
        <v>Healthy Weight</v>
      </c>
      <c r="D4028">
        <v>1.82</v>
      </c>
      <c r="E4028">
        <v>79.2</v>
      </c>
      <c r="F4028">
        <v>112</v>
      </c>
      <c r="G4028">
        <v>127</v>
      </c>
      <c r="H4028" s="3" t="str">
        <f t="shared" si="249"/>
        <v>Differential Risk</v>
      </c>
      <c r="I4028">
        <v>6</v>
      </c>
      <c r="J4028">
        <v>2026</v>
      </c>
      <c r="K4028">
        <v>8</v>
      </c>
      <c r="L4028">
        <v>19</v>
      </c>
      <c r="M4028" s="1">
        <f t="shared" si="250"/>
        <v>46253</v>
      </c>
      <c r="N4028" s="1" t="str">
        <f>VLOOKUP(K4028,'Data Dictionary'!$I$5:$J$16,2,FALSE)</f>
        <v>Q3</v>
      </c>
      <c r="O4028" s="1" t="str">
        <f t="shared" si="251"/>
        <v>Q3-2026</v>
      </c>
      <c r="P4028" t="s">
        <v>14</v>
      </c>
      <c r="Q4028">
        <v>2</v>
      </c>
      <c r="R4028" s="3" t="str">
        <f>VLOOKUP(Q4028,'Data Dictionary'!$C$5:$D$8,2,FALSE)</f>
        <v>Poor</v>
      </c>
      <c r="S4028">
        <v>2</v>
      </c>
      <c r="T4028" s="3" t="str">
        <f>VLOOKUP(S4028,'Data Dictionary'!$C$12:$D$14,2,FALSE)</f>
        <v>Mild</v>
      </c>
      <c r="U4028">
        <v>108</v>
      </c>
      <c r="V4028" s="3" t="str">
        <f>VLOOKUP(U4028,'Data Dictionary'!$F$5:$G$15,2,FALSE)</f>
        <v>palpitations</v>
      </c>
    </row>
    <row r="4029" spans="1:22" x14ac:dyDescent="0.3">
      <c r="A4029">
        <v>1927</v>
      </c>
      <c r="B4029">
        <v>25.42</v>
      </c>
      <c r="C4029" s="3" t="str">
        <f t="shared" si="248"/>
        <v>Overweight</v>
      </c>
      <c r="D4029">
        <v>1.62</v>
      </c>
      <c r="E4029">
        <v>66.72</v>
      </c>
      <c r="F4029">
        <v>134</v>
      </c>
      <c r="G4029">
        <v>114</v>
      </c>
      <c r="H4029" s="3" t="str">
        <f t="shared" si="249"/>
        <v>Differential Risk</v>
      </c>
      <c r="I4029">
        <v>1</v>
      </c>
      <c r="J4029">
        <v>2024</v>
      </c>
      <c r="K4029">
        <v>2</v>
      </c>
      <c r="L4029">
        <v>18</v>
      </c>
      <c r="M4029" s="1">
        <f t="shared" si="250"/>
        <v>45340</v>
      </c>
      <c r="N4029" s="1" t="str">
        <f>VLOOKUP(K4029,'Data Dictionary'!$I$5:$J$16,2,FALSE)</f>
        <v>Q1</v>
      </c>
      <c r="O4029" s="1" t="str">
        <f t="shared" si="251"/>
        <v>Q1-2024</v>
      </c>
      <c r="P4029" t="s">
        <v>15</v>
      </c>
      <c r="Q4029">
        <v>3</v>
      </c>
      <c r="R4029" s="3" t="str">
        <f>VLOOKUP(Q4029,'Data Dictionary'!$C$5:$D$8,2,FALSE)</f>
        <v>Very Poor</v>
      </c>
      <c r="S4029">
        <v>2</v>
      </c>
      <c r="T4029" s="3" t="str">
        <f>VLOOKUP(S4029,'Data Dictionary'!$C$12:$D$14,2,FALSE)</f>
        <v>Mild</v>
      </c>
      <c r="U4029">
        <v>107</v>
      </c>
      <c r="V4029" s="3" t="str">
        <f>VLOOKUP(U4029,'Data Dictionary'!$F$5:$G$15,2,FALSE)</f>
        <v>skin rash</v>
      </c>
    </row>
    <row r="4030" spans="1:22" x14ac:dyDescent="0.3">
      <c r="A4030">
        <v>1927</v>
      </c>
      <c r="B4030">
        <v>28.41</v>
      </c>
      <c r="C4030" s="3" t="str">
        <f t="shared" si="248"/>
        <v>Overweight</v>
      </c>
      <c r="D4030">
        <v>1.62</v>
      </c>
      <c r="E4030">
        <v>74.55</v>
      </c>
      <c r="F4030">
        <v>125</v>
      </c>
      <c r="G4030">
        <v>120</v>
      </c>
      <c r="H4030" s="3" t="str">
        <f t="shared" si="249"/>
        <v>Differential Risk</v>
      </c>
      <c r="I4030">
        <v>2</v>
      </c>
      <c r="J4030">
        <v>2024</v>
      </c>
      <c r="K4030">
        <v>8</v>
      </c>
      <c r="L4030">
        <v>19</v>
      </c>
      <c r="M4030" s="1">
        <f t="shared" si="250"/>
        <v>45523</v>
      </c>
      <c r="N4030" s="1" t="str">
        <f>VLOOKUP(K4030,'Data Dictionary'!$I$5:$J$16,2,FALSE)</f>
        <v>Q3</v>
      </c>
      <c r="O4030" s="1" t="str">
        <f t="shared" si="251"/>
        <v>Q3-2024</v>
      </c>
      <c r="P4030" t="s">
        <v>15</v>
      </c>
      <c r="Q4030">
        <v>1</v>
      </c>
      <c r="R4030" s="3" t="str">
        <f>VLOOKUP(Q4030,'Data Dictionary'!$C$5:$D$8,2,FALSE)</f>
        <v>Good</v>
      </c>
      <c r="S4030">
        <v>1</v>
      </c>
      <c r="T4030" s="3" t="str">
        <f>VLOOKUP(S4030,'Data Dictionary'!$C$12:$D$14,2,FALSE)</f>
        <v>Moderate</v>
      </c>
      <c r="U4030">
        <v>102</v>
      </c>
      <c r="V4030" s="3" t="str">
        <f>VLOOKUP(U4030,'Data Dictionary'!$F$5:$G$15,2,FALSE)</f>
        <v>tinnitus</v>
      </c>
    </row>
    <row r="4031" spans="1:22" x14ac:dyDescent="0.3">
      <c r="A4031">
        <v>1927</v>
      </c>
      <c r="B4031">
        <v>27.51</v>
      </c>
      <c r="C4031" s="3" t="str">
        <f t="shared" si="248"/>
        <v>Overweight</v>
      </c>
      <c r="D4031">
        <v>1.62</v>
      </c>
      <c r="E4031">
        <v>72.2</v>
      </c>
      <c r="F4031">
        <v>118</v>
      </c>
      <c r="G4031">
        <v>115</v>
      </c>
      <c r="H4031" s="3" t="str">
        <f t="shared" si="249"/>
        <v>Differential Risk</v>
      </c>
      <c r="I4031">
        <v>3</v>
      </c>
      <c r="J4031">
        <v>2025</v>
      </c>
      <c r="K4031">
        <v>2</v>
      </c>
      <c r="L4031">
        <v>17</v>
      </c>
      <c r="M4031" s="1">
        <f t="shared" si="250"/>
        <v>45705</v>
      </c>
      <c r="N4031" s="1" t="str">
        <f>VLOOKUP(K4031,'Data Dictionary'!$I$5:$J$16,2,FALSE)</f>
        <v>Q1</v>
      </c>
      <c r="O4031" s="1" t="str">
        <f t="shared" si="251"/>
        <v>Q1-2025</v>
      </c>
      <c r="P4031" t="s">
        <v>15</v>
      </c>
      <c r="Q4031">
        <v>3</v>
      </c>
      <c r="R4031" s="3" t="str">
        <f>VLOOKUP(Q4031,'Data Dictionary'!$C$5:$D$8,2,FALSE)</f>
        <v>Very Poor</v>
      </c>
      <c r="S4031">
        <v>0</v>
      </c>
      <c r="T4031" s="3" t="str">
        <f>VLOOKUP(S4031,'Data Dictionary'!$C$12:$D$14,2,FALSE)</f>
        <v>Severe</v>
      </c>
      <c r="U4031">
        <v>104</v>
      </c>
      <c r="V4031" s="3" t="str">
        <f>VLOOKUP(U4031,'Data Dictionary'!$F$5:$G$15,2,FALSE)</f>
        <v>itching</v>
      </c>
    </row>
    <row r="4032" spans="1:22" x14ac:dyDescent="0.3">
      <c r="A4032">
        <v>1927</v>
      </c>
      <c r="B4032">
        <v>32.53</v>
      </c>
      <c r="C4032" s="3" t="str">
        <f t="shared" si="248"/>
        <v>Obesity</v>
      </c>
      <c r="D4032">
        <v>1.62</v>
      </c>
      <c r="E4032">
        <v>85.37</v>
      </c>
      <c r="F4032">
        <v>120</v>
      </c>
      <c r="G4032">
        <v>126</v>
      </c>
      <c r="H4032" s="3" t="str">
        <f t="shared" si="249"/>
        <v>Differential Risk</v>
      </c>
      <c r="I4032">
        <v>4</v>
      </c>
      <c r="J4032">
        <v>2025</v>
      </c>
      <c r="K4032">
        <v>8</v>
      </c>
      <c r="L4032">
        <v>19</v>
      </c>
      <c r="M4032" s="1">
        <f t="shared" si="250"/>
        <v>45888</v>
      </c>
      <c r="N4032" s="1" t="str">
        <f>VLOOKUP(K4032,'Data Dictionary'!$I$5:$J$16,2,FALSE)</f>
        <v>Q3</v>
      </c>
      <c r="O4032" s="1" t="str">
        <f t="shared" si="251"/>
        <v>Q3-2025</v>
      </c>
      <c r="P4032" t="s">
        <v>15</v>
      </c>
      <c r="Q4032">
        <v>2</v>
      </c>
      <c r="R4032" s="3" t="str">
        <f>VLOOKUP(Q4032,'Data Dictionary'!$C$5:$D$8,2,FALSE)</f>
        <v>Poor</v>
      </c>
      <c r="S4032">
        <v>1</v>
      </c>
      <c r="T4032" s="3" t="str">
        <f>VLOOKUP(S4032,'Data Dictionary'!$C$12:$D$14,2,FALSE)</f>
        <v>Moderate</v>
      </c>
      <c r="U4032">
        <v>102</v>
      </c>
      <c r="V4032" s="3" t="str">
        <f>VLOOKUP(U4032,'Data Dictionary'!$F$5:$G$15,2,FALSE)</f>
        <v>tinnitus</v>
      </c>
    </row>
    <row r="4033" spans="1:22" x14ac:dyDescent="0.3">
      <c r="A4033">
        <v>1927</v>
      </c>
      <c r="B4033">
        <v>33.159999999999997</v>
      </c>
      <c r="C4033" s="3" t="str">
        <f t="shared" si="248"/>
        <v>Obesity</v>
      </c>
      <c r="D4033">
        <v>1.62</v>
      </c>
      <c r="E4033">
        <v>87.03</v>
      </c>
      <c r="F4033">
        <v>127</v>
      </c>
      <c r="G4033">
        <v>129</v>
      </c>
      <c r="H4033" s="3" t="str">
        <f t="shared" si="249"/>
        <v>Differential Risk</v>
      </c>
      <c r="I4033">
        <v>5</v>
      </c>
      <c r="J4033">
        <v>2026</v>
      </c>
      <c r="K4033">
        <v>2</v>
      </c>
      <c r="L4033">
        <v>17</v>
      </c>
      <c r="M4033" s="1">
        <f t="shared" si="250"/>
        <v>46070</v>
      </c>
      <c r="N4033" s="1" t="str">
        <f>VLOOKUP(K4033,'Data Dictionary'!$I$5:$J$16,2,FALSE)</f>
        <v>Q1</v>
      </c>
      <c r="O4033" s="1" t="str">
        <f t="shared" si="251"/>
        <v>Q1-2026</v>
      </c>
      <c r="P4033" t="s">
        <v>15</v>
      </c>
      <c r="Q4033">
        <v>3</v>
      </c>
      <c r="R4033" s="3" t="str">
        <f>VLOOKUP(Q4033,'Data Dictionary'!$C$5:$D$8,2,FALSE)</f>
        <v>Very Poor</v>
      </c>
      <c r="S4033">
        <v>1</v>
      </c>
      <c r="T4033" s="3" t="str">
        <f>VLOOKUP(S4033,'Data Dictionary'!$C$12:$D$14,2,FALSE)</f>
        <v>Moderate</v>
      </c>
      <c r="U4033">
        <v>104</v>
      </c>
      <c r="V4033" s="3" t="str">
        <f>VLOOKUP(U4033,'Data Dictionary'!$F$5:$G$15,2,FALSE)</f>
        <v>itching</v>
      </c>
    </row>
    <row r="4034" spans="1:22" x14ac:dyDescent="0.3">
      <c r="A4034">
        <v>1928</v>
      </c>
      <c r="B4034">
        <v>21.32</v>
      </c>
      <c r="C4034" s="3" t="str">
        <f t="shared" si="248"/>
        <v>Healthy Weight</v>
      </c>
      <c r="D4034">
        <v>1.82</v>
      </c>
      <c r="E4034">
        <v>70.62</v>
      </c>
      <c r="F4034">
        <v>122</v>
      </c>
      <c r="G4034">
        <v>108</v>
      </c>
      <c r="H4034" s="3" t="str">
        <f t="shared" si="249"/>
        <v>Differential Risk</v>
      </c>
      <c r="I4034">
        <v>1</v>
      </c>
      <c r="J4034">
        <v>2024</v>
      </c>
      <c r="K4034">
        <v>2</v>
      </c>
      <c r="L4034">
        <v>19</v>
      </c>
      <c r="M4034" s="1">
        <f t="shared" si="250"/>
        <v>45341</v>
      </c>
      <c r="N4034" s="1" t="str">
        <f>VLOOKUP(K4034,'Data Dictionary'!$I$5:$J$16,2,FALSE)</f>
        <v>Q1</v>
      </c>
      <c r="O4034" s="1" t="str">
        <f t="shared" si="251"/>
        <v>Q1-2024</v>
      </c>
      <c r="P4034" t="s">
        <v>14</v>
      </c>
      <c r="Q4034">
        <v>0</v>
      </c>
      <c r="R4034" s="3" t="str">
        <f>VLOOKUP(Q4034,'Data Dictionary'!$C$5:$D$8,2,FALSE)</f>
        <v>Very Good</v>
      </c>
      <c r="S4034">
        <v>2</v>
      </c>
      <c r="T4034" s="3" t="str">
        <f>VLOOKUP(S4034,'Data Dictionary'!$C$12:$D$14,2,FALSE)</f>
        <v>Mild</v>
      </c>
      <c r="U4034">
        <v>100</v>
      </c>
      <c r="V4034" s="3" t="str">
        <f>VLOOKUP(U4034,'Data Dictionary'!$F$5:$G$15,2,FALSE)</f>
        <v>headache</v>
      </c>
    </row>
    <row r="4035" spans="1:22" x14ac:dyDescent="0.3">
      <c r="A4035">
        <v>1928</v>
      </c>
      <c r="B4035">
        <v>21.74</v>
      </c>
      <c r="C4035" s="3" t="str">
        <f t="shared" ref="C4035:C4098" si="252">IF(B4035&lt;18.5,"Underweight",IF(AND(B4035&gt;=18.5,B4035&lt;=24.99),"Healthy Weight",IF(AND(B4035&gt;=25,B4035&lt;=29.99),"Overweight",IF(B4035&gt;=30,"Obesity",""))))</f>
        <v>Healthy Weight</v>
      </c>
      <c r="D4035">
        <v>1.82</v>
      </c>
      <c r="E4035">
        <v>72</v>
      </c>
      <c r="F4035">
        <v>134</v>
      </c>
      <c r="G4035">
        <v>99</v>
      </c>
      <c r="H4035" s="3" t="str">
        <f t="shared" ref="H4035:H4098" si="253">IF(AND(F4035 &lt; 121, G4035 &lt; 80), "Low Risk", IF(AND(F4035 &gt;= 121, F4035 &lt;= 134, G4035 &gt;= 80, G4035 &lt;= 84), "Medium Risk", IF(AND(F4035 &gt; 134, G4035 &gt; 84), "High Risk", "Differential Risk")))</f>
        <v>Differential Risk</v>
      </c>
      <c r="I4035">
        <v>2</v>
      </c>
      <c r="J4035">
        <v>2024</v>
      </c>
      <c r="K4035">
        <v>8</v>
      </c>
      <c r="L4035">
        <v>20</v>
      </c>
      <c r="M4035" s="1">
        <f t="shared" ref="M4035:M4098" si="254">DATE(J4035,K4035,L4035)</f>
        <v>45524</v>
      </c>
      <c r="N4035" s="1" t="str">
        <f>VLOOKUP(K4035,'Data Dictionary'!$I$5:$J$16,2,FALSE)</f>
        <v>Q3</v>
      </c>
      <c r="O4035" s="1" t="str">
        <f t="shared" ref="O4035:O4098" si="255">CONCATENATE(N4035,"-",J4035)</f>
        <v>Q3-2024</v>
      </c>
      <c r="P4035" t="s">
        <v>14</v>
      </c>
      <c r="Q4035">
        <v>2</v>
      </c>
      <c r="R4035" s="3" t="str">
        <f>VLOOKUP(Q4035,'Data Dictionary'!$C$5:$D$8,2,FALSE)</f>
        <v>Poor</v>
      </c>
      <c r="S4035">
        <v>1</v>
      </c>
      <c r="T4035" s="3" t="str">
        <f>VLOOKUP(S4035,'Data Dictionary'!$C$12:$D$14,2,FALSE)</f>
        <v>Moderate</v>
      </c>
      <c r="U4035">
        <v>102</v>
      </c>
      <c r="V4035" s="3" t="str">
        <f>VLOOKUP(U4035,'Data Dictionary'!$F$5:$G$15,2,FALSE)</f>
        <v>tinnitus</v>
      </c>
    </row>
    <row r="4036" spans="1:22" x14ac:dyDescent="0.3">
      <c r="A4036">
        <v>1928</v>
      </c>
      <c r="B4036">
        <v>22.25</v>
      </c>
      <c r="C4036" s="3" t="str">
        <f t="shared" si="252"/>
        <v>Healthy Weight</v>
      </c>
      <c r="D4036">
        <v>1.82</v>
      </c>
      <c r="E4036">
        <v>73.69</v>
      </c>
      <c r="F4036">
        <v>134</v>
      </c>
      <c r="G4036">
        <v>96</v>
      </c>
      <c r="H4036" s="3" t="str">
        <f t="shared" si="253"/>
        <v>Differential Risk</v>
      </c>
      <c r="I4036">
        <v>3</v>
      </c>
      <c r="J4036">
        <v>2025</v>
      </c>
      <c r="K4036">
        <v>2</v>
      </c>
      <c r="L4036">
        <v>18</v>
      </c>
      <c r="M4036" s="1">
        <f t="shared" si="254"/>
        <v>45706</v>
      </c>
      <c r="N4036" s="1" t="str">
        <f>VLOOKUP(K4036,'Data Dictionary'!$I$5:$J$16,2,FALSE)</f>
        <v>Q1</v>
      </c>
      <c r="O4036" s="1" t="str">
        <f t="shared" si="255"/>
        <v>Q1-2025</v>
      </c>
      <c r="P4036" t="s">
        <v>14</v>
      </c>
      <c r="Q4036">
        <v>1</v>
      </c>
      <c r="R4036" s="3" t="str">
        <f>VLOOKUP(Q4036,'Data Dictionary'!$C$5:$D$8,2,FALSE)</f>
        <v>Good</v>
      </c>
      <c r="S4036">
        <v>2</v>
      </c>
      <c r="T4036" s="3" t="str">
        <f>VLOOKUP(S4036,'Data Dictionary'!$C$12:$D$14,2,FALSE)</f>
        <v>Mild</v>
      </c>
      <c r="U4036">
        <v>100</v>
      </c>
      <c r="V4036" s="3" t="str">
        <f>VLOOKUP(U4036,'Data Dictionary'!$F$5:$G$15,2,FALSE)</f>
        <v>headache</v>
      </c>
    </row>
    <row r="4037" spans="1:22" x14ac:dyDescent="0.3">
      <c r="A4037">
        <v>1928</v>
      </c>
      <c r="B4037">
        <v>23.3</v>
      </c>
      <c r="C4037" s="3" t="str">
        <f t="shared" si="252"/>
        <v>Healthy Weight</v>
      </c>
      <c r="D4037">
        <v>1.82</v>
      </c>
      <c r="E4037">
        <v>77.180000000000007</v>
      </c>
      <c r="F4037">
        <v>129</v>
      </c>
      <c r="G4037">
        <v>101</v>
      </c>
      <c r="H4037" s="3" t="str">
        <f t="shared" si="253"/>
        <v>Differential Risk</v>
      </c>
      <c r="I4037">
        <v>4</v>
      </c>
      <c r="J4037">
        <v>2025</v>
      </c>
      <c r="K4037">
        <v>8</v>
      </c>
      <c r="L4037">
        <v>20</v>
      </c>
      <c r="M4037" s="1">
        <f t="shared" si="254"/>
        <v>45889</v>
      </c>
      <c r="N4037" s="1" t="str">
        <f>VLOOKUP(K4037,'Data Dictionary'!$I$5:$J$16,2,FALSE)</f>
        <v>Q3</v>
      </c>
      <c r="O4037" s="1" t="str">
        <f t="shared" si="255"/>
        <v>Q3-2025</v>
      </c>
      <c r="P4037" t="s">
        <v>14</v>
      </c>
      <c r="Q4037">
        <v>1</v>
      </c>
      <c r="R4037" s="3" t="str">
        <f>VLOOKUP(Q4037,'Data Dictionary'!$C$5:$D$8,2,FALSE)</f>
        <v>Good</v>
      </c>
      <c r="S4037">
        <v>2</v>
      </c>
      <c r="T4037" s="3" t="str">
        <f>VLOOKUP(S4037,'Data Dictionary'!$C$12:$D$14,2,FALSE)</f>
        <v>Mild</v>
      </c>
      <c r="U4037">
        <v>106</v>
      </c>
      <c r="V4037" s="3" t="str">
        <f>VLOOKUP(U4037,'Data Dictionary'!$F$5:$G$15,2,FALSE)</f>
        <v>dizziness</v>
      </c>
    </row>
    <row r="4038" spans="1:22" x14ac:dyDescent="0.3">
      <c r="A4038">
        <v>1929</v>
      </c>
      <c r="B4038">
        <v>23.85</v>
      </c>
      <c r="C4038" s="3" t="str">
        <f t="shared" si="252"/>
        <v>Healthy Weight</v>
      </c>
      <c r="D4038">
        <v>1.82</v>
      </c>
      <c r="E4038">
        <v>79</v>
      </c>
      <c r="F4038">
        <v>109</v>
      </c>
      <c r="G4038">
        <v>92</v>
      </c>
      <c r="H4038" s="3" t="str">
        <f t="shared" si="253"/>
        <v>Differential Risk</v>
      </c>
      <c r="I4038">
        <v>1</v>
      </c>
      <c r="J4038">
        <v>2024</v>
      </c>
      <c r="K4038">
        <v>2</v>
      </c>
      <c r="L4038">
        <v>21</v>
      </c>
      <c r="M4038" s="1">
        <f t="shared" si="254"/>
        <v>45343</v>
      </c>
      <c r="N4038" s="1" t="str">
        <f>VLOOKUP(K4038,'Data Dictionary'!$I$5:$J$16,2,FALSE)</f>
        <v>Q1</v>
      </c>
      <c r="O4038" s="1" t="str">
        <f t="shared" si="255"/>
        <v>Q1-2024</v>
      </c>
      <c r="P4038" t="s">
        <v>14</v>
      </c>
      <c r="Q4038">
        <v>3</v>
      </c>
      <c r="R4038" s="3" t="str">
        <f>VLOOKUP(Q4038,'Data Dictionary'!$C$5:$D$8,2,FALSE)</f>
        <v>Very Poor</v>
      </c>
      <c r="S4038">
        <v>1</v>
      </c>
      <c r="T4038" s="3" t="str">
        <f>VLOOKUP(S4038,'Data Dictionary'!$C$12:$D$14,2,FALSE)</f>
        <v>Moderate</v>
      </c>
      <c r="U4038">
        <v>100</v>
      </c>
      <c r="V4038" s="3" t="str">
        <f>VLOOKUP(U4038,'Data Dictionary'!$F$5:$G$15,2,FALSE)</f>
        <v>headache</v>
      </c>
    </row>
    <row r="4039" spans="1:22" x14ac:dyDescent="0.3">
      <c r="A4039">
        <v>1929</v>
      </c>
      <c r="B4039">
        <v>27.33</v>
      </c>
      <c r="C4039" s="3" t="str">
        <f t="shared" si="252"/>
        <v>Overweight</v>
      </c>
      <c r="D4039">
        <v>1.82</v>
      </c>
      <c r="E4039">
        <v>90.52</v>
      </c>
      <c r="F4039">
        <v>107</v>
      </c>
      <c r="G4039">
        <v>89</v>
      </c>
      <c r="H4039" s="3" t="str">
        <f t="shared" si="253"/>
        <v>Differential Risk</v>
      </c>
      <c r="I4039">
        <v>2</v>
      </c>
      <c r="J4039">
        <v>2024</v>
      </c>
      <c r="K4039">
        <v>8</v>
      </c>
      <c r="L4039">
        <v>22</v>
      </c>
      <c r="M4039" s="1">
        <f t="shared" si="254"/>
        <v>45526</v>
      </c>
      <c r="N4039" s="1" t="str">
        <f>VLOOKUP(K4039,'Data Dictionary'!$I$5:$J$16,2,FALSE)</f>
        <v>Q3</v>
      </c>
      <c r="O4039" s="1" t="str">
        <f t="shared" si="255"/>
        <v>Q3-2024</v>
      </c>
      <c r="P4039" t="s">
        <v>14</v>
      </c>
      <c r="Q4039">
        <v>1</v>
      </c>
      <c r="R4039" s="3" t="str">
        <f>VLOOKUP(Q4039,'Data Dictionary'!$C$5:$D$8,2,FALSE)</f>
        <v>Good</v>
      </c>
      <c r="S4039">
        <v>1</v>
      </c>
      <c r="T4039" s="3" t="str">
        <f>VLOOKUP(S4039,'Data Dictionary'!$C$12:$D$14,2,FALSE)</f>
        <v>Moderate</v>
      </c>
      <c r="U4039">
        <v>100</v>
      </c>
      <c r="V4039" s="3" t="str">
        <f>VLOOKUP(U4039,'Data Dictionary'!$F$5:$G$15,2,FALSE)</f>
        <v>headache</v>
      </c>
    </row>
    <row r="4040" spans="1:22" x14ac:dyDescent="0.3">
      <c r="A4040">
        <v>1929</v>
      </c>
      <c r="B4040">
        <v>27.52</v>
      </c>
      <c r="C4040" s="3" t="str">
        <f t="shared" si="252"/>
        <v>Overweight</v>
      </c>
      <c r="D4040">
        <v>1.82</v>
      </c>
      <c r="E4040">
        <v>91.17</v>
      </c>
      <c r="F4040">
        <v>111</v>
      </c>
      <c r="G4040">
        <v>80</v>
      </c>
      <c r="H4040" s="3" t="str">
        <f t="shared" si="253"/>
        <v>Differential Risk</v>
      </c>
      <c r="I4040">
        <v>3</v>
      </c>
      <c r="J4040">
        <v>2025</v>
      </c>
      <c r="K4040">
        <v>2</v>
      </c>
      <c r="L4040">
        <v>20</v>
      </c>
      <c r="M4040" s="1">
        <f t="shared" si="254"/>
        <v>45708</v>
      </c>
      <c r="N4040" s="1" t="str">
        <f>VLOOKUP(K4040,'Data Dictionary'!$I$5:$J$16,2,FALSE)</f>
        <v>Q1</v>
      </c>
      <c r="O4040" s="1" t="str">
        <f t="shared" si="255"/>
        <v>Q1-2025</v>
      </c>
      <c r="P4040" t="s">
        <v>14</v>
      </c>
      <c r="Q4040">
        <v>1</v>
      </c>
      <c r="R4040" s="3" t="str">
        <f>VLOOKUP(Q4040,'Data Dictionary'!$C$5:$D$8,2,FALSE)</f>
        <v>Good</v>
      </c>
      <c r="S4040">
        <v>0</v>
      </c>
      <c r="T4040" s="3" t="str">
        <f>VLOOKUP(S4040,'Data Dictionary'!$C$12:$D$14,2,FALSE)</f>
        <v>Severe</v>
      </c>
      <c r="U4040">
        <v>108</v>
      </c>
      <c r="V4040" s="3" t="str">
        <f>VLOOKUP(U4040,'Data Dictionary'!$F$5:$G$15,2,FALSE)</f>
        <v>palpitations</v>
      </c>
    </row>
    <row r="4041" spans="1:22" x14ac:dyDescent="0.3">
      <c r="A4041">
        <v>1929</v>
      </c>
      <c r="B4041">
        <v>27.03</v>
      </c>
      <c r="C4041" s="3" t="str">
        <f t="shared" si="252"/>
        <v>Overweight</v>
      </c>
      <c r="D4041">
        <v>1.82</v>
      </c>
      <c r="E4041">
        <v>89.55</v>
      </c>
      <c r="F4041">
        <v>115</v>
      </c>
      <c r="G4041">
        <v>80</v>
      </c>
      <c r="H4041" s="3" t="str">
        <f t="shared" si="253"/>
        <v>Differential Risk</v>
      </c>
      <c r="I4041">
        <v>4</v>
      </c>
      <c r="J4041">
        <v>2025</v>
      </c>
      <c r="K4041">
        <v>8</v>
      </c>
      <c r="L4041">
        <v>22</v>
      </c>
      <c r="M4041" s="1">
        <f t="shared" si="254"/>
        <v>45891</v>
      </c>
      <c r="N4041" s="1" t="str">
        <f>VLOOKUP(K4041,'Data Dictionary'!$I$5:$J$16,2,FALSE)</f>
        <v>Q3</v>
      </c>
      <c r="O4041" s="1" t="str">
        <f t="shared" si="255"/>
        <v>Q3-2025</v>
      </c>
      <c r="P4041" t="s">
        <v>14</v>
      </c>
      <c r="Q4041">
        <v>2</v>
      </c>
      <c r="R4041" s="3" t="str">
        <f>VLOOKUP(Q4041,'Data Dictionary'!$C$5:$D$8,2,FALSE)</f>
        <v>Poor</v>
      </c>
      <c r="S4041">
        <v>1</v>
      </c>
      <c r="T4041" s="3" t="str">
        <f>VLOOKUP(S4041,'Data Dictionary'!$C$12:$D$14,2,FALSE)</f>
        <v>Moderate</v>
      </c>
      <c r="U4041">
        <v>100</v>
      </c>
      <c r="V4041" s="3" t="str">
        <f>VLOOKUP(U4041,'Data Dictionary'!$F$5:$G$15,2,FALSE)</f>
        <v>headache</v>
      </c>
    </row>
    <row r="4042" spans="1:22" x14ac:dyDescent="0.3">
      <c r="A4042">
        <v>1930</v>
      </c>
      <c r="B4042">
        <v>24.02</v>
      </c>
      <c r="C4042" s="3" t="str">
        <f t="shared" si="252"/>
        <v>Healthy Weight</v>
      </c>
      <c r="D4042">
        <v>1.82</v>
      </c>
      <c r="E4042">
        <v>79.56</v>
      </c>
      <c r="F4042">
        <v>141</v>
      </c>
      <c r="G4042">
        <v>122</v>
      </c>
      <c r="H4042" s="3" t="str">
        <f t="shared" si="253"/>
        <v>High Risk</v>
      </c>
      <c r="I4042">
        <v>1</v>
      </c>
      <c r="J4042">
        <v>2024</v>
      </c>
      <c r="K4042">
        <v>2</v>
      </c>
      <c r="L4042">
        <v>21</v>
      </c>
      <c r="M4042" s="1">
        <f t="shared" si="254"/>
        <v>45343</v>
      </c>
      <c r="N4042" s="1" t="str">
        <f>VLOOKUP(K4042,'Data Dictionary'!$I$5:$J$16,2,FALSE)</f>
        <v>Q1</v>
      </c>
      <c r="O4042" s="1" t="str">
        <f t="shared" si="255"/>
        <v>Q1-2024</v>
      </c>
      <c r="P4042" t="s">
        <v>14</v>
      </c>
      <c r="Q4042">
        <v>1</v>
      </c>
      <c r="R4042" s="3" t="str">
        <f>VLOOKUP(Q4042,'Data Dictionary'!$C$5:$D$8,2,FALSE)</f>
        <v>Good</v>
      </c>
      <c r="S4042">
        <v>2</v>
      </c>
      <c r="T4042" s="3" t="str">
        <f>VLOOKUP(S4042,'Data Dictionary'!$C$12:$D$14,2,FALSE)</f>
        <v>Mild</v>
      </c>
      <c r="U4042">
        <v>105</v>
      </c>
      <c r="V4042" s="3" t="str">
        <f>VLOOKUP(U4042,'Data Dictionary'!$F$5:$G$15,2,FALSE)</f>
        <v>abdominal pain</v>
      </c>
    </row>
    <row r="4043" spans="1:22" x14ac:dyDescent="0.3">
      <c r="A4043">
        <v>1930</v>
      </c>
      <c r="B4043">
        <v>23.34</v>
      </c>
      <c r="C4043" s="3" t="str">
        <f t="shared" si="252"/>
        <v>Healthy Weight</v>
      </c>
      <c r="D4043">
        <v>1.82</v>
      </c>
      <c r="E4043">
        <v>77.33</v>
      </c>
      <c r="F4043">
        <v>143</v>
      </c>
      <c r="G4043">
        <v>124</v>
      </c>
      <c r="H4043" s="3" t="str">
        <f t="shared" si="253"/>
        <v>High Risk</v>
      </c>
      <c r="I4043">
        <v>2</v>
      </c>
      <c r="J4043">
        <v>2024</v>
      </c>
      <c r="K4043">
        <v>8</v>
      </c>
      <c r="L4043">
        <v>22</v>
      </c>
      <c r="M4043" s="1">
        <f t="shared" si="254"/>
        <v>45526</v>
      </c>
      <c r="N4043" s="1" t="str">
        <f>VLOOKUP(K4043,'Data Dictionary'!$I$5:$J$16,2,FALSE)</f>
        <v>Q3</v>
      </c>
      <c r="O4043" s="1" t="str">
        <f t="shared" si="255"/>
        <v>Q3-2024</v>
      </c>
      <c r="P4043" t="s">
        <v>14</v>
      </c>
      <c r="Q4043">
        <v>0</v>
      </c>
      <c r="R4043" s="3" t="str">
        <f>VLOOKUP(Q4043,'Data Dictionary'!$C$5:$D$8,2,FALSE)</f>
        <v>Very Good</v>
      </c>
      <c r="S4043">
        <v>1</v>
      </c>
      <c r="T4043" s="3" t="str">
        <f>VLOOKUP(S4043,'Data Dictionary'!$C$12:$D$14,2,FALSE)</f>
        <v>Moderate</v>
      </c>
      <c r="U4043">
        <v>100</v>
      </c>
      <c r="V4043" s="3" t="str">
        <f>VLOOKUP(U4043,'Data Dictionary'!$F$5:$G$15,2,FALSE)</f>
        <v>headache</v>
      </c>
    </row>
    <row r="4044" spans="1:22" x14ac:dyDescent="0.3">
      <c r="A4044">
        <v>1930</v>
      </c>
      <c r="B4044">
        <v>24.43</v>
      </c>
      <c r="C4044" s="3" t="str">
        <f t="shared" si="252"/>
        <v>Healthy Weight</v>
      </c>
      <c r="D4044">
        <v>1.82</v>
      </c>
      <c r="E4044">
        <v>80.930000000000007</v>
      </c>
      <c r="F4044">
        <v>135</v>
      </c>
      <c r="G4044">
        <v>123</v>
      </c>
      <c r="H4044" s="3" t="str">
        <f t="shared" si="253"/>
        <v>High Risk</v>
      </c>
      <c r="I4044">
        <v>3</v>
      </c>
      <c r="J4044">
        <v>2025</v>
      </c>
      <c r="K4044">
        <v>2</v>
      </c>
      <c r="L4044">
        <v>20</v>
      </c>
      <c r="M4044" s="1">
        <f t="shared" si="254"/>
        <v>45708</v>
      </c>
      <c r="N4044" s="1" t="str">
        <f>VLOOKUP(K4044,'Data Dictionary'!$I$5:$J$16,2,FALSE)</f>
        <v>Q1</v>
      </c>
      <c r="O4044" s="1" t="str">
        <f t="shared" si="255"/>
        <v>Q1-2025</v>
      </c>
      <c r="P4044" t="s">
        <v>14</v>
      </c>
      <c r="Q4044">
        <v>0</v>
      </c>
      <c r="R4044" s="3" t="str">
        <f>VLOOKUP(Q4044,'Data Dictionary'!$C$5:$D$8,2,FALSE)</f>
        <v>Very Good</v>
      </c>
      <c r="S4044">
        <v>1</v>
      </c>
      <c r="T4044" s="3" t="str">
        <f>VLOOKUP(S4044,'Data Dictionary'!$C$12:$D$14,2,FALSE)</f>
        <v>Moderate</v>
      </c>
      <c r="U4044">
        <v>100</v>
      </c>
      <c r="V4044" s="3" t="str">
        <f>VLOOKUP(U4044,'Data Dictionary'!$F$5:$G$15,2,FALSE)</f>
        <v>headache</v>
      </c>
    </row>
    <row r="4045" spans="1:22" x14ac:dyDescent="0.3">
      <c r="A4045">
        <v>1930</v>
      </c>
      <c r="B4045">
        <v>23.4</v>
      </c>
      <c r="C4045" s="3" t="str">
        <f t="shared" si="252"/>
        <v>Healthy Weight</v>
      </c>
      <c r="D4045">
        <v>1.82</v>
      </c>
      <c r="E4045">
        <v>77.510000000000005</v>
      </c>
      <c r="F4045">
        <v>133</v>
      </c>
      <c r="G4045">
        <v>126</v>
      </c>
      <c r="H4045" s="3" t="str">
        <f t="shared" si="253"/>
        <v>Differential Risk</v>
      </c>
      <c r="I4045">
        <v>4</v>
      </c>
      <c r="J4045">
        <v>2025</v>
      </c>
      <c r="K4045">
        <v>8</v>
      </c>
      <c r="L4045">
        <v>22</v>
      </c>
      <c r="M4045" s="1">
        <f t="shared" si="254"/>
        <v>45891</v>
      </c>
      <c r="N4045" s="1" t="str">
        <f>VLOOKUP(K4045,'Data Dictionary'!$I$5:$J$16,2,FALSE)</f>
        <v>Q3</v>
      </c>
      <c r="O4045" s="1" t="str">
        <f t="shared" si="255"/>
        <v>Q3-2025</v>
      </c>
      <c r="P4045" t="s">
        <v>14</v>
      </c>
      <c r="Q4045">
        <v>1</v>
      </c>
      <c r="R4045" s="3" t="str">
        <f>VLOOKUP(Q4045,'Data Dictionary'!$C$5:$D$8,2,FALSE)</f>
        <v>Good</v>
      </c>
      <c r="S4045">
        <v>1</v>
      </c>
      <c r="T4045" s="3" t="str">
        <f>VLOOKUP(S4045,'Data Dictionary'!$C$12:$D$14,2,FALSE)</f>
        <v>Moderate</v>
      </c>
      <c r="U4045">
        <v>103</v>
      </c>
      <c r="V4045" s="3" t="str">
        <f>VLOOKUP(U4045,'Data Dictionary'!$F$5:$G$15,2,FALSE)</f>
        <v>vomiting</v>
      </c>
    </row>
    <row r="4046" spans="1:22" x14ac:dyDescent="0.3">
      <c r="A4046">
        <v>1931</v>
      </c>
      <c r="B4046">
        <v>19.559999999999999</v>
      </c>
      <c r="C4046" s="3" t="str">
        <f t="shared" si="252"/>
        <v>Healthy Weight</v>
      </c>
      <c r="D4046">
        <v>1.82</v>
      </c>
      <c r="E4046">
        <v>64.8</v>
      </c>
      <c r="F4046">
        <v>137</v>
      </c>
      <c r="G4046">
        <v>118</v>
      </c>
      <c r="H4046" s="3" t="str">
        <f t="shared" si="253"/>
        <v>High Risk</v>
      </c>
      <c r="I4046">
        <v>1</v>
      </c>
      <c r="J4046">
        <v>2024</v>
      </c>
      <c r="K4046">
        <v>2</v>
      </c>
      <c r="L4046">
        <v>23</v>
      </c>
      <c r="M4046" s="1">
        <f t="shared" si="254"/>
        <v>45345</v>
      </c>
      <c r="N4046" s="1" t="str">
        <f>VLOOKUP(K4046,'Data Dictionary'!$I$5:$J$16,2,FALSE)</f>
        <v>Q1</v>
      </c>
      <c r="O4046" s="1" t="str">
        <f t="shared" si="255"/>
        <v>Q1-2024</v>
      </c>
      <c r="P4046" t="s">
        <v>14</v>
      </c>
      <c r="Q4046">
        <v>1</v>
      </c>
      <c r="R4046" s="3" t="str">
        <f>VLOOKUP(Q4046,'Data Dictionary'!$C$5:$D$8,2,FALSE)</f>
        <v>Good</v>
      </c>
      <c r="S4046">
        <v>1</v>
      </c>
      <c r="T4046" s="3" t="str">
        <f>VLOOKUP(S4046,'Data Dictionary'!$C$12:$D$14,2,FALSE)</f>
        <v>Moderate</v>
      </c>
      <c r="U4046">
        <v>100</v>
      </c>
      <c r="V4046" s="3" t="str">
        <f>VLOOKUP(U4046,'Data Dictionary'!$F$5:$G$15,2,FALSE)</f>
        <v>headache</v>
      </c>
    </row>
    <row r="4047" spans="1:22" x14ac:dyDescent="0.3">
      <c r="A4047">
        <v>1931</v>
      </c>
      <c r="B4047">
        <v>18.39</v>
      </c>
      <c r="C4047" s="3" t="str">
        <f t="shared" si="252"/>
        <v>Underweight</v>
      </c>
      <c r="D4047">
        <v>1.82</v>
      </c>
      <c r="E4047">
        <v>60.92</v>
      </c>
      <c r="F4047">
        <v>132</v>
      </c>
      <c r="G4047">
        <v>122</v>
      </c>
      <c r="H4047" s="3" t="str">
        <f t="shared" si="253"/>
        <v>Differential Risk</v>
      </c>
      <c r="I4047">
        <v>2</v>
      </c>
      <c r="J4047">
        <v>2024</v>
      </c>
      <c r="K4047">
        <v>8</v>
      </c>
      <c r="L4047">
        <v>24</v>
      </c>
      <c r="M4047" s="1">
        <f t="shared" si="254"/>
        <v>45528</v>
      </c>
      <c r="N4047" s="1" t="str">
        <f>VLOOKUP(K4047,'Data Dictionary'!$I$5:$J$16,2,FALSE)</f>
        <v>Q3</v>
      </c>
      <c r="O4047" s="1" t="str">
        <f t="shared" si="255"/>
        <v>Q3-2024</v>
      </c>
      <c r="P4047" t="s">
        <v>14</v>
      </c>
      <c r="Q4047">
        <v>0</v>
      </c>
      <c r="R4047" s="3" t="str">
        <f>VLOOKUP(Q4047,'Data Dictionary'!$C$5:$D$8,2,FALSE)</f>
        <v>Very Good</v>
      </c>
      <c r="S4047">
        <v>1</v>
      </c>
      <c r="T4047" s="3" t="str">
        <f>VLOOKUP(S4047,'Data Dictionary'!$C$12:$D$14,2,FALSE)</f>
        <v>Moderate</v>
      </c>
      <c r="U4047">
        <v>100</v>
      </c>
      <c r="V4047" s="3" t="str">
        <f>VLOOKUP(U4047,'Data Dictionary'!$F$5:$G$15,2,FALSE)</f>
        <v>headache</v>
      </c>
    </row>
    <row r="4048" spans="1:22" x14ac:dyDescent="0.3">
      <c r="A4048">
        <v>1931</v>
      </c>
      <c r="B4048">
        <v>18.170000000000002</v>
      </c>
      <c r="C4048" s="3" t="str">
        <f t="shared" si="252"/>
        <v>Underweight</v>
      </c>
      <c r="D4048">
        <v>1.82</v>
      </c>
      <c r="E4048">
        <v>60.19</v>
      </c>
      <c r="F4048">
        <v>130</v>
      </c>
      <c r="G4048">
        <v>120</v>
      </c>
      <c r="H4048" s="3" t="str">
        <f t="shared" si="253"/>
        <v>Differential Risk</v>
      </c>
      <c r="I4048">
        <v>3</v>
      </c>
      <c r="J4048">
        <v>2025</v>
      </c>
      <c r="K4048">
        <v>2</v>
      </c>
      <c r="L4048">
        <v>22</v>
      </c>
      <c r="M4048" s="1">
        <f t="shared" si="254"/>
        <v>45710</v>
      </c>
      <c r="N4048" s="1" t="str">
        <f>VLOOKUP(K4048,'Data Dictionary'!$I$5:$J$16,2,FALSE)</f>
        <v>Q1</v>
      </c>
      <c r="O4048" s="1" t="str">
        <f t="shared" si="255"/>
        <v>Q1-2025</v>
      </c>
      <c r="P4048" t="s">
        <v>14</v>
      </c>
      <c r="Q4048">
        <v>1</v>
      </c>
      <c r="R4048" s="3" t="str">
        <f>VLOOKUP(Q4048,'Data Dictionary'!$C$5:$D$8,2,FALSE)</f>
        <v>Good</v>
      </c>
      <c r="S4048">
        <v>2</v>
      </c>
      <c r="T4048" s="3" t="str">
        <f>VLOOKUP(S4048,'Data Dictionary'!$C$12:$D$14,2,FALSE)</f>
        <v>Mild</v>
      </c>
      <c r="U4048">
        <v>102</v>
      </c>
      <c r="V4048" s="3" t="str">
        <f>VLOOKUP(U4048,'Data Dictionary'!$F$5:$G$15,2,FALSE)</f>
        <v>tinnitus</v>
      </c>
    </row>
    <row r="4049" spans="1:22" x14ac:dyDescent="0.3">
      <c r="A4049">
        <v>1931</v>
      </c>
      <c r="B4049">
        <v>19.7</v>
      </c>
      <c r="C4049" s="3" t="str">
        <f t="shared" si="252"/>
        <v>Healthy Weight</v>
      </c>
      <c r="D4049">
        <v>1.82</v>
      </c>
      <c r="E4049">
        <v>65.27</v>
      </c>
      <c r="F4049">
        <v>136</v>
      </c>
      <c r="G4049">
        <v>121</v>
      </c>
      <c r="H4049" s="3" t="str">
        <f t="shared" si="253"/>
        <v>High Risk</v>
      </c>
      <c r="I4049">
        <v>4</v>
      </c>
      <c r="J4049">
        <v>2025</v>
      </c>
      <c r="K4049">
        <v>8</v>
      </c>
      <c r="L4049">
        <v>24</v>
      </c>
      <c r="M4049" s="1">
        <f t="shared" si="254"/>
        <v>45893</v>
      </c>
      <c r="N4049" s="1" t="str">
        <f>VLOOKUP(K4049,'Data Dictionary'!$I$5:$J$16,2,FALSE)</f>
        <v>Q3</v>
      </c>
      <c r="O4049" s="1" t="str">
        <f t="shared" si="255"/>
        <v>Q3-2025</v>
      </c>
      <c r="P4049" t="s">
        <v>14</v>
      </c>
      <c r="Q4049">
        <v>1</v>
      </c>
      <c r="R4049" s="3" t="str">
        <f>VLOOKUP(Q4049,'Data Dictionary'!$C$5:$D$8,2,FALSE)</f>
        <v>Good</v>
      </c>
      <c r="S4049">
        <v>1</v>
      </c>
      <c r="T4049" s="3" t="str">
        <f>VLOOKUP(S4049,'Data Dictionary'!$C$12:$D$14,2,FALSE)</f>
        <v>Moderate</v>
      </c>
      <c r="U4049">
        <v>101</v>
      </c>
      <c r="V4049" s="3" t="str">
        <f>VLOOKUP(U4049,'Data Dictionary'!$F$5:$G$15,2,FALSE)</f>
        <v>nausea</v>
      </c>
    </row>
    <row r="4050" spans="1:22" x14ac:dyDescent="0.3">
      <c r="A4050">
        <v>1931</v>
      </c>
      <c r="B4050">
        <v>20.56</v>
      </c>
      <c r="C4050" s="3" t="str">
        <f t="shared" si="252"/>
        <v>Healthy Weight</v>
      </c>
      <c r="D4050">
        <v>1.82</v>
      </c>
      <c r="E4050">
        <v>68.11</v>
      </c>
      <c r="F4050">
        <v>127</v>
      </c>
      <c r="G4050">
        <v>116</v>
      </c>
      <c r="H4050" s="3" t="str">
        <f t="shared" si="253"/>
        <v>Differential Risk</v>
      </c>
      <c r="I4050">
        <v>5</v>
      </c>
      <c r="J4050">
        <v>2026</v>
      </c>
      <c r="K4050">
        <v>2</v>
      </c>
      <c r="L4050">
        <v>22</v>
      </c>
      <c r="M4050" s="1">
        <f t="shared" si="254"/>
        <v>46075</v>
      </c>
      <c r="N4050" s="1" t="str">
        <f>VLOOKUP(K4050,'Data Dictionary'!$I$5:$J$16,2,FALSE)</f>
        <v>Q1</v>
      </c>
      <c r="O4050" s="1" t="str">
        <f t="shared" si="255"/>
        <v>Q1-2026</v>
      </c>
      <c r="P4050" t="s">
        <v>14</v>
      </c>
      <c r="Q4050">
        <v>1</v>
      </c>
      <c r="R4050" s="3" t="str">
        <f>VLOOKUP(Q4050,'Data Dictionary'!$C$5:$D$8,2,FALSE)</f>
        <v>Good</v>
      </c>
      <c r="S4050">
        <v>2</v>
      </c>
      <c r="T4050" s="3" t="str">
        <f>VLOOKUP(S4050,'Data Dictionary'!$C$12:$D$14,2,FALSE)</f>
        <v>Mild</v>
      </c>
      <c r="U4050">
        <v>100</v>
      </c>
      <c r="V4050" s="3" t="str">
        <f>VLOOKUP(U4050,'Data Dictionary'!$F$5:$G$15,2,FALSE)</f>
        <v>headache</v>
      </c>
    </row>
    <row r="4051" spans="1:22" x14ac:dyDescent="0.3">
      <c r="A4051">
        <v>1932</v>
      </c>
      <c r="B4051">
        <v>24.87</v>
      </c>
      <c r="C4051" s="3" t="str">
        <f t="shared" si="252"/>
        <v>Healthy Weight</v>
      </c>
      <c r="D4051">
        <v>1.82</v>
      </c>
      <c r="E4051">
        <v>82.37</v>
      </c>
      <c r="F4051">
        <v>133</v>
      </c>
      <c r="G4051">
        <v>108</v>
      </c>
      <c r="H4051" s="3" t="str">
        <f t="shared" si="253"/>
        <v>Differential Risk</v>
      </c>
      <c r="I4051">
        <v>1</v>
      </c>
      <c r="J4051">
        <v>2024</v>
      </c>
      <c r="K4051">
        <v>2</v>
      </c>
      <c r="L4051">
        <v>24</v>
      </c>
      <c r="M4051" s="1">
        <f t="shared" si="254"/>
        <v>45346</v>
      </c>
      <c r="N4051" s="1" t="str">
        <f>VLOOKUP(K4051,'Data Dictionary'!$I$5:$J$16,2,FALSE)</f>
        <v>Q1</v>
      </c>
      <c r="O4051" s="1" t="str">
        <f t="shared" si="255"/>
        <v>Q1-2024</v>
      </c>
      <c r="P4051" t="s">
        <v>14</v>
      </c>
      <c r="Q4051">
        <v>2</v>
      </c>
      <c r="R4051" s="3" t="str">
        <f>VLOOKUP(Q4051,'Data Dictionary'!$C$5:$D$8,2,FALSE)</f>
        <v>Poor</v>
      </c>
      <c r="S4051">
        <v>1</v>
      </c>
      <c r="T4051" s="3" t="str">
        <f>VLOOKUP(S4051,'Data Dictionary'!$C$12:$D$14,2,FALSE)</f>
        <v>Moderate</v>
      </c>
      <c r="U4051">
        <v>100</v>
      </c>
      <c r="V4051" s="3" t="str">
        <f>VLOOKUP(U4051,'Data Dictionary'!$F$5:$G$15,2,FALSE)</f>
        <v>headache</v>
      </c>
    </row>
    <row r="4052" spans="1:22" x14ac:dyDescent="0.3">
      <c r="A4052">
        <v>1932</v>
      </c>
      <c r="B4052">
        <v>22.56</v>
      </c>
      <c r="C4052" s="3" t="str">
        <f t="shared" si="252"/>
        <v>Healthy Weight</v>
      </c>
      <c r="D4052">
        <v>1.82</v>
      </c>
      <c r="E4052">
        <v>74.73</v>
      </c>
      <c r="F4052">
        <v>133</v>
      </c>
      <c r="G4052">
        <v>112</v>
      </c>
      <c r="H4052" s="3" t="str">
        <f t="shared" si="253"/>
        <v>Differential Risk</v>
      </c>
      <c r="I4052">
        <v>2</v>
      </c>
      <c r="J4052">
        <v>2024</v>
      </c>
      <c r="K4052">
        <v>8</v>
      </c>
      <c r="L4052">
        <v>25</v>
      </c>
      <c r="M4052" s="1">
        <f t="shared" si="254"/>
        <v>45529</v>
      </c>
      <c r="N4052" s="1" t="str">
        <f>VLOOKUP(K4052,'Data Dictionary'!$I$5:$J$16,2,FALSE)</f>
        <v>Q3</v>
      </c>
      <c r="O4052" s="1" t="str">
        <f t="shared" si="255"/>
        <v>Q3-2024</v>
      </c>
      <c r="P4052" t="s">
        <v>14</v>
      </c>
      <c r="Q4052">
        <v>0</v>
      </c>
      <c r="R4052" s="3" t="str">
        <f>VLOOKUP(Q4052,'Data Dictionary'!$C$5:$D$8,2,FALSE)</f>
        <v>Very Good</v>
      </c>
      <c r="S4052">
        <v>1</v>
      </c>
      <c r="T4052" s="3" t="str">
        <f>VLOOKUP(S4052,'Data Dictionary'!$C$12:$D$14,2,FALSE)</f>
        <v>Moderate</v>
      </c>
      <c r="U4052">
        <v>100</v>
      </c>
      <c r="V4052" s="3" t="str">
        <f>VLOOKUP(U4052,'Data Dictionary'!$F$5:$G$15,2,FALSE)</f>
        <v>headache</v>
      </c>
    </row>
    <row r="4053" spans="1:22" x14ac:dyDescent="0.3">
      <c r="A4053">
        <v>1932</v>
      </c>
      <c r="B4053">
        <v>26.8</v>
      </c>
      <c r="C4053" s="3" t="str">
        <f t="shared" si="252"/>
        <v>Overweight</v>
      </c>
      <c r="D4053">
        <v>1.82</v>
      </c>
      <c r="E4053">
        <v>88.79</v>
      </c>
      <c r="F4053">
        <v>131</v>
      </c>
      <c r="G4053">
        <v>107</v>
      </c>
      <c r="H4053" s="3" t="str">
        <f t="shared" si="253"/>
        <v>Differential Risk</v>
      </c>
      <c r="I4053">
        <v>3</v>
      </c>
      <c r="J4053">
        <v>2025</v>
      </c>
      <c r="K4053">
        <v>2</v>
      </c>
      <c r="L4053">
        <v>23</v>
      </c>
      <c r="M4053" s="1">
        <f t="shared" si="254"/>
        <v>45711</v>
      </c>
      <c r="N4053" s="1" t="str">
        <f>VLOOKUP(K4053,'Data Dictionary'!$I$5:$J$16,2,FALSE)</f>
        <v>Q1</v>
      </c>
      <c r="O4053" s="1" t="str">
        <f t="shared" si="255"/>
        <v>Q1-2025</v>
      </c>
      <c r="P4053" t="s">
        <v>14</v>
      </c>
      <c r="Q4053">
        <v>2</v>
      </c>
      <c r="R4053" s="3" t="str">
        <f>VLOOKUP(Q4053,'Data Dictionary'!$C$5:$D$8,2,FALSE)</f>
        <v>Poor</v>
      </c>
      <c r="S4053">
        <v>1</v>
      </c>
      <c r="T4053" s="3" t="str">
        <f>VLOOKUP(S4053,'Data Dictionary'!$C$12:$D$14,2,FALSE)</f>
        <v>Moderate</v>
      </c>
      <c r="U4053">
        <v>100</v>
      </c>
      <c r="V4053" s="3" t="str">
        <f>VLOOKUP(U4053,'Data Dictionary'!$F$5:$G$15,2,FALSE)</f>
        <v>headache</v>
      </c>
    </row>
    <row r="4054" spans="1:22" x14ac:dyDescent="0.3">
      <c r="A4054">
        <v>1933</v>
      </c>
      <c r="B4054">
        <v>18.61</v>
      </c>
      <c r="C4054" s="3" t="str">
        <f t="shared" si="252"/>
        <v>Healthy Weight</v>
      </c>
      <c r="D4054">
        <v>1.62</v>
      </c>
      <c r="E4054">
        <v>48.84</v>
      </c>
      <c r="F4054">
        <v>133</v>
      </c>
      <c r="G4054">
        <v>113</v>
      </c>
      <c r="H4054" s="3" t="str">
        <f t="shared" si="253"/>
        <v>Differential Risk</v>
      </c>
      <c r="I4054">
        <v>1</v>
      </c>
      <c r="J4054">
        <v>2024</v>
      </c>
      <c r="K4054">
        <v>2</v>
      </c>
      <c r="L4054">
        <v>27</v>
      </c>
      <c r="M4054" s="1">
        <f t="shared" si="254"/>
        <v>45349</v>
      </c>
      <c r="N4054" s="1" t="str">
        <f>VLOOKUP(K4054,'Data Dictionary'!$I$5:$J$16,2,FALSE)</f>
        <v>Q1</v>
      </c>
      <c r="O4054" s="1" t="str">
        <f t="shared" si="255"/>
        <v>Q1-2024</v>
      </c>
      <c r="P4054" t="s">
        <v>15</v>
      </c>
      <c r="Q4054">
        <v>1</v>
      </c>
      <c r="R4054" s="3" t="str">
        <f>VLOOKUP(Q4054,'Data Dictionary'!$C$5:$D$8,2,FALSE)</f>
        <v>Good</v>
      </c>
      <c r="S4054">
        <v>2</v>
      </c>
      <c r="T4054" s="3" t="str">
        <f>VLOOKUP(S4054,'Data Dictionary'!$C$12:$D$14,2,FALSE)</f>
        <v>Mild</v>
      </c>
      <c r="U4054">
        <v>103</v>
      </c>
      <c r="V4054" s="3" t="str">
        <f>VLOOKUP(U4054,'Data Dictionary'!$F$5:$G$15,2,FALSE)</f>
        <v>vomiting</v>
      </c>
    </row>
    <row r="4055" spans="1:22" x14ac:dyDescent="0.3">
      <c r="A4055">
        <v>1933</v>
      </c>
      <c r="B4055">
        <v>19.66</v>
      </c>
      <c r="C4055" s="3" t="str">
        <f t="shared" si="252"/>
        <v>Healthy Weight</v>
      </c>
      <c r="D4055">
        <v>1.62</v>
      </c>
      <c r="E4055">
        <v>51.6</v>
      </c>
      <c r="F4055">
        <v>136</v>
      </c>
      <c r="G4055">
        <v>116</v>
      </c>
      <c r="H4055" s="3" t="str">
        <f t="shared" si="253"/>
        <v>High Risk</v>
      </c>
      <c r="I4055">
        <v>2</v>
      </c>
      <c r="J4055">
        <v>2024</v>
      </c>
      <c r="K4055">
        <v>8</v>
      </c>
      <c r="L4055">
        <v>28</v>
      </c>
      <c r="M4055" s="1">
        <f t="shared" si="254"/>
        <v>45532</v>
      </c>
      <c r="N4055" s="1" t="str">
        <f>VLOOKUP(K4055,'Data Dictionary'!$I$5:$J$16,2,FALSE)</f>
        <v>Q3</v>
      </c>
      <c r="O4055" s="1" t="str">
        <f t="shared" si="255"/>
        <v>Q3-2024</v>
      </c>
      <c r="P4055" t="s">
        <v>15</v>
      </c>
      <c r="Q4055">
        <v>1</v>
      </c>
      <c r="R4055" s="3" t="str">
        <f>VLOOKUP(Q4055,'Data Dictionary'!$C$5:$D$8,2,FALSE)</f>
        <v>Good</v>
      </c>
      <c r="S4055">
        <v>0</v>
      </c>
      <c r="T4055" s="3" t="str">
        <f>VLOOKUP(S4055,'Data Dictionary'!$C$12:$D$14,2,FALSE)</f>
        <v>Severe</v>
      </c>
      <c r="U4055">
        <v>100</v>
      </c>
      <c r="V4055" s="3" t="str">
        <f>VLOOKUP(U4055,'Data Dictionary'!$F$5:$G$15,2,FALSE)</f>
        <v>headache</v>
      </c>
    </row>
    <row r="4056" spans="1:22" x14ac:dyDescent="0.3">
      <c r="A4056">
        <v>1933</v>
      </c>
      <c r="B4056">
        <v>21.03</v>
      </c>
      <c r="C4056" s="3" t="str">
        <f t="shared" si="252"/>
        <v>Healthy Weight</v>
      </c>
      <c r="D4056">
        <v>1.62</v>
      </c>
      <c r="E4056">
        <v>55.18</v>
      </c>
      <c r="F4056">
        <v>130</v>
      </c>
      <c r="G4056">
        <v>117</v>
      </c>
      <c r="H4056" s="3" t="str">
        <f t="shared" si="253"/>
        <v>Differential Risk</v>
      </c>
      <c r="I4056">
        <v>3</v>
      </c>
      <c r="J4056">
        <v>2025</v>
      </c>
      <c r="K4056">
        <v>2</v>
      </c>
      <c r="L4056">
        <v>26</v>
      </c>
      <c r="M4056" s="1">
        <f t="shared" si="254"/>
        <v>45714</v>
      </c>
      <c r="N4056" s="1" t="str">
        <f>VLOOKUP(K4056,'Data Dictionary'!$I$5:$J$16,2,FALSE)</f>
        <v>Q1</v>
      </c>
      <c r="O4056" s="1" t="str">
        <f t="shared" si="255"/>
        <v>Q1-2025</v>
      </c>
      <c r="P4056" t="s">
        <v>15</v>
      </c>
      <c r="Q4056">
        <v>1</v>
      </c>
      <c r="R4056" s="3" t="str">
        <f>VLOOKUP(Q4056,'Data Dictionary'!$C$5:$D$8,2,FALSE)</f>
        <v>Good</v>
      </c>
      <c r="S4056">
        <v>2</v>
      </c>
      <c r="T4056" s="3" t="str">
        <f>VLOOKUP(S4056,'Data Dictionary'!$C$12:$D$14,2,FALSE)</f>
        <v>Mild</v>
      </c>
      <c r="U4056">
        <v>108</v>
      </c>
      <c r="V4056" s="3" t="str">
        <f>VLOOKUP(U4056,'Data Dictionary'!$F$5:$G$15,2,FALSE)</f>
        <v>palpitations</v>
      </c>
    </row>
    <row r="4057" spans="1:22" x14ac:dyDescent="0.3">
      <c r="A4057">
        <v>1933</v>
      </c>
      <c r="B4057">
        <v>20.57</v>
      </c>
      <c r="C4057" s="3" t="str">
        <f t="shared" si="252"/>
        <v>Healthy Weight</v>
      </c>
      <c r="D4057">
        <v>1.62</v>
      </c>
      <c r="E4057">
        <v>53.99</v>
      </c>
      <c r="F4057">
        <v>119</v>
      </c>
      <c r="G4057">
        <v>128</v>
      </c>
      <c r="H4057" s="3" t="str">
        <f t="shared" si="253"/>
        <v>Differential Risk</v>
      </c>
      <c r="I4057">
        <v>4</v>
      </c>
      <c r="J4057">
        <v>2025</v>
      </c>
      <c r="K4057">
        <v>8</v>
      </c>
      <c r="L4057">
        <v>28</v>
      </c>
      <c r="M4057" s="1">
        <f t="shared" si="254"/>
        <v>45897</v>
      </c>
      <c r="N4057" s="1" t="str">
        <f>VLOOKUP(K4057,'Data Dictionary'!$I$5:$J$16,2,FALSE)</f>
        <v>Q3</v>
      </c>
      <c r="O4057" s="1" t="str">
        <f t="shared" si="255"/>
        <v>Q3-2025</v>
      </c>
      <c r="P4057" t="s">
        <v>15</v>
      </c>
      <c r="Q4057">
        <v>1</v>
      </c>
      <c r="R4057" s="3" t="str">
        <f>VLOOKUP(Q4057,'Data Dictionary'!$C$5:$D$8,2,FALSE)</f>
        <v>Good</v>
      </c>
      <c r="S4057">
        <v>2</v>
      </c>
      <c r="T4057" s="3" t="str">
        <f>VLOOKUP(S4057,'Data Dictionary'!$C$12:$D$14,2,FALSE)</f>
        <v>Mild</v>
      </c>
      <c r="U4057">
        <v>101</v>
      </c>
      <c r="V4057" s="3" t="str">
        <f>VLOOKUP(U4057,'Data Dictionary'!$F$5:$G$15,2,FALSE)</f>
        <v>nausea</v>
      </c>
    </row>
    <row r="4058" spans="1:22" x14ac:dyDescent="0.3">
      <c r="A4058">
        <v>1933</v>
      </c>
      <c r="B4058">
        <v>19.47</v>
      </c>
      <c r="C4058" s="3" t="str">
        <f t="shared" si="252"/>
        <v>Healthy Weight</v>
      </c>
      <c r="D4058">
        <v>1.62</v>
      </c>
      <c r="E4058">
        <v>51.11</v>
      </c>
      <c r="F4058">
        <v>123</v>
      </c>
      <c r="G4058">
        <v>121</v>
      </c>
      <c r="H4058" s="3" t="str">
        <f t="shared" si="253"/>
        <v>Differential Risk</v>
      </c>
      <c r="I4058">
        <v>5</v>
      </c>
      <c r="J4058">
        <v>2026</v>
      </c>
      <c r="K4058">
        <v>2</v>
      </c>
      <c r="L4058">
        <v>26</v>
      </c>
      <c r="M4058" s="1">
        <f t="shared" si="254"/>
        <v>46079</v>
      </c>
      <c r="N4058" s="1" t="str">
        <f>VLOOKUP(K4058,'Data Dictionary'!$I$5:$J$16,2,FALSE)</f>
        <v>Q1</v>
      </c>
      <c r="O4058" s="1" t="str">
        <f t="shared" si="255"/>
        <v>Q1-2026</v>
      </c>
      <c r="P4058" t="s">
        <v>15</v>
      </c>
      <c r="Q4058">
        <v>1</v>
      </c>
      <c r="R4058" s="3" t="str">
        <f>VLOOKUP(Q4058,'Data Dictionary'!$C$5:$D$8,2,FALSE)</f>
        <v>Good</v>
      </c>
      <c r="S4058">
        <v>2</v>
      </c>
      <c r="T4058" s="3" t="str">
        <f>VLOOKUP(S4058,'Data Dictionary'!$C$12:$D$14,2,FALSE)</f>
        <v>Mild</v>
      </c>
      <c r="U4058">
        <v>103</v>
      </c>
      <c r="V4058" s="3" t="str">
        <f>VLOOKUP(U4058,'Data Dictionary'!$F$5:$G$15,2,FALSE)</f>
        <v>vomiting</v>
      </c>
    </row>
    <row r="4059" spans="1:22" x14ac:dyDescent="0.3">
      <c r="A4059">
        <v>1934</v>
      </c>
      <c r="B4059">
        <v>23.23</v>
      </c>
      <c r="C4059" s="3" t="str">
        <f t="shared" si="252"/>
        <v>Healthy Weight</v>
      </c>
      <c r="D4059">
        <v>1.62</v>
      </c>
      <c r="E4059">
        <v>60.96</v>
      </c>
      <c r="F4059">
        <v>106</v>
      </c>
      <c r="G4059">
        <v>90</v>
      </c>
      <c r="H4059" s="3" t="str">
        <f t="shared" si="253"/>
        <v>Differential Risk</v>
      </c>
      <c r="I4059">
        <v>1</v>
      </c>
      <c r="J4059">
        <v>2024</v>
      </c>
      <c r="K4059">
        <v>2</v>
      </c>
      <c r="L4059">
        <v>28</v>
      </c>
      <c r="M4059" s="1">
        <f t="shared" si="254"/>
        <v>45350</v>
      </c>
      <c r="N4059" s="1" t="str">
        <f>VLOOKUP(K4059,'Data Dictionary'!$I$5:$J$16,2,FALSE)</f>
        <v>Q1</v>
      </c>
      <c r="O4059" s="1" t="str">
        <f t="shared" si="255"/>
        <v>Q1-2024</v>
      </c>
      <c r="P4059" t="s">
        <v>15</v>
      </c>
      <c r="Q4059">
        <v>1</v>
      </c>
      <c r="R4059" s="3" t="str">
        <f>VLOOKUP(Q4059,'Data Dictionary'!$C$5:$D$8,2,FALSE)</f>
        <v>Good</v>
      </c>
      <c r="S4059">
        <v>1</v>
      </c>
      <c r="T4059" s="3" t="str">
        <f>VLOOKUP(S4059,'Data Dictionary'!$C$12:$D$14,2,FALSE)</f>
        <v>Moderate</v>
      </c>
      <c r="U4059">
        <v>100</v>
      </c>
      <c r="V4059" s="3" t="str">
        <f>VLOOKUP(U4059,'Data Dictionary'!$F$5:$G$15,2,FALSE)</f>
        <v>headache</v>
      </c>
    </row>
    <row r="4060" spans="1:22" x14ac:dyDescent="0.3">
      <c r="A4060">
        <v>1934</v>
      </c>
      <c r="B4060">
        <v>23.63</v>
      </c>
      <c r="C4060" s="3" t="str">
        <f t="shared" si="252"/>
        <v>Healthy Weight</v>
      </c>
      <c r="D4060">
        <v>1.62</v>
      </c>
      <c r="E4060">
        <v>62.02</v>
      </c>
      <c r="F4060">
        <v>98</v>
      </c>
      <c r="G4060">
        <v>86</v>
      </c>
      <c r="H4060" s="3" t="str">
        <f t="shared" si="253"/>
        <v>Differential Risk</v>
      </c>
      <c r="I4060">
        <v>2</v>
      </c>
      <c r="J4060">
        <v>2024</v>
      </c>
      <c r="K4060">
        <v>8</v>
      </c>
      <c r="L4060">
        <v>29</v>
      </c>
      <c r="M4060" s="1">
        <f t="shared" si="254"/>
        <v>45533</v>
      </c>
      <c r="N4060" s="1" t="str">
        <f>VLOOKUP(K4060,'Data Dictionary'!$I$5:$J$16,2,FALSE)</f>
        <v>Q3</v>
      </c>
      <c r="O4060" s="1" t="str">
        <f t="shared" si="255"/>
        <v>Q3-2024</v>
      </c>
      <c r="P4060" t="s">
        <v>15</v>
      </c>
      <c r="Q4060">
        <v>1</v>
      </c>
      <c r="R4060" s="3" t="str">
        <f>VLOOKUP(Q4060,'Data Dictionary'!$C$5:$D$8,2,FALSE)</f>
        <v>Good</v>
      </c>
      <c r="S4060">
        <v>1</v>
      </c>
      <c r="T4060" s="3" t="str">
        <f>VLOOKUP(S4060,'Data Dictionary'!$C$12:$D$14,2,FALSE)</f>
        <v>Moderate</v>
      </c>
      <c r="U4060">
        <v>100</v>
      </c>
      <c r="V4060" s="3" t="str">
        <f>VLOOKUP(U4060,'Data Dictionary'!$F$5:$G$15,2,FALSE)</f>
        <v>headache</v>
      </c>
    </row>
    <row r="4061" spans="1:22" x14ac:dyDescent="0.3">
      <c r="A4061">
        <v>1934</v>
      </c>
      <c r="B4061">
        <v>20.69</v>
      </c>
      <c r="C4061" s="3" t="str">
        <f t="shared" si="252"/>
        <v>Healthy Weight</v>
      </c>
      <c r="D4061">
        <v>1.62</v>
      </c>
      <c r="E4061">
        <v>54.31</v>
      </c>
      <c r="F4061">
        <v>95</v>
      </c>
      <c r="G4061">
        <v>86</v>
      </c>
      <c r="H4061" s="3" t="str">
        <f t="shared" si="253"/>
        <v>Differential Risk</v>
      </c>
      <c r="I4061">
        <v>3</v>
      </c>
      <c r="J4061">
        <v>2025</v>
      </c>
      <c r="K4061">
        <v>2</v>
      </c>
      <c r="L4061">
        <v>27</v>
      </c>
      <c r="M4061" s="1">
        <f t="shared" si="254"/>
        <v>45715</v>
      </c>
      <c r="N4061" s="1" t="str">
        <f>VLOOKUP(K4061,'Data Dictionary'!$I$5:$J$16,2,FALSE)</f>
        <v>Q1</v>
      </c>
      <c r="O4061" s="1" t="str">
        <f t="shared" si="255"/>
        <v>Q1-2025</v>
      </c>
      <c r="P4061" t="s">
        <v>15</v>
      </c>
      <c r="Q4061">
        <v>1</v>
      </c>
      <c r="R4061" s="3" t="str">
        <f>VLOOKUP(Q4061,'Data Dictionary'!$C$5:$D$8,2,FALSE)</f>
        <v>Good</v>
      </c>
      <c r="S4061">
        <v>1</v>
      </c>
      <c r="T4061" s="3" t="str">
        <f>VLOOKUP(S4061,'Data Dictionary'!$C$12:$D$14,2,FALSE)</f>
        <v>Moderate</v>
      </c>
      <c r="U4061">
        <v>107</v>
      </c>
      <c r="V4061" s="3" t="str">
        <f>VLOOKUP(U4061,'Data Dictionary'!$F$5:$G$15,2,FALSE)</f>
        <v>skin rash</v>
      </c>
    </row>
    <row r="4062" spans="1:22" x14ac:dyDescent="0.3">
      <c r="A4062">
        <v>1934</v>
      </c>
      <c r="B4062">
        <v>21.68</v>
      </c>
      <c r="C4062" s="3" t="str">
        <f t="shared" si="252"/>
        <v>Healthy Weight</v>
      </c>
      <c r="D4062">
        <v>1.62</v>
      </c>
      <c r="E4062">
        <v>56.91</v>
      </c>
      <c r="F4062">
        <v>92</v>
      </c>
      <c r="G4062">
        <v>89</v>
      </c>
      <c r="H4062" s="3" t="str">
        <f t="shared" si="253"/>
        <v>Differential Risk</v>
      </c>
      <c r="I4062">
        <v>4</v>
      </c>
      <c r="J4062">
        <v>2025</v>
      </c>
      <c r="K4062">
        <v>8</v>
      </c>
      <c r="L4062">
        <v>29</v>
      </c>
      <c r="M4062" s="1">
        <f t="shared" si="254"/>
        <v>45898</v>
      </c>
      <c r="N4062" s="1" t="str">
        <f>VLOOKUP(K4062,'Data Dictionary'!$I$5:$J$16,2,FALSE)</f>
        <v>Q3</v>
      </c>
      <c r="O4062" s="1" t="str">
        <f t="shared" si="255"/>
        <v>Q3-2025</v>
      </c>
      <c r="P4062" t="s">
        <v>15</v>
      </c>
      <c r="Q4062">
        <v>1</v>
      </c>
      <c r="R4062" s="3" t="str">
        <f>VLOOKUP(Q4062,'Data Dictionary'!$C$5:$D$8,2,FALSE)</f>
        <v>Good</v>
      </c>
      <c r="S4062">
        <v>1</v>
      </c>
      <c r="T4062" s="3" t="str">
        <f>VLOOKUP(S4062,'Data Dictionary'!$C$12:$D$14,2,FALSE)</f>
        <v>Moderate</v>
      </c>
      <c r="U4062">
        <v>105</v>
      </c>
      <c r="V4062" s="3" t="str">
        <f>VLOOKUP(U4062,'Data Dictionary'!$F$5:$G$15,2,FALSE)</f>
        <v>abdominal pain</v>
      </c>
    </row>
    <row r="4063" spans="1:22" x14ac:dyDescent="0.3">
      <c r="A4063">
        <v>1935</v>
      </c>
      <c r="B4063">
        <v>22.25</v>
      </c>
      <c r="C4063" s="3" t="str">
        <f t="shared" si="252"/>
        <v>Healthy Weight</v>
      </c>
      <c r="D4063">
        <v>1.62</v>
      </c>
      <c r="E4063">
        <v>58.4</v>
      </c>
      <c r="F4063">
        <v>116</v>
      </c>
      <c r="G4063">
        <v>107</v>
      </c>
      <c r="H4063" s="3" t="str">
        <f t="shared" si="253"/>
        <v>Differential Risk</v>
      </c>
      <c r="I4063">
        <v>1</v>
      </c>
      <c r="J4063">
        <v>2024</v>
      </c>
      <c r="K4063">
        <v>3</v>
      </c>
      <c r="L4063">
        <v>3</v>
      </c>
      <c r="M4063" s="1">
        <f t="shared" si="254"/>
        <v>45354</v>
      </c>
      <c r="N4063" s="1" t="str">
        <f>VLOOKUP(K4063,'Data Dictionary'!$I$5:$J$16,2,FALSE)</f>
        <v>Q1</v>
      </c>
      <c r="O4063" s="1" t="str">
        <f t="shared" si="255"/>
        <v>Q1-2024</v>
      </c>
      <c r="P4063" t="s">
        <v>15</v>
      </c>
      <c r="Q4063">
        <v>2</v>
      </c>
      <c r="R4063" s="3" t="str">
        <f>VLOOKUP(Q4063,'Data Dictionary'!$C$5:$D$8,2,FALSE)</f>
        <v>Poor</v>
      </c>
      <c r="S4063">
        <v>1</v>
      </c>
      <c r="T4063" s="3" t="str">
        <f>VLOOKUP(S4063,'Data Dictionary'!$C$12:$D$14,2,FALSE)</f>
        <v>Moderate</v>
      </c>
      <c r="U4063">
        <v>100</v>
      </c>
      <c r="V4063" s="3" t="str">
        <f>VLOOKUP(U4063,'Data Dictionary'!$F$5:$G$15,2,FALSE)</f>
        <v>headache</v>
      </c>
    </row>
    <row r="4064" spans="1:22" x14ac:dyDescent="0.3">
      <c r="A4064">
        <v>1935</v>
      </c>
      <c r="B4064">
        <v>23.69</v>
      </c>
      <c r="C4064" s="3" t="str">
        <f t="shared" si="252"/>
        <v>Healthy Weight</v>
      </c>
      <c r="D4064">
        <v>1.62</v>
      </c>
      <c r="E4064">
        <v>62.18</v>
      </c>
      <c r="F4064">
        <v>119</v>
      </c>
      <c r="G4064">
        <v>111</v>
      </c>
      <c r="H4064" s="3" t="str">
        <f t="shared" si="253"/>
        <v>Differential Risk</v>
      </c>
      <c r="I4064">
        <v>2</v>
      </c>
      <c r="J4064">
        <v>2024</v>
      </c>
      <c r="K4064">
        <v>9</v>
      </c>
      <c r="L4064">
        <v>2</v>
      </c>
      <c r="M4064" s="1">
        <f t="shared" si="254"/>
        <v>45537</v>
      </c>
      <c r="N4064" s="1" t="str">
        <f>VLOOKUP(K4064,'Data Dictionary'!$I$5:$J$16,2,FALSE)</f>
        <v>Q3</v>
      </c>
      <c r="O4064" s="1" t="str">
        <f t="shared" si="255"/>
        <v>Q3-2024</v>
      </c>
      <c r="P4064" t="s">
        <v>15</v>
      </c>
      <c r="Q4064">
        <v>1</v>
      </c>
      <c r="R4064" s="3" t="str">
        <f>VLOOKUP(Q4064,'Data Dictionary'!$C$5:$D$8,2,FALSE)</f>
        <v>Good</v>
      </c>
      <c r="S4064">
        <v>2</v>
      </c>
      <c r="T4064" s="3" t="str">
        <f>VLOOKUP(S4064,'Data Dictionary'!$C$12:$D$14,2,FALSE)</f>
        <v>Mild</v>
      </c>
      <c r="U4064">
        <v>102</v>
      </c>
      <c r="V4064" s="3" t="str">
        <f>VLOOKUP(U4064,'Data Dictionary'!$F$5:$G$15,2,FALSE)</f>
        <v>tinnitus</v>
      </c>
    </row>
    <row r="4065" spans="1:22" x14ac:dyDescent="0.3">
      <c r="A4065">
        <v>1935</v>
      </c>
      <c r="B4065">
        <v>26.89</v>
      </c>
      <c r="C4065" s="3" t="str">
        <f t="shared" si="252"/>
        <v>Overweight</v>
      </c>
      <c r="D4065">
        <v>1.62</v>
      </c>
      <c r="E4065">
        <v>70.569999999999993</v>
      </c>
      <c r="F4065">
        <v>124</v>
      </c>
      <c r="G4065">
        <v>115</v>
      </c>
      <c r="H4065" s="3" t="str">
        <f t="shared" si="253"/>
        <v>Differential Risk</v>
      </c>
      <c r="I4065">
        <v>3</v>
      </c>
      <c r="J4065">
        <v>2025</v>
      </c>
      <c r="K4065">
        <v>3</v>
      </c>
      <c r="L4065">
        <v>3</v>
      </c>
      <c r="M4065" s="1">
        <f t="shared" si="254"/>
        <v>45719</v>
      </c>
      <c r="N4065" s="1" t="str">
        <f>VLOOKUP(K4065,'Data Dictionary'!$I$5:$J$16,2,FALSE)</f>
        <v>Q1</v>
      </c>
      <c r="O4065" s="1" t="str">
        <f t="shared" si="255"/>
        <v>Q1-2025</v>
      </c>
      <c r="P4065" t="s">
        <v>15</v>
      </c>
      <c r="Q4065">
        <v>2</v>
      </c>
      <c r="R4065" s="3" t="str">
        <f>VLOOKUP(Q4065,'Data Dictionary'!$C$5:$D$8,2,FALSE)</f>
        <v>Poor</v>
      </c>
      <c r="S4065">
        <v>0</v>
      </c>
      <c r="T4065" s="3" t="str">
        <f>VLOOKUP(S4065,'Data Dictionary'!$C$12:$D$14,2,FALSE)</f>
        <v>Severe</v>
      </c>
      <c r="U4065">
        <v>106</v>
      </c>
      <c r="V4065" s="3" t="str">
        <f>VLOOKUP(U4065,'Data Dictionary'!$F$5:$G$15,2,FALSE)</f>
        <v>dizziness</v>
      </c>
    </row>
    <row r="4066" spans="1:22" x14ac:dyDescent="0.3">
      <c r="A4066">
        <v>1935</v>
      </c>
      <c r="B4066">
        <v>31.27</v>
      </c>
      <c r="C4066" s="3" t="str">
        <f t="shared" si="252"/>
        <v>Obesity</v>
      </c>
      <c r="D4066">
        <v>1.62</v>
      </c>
      <c r="E4066">
        <v>82.07</v>
      </c>
      <c r="F4066">
        <v>116</v>
      </c>
      <c r="G4066">
        <v>115</v>
      </c>
      <c r="H4066" s="3" t="str">
        <f t="shared" si="253"/>
        <v>Differential Risk</v>
      </c>
      <c r="I4066">
        <v>4</v>
      </c>
      <c r="J4066">
        <v>2025</v>
      </c>
      <c r="K4066">
        <v>9</v>
      </c>
      <c r="L4066">
        <v>2</v>
      </c>
      <c r="M4066" s="1">
        <f t="shared" si="254"/>
        <v>45902</v>
      </c>
      <c r="N4066" s="1" t="str">
        <f>VLOOKUP(K4066,'Data Dictionary'!$I$5:$J$16,2,FALSE)</f>
        <v>Q3</v>
      </c>
      <c r="O4066" s="1" t="str">
        <f t="shared" si="255"/>
        <v>Q3-2025</v>
      </c>
      <c r="P4066" t="s">
        <v>15</v>
      </c>
      <c r="Q4066">
        <v>3</v>
      </c>
      <c r="R4066" s="3" t="str">
        <f>VLOOKUP(Q4066,'Data Dictionary'!$C$5:$D$8,2,FALSE)</f>
        <v>Very Poor</v>
      </c>
      <c r="S4066">
        <v>0</v>
      </c>
      <c r="T4066" s="3" t="str">
        <f>VLOOKUP(S4066,'Data Dictionary'!$C$12:$D$14,2,FALSE)</f>
        <v>Severe</v>
      </c>
      <c r="U4066">
        <v>104</v>
      </c>
      <c r="V4066" s="3" t="str">
        <f>VLOOKUP(U4066,'Data Dictionary'!$F$5:$G$15,2,FALSE)</f>
        <v>itching</v>
      </c>
    </row>
    <row r="4067" spans="1:22" x14ac:dyDescent="0.3">
      <c r="A4067">
        <v>1936</v>
      </c>
      <c r="B4067">
        <v>22.01</v>
      </c>
      <c r="C4067" s="3" t="str">
        <f t="shared" si="252"/>
        <v>Healthy Weight</v>
      </c>
      <c r="D4067">
        <v>1.62</v>
      </c>
      <c r="E4067">
        <v>57.75</v>
      </c>
      <c r="F4067">
        <v>117</v>
      </c>
      <c r="G4067">
        <v>105</v>
      </c>
      <c r="H4067" s="3" t="str">
        <f t="shared" si="253"/>
        <v>Differential Risk</v>
      </c>
      <c r="I4067">
        <v>1</v>
      </c>
      <c r="J4067">
        <v>2024</v>
      </c>
      <c r="K4067">
        <v>3</v>
      </c>
      <c r="L4067">
        <v>5</v>
      </c>
      <c r="M4067" s="1">
        <f t="shared" si="254"/>
        <v>45356</v>
      </c>
      <c r="N4067" s="1" t="str">
        <f>VLOOKUP(K4067,'Data Dictionary'!$I$5:$J$16,2,FALSE)</f>
        <v>Q1</v>
      </c>
      <c r="O4067" s="1" t="str">
        <f t="shared" si="255"/>
        <v>Q1-2024</v>
      </c>
      <c r="P4067" t="s">
        <v>15</v>
      </c>
      <c r="Q4067">
        <v>1</v>
      </c>
      <c r="R4067" s="3" t="str">
        <f>VLOOKUP(Q4067,'Data Dictionary'!$C$5:$D$8,2,FALSE)</f>
        <v>Good</v>
      </c>
      <c r="S4067">
        <v>2</v>
      </c>
      <c r="T4067" s="3" t="str">
        <f>VLOOKUP(S4067,'Data Dictionary'!$C$12:$D$14,2,FALSE)</f>
        <v>Mild</v>
      </c>
      <c r="U4067">
        <v>104</v>
      </c>
      <c r="V4067" s="3" t="str">
        <f>VLOOKUP(U4067,'Data Dictionary'!$F$5:$G$15,2,FALSE)</f>
        <v>itching</v>
      </c>
    </row>
    <row r="4068" spans="1:22" x14ac:dyDescent="0.3">
      <c r="A4068">
        <v>1936</v>
      </c>
      <c r="B4068">
        <v>17.61</v>
      </c>
      <c r="C4068" s="3" t="str">
        <f t="shared" si="252"/>
        <v>Underweight</v>
      </c>
      <c r="D4068">
        <v>1.62</v>
      </c>
      <c r="E4068">
        <v>46.22</v>
      </c>
      <c r="F4068">
        <v>120</v>
      </c>
      <c r="G4068">
        <v>104</v>
      </c>
      <c r="H4068" s="3" t="str">
        <f t="shared" si="253"/>
        <v>Differential Risk</v>
      </c>
      <c r="I4068">
        <v>2</v>
      </c>
      <c r="J4068">
        <v>2024</v>
      </c>
      <c r="K4068">
        <v>9</v>
      </c>
      <c r="L4068">
        <v>4</v>
      </c>
      <c r="M4068" s="1">
        <f t="shared" si="254"/>
        <v>45539</v>
      </c>
      <c r="N4068" s="1" t="str">
        <f>VLOOKUP(K4068,'Data Dictionary'!$I$5:$J$16,2,FALSE)</f>
        <v>Q3</v>
      </c>
      <c r="O4068" s="1" t="str">
        <f t="shared" si="255"/>
        <v>Q3-2024</v>
      </c>
      <c r="P4068" t="s">
        <v>15</v>
      </c>
      <c r="Q4068">
        <v>2</v>
      </c>
      <c r="R4068" s="3" t="str">
        <f>VLOOKUP(Q4068,'Data Dictionary'!$C$5:$D$8,2,FALSE)</f>
        <v>Poor</v>
      </c>
      <c r="S4068">
        <v>1</v>
      </c>
      <c r="T4068" s="3" t="str">
        <f>VLOOKUP(S4068,'Data Dictionary'!$C$12:$D$14,2,FALSE)</f>
        <v>Moderate</v>
      </c>
      <c r="U4068">
        <v>107</v>
      </c>
      <c r="V4068" s="3" t="str">
        <f>VLOOKUP(U4068,'Data Dictionary'!$F$5:$G$15,2,FALSE)</f>
        <v>skin rash</v>
      </c>
    </row>
    <row r="4069" spans="1:22" x14ac:dyDescent="0.3">
      <c r="A4069">
        <v>1936</v>
      </c>
      <c r="B4069">
        <v>18.25</v>
      </c>
      <c r="C4069" s="3" t="str">
        <f t="shared" si="252"/>
        <v>Underweight</v>
      </c>
      <c r="D4069">
        <v>1.62</v>
      </c>
      <c r="E4069">
        <v>47.89</v>
      </c>
      <c r="F4069">
        <v>121</v>
      </c>
      <c r="G4069">
        <v>108</v>
      </c>
      <c r="H4069" s="3" t="str">
        <f t="shared" si="253"/>
        <v>Differential Risk</v>
      </c>
      <c r="I4069">
        <v>3</v>
      </c>
      <c r="J4069">
        <v>2025</v>
      </c>
      <c r="K4069">
        <v>3</v>
      </c>
      <c r="L4069">
        <v>5</v>
      </c>
      <c r="M4069" s="1">
        <f t="shared" si="254"/>
        <v>45721</v>
      </c>
      <c r="N4069" s="1" t="str">
        <f>VLOOKUP(K4069,'Data Dictionary'!$I$5:$J$16,2,FALSE)</f>
        <v>Q1</v>
      </c>
      <c r="O4069" s="1" t="str">
        <f t="shared" si="255"/>
        <v>Q1-2025</v>
      </c>
      <c r="P4069" t="s">
        <v>15</v>
      </c>
      <c r="Q4069">
        <v>2</v>
      </c>
      <c r="R4069" s="3" t="str">
        <f>VLOOKUP(Q4069,'Data Dictionary'!$C$5:$D$8,2,FALSE)</f>
        <v>Poor</v>
      </c>
      <c r="S4069">
        <v>1</v>
      </c>
      <c r="T4069" s="3" t="str">
        <f>VLOOKUP(S4069,'Data Dictionary'!$C$12:$D$14,2,FALSE)</f>
        <v>Moderate</v>
      </c>
      <c r="U4069">
        <v>100</v>
      </c>
      <c r="V4069" s="3" t="str">
        <f>VLOOKUP(U4069,'Data Dictionary'!$F$5:$G$15,2,FALSE)</f>
        <v>headache</v>
      </c>
    </row>
    <row r="4070" spans="1:22" x14ac:dyDescent="0.3">
      <c r="A4070">
        <v>1936</v>
      </c>
      <c r="B4070">
        <v>18.010000000000002</v>
      </c>
      <c r="C4070" s="3" t="str">
        <f t="shared" si="252"/>
        <v>Underweight</v>
      </c>
      <c r="D4070">
        <v>1.62</v>
      </c>
      <c r="E4070">
        <v>47.27</v>
      </c>
      <c r="F4070">
        <v>127</v>
      </c>
      <c r="G4070">
        <v>109</v>
      </c>
      <c r="H4070" s="3" t="str">
        <f t="shared" si="253"/>
        <v>Differential Risk</v>
      </c>
      <c r="I4070">
        <v>4</v>
      </c>
      <c r="J4070">
        <v>2025</v>
      </c>
      <c r="K4070">
        <v>9</v>
      </c>
      <c r="L4070">
        <v>4</v>
      </c>
      <c r="M4070" s="1">
        <f t="shared" si="254"/>
        <v>45904</v>
      </c>
      <c r="N4070" s="1" t="str">
        <f>VLOOKUP(K4070,'Data Dictionary'!$I$5:$J$16,2,FALSE)</f>
        <v>Q3</v>
      </c>
      <c r="O4070" s="1" t="str">
        <f t="shared" si="255"/>
        <v>Q3-2025</v>
      </c>
      <c r="P4070" t="s">
        <v>15</v>
      </c>
      <c r="Q4070">
        <v>3</v>
      </c>
      <c r="R4070" s="3" t="str">
        <f>VLOOKUP(Q4070,'Data Dictionary'!$C$5:$D$8,2,FALSE)</f>
        <v>Very Poor</v>
      </c>
      <c r="S4070">
        <v>0</v>
      </c>
      <c r="T4070" s="3" t="str">
        <f>VLOOKUP(S4070,'Data Dictionary'!$C$12:$D$14,2,FALSE)</f>
        <v>Severe</v>
      </c>
      <c r="U4070">
        <v>108</v>
      </c>
      <c r="V4070" s="3" t="str">
        <f>VLOOKUP(U4070,'Data Dictionary'!$F$5:$G$15,2,FALSE)</f>
        <v>palpitations</v>
      </c>
    </row>
    <row r="4071" spans="1:22" x14ac:dyDescent="0.3">
      <c r="A4071">
        <v>1936</v>
      </c>
      <c r="B4071">
        <v>17.690000000000001</v>
      </c>
      <c r="C4071" s="3" t="str">
        <f t="shared" si="252"/>
        <v>Underweight</v>
      </c>
      <c r="D4071">
        <v>1.62</v>
      </c>
      <c r="E4071">
        <v>46.43</v>
      </c>
      <c r="F4071">
        <v>126</v>
      </c>
      <c r="G4071">
        <v>113</v>
      </c>
      <c r="H4071" s="3" t="str">
        <f t="shared" si="253"/>
        <v>Differential Risk</v>
      </c>
      <c r="I4071">
        <v>5</v>
      </c>
      <c r="J4071">
        <v>2026</v>
      </c>
      <c r="K4071">
        <v>3</v>
      </c>
      <c r="L4071">
        <v>5</v>
      </c>
      <c r="M4071" s="1">
        <f t="shared" si="254"/>
        <v>46086</v>
      </c>
      <c r="N4071" s="1" t="str">
        <f>VLOOKUP(K4071,'Data Dictionary'!$I$5:$J$16,2,FALSE)</f>
        <v>Q1</v>
      </c>
      <c r="O4071" s="1" t="str">
        <f t="shared" si="255"/>
        <v>Q1-2026</v>
      </c>
      <c r="P4071" t="s">
        <v>15</v>
      </c>
      <c r="Q4071">
        <v>1</v>
      </c>
      <c r="R4071" s="3" t="str">
        <f>VLOOKUP(Q4071,'Data Dictionary'!$C$5:$D$8,2,FALSE)</f>
        <v>Good</v>
      </c>
      <c r="S4071">
        <v>2</v>
      </c>
      <c r="T4071" s="3" t="str">
        <f>VLOOKUP(S4071,'Data Dictionary'!$C$12:$D$14,2,FALSE)</f>
        <v>Mild</v>
      </c>
      <c r="U4071">
        <v>107</v>
      </c>
      <c r="V4071" s="3" t="str">
        <f>VLOOKUP(U4071,'Data Dictionary'!$F$5:$G$15,2,FALSE)</f>
        <v>skin rash</v>
      </c>
    </row>
    <row r="4072" spans="1:22" x14ac:dyDescent="0.3">
      <c r="A4072">
        <v>1937</v>
      </c>
      <c r="B4072">
        <v>24.21</v>
      </c>
      <c r="C4072" s="3" t="str">
        <f t="shared" si="252"/>
        <v>Healthy Weight</v>
      </c>
      <c r="D4072">
        <v>1.82</v>
      </c>
      <c r="E4072">
        <v>80.209999999999994</v>
      </c>
      <c r="F4072">
        <v>144</v>
      </c>
      <c r="G4072">
        <v>98</v>
      </c>
      <c r="H4072" s="3" t="str">
        <f t="shared" si="253"/>
        <v>High Risk</v>
      </c>
      <c r="I4072">
        <v>1</v>
      </c>
      <c r="J4072">
        <v>2024</v>
      </c>
      <c r="K4072">
        <v>3</v>
      </c>
      <c r="L4072">
        <v>9</v>
      </c>
      <c r="M4072" s="1">
        <f t="shared" si="254"/>
        <v>45360</v>
      </c>
      <c r="N4072" s="1" t="str">
        <f>VLOOKUP(K4072,'Data Dictionary'!$I$5:$J$16,2,FALSE)</f>
        <v>Q1</v>
      </c>
      <c r="O4072" s="1" t="str">
        <f t="shared" si="255"/>
        <v>Q1-2024</v>
      </c>
      <c r="P4072" t="s">
        <v>14</v>
      </c>
      <c r="Q4072">
        <v>1</v>
      </c>
      <c r="R4072" s="3" t="str">
        <f>VLOOKUP(Q4072,'Data Dictionary'!$C$5:$D$8,2,FALSE)</f>
        <v>Good</v>
      </c>
      <c r="S4072">
        <v>1</v>
      </c>
      <c r="T4072" s="3" t="str">
        <f>VLOOKUP(S4072,'Data Dictionary'!$C$12:$D$14,2,FALSE)</f>
        <v>Moderate</v>
      </c>
      <c r="U4072">
        <v>109</v>
      </c>
      <c r="V4072" s="3" t="str">
        <f>VLOOKUP(U4072,'Data Dictionary'!$F$5:$G$15,2,FALSE)</f>
        <v>hallucinations</v>
      </c>
    </row>
    <row r="4073" spans="1:22" x14ac:dyDescent="0.3">
      <c r="A4073">
        <v>1937</v>
      </c>
      <c r="B4073">
        <v>24.3</v>
      </c>
      <c r="C4073" s="3" t="str">
        <f t="shared" si="252"/>
        <v>Healthy Weight</v>
      </c>
      <c r="D4073">
        <v>1.82</v>
      </c>
      <c r="E4073">
        <v>80.510000000000005</v>
      </c>
      <c r="F4073">
        <v>145</v>
      </c>
      <c r="G4073">
        <v>90</v>
      </c>
      <c r="H4073" s="3" t="str">
        <f t="shared" si="253"/>
        <v>High Risk</v>
      </c>
      <c r="I4073">
        <v>2</v>
      </c>
      <c r="J4073">
        <v>2024</v>
      </c>
      <c r="K4073">
        <v>9</v>
      </c>
      <c r="L4073">
        <v>8</v>
      </c>
      <c r="M4073" s="1">
        <f t="shared" si="254"/>
        <v>45543</v>
      </c>
      <c r="N4073" s="1" t="str">
        <f>VLOOKUP(K4073,'Data Dictionary'!$I$5:$J$16,2,FALSE)</f>
        <v>Q3</v>
      </c>
      <c r="O4073" s="1" t="str">
        <f t="shared" si="255"/>
        <v>Q3-2024</v>
      </c>
      <c r="P4073" t="s">
        <v>14</v>
      </c>
      <c r="Q4073">
        <v>3</v>
      </c>
      <c r="R4073" s="3" t="str">
        <f>VLOOKUP(Q4073,'Data Dictionary'!$C$5:$D$8,2,FALSE)</f>
        <v>Very Poor</v>
      </c>
      <c r="S4073">
        <v>1</v>
      </c>
      <c r="T4073" s="3" t="str">
        <f>VLOOKUP(S4073,'Data Dictionary'!$C$12:$D$14,2,FALSE)</f>
        <v>Moderate</v>
      </c>
      <c r="U4073">
        <v>106</v>
      </c>
      <c r="V4073" s="3" t="str">
        <f>VLOOKUP(U4073,'Data Dictionary'!$F$5:$G$15,2,FALSE)</f>
        <v>dizziness</v>
      </c>
    </row>
    <row r="4074" spans="1:22" x14ac:dyDescent="0.3">
      <c r="A4074">
        <v>1937</v>
      </c>
      <c r="B4074">
        <v>23.5</v>
      </c>
      <c r="C4074" s="3" t="str">
        <f t="shared" si="252"/>
        <v>Healthy Weight</v>
      </c>
      <c r="D4074">
        <v>1.82</v>
      </c>
      <c r="E4074">
        <v>77.849999999999994</v>
      </c>
      <c r="F4074">
        <v>138</v>
      </c>
      <c r="G4074">
        <v>101</v>
      </c>
      <c r="H4074" s="3" t="str">
        <f t="shared" si="253"/>
        <v>High Risk</v>
      </c>
      <c r="I4074">
        <v>3</v>
      </c>
      <c r="J4074">
        <v>2025</v>
      </c>
      <c r="K4074">
        <v>3</v>
      </c>
      <c r="L4074">
        <v>9</v>
      </c>
      <c r="M4074" s="1">
        <f t="shared" si="254"/>
        <v>45725</v>
      </c>
      <c r="N4074" s="1" t="str">
        <f>VLOOKUP(K4074,'Data Dictionary'!$I$5:$J$16,2,FALSE)</f>
        <v>Q1</v>
      </c>
      <c r="O4074" s="1" t="str">
        <f t="shared" si="255"/>
        <v>Q1-2025</v>
      </c>
      <c r="P4074" t="s">
        <v>14</v>
      </c>
      <c r="Q4074">
        <v>3</v>
      </c>
      <c r="R4074" s="3" t="str">
        <f>VLOOKUP(Q4074,'Data Dictionary'!$C$5:$D$8,2,FALSE)</f>
        <v>Very Poor</v>
      </c>
      <c r="S4074">
        <v>2</v>
      </c>
      <c r="T4074" s="3" t="str">
        <f>VLOOKUP(S4074,'Data Dictionary'!$C$12:$D$14,2,FALSE)</f>
        <v>Mild</v>
      </c>
      <c r="U4074">
        <v>100</v>
      </c>
      <c r="V4074" s="3" t="str">
        <f>VLOOKUP(U4074,'Data Dictionary'!$F$5:$G$15,2,FALSE)</f>
        <v>headache</v>
      </c>
    </row>
    <row r="4075" spans="1:22" x14ac:dyDescent="0.3">
      <c r="A4075">
        <v>1938</v>
      </c>
      <c r="B4075">
        <v>23.78</v>
      </c>
      <c r="C4075" s="3" t="str">
        <f t="shared" si="252"/>
        <v>Healthy Weight</v>
      </c>
      <c r="D4075">
        <v>1.82</v>
      </c>
      <c r="E4075">
        <v>78.75</v>
      </c>
      <c r="F4075">
        <v>107</v>
      </c>
      <c r="G4075">
        <v>93</v>
      </c>
      <c r="H4075" s="3" t="str">
        <f t="shared" si="253"/>
        <v>Differential Risk</v>
      </c>
      <c r="I4075">
        <v>1</v>
      </c>
      <c r="J4075">
        <v>2024</v>
      </c>
      <c r="K4075">
        <v>3</v>
      </c>
      <c r="L4075">
        <v>12</v>
      </c>
      <c r="M4075" s="1">
        <f t="shared" si="254"/>
        <v>45363</v>
      </c>
      <c r="N4075" s="1" t="str">
        <f>VLOOKUP(K4075,'Data Dictionary'!$I$5:$J$16,2,FALSE)</f>
        <v>Q1</v>
      </c>
      <c r="O4075" s="1" t="str">
        <f t="shared" si="255"/>
        <v>Q1-2024</v>
      </c>
      <c r="P4075" t="s">
        <v>14</v>
      </c>
      <c r="Q4075">
        <v>1</v>
      </c>
      <c r="R4075" s="3" t="str">
        <f>VLOOKUP(Q4075,'Data Dictionary'!$C$5:$D$8,2,FALSE)</f>
        <v>Good</v>
      </c>
      <c r="S4075">
        <v>0</v>
      </c>
      <c r="T4075" s="3" t="str">
        <f>VLOOKUP(S4075,'Data Dictionary'!$C$12:$D$14,2,FALSE)</f>
        <v>Severe</v>
      </c>
      <c r="U4075">
        <v>104</v>
      </c>
      <c r="V4075" s="3" t="str">
        <f>VLOOKUP(U4075,'Data Dictionary'!$F$5:$G$15,2,FALSE)</f>
        <v>itching</v>
      </c>
    </row>
    <row r="4076" spans="1:22" x14ac:dyDescent="0.3">
      <c r="A4076">
        <v>1938</v>
      </c>
      <c r="B4076">
        <v>23.86</v>
      </c>
      <c r="C4076" s="3" t="str">
        <f t="shared" si="252"/>
        <v>Healthy Weight</v>
      </c>
      <c r="D4076">
        <v>1.82</v>
      </c>
      <c r="E4076">
        <v>79.03</v>
      </c>
      <c r="F4076">
        <v>107</v>
      </c>
      <c r="G4076">
        <v>100</v>
      </c>
      <c r="H4076" s="3" t="str">
        <f t="shared" si="253"/>
        <v>Differential Risk</v>
      </c>
      <c r="I4076">
        <v>2</v>
      </c>
      <c r="J4076">
        <v>2024</v>
      </c>
      <c r="K4076">
        <v>9</v>
      </c>
      <c r="L4076">
        <v>11</v>
      </c>
      <c r="M4076" s="1">
        <f t="shared" si="254"/>
        <v>45546</v>
      </c>
      <c r="N4076" s="1" t="str">
        <f>VLOOKUP(K4076,'Data Dictionary'!$I$5:$J$16,2,FALSE)</f>
        <v>Q3</v>
      </c>
      <c r="O4076" s="1" t="str">
        <f t="shared" si="255"/>
        <v>Q3-2024</v>
      </c>
      <c r="P4076" t="s">
        <v>14</v>
      </c>
      <c r="Q4076">
        <v>2</v>
      </c>
      <c r="R4076" s="3" t="str">
        <f>VLOOKUP(Q4076,'Data Dictionary'!$C$5:$D$8,2,FALSE)</f>
        <v>Poor</v>
      </c>
      <c r="S4076">
        <v>1</v>
      </c>
      <c r="T4076" s="3" t="str">
        <f>VLOOKUP(S4076,'Data Dictionary'!$C$12:$D$14,2,FALSE)</f>
        <v>Moderate</v>
      </c>
      <c r="U4076">
        <v>100</v>
      </c>
      <c r="V4076" s="3" t="str">
        <f>VLOOKUP(U4076,'Data Dictionary'!$F$5:$G$15,2,FALSE)</f>
        <v>headache</v>
      </c>
    </row>
    <row r="4077" spans="1:22" x14ac:dyDescent="0.3">
      <c r="A4077">
        <v>1938</v>
      </c>
      <c r="B4077">
        <v>19.86</v>
      </c>
      <c r="C4077" s="3" t="str">
        <f t="shared" si="252"/>
        <v>Healthy Weight</v>
      </c>
      <c r="D4077">
        <v>1.82</v>
      </c>
      <c r="E4077">
        <v>65.790000000000006</v>
      </c>
      <c r="F4077">
        <v>107</v>
      </c>
      <c r="G4077">
        <v>107</v>
      </c>
      <c r="H4077" s="3" t="str">
        <f t="shared" si="253"/>
        <v>Differential Risk</v>
      </c>
      <c r="I4077">
        <v>3</v>
      </c>
      <c r="J4077">
        <v>2025</v>
      </c>
      <c r="K4077">
        <v>3</v>
      </c>
      <c r="L4077">
        <v>12</v>
      </c>
      <c r="M4077" s="1">
        <f t="shared" si="254"/>
        <v>45728</v>
      </c>
      <c r="N4077" s="1" t="str">
        <f>VLOOKUP(K4077,'Data Dictionary'!$I$5:$J$16,2,FALSE)</f>
        <v>Q1</v>
      </c>
      <c r="O4077" s="1" t="str">
        <f t="shared" si="255"/>
        <v>Q1-2025</v>
      </c>
      <c r="P4077" t="s">
        <v>14</v>
      </c>
      <c r="Q4077">
        <v>2</v>
      </c>
      <c r="R4077" s="3" t="str">
        <f>VLOOKUP(Q4077,'Data Dictionary'!$C$5:$D$8,2,FALSE)</f>
        <v>Poor</v>
      </c>
      <c r="S4077">
        <v>2</v>
      </c>
      <c r="T4077" s="3" t="str">
        <f>VLOOKUP(S4077,'Data Dictionary'!$C$12:$D$14,2,FALSE)</f>
        <v>Mild</v>
      </c>
      <c r="U4077">
        <v>100</v>
      </c>
      <c r="V4077" s="3" t="str">
        <f>VLOOKUP(U4077,'Data Dictionary'!$F$5:$G$15,2,FALSE)</f>
        <v>headache</v>
      </c>
    </row>
    <row r="4078" spans="1:22" x14ac:dyDescent="0.3">
      <c r="A4078">
        <v>1938</v>
      </c>
      <c r="B4078">
        <v>19.23</v>
      </c>
      <c r="C4078" s="3" t="str">
        <f t="shared" si="252"/>
        <v>Healthy Weight</v>
      </c>
      <c r="D4078">
        <v>1.82</v>
      </c>
      <c r="E4078">
        <v>63.69</v>
      </c>
      <c r="F4078">
        <v>112</v>
      </c>
      <c r="G4078">
        <v>91</v>
      </c>
      <c r="H4078" s="3" t="str">
        <f t="shared" si="253"/>
        <v>Differential Risk</v>
      </c>
      <c r="I4078">
        <v>4</v>
      </c>
      <c r="J4078">
        <v>2025</v>
      </c>
      <c r="K4078">
        <v>9</v>
      </c>
      <c r="L4078">
        <v>11</v>
      </c>
      <c r="M4078" s="1">
        <f t="shared" si="254"/>
        <v>45911</v>
      </c>
      <c r="N4078" s="1" t="str">
        <f>VLOOKUP(K4078,'Data Dictionary'!$I$5:$J$16,2,FALSE)</f>
        <v>Q3</v>
      </c>
      <c r="O4078" s="1" t="str">
        <f t="shared" si="255"/>
        <v>Q3-2025</v>
      </c>
      <c r="P4078" t="s">
        <v>14</v>
      </c>
      <c r="Q4078">
        <v>2</v>
      </c>
      <c r="R4078" s="3" t="str">
        <f>VLOOKUP(Q4078,'Data Dictionary'!$C$5:$D$8,2,FALSE)</f>
        <v>Poor</v>
      </c>
      <c r="S4078">
        <v>1</v>
      </c>
      <c r="T4078" s="3" t="str">
        <f>VLOOKUP(S4078,'Data Dictionary'!$C$12:$D$14,2,FALSE)</f>
        <v>Moderate</v>
      </c>
      <c r="U4078">
        <v>101</v>
      </c>
      <c r="V4078" s="3" t="str">
        <f>VLOOKUP(U4078,'Data Dictionary'!$F$5:$G$15,2,FALSE)</f>
        <v>nausea</v>
      </c>
    </row>
    <row r="4079" spans="1:22" x14ac:dyDescent="0.3">
      <c r="A4079">
        <v>1938</v>
      </c>
      <c r="B4079">
        <v>19.39</v>
      </c>
      <c r="C4079" s="3" t="str">
        <f t="shared" si="252"/>
        <v>Healthy Weight</v>
      </c>
      <c r="D4079">
        <v>1.82</v>
      </c>
      <c r="E4079">
        <v>64.23</v>
      </c>
      <c r="F4079">
        <v>121</v>
      </c>
      <c r="G4079">
        <v>88</v>
      </c>
      <c r="H4079" s="3" t="str">
        <f t="shared" si="253"/>
        <v>Differential Risk</v>
      </c>
      <c r="I4079">
        <v>5</v>
      </c>
      <c r="J4079">
        <v>2026</v>
      </c>
      <c r="K4079">
        <v>3</v>
      </c>
      <c r="L4079">
        <v>12</v>
      </c>
      <c r="M4079" s="1">
        <f t="shared" si="254"/>
        <v>46093</v>
      </c>
      <c r="N4079" s="1" t="str">
        <f>VLOOKUP(K4079,'Data Dictionary'!$I$5:$J$16,2,FALSE)</f>
        <v>Q1</v>
      </c>
      <c r="O4079" s="1" t="str">
        <f t="shared" si="255"/>
        <v>Q1-2026</v>
      </c>
      <c r="P4079" t="s">
        <v>14</v>
      </c>
      <c r="Q4079">
        <v>0</v>
      </c>
      <c r="R4079" s="3" t="str">
        <f>VLOOKUP(Q4079,'Data Dictionary'!$C$5:$D$8,2,FALSE)</f>
        <v>Very Good</v>
      </c>
      <c r="S4079">
        <v>0</v>
      </c>
      <c r="T4079" s="3" t="str">
        <f>VLOOKUP(S4079,'Data Dictionary'!$C$12:$D$14,2,FALSE)</f>
        <v>Severe</v>
      </c>
      <c r="U4079">
        <v>109</v>
      </c>
      <c r="V4079" s="3" t="str">
        <f>VLOOKUP(U4079,'Data Dictionary'!$F$5:$G$15,2,FALSE)</f>
        <v>hallucinations</v>
      </c>
    </row>
    <row r="4080" spans="1:22" x14ac:dyDescent="0.3">
      <c r="A4080">
        <v>1938</v>
      </c>
      <c r="B4080">
        <v>17.899999999999999</v>
      </c>
      <c r="C4080" s="3" t="str">
        <f t="shared" si="252"/>
        <v>Underweight</v>
      </c>
      <c r="D4080">
        <v>1.82</v>
      </c>
      <c r="E4080">
        <v>59.3</v>
      </c>
      <c r="F4080">
        <v>118</v>
      </c>
      <c r="G4080">
        <v>82</v>
      </c>
      <c r="H4080" s="3" t="str">
        <f t="shared" si="253"/>
        <v>Differential Risk</v>
      </c>
      <c r="I4080">
        <v>6</v>
      </c>
      <c r="J4080">
        <v>2026</v>
      </c>
      <c r="K4080">
        <v>9</v>
      </c>
      <c r="L4080">
        <v>11</v>
      </c>
      <c r="M4080" s="1">
        <f t="shared" si="254"/>
        <v>46276</v>
      </c>
      <c r="N4080" s="1" t="str">
        <f>VLOOKUP(K4080,'Data Dictionary'!$I$5:$J$16,2,FALSE)</f>
        <v>Q3</v>
      </c>
      <c r="O4080" s="1" t="str">
        <f t="shared" si="255"/>
        <v>Q3-2026</v>
      </c>
      <c r="P4080" t="s">
        <v>14</v>
      </c>
      <c r="Q4080">
        <v>0</v>
      </c>
      <c r="R4080" s="3" t="str">
        <f>VLOOKUP(Q4080,'Data Dictionary'!$C$5:$D$8,2,FALSE)</f>
        <v>Very Good</v>
      </c>
      <c r="S4080">
        <v>1</v>
      </c>
      <c r="T4080" s="3" t="str">
        <f>VLOOKUP(S4080,'Data Dictionary'!$C$12:$D$14,2,FALSE)</f>
        <v>Moderate</v>
      </c>
      <c r="U4080">
        <v>105</v>
      </c>
      <c r="V4080" s="3" t="str">
        <f>VLOOKUP(U4080,'Data Dictionary'!$F$5:$G$15,2,FALSE)</f>
        <v>abdominal pain</v>
      </c>
    </row>
    <row r="4081" spans="1:22" x14ac:dyDescent="0.3">
      <c r="A4081">
        <v>1939</v>
      </c>
      <c r="B4081">
        <v>22.8</v>
      </c>
      <c r="C4081" s="3" t="str">
        <f t="shared" si="252"/>
        <v>Healthy Weight</v>
      </c>
      <c r="D4081">
        <v>1.82</v>
      </c>
      <c r="E4081">
        <v>75.540000000000006</v>
      </c>
      <c r="F4081">
        <v>122</v>
      </c>
      <c r="G4081">
        <v>96</v>
      </c>
      <c r="H4081" s="3" t="str">
        <f t="shared" si="253"/>
        <v>Differential Risk</v>
      </c>
      <c r="I4081">
        <v>1</v>
      </c>
      <c r="J4081">
        <v>2024</v>
      </c>
      <c r="K4081">
        <v>3</v>
      </c>
      <c r="L4081">
        <v>14</v>
      </c>
      <c r="M4081" s="1">
        <f t="shared" si="254"/>
        <v>45365</v>
      </c>
      <c r="N4081" s="1" t="str">
        <f>VLOOKUP(K4081,'Data Dictionary'!$I$5:$J$16,2,FALSE)</f>
        <v>Q1</v>
      </c>
      <c r="O4081" s="1" t="str">
        <f t="shared" si="255"/>
        <v>Q1-2024</v>
      </c>
      <c r="P4081" t="s">
        <v>14</v>
      </c>
      <c r="Q4081">
        <v>1</v>
      </c>
      <c r="R4081" s="3" t="str">
        <f>VLOOKUP(Q4081,'Data Dictionary'!$C$5:$D$8,2,FALSE)</f>
        <v>Good</v>
      </c>
      <c r="S4081">
        <v>1</v>
      </c>
      <c r="T4081" s="3" t="str">
        <f>VLOOKUP(S4081,'Data Dictionary'!$C$12:$D$14,2,FALSE)</f>
        <v>Moderate</v>
      </c>
      <c r="U4081">
        <v>100</v>
      </c>
      <c r="V4081" s="3" t="str">
        <f>VLOOKUP(U4081,'Data Dictionary'!$F$5:$G$15,2,FALSE)</f>
        <v>headache</v>
      </c>
    </row>
    <row r="4082" spans="1:22" x14ac:dyDescent="0.3">
      <c r="A4082">
        <v>1939</v>
      </c>
      <c r="B4082">
        <v>25.45</v>
      </c>
      <c r="C4082" s="3" t="str">
        <f t="shared" si="252"/>
        <v>Overweight</v>
      </c>
      <c r="D4082">
        <v>1.82</v>
      </c>
      <c r="E4082">
        <v>84.29</v>
      </c>
      <c r="F4082">
        <v>130</v>
      </c>
      <c r="G4082">
        <v>93</v>
      </c>
      <c r="H4082" s="3" t="str">
        <f t="shared" si="253"/>
        <v>Differential Risk</v>
      </c>
      <c r="I4082">
        <v>2</v>
      </c>
      <c r="J4082">
        <v>2024</v>
      </c>
      <c r="K4082">
        <v>9</v>
      </c>
      <c r="L4082">
        <v>13</v>
      </c>
      <c r="M4082" s="1">
        <f t="shared" si="254"/>
        <v>45548</v>
      </c>
      <c r="N4082" s="1" t="str">
        <f>VLOOKUP(K4082,'Data Dictionary'!$I$5:$J$16,2,FALSE)</f>
        <v>Q3</v>
      </c>
      <c r="O4082" s="1" t="str">
        <f t="shared" si="255"/>
        <v>Q3-2024</v>
      </c>
      <c r="P4082" t="s">
        <v>14</v>
      </c>
      <c r="Q4082">
        <v>2</v>
      </c>
      <c r="R4082" s="3" t="str">
        <f>VLOOKUP(Q4082,'Data Dictionary'!$C$5:$D$8,2,FALSE)</f>
        <v>Poor</v>
      </c>
      <c r="S4082">
        <v>1</v>
      </c>
      <c r="T4082" s="3" t="str">
        <f>VLOOKUP(S4082,'Data Dictionary'!$C$12:$D$14,2,FALSE)</f>
        <v>Moderate</v>
      </c>
      <c r="U4082">
        <v>108</v>
      </c>
      <c r="V4082" s="3" t="str">
        <f>VLOOKUP(U4082,'Data Dictionary'!$F$5:$G$15,2,FALSE)</f>
        <v>palpitations</v>
      </c>
    </row>
    <row r="4083" spans="1:22" x14ac:dyDescent="0.3">
      <c r="A4083">
        <v>1939</v>
      </c>
      <c r="B4083">
        <v>23.4</v>
      </c>
      <c r="C4083" s="3" t="str">
        <f t="shared" si="252"/>
        <v>Healthy Weight</v>
      </c>
      <c r="D4083">
        <v>1.82</v>
      </c>
      <c r="E4083">
        <v>77.5</v>
      </c>
      <c r="F4083">
        <v>129</v>
      </c>
      <c r="G4083">
        <v>94</v>
      </c>
      <c r="H4083" s="3" t="str">
        <f t="shared" si="253"/>
        <v>Differential Risk</v>
      </c>
      <c r="I4083">
        <v>3</v>
      </c>
      <c r="J4083">
        <v>2025</v>
      </c>
      <c r="K4083">
        <v>3</v>
      </c>
      <c r="L4083">
        <v>14</v>
      </c>
      <c r="M4083" s="1">
        <f t="shared" si="254"/>
        <v>45730</v>
      </c>
      <c r="N4083" s="1" t="str">
        <f>VLOOKUP(K4083,'Data Dictionary'!$I$5:$J$16,2,FALSE)</f>
        <v>Q1</v>
      </c>
      <c r="O4083" s="1" t="str">
        <f t="shared" si="255"/>
        <v>Q1-2025</v>
      </c>
      <c r="P4083" t="s">
        <v>14</v>
      </c>
      <c r="Q4083">
        <v>1</v>
      </c>
      <c r="R4083" s="3" t="str">
        <f>VLOOKUP(Q4083,'Data Dictionary'!$C$5:$D$8,2,FALSE)</f>
        <v>Good</v>
      </c>
      <c r="S4083">
        <v>2</v>
      </c>
      <c r="T4083" s="3" t="str">
        <f>VLOOKUP(S4083,'Data Dictionary'!$C$12:$D$14,2,FALSE)</f>
        <v>Mild</v>
      </c>
      <c r="U4083">
        <v>103</v>
      </c>
      <c r="V4083" s="3" t="str">
        <f>VLOOKUP(U4083,'Data Dictionary'!$F$5:$G$15,2,FALSE)</f>
        <v>vomiting</v>
      </c>
    </row>
    <row r="4084" spans="1:22" x14ac:dyDescent="0.3">
      <c r="A4084">
        <v>1939</v>
      </c>
      <c r="B4084">
        <v>20.29</v>
      </c>
      <c r="C4084" s="3" t="str">
        <f t="shared" si="252"/>
        <v>Healthy Weight</v>
      </c>
      <c r="D4084">
        <v>1.82</v>
      </c>
      <c r="E4084">
        <v>67.22</v>
      </c>
      <c r="F4084">
        <v>130</v>
      </c>
      <c r="G4084">
        <v>97</v>
      </c>
      <c r="H4084" s="3" t="str">
        <f t="shared" si="253"/>
        <v>Differential Risk</v>
      </c>
      <c r="I4084">
        <v>4</v>
      </c>
      <c r="J4084">
        <v>2025</v>
      </c>
      <c r="K4084">
        <v>9</v>
      </c>
      <c r="L4084">
        <v>13</v>
      </c>
      <c r="M4084" s="1">
        <f t="shared" si="254"/>
        <v>45913</v>
      </c>
      <c r="N4084" s="1" t="str">
        <f>VLOOKUP(K4084,'Data Dictionary'!$I$5:$J$16,2,FALSE)</f>
        <v>Q3</v>
      </c>
      <c r="O4084" s="1" t="str">
        <f t="shared" si="255"/>
        <v>Q3-2025</v>
      </c>
      <c r="P4084" t="s">
        <v>14</v>
      </c>
      <c r="Q4084">
        <v>1</v>
      </c>
      <c r="R4084" s="3" t="str">
        <f>VLOOKUP(Q4084,'Data Dictionary'!$C$5:$D$8,2,FALSE)</f>
        <v>Good</v>
      </c>
      <c r="S4084">
        <v>2</v>
      </c>
      <c r="T4084" s="3" t="str">
        <f>VLOOKUP(S4084,'Data Dictionary'!$C$12:$D$14,2,FALSE)</f>
        <v>Mild</v>
      </c>
      <c r="U4084">
        <v>104</v>
      </c>
      <c r="V4084" s="3" t="str">
        <f>VLOOKUP(U4084,'Data Dictionary'!$F$5:$G$15,2,FALSE)</f>
        <v>itching</v>
      </c>
    </row>
    <row r="4085" spans="1:22" x14ac:dyDescent="0.3">
      <c r="A4085">
        <v>1939</v>
      </c>
      <c r="B4085">
        <v>21.34</v>
      </c>
      <c r="C4085" s="3" t="str">
        <f t="shared" si="252"/>
        <v>Healthy Weight</v>
      </c>
      <c r="D4085">
        <v>1.82</v>
      </c>
      <c r="E4085">
        <v>70.69</v>
      </c>
      <c r="F4085">
        <v>130</v>
      </c>
      <c r="G4085">
        <v>96</v>
      </c>
      <c r="H4085" s="3" t="str">
        <f t="shared" si="253"/>
        <v>Differential Risk</v>
      </c>
      <c r="I4085">
        <v>5</v>
      </c>
      <c r="J4085">
        <v>2026</v>
      </c>
      <c r="K4085">
        <v>3</v>
      </c>
      <c r="L4085">
        <v>14</v>
      </c>
      <c r="M4085" s="1">
        <f t="shared" si="254"/>
        <v>46095</v>
      </c>
      <c r="N4085" s="1" t="str">
        <f>VLOOKUP(K4085,'Data Dictionary'!$I$5:$J$16,2,FALSE)</f>
        <v>Q1</v>
      </c>
      <c r="O4085" s="1" t="str">
        <f t="shared" si="255"/>
        <v>Q1-2026</v>
      </c>
      <c r="P4085" t="s">
        <v>14</v>
      </c>
      <c r="Q4085">
        <v>1</v>
      </c>
      <c r="R4085" s="3" t="str">
        <f>VLOOKUP(Q4085,'Data Dictionary'!$C$5:$D$8,2,FALSE)</f>
        <v>Good</v>
      </c>
      <c r="S4085">
        <v>1</v>
      </c>
      <c r="T4085" s="3" t="str">
        <f>VLOOKUP(S4085,'Data Dictionary'!$C$12:$D$14,2,FALSE)</f>
        <v>Moderate</v>
      </c>
      <c r="U4085">
        <v>100</v>
      </c>
      <c r="V4085" s="3" t="str">
        <f>VLOOKUP(U4085,'Data Dictionary'!$F$5:$G$15,2,FALSE)</f>
        <v>headache</v>
      </c>
    </row>
    <row r="4086" spans="1:22" x14ac:dyDescent="0.3">
      <c r="A4086">
        <v>1940</v>
      </c>
      <c r="B4086">
        <v>22.29</v>
      </c>
      <c r="C4086" s="3" t="str">
        <f t="shared" si="252"/>
        <v>Healthy Weight</v>
      </c>
      <c r="D4086">
        <v>1.62</v>
      </c>
      <c r="E4086">
        <v>58.49</v>
      </c>
      <c r="F4086">
        <v>132</v>
      </c>
      <c r="G4086">
        <v>99</v>
      </c>
      <c r="H4086" s="3" t="str">
        <f t="shared" si="253"/>
        <v>Differential Risk</v>
      </c>
      <c r="I4086">
        <v>1</v>
      </c>
      <c r="J4086">
        <v>2024</v>
      </c>
      <c r="K4086">
        <v>3</v>
      </c>
      <c r="L4086">
        <v>18</v>
      </c>
      <c r="M4086" s="1">
        <f t="shared" si="254"/>
        <v>45369</v>
      </c>
      <c r="N4086" s="1" t="str">
        <f>VLOOKUP(K4086,'Data Dictionary'!$I$5:$J$16,2,FALSE)</f>
        <v>Q1</v>
      </c>
      <c r="O4086" s="1" t="str">
        <f t="shared" si="255"/>
        <v>Q1-2024</v>
      </c>
      <c r="P4086" t="s">
        <v>15</v>
      </c>
      <c r="Q4086">
        <v>1</v>
      </c>
      <c r="R4086" s="3" t="str">
        <f>VLOOKUP(Q4086,'Data Dictionary'!$C$5:$D$8,2,FALSE)</f>
        <v>Good</v>
      </c>
      <c r="S4086">
        <v>1</v>
      </c>
      <c r="T4086" s="3" t="str">
        <f>VLOOKUP(S4086,'Data Dictionary'!$C$12:$D$14,2,FALSE)</f>
        <v>Moderate</v>
      </c>
      <c r="U4086">
        <v>101</v>
      </c>
      <c r="V4086" s="3" t="str">
        <f>VLOOKUP(U4086,'Data Dictionary'!$F$5:$G$15,2,FALSE)</f>
        <v>nausea</v>
      </c>
    </row>
    <row r="4087" spans="1:22" x14ac:dyDescent="0.3">
      <c r="A4087">
        <v>1940</v>
      </c>
      <c r="B4087">
        <v>22.23</v>
      </c>
      <c r="C4087" s="3" t="str">
        <f t="shared" si="252"/>
        <v>Healthy Weight</v>
      </c>
      <c r="D4087">
        <v>1.62</v>
      </c>
      <c r="E4087">
        <v>58.33</v>
      </c>
      <c r="F4087">
        <v>137</v>
      </c>
      <c r="G4087">
        <v>97</v>
      </c>
      <c r="H4087" s="3" t="str">
        <f t="shared" si="253"/>
        <v>High Risk</v>
      </c>
      <c r="I4087">
        <v>2</v>
      </c>
      <c r="J4087">
        <v>2024</v>
      </c>
      <c r="K4087">
        <v>9</v>
      </c>
      <c r="L4087">
        <v>17</v>
      </c>
      <c r="M4087" s="1">
        <f t="shared" si="254"/>
        <v>45552</v>
      </c>
      <c r="N4087" s="1" t="str">
        <f>VLOOKUP(K4087,'Data Dictionary'!$I$5:$J$16,2,FALSE)</f>
        <v>Q3</v>
      </c>
      <c r="O4087" s="1" t="str">
        <f t="shared" si="255"/>
        <v>Q3-2024</v>
      </c>
      <c r="P4087" t="s">
        <v>15</v>
      </c>
      <c r="Q4087">
        <v>0</v>
      </c>
      <c r="R4087" s="3" t="str">
        <f>VLOOKUP(Q4087,'Data Dictionary'!$C$5:$D$8,2,FALSE)</f>
        <v>Very Good</v>
      </c>
      <c r="S4087">
        <v>2</v>
      </c>
      <c r="T4087" s="3" t="str">
        <f>VLOOKUP(S4087,'Data Dictionary'!$C$12:$D$14,2,FALSE)</f>
        <v>Mild</v>
      </c>
      <c r="U4087">
        <v>100</v>
      </c>
      <c r="V4087" s="3" t="str">
        <f>VLOOKUP(U4087,'Data Dictionary'!$F$5:$G$15,2,FALSE)</f>
        <v>headache</v>
      </c>
    </row>
    <row r="4088" spans="1:22" x14ac:dyDescent="0.3">
      <c r="A4088">
        <v>1940</v>
      </c>
      <c r="B4088">
        <v>18.98</v>
      </c>
      <c r="C4088" s="3" t="str">
        <f t="shared" si="252"/>
        <v>Healthy Weight</v>
      </c>
      <c r="D4088">
        <v>1.62</v>
      </c>
      <c r="E4088">
        <v>49.82</v>
      </c>
      <c r="F4088">
        <v>137</v>
      </c>
      <c r="G4088">
        <v>98</v>
      </c>
      <c r="H4088" s="3" t="str">
        <f t="shared" si="253"/>
        <v>High Risk</v>
      </c>
      <c r="I4088">
        <v>3</v>
      </c>
      <c r="J4088">
        <v>2025</v>
      </c>
      <c r="K4088">
        <v>3</v>
      </c>
      <c r="L4088">
        <v>18</v>
      </c>
      <c r="M4088" s="1">
        <f t="shared" si="254"/>
        <v>45734</v>
      </c>
      <c r="N4088" s="1" t="str">
        <f>VLOOKUP(K4088,'Data Dictionary'!$I$5:$J$16,2,FALSE)</f>
        <v>Q1</v>
      </c>
      <c r="O4088" s="1" t="str">
        <f t="shared" si="255"/>
        <v>Q1-2025</v>
      </c>
      <c r="P4088" t="s">
        <v>15</v>
      </c>
      <c r="Q4088">
        <v>1</v>
      </c>
      <c r="R4088" s="3" t="str">
        <f>VLOOKUP(Q4088,'Data Dictionary'!$C$5:$D$8,2,FALSE)</f>
        <v>Good</v>
      </c>
      <c r="S4088">
        <v>2</v>
      </c>
      <c r="T4088" s="3" t="str">
        <f>VLOOKUP(S4088,'Data Dictionary'!$C$12:$D$14,2,FALSE)</f>
        <v>Mild</v>
      </c>
      <c r="U4088">
        <v>100</v>
      </c>
      <c r="V4088" s="3" t="str">
        <f>VLOOKUP(U4088,'Data Dictionary'!$F$5:$G$15,2,FALSE)</f>
        <v>headache</v>
      </c>
    </row>
    <row r="4089" spans="1:22" x14ac:dyDescent="0.3">
      <c r="A4089">
        <v>1940</v>
      </c>
      <c r="B4089">
        <v>17.559999999999999</v>
      </c>
      <c r="C4089" s="3" t="str">
        <f t="shared" si="252"/>
        <v>Underweight</v>
      </c>
      <c r="D4089">
        <v>1.62</v>
      </c>
      <c r="E4089">
        <v>46.09</v>
      </c>
      <c r="F4089">
        <v>137</v>
      </c>
      <c r="G4089">
        <v>99</v>
      </c>
      <c r="H4089" s="3" t="str">
        <f t="shared" si="253"/>
        <v>High Risk</v>
      </c>
      <c r="I4089">
        <v>4</v>
      </c>
      <c r="J4089">
        <v>2025</v>
      </c>
      <c r="K4089">
        <v>9</v>
      </c>
      <c r="L4089">
        <v>17</v>
      </c>
      <c r="M4089" s="1">
        <f t="shared" si="254"/>
        <v>45917</v>
      </c>
      <c r="N4089" s="1" t="str">
        <f>VLOOKUP(K4089,'Data Dictionary'!$I$5:$J$16,2,FALSE)</f>
        <v>Q3</v>
      </c>
      <c r="O4089" s="1" t="str">
        <f t="shared" si="255"/>
        <v>Q3-2025</v>
      </c>
      <c r="P4089" t="s">
        <v>15</v>
      </c>
      <c r="Q4089">
        <v>0</v>
      </c>
      <c r="R4089" s="3" t="str">
        <f>VLOOKUP(Q4089,'Data Dictionary'!$C$5:$D$8,2,FALSE)</f>
        <v>Very Good</v>
      </c>
      <c r="S4089">
        <v>2</v>
      </c>
      <c r="T4089" s="3" t="str">
        <f>VLOOKUP(S4089,'Data Dictionary'!$C$12:$D$14,2,FALSE)</f>
        <v>Mild</v>
      </c>
      <c r="U4089">
        <v>101</v>
      </c>
      <c r="V4089" s="3" t="str">
        <f>VLOOKUP(U4089,'Data Dictionary'!$F$5:$G$15,2,FALSE)</f>
        <v>nausea</v>
      </c>
    </row>
    <row r="4090" spans="1:22" x14ac:dyDescent="0.3">
      <c r="A4090">
        <v>1940</v>
      </c>
      <c r="B4090">
        <v>19.3</v>
      </c>
      <c r="C4090" s="3" t="str">
        <f t="shared" si="252"/>
        <v>Healthy Weight</v>
      </c>
      <c r="D4090">
        <v>1.62</v>
      </c>
      <c r="E4090">
        <v>50.65</v>
      </c>
      <c r="F4090">
        <v>140</v>
      </c>
      <c r="G4090">
        <v>97</v>
      </c>
      <c r="H4090" s="3" t="str">
        <f t="shared" si="253"/>
        <v>High Risk</v>
      </c>
      <c r="I4090">
        <v>5</v>
      </c>
      <c r="J4090">
        <v>2026</v>
      </c>
      <c r="K4090">
        <v>3</v>
      </c>
      <c r="L4090">
        <v>18</v>
      </c>
      <c r="M4090" s="1">
        <f t="shared" si="254"/>
        <v>46099</v>
      </c>
      <c r="N4090" s="1" t="str">
        <f>VLOOKUP(K4090,'Data Dictionary'!$I$5:$J$16,2,FALSE)</f>
        <v>Q1</v>
      </c>
      <c r="O4090" s="1" t="str">
        <f t="shared" si="255"/>
        <v>Q1-2026</v>
      </c>
      <c r="P4090" t="s">
        <v>15</v>
      </c>
      <c r="Q4090">
        <v>1</v>
      </c>
      <c r="R4090" s="3" t="str">
        <f>VLOOKUP(Q4090,'Data Dictionary'!$C$5:$D$8,2,FALSE)</f>
        <v>Good</v>
      </c>
      <c r="S4090">
        <v>0</v>
      </c>
      <c r="T4090" s="3" t="str">
        <f>VLOOKUP(S4090,'Data Dictionary'!$C$12:$D$14,2,FALSE)</f>
        <v>Severe</v>
      </c>
      <c r="U4090">
        <v>105</v>
      </c>
      <c r="V4090" s="3" t="str">
        <f>VLOOKUP(U4090,'Data Dictionary'!$F$5:$G$15,2,FALSE)</f>
        <v>abdominal pain</v>
      </c>
    </row>
    <row r="4091" spans="1:22" x14ac:dyDescent="0.3">
      <c r="A4091">
        <v>1941</v>
      </c>
      <c r="B4091">
        <v>22.48</v>
      </c>
      <c r="C4091" s="3" t="str">
        <f t="shared" si="252"/>
        <v>Healthy Weight</v>
      </c>
      <c r="D4091">
        <v>1.62</v>
      </c>
      <c r="E4091">
        <v>58.99</v>
      </c>
      <c r="F4091">
        <v>108</v>
      </c>
      <c r="G4091">
        <v>91</v>
      </c>
      <c r="H4091" s="3" t="str">
        <f t="shared" si="253"/>
        <v>Differential Risk</v>
      </c>
      <c r="I4091">
        <v>1</v>
      </c>
      <c r="J4091">
        <v>2024</v>
      </c>
      <c r="K4091">
        <v>3</v>
      </c>
      <c r="L4091">
        <v>18</v>
      </c>
      <c r="M4091" s="1">
        <f t="shared" si="254"/>
        <v>45369</v>
      </c>
      <c r="N4091" s="1" t="str">
        <f>VLOOKUP(K4091,'Data Dictionary'!$I$5:$J$16,2,FALSE)</f>
        <v>Q1</v>
      </c>
      <c r="O4091" s="1" t="str">
        <f t="shared" si="255"/>
        <v>Q1-2024</v>
      </c>
      <c r="P4091" t="s">
        <v>15</v>
      </c>
      <c r="Q4091">
        <v>0</v>
      </c>
      <c r="R4091" s="3" t="str">
        <f>VLOOKUP(Q4091,'Data Dictionary'!$C$5:$D$8,2,FALSE)</f>
        <v>Very Good</v>
      </c>
      <c r="S4091">
        <v>1</v>
      </c>
      <c r="T4091" s="3" t="str">
        <f>VLOOKUP(S4091,'Data Dictionary'!$C$12:$D$14,2,FALSE)</f>
        <v>Moderate</v>
      </c>
      <c r="U4091">
        <v>101</v>
      </c>
      <c r="V4091" s="3" t="str">
        <f>VLOOKUP(U4091,'Data Dictionary'!$F$5:$G$15,2,FALSE)</f>
        <v>nausea</v>
      </c>
    </row>
    <row r="4092" spans="1:22" x14ac:dyDescent="0.3">
      <c r="A4092">
        <v>1941</v>
      </c>
      <c r="B4092">
        <v>24.08</v>
      </c>
      <c r="C4092" s="3" t="str">
        <f t="shared" si="252"/>
        <v>Healthy Weight</v>
      </c>
      <c r="D4092">
        <v>1.62</v>
      </c>
      <c r="E4092">
        <v>63.21</v>
      </c>
      <c r="F4092">
        <v>111</v>
      </c>
      <c r="G4092">
        <v>91</v>
      </c>
      <c r="H4092" s="3" t="str">
        <f t="shared" si="253"/>
        <v>Differential Risk</v>
      </c>
      <c r="I4092">
        <v>2</v>
      </c>
      <c r="J4092">
        <v>2024</v>
      </c>
      <c r="K4092">
        <v>9</v>
      </c>
      <c r="L4092">
        <v>17</v>
      </c>
      <c r="M4092" s="1">
        <f t="shared" si="254"/>
        <v>45552</v>
      </c>
      <c r="N4092" s="1" t="str">
        <f>VLOOKUP(K4092,'Data Dictionary'!$I$5:$J$16,2,FALSE)</f>
        <v>Q3</v>
      </c>
      <c r="O4092" s="1" t="str">
        <f t="shared" si="255"/>
        <v>Q3-2024</v>
      </c>
      <c r="P4092" t="s">
        <v>15</v>
      </c>
      <c r="Q4092">
        <v>0</v>
      </c>
      <c r="R4092" s="3" t="str">
        <f>VLOOKUP(Q4092,'Data Dictionary'!$C$5:$D$8,2,FALSE)</f>
        <v>Very Good</v>
      </c>
      <c r="S4092">
        <v>2</v>
      </c>
      <c r="T4092" s="3" t="str">
        <f>VLOOKUP(S4092,'Data Dictionary'!$C$12:$D$14,2,FALSE)</f>
        <v>Mild</v>
      </c>
      <c r="U4092">
        <v>100</v>
      </c>
      <c r="V4092" s="3" t="str">
        <f>VLOOKUP(U4092,'Data Dictionary'!$F$5:$G$15,2,FALSE)</f>
        <v>headache</v>
      </c>
    </row>
    <row r="4093" spans="1:22" x14ac:dyDescent="0.3">
      <c r="A4093">
        <v>1941</v>
      </c>
      <c r="B4093">
        <v>23.54</v>
      </c>
      <c r="C4093" s="3" t="str">
        <f t="shared" si="252"/>
        <v>Healthy Weight</v>
      </c>
      <c r="D4093">
        <v>1.62</v>
      </c>
      <c r="E4093">
        <v>61.78</v>
      </c>
      <c r="F4093">
        <v>117</v>
      </c>
      <c r="G4093">
        <v>97</v>
      </c>
      <c r="H4093" s="3" t="str">
        <f t="shared" si="253"/>
        <v>Differential Risk</v>
      </c>
      <c r="I4093">
        <v>3</v>
      </c>
      <c r="J4093">
        <v>2025</v>
      </c>
      <c r="K4093">
        <v>3</v>
      </c>
      <c r="L4093">
        <v>18</v>
      </c>
      <c r="M4093" s="1">
        <f t="shared" si="254"/>
        <v>45734</v>
      </c>
      <c r="N4093" s="1" t="str">
        <f>VLOOKUP(K4093,'Data Dictionary'!$I$5:$J$16,2,FALSE)</f>
        <v>Q1</v>
      </c>
      <c r="O4093" s="1" t="str">
        <f t="shared" si="255"/>
        <v>Q1-2025</v>
      </c>
      <c r="P4093" t="s">
        <v>15</v>
      </c>
      <c r="Q4093">
        <v>0</v>
      </c>
      <c r="R4093" s="3" t="str">
        <f>VLOOKUP(Q4093,'Data Dictionary'!$C$5:$D$8,2,FALSE)</f>
        <v>Very Good</v>
      </c>
      <c r="S4093">
        <v>1</v>
      </c>
      <c r="T4093" s="3" t="str">
        <f>VLOOKUP(S4093,'Data Dictionary'!$C$12:$D$14,2,FALSE)</f>
        <v>Moderate</v>
      </c>
      <c r="U4093">
        <v>100</v>
      </c>
      <c r="V4093" s="3" t="str">
        <f>VLOOKUP(U4093,'Data Dictionary'!$F$5:$G$15,2,FALSE)</f>
        <v>headache</v>
      </c>
    </row>
    <row r="4094" spans="1:22" x14ac:dyDescent="0.3">
      <c r="A4094">
        <v>1941</v>
      </c>
      <c r="B4094">
        <v>21.16</v>
      </c>
      <c r="C4094" s="3" t="str">
        <f t="shared" si="252"/>
        <v>Healthy Weight</v>
      </c>
      <c r="D4094">
        <v>1.62</v>
      </c>
      <c r="E4094">
        <v>55.54</v>
      </c>
      <c r="F4094">
        <v>112</v>
      </c>
      <c r="G4094">
        <v>91</v>
      </c>
      <c r="H4094" s="3" t="str">
        <f t="shared" si="253"/>
        <v>Differential Risk</v>
      </c>
      <c r="I4094">
        <v>4</v>
      </c>
      <c r="J4094">
        <v>2025</v>
      </c>
      <c r="K4094">
        <v>9</v>
      </c>
      <c r="L4094">
        <v>17</v>
      </c>
      <c r="M4094" s="1">
        <f t="shared" si="254"/>
        <v>45917</v>
      </c>
      <c r="N4094" s="1" t="str">
        <f>VLOOKUP(K4094,'Data Dictionary'!$I$5:$J$16,2,FALSE)</f>
        <v>Q3</v>
      </c>
      <c r="O4094" s="1" t="str">
        <f t="shared" si="255"/>
        <v>Q3-2025</v>
      </c>
      <c r="P4094" t="s">
        <v>15</v>
      </c>
      <c r="Q4094">
        <v>1</v>
      </c>
      <c r="R4094" s="3" t="str">
        <f>VLOOKUP(Q4094,'Data Dictionary'!$C$5:$D$8,2,FALSE)</f>
        <v>Good</v>
      </c>
      <c r="S4094">
        <v>1</v>
      </c>
      <c r="T4094" s="3" t="str">
        <f>VLOOKUP(S4094,'Data Dictionary'!$C$12:$D$14,2,FALSE)</f>
        <v>Moderate</v>
      </c>
      <c r="U4094">
        <v>104</v>
      </c>
      <c r="V4094" s="3" t="str">
        <f>VLOOKUP(U4094,'Data Dictionary'!$F$5:$G$15,2,FALSE)</f>
        <v>itching</v>
      </c>
    </row>
    <row r="4095" spans="1:22" x14ac:dyDescent="0.3">
      <c r="A4095">
        <v>1942</v>
      </c>
      <c r="B4095">
        <v>19.739999999999998</v>
      </c>
      <c r="C4095" s="3" t="str">
        <f t="shared" si="252"/>
        <v>Healthy Weight</v>
      </c>
      <c r="D4095">
        <v>1.62</v>
      </c>
      <c r="E4095">
        <v>51.81</v>
      </c>
      <c r="F4095">
        <v>115</v>
      </c>
      <c r="G4095">
        <v>81</v>
      </c>
      <c r="H4095" s="3" t="str">
        <f t="shared" si="253"/>
        <v>Differential Risk</v>
      </c>
      <c r="I4095">
        <v>1</v>
      </c>
      <c r="J4095">
        <v>2024</v>
      </c>
      <c r="K4095">
        <v>3</v>
      </c>
      <c r="L4095">
        <v>21</v>
      </c>
      <c r="M4095" s="1">
        <f t="shared" si="254"/>
        <v>45372</v>
      </c>
      <c r="N4095" s="1" t="str">
        <f>VLOOKUP(K4095,'Data Dictionary'!$I$5:$J$16,2,FALSE)</f>
        <v>Q1</v>
      </c>
      <c r="O4095" s="1" t="str">
        <f t="shared" si="255"/>
        <v>Q1-2024</v>
      </c>
      <c r="P4095" t="s">
        <v>15</v>
      </c>
      <c r="Q4095">
        <v>1</v>
      </c>
      <c r="R4095" s="3" t="str">
        <f>VLOOKUP(Q4095,'Data Dictionary'!$C$5:$D$8,2,FALSE)</f>
        <v>Good</v>
      </c>
      <c r="S4095">
        <v>1</v>
      </c>
      <c r="T4095" s="3" t="str">
        <f>VLOOKUP(S4095,'Data Dictionary'!$C$12:$D$14,2,FALSE)</f>
        <v>Moderate</v>
      </c>
      <c r="U4095">
        <v>100</v>
      </c>
      <c r="V4095" s="3" t="str">
        <f>VLOOKUP(U4095,'Data Dictionary'!$F$5:$G$15,2,FALSE)</f>
        <v>headache</v>
      </c>
    </row>
    <row r="4096" spans="1:22" x14ac:dyDescent="0.3">
      <c r="A4096">
        <v>1942</v>
      </c>
      <c r="B4096">
        <v>20.77</v>
      </c>
      <c r="C4096" s="3" t="str">
        <f t="shared" si="252"/>
        <v>Healthy Weight</v>
      </c>
      <c r="D4096">
        <v>1.62</v>
      </c>
      <c r="E4096">
        <v>54.51</v>
      </c>
      <c r="F4096">
        <v>111</v>
      </c>
      <c r="G4096">
        <v>90</v>
      </c>
      <c r="H4096" s="3" t="str">
        <f t="shared" si="253"/>
        <v>Differential Risk</v>
      </c>
      <c r="I4096">
        <v>2</v>
      </c>
      <c r="J4096">
        <v>2024</v>
      </c>
      <c r="K4096">
        <v>9</v>
      </c>
      <c r="L4096">
        <v>20</v>
      </c>
      <c r="M4096" s="1">
        <f t="shared" si="254"/>
        <v>45555</v>
      </c>
      <c r="N4096" s="1" t="str">
        <f>VLOOKUP(K4096,'Data Dictionary'!$I$5:$J$16,2,FALSE)</f>
        <v>Q3</v>
      </c>
      <c r="O4096" s="1" t="str">
        <f t="shared" si="255"/>
        <v>Q3-2024</v>
      </c>
      <c r="P4096" t="s">
        <v>15</v>
      </c>
      <c r="Q4096">
        <v>1</v>
      </c>
      <c r="R4096" s="3" t="str">
        <f>VLOOKUP(Q4096,'Data Dictionary'!$C$5:$D$8,2,FALSE)</f>
        <v>Good</v>
      </c>
      <c r="S4096">
        <v>2</v>
      </c>
      <c r="T4096" s="3" t="str">
        <f>VLOOKUP(S4096,'Data Dictionary'!$C$12:$D$14,2,FALSE)</f>
        <v>Mild</v>
      </c>
      <c r="U4096">
        <v>100</v>
      </c>
      <c r="V4096" s="3" t="str">
        <f>VLOOKUP(U4096,'Data Dictionary'!$F$5:$G$15,2,FALSE)</f>
        <v>headache</v>
      </c>
    </row>
    <row r="4097" spans="1:22" x14ac:dyDescent="0.3">
      <c r="A4097">
        <v>1942</v>
      </c>
      <c r="B4097">
        <v>22.62</v>
      </c>
      <c r="C4097" s="3" t="str">
        <f t="shared" si="252"/>
        <v>Healthy Weight</v>
      </c>
      <c r="D4097">
        <v>1.62</v>
      </c>
      <c r="E4097">
        <v>59.37</v>
      </c>
      <c r="F4097">
        <v>106</v>
      </c>
      <c r="G4097">
        <v>91</v>
      </c>
      <c r="H4097" s="3" t="str">
        <f t="shared" si="253"/>
        <v>Differential Risk</v>
      </c>
      <c r="I4097">
        <v>3</v>
      </c>
      <c r="J4097">
        <v>2025</v>
      </c>
      <c r="K4097">
        <v>3</v>
      </c>
      <c r="L4097">
        <v>21</v>
      </c>
      <c r="M4097" s="1">
        <f t="shared" si="254"/>
        <v>45737</v>
      </c>
      <c r="N4097" s="1" t="str">
        <f>VLOOKUP(K4097,'Data Dictionary'!$I$5:$J$16,2,FALSE)</f>
        <v>Q1</v>
      </c>
      <c r="O4097" s="1" t="str">
        <f t="shared" si="255"/>
        <v>Q1-2025</v>
      </c>
      <c r="P4097" t="s">
        <v>15</v>
      </c>
      <c r="Q4097">
        <v>3</v>
      </c>
      <c r="R4097" s="3" t="str">
        <f>VLOOKUP(Q4097,'Data Dictionary'!$C$5:$D$8,2,FALSE)</f>
        <v>Very Poor</v>
      </c>
      <c r="S4097">
        <v>1</v>
      </c>
      <c r="T4097" s="3" t="str">
        <f>VLOOKUP(S4097,'Data Dictionary'!$C$12:$D$14,2,FALSE)</f>
        <v>Moderate</v>
      </c>
      <c r="U4097">
        <v>100</v>
      </c>
      <c r="V4097" s="3" t="str">
        <f>VLOOKUP(U4097,'Data Dictionary'!$F$5:$G$15,2,FALSE)</f>
        <v>headache</v>
      </c>
    </row>
    <row r="4098" spans="1:22" x14ac:dyDescent="0.3">
      <c r="A4098">
        <v>1942</v>
      </c>
      <c r="B4098">
        <v>23.81</v>
      </c>
      <c r="C4098" s="3" t="str">
        <f t="shared" si="252"/>
        <v>Healthy Weight</v>
      </c>
      <c r="D4098">
        <v>1.62</v>
      </c>
      <c r="E4098">
        <v>62.48</v>
      </c>
      <c r="F4098">
        <v>98</v>
      </c>
      <c r="G4098">
        <v>92</v>
      </c>
      <c r="H4098" s="3" t="str">
        <f t="shared" si="253"/>
        <v>Differential Risk</v>
      </c>
      <c r="I4098">
        <v>4</v>
      </c>
      <c r="J4098">
        <v>2025</v>
      </c>
      <c r="K4098">
        <v>9</v>
      </c>
      <c r="L4098">
        <v>20</v>
      </c>
      <c r="M4098" s="1">
        <f t="shared" si="254"/>
        <v>45920</v>
      </c>
      <c r="N4098" s="1" t="str">
        <f>VLOOKUP(K4098,'Data Dictionary'!$I$5:$J$16,2,FALSE)</f>
        <v>Q3</v>
      </c>
      <c r="O4098" s="1" t="str">
        <f t="shared" si="255"/>
        <v>Q3-2025</v>
      </c>
      <c r="P4098" t="s">
        <v>15</v>
      </c>
      <c r="Q4098">
        <v>2</v>
      </c>
      <c r="R4098" s="3" t="str">
        <f>VLOOKUP(Q4098,'Data Dictionary'!$C$5:$D$8,2,FALSE)</f>
        <v>Poor</v>
      </c>
      <c r="S4098">
        <v>2</v>
      </c>
      <c r="T4098" s="3" t="str">
        <f>VLOOKUP(S4098,'Data Dictionary'!$C$12:$D$14,2,FALSE)</f>
        <v>Mild</v>
      </c>
      <c r="U4098">
        <v>100</v>
      </c>
      <c r="V4098" s="3" t="str">
        <f>VLOOKUP(U4098,'Data Dictionary'!$F$5:$G$15,2,FALSE)</f>
        <v>headache</v>
      </c>
    </row>
    <row r="4099" spans="1:22" x14ac:dyDescent="0.3">
      <c r="A4099">
        <v>1942</v>
      </c>
      <c r="B4099">
        <v>21.58</v>
      </c>
      <c r="C4099" s="3" t="str">
        <f t="shared" ref="C4099:C4162" si="256">IF(B4099&lt;18.5,"Underweight",IF(AND(B4099&gt;=18.5,B4099&lt;=24.99),"Healthy Weight",IF(AND(B4099&gt;=25,B4099&lt;=29.99),"Overweight",IF(B4099&gt;=30,"Obesity",""))))</f>
        <v>Healthy Weight</v>
      </c>
      <c r="D4099">
        <v>1.62</v>
      </c>
      <c r="E4099">
        <v>56.64</v>
      </c>
      <c r="F4099">
        <v>99</v>
      </c>
      <c r="G4099">
        <v>89</v>
      </c>
      <c r="H4099" s="3" t="str">
        <f t="shared" ref="H4099:H4162" si="257">IF(AND(F4099 &lt; 121, G4099 &lt; 80), "Low Risk", IF(AND(F4099 &gt;= 121, F4099 &lt;= 134, G4099 &gt;= 80, G4099 &lt;= 84), "Medium Risk", IF(AND(F4099 &gt; 134, G4099 &gt; 84), "High Risk", "Differential Risk")))</f>
        <v>Differential Risk</v>
      </c>
      <c r="I4099">
        <v>5</v>
      </c>
      <c r="J4099">
        <v>2026</v>
      </c>
      <c r="K4099">
        <v>3</v>
      </c>
      <c r="L4099">
        <v>21</v>
      </c>
      <c r="M4099" s="1">
        <f t="shared" ref="M4099:M4162" si="258">DATE(J4099,K4099,L4099)</f>
        <v>46102</v>
      </c>
      <c r="N4099" s="1" t="str">
        <f>VLOOKUP(K4099,'Data Dictionary'!$I$5:$J$16,2,FALSE)</f>
        <v>Q1</v>
      </c>
      <c r="O4099" s="1" t="str">
        <f t="shared" ref="O4099:O4162" si="259">CONCATENATE(N4099,"-",J4099)</f>
        <v>Q1-2026</v>
      </c>
      <c r="P4099" t="s">
        <v>15</v>
      </c>
      <c r="Q4099">
        <v>1</v>
      </c>
      <c r="R4099" s="3" t="str">
        <f>VLOOKUP(Q4099,'Data Dictionary'!$C$5:$D$8,2,FALSE)</f>
        <v>Good</v>
      </c>
      <c r="S4099">
        <v>0</v>
      </c>
      <c r="T4099" s="3" t="str">
        <f>VLOOKUP(S4099,'Data Dictionary'!$C$12:$D$14,2,FALSE)</f>
        <v>Severe</v>
      </c>
      <c r="U4099">
        <v>100</v>
      </c>
      <c r="V4099" s="3" t="str">
        <f>VLOOKUP(U4099,'Data Dictionary'!$F$5:$G$15,2,FALSE)</f>
        <v>headache</v>
      </c>
    </row>
    <row r="4100" spans="1:22" x14ac:dyDescent="0.3">
      <c r="A4100">
        <v>1943</v>
      </c>
      <c r="B4100">
        <v>21.32</v>
      </c>
      <c r="C4100" s="3" t="str">
        <f t="shared" si="256"/>
        <v>Healthy Weight</v>
      </c>
      <c r="D4100">
        <v>1.82</v>
      </c>
      <c r="E4100">
        <v>70.63</v>
      </c>
      <c r="F4100">
        <v>111</v>
      </c>
      <c r="G4100">
        <v>106</v>
      </c>
      <c r="H4100" s="3" t="str">
        <f t="shared" si="257"/>
        <v>Differential Risk</v>
      </c>
      <c r="I4100">
        <v>1</v>
      </c>
      <c r="J4100">
        <v>2024</v>
      </c>
      <c r="K4100">
        <v>3</v>
      </c>
      <c r="L4100">
        <v>24</v>
      </c>
      <c r="M4100" s="1">
        <f t="shared" si="258"/>
        <v>45375</v>
      </c>
      <c r="N4100" s="1" t="str">
        <f>VLOOKUP(K4100,'Data Dictionary'!$I$5:$J$16,2,FALSE)</f>
        <v>Q1</v>
      </c>
      <c r="O4100" s="1" t="str">
        <f t="shared" si="259"/>
        <v>Q1-2024</v>
      </c>
      <c r="P4100" t="s">
        <v>14</v>
      </c>
      <c r="Q4100">
        <v>0</v>
      </c>
      <c r="R4100" s="3" t="str">
        <f>VLOOKUP(Q4100,'Data Dictionary'!$C$5:$D$8,2,FALSE)</f>
        <v>Very Good</v>
      </c>
      <c r="S4100">
        <v>1</v>
      </c>
      <c r="T4100" s="3" t="str">
        <f>VLOOKUP(S4100,'Data Dictionary'!$C$12:$D$14,2,FALSE)</f>
        <v>Moderate</v>
      </c>
      <c r="U4100">
        <v>107</v>
      </c>
      <c r="V4100" s="3" t="str">
        <f>VLOOKUP(U4100,'Data Dictionary'!$F$5:$G$15,2,FALSE)</f>
        <v>skin rash</v>
      </c>
    </row>
    <row r="4101" spans="1:22" x14ac:dyDescent="0.3">
      <c r="A4101">
        <v>1943</v>
      </c>
      <c r="B4101">
        <v>22.82</v>
      </c>
      <c r="C4101" s="3" t="str">
        <f t="shared" si="256"/>
        <v>Healthy Weight</v>
      </c>
      <c r="D4101">
        <v>1.82</v>
      </c>
      <c r="E4101">
        <v>75.58</v>
      </c>
      <c r="F4101">
        <v>108</v>
      </c>
      <c r="G4101">
        <v>108</v>
      </c>
      <c r="H4101" s="3" t="str">
        <f t="shared" si="257"/>
        <v>Differential Risk</v>
      </c>
      <c r="I4101">
        <v>2</v>
      </c>
      <c r="J4101">
        <v>2024</v>
      </c>
      <c r="K4101">
        <v>9</v>
      </c>
      <c r="L4101">
        <v>23</v>
      </c>
      <c r="M4101" s="1">
        <f t="shared" si="258"/>
        <v>45558</v>
      </c>
      <c r="N4101" s="1" t="str">
        <f>VLOOKUP(K4101,'Data Dictionary'!$I$5:$J$16,2,FALSE)</f>
        <v>Q3</v>
      </c>
      <c r="O4101" s="1" t="str">
        <f t="shared" si="259"/>
        <v>Q3-2024</v>
      </c>
      <c r="P4101" t="s">
        <v>14</v>
      </c>
      <c r="Q4101">
        <v>1</v>
      </c>
      <c r="R4101" s="3" t="str">
        <f>VLOOKUP(Q4101,'Data Dictionary'!$C$5:$D$8,2,FALSE)</f>
        <v>Good</v>
      </c>
      <c r="S4101">
        <v>0</v>
      </c>
      <c r="T4101" s="3" t="str">
        <f>VLOOKUP(S4101,'Data Dictionary'!$C$12:$D$14,2,FALSE)</f>
        <v>Severe</v>
      </c>
      <c r="U4101">
        <v>102</v>
      </c>
      <c r="V4101" s="3" t="str">
        <f>VLOOKUP(U4101,'Data Dictionary'!$F$5:$G$15,2,FALSE)</f>
        <v>tinnitus</v>
      </c>
    </row>
    <row r="4102" spans="1:22" x14ac:dyDescent="0.3">
      <c r="A4102">
        <v>1943</v>
      </c>
      <c r="B4102">
        <v>28.79</v>
      </c>
      <c r="C4102" s="3" t="str">
        <f t="shared" si="256"/>
        <v>Overweight</v>
      </c>
      <c r="D4102">
        <v>1.82</v>
      </c>
      <c r="E4102">
        <v>95.35</v>
      </c>
      <c r="F4102">
        <v>111</v>
      </c>
      <c r="G4102">
        <v>102</v>
      </c>
      <c r="H4102" s="3" t="str">
        <f t="shared" si="257"/>
        <v>Differential Risk</v>
      </c>
      <c r="I4102">
        <v>3</v>
      </c>
      <c r="J4102">
        <v>2025</v>
      </c>
      <c r="K4102">
        <v>3</v>
      </c>
      <c r="L4102">
        <v>24</v>
      </c>
      <c r="M4102" s="1">
        <f t="shared" si="258"/>
        <v>45740</v>
      </c>
      <c r="N4102" s="1" t="str">
        <f>VLOOKUP(K4102,'Data Dictionary'!$I$5:$J$16,2,FALSE)</f>
        <v>Q1</v>
      </c>
      <c r="O4102" s="1" t="str">
        <f t="shared" si="259"/>
        <v>Q1-2025</v>
      </c>
      <c r="P4102" t="s">
        <v>14</v>
      </c>
      <c r="Q4102">
        <v>2</v>
      </c>
      <c r="R4102" s="3" t="str">
        <f>VLOOKUP(Q4102,'Data Dictionary'!$C$5:$D$8,2,FALSE)</f>
        <v>Poor</v>
      </c>
      <c r="S4102">
        <v>0</v>
      </c>
      <c r="T4102" s="3" t="str">
        <f>VLOOKUP(S4102,'Data Dictionary'!$C$12:$D$14,2,FALSE)</f>
        <v>Severe</v>
      </c>
      <c r="U4102">
        <v>109</v>
      </c>
      <c r="V4102" s="3" t="str">
        <f>VLOOKUP(U4102,'Data Dictionary'!$F$5:$G$15,2,FALSE)</f>
        <v>hallucinations</v>
      </c>
    </row>
    <row r="4103" spans="1:22" x14ac:dyDescent="0.3">
      <c r="A4103">
        <v>1943</v>
      </c>
      <c r="B4103">
        <v>31.55</v>
      </c>
      <c r="C4103" s="3" t="str">
        <f t="shared" si="256"/>
        <v>Obesity</v>
      </c>
      <c r="D4103">
        <v>1.82</v>
      </c>
      <c r="E4103">
        <v>104.52</v>
      </c>
      <c r="F4103">
        <v>119</v>
      </c>
      <c r="G4103">
        <v>99</v>
      </c>
      <c r="H4103" s="3" t="str">
        <f t="shared" si="257"/>
        <v>Differential Risk</v>
      </c>
      <c r="I4103">
        <v>4</v>
      </c>
      <c r="J4103">
        <v>2025</v>
      </c>
      <c r="K4103">
        <v>9</v>
      </c>
      <c r="L4103">
        <v>23</v>
      </c>
      <c r="M4103" s="1">
        <f t="shared" si="258"/>
        <v>45923</v>
      </c>
      <c r="N4103" s="1" t="str">
        <f>VLOOKUP(K4103,'Data Dictionary'!$I$5:$J$16,2,FALSE)</f>
        <v>Q3</v>
      </c>
      <c r="O4103" s="1" t="str">
        <f t="shared" si="259"/>
        <v>Q3-2025</v>
      </c>
      <c r="P4103" t="s">
        <v>14</v>
      </c>
      <c r="Q4103">
        <v>3</v>
      </c>
      <c r="R4103" s="3" t="str">
        <f>VLOOKUP(Q4103,'Data Dictionary'!$C$5:$D$8,2,FALSE)</f>
        <v>Very Poor</v>
      </c>
      <c r="S4103">
        <v>1</v>
      </c>
      <c r="T4103" s="3" t="str">
        <f>VLOOKUP(S4103,'Data Dictionary'!$C$12:$D$14,2,FALSE)</f>
        <v>Moderate</v>
      </c>
      <c r="U4103">
        <v>100</v>
      </c>
      <c r="V4103" s="3" t="str">
        <f>VLOOKUP(U4103,'Data Dictionary'!$F$5:$G$15,2,FALSE)</f>
        <v>headache</v>
      </c>
    </row>
    <row r="4104" spans="1:22" x14ac:dyDescent="0.3">
      <c r="A4104">
        <v>1944</v>
      </c>
      <c r="B4104">
        <v>17.809999999999999</v>
      </c>
      <c r="C4104" s="3" t="str">
        <f t="shared" si="256"/>
        <v>Underweight</v>
      </c>
      <c r="D4104">
        <v>1.62</v>
      </c>
      <c r="E4104">
        <v>46.75</v>
      </c>
      <c r="F4104">
        <v>127</v>
      </c>
      <c r="G4104">
        <v>84</v>
      </c>
      <c r="H4104" s="3" t="str">
        <f t="shared" si="257"/>
        <v>Medium Risk</v>
      </c>
      <c r="I4104">
        <v>1</v>
      </c>
      <c r="J4104">
        <v>2024</v>
      </c>
      <c r="K4104">
        <v>3</v>
      </c>
      <c r="L4104">
        <v>28</v>
      </c>
      <c r="M4104" s="1">
        <f t="shared" si="258"/>
        <v>45379</v>
      </c>
      <c r="N4104" s="1" t="str">
        <f>VLOOKUP(K4104,'Data Dictionary'!$I$5:$J$16,2,FALSE)</f>
        <v>Q1</v>
      </c>
      <c r="O4104" s="1" t="str">
        <f t="shared" si="259"/>
        <v>Q1-2024</v>
      </c>
      <c r="P4104" t="s">
        <v>15</v>
      </c>
      <c r="Q4104">
        <v>2</v>
      </c>
      <c r="R4104" s="3" t="str">
        <f>VLOOKUP(Q4104,'Data Dictionary'!$C$5:$D$8,2,FALSE)</f>
        <v>Poor</v>
      </c>
      <c r="S4104">
        <v>1</v>
      </c>
      <c r="T4104" s="3" t="str">
        <f>VLOOKUP(S4104,'Data Dictionary'!$C$12:$D$14,2,FALSE)</f>
        <v>Moderate</v>
      </c>
      <c r="U4104">
        <v>100</v>
      </c>
      <c r="V4104" s="3" t="str">
        <f>VLOOKUP(U4104,'Data Dictionary'!$F$5:$G$15,2,FALSE)</f>
        <v>headache</v>
      </c>
    </row>
    <row r="4105" spans="1:22" x14ac:dyDescent="0.3">
      <c r="A4105">
        <v>1944</v>
      </c>
      <c r="B4105">
        <v>18.63</v>
      </c>
      <c r="C4105" s="3" t="str">
        <f t="shared" si="256"/>
        <v>Healthy Weight</v>
      </c>
      <c r="D4105">
        <v>1.62</v>
      </c>
      <c r="E4105">
        <v>48.9</v>
      </c>
      <c r="F4105">
        <v>125</v>
      </c>
      <c r="G4105">
        <v>89</v>
      </c>
      <c r="H4105" s="3" t="str">
        <f t="shared" si="257"/>
        <v>Differential Risk</v>
      </c>
      <c r="I4105">
        <v>2</v>
      </c>
      <c r="J4105">
        <v>2024</v>
      </c>
      <c r="K4105">
        <v>9</v>
      </c>
      <c r="L4105">
        <v>27</v>
      </c>
      <c r="M4105" s="1">
        <f t="shared" si="258"/>
        <v>45562</v>
      </c>
      <c r="N4105" s="1" t="str">
        <f>VLOOKUP(K4105,'Data Dictionary'!$I$5:$J$16,2,FALSE)</f>
        <v>Q3</v>
      </c>
      <c r="O4105" s="1" t="str">
        <f t="shared" si="259"/>
        <v>Q3-2024</v>
      </c>
      <c r="P4105" t="s">
        <v>15</v>
      </c>
      <c r="Q4105">
        <v>2</v>
      </c>
      <c r="R4105" s="3" t="str">
        <f>VLOOKUP(Q4105,'Data Dictionary'!$C$5:$D$8,2,FALSE)</f>
        <v>Poor</v>
      </c>
      <c r="S4105">
        <v>0</v>
      </c>
      <c r="T4105" s="3" t="str">
        <f>VLOOKUP(S4105,'Data Dictionary'!$C$12:$D$14,2,FALSE)</f>
        <v>Severe</v>
      </c>
      <c r="U4105">
        <v>103</v>
      </c>
      <c r="V4105" s="3" t="str">
        <f>VLOOKUP(U4105,'Data Dictionary'!$F$5:$G$15,2,FALSE)</f>
        <v>vomiting</v>
      </c>
    </row>
    <row r="4106" spans="1:22" x14ac:dyDescent="0.3">
      <c r="A4106">
        <v>1944</v>
      </c>
      <c r="B4106">
        <v>19.98</v>
      </c>
      <c r="C4106" s="3" t="str">
        <f t="shared" si="256"/>
        <v>Healthy Weight</v>
      </c>
      <c r="D4106">
        <v>1.62</v>
      </c>
      <c r="E4106">
        <v>52.44</v>
      </c>
      <c r="F4106">
        <v>128</v>
      </c>
      <c r="G4106">
        <v>99</v>
      </c>
      <c r="H4106" s="3" t="str">
        <f t="shared" si="257"/>
        <v>Differential Risk</v>
      </c>
      <c r="I4106">
        <v>3</v>
      </c>
      <c r="J4106">
        <v>2025</v>
      </c>
      <c r="K4106">
        <v>3</v>
      </c>
      <c r="L4106">
        <v>28</v>
      </c>
      <c r="M4106" s="1">
        <f t="shared" si="258"/>
        <v>45744</v>
      </c>
      <c r="N4106" s="1" t="str">
        <f>VLOOKUP(K4106,'Data Dictionary'!$I$5:$J$16,2,FALSE)</f>
        <v>Q1</v>
      </c>
      <c r="O4106" s="1" t="str">
        <f t="shared" si="259"/>
        <v>Q1-2025</v>
      </c>
      <c r="P4106" t="s">
        <v>15</v>
      </c>
      <c r="Q4106">
        <v>2</v>
      </c>
      <c r="R4106" s="3" t="str">
        <f>VLOOKUP(Q4106,'Data Dictionary'!$C$5:$D$8,2,FALSE)</f>
        <v>Poor</v>
      </c>
      <c r="S4106">
        <v>2</v>
      </c>
      <c r="T4106" s="3" t="str">
        <f>VLOOKUP(S4106,'Data Dictionary'!$C$12:$D$14,2,FALSE)</f>
        <v>Mild</v>
      </c>
      <c r="U4106">
        <v>109</v>
      </c>
      <c r="V4106" s="3" t="str">
        <f>VLOOKUP(U4106,'Data Dictionary'!$F$5:$G$15,2,FALSE)</f>
        <v>hallucinations</v>
      </c>
    </row>
    <row r="4107" spans="1:22" x14ac:dyDescent="0.3">
      <c r="A4107">
        <v>1944</v>
      </c>
      <c r="B4107">
        <v>20.7</v>
      </c>
      <c r="C4107" s="3" t="str">
        <f t="shared" si="256"/>
        <v>Healthy Weight</v>
      </c>
      <c r="D4107">
        <v>1.62</v>
      </c>
      <c r="E4107">
        <v>54.33</v>
      </c>
      <c r="F4107">
        <v>123</v>
      </c>
      <c r="G4107">
        <v>99</v>
      </c>
      <c r="H4107" s="3" t="str">
        <f t="shared" si="257"/>
        <v>Differential Risk</v>
      </c>
      <c r="I4107">
        <v>4</v>
      </c>
      <c r="J4107">
        <v>2025</v>
      </c>
      <c r="K4107">
        <v>9</v>
      </c>
      <c r="L4107">
        <v>27</v>
      </c>
      <c r="M4107" s="1">
        <f t="shared" si="258"/>
        <v>45927</v>
      </c>
      <c r="N4107" s="1" t="str">
        <f>VLOOKUP(K4107,'Data Dictionary'!$I$5:$J$16,2,FALSE)</f>
        <v>Q3</v>
      </c>
      <c r="O4107" s="1" t="str">
        <f t="shared" si="259"/>
        <v>Q3-2025</v>
      </c>
      <c r="P4107" t="s">
        <v>15</v>
      </c>
      <c r="Q4107">
        <v>1</v>
      </c>
      <c r="R4107" s="3" t="str">
        <f>VLOOKUP(Q4107,'Data Dictionary'!$C$5:$D$8,2,FALSE)</f>
        <v>Good</v>
      </c>
      <c r="S4107">
        <v>2</v>
      </c>
      <c r="T4107" s="3" t="str">
        <f>VLOOKUP(S4107,'Data Dictionary'!$C$12:$D$14,2,FALSE)</f>
        <v>Mild</v>
      </c>
      <c r="U4107">
        <v>108</v>
      </c>
      <c r="V4107" s="3" t="str">
        <f>VLOOKUP(U4107,'Data Dictionary'!$F$5:$G$15,2,FALSE)</f>
        <v>palpitations</v>
      </c>
    </row>
    <row r="4108" spans="1:22" x14ac:dyDescent="0.3">
      <c r="A4108">
        <v>1944</v>
      </c>
      <c r="B4108">
        <v>21.26</v>
      </c>
      <c r="C4108" s="3" t="str">
        <f t="shared" si="256"/>
        <v>Healthy Weight</v>
      </c>
      <c r="D4108">
        <v>1.62</v>
      </c>
      <c r="E4108">
        <v>55.79</v>
      </c>
      <c r="F4108">
        <v>113</v>
      </c>
      <c r="G4108">
        <v>95</v>
      </c>
      <c r="H4108" s="3" t="str">
        <f t="shared" si="257"/>
        <v>Differential Risk</v>
      </c>
      <c r="I4108">
        <v>5</v>
      </c>
      <c r="J4108">
        <v>2026</v>
      </c>
      <c r="K4108">
        <v>3</v>
      </c>
      <c r="L4108">
        <v>28</v>
      </c>
      <c r="M4108" s="1">
        <f t="shared" si="258"/>
        <v>46109</v>
      </c>
      <c r="N4108" s="1" t="str">
        <f>VLOOKUP(K4108,'Data Dictionary'!$I$5:$J$16,2,FALSE)</f>
        <v>Q1</v>
      </c>
      <c r="O4108" s="1" t="str">
        <f t="shared" si="259"/>
        <v>Q1-2026</v>
      </c>
      <c r="P4108" t="s">
        <v>15</v>
      </c>
      <c r="Q4108">
        <v>1</v>
      </c>
      <c r="R4108" s="3" t="str">
        <f>VLOOKUP(Q4108,'Data Dictionary'!$C$5:$D$8,2,FALSE)</f>
        <v>Good</v>
      </c>
      <c r="S4108">
        <v>1</v>
      </c>
      <c r="T4108" s="3" t="str">
        <f>VLOOKUP(S4108,'Data Dictionary'!$C$12:$D$14,2,FALSE)</f>
        <v>Moderate</v>
      </c>
      <c r="U4108">
        <v>100</v>
      </c>
      <c r="V4108" s="3" t="str">
        <f>VLOOKUP(U4108,'Data Dictionary'!$F$5:$G$15,2,FALSE)</f>
        <v>headache</v>
      </c>
    </row>
    <row r="4109" spans="1:22" x14ac:dyDescent="0.3">
      <c r="A4109">
        <v>1945</v>
      </c>
      <c r="B4109">
        <v>23.22</v>
      </c>
      <c r="C4109" s="3" t="str">
        <f t="shared" si="256"/>
        <v>Healthy Weight</v>
      </c>
      <c r="D4109">
        <v>1.82</v>
      </c>
      <c r="E4109">
        <v>76.930000000000007</v>
      </c>
      <c r="F4109">
        <v>110</v>
      </c>
      <c r="G4109">
        <v>93</v>
      </c>
      <c r="H4109" s="3" t="str">
        <f t="shared" si="257"/>
        <v>Differential Risk</v>
      </c>
      <c r="I4109">
        <v>1</v>
      </c>
      <c r="J4109">
        <v>2024</v>
      </c>
      <c r="K4109">
        <v>4</v>
      </c>
      <c r="L4109">
        <v>1</v>
      </c>
      <c r="M4109" s="1">
        <f t="shared" si="258"/>
        <v>45383</v>
      </c>
      <c r="N4109" s="1" t="str">
        <f>VLOOKUP(K4109,'Data Dictionary'!$I$5:$J$16,2,FALSE)</f>
        <v>Q2</v>
      </c>
      <c r="O4109" s="1" t="str">
        <f t="shared" si="259"/>
        <v>Q2-2024</v>
      </c>
      <c r="P4109" t="s">
        <v>14</v>
      </c>
      <c r="Q4109">
        <v>1</v>
      </c>
      <c r="R4109" s="3" t="str">
        <f>VLOOKUP(Q4109,'Data Dictionary'!$C$5:$D$8,2,FALSE)</f>
        <v>Good</v>
      </c>
      <c r="S4109">
        <v>1</v>
      </c>
      <c r="T4109" s="3" t="str">
        <f>VLOOKUP(S4109,'Data Dictionary'!$C$12:$D$14,2,FALSE)</f>
        <v>Moderate</v>
      </c>
      <c r="U4109">
        <v>100</v>
      </c>
      <c r="V4109" s="3" t="str">
        <f>VLOOKUP(U4109,'Data Dictionary'!$F$5:$G$15,2,FALSE)</f>
        <v>headache</v>
      </c>
    </row>
    <row r="4110" spans="1:22" x14ac:dyDescent="0.3">
      <c r="A4110">
        <v>1945</v>
      </c>
      <c r="B4110">
        <v>27.06</v>
      </c>
      <c r="C4110" s="3" t="str">
        <f t="shared" si="256"/>
        <v>Overweight</v>
      </c>
      <c r="D4110">
        <v>1.82</v>
      </c>
      <c r="E4110">
        <v>89.62</v>
      </c>
      <c r="F4110">
        <v>110</v>
      </c>
      <c r="G4110">
        <v>88</v>
      </c>
      <c r="H4110" s="3" t="str">
        <f t="shared" si="257"/>
        <v>Differential Risk</v>
      </c>
      <c r="I4110">
        <v>2</v>
      </c>
      <c r="J4110">
        <v>2024</v>
      </c>
      <c r="K4110">
        <v>10</v>
      </c>
      <c r="L4110">
        <v>1</v>
      </c>
      <c r="M4110" s="1">
        <f t="shared" si="258"/>
        <v>45566</v>
      </c>
      <c r="N4110" s="1" t="str">
        <f>VLOOKUP(K4110,'Data Dictionary'!$I$5:$J$16,2,FALSE)</f>
        <v>Q4</v>
      </c>
      <c r="O4110" s="1" t="str">
        <f t="shared" si="259"/>
        <v>Q4-2024</v>
      </c>
      <c r="P4110" t="s">
        <v>14</v>
      </c>
      <c r="Q4110">
        <v>2</v>
      </c>
      <c r="R4110" s="3" t="str">
        <f>VLOOKUP(Q4110,'Data Dictionary'!$C$5:$D$8,2,FALSE)</f>
        <v>Poor</v>
      </c>
      <c r="S4110">
        <v>0</v>
      </c>
      <c r="T4110" s="3" t="str">
        <f>VLOOKUP(S4110,'Data Dictionary'!$C$12:$D$14,2,FALSE)</f>
        <v>Severe</v>
      </c>
      <c r="U4110">
        <v>103</v>
      </c>
      <c r="V4110" s="3" t="str">
        <f>VLOOKUP(U4110,'Data Dictionary'!$F$5:$G$15,2,FALSE)</f>
        <v>vomiting</v>
      </c>
    </row>
    <row r="4111" spans="1:22" x14ac:dyDescent="0.3">
      <c r="A4111">
        <v>1945</v>
      </c>
      <c r="B4111">
        <v>28.3</v>
      </c>
      <c r="C4111" s="3" t="str">
        <f t="shared" si="256"/>
        <v>Overweight</v>
      </c>
      <c r="D4111">
        <v>1.82</v>
      </c>
      <c r="E4111">
        <v>93.75</v>
      </c>
      <c r="F4111">
        <v>99</v>
      </c>
      <c r="G4111">
        <v>88</v>
      </c>
      <c r="H4111" s="3" t="str">
        <f t="shared" si="257"/>
        <v>Differential Risk</v>
      </c>
      <c r="I4111">
        <v>3</v>
      </c>
      <c r="J4111">
        <v>2025</v>
      </c>
      <c r="K4111">
        <v>4</v>
      </c>
      <c r="L4111">
        <v>1</v>
      </c>
      <c r="M4111" s="1">
        <f t="shared" si="258"/>
        <v>45748</v>
      </c>
      <c r="N4111" s="1" t="str">
        <f>VLOOKUP(K4111,'Data Dictionary'!$I$5:$J$16,2,FALSE)</f>
        <v>Q2</v>
      </c>
      <c r="O4111" s="1" t="str">
        <f t="shared" si="259"/>
        <v>Q2-2025</v>
      </c>
      <c r="P4111" t="s">
        <v>14</v>
      </c>
      <c r="Q4111">
        <v>2</v>
      </c>
      <c r="R4111" s="3" t="str">
        <f>VLOOKUP(Q4111,'Data Dictionary'!$C$5:$D$8,2,FALSE)</f>
        <v>Poor</v>
      </c>
      <c r="S4111">
        <v>0</v>
      </c>
      <c r="T4111" s="3" t="str">
        <f>VLOOKUP(S4111,'Data Dictionary'!$C$12:$D$14,2,FALSE)</f>
        <v>Severe</v>
      </c>
      <c r="U4111">
        <v>106</v>
      </c>
      <c r="V4111" s="3" t="str">
        <f>VLOOKUP(U4111,'Data Dictionary'!$F$5:$G$15,2,FALSE)</f>
        <v>dizziness</v>
      </c>
    </row>
    <row r="4112" spans="1:22" x14ac:dyDescent="0.3">
      <c r="A4112">
        <v>1946</v>
      </c>
      <c r="B4112">
        <v>23.67</v>
      </c>
      <c r="C4112" s="3" t="str">
        <f t="shared" si="256"/>
        <v>Healthy Weight</v>
      </c>
      <c r="D4112">
        <v>1.82</v>
      </c>
      <c r="E4112">
        <v>78.39</v>
      </c>
      <c r="F4112">
        <v>129</v>
      </c>
      <c r="G4112">
        <v>123</v>
      </c>
      <c r="H4112" s="3" t="str">
        <f t="shared" si="257"/>
        <v>Differential Risk</v>
      </c>
      <c r="I4112">
        <v>1</v>
      </c>
      <c r="J4112">
        <v>2024</v>
      </c>
      <c r="K4112">
        <v>4</v>
      </c>
      <c r="L4112">
        <v>5</v>
      </c>
      <c r="M4112" s="1">
        <f t="shared" si="258"/>
        <v>45387</v>
      </c>
      <c r="N4112" s="1" t="str">
        <f>VLOOKUP(K4112,'Data Dictionary'!$I$5:$J$16,2,FALSE)</f>
        <v>Q2</v>
      </c>
      <c r="O4112" s="1" t="str">
        <f t="shared" si="259"/>
        <v>Q2-2024</v>
      </c>
      <c r="P4112" t="s">
        <v>14</v>
      </c>
      <c r="Q4112">
        <v>1</v>
      </c>
      <c r="R4112" s="3" t="str">
        <f>VLOOKUP(Q4112,'Data Dictionary'!$C$5:$D$8,2,FALSE)</f>
        <v>Good</v>
      </c>
      <c r="S4112">
        <v>1</v>
      </c>
      <c r="T4112" s="3" t="str">
        <f>VLOOKUP(S4112,'Data Dictionary'!$C$12:$D$14,2,FALSE)</f>
        <v>Moderate</v>
      </c>
      <c r="U4112">
        <v>109</v>
      </c>
      <c r="V4112" s="3" t="str">
        <f>VLOOKUP(U4112,'Data Dictionary'!$F$5:$G$15,2,FALSE)</f>
        <v>hallucinations</v>
      </c>
    </row>
    <row r="4113" spans="1:22" x14ac:dyDescent="0.3">
      <c r="A4113">
        <v>1946</v>
      </c>
      <c r="B4113">
        <v>26.26</v>
      </c>
      <c r="C4113" s="3" t="str">
        <f t="shared" si="256"/>
        <v>Overweight</v>
      </c>
      <c r="D4113">
        <v>1.82</v>
      </c>
      <c r="E4113">
        <v>86.98</v>
      </c>
      <c r="F4113">
        <v>129</v>
      </c>
      <c r="G4113">
        <v>119</v>
      </c>
      <c r="H4113" s="3" t="str">
        <f t="shared" si="257"/>
        <v>Differential Risk</v>
      </c>
      <c r="I4113">
        <v>2</v>
      </c>
      <c r="J4113">
        <v>2024</v>
      </c>
      <c r="K4113">
        <v>10</v>
      </c>
      <c r="L4113">
        <v>5</v>
      </c>
      <c r="M4113" s="1">
        <f t="shared" si="258"/>
        <v>45570</v>
      </c>
      <c r="N4113" s="1" t="str">
        <f>VLOOKUP(K4113,'Data Dictionary'!$I$5:$J$16,2,FALSE)</f>
        <v>Q4</v>
      </c>
      <c r="O4113" s="1" t="str">
        <f t="shared" si="259"/>
        <v>Q4-2024</v>
      </c>
      <c r="P4113" t="s">
        <v>14</v>
      </c>
      <c r="Q4113">
        <v>2</v>
      </c>
      <c r="R4113" s="3" t="str">
        <f>VLOOKUP(Q4113,'Data Dictionary'!$C$5:$D$8,2,FALSE)</f>
        <v>Poor</v>
      </c>
      <c r="S4113">
        <v>2</v>
      </c>
      <c r="T4113" s="3" t="str">
        <f>VLOOKUP(S4113,'Data Dictionary'!$C$12:$D$14,2,FALSE)</f>
        <v>Mild</v>
      </c>
      <c r="U4113">
        <v>100</v>
      </c>
      <c r="V4113" s="3" t="str">
        <f>VLOOKUP(U4113,'Data Dictionary'!$F$5:$G$15,2,FALSE)</f>
        <v>headache</v>
      </c>
    </row>
    <row r="4114" spans="1:22" x14ac:dyDescent="0.3">
      <c r="A4114">
        <v>1946</v>
      </c>
      <c r="B4114">
        <v>22.44</v>
      </c>
      <c r="C4114" s="3" t="str">
        <f t="shared" si="256"/>
        <v>Healthy Weight</v>
      </c>
      <c r="D4114">
        <v>1.82</v>
      </c>
      <c r="E4114">
        <v>74.319999999999993</v>
      </c>
      <c r="F4114">
        <v>133</v>
      </c>
      <c r="G4114">
        <v>113</v>
      </c>
      <c r="H4114" s="3" t="str">
        <f t="shared" si="257"/>
        <v>Differential Risk</v>
      </c>
      <c r="I4114">
        <v>3</v>
      </c>
      <c r="J4114">
        <v>2025</v>
      </c>
      <c r="K4114">
        <v>4</v>
      </c>
      <c r="L4114">
        <v>5</v>
      </c>
      <c r="M4114" s="1">
        <f t="shared" si="258"/>
        <v>45752</v>
      </c>
      <c r="N4114" s="1" t="str">
        <f>VLOOKUP(K4114,'Data Dictionary'!$I$5:$J$16,2,FALSE)</f>
        <v>Q2</v>
      </c>
      <c r="O4114" s="1" t="str">
        <f t="shared" si="259"/>
        <v>Q2-2025</v>
      </c>
      <c r="P4114" t="s">
        <v>14</v>
      </c>
      <c r="Q4114">
        <v>0</v>
      </c>
      <c r="R4114" s="3" t="str">
        <f>VLOOKUP(Q4114,'Data Dictionary'!$C$5:$D$8,2,FALSE)</f>
        <v>Very Good</v>
      </c>
      <c r="S4114">
        <v>2</v>
      </c>
      <c r="T4114" s="3" t="str">
        <f>VLOOKUP(S4114,'Data Dictionary'!$C$12:$D$14,2,FALSE)</f>
        <v>Mild</v>
      </c>
      <c r="U4114">
        <v>100</v>
      </c>
      <c r="V4114" s="3" t="str">
        <f>VLOOKUP(U4114,'Data Dictionary'!$F$5:$G$15,2,FALSE)</f>
        <v>headache</v>
      </c>
    </row>
    <row r="4115" spans="1:22" x14ac:dyDescent="0.3">
      <c r="A4115">
        <v>1946</v>
      </c>
      <c r="B4115">
        <v>21.78</v>
      </c>
      <c r="C4115" s="3" t="str">
        <f t="shared" si="256"/>
        <v>Healthy Weight</v>
      </c>
      <c r="D4115">
        <v>1.82</v>
      </c>
      <c r="E4115">
        <v>72.150000000000006</v>
      </c>
      <c r="F4115">
        <v>124</v>
      </c>
      <c r="G4115">
        <v>110</v>
      </c>
      <c r="H4115" s="3" t="str">
        <f t="shared" si="257"/>
        <v>Differential Risk</v>
      </c>
      <c r="I4115">
        <v>4</v>
      </c>
      <c r="J4115">
        <v>2025</v>
      </c>
      <c r="K4115">
        <v>10</v>
      </c>
      <c r="L4115">
        <v>5</v>
      </c>
      <c r="M4115" s="1">
        <f t="shared" si="258"/>
        <v>45935</v>
      </c>
      <c r="N4115" s="1" t="str">
        <f>VLOOKUP(K4115,'Data Dictionary'!$I$5:$J$16,2,FALSE)</f>
        <v>Q4</v>
      </c>
      <c r="O4115" s="1" t="str">
        <f t="shared" si="259"/>
        <v>Q4-2025</v>
      </c>
      <c r="P4115" t="s">
        <v>14</v>
      </c>
      <c r="Q4115">
        <v>3</v>
      </c>
      <c r="R4115" s="3" t="str">
        <f>VLOOKUP(Q4115,'Data Dictionary'!$C$5:$D$8,2,FALSE)</f>
        <v>Very Poor</v>
      </c>
      <c r="S4115">
        <v>1</v>
      </c>
      <c r="T4115" s="3" t="str">
        <f>VLOOKUP(S4115,'Data Dictionary'!$C$12:$D$14,2,FALSE)</f>
        <v>Moderate</v>
      </c>
      <c r="U4115">
        <v>100</v>
      </c>
      <c r="V4115" s="3" t="str">
        <f>VLOOKUP(U4115,'Data Dictionary'!$F$5:$G$15,2,FALSE)</f>
        <v>headache</v>
      </c>
    </row>
    <row r="4116" spans="1:22" x14ac:dyDescent="0.3">
      <c r="A4116">
        <v>1947</v>
      </c>
      <c r="B4116">
        <v>22.94</v>
      </c>
      <c r="C4116" s="3" t="str">
        <f t="shared" si="256"/>
        <v>Healthy Weight</v>
      </c>
      <c r="D4116">
        <v>1.82</v>
      </c>
      <c r="E4116">
        <v>75.989999999999995</v>
      </c>
      <c r="F4116">
        <v>128</v>
      </c>
      <c r="G4116">
        <v>103</v>
      </c>
      <c r="H4116" s="3" t="str">
        <f t="shared" si="257"/>
        <v>Differential Risk</v>
      </c>
      <c r="I4116">
        <v>1</v>
      </c>
      <c r="J4116">
        <v>2024</v>
      </c>
      <c r="K4116">
        <v>4</v>
      </c>
      <c r="L4116">
        <v>7</v>
      </c>
      <c r="M4116" s="1">
        <f t="shared" si="258"/>
        <v>45389</v>
      </c>
      <c r="N4116" s="1" t="str">
        <f>VLOOKUP(K4116,'Data Dictionary'!$I$5:$J$16,2,FALSE)</f>
        <v>Q2</v>
      </c>
      <c r="O4116" s="1" t="str">
        <f t="shared" si="259"/>
        <v>Q2-2024</v>
      </c>
      <c r="P4116" t="s">
        <v>14</v>
      </c>
      <c r="Q4116">
        <v>1</v>
      </c>
      <c r="R4116" s="3" t="str">
        <f>VLOOKUP(Q4116,'Data Dictionary'!$C$5:$D$8,2,FALSE)</f>
        <v>Good</v>
      </c>
      <c r="S4116">
        <v>1</v>
      </c>
      <c r="T4116" s="3" t="str">
        <f>VLOOKUP(S4116,'Data Dictionary'!$C$12:$D$14,2,FALSE)</f>
        <v>Moderate</v>
      </c>
      <c r="U4116">
        <v>102</v>
      </c>
      <c r="V4116" s="3" t="str">
        <f>VLOOKUP(U4116,'Data Dictionary'!$F$5:$G$15,2,FALSE)</f>
        <v>tinnitus</v>
      </c>
    </row>
    <row r="4117" spans="1:22" x14ac:dyDescent="0.3">
      <c r="A4117">
        <v>1947</v>
      </c>
      <c r="B4117">
        <v>21.77</v>
      </c>
      <c r="C4117" s="3" t="str">
        <f t="shared" si="256"/>
        <v>Healthy Weight</v>
      </c>
      <c r="D4117">
        <v>1.82</v>
      </c>
      <c r="E4117">
        <v>72.12</v>
      </c>
      <c r="F4117">
        <v>125</v>
      </c>
      <c r="G4117">
        <v>108</v>
      </c>
      <c r="H4117" s="3" t="str">
        <f t="shared" si="257"/>
        <v>Differential Risk</v>
      </c>
      <c r="I4117">
        <v>2</v>
      </c>
      <c r="J4117">
        <v>2024</v>
      </c>
      <c r="K4117">
        <v>10</v>
      </c>
      <c r="L4117">
        <v>7</v>
      </c>
      <c r="M4117" s="1">
        <f t="shared" si="258"/>
        <v>45572</v>
      </c>
      <c r="N4117" s="1" t="str">
        <f>VLOOKUP(K4117,'Data Dictionary'!$I$5:$J$16,2,FALSE)</f>
        <v>Q4</v>
      </c>
      <c r="O4117" s="1" t="str">
        <f t="shared" si="259"/>
        <v>Q4-2024</v>
      </c>
      <c r="P4117" t="s">
        <v>14</v>
      </c>
      <c r="Q4117">
        <v>0</v>
      </c>
      <c r="R4117" s="3" t="str">
        <f>VLOOKUP(Q4117,'Data Dictionary'!$C$5:$D$8,2,FALSE)</f>
        <v>Very Good</v>
      </c>
      <c r="S4117">
        <v>2</v>
      </c>
      <c r="T4117" s="3" t="str">
        <f>VLOOKUP(S4117,'Data Dictionary'!$C$12:$D$14,2,FALSE)</f>
        <v>Mild</v>
      </c>
      <c r="U4117">
        <v>100</v>
      </c>
      <c r="V4117" s="3" t="str">
        <f>VLOOKUP(U4117,'Data Dictionary'!$F$5:$G$15,2,FALSE)</f>
        <v>headache</v>
      </c>
    </row>
    <row r="4118" spans="1:22" x14ac:dyDescent="0.3">
      <c r="A4118">
        <v>1947</v>
      </c>
      <c r="B4118">
        <v>20.47</v>
      </c>
      <c r="C4118" s="3" t="str">
        <f t="shared" si="256"/>
        <v>Healthy Weight</v>
      </c>
      <c r="D4118">
        <v>1.82</v>
      </c>
      <c r="E4118">
        <v>67.819999999999993</v>
      </c>
      <c r="F4118">
        <v>120</v>
      </c>
      <c r="G4118">
        <v>121</v>
      </c>
      <c r="H4118" s="3" t="str">
        <f t="shared" si="257"/>
        <v>Differential Risk</v>
      </c>
      <c r="I4118">
        <v>3</v>
      </c>
      <c r="J4118">
        <v>2025</v>
      </c>
      <c r="K4118">
        <v>4</v>
      </c>
      <c r="L4118">
        <v>7</v>
      </c>
      <c r="M4118" s="1">
        <f t="shared" si="258"/>
        <v>45754</v>
      </c>
      <c r="N4118" s="1" t="str">
        <f>VLOOKUP(K4118,'Data Dictionary'!$I$5:$J$16,2,FALSE)</f>
        <v>Q2</v>
      </c>
      <c r="O4118" s="1" t="str">
        <f t="shared" si="259"/>
        <v>Q2-2025</v>
      </c>
      <c r="P4118" t="s">
        <v>14</v>
      </c>
      <c r="Q4118">
        <v>1</v>
      </c>
      <c r="R4118" s="3" t="str">
        <f>VLOOKUP(Q4118,'Data Dictionary'!$C$5:$D$8,2,FALSE)</f>
        <v>Good</v>
      </c>
      <c r="S4118">
        <v>2</v>
      </c>
      <c r="T4118" s="3" t="str">
        <f>VLOOKUP(S4118,'Data Dictionary'!$C$12:$D$14,2,FALSE)</f>
        <v>Mild</v>
      </c>
      <c r="U4118">
        <v>107</v>
      </c>
      <c r="V4118" s="3" t="str">
        <f>VLOOKUP(U4118,'Data Dictionary'!$F$5:$G$15,2,FALSE)</f>
        <v>skin rash</v>
      </c>
    </row>
    <row r="4119" spans="1:22" x14ac:dyDescent="0.3">
      <c r="A4119">
        <v>1947</v>
      </c>
      <c r="B4119">
        <v>21.79</v>
      </c>
      <c r="C4119" s="3" t="str">
        <f t="shared" si="256"/>
        <v>Healthy Weight</v>
      </c>
      <c r="D4119">
        <v>1.82</v>
      </c>
      <c r="E4119">
        <v>72.17</v>
      </c>
      <c r="F4119">
        <v>114</v>
      </c>
      <c r="G4119">
        <v>133</v>
      </c>
      <c r="H4119" s="3" t="str">
        <f t="shared" si="257"/>
        <v>Differential Risk</v>
      </c>
      <c r="I4119">
        <v>4</v>
      </c>
      <c r="J4119">
        <v>2025</v>
      </c>
      <c r="K4119">
        <v>10</v>
      </c>
      <c r="L4119">
        <v>7</v>
      </c>
      <c r="M4119" s="1">
        <f t="shared" si="258"/>
        <v>45937</v>
      </c>
      <c r="N4119" s="1" t="str">
        <f>VLOOKUP(K4119,'Data Dictionary'!$I$5:$J$16,2,FALSE)</f>
        <v>Q4</v>
      </c>
      <c r="O4119" s="1" t="str">
        <f t="shared" si="259"/>
        <v>Q4-2025</v>
      </c>
      <c r="P4119" t="s">
        <v>14</v>
      </c>
      <c r="Q4119">
        <v>1</v>
      </c>
      <c r="R4119" s="3" t="str">
        <f>VLOOKUP(Q4119,'Data Dictionary'!$C$5:$D$8,2,FALSE)</f>
        <v>Good</v>
      </c>
      <c r="S4119">
        <v>1</v>
      </c>
      <c r="T4119" s="3" t="str">
        <f>VLOOKUP(S4119,'Data Dictionary'!$C$12:$D$14,2,FALSE)</f>
        <v>Moderate</v>
      </c>
      <c r="U4119">
        <v>100</v>
      </c>
      <c r="V4119" s="3" t="str">
        <f>VLOOKUP(U4119,'Data Dictionary'!$F$5:$G$15,2,FALSE)</f>
        <v>headache</v>
      </c>
    </row>
    <row r="4120" spans="1:22" x14ac:dyDescent="0.3">
      <c r="A4120">
        <v>1947</v>
      </c>
      <c r="B4120">
        <v>24.11</v>
      </c>
      <c r="C4120" s="3" t="str">
        <f t="shared" si="256"/>
        <v>Healthy Weight</v>
      </c>
      <c r="D4120">
        <v>1.82</v>
      </c>
      <c r="E4120">
        <v>79.87</v>
      </c>
      <c r="F4120">
        <v>114</v>
      </c>
      <c r="G4120">
        <v>141</v>
      </c>
      <c r="H4120" s="3" t="str">
        <f t="shared" si="257"/>
        <v>Differential Risk</v>
      </c>
      <c r="I4120">
        <v>5</v>
      </c>
      <c r="J4120">
        <v>2026</v>
      </c>
      <c r="K4120">
        <v>4</v>
      </c>
      <c r="L4120">
        <v>7</v>
      </c>
      <c r="M4120" s="1">
        <f t="shared" si="258"/>
        <v>46119</v>
      </c>
      <c r="N4120" s="1" t="str">
        <f>VLOOKUP(K4120,'Data Dictionary'!$I$5:$J$16,2,FALSE)</f>
        <v>Q2</v>
      </c>
      <c r="O4120" s="1" t="str">
        <f t="shared" si="259"/>
        <v>Q2-2026</v>
      </c>
      <c r="P4120" t="s">
        <v>14</v>
      </c>
      <c r="Q4120">
        <v>0</v>
      </c>
      <c r="R4120" s="3" t="str">
        <f>VLOOKUP(Q4120,'Data Dictionary'!$C$5:$D$8,2,FALSE)</f>
        <v>Very Good</v>
      </c>
      <c r="S4120">
        <v>2</v>
      </c>
      <c r="T4120" s="3" t="str">
        <f>VLOOKUP(S4120,'Data Dictionary'!$C$12:$D$14,2,FALSE)</f>
        <v>Mild</v>
      </c>
      <c r="U4120">
        <v>104</v>
      </c>
      <c r="V4120" s="3" t="str">
        <f>VLOOKUP(U4120,'Data Dictionary'!$F$5:$G$15,2,FALSE)</f>
        <v>itching</v>
      </c>
    </row>
    <row r="4121" spans="1:22" x14ac:dyDescent="0.3">
      <c r="A4121">
        <v>1948</v>
      </c>
      <c r="B4121">
        <v>23.42</v>
      </c>
      <c r="C4121" s="3" t="str">
        <f t="shared" si="256"/>
        <v>Healthy Weight</v>
      </c>
      <c r="D4121">
        <v>1.62</v>
      </c>
      <c r="E4121">
        <v>61.46</v>
      </c>
      <c r="F4121">
        <v>114</v>
      </c>
      <c r="G4121">
        <v>96</v>
      </c>
      <c r="H4121" s="3" t="str">
        <f t="shared" si="257"/>
        <v>Differential Risk</v>
      </c>
      <c r="I4121">
        <v>1</v>
      </c>
      <c r="J4121">
        <v>2024</v>
      </c>
      <c r="K4121">
        <v>4</v>
      </c>
      <c r="L4121">
        <v>8</v>
      </c>
      <c r="M4121" s="1">
        <f t="shared" si="258"/>
        <v>45390</v>
      </c>
      <c r="N4121" s="1" t="str">
        <f>VLOOKUP(K4121,'Data Dictionary'!$I$5:$J$16,2,FALSE)</f>
        <v>Q2</v>
      </c>
      <c r="O4121" s="1" t="str">
        <f t="shared" si="259"/>
        <v>Q2-2024</v>
      </c>
      <c r="P4121" t="s">
        <v>15</v>
      </c>
      <c r="Q4121">
        <v>1</v>
      </c>
      <c r="R4121" s="3" t="str">
        <f>VLOOKUP(Q4121,'Data Dictionary'!$C$5:$D$8,2,FALSE)</f>
        <v>Good</v>
      </c>
      <c r="S4121">
        <v>1</v>
      </c>
      <c r="T4121" s="3" t="str">
        <f>VLOOKUP(S4121,'Data Dictionary'!$C$12:$D$14,2,FALSE)</f>
        <v>Moderate</v>
      </c>
      <c r="U4121">
        <v>100</v>
      </c>
      <c r="V4121" s="3" t="str">
        <f>VLOOKUP(U4121,'Data Dictionary'!$F$5:$G$15,2,FALSE)</f>
        <v>headache</v>
      </c>
    </row>
    <row r="4122" spans="1:22" x14ac:dyDescent="0.3">
      <c r="A4122">
        <v>1948</v>
      </c>
      <c r="B4122">
        <v>23.58</v>
      </c>
      <c r="C4122" s="3" t="str">
        <f t="shared" si="256"/>
        <v>Healthy Weight</v>
      </c>
      <c r="D4122">
        <v>1.62</v>
      </c>
      <c r="E4122">
        <v>61.89</v>
      </c>
      <c r="F4122">
        <v>116</v>
      </c>
      <c r="G4122">
        <v>100</v>
      </c>
      <c r="H4122" s="3" t="str">
        <f t="shared" si="257"/>
        <v>Differential Risk</v>
      </c>
      <c r="I4122">
        <v>2</v>
      </c>
      <c r="J4122">
        <v>2024</v>
      </c>
      <c r="K4122">
        <v>10</v>
      </c>
      <c r="L4122">
        <v>8</v>
      </c>
      <c r="M4122" s="1">
        <f t="shared" si="258"/>
        <v>45573</v>
      </c>
      <c r="N4122" s="1" t="str">
        <f>VLOOKUP(K4122,'Data Dictionary'!$I$5:$J$16,2,FALSE)</f>
        <v>Q4</v>
      </c>
      <c r="O4122" s="1" t="str">
        <f t="shared" si="259"/>
        <v>Q4-2024</v>
      </c>
      <c r="P4122" t="s">
        <v>15</v>
      </c>
      <c r="Q4122">
        <v>0</v>
      </c>
      <c r="R4122" s="3" t="str">
        <f>VLOOKUP(Q4122,'Data Dictionary'!$C$5:$D$8,2,FALSE)</f>
        <v>Very Good</v>
      </c>
      <c r="S4122">
        <v>2</v>
      </c>
      <c r="T4122" s="3" t="str">
        <f>VLOOKUP(S4122,'Data Dictionary'!$C$12:$D$14,2,FALSE)</f>
        <v>Mild</v>
      </c>
      <c r="U4122">
        <v>100</v>
      </c>
      <c r="V4122" s="3" t="str">
        <f>VLOOKUP(U4122,'Data Dictionary'!$F$5:$G$15,2,FALSE)</f>
        <v>headache</v>
      </c>
    </row>
    <row r="4123" spans="1:22" x14ac:dyDescent="0.3">
      <c r="A4123">
        <v>1948</v>
      </c>
      <c r="B4123">
        <v>21.61</v>
      </c>
      <c r="C4123" s="3" t="str">
        <f t="shared" si="256"/>
        <v>Healthy Weight</v>
      </c>
      <c r="D4123">
        <v>1.62</v>
      </c>
      <c r="E4123">
        <v>56.72</v>
      </c>
      <c r="F4123">
        <v>110</v>
      </c>
      <c r="G4123">
        <v>97</v>
      </c>
      <c r="H4123" s="3" t="str">
        <f t="shared" si="257"/>
        <v>Differential Risk</v>
      </c>
      <c r="I4123">
        <v>3</v>
      </c>
      <c r="J4123">
        <v>2025</v>
      </c>
      <c r="K4123">
        <v>4</v>
      </c>
      <c r="L4123">
        <v>8</v>
      </c>
      <c r="M4123" s="1">
        <f t="shared" si="258"/>
        <v>45755</v>
      </c>
      <c r="N4123" s="1" t="str">
        <f>VLOOKUP(K4123,'Data Dictionary'!$I$5:$J$16,2,FALSE)</f>
        <v>Q2</v>
      </c>
      <c r="O4123" s="1" t="str">
        <f t="shared" si="259"/>
        <v>Q2-2025</v>
      </c>
      <c r="P4123" t="s">
        <v>15</v>
      </c>
      <c r="Q4123">
        <v>0</v>
      </c>
      <c r="R4123" s="3" t="str">
        <f>VLOOKUP(Q4123,'Data Dictionary'!$C$5:$D$8,2,FALSE)</f>
        <v>Very Good</v>
      </c>
      <c r="S4123">
        <v>1</v>
      </c>
      <c r="T4123" s="3" t="str">
        <f>VLOOKUP(S4123,'Data Dictionary'!$C$12:$D$14,2,FALSE)</f>
        <v>Moderate</v>
      </c>
      <c r="U4123">
        <v>100</v>
      </c>
      <c r="V4123" s="3" t="str">
        <f>VLOOKUP(U4123,'Data Dictionary'!$F$5:$G$15,2,FALSE)</f>
        <v>headache</v>
      </c>
    </row>
    <row r="4124" spans="1:22" x14ac:dyDescent="0.3">
      <c r="A4124">
        <v>1948</v>
      </c>
      <c r="B4124">
        <v>20.22</v>
      </c>
      <c r="C4124" s="3" t="str">
        <f t="shared" si="256"/>
        <v>Healthy Weight</v>
      </c>
      <c r="D4124">
        <v>1.62</v>
      </c>
      <c r="E4124">
        <v>53.06</v>
      </c>
      <c r="F4124">
        <v>110</v>
      </c>
      <c r="G4124">
        <v>99</v>
      </c>
      <c r="H4124" s="3" t="str">
        <f t="shared" si="257"/>
        <v>Differential Risk</v>
      </c>
      <c r="I4124">
        <v>4</v>
      </c>
      <c r="J4124">
        <v>2025</v>
      </c>
      <c r="K4124">
        <v>10</v>
      </c>
      <c r="L4124">
        <v>8</v>
      </c>
      <c r="M4124" s="1">
        <f t="shared" si="258"/>
        <v>45938</v>
      </c>
      <c r="N4124" s="1" t="str">
        <f>VLOOKUP(K4124,'Data Dictionary'!$I$5:$J$16,2,FALSE)</f>
        <v>Q4</v>
      </c>
      <c r="O4124" s="1" t="str">
        <f t="shared" si="259"/>
        <v>Q4-2025</v>
      </c>
      <c r="P4124" t="s">
        <v>15</v>
      </c>
      <c r="Q4124">
        <v>2</v>
      </c>
      <c r="R4124" s="3" t="str">
        <f>VLOOKUP(Q4124,'Data Dictionary'!$C$5:$D$8,2,FALSE)</f>
        <v>Poor</v>
      </c>
      <c r="S4124">
        <v>1</v>
      </c>
      <c r="T4124" s="3" t="str">
        <f>VLOOKUP(S4124,'Data Dictionary'!$C$12:$D$14,2,FALSE)</f>
        <v>Moderate</v>
      </c>
      <c r="U4124">
        <v>100</v>
      </c>
      <c r="V4124" s="3" t="str">
        <f>VLOOKUP(U4124,'Data Dictionary'!$F$5:$G$15,2,FALSE)</f>
        <v>headache</v>
      </c>
    </row>
    <row r="4125" spans="1:22" x14ac:dyDescent="0.3">
      <c r="A4125">
        <v>1948</v>
      </c>
      <c r="B4125">
        <v>20.07</v>
      </c>
      <c r="C4125" s="3" t="str">
        <f t="shared" si="256"/>
        <v>Healthy Weight</v>
      </c>
      <c r="D4125">
        <v>1.62</v>
      </c>
      <c r="E4125">
        <v>52.67</v>
      </c>
      <c r="F4125">
        <v>110</v>
      </c>
      <c r="G4125">
        <v>102</v>
      </c>
      <c r="H4125" s="3" t="str">
        <f t="shared" si="257"/>
        <v>Differential Risk</v>
      </c>
      <c r="I4125">
        <v>5</v>
      </c>
      <c r="J4125">
        <v>2026</v>
      </c>
      <c r="K4125">
        <v>4</v>
      </c>
      <c r="L4125">
        <v>8</v>
      </c>
      <c r="M4125" s="1">
        <f t="shared" si="258"/>
        <v>46120</v>
      </c>
      <c r="N4125" s="1" t="str">
        <f>VLOOKUP(K4125,'Data Dictionary'!$I$5:$J$16,2,FALSE)</f>
        <v>Q2</v>
      </c>
      <c r="O4125" s="1" t="str">
        <f t="shared" si="259"/>
        <v>Q2-2026</v>
      </c>
      <c r="P4125" t="s">
        <v>15</v>
      </c>
      <c r="Q4125">
        <v>0</v>
      </c>
      <c r="R4125" s="3" t="str">
        <f>VLOOKUP(Q4125,'Data Dictionary'!$C$5:$D$8,2,FALSE)</f>
        <v>Very Good</v>
      </c>
      <c r="S4125">
        <v>1</v>
      </c>
      <c r="T4125" s="3" t="str">
        <f>VLOOKUP(S4125,'Data Dictionary'!$C$12:$D$14,2,FALSE)</f>
        <v>Moderate</v>
      </c>
      <c r="U4125">
        <v>103</v>
      </c>
      <c r="V4125" s="3" t="str">
        <f>VLOOKUP(U4125,'Data Dictionary'!$F$5:$G$15,2,FALSE)</f>
        <v>vomiting</v>
      </c>
    </row>
    <row r="4126" spans="1:22" x14ac:dyDescent="0.3">
      <c r="A4126">
        <v>1949</v>
      </c>
      <c r="B4126">
        <v>20.68</v>
      </c>
      <c r="C4126" s="3" t="str">
        <f t="shared" si="256"/>
        <v>Healthy Weight</v>
      </c>
      <c r="D4126">
        <v>1.82</v>
      </c>
      <c r="E4126">
        <v>68.5</v>
      </c>
      <c r="F4126">
        <v>125</v>
      </c>
      <c r="G4126">
        <v>123</v>
      </c>
      <c r="H4126" s="3" t="str">
        <f t="shared" si="257"/>
        <v>Differential Risk</v>
      </c>
      <c r="I4126">
        <v>1</v>
      </c>
      <c r="J4126">
        <v>2024</v>
      </c>
      <c r="K4126">
        <v>4</v>
      </c>
      <c r="L4126">
        <v>9</v>
      </c>
      <c r="M4126" s="1">
        <f t="shared" si="258"/>
        <v>45391</v>
      </c>
      <c r="N4126" s="1" t="str">
        <f>VLOOKUP(K4126,'Data Dictionary'!$I$5:$J$16,2,FALSE)</f>
        <v>Q2</v>
      </c>
      <c r="O4126" s="1" t="str">
        <f t="shared" si="259"/>
        <v>Q2-2024</v>
      </c>
      <c r="P4126" t="s">
        <v>14</v>
      </c>
      <c r="Q4126">
        <v>3</v>
      </c>
      <c r="R4126" s="3" t="str">
        <f>VLOOKUP(Q4126,'Data Dictionary'!$C$5:$D$8,2,FALSE)</f>
        <v>Very Poor</v>
      </c>
      <c r="S4126">
        <v>2</v>
      </c>
      <c r="T4126" s="3" t="str">
        <f>VLOOKUP(S4126,'Data Dictionary'!$C$12:$D$14,2,FALSE)</f>
        <v>Mild</v>
      </c>
      <c r="U4126">
        <v>100</v>
      </c>
      <c r="V4126" s="3" t="str">
        <f>VLOOKUP(U4126,'Data Dictionary'!$F$5:$G$15,2,FALSE)</f>
        <v>headache</v>
      </c>
    </row>
    <row r="4127" spans="1:22" x14ac:dyDescent="0.3">
      <c r="A4127">
        <v>1949</v>
      </c>
      <c r="B4127">
        <v>21.32</v>
      </c>
      <c r="C4127" s="3" t="str">
        <f t="shared" si="256"/>
        <v>Healthy Weight</v>
      </c>
      <c r="D4127">
        <v>1.82</v>
      </c>
      <c r="E4127">
        <v>70.62</v>
      </c>
      <c r="F4127">
        <v>115</v>
      </c>
      <c r="G4127">
        <v>122</v>
      </c>
      <c r="H4127" s="3" t="str">
        <f t="shared" si="257"/>
        <v>Differential Risk</v>
      </c>
      <c r="I4127">
        <v>2</v>
      </c>
      <c r="J4127">
        <v>2024</v>
      </c>
      <c r="K4127">
        <v>10</v>
      </c>
      <c r="L4127">
        <v>9</v>
      </c>
      <c r="M4127" s="1">
        <f t="shared" si="258"/>
        <v>45574</v>
      </c>
      <c r="N4127" s="1" t="str">
        <f>VLOOKUP(K4127,'Data Dictionary'!$I$5:$J$16,2,FALSE)</f>
        <v>Q4</v>
      </c>
      <c r="O4127" s="1" t="str">
        <f t="shared" si="259"/>
        <v>Q4-2024</v>
      </c>
      <c r="P4127" t="s">
        <v>14</v>
      </c>
      <c r="Q4127">
        <v>3</v>
      </c>
      <c r="R4127" s="3" t="str">
        <f>VLOOKUP(Q4127,'Data Dictionary'!$C$5:$D$8,2,FALSE)</f>
        <v>Very Poor</v>
      </c>
      <c r="S4127">
        <v>2</v>
      </c>
      <c r="T4127" s="3" t="str">
        <f>VLOOKUP(S4127,'Data Dictionary'!$C$12:$D$14,2,FALSE)</f>
        <v>Mild</v>
      </c>
      <c r="U4127">
        <v>100</v>
      </c>
      <c r="V4127" s="3" t="str">
        <f>VLOOKUP(U4127,'Data Dictionary'!$F$5:$G$15,2,FALSE)</f>
        <v>headache</v>
      </c>
    </row>
    <row r="4128" spans="1:22" x14ac:dyDescent="0.3">
      <c r="A4128">
        <v>1949</v>
      </c>
      <c r="B4128">
        <v>22.85</v>
      </c>
      <c r="C4128" s="3" t="str">
        <f t="shared" si="256"/>
        <v>Healthy Weight</v>
      </c>
      <c r="D4128">
        <v>1.82</v>
      </c>
      <c r="E4128">
        <v>75.7</v>
      </c>
      <c r="F4128">
        <v>119</v>
      </c>
      <c r="G4128">
        <v>128</v>
      </c>
      <c r="H4128" s="3" t="str">
        <f t="shared" si="257"/>
        <v>Differential Risk</v>
      </c>
      <c r="I4128">
        <v>3</v>
      </c>
      <c r="J4128">
        <v>2025</v>
      </c>
      <c r="K4128">
        <v>4</v>
      </c>
      <c r="L4128">
        <v>9</v>
      </c>
      <c r="M4128" s="1">
        <f t="shared" si="258"/>
        <v>45756</v>
      </c>
      <c r="N4128" s="1" t="str">
        <f>VLOOKUP(K4128,'Data Dictionary'!$I$5:$J$16,2,FALSE)</f>
        <v>Q2</v>
      </c>
      <c r="O4128" s="1" t="str">
        <f t="shared" si="259"/>
        <v>Q2-2025</v>
      </c>
      <c r="P4128" t="s">
        <v>14</v>
      </c>
      <c r="Q4128">
        <v>1</v>
      </c>
      <c r="R4128" s="3" t="str">
        <f>VLOOKUP(Q4128,'Data Dictionary'!$C$5:$D$8,2,FALSE)</f>
        <v>Good</v>
      </c>
      <c r="S4128">
        <v>2</v>
      </c>
      <c r="T4128" s="3" t="str">
        <f>VLOOKUP(S4128,'Data Dictionary'!$C$12:$D$14,2,FALSE)</f>
        <v>Mild</v>
      </c>
      <c r="U4128">
        <v>109</v>
      </c>
      <c r="V4128" s="3" t="str">
        <f>VLOOKUP(U4128,'Data Dictionary'!$F$5:$G$15,2,FALSE)</f>
        <v>hallucinations</v>
      </c>
    </row>
    <row r="4129" spans="1:22" x14ac:dyDescent="0.3">
      <c r="A4129">
        <v>1950</v>
      </c>
      <c r="B4129">
        <v>22.38</v>
      </c>
      <c r="C4129" s="3" t="str">
        <f t="shared" si="256"/>
        <v>Healthy Weight</v>
      </c>
      <c r="D4129">
        <v>1.82</v>
      </c>
      <c r="E4129">
        <v>74.13</v>
      </c>
      <c r="F4129">
        <v>111</v>
      </c>
      <c r="G4129">
        <v>96</v>
      </c>
      <c r="H4129" s="3" t="str">
        <f t="shared" si="257"/>
        <v>Differential Risk</v>
      </c>
      <c r="I4129">
        <v>1</v>
      </c>
      <c r="J4129">
        <v>2024</v>
      </c>
      <c r="K4129">
        <v>4</v>
      </c>
      <c r="L4129">
        <v>13</v>
      </c>
      <c r="M4129" s="1">
        <f t="shared" si="258"/>
        <v>45395</v>
      </c>
      <c r="N4129" s="1" t="str">
        <f>VLOOKUP(K4129,'Data Dictionary'!$I$5:$J$16,2,FALSE)</f>
        <v>Q2</v>
      </c>
      <c r="O4129" s="1" t="str">
        <f t="shared" si="259"/>
        <v>Q2-2024</v>
      </c>
      <c r="P4129" t="s">
        <v>14</v>
      </c>
      <c r="Q4129">
        <v>3</v>
      </c>
      <c r="R4129" s="3" t="str">
        <f>VLOOKUP(Q4129,'Data Dictionary'!$C$5:$D$8,2,FALSE)</f>
        <v>Very Poor</v>
      </c>
      <c r="S4129">
        <v>1</v>
      </c>
      <c r="T4129" s="3" t="str">
        <f>VLOOKUP(S4129,'Data Dictionary'!$C$12:$D$14,2,FALSE)</f>
        <v>Moderate</v>
      </c>
      <c r="U4129">
        <v>100</v>
      </c>
      <c r="V4129" s="3" t="str">
        <f>VLOOKUP(U4129,'Data Dictionary'!$F$5:$G$15,2,FALSE)</f>
        <v>headache</v>
      </c>
    </row>
    <row r="4130" spans="1:22" x14ac:dyDescent="0.3">
      <c r="A4130">
        <v>1950</v>
      </c>
      <c r="B4130">
        <v>21.26</v>
      </c>
      <c r="C4130" s="3" t="str">
        <f t="shared" si="256"/>
        <v>Healthy Weight</v>
      </c>
      <c r="D4130">
        <v>1.82</v>
      </c>
      <c r="E4130">
        <v>70.430000000000007</v>
      </c>
      <c r="F4130">
        <v>114</v>
      </c>
      <c r="G4130">
        <v>86</v>
      </c>
      <c r="H4130" s="3" t="str">
        <f t="shared" si="257"/>
        <v>Differential Risk</v>
      </c>
      <c r="I4130">
        <v>2</v>
      </c>
      <c r="J4130">
        <v>2024</v>
      </c>
      <c r="K4130">
        <v>10</v>
      </c>
      <c r="L4130">
        <v>13</v>
      </c>
      <c r="M4130" s="1">
        <f t="shared" si="258"/>
        <v>45578</v>
      </c>
      <c r="N4130" s="1" t="str">
        <f>VLOOKUP(K4130,'Data Dictionary'!$I$5:$J$16,2,FALSE)</f>
        <v>Q4</v>
      </c>
      <c r="O4130" s="1" t="str">
        <f t="shared" si="259"/>
        <v>Q4-2024</v>
      </c>
      <c r="P4130" t="s">
        <v>14</v>
      </c>
      <c r="Q4130">
        <v>1</v>
      </c>
      <c r="R4130" s="3" t="str">
        <f>VLOOKUP(Q4130,'Data Dictionary'!$C$5:$D$8,2,FALSE)</f>
        <v>Good</v>
      </c>
      <c r="S4130">
        <v>1</v>
      </c>
      <c r="T4130" s="3" t="str">
        <f>VLOOKUP(S4130,'Data Dictionary'!$C$12:$D$14,2,FALSE)</f>
        <v>Moderate</v>
      </c>
      <c r="U4130">
        <v>100</v>
      </c>
      <c r="V4130" s="3" t="str">
        <f>VLOOKUP(U4130,'Data Dictionary'!$F$5:$G$15,2,FALSE)</f>
        <v>headache</v>
      </c>
    </row>
    <row r="4131" spans="1:22" x14ac:dyDescent="0.3">
      <c r="A4131">
        <v>1950</v>
      </c>
      <c r="B4131">
        <v>24.01</v>
      </c>
      <c r="C4131" s="3" t="str">
        <f t="shared" si="256"/>
        <v>Healthy Weight</v>
      </c>
      <c r="D4131">
        <v>1.82</v>
      </c>
      <c r="E4131">
        <v>79.540000000000006</v>
      </c>
      <c r="F4131">
        <v>116</v>
      </c>
      <c r="G4131">
        <v>90</v>
      </c>
      <c r="H4131" s="3" t="str">
        <f t="shared" si="257"/>
        <v>Differential Risk</v>
      </c>
      <c r="I4131">
        <v>3</v>
      </c>
      <c r="J4131">
        <v>2025</v>
      </c>
      <c r="K4131">
        <v>4</v>
      </c>
      <c r="L4131">
        <v>13</v>
      </c>
      <c r="M4131" s="1">
        <f t="shared" si="258"/>
        <v>45760</v>
      </c>
      <c r="N4131" s="1" t="str">
        <f>VLOOKUP(K4131,'Data Dictionary'!$I$5:$J$16,2,FALSE)</f>
        <v>Q2</v>
      </c>
      <c r="O4131" s="1" t="str">
        <f t="shared" si="259"/>
        <v>Q2-2025</v>
      </c>
      <c r="P4131" t="s">
        <v>14</v>
      </c>
      <c r="Q4131">
        <v>0</v>
      </c>
      <c r="R4131" s="3" t="str">
        <f>VLOOKUP(Q4131,'Data Dictionary'!$C$5:$D$8,2,FALSE)</f>
        <v>Very Good</v>
      </c>
      <c r="S4131">
        <v>1</v>
      </c>
      <c r="T4131" s="3" t="str">
        <f>VLOOKUP(S4131,'Data Dictionary'!$C$12:$D$14,2,FALSE)</f>
        <v>Moderate</v>
      </c>
      <c r="U4131">
        <v>100</v>
      </c>
      <c r="V4131" s="3" t="str">
        <f>VLOOKUP(U4131,'Data Dictionary'!$F$5:$G$15,2,FALSE)</f>
        <v>headache</v>
      </c>
    </row>
    <row r="4132" spans="1:22" x14ac:dyDescent="0.3">
      <c r="A4132">
        <v>1950</v>
      </c>
      <c r="B4132">
        <v>23.28</v>
      </c>
      <c r="C4132" s="3" t="str">
        <f t="shared" si="256"/>
        <v>Healthy Weight</v>
      </c>
      <c r="D4132">
        <v>1.82</v>
      </c>
      <c r="E4132">
        <v>77.13</v>
      </c>
      <c r="F4132">
        <v>119</v>
      </c>
      <c r="G4132">
        <v>94</v>
      </c>
      <c r="H4132" s="3" t="str">
        <f t="shared" si="257"/>
        <v>Differential Risk</v>
      </c>
      <c r="I4132">
        <v>4</v>
      </c>
      <c r="J4132">
        <v>2025</v>
      </c>
      <c r="K4132">
        <v>10</v>
      </c>
      <c r="L4132">
        <v>13</v>
      </c>
      <c r="M4132" s="1">
        <f t="shared" si="258"/>
        <v>45943</v>
      </c>
      <c r="N4132" s="1" t="str">
        <f>VLOOKUP(K4132,'Data Dictionary'!$I$5:$J$16,2,FALSE)</f>
        <v>Q4</v>
      </c>
      <c r="O4132" s="1" t="str">
        <f t="shared" si="259"/>
        <v>Q4-2025</v>
      </c>
      <c r="P4132" t="s">
        <v>14</v>
      </c>
      <c r="Q4132">
        <v>0</v>
      </c>
      <c r="R4132" s="3" t="str">
        <f>VLOOKUP(Q4132,'Data Dictionary'!$C$5:$D$8,2,FALSE)</f>
        <v>Very Good</v>
      </c>
      <c r="S4132">
        <v>1</v>
      </c>
      <c r="T4132" s="3" t="str">
        <f>VLOOKUP(S4132,'Data Dictionary'!$C$12:$D$14,2,FALSE)</f>
        <v>Moderate</v>
      </c>
      <c r="U4132">
        <v>108</v>
      </c>
      <c r="V4132" s="3" t="str">
        <f>VLOOKUP(U4132,'Data Dictionary'!$F$5:$G$15,2,FALSE)</f>
        <v>palpitations</v>
      </c>
    </row>
    <row r="4133" spans="1:22" x14ac:dyDescent="0.3">
      <c r="A4133">
        <v>1951</v>
      </c>
      <c r="B4133">
        <v>21.45</v>
      </c>
      <c r="C4133" s="3" t="str">
        <f t="shared" si="256"/>
        <v>Healthy Weight</v>
      </c>
      <c r="D4133">
        <v>1.82</v>
      </c>
      <c r="E4133">
        <v>71.06</v>
      </c>
      <c r="F4133">
        <v>131</v>
      </c>
      <c r="G4133">
        <v>119</v>
      </c>
      <c r="H4133" s="3" t="str">
        <f t="shared" si="257"/>
        <v>Differential Risk</v>
      </c>
      <c r="I4133">
        <v>1</v>
      </c>
      <c r="J4133">
        <v>2024</v>
      </c>
      <c r="K4133">
        <v>4</v>
      </c>
      <c r="L4133">
        <v>14</v>
      </c>
      <c r="M4133" s="1">
        <f t="shared" si="258"/>
        <v>45396</v>
      </c>
      <c r="N4133" s="1" t="str">
        <f>VLOOKUP(K4133,'Data Dictionary'!$I$5:$J$16,2,FALSE)</f>
        <v>Q2</v>
      </c>
      <c r="O4133" s="1" t="str">
        <f t="shared" si="259"/>
        <v>Q2-2024</v>
      </c>
      <c r="P4133" t="s">
        <v>14</v>
      </c>
      <c r="Q4133">
        <v>2</v>
      </c>
      <c r="R4133" s="3" t="str">
        <f>VLOOKUP(Q4133,'Data Dictionary'!$C$5:$D$8,2,FALSE)</f>
        <v>Poor</v>
      </c>
      <c r="S4133">
        <v>1</v>
      </c>
      <c r="T4133" s="3" t="str">
        <f>VLOOKUP(S4133,'Data Dictionary'!$C$12:$D$14,2,FALSE)</f>
        <v>Moderate</v>
      </c>
      <c r="U4133">
        <v>100</v>
      </c>
      <c r="V4133" s="3" t="str">
        <f>VLOOKUP(U4133,'Data Dictionary'!$F$5:$G$15,2,FALSE)</f>
        <v>headache</v>
      </c>
    </row>
    <row r="4134" spans="1:22" x14ac:dyDescent="0.3">
      <c r="A4134">
        <v>1951</v>
      </c>
      <c r="B4134">
        <v>22.23</v>
      </c>
      <c r="C4134" s="3" t="str">
        <f t="shared" si="256"/>
        <v>Healthy Weight</v>
      </c>
      <c r="D4134">
        <v>1.82</v>
      </c>
      <c r="E4134">
        <v>73.62</v>
      </c>
      <c r="F4134">
        <v>129</v>
      </c>
      <c r="G4134">
        <v>115</v>
      </c>
      <c r="H4134" s="3" t="str">
        <f t="shared" si="257"/>
        <v>Differential Risk</v>
      </c>
      <c r="I4134">
        <v>2</v>
      </c>
      <c r="J4134">
        <v>2024</v>
      </c>
      <c r="K4134">
        <v>10</v>
      </c>
      <c r="L4134">
        <v>14</v>
      </c>
      <c r="M4134" s="1">
        <f t="shared" si="258"/>
        <v>45579</v>
      </c>
      <c r="N4134" s="1" t="str">
        <f>VLOOKUP(K4134,'Data Dictionary'!$I$5:$J$16,2,FALSE)</f>
        <v>Q4</v>
      </c>
      <c r="O4134" s="1" t="str">
        <f t="shared" si="259"/>
        <v>Q4-2024</v>
      </c>
      <c r="P4134" t="s">
        <v>14</v>
      </c>
      <c r="Q4134">
        <v>1</v>
      </c>
      <c r="R4134" s="3" t="str">
        <f>VLOOKUP(Q4134,'Data Dictionary'!$C$5:$D$8,2,FALSE)</f>
        <v>Good</v>
      </c>
      <c r="S4134">
        <v>1</v>
      </c>
      <c r="T4134" s="3" t="str">
        <f>VLOOKUP(S4134,'Data Dictionary'!$C$12:$D$14,2,FALSE)</f>
        <v>Moderate</v>
      </c>
      <c r="U4134">
        <v>107</v>
      </c>
      <c r="V4134" s="3" t="str">
        <f>VLOOKUP(U4134,'Data Dictionary'!$F$5:$G$15,2,FALSE)</f>
        <v>skin rash</v>
      </c>
    </row>
    <row r="4135" spans="1:22" x14ac:dyDescent="0.3">
      <c r="A4135">
        <v>1951</v>
      </c>
      <c r="B4135">
        <v>24.81</v>
      </c>
      <c r="C4135" s="3" t="str">
        <f t="shared" si="256"/>
        <v>Healthy Weight</v>
      </c>
      <c r="D4135">
        <v>1.82</v>
      </c>
      <c r="E4135">
        <v>82.18</v>
      </c>
      <c r="F4135">
        <v>134</v>
      </c>
      <c r="G4135">
        <v>115</v>
      </c>
      <c r="H4135" s="3" t="str">
        <f t="shared" si="257"/>
        <v>Differential Risk</v>
      </c>
      <c r="I4135">
        <v>3</v>
      </c>
      <c r="J4135">
        <v>2025</v>
      </c>
      <c r="K4135">
        <v>4</v>
      </c>
      <c r="L4135">
        <v>14</v>
      </c>
      <c r="M4135" s="1">
        <f t="shared" si="258"/>
        <v>45761</v>
      </c>
      <c r="N4135" s="1" t="str">
        <f>VLOOKUP(K4135,'Data Dictionary'!$I$5:$J$16,2,FALSE)</f>
        <v>Q2</v>
      </c>
      <c r="O4135" s="1" t="str">
        <f t="shared" si="259"/>
        <v>Q2-2025</v>
      </c>
      <c r="P4135" t="s">
        <v>14</v>
      </c>
      <c r="Q4135">
        <v>3</v>
      </c>
      <c r="R4135" s="3" t="str">
        <f>VLOOKUP(Q4135,'Data Dictionary'!$C$5:$D$8,2,FALSE)</f>
        <v>Very Poor</v>
      </c>
      <c r="S4135">
        <v>2</v>
      </c>
      <c r="T4135" s="3" t="str">
        <f>VLOOKUP(S4135,'Data Dictionary'!$C$12:$D$14,2,FALSE)</f>
        <v>Mild</v>
      </c>
      <c r="U4135">
        <v>100</v>
      </c>
      <c r="V4135" s="3" t="str">
        <f>VLOOKUP(U4135,'Data Dictionary'!$F$5:$G$15,2,FALSE)</f>
        <v>headache</v>
      </c>
    </row>
    <row r="4136" spans="1:22" x14ac:dyDescent="0.3">
      <c r="A4136">
        <v>1952</v>
      </c>
      <c r="B4136">
        <v>20.010000000000002</v>
      </c>
      <c r="C4136" s="3" t="str">
        <f t="shared" si="256"/>
        <v>Healthy Weight</v>
      </c>
      <c r="D4136">
        <v>1.82</v>
      </c>
      <c r="E4136">
        <v>66.27</v>
      </c>
      <c r="F4136">
        <v>105</v>
      </c>
      <c r="G4136">
        <v>92</v>
      </c>
      <c r="H4136" s="3" t="str">
        <f t="shared" si="257"/>
        <v>Differential Risk</v>
      </c>
      <c r="I4136">
        <v>1</v>
      </c>
      <c r="J4136">
        <v>2024</v>
      </c>
      <c r="K4136">
        <v>4</v>
      </c>
      <c r="L4136">
        <v>14</v>
      </c>
      <c r="M4136" s="1">
        <f t="shared" si="258"/>
        <v>45396</v>
      </c>
      <c r="N4136" s="1" t="str">
        <f>VLOOKUP(K4136,'Data Dictionary'!$I$5:$J$16,2,FALSE)</f>
        <v>Q2</v>
      </c>
      <c r="O4136" s="1" t="str">
        <f t="shared" si="259"/>
        <v>Q2-2024</v>
      </c>
      <c r="P4136" t="s">
        <v>14</v>
      </c>
      <c r="Q4136">
        <v>2</v>
      </c>
      <c r="R4136" s="3" t="str">
        <f>VLOOKUP(Q4136,'Data Dictionary'!$C$5:$D$8,2,FALSE)</f>
        <v>Poor</v>
      </c>
      <c r="S4136">
        <v>2</v>
      </c>
      <c r="T4136" s="3" t="str">
        <f>VLOOKUP(S4136,'Data Dictionary'!$C$12:$D$14,2,FALSE)</f>
        <v>Mild</v>
      </c>
      <c r="U4136">
        <v>104</v>
      </c>
      <c r="V4136" s="3" t="str">
        <f>VLOOKUP(U4136,'Data Dictionary'!$F$5:$G$15,2,FALSE)</f>
        <v>itching</v>
      </c>
    </row>
    <row r="4137" spans="1:22" x14ac:dyDescent="0.3">
      <c r="A4137">
        <v>1952</v>
      </c>
      <c r="B4137">
        <v>19.36</v>
      </c>
      <c r="C4137" s="3" t="str">
        <f t="shared" si="256"/>
        <v>Healthy Weight</v>
      </c>
      <c r="D4137">
        <v>1.82</v>
      </c>
      <c r="E4137">
        <v>64.12</v>
      </c>
      <c r="F4137">
        <v>111</v>
      </c>
      <c r="G4137">
        <v>90</v>
      </c>
      <c r="H4137" s="3" t="str">
        <f t="shared" si="257"/>
        <v>Differential Risk</v>
      </c>
      <c r="I4137">
        <v>2</v>
      </c>
      <c r="J4137">
        <v>2024</v>
      </c>
      <c r="K4137">
        <v>10</v>
      </c>
      <c r="L4137">
        <v>14</v>
      </c>
      <c r="M4137" s="1">
        <f t="shared" si="258"/>
        <v>45579</v>
      </c>
      <c r="N4137" s="1" t="str">
        <f>VLOOKUP(K4137,'Data Dictionary'!$I$5:$J$16,2,FALSE)</f>
        <v>Q4</v>
      </c>
      <c r="O4137" s="1" t="str">
        <f t="shared" si="259"/>
        <v>Q4-2024</v>
      </c>
      <c r="P4137" t="s">
        <v>14</v>
      </c>
      <c r="Q4137">
        <v>2</v>
      </c>
      <c r="R4137" s="3" t="str">
        <f>VLOOKUP(Q4137,'Data Dictionary'!$C$5:$D$8,2,FALSE)</f>
        <v>Poor</v>
      </c>
      <c r="S4137">
        <v>1</v>
      </c>
      <c r="T4137" s="3" t="str">
        <f>VLOOKUP(S4137,'Data Dictionary'!$C$12:$D$14,2,FALSE)</f>
        <v>Moderate</v>
      </c>
      <c r="U4137">
        <v>100</v>
      </c>
      <c r="V4137" s="3" t="str">
        <f>VLOOKUP(U4137,'Data Dictionary'!$F$5:$G$15,2,FALSE)</f>
        <v>headache</v>
      </c>
    </row>
    <row r="4138" spans="1:22" x14ac:dyDescent="0.3">
      <c r="A4138">
        <v>1952</v>
      </c>
      <c r="B4138">
        <v>22.11</v>
      </c>
      <c r="C4138" s="3" t="str">
        <f t="shared" si="256"/>
        <v>Healthy Weight</v>
      </c>
      <c r="D4138">
        <v>1.82</v>
      </c>
      <c r="E4138">
        <v>73.239999999999995</v>
      </c>
      <c r="F4138">
        <v>107</v>
      </c>
      <c r="G4138">
        <v>95</v>
      </c>
      <c r="H4138" s="3" t="str">
        <f t="shared" si="257"/>
        <v>Differential Risk</v>
      </c>
      <c r="I4138">
        <v>3</v>
      </c>
      <c r="J4138">
        <v>2025</v>
      </c>
      <c r="K4138">
        <v>4</v>
      </c>
      <c r="L4138">
        <v>14</v>
      </c>
      <c r="M4138" s="1">
        <f t="shared" si="258"/>
        <v>45761</v>
      </c>
      <c r="N4138" s="1" t="str">
        <f>VLOOKUP(K4138,'Data Dictionary'!$I$5:$J$16,2,FALSE)</f>
        <v>Q2</v>
      </c>
      <c r="O4138" s="1" t="str">
        <f t="shared" si="259"/>
        <v>Q2-2025</v>
      </c>
      <c r="P4138" t="s">
        <v>14</v>
      </c>
      <c r="Q4138">
        <v>2</v>
      </c>
      <c r="R4138" s="3" t="str">
        <f>VLOOKUP(Q4138,'Data Dictionary'!$C$5:$D$8,2,FALSE)</f>
        <v>Poor</v>
      </c>
      <c r="S4138">
        <v>1</v>
      </c>
      <c r="T4138" s="3" t="str">
        <f>VLOOKUP(S4138,'Data Dictionary'!$C$12:$D$14,2,FALSE)</f>
        <v>Moderate</v>
      </c>
      <c r="U4138">
        <v>105</v>
      </c>
      <c r="V4138" s="3" t="str">
        <f>VLOOKUP(U4138,'Data Dictionary'!$F$5:$G$15,2,FALSE)</f>
        <v>abdominal pain</v>
      </c>
    </row>
    <row r="4139" spans="1:22" x14ac:dyDescent="0.3">
      <c r="A4139">
        <v>1952</v>
      </c>
      <c r="B4139">
        <v>19.05</v>
      </c>
      <c r="C4139" s="3" t="str">
        <f t="shared" si="256"/>
        <v>Healthy Weight</v>
      </c>
      <c r="D4139">
        <v>1.82</v>
      </c>
      <c r="E4139">
        <v>63.09</v>
      </c>
      <c r="F4139">
        <v>105</v>
      </c>
      <c r="G4139">
        <v>100</v>
      </c>
      <c r="H4139" s="3" t="str">
        <f t="shared" si="257"/>
        <v>Differential Risk</v>
      </c>
      <c r="I4139">
        <v>4</v>
      </c>
      <c r="J4139">
        <v>2025</v>
      </c>
      <c r="K4139">
        <v>10</v>
      </c>
      <c r="L4139">
        <v>14</v>
      </c>
      <c r="M4139" s="1">
        <f t="shared" si="258"/>
        <v>45944</v>
      </c>
      <c r="N4139" s="1" t="str">
        <f>VLOOKUP(K4139,'Data Dictionary'!$I$5:$J$16,2,FALSE)</f>
        <v>Q4</v>
      </c>
      <c r="O4139" s="1" t="str">
        <f t="shared" si="259"/>
        <v>Q4-2025</v>
      </c>
      <c r="P4139" t="s">
        <v>14</v>
      </c>
      <c r="Q4139">
        <v>1</v>
      </c>
      <c r="R4139" s="3" t="str">
        <f>VLOOKUP(Q4139,'Data Dictionary'!$C$5:$D$8,2,FALSE)</f>
        <v>Good</v>
      </c>
      <c r="S4139">
        <v>0</v>
      </c>
      <c r="T4139" s="3" t="str">
        <f>VLOOKUP(S4139,'Data Dictionary'!$C$12:$D$14,2,FALSE)</f>
        <v>Severe</v>
      </c>
      <c r="U4139">
        <v>100</v>
      </c>
      <c r="V4139" s="3" t="str">
        <f>VLOOKUP(U4139,'Data Dictionary'!$F$5:$G$15,2,FALSE)</f>
        <v>headache</v>
      </c>
    </row>
    <row r="4140" spans="1:22" x14ac:dyDescent="0.3">
      <c r="A4140">
        <v>1952</v>
      </c>
      <c r="B4140">
        <v>20.74</v>
      </c>
      <c r="C4140" s="3" t="str">
        <f t="shared" si="256"/>
        <v>Healthy Weight</v>
      </c>
      <c r="D4140">
        <v>1.82</v>
      </c>
      <c r="E4140">
        <v>68.7</v>
      </c>
      <c r="F4140">
        <v>104</v>
      </c>
      <c r="G4140">
        <v>99</v>
      </c>
      <c r="H4140" s="3" t="str">
        <f t="shared" si="257"/>
        <v>Differential Risk</v>
      </c>
      <c r="I4140">
        <v>5</v>
      </c>
      <c r="J4140">
        <v>2026</v>
      </c>
      <c r="K4140">
        <v>4</v>
      </c>
      <c r="L4140">
        <v>14</v>
      </c>
      <c r="M4140" s="1">
        <f t="shared" si="258"/>
        <v>46126</v>
      </c>
      <c r="N4140" s="1" t="str">
        <f>VLOOKUP(K4140,'Data Dictionary'!$I$5:$J$16,2,FALSE)</f>
        <v>Q2</v>
      </c>
      <c r="O4140" s="1" t="str">
        <f t="shared" si="259"/>
        <v>Q2-2026</v>
      </c>
      <c r="P4140" t="s">
        <v>14</v>
      </c>
      <c r="Q4140">
        <v>2</v>
      </c>
      <c r="R4140" s="3" t="str">
        <f>VLOOKUP(Q4140,'Data Dictionary'!$C$5:$D$8,2,FALSE)</f>
        <v>Poor</v>
      </c>
      <c r="S4140">
        <v>1</v>
      </c>
      <c r="T4140" s="3" t="str">
        <f>VLOOKUP(S4140,'Data Dictionary'!$C$12:$D$14,2,FALSE)</f>
        <v>Moderate</v>
      </c>
      <c r="U4140">
        <v>106</v>
      </c>
      <c r="V4140" s="3" t="str">
        <f>VLOOKUP(U4140,'Data Dictionary'!$F$5:$G$15,2,FALSE)</f>
        <v>dizziness</v>
      </c>
    </row>
    <row r="4141" spans="1:22" x14ac:dyDescent="0.3">
      <c r="A4141">
        <v>1952</v>
      </c>
      <c r="B4141">
        <v>16.45</v>
      </c>
      <c r="C4141" s="3" t="str">
        <f t="shared" si="256"/>
        <v>Underweight</v>
      </c>
      <c r="D4141">
        <v>1.82</v>
      </c>
      <c r="E4141">
        <v>54.5</v>
      </c>
      <c r="F4141">
        <v>112</v>
      </c>
      <c r="G4141">
        <v>90</v>
      </c>
      <c r="H4141" s="3" t="str">
        <f t="shared" si="257"/>
        <v>Differential Risk</v>
      </c>
      <c r="I4141">
        <v>6</v>
      </c>
      <c r="J4141">
        <v>2026</v>
      </c>
      <c r="K4141">
        <v>10</v>
      </c>
      <c r="L4141">
        <v>14</v>
      </c>
      <c r="M4141" s="1">
        <f t="shared" si="258"/>
        <v>46309</v>
      </c>
      <c r="N4141" s="1" t="str">
        <f>VLOOKUP(K4141,'Data Dictionary'!$I$5:$J$16,2,FALSE)</f>
        <v>Q4</v>
      </c>
      <c r="O4141" s="1" t="str">
        <f t="shared" si="259"/>
        <v>Q4-2026</v>
      </c>
      <c r="P4141" t="s">
        <v>14</v>
      </c>
      <c r="Q4141">
        <v>1</v>
      </c>
      <c r="R4141" s="3" t="str">
        <f>VLOOKUP(Q4141,'Data Dictionary'!$C$5:$D$8,2,FALSE)</f>
        <v>Good</v>
      </c>
      <c r="S4141">
        <v>0</v>
      </c>
      <c r="T4141" s="3" t="str">
        <f>VLOOKUP(S4141,'Data Dictionary'!$C$12:$D$14,2,FALSE)</f>
        <v>Severe</v>
      </c>
      <c r="U4141">
        <v>100</v>
      </c>
      <c r="V4141" s="3" t="str">
        <f>VLOOKUP(U4141,'Data Dictionary'!$F$5:$G$15,2,FALSE)</f>
        <v>headache</v>
      </c>
    </row>
    <row r="4142" spans="1:22" x14ac:dyDescent="0.3">
      <c r="A4142">
        <v>1953</v>
      </c>
      <c r="B4142">
        <v>24.09</v>
      </c>
      <c r="C4142" s="3" t="str">
        <f t="shared" si="256"/>
        <v>Healthy Weight</v>
      </c>
      <c r="D4142">
        <v>1.82</v>
      </c>
      <c r="E4142">
        <v>79.78</v>
      </c>
      <c r="F4142">
        <v>128</v>
      </c>
      <c r="G4142">
        <v>112</v>
      </c>
      <c r="H4142" s="3" t="str">
        <f t="shared" si="257"/>
        <v>Differential Risk</v>
      </c>
      <c r="I4142">
        <v>1</v>
      </c>
      <c r="J4142">
        <v>2024</v>
      </c>
      <c r="K4142">
        <v>4</v>
      </c>
      <c r="L4142">
        <v>16</v>
      </c>
      <c r="M4142" s="1">
        <f t="shared" si="258"/>
        <v>45398</v>
      </c>
      <c r="N4142" s="1" t="str">
        <f>VLOOKUP(K4142,'Data Dictionary'!$I$5:$J$16,2,FALSE)</f>
        <v>Q2</v>
      </c>
      <c r="O4142" s="1" t="str">
        <f t="shared" si="259"/>
        <v>Q2-2024</v>
      </c>
      <c r="P4142" t="s">
        <v>14</v>
      </c>
      <c r="Q4142">
        <v>1</v>
      </c>
      <c r="R4142" s="3" t="str">
        <f>VLOOKUP(Q4142,'Data Dictionary'!$C$5:$D$8,2,FALSE)</f>
        <v>Good</v>
      </c>
      <c r="S4142">
        <v>0</v>
      </c>
      <c r="T4142" s="3" t="str">
        <f>VLOOKUP(S4142,'Data Dictionary'!$C$12:$D$14,2,FALSE)</f>
        <v>Severe</v>
      </c>
      <c r="U4142">
        <v>100</v>
      </c>
      <c r="V4142" s="3" t="str">
        <f>VLOOKUP(U4142,'Data Dictionary'!$F$5:$G$15,2,FALSE)</f>
        <v>headache</v>
      </c>
    </row>
    <row r="4143" spans="1:22" x14ac:dyDescent="0.3">
      <c r="A4143">
        <v>1953</v>
      </c>
      <c r="B4143">
        <v>24.6</v>
      </c>
      <c r="C4143" s="3" t="str">
        <f t="shared" si="256"/>
        <v>Healthy Weight</v>
      </c>
      <c r="D4143">
        <v>1.82</v>
      </c>
      <c r="E4143">
        <v>81.47</v>
      </c>
      <c r="F4143">
        <v>127</v>
      </c>
      <c r="G4143">
        <v>102</v>
      </c>
      <c r="H4143" s="3" t="str">
        <f t="shared" si="257"/>
        <v>Differential Risk</v>
      </c>
      <c r="I4143">
        <v>2</v>
      </c>
      <c r="J4143">
        <v>2024</v>
      </c>
      <c r="K4143">
        <v>10</v>
      </c>
      <c r="L4143">
        <v>16</v>
      </c>
      <c r="M4143" s="1">
        <f t="shared" si="258"/>
        <v>45581</v>
      </c>
      <c r="N4143" s="1" t="str">
        <f>VLOOKUP(K4143,'Data Dictionary'!$I$5:$J$16,2,FALSE)</f>
        <v>Q4</v>
      </c>
      <c r="O4143" s="1" t="str">
        <f t="shared" si="259"/>
        <v>Q4-2024</v>
      </c>
      <c r="P4143" t="s">
        <v>14</v>
      </c>
      <c r="Q4143">
        <v>0</v>
      </c>
      <c r="R4143" s="3" t="str">
        <f>VLOOKUP(Q4143,'Data Dictionary'!$C$5:$D$8,2,FALSE)</f>
        <v>Very Good</v>
      </c>
      <c r="S4143">
        <v>1</v>
      </c>
      <c r="T4143" s="3" t="str">
        <f>VLOOKUP(S4143,'Data Dictionary'!$C$12:$D$14,2,FALSE)</f>
        <v>Moderate</v>
      </c>
      <c r="U4143">
        <v>101</v>
      </c>
      <c r="V4143" s="3" t="str">
        <f>VLOOKUP(U4143,'Data Dictionary'!$F$5:$G$15,2,FALSE)</f>
        <v>nausea</v>
      </c>
    </row>
    <row r="4144" spans="1:22" x14ac:dyDescent="0.3">
      <c r="A4144">
        <v>1953</v>
      </c>
      <c r="B4144">
        <v>22.87</v>
      </c>
      <c r="C4144" s="3" t="str">
        <f t="shared" si="256"/>
        <v>Healthy Weight</v>
      </c>
      <c r="D4144">
        <v>1.82</v>
      </c>
      <c r="E4144">
        <v>75.77</v>
      </c>
      <c r="F4144">
        <v>134</v>
      </c>
      <c r="G4144">
        <v>112</v>
      </c>
      <c r="H4144" s="3" t="str">
        <f t="shared" si="257"/>
        <v>Differential Risk</v>
      </c>
      <c r="I4144">
        <v>3</v>
      </c>
      <c r="J4144">
        <v>2025</v>
      </c>
      <c r="K4144">
        <v>4</v>
      </c>
      <c r="L4144">
        <v>16</v>
      </c>
      <c r="M4144" s="1">
        <f t="shared" si="258"/>
        <v>45763</v>
      </c>
      <c r="N4144" s="1" t="str">
        <f>VLOOKUP(K4144,'Data Dictionary'!$I$5:$J$16,2,FALSE)</f>
        <v>Q2</v>
      </c>
      <c r="O4144" s="1" t="str">
        <f t="shared" si="259"/>
        <v>Q2-2025</v>
      </c>
      <c r="P4144" t="s">
        <v>14</v>
      </c>
      <c r="Q4144">
        <v>1</v>
      </c>
      <c r="R4144" s="3" t="str">
        <f>VLOOKUP(Q4144,'Data Dictionary'!$C$5:$D$8,2,FALSE)</f>
        <v>Good</v>
      </c>
      <c r="S4144">
        <v>0</v>
      </c>
      <c r="T4144" s="3" t="str">
        <f>VLOOKUP(S4144,'Data Dictionary'!$C$12:$D$14,2,FALSE)</f>
        <v>Severe</v>
      </c>
      <c r="U4144">
        <v>105</v>
      </c>
      <c r="V4144" s="3" t="str">
        <f>VLOOKUP(U4144,'Data Dictionary'!$F$5:$G$15,2,FALSE)</f>
        <v>abdominal pain</v>
      </c>
    </row>
    <row r="4145" spans="1:22" x14ac:dyDescent="0.3">
      <c r="A4145">
        <v>1954</v>
      </c>
      <c r="B4145">
        <v>21.21</v>
      </c>
      <c r="C4145" s="3" t="str">
        <f t="shared" si="256"/>
        <v>Healthy Weight</v>
      </c>
      <c r="D4145">
        <v>1.62</v>
      </c>
      <c r="E4145">
        <v>55.66</v>
      </c>
      <c r="F4145">
        <v>136</v>
      </c>
      <c r="G4145">
        <v>124</v>
      </c>
      <c r="H4145" s="3" t="str">
        <f t="shared" si="257"/>
        <v>High Risk</v>
      </c>
      <c r="I4145">
        <v>1</v>
      </c>
      <c r="J4145">
        <v>2024</v>
      </c>
      <c r="K4145">
        <v>4</v>
      </c>
      <c r="L4145">
        <v>20</v>
      </c>
      <c r="M4145" s="1">
        <f t="shared" si="258"/>
        <v>45402</v>
      </c>
      <c r="N4145" s="1" t="str">
        <f>VLOOKUP(K4145,'Data Dictionary'!$I$5:$J$16,2,FALSE)</f>
        <v>Q2</v>
      </c>
      <c r="O4145" s="1" t="str">
        <f t="shared" si="259"/>
        <v>Q2-2024</v>
      </c>
      <c r="P4145" t="s">
        <v>15</v>
      </c>
      <c r="Q4145">
        <v>1</v>
      </c>
      <c r="R4145" s="3" t="str">
        <f>VLOOKUP(Q4145,'Data Dictionary'!$C$5:$D$8,2,FALSE)</f>
        <v>Good</v>
      </c>
      <c r="S4145">
        <v>1</v>
      </c>
      <c r="T4145" s="3" t="str">
        <f>VLOOKUP(S4145,'Data Dictionary'!$C$12:$D$14,2,FALSE)</f>
        <v>Moderate</v>
      </c>
      <c r="U4145">
        <v>104</v>
      </c>
      <c r="V4145" s="3" t="str">
        <f>VLOOKUP(U4145,'Data Dictionary'!$F$5:$G$15,2,FALSE)</f>
        <v>itching</v>
      </c>
    </row>
    <row r="4146" spans="1:22" x14ac:dyDescent="0.3">
      <c r="A4146">
        <v>1954</v>
      </c>
      <c r="B4146">
        <v>18.350000000000001</v>
      </c>
      <c r="C4146" s="3" t="str">
        <f t="shared" si="256"/>
        <v>Underweight</v>
      </c>
      <c r="D4146">
        <v>1.62</v>
      </c>
      <c r="E4146">
        <v>48.15</v>
      </c>
      <c r="F4146">
        <v>140</v>
      </c>
      <c r="G4146">
        <v>124</v>
      </c>
      <c r="H4146" s="3" t="str">
        <f t="shared" si="257"/>
        <v>High Risk</v>
      </c>
      <c r="I4146">
        <v>2</v>
      </c>
      <c r="J4146">
        <v>2024</v>
      </c>
      <c r="K4146">
        <v>10</v>
      </c>
      <c r="L4146">
        <v>20</v>
      </c>
      <c r="M4146" s="1">
        <f t="shared" si="258"/>
        <v>45585</v>
      </c>
      <c r="N4146" s="1" t="str">
        <f>VLOOKUP(K4146,'Data Dictionary'!$I$5:$J$16,2,FALSE)</f>
        <v>Q4</v>
      </c>
      <c r="O4146" s="1" t="str">
        <f t="shared" si="259"/>
        <v>Q4-2024</v>
      </c>
      <c r="P4146" t="s">
        <v>15</v>
      </c>
      <c r="Q4146">
        <v>0</v>
      </c>
      <c r="R4146" s="3" t="str">
        <f>VLOOKUP(Q4146,'Data Dictionary'!$C$5:$D$8,2,FALSE)</f>
        <v>Very Good</v>
      </c>
      <c r="S4146">
        <v>2</v>
      </c>
      <c r="T4146" s="3" t="str">
        <f>VLOOKUP(S4146,'Data Dictionary'!$C$12:$D$14,2,FALSE)</f>
        <v>Mild</v>
      </c>
      <c r="U4146">
        <v>101</v>
      </c>
      <c r="V4146" s="3" t="str">
        <f>VLOOKUP(U4146,'Data Dictionary'!$F$5:$G$15,2,FALSE)</f>
        <v>nausea</v>
      </c>
    </row>
    <row r="4147" spans="1:22" x14ac:dyDescent="0.3">
      <c r="A4147">
        <v>1954</v>
      </c>
      <c r="B4147">
        <v>17.989999999999998</v>
      </c>
      <c r="C4147" s="3" t="str">
        <f t="shared" si="256"/>
        <v>Underweight</v>
      </c>
      <c r="D4147">
        <v>1.62</v>
      </c>
      <c r="E4147">
        <v>47.22</v>
      </c>
      <c r="F4147">
        <v>136</v>
      </c>
      <c r="G4147">
        <v>119</v>
      </c>
      <c r="H4147" s="3" t="str">
        <f t="shared" si="257"/>
        <v>High Risk</v>
      </c>
      <c r="I4147">
        <v>3</v>
      </c>
      <c r="J4147">
        <v>2025</v>
      </c>
      <c r="K4147">
        <v>4</v>
      </c>
      <c r="L4147">
        <v>20</v>
      </c>
      <c r="M4147" s="1">
        <f t="shared" si="258"/>
        <v>45767</v>
      </c>
      <c r="N4147" s="1" t="str">
        <f>VLOOKUP(K4147,'Data Dictionary'!$I$5:$J$16,2,FALSE)</f>
        <v>Q2</v>
      </c>
      <c r="O4147" s="1" t="str">
        <f t="shared" si="259"/>
        <v>Q2-2025</v>
      </c>
      <c r="P4147" t="s">
        <v>15</v>
      </c>
      <c r="Q4147">
        <v>0</v>
      </c>
      <c r="R4147" s="3" t="str">
        <f>VLOOKUP(Q4147,'Data Dictionary'!$C$5:$D$8,2,FALSE)</f>
        <v>Very Good</v>
      </c>
      <c r="S4147">
        <v>2</v>
      </c>
      <c r="T4147" s="3" t="str">
        <f>VLOOKUP(S4147,'Data Dictionary'!$C$12:$D$14,2,FALSE)</f>
        <v>Mild</v>
      </c>
      <c r="U4147">
        <v>106</v>
      </c>
      <c r="V4147" s="3" t="str">
        <f>VLOOKUP(U4147,'Data Dictionary'!$F$5:$G$15,2,FALSE)</f>
        <v>dizziness</v>
      </c>
    </row>
    <row r="4148" spans="1:22" x14ac:dyDescent="0.3">
      <c r="A4148">
        <v>1955</v>
      </c>
      <c r="B4148">
        <v>18.37</v>
      </c>
      <c r="C4148" s="3" t="str">
        <f t="shared" si="256"/>
        <v>Underweight</v>
      </c>
      <c r="D4148">
        <v>1.62</v>
      </c>
      <c r="E4148">
        <v>48.22</v>
      </c>
      <c r="F4148">
        <v>135</v>
      </c>
      <c r="G4148">
        <v>104</v>
      </c>
      <c r="H4148" s="3" t="str">
        <f t="shared" si="257"/>
        <v>High Risk</v>
      </c>
      <c r="I4148">
        <v>1</v>
      </c>
      <c r="J4148">
        <v>2024</v>
      </c>
      <c r="K4148">
        <v>4</v>
      </c>
      <c r="L4148">
        <v>24</v>
      </c>
      <c r="M4148" s="1">
        <f t="shared" si="258"/>
        <v>45406</v>
      </c>
      <c r="N4148" s="1" t="str">
        <f>VLOOKUP(K4148,'Data Dictionary'!$I$5:$J$16,2,FALSE)</f>
        <v>Q2</v>
      </c>
      <c r="O4148" s="1" t="str">
        <f t="shared" si="259"/>
        <v>Q2-2024</v>
      </c>
      <c r="P4148" t="s">
        <v>15</v>
      </c>
      <c r="Q4148">
        <v>0</v>
      </c>
      <c r="R4148" s="3" t="str">
        <f>VLOOKUP(Q4148,'Data Dictionary'!$C$5:$D$8,2,FALSE)</f>
        <v>Very Good</v>
      </c>
      <c r="S4148">
        <v>0</v>
      </c>
      <c r="T4148" s="3" t="str">
        <f>VLOOKUP(S4148,'Data Dictionary'!$C$12:$D$14,2,FALSE)</f>
        <v>Severe</v>
      </c>
      <c r="U4148">
        <v>100</v>
      </c>
      <c r="V4148" s="3" t="str">
        <f>VLOOKUP(U4148,'Data Dictionary'!$F$5:$G$15,2,FALSE)</f>
        <v>headache</v>
      </c>
    </row>
    <row r="4149" spans="1:22" x14ac:dyDescent="0.3">
      <c r="A4149">
        <v>1955</v>
      </c>
      <c r="B4149">
        <v>15.83</v>
      </c>
      <c r="C4149" s="3" t="str">
        <f t="shared" si="256"/>
        <v>Underweight</v>
      </c>
      <c r="D4149">
        <v>1.62</v>
      </c>
      <c r="E4149">
        <v>41.53</v>
      </c>
      <c r="F4149">
        <v>143</v>
      </c>
      <c r="G4149">
        <v>106</v>
      </c>
      <c r="H4149" s="3" t="str">
        <f t="shared" si="257"/>
        <v>High Risk</v>
      </c>
      <c r="I4149">
        <v>2</v>
      </c>
      <c r="J4149">
        <v>2024</v>
      </c>
      <c r="K4149">
        <v>10</v>
      </c>
      <c r="L4149">
        <v>24</v>
      </c>
      <c r="M4149" s="1">
        <f t="shared" si="258"/>
        <v>45589</v>
      </c>
      <c r="N4149" s="1" t="str">
        <f>VLOOKUP(K4149,'Data Dictionary'!$I$5:$J$16,2,FALSE)</f>
        <v>Q4</v>
      </c>
      <c r="O4149" s="1" t="str">
        <f t="shared" si="259"/>
        <v>Q4-2024</v>
      </c>
      <c r="P4149" t="s">
        <v>15</v>
      </c>
      <c r="Q4149">
        <v>3</v>
      </c>
      <c r="R4149" s="3" t="str">
        <f>VLOOKUP(Q4149,'Data Dictionary'!$C$5:$D$8,2,FALSE)</f>
        <v>Very Poor</v>
      </c>
      <c r="S4149">
        <v>0</v>
      </c>
      <c r="T4149" s="3" t="str">
        <f>VLOOKUP(S4149,'Data Dictionary'!$C$12:$D$14,2,FALSE)</f>
        <v>Severe</v>
      </c>
      <c r="U4149">
        <v>105</v>
      </c>
      <c r="V4149" s="3" t="str">
        <f>VLOOKUP(U4149,'Data Dictionary'!$F$5:$G$15,2,FALSE)</f>
        <v>abdominal pain</v>
      </c>
    </row>
    <row r="4150" spans="1:22" x14ac:dyDescent="0.3">
      <c r="A4150">
        <v>1955</v>
      </c>
      <c r="B4150">
        <v>16.5</v>
      </c>
      <c r="C4150" s="3" t="str">
        <f t="shared" si="256"/>
        <v>Underweight</v>
      </c>
      <c r="D4150">
        <v>1.62</v>
      </c>
      <c r="E4150">
        <v>43.3</v>
      </c>
      <c r="F4150">
        <v>154</v>
      </c>
      <c r="G4150">
        <v>109</v>
      </c>
      <c r="H4150" s="3" t="str">
        <f t="shared" si="257"/>
        <v>High Risk</v>
      </c>
      <c r="I4150">
        <v>3</v>
      </c>
      <c r="J4150">
        <v>2025</v>
      </c>
      <c r="K4150">
        <v>4</v>
      </c>
      <c r="L4150">
        <v>24</v>
      </c>
      <c r="M4150" s="1">
        <f t="shared" si="258"/>
        <v>45771</v>
      </c>
      <c r="N4150" s="1" t="str">
        <f>VLOOKUP(K4150,'Data Dictionary'!$I$5:$J$16,2,FALSE)</f>
        <v>Q2</v>
      </c>
      <c r="O4150" s="1" t="str">
        <f t="shared" si="259"/>
        <v>Q2-2025</v>
      </c>
      <c r="P4150" t="s">
        <v>15</v>
      </c>
      <c r="Q4150">
        <v>2</v>
      </c>
      <c r="R4150" s="3" t="str">
        <f>VLOOKUP(Q4150,'Data Dictionary'!$C$5:$D$8,2,FALSE)</f>
        <v>Poor</v>
      </c>
      <c r="S4150">
        <v>2</v>
      </c>
      <c r="T4150" s="3" t="str">
        <f>VLOOKUP(S4150,'Data Dictionary'!$C$12:$D$14,2,FALSE)</f>
        <v>Mild</v>
      </c>
      <c r="U4150">
        <v>100</v>
      </c>
      <c r="V4150" s="3" t="str">
        <f>VLOOKUP(U4150,'Data Dictionary'!$F$5:$G$15,2,FALSE)</f>
        <v>headache</v>
      </c>
    </row>
    <row r="4151" spans="1:22" x14ac:dyDescent="0.3">
      <c r="A4151">
        <v>1956</v>
      </c>
      <c r="B4151">
        <v>21.01</v>
      </c>
      <c r="C4151" s="3" t="str">
        <f t="shared" si="256"/>
        <v>Healthy Weight</v>
      </c>
      <c r="D4151">
        <v>1.82</v>
      </c>
      <c r="E4151">
        <v>69.58</v>
      </c>
      <c r="F4151">
        <v>132</v>
      </c>
      <c r="G4151">
        <v>114</v>
      </c>
      <c r="H4151" s="3" t="str">
        <f t="shared" si="257"/>
        <v>Differential Risk</v>
      </c>
      <c r="I4151">
        <v>1</v>
      </c>
      <c r="J4151">
        <v>2024</v>
      </c>
      <c r="K4151">
        <v>4</v>
      </c>
      <c r="L4151">
        <v>26</v>
      </c>
      <c r="M4151" s="1">
        <f t="shared" si="258"/>
        <v>45408</v>
      </c>
      <c r="N4151" s="1" t="str">
        <f>VLOOKUP(K4151,'Data Dictionary'!$I$5:$J$16,2,FALSE)</f>
        <v>Q2</v>
      </c>
      <c r="O4151" s="1" t="str">
        <f t="shared" si="259"/>
        <v>Q2-2024</v>
      </c>
      <c r="P4151" t="s">
        <v>14</v>
      </c>
      <c r="Q4151">
        <v>1</v>
      </c>
      <c r="R4151" s="3" t="str">
        <f>VLOOKUP(Q4151,'Data Dictionary'!$C$5:$D$8,2,FALSE)</f>
        <v>Good</v>
      </c>
      <c r="S4151">
        <v>1</v>
      </c>
      <c r="T4151" s="3" t="str">
        <f>VLOOKUP(S4151,'Data Dictionary'!$C$12:$D$14,2,FALSE)</f>
        <v>Moderate</v>
      </c>
      <c r="U4151">
        <v>100</v>
      </c>
      <c r="V4151" s="3" t="str">
        <f>VLOOKUP(U4151,'Data Dictionary'!$F$5:$G$15,2,FALSE)</f>
        <v>headache</v>
      </c>
    </row>
    <row r="4152" spans="1:22" x14ac:dyDescent="0.3">
      <c r="A4152">
        <v>1956</v>
      </c>
      <c r="B4152">
        <v>21.39</v>
      </c>
      <c r="C4152" s="3" t="str">
        <f t="shared" si="256"/>
        <v>Healthy Weight</v>
      </c>
      <c r="D4152">
        <v>1.82</v>
      </c>
      <c r="E4152">
        <v>70.84</v>
      </c>
      <c r="F4152">
        <v>138</v>
      </c>
      <c r="G4152">
        <v>119</v>
      </c>
      <c r="H4152" s="3" t="str">
        <f t="shared" si="257"/>
        <v>High Risk</v>
      </c>
      <c r="I4152">
        <v>2</v>
      </c>
      <c r="J4152">
        <v>2024</v>
      </c>
      <c r="K4152">
        <v>10</v>
      </c>
      <c r="L4152">
        <v>26</v>
      </c>
      <c r="M4152" s="1">
        <f t="shared" si="258"/>
        <v>45591</v>
      </c>
      <c r="N4152" s="1" t="str">
        <f>VLOOKUP(K4152,'Data Dictionary'!$I$5:$J$16,2,FALSE)</f>
        <v>Q4</v>
      </c>
      <c r="O4152" s="1" t="str">
        <f t="shared" si="259"/>
        <v>Q4-2024</v>
      </c>
      <c r="P4152" t="s">
        <v>14</v>
      </c>
      <c r="Q4152">
        <v>1</v>
      </c>
      <c r="R4152" s="3" t="str">
        <f>VLOOKUP(Q4152,'Data Dictionary'!$C$5:$D$8,2,FALSE)</f>
        <v>Good</v>
      </c>
      <c r="S4152">
        <v>1</v>
      </c>
      <c r="T4152" s="3" t="str">
        <f>VLOOKUP(S4152,'Data Dictionary'!$C$12:$D$14,2,FALSE)</f>
        <v>Moderate</v>
      </c>
      <c r="U4152">
        <v>100</v>
      </c>
      <c r="V4152" s="3" t="str">
        <f>VLOOKUP(U4152,'Data Dictionary'!$F$5:$G$15,2,FALSE)</f>
        <v>headache</v>
      </c>
    </row>
    <row r="4153" spans="1:22" x14ac:dyDescent="0.3">
      <c r="A4153">
        <v>1956</v>
      </c>
      <c r="B4153">
        <v>20.27</v>
      </c>
      <c r="C4153" s="3" t="str">
        <f t="shared" si="256"/>
        <v>Healthy Weight</v>
      </c>
      <c r="D4153">
        <v>1.82</v>
      </c>
      <c r="E4153">
        <v>67.150000000000006</v>
      </c>
      <c r="F4153">
        <v>132</v>
      </c>
      <c r="G4153">
        <v>128</v>
      </c>
      <c r="H4153" s="3" t="str">
        <f t="shared" si="257"/>
        <v>Differential Risk</v>
      </c>
      <c r="I4153">
        <v>3</v>
      </c>
      <c r="J4153">
        <v>2025</v>
      </c>
      <c r="K4153">
        <v>4</v>
      </c>
      <c r="L4153">
        <v>26</v>
      </c>
      <c r="M4153" s="1">
        <f t="shared" si="258"/>
        <v>45773</v>
      </c>
      <c r="N4153" s="1" t="str">
        <f>VLOOKUP(K4153,'Data Dictionary'!$I$5:$J$16,2,FALSE)</f>
        <v>Q2</v>
      </c>
      <c r="O4153" s="1" t="str">
        <f t="shared" si="259"/>
        <v>Q2-2025</v>
      </c>
      <c r="P4153" t="s">
        <v>14</v>
      </c>
      <c r="Q4153">
        <v>0</v>
      </c>
      <c r="R4153" s="3" t="str">
        <f>VLOOKUP(Q4153,'Data Dictionary'!$C$5:$D$8,2,FALSE)</f>
        <v>Very Good</v>
      </c>
      <c r="S4153">
        <v>2</v>
      </c>
      <c r="T4153" s="3" t="str">
        <f>VLOOKUP(S4153,'Data Dictionary'!$C$12:$D$14,2,FALSE)</f>
        <v>Mild</v>
      </c>
      <c r="U4153">
        <v>108</v>
      </c>
      <c r="V4153" s="3" t="str">
        <f>VLOOKUP(U4153,'Data Dictionary'!$F$5:$G$15,2,FALSE)</f>
        <v>palpitations</v>
      </c>
    </row>
    <row r="4154" spans="1:22" x14ac:dyDescent="0.3">
      <c r="A4154">
        <v>1956</v>
      </c>
      <c r="B4154">
        <v>18.03</v>
      </c>
      <c r="C4154" s="3" t="str">
        <f t="shared" si="256"/>
        <v>Underweight</v>
      </c>
      <c r="D4154">
        <v>1.82</v>
      </c>
      <c r="E4154">
        <v>59.71</v>
      </c>
      <c r="F4154">
        <v>116</v>
      </c>
      <c r="G4154">
        <v>126</v>
      </c>
      <c r="H4154" s="3" t="str">
        <f t="shared" si="257"/>
        <v>Differential Risk</v>
      </c>
      <c r="I4154">
        <v>4</v>
      </c>
      <c r="J4154">
        <v>2025</v>
      </c>
      <c r="K4154">
        <v>10</v>
      </c>
      <c r="L4154">
        <v>26</v>
      </c>
      <c r="M4154" s="1">
        <f t="shared" si="258"/>
        <v>45956</v>
      </c>
      <c r="N4154" s="1" t="str">
        <f>VLOOKUP(K4154,'Data Dictionary'!$I$5:$J$16,2,FALSE)</f>
        <v>Q4</v>
      </c>
      <c r="O4154" s="1" t="str">
        <f t="shared" si="259"/>
        <v>Q4-2025</v>
      </c>
      <c r="P4154" t="s">
        <v>14</v>
      </c>
      <c r="Q4154">
        <v>2</v>
      </c>
      <c r="R4154" s="3" t="str">
        <f>VLOOKUP(Q4154,'Data Dictionary'!$C$5:$D$8,2,FALSE)</f>
        <v>Poor</v>
      </c>
      <c r="S4154">
        <v>2</v>
      </c>
      <c r="T4154" s="3" t="str">
        <f>VLOOKUP(S4154,'Data Dictionary'!$C$12:$D$14,2,FALSE)</f>
        <v>Mild</v>
      </c>
      <c r="U4154">
        <v>100</v>
      </c>
      <c r="V4154" s="3" t="str">
        <f>VLOOKUP(U4154,'Data Dictionary'!$F$5:$G$15,2,FALSE)</f>
        <v>headache</v>
      </c>
    </row>
    <row r="4155" spans="1:22" x14ac:dyDescent="0.3">
      <c r="A4155">
        <v>1956</v>
      </c>
      <c r="B4155">
        <v>19.64</v>
      </c>
      <c r="C4155" s="3" t="str">
        <f t="shared" si="256"/>
        <v>Healthy Weight</v>
      </c>
      <c r="D4155">
        <v>1.82</v>
      </c>
      <c r="E4155">
        <v>65.05</v>
      </c>
      <c r="F4155">
        <v>105</v>
      </c>
      <c r="G4155">
        <v>130</v>
      </c>
      <c r="H4155" s="3" t="str">
        <f t="shared" si="257"/>
        <v>Differential Risk</v>
      </c>
      <c r="I4155">
        <v>5</v>
      </c>
      <c r="J4155">
        <v>2026</v>
      </c>
      <c r="K4155">
        <v>4</v>
      </c>
      <c r="L4155">
        <v>26</v>
      </c>
      <c r="M4155" s="1">
        <f t="shared" si="258"/>
        <v>46138</v>
      </c>
      <c r="N4155" s="1" t="str">
        <f>VLOOKUP(K4155,'Data Dictionary'!$I$5:$J$16,2,FALSE)</f>
        <v>Q2</v>
      </c>
      <c r="O4155" s="1" t="str">
        <f t="shared" si="259"/>
        <v>Q2-2026</v>
      </c>
      <c r="P4155" t="s">
        <v>14</v>
      </c>
      <c r="Q4155">
        <v>0</v>
      </c>
      <c r="R4155" s="3" t="str">
        <f>VLOOKUP(Q4155,'Data Dictionary'!$C$5:$D$8,2,FALSE)</f>
        <v>Very Good</v>
      </c>
      <c r="S4155">
        <v>2</v>
      </c>
      <c r="T4155" s="3" t="str">
        <f>VLOOKUP(S4155,'Data Dictionary'!$C$12:$D$14,2,FALSE)</f>
        <v>Mild</v>
      </c>
      <c r="U4155">
        <v>100</v>
      </c>
      <c r="V4155" s="3" t="str">
        <f>VLOOKUP(U4155,'Data Dictionary'!$F$5:$G$15,2,FALSE)</f>
        <v>headache</v>
      </c>
    </row>
    <row r="4156" spans="1:22" x14ac:dyDescent="0.3">
      <c r="A4156">
        <v>1957</v>
      </c>
      <c r="B4156">
        <v>24.52</v>
      </c>
      <c r="C4156" s="3" t="str">
        <f t="shared" si="256"/>
        <v>Healthy Weight</v>
      </c>
      <c r="D4156">
        <v>1.82</v>
      </c>
      <c r="E4156">
        <v>81.22</v>
      </c>
      <c r="F4156">
        <v>150</v>
      </c>
      <c r="G4156">
        <v>132</v>
      </c>
      <c r="H4156" s="3" t="str">
        <f t="shared" si="257"/>
        <v>High Risk</v>
      </c>
      <c r="I4156">
        <v>1</v>
      </c>
      <c r="J4156">
        <v>2024</v>
      </c>
      <c r="K4156">
        <v>4</v>
      </c>
      <c r="L4156">
        <v>27</v>
      </c>
      <c r="M4156" s="1">
        <f t="shared" si="258"/>
        <v>45409</v>
      </c>
      <c r="N4156" s="1" t="str">
        <f>VLOOKUP(K4156,'Data Dictionary'!$I$5:$J$16,2,FALSE)</f>
        <v>Q2</v>
      </c>
      <c r="O4156" s="1" t="str">
        <f t="shared" si="259"/>
        <v>Q2-2024</v>
      </c>
      <c r="P4156" t="s">
        <v>14</v>
      </c>
      <c r="Q4156">
        <v>1</v>
      </c>
      <c r="R4156" s="3" t="str">
        <f>VLOOKUP(Q4156,'Data Dictionary'!$C$5:$D$8,2,FALSE)</f>
        <v>Good</v>
      </c>
      <c r="S4156">
        <v>1</v>
      </c>
      <c r="T4156" s="3" t="str">
        <f>VLOOKUP(S4156,'Data Dictionary'!$C$12:$D$14,2,FALSE)</f>
        <v>Moderate</v>
      </c>
      <c r="U4156">
        <v>100</v>
      </c>
      <c r="V4156" s="3" t="str">
        <f>VLOOKUP(U4156,'Data Dictionary'!$F$5:$G$15,2,FALSE)</f>
        <v>headache</v>
      </c>
    </row>
    <row r="4157" spans="1:22" x14ac:dyDescent="0.3">
      <c r="A4157">
        <v>1957</v>
      </c>
      <c r="B4157">
        <v>25.79</v>
      </c>
      <c r="C4157" s="3" t="str">
        <f t="shared" si="256"/>
        <v>Overweight</v>
      </c>
      <c r="D4157">
        <v>1.82</v>
      </c>
      <c r="E4157">
        <v>85.42</v>
      </c>
      <c r="F4157">
        <v>153</v>
      </c>
      <c r="G4157">
        <v>132</v>
      </c>
      <c r="H4157" s="3" t="str">
        <f t="shared" si="257"/>
        <v>High Risk</v>
      </c>
      <c r="I4157">
        <v>2</v>
      </c>
      <c r="J4157">
        <v>2024</v>
      </c>
      <c r="K4157">
        <v>10</v>
      </c>
      <c r="L4157">
        <v>27</v>
      </c>
      <c r="M4157" s="1">
        <f t="shared" si="258"/>
        <v>45592</v>
      </c>
      <c r="N4157" s="1" t="str">
        <f>VLOOKUP(K4157,'Data Dictionary'!$I$5:$J$16,2,FALSE)</f>
        <v>Q4</v>
      </c>
      <c r="O4157" s="1" t="str">
        <f t="shared" si="259"/>
        <v>Q4-2024</v>
      </c>
      <c r="P4157" t="s">
        <v>14</v>
      </c>
      <c r="Q4157">
        <v>2</v>
      </c>
      <c r="R4157" s="3" t="str">
        <f>VLOOKUP(Q4157,'Data Dictionary'!$C$5:$D$8,2,FALSE)</f>
        <v>Poor</v>
      </c>
      <c r="S4157">
        <v>2</v>
      </c>
      <c r="T4157" s="3" t="str">
        <f>VLOOKUP(S4157,'Data Dictionary'!$C$12:$D$14,2,FALSE)</f>
        <v>Mild</v>
      </c>
      <c r="U4157">
        <v>101</v>
      </c>
      <c r="V4157" s="3" t="str">
        <f>VLOOKUP(U4157,'Data Dictionary'!$F$5:$G$15,2,FALSE)</f>
        <v>nausea</v>
      </c>
    </row>
    <row r="4158" spans="1:22" x14ac:dyDescent="0.3">
      <c r="A4158">
        <v>1957</v>
      </c>
      <c r="B4158">
        <v>28.15</v>
      </c>
      <c r="C4158" s="3" t="str">
        <f t="shared" si="256"/>
        <v>Overweight</v>
      </c>
      <c r="D4158">
        <v>1.82</v>
      </c>
      <c r="E4158">
        <v>93.24</v>
      </c>
      <c r="F4158">
        <v>148</v>
      </c>
      <c r="G4158">
        <v>136</v>
      </c>
      <c r="H4158" s="3" t="str">
        <f t="shared" si="257"/>
        <v>High Risk</v>
      </c>
      <c r="I4158">
        <v>3</v>
      </c>
      <c r="J4158">
        <v>2025</v>
      </c>
      <c r="K4158">
        <v>4</v>
      </c>
      <c r="L4158">
        <v>27</v>
      </c>
      <c r="M4158" s="1">
        <f t="shared" si="258"/>
        <v>45774</v>
      </c>
      <c r="N4158" s="1" t="str">
        <f>VLOOKUP(K4158,'Data Dictionary'!$I$5:$J$16,2,FALSE)</f>
        <v>Q2</v>
      </c>
      <c r="O4158" s="1" t="str">
        <f t="shared" si="259"/>
        <v>Q2-2025</v>
      </c>
      <c r="P4158" t="s">
        <v>14</v>
      </c>
      <c r="Q4158">
        <v>2</v>
      </c>
      <c r="R4158" s="3" t="str">
        <f>VLOOKUP(Q4158,'Data Dictionary'!$C$5:$D$8,2,FALSE)</f>
        <v>Poor</v>
      </c>
      <c r="S4158">
        <v>0</v>
      </c>
      <c r="T4158" s="3" t="str">
        <f>VLOOKUP(S4158,'Data Dictionary'!$C$12:$D$14,2,FALSE)</f>
        <v>Severe</v>
      </c>
      <c r="U4158">
        <v>100</v>
      </c>
      <c r="V4158" s="3" t="str">
        <f>VLOOKUP(U4158,'Data Dictionary'!$F$5:$G$15,2,FALSE)</f>
        <v>headache</v>
      </c>
    </row>
    <row r="4159" spans="1:22" x14ac:dyDescent="0.3">
      <c r="A4159">
        <v>1958</v>
      </c>
      <c r="B4159">
        <v>18.170000000000002</v>
      </c>
      <c r="C4159" s="3" t="str">
        <f t="shared" si="256"/>
        <v>Underweight</v>
      </c>
      <c r="D4159">
        <v>1.62</v>
      </c>
      <c r="E4159">
        <v>47.68</v>
      </c>
      <c r="F4159">
        <v>110</v>
      </c>
      <c r="G4159">
        <v>96</v>
      </c>
      <c r="H4159" s="3" t="str">
        <f t="shared" si="257"/>
        <v>Differential Risk</v>
      </c>
      <c r="I4159">
        <v>1</v>
      </c>
      <c r="J4159">
        <v>2024</v>
      </c>
      <c r="K4159">
        <v>4</v>
      </c>
      <c r="L4159">
        <v>29</v>
      </c>
      <c r="M4159" s="1">
        <f t="shared" si="258"/>
        <v>45411</v>
      </c>
      <c r="N4159" s="1" t="str">
        <f>VLOOKUP(K4159,'Data Dictionary'!$I$5:$J$16,2,FALSE)</f>
        <v>Q2</v>
      </c>
      <c r="O4159" s="1" t="str">
        <f t="shared" si="259"/>
        <v>Q2-2024</v>
      </c>
      <c r="P4159" t="s">
        <v>15</v>
      </c>
      <c r="Q4159">
        <v>2</v>
      </c>
      <c r="R4159" s="3" t="str">
        <f>VLOOKUP(Q4159,'Data Dictionary'!$C$5:$D$8,2,FALSE)</f>
        <v>Poor</v>
      </c>
      <c r="S4159">
        <v>0</v>
      </c>
      <c r="T4159" s="3" t="str">
        <f>VLOOKUP(S4159,'Data Dictionary'!$C$12:$D$14,2,FALSE)</f>
        <v>Severe</v>
      </c>
      <c r="U4159">
        <v>100</v>
      </c>
      <c r="V4159" s="3" t="str">
        <f>VLOOKUP(U4159,'Data Dictionary'!$F$5:$G$15,2,FALSE)</f>
        <v>headache</v>
      </c>
    </row>
    <row r="4160" spans="1:22" x14ac:dyDescent="0.3">
      <c r="A4160">
        <v>1958</v>
      </c>
      <c r="B4160">
        <v>20.69</v>
      </c>
      <c r="C4160" s="3" t="str">
        <f t="shared" si="256"/>
        <v>Healthy Weight</v>
      </c>
      <c r="D4160">
        <v>1.62</v>
      </c>
      <c r="E4160">
        <v>54.31</v>
      </c>
      <c r="F4160">
        <v>116</v>
      </c>
      <c r="G4160">
        <v>101</v>
      </c>
      <c r="H4160" s="3" t="str">
        <f t="shared" si="257"/>
        <v>Differential Risk</v>
      </c>
      <c r="I4160">
        <v>2</v>
      </c>
      <c r="J4160">
        <v>2024</v>
      </c>
      <c r="K4160">
        <v>10</v>
      </c>
      <c r="L4160">
        <v>29</v>
      </c>
      <c r="M4160" s="1">
        <f t="shared" si="258"/>
        <v>45594</v>
      </c>
      <c r="N4160" s="1" t="str">
        <f>VLOOKUP(K4160,'Data Dictionary'!$I$5:$J$16,2,FALSE)</f>
        <v>Q4</v>
      </c>
      <c r="O4160" s="1" t="str">
        <f t="shared" si="259"/>
        <v>Q4-2024</v>
      </c>
      <c r="P4160" t="s">
        <v>15</v>
      </c>
      <c r="Q4160">
        <v>2</v>
      </c>
      <c r="R4160" s="3" t="str">
        <f>VLOOKUP(Q4160,'Data Dictionary'!$C$5:$D$8,2,FALSE)</f>
        <v>Poor</v>
      </c>
      <c r="S4160">
        <v>1</v>
      </c>
      <c r="T4160" s="3" t="str">
        <f>VLOOKUP(S4160,'Data Dictionary'!$C$12:$D$14,2,FALSE)</f>
        <v>Moderate</v>
      </c>
      <c r="U4160">
        <v>107</v>
      </c>
      <c r="V4160" s="3" t="str">
        <f>VLOOKUP(U4160,'Data Dictionary'!$F$5:$G$15,2,FALSE)</f>
        <v>skin rash</v>
      </c>
    </row>
    <row r="4161" spans="1:22" x14ac:dyDescent="0.3">
      <c r="A4161">
        <v>1958</v>
      </c>
      <c r="B4161">
        <v>24.32</v>
      </c>
      <c r="C4161" s="3" t="str">
        <f t="shared" si="256"/>
        <v>Healthy Weight</v>
      </c>
      <c r="D4161">
        <v>1.62</v>
      </c>
      <c r="E4161">
        <v>63.82</v>
      </c>
      <c r="F4161">
        <v>109</v>
      </c>
      <c r="G4161">
        <v>104</v>
      </c>
      <c r="H4161" s="3" t="str">
        <f t="shared" si="257"/>
        <v>Differential Risk</v>
      </c>
      <c r="I4161">
        <v>3</v>
      </c>
      <c r="J4161">
        <v>2025</v>
      </c>
      <c r="K4161">
        <v>4</v>
      </c>
      <c r="L4161">
        <v>29</v>
      </c>
      <c r="M4161" s="1">
        <f t="shared" si="258"/>
        <v>45776</v>
      </c>
      <c r="N4161" s="1" t="str">
        <f>VLOOKUP(K4161,'Data Dictionary'!$I$5:$J$16,2,FALSE)</f>
        <v>Q2</v>
      </c>
      <c r="O4161" s="1" t="str">
        <f t="shared" si="259"/>
        <v>Q2-2025</v>
      </c>
      <c r="P4161" t="s">
        <v>15</v>
      </c>
      <c r="Q4161">
        <v>1</v>
      </c>
      <c r="R4161" s="3" t="str">
        <f>VLOOKUP(Q4161,'Data Dictionary'!$C$5:$D$8,2,FALSE)</f>
        <v>Good</v>
      </c>
      <c r="S4161">
        <v>1</v>
      </c>
      <c r="T4161" s="3" t="str">
        <f>VLOOKUP(S4161,'Data Dictionary'!$C$12:$D$14,2,FALSE)</f>
        <v>Moderate</v>
      </c>
      <c r="U4161">
        <v>109</v>
      </c>
      <c r="V4161" s="3" t="str">
        <f>VLOOKUP(U4161,'Data Dictionary'!$F$5:$G$15,2,FALSE)</f>
        <v>hallucinations</v>
      </c>
    </row>
    <row r="4162" spans="1:22" x14ac:dyDescent="0.3">
      <c r="A4162">
        <v>1958</v>
      </c>
      <c r="B4162">
        <v>20.399999999999999</v>
      </c>
      <c r="C4162" s="3" t="str">
        <f t="shared" si="256"/>
        <v>Healthy Weight</v>
      </c>
      <c r="D4162">
        <v>1.62</v>
      </c>
      <c r="E4162">
        <v>53.53</v>
      </c>
      <c r="F4162">
        <v>111</v>
      </c>
      <c r="G4162">
        <v>108</v>
      </c>
      <c r="H4162" s="3" t="str">
        <f t="shared" si="257"/>
        <v>Differential Risk</v>
      </c>
      <c r="I4162">
        <v>4</v>
      </c>
      <c r="J4162">
        <v>2025</v>
      </c>
      <c r="K4162">
        <v>10</v>
      </c>
      <c r="L4162">
        <v>29</v>
      </c>
      <c r="M4162" s="1">
        <f t="shared" si="258"/>
        <v>45959</v>
      </c>
      <c r="N4162" s="1" t="str">
        <f>VLOOKUP(K4162,'Data Dictionary'!$I$5:$J$16,2,FALSE)</f>
        <v>Q4</v>
      </c>
      <c r="O4162" s="1" t="str">
        <f t="shared" si="259"/>
        <v>Q4-2025</v>
      </c>
      <c r="P4162" t="s">
        <v>15</v>
      </c>
      <c r="Q4162">
        <v>1</v>
      </c>
      <c r="R4162" s="3" t="str">
        <f>VLOOKUP(Q4162,'Data Dictionary'!$C$5:$D$8,2,FALSE)</f>
        <v>Good</v>
      </c>
      <c r="S4162">
        <v>1</v>
      </c>
      <c r="T4162" s="3" t="str">
        <f>VLOOKUP(S4162,'Data Dictionary'!$C$12:$D$14,2,FALSE)</f>
        <v>Moderate</v>
      </c>
      <c r="U4162">
        <v>100</v>
      </c>
      <c r="V4162" s="3" t="str">
        <f>VLOOKUP(U4162,'Data Dictionary'!$F$5:$G$15,2,FALSE)</f>
        <v>headache</v>
      </c>
    </row>
    <row r="4163" spans="1:22" x14ac:dyDescent="0.3">
      <c r="A4163">
        <v>1958</v>
      </c>
      <c r="B4163">
        <v>20.260000000000002</v>
      </c>
      <c r="C4163" s="3" t="str">
        <f t="shared" ref="C4163:C4226" si="260">IF(B4163&lt;18.5,"Underweight",IF(AND(B4163&gt;=18.5,B4163&lt;=24.99),"Healthy Weight",IF(AND(B4163&gt;=25,B4163&lt;=29.99),"Overweight",IF(B4163&gt;=30,"Obesity",""))))</f>
        <v>Healthy Weight</v>
      </c>
      <c r="D4163">
        <v>1.62</v>
      </c>
      <c r="E4163">
        <v>53.17</v>
      </c>
      <c r="F4163">
        <v>116</v>
      </c>
      <c r="G4163">
        <v>103</v>
      </c>
      <c r="H4163" s="3" t="str">
        <f t="shared" ref="H4163:H4226" si="261">IF(AND(F4163 &lt; 121, G4163 &lt; 80), "Low Risk", IF(AND(F4163 &gt;= 121, F4163 &lt;= 134, G4163 &gt;= 80, G4163 &lt;= 84), "Medium Risk", IF(AND(F4163 &gt; 134, G4163 &gt; 84), "High Risk", "Differential Risk")))</f>
        <v>Differential Risk</v>
      </c>
      <c r="I4163">
        <v>5</v>
      </c>
      <c r="J4163">
        <v>2026</v>
      </c>
      <c r="K4163">
        <v>4</v>
      </c>
      <c r="L4163">
        <v>29</v>
      </c>
      <c r="M4163" s="1">
        <f t="shared" ref="M4163:M4226" si="262">DATE(J4163,K4163,L4163)</f>
        <v>46141</v>
      </c>
      <c r="N4163" s="1" t="str">
        <f>VLOOKUP(K4163,'Data Dictionary'!$I$5:$J$16,2,FALSE)</f>
        <v>Q2</v>
      </c>
      <c r="O4163" s="1" t="str">
        <f t="shared" ref="O4163:O4226" si="263">CONCATENATE(N4163,"-",J4163)</f>
        <v>Q2-2026</v>
      </c>
      <c r="P4163" t="s">
        <v>15</v>
      </c>
      <c r="Q4163">
        <v>1</v>
      </c>
      <c r="R4163" s="3" t="str">
        <f>VLOOKUP(Q4163,'Data Dictionary'!$C$5:$D$8,2,FALSE)</f>
        <v>Good</v>
      </c>
      <c r="S4163">
        <v>1</v>
      </c>
      <c r="T4163" s="3" t="str">
        <f>VLOOKUP(S4163,'Data Dictionary'!$C$12:$D$14,2,FALSE)</f>
        <v>Moderate</v>
      </c>
      <c r="U4163">
        <v>100</v>
      </c>
      <c r="V4163" s="3" t="str">
        <f>VLOOKUP(U4163,'Data Dictionary'!$F$5:$G$15,2,FALSE)</f>
        <v>headache</v>
      </c>
    </row>
    <row r="4164" spans="1:22" x14ac:dyDescent="0.3">
      <c r="A4164">
        <v>1959</v>
      </c>
      <c r="B4164">
        <v>25.92</v>
      </c>
      <c r="C4164" s="3" t="str">
        <f t="shared" si="260"/>
        <v>Overweight</v>
      </c>
      <c r="D4164">
        <v>1.82</v>
      </c>
      <c r="E4164">
        <v>85.84</v>
      </c>
      <c r="F4164">
        <v>129</v>
      </c>
      <c r="G4164">
        <v>114</v>
      </c>
      <c r="H4164" s="3" t="str">
        <f t="shared" si="261"/>
        <v>Differential Risk</v>
      </c>
      <c r="I4164">
        <v>1</v>
      </c>
      <c r="J4164">
        <v>2024</v>
      </c>
      <c r="K4164">
        <v>5</v>
      </c>
      <c r="L4164">
        <v>1</v>
      </c>
      <c r="M4164" s="1">
        <f t="shared" si="262"/>
        <v>45413</v>
      </c>
      <c r="N4164" s="1" t="str">
        <f>VLOOKUP(K4164,'Data Dictionary'!$I$5:$J$16,2,FALSE)</f>
        <v>Q2</v>
      </c>
      <c r="O4164" s="1" t="str">
        <f t="shared" si="263"/>
        <v>Q2-2024</v>
      </c>
      <c r="P4164" t="s">
        <v>14</v>
      </c>
      <c r="Q4164">
        <v>2</v>
      </c>
      <c r="R4164" s="3" t="str">
        <f>VLOOKUP(Q4164,'Data Dictionary'!$C$5:$D$8,2,FALSE)</f>
        <v>Poor</v>
      </c>
      <c r="S4164">
        <v>0</v>
      </c>
      <c r="T4164" s="3" t="str">
        <f>VLOOKUP(S4164,'Data Dictionary'!$C$12:$D$14,2,FALSE)</f>
        <v>Severe</v>
      </c>
      <c r="U4164">
        <v>108</v>
      </c>
      <c r="V4164" s="3" t="str">
        <f>VLOOKUP(U4164,'Data Dictionary'!$F$5:$G$15,2,FALSE)</f>
        <v>palpitations</v>
      </c>
    </row>
    <row r="4165" spans="1:22" x14ac:dyDescent="0.3">
      <c r="A4165">
        <v>1959</v>
      </c>
      <c r="B4165">
        <v>24.37</v>
      </c>
      <c r="C4165" s="3" t="str">
        <f t="shared" si="260"/>
        <v>Healthy Weight</v>
      </c>
      <c r="D4165">
        <v>1.82</v>
      </c>
      <c r="E4165">
        <v>80.73</v>
      </c>
      <c r="F4165">
        <v>137</v>
      </c>
      <c r="G4165">
        <v>108</v>
      </c>
      <c r="H4165" s="3" t="str">
        <f t="shared" si="261"/>
        <v>High Risk</v>
      </c>
      <c r="I4165">
        <v>2</v>
      </c>
      <c r="J4165">
        <v>2024</v>
      </c>
      <c r="K4165">
        <v>10</v>
      </c>
      <c r="L4165">
        <v>31</v>
      </c>
      <c r="M4165" s="1">
        <f t="shared" si="262"/>
        <v>45596</v>
      </c>
      <c r="N4165" s="1" t="str">
        <f>VLOOKUP(K4165,'Data Dictionary'!$I$5:$J$16,2,FALSE)</f>
        <v>Q4</v>
      </c>
      <c r="O4165" s="1" t="str">
        <f t="shared" si="263"/>
        <v>Q4-2024</v>
      </c>
      <c r="P4165" t="s">
        <v>14</v>
      </c>
      <c r="Q4165">
        <v>1</v>
      </c>
      <c r="R4165" s="3" t="str">
        <f>VLOOKUP(Q4165,'Data Dictionary'!$C$5:$D$8,2,FALSE)</f>
        <v>Good</v>
      </c>
      <c r="S4165">
        <v>1</v>
      </c>
      <c r="T4165" s="3" t="str">
        <f>VLOOKUP(S4165,'Data Dictionary'!$C$12:$D$14,2,FALSE)</f>
        <v>Moderate</v>
      </c>
      <c r="U4165">
        <v>104</v>
      </c>
      <c r="V4165" s="3" t="str">
        <f>VLOOKUP(U4165,'Data Dictionary'!$F$5:$G$15,2,FALSE)</f>
        <v>itching</v>
      </c>
    </row>
    <row r="4166" spans="1:22" x14ac:dyDescent="0.3">
      <c r="A4166">
        <v>1959</v>
      </c>
      <c r="B4166">
        <v>28.17</v>
      </c>
      <c r="C4166" s="3" t="str">
        <f t="shared" si="260"/>
        <v>Overweight</v>
      </c>
      <c r="D4166">
        <v>1.82</v>
      </c>
      <c r="E4166">
        <v>93.29</v>
      </c>
      <c r="F4166">
        <v>129</v>
      </c>
      <c r="G4166">
        <v>117</v>
      </c>
      <c r="H4166" s="3" t="str">
        <f t="shared" si="261"/>
        <v>Differential Risk</v>
      </c>
      <c r="I4166">
        <v>3</v>
      </c>
      <c r="J4166">
        <v>2025</v>
      </c>
      <c r="K4166">
        <v>5</v>
      </c>
      <c r="L4166">
        <v>1</v>
      </c>
      <c r="M4166" s="1">
        <f t="shared" si="262"/>
        <v>45778</v>
      </c>
      <c r="N4166" s="1" t="str">
        <f>VLOOKUP(K4166,'Data Dictionary'!$I$5:$J$16,2,FALSE)</f>
        <v>Q2</v>
      </c>
      <c r="O4166" s="1" t="str">
        <f t="shared" si="263"/>
        <v>Q2-2025</v>
      </c>
      <c r="P4166" t="s">
        <v>14</v>
      </c>
      <c r="Q4166">
        <v>1</v>
      </c>
      <c r="R4166" s="3" t="str">
        <f>VLOOKUP(Q4166,'Data Dictionary'!$C$5:$D$8,2,FALSE)</f>
        <v>Good</v>
      </c>
      <c r="S4166">
        <v>2</v>
      </c>
      <c r="T4166" s="3" t="str">
        <f>VLOOKUP(S4166,'Data Dictionary'!$C$12:$D$14,2,FALSE)</f>
        <v>Mild</v>
      </c>
      <c r="U4166">
        <v>100</v>
      </c>
      <c r="V4166" s="3" t="str">
        <f>VLOOKUP(U4166,'Data Dictionary'!$F$5:$G$15,2,FALSE)</f>
        <v>headache</v>
      </c>
    </row>
    <row r="4167" spans="1:22" x14ac:dyDescent="0.3">
      <c r="A4167">
        <v>1959</v>
      </c>
      <c r="B4167">
        <v>25.6</v>
      </c>
      <c r="C4167" s="3" t="str">
        <f t="shared" si="260"/>
        <v>Overweight</v>
      </c>
      <c r="D4167">
        <v>1.82</v>
      </c>
      <c r="E4167">
        <v>84.78</v>
      </c>
      <c r="F4167">
        <v>130</v>
      </c>
      <c r="G4167">
        <v>121</v>
      </c>
      <c r="H4167" s="3" t="str">
        <f t="shared" si="261"/>
        <v>Differential Risk</v>
      </c>
      <c r="I4167">
        <v>4</v>
      </c>
      <c r="J4167">
        <v>2025</v>
      </c>
      <c r="K4167">
        <v>10</v>
      </c>
      <c r="L4167">
        <v>31</v>
      </c>
      <c r="M4167" s="1">
        <f t="shared" si="262"/>
        <v>45961</v>
      </c>
      <c r="N4167" s="1" t="str">
        <f>VLOOKUP(K4167,'Data Dictionary'!$I$5:$J$16,2,FALSE)</f>
        <v>Q4</v>
      </c>
      <c r="O4167" s="1" t="str">
        <f t="shared" si="263"/>
        <v>Q4-2025</v>
      </c>
      <c r="P4167" t="s">
        <v>14</v>
      </c>
      <c r="Q4167">
        <v>3</v>
      </c>
      <c r="R4167" s="3" t="str">
        <f>VLOOKUP(Q4167,'Data Dictionary'!$C$5:$D$8,2,FALSE)</f>
        <v>Very Poor</v>
      </c>
      <c r="S4167">
        <v>0</v>
      </c>
      <c r="T4167" s="3" t="str">
        <f>VLOOKUP(S4167,'Data Dictionary'!$C$12:$D$14,2,FALSE)</f>
        <v>Severe</v>
      </c>
      <c r="U4167">
        <v>102</v>
      </c>
      <c r="V4167" s="3" t="str">
        <f>VLOOKUP(U4167,'Data Dictionary'!$F$5:$G$15,2,FALSE)</f>
        <v>tinnitus</v>
      </c>
    </row>
    <row r="4168" spans="1:22" x14ac:dyDescent="0.3">
      <c r="A4168">
        <v>1960</v>
      </c>
      <c r="B4168">
        <v>23.78</v>
      </c>
      <c r="C4168" s="3" t="str">
        <f t="shared" si="260"/>
        <v>Healthy Weight</v>
      </c>
      <c r="D4168">
        <v>1.62</v>
      </c>
      <c r="E4168">
        <v>62.4</v>
      </c>
      <c r="F4168">
        <v>138</v>
      </c>
      <c r="G4168">
        <v>121</v>
      </c>
      <c r="H4168" s="3" t="str">
        <f t="shared" si="261"/>
        <v>High Risk</v>
      </c>
      <c r="I4168">
        <v>1</v>
      </c>
      <c r="J4168">
        <v>2024</v>
      </c>
      <c r="K4168">
        <v>5</v>
      </c>
      <c r="L4168">
        <v>3</v>
      </c>
      <c r="M4168" s="1">
        <f t="shared" si="262"/>
        <v>45415</v>
      </c>
      <c r="N4168" s="1" t="str">
        <f>VLOOKUP(K4168,'Data Dictionary'!$I$5:$J$16,2,FALSE)</f>
        <v>Q2</v>
      </c>
      <c r="O4168" s="1" t="str">
        <f t="shared" si="263"/>
        <v>Q2-2024</v>
      </c>
      <c r="P4168" t="s">
        <v>15</v>
      </c>
      <c r="Q4168">
        <v>1</v>
      </c>
      <c r="R4168" s="3" t="str">
        <f>VLOOKUP(Q4168,'Data Dictionary'!$C$5:$D$8,2,FALSE)</f>
        <v>Good</v>
      </c>
      <c r="S4168">
        <v>1</v>
      </c>
      <c r="T4168" s="3" t="str">
        <f>VLOOKUP(S4168,'Data Dictionary'!$C$12:$D$14,2,FALSE)</f>
        <v>Moderate</v>
      </c>
      <c r="U4168">
        <v>100</v>
      </c>
      <c r="V4168" s="3" t="str">
        <f>VLOOKUP(U4168,'Data Dictionary'!$F$5:$G$15,2,FALSE)</f>
        <v>headache</v>
      </c>
    </row>
    <row r="4169" spans="1:22" x14ac:dyDescent="0.3">
      <c r="A4169">
        <v>1960</v>
      </c>
      <c r="B4169">
        <v>21.78</v>
      </c>
      <c r="C4169" s="3" t="str">
        <f t="shared" si="260"/>
        <v>Healthy Weight</v>
      </c>
      <c r="D4169">
        <v>1.62</v>
      </c>
      <c r="E4169">
        <v>57.16</v>
      </c>
      <c r="F4169">
        <v>139</v>
      </c>
      <c r="G4169">
        <v>124</v>
      </c>
      <c r="H4169" s="3" t="str">
        <f t="shared" si="261"/>
        <v>High Risk</v>
      </c>
      <c r="I4169">
        <v>2</v>
      </c>
      <c r="J4169">
        <v>2024</v>
      </c>
      <c r="K4169">
        <v>11</v>
      </c>
      <c r="L4169">
        <v>2</v>
      </c>
      <c r="M4169" s="1">
        <f t="shared" si="262"/>
        <v>45598</v>
      </c>
      <c r="N4169" s="1" t="str">
        <f>VLOOKUP(K4169,'Data Dictionary'!$I$5:$J$16,2,FALSE)</f>
        <v>Q4</v>
      </c>
      <c r="O4169" s="1" t="str">
        <f t="shared" si="263"/>
        <v>Q4-2024</v>
      </c>
      <c r="P4169" t="s">
        <v>15</v>
      </c>
      <c r="Q4169">
        <v>1</v>
      </c>
      <c r="R4169" s="3" t="str">
        <f>VLOOKUP(Q4169,'Data Dictionary'!$C$5:$D$8,2,FALSE)</f>
        <v>Good</v>
      </c>
      <c r="S4169">
        <v>2</v>
      </c>
      <c r="T4169" s="3" t="str">
        <f>VLOOKUP(S4169,'Data Dictionary'!$C$12:$D$14,2,FALSE)</f>
        <v>Mild</v>
      </c>
      <c r="U4169">
        <v>100</v>
      </c>
      <c r="V4169" s="3" t="str">
        <f>VLOOKUP(U4169,'Data Dictionary'!$F$5:$G$15,2,FALSE)</f>
        <v>headache</v>
      </c>
    </row>
    <row r="4170" spans="1:22" x14ac:dyDescent="0.3">
      <c r="A4170">
        <v>1960</v>
      </c>
      <c r="B4170">
        <v>23.24</v>
      </c>
      <c r="C4170" s="3" t="str">
        <f t="shared" si="260"/>
        <v>Healthy Weight</v>
      </c>
      <c r="D4170">
        <v>1.62</v>
      </c>
      <c r="E4170">
        <v>60.98</v>
      </c>
      <c r="F4170">
        <v>132</v>
      </c>
      <c r="G4170">
        <v>119</v>
      </c>
      <c r="H4170" s="3" t="str">
        <f t="shared" si="261"/>
        <v>Differential Risk</v>
      </c>
      <c r="I4170">
        <v>3</v>
      </c>
      <c r="J4170">
        <v>2025</v>
      </c>
      <c r="K4170">
        <v>5</v>
      </c>
      <c r="L4170">
        <v>3</v>
      </c>
      <c r="M4170" s="1">
        <f t="shared" si="262"/>
        <v>45780</v>
      </c>
      <c r="N4170" s="1" t="str">
        <f>VLOOKUP(K4170,'Data Dictionary'!$I$5:$J$16,2,FALSE)</f>
        <v>Q2</v>
      </c>
      <c r="O4170" s="1" t="str">
        <f t="shared" si="263"/>
        <v>Q2-2025</v>
      </c>
      <c r="P4170" t="s">
        <v>15</v>
      </c>
      <c r="Q4170">
        <v>0</v>
      </c>
      <c r="R4170" s="3" t="str">
        <f>VLOOKUP(Q4170,'Data Dictionary'!$C$5:$D$8,2,FALSE)</f>
        <v>Very Good</v>
      </c>
      <c r="S4170">
        <v>1</v>
      </c>
      <c r="T4170" s="3" t="str">
        <f>VLOOKUP(S4170,'Data Dictionary'!$C$12:$D$14,2,FALSE)</f>
        <v>Moderate</v>
      </c>
      <c r="U4170">
        <v>100</v>
      </c>
      <c r="V4170" s="3" t="str">
        <f>VLOOKUP(U4170,'Data Dictionary'!$F$5:$G$15,2,FALSE)</f>
        <v>headache</v>
      </c>
    </row>
    <row r="4171" spans="1:22" x14ac:dyDescent="0.3">
      <c r="A4171">
        <v>1961</v>
      </c>
      <c r="B4171">
        <v>22.61</v>
      </c>
      <c r="C4171" s="3" t="str">
        <f t="shared" si="260"/>
        <v>Healthy Weight</v>
      </c>
      <c r="D4171">
        <v>1.62</v>
      </c>
      <c r="E4171">
        <v>59.33</v>
      </c>
      <c r="F4171">
        <v>126</v>
      </c>
      <c r="G4171">
        <v>93</v>
      </c>
      <c r="H4171" s="3" t="str">
        <f t="shared" si="261"/>
        <v>Differential Risk</v>
      </c>
      <c r="I4171">
        <v>1</v>
      </c>
      <c r="J4171">
        <v>2024</v>
      </c>
      <c r="K4171">
        <v>5</v>
      </c>
      <c r="L4171">
        <v>5</v>
      </c>
      <c r="M4171" s="1">
        <f t="shared" si="262"/>
        <v>45417</v>
      </c>
      <c r="N4171" s="1" t="str">
        <f>VLOOKUP(K4171,'Data Dictionary'!$I$5:$J$16,2,FALSE)</f>
        <v>Q2</v>
      </c>
      <c r="O4171" s="1" t="str">
        <f t="shared" si="263"/>
        <v>Q2-2024</v>
      </c>
      <c r="P4171" t="s">
        <v>15</v>
      </c>
      <c r="Q4171">
        <v>1</v>
      </c>
      <c r="R4171" s="3" t="str">
        <f>VLOOKUP(Q4171,'Data Dictionary'!$C$5:$D$8,2,FALSE)</f>
        <v>Good</v>
      </c>
      <c r="S4171">
        <v>1</v>
      </c>
      <c r="T4171" s="3" t="str">
        <f>VLOOKUP(S4171,'Data Dictionary'!$C$12:$D$14,2,FALSE)</f>
        <v>Moderate</v>
      </c>
      <c r="U4171">
        <v>101</v>
      </c>
      <c r="V4171" s="3" t="str">
        <f>VLOOKUP(U4171,'Data Dictionary'!$F$5:$G$15,2,FALSE)</f>
        <v>nausea</v>
      </c>
    </row>
    <row r="4172" spans="1:22" x14ac:dyDescent="0.3">
      <c r="A4172">
        <v>1961</v>
      </c>
      <c r="B4172">
        <v>20.27</v>
      </c>
      <c r="C4172" s="3" t="str">
        <f t="shared" si="260"/>
        <v>Healthy Weight</v>
      </c>
      <c r="D4172">
        <v>1.62</v>
      </c>
      <c r="E4172">
        <v>53.19</v>
      </c>
      <c r="F4172">
        <v>130</v>
      </c>
      <c r="G4172">
        <v>92</v>
      </c>
      <c r="H4172" s="3" t="str">
        <f t="shared" si="261"/>
        <v>Differential Risk</v>
      </c>
      <c r="I4172">
        <v>2</v>
      </c>
      <c r="J4172">
        <v>2024</v>
      </c>
      <c r="K4172">
        <v>11</v>
      </c>
      <c r="L4172">
        <v>4</v>
      </c>
      <c r="M4172" s="1">
        <f t="shared" si="262"/>
        <v>45600</v>
      </c>
      <c r="N4172" s="1" t="str">
        <f>VLOOKUP(K4172,'Data Dictionary'!$I$5:$J$16,2,FALSE)</f>
        <v>Q4</v>
      </c>
      <c r="O4172" s="1" t="str">
        <f t="shared" si="263"/>
        <v>Q4-2024</v>
      </c>
      <c r="P4172" t="s">
        <v>15</v>
      </c>
      <c r="Q4172">
        <v>2</v>
      </c>
      <c r="R4172" s="3" t="str">
        <f>VLOOKUP(Q4172,'Data Dictionary'!$C$5:$D$8,2,FALSE)</f>
        <v>Poor</v>
      </c>
      <c r="S4172">
        <v>1</v>
      </c>
      <c r="T4172" s="3" t="str">
        <f>VLOOKUP(S4172,'Data Dictionary'!$C$12:$D$14,2,FALSE)</f>
        <v>Moderate</v>
      </c>
      <c r="U4172">
        <v>107</v>
      </c>
      <c r="V4172" s="3" t="str">
        <f>VLOOKUP(U4172,'Data Dictionary'!$F$5:$G$15,2,FALSE)</f>
        <v>skin rash</v>
      </c>
    </row>
    <row r="4173" spans="1:22" x14ac:dyDescent="0.3">
      <c r="A4173">
        <v>1961</v>
      </c>
      <c r="B4173">
        <v>19.05</v>
      </c>
      <c r="C4173" s="3" t="str">
        <f t="shared" si="260"/>
        <v>Healthy Weight</v>
      </c>
      <c r="D4173">
        <v>1.62</v>
      </c>
      <c r="E4173">
        <v>50</v>
      </c>
      <c r="F4173">
        <v>124</v>
      </c>
      <c r="G4173">
        <v>94</v>
      </c>
      <c r="H4173" s="3" t="str">
        <f t="shared" si="261"/>
        <v>Differential Risk</v>
      </c>
      <c r="I4173">
        <v>3</v>
      </c>
      <c r="J4173">
        <v>2025</v>
      </c>
      <c r="K4173">
        <v>5</v>
      </c>
      <c r="L4173">
        <v>5</v>
      </c>
      <c r="M4173" s="1">
        <f t="shared" si="262"/>
        <v>45782</v>
      </c>
      <c r="N4173" s="1" t="str">
        <f>VLOOKUP(K4173,'Data Dictionary'!$I$5:$J$16,2,FALSE)</f>
        <v>Q2</v>
      </c>
      <c r="O4173" s="1" t="str">
        <f t="shared" si="263"/>
        <v>Q2-2025</v>
      </c>
      <c r="P4173" t="s">
        <v>15</v>
      </c>
      <c r="Q4173">
        <v>2</v>
      </c>
      <c r="R4173" s="3" t="str">
        <f>VLOOKUP(Q4173,'Data Dictionary'!$C$5:$D$8,2,FALSE)</f>
        <v>Poor</v>
      </c>
      <c r="S4173">
        <v>1</v>
      </c>
      <c r="T4173" s="3" t="str">
        <f>VLOOKUP(S4173,'Data Dictionary'!$C$12:$D$14,2,FALSE)</f>
        <v>Moderate</v>
      </c>
      <c r="U4173">
        <v>100</v>
      </c>
      <c r="V4173" s="3" t="str">
        <f>VLOOKUP(U4173,'Data Dictionary'!$F$5:$G$15,2,FALSE)</f>
        <v>headache</v>
      </c>
    </row>
    <row r="4174" spans="1:22" x14ac:dyDescent="0.3">
      <c r="A4174">
        <v>1961</v>
      </c>
      <c r="B4174">
        <v>17.87</v>
      </c>
      <c r="C4174" s="3" t="str">
        <f t="shared" si="260"/>
        <v>Underweight</v>
      </c>
      <c r="D4174">
        <v>1.62</v>
      </c>
      <c r="E4174">
        <v>46.91</v>
      </c>
      <c r="F4174">
        <v>129</v>
      </c>
      <c r="G4174">
        <v>94</v>
      </c>
      <c r="H4174" s="3" t="str">
        <f t="shared" si="261"/>
        <v>Differential Risk</v>
      </c>
      <c r="I4174">
        <v>4</v>
      </c>
      <c r="J4174">
        <v>2025</v>
      </c>
      <c r="K4174">
        <v>11</v>
      </c>
      <c r="L4174">
        <v>4</v>
      </c>
      <c r="M4174" s="1">
        <f t="shared" si="262"/>
        <v>45965</v>
      </c>
      <c r="N4174" s="1" t="str">
        <f>VLOOKUP(K4174,'Data Dictionary'!$I$5:$J$16,2,FALSE)</f>
        <v>Q4</v>
      </c>
      <c r="O4174" s="1" t="str">
        <f t="shared" si="263"/>
        <v>Q4-2025</v>
      </c>
      <c r="P4174" t="s">
        <v>15</v>
      </c>
      <c r="Q4174">
        <v>1</v>
      </c>
      <c r="R4174" s="3" t="str">
        <f>VLOOKUP(Q4174,'Data Dictionary'!$C$5:$D$8,2,FALSE)</f>
        <v>Good</v>
      </c>
      <c r="S4174">
        <v>2</v>
      </c>
      <c r="T4174" s="3" t="str">
        <f>VLOOKUP(S4174,'Data Dictionary'!$C$12:$D$14,2,FALSE)</f>
        <v>Mild</v>
      </c>
      <c r="U4174">
        <v>100</v>
      </c>
      <c r="V4174" s="3" t="str">
        <f>VLOOKUP(U4174,'Data Dictionary'!$F$5:$G$15,2,FALSE)</f>
        <v>headache</v>
      </c>
    </row>
    <row r="4175" spans="1:22" x14ac:dyDescent="0.3">
      <c r="A4175">
        <v>1961</v>
      </c>
      <c r="B4175">
        <v>17.88</v>
      </c>
      <c r="C4175" s="3" t="str">
        <f t="shared" si="260"/>
        <v>Underweight</v>
      </c>
      <c r="D4175">
        <v>1.62</v>
      </c>
      <c r="E4175">
        <v>46.93</v>
      </c>
      <c r="F4175">
        <v>129</v>
      </c>
      <c r="G4175">
        <v>95</v>
      </c>
      <c r="H4175" s="3" t="str">
        <f t="shared" si="261"/>
        <v>Differential Risk</v>
      </c>
      <c r="I4175">
        <v>5</v>
      </c>
      <c r="J4175">
        <v>2026</v>
      </c>
      <c r="K4175">
        <v>5</v>
      </c>
      <c r="L4175">
        <v>5</v>
      </c>
      <c r="M4175" s="1">
        <f t="shared" si="262"/>
        <v>46147</v>
      </c>
      <c r="N4175" s="1" t="str">
        <f>VLOOKUP(K4175,'Data Dictionary'!$I$5:$J$16,2,FALSE)</f>
        <v>Q2</v>
      </c>
      <c r="O4175" s="1" t="str">
        <f t="shared" si="263"/>
        <v>Q2-2026</v>
      </c>
      <c r="P4175" t="s">
        <v>15</v>
      </c>
      <c r="Q4175">
        <v>1</v>
      </c>
      <c r="R4175" s="3" t="str">
        <f>VLOOKUP(Q4175,'Data Dictionary'!$C$5:$D$8,2,FALSE)</f>
        <v>Good</v>
      </c>
      <c r="S4175">
        <v>1</v>
      </c>
      <c r="T4175" s="3" t="str">
        <f>VLOOKUP(S4175,'Data Dictionary'!$C$12:$D$14,2,FALSE)</f>
        <v>Moderate</v>
      </c>
      <c r="U4175">
        <v>100</v>
      </c>
      <c r="V4175" s="3" t="str">
        <f>VLOOKUP(U4175,'Data Dictionary'!$F$5:$G$15,2,FALSE)</f>
        <v>headache</v>
      </c>
    </row>
    <row r="4176" spans="1:22" x14ac:dyDescent="0.3">
      <c r="A4176">
        <v>1961</v>
      </c>
      <c r="B4176">
        <v>19.64</v>
      </c>
      <c r="C4176" s="3" t="str">
        <f t="shared" si="260"/>
        <v>Healthy Weight</v>
      </c>
      <c r="D4176">
        <v>1.62</v>
      </c>
      <c r="E4176">
        <v>51.54</v>
      </c>
      <c r="F4176">
        <v>131</v>
      </c>
      <c r="G4176">
        <v>91</v>
      </c>
      <c r="H4176" s="3" t="str">
        <f t="shared" si="261"/>
        <v>Differential Risk</v>
      </c>
      <c r="I4176">
        <v>6</v>
      </c>
      <c r="J4176">
        <v>2026</v>
      </c>
      <c r="K4176">
        <v>11</v>
      </c>
      <c r="L4176">
        <v>4</v>
      </c>
      <c r="M4176" s="1">
        <f t="shared" si="262"/>
        <v>46330</v>
      </c>
      <c r="N4176" s="1" t="str">
        <f>VLOOKUP(K4176,'Data Dictionary'!$I$5:$J$16,2,FALSE)</f>
        <v>Q4</v>
      </c>
      <c r="O4176" s="1" t="str">
        <f t="shared" si="263"/>
        <v>Q4-2026</v>
      </c>
      <c r="P4176" t="s">
        <v>15</v>
      </c>
      <c r="Q4176">
        <v>2</v>
      </c>
      <c r="R4176" s="3" t="str">
        <f>VLOOKUP(Q4176,'Data Dictionary'!$C$5:$D$8,2,FALSE)</f>
        <v>Poor</v>
      </c>
      <c r="S4176">
        <v>1</v>
      </c>
      <c r="T4176" s="3" t="str">
        <f>VLOOKUP(S4176,'Data Dictionary'!$C$12:$D$14,2,FALSE)</f>
        <v>Moderate</v>
      </c>
      <c r="U4176">
        <v>100</v>
      </c>
      <c r="V4176" s="3" t="str">
        <f>VLOOKUP(U4176,'Data Dictionary'!$F$5:$G$15,2,FALSE)</f>
        <v>headache</v>
      </c>
    </row>
    <row r="4177" spans="1:22" x14ac:dyDescent="0.3">
      <c r="A4177">
        <v>1962</v>
      </c>
      <c r="B4177">
        <v>23.54</v>
      </c>
      <c r="C4177" s="3" t="str">
        <f t="shared" si="260"/>
        <v>Healthy Weight</v>
      </c>
      <c r="D4177">
        <v>1.82</v>
      </c>
      <c r="E4177">
        <v>77.97</v>
      </c>
      <c r="F4177">
        <v>135</v>
      </c>
      <c r="G4177">
        <v>120</v>
      </c>
      <c r="H4177" s="3" t="str">
        <f t="shared" si="261"/>
        <v>High Risk</v>
      </c>
      <c r="I4177">
        <v>1</v>
      </c>
      <c r="J4177">
        <v>2024</v>
      </c>
      <c r="K4177">
        <v>5</v>
      </c>
      <c r="L4177">
        <v>5</v>
      </c>
      <c r="M4177" s="1">
        <f t="shared" si="262"/>
        <v>45417</v>
      </c>
      <c r="N4177" s="1" t="str">
        <f>VLOOKUP(K4177,'Data Dictionary'!$I$5:$J$16,2,FALSE)</f>
        <v>Q2</v>
      </c>
      <c r="O4177" s="1" t="str">
        <f t="shared" si="263"/>
        <v>Q2-2024</v>
      </c>
      <c r="P4177" t="s">
        <v>14</v>
      </c>
      <c r="Q4177">
        <v>2</v>
      </c>
      <c r="R4177" s="3" t="str">
        <f>VLOOKUP(Q4177,'Data Dictionary'!$C$5:$D$8,2,FALSE)</f>
        <v>Poor</v>
      </c>
      <c r="S4177">
        <v>1</v>
      </c>
      <c r="T4177" s="3" t="str">
        <f>VLOOKUP(S4177,'Data Dictionary'!$C$12:$D$14,2,FALSE)</f>
        <v>Moderate</v>
      </c>
      <c r="U4177">
        <v>101</v>
      </c>
      <c r="V4177" s="3" t="str">
        <f>VLOOKUP(U4177,'Data Dictionary'!$F$5:$G$15,2,FALSE)</f>
        <v>nausea</v>
      </c>
    </row>
    <row r="4178" spans="1:22" x14ac:dyDescent="0.3">
      <c r="A4178">
        <v>1962</v>
      </c>
      <c r="B4178">
        <v>26.27</v>
      </c>
      <c r="C4178" s="3" t="str">
        <f t="shared" si="260"/>
        <v>Overweight</v>
      </c>
      <c r="D4178">
        <v>1.82</v>
      </c>
      <c r="E4178">
        <v>87.02</v>
      </c>
      <c r="F4178">
        <v>130</v>
      </c>
      <c r="G4178">
        <v>125</v>
      </c>
      <c r="H4178" s="3" t="str">
        <f t="shared" si="261"/>
        <v>Differential Risk</v>
      </c>
      <c r="I4178">
        <v>2</v>
      </c>
      <c r="J4178">
        <v>2024</v>
      </c>
      <c r="K4178">
        <v>11</v>
      </c>
      <c r="L4178">
        <v>4</v>
      </c>
      <c r="M4178" s="1">
        <f t="shared" si="262"/>
        <v>45600</v>
      </c>
      <c r="N4178" s="1" t="str">
        <f>VLOOKUP(K4178,'Data Dictionary'!$I$5:$J$16,2,FALSE)</f>
        <v>Q4</v>
      </c>
      <c r="O4178" s="1" t="str">
        <f t="shared" si="263"/>
        <v>Q4-2024</v>
      </c>
      <c r="P4178" t="s">
        <v>14</v>
      </c>
      <c r="Q4178">
        <v>2</v>
      </c>
      <c r="R4178" s="3" t="str">
        <f>VLOOKUP(Q4178,'Data Dictionary'!$C$5:$D$8,2,FALSE)</f>
        <v>Poor</v>
      </c>
      <c r="S4178">
        <v>1</v>
      </c>
      <c r="T4178" s="3" t="str">
        <f>VLOOKUP(S4178,'Data Dictionary'!$C$12:$D$14,2,FALSE)</f>
        <v>Moderate</v>
      </c>
      <c r="U4178">
        <v>100</v>
      </c>
      <c r="V4178" s="3" t="str">
        <f>VLOOKUP(U4178,'Data Dictionary'!$F$5:$G$15,2,FALSE)</f>
        <v>headache</v>
      </c>
    </row>
    <row r="4179" spans="1:22" x14ac:dyDescent="0.3">
      <c r="A4179">
        <v>1962</v>
      </c>
      <c r="B4179">
        <v>29.31</v>
      </c>
      <c r="C4179" s="3" t="str">
        <f t="shared" si="260"/>
        <v>Overweight</v>
      </c>
      <c r="D4179">
        <v>1.82</v>
      </c>
      <c r="E4179">
        <v>97.1</v>
      </c>
      <c r="F4179">
        <v>133</v>
      </c>
      <c r="G4179">
        <v>129</v>
      </c>
      <c r="H4179" s="3" t="str">
        <f t="shared" si="261"/>
        <v>Differential Risk</v>
      </c>
      <c r="I4179">
        <v>3</v>
      </c>
      <c r="J4179">
        <v>2025</v>
      </c>
      <c r="K4179">
        <v>5</v>
      </c>
      <c r="L4179">
        <v>5</v>
      </c>
      <c r="M4179" s="1">
        <f t="shared" si="262"/>
        <v>45782</v>
      </c>
      <c r="N4179" s="1" t="str">
        <f>VLOOKUP(K4179,'Data Dictionary'!$I$5:$J$16,2,FALSE)</f>
        <v>Q2</v>
      </c>
      <c r="O4179" s="1" t="str">
        <f t="shared" si="263"/>
        <v>Q2-2025</v>
      </c>
      <c r="P4179" t="s">
        <v>14</v>
      </c>
      <c r="Q4179">
        <v>2</v>
      </c>
      <c r="R4179" s="3" t="str">
        <f>VLOOKUP(Q4179,'Data Dictionary'!$C$5:$D$8,2,FALSE)</f>
        <v>Poor</v>
      </c>
      <c r="S4179">
        <v>1</v>
      </c>
      <c r="T4179" s="3" t="str">
        <f>VLOOKUP(S4179,'Data Dictionary'!$C$12:$D$14,2,FALSE)</f>
        <v>Moderate</v>
      </c>
      <c r="U4179">
        <v>102</v>
      </c>
      <c r="V4179" s="3" t="str">
        <f>VLOOKUP(U4179,'Data Dictionary'!$F$5:$G$15,2,FALSE)</f>
        <v>tinnitus</v>
      </c>
    </row>
    <row r="4180" spans="1:22" x14ac:dyDescent="0.3">
      <c r="A4180">
        <v>1962</v>
      </c>
      <c r="B4180">
        <v>31.3</v>
      </c>
      <c r="C4180" s="3" t="str">
        <f t="shared" si="260"/>
        <v>Obesity</v>
      </c>
      <c r="D4180">
        <v>1.82</v>
      </c>
      <c r="E4180">
        <v>103.68</v>
      </c>
      <c r="F4180">
        <v>131</v>
      </c>
      <c r="G4180">
        <v>129</v>
      </c>
      <c r="H4180" s="3" t="str">
        <f t="shared" si="261"/>
        <v>Differential Risk</v>
      </c>
      <c r="I4180">
        <v>4</v>
      </c>
      <c r="J4180">
        <v>2025</v>
      </c>
      <c r="K4180">
        <v>11</v>
      </c>
      <c r="L4180">
        <v>4</v>
      </c>
      <c r="M4180" s="1">
        <f t="shared" si="262"/>
        <v>45965</v>
      </c>
      <c r="N4180" s="1" t="str">
        <f>VLOOKUP(K4180,'Data Dictionary'!$I$5:$J$16,2,FALSE)</f>
        <v>Q4</v>
      </c>
      <c r="O4180" s="1" t="str">
        <f t="shared" si="263"/>
        <v>Q4-2025</v>
      </c>
      <c r="P4180" t="s">
        <v>14</v>
      </c>
      <c r="Q4180">
        <v>2</v>
      </c>
      <c r="R4180" s="3" t="str">
        <f>VLOOKUP(Q4180,'Data Dictionary'!$C$5:$D$8,2,FALSE)</f>
        <v>Poor</v>
      </c>
      <c r="S4180">
        <v>0</v>
      </c>
      <c r="T4180" s="3" t="str">
        <f>VLOOKUP(S4180,'Data Dictionary'!$C$12:$D$14,2,FALSE)</f>
        <v>Severe</v>
      </c>
      <c r="U4180">
        <v>108</v>
      </c>
      <c r="V4180" s="3" t="str">
        <f>VLOOKUP(U4180,'Data Dictionary'!$F$5:$G$15,2,FALSE)</f>
        <v>palpitations</v>
      </c>
    </row>
    <row r="4181" spans="1:22" x14ac:dyDescent="0.3">
      <c r="A4181">
        <v>1963</v>
      </c>
      <c r="B4181">
        <v>20.350000000000001</v>
      </c>
      <c r="C4181" s="3" t="str">
        <f t="shared" si="260"/>
        <v>Healthy Weight</v>
      </c>
      <c r="D4181">
        <v>1.62</v>
      </c>
      <c r="E4181">
        <v>53.4</v>
      </c>
      <c r="F4181">
        <v>130</v>
      </c>
      <c r="G4181">
        <v>106</v>
      </c>
      <c r="H4181" s="3" t="str">
        <f t="shared" si="261"/>
        <v>Differential Risk</v>
      </c>
      <c r="I4181">
        <v>1</v>
      </c>
      <c r="J4181">
        <v>2024</v>
      </c>
      <c r="K4181">
        <v>5</v>
      </c>
      <c r="L4181">
        <v>8</v>
      </c>
      <c r="M4181" s="1">
        <f t="shared" si="262"/>
        <v>45420</v>
      </c>
      <c r="N4181" s="1" t="str">
        <f>VLOOKUP(K4181,'Data Dictionary'!$I$5:$J$16,2,FALSE)</f>
        <v>Q2</v>
      </c>
      <c r="O4181" s="1" t="str">
        <f t="shared" si="263"/>
        <v>Q2-2024</v>
      </c>
      <c r="P4181" t="s">
        <v>15</v>
      </c>
      <c r="Q4181">
        <v>1</v>
      </c>
      <c r="R4181" s="3" t="str">
        <f>VLOOKUP(Q4181,'Data Dictionary'!$C$5:$D$8,2,FALSE)</f>
        <v>Good</v>
      </c>
      <c r="S4181">
        <v>1</v>
      </c>
      <c r="T4181" s="3" t="str">
        <f>VLOOKUP(S4181,'Data Dictionary'!$C$12:$D$14,2,FALSE)</f>
        <v>Moderate</v>
      </c>
      <c r="U4181">
        <v>100</v>
      </c>
      <c r="V4181" s="3" t="str">
        <f>VLOOKUP(U4181,'Data Dictionary'!$F$5:$G$15,2,FALSE)</f>
        <v>headache</v>
      </c>
    </row>
    <row r="4182" spans="1:22" x14ac:dyDescent="0.3">
      <c r="A4182">
        <v>1963</v>
      </c>
      <c r="B4182">
        <v>20.28</v>
      </c>
      <c r="C4182" s="3" t="str">
        <f t="shared" si="260"/>
        <v>Healthy Weight</v>
      </c>
      <c r="D4182">
        <v>1.62</v>
      </c>
      <c r="E4182">
        <v>53.22</v>
      </c>
      <c r="F4182">
        <v>127</v>
      </c>
      <c r="G4182">
        <v>111</v>
      </c>
      <c r="H4182" s="3" t="str">
        <f t="shared" si="261"/>
        <v>Differential Risk</v>
      </c>
      <c r="I4182">
        <v>2</v>
      </c>
      <c r="J4182">
        <v>2024</v>
      </c>
      <c r="K4182">
        <v>11</v>
      </c>
      <c r="L4182">
        <v>7</v>
      </c>
      <c r="M4182" s="1">
        <f t="shared" si="262"/>
        <v>45603</v>
      </c>
      <c r="N4182" s="1" t="str">
        <f>VLOOKUP(K4182,'Data Dictionary'!$I$5:$J$16,2,FALSE)</f>
        <v>Q4</v>
      </c>
      <c r="O4182" s="1" t="str">
        <f t="shared" si="263"/>
        <v>Q4-2024</v>
      </c>
      <c r="P4182" t="s">
        <v>15</v>
      </c>
      <c r="Q4182">
        <v>1</v>
      </c>
      <c r="R4182" s="3" t="str">
        <f>VLOOKUP(Q4182,'Data Dictionary'!$C$5:$D$8,2,FALSE)</f>
        <v>Good</v>
      </c>
      <c r="S4182">
        <v>2</v>
      </c>
      <c r="T4182" s="3" t="str">
        <f>VLOOKUP(S4182,'Data Dictionary'!$C$12:$D$14,2,FALSE)</f>
        <v>Mild</v>
      </c>
      <c r="U4182">
        <v>108</v>
      </c>
      <c r="V4182" s="3" t="str">
        <f>VLOOKUP(U4182,'Data Dictionary'!$F$5:$G$15,2,FALSE)</f>
        <v>palpitations</v>
      </c>
    </row>
    <row r="4183" spans="1:22" x14ac:dyDescent="0.3">
      <c r="A4183">
        <v>1963</v>
      </c>
      <c r="B4183">
        <v>19.88</v>
      </c>
      <c r="C4183" s="3" t="str">
        <f t="shared" si="260"/>
        <v>Healthy Weight</v>
      </c>
      <c r="D4183">
        <v>1.62</v>
      </c>
      <c r="E4183">
        <v>52.16</v>
      </c>
      <c r="F4183">
        <v>137</v>
      </c>
      <c r="G4183">
        <v>116</v>
      </c>
      <c r="H4183" s="3" t="str">
        <f t="shared" si="261"/>
        <v>High Risk</v>
      </c>
      <c r="I4183">
        <v>3</v>
      </c>
      <c r="J4183">
        <v>2025</v>
      </c>
      <c r="K4183">
        <v>5</v>
      </c>
      <c r="L4183">
        <v>8</v>
      </c>
      <c r="M4183" s="1">
        <f t="shared" si="262"/>
        <v>45785</v>
      </c>
      <c r="N4183" s="1" t="str">
        <f>VLOOKUP(K4183,'Data Dictionary'!$I$5:$J$16,2,FALSE)</f>
        <v>Q2</v>
      </c>
      <c r="O4183" s="1" t="str">
        <f t="shared" si="263"/>
        <v>Q2-2025</v>
      </c>
      <c r="P4183" t="s">
        <v>15</v>
      </c>
      <c r="Q4183">
        <v>1</v>
      </c>
      <c r="R4183" s="3" t="str">
        <f>VLOOKUP(Q4183,'Data Dictionary'!$C$5:$D$8,2,FALSE)</f>
        <v>Good</v>
      </c>
      <c r="S4183">
        <v>2</v>
      </c>
      <c r="T4183" s="3" t="str">
        <f>VLOOKUP(S4183,'Data Dictionary'!$C$12:$D$14,2,FALSE)</f>
        <v>Mild</v>
      </c>
      <c r="U4183">
        <v>100</v>
      </c>
      <c r="V4183" s="3" t="str">
        <f>VLOOKUP(U4183,'Data Dictionary'!$F$5:$G$15,2,FALSE)</f>
        <v>headache</v>
      </c>
    </row>
    <row r="4184" spans="1:22" x14ac:dyDescent="0.3">
      <c r="A4184">
        <v>1963</v>
      </c>
      <c r="B4184">
        <v>21.24</v>
      </c>
      <c r="C4184" s="3" t="str">
        <f t="shared" si="260"/>
        <v>Healthy Weight</v>
      </c>
      <c r="D4184">
        <v>1.62</v>
      </c>
      <c r="E4184">
        <v>55.73</v>
      </c>
      <c r="F4184">
        <v>151</v>
      </c>
      <c r="G4184">
        <v>130</v>
      </c>
      <c r="H4184" s="3" t="str">
        <f t="shared" si="261"/>
        <v>High Risk</v>
      </c>
      <c r="I4184">
        <v>4</v>
      </c>
      <c r="J4184">
        <v>2025</v>
      </c>
      <c r="K4184">
        <v>11</v>
      </c>
      <c r="L4184">
        <v>7</v>
      </c>
      <c r="M4184" s="1">
        <f t="shared" si="262"/>
        <v>45968</v>
      </c>
      <c r="N4184" s="1" t="str">
        <f>VLOOKUP(K4184,'Data Dictionary'!$I$5:$J$16,2,FALSE)</f>
        <v>Q4</v>
      </c>
      <c r="O4184" s="1" t="str">
        <f t="shared" si="263"/>
        <v>Q4-2025</v>
      </c>
      <c r="P4184" t="s">
        <v>15</v>
      </c>
      <c r="Q4184">
        <v>2</v>
      </c>
      <c r="R4184" s="3" t="str">
        <f>VLOOKUP(Q4184,'Data Dictionary'!$C$5:$D$8,2,FALSE)</f>
        <v>Poor</v>
      </c>
      <c r="S4184">
        <v>0</v>
      </c>
      <c r="T4184" s="3" t="str">
        <f>VLOOKUP(S4184,'Data Dictionary'!$C$12:$D$14,2,FALSE)</f>
        <v>Severe</v>
      </c>
      <c r="U4184">
        <v>106</v>
      </c>
      <c r="V4184" s="3" t="str">
        <f>VLOOKUP(U4184,'Data Dictionary'!$F$5:$G$15,2,FALSE)</f>
        <v>dizziness</v>
      </c>
    </row>
    <row r="4185" spans="1:22" x14ac:dyDescent="0.3">
      <c r="A4185">
        <v>1963</v>
      </c>
      <c r="B4185">
        <v>20.260000000000002</v>
      </c>
      <c r="C4185" s="3" t="str">
        <f t="shared" si="260"/>
        <v>Healthy Weight</v>
      </c>
      <c r="D4185">
        <v>1.62</v>
      </c>
      <c r="E4185">
        <v>53.18</v>
      </c>
      <c r="F4185">
        <v>147</v>
      </c>
      <c r="G4185">
        <v>119</v>
      </c>
      <c r="H4185" s="3" t="str">
        <f t="shared" si="261"/>
        <v>High Risk</v>
      </c>
      <c r="I4185">
        <v>5</v>
      </c>
      <c r="J4185">
        <v>2026</v>
      </c>
      <c r="K4185">
        <v>5</v>
      </c>
      <c r="L4185">
        <v>8</v>
      </c>
      <c r="M4185" s="1">
        <f t="shared" si="262"/>
        <v>46150</v>
      </c>
      <c r="N4185" s="1" t="str">
        <f>VLOOKUP(K4185,'Data Dictionary'!$I$5:$J$16,2,FALSE)</f>
        <v>Q2</v>
      </c>
      <c r="O4185" s="1" t="str">
        <f t="shared" si="263"/>
        <v>Q2-2026</v>
      </c>
      <c r="P4185" t="s">
        <v>15</v>
      </c>
      <c r="Q4185">
        <v>1</v>
      </c>
      <c r="R4185" s="3" t="str">
        <f>VLOOKUP(Q4185,'Data Dictionary'!$C$5:$D$8,2,FALSE)</f>
        <v>Good</v>
      </c>
      <c r="S4185">
        <v>2</v>
      </c>
      <c r="T4185" s="3" t="str">
        <f>VLOOKUP(S4185,'Data Dictionary'!$C$12:$D$14,2,FALSE)</f>
        <v>Mild</v>
      </c>
      <c r="U4185">
        <v>100</v>
      </c>
      <c r="V4185" s="3" t="str">
        <f>VLOOKUP(U4185,'Data Dictionary'!$F$5:$G$15,2,FALSE)</f>
        <v>headache</v>
      </c>
    </row>
    <row r="4186" spans="1:22" x14ac:dyDescent="0.3">
      <c r="A4186">
        <v>1963</v>
      </c>
      <c r="B4186">
        <v>24.51</v>
      </c>
      <c r="C4186" s="3" t="str">
        <f t="shared" si="260"/>
        <v>Healthy Weight</v>
      </c>
      <c r="D4186">
        <v>1.62</v>
      </c>
      <c r="E4186">
        <v>64.33</v>
      </c>
      <c r="F4186">
        <v>147</v>
      </c>
      <c r="G4186">
        <v>114</v>
      </c>
      <c r="H4186" s="3" t="str">
        <f t="shared" si="261"/>
        <v>High Risk</v>
      </c>
      <c r="I4186">
        <v>6</v>
      </c>
      <c r="J4186">
        <v>2026</v>
      </c>
      <c r="K4186">
        <v>11</v>
      </c>
      <c r="L4186">
        <v>7</v>
      </c>
      <c r="M4186" s="1">
        <f t="shared" si="262"/>
        <v>46333</v>
      </c>
      <c r="N4186" s="1" t="str">
        <f>VLOOKUP(K4186,'Data Dictionary'!$I$5:$J$16,2,FALSE)</f>
        <v>Q4</v>
      </c>
      <c r="O4186" s="1" t="str">
        <f t="shared" si="263"/>
        <v>Q4-2026</v>
      </c>
      <c r="P4186" t="s">
        <v>15</v>
      </c>
      <c r="Q4186">
        <v>1</v>
      </c>
      <c r="R4186" s="3" t="str">
        <f>VLOOKUP(Q4186,'Data Dictionary'!$C$5:$D$8,2,FALSE)</f>
        <v>Good</v>
      </c>
      <c r="S4186">
        <v>2</v>
      </c>
      <c r="T4186" s="3" t="str">
        <f>VLOOKUP(S4186,'Data Dictionary'!$C$12:$D$14,2,FALSE)</f>
        <v>Mild</v>
      </c>
      <c r="U4186">
        <v>100</v>
      </c>
      <c r="V4186" s="3" t="str">
        <f>VLOOKUP(U4186,'Data Dictionary'!$F$5:$G$15,2,FALSE)</f>
        <v>headache</v>
      </c>
    </row>
    <row r="4187" spans="1:22" x14ac:dyDescent="0.3">
      <c r="A4187">
        <v>1964</v>
      </c>
      <c r="B4187">
        <v>18.420000000000002</v>
      </c>
      <c r="C4187" s="3" t="str">
        <f t="shared" si="260"/>
        <v>Underweight</v>
      </c>
      <c r="D4187">
        <v>1.82</v>
      </c>
      <c r="E4187">
        <v>61.03</v>
      </c>
      <c r="F4187">
        <v>117</v>
      </c>
      <c r="G4187">
        <v>107</v>
      </c>
      <c r="H4187" s="3" t="str">
        <f t="shared" si="261"/>
        <v>Differential Risk</v>
      </c>
      <c r="I4187">
        <v>1</v>
      </c>
      <c r="J4187">
        <v>2024</v>
      </c>
      <c r="K4187">
        <v>5</v>
      </c>
      <c r="L4187">
        <v>9</v>
      </c>
      <c r="M4187" s="1">
        <f t="shared" si="262"/>
        <v>45421</v>
      </c>
      <c r="N4187" s="1" t="str">
        <f>VLOOKUP(K4187,'Data Dictionary'!$I$5:$J$16,2,FALSE)</f>
        <v>Q2</v>
      </c>
      <c r="O4187" s="1" t="str">
        <f t="shared" si="263"/>
        <v>Q2-2024</v>
      </c>
      <c r="P4187" t="s">
        <v>14</v>
      </c>
      <c r="Q4187">
        <v>2</v>
      </c>
      <c r="R4187" s="3" t="str">
        <f>VLOOKUP(Q4187,'Data Dictionary'!$C$5:$D$8,2,FALSE)</f>
        <v>Poor</v>
      </c>
      <c r="S4187">
        <v>0</v>
      </c>
      <c r="T4187" s="3" t="str">
        <f>VLOOKUP(S4187,'Data Dictionary'!$C$12:$D$14,2,FALSE)</f>
        <v>Severe</v>
      </c>
      <c r="U4187">
        <v>100</v>
      </c>
      <c r="V4187" s="3" t="str">
        <f>VLOOKUP(U4187,'Data Dictionary'!$F$5:$G$15,2,FALSE)</f>
        <v>headache</v>
      </c>
    </row>
    <row r="4188" spans="1:22" x14ac:dyDescent="0.3">
      <c r="A4188">
        <v>1964</v>
      </c>
      <c r="B4188">
        <v>22.11</v>
      </c>
      <c r="C4188" s="3" t="str">
        <f t="shared" si="260"/>
        <v>Healthy Weight</v>
      </c>
      <c r="D4188">
        <v>1.82</v>
      </c>
      <c r="E4188">
        <v>73.239999999999995</v>
      </c>
      <c r="F4188">
        <v>121</v>
      </c>
      <c r="G4188">
        <v>109</v>
      </c>
      <c r="H4188" s="3" t="str">
        <f t="shared" si="261"/>
        <v>Differential Risk</v>
      </c>
      <c r="I4188">
        <v>2</v>
      </c>
      <c r="J4188">
        <v>2024</v>
      </c>
      <c r="K4188">
        <v>11</v>
      </c>
      <c r="L4188">
        <v>8</v>
      </c>
      <c r="M4188" s="1">
        <f t="shared" si="262"/>
        <v>45604</v>
      </c>
      <c r="N4188" s="1" t="str">
        <f>VLOOKUP(K4188,'Data Dictionary'!$I$5:$J$16,2,FALSE)</f>
        <v>Q4</v>
      </c>
      <c r="O4188" s="1" t="str">
        <f t="shared" si="263"/>
        <v>Q4-2024</v>
      </c>
      <c r="P4188" t="s">
        <v>14</v>
      </c>
      <c r="Q4188">
        <v>0</v>
      </c>
      <c r="R4188" s="3" t="str">
        <f>VLOOKUP(Q4188,'Data Dictionary'!$C$5:$D$8,2,FALSE)</f>
        <v>Very Good</v>
      </c>
      <c r="S4188">
        <v>1</v>
      </c>
      <c r="T4188" s="3" t="str">
        <f>VLOOKUP(S4188,'Data Dictionary'!$C$12:$D$14,2,FALSE)</f>
        <v>Moderate</v>
      </c>
      <c r="U4188">
        <v>104</v>
      </c>
      <c r="V4188" s="3" t="str">
        <f>VLOOKUP(U4188,'Data Dictionary'!$F$5:$G$15,2,FALSE)</f>
        <v>itching</v>
      </c>
    </row>
    <row r="4189" spans="1:22" x14ac:dyDescent="0.3">
      <c r="A4189">
        <v>1964</v>
      </c>
      <c r="B4189">
        <v>21.64</v>
      </c>
      <c r="C4189" s="3" t="str">
        <f t="shared" si="260"/>
        <v>Healthy Weight</v>
      </c>
      <c r="D4189">
        <v>1.82</v>
      </c>
      <c r="E4189">
        <v>71.680000000000007</v>
      </c>
      <c r="F4189">
        <v>121</v>
      </c>
      <c r="G4189">
        <v>112</v>
      </c>
      <c r="H4189" s="3" t="str">
        <f t="shared" si="261"/>
        <v>Differential Risk</v>
      </c>
      <c r="I4189">
        <v>3</v>
      </c>
      <c r="J4189">
        <v>2025</v>
      </c>
      <c r="K4189">
        <v>5</v>
      </c>
      <c r="L4189">
        <v>9</v>
      </c>
      <c r="M4189" s="1">
        <f t="shared" si="262"/>
        <v>45786</v>
      </c>
      <c r="N4189" s="1" t="str">
        <f>VLOOKUP(K4189,'Data Dictionary'!$I$5:$J$16,2,FALSE)</f>
        <v>Q2</v>
      </c>
      <c r="O4189" s="1" t="str">
        <f t="shared" si="263"/>
        <v>Q2-2025</v>
      </c>
      <c r="P4189" t="s">
        <v>14</v>
      </c>
      <c r="Q4189">
        <v>1</v>
      </c>
      <c r="R4189" s="3" t="str">
        <f>VLOOKUP(Q4189,'Data Dictionary'!$C$5:$D$8,2,FALSE)</f>
        <v>Good</v>
      </c>
      <c r="S4189">
        <v>2</v>
      </c>
      <c r="T4189" s="3" t="str">
        <f>VLOOKUP(S4189,'Data Dictionary'!$C$12:$D$14,2,FALSE)</f>
        <v>Mild</v>
      </c>
      <c r="U4189">
        <v>107</v>
      </c>
      <c r="V4189" s="3" t="str">
        <f>VLOOKUP(U4189,'Data Dictionary'!$F$5:$G$15,2,FALSE)</f>
        <v>skin rash</v>
      </c>
    </row>
    <row r="4190" spans="1:22" x14ac:dyDescent="0.3">
      <c r="A4190">
        <v>1965</v>
      </c>
      <c r="B4190">
        <v>17.96</v>
      </c>
      <c r="C4190" s="3" t="str">
        <f t="shared" si="260"/>
        <v>Underweight</v>
      </c>
      <c r="D4190">
        <v>1.62</v>
      </c>
      <c r="E4190">
        <v>47.14</v>
      </c>
      <c r="F4190">
        <v>120</v>
      </c>
      <c r="G4190">
        <v>86</v>
      </c>
      <c r="H4190" s="3" t="str">
        <f t="shared" si="261"/>
        <v>Differential Risk</v>
      </c>
      <c r="I4190">
        <v>1</v>
      </c>
      <c r="J4190">
        <v>2024</v>
      </c>
      <c r="K4190">
        <v>5</v>
      </c>
      <c r="L4190">
        <v>12</v>
      </c>
      <c r="M4190" s="1">
        <f t="shared" si="262"/>
        <v>45424</v>
      </c>
      <c r="N4190" s="1" t="str">
        <f>VLOOKUP(K4190,'Data Dictionary'!$I$5:$J$16,2,FALSE)</f>
        <v>Q2</v>
      </c>
      <c r="O4190" s="1" t="str">
        <f t="shared" si="263"/>
        <v>Q2-2024</v>
      </c>
      <c r="P4190" t="s">
        <v>15</v>
      </c>
      <c r="Q4190">
        <v>2</v>
      </c>
      <c r="R4190" s="3" t="str">
        <f>VLOOKUP(Q4190,'Data Dictionary'!$C$5:$D$8,2,FALSE)</f>
        <v>Poor</v>
      </c>
      <c r="S4190">
        <v>2</v>
      </c>
      <c r="T4190" s="3" t="str">
        <f>VLOOKUP(S4190,'Data Dictionary'!$C$12:$D$14,2,FALSE)</f>
        <v>Mild</v>
      </c>
      <c r="U4190">
        <v>100</v>
      </c>
      <c r="V4190" s="3" t="str">
        <f>VLOOKUP(U4190,'Data Dictionary'!$F$5:$G$15,2,FALSE)</f>
        <v>headache</v>
      </c>
    </row>
    <row r="4191" spans="1:22" x14ac:dyDescent="0.3">
      <c r="A4191">
        <v>1965</v>
      </c>
      <c r="B4191">
        <v>17.670000000000002</v>
      </c>
      <c r="C4191" s="3" t="str">
        <f t="shared" si="260"/>
        <v>Underweight</v>
      </c>
      <c r="D4191">
        <v>1.62</v>
      </c>
      <c r="E4191">
        <v>46.36</v>
      </c>
      <c r="F4191">
        <v>123</v>
      </c>
      <c r="G4191">
        <v>88</v>
      </c>
      <c r="H4191" s="3" t="str">
        <f t="shared" si="261"/>
        <v>Differential Risk</v>
      </c>
      <c r="I4191">
        <v>2</v>
      </c>
      <c r="J4191">
        <v>2024</v>
      </c>
      <c r="K4191">
        <v>11</v>
      </c>
      <c r="L4191">
        <v>11</v>
      </c>
      <c r="M4191" s="1">
        <f t="shared" si="262"/>
        <v>45607</v>
      </c>
      <c r="N4191" s="1" t="str">
        <f>VLOOKUP(K4191,'Data Dictionary'!$I$5:$J$16,2,FALSE)</f>
        <v>Q4</v>
      </c>
      <c r="O4191" s="1" t="str">
        <f t="shared" si="263"/>
        <v>Q4-2024</v>
      </c>
      <c r="P4191" t="s">
        <v>15</v>
      </c>
      <c r="Q4191">
        <v>2</v>
      </c>
      <c r="R4191" s="3" t="str">
        <f>VLOOKUP(Q4191,'Data Dictionary'!$C$5:$D$8,2,FALSE)</f>
        <v>Poor</v>
      </c>
      <c r="S4191">
        <v>1</v>
      </c>
      <c r="T4191" s="3" t="str">
        <f>VLOOKUP(S4191,'Data Dictionary'!$C$12:$D$14,2,FALSE)</f>
        <v>Moderate</v>
      </c>
      <c r="U4191">
        <v>108</v>
      </c>
      <c r="V4191" s="3" t="str">
        <f>VLOOKUP(U4191,'Data Dictionary'!$F$5:$G$15,2,FALSE)</f>
        <v>palpitations</v>
      </c>
    </row>
    <row r="4192" spans="1:22" x14ac:dyDescent="0.3">
      <c r="A4192">
        <v>1965</v>
      </c>
      <c r="B4192">
        <v>16.45</v>
      </c>
      <c r="C4192" s="3" t="str">
        <f t="shared" si="260"/>
        <v>Underweight</v>
      </c>
      <c r="D4192">
        <v>1.62</v>
      </c>
      <c r="E4192">
        <v>43.18</v>
      </c>
      <c r="F4192">
        <v>122</v>
      </c>
      <c r="G4192">
        <v>95</v>
      </c>
      <c r="H4192" s="3" t="str">
        <f t="shared" si="261"/>
        <v>Differential Risk</v>
      </c>
      <c r="I4192">
        <v>3</v>
      </c>
      <c r="J4192">
        <v>2025</v>
      </c>
      <c r="K4192">
        <v>5</v>
      </c>
      <c r="L4192">
        <v>12</v>
      </c>
      <c r="M4192" s="1">
        <f t="shared" si="262"/>
        <v>45789</v>
      </c>
      <c r="N4192" s="1" t="str">
        <f>VLOOKUP(K4192,'Data Dictionary'!$I$5:$J$16,2,FALSE)</f>
        <v>Q2</v>
      </c>
      <c r="O4192" s="1" t="str">
        <f t="shared" si="263"/>
        <v>Q2-2025</v>
      </c>
      <c r="P4192" t="s">
        <v>15</v>
      </c>
      <c r="Q4192">
        <v>0</v>
      </c>
      <c r="R4192" s="3" t="str">
        <f>VLOOKUP(Q4192,'Data Dictionary'!$C$5:$D$8,2,FALSE)</f>
        <v>Very Good</v>
      </c>
      <c r="S4192">
        <v>1</v>
      </c>
      <c r="T4192" s="3" t="str">
        <f>VLOOKUP(S4192,'Data Dictionary'!$C$12:$D$14,2,FALSE)</f>
        <v>Moderate</v>
      </c>
      <c r="U4192">
        <v>100</v>
      </c>
      <c r="V4192" s="3" t="str">
        <f>VLOOKUP(U4192,'Data Dictionary'!$F$5:$G$15,2,FALSE)</f>
        <v>headache</v>
      </c>
    </row>
    <row r="4193" spans="1:22" x14ac:dyDescent="0.3">
      <c r="A4193">
        <v>1965</v>
      </c>
      <c r="B4193">
        <v>15.6</v>
      </c>
      <c r="C4193" s="3" t="str">
        <f t="shared" si="260"/>
        <v>Underweight</v>
      </c>
      <c r="D4193">
        <v>1.62</v>
      </c>
      <c r="E4193">
        <v>40.94</v>
      </c>
      <c r="F4193">
        <v>117</v>
      </c>
      <c r="G4193">
        <v>90</v>
      </c>
      <c r="H4193" s="3" t="str">
        <f t="shared" si="261"/>
        <v>Differential Risk</v>
      </c>
      <c r="I4193">
        <v>4</v>
      </c>
      <c r="J4193">
        <v>2025</v>
      </c>
      <c r="K4193">
        <v>11</v>
      </c>
      <c r="L4193">
        <v>11</v>
      </c>
      <c r="M4193" s="1">
        <f t="shared" si="262"/>
        <v>45972</v>
      </c>
      <c r="N4193" s="1" t="str">
        <f>VLOOKUP(K4193,'Data Dictionary'!$I$5:$J$16,2,FALSE)</f>
        <v>Q4</v>
      </c>
      <c r="O4193" s="1" t="str">
        <f t="shared" si="263"/>
        <v>Q4-2025</v>
      </c>
      <c r="P4193" t="s">
        <v>15</v>
      </c>
      <c r="Q4193">
        <v>2</v>
      </c>
      <c r="R4193" s="3" t="str">
        <f>VLOOKUP(Q4193,'Data Dictionary'!$C$5:$D$8,2,FALSE)</f>
        <v>Poor</v>
      </c>
      <c r="S4193">
        <v>0</v>
      </c>
      <c r="T4193" s="3" t="str">
        <f>VLOOKUP(S4193,'Data Dictionary'!$C$12:$D$14,2,FALSE)</f>
        <v>Severe</v>
      </c>
      <c r="U4193">
        <v>100</v>
      </c>
      <c r="V4193" s="3" t="str">
        <f>VLOOKUP(U4193,'Data Dictionary'!$F$5:$G$15,2,FALSE)</f>
        <v>headache</v>
      </c>
    </row>
    <row r="4194" spans="1:22" x14ac:dyDescent="0.3">
      <c r="A4194">
        <v>1965</v>
      </c>
      <c r="B4194">
        <v>12.94</v>
      </c>
      <c r="C4194" s="3" t="str">
        <f t="shared" si="260"/>
        <v>Underweight</v>
      </c>
      <c r="D4194">
        <v>1.62</v>
      </c>
      <c r="E4194">
        <v>33.950000000000003</v>
      </c>
      <c r="F4194">
        <v>113</v>
      </c>
      <c r="G4194">
        <v>88</v>
      </c>
      <c r="H4194" s="3" t="str">
        <f t="shared" si="261"/>
        <v>Differential Risk</v>
      </c>
      <c r="I4194">
        <v>5</v>
      </c>
      <c r="J4194">
        <v>2026</v>
      </c>
      <c r="K4194">
        <v>5</v>
      </c>
      <c r="L4194">
        <v>12</v>
      </c>
      <c r="M4194" s="1">
        <f t="shared" si="262"/>
        <v>46154</v>
      </c>
      <c r="N4194" s="1" t="str">
        <f>VLOOKUP(K4194,'Data Dictionary'!$I$5:$J$16,2,FALSE)</f>
        <v>Q2</v>
      </c>
      <c r="O4194" s="1" t="str">
        <f t="shared" si="263"/>
        <v>Q2-2026</v>
      </c>
      <c r="P4194" t="s">
        <v>15</v>
      </c>
      <c r="Q4194">
        <v>2</v>
      </c>
      <c r="R4194" s="3" t="str">
        <f>VLOOKUP(Q4194,'Data Dictionary'!$C$5:$D$8,2,FALSE)</f>
        <v>Poor</v>
      </c>
      <c r="S4194">
        <v>1</v>
      </c>
      <c r="T4194" s="3" t="str">
        <f>VLOOKUP(S4194,'Data Dictionary'!$C$12:$D$14,2,FALSE)</f>
        <v>Moderate</v>
      </c>
      <c r="U4194">
        <v>100</v>
      </c>
      <c r="V4194" s="3" t="str">
        <f>VLOOKUP(U4194,'Data Dictionary'!$F$5:$G$15,2,FALSE)</f>
        <v>headache</v>
      </c>
    </row>
    <row r="4195" spans="1:22" x14ac:dyDescent="0.3">
      <c r="A4195">
        <v>1965</v>
      </c>
      <c r="B4195">
        <v>13.67</v>
      </c>
      <c r="C4195" s="3" t="str">
        <f t="shared" si="260"/>
        <v>Underweight</v>
      </c>
      <c r="D4195">
        <v>1.62</v>
      </c>
      <c r="E4195">
        <v>35.89</v>
      </c>
      <c r="F4195">
        <v>113</v>
      </c>
      <c r="G4195">
        <v>82</v>
      </c>
      <c r="H4195" s="3" t="str">
        <f t="shared" si="261"/>
        <v>Differential Risk</v>
      </c>
      <c r="I4195">
        <v>6</v>
      </c>
      <c r="J4195">
        <v>2026</v>
      </c>
      <c r="K4195">
        <v>11</v>
      </c>
      <c r="L4195">
        <v>11</v>
      </c>
      <c r="M4195" s="1">
        <f t="shared" si="262"/>
        <v>46337</v>
      </c>
      <c r="N4195" s="1" t="str">
        <f>VLOOKUP(K4195,'Data Dictionary'!$I$5:$J$16,2,FALSE)</f>
        <v>Q4</v>
      </c>
      <c r="O4195" s="1" t="str">
        <f t="shared" si="263"/>
        <v>Q4-2026</v>
      </c>
      <c r="P4195" t="s">
        <v>15</v>
      </c>
      <c r="Q4195">
        <v>3</v>
      </c>
      <c r="R4195" s="3" t="str">
        <f>VLOOKUP(Q4195,'Data Dictionary'!$C$5:$D$8,2,FALSE)</f>
        <v>Very Poor</v>
      </c>
      <c r="S4195">
        <v>0</v>
      </c>
      <c r="T4195" s="3" t="str">
        <f>VLOOKUP(S4195,'Data Dictionary'!$C$12:$D$14,2,FALSE)</f>
        <v>Severe</v>
      </c>
      <c r="U4195">
        <v>105</v>
      </c>
      <c r="V4195" s="3" t="str">
        <f>VLOOKUP(U4195,'Data Dictionary'!$F$5:$G$15,2,FALSE)</f>
        <v>abdominal pain</v>
      </c>
    </row>
    <row r="4196" spans="1:22" x14ac:dyDescent="0.3">
      <c r="A4196">
        <v>1966</v>
      </c>
      <c r="B4196">
        <v>22.82</v>
      </c>
      <c r="C4196" s="3" t="str">
        <f t="shared" si="260"/>
        <v>Healthy Weight</v>
      </c>
      <c r="D4196">
        <v>1.62</v>
      </c>
      <c r="E4196">
        <v>59.88</v>
      </c>
      <c r="F4196">
        <v>111</v>
      </c>
      <c r="G4196">
        <v>94</v>
      </c>
      <c r="H4196" s="3" t="str">
        <f t="shared" si="261"/>
        <v>Differential Risk</v>
      </c>
      <c r="I4196">
        <v>1</v>
      </c>
      <c r="J4196">
        <v>2024</v>
      </c>
      <c r="K4196">
        <v>5</v>
      </c>
      <c r="L4196">
        <v>15</v>
      </c>
      <c r="M4196" s="1">
        <f t="shared" si="262"/>
        <v>45427</v>
      </c>
      <c r="N4196" s="1" t="str">
        <f>VLOOKUP(K4196,'Data Dictionary'!$I$5:$J$16,2,FALSE)</f>
        <v>Q2</v>
      </c>
      <c r="O4196" s="1" t="str">
        <f t="shared" si="263"/>
        <v>Q2-2024</v>
      </c>
      <c r="P4196" t="s">
        <v>15</v>
      </c>
      <c r="Q4196">
        <v>1</v>
      </c>
      <c r="R4196" s="3" t="str">
        <f>VLOOKUP(Q4196,'Data Dictionary'!$C$5:$D$8,2,FALSE)</f>
        <v>Good</v>
      </c>
      <c r="S4196">
        <v>1</v>
      </c>
      <c r="T4196" s="3" t="str">
        <f>VLOOKUP(S4196,'Data Dictionary'!$C$12:$D$14,2,FALSE)</f>
        <v>Moderate</v>
      </c>
      <c r="U4196">
        <v>100</v>
      </c>
      <c r="V4196" s="3" t="str">
        <f>VLOOKUP(U4196,'Data Dictionary'!$F$5:$G$15,2,FALSE)</f>
        <v>headache</v>
      </c>
    </row>
    <row r="4197" spans="1:22" x14ac:dyDescent="0.3">
      <c r="A4197">
        <v>1966</v>
      </c>
      <c r="B4197">
        <v>24.59</v>
      </c>
      <c r="C4197" s="3" t="str">
        <f t="shared" si="260"/>
        <v>Healthy Weight</v>
      </c>
      <c r="D4197">
        <v>1.62</v>
      </c>
      <c r="E4197">
        <v>64.53</v>
      </c>
      <c r="F4197">
        <v>108</v>
      </c>
      <c r="G4197">
        <v>86</v>
      </c>
      <c r="H4197" s="3" t="str">
        <f t="shared" si="261"/>
        <v>Differential Risk</v>
      </c>
      <c r="I4197">
        <v>2</v>
      </c>
      <c r="J4197">
        <v>2024</v>
      </c>
      <c r="K4197">
        <v>11</v>
      </c>
      <c r="L4197">
        <v>14</v>
      </c>
      <c r="M4197" s="1">
        <f t="shared" si="262"/>
        <v>45610</v>
      </c>
      <c r="N4197" s="1" t="str">
        <f>VLOOKUP(K4197,'Data Dictionary'!$I$5:$J$16,2,FALSE)</f>
        <v>Q4</v>
      </c>
      <c r="O4197" s="1" t="str">
        <f t="shared" si="263"/>
        <v>Q4-2024</v>
      </c>
      <c r="P4197" t="s">
        <v>15</v>
      </c>
      <c r="Q4197">
        <v>1</v>
      </c>
      <c r="R4197" s="3" t="str">
        <f>VLOOKUP(Q4197,'Data Dictionary'!$C$5:$D$8,2,FALSE)</f>
        <v>Good</v>
      </c>
      <c r="S4197">
        <v>1</v>
      </c>
      <c r="T4197" s="3" t="str">
        <f>VLOOKUP(S4197,'Data Dictionary'!$C$12:$D$14,2,FALSE)</f>
        <v>Moderate</v>
      </c>
      <c r="U4197">
        <v>100</v>
      </c>
      <c r="V4197" s="3" t="str">
        <f>VLOOKUP(U4197,'Data Dictionary'!$F$5:$G$15,2,FALSE)</f>
        <v>headache</v>
      </c>
    </row>
    <row r="4198" spans="1:22" x14ac:dyDescent="0.3">
      <c r="A4198">
        <v>1966</v>
      </c>
      <c r="B4198">
        <v>26.65</v>
      </c>
      <c r="C4198" s="3" t="str">
        <f t="shared" si="260"/>
        <v>Overweight</v>
      </c>
      <c r="D4198">
        <v>1.62</v>
      </c>
      <c r="E4198">
        <v>69.94</v>
      </c>
      <c r="F4198">
        <v>105</v>
      </c>
      <c r="G4198">
        <v>92</v>
      </c>
      <c r="H4198" s="3" t="str">
        <f t="shared" si="261"/>
        <v>Differential Risk</v>
      </c>
      <c r="I4198">
        <v>3</v>
      </c>
      <c r="J4198">
        <v>2025</v>
      </c>
      <c r="K4198">
        <v>5</v>
      </c>
      <c r="L4198">
        <v>15</v>
      </c>
      <c r="M4198" s="1">
        <f t="shared" si="262"/>
        <v>45792</v>
      </c>
      <c r="N4198" s="1" t="str">
        <f>VLOOKUP(K4198,'Data Dictionary'!$I$5:$J$16,2,FALSE)</f>
        <v>Q2</v>
      </c>
      <c r="O4198" s="1" t="str">
        <f t="shared" si="263"/>
        <v>Q2-2025</v>
      </c>
      <c r="P4198" t="s">
        <v>15</v>
      </c>
      <c r="Q4198">
        <v>0</v>
      </c>
      <c r="R4198" s="3" t="str">
        <f>VLOOKUP(Q4198,'Data Dictionary'!$C$5:$D$8,2,FALSE)</f>
        <v>Very Good</v>
      </c>
      <c r="S4198">
        <v>0</v>
      </c>
      <c r="T4198" s="3" t="str">
        <f>VLOOKUP(S4198,'Data Dictionary'!$C$12:$D$14,2,FALSE)</f>
        <v>Severe</v>
      </c>
      <c r="U4198">
        <v>100</v>
      </c>
      <c r="V4198" s="3" t="str">
        <f>VLOOKUP(U4198,'Data Dictionary'!$F$5:$G$15,2,FALSE)</f>
        <v>headache</v>
      </c>
    </row>
    <row r="4199" spans="1:22" x14ac:dyDescent="0.3">
      <c r="A4199">
        <v>1966</v>
      </c>
      <c r="B4199">
        <v>26.78</v>
      </c>
      <c r="C4199" s="3" t="str">
        <f t="shared" si="260"/>
        <v>Overweight</v>
      </c>
      <c r="D4199">
        <v>1.62</v>
      </c>
      <c r="E4199">
        <v>70.27</v>
      </c>
      <c r="F4199">
        <v>111</v>
      </c>
      <c r="G4199">
        <v>92</v>
      </c>
      <c r="H4199" s="3" t="str">
        <f t="shared" si="261"/>
        <v>Differential Risk</v>
      </c>
      <c r="I4199">
        <v>4</v>
      </c>
      <c r="J4199">
        <v>2025</v>
      </c>
      <c r="K4199">
        <v>11</v>
      </c>
      <c r="L4199">
        <v>14</v>
      </c>
      <c r="M4199" s="1">
        <f t="shared" si="262"/>
        <v>45975</v>
      </c>
      <c r="N4199" s="1" t="str">
        <f>VLOOKUP(K4199,'Data Dictionary'!$I$5:$J$16,2,FALSE)</f>
        <v>Q4</v>
      </c>
      <c r="O4199" s="1" t="str">
        <f t="shared" si="263"/>
        <v>Q4-2025</v>
      </c>
      <c r="P4199" t="s">
        <v>15</v>
      </c>
      <c r="Q4199">
        <v>2</v>
      </c>
      <c r="R4199" s="3" t="str">
        <f>VLOOKUP(Q4199,'Data Dictionary'!$C$5:$D$8,2,FALSE)</f>
        <v>Poor</v>
      </c>
      <c r="S4199">
        <v>2</v>
      </c>
      <c r="T4199" s="3" t="str">
        <f>VLOOKUP(S4199,'Data Dictionary'!$C$12:$D$14,2,FALSE)</f>
        <v>Mild</v>
      </c>
      <c r="U4199">
        <v>100</v>
      </c>
      <c r="V4199" s="3" t="str">
        <f>VLOOKUP(U4199,'Data Dictionary'!$F$5:$G$15,2,FALSE)</f>
        <v>headache</v>
      </c>
    </row>
    <row r="4200" spans="1:22" x14ac:dyDescent="0.3">
      <c r="A4200">
        <v>1966</v>
      </c>
      <c r="B4200">
        <v>28.02</v>
      </c>
      <c r="C4200" s="3" t="str">
        <f t="shared" si="260"/>
        <v>Overweight</v>
      </c>
      <c r="D4200">
        <v>1.62</v>
      </c>
      <c r="E4200">
        <v>73.53</v>
      </c>
      <c r="F4200">
        <v>116</v>
      </c>
      <c r="G4200">
        <v>95</v>
      </c>
      <c r="H4200" s="3" t="str">
        <f t="shared" si="261"/>
        <v>Differential Risk</v>
      </c>
      <c r="I4200">
        <v>5</v>
      </c>
      <c r="J4200">
        <v>2026</v>
      </c>
      <c r="K4200">
        <v>5</v>
      </c>
      <c r="L4200">
        <v>15</v>
      </c>
      <c r="M4200" s="1">
        <f t="shared" si="262"/>
        <v>46157</v>
      </c>
      <c r="N4200" s="1" t="str">
        <f>VLOOKUP(K4200,'Data Dictionary'!$I$5:$J$16,2,FALSE)</f>
        <v>Q2</v>
      </c>
      <c r="O4200" s="1" t="str">
        <f t="shared" si="263"/>
        <v>Q2-2026</v>
      </c>
      <c r="P4200" t="s">
        <v>15</v>
      </c>
      <c r="Q4200">
        <v>2</v>
      </c>
      <c r="R4200" s="3" t="str">
        <f>VLOOKUP(Q4200,'Data Dictionary'!$C$5:$D$8,2,FALSE)</f>
        <v>Poor</v>
      </c>
      <c r="S4200">
        <v>1</v>
      </c>
      <c r="T4200" s="3" t="str">
        <f>VLOOKUP(S4200,'Data Dictionary'!$C$12:$D$14,2,FALSE)</f>
        <v>Moderate</v>
      </c>
      <c r="U4200">
        <v>100</v>
      </c>
      <c r="V4200" s="3" t="str">
        <f>VLOOKUP(U4200,'Data Dictionary'!$F$5:$G$15,2,FALSE)</f>
        <v>headache</v>
      </c>
    </row>
    <row r="4201" spans="1:22" x14ac:dyDescent="0.3">
      <c r="A4201">
        <v>1967</v>
      </c>
      <c r="B4201">
        <v>24.98</v>
      </c>
      <c r="C4201" s="3" t="str">
        <f t="shared" si="260"/>
        <v>Healthy Weight</v>
      </c>
      <c r="D4201">
        <v>1.82</v>
      </c>
      <c r="E4201">
        <v>82.74</v>
      </c>
      <c r="F4201">
        <v>130</v>
      </c>
      <c r="G4201">
        <v>104</v>
      </c>
      <c r="H4201" s="3" t="str">
        <f t="shared" si="261"/>
        <v>Differential Risk</v>
      </c>
      <c r="I4201">
        <v>1</v>
      </c>
      <c r="J4201">
        <v>2024</v>
      </c>
      <c r="K4201">
        <v>5</v>
      </c>
      <c r="L4201">
        <v>16</v>
      </c>
      <c r="M4201" s="1">
        <f t="shared" si="262"/>
        <v>45428</v>
      </c>
      <c r="N4201" s="1" t="str">
        <f>VLOOKUP(K4201,'Data Dictionary'!$I$5:$J$16,2,FALSE)</f>
        <v>Q2</v>
      </c>
      <c r="O4201" s="1" t="str">
        <f t="shared" si="263"/>
        <v>Q2-2024</v>
      </c>
      <c r="P4201" t="s">
        <v>14</v>
      </c>
      <c r="Q4201">
        <v>2</v>
      </c>
      <c r="R4201" s="3" t="str">
        <f>VLOOKUP(Q4201,'Data Dictionary'!$C$5:$D$8,2,FALSE)</f>
        <v>Poor</v>
      </c>
      <c r="S4201">
        <v>0</v>
      </c>
      <c r="T4201" s="3" t="str">
        <f>VLOOKUP(S4201,'Data Dictionary'!$C$12:$D$14,2,FALSE)</f>
        <v>Severe</v>
      </c>
      <c r="U4201">
        <v>107</v>
      </c>
      <c r="V4201" s="3" t="str">
        <f>VLOOKUP(U4201,'Data Dictionary'!$F$5:$G$15,2,FALSE)</f>
        <v>skin rash</v>
      </c>
    </row>
    <row r="4202" spans="1:22" x14ac:dyDescent="0.3">
      <c r="A4202">
        <v>1967</v>
      </c>
      <c r="B4202">
        <v>28.18</v>
      </c>
      <c r="C4202" s="3" t="str">
        <f t="shared" si="260"/>
        <v>Overweight</v>
      </c>
      <c r="D4202">
        <v>1.82</v>
      </c>
      <c r="E4202">
        <v>93.35</v>
      </c>
      <c r="F4202">
        <v>126</v>
      </c>
      <c r="G4202">
        <v>108</v>
      </c>
      <c r="H4202" s="3" t="str">
        <f t="shared" si="261"/>
        <v>Differential Risk</v>
      </c>
      <c r="I4202">
        <v>2</v>
      </c>
      <c r="J4202">
        <v>2024</v>
      </c>
      <c r="K4202">
        <v>11</v>
      </c>
      <c r="L4202">
        <v>15</v>
      </c>
      <c r="M4202" s="1">
        <f t="shared" si="262"/>
        <v>45611</v>
      </c>
      <c r="N4202" s="1" t="str">
        <f>VLOOKUP(K4202,'Data Dictionary'!$I$5:$J$16,2,FALSE)</f>
        <v>Q4</v>
      </c>
      <c r="O4202" s="1" t="str">
        <f t="shared" si="263"/>
        <v>Q4-2024</v>
      </c>
      <c r="P4202" t="s">
        <v>14</v>
      </c>
      <c r="Q4202">
        <v>2</v>
      </c>
      <c r="R4202" s="3" t="str">
        <f>VLOOKUP(Q4202,'Data Dictionary'!$C$5:$D$8,2,FALSE)</f>
        <v>Poor</v>
      </c>
      <c r="S4202">
        <v>1</v>
      </c>
      <c r="T4202" s="3" t="str">
        <f>VLOOKUP(S4202,'Data Dictionary'!$C$12:$D$14,2,FALSE)</f>
        <v>Moderate</v>
      </c>
      <c r="U4202">
        <v>104</v>
      </c>
      <c r="V4202" s="3" t="str">
        <f>VLOOKUP(U4202,'Data Dictionary'!$F$5:$G$15,2,FALSE)</f>
        <v>itching</v>
      </c>
    </row>
    <row r="4203" spans="1:22" x14ac:dyDescent="0.3">
      <c r="A4203">
        <v>1967</v>
      </c>
      <c r="B4203">
        <v>25.72</v>
      </c>
      <c r="C4203" s="3" t="str">
        <f t="shared" si="260"/>
        <v>Overweight</v>
      </c>
      <c r="D4203">
        <v>1.82</v>
      </c>
      <c r="E4203">
        <v>85.21</v>
      </c>
      <c r="F4203">
        <v>129</v>
      </c>
      <c r="G4203">
        <v>117</v>
      </c>
      <c r="H4203" s="3" t="str">
        <f t="shared" si="261"/>
        <v>Differential Risk</v>
      </c>
      <c r="I4203">
        <v>3</v>
      </c>
      <c r="J4203">
        <v>2025</v>
      </c>
      <c r="K4203">
        <v>5</v>
      </c>
      <c r="L4203">
        <v>16</v>
      </c>
      <c r="M4203" s="1">
        <f t="shared" si="262"/>
        <v>45793</v>
      </c>
      <c r="N4203" s="1" t="str">
        <f>VLOOKUP(K4203,'Data Dictionary'!$I$5:$J$16,2,FALSE)</f>
        <v>Q2</v>
      </c>
      <c r="O4203" s="1" t="str">
        <f t="shared" si="263"/>
        <v>Q2-2025</v>
      </c>
      <c r="P4203" t="s">
        <v>14</v>
      </c>
      <c r="Q4203">
        <v>3</v>
      </c>
      <c r="R4203" s="3" t="str">
        <f>VLOOKUP(Q4203,'Data Dictionary'!$C$5:$D$8,2,FALSE)</f>
        <v>Very Poor</v>
      </c>
      <c r="S4203">
        <v>0</v>
      </c>
      <c r="T4203" s="3" t="str">
        <f>VLOOKUP(S4203,'Data Dictionary'!$C$12:$D$14,2,FALSE)</f>
        <v>Severe</v>
      </c>
      <c r="U4203">
        <v>100</v>
      </c>
      <c r="V4203" s="3" t="str">
        <f>VLOOKUP(U4203,'Data Dictionary'!$F$5:$G$15,2,FALSE)</f>
        <v>headache</v>
      </c>
    </row>
    <row r="4204" spans="1:22" x14ac:dyDescent="0.3">
      <c r="A4204">
        <v>1967</v>
      </c>
      <c r="B4204">
        <v>26.7</v>
      </c>
      <c r="C4204" s="3" t="str">
        <f t="shared" si="260"/>
        <v>Overweight</v>
      </c>
      <c r="D4204">
        <v>1.82</v>
      </c>
      <c r="E4204">
        <v>88.44</v>
      </c>
      <c r="F4204">
        <v>136</v>
      </c>
      <c r="G4204">
        <v>120</v>
      </c>
      <c r="H4204" s="3" t="str">
        <f t="shared" si="261"/>
        <v>High Risk</v>
      </c>
      <c r="I4204">
        <v>4</v>
      </c>
      <c r="J4204">
        <v>2025</v>
      </c>
      <c r="K4204">
        <v>11</v>
      </c>
      <c r="L4204">
        <v>15</v>
      </c>
      <c r="M4204" s="1">
        <f t="shared" si="262"/>
        <v>45976</v>
      </c>
      <c r="N4204" s="1" t="str">
        <f>VLOOKUP(K4204,'Data Dictionary'!$I$5:$J$16,2,FALSE)</f>
        <v>Q4</v>
      </c>
      <c r="O4204" s="1" t="str">
        <f t="shared" si="263"/>
        <v>Q4-2025</v>
      </c>
      <c r="P4204" t="s">
        <v>14</v>
      </c>
      <c r="Q4204">
        <v>2</v>
      </c>
      <c r="R4204" s="3" t="str">
        <f>VLOOKUP(Q4204,'Data Dictionary'!$C$5:$D$8,2,FALSE)</f>
        <v>Poor</v>
      </c>
      <c r="S4204">
        <v>0</v>
      </c>
      <c r="T4204" s="3" t="str">
        <f>VLOOKUP(S4204,'Data Dictionary'!$C$12:$D$14,2,FALSE)</f>
        <v>Severe</v>
      </c>
      <c r="U4204">
        <v>100</v>
      </c>
      <c r="V4204" s="3" t="str">
        <f>VLOOKUP(U4204,'Data Dictionary'!$F$5:$G$15,2,FALSE)</f>
        <v>headache</v>
      </c>
    </row>
    <row r="4205" spans="1:22" x14ac:dyDescent="0.3">
      <c r="A4205">
        <v>1967</v>
      </c>
      <c r="B4205">
        <v>29.28</v>
      </c>
      <c r="C4205" s="3" t="str">
        <f t="shared" si="260"/>
        <v>Overweight</v>
      </c>
      <c r="D4205">
        <v>1.82</v>
      </c>
      <c r="E4205">
        <v>96.99</v>
      </c>
      <c r="F4205">
        <v>132</v>
      </c>
      <c r="G4205">
        <v>118</v>
      </c>
      <c r="H4205" s="3" t="str">
        <f t="shared" si="261"/>
        <v>Differential Risk</v>
      </c>
      <c r="I4205">
        <v>5</v>
      </c>
      <c r="J4205">
        <v>2026</v>
      </c>
      <c r="K4205">
        <v>5</v>
      </c>
      <c r="L4205">
        <v>16</v>
      </c>
      <c r="M4205" s="1">
        <f t="shared" si="262"/>
        <v>46158</v>
      </c>
      <c r="N4205" s="1" t="str">
        <f>VLOOKUP(K4205,'Data Dictionary'!$I$5:$J$16,2,FALSE)</f>
        <v>Q2</v>
      </c>
      <c r="O4205" s="1" t="str">
        <f t="shared" si="263"/>
        <v>Q2-2026</v>
      </c>
      <c r="P4205" t="s">
        <v>14</v>
      </c>
      <c r="Q4205">
        <v>2</v>
      </c>
      <c r="R4205" s="3" t="str">
        <f>VLOOKUP(Q4205,'Data Dictionary'!$C$5:$D$8,2,FALSE)</f>
        <v>Poor</v>
      </c>
      <c r="S4205">
        <v>1</v>
      </c>
      <c r="T4205" s="3" t="str">
        <f>VLOOKUP(S4205,'Data Dictionary'!$C$12:$D$14,2,FALSE)</f>
        <v>Moderate</v>
      </c>
      <c r="U4205">
        <v>104</v>
      </c>
      <c r="V4205" s="3" t="str">
        <f>VLOOKUP(U4205,'Data Dictionary'!$F$5:$G$15,2,FALSE)</f>
        <v>itching</v>
      </c>
    </row>
    <row r="4206" spans="1:22" x14ac:dyDescent="0.3">
      <c r="A4206">
        <v>1968</v>
      </c>
      <c r="B4206">
        <v>23.85</v>
      </c>
      <c r="C4206" s="3" t="str">
        <f t="shared" si="260"/>
        <v>Healthy Weight</v>
      </c>
      <c r="D4206">
        <v>1.82</v>
      </c>
      <c r="E4206">
        <v>79.010000000000005</v>
      </c>
      <c r="F4206">
        <v>151</v>
      </c>
      <c r="G4206">
        <v>133</v>
      </c>
      <c r="H4206" s="3" t="str">
        <f t="shared" si="261"/>
        <v>High Risk</v>
      </c>
      <c r="I4206">
        <v>1</v>
      </c>
      <c r="J4206">
        <v>2024</v>
      </c>
      <c r="K4206">
        <v>5</v>
      </c>
      <c r="L4206">
        <v>18</v>
      </c>
      <c r="M4206" s="1">
        <f t="shared" si="262"/>
        <v>45430</v>
      </c>
      <c r="N4206" s="1" t="str">
        <f>VLOOKUP(K4206,'Data Dictionary'!$I$5:$J$16,2,FALSE)</f>
        <v>Q2</v>
      </c>
      <c r="O4206" s="1" t="str">
        <f t="shared" si="263"/>
        <v>Q2-2024</v>
      </c>
      <c r="P4206" t="s">
        <v>14</v>
      </c>
      <c r="Q4206">
        <v>2</v>
      </c>
      <c r="R4206" s="3" t="str">
        <f>VLOOKUP(Q4206,'Data Dictionary'!$C$5:$D$8,2,FALSE)</f>
        <v>Poor</v>
      </c>
      <c r="S4206">
        <v>2</v>
      </c>
      <c r="T4206" s="3" t="str">
        <f>VLOOKUP(S4206,'Data Dictionary'!$C$12:$D$14,2,FALSE)</f>
        <v>Mild</v>
      </c>
      <c r="U4206">
        <v>100</v>
      </c>
      <c r="V4206" s="3" t="str">
        <f>VLOOKUP(U4206,'Data Dictionary'!$F$5:$G$15,2,FALSE)</f>
        <v>headache</v>
      </c>
    </row>
    <row r="4207" spans="1:22" x14ac:dyDescent="0.3">
      <c r="A4207">
        <v>1968</v>
      </c>
      <c r="B4207">
        <v>18.97</v>
      </c>
      <c r="C4207" s="3" t="str">
        <f t="shared" si="260"/>
        <v>Healthy Weight</v>
      </c>
      <c r="D4207">
        <v>1.82</v>
      </c>
      <c r="E4207">
        <v>62.85</v>
      </c>
      <c r="F4207">
        <v>160</v>
      </c>
      <c r="G4207">
        <v>129</v>
      </c>
      <c r="H4207" s="3" t="str">
        <f t="shared" si="261"/>
        <v>High Risk</v>
      </c>
      <c r="I4207">
        <v>2</v>
      </c>
      <c r="J4207">
        <v>2024</v>
      </c>
      <c r="K4207">
        <v>11</v>
      </c>
      <c r="L4207">
        <v>17</v>
      </c>
      <c r="M4207" s="1">
        <f t="shared" si="262"/>
        <v>45613</v>
      </c>
      <c r="N4207" s="1" t="str">
        <f>VLOOKUP(K4207,'Data Dictionary'!$I$5:$J$16,2,FALSE)</f>
        <v>Q4</v>
      </c>
      <c r="O4207" s="1" t="str">
        <f t="shared" si="263"/>
        <v>Q4-2024</v>
      </c>
      <c r="P4207" t="s">
        <v>14</v>
      </c>
      <c r="Q4207">
        <v>2</v>
      </c>
      <c r="R4207" s="3" t="str">
        <f>VLOOKUP(Q4207,'Data Dictionary'!$C$5:$D$8,2,FALSE)</f>
        <v>Poor</v>
      </c>
      <c r="S4207">
        <v>2</v>
      </c>
      <c r="T4207" s="3" t="str">
        <f>VLOOKUP(S4207,'Data Dictionary'!$C$12:$D$14,2,FALSE)</f>
        <v>Mild</v>
      </c>
      <c r="U4207">
        <v>102</v>
      </c>
      <c r="V4207" s="3" t="str">
        <f>VLOOKUP(U4207,'Data Dictionary'!$F$5:$G$15,2,FALSE)</f>
        <v>tinnitus</v>
      </c>
    </row>
    <row r="4208" spans="1:22" x14ac:dyDescent="0.3">
      <c r="A4208">
        <v>1968</v>
      </c>
      <c r="B4208">
        <v>15.65</v>
      </c>
      <c r="C4208" s="3" t="str">
        <f t="shared" si="260"/>
        <v>Underweight</v>
      </c>
      <c r="D4208">
        <v>1.82</v>
      </c>
      <c r="E4208">
        <v>51.84</v>
      </c>
      <c r="F4208">
        <v>163</v>
      </c>
      <c r="G4208">
        <v>129</v>
      </c>
      <c r="H4208" s="3" t="str">
        <f t="shared" si="261"/>
        <v>High Risk</v>
      </c>
      <c r="I4208">
        <v>3</v>
      </c>
      <c r="J4208">
        <v>2025</v>
      </c>
      <c r="K4208">
        <v>5</v>
      </c>
      <c r="L4208">
        <v>18</v>
      </c>
      <c r="M4208" s="1">
        <f t="shared" si="262"/>
        <v>45795</v>
      </c>
      <c r="N4208" s="1" t="str">
        <f>VLOOKUP(K4208,'Data Dictionary'!$I$5:$J$16,2,FALSE)</f>
        <v>Q2</v>
      </c>
      <c r="O4208" s="1" t="str">
        <f t="shared" si="263"/>
        <v>Q2-2025</v>
      </c>
      <c r="P4208" t="s">
        <v>14</v>
      </c>
      <c r="Q4208">
        <v>2</v>
      </c>
      <c r="R4208" s="3" t="str">
        <f>VLOOKUP(Q4208,'Data Dictionary'!$C$5:$D$8,2,FALSE)</f>
        <v>Poor</v>
      </c>
      <c r="S4208">
        <v>1</v>
      </c>
      <c r="T4208" s="3" t="str">
        <f>VLOOKUP(S4208,'Data Dictionary'!$C$12:$D$14,2,FALSE)</f>
        <v>Moderate</v>
      </c>
      <c r="U4208">
        <v>101</v>
      </c>
      <c r="V4208" s="3" t="str">
        <f>VLOOKUP(U4208,'Data Dictionary'!$F$5:$G$15,2,FALSE)</f>
        <v>nausea</v>
      </c>
    </row>
    <row r="4209" spans="1:22" x14ac:dyDescent="0.3">
      <c r="A4209">
        <v>1968</v>
      </c>
      <c r="B4209">
        <v>15.82</v>
      </c>
      <c r="C4209" s="3" t="str">
        <f t="shared" si="260"/>
        <v>Underweight</v>
      </c>
      <c r="D4209">
        <v>1.82</v>
      </c>
      <c r="E4209">
        <v>52.42</v>
      </c>
      <c r="F4209">
        <v>157</v>
      </c>
      <c r="G4209">
        <v>137</v>
      </c>
      <c r="H4209" s="3" t="str">
        <f t="shared" si="261"/>
        <v>High Risk</v>
      </c>
      <c r="I4209">
        <v>4</v>
      </c>
      <c r="J4209">
        <v>2025</v>
      </c>
      <c r="K4209">
        <v>11</v>
      </c>
      <c r="L4209">
        <v>17</v>
      </c>
      <c r="M4209" s="1">
        <f t="shared" si="262"/>
        <v>45978</v>
      </c>
      <c r="N4209" s="1" t="str">
        <f>VLOOKUP(K4209,'Data Dictionary'!$I$5:$J$16,2,FALSE)</f>
        <v>Q4</v>
      </c>
      <c r="O4209" s="1" t="str">
        <f t="shared" si="263"/>
        <v>Q4-2025</v>
      </c>
      <c r="P4209" t="s">
        <v>14</v>
      </c>
      <c r="Q4209">
        <v>2</v>
      </c>
      <c r="R4209" s="3" t="str">
        <f>VLOOKUP(Q4209,'Data Dictionary'!$C$5:$D$8,2,FALSE)</f>
        <v>Poor</v>
      </c>
      <c r="S4209">
        <v>2</v>
      </c>
      <c r="T4209" s="3" t="str">
        <f>VLOOKUP(S4209,'Data Dictionary'!$C$12:$D$14,2,FALSE)</f>
        <v>Mild</v>
      </c>
      <c r="U4209">
        <v>100</v>
      </c>
      <c r="V4209" s="3" t="str">
        <f>VLOOKUP(U4209,'Data Dictionary'!$F$5:$G$15,2,FALSE)</f>
        <v>headache</v>
      </c>
    </row>
    <row r="4210" spans="1:22" x14ac:dyDescent="0.3">
      <c r="A4210">
        <v>1969</v>
      </c>
      <c r="B4210">
        <v>16.66</v>
      </c>
      <c r="C4210" s="3" t="str">
        <f t="shared" si="260"/>
        <v>Underweight</v>
      </c>
      <c r="D4210">
        <v>1.82</v>
      </c>
      <c r="E4210">
        <v>55.17</v>
      </c>
      <c r="F4210">
        <v>126</v>
      </c>
      <c r="G4210">
        <v>113</v>
      </c>
      <c r="H4210" s="3" t="str">
        <f t="shared" si="261"/>
        <v>Differential Risk</v>
      </c>
      <c r="I4210">
        <v>1</v>
      </c>
      <c r="J4210">
        <v>2024</v>
      </c>
      <c r="K4210">
        <v>5</v>
      </c>
      <c r="L4210">
        <v>22</v>
      </c>
      <c r="M4210" s="1">
        <f t="shared" si="262"/>
        <v>45434</v>
      </c>
      <c r="N4210" s="1" t="str">
        <f>VLOOKUP(K4210,'Data Dictionary'!$I$5:$J$16,2,FALSE)</f>
        <v>Q2</v>
      </c>
      <c r="O4210" s="1" t="str">
        <f t="shared" si="263"/>
        <v>Q2-2024</v>
      </c>
      <c r="P4210" t="s">
        <v>14</v>
      </c>
      <c r="Q4210">
        <v>0</v>
      </c>
      <c r="R4210" s="3" t="str">
        <f>VLOOKUP(Q4210,'Data Dictionary'!$C$5:$D$8,2,FALSE)</f>
        <v>Very Good</v>
      </c>
      <c r="S4210">
        <v>0</v>
      </c>
      <c r="T4210" s="3" t="str">
        <f>VLOOKUP(S4210,'Data Dictionary'!$C$12:$D$14,2,FALSE)</f>
        <v>Severe</v>
      </c>
      <c r="U4210">
        <v>100</v>
      </c>
      <c r="V4210" s="3" t="str">
        <f>VLOOKUP(U4210,'Data Dictionary'!$F$5:$G$15,2,FALSE)</f>
        <v>headache</v>
      </c>
    </row>
    <row r="4211" spans="1:22" x14ac:dyDescent="0.3">
      <c r="A4211">
        <v>1969</v>
      </c>
      <c r="B4211">
        <v>16.190000000000001</v>
      </c>
      <c r="C4211" s="3" t="str">
        <f t="shared" si="260"/>
        <v>Underweight</v>
      </c>
      <c r="D4211">
        <v>1.82</v>
      </c>
      <c r="E4211">
        <v>53.63</v>
      </c>
      <c r="F4211">
        <v>127</v>
      </c>
      <c r="G4211">
        <v>117</v>
      </c>
      <c r="H4211" s="3" t="str">
        <f t="shared" si="261"/>
        <v>Differential Risk</v>
      </c>
      <c r="I4211">
        <v>2</v>
      </c>
      <c r="J4211">
        <v>2024</v>
      </c>
      <c r="K4211">
        <v>11</v>
      </c>
      <c r="L4211">
        <v>21</v>
      </c>
      <c r="M4211" s="1">
        <f t="shared" si="262"/>
        <v>45617</v>
      </c>
      <c r="N4211" s="1" t="str">
        <f>VLOOKUP(K4211,'Data Dictionary'!$I$5:$J$16,2,FALSE)</f>
        <v>Q4</v>
      </c>
      <c r="O4211" s="1" t="str">
        <f t="shared" si="263"/>
        <v>Q4-2024</v>
      </c>
      <c r="P4211" t="s">
        <v>14</v>
      </c>
      <c r="Q4211">
        <v>3</v>
      </c>
      <c r="R4211" s="3" t="str">
        <f>VLOOKUP(Q4211,'Data Dictionary'!$C$5:$D$8,2,FALSE)</f>
        <v>Very Poor</v>
      </c>
      <c r="S4211">
        <v>1</v>
      </c>
      <c r="T4211" s="3" t="str">
        <f>VLOOKUP(S4211,'Data Dictionary'!$C$12:$D$14,2,FALSE)</f>
        <v>Moderate</v>
      </c>
      <c r="U4211">
        <v>105</v>
      </c>
      <c r="V4211" s="3" t="str">
        <f>VLOOKUP(U4211,'Data Dictionary'!$F$5:$G$15,2,FALSE)</f>
        <v>abdominal pain</v>
      </c>
    </row>
    <row r="4212" spans="1:22" x14ac:dyDescent="0.3">
      <c r="A4212">
        <v>1969</v>
      </c>
      <c r="B4212">
        <v>18.91</v>
      </c>
      <c r="C4212" s="3" t="str">
        <f t="shared" si="260"/>
        <v>Healthy Weight</v>
      </c>
      <c r="D4212">
        <v>1.82</v>
      </c>
      <c r="E4212">
        <v>62.62</v>
      </c>
      <c r="F4212">
        <v>124</v>
      </c>
      <c r="G4212">
        <v>111</v>
      </c>
      <c r="H4212" s="3" t="str">
        <f t="shared" si="261"/>
        <v>Differential Risk</v>
      </c>
      <c r="I4212">
        <v>3</v>
      </c>
      <c r="J4212">
        <v>2025</v>
      </c>
      <c r="K4212">
        <v>5</v>
      </c>
      <c r="L4212">
        <v>22</v>
      </c>
      <c r="M4212" s="1">
        <f t="shared" si="262"/>
        <v>45799</v>
      </c>
      <c r="N4212" s="1" t="str">
        <f>VLOOKUP(K4212,'Data Dictionary'!$I$5:$J$16,2,FALSE)</f>
        <v>Q2</v>
      </c>
      <c r="O4212" s="1" t="str">
        <f t="shared" si="263"/>
        <v>Q2-2025</v>
      </c>
      <c r="P4212" t="s">
        <v>14</v>
      </c>
      <c r="Q4212">
        <v>1</v>
      </c>
      <c r="R4212" s="3" t="str">
        <f>VLOOKUP(Q4212,'Data Dictionary'!$C$5:$D$8,2,FALSE)</f>
        <v>Good</v>
      </c>
      <c r="S4212">
        <v>1</v>
      </c>
      <c r="T4212" s="3" t="str">
        <f>VLOOKUP(S4212,'Data Dictionary'!$C$12:$D$14,2,FALSE)</f>
        <v>Moderate</v>
      </c>
      <c r="U4212">
        <v>100</v>
      </c>
      <c r="V4212" s="3" t="str">
        <f>VLOOKUP(U4212,'Data Dictionary'!$F$5:$G$15,2,FALSE)</f>
        <v>headache</v>
      </c>
    </row>
    <row r="4213" spans="1:22" x14ac:dyDescent="0.3">
      <c r="A4213">
        <v>1970</v>
      </c>
      <c r="B4213">
        <v>24.09</v>
      </c>
      <c r="C4213" s="3" t="str">
        <f t="shared" si="260"/>
        <v>Healthy Weight</v>
      </c>
      <c r="D4213">
        <v>1.62</v>
      </c>
      <c r="E4213">
        <v>63.23</v>
      </c>
      <c r="F4213">
        <v>115</v>
      </c>
      <c r="G4213">
        <v>91</v>
      </c>
      <c r="H4213" s="3" t="str">
        <f t="shared" si="261"/>
        <v>Differential Risk</v>
      </c>
      <c r="I4213">
        <v>1</v>
      </c>
      <c r="J4213">
        <v>2024</v>
      </c>
      <c r="K4213">
        <v>5</v>
      </c>
      <c r="L4213">
        <v>22</v>
      </c>
      <c r="M4213" s="1">
        <f t="shared" si="262"/>
        <v>45434</v>
      </c>
      <c r="N4213" s="1" t="str">
        <f>VLOOKUP(K4213,'Data Dictionary'!$I$5:$J$16,2,FALSE)</f>
        <v>Q2</v>
      </c>
      <c r="O4213" s="1" t="str">
        <f t="shared" si="263"/>
        <v>Q2-2024</v>
      </c>
      <c r="P4213" t="s">
        <v>15</v>
      </c>
      <c r="Q4213">
        <v>1</v>
      </c>
      <c r="R4213" s="3" t="str">
        <f>VLOOKUP(Q4213,'Data Dictionary'!$C$5:$D$8,2,FALSE)</f>
        <v>Good</v>
      </c>
      <c r="S4213">
        <v>2</v>
      </c>
      <c r="T4213" s="3" t="str">
        <f>VLOOKUP(S4213,'Data Dictionary'!$C$12:$D$14,2,FALSE)</f>
        <v>Mild</v>
      </c>
      <c r="U4213">
        <v>105</v>
      </c>
      <c r="V4213" s="3" t="str">
        <f>VLOOKUP(U4213,'Data Dictionary'!$F$5:$G$15,2,FALSE)</f>
        <v>abdominal pain</v>
      </c>
    </row>
    <row r="4214" spans="1:22" x14ac:dyDescent="0.3">
      <c r="A4214">
        <v>1970</v>
      </c>
      <c r="B4214">
        <v>22.44</v>
      </c>
      <c r="C4214" s="3" t="str">
        <f t="shared" si="260"/>
        <v>Healthy Weight</v>
      </c>
      <c r="D4214">
        <v>1.62</v>
      </c>
      <c r="E4214">
        <v>58.9</v>
      </c>
      <c r="F4214">
        <v>124</v>
      </c>
      <c r="G4214">
        <v>88</v>
      </c>
      <c r="H4214" s="3" t="str">
        <f t="shared" si="261"/>
        <v>Differential Risk</v>
      </c>
      <c r="I4214">
        <v>2</v>
      </c>
      <c r="J4214">
        <v>2024</v>
      </c>
      <c r="K4214">
        <v>11</v>
      </c>
      <c r="L4214">
        <v>21</v>
      </c>
      <c r="M4214" s="1">
        <f t="shared" si="262"/>
        <v>45617</v>
      </c>
      <c r="N4214" s="1" t="str">
        <f>VLOOKUP(K4214,'Data Dictionary'!$I$5:$J$16,2,FALSE)</f>
        <v>Q4</v>
      </c>
      <c r="O4214" s="1" t="str">
        <f t="shared" si="263"/>
        <v>Q4-2024</v>
      </c>
      <c r="P4214" t="s">
        <v>15</v>
      </c>
      <c r="Q4214">
        <v>1</v>
      </c>
      <c r="R4214" s="3" t="str">
        <f>VLOOKUP(Q4214,'Data Dictionary'!$C$5:$D$8,2,FALSE)</f>
        <v>Good</v>
      </c>
      <c r="S4214">
        <v>1</v>
      </c>
      <c r="T4214" s="3" t="str">
        <f>VLOOKUP(S4214,'Data Dictionary'!$C$12:$D$14,2,FALSE)</f>
        <v>Moderate</v>
      </c>
      <c r="U4214">
        <v>103</v>
      </c>
      <c r="V4214" s="3" t="str">
        <f>VLOOKUP(U4214,'Data Dictionary'!$F$5:$G$15,2,FALSE)</f>
        <v>vomiting</v>
      </c>
    </row>
    <row r="4215" spans="1:22" x14ac:dyDescent="0.3">
      <c r="A4215">
        <v>1970</v>
      </c>
      <c r="B4215">
        <v>21.62</v>
      </c>
      <c r="C4215" s="3" t="str">
        <f t="shared" si="260"/>
        <v>Healthy Weight</v>
      </c>
      <c r="D4215">
        <v>1.62</v>
      </c>
      <c r="E4215">
        <v>56.75</v>
      </c>
      <c r="F4215">
        <v>130</v>
      </c>
      <c r="G4215">
        <v>87</v>
      </c>
      <c r="H4215" s="3" t="str">
        <f t="shared" si="261"/>
        <v>Differential Risk</v>
      </c>
      <c r="I4215">
        <v>3</v>
      </c>
      <c r="J4215">
        <v>2025</v>
      </c>
      <c r="K4215">
        <v>5</v>
      </c>
      <c r="L4215">
        <v>22</v>
      </c>
      <c r="M4215" s="1">
        <f t="shared" si="262"/>
        <v>45799</v>
      </c>
      <c r="N4215" s="1" t="str">
        <f>VLOOKUP(K4215,'Data Dictionary'!$I$5:$J$16,2,FALSE)</f>
        <v>Q2</v>
      </c>
      <c r="O4215" s="1" t="str">
        <f t="shared" si="263"/>
        <v>Q2-2025</v>
      </c>
      <c r="P4215" t="s">
        <v>15</v>
      </c>
      <c r="Q4215">
        <v>1</v>
      </c>
      <c r="R4215" s="3" t="str">
        <f>VLOOKUP(Q4215,'Data Dictionary'!$C$5:$D$8,2,FALSE)</f>
        <v>Good</v>
      </c>
      <c r="S4215">
        <v>1</v>
      </c>
      <c r="T4215" s="3" t="str">
        <f>VLOOKUP(S4215,'Data Dictionary'!$C$12:$D$14,2,FALSE)</f>
        <v>Moderate</v>
      </c>
      <c r="U4215">
        <v>107</v>
      </c>
      <c r="V4215" s="3" t="str">
        <f>VLOOKUP(U4215,'Data Dictionary'!$F$5:$G$15,2,FALSE)</f>
        <v>skin rash</v>
      </c>
    </row>
    <row r="4216" spans="1:22" x14ac:dyDescent="0.3">
      <c r="A4216">
        <v>1970</v>
      </c>
      <c r="B4216">
        <v>23.09</v>
      </c>
      <c r="C4216" s="3" t="str">
        <f t="shared" si="260"/>
        <v>Healthy Weight</v>
      </c>
      <c r="D4216">
        <v>1.62</v>
      </c>
      <c r="E4216">
        <v>60.6</v>
      </c>
      <c r="F4216">
        <v>132</v>
      </c>
      <c r="G4216">
        <v>82</v>
      </c>
      <c r="H4216" s="3" t="str">
        <f t="shared" si="261"/>
        <v>Medium Risk</v>
      </c>
      <c r="I4216">
        <v>4</v>
      </c>
      <c r="J4216">
        <v>2025</v>
      </c>
      <c r="K4216">
        <v>11</v>
      </c>
      <c r="L4216">
        <v>21</v>
      </c>
      <c r="M4216" s="1">
        <f t="shared" si="262"/>
        <v>45982</v>
      </c>
      <c r="N4216" s="1" t="str">
        <f>VLOOKUP(K4216,'Data Dictionary'!$I$5:$J$16,2,FALSE)</f>
        <v>Q4</v>
      </c>
      <c r="O4216" s="1" t="str">
        <f t="shared" si="263"/>
        <v>Q4-2025</v>
      </c>
      <c r="P4216" t="s">
        <v>15</v>
      </c>
      <c r="Q4216">
        <v>2</v>
      </c>
      <c r="R4216" s="3" t="str">
        <f>VLOOKUP(Q4216,'Data Dictionary'!$C$5:$D$8,2,FALSE)</f>
        <v>Poor</v>
      </c>
      <c r="S4216">
        <v>1</v>
      </c>
      <c r="T4216" s="3" t="str">
        <f>VLOOKUP(S4216,'Data Dictionary'!$C$12:$D$14,2,FALSE)</f>
        <v>Moderate</v>
      </c>
      <c r="U4216">
        <v>100</v>
      </c>
      <c r="V4216" s="3" t="str">
        <f>VLOOKUP(U4216,'Data Dictionary'!$F$5:$G$15,2,FALSE)</f>
        <v>headache</v>
      </c>
    </row>
    <row r="4217" spans="1:22" x14ac:dyDescent="0.3">
      <c r="A4217">
        <v>1970</v>
      </c>
      <c r="B4217">
        <v>23.17</v>
      </c>
      <c r="C4217" s="3" t="str">
        <f t="shared" si="260"/>
        <v>Healthy Weight</v>
      </c>
      <c r="D4217">
        <v>1.62</v>
      </c>
      <c r="E4217">
        <v>60.8</v>
      </c>
      <c r="F4217">
        <v>132</v>
      </c>
      <c r="G4217">
        <v>75</v>
      </c>
      <c r="H4217" s="3" t="str">
        <f t="shared" si="261"/>
        <v>Differential Risk</v>
      </c>
      <c r="I4217">
        <v>5</v>
      </c>
      <c r="J4217">
        <v>2026</v>
      </c>
      <c r="K4217">
        <v>5</v>
      </c>
      <c r="L4217">
        <v>22</v>
      </c>
      <c r="M4217" s="1">
        <f t="shared" si="262"/>
        <v>46164</v>
      </c>
      <c r="N4217" s="1" t="str">
        <f>VLOOKUP(K4217,'Data Dictionary'!$I$5:$J$16,2,FALSE)</f>
        <v>Q2</v>
      </c>
      <c r="O4217" s="1" t="str">
        <f t="shared" si="263"/>
        <v>Q2-2026</v>
      </c>
      <c r="P4217" t="s">
        <v>15</v>
      </c>
      <c r="Q4217">
        <v>2</v>
      </c>
      <c r="R4217" s="3" t="str">
        <f>VLOOKUP(Q4217,'Data Dictionary'!$C$5:$D$8,2,FALSE)</f>
        <v>Poor</v>
      </c>
      <c r="S4217">
        <v>2</v>
      </c>
      <c r="T4217" s="3" t="str">
        <f>VLOOKUP(S4217,'Data Dictionary'!$C$12:$D$14,2,FALSE)</f>
        <v>Mild</v>
      </c>
      <c r="U4217">
        <v>100</v>
      </c>
      <c r="V4217" s="3" t="str">
        <f>VLOOKUP(U4217,'Data Dictionary'!$F$5:$G$15,2,FALSE)</f>
        <v>headache</v>
      </c>
    </row>
    <row r="4218" spans="1:22" x14ac:dyDescent="0.3">
      <c r="A4218">
        <v>1971</v>
      </c>
      <c r="B4218">
        <v>22.98</v>
      </c>
      <c r="C4218" s="3" t="str">
        <f t="shared" si="260"/>
        <v>Healthy Weight</v>
      </c>
      <c r="D4218">
        <v>1.82</v>
      </c>
      <c r="E4218">
        <v>76.12</v>
      </c>
      <c r="F4218">
        <v>116</v>
      </c>
      <c r="G4218">
        <v>118</v>
      </c>
      <c r="H4218" s="3" t="str">
        <f t="shared" si="261"/>
        <v>Differential Risk</v>
      </c>
      <c r="I4218">
        <v>1</v>
      </c>
      <c r="J4218">
        <v>2024</v>
      </c>
      <c r="K4218">
        <v>5</v>
      </c>
      <c r="L4218">
        <v>22</v>
      </c>
      <c r="M4218" s="1">
        <f t="shared" si="262"/>
        <v>45434</v>
      </c>
      <c r="N4218" s="1" t="str">
        <f>VLOOKUP(K4218,'Data Dictionary'!$I$5:$J$16,2,FALSE)</f>
        <v>Q2</v>
      </c>
      <c r="O4218" s="1" t="str">
        <f t="shared" si="263"/>
        <v>Q2-2024</v>
      </c>
      <c r="P4218" t="s">
        <v>14</v>
      </c>
      <c r="Q4218">
        <v>2</v>
      </c>
      <c r="R4218" s="3" t="str">
        <f>VLOOKUP(Q4218,'Data Dictionary'!$C$5:$D$8,2,FALSE)</f>
        <v>Poor</v>
      </c>
      <c r="S4218">
        <v>1</v>
      </c>
      <c r="T4218" s="3" t="str">
        <f>VLOOKUP(S4218,'Data Dictionary'!$C$12:$D$14,2,FALSE)</f>
        <v>Moderate</v>
      </c>
      <c r="U4218">
        <v>100</v>
      </c>
      <c r="V4218" s="3" t="str">
        <f>VLOOKUP(U4218,'Data Dictionary'!$F$5:$G$15,2,FALSE)</f>
        <v>headache</v>
      </c>
    </row>
    <row r="4219" spans="1:22" x14ac:dyDescent="0.3">
      <c r="A4219">
        <v>1971</v>
      </c>
      <c r="B4219">
        <v>22.66</v>
      </c>
      <c r="C4219" s="3" t="str">
        <f t="shared" si="260"/>
        <v>Healthy Weight</v>
      </c>
      <c r="D4219">
        <v>1.82</v>
      </c>
      <c r="E4219">
        <v>75.069999999999993</v>
      </c>
      <c r="F4219">
        <v>116</v>
      </c>
      <c r="G4219">
        <v>128</v>
      </c>
      <c r="H4219" s="3" t="str">
        <f t="shared" si="261"/>
        <v>Differential Risk</v>
      </c>
      <c r="I4219">
        <v>2</v>
      </c>
      <c r="J4219">
        <v>2024</v>
      </c>
      <c r="K4219">
        <v>11</v>
      </c>
      <c r="L4219">
        <v>21</v>
      </c>
      <c r="M4219" s="1">
        <f t="shared" si="262"/>
        <v>45617</v>
      </c>
      <c r="N4219" s="1" t="str">
        <f>VLOOKUP(K4219,'Data Dictionary'!$I$5:$J$16,2,FALSE)</f>
        <v>Q4</v>
      </c>
      <c r="O4219" s="1" t="str">
        <f t="shared" si="263"/>
        <v>Q4-2024</v>
      </c>
      <c r="P4219" t="s">
        <v>14</v>
      </c>
      <c r="Q4219">
        <v>1</v>
      </c>
      <c r="R4219" s="3" t="str">
        <f>VLOOKUP(Q4219,'Data Dictionary'!$C$5:$D$8,2,FALSE)</f>
        <v>Good</v>
      </c>
      <c r="S4219">
        <v>1</v>
      </c>
      <c r="T4219" s="3" t="str">
        <f>VLOOKUP(S4219,'Data Dictionary'!$C$12:$D$14,2,FALSE)</f>
        <v>Moderate</v>
      </c>
      <c r="U4219">
        <v>100</v>
      </c>
      <c r="V4219" s="3" t="str">
        <f>VLOOKUP(U4219,'Data Dictionary'!$F$5:$G$15,2,FALSE)</f>
        <v>headache</v>
      </c>
    </row>
    <row r="4220" spans="1:22" x14ac:dyDescent="0.3">
      <c r="A4220">
        <v>1971</v>
      </c>
      <c r="B4220">
        <v>24.17</v>
      </c>
      <c r="C4220" s="3" t="str">
        <f t="shared" si="260"/>
        <v>Healthy Weight</v>
      </c>
      <c r="D4220">
        <v>1.82</v>
      </c>
      <c r="E4220">
        <v>80.05</v>
      </c>
      <c r="F4220">
        <v>118</v>
      </c>
      <c r="G4220">
        <v>117</v>
      </c>
      <c r="H4220" s="3" t="str">
        <f t="shared" si="261"/>
        <v>Differential Risk</v>
      </c>
      <c r="I4220">
        <v>3</v>
      </c>
      <c r="J4220">
        <v>2025</v>
      </c>
      <c r="K4220">
        <v>5</v>
      </c>
      <c r="L4220">
        <v>22</v>
      </c>
      <c r="M4220" s="1">
        <f t="shared" si="262"/>
        <v>45799</v>
      </c>
      <c r="N4220" s="1" t="str">
        <f>VLOOKUP(K4220,'Data Dictionary'!$I$5:$J$16,2,FALSE)</f>
        <v>Q2</v>
      </c>
      <c r="O4220" s="1" t="str">
        <f t="shared" si="263"/>
        <v>Q2-2025</v>
      </c>
      <c r="P4220" t="s">
        <v>14</v>
      </c>
      <c r="Q4220">
        <v>1</v>
      </c>
      <c r="R4220" s="3" t="str">
        <f>VLOOKUP(Q4220,'Data Dictionary'!$C$5:$D$8,2,FALSE)</f>
        <v>Good</v>
      </c>
      <c r="S4220">
        <v>0</v>
      </c>
      <c r="T4220" s="3" t="str">
        <f>VLOOKUP(S4220,'Data Dictionary'!$C$12:$D$14,2,FALSE)</f>
        <v>Severe</v>
      </c>
      <c r="U4220">
        <v>100</v>
      </c>
      <c r="V4220" s="3" t="str">
        <f>VLOOKUP(U4220,'Data Dictionary'!$F$5:$G$15,2,FALSE)</f>
        <v>headache</v>
      </c>
    </row>
    <row r="4221" spans="1:22" x14ac:dyDescent="0.3">
      <c r="A4221">
        <v>1971</v>
      </c>
      <c r="B4221">
        <v>24.11</v>
      </c>
      <c r="C4221" s="3" t="str">
        <f t="shared" si="260"/>
        <v>Healthy Weight</v>
      </c>
      <c r="D4221">
        <v>1.82</v>
      </c>
      <c r="E4221">
        <v>79.87</v>
      </c>
      <c r="F4221">
        <v>120</v>
      </c>
      <c r="G4221">
        <v>117</v>
      </c>
      <c r="H4221" s="3" t="str">
        <f t="shared" si="261"/>
        <v>Differential Risk</v>
      </c>
      <c r="I4221">
        <v>4</v>
      </c>
      <c r="J4221">
        <v>2025</v>
      </c>
      <c r="K4221">
        <v>11</v>
      </c>
      <c r="L4221">
        <v>21</v>
      </c>
      <c r="M4221" s="1">
        <f t="shared" si="262"/>
        <v>45982</v>
      </c>
      <c r="N4221" s="1" t="str">
        <f>VLOOKUP(K4221,'Data Dictionary'!$I$5:$J$16,2,FALSE)</f>
        <v>Q4</v>
      </c>
      <c r="O4221" s="1" t="str">
        <f t="shared" si="263"/>
        <v>Q4-2025</v>
      </c>
      <c r="P4221" t="s">
        <v>14</v>
      </c>
      <c r="Q4221">
        <v>1</v>
      </c>
      <c r="R4221" s="3" t="str">
        <f>VLOOKUP(Q4221,'Data Dictionary'!$C$5:$D$8,2,FALSE)</f>
        <v>Good</v>
      </c>
      <c r="S4221">
        <v>2</v>
      </c>
      <c r="T4221" s="3" t="str">
        <f>VLOOKUP(S4221,'Data Dictionary'!$C$12:$D$14,2,FALSE)</f>
        <v>Mild</v>
      </c>
      <c r="U4221">
        <v>105</v>
      </c>
      <c r="V4221" s="3" t="str">
        <f>VLOOKUP(U4221,'Data Dictionary'!$F$5:$G$15,2,FALSE)</f>
        <v>abdominal pain</v>
      </c>
    </row>
    <row r="4222" spans="1:22" x14ac:dyDescent="0.3">
      <c r="A4222">
        <v>1971</v>
      </c>
      <c r="B4222">
        <v>22.64</v>
      </c>
      <c r="C4222" s="3" t="str">
        <f t="shared" si="260"/>
        <v>Healthy Weight</v>
      </c>
      <c r="D4222">
        <v>1.82</v>
      </c>
      <c r="E4222">
        <v>75.010000000000005</v>
      </c>
      <c r="F4222">
        <v>115</v>
      </c>
      <c r="G4222">
        <v>115</v>
      </c>
      <c r="H4222" s="3" t="str">
        <f t="shared" si="261"/>
        <v>Differential Risk</v>
      </c>
      <c r="I4222">
        <v>5</v>
      </c>
      <c r="J4222">
        <v>2026</v>
      </c>
      <c r="K4222">
        <v>5</v>
      </c>
      <c r="L4222">
        <v>22</v>
      </c>
      <c r="M4222" s="1">
        <f t="shared" si="262"/>
        <v>46164</v>
      </c>
      <c r="N4222" s="1" t="str">
        <f>VLOOKUP(K4222,'Data Dictionary'!$I$5:$J$16,2,FALSE)</f>
        <v>Q2</v>
      </c>
      <c r="O4222" s="1" t="str">
        <f t="shared" si="263"/>
        <v>Q2-2026</v>
      </c>
      <c r="P4222" t="s">
        <v>14</v>
      </c>
      <c r="Q4222">
        <v>1</v>
      </c>
      <c r="R4222" s="3" t="str">
        <f>VLOOKUP(Q4222,'Data Dictionary'!$C$5:$D$8,2,FALSE)</f>
        <v>Good</v>
      </c>
      <c r="S4222">
        <v>1</v>
      </c>
      <c r="T4222" s="3" t="str">
        <f>VLOOKUP(S4222,'Data Dictionary'!$C$12:$D$14,2,FALSE)</f>
        <v>Moderate</v>
      </c>
      <c r="U4222">
        <v>101</v>
      </c>
      <c r="V4222" s="3" t="str">
        <f>VLOOKUP(U4222,'Data Dictionary'!$F$5:$G$15,2,FALSE)</f>
        <v>nausea</v>
      </c>
    </row>
    <row r="4223" spans="1:22" x14ac:dyDescent="0.3">
      <c r="A4223">
        <v>1972</v>
      </c>
      <c r="B4223">
        <v>22.76</v>
      </c>
      <c r="C4223" s="3" t="str">
        <f t="shared" si="260"/>
        <v>Healthy Weight</v>
      </c>
      <c r="D4223">
        <v>1.82</v>
      </c>
      <c r="E4223">
        <v>75.400000000000006</v>
      </c>
      <c r="F4223">
        <v>126</v>
      </c>
      <c r="G4223">
        <v>91</v>
      </c>
      <c r="H4223" s="3" t="str">
        <f t="shared" si="261"/>
        <v>Differential Risk</v>
      </c>
      <c r="I4223">
        <v>1</v>
      </c>
      <c r="J4223">
        <v>2024</v>
      </c>
      <c r="K4223">
        <v>5</v>
      </c>
      <c r="L4223">
        <v>23</v>
      </c>
      <c r="M4223" s="1">
        <f t="shared" si="262"/>
        <v>45435</v>
      </c>
      <c r="N4223" s="1" t="str">
        <f>VLOOKUP(K4223,'Data Dictionary'!$I$5:$J$16,2,FALSE)</f>
        <v>Q2</v>
      </c>
      <c r="O4223" s="1" t="str">
        <f t="shared" si="263"/>
        <v>Q2-2024</v>
      </c>
      <c r="P4223" t="s">
        <v>14</v>
      </c>
      <c r="Q4223">
        <v>1</v>
      </c>
      <c r="R4223" s="3" t="str">
        <f>VLOOKUP(Q4223,'Data Dictionary'!$C$5:$D$8,2,FALSE)</f>
        <v>Good</v>
      </c>
      <c r="S4223">
        <v>2</v>
      </c>
      <c r="T4223" s="3" t="str">
        <f>VLOOKUP(S4223,'Data Dictionary'!$C$12:$D$14,2,FALSE)</f>
        <v>Mild</v>
      </c>
      <c r="U4223">
        <v>102</v>
      </c>
      <c r="V4223" s="3" t="str">
        <f>VLOOKUP(U4223,'Data Dictionary'!$F$5:$G$15,2,FALSE)</f>
        <v>tinnitus</v>
      </c>
    </row>
    <row r="4224" spans="1:22" x14ac:dyDescent="0.3">
      <c r="A4224">
        <v>1972</v>
      </c>
      <c r="B4224">
        <v>22.68</v>
      </c>
      <c r="C4224" s="3" t="str">
        <f t="shared" si="260"/>
        <v>Healthy Weight</v>
      </c>
      <c r="D4224">
        <v>1.82</v>
      </c>
      <c r="E4224">
        <v>75.12</v>
      </c>
      <c r="F4224">
        <v>126</v>
      </c>
      <c r="G4224">
        <v>84</v>
      </c>
      <c r="H4224" s="3" t="str">
        <f t="shared" si="261"/>
        <v>Medium Risk</v>
      </c>
      <c r="I4224">
        <v>2</v>
      </c>
      <c r="J4224">
        <v>2024</v>
      </c>
      <c r="K4224">
        <v>11</v>
      </c>
      <c r="L4224">
        <v>22</v>
      </c>
      <c r="M4224" s="1">
        <f t="shared" si="262"/>
        <v>45618</v>
      </c>
      <c r="N4224" s="1" t="str">
        <f>VLOOKUP(K4224,'Data Dictionary'!$I$5:$J$16,2,FALSE)</f>
        <v>Q4</v>
      </c>
      <c r="O4224" s="1" t="str">
        <f t="shared" si="263"/>
        <v>Q4-2024</v>
      </c>
      <c r="P4224" t="s">
        <v>14</v>
      </c>
      <c r="Q4224">
        <v>0</v>
      </c>
      <c r="R4224" s="3" t="str">
        <f>VLOOKUP(Q4224,'Data Dictionary'!$C$5:$D$8,2,FALSE)</f>
        <v>Very Good</v>
      </c>
      <c r="S4224">
        <v>0</v>
      </c>
      <c r="T4224" s="3" t="str">
        <f>VLOOKUP(S4224,'Data Dictionary'!$C$12:$D$14,2,FALSE)</f>
        <v>Severe</v>
      </c>
      <c r="U4224">
        <v>100</v>
      </c>
      <c r="V4224" s="3" t="str">
        <f>VLOOKUP(U4224,'Data Dictionary'!$F$5:$G$15,2,FALSE)</f>
        <v>headache</v>
      </c>
    </row>
    <row r="4225" spans="1:22" x14ac:dyDescent="0.3">
      <c r="A4225">
        <v>1972</v>
      </c>
      <c r="B4225">
        <v>24.71</v>
      </c>
      <c r="C4225" s="3" t="str">
        <f t="shared" si="260"/>
        <v>Healthy Weight</v>
      </c>
      <c r="D4225">
        <v>1.82</v>
      </c>
      <c r="E4225">
        <v>81.84</v>
      </c>
      <c r="F4225">
        <v>128</v>
      </c>
      <c r="G4225">
        <v>89</v>
      </c>
      <c r="H4225" s="3" t="str">
        <f t="shared" si="261"/>
        <v>Differential Risk</v>
      </c>
      <c r="I4225">
        <v>3</v>
      </c>
      <c r="J4225">
        <v>2025</v>
      </c>
      <c r="K4225">
        <v>5</v>
      </c>
      <c r="L4225">
        <v>23</v>
      </c>
      <c r="M4225" s="1">
        <f t="shared" si="262"/>
        <v>45800</v>
      </c>
      <c r="N4225" s="1" t="str">
        <f>VLOOKUP(K4225,'Data Dictionary'!$I$5:$J$16,2,FALSE)</f>
        <v>Q2</v>
      </c>
      <c r="O4225" s="1" t="str">
        <f t="shared" si="263"/>
        <v>Q2-2025</v>
      </c>
      <c r="P4225" t="s">
        <v>14</v>
      </c>
      <c r="Q4225">
        <v>1</v>
      </c>
      <c r="R4225" s="3" t="str">
        <f>VLOOKUP(Q4225,'Data Dictionary'!$C$5:$D$8,2,FALSE)</f>
        <v>Good</v>
      </c>
      <c r="S4225">
        <v>1</v>
      </c>
      <c r="T4225" s="3" t="str">
        <f>VLOOKUP(S4225,'Data Dictionary'!$C$12:$D$14,2,FALSE)</f>
        <v>Moderate</v>
      </c>
      <c r="U4225">
        <v>100</v>
      </c>
      <c r="V4225" s="3" t="str">
        <f>VLOOKUP(U4225,'Data Dictionary'!$F$5:$G$15,2,FALSE)</f>
        <v>headache</v>
      </c>
    </row>
    <row r="4226" spans="1:22" x14ac:dyDescent="0.3">
      <c r="A4226">
        <v>1972</v>
      </c>
      <c r="B4226">
        <v>23.69</v>
      </c>
      <c r="C4226" s="3" t="str">
        <f t="shared" si="260"/>
        <v>Healthy Weight</v>
      </c>
      <c r="D4226">
        <v>1.82</v>
      </c>
      <c r="E4226">
        <v>78.47</v>
      </c>
      <c r="F4226">
        <v>135</v>
      </c>
      <c r="G4226">
        <v>95</v>
      </c>
      <c r="H4226" s="3" t="str">
        <f t="shared" si="261"/>
        <v>High Risk</v>
      </c>
      <c r="I4226">
        <v>4</v>
      </c>
      <c r="J4226">
        <v>2025</v>
      </c>
      <c r="K4226">
        <v>11</v>
      </c>
      <c r="L4226">
        <v>22</v>
      </c>
      <c r="M4226" s="1">
        <f t="shared" si="262"/>
        <v>45983</v>
      </c>
      <c r="N4226" s="1" t="str">
        <f>VLOOKUP(K4226,'Data Dictionary'!$I$5:$J$16,2,FALSE)</f>
        <v>Q4</v>
      </c>
      <c r="O4226" s="1" t="str">
        <f t="shared" si="263"/>
        <v>Q4-2025</v>
      </c>
      <c r="P4226" t="s">
        <v>14</v>
      </c>
      <c r="Q4226">
        <v>1</v>
      </c>
      <c r="R4226" s="3" t="str">
        <f>VLOOKUP(Q4226,'Data Dictionary'!$C$5:$D$8,2,FALSE)</f>
        <v>Good</v>
      </c>
      <c r="S4226">
        <v>1</v>
      </c>
      <c r="T4226" s="3" t="str">
        <f>VLOOKUP(S4226,'Data Dictionary'!$C$12:$D$14,2,FALSE)</f>
        <v>Moderate</v>
      </c>
      <c r="U4226">
        <v>100</v>
      </c>
      <c r="V4226" s="3" t="str">
        <f>VLOOKUP(U4226,'Data Dictionary'!$F$5:$G$15,2,FALSE)</f>
        <v>headache</v>
      </c>
    </row>
    <row r="4227" spans="1:22" x14ac:dyDescent="0.3">
      <c r="A4227">
        <v>1973</v>
      </c>
      <c r="B4227">
        <v>22</v>
      </c>
      <c r="C4227" s="3" t="str">
        <f t="shared" ref="C4227:C4290" si="264">IF(B4227&lt;18.5,"Underweight",IF(AND(B4227&gt;=18.5,B4227&lt;=24.99),"Healthy Weight",IF(AND(B4227&gt;=25,B4227&lt;=29.99),"Overweight",IF(B4227&gt;=30,"Obesity",""))))</f>
        <v>Healthy Weight</v>
      </c>
      <c r="D4227">
        <v>1.62</v>
      </c>
      <c r="E4227">
        <v>57.75</v>
      </c>
      <c r="F4227">
        <v>127</v>
      </c>
      <c r="G4227">
        <v>92</v>
      </c>
      <c r="H4227" s="3" t="str">
        <f t="shared" ref="H4227:H4290" si="265">IF(AND(F4227 &lt; 121, G4227 &lt; 80), "Low Risk", IF(AND(F4227 &gt;= 121, F4227 &lt;= 134, G4227 &gt;= 80, G4227 &lt;= 84), "Medium Risk", IF(AND(F4227 &gt; 134, G4227 &gt; 84), "High Risk", "Differential Risk")))</f>
        <v>Differential Risk</v>
      </c>
      <c r="I4227">
        <v>1</v>
      </c>
      <c r="J4227">
        <v>2024</v>
      </c>
      <c r="K4227">
        <v>5</v>
      </c>
      <c r="L4227">
        <v>27</v>
      </c>
      <c r="M4227" s="1">
        <f t="shared" ref="M4227:M4290" si="266">DATE(J4227,K4227,L4227)</f>
        <v>45439</v>
      </c>
      <c r="N4227" s="1" t="str">
        <f>VLOOKUP(K4227,'Data Dictionary'!$I$5:$J$16,2,FALSE)</f>
        <v>Q2</v>
      </c>
      <c r="O4227" s="1" t="str">
        <f t="shared" ref="O4227:O4290" si="267">CONCATENATE(N4227,"-",J4227)</f>
        <v>Q2-2024</v>
      </c>
      <c r="P4227" t="s">
        <v>15</v>
      </c>
      <c r="Q4227">
        <v>1</v>
      </c>
      <c r="R4227" s="3" t="str">
        <f>VLOOKUP(Q4227,'Data Dictionary'!$C$5:$D$8,2,FALSE)</f>
        <v>Good</v>
      </c>
      <c r="S4227">
        <v>2</v>
      </c>
      <c r="T4227" s="3" t="str">
        <f>VLOOKUP(S4227,'Data Dictionary'!$C$12:$D$14,2,FALSE)</f>
        <v>Mild</v>
      </c>
      <c r="U4227">
        <v>103</v>
      </c>
      <c r="V4227" s="3" t="str">
        <f>VLOOKUP(U4227,'Data Dictionary'!$F$5:$G$15,2,FALSE)</f>
        <v>vomiting</v>
      </c>
    </row>
    <row r="4228" spans="1:22" x14ac:dyDescent="0.3">
      <c r="A4228">
        <v>1973</v>
      </c>
      <c r="B4228">
        <v>23.38</v>
      </c>
      <c r="C4228" s="3" t="str">
        <f t="shared" si="264"/>
        <v>Healthy Weight</v>
      </c>
      <c r="D4228">
        <v>1.62</v>
      </c>
      <c r="E4228">
        <v>61.35</v>
      </c>
      <c r="F4228">
        <v>123</v>
      </c>
      <c r="G4228">
        <v>84</v>
      </c>
      <c r="H4228" s="3" t="str">
        <f t="shared" si="265"/>
        <v>Medium Risk</v>
      </c>
      <c r="I4228">
        <v>2</v>
      </c>
      <c r="J4228">
        <v>2024</v>
      </c>
      <c r="K4228">
        <v>11</v>
      </c>
      <c r="L4228">
        <v>26</v>
      </c>
      <c r="M4228" s="1">
        <f t="shared" si="266"/>
        <v>45622</v>
      </c>
      <c r="N4228" s="1" t="str">
        <f>VLOOKUP(K4228,'Data Dictionary'!$I$5:$J$16,2,FALSE)</f>
        <v>Q4</v>
      </c>
      <c r="O4228" s="1" t="str">
        <f t="shared" si="267"/>
        <v>Q4-2024</v>
      </c>
      <c r="P4228" t="s">
        <v>15</v>
      </c>
      <c r="Q4228">
        <v>1</v>
      </c>
      <c r="R4228" s="3" t="str">
        <f>VLOOKUP(Q4228,'Data Dictionary'!$C$5:$D$8,2,FALSE)</f>
        <v>Good</v>
      </c>
      <c r="S4228">
        <v>1</v>
      </c>
      <c r="T4228" s="3" t="str">
        <f>VLOOKUP(S4228,'Data Dictionary'!$C$12:$D$14,2,FALSE)</f>
        <v>Moderate</v>
      </c>
      <c r="U4228">
        <v>108</v>
      </c>
      <c r="V4228" s="3" t="str">
        <f>VLOOKUP(U4228,'Data Dictionary'!$F$5:$G$15,2,FALSE)</f>
        <v>palpitations</v>
      </c>
    </row>
    <row r="4229" spans="1:22" x14ac:dyDescent="0.3">
      <c r="A4229">
        <v>1973</v>
      </c>
      <c r="B4229">
        <v>21.66</v>
      </c>
      <c r="C4229" s="3" t="str">
        <f t="shared" si="264"/>
        <v>Healthy Weight</v>
      </c>
      <c r="D4229">
        <v>1.62</v>
      </c>
      <c r="E4229">
        <v>56.83</v>
      </c>
      <c r="F4229">
        <v>114</v>
      </c>
      <c r="G4229">
        <v>93</v>
      </c>
      <c r="H4229" s="3" t="str">
        <f t="shared" si="265"/>
        <v>Differential Risk</v>
      </c>
      <c r="I4229">
        <v>3</v>
      </c>
      <c r="J4229">
        <v>2025</v>
      </c>
      <c r="K4229">
        <v>5</v>
      </c>
      <c r="L4229">
        <v>27</v>
      </c>
      <c r="M4229" s="1">
        <f t="shared" si="266"/>
        <v>45804</v>
      </c>
      <c r="N4229" s="1" t="str">
        <f>VLOOKUP(K4229,'Data Dictionary'!$I$5:$J$16,2,FALSE)</f>
        <v>Q2</v>
      </c>
      <c r="O4229" s="1" t="str">
        <f t="shared" si="267"/>
        <v>Q2-2025</v>
      </c>
      <c r="P4229" t="s">
        <v>15</v>
      </c>
      <c r="Q4229">
        <v>0</v>
      </c>
      <c r="R4229" s="3" t="str">
        <f>VLOOKUP(Q4229,'Data Dictionary'!$C$5:$D$8,2,FALSE)</f>
        <v>Very Good</v>
      </c>
      <c r="S4229">
        <v>1</v>
      </c>
      <c r="T4229" s="3" t="str">
        <f>VLOOKUP(S4229,'Data Dictionary'!$C$12:$D$14,2,FALSE)</f>
        <v>Moderate</v>
      </c>
      <c r="U4229">
        <v>100</v>
      </c>
      <c r="V4229" s="3" t="str">
        <f>VLOOKUP(U4229,'Data Dictionary'!$F$5:$G$15,2,FALSE)</f>
        <v>headache</v>
      </c>
    </row>
    <row r="4230" spans="1:22" x14ac:dyDescent="0.3">
      <c r="A4230">
        <v>1973</v>
      </c>
      <c r="B4230">
        <v>20.52</v>
      </c>
      <c r="C4230" s="3" t="str">
        <f t="shared" si="264"/>
        <v>Healthy Weight</v>
      </c>
      <c r="D4230">
        <v>1.62</v>
      </c>
      <c r="E4230">
        <v>53.86</v>
      </c>
      <c r="F4230">
        <v>116</v>
      </c>
      <c r="G4230">
        <v>97</v>
      </c>
      <c r="H4230" s="3" t="str">
        <f t="shared" si="265"/>
        <v>Differential Risk</v>
      </c>
      <c r="I4230">
        <v>4</v>
      </c>
      <c r="J4230">
        <v>2025</v>
      </c>
      <c r="K4230">
        <v>11</v>
      </c>
      <c r="L4230">
        <v>26</v>
      </c>
      <c r="M4230" s="1">
        <f t="shared" si="266"/>
        <v>45987</v>
      </c>
      <c r="N4230" s="1" t="str">
        <f>VLOOKUP(K4230,'Data Dictionary'!$I$5:$J$16,2,FALSE)</f>
        <v>Q4</v>
      </c>
      <c r="O4230" s="1" t="str">
        <f t="shared" si="267"/>
        <v>Q4-2025</v>
      </c>
      <c r="P4230" t="s">
        <v>15</v>
      </c>
      <c r="Q4230">
        <v>2</v>
      </c>
      <c r="R4230" s="3" t="str">
        <f>VLOOKUP(Q4230,'Data Dictionary'!$C$5:$D$8,2,FALSE)</f>
        <v>Poor</v>
      </c>
      <c r="S4230">
        <v>1</v>
      </c>
      <c r="T4230" s="3" t="str">
        <f>VLOOKUP(S4230,'Data Dictionary'!$C$12:$D$14,2,FALSE)</f>
        <v>Moderate</v>
      </c>
      <c r="U4230">
        <v>100</v>
      </c>
      <c r="V4230" s="3" t="str">
        <f>VLOOKUP(U4230,'Data Dictionary'!$F$5:$G$15,2,FALSE)</f>
        <v>headache</v>
      </c>
    </row>
    <row r="4231" spans="1:22" x14ac:dyDescent="0.3">
      <c r="A4231">
        <v>1973</v>
      </c>
      <c r="B4231">
        <v>22.81</v>
      </c>
      <c r="C4231" s="3" t="str">
        <f t="shared" si="264"/>
        <v>Healthy Weight</v>
      </c>
      <c r="D4231">
        <v>1.62</v>
      </c>
      <c r="E4231">
        <v>59.87</v>
      </c>
      <c r="F4231">
        <v>112</v>
      </c>
      <c r="G4231">
        <v>100</v>
      </c>
      <c r="H4231" s="3" t="str">
        <f t="shared" si="265"/>
        <v>Differential Risk</v>
      </c>
      <c r="I4231">
        <v>5</v>
      </c>
      <c r="J4231">
        <v>2026</v>
      </c>
      <c r="K4231">
        <v>5</v>
      </c>
      <c r="L4231">
        <v>27</v>
      </c>
      <c r="M4231" s="1">
        <f t="shared" si="266"/>
        <v>46169</v>
      </c>
      <c r="N4231" s="1" t="str">
        <f>VLOOKUP(K4231,'Data Dictionary'!$I$5:$J$16,2,FALSE)</f>
        <v>Q2</v>
      </c>
      <c r="O4231" s="1" t="str">
        <f t="shared" si="267"/>
        <v>Q2-2026</v>
      </c>
      <c r="P4231" t="s">
        <v>15</v>
      </c>
      <c r="Q4231">
        <v>0</v>
      </c>
      <c r="R4231" s="3" t="str">
        <f>VLOOKUP(Q4231,'Data Dictionary'!$C$5:$D$8,2,FALSE)</f>
        <v>Very Good</v>
      </c>
      <c r="S4231">
        <v>1</v>
      </c>
      <c r="T4231" s="3" t="str">
        <f>VLOOKUP(S4231,'Data Dictionary'!$C$12:$D$14,2,FALSE)</f>
        <v>Moderate</v>
      </c>
      <c r="U4231">
        <v>100</v>
      </c>
      <c r="V4231" s="3" t="str">
        <f>VLOOKUP(U4231,'Data Dictionary'!$F$5:$G$15,2,FALSE)</f>
        <v>headache</v>
      </c>
    </row>
    <row r="4232" spans="1:22" x14ac:dyDescent="0.3">
      <c r="A4232">
        <v>1973</v>
      </c>
      <c r="B4232">
        <v>21.25</v>
      </c>
      <c r="C4232" s="3" t="str">
        <f t="shared" si="264"/>
        <v>Healthy Weight</v>
      </c>
      <c r="D4232">
        <v>1.62</v>
      </c>
      <c r="E4232">
        <v>55.78</v>
      </c>
      <c r="F4232">
        <v>106</v>
      </c>
      <c r="G4232">
        <v>105</v>
      </c>
      <c r="H4232" s="3" t="str">
        <f t="shared" si="265"/>
        <v>Differential Risk</v>
      </c>
      <c r="I4232">
        <v>6</v>
      </c>
      <c r="J4232">
        <v>2026</v>
      </c>
      <c r="K4232">
        <v>11</v>
      </c>
      <c r="L4232">
        <v>26</v>
      </c>
      <c r="M4232" s="1">
        <f t="shared" si="266"/>
        <v>46352</v>
      </c>
      <c r="N4232" s="1" t="str">
        <f>VLOOKUP(K4232,'Data Dictionary'!$I$5:$J$16,2,FALSE)</f>
        <v>Q4</v>
      </c>
      <c r="O4232" s="1" t="str">
        <f t="shared" si="267"/>
        <v>Q4-2026</v>
      </c>
      <c r="P4232" t="s">
        <v>15</v>
      </c>
      <c r="Q4232">
        <v>3</v>
      </c>
      <c r="R4232" s="3" t="str">
        <f>VLOOKUP(Q4232,'Data Dictionary'!$C$5:$D$8,2,FALSE)</f>
        <v>Very Poor</v>
      </c>
      <c r="S4232">
        <v>1</v>
      </c>
      <c r="T4232" s="3" t="str">
        <f>VLOOKUP(S4232,'Data Dictionary'!$C$12:$D$14,2,FALSE)</f>
        <v>Moderate</v>
      </c>
      <c r="U4232">
        <v>101</v>
      </c>
      <c r="V4232" s="3" t="str">
        <f>VLOOKUP(U4232,'Data Dictionary'!$F$5:$G$15,2,FALSE)</f>
        <v>nausea</v>
      </c>
    </row>
    <row r="4233" spans="1:22" x14ac:dyDescent="0.3">
      <c r="A4233">
        <v>1974</v>
      </c>
      <c r="B4233">
        <v>18.989999999999998</v>
      </c>
      <c r="C4233" s="3" t="str">
        <f t="shared" si="264"/>
        <v>Healthy Weight</v>
      </c>
      <c r="D4233">
        <v>1.62</v>
      </c>
      <c r="E4233">
        <v>49.85</v>
      </c>
      <c r="F4233">
        <v>119</v>
      </c>
      <c r="G4233">
        <v>108</v>
      </c>
      <c r="H4233" s="3" t="str">
        <f t="shared" si="265"/>
        <v>Differential Risk</v>
      </c>
      <c r="I4233">
        <v>1</v>
      </c>
      <c r="J4233">
        <v>2024</v>
      </c>
      <c r="K4233">
        <v>5</v>
      </c>
      <c r="L4233">
        <v>27</v>
      </c>
      <c r="M4233" s="1">
        <f t="shared" si="266"/>
        <v>45439</v>
      </c>
      <c r="N4233" s="1" t="str">
        <f>VLOOKUP(K4233,'Data Dictionary'!$I$5:$J$16,2,FALSE)</f>
        <v>Q2</v>
      </c>
      <c r="O4233" s="1" t="str">
        <f t="shared" si="267"/>
        <v>Q2-2024</v>
      </c>
      <c r="P4233" t="s">
        <v>15</v>
      </c>
      <c r="Q4233">
        <v>2</v>
      </c>
      <c r="R4233" s="3" t="str">
        <f>VLOOKUP(Q4233,'Data Dictionary'!$C$5:$D$8,2,FALSE)</f>
        <v>Poor</v>
      </c>
      <c r="S4233">
        <v>1</v>
      </c>
      <c r="T4233" s="3" t="str">
        <f>VLOOKUP(S4233,'Data Dictionary'!$C$12:$D$14,2,FALSE)</f>
        <v>Moderate</v>
      </c>
      <c r="U4233">
        <v>101</v>
      </c>
      <c r="V4233" s="3" t="str">
        <f>VLOOKUP(U4233,'Data Dictionary'!$F$5:$G$15,2,FALSE)</f>
        <v>nausea</v>
      </c>
    </row>
    <row r="4234" spans="1:22" x14ac:dyDescent="0.3">
      <c r="A4234">
        <v>1974</v>
      </c>
      <c r="B4234">
        <v>19.170000000000002</v>
      </c>
      <c r="C4234" s="3" t="str">
        <f t="shared" si="264"/>
        <v>Healthy Weight</v>
      </c>
      <c r="D4234">
        <v>1.62</v>
      </c>
      <c r="E4234">
        <v>50.3</v>
      </c>
      <c r="F4234">
        <v>118</v>
      </c>
      <c r="G4234">
        <v>100</v>
      </c>
      <c r="H4234" s="3" t="str">
        <f t="shared" si="265"/>
        <v>Differential Risk</v>
      </c>
      <c r="I4234">
        <v>2</v>
      </c>
      <c r="J4234">
        <v>2024</v>
      </c>
      <c r="K4234">
        <v>11</v>
      </c>
      <c r="L4234">
        <v>26</v>
      </c>
      <c r="M4234" s="1">
        <f t="shared" si="266"/>
        <v>45622</v>
      </c>
      <c r="N4234" s="1" t="str">
        <f>VLOOKUP(K4234,'Data Dictionary'!$I$5:$J$16,2,FALSE)</f>
        <v>Q4</v>
      </c>
      <c r="O4234" s="1" t="str">
        <f t="shared" si="267"/>
        <v>Q4-2024</v>
      </c>
      <c r="P4234" t="s">
        <v>15</v>
      </c>
      <c r="Q4234">
        <v>2</v>
      </c>
      <c r="R4234" s="3" t="str">
        <f>VLOOKUP(Q4234,'Data Dictionary'!$C$5:$D$8,2,FALSE)</f>
        <v>Poor</v>
      </c>
      <c r="S4234">
        <v>2</v>
      </c>
      <c r="T4234" s="3" t="str">
        <f>VLOOKUP(S4234,'Data Dictionary'!$C$12:$D$14,2,FALSE)</f>
        <v>Mild</v>
      </c>
      <c r="U4234">
        <v>100</v>
      </c>
      <c r="V4234" s="3" t="str">
        <f>VLOOKUP(U4234,'Data Dictionary'!$F$5:$G$15,2,FALSE)</f>
        <v>headache</v>
      </c>
    </row>
    <row r="4235" spans="1:22" x14ac:dyDescent="0.3">
      <c r="A4235">
        <v>1974</v>
      </c>
      <c r="B4235">
        <v>19.98</v>
      </c>
      <c r="C4235" s="3" t="str">
        <f t="shared" si="264"/>
        <v>Healthy Weight</v>
      </c>
      <c r="D4235">
        <v>1.62</v>
      </c>
      <c r="E4235">
        <v>52.43</v>
      </c>
      <c r="F4235">
        <v>126</v>
      </c>
      <c r="G4235">
        <v>99</v>
      </c>
      <c r="H4235" s="3" t="str">
        <f t="shared" si="265"/>
        <v>Differential Risk</v>
      </c>
      <c r="I4235">
        <v>3</v>
      </c>
      <c r="J4235">
        <v>2025</v>
      </c>
      <c r="K4235">
        <v>5</v>
      </c>
      <c r="L4235">
        <v>27</v>
      </c>
      <c r="M4235" s="1">
        <f t="shared" si="266"/>
        <v>45804</v>
      </c>
      <c r="N4235" s="1" t="str">
        <f>VLOOKUP(K4235,'Data Dictionary'!$I$5:$J$16,2,FALSE)</f>
        <v>Q2</v>
      </c>
      <c r="O4235" s="1" t="str">
        <f t="shared" si="267"/>
        <v>Q2-2025</v>
      </c>
      <c r="P4235" t="s">
        <v>15</v>
      </c>
      <c r="Q4235">
        <v>1</v>
      </c>
      <c r="R4235" s="3" t="str">
        <f>VLOOKUP(Q4235,'Data Dictionary'!$C$5:$D$8,2,FALSE)</f>
        <v>Good</v>
      </c>
      <c r="S4235">
        <v>1</v>
      </c>
      <c r="T4235" s="3" t="str">
        <f>VLOOKUP(S4235,'Data Dictionary'!$C$12:$D$14,2,FALSE)</f>
        <v>Moderate</v>
      </c>
      <c r="U4235">
        <v>100</v>
      </c>
      <c r="V4235" s="3" t="str">
        <f>VLOOKUP(U4235,'Data Dictionary'!$F$5:$G$15,2,FALSE)</f>
        <v>headache</v>
      </c>
    </row>
    <row r="4236" spans="1:22" x14ac:dyDescent="0.3">
      <c r="A4236">
        <v>1975</v>
      </c>
      <c r="B4236">
        <v>19.28</v>
      </c>
      <c r="C4236" s="3" t="str">
        <f t="shared" si="264"/>
        <v>Healthy Weight</v>
      </c>
      <c r="D4236">
        <v>1.62</v>
      </c>
      <c r="E4236">
        <v>50.6</v>
      </c>
      <c r="F4236">
        <v>105</v>
      </c>
      <c r="G4236">
        <v>101</v>
      </c>
      <c r="H4236" s="3" t="str">
        <f t="shared" si="265"/>
        <v>Differential Risk</v>
      </c>
      <c r="I4236">
        <v>1</v>
      </c>
      <c r="J4236">
        <v>2024</v>
      </c>
      <c r="K4236">
        <v>5</v>
      </c>
      <c r="L4236">
        <v>30</v>
      </c>
      <c r="M4236" s="1">
        <f t="shared" si="266"/>
        <v>45442</v>
      </c>
      <c r="N4236" s="1" t="str">
        <f>VLOOKUP(K4236,'Data Dictionary'!$I$5:$J$16,2,FALSE)</f>
        <v>Q2</v>
      </c>
      <c r="O4236" s="1" t="str">
        <f t="shared" si="267"/>
        <v>Q2-2024</v>
      </c>
      <c r="P4236" t="s">
        <v>15</v>
      </c>
      <c r="Q4236">
        <v>1</v>
      </c>
      <c r="R4236" s="3" t="str">
        <f>VLOOKUP(Q4236,'Data Dictionary'!$C$5:$D$8,2,FALSE)</f>
        <v>Good</v>
      </c>
      <c r="S4236">
        <v>1</v>
      </c>
      <c r="T4236" s="3" t="str">
        <f>VLOOKUP(S4236,'Data Dictionary'!$C$12:$D$14,2,FALSE)</f>
        <v>Moderate</v>
      </c>
      <c r="U4236">
        <v>100</v>
      </c>
      <c r="V4236" s="3" t="str">
        <f>VLOOKUP(U4236,'Data Dictionary'!$F$5:$G$15,2,FALSE)</f>
        <v>headache</v>
      </c>
    </row>
    <row r="4237" spans="1:22" x14ac:dyDescent="0.3">
      <c r="A4237">
        <v>1975</v>
      </c>
      <c r="B4237">
        <v>22.51</v>
      </c>
      <c r="C4237" s="3" t="str">
        <f t="shared" si="264"/>
        <v>Healthy Weight</v>
      </c>
      <c r="D4237">
        <v>1.62</v>
      </c>
      <c r="E4237">
        <v>59.08</v>
      </c>
      <c r="F4237">
        <v>109</v>
      </c>
      <c r="G4237">
        <v>96</v>
      </c>
      <c r="H4237" s="3" t="str">
        <f t="shared" si="265"/>
        <v>Differential Risk</v>
      </c>
      <c r="I4237">
        <v>2</v>
      </c>
      <c r="J4237">
        <v>2024</v>
      </c>
      <c r="K4237">
        <v>11</v>
      </c>
      <c r="L4237">
        <v>29</v>
      </c>
      <c r="M4237" s="1">
        <f t="shared" si="266"/>
        <v>45625</v>
      </c>
      <c r="N4237" s="1" t="str">
        <f>VLOOKUP(K4237,'Data Dictionary'!$I$5:$J$16,2,FALSE)</f>
        <v>Q4</v>
      </c>
      <c r="O4237" s="1" t="str">
        <f t="shared" si="267"/>
        <v>Q4-2024</v>
      </c>
      <c r="P4237" t="s">
        <v>15</v>
      </c>
      <c r="Q4237">
        <v>1</v>
      </c>
      <c r="R4237" s="3" t="str">
        <f>VLOOKUP(Q4237,'Data Dictionary'!$C$5:$D$8,2,FALSE)</f>
        <v>Good</v>
      </c>
      <c r="S4237">
        <v>2</v>
      </c>
      <c r="T4237" s="3" t="str">
        <f>VLOOKUP(S4237,'Data Dictionary'!$C$12:$D$14,2,FALSE)</f>
        <v>Mild</v>
      </c>
      <c r="U4237">
        <v>100</v>
      </c>
      <c r="V4237" s="3" t="str">
        <f>VLOOKUP(U4237,'Data Dictionary'!$F$5:$G$15,2,FALSE)</f>
        <v>headache</v>
      </c>
    </row>
    <row r="4238" spans="1:22" x14ac:dyDescent="0.3">
      <c r="A4238">
        <v>1975</v>
      </c>
      <c r="B4238">
        <v>23.8</v>
      </c>
      <c r="C4238" s="3" t="str">
        <f t="shared" si="264"/>
        <v>Healthy Weight</v>
      </c>
      <c r="D4238">
        <v>1.62</v>
      </c>
      <c r="E4238">
        <v>62.45</v>
      </c>
      <c r="F4238">
        <v>103</v>
      </c>
      <c r="G4238">
        <v>96</v>
      </c>
      <c r="H4238" s="3" t="str">
        <f t="shared" si="265"/>
        <v>Differential Risk</v>
      </c>
      <c r="I4238">
        <v>3</v>
      </c>
      <c r="J4238">
        <v>2025</v>
      </c>
      <c r="K4238">
        <v>5</v>
      </c>
      <c r="L4238">
        <v>30</v>
      </c>
      <c r="M4238" s="1">
        <f t="shared" si="266"/>
        <v>45807</v>
      </c>
      <c r="N4238" s="1" t="str">
        <f>VLOOKUP(K4238,'Data Dictionary'!$I$5:$J$16,2,FALSE)</f>
        <v>Q2</v>
      </c>
      <c r="O4238" s="1" t="str">
        <f t="shared" si="267"/>
        <v>Q2-2025</v>
      </c>
      <c r="P4238" t="s">
        <v>15</v>
      </c>
      <c r="Q4238">
        <v>1</v>
      </c>
      <c r="R4238" s="3" t="str">
        <f>VLOOKUP(Q4238,'Data Dictionary'!$C$5:$D$8,2,FALSE)</f>
        <v>Good</v>
      </c>
      <c r="S4238">
        <v>2</v>
      </c>
      <c r="T4238" s="3" t="str">
        <f>VLOOKUP(S4238,'Data Dictionary'!$C$12:$D$14,2,FALSE)</f>
        <v>Mild</v>
      </c>
      <c r="U4238">
        <v>100</v>
      </c>
      <c r="V4238" s="3" t="str">
        <f>VLOOKUP(U4238,'Data Dictionary'!$F$5:$G$15,2,FALSE)</f>
        <v>headache</v>
      </c>
    </row>
    <row r="4239" spans="1:22" x14ac:dyDescent="0.3">
      <c r="A4239">
        <v>1975</v>
      </c>
      <c r="B4239">
        <v>27</v>
      </c>
      <c r="C4239" s="3" t="str">
        <f t="shared" si="264"/>
        <v>Overweight</v>
      </c>
      <c r="D4239">
        <v>1.62</v>
      </c>
      <c r="E4239">
        <v>70.849999999999994</v>
      </c>
      <c r="F4239">
        <v>98</v>
      </c>
      <c r="G4239">
        <v>95</v>
      </c>
      <c r="H4239" s="3" t="str">
        <f t="shared" si="265"/>
        <v>Differential Risk</v>
      </c>
      <c r="I4239">
        <v>4</v>
      </c>
      <c r="J4239">
        <v>2025</v>
      </c>
      <c r="K4239">
        <v>11</v>
      </c>
      <c r="L4239">
        <v>29</v>
      </c>
      <c r="M4239" s="1">
        <f t="shared" si="266"/>
        <v>45990</v>
      </c>
      <c r="N4239" s="1" t="str">
        <f>VLOOKUP(K4239,'Data Dictionary'!$I$5:$J$16,2,FALSE)</f>
        <v>Q4</v>
      </c>
      <c r="O4239" s="1" t="str">
        <f t="shared" si="267"/>
        <v>Q4-2025</v>
      </c>
      <c r="P4239" t="s">
        <v>15</v>
      </c>
      <c r="Q4239">
        <v>3</v>
      </c>
      <c r="R4239" s="3" t="str">
        <f>VLOOKUP(Q4239,'Data Dictionary'!$C$5:$D$8,2,FALSE)</f>
        <v>Very Poor</v>
      </c>
      <c r="S4239">
        <v>0</v>
      </c>
      <c r="T4239" s="3" t="str">
        <f>VLOOKUP(S4239,'Data Dictionary'!$C$12:$D$14,2,FALSE)</f>
        <v>Severe</v>
      </c>
      <c r="U4239">
        <v>108</v>
      </c>
      <c r="V4239" s="3" t="str">
        <f>VLOOKUP(U4239,'Data Dictionary'!$F$5:$G$15,2,FALSE)</f>
        <v>palpitations</v>
      </c>
    </row>
    <row r="4240" spans="1:22" x14ac:dyDescent="0.3">
      <c r="A4240">
        <v>1975</v>
      </c>
      <c r="B4240">
        <v>27.54</v>
      </c>
      <c r="C4240" s="3" t="str">
        <f t="shared" si="264"/>
        <v>Overweight</v>
      </c>
      <c r="D4240">
        <v>1.62</v>
      </c>
      <c r="E4240">
        <v>72.27</v>
      </c>
      <c r="F4240">
        <v>104</v>
      </c>
      <c r="G4240">
        <v>99</v>
      </c>
      <c r="H4240" s="3" t="str">
        <f t="shared" si="265"/>
        <v>Differential Risk</v>
      </c>
      <c r="I4240">
        <v>5</v>
      </c>
      <c r="J4240">
        <v>2026</v>
      </c>
      <c r="K4240">
        <v>5</v>
      </c>
      <c r="L4240">
        <v>30</v>
      </c>
      <c r="M4240" s="1">
        <f t="shared" si="266"/>
        <v>46172</v>
      </c>
      <c r="N4240" s="1" t="str">
        <f>VLOOKUP(K4240,'Data Dictionary'!$I$5:$J$16,2,FALSE)</f>
        <v>Q2</v>
      </c>
      <c r="O4240" s="1" t="str">
        <f t="shared" si="267"/>
        <v>Q2-2026</v>
      </c>
      <c r="P4240" t="s">
        <v>15</v>
      </c>
      <c r="Q4240">
        <v>3</v>
      </c>
      <c r="R4240" s="3" t="str">
        <f>VLOOKUP(Q4240,'Data Dictionary'!$C$5:$D$8,2,FALSE)</f>
        <v>Very Poor</v>
      </c>
      <c r="S4240">
        <v>0</v>
      </c>
      <c r="T4240" s="3" t="str">
        <f>VLOOKUP(S4240,'Data Dictionary'!$C$12:$D$14,2,FALSE)</f>
        <v>Severe</v>
      </c>
      <c r="U4240">
        <v>101</v>
      </c>
      <c r="V4240" s="3" t="str">
        <f>VLOOKUP(U4240,'Data Dictionary'!$F$5:$G$15,2,FALSE)</f>
        <v>nausea</v>
      </c>
    </row>
    <row r="4241" spans="1:22" x14ac:dyDescent="0.3">
      <c r="A4241">
        <v>1976</v>
      </c>
      <c r="B4241">
        <v>21.95</v>
      </c>
      <c r="C4241" s="3" t="str">
        <f t="shared" si="264"/>
        <v>Healthy Weight</v>
      </c>
      <c r="D4241">
        <v>1.62</v>
      </c>
      <c r="E4241">
        <v>57.61</v>
      </c>
      <c r="F4241">
        <v>105</v>
      </c>
      <c r="G4241">
        <v>85</v>
      </c>
      <c r="H4241" s="3" t="str">
        <f t="shared" si="265"/>
        <v>Differential Risk</v>
      </c>
      <c r="I4241">
        <v>1</v>
      </c>
      <c r="J4241">
        <v>2024</v>
      </c>
      <c r="K4241">
        <v>5</v>
      </c>
      <c r="L4241">
        <v>31</v>
      </c>
      <c r="M4241" s="1">
        <f t="shared" si="266"/>
        <v>45443</v>
      </c>
      <c r="N4241" s="1" t="str">
        <f>VLOOKUP(K4241,'Data Dictionary'!$I$5:$J$16,2,FALSE)</f>
        <v>Q2</v>
      </c>
      <c r="O4241" s="1" t="str">
        <f t="shared" si="267"/>
        <v>Q2-2024</v>
      </c>
      <c r="P4241" t="s">
        <v>15</v>
      </c>
      <c r="Q4241">
        <v>3</v>
      </c>
      <c r="R4241" s="3" t="str">
        <f>VLOOKUP(Q4241,'Data Dictionary'!$C$5:$D$8,2,FALSE)</f>
        <v>Very Poor</v>
      </c>
      <c r="S4241">
        <v>2</v>
      </c>
      <c r="T4241" s="3" t="str">
        <f>VLOOKUP(S4241,'Data Dictionary'!$C$12:$D$14,2,FALSE)</f>
        <v>Mild</v>
      </c>
      <c r="U4241">
        <v>106</v>
      </c>
      <c r="V4241" s="3" t="str">
        <f>VLOOKUP(U4241,'Data Dictionary'!$F$5:$G$15,2,FALSE)</f>
        <v>dizziness</v>
      </c>
    </row>
    <row r="4242" spans="1:22" x14ac:dyDescent="0.3">
      <c r="A4242">
        <v>1976</v>
      </c>
      <c r="B4242">
        <v>23.4</v>
      </c>
      <c r="C4242" s="3" t="str">
        <f t="shared" si="264"/>
        <v>Healthy Weight</v>
      </c>
      <c r="D4242">
        <v>1.62</v>
      </c>
      <c r="E4242">
        <v>61.4</v>
      </c>
      <c r="F4242">
        <v>111</v>
      </c>
      <c r="G4242">
        <v>85</v>
      </c>
      <c r="H4242" s="3" t="str">
        <f t="shared" si="265"/>
        <v>Differential Risk</v>
      </c>
      <c r="I4242">
        <v>2</v>
      </c>
      <c r="J4242">
        <v>2024</v>
      </c>
      <c r="K4242">
        <v>11</v>
      </c>
      <c r="L4242">
        <v>30</v>
      </c>
      <c r="M4242" s="1">
        <f t="shared" si="266"/>
        <v>45626</v>
      </c>
      <c r="N4242" s="1" t="str">
        <f>VLOOKUP(K4242,'Data Dictionary'!$I$5:$J$16,2,FALSE)</f>
        <v>Q4</v>
      </c>
      <c r="O4242" s="1" t="str">
        <f t="shared" si="267"/>
        <v>Q4-2024</v>
      </c>
      <c r="P4242" t="s">
        <v>15</v>
      </c>
      <c r="Q4242">
        <v>3</v>
      </c>
      <c r="R4242" s="3" t="str">
        <f>VLOOKUP(Q4242,'Data Dictionary'!$C$5:$D$8,2,FALSE)</f>
        <v>Very Poor</v>
      </c>
      <c r="S4242">
        <v>1</v>
      </c>
      <c r="T4242" s="3" t="str">
        <f>VLOOKUP(S4242,'Data Dictionary'!$C$12:$D$14,2,FALSE)</f>
        <v>Moderate</v>
      </c>
      <c r="U4242">
        <v>100</v>
      </c>
      <c r="V4242" s="3" t="str">
        <f>VLOOKUP(U4242,'Data Dictionary'!$F$5:$G$15,2,FALSE)</f>
        <v>headache</v>
      </c>
    </row>
    <row r="4243" spans="1:22" x14ac:dyDescent="0.3">
      <c r="A4243">
        <v>1976</v>
      </c>
      <c r="B4243">
        <v>24.75</v>
      </c>
      <c r="C4243" s="3" t="str">
        <f t="shared" si="264"/>
        <v>Healthy Weight</v>
      </c>
      <c r="D4243">
        <v>1.62</v>
      </c>
      <c r="E4243">
        <v>64.95</v>
      </c>
      <c r="F4243">
        <v>106</v>
      </c>
      <c r="G4243">
        <v>85</v>
      </c>
      <c r="H4243" s="3" t="str">
        <f t="shared" si="265"/>
        <v>Differential Risk</v>
      </c>
      <c r="I4243">
        <v>3</v>
      </c>
      <c r="J4243">
        <v>2025</v>
      </c>
      <c r="K4243">
        <v>5</v>
      </c>
      <c r="L4243">
        <v>31</v>
      </c>
      <c r="M4243" s="1">
        <f t="shared" si="266"/>
        <v>45808</v>
      </c>
      <c r="N4243" s="1" t="str">
        <f>VLOOKUP(K4243,'Data Dictionary'!$I$5:$J$16,2,FALSE)</f>
        <v>Q2</v>
      </c>
      <c r="O4243" s="1" t="str">
        <f t="shared" si="267"/>
        <v>Q2-2025</v>
      </c>
      <c r="P4243" t="s">
        <v>15</v>
      </c>
      <c r="Q4243">
        <v>0</v>
      </c>
      <c r="R4243" s="3" t="str">
        <f>VLOOKUP(Q4243,'Data Dictionary'!$C$5:$D$8,2,FALSE)</f>
        <v>Very Good</v>
      </c>
      <c r="S4243">
        <v>1</v>
      </c>
      <c r="T4243" s="3" t="str">
        <f>VLOOKUP(S4243,'Data Dictionary'!$C$12:$D$14,2,FALSE)</f>
        <v>Moderate</v>
      </c>
      <c r="U4243">
        <v>107</v>
      </c>
      <c r="V4243" s="3" t="str">
        <f>VLOOKUP(U4243,'Data Dictionary'!$F$5:$G$15,2,FALSE)</f>
        <v>skin rash</v>
      </c>
    </row>
    <row r="4244" spans="1:22" x14ac:dyDescent="0.3">
      <c r="A4244">
        <v>1977</v>
      </c>
      <c r="B4244">
        <v>27.16</v>
      </c>
      <c r="C4244" s="3" t="str">
        <f t="shared" si="264"/>
        <v>Overweight</v>
      </c>
      <c r="D4244">
        <v>1.62</v>
      </c>
      <c r="E4244">
        <v>71.27</v>
      </c>
      <c r="F4244">
        <v>131</v>
      </c>
      <c r="G4244">
        <v>104</v>
      </c>
      <c r="H4244" s="3" t="str">
        <f t="shared" si="265"/>
        <v>Differential Risk</v>
      </c>
      <c r="I4244">
        <v>1</v>
      </c>
      <c r="J4244">
        <v>2024</v>
      </c>
      <c r="K4244">
        <v>6</v>
      </c>
      <c r="L4244">
        <v>3</v>
      </c>
      <c r="M4244" s="1">
        <f t="shared" si="266"/>
        <v>45446</v>
      </c>
      <c r="N4244" s="1" t="str">
        <f>VLOOKUP(K4244,'Data Dictionary'!$I$5:$J$16,2,FALSE)</f>
        <v>Q2</v>
      </c>
      <c r="O4244" s="1" t="str">
        <f t="shared" si="267"/>
        <v>Q2-2024</v>
      </c>
      <c r="P4244" t="s">
        <v>15</v>
      </c>
      <c r="Q4244">
        <v>2</v>
      </c>
      <c r="R4244" s="3" t="str">
        <f>VLOOKUP(Q4244,'Data Dictionary'!$C$5:$D$8,2,FALSE)</f>
        <v>Poor</v>
      </c>
      <c r="S4244">
        <v>0</v>
      </c>
      <c r="T4244" s="3" t="str">
        <f>VLOOKUP(S4244,'Data Dictionary'!$C$12:$D$14,2,FALSE)</f>
        <v>Severe</v>
      </c>
      <c r="U4244">
        <v>100</v>
      </c>
      <c r="V4244" s="3" t="str">
        <f>VLOOKUP(U4244,'Data Dictionary'!$F$5:$G$15,2,FALSE)</f>
        <v>headache</v>
      </c>
    </row>
    <row r="4245" spans="1:22" x14ac:dyDescent="0.3">
      <c r="A4245">
        <v>1977</v>
      </c>
      <c r="B4245">
        <v>23.59</v>
      </c>
      <c r="C4245" s="3" t="str">
        <f t="shared" si="264"/>
        <v>Healthy Weight</v>
      </c>
      <c r="D4245">
        <v>1.62</v>
      </c>
      <c r="E4245">
        <v>61.92</v>
      </c>
      <c r="F4245">
        <v>137</v>
      </c>
      <c r="G4245">
        <v>112</v>
      </c>
      <c r="H4245" s="3" t="str">
        <f t="shared" si="265"/>
        <v>High Risk</v>
      </c>
      <c r="I4245">
        <v>2</v>
      </c>
      <c r="J4245">
        <v>2024</v>
      </c>
      <c r="K4245">
        <v>12</v>
      </c>
      <c r="L4245">
        <v>3</v>
      </c>
      <c r="M4245" s="1">
        <f t="shared" si="266"/>
        <v>45629</v>
      </c>
      <c r="N4245" s="1" t="str">
        <f>VLOOKUP(K4245,'Data Dictionary'!$I$5:$J$16,2,FALSE)</f>
        <v>Q4</v>
      </c>
      <c r="O4245" s="1" t="str">
        <f t="shared" si="267"/>
        <v>Q4-2024</v>
      </c>
      <c r="P4245" t="s">
        <v>15</v>
      </c>
      <c r="Q4245">
        <v>1</v>
      </c>
      <c r="R4245" s="3" t="str">
        <f>VLOOKUP(Q4245,'Data Dictionary'!$C$5:$D$8,2,FALSE)</f>
        <v>Good</v>
      </c>
      <c r="S4245">
        <v>0</v>
      </c>
      <c r="T4245" s="3" t="str">
        <f>VLOOKUP(S4245,'Data Dictionary'!$C$12:$D$14,2,FALSE)</f>
        <v>Severe</v>
      </c>
      <c r="U4245">
        <v>100</v>
      </c>
      <c r="V4245" s="3" t="str">
        <f>VLOOKUP(U4245,'Data Dictionary'!$F$5:$G$15,2,FALSE)</f>
        <v>headache</v>
      </c>
    </row>
    <row r="4246" spans="1:22" x14ac:dyDescent="0.3">
      <c r="A4246">
        <v>1977</v>
      </c>
      <c r="B4246">
        <v>22.24</v>
      </c>
      <c r="C4246" s="3" t="str">
        <f t="shared" si="264"/>
        <v>Healthy Weight</v>
      </c>
      <c r="D4246">
        <v>1.62</v>
      </c>
      <c r="E4246">
        <v>58.36</v>
      </c>
      <c r="F4246">
        <v>134</v>
      </c>
      <c r="G4246">
        <v>106</v>
      </c>
      <c r="H4246" s="3" t="str">
        <f t="shared" si="265"/>
        <v>Differential Risk</v>
      </c>
      <c r="I4246">
        <v>3</v>
      </c>
      <c r="J4246">
        <v>2025</v>
      </c>
      <c r="K4246">
        <v>6</v>
      </c>
      <c r="L4246">
        <v>3</v>
      </c>
      <c r="M4246" s="1">
        <f t="shared" si="266"/>
        <v>45811</v>
      </c>
      <c r="N4246" s="1" t="str">
        <f>VLOOKUP(K4246,'Data Dictionary'!$I$5:$J$16,2,FALSE)</f>
        <v>Q2</v>
      </c>
      <c r="O4246" s="1" t="str">
        <f t="shared" si="267"/>
        <v>Q2-2025</v>
      </c>
      <c r="P4246" t="s">
        <v>15</v>
      </c>
      <c r="Q4246">
        <v>1</v>
      </c>
      <c r="R4246" s="3" t="str">
        <f>VLOOKUP(Q4246,'Data Dictionary'!$C$5:$D$8,2,FALSE)</f>
        <v>Good</v>
      </c>
      <c r="S4246">
        <v>0</v>
      </c>
      <c r="T4246" s="3" t="str">
        <f>VLOOKUP(S4246,'Data Dictionary'!$C$12:$D$14,2,FALSE)</f>
        <v>Severe</v>
      </c>
      <c r="U4246">
        <v>100</v>
      </c>
      <c r="V4246" s="3" t="str">
        <f>VLOOKUP(U4246,'Data Dictionary'!$F$5:$G$15,2,FALSE)</f>
        <v>headache</v>
      </c>
    </row>
    <row r="4247" spans="1:22" x14ac:dyDescent="0.3">
      <c r="A4247">
        <v>1977</v>
      </c>
      <c r="B4247">
        <v>21.52</v>
      </c>
      <c r="C4247" s="3" t="str">
        <f t="shared" si="264"/>
        <v>Healthy Weight</v>
      </c>
      <c r="D4247">
        <v>1.62</v>
      </c>
      <c r="E4247">
        <v>56.48</v>
      </c>
      <c r="F4247">
        <v>124</v>
      </c>
      <c r="G4247">
        <v>101</v>
      </c>
      <c r="H4247" s="3" t="str">
        <f t="shared" si="265"/>
        <v>Differential Risk</v>
      </c>
      <c r="I4247">
        <v>4</v>
      </c>
      <c r="J4247">
        <v>2025</v>
      </c>
      <c r="K4247">
        <v>12</v>
      </c>
      <c r="L4247">
        <v>3</v>
      </c>
      <c r="M4247" s="1">
        <f t="shared" si="266"/>
        <v>45994</v>
      </c>
      <c r="N4247" s="1" t="str">
        <f>VLOOKUP(K4247,'Data Dictionary'!$I$5:$J$16,2,FALSE)</f>
        <v>Q4</v>
      </c>
      <c r="O4247" s="1" t="str">
        <f t="shared" si="267"/>
        <v>Q4-2025</v>
      </c>
      <c r="P4247" t="s">
        <v>15</v>
      </c>
      <c r="Q4247">
        <v>1</v>
      </c>
      <c r="R4247" s="3" t="str">
        <f>VLOOKUP(Q4247,'Data Dictionary'!$C$5:$D$8,2,FALSE)</f>
        <v>Good</v>
      </c>
      <c r="S4247">
        <v>1</v>
      </c>
      <c r="T4247" s="3" t="str">
        <f>VLOOKUP(S4247,'Data Dictionary'!$C$12:$D$14,2,FALSE)</f>
        <v>Moderate</v>
      </c>
      <c r="U4247">
        <v>100</v>
      </c>
      <c r="V4247" s="3" t="str">
        <f>VLOOKUP(U4247,'Data Dictionary'!$F$5:$G$15,2,FALSE)</f>
        <v>headache</v>
      </c>
    </row>
    <row r="4248" spans="1:22" x14ac:dyDescent="0.3">
      <c r="A4248">
        <v>1978</v>
      </c>
      <c r="B4248">
        <v>21.72</v>
      </c>
      <c r="C4248" s="3" t="str">
        <f t="shared" si="264"/>
        <v>Healthy Weight</v>
      </c>
      <c r="D4248">
        <v>1.82</v>
      </c>
      <c r="E4248">
        <v>71.959999999999994</v>
      </c>
      <c r="F4248">
        <v>124</v>
      </c>
      <c r="G4248">
        <v>113</v>
      </c>
      <c r="H4248" s="3" t="str">
        <f t="shared" si="265"/>
        <v>Differential Risk</v>
      </c>
      <c r="I4248">
        <v>1</v>
      </c>
      <c r="J4248">
        <v>2024</v>
      </c>
      <c r="K4248">
        <v>6</v>
      </c>
      <c r="L4248">
        <v>5</v>
      </c>
      <c r="M4248" s="1">
        <f t="shared" si="266"/>
        <v>45448</v>
      </c>
      <c r="N4248" s="1" t="str">
        <f>VLOOKUP(K4248,'Data Dictionary'!$I$5:$J$16,2,FALSE)</f>
        <v>Q2</v>
      </c>
      <c r="O4248" s="1" t="str">
        <f t="shared" si="267"/>
        <v>Q2-2024</v>
      </c>
      <c r="P4248" t="s">
        <v>14</v>
      </c>
      <c r="Q4248">
        <v>0</v>
      </c>
      <c r="R4248" s="3" t="str">
        <f>VLOOKUP(Q4248,'Data Dictionary'!$C$5:$D$8,2,FALSE)</f>
        <v>Very Good</v>
      </c>
      <c r="S4248">
        <v>0</v>
      </c>
      <c r="T4248" s="3" t="str">
        <f>VLOOKUP(S4248,'Data Dictionary'!$C$12:$D$14,2,FALSE)</f>
        <v>Severe</v>
      </c>
      <c r="U4248">
        <v>100</v>
      </c>
      <c r="V4248" s="3" t="str">
        <f>VLOOKUP(U4248,'Data Dictionary'!$F$5:$G$15,2,FALSE)</f>
        <v>headache</v>
      </c>
    </row>
    <row r="4249" spans="1:22" x14ac:dyDescent="0.3">
      <c r="A4249">
        <v>1978</v>
      </c>
      <c r="B4249">
        <v>20.28</v>
      </c>
      <c r="C4249" s="3" t="str">
        <f t="shared" si="264"/>
        <v>Healthy Weight</v>
      </c>
      <c r="D4249">
        <v>1.82</v>
      </c>
      <c r="E4249">
        <v>67.17</v>
      </c>
      <c r="F4249">
        <v>134</v>
      </c>
      <c r="G4249">
        <v>120</v>
      </c>
      <c r="H4249" s="3" t="str">
        <f t="shared" si="265"/>
        <v>Differential Risk</v>
      </c>
      <c r="I4249">
        <v>2</v>
      </c>
      <c r="J4249">
        <v>2024</v>
      </c>
      <c r="K4249">
        <v>12</v>
      </c>
      <c r="L4249">
        <v>5</v>
      </c>
      <c r="M4249" s="1">
        <f t="shared" si="266"/>
        <v>45631</v>
      </c>
      <c r="N4249" s="1" t="str">
        <f>VLOOKUP(K4249,'Data Dictionary'!$I$5:$J$16,2,FALSE)</f>
        <v>Q4</v>
      </c>
      <c r="O4249" s="1" t="str">
        <f t="shared" si="267"/>
        <v>Q4-2024</v>
      </c>
      <c r="P4249" t="s">
        <v>14</v>
      </c>
      <c r="Q4249">
        <v>2</v>
      </c>
      <c r="R4249" s="3" t="str">
        <f>VLOOKUP(Q4249,'Data Dictionary'!$C$5:$D$8,2,FALSE)</f>
        <v>Poor</v>
      </c>
      <c r="S4249">
        <v>1</v>
      </c>
      <c r="T4249" s="3" t="str">
        <f>VLOOKUP(S4249,'Data Dictionary'!$C$12:$D$14,2,FALSE)</f>
        <v>Moderate</v>
      </c>
      <c r="U4249">
        <v>101</v>
      </c>
      <c r="V4249" s="3" t="str">
        <f>VLOOKUP(U4249,'Data Dictionary'!$F$5:$G$15,2,FALSE)</f>
        <v>nausea</v>
      </c>
    </row>
    <row r="4250" spans="1:22" x14ac:dyDescent="0.3">
      <c r="A4250">
        <v>1978</v>
      </c>
      <c r="B4250">
        <v>24.29</v>
      </c>
      <c r="C4250" s="3" t="str">
        <f t="shared" si="264"/>
        <v>Healthy Weight</v>
      </c>
      <c r="D4250">
        <v>1.82</v>
      </c>
      <c r="E4250">
        <v>80.47</v>
      </c>
      <c r="F4250">
        <v>134</v>
      </c>
      <c r="G4250">
        <v>121</v>
      </c>
      <c r="H4250" s="3" t="str">
        <f t="shared" si="265"/>
        <v>Differential Risk</v>
      </c>
      <c r="I4250">
        <v>3</v>
      </c>
      <c r="J4250">
        <v>2025</v>
      </c>
      <c r="K4250">
        <v>6</v>
      </c>
      <c r="L4250">
        <v>5</v>
      </c>
      <c r="M4250" s="1">
        <f t="shared" si="266"/>
        <v>45813</v>
      </c>
      <c r="N4250" s="1" t="str">
        <f>VLOOKUP(K4250,'Data Dictionary'!$I$5:$J$16,2,FALSE)</f>
        <v>Q2</v>
      </c>
      <c r="O4250" s="1" t="str">
        <f t="shared" si="267"/>
        <v>Q2-2025</v>
      </c>
      <c r="P4250" t="s">
        <v>14</v>
      </c>
      <c r="Q4250">
        <v>3</v>
      </c>
      <c r="R4250" s="3" t="str">
        <f>VLOOKUP(Q4250,'Data Dictionary'!$C$5:$D$8,2,FALSE)</f>
        <v>Very Poor</v>
      </c>
      <c r="S4250">
        <v>1</v>
      </c>
      <c r="T4250" s="3" t="str">
        <f>VLOOKUP(S4250,'Data Dictionary'!$C$12:$D$14,2,FALSE)</f>
        <v>Moderate</v>
      </c>
      <c r="U4250">
        <v>109</v>
      </c>
      <c r="V4250" s="3" t="str">
        <f>VLOOKUP(U4250,'Data Dictionary'!$F$5:$G$15,2,FALSE)</f>
        <v>hallucinations</v>
      </c>
    </row>
    <row r="4251" spans="1:22" x14ac:dyDescent="0.3">
      <c r="A4251">
        <v>1979</v>
      </c>
      <c r="B4251">
        <v>24.76</v>
      </c>
      <c r="C4251" s="3" t="str">
        <f t="shared" si="264"/>
        <v>Healthy Weight</v>
      </c>
      <c r="D4251">
        <v>1.62</v>
      </c>
      <c r="E4251">
        <v>64.989999999999995</v>
      </c>
      <c r="F4251">
        <v>92</v>
      </c>
      <c r="G4251">
        <v>94</v>
      </c>
      <c r="H4251" s="3" t="str">
        <f t="shared" si="265"/>
        <v>Differential Risk</v>
      </c>
      <c r="I4251">
        <v>1</v>
      </c>
      <c r="J4251">
        <v>2024</v>
      </c>
      <c r="K4251">
        <v>6</v>
      </c>
      <c r="L4251">
        <v>9</v>
      </c>
      <c r="M4251" s="1">
        <f t="shared" si="266"/>
        <v>45452</v>
      </c>
      <c r="N4251" s="1" t="str">
        <f>VLOOKUP(K4251,'Data Dictionary'!$I$5:$J$16,2,FALSE)</f>
        <v>Q2</v>
      </c>
      <c r="O4251" s="1" t="str">
        <f t="shared" si="267"/>
        <v>Q2-2024</v>
      </c>
      <c r="P4251" t="s">
        <v>15</v>
      </c>
      <c r="Q4251">
        <v>2</v>
      </c>
      <c r="R4251" s="3" t="str">
        <f>VLOOKUP(Q4251,'Data Dictionary'!$C$5:$D$8,2,FALSE)</f>
        <v>Poor</v>
      </c>
      <c r="S4251">
        <v>2</v>
      </c>
      <c r="T4251" s="3" t="str">
        <f>VLOOKUP(S4251,'Data Dictionary'!$C$12:$D$14,2,FALSE)</f>
        <v>Mild</v>
      </c>
      <c r="U4251">
        <v>102</v>
      </c>
      <c r="V4251" s="3" t="str">
        <f>VLOOKUP(U4251,'Data Dictionary'!$F$5:$G$15,2,FALSE)</f>
        <v>tinnitus</v>
      </c>
    </row>
    <row r="4252" spans="1:22" x14ac:dyDescent="0.3">
      <c r="A4252">
        <v>1979</v>
      </c>
      <c r="B4252">
        <v>25.02</v>
      </c>
      <c r="C4252" s="3" t="str">
        <f t="shared" si="264"/>
        <v>Overweight</v>
      </c>
      <c r="D4252">
        <v>1.62</v>
      </c>
      <c r="E4252">
        <v>65.67</v>
      </c>
      <c r="F4252">
        <v>91</v>
      </c>
      <c r="G4252">
        <v>90</v>
      </c>
      <c r="H4252" s="3" t="str">
        <f t="shared" si="265"/>
        <v>Differential Risk</v>
      </c>
      <c r="I4252">
        <v>2</v>
      </c>
      <c r="J4252">
        <v>2024</v>
      </c>
      <c r="K4252">
        <v>12</v>
      </c>
      <c r="L4252">
        <v>9</v>
      </c>
      <c r="M4252" s="1">
        <f t="shared" si="266"/>
        <v>45635</v>
      </c>
      <c r="N4252" s="1" t="str">
        <f>VLOOKUP(K4252,'Data Dictionary'!$I$5:$J$16,2,FALSE)</f>
        <v>Q4</v>
      </c>
      <c r="O4252" s="1" t="str">
        <f t="shared" si="267"/>
        <v>Q4-2024</v>
      </c>
      <c r="P4252" t="s">
        <v>15</v>
      </c>
      <c r="Q4252">
        <v>1</v>
      </c>
      <c r="R4252" s="3" t="str">
        <f>VLOOKUP(Q4252,'Data Dictionary'!$C$5:$D$8,2,FALSE)</f>
        <v>Good</v>
      </c>
      <c r="S4252">
        <v>0</v>
      </c>
      <c r="T4252" s="3" t="str">
        <f>VLOOKUP(S4252,'Data Dictionary'!$C$12:$D$14,2,FALSE)</f>
        <v>Severe</v>
      </c>
      <c r="U4252">
        <v>108</v>
      </c>
      <c r="V4252" s="3" t="str">
        <f>VLOOKUP(U4252,'Data Dictionary'!$F$5:$G$15,2,FALSE)</f>
        <v>palpitations</v>
      </c>
    </row>
    <row r="4253" spans="1:22" x14ac:dyDescent="0.3">
      <c r="A4253">
        <v>1979</v>
      </c>
      <c r="B4253">
        <v>25.77</v>
      </c>
      <c r="C4253" s="3" t="str">
        <f t="shared" si="264"/>
        <v>Overweight</v>
      </c>
      <c r="D4253">
        <v>1.62</v>
      </c>
      <c r="E4253">
        <v>67.64</v>
      </c>
      <c r="F4253">
        <v>84</v>
      </c>
      <c r="G4253">
        <v>95</v>
      </c>
      <c r="H4253" s="3" t="str">
        <f t="shared" si="265"/>
        <v>Differential Risk</v>
      </c>
      <c r="I4253">
        <v>3</v>
      </c>
      <c r="J4253">
        <v>2025</v>
      </c>
      <c r="K4253">
        <v>6</v>
      </c>
      <c r="L4253">
        <v>9</v>
      </c>
      <c r="M4253" s="1">
        <f t="shared" si="266"/>
        <v>45817</v>
      </c>
      <c r="N4253" s="1" t="str">
        <f>VLOOKUP(K4253,'Data Dictionary'!$I$5:$J$16,2,FALSE)</f>
        <v>Q2</v>
      </c>
      <c r="O4253" s="1" t="str">
        <f t="shared" si="267"/>
        <v>Q2-2025</v>
      </c>
      <c r="P4253" t="s">
        <v>15</v>
      </c>
      <c r="Q4253">
        <v>2</v>
      </c>
      <c r="R4253" s="3" t="str">
        <f>VLOOKUP(Q4253,'Data Dictionary'!$C$5:$D$8,2,FALSE)</f>
        <v>Poor</v>
      </c>
      <c r="S4253">
        <v>1</v>
      </c>
      <c r="T4253" s="3" t="str">
        <f>VLOOKUP(S4253,'Data Dictionary'!$C$12:$D$14,2,FALSE)</f>
        <v>Moderate</v>
      </c>
      <c r="U4253">
        <v>107</v>
      </c>
      <c r="V4253" s="3" t="str">
        <f>VLOOKUP(U4253,'Data Dictionary'!$F$5:$G$15,2,FALSE)</f>
        <v>skin rash</v>
      </c>
    </row>
    <row r="4254" spans="1:22" x14ac:dyDescent="0.3">
      <c r="A4254">
        <v>1979</v>
      </c>
      <c r="B4254">
        <v>25.22</v>
      </c>
      <c r="C4254" s="3" t="str">
        <f t="shared" si="264"/>
        <v>Overweight</v>
      </c>
      <c r="D4254">
        <v>1.62</v>
      </c>
      <c r="E4254">
        <v>66.19</v>
      </c>
      <c r="F4254">
        <v>84</v>
      </c>
      <c r="G4254">
        <v>95</v>
      </c>
      <c r="H4254" s="3" t="str">
        <f t="shared" si="265"/>
        <v>Differential Risk</v>
      </c>
      <c r="I4254">
        <v>4</v>
      </c>
      <c r="J4254">
        <v>2025</v>
      </c>
      <c r="K4254">
        <v>12</v>
      </c>
      <c r="L4254">
        <v>9</v>
      </c>
      <c r="M4254" s="1">
        <f t="shared" si="266"/>
        <v>46000</v>
      </c>
      <c r="N4254" s="1" t="str">
        <f>VLOOKUP(K4254,'Data Dictionary'!$I$5:$J$16,2,FALSE)</f>
        <v>Q4</v>
      </c>
      <c r="O4254" s="1" t="str">
        <f t="shared" si="267"/>
        <v>Q4-2025</v>
      </c>
      <c r="P4254" t="s">
        <v>15</v>
      </c>
      <c r="Q4254">
        <v>1</v>
      </c>
      <c r="R4254" s="3" t="str">
        <f>VLOOKUP(Q4254,'Data Dictionary'!$C$5:$D$8,2,FALSE)</f>
        <v>Good</v>
      </c>
      <c r="S4254">
        <v>0</v>
      </c>
      <c r="T4254" s="3" t="str">
        <f>VLOOKUP(S4254,'Data Dictionary'!$C$12:$D$14,2,FALSE)</f>
        <v>Severe</v>
      </c>
      <c r="U4254">
        <v>102</v>
      </c>
      <c r="V4254" s="3" t="str">
        <f>VLOOKUP(U4254,'Data Dictionary'!$F$5:$G$15,2,FALSE)</f>
        <v>tinnitus</v>
      </c>
    </row>
    <row r="4255" spans="1:22" x14ac:dyDescent="0.3">
      <c r="A4255">
        <v>1979</v>
      </c>
      <c r="B4255">
        <v>22.66</v>
      </c>
      <c r="C4255" s="3" t="str">
        <f t="shared" si="264"/>
        <v>Healthy Weight</v>
      </c>
      <c r="D4255">
        <v>1.62</v>
      </c>
      <c r="E4255">
        <v>59.46</v>
      </c>
      <c r="F4255">
        <v>82</v>
      </c>
      <c r="G4255">
        <v>104</v>
      </c>
      <c r="H4255" s="3" t="str">
        <f t="shared" si="265"/>
        <v>Differential Risk</v>
      </c>
      <c r="I4255">
        <v>5</v>
      </c>
      <c r="J4255">
        <v>2026</v>
      </c>
      <c r="K4255">
        <v>6</v>
      </c>
      <c r="L4255">
        <v>9</v>
      </c>
      <c r="M4255" s="1">
        <f t="shared" si="266"/>
        <v>46182</v>
      </c>
      <c r="N4255" s="1" t="str">
        <f>VLOOKUP(K4255,'Data Dictionary'!$I$5:$J$16,2,FALSE)</f>
        <v>Q2</v>
      </c>
      <c r="O4255" s="1" t="str">
        <f t="shared" si="267"/>
        <v>Q2-2026</v>
      </c>
      <c r="P4255" t="s">
        <v>15</v>
      </c>
      <c r="Q4255">
        <v>2</v>
      </c>
      <c r="R4255" s="3" t="str">
        <f>VLOOKUP(Q4255,'Data Dictionary'!$C$5:$D$8,2,FALSE)</f>
        <v>Poor</v>
      </c>
      <c r="S4255">
        <v>2</v>
      </c>
      <c r="T4255" s="3" t="str">
        <f>VLOOKUP(S4255,'Data Dictionary'!$C$12:$D$14,2,FALSE)</f>
        <v>Mild</v>
      </c>
      <c r="U4255">
        <v>103</v>
      </c>
      <c r="V4255" s="3" t="str">
        <f>VLOOKUP(U4255,'Data Dictionary'!$F$5:$G$15,2,FALSE)</f>
        <v>vomiting</v>
      </c>
    </row>
    <row r="4256" spans="1:22" x14ac:dyDescent="0.3">
      <c r="A4256">
        <v>1979</v>
      </c>
      <c r="B4256">
        <v>24.92</v>
      </c>
      <c r="C4256" s="3" t="str">
        <f t="shared" si="264"/>
        <v>Healthy Weight</v>
      </c>
      <c r="D4256">
        <v>1.62</v>
      </c>
      <c r="E4256">
        <v>65.400000000000006</v>
      </c>
      <c r="F4256">
        <v>73</v>
      </c>
      <c r="G4256">
        <v>102</v>
      </c>
      <c r="H4256" s="3" t="str">
        <f t="shared" si="265"/>
        <v>Differential Risk</v>
      </c>
      <c r="I4256">
        <v>6</v>
      </c>
      <c r="J4256">
        <v>2026</v>
      </c>
      <c r="K4256">
        <v>12</v>
      </c>
      <c r="L4256">
        <v>9</v>
      </c>
      <c r="M4256" s="1">
        <f t="shared" si="266"/>
        <v>46365</v>
      </c>
      <c r="N4256" s="1" t="str">
        <f>VLOOKUP(K4256,'Data Dictionary'!$I$5:$J$16,2,FALSE)</f>
        <v>Q4</v>
      </c>
      <c r="O4256" s="1" t="str">
        <f t="shared" si="267"/>
        <v>Q4-2026</v>
      </c>
      <c r="P4256" t="s">
        <v>15</v>
      </c>
      <c r="Q4256">
        <v>1</v>
      </c>
      <c r="R4256" s="3" t="str">
        <f>VLOOKUP(Q4256,'Data Dictionary'!$C$5:$D$8,2,FALSE)</f>
        <v>Good</v>
      </c>
      <c r="S4256">
        <v>0</v>
      </c>
      <c r="T4256" s="3" t="str">
        <f>VLOOKUP(S4256,'Data Dictionary'!$C$12:$D$14,2,FALSE)</f>
        <v>Severe</v>
      </c>
      <c r="U4256">
        <v>100</v>
      </c>
      <c r="V4256" s="3" t="str">
        <f>VLOOKUP(U4256,'Data Dictionary'!$F$5:$G$15,2,FALSE)</f>
        <v>headache</v>
      </c>
    </row>
    <row r="4257" spans="1:22" x14ac:dyDescent="0.3">
      <c r="A4257">
        <v>1980</v>
      </c>
      <c r="B4257">
        <v>26.51</v>
      </c>
      <c r="C4257" s="3" t="str">
        <f t="shared" si="264"/>
        <v>Overweight</v>
      </c>
      <c r="D4257">
        <v>1.82</v>
      </c>
      <c r="E4257">
        <v>87.83</v>
      </c>
      <c r="F4257">
        <v>112</v>
      </c>
      <c r="G4257">
        <v>90</v>
      </c>
      <c r="H4257" s="3" t="str">
        <f t="shared" si="265"/>
        <v>Differential Risk</v>
      </c>
      <c r="I4257">
        <v>1</v>
      </c>
      <c r="J4257">
        <v>2024</v>
      </c>
      <c r="K4257">
        <v>6</v>
      </c>
      <c r="L4257">
        <v>10</v>
      </c>
      <c r="M4257" s="1">
        <f t="shared" si="266"/>
        <v>45453</v>
      </c>
      <c r="N4257" s="1" t="str">
        <f>VLOOKUP(K4257,'Data Dictionary'!$I$5:$J$16,2,FALSE)</f>
        <v>Q2</v>
      </c>
      <c r="O4257" s="1" t="str">
        <f t="shared" si="267"/>
        <v>Q2-2024</v>
      </c>
      <c r="P4257" t="s">
        <v>14</v>
      </c>
      <c r="Q4257">
        <v>2</v>
      </c>
      <c r="R4257" s="3" t="str">
        <f>VLOOKUP(Q4257,'Data Dictionary'!$C$5:$D$8,2,FALSE)</f>
        <v>Poor</v>
      </c>
      <c r="S4257">
        <v>1</v>
      </c>
      <c r="T4257" s="3" t="str">
        <f>VLOOKUP(S4257,'Data Dictionary'!$C$12:$D$14,2,FALSE)</f>
        <v>Moderate</v>
      </c>
      <c r="U4257">
        <v>100</v>
      </c>
      <c r="V4257" s="3" t="str">
        <f>VLOOKUP(U4257,'Data Dictionary'!$F$5:$G$15,2,FALSE)</f>
        <v>headache</v>
      </c>
    </row>
    <row r="4258" spans="1:22" x14ac:dyDescent="0.3">
      <c r="A4258">
        <v>1980</v>
      </c>
      <c r="B4258">
        <v>28.35</v>
      </c>
      <c r="C4258" s="3" t="str">
        <f t="shared" si="264"/>
        <v>Overweight</v>
      </c>
      <c r="D4258">
        <v>1.82</v>
      </c>
      <c r="E4258">
        <v>93.9</v>
      </c>
      <c r="F4258">
        <v>109</v>
      </c>
      <c r="G4258">
        <v>94</v>
      </c>
      <c r="H4258" s="3" t="str">
        <f t="shared" si="265"/>
        <v>Differential Risk</v>
      </c>
      <c r="I4258">
        <v>2</v>
      </c>
      <c r="J4258">
        <v>2024</v>
      </c>
      <c r="K4258">
        <v>12</v>
      </c>
      <c r="L4258">
        <v>10</v>
      </c>
      <c r="M4258" s="1">
        <f t="shared" si="266"/>
        <v>45636</v>
      </c>
      <c r="N4258" s="1" t="str">
        <f>VLOOKUP(K4258,'Data Dictionary'!$I$5:$J$16,2,FALSE)</f>
        <v>Q4</v>
      </c>
      <c r="O4258" s="1" t="str">
        <f t="shared" si="267"/>
        <v>Q4-2024</v>
      </c>
      <c r="P4258" t="s">
        <v>14</v>
      </c>
      <c r="Q4258">
        <v>1</v>
      </c>
      <c r="R4258" s="3" t="str">
        <f>VLOOKUP(Q4258,'Data Dictionary'!$C$5:$D$8,2,FALSE)</f>
        <v>Good</v>
      </c>
      <c r="S4258">
        <v>1</v>
      </c>
      <c r="T4258" s="3" t="str">
        <f>VLOOKUP(S4258,'Data Dictionary'!$C$12:$D$14,2,FALSE)</f>
        <v>Moderate</v>
      </c>
      <c r="U4258">
        <v>100</v>
      </c>
      <c r="V4258" s="3" t="str">
        <f>VLOOKUP(U4258,'Data Dictionary'!$F$5:$G$15,2,FALSE)</f>
        <v>headache</v>
      </c>
    </row>
    <row r="4259" spans="1:22" x14ac:dyDescent="0.3">
      <c r="A4259">
        <v>1980</v>
      </c>
      <c r="B4259">
        <v>31.86</v>
      </c>
      <c r="C4259" s="3" t="str">
        <f t="shared" si="264"/>
        <v>Obesity</v>
      </c>
      <c r="D4259">
        <v>1.82</v>
      </c>
      <c r="E4259">
        <v>105.54</v>
      </c>
      <c r="F4259">
        <v>107</v>
      </c>
      <c r="G4259">
        <v>89</v>
      </c>
      <c r="H4259" s="3" t="str">
        <f t="shared" si="265"/>
        <v>Differential Risk</v>
      </c>
      <c r="I4259">
        <v>3</v>
      </c>
      <c r="J4259">
        <v>2025</v>
      </c>
      <c r="K4259">
        <v>6</v>
      </c>
      <c r="L4259">
        <v>10</v>
      </c>
      <c r="M4259" s="1">
        <f t="shared" si="266"/>
        <v>45818</v>
      </c>
      <c r="N4259" s="1" t="str">
        <f>VLOOKUP(K4259,'Data Dictionary'!$I$5:$J$16,2,FALSE)</f>
        <v>Q2</v>
      </c>
      <c r="O4259" s="1" t="str">
        <f t="shared" si="267"/>
        <v>Q2-2025</v>
      </c>
      <c r="P4259" t="s">
        <v>14</v>
      </c>
      <c r="Q4259">
        <v>2</v>
      </c>
      <c r="R4259" s="3" t="str">
        <f>VLOOKUP(Q4259,'Data Dictionary'!$C$5:$D$8,2,FALSE)</f>
        <v>Poor</v>
      </c>
      <c r="S4259">
        <v>0</v>
      </c>
      <c r="T4259" s="3" t="str">
        <f>VLOOKUP(S4259,'Data Dictionary'!$C$12:$D$14,2,FALSE)</f>
        <v>Severe</v>
      </c>
      <c r="U4259">
        <v>103</v>
      </c>
      <c r="V4259" s="3" t="str">
        <f>VLOOKUP(U4259,'Data Dictionary'!$F$5:$G$15,2,FALSE)</f>
        <v>vomiting</v>
      </c>
    </row>
    <row r="4260" spans="1:22" x14ac:dyDescent="0.3">
      <c r="A4260">
        <v>1980</v>
      </c>
      <c r="B4260">
        <v>30.1</v>
      </c>
      <c r="C4260" s="3" t="str">
        <f t="shared" si="264"/>
        <v>Obesity</v>
      </c>
      <c r="D4260">
        <v>1.82</v>
      </c>
      <c r="E4260">
        <v>99.7</v>
      </c>
      <c r="F4260">
        <v>99</v>
      </c>
      <c r="G4260">
        <v>83</v>
      </c>
      <c r="H4260" s="3" t="str">
        <f t="shared" si="265"/>
        <v>Differential Risk</v>
      </c>
      <c r="I4260">
        <v>4</v>
      </c>
      <c r="J4260">
        <v>2025</v>
      </c>
      <c r="K4260">
        <v>12</v>
      </c>
      <c r="L4260">
        <v>10</v>
      </c>
      <c r="M4260" s="1">
        <f t="shared" si="266"/>
        <v>46001</v>
      </c>
      <c r="N4260" s="1" t="str">
        <f>VLOOKUP(K4260,'Data Dictionary'!$I$5:$J$16,2,FALSE)</f>
        <v>Q4</v>
      </c>
      <c r="O4260" s="1" t="str">
        <f t="shared" si="267"/>
        <v>Q4-2025</v>
      </c>
      <c r="P4260" t="s">
        <v>14</v>
      </c>
      <c r="Q4260">
        <v>2</v>
      </c>
      <c r="R4260" s="3" t="str">
        <f>VLOOKUP(Q4260,'Data Dictionary'!$C$5:$D$8,2,FALSE)</f>
        <v>Poor</v>
      </c>
      <c r="S4260">
        <v>1</v>
      </c>
      <c r="T4260" s="3" t="str">
        <f>VLOOKUP(S4260,'Data Dictionary'!$C$12:$D$14,2,FALSE)</f>
        <v>Moderate</v>
      </c>
      <c r="U4260">
        <v>100</v>
      </c>
      <c r="V4260" s="3" t="str">
        <f>VLOOKUP(U4260,'Data Dictionary'!$F$5:$G$15,2,FALSE)</f>
        <v>headache</v>
      </c>
    </row>
    <row r="4261" spans="1:22" x14ac:dyDescent="0.3">
      <c r="A4261">
        <v>1980</v>
      </c>
      <c r="B4261">
        <v>33.880000000000003</v>
      </c>
      <c r="C4261" s="3" t="str">
        <f t="shared" si="264"/>
        <v>Obesity</v>
      </c>
      <c r="D4261">
        <v>1.82</v>
      </c>
      <c r="E4261">
        <v>112.21</v>
      </c>
      <c r="F4261">
        <v>102</v>
      </c>
      <c r="G4261">
        <v>89</v>
      </c>
      <c r="H4261" s="3" t="str">
        <f t="shared" si="265"/>
        <v>Differential Risk</v>
      </c>
      <c r="I4261">
        <v>5</v>
      </c>
      <c r="J4261">
        <v>2026</v>
      </c>
      <c r="K4261">
        <v>6</v>
      </c>
      <c r="L4261">
        <v>10</v>
      </c>
      <c r="M4261" s="1">
        <f t="shared" si="266"/>
        <v>46183</v>
      </c>
      <c r="N4261" s="1" t="str">
        <f>VLOOKUP(K4261,'Data Dictionary'!$I$5:$J$16,2,FALSE)</f>
        <v>Q2</v>
      </c>
      <c r="O4261" s="1" t="str">
        <f t="shared" si="267"/>
        <v>Q2-2026</v>
      </c>
      <c r="P4261" t="s">
        <v>14</v>
      </c>
      <c r="Q4261">
        <v>3</v>
      </c>
      <c r="R4261" s="3" t="str">
        <f>VLOOKUP(Q4261,'Data Dictionary'!$C$5:$D$8,2,FALSE)</f>
        <v>Very Poor</v>
      </c>
      <c r="S4261">
        <v>2</v>
      </c>
      <c r="T4261" s="3" t="str">
        <f>VLOOKUP(S4261,'Data Dictionary'!$C$12:$D$14,2,FALSE)</f>
        <v>Mild</v>
      </c>
      <c r="U4261">
        <v>102</v>
      </c>
      <c r="V4261" s="3" t="str">
        <f>VLOOKUP(U4261,'Data Dictionary'!$F$5:$G$15,2,FALSE)</f>
        <v>tinnitus</v>
      </c>
    </row>
    <row r="4262" spans="1:22" x14ac:dyDescent="0.3">
      <c r="A4262">
        <v>1981</v>
      </c>
      <c r="B4262">
        <v>19.649999999999999</v>
      </c>
      <c r="C4262" s="3" t="str">
        <f t="shared" si="264"/>
        <v>Healthy Weight</v>
      </c>
      <c r="D4262">
        <v>1.62</v>
      </c>
      <c r="E4262">
        <v>51.56</v>
      </c>
      <c r="F4262">
        <v>142</v>
      </c>
      <c r="G4262">
        <v>110</v>
      </c>
      <c r="H4262" s="3" t="str">
        <f t="shared" si="265"/>
        <v>High Risk</v>
      </c>
      <c r="I4262">
        <v>1</v>
      </c>
      <c r="J4262">
        <v>2024</v>
      </c>
      <c r="K4262">
        <v>6</v>
      </c>
      <c r="L4262">
        <v>12</v>
      </c>
      <c r="M4262" s="1">
        <f t="shared" si="266"/>
        <v>45455</v>
      </c>
      <c r="N4262" s="1" t="str">
        <f>VLOOKUP(K4262,'Data Dictionary'!$I$5:$J$16,2,FALSE)</f>
        <v>Q2</v>
      </c>
      <c r="O4262" s="1" t="str">
        <f t="shared" si="267"/>
        <v>Q2-2024</v>
      </c>
      <c r="P4262" t="s">
        <v>15</v>
      </c>
      <c r="Q4262">
        <v>1</v>
      </c>
      <c r="R4262" s="3" t="str">
        <f>VLOOKUP(Q4262,'Data Dictionary'!$C$5:$D$8,2,FALSE)</f>
        <v>Good</v>
      </c>
      <c r="S4262">
        <v>2</v>
      </c>
      <c r="T4262" s="3" t="str">
        <f>VLOOKUP(S4262,'Data Dictionary'!$C$12:$D$14,2,FALSE)</f>
        <v>Mild</v>
      </c>
      <c r="U4262">
        <v>102</v>
      </c>
      <c r="V4262" s="3" t="str">
        <f>VLOOKUP(U4262,'Data Dictionary'!$F$5:$G$15,2,FALSE)</f>
        <v>tinnitus</v>
      </c>
    </row>
    <row r="4263" spans="1:22" x14ac:dyDescent="0.3">
      <c r="A4263">
        <v>1981</v>
      </c>
      <c r="B4263">
        <v>20.6</v>
      </c>
      <c r="C4263" s="3" t="str">
        <f t="shared" si="264"/>
        <v>Healthy Weight</v>
      </c>
      <c r="D4263">
        <v>1.62</v>
      </c>
      <c r="E4263">
        <v>54.07</v>
      </c>
      <c r="F4263">
        <v>141</v>
      </c>
      <c r="G4263">
        <v>109</v>
      </c>
      <c r="H4263" s="3" t="str">
        <f t="shared" si="265"/>
        <v>High Risk</v>
      </c>
      <c r="I4263">
        <v>2</v>
      </c>
      <c r="J4263">
        <v>2024</v>
      </c>
      <c r="K4263">
        <v>12</v>
      </c>
      <c r="L4263">
        <v>12</v>
      </c>
      <c r="M4263" s="1">
        <f t="shared" si="266"/>
        <v>45638</v>
      </c>
      <c r="N4263" s="1" t="str">
        <f>VLOOKUP(K4263,'Data Dictionary'!$I$5:$J$16,2,FALSE)</f>
        <v>Q4</v>
      </c>
      <c r="O4263" s="1" t="str">
        <f t="shared" si="267"/>
        <v>Q4-2024</v>
      </c>
      <c r="P4263" t="s">
        <v>15</v>
      </c>
      <c r="Q4263">
        <v>1</v>
      </c>
      <c r="R4263" s="3" t="str">
        <f>VLOOKUP(Q4263,'Data Dictionary'!$C$5:$D$8,2,FALSE)</f>
        <v>Good</v>
      </c>
      <c r="S4263">
        <v>1</v>
      </c>
      <c r="T4263" s="3" t="str">
        <f>VLOOKUP(S4263,'Data Dictionary'!$C$12:$D$14,2,FALSE)</f>
        <v>Moderate</v>
      </c>
      <c r="U4263">
        <v>100</v>
      </c>
      <c r="V4263" s="3" t="str">
        <f>VLOOKUP(U4263,'Data Dictionary'!$F$5:$G$15,2,FALSE)</f>
        <v>headache</v>
      </c>
    </row>
    <row r="4264" spans="1:22" x14ac:dyDescent="0.3">
      <c r="A4264">
        <v>1981</v>
      </c>
      <c r="B4264">
        <v>20.66</v>
      </c>
      <c r="C4264" s="3" t="str">
        <f t="shared" si="264"/>
        <v>Healthy Weight</v>
      </c>
      <c r="D4264">
        <v>1.62</v>
      </c>
      <c r="E4264">
        <v>54.22</v>
      </c>
      <c r="F4264">
        <v>145</v>
      </c>
      <c r="G4264">
        <v>106</v>
      </c>
      <c r="H4264" s="3" t="str">
        <f t="shared" si="265"/>
        <v>High Risk</v>
      </c>
      <c r="I4264">
        <v>3</v>
      </c>
      <c r="J4264">
        <v>2025</v>
      </c>
      <c r="K4264">
        <v>6</v>
      </c>
      <c r="L4264">
        <v>12</v>
      </c>
      <c r="M4264" s="1">
        <f t="shared" si="266"/>
        <v>45820</v>
      </c>
      <c r="N4264" s="1" t="str">
        <f>VLOOKUP(K4264,'Data Dictionary'!$I$5:$J$16,2,FALSE)</f>
        <v>Q2</v>
      </c>
      <c r="O4264" s="1" t="str">
        <f t="shared" si="267"/>
        <v>Q2-2025</v>
      </c>
      <c r="P4264" t="s">
        <v>15</v>
      </c>
      <c r="Q4264">
        <v>2</v>
      </c>
      <c r="R4264" s="3" t="str">
        <f>VLOOKUP(Q4264,'Data Dictionary'!$C$5:$D$8,2,FALSE)</f>
        <v>Poor</v>
      </c>
      <c r="S4264">
        <v>0</v>
      </c>
      <c r="T4264" s="3" t="str">
        <f>VLOOKUP(S4264,'Data Dictionary'!$C$12:$D$14,2,FALSE)</f>
        <v>Severe</v>
      </c>
      <c r="U4264">
        <v>100</v>
      </c>
      <c r="V4264" s="3" t="str">
        <f>VLOOKUP(U4264,'Data Dictionary'!$F$5:$G$15,2,FALSE)</f>
        <v>headache</v>
      </c>
    </row>
    <row r="4265" spans="1:22" x14ac:dyDescent="0.3">
      <c r="A4265">
        <v>1981</v>
      </c>
      <c r="B4265">
        <v>17.61</v>
      </c>
      <c r="C4265" s="3" t="str">
        <f t="shared" si="264"/>
        <v>Underweight</v>
      </c>
      <c r="D4265">
        <v>1.62</v>
      </c>
      <c r="E4265">
        <v>46.21</v>
      </c>
      <c r="F4265">
        <v>136</v>
      </c>
      <c r="G4265">
        <v>108</v>
      </c>
      <c r="H4265" s="3" t="str">
        <f t="shared" si="265"/>
        <v>High Risk</v>
      </c>
      <c r="I4265">
        <v>4</v>
      </c>
      <c r="J4265">
        <v>2025</v>
      </c>
      <c r="K4265">
        <v>12</v>
      </c>
      <c r="L4265">
        <v>12</v>
      </c>
      <c r="M4265" s="1">
        <f t="shared" si="266"/>
        <v>46003</v>
      </c>
      <c r="N4265" s="1" t="str">
        <f>VLOOKUP(K4265,'Data Dictionary'!$I$5:$J$16,2,FALSE)</f>
        <v>Q4</v>
      </c>
      <c r="O4265" s="1" t="str">
        <f t="shared" si="267"/>
        <v>Q4-2025</v>
      </c>
      <c r="P4265" t="s">
        <v>15</v>
      </c>
      <c r="Q4265">
        <v>2</v>
      </c>
      <c r="R4265" s="3" t="str">
        <f>VLOOKUP(Q4265,'Data Dictionary'!$C$5:$D$8,2,FALSE)</f>
        <v>Poor</v>
      </c>
      <c r="S4265">
        <v>2</v>
      </c>
      <c r="T4265" s="3" t="str">
        <f>VLOOKUP(S4265,'Data Dictionary'!$C$12:$D$14,2,FALSE)</f>
        <v>Mild</v>
      </c>
      <c r="U4265">
        <v>100</v>
      </c>
      <c r="V4265" s="3" t="str">
        <f>VLOOKUP(U4265,'Data Dictionary'!$F$5:$G$15,2,FALSE)</f>
        <v>headache</v>
      </c>
    </row>
    <row r="4266" spans="1:22" x14ac:dyDescent="0.3">
      <c r="A4266">
        <v>1981</v>
      </c>
      <c r="B4266">
        <v>16.25</v>
      </c>
      <c r="C4266" s="3" t="str">
        <f t="shared" si="264"/>
        <v>Underweight</v>
      </c>
      <c r="D4266">
        <v>1.62</v>
      </c>
      <c r="E4266">
        <v>42.65</v>
      </c>
      <c r="F4266">
        <v>144</v>
      </c>
      <c r="G4266">
        <v>111</v>
      </c>
      <c r="H4266" s="3" t="str">
        <f t="shared" si="265"/>
        <v>High Risk</v>
      </c>
      <c r="I4266">
        <v>5</v>
      </c>
      <c r="J4266">
        <v>2026</v>
      </c>
      <c r="K4266">
        <v>6</v>
      </c>
      <c r="L4266">
        <v>12</v>
      </c>
      <c r="M4266" s="1">
        <f t="shared" si="266"/>
        <v>46185</v>
      </c>
      <c r="N4266" s="1" t="str">
        <f>VLOOKUP(K4266,'Data Dictionary'!$I$5:$J$16,2,FALSE)</f>
        <v>Q2</v>
      </c>
      <c r="O4266" s="1" t="str">
        <f t="shared" si="267"/>
        <v>Q2-2026</v>
      </c>
      <c r="P4266" t="s">
        <v>15</v>
      </c>
      <c r="Q4266">
        <v>2</v>
      </c>
      <c r="R4266" s="3" t="str">
        <f>VLOOKUP(Q4266,'Data Dictionary'!$C$5:$D$8,2,FALSE)</f>
        <v>Poor</v>
      </c>
      <c r="S4266">
        <v>0</v>
      </c>
      <c r="T4266" s="3" t="str">
        <f>VLOOKUP(S4266,'Data Dictionary'!$C$12:$D$14,2,FALSE)</f>
        <v>Severe</v>
      </c>
      <c r="U4266">
        <v>100</v>
      </c>
      <c r="V4266" s="3" t="str">
        <f>VLOOKUP(U4266,'Data Dictionary'!$F$5:$G$15,2,FALSE)</f>
        <v>headache</v>
      </c>
    </row>
    <row r="4267" spans="1:22" x14ac:dyDescent="0.3">
      <c r="A4267">
        <v>1981</v>
      </c>
      <c r="B4267">
        <v>16.28</v>
      </c>
      <c r="C4267" s="3" t="str">
        <f t="shared" si="264"/>
        <v>Underweight</v>
      </c>
      <c r="D4267">
        <v>1.62</v>
      </c>
      <c r="E4267">
        <v>42.72</v>
      </c>
      <c r="F4267">
        <v>143</v>
      </c>
      <c r="G4267">
        <v>120</v>
      </c>
      <c r="H4267" s="3" t="str">
        <f t="shared" si="265"/>
        <v>High Risk</v>
      </c>
      <c r="I4267">
        <v>6</v>
      </c>
      <c r="J4267">
        <v>2026</v>
      </c>
      <c r="K4267">
        <v>12</v>
      </c>
      <c r="L4267">
        <v>12</v>
      </c>
      <c r="M4267" s="1">
        <f t="shared" si="266"/>
        <v>46368</v>
      </c>
      <c r="N4267" s="1" t="str">
        <f>VLOOKUP(K4267,'Data Dictionary'!$I$5:$J$16,2,FALSE)</f>
        <v>Q4</v>
      </c>
      <c r="O4267" s="1" t="str">
        <f t="shared" si="267"/>
        <v>Q4-2026</v>
      </c>
      <c r="P4267" t="s">
        <v>15</v>
      </c>
      <c r="Q4267">
        <v>1</v>
      </c>
      <c r="R4267" s="3" t="str">
        <f>VLOOKUP(Q4267,'Data Dictionary'!$C$5:$D$8,2,FALSE)</f>
        <v>Good</v>
      </c>
      <c r="S4267">
        <v>0</v>
      </c>
      <c r="T4267" s="3" t="str">
        <f>VLOOKUP(S4267,'Data Dictionary'!$C$12:$D$14,2,FALSE)</f>
        <v>Severe</v>
      </c>
      <c r="U4267">
        <v>100</v>
      </c>
      <c r="V4267" s="3" t="str">
        <f>VLOOKUP(U4267,'Data Dictionary'!$F$5:$G$15,2,FALSE)</f>
        <v>headache</v>
      </c>
    </row>
    <row r="4268" spans="1:22" x14ac:dyDescent="0.3">
      <c r="A4268">
        <v>1982</v>
      </c>
      <c r="B4268">
        <v>23.75</v>
      </c>
      <c r="C4268" s="3" t="str">
        <f t="shared" si="264"/>
        <v>Healthy Weight</v>
      </c>
      <c r="D4268">
        <v>1.82</v>
      </c>
      <c r="E4268">
        <v>78.66</v>
      </c>
      <c r="F4268">
        <v>121</v>
      </c>
      <c r="G4268">
        <v>102</v>
      </c>
      <c r="H4268" s="3" t="str">
        <f t="shared" si="265"/>
        <v>Differential Risk</v>
      </c>
      <c r="I4268">
        <v>1</v>
      </c>
      <c r="J4268">
        <v>2024</v>
      </c>
      <c r="K4268">
        <v>6</v>
      </c>
      <c r="L4268">
        <v>16</v>
      </c>
      <c r="M4268" s="1">
        <f t="shared" si="266"/>
        <v>45459</v>
      </c>
      <c r="N4268" s="1" t="str">
        <f>VLOOKUP(K4268,'Data Dictionary'!$I$5:$J$16,2,FALSE)</f>
        <v>Q2</v>
      </c>
      <c r="O4268" s="1" t="str">
        <f t="shared" si="267"/>
        <v>Q2-2024</v>
      </c>
      <c r="P4268" t="s">
        <v>14</v>
      </c>
      <c r="Q4268">
        <v>1</v>
      </c>
      <c r="R4268" s="3" t="str">
        <f>VLOOKUP(Q4268,'Data Dictionary'!$C$5:$D$8,2,FALSE)</f>
        <v>Good</v>
      </c>
      <c r="S4268">
        <v>1</v>
      </c>
      <c r="T4268" s="3" t="str">
        <f>VLOOKUP(S4268,'Data Dictionary'!$C$12:$D$14,2,FALSE)</f>
        <v>Moderate</v>
      </c>
      <c r="U4268">
        <v>105</v>
      </c>
      <c r="V4268" s="3" t="str">
        <f>VLOOKUP(U4268,'Data Dictionary'!$F$5:$G$15,2,FALSE)</f>
        <v>abdominal pain</v>
      </c>
    </row>
    <row r="4269" spans="1:22" x14ac:dyDescent="0.3">
      <c r="A4269">
        <v>1982</v>
      </c>
      <c r="B4269">
        <v>21.59</v>
      </c>
      <c r="C4269" s="3" t="str">
        <f t="shared" si="264"/>
        <v>Healthy Weight</v>
      </c>
      <c r="D4269">
        <v>1.82</v>
      </c>
      <c r="E4269">
        <v>71.510000000000005</v>
      </c>
      <c r="F4269">
        <v>123</v>
      </c>
      <c r="G4269">
        <v>110</v>
      </c>
      <c r="H4269" s="3" t="str">
        <f t="shared" si="265"/>
        <v>Differential Risk</v>
      </c>
      <c r="I4269">
        <v>2</v>
      </c>
      <c r="J4269">
        <v>2024</v>
      </c>
      <c r="K4269">
        <v>12</v>
      </c>
      <c r="L4269">
        <v>16</v>
      </c>
      <c r="M4269" s="1">
        <f t="shared" si="266"/>
        <v>45642</v>
      </c>
      <c r="N4269" s="1" t="str">
        <f>VLOOKUP(K4269,'Data Dictionary'!$I$5:$J$16,2,FALSE)</f>
        <v>Q4</v>
      </c>
      <c r="O4269" s="1" t="str">
        <f t="shared" si="267"/>
        <v>Q4-2024</v>
      </c>
      <c r="P4269" t="s">
        <v>14</v>
      </c>
      <c r="Q4269">
        <v>2</v>
      </c>
      <c r="R4269" s="3" t="str">
        <f>VLOOKUP(Q4269,'Data Dictionary'!$C$5:$D$8,2,FALSE)</f>
        <v>Poor</v>
      </c>
      <c r="S4269">
        <v>0</v>
      </c>
      <c r="T4269" s="3" t="str">
        <f>VLOOKUP(S4269,'Data Dictionary'!$C$12:$D$14,2,FALSE)</f>
        <v>Severe</v>
      </c>
      <c r="U4269">
        <v>100</v>
      </c>
      <c r="V4269" s="3" t="str">
        <f>VLOOKUP(U4269,'Data Dictionary'!$F$5:$G$15,2,FALSE)</f>
        <v>headache</v>
      </c>
    </row>
    <row r="4270" spans="1:22" x14ac:dyDescent="0.3">
      <c r="A4270">
        <v>1982</v>
      </c>
      <c r="B4270">
        <v>20</v>
      </c>
      <c r="C4270" s="3" t="str">
        <f t="shared" si="264"/>
        <v>Healthy Weight</v>
      </c>
      <c r="D4270">
        <v>1.82</v>
      </c>
      <c r="E4270">
        <v>66.25</v>
      </c>
      <c r="F4270">
        <v>113</v>
      </c>
      <c r="G4270">
        <v>105</v>
      </c>
      <c r="H4270" s="3" t="str">
        <f t="shared" si="265"/>
        <v>Differential Risk</v>
      </c>
      <c r="I4270">
        <v>3</v>
      </c>
      <c r="J4270">
        <v>2025</v>
      </c>
      <c r="K4270">
        <v>6</v>
      </c>
      <c r="L4270">
        <v>16</v>
      </c>
      <c r="M4270" s="1">
        <f t="shared" si="266"/>
        <v>45824</v>
      </c>
      <c r="N4270" s="1" t="str">
        <f>VLOOKUP(K4270,'Data Dictionary'!$I$5:$J$16,2,FALSE)</f>
        <v>Q2</v>
      </c>
      <c r="O4270" s="1" t="str">
        <f t="shared" si="267"/>
        <v>Q2-2025</v>
      </c>
      <c r="P4270" t="s">
        <v>14</v>
      </c>
      <c r="Q4270">
        <v>3</v>
      </c>
      <c r="R4270" s="3" t="str">
        <f>VLOOKUP(Q4270,'Data Dictionary'!$C$5:$D$8,2,FALSE)</f>
        <v>Very Poor</v>
      </c>
      <c r="S4270">
        <v>1</v>
      </c>
      <c r="T4270" s="3" t="str">
        <f>VLOOKUP(S4270,'Data Dictionary'!$C$12:$D$14,2,FALSE)</f>
        <v>Moderate</v>
      </c>
      <c r="U4270">
        <v>100</v>
      </c>
      <c r="V4270" s="3" t="str">
        <f>VLOOKUP(U4270,'Data Dictionary'!$F$5:$G$15,2,FALSE)</f>
        <v>headache</v>
      </c>
    </row>
    <row r="4271" spans="1:22" x14ac:dyDescent="0.3">
      <c r="A4271">
        <v>1982</v>
      </c>
      <c r="B4271">
        <v>18.18</v>
      </c>
      <c r="C4271" s="3" t="str">
        <f t="shared" si="264"/>
        <v>Underweight</v>
      </c>
      <c r="D4271">
        <v>1.82</v>
      </c>
      <c r="E4271">
        <v>60.21</v>
      </c>
      <c r="F4271">
        <v>114</v>
      </c>
      <c r="G4271">
        <v>102</v>
      </c>
      <c r="H4271" s="3" t="str">
        <f t="shared" si="265"/>
        <v>Differential Risk</v>
      </c>
      <c r="I4271">
        <v>4</v>
      </c>
      <c r="J4271">
        <v>2025</v>
      </c>
      <c r="K4271">
        <v>12</v>
      </c>
      <c r="L4271">
        <v>16</v>
      </c>
      <c r="M4271" s="1">
        <f t="shared" si="266"/>
        <v>46007</v>
      </c>
      <c r="N4271" s="1" t="str">
        <f>VLOOKUP(K4271,'Data Dictionary'!$I$5:$J$16,2,FALSE)</f>
        <v>Q4</v>
      </c>
      <c r="O4271" s="1" t="str">
        <f t="shared" si="267"/>
        <v>Q4-2025</v>
      </c>
      <c r="P4271" t="s">
        <v>14</v>
      </c>
      <c r="Q4271">
        <v>0</v>
      </c>
      <c r="R4271" s="3" t="str">
        <f>VLOOKUP(Q4271,'Data Dictionary'!$C$5:$D$8,2,FALSE)</f>
        <v>Very Good</v>
      </c>
      <c r="S4271">
        <v>1</v>
      </c>
      <c r="T4271" s="3" t="str">
        <f>VLOOKUP(S4271,'Data Dictionary'!$C$12:$D$14,2,FALSE)</f>
        <v>Moderate</v>
      </c>
      <c r="U4271">
        <v>105</v>
      </c>
      <c r="V4271" s="3" t="str">
        <f>VLOOKUP(U4271,'Data Dictionary'!$F$5:$G$15,2,FALSE)</f>
        <v>abdominal pain</v>
      </c>
    </row>
    <row r="4272" spans="1:22" x14ac:dyDescent="0.3">
      <c r="A4272">
        <v>1982</v>
      </c>
      <c r="B4272">
        <v>17.88</v>
      </c>
      <c r="C4272" s="3" t="str">
        <f t="shared" si="264"/>
        <v>Underweight</v>
      </c>
      <c r="D4272">
        <v>1.82</v>
      </c>
      <c r="E4272">
        <v>59.22</v>
      </c>
      <c r="F4272">
        <v>111</v>
      </c>
      <c r="G4272">
        <v>103</v>
      </c>
      <c r="H4272" s="3" t="str">
        <f t="shared" si="265"/>
        <v>Differential Risk</v>
      </c>
      <c r="I4272">
        <v>5</v>
      </c>
      <c r="J4272">
        <v>2026</v>
      </c>
      <c r="K4272">
        <v>6</v>
      </c>
      <c r="L4272">
        <v>16</v>
      </c>
      <c r="M4272" s="1">
        <f t="shared" si="266"/>
        <v>46189</v>
      </c>
      <c r="N4272" s="1" t="str">
        <f>VLOOKUP(K4272,'Data Dictionary'!$I$5:$J$16,2,FALSE)</f>
        <v>Q2</v>
      </c>
      <c r="O4272" s="1" t="str">
        <f t="shared" si="267"/>
        <v>Q2-2026</v>
      </c>
      <c r="P4272" t="s">
        <v>14</v>
      </c>
      <c r="Q4272">
        <v>2</v>
      </c>
      <c r="R4272" s="3" t="str">
        <f>VLOOKUP(Q4272,'Data Dictionary'!$C$5:$D$8,2,FALSE)</f>
        <v>Poor</v>
      </c>
      <c r="S4272">
        <v>0</v>
      </c>
      <c r="T4272" s="3" t="str">
        <f>VLOOKUP(S4272,'Data Dictionary'!$C$12:$D$14,2,FALSE)</f>
        <v>Severe</v>
      </c>
      <c r="U4272">
        <v>101</v>
      </c>
      <c r="V4272" s="3" t="str">
        <f>VLOOKUP(U4272,'Data Dictionary'!$F$5:$G$15,2,FALSE)</f>
        <v>nausea</v>
      </c>
    </row>
    <row r="4273" spans="1:22" x14ac:dyDescent="0.3">
      <c r="A4273">
        <v>1983</v>
      </c>
      <c r="B4273">
        <v>22.43</v>
      </c>
      <c r="C4273" s="3" t="str">
        <f t="shared" si="264"/>
        <v>Healthy Weight</v>
      </c>
      <c r="D4273">
        <v>1.62</v>
      </c>
      <c r="E4273">
        <v>58.88</v>
      </c>
      <c r="F4273">
        <v>104</v>
      </c>
      <c r="G4273">
        <v>78</v>
      </c>
      <c r="H4273" s="3" t="str">
        <f t="shared" si="265"/>
        <v>Low Risk</v>
      </c>
      <c r="I4273">
        <v>1</v>
      </c>
      <c r="J4273">
        <v>2024</v>
      </c>
      <c r="K4273">
        <v>6</v>
      </c>
      <c r="L4273">
        <v>18</v>
      </c>
      <c r="M4273" s="1">
        <f t="shared" si="266"/>
        <v>45461</v>
      </c>
      <c r="N4273" s="1" t="str">
        <f>VLOOKUP(K4273,'Data Dictionary'!$I$5:$J$16,2,FALSE)</f>
        <v>Q2</v>
      </c>
      <c r="O4273" s="1" t="str">
        <f t="shared" si="267"/>
        <v>Q2-2024</v>
      </c>
      <c r="P4273" t="s">
        <v>15</v>
      </c>
      <c r="Q4273">
        <v>1</v>
      </c>
      <c r="R4273" s="3" t="str">
        <f>VLOOKUP(Q4273,'Data Dictionary'!$C$5:$D$8,2,FALSE)</f>
        <v>Good</v>
      </c>
      <c r="S4273">
        <v>2</v>
      </c>
      <c r="T4273" s="3" t="str">
        <f>VLOOKUP(S4273,'Data Dictionary'!$C$12:$D$14,2,FALSE)</f>
        <v>Mild</v>
      </c>
      <c r="U4273">
        <v>109</v>
      </c>
      <c r="V4273" s="3" t="str">
        <f>VLOOKUP(U4273,'Data Dictionary'!$F$5:$G$15,2,FALSE)</f>
        <v>hallucinations</v>
      </c>
    </row>
    <row r="4274" spans="1:22" x14ac:dyDescent="0.3">
      <c r="A4274">
        <v>1983</v>
      </c>
      <c r="B4274">
        <v>22.84</v>
      </c>
      <c r="C4274" s="3" t="str">
        <f t="shared" si="264"/>
        <v>Healthy Weight</v>
      </c>
      <c r="D4274">
        <v>1.62</v>
      </c>
      <c r="E4274">
        <v>59.95</v>
      </c>
      <c r="F4274">
        <v>97</v>
      </c>
      <c r="G4274">
        <v>73</v>
      </c>
      <c r="H4274" s="3" t="str">
        <f t="shared" si="265"/>
        <v>Low Risk</v>
      </c>
      <c r="I4274">
        <v>2</v>
      </c>
      <c r="J4274">
        <v>2024</v>
      </c>
      <c r="K4274">
        <v>12</v>
      </c>
      <c r="L4274">
        <v>18</v>
      </c>
      <c r="M4274" s="1">
        <f t="shared" si="266"/>
        <v>45644</v>
      </c>
      <c r="N4274" s="1" t="str">
        <f>VLOOKUP(K4274,'Data Dictionary'!$I$5:$J$16,2,FALSE)</f>
        <v>Q4</v>
      </c>
      <c r="O4274" s="1" t="str">
        <f t="shared" si="267"/>
        <v>Q4-2024</v>
      </c>
      <c r="P4274" t="s">
        <v>15</v>
      </c>
      <c r="Q4274">
        <v>0</v>
      </c>
      <c r="R4274" s="3" t="str">
        <f>VLOOKUP(Q4274,'Data Dictionary'!$C$5:$D$8,2,FALSE)</f>
        <v>Very Good</v>
      </c>
      <c r="S4274">
        <v>2</v>
      </c>
      <c r="T4274" s="3" t="str">
        <f>VLOOKUP(S4274,'Data Dictionary'!$C$12:$D$14,2,FALSE)</f>
        <v>Mild</v>
      </c>
      <c r="U4274">
        <v>101</v>
      </c>
      <c r="V4274" s="3" t="str">
        <f>VLOOKUP(U4274,'Data Dictionary'!$F$5:$G$15,2,FALSE)</f>
        <v>nausea</v>
      </c>
    </row>
    <row r="4275" spans="1:22" x14ac:dyDescent="0.3">
      <c r="A4275">
        <v>1983</v>
      </c>
      <c r="B4275">
        <v>17.34</v>
      </c>
      <c r="C4275" s="3" t="str">
        <f t="shared" si="264"/>
        <v>Underweight</v>
      </c>
      <c r="D4275">
        <v>1.62</v>
      </c>
      <c r="E4275">
        <v>45.52</v>
      </c>
      <c r="F4275">
        <v>99</v>
      </c>
      <c r="G4275">
        <v>69</v>
      </c>
      <c r="H4275" s="3" t="str">
        <f t="shared" si="265"/>
        <v>Low Risk</v>
      </c>
      <c r="I4275">
        <v>3</v>
      </c>
      <c r="J4275">
        <v>2025</v>
      </c>
      <c r="K4275">
        <v>6</v>
      </c>
      <c r="L4275">
        <v>18</v>
      </c>
      <c r="M4275" s="1">
        <f t="shared" si="266"/>
        <v>45826</v>
      </c>
      <c r="N4275" s="1" t="str">
        <f>VLOOKUP(K4275,'Data Dictionary'!$I$5:$J$16,2,FALSE)</f>
        <v>Q2</v>
      </c>
      <c r="O4275" s="1" t="str">
        <f t="shared" si="267"/>
        <v>Q2-2025</v>
      </c>
      <c r="P4275" t="s">
        <v>15</v>
      </c>
      <c r="Q4275">
        <v>1</v>
      </c>
      <c r="R4275" s="3" t="str">
        <f>VLOOKUP(Q4275,'Data Dictionary'!$C$5:$D$8,2,FALSE)</f>
        <v>Good</v>
      </c>
      <c r="S4275">
        <v>1</v>
      </c>
      <c r="T4275" s="3" t="str">
        <f>VLOOKUP(S4275,'Data Dictionary'!$C$12:$D$14,2,FALSE)</f>
        <v>Moderate</v>
      </c>
      <c r="U4275">
        <v>100</v>
      </c>
      <c r="V4275" s="3" t="str">
        <f>VLOOKUP(U4275,'Data Dictionary'!$F$5:$G$15,2,FALSE)</f>
        <v>headache</v>
      </c>
    </row>
    <row r="4276" spans="1:22" x14ac:dyDescent="0.3">
      <c r="A4276">
        <v>1983</v>
      </c>
      <c r="B4276">
        <v>16.23</v>
      </c>
      <c r="C4276" s="3" t="str">
        <f t="shared" si="264"/>
        <v>Underweight</v>
      </c>
      <c r="D4276">
        <v>1.62</v>
      </c>
      <c r="E4276">
        <v>42.58</v>
      </c>
      <c r="F4276">
        <v>103</v>
      </c>
      <c r="G4276">
        <v>66</v>
      </c>
      <c r="H4276" s="3" t="str">
        <f t="shared" si="265"/>
        <v>Low Risk</v>
      </c>
      <c r="I4276">
        <v>4</v>
      </c>
      <c r="J4276">
        <v>2025</v>
      </c>
      <c r="K4276">
        <v>12</v>
      </c>
      <c r="L4276">
        <v>18</v>
      </c>
      <c r="M4276" s="1">
        <f t="shared" si="266"/>
        <v>46009</v>
      </c>
      <c r="N4276" s="1" t="str">
        <f>VLOOKUP(K4276,'Data Dictionary'!$I$5:$J$16,2,FALSE)</f>
        <v>Q4</v>
      </c>
      <c r="O4276" s="1" t="str">
        <f t="shared" si="267"/>
        <v>Q4-2025</v>
      </c>
      <c r="P4276" t="s">
        <v>15</v>
      </c>
      <c r="Q4276">
        <v>3</v>
      </c>
      <c r="R4276" s="3" t="str">
        <f>VLOOKUP(Q4276,'Data Dictionary'!$C$5:$D$8,2,FALSE)</f>
        <v>Very Poor</v>
      </c>
      <c r="S4276">
        <v>1</v>
      </c>
      <c r="T4276" s="3" t="str">
        <f>VLOOKUP(S4276,'Data Dictionary'!$C$12:$D$14,2,FALSE)</f>
        <v>Moderate</v>
      </c>
      <c r="U4276">
        <v>100</v>
      </c>
      <c r="V4276" s="3" t="str">
        <f>VLOOKUP(U4276,'Data Dictionary'!$F$5:$G$15,2,FALSE)</f>
        <v>headache</v>
      </c>
    </row>
    <row r="4277" spans="1:22" x14ac:dyDescent="0.3">
      <c r="A4277">
        <v>1984</v>
      </c>
      <c r="B4277">
        <v>26.02</v>
      </c>
      <c r="C4277" s="3" t="str">
        <f t="shared" si="264"/>
        <v>Overweight</v>
      </c>
      <c r="D4277">
        <v>1.62</v>
      </c>
      <c r="E4277">
        <v>68.290000000000006</v>
      </c>
      <c r="F4277">
        <v>130</v>
      </c>
      <c r="G4277">
        <v>101</v>
      </c>
      <c r="H4277" s="3" t="str">
        <f t="shared" si="265"/>
        <v>Differential Risk</v>
      </c>
      <c r="I4277">
        <v>1</v>
      </c>
      <c r="J4277">
        <v>2024</v>
      </c>
      <c r="K4277">
        <v>6</v>
      </c>
      <c r="L4277">
        <v>18</v>
      </c>
      <c r="M4277" s="1">
        <f t="shared" si="266"/>
        <v>45461</v>
      </c>
      <c r="N4277" s="1" t="str">
        <f>VLOOKUP(K4277,'Data Dictionary'!$I$5:$J$16,2,FALSE)</f>
        <v>Q2</v>
      </c>
      <c r="O4277" s="1" t="str">
        <f t="shared" si="267"/>
        <v>Q2-2024</v>
      </c>
      <c r="P4277" t="s">
        <v>15</v>
      </c>
      <c r="Q4277">
        <v>3</v>
      </c>
      <c r="R4277" s="3" t="str">
        <f>VLOOKUP(Q4277,'Data Dictionary'!$C$5:$D$8,2,FALSE)</f>
        <v>Very Poor</v>
      </c>
      <c r="S4277">
        <v>0</v>
      </c>
      <c r="T4277" s="3" t="str">
        <f>VLOOKUP(S4277,'Data Dictionary'!$C$12:$D$14,2,FALSE)</f>
        <v>Severe</v>
      </c>
      <c r="U4277">
        <v>100</v>
      </c>
      <c r="V4277" s="3" t="str">
        <f>VLOOKUP(U4277,'Data Dictionary'!$F$5:$G$15,2,FALSE)</f>
        <v>headache</v>
      </c>
    </row>
    <row r="4278" spans="1:22" x14ac:dyDescent="0.3">
      <c r="A4278">
        <v>1984</v>
      </c>
      <c r="B4278">
        <v>23.59</v>
      </c>
      <c r="C4278" s="3" t="str">
        <f t="shared" si="264"/>
        <v>Healthy Weight</v>
      </c>
      <c r="D4278">
        <v>1.62</v>
      </c>
      <c r="E4278">
        <v>61.92</v>
      </c>
      <c r="F4278">
        <v>127</v>
      </c>
      <c r="G4278">
        <v>101</v>
      </c>
      <c r="H4278" s="3" t="str">
        <f t="shared" si="265"/>
        <v>Differential Risk</v>
      </c>
      <c r="I4278">
        <v>2</v>
      </c>
      <c r="J4278">
        <v>2024</v>
      </c>
      <c r="K4278">
        <v>12</v>
      </c>
      <c r="L4278">
        <v>18</v>
      </c>
      <c r="M4278" s="1">
        <f t="shared" si="266"/>
        <v>45644</v>
      </c>
      <c r="N4278" s="1" t="str">
        <f>VLOOKUP(K4278,'Data Dictionary'!$I$5:$J$16,2,FALSE)</f>
        <v>Q4</v>
      </c>
      <c r="O4278" s="1" t="str">
        <f t="shared" si="267"/>
        <v>Q4-2024</v>
      </c>
      <c r="P4278" t="s">
        <v>15</v>
      </c>
      <c r="Q4278">
        <v>3</v>
      </c>
      <c r="R4278" s="3" t="str">
        <f>VLOOKUP(Q4278,'Data Dictionary'!$C$5:$D$8,2,FALSE)</f>
        <v>Very Poor</v>
      </c>
      <c r="S4278">
        <v>1</v>
      </c>
      <c r="T4278" s="3" t="str">
        <f>VLOOKUP(S4278,'Data Dictionary'!$C$12:$D$14,2,FALSE)</f>
        <v>Moderate</v>
      </c>
      <c r="U4278">
        <v>103</v>
      </c>
      <c r="V4278" s="3" t="str">
        <f>VLOOKUP(U4278,'Data Dictionary'!$F$5:$G$15,2,FALSE)</f>
        <v>vomiting</v>
      </c>
    </row>
    <row r="4279" spans="1:22" x14ac:dyDescent="0.3">
      <c r="A4279">
        <v>1984</v>
      </c>
      <c r="B4279">
        <v>27.17</v>
      </c>
      <c r="C4279" s="3" t="str">
        <f t="shared" si="264"/>
        <v>Overweight</v>
      </c>
      <c r="D4279">
        <v>1.62</v>
      </c>
      <c r="E4279">
        <v>71.3</v>
      </c>
      <c r="F4279">
        <v>132</v>
      </c>
      <c r="G4279">
        <v>92</v>
      </c>
      <c r="H4279" s="3" t="str">
        <f t="shared" si="265"/>
        <v>Differential Risk</v>
      </c>
      <c r="I4279">
        <v>3</v>
      </c>
      <c r="J4279">
        <v>2025</v>
      </c>
      <c r="K4279">
        <v>6</v>
      </c>
      <c r="L4279">
        <v>18</v>
      </c>
      <c r="M4279" s="1">
        <f t="shared" si="266"/>
        <v>45826</v>
      </c>
      <c r="N4279" s="1" t="str">
        <f>VLOOKUP(K4279,'Data Dictionary'!$I$5:$J$16,2,FALSE)</f>
        <v>Q2</v>
      </c>
      <c r="O4279" s="1" t="str">
        <f t="shared" si="267"/>
        <v>Q2-2025</v>
      </c>
      <c r="P4279" t="s">
        <v>15</v>
      </c>
      <c r="Q4279">
        <v>3</v>
      </c>
      <c r="R4279" s="3" t="str">
        <f>VLOOKUP(Q4279,'Data Dictionary'!$C$5:$D$8,2,FALSE)</f>
        <v>Very Poor</v>
      </c>
      <c r="S4279">
        <v>1</v>
      </c>
      <c r="T4279" s="3" t="str">
        <f>VLOOKUP(S4279,'Data Dictionary'!$C$12:$D$14,2,FALSE)</f>
        <v>Moderate</v>
      </c>
      <c r="U4279">
        <v>101</v>
      </c>
      <c r="V4279" s="3" t="str">
        <f>VLOOKUP(U4279,'Data Dictionary'!$F$5:$G$15,2,FALSE)</f>
        <v>nausea</v>
      </c>
    </row>
    <row r="4280" spans="1:22" x14ac:dyDescent="0.3">
      <c r="A4280">
        <v>1984</v>
      </c>
      <c r="B4280">
        <v>22.77</v>
      </c>
      <c r="C4280" s="3" t="str">
        <f t="shared" si="264"/>
        <v>Healthy Weight</v>
      </c>
      <c r="D4280">
        <v>1.62</v>
      </c>
      <c r="E4280">
        <v>59.76</v>
      </c>
      <c r="F4280">
        <v>127</v>
      </c>
      <c r="G4280">
        <v>100</v>
      </c>
      <c r="H4280" s="3" t="str">
        <f t="shared" si="265"/>
        <v>Differential Risk</v>
      </c>
      <c r="I4280">
        <v>4</v>
      </c>
      <c r="J4280">
        <v>2025</v>
      </c>
      <c r="K4280">
        <v>12</v>
      </c>
      <c r="L4280">
        <v>18</v>
      </c>
      <c r="M4280" s="1">
        <f t="shared" si="266"/>
        <v>46009</v>
      </c>
      <c r="N4280" s="1" t="str">
        <f>VLOOKUP(K4280,'Data Dictionary'!$I$5:$J$16,2,FALSE)</f>
        <v>Q4</v>
      </c>
      <c r="O4280" s="1" t="str">
        <f t="shared" si="267"/>
        <v>Q4-2025</v>
      </c>
      <c r="P4280" t="s">
        <v>15</v>
      </c>
      <c r="Q4280">
        <v>3</v>
      </c>
      <c r="R4280" s="3" t="str">
        <f>VLOOKUP(Q4280,'Data Dictionary'!$C$5:$D$8,2,FALSE)</f>
        <v>Very Poor</v>
      </c>
      <c r="S4280">
        <v>2</v>
      </c>
      <c r="T4280" s="3" t="str">
        <f>VLOOKUP(S4280,'Data Dictionary'!$C$12:$D$14,2,FALSE)</f>
        <v>Mild</v>
      </c>
      <c r="U4280">
        <v>100</v>
      </c>
      <c r="V4280" s="3" t="str">
        <f>VLOOKUP(U4280,'Data Dictionary'!$F$5:$G$15,2,FALSE)</f>
        <v>headache</v>
      </c>
    </row>
    <row r="4281" spans="1:22" x14ac:dyDescent="0.3">
      <c r="A4281">
        <v>1984</v>
      </c>
      <c r="B4281">
        <v>23.17</v>
      </c>
      <c r="C4281" s="3" t="str">
        <f t="shared" si="264"/>
        <v>Healthy Weight</v>
      </c>
      <c r="D4281">
        <v>1.62</v>
      </c>
      <c r="E4281">
        <v>60.8</v>
      </c>
      <c r="F4281">
        <v>137</v>
      </c>
      <c r="G4281">
        <v>105</v>
      </c>
      <c r="H4281" s="3" t="str">
        <f t="shared" si="265"/>
        <v>High Risk</v>
      </c>
      <c r="I4281">
        <v>5</v>
      </c>
      <c r="J4281">
        <v>2026</v>
      </c>
      <c r="K4281">
        <v>6</v>
      </c>
      <c r="L4281">
        <v>18</v>
      </c>
      <c r="M4281" s="1">
        <f t="shared" si="266"/>
        <v>46191</v>
      </c>
      <c r="N4281" s="1" t="str">
        <f>VLOOKUP(K4281,'Data Dictionary'!$I$5:$J$16,2,FALSE)</f>
        <v>Q2</v>
      </c>
      <c r="O4281" s="1" t="str">
        <f t="shared" si="267"/>
        <v>Q2-2026</v>
      </c>
      <c r="P4281" t="s">
        <v>15</v>
      </c>
      <c r="Q4281">
        <v>1</v>
      </c>
      <c r="R4281" s="3" t="str">
        <f>VLOOKUP(Q4281,'Data Dictionary'!$C$5:$D$8,2,FALSE)</f>
        <v>Good</v>
      </c>
      <c r="S4281">
        <v>1</v>
      </c>
      <c r="T4281" s="3" t="str">
        <f>VLOOKUP(S4281,'Data Dictionary'!$C$12:$D$14,2,FALSE)</f>
        <v>Moderate</v>
      </c>
      <c r="U4281">
        <v>103</v>
      </c>
      <c r="V4281" s="3" t="str">
        <f>VLOOKUP(U4281,'Data Dictionary'!$F$5:$G$15,2,FALSE)</f>
        <v>vomiting</v>
      </c>
    </row>
    <row r="4282" spans="1:22" x14ac:dyDescent="0.3">
      <c r="A4282">
        <v>1985</v>
      </c>
      <c r="B4282">
        <v>21.38</v>
      </c>
      <c r="C4282" s="3" t="str">
        <f t="shared" si="264"/>
        <v>Healthy Weight</v>
      </c>
      <c r="D4282">
        <v>1.62</v>
      </c>
      <c r="E4282">
        <v>56.1</v>
      </c>
      <c r="F4282">
        <v>122</v>
      </c>
      <c r="G4282">
        <v>100</v>
      </c>
      <c r="H4282" s="3" t="str">
        <f t="shared" si="265"/>
        <v>Differential Risk</v>
      </c>
      <c r="I4282">
        <v>1</v>
      </c>
      <c r="J4282">
        <v>2024</v>
      </c>
      <c r="K4282">
        <v>6</v>
      </c>
      <c r="L4282">
        <v>21</v>
      </c>
      <c r="M4282" s="1">
        <f t="shared" si="266"/>
        <v>45464</v>
      </c>
      <c r="N4282" s="1" t="str">
        <f>VLOOKUP(K4282,'Data Dictionary'!$I$5:$J$16,2,FALSE)</f>
        <v>Q2</v>
      </c>
      <c r="O4282" s="1" t="str">
        <f t="shared" si="267"/>
        <v>Q2-2024</v>
      </c>
      <c r="P4282" t="s">
        <v>15</v>
      </c>
      <c r="Q4282">
        <v>1</v>
      </c>
      <c r="R4282" s="3" t="str">
        <f>VLOOKUP(Q4282,'Data Dictionary'!$C$5:$D$8,2,FALSE)</f>
        <v>Good</v>
      </c>
      <c r="S4282">
        <v>1</v>
      </c>
      <c r="T4282" s="3" t="str">
        <f>VLOOKUP(S4282,'Data Dictionary'!$C$12:$D$14,2,FALSE)</f>
        <v>Moderate</v>
      </c>
      <c r="U4282">
        <v>100</v>
      </c>
      <c r="V4282" s="3" t="str">
        <f>VLOOKUP(U4282,'Data Dictionary'!$F$5:$G$15,2,FALSE)</f>
        <v>headache</v>
      </c>
    </row>
    <row r="4283" spans="1:22" x14ac:dyDescent="0.3">
      <c r="A4283">
        <v>1985</v>
      </c>
      <c r="B4283">
        <v>24.46</v>
      </c>
      <c r="C4283" s="3" t="str">
        <f t="shared" si="264"/>
        <v>Healthy Weight</v>
      </c>
      <c r="D4283">
        <v>1.62</v>
      </c>
      <c r="E4283">
        <v>64.19</v>
      </c>
      <c r="F4283">
        <v>116</v>
      </c>
      <c r="G4283">
        <v>106</v>
      </c>
      <c r="H4283" s="3" t="str">
        <f t="shared" si="265"/>
        <v>Differential Risk</v>
      </c>
      <c r="I4283">
        <v>2</v>
      </c>
      <c r="J4283">
        <v>2024</v>
      </c>
      <c r="K4283">
        <v>12</v>
      </c>
      <c r="L4283">
        <v>21</v>
      </c>
      <c r="M4283" s="1">
        <f t="shared" si="266"/>
        <v>45647</v>
      </c>
      <c r="N4283" s="1" t="str">
        <f>VLOOKUP(K4283,'Data Dictionary'!$I$5:$J$16,2,FALSE)</f>
        <v>Q4</v>
      </c>
      <c r="O4283" s="1" t="str">
        <f t="shared" si="267"/>
        <v>Q4-2024</v>
      </c>
      <c r="P4283" t="s">
        <v>15</v>
      </c>
      <c r="Q4283">
        <v>1</v>
      </c>
      <c r="R4283" s="3" t="str">
        <f>VLOOKUP(Q4283,'Data Dictionary'!$C$5:$D$8,2,FALSE)</f>
        <v>Good</v>
      </c>
      <c r="S4283">
        <v>1</v>
      </c>
      <c r="T4283" s="3" t="str">
        <f>VLOOKUP(S4283,'Data Dictionary'!$C$12:$D$14,2,FALSE)</f>
        <v>Moderate</v>
      </c>
      <c r="U4283">
        <v>103</v>
      </c>
      <c r="V4283" s="3" t="str">
        <f>VLOOKUP(U4283,'Data Dictionary'!$F$5:$G$15,2,FALSE)</f>
        <v>vomiting</v>
      </c>
    </row>
    <row r="4284" spans="1:22" x14ac:dyDescent="0.3">
      <c r="A4284">
        <v>1985</v>
      </c>
      <c r="B4284">
        <v>27.39</v>
      </c>
      <c r="C4284" s="3" t="str">
        <f t="shared" si="264"/>
        <v>Overweight</v>
      </c>
      <c r="D4284">
        <v>1.62</v>
      </c>
      <c r="E4284">
        <v>71.88</v>
      </c>
      <c r="F4284">
        <v>124</v>
      </c>
      <c r="G4284">
        <v>108</v>
      </c>
      <c r="H4284" s="3" t="str">
        <f t="shared" si="265"/>
        <v>Differential Risk</v>
      </c>
      <c r="I4284">
        <v>3</v>
      </c>
      <c r="J4284">
        <v>2025</v>
      </c>
      <c r="K4284">
        <v>6</v>
      </c>
      <c r="L4284">
        <v>21</v>
      </c>
      <c r="M4284" s="1">
        <f t="shared" si="266"/>
        <v>45829</v>
      </c>
      <c r="N4284" s="1" t="str">
        <f>VLOOKUP(K4284,'Data Dictionary'!$I$5:$J$16,2,FALSE)</f>
        <v>Q2</v>
      </c>
      <c r="O4284" s="1" t="str">
        <f t="shared" si="267"/>
        <v>Q2-2025</v>
      </c>
      <c r="P4284" t="s">
        <v>15</v>
      </c>
      <c r="Q4284">
        <v>2</v>
      </c>
      <c r="R4284" s="3" t="str">
        <f>VLOOKUP(Q4284,'Data Dictionary'!$C$5:$D$8,2,FALSE)</f>
        <v>Poor</v>
      </c>
      <c r="S4284">
        <v>1</v>
      </c>
      <c r="T4284" s="3" t="str">
        <f>VLOOKUP(S4284,'Data Dictionary'!$C$12:$D$14,2,FALSE)</f>
        <v>Moderate</v>
      </c>
      <c r="U4284">
        <v>100</v>
      </c>
      <c r="V4284" s="3" t="str">
        <f>VLOOKUP(U4284,'Data Dictionary'!$F$5:$G$15,2,FALSE)</f>
        <v>headache</v>
      </c>
    </row>
    <row r="4285" spans="1:22" x14ac:dyDescent="0.3">
      <c r="A4285">
        <v>1985</v>
      </c>
      <c r="B4285">
        <v>28.36</v>
      </c>
      <c r="C4285" s="3" t="str">
        <f t="shared" si="264"/>
        <v>Overweight</v>
      </c>
      <c r="D4285">
        <v>1.62</v>
      </c>
      <c r="E4285">
        <v>74.430000000000007</v>
      </c>
      <c r="F4285">
        <v>119</v>
      </c>
      <c r="G4285">
        <v>109</v>
      </c>
      <c r="H4285" s="3" t="str">
        <f t="shared" si="265"/>
        <v>Differential Risk</v>
      </c>
      <c r="I4285">
        <v>4</v>
      </c>
      <c r="J4285">
        <v>2025</v>
      </c>
      <c r="K4285">
        <v>12</v>
      </c>
      <c r="L4285">
        <v>21</v>
      </c>
      <c r="M4285" s="1">
        <f t="shared" si="266"/>
        <v>46012</v>
      </c>
      <c r="N4285" s="1" t="str">
        <f>VLOOKUP(K4285,'Data Dictionary'!$I$5:$J$16,2,FALSE)</f>
        <v>Q4</v>
      </c>
      <c r="O4285" s="1" t="str">
        <f t="shared" si="267"/>
        <v>Q4-2025</v>
      </c>
      <c r="P4285" t="s">
        <v>15</v>
      </c>
      <c r="Q4285">
        <v>3</v>
      </c>
      <c r="R4285" s="3" t="str">
        <f>VLOOKUP(Q4285,'Data Dictionary'!$C$5:$D$8,2,FALSE)</f>
        <v>Very Poor</v>
      </c>
      <c r="S4285">
        <v>0</v>
      </c>
      <c r="T4285" s="3" t="str">
        <f>VLOOKUP(S4285,'Data Dictionary'!$C$12:$D$14,2,FALSE)</f>
        <v>Severe</v>
      </c>
      <c r="U4285">
        <v>100</v>
      </c>
      <c r="V4285" s="3" t="str">
        <f>VLOOKUP(U4285,'Data Dictionary'!$F$5:$G$15,2,FALSE)</f>
        <v>headache</v>
      </c>
    </row>
    <row r="4286" spans="1:22" x14ac:dyDescent="0.3">
      <c r="A4286">
        <v>1985</v>
      </c>
      <c r="B4286">
        <v>28.26</v>
      </c>
      <c r="C4286" s="3" t="str">
        <f t="shared" si="264"/>
        <v>Overweight</v>
      </c>
      <c r="D4286">
        <v>1.62</v>
      </c>
      <c r="E4286">
        <v>74.17</v>
      </c>
      <c r="F4286">
        <v>106</v>
      </c>
      <c r="G4286">
        <v>119</v>
      </c>
      <c r="H4286" s="3" t="str">
        <f t="shared" si="265"/>
        <v>Differential Risk</v>
      </c>
      <c r="I4286">
        <v>5</v>
      </c>
      <c r="J4286">
        <v>2026</v>
      </c>
      <c r="K4286">
        <v>6</v>
      </c>
      <c r="L4286">
        <v>21</v>
      </c>
      <c r="M4286" s="1">
        <f t="shared" si="266"/>
        <v>46194</v>
      </c>
      <c r="N4286" s="1" t="str">
        <f>VLOOKUP(K4286,'Data Dictionary'!$I$5:$J$16,2,FALSE)</f>
        <v>Q2</v>
      </c>
      <c r="O4286" s="1" t="str">
        <f t="shared" si="267"/>
        <v>Q2-2026</v>
      </c>
      <c r="P4286" t="s">
        <v>15</v>
      </c>
      <c r="Q4286">
        <v>2</v>
      </c>
      <c r="R4286" s="3" t="str">
        <f>VLOOKUP(Q4286,'Data Dictionary'!$C$5:$D$8,2,FALSE)</f>
        <v>Poor</v>
      </c>
      <c r="S4286">
        <v>0</v>
      </c>
      <c r="T4286" s="3" t="str">
        <f>VLOOKUP(S4286,'Data Dictionary'!$C$12:$D$14,2,FALSE)</f>
        <v>Severe</v>
      </c>
      <c r="U4286">
        <v>103</v>
      </c>
      <c r="V4286" s="3" t="str">
        <f>VLOOKUP(U4286,'Data Dictionary'!$F$5:$G$15,2,FALSE)</f>
        <v>vomiting</v>
      </c>
    </row>
    <row r="4287" spans="1:22" x14ac:dyDescent="0.3">
      <c r="A4287">
        <v>1985</v>
      </c>
      <c r="B4287">
        <v>28.06</v>
      </c>
      <c r="C4287" s="3" t="str">
        <f t="shared" si="264"/>
        <v>Overweight</v>
      </c>
      <c r="D4287">
        <v>1.62</v>
      </c>
      <c r="E4287">
        <v>73.64</v>
      </c>
      <c r="F4287">
        <v>102</v>
      </c>
      <c r="G4287">
        <v>122</v>
      </c>
      <c r="H4287" s="3" t="str">
        <f t="shared" si="265"/>
        <v>Differential Risk</v>
      </c>
      <c r="I4287">
        <v>6</v>
      </c>
      <c r="J4287">
        <v>2026</v>
      </c>
      <c r="K4287">
        <v>12</v>
      </c>
      <c r="L4287">
        <v>21</v>
      </c>
      <c r="M4287" s="1">
        <f t="shared" si="266"/>
        <v>46377</v>
      </c>
      <c r="N4287" s="1" t="str">
        <f>VLOOKUP(K4287,'Data Dictionary'!$I$5:$J$16,2,FALSE)</f>
        <v>Q4</v>
      </c>
      <c r="O4287" s="1" t="str">
        <f t="shared" si="267"/>
        <v>Q4-2026</v>
      </c>
      <c r="P4287" t="s">
        <v>15</v>
      </c>
      <c r="Q4287">
        <v>2</v>
      </c>
      <c r="R4287" s="3" t="str">
        <f>VLOOKUP(Q4287,'Data Dictionary'!$C$5:$D$8,2,FALSE)</f>
        <v>Poor</v>
      </c>
      <c r="S4287">
        <v>2</v>
      </c>
      <c r="T4287" s="3" t="str">
        <f>VLOOKUP(S4287,'Data Dictionary'!$C$12:$D$14,2,FALSE)</f>
        <v>Mild</v>
      </c>
      <c r="U4287">
        <v>108</v>
      </c>
      <c r="V4287" s="3" t="str">
        <f>VLOOKUP(U4287,'Data Dictionary'!$F$5:$G$15,2,FALSE)</f>
        <v>palpitations</v>
      </c>
    </row>
    <row r="4288" spans="1:22" x14ac:dyDescent="0.3">
      <c r="A4288">
        <v>1986</v>
      </c>
      <c r="B4288">
        <v>26.92</v>
      </c>
      <c r="C4288" s="3" t="str">
        <f t="shared" si="264"/>
        <v>Overweight</v>
      </c>
      <c r="D4288">
        <v>1.62</v>
      </c>
      <c r="E4288">
        <v>70.650000000000006</v>
      </c>
      <c r="F4288">
        <v>107</v>
      </c>
      <c r="G4288">
        <v>69</v>
      </c>
      <c r="H4288" s="3" t="str">
        <f t="shared" si="265"/>
        <v>Low Risk</v>
      </c>
      <c r="I4288">
        <v>1</v>
      </c>
      <c r="J4288">
        <v>2024</v>
      </c>
      <c r="K4288">
        <v>6</v>
      </c>
      <c r="L4288">
        <v>22</v>
      </c>
      <c r="M4288" s="1">
        <f t="shared" si="266"/>
        <v>45465</v>
      </c>
      <c r="N4288" s="1" t="str">
        <f>VLOOKUP(K4288,'Data Dictionary'!$I$5:$J$16,2,FALSE)</f>
        <v>Q2</v>
      </c>
      <c r="O4288" s="1" t="str">
        <f t="shared" si="267"/>
        <v>Q2-2024</v>
      </c>
      <c r="P4288" t="s">
        <v>15</v>
      </c>
      <c r="Q4288">
        <v>2</v>
      </c>
      <c r="R4288" s="3" t="str">
        <f>VLOOKUP(Q4288,'Data Dictionary'!$C$5:$D$8,2,FALSE)</f>
        <v>Poor</v>
      </c>
      <c r="S4288">
        <v>0</v>
      </c>
      <c r="T4288" s="3" t="str">
        <f>VLOOKUP(S4288,'Data Dictionary'!$C$12:$D$14,2,FALSE)</f>
        <v>Severe</v>
      </c>
      <c r="U4288">
        <v>101</v>
      </c>
      <c r="V4288" s="3" t="str">
        <f>VLOOKUP(U4288,'Data Dictionary'!$F$5:$G$15,2,FALSE)</f>
        <v>nausea</v>
      </c>
    </row>
    <row r="4289" spans="1:22" x14ac:dyDescent="0.3">
      <c r="A4289">
        <v>1986</v>
      </c>
      <c r="B4289">
        <v>28.93</v>
      </c>
      <c r="C4289" s="3" t="str">
        <f t="shared" si="264"/>
        <v>Overweight</v>
      </c>
      <c r="D4289">
        <v>1.62</v>
      </c>
      <c r="E4289">
        <v>75.92</v>
      </c>
      <c r="F4289">
        <v>106</v>
      </c>
      <c r="G4289">
        <v>71</v>
      </c>
      <c r="H4289" s="3" t="str">
        <f t="shared" si="265"/>
        <v>Low Risk</v>
      </c>
      <c r="I4289">
        <v>2</v>
      </c>
      <c r="J4289">
        <v>2024</v>
      </c>
      <c r="K4289">
        <v>12</v>
      </c>
      <c r="L4289">
        <v>22</v>
      </c>
      <c r="M4289" s="1">
        <f t="shared" si="266"/>
        <v>45648</v>
      </c>
      <c r="N4289" s="1" t="str">
        <f>VLOOKUP(K4289,'Data Dictionary'!$I$5:$J$16,2,FALSE)</f>
        <v>Q4</v>
      </c>
      <c r="O4289" s="1" t="str">
        <f t="shared" si="267"/>
        <v>Q4-2024</v>
      </c>
      <c r="P4289" t="s">
        <v>15</v>
      </c>
      <c r="Q4289">
        <v>3</v>
      </c>
      <c r="R4289" s="3" t="str">
        <f>VLOOKUP(Q4289,'Data Dictionary'!$C$5:$D$8,2,FALSE)</f>
        <v>Very Poor</v>
      </c>
      <c r="S4289">
        <v>0</v>
      </c>
      <c r="T4289" s="3" t="str">
        <f>VLOOKUP(S4289,'Data Dictionary'!$C$12:$D$14,2,FALSE)</f>
        <v>Severe</v>
      </c>
      <c r="U4289">
        <v>105</v>
      </c>
      <c r="V4289" s="3" t="str">
        <f>VLOOKUP(U4289,'Data Dictionary'!$F$5:$G$15,2,FALSE)</f>
        <v>abdominal pain</v>
      </c>
    </row>
    <row r="4290" spans="1:22" x14ac:dyDescent="0.3">
      <c r="A4290">
        <v>1986</v>
      </c>
      <c r="B4290">
        <v>25.78</v>
      </c>
      <c r="C4290" s="3" t="str">
        <f t="shared" si="264"/>
        <v>Overweight</v>
      </c>
      <c r="D4290">
        <v>1.62</v>
      </c>
      <c r="E4290">
        <v>67.66</v>
      </c>
      <c r="F4290">
        <v>106</v>
      </c>
      <c r="G4290">
        <v>63</v>
      </c>
      <c r="H4290" s="3" t="str">
        <f t="shared" si="265"/>
        <v>Low Risk</v>
      </c>
      <c r="I4290">
        <v>3</v>
      </c>
      <c r="J4290">
        <v>2025</v>
      </c>
      <c r="K4290">
        <v>6</v>
      </c>
      <c r="L4290">
        <v>22</v>
      </c>
      <c r="M4290" s="1">
        <f t="shared" si="266"/>
        <v>45830</v>
      </c>
      <c r="N4290" s="1" t="str">
        <f>VLOOKUP(K4290,'Data Dictionary'!$I$5:$J$16,2,FALSE)</f>
        <v>Q2</v>
      </c>
      <c r="O4290" s="1" t="str">
        <f t="shared" si="267"/>
        <v>Q2-2025</v>
      </c>
      <c r="P4290" t="s">
        <v>15</v>
      </c>
      <c r="Q4290">
        <v>2</v>
      </c>
      <c r="R4290" s="3" t="str">
        <f>VLOOKUP(Q4290,'Data Dictionary'!$C$5:$D$8,2,FALSE)</f>
        <v>Poor</v>
      </c>
      <c r="S4290">
        <v>0</v>
      </c>
      <c r="T4290" s="3" t="str">
        <f>VLOOKUP(S4290,'Data Dictionary'!$C$12:$D$14,2,FALSE)</f>
        <v>Severe</v>
      </c>
      <c r="U4290">
        <v>108</v>
      </c>
      <c r="V4290" s="3" t="str">
        <f>VLOOKUP(U4290,'Data Dictionary'!$F$5:$G$15,2,FALSE)</f>
        <v>palpitations</v>
      </c>
    </row>
    <row r="4291" spans="1:22" x14ac:dyDescent="0.3">
      <c r="A4291">
        <v>1987</v>
      </c>
      <c r="B4291">
        <v>21.96</v>
      </c>
      <c r="C4291" s="3" t="str">
        <f t="shared" ref="C4291:C4330" si="268">IF(B4291&lt;18.5,"Underweight",IF(AND(B4291&gt;=18.5,B4291&lt;=24.99),"Healthy Weight",IF(AND(B4291&gt;=25,B4291&lt;=29.99),"Overweight",IF(B4291&gt;=30,"Obesity",""))))</f>
        <v>Healthy Weight</v>
      </c>
      <c r="D4291">
        <v>1.62</v>
      </c>
      <c r="E4291">
        <v>57.62</v>
      </c>
      <c r="F4291">
        <v>98</v>
      </c>
      <c r="G4291">
        <v>105</v>
      </c>
      <c r="H4291" s="3" t="str">
        <f t="shared" ref="H4291:H4330" si="269">IF(AND(F4291 &lt; 121, G4291 &lt; 80), "Low Risk", IF(AND(F4291 &gt;= 121, F4291 &lt;= 134, G4291 &gt;= 80, G4291 &lt;= 84), "Medium Risk", IF(AND(F4291 &gt; 134, G4291 &gt; 84), "High Risk", "Differential Risk")))</f>
        <v>Differential Risk</v>
      </c>
      <c r="I4291">
        <v>1</v>
      </c>
      <c r="J4291">
        <v>2024</v>
      </c>
      <c r="K4291">
        <v>6</v>
      </c>
      <c r="L4291">
        <v>23</v>
      </c>
      <c r="M4291" s="1">
        <f t="shared" ref="M4291:M4330" si="270">DATE(J4291,K4291,L4291)</f>
        <v>45466</v>
      </c>
      <c r="N4291" s="1" t="str">
        <f>VLOOKUP(K4291,'Data Dictionary'!$I$5:$J$16,2,FALSE)</f>
        <v>Q2</v>
      </c>
      <c r="O4291" s="1" t="str">
        <f t="shared" ref="O4291:O4330" si="271">CONCATENATE(N4291,"-",J4291)</f>
        <v>Q2-2024</v>
      </c>
      <c r="P4291" t="s">
        <v>15</v>
      </c>
      <c r="Q4291">
        <v>0</v>
      </c>
      <c r="R4291" s="3" t="str">
        <f>VLOOKUP(Q4291,'Data Dictionary'!$C$5:$D$8,2,FALSE)</f>
        <v>Very Good</v>
      </c>
      <c r="S4291">
        <v>1</v>
      </c>
      <c r="T4291" s="3" t="str">
        <f>VLOOKUP(S4291,'Data Dictionary'!$C$12:$D$14,2,FALSE)</f>
        <v>Moderate</v>
      </c>
      <c r="U4291">
        <v>100</v>
      </c>
      <c r="V4291" s="3" t="str">
        <f>VLOOKUP(U4291,'Data Dictionary'!$F$5:$G$15,2,FALSE)</f>
        <v>headache</v>
      </c>
    </row>
    <row r="4292" spans="1:22" x14ac:dyDescent="0.3">
      <c r="A4292">
        <v>1987</v>
      </c>
      <c r="B4292">
        <v>22.41</v>
      </c>
      <c r="C4292" s="3" t="str">
        <f t="shared" si="268"/>
        <v>Healthy Weight</v>
      </c>
      <c r="D4292">
        <v>1.62</v>
      </c>
      <c r="E4292">
        <v>58.81</v>
      </c>
      <c r="F4292">
        <v>95</v>
      </c>
      <c r="G4292">
        <v>102</v>
      </c>
      <c r="H4292" s="3" t="str">
        <f t="shared" si="269"/>
        <v>Differential Risk</v>
      </c>
      <c r="I4292">
        <v>2</v>
      </c>
      <c r="J4292">
        <v>2024</v>
      </c>
      <c r="K4292">
        <v>12</v>
      </c>
      <c r="L4292">
        <v>23</v>
      </c>
      <c r="M4292" s="1">
        <f t="shared" si="270"/>
        <v>45649</v>
      </c>
      <c r="N4292" s="1" t="str">
        <f>VLOOKUP(K4292,'Data Dictionary'!$I$5:$J$16,2,FALSE)</f>
        <v>Q4</v>
      </c>
      <c r="O4292" s="1" t="str">
        <f t="shared" si="271"/>
        <v>Q4-2024</v>
      </c>
      <c r="P4292" t="s">
        <v>15</v>
      </c>
      <c r="Q4292">
        <v>2</v>
      </c>
      <c r="R4292" s="3" t="str">
        <f>VLOOKUP(Q4292,'Data Dictionary'!$C$5:$D$8,2,FALSE)</f>
        <v>Poor</v>
      </c>
      <c r="S4292">
        <v>1</v>
      </c>
      <c r="T4292" s="3" t="str">
        <f>VLOOKUP(S4292,'Data Dictionary'!$C$12:$D$14,2,FALSE)</f>
        <v>Moderate</v>
      </c>
      <c r="U4292">
        <v>100</v>
      </c>
      <c r="V4292" s="3" t="str">
        <f>VLOOKUP(U4292,'Data Dictionary'!$F$5:$G$15,2,FALSE)</f>
        <v>headache</v>
      </c>
    </row>
    <row r="4293" spans="1:22" x14ac:dyDescent="0.3">
      <c r="A4293">
        <v>1987</v>
      </c>
      <c r="B4293">
        <v>25.13</v>
      </c>
      <c r="C4293" s="3" t="str">
        <f t="shared" si="268"/>
        <v>Overweight</v>
      </c>
      <c r="D4293">
        <v>1.62</v>
      </c>
      <c r="E4293">
        <v>65.95</v>
      </c>
      <c r="F4293">
        <v>91</v>
      </c>
      <c r="G4293">
        <v>98</v>
      </c>
      <c r="H4293" s="3" t="str">
        <f t="shared" si="269"/>
        <v>Differential Risk</v>
      </c>
      <c r="I4293">
        <v>3</v>
      </c>
      <c r="J4293">
        <v>2025</v>
      </c>
      <c r="K4293">
        <v>6</v>
      </c>
      <c r="L4293">
        <v>23</v>
      </c>
      <c r="M4293" s="1">
        <f t="shared" si="270"/>
        <v>45831</v>
      </c>
      <c r="N4293" s="1" t="str">
        <f>VLOOKUP(K4293,'Data Dictionary'!$I$5:$J$16,2,FALSE)</f>
        <v>Q2</v>
      </c>
      <c r="O4293" s="1" t="str">
        <f t="shared" si="271"/>
        <v>Q2-2025</v>
      </c>
      <c r="P4293" t="s">
        <v>15</v>
      </c>
      <c r="Q4293">
        <v>1</v>
      </c>
      <c r="R4293" s="3" t="str">
        <f>VLOOKUP(Q4293,'Data Dictionary'!$C$5:$D$8,2,FALSE)</f>
        <v>Good</v>
      </c>
      <c r="S4293">
        <v>2</v>
      </c>
      <c r="T4293" s="3" t="str">
        <f>VLOOKUP(S4293,'Data Dictionary'!$C$12:$D$14,2,FALSE)</f>
        <v>Mild</v>
      </c>
      <c r="U4293">
        <v>105</v>
      </c>
      <c r="V4293" s="3" t="str">
        <f>VLOOKUP(U4293,'Data Dictionary'!$F$5:$G$15,2,FALSE)</f>
        <v>abdominal pain</v>
      </c>
    </row>
    <row r="4294" spans="1:22" x14ac:dyDescent="0.3">
      <c r="A4294">
        <v>1987</v>
      </c>
      <c r="B4294">
        <v>27.96</v>
      </c>
      <c r="C4294" s="3" t="str">
        <f t="shared" si="268"/>
        <v>Overweight</v>
      </c>
      <c r="D4294">
        <v>1.62</v>
      </c>
      <c r="E4294">
        <v>73.39</v>
      </c>
      <c r="F4294">
        <v>87</v>
      </c>
      <c r="G4294">
        <v>90</v>
      </c>
      <c r="H4294" s="3" t="str">
        <f t="shared" si="269"/>
        <v>Differential Risk</v>
      </c>
      <c r="I4294">
        <v>4</v>
      </c>
      <c r="J4294">
        <v>2025</v>
      </c>
      <c r="K4294">
        <v>12</v>
      </c>
      <c r="L4294">
        <v>23</v>
      </c>
      <c r="M4294" s="1">
        <f t="shared" si="270"/>
        <v>46014</v>
      </c>
      <c r="N4294" s="1" t="str">
        <f>VLOOKUP(K4294,'Data Dictionary'!$I$5:$J$16,2,FALSE)</f>
        <v>Q4</v>
      </c>
      <c r="O4294" s="1" t="str">
        <f t="shared" si="271"/>
        <v>Q4-2025</v>
      </c>
      <c r="P4294" t="s">
        <v>15</v>
      </c>
      <c r="Q4294">
        <v>1</v>
      </c>
      <c r="R4294" s="3" t="str">
        <f>VLOOKUP(Q4294,'Data Dictionary'!$C$5:$D$8,2,FALSE)</f>
        <v>Good</v>
      </c>
      <c r="S4294">
        <v>0</v>
      </c>
      <c r="T4294" s="3" t="str">
        <f>VLOOKUP(S4294,'Data Dictionary'!$C$12:$D$14,2,FALSE)</f>
        <v>Severe</v>
      </c>
      <c r="U4294">
        <v>109</v>
      </c>
      <c r="V4294" s="3" t="str">
        <f>VLOOKUP(U4294,'Data Dictionary'!$F$5:$G$15,2,FALSE)</f>
        <v>hallucinations</v>
      </c>
    </row>
    <row r="4295" spans="1:22" x14ac:dyDescent="0.3">
      <c r="A4295">
        <v>1988</v>
      </c>
      <c r="B4295">
        <v>21.41</v>
      </c>
      <c r="C4295" s="3" t="str">
        <f t="shared" si="268"/>
        <v>Healthy Weight</v>
      </c>
      <c r="D4295">
        <v>1.82</v>
      </c>
      <c r="E4295">
        <v>70.92</v>
      </c>
      <c r="F4295">
        <v>120</v>
      </c>
      <c r="G4295">
        <v>90</v>
      </c>
      <c r="H4295" s="3" t="str">
        <f t="shared" si="269"/>
        <v>Differential Risk</v>
      </c>
      <c r="I4295">
        <v>1</v>
      </c>
      <c r="J4295">
        <v>2024</v>
      </c>
      <c r="K4295">
        <v>6</v>
      </c>
      <c r="L4295">
        <v>26</v>
      </c>
      <c r="M4295" s="1">
        <f t="shared" si="270"/>
        <v>45469</v>
      </c>
      <c r="N4295" s="1" t="str">
        <f>VLOOKUP(K4295,'Data Dictionary'!$I$5:$J$16,2,FALSE)</f>
        <v>Q2</v>
      </c>
      <c r="O4295" s="1" t="str">
        <f t="shared" si="271"/>
        <v>Q2-2024</v>
      </c>
      <c r="P4295" t="s">
        <v>14</v>
      </c>
      <c r="Q4295">
        <v>3</v>
      </c>
      <c r="R4295" s="3" t="str">
        <f>VLOOKUP(Q4295,'Data Dictionary'!$C$5:$D$8,2,FALSE)</f>
        <v>Very Poor</v>
      </c>
      <c r="S4295">
        <v>1</v>
      </c>
      <c r="T4295" s="3" t="str">
        <f>VLOOKUP(S4295,'Data Dictionary'!$C$12:$D$14,2,FALSE)</f>
        <v>Moderate</v>
      </c>
      <c r="U4295">
        <v>100</v>
      </c>
      <c r="V4295" s="3" t="str">
        <f>VLOOKUP(U4295,'Data Dictionary'!$F$5:$G$15,2,FALSE)</f>
        <v>headache</v>
      </c>
    </row>
    <row r="4296" spans="1:22" x14ac:dyDescent="0.3">
      <c r="A4296">
        <v>1988</v>
      </c>
      <c r="B4296">
        <v>20.47</v>
      </c>
      <c r="C4296" s="3" t="str">
        <f t="shared" si="268"/>
        <v>Healthy Weight</v>
      </c>
      <c r="D4296">
        <v>1.82</v>
      </c>
      <c r="E4296">
        <v>67.81</v>
      </c>
      <c r="F4296">
        <v>120</v>
      </c>
      <c r="G4296">
        <v>90</v>
      </c>
      <c r="H4296" s="3" t="str">
        <f t="shared" si="269"/>
        <v>Differential Risk</v>
      </c>
      <c r="I4296">
        <v>2</v>
      </c>
      <c r="J4296">
        <v>2024</v>
      </c>
      <c r="K4296">
        <v>12</v>
      </c>
      <c r="L4296">
        <v>26</v>
      </c>
      <c r="M4296" s="1">
        <f t="shared" si="270"/>
        <v>45652</v>
      </c>
      <c r="N4296" s="1" t="str">
        <f>VLOOKUP(K4296,'Data Dictionary'!$I$5:$J$16,2,FALSE)</f>
        <v>Q4</v>
      </c>
      <c r="O4296" s="1" t="str">
        <f t="shared" si="271"/>
        <v>Q4-2024</v>
      </c>
      <c r="P4296" t="s">
        <v>14</v>
      </c>
      <c r="Q4296">
        <v>2</v>
      </c>
      <c r="R4296" s="3" t="str">
        <f>VLOOKUP(Q4296,'Data Dictionary'!$C$5:$D$8,2,FALSE)</f>
        <v>Poor</v>
      </c>
      <c r="S4296">
        <v>1</v>
      </c>
      <c r="T4296" s="3" t="str">
        <f>VLOOKUP(S4296,'Data Dictionary'!$C$12:$D$14,2,FALSE)</f>
        <v>Moderate</v>
      </c>
      <c r="U4296">
        <v>103</v>
      </c>
      <c r="V4296" s="3" t="str">
        <f>VLOOKUP(U4296,'Data Dictionary'!$F$5:$G$15,2,FALSE)</f>
        <v>vomiting</v>
      </c>
    </row>
    <row r="4297" spans="1:22" x14ac:dyDescent="0.3">
      <c r="A4297">
        <v>1988</v>
      </c>
      <c r="B4297">
        <v>19.11</v>
      </c>
      <c r="C4297" s="3" t="str">
        <f t="shared" si="268"/>
        <v>Healthy Weight</v>
      </c>
      <c r="D4297">
        <v>1.82</v>
      </c>
      <c r="E4297">
        <v>63.29</v>
      </c>
      <c r="F4297">
        <v>118</v>
      </c>
      <c r="G4297">
        <v>86</v>
      </c>
      <c r="H4297" s="3" t="str">
        <f t="shared" si="269"/>
        <v>Differential Risk</v>
      </c>
      <c r="I4297">
        <v>3</v>
      </c>
      <c r="J4297">
        <v>2025</v>
      </c>
      <c r="K4297">
        <v>6</v>
      </c>
      <c r="L4297">
        <v>26</v>
      </c>
      <c r="M4297" s="1">
        <f t="shared" si="270"/>
        <v>45834</v>
      </c>
      <c r="N4297" s="1" t="str">
        <f>VLOOKUP(K4297,'Data Dictionary'!$I$5:$J$16,2,FALSE)</f>
        <v>Q2</v>
      </c>
      <c r="O4297" s="1" t="str">
        <f t="shared" si="271"/>
        <v>Q2-2025</v>
      </c>
      <c r="P4297" t="s">
        <v>14</v>
      </c>
      <c r="Q4297">
        <v>1</v>
      </c>
      <c r="R4297" s="3" t="str">
        <f>VLOOKUP(Q4297,'Data Dictionary'!$C$5:$D$8,2,FALSE)</f>
        <v>Good</v>
      </c>
      <c r="S4297">
        <v>1</v>
      </c>
      <c r="T4297" s="3" t="str">
        <f>VLOOKUP(S4297,'Data Dictionary'!$C$12:$D$14,2,FALSE)</f>
        <v>Moderate</v>
      </c>
      <c r="U4297">
        <v>100</v>
      </c>
      <c r="V4297" s="3" t="str">
        <f>VLOOKUP(U4297,'Data Dictionary'!$F$5:$G$15,2,FALSE)</f>
        <v>headache</v>
      </c>
    </row>
    <row r="4298" spans="1:22" x14ac:dyDescent="0.3">
      <c r="A4298">
        <v>1988</v>
      </c>
      <c r="B4298">
        <v>18.16</v>
      </c>
      <c r="C4298" s="3" t="str">
        <f t="shared" si="268"/>
        <v>Underweight</v>
      </c>
      <c r="D4298">
        <v>1.82</v>
      </c>
      <c r="E4298">
        <v>60.14</v>
      </c>
      <c r="F4298">
        <v>118</v>
      </c>
      <c r="G4298">
        <v>70</v>
      </c>
      <c r="H4298" s="3" t="str">
        <f t="shared" si="269"/>
        <v>Low Risk</v>
      </c>
      <c r="I4298">
        <v>4</v>
      </c>
      <c r="J4298">
        <v>2025</v>
      </c>
      <c r="K4298">
        <v>12</v>
      </c>
      <c r="L4298">
        <v>26</v>
      </c>
      <c r="M4298" s="1">
        <f t="shared" si="270"/>
        <v>46017</v>
      </c>
      <c r="N4298" s="1" t="str">
        <f>VLOOKUP(K4298,'Data Dictionary'!$I$5:$J$16,2,FALSE)</f>
        <v>Q4</v>
      </c>
      <c r="O4298" s="1" t="str">
        <f t="shared" si="271"/>
        <v>Q4-2025</v>
      </c>
      <c r="P4298" t="s">
        <v>14</v>
      </c>
      <c r="Q4298">
        <v>2</v>
      </c>
      <c r="R4298" s="3" t="str">
        <f>VLOOKUP(Q4298,'Data Dictionary'!$C$5:$D$8,2,FALSE)</f>
        <v>Poor</v>
      </c>
      <c r="S4298">
        <v>1</v>
      </c>
      <c r="T4298" s="3" t="str">
        <f>VLOOKUP(S4298,'Data Dictionary'!$C$12:$D$14,2,FALSE)</f>
        <v>Moderate</v>
      </c>
      <c r="U4298">
        <v>109</v>
      </c>
      <c r="V4298" s="3" t="str">
        <f>VLOOKUP(U4298,'Data Dictionary'!$F$5:$G$15,2,FALSE)</f>
        <v>hallucinations</v>
      </c>
    </row>
    <row r="4299" spans="1:22" x14ac:dyDescent="0.3">
      <c r="A4299">
        <v>1988</v>
      </c>
      <c r="B4299">
        <v>16.47</v>
      </c>
      <c r="C4299" s="3" t="str">
        <f t="shared" si="268"/>
        <v>Underweight</v>
      </c>
      <c r="D4299">
        <v>1.82</v>
      </c>
      <c r="E4299">
        <v>54.56</v>
      </c>
      <c r="F4299">
        <v>113</v>
      </c>
      <c r="G4299">
        <v>68</v>
      </c>
      <c r="H4299" s="3" t="str">
        <f t="shared" si="269"/>
        <v>Low Risk</v>
      </c>
      <c r="I4299">
        <v>5</v>
      </c>
      <c r="J4299">
        <v>2026</v>
      </c>
      <c r="K4299">
        <v>6</v>
      </c>
      <c r="L4299">
        <v>26</v>
      </c>
      <c r="M4299" s="1">
        <f t="shared" si="270"/>
        <v>46199</v>
      </c>
      <c r="N4299" s="1" t="str">
        <f>VLOOKUP(K4299,'Data Dictionary'!$I$5:$J$16,2,FALSE)</f>
        <v>Q2</v>
      </c>
      <c r="O4299" s="1" t="str">
        <f t="shared" si="271"/>
        <v>Q2-2026</v>
      </c>
      <c r="P4299" t="s">
        <v>14</v>
      </c>
      <c r="Q4299">
        <v>2</v>
      </c>
      <c r="R4299" s="3" t="str">
        <f>VLOOKUP(Q4299,'Data Dictionary'!$C$5:$D$8,2,FALSE)</f>
        <v>Poor</v>
      </c>
      <c r="S4299">
        <v>1</v>
      </c>
      <c r="T4299" s="3" t="str">
        <f>VLOOKUP(S4299,'Data Dictionary'!$C$12:$D$14,2,FALSE)</f>
        <v>Moderate</v>
      </c>
      <c r="U4299">
        <v>104</v>
      </c>
      <c r="V4299" s="3" t="str">
        <f>VLOOKUP(U4299,'Data Dictionary'!$F$5:$G$15,2,FALSE)</f>
        <v>itching</v>
      </c>
    </row>
    <row r="4300" spans="1:22" x14ac:dyDescent="0.3">
      <c r="A4300">
        <v>1989</v>
      </c>
      <c r="B4300">
        <v>25.26</v>
      </c>
      <c r="C4300" s="3" t="str">
        <f t="shared" si="268"/>
        <v>Overweight</v>
      </c>
      <c r="D4300">
        <v>1.82</v>
      </c>
      <c r="E4300">
        <v>83.66</v>
      </c>
      <c r="F4300">
        <v>136</v>
      </c>
      <c r="G4300">
        <v>100</v>
      </c>
      <c r="H4300" s="3" t="str">
        <f t="shared" si="269"/>
        <v>High Risk</v>
      </c>
      <c r="I4300">
        <v>1</v>
      </c>
      <c r="J4300">
        <v>2024</v>
      </c>
      <c r="K4300">
        <v>6</v>
      </c>
      <c r="L4300">
        <v>26</v>
      </c>
      <c r="M4300" s="1">
        <f t="shared" si="270"/>
        <v>45469</v>
      </c>
      <c r="N4300" s="1" t="str">
        <f>VLOOKUP(K4300,'Data Dictionary'!$I$5:$J$16,2,FALSE)</f>
        <v>Q2</v>
      </c>
      <c r="O4300" s="1" t="str">
        <f t="shared" si="271"/>
        <v>Q2-2024</v>
      </c>
      <c r="P4300" t="s">
        <v>14</v>
      </c>
      <c r="Q4300">
        <v>1</v>
      </c>
      <c r="R4300" s="3" t="str">
        <f>VLOOKUP(Q4300,'Data Dictionary'!$C$5:$D$8,2,FALSE)</f>
        <v>Good</v>
      </c>
      <c r="S4300">
        <v>0</v>
      </c>
      <c r="T4300" s="3" t="str">
        <f>VLOOKUP(S4300,'Data Dictionary'!$C$12:$D$14,2,FALSE)</f>
        <v>Severe</v>
      </c>
      <c r="U4300">
        <v>100</v>
      </c>
      <c r="V4300" s="3" t="str">
        <f>VLOOKUP(U4300,'Data Dictionary'!$F$5:$G$15,2,FALSE)</f>
        <v>headache</v>
      </c>
    </row>
    <row r="4301" spans="1:22" x14ac:dyDescent="0.3">
      <c r="A4301">
        <v>1989</v>
      </c>
      <c r="B4301">
        <v>25.19</v>
      </c>
      <c r="C4301" s="3" t="str">
        <f t="shared" si="268"/>
        <v>Overweight</v>
      </c>
      <c r="D4301">
        <v>1.82</v>
      </c>
      <c r="E4301">
        <v>83.45</v>
      </c>
      <c r="F4301">
        <v>142</v>
      </c>
      <c r="G4301">
        <v>98</v>
      </c>
      <c r="H4301" s="3" t="str">
        <f t="shared" si="269"/>
        <v>High Risk</v>
      </c>
      <c r="I4301">
        <v>2</v>
      </c>
      <c r="J4301">
        <v>2024</v>
      </c>
      <c r="K4301">
        <v>12</v>
      </c>
      <c r="L4301">
        <v>26</v>
      </c>
      <c r="M4301" s="1">
        <f t="shared" si="270"/>
        <v>45652</v>
      </c>
      <c r="N4301" s="1" t="str">
        <f>VLOOKUP(K4301,'Data Dictionary'!$I$5:$J$16,2,FALSE)</f>
        <v>Q4</v>
      </c>
      <c r="O4301" s="1" t="str">
        <f t="shared" si="271"/>
        <v>Q4-2024</v>
      </c>
      <c r="P4301" t="s">
        <v>14</v>
      </c>
      <c r="Q4301">
        <v>2</v>
      </c>
      <c r="R4301" s="3" t="str">
        <f>VLOOKUP(Q4301,'Data Dictionary'!$C$5:$D$8,2,FALSE)</f>
        <v>Poor</v>
      </c>
      <c r="S4301">
        <v>0</v>
      </c>
      <c r="T4301" s="3" t="str">
        <f>VLOOKUP(S4301,'Data Dictionary'!$C$12:$D$14,2,FALSE)</f>
        <v>Severe</v>
      </c>
      <c r="U4301">
        <v>100</v>
      </c>
      <c r="V4301" s="3" t="str">
        <f>VLOOKUP(U4301,'Data Dictionary'!$F$5:$G$15,2,FALSE)</f>
        <v>headache</v>
      </c>
    </row>
    <row r="4302" spans="1:22" x14ac:dyDescent="0.3">
      <c r="A4302">
        <v>1989</v>
      </c>
      <c r="B4302">
        <v>28.52</v>
      </c>
      <c r="C4302" s="3" t="str">
        <f t="shared" si="268"/>
        <v>Overweight</v>
      </c>
      <c r="D4302">
        <v>1.82</v>
      </c>
      <c r="E4302">
        <v>94.46</v>
      </c>
      <c r="F4302">
        <v>148</v>
      </c>
      <c r="G4302">
        <v>96</v>
      </c>
      <c r="H4302" s="3" t="str">
        <f t="shared" si="269"/>
        <v>High Risk</v>
      </c>
      <c r="I4302">
        <v>3</v>
      </c>
      <c r="J4302">
        <v>2025</v>
      </c>
      <c r="K4302">
        <v>6</v>
      </c>
      <c r="L4302">
        <v>26</v>
      </c>
      <c r="M4302" s="1">
        <f t="shared" si="270"/>
        <v>45834</v>
      </c>
      <c r="N4302" s="1" t="str">
        <f>VLOOKUP(K4302,'Data Dictionary'!$I$5:$J$16,2,FALSE)</f>
        <v>Q2</v>
      </c>
      <c r="O4302" s="1" t="str">
        <f t="shared" si="271"/>
        <v>Q2-2025</v>
      </c>
      <c r="P4302" t="s">
        <v>14</v>
      </c>
      <c r="Q4302">
        <v>1</v>
      </c>
      <c r="R4302" s="3" t="str">
        <f>VLOOKUP(Q4302,'Data Dictionary'!$C$5:$D$8,2,FALSE)</f>
        <v>Good</v>
      </c>
      <c r="S4302">
        <v>0</v>
      </c>
      <c r="T4302" s="3" t="str">
        <f>VLOOKUP(S4302,'Data Dictionary'!$C$12:$D$14,2,FALSE)</f>
        <v>Severe</v>
      </c>
      <c r="U4302">
        <v>106</v>
      </c>
      <c r="V4302" s="3" t="str">
        <f>VLOOKUP(U4302,'Data Dictionary'!$F$5:$G$15,2,FALSE)</f>
        <v>dizziness</v>
      </c>
    </row>
    <row r="4303" spans="1:22" x14ac:dyDescent="0.3">
      <c r="A4303">
        <v>1989</v>
      </c>
      <c r="B4303">
        <v>26.04</v>
      </c>
      <c r="C4303" s="3" t="str">
        <f t="shared" si="268"/>
        <v>Overweight</v>
      </c>
      <c r="D4303">
        <v>1.82</v>
      </c>
      <c r="E4303">
        <v>86.26</v>
      </c>
      <c r="F4303">
        <v>146</v>
      </c>
      <c r="G4303">
        <v>94</v>
      </c>
      <c r="H4303" s="3" t="str">
        <f t="shared" si="269"/>
        <v>High Risk</v>
      </c>
      <c r="I4303">
        <v>4</v>
      </c>
      <c r="J4303">
        <v>2025</v>
      </c>
      <c r="K4303">
        <v>12</v>
      </c>
      <c r="L4303">
        <v>26</v>
      </c>
      <c r="M4303" s="1">
        <f t="shared" si="270"/>
        <v>46017</v>
      </c>
      <c r="N4303" s="1" t="str">
        <f>VLOOKUP(K4303,'Data Dictionary'!$I$5:$J$16,2,FALSE)</f>
        <v>Q4</v>
      </c>
      <c r="O4303" s="1" t="str">
        <f t="shared" si="271"/>
        <v>Q4-2025</v>
      </c>
      <c r="P4303" t="s">
        <v>14</v>
      </c>
      <c r="Q4303">
        <v>2</v>
      </c>
      <c r="R4303" s="3" t="str">
        <f>VLOOKUP(Q4303,'Data Dictionary'!$C$5:$D$8,2,FALSE)</f>
        <v>Poor</v>
      </c>
      <c r="S4303">
        <v>2</v>
      </c>
      <c r="T4303" s="3" t="str">
        <f>VLOOKUP(S4303,'Data Dictionary'!$C$12:$D$14,2,FALSE)</f>
        <v>Mild</v>
      </c>
      <c r="U4303">
        <v>100</v>
      </c>
      <c r="V4303" s="3" t="str">
        <f>VLOOKUP(U4303,'Data Dictionary'!$F$5:$G$15,2,FALSE)</f>
        <v>headache</v>
      </c>
    </row>
    <row r="4304" spans="1:22" x14ac:dyDescent="0.3">
      <c r="A4304">
        <v>1990</v>
      </c>
      <c r="B4304">
        <v>27.76</v>
      </c>
      <c r="C4304" s="3" t="str">
        <f t="shared" si="268"/>
        <v>Overweight</v>
      </c>
      <c r="D4304">
        <v>1.82</v>
      </c>
      <c r="E4304">
        <v>91.96</v>
      </c>
      <c r="F4304">
        <v>124</v>
      </c>
      <c r="G4304">
        <v>91</v>
      </c>
      <c r="H4304" s="3" t="str">
        <f t="shared" si="269"/>
        <v>Differential Risk</v>
      </c>
      <c r="I4304">
        <v>1</v>
      </c>
      <c r="J4304">
        <v>2024</v>
      </c>
      <c r="K4304">
        <v>6</v>
      </c>
      <c r="L4304">
        <v>26</v>
      </c>
      <c r="M4304" s="1">
        <f t="shared" si="270"/>
        <v>45469</v>
      </c>
      <c r="N4304" s="1" t="str">
        <f>VLOOKUP(K4304,'Data Dictionary'!$I$5:$J$16,2,FALSE)</f>
        <v>Q2</v>
      </c>
      <c r="O4304" s="1" t="str">
        <f t="shared" si="271"/>
        <v>Q2-2024</v>
      </c>
      <c r="P4304" t="s">
        <v>14</v>
      </c>
      <c r="Q4304">
        <v>2</v>
      </c>
      <c r="R4304" s="3" t="str">
        <f>VLOOKUP(Q4304,'Data Dictionary'!$C$5:$D$8,2,FALSE)</f>
        <v>Poor</v>
      </c>
      <c r="S4304">
        <v>0</v>
      </c>
      <c r="T4304" s="3" t="str">
        <f>VLOOKUP(S4304,'Data Dictionary'!$C$12:$D$14,2,FALSE)</f>
        <v>Severe</v>
      </c>
      <c r="U4304">
        <v>100</v>
      </c>
      <c r="V4304" s="3" t="str">
        <f>VLOOKUP(U4304,'Data Dictionary'!$F$5:$G$15,2,FALSE)</f>
        <v>headache</v>
      </c>
    </row>
    <row r="4305" spans="1:22" x14ac:dyDescent="0.3">
      <c r="A4305">
        <v>1990</v>
      </c>
      <c r="B4305">
        <v>27.17</v>
      </c>
      <c r="C4305" s="3" t="str">
        <f t="shared" si="268"/>
        <v>Overweight</v>
      </c>
      <c r="D4305">
        <v>1.82</v>
      </c>
      <c r="E4305">
        <v>90</v>
      </c>
      <c r="F4305">
        <v>119</v>
      </c>
      <c r="G4305">
        <v>97</v>
      </c>
      <c r="H4305" s="3" t="str">
        <f t="shared" si="269"/>
        <v>Differential Risk</v>
      </c>
      <c r="I4305">
        <v>2</v>
      </c>
      <c r="J4305">
        <v>2024</v>
      </c>
      <c r="K4305">
        <v>12</v>
      </c>
      <c r="L4305">
        <v>26</v>
      </c>
      <c r="M4305" s="1">
        <f t="shared" si="270"/>
        <v>45652</v>
      </c>
      <c r="N4305" s="1" t="str">
        <f>VLOOKUP(K4305,'Data Dictionary'!$I$5:$J$16,2,FALSE)</f>
        <v>Q4</v>
      </c>
      <c r="O4305" s="1" t="str">
        <f t="shared" si="271"/>
        <v>Q4-2024</v>
      </c>
      <c r="P4305" t="s">
        <v>14</v>
      </c>
      <c r="Q4305">
        <v>0</v>
      </c>
      <c r="R4305" s="3" t="str">
        <f>VLOOKUP(Q4305,'Data Dictionary'!$C$5:$D$8,2,FALSE)</f>
        <v>Very Good</v>
      </c>
      <c r="S4305">
        <v>0</v>
      </c>
      <c r="T4305" s="3" t="str">
        <f>VLOOKUP(S4305,'Data Dictionary'!$C$12:$D$14,2,FALSE)</f>
        <v>Severe</v>
      </c>
      <c r="U4305">
        <v>100</v>
      </c>
      <c r="V4305" s="3" t="str">
        <f>VLOOKUP(U4305,'Data Dictionary'!$F$5:$G$15,2,FALSE)</f>
        <v>headache</v>
      </c>
    </row>
    <row r="4306" spans="1:22" x14ac:dyDescent="0.3">
      <c r="A4306">
        <v>1990</v>
      </c>
      <c r="B4306">
        <v>27.81</v>
      </c>
      <c r="C4306" s="3" t="str">
        <f t="shared" si="268"/>
        <v>Overweight</v>
      </c>
      <c r="D4306">
        <v>1.82</v>
      </c>
      <c r="E4306">
        <v>92.11</v>
      </c>
      <c r="F4306">
        <v>119</v>
      </c>
      <c r="G4306">
        <v>90</v>
      </c>
      <c r="H4306" s="3" t="str">
        <f t="shared" si="269"/>
        <v>Differential Risk</v>
      </c>
      <c r="I4306">
        <v>3</v>
      </c>
      <c r="J4306">
        <v>2025</v>
      </c>
      <c r="K4306">
        <v>6</v>
      </c>
      <c r="L4306">
        <v>26</v>
      </c>
      <c r="M4306" s="1">
        <f t="shared" si="270"/>
        <v>45834</v>
      </c>
      <c r="N4306" s="1" t="str">
        <f>VLOOKUP(K4306,'Data Dictionary'!$I$5:$J$16,2,FALSE)</f>
        <v>Q2</v>
      </c>
      <c r="O4306" s="1" t="str">
        <f t="shared" si="271"/>
        <v>Q2-2025</v>
      </c>
      <c r="P4306" t="s">
        <v>14</v>
      </c>
      <c r="Q4306">
        <v>1</v>
      </c>
      <c r="R4306" s="3" t="str">
        <f>VLOOKUP(Q4306,'Data Dictionary'!$C$5:$D$8,2,FALSE)</f>
        <v>Good</v>
      </c>
      <c r="S4306">
        <v>1</v>
      </c>
      <c r="T4306" s="3" t="str">
        <f>VLOOKUP(S4306,'Data Dictionary'!$C$12:$D$14,2,FALSE)</f>
        <v>Moderate</v>
      </c>
      <c r="U4306">
        <v>100</v>
      </c>
      <c r="V4306" s="3" t="str">
        <f>VLOOKUP(U4306,'Data Dictionary'!$F$5:$G$15,2,FALSE)</f>
        <v>headache</v>
      </c>
    </row>
    <row r="4307" spans="1:22" x14ac:dyDescent="0.3">
      <c r="A4307">
        <v>1991</v>
      </c>
      <c r="B4307">
        <v>27.57</v>
      </c>
      <c r="C4307" s="3" t="str">
        <f t="shared" si="268"/>
        <v>Overweight</v>
      </c>
      <c r="D4307">
        <v>1.82</v>
      </c>
      <c r="E4307">
        <v>91.31</v>
      </c>
      <c r="F4307">
        <v>125</v>
      </c>
      <c r="G4307">
        <v>90</v>
      </c>
      <c r="H4307" s="3" t="str">
        <f t="shared" si="269"/>
        <v>Differential Risk</v>
      </c>
      <c r="I4307">
        <v>1</v>
      </c>
      <c r="J4307">
        <v>2024</v>
      </c>
      <c r="K4307">
        <v>6</v>
      </c>
      <c r="L4307">
        <v>30</v>
      </c>
      <c r="M4307" s="1">
        <f t="shared" si="270"/>
        <v>45473</v>
      </c>
      <c r="N4307" s="1" t="str">
        <f>VLOOKUP(K4307,'Data Dictionary'!$I$5:$J$16,2,FALSE)</f>
        <v>Q2</v>
      </c>
      <c r="O4307" s="1" t="str">
        <f t="shared" si="271"/>
        <v>Q2-2024</v>
      </c>
      <c r="P4307" t="s">
        <v>14</v>
      </c>
      <c r="Q4307">
        <v>2</v>
      </c>
      <c r="R4307" s="3" t="str">
        <f>VLOOKUP(Q4307,'Data Dictionary'!$C$5:$D$8,2,FALSE)</f>
        <v>Poor</v>
      </c>
      <c r="S4307">
        <v>0</v>
      </c>
      <c r="T4307" s="3" t="str">
        <f>VLOOKUP(S4307,'Data Dictionary'!$C$12:$D$14,2,FALSE)</f>
        <v>Severe</v>
      </c>
      <c r="U4307">
        <v>100</v>
      </c>
      <c r="V4307" s="3" t="str">
        <f>VLOOKUP(U4307,'Data Dictionary'!$F$5:$G$15,2,FALSE)</f>
        <v>headache</v>
      </c>
    </row>
    <row r="4308" spans="1:22" x14ac:dyDescent="0.3">
      <c r="A4308">
        <v>1991</v>
      </c>
      <c r="B4308">
        <v>26.07</v>
      </c>
      <c r="C4308" s="3" t="str">
        <f t="shared" si="268"/>
        <v>Overweight</v>
      </c>
      <c r="D4308">
        <v>1.82</v>
      </c>
      <c r="E4308">
        <v>86.34</v>
      </c>
      <c r="F4308">
        <v>125</v>
      </c>
      <c r="G4308">
        <v>82</v>
      </c>
      <c r="H4308" s="3" t="str">
        <f t="shared" si="269"/>
        <v>Medium Risk</v>
      </c>
      <c r="I4308">
        <v>2</v>
      </c>
      <c r="J4308">
        <v>2024</v>
      </c>
      <c r="K4308">
        <v>12</v>
      </c>
      <c r="L4308">
        <v>30</v>
      </c>
      <c r="M4308" s="1">
        <f t="shared" si="270"/>
        <v>45656</v>
      </c>
      <c r="N4308" s="1" t="str">
        <f>VLOOKUP(K4308,'Data Dictionary'!$I$5:$J$16,2,FALSE)</f>
        <v>Q4</v>
      </c>
      <c r="O4308" s="1" t="str">
        <f t="shared" si="271"/>
        <v>Q4-2024</v>
      </c>
      <c r="P4308" t="s">
        <v>14</v>
      </c>
      <c r="Q4308">
        <v>2</v>
      </c>
      <c r="R4308" s="3" t="str">
        <f>VLOOKUP(Q4308,'Data Dictionary'!$C$5:$D$8,2,FALSE)</f>
        <v>Poor</v>
      </c>
      <c r="S4308">
        <v>0</v>
      </c>
      <c r="T4308" s="3" t="str">
        <f>VLOOKUP(S4308,'Data Dictionary'!$C$12:$D$14,2,FALSE)</f>
        <v>Severe</v>
      </c>
      <c r="U4308">
        <v>107</v>
      </c>
      <c r="V4308" s="3" t="str">
        <f>VLOOKUP(U4308,'Data Dictionary'!$F$5:$G$15,2,FALSE)</f>
        <v>skin rash</v>
      </c>
    </row>
    <row r="4309" spans="1:22" x14ac:dyDescent="0.3">
      <c r="A4309">
        <v>1991</v>
      </c>
      <c r="B4309">
        <v>27.6</v>
      </c>
      <c r="C4309" s="3" t="str">
        <f t="shared" si="268"/>
        <v>Overweight</v>
      </c>
      <c r="D4309">
        <v>1.82</v>
      </c>
      <c r="E4309">
        <v>91.41</v>
      </c>
      <c r="F4309">
        <v>130</v>
      </c>
      <c r="G4309">
        <v>82</v>
      </c>
      <c r="H4309" s="3" t="str">
        <f t="shared" si="269"/>
        <v>Medium Risk</v>
      </c>
      <c r="I4309">
        <v>3</v>
      </c>
      <c r="J4309">
        <v>2025</v>
      </c>
      <c r="K4309">
        <v>6</v>
      </c>
      <c r="L4309">
        <v>30</v>
      </c>
      <c r="M4309" s="1">
        <f t="shared" si="270"/>
        <v>45838</v>
      </c>
      <c r="N4309" s="1" t="str">
        <f>VLOOKUP(K4309,'Data Dictionary'!$I$5:$J$16,2,FALSE)</f>
        <v>Q2</v>
      </c>
      <c r="O4309" s="1" t="str">
        <f t="shared" si="271"/>
        <v>Q2-2025</v>
      </c>
      <c r="P4309" t="s">
        <v>14</v>
      </c>
      <c r="Q4309">
        <v>1</v>
      </c>
      <c r="R4309" s="3" t="str">
        <f>VLOOKUP(Q4309,'Data Dictionary'!$C$5:$D$8,2,FALSE)</f>
        <v>Good</v>
      </c>
      <c r="S4309">
        <v>0</v>
      </c>
      <c r="T4309" s="3" t="str">
        <f>VLOOKUP(S4309,'Data Dictionary'!$C$12:$D$14,2,FALSE)</f>
        <v>Severe</v>
      </c>
      <c r="U4309">
        <v>100</v>
      </c>
      <c r="V4309" s="3" t="str">
        <f>VLOOKUP(U4309,'Data Dictionary'!$F$5:$G$15,2,FALSE)</f>
        <v>headache</v>
      </c>
    </row>
    <row r="4310" spans="1:22" x14ac:dyDescent="0.3">
      <c r="A4310">
        <v>1992</v>
      </c>
      <c r="B4310">
        <v>28.33</v>
      </c>
      <c r="C4310" s="3" t="str">
        <f t="shared" si="268"/>
        <v>Overweight</v>
      </c>
      <c r="D4310">
        <v>1.82</v>
      </c>
      <c r="E4310">
        <v>93.82</v>
      </c>
      <c r="F4310">
        <v>126</v>
      </c>
      <c r="G4310">
        <v>124</v>
      </c>
      <c r="H4310" s="3" t="str">
        <f t="shared" si="269"/>
        <v>Differential Risk</v>
      </c>
      <c r="I4310">
        <v>1</v>
      </c>
      <c r="J4310">
        <v>2024</v>
      </c>
      <c r="K4310">
        <v>7</v>
      </c>
      <c r="L4310">
        <v>2</v>
      </c>
      <c r="M4310" s="1">
        <f t="shared" si="270"/>
        <v>45475</v>
      </c>
      <c r="N4310" s="1" t="str">
        <f>VLOOKUP(K4310,'Data Dictionary'!$I$5:$J$16,2,FALSE)</f>
        <v>Q3</v>
      </c>
      <c r="O4310" s="1" t="str">
        <f t="shared" si="271"/>
        <v>Q3-2024</v>
      </c>
      <c r="P4310" t="s">
        <v>14</v>
      </c>
      <c r="Q4310">
        <v>1</v>
      </c>
      <c r="R4310" s="3" t="str">
        <f>VLOOKUP(Q4310,'Data Dictionary'!$C$5:$D$8,2,FALSE)</f>
        <v>Good</v>
      </c>
      <c r="S4310">
        <v>0</v>
      </c>
      <c r="T4310" s="3" t="str">
        <f>VLOOKUP(S4310,'Data Dictionary'!$C$12:$D$14,2,FALSE)</f>
        <v>Severe</v>
      </c>
      <c r="U4310">
        <v>101</v>
      </c>
      <c r="V4310" s="3" t="str">
        <f>VLOOKUP(U4310,'Data Dictionary'!$F$5:$G$15,2,FALSE)</f>
        <v>nausea</v>
      </c>
    </row>
    <row r="4311" spans="1:22" x14ac:dyDescent="0.3">
      <c r="A4311">
        <v>1992</v>
      </c>
      <c r="B4311">
        <v>27.89</v>
      </c>
      <c r="C4311" s="3" t="str">
        <f t="shared" si="268"/>
        <v>Overweight</v>
      </c>
      <c r="D4311">
        <v>1.82</v>
      </c>
      <c r="E4311">
        <v>92.39</v>
      </c>
      <c r="F4311">
        <v>131</v>
      </c>
      <c r="G4311">
        <v>119</v>
      </c>
      <c r="H4311" s="3" t="str">
        <f t="shared" si="269"/>
        <v>Differential Risk</v>
      </c>
      <c r="I4311">
        <v>2</v>
      </c>
      <c r="J4311">
        <v>2025</v>
      </c>
      <c r="K4311">
        <v>1</v>
      </c>
      <c r="L4311">
        <v>1</v>
      </c>
      <c r="M4311" s="1">
        <f t="shared" si="270"/>
        <v>45658</v>
      </c>
      <c r="N4311" s="1" t="str">
        <f>VLOOKUP(K4311,'Data Dictionary'!$I$5:$J$16,2,FALSE)</f>
        <v>Q1</v>
      </c>
      <c r="O4311" s="1" t="str">
        <f t="shared" si="271"/>
        <v>Q1-2025</v>
      </c>
      <c r="P4311" t="s">
        <v>14</v>
      </c>
      <c r="Q4311">
        <v>1</v>
      </c>
      <c r="R4311" s="3" t="str">
        <f>VLOOKUP(Q4311,'Data Dictionary'!$C$5:$D$8,2,FALSE)</f>
        <v>Good</v>
      </c>
      <c r="S4311">
        <v>0</v>
      </c>
      <c r="T4311" s="3" t="str">
        <f>VLOOKUP(S4311,'Data Dictionary'!$C$12:$D$14,2,FALSE)</f>
        <v>Severe</v>
      </c>
      <c r="U4311">
        <v>100</v>
      </c>
      <c r="V4311" s="3" t="str">
        <f>VLOOKUP(U4311,'Data Dictionary'!$F$5:$G$15,2,FALSE)</f>
        <v>headache</v>
      </c>
    </row>
    <row r="4312" spans="1:22" x14ac:dyDescent="0.3">
      <c r="A4312">
        <v>1992</v>
      </c>
      <c r="B4312">
        <v>29.58</v>
      </c>
      <c r="C4312" s="3" t="str">
        <f t="shared" si="268"/>
        <v>Overweight</v>
      </c>
      <c r="D4312">
        <v>1.82</v>
      </c>
      <c r="E4312">
        <v>97.97</v>
      </c>
      <c r="F4312">
        <v>135</v>
      </c>
      <c r="G4312">
        <v>119</v>
      </c>
      <c r="H4312" s="3" t="str">
        <f t="shared" si="269"/>
        <v>High Risk</v>
      </c>
      <c r="I4312">
        <v>3</v>
      </c>
      <c r="J4312">
        <v>2025</v>
      </c>
      <c r="K4312">
        <v>7</v>
      </c>
      <c r="L4312">
        <v>2</v>
      </c>
      <c r="M4312" s="1">
        <f t="shared" si="270"/>
        <v>45840</v>
      </c>
      <c r="N4312" s="1" t="str">
        <f>VLOOKUP(K4312,'Data Dictionary'!$I$5:$J$16,2,FALSE)</f>
        <v>Q3</v>
      </c>
      <c r="O4312" s="1" t="str">
        <f t="shared" si="271"/>
        <v>Q3-2025</v>
      </c>
      <c r="P4312" t="s">
        <v>14</v>
      </c>
      <c r="Q4312">
        <v>2</v>
      </c>
      <c r="R4312" s="3" t="str">
        <f>VLOOKUP(Q4312,'Data Dictionary'!$C$5:$D$8,2,FALSE)</f>
        <v>Poor</v>
      </c>
      <c r="S4312">
        <v>0</v>
      </c>
      <c r="T4312" s="3" t="str">
        <f>VLOOKUP(S4312,'Data Dictionary'!$C$12:$D$14,2,FALSE)</f>
        <v>Severe</v>
      </c>
      <c r="U4312">
        <v>101</v>
      </c>
      <c r="V4312" s="3" t="str">
        <f>VLOOKUP(U4312,'Data Dictionary'!$F$5:$G$15,2,FALSE)</f>
        <v>nausea</v>
      </c>
    </row>
    <row r="4313" spans="1:22" x14ac:dyDescent="0.3">
      <c r="A4313">
        <v>1992</v>
      </c>
      <c r="B4313">
        <v>32.700000000000003</v>
      </c>
      <c r="C4313" s="3" t="str">
        <f t="shared" si="268"/>
        <v>Obesity</v>
      </c>
      <c r="D4313">
        <v>1.82</v>
      </c>
      <c r="E4313">
        <v>108.31</v>
      </c>
      <c r="F4313">
        <v>134</v>
      </c>
      <c r="G4313">
        <v>120</v>
      </c>
      <c r="H4313" s="3" t="str">
        <f t="shared" si="269"/>
        <v>Differential Risk</v>
      </c>
      <c r="I4313">
        <v>4</v>
      </c>
      <c r="J4313">
        <v>2026</v>
      </c>
      <c r="K4313">
        <v>1</v>
      </c>
      <c r="L4313">
        <v>1</v>
      </c>
      <c r="M4313" s="1">
        <f t="shared" si="270"/>
        <v>46023</v>
      </c>
      <c r="N4313" s="1" t="str">
        <f>VLOOKUP(K4313,'Data Dictionary'!$I$5:$J$16,2,FALSE)</f>
        <v>Q1</v>
      </c>
      <c r="O4313" s="1" t="str">
        <f t="shared" si="271"/>
        <v>Q1-2026</v>
      </c>
      <c r="P4313" t="s">
        <v>14</v>
      </c>
      <c r="Q4313">
        <v>0</v>
      </c>
      <c r="R4313" s="3" t="str">
        <f>VLOOKUP(Q4313,'Data Dictionary'!$C$5:$D$8,2,FALSE)</f>
        <v>Very Good</v>
      </c>
      <c r="S4313">
        <v>1</v>
      </c>
      <c r="T4313" s="3" t="str">
        <f>VLOOKUP(S4313,'Data Dictionary'!$C$12:$D$14,2,FALSE)</f>
        <v>Moderate</v>
      </c>
      <c r="U4313">
        <v>102</v>
      </c>
      <c r="V4313" s="3" t="str">
        <f>VLOOKUP(U4313,'Data Dictionary'!$F$5:$G$15,2,FALSE)</f>
        <v>tinnitus</v>
      </c>
    </row>
    <row r="4314" spans="1:22" x14ac:dyDescent="0.3">
      <c r="A4314">
        <v>1992</v>
      </c>
      <c r="B4314">
        <v>36.159999999999997</v>
      </c>
      <c r="C4314" s="3" t="str">
        <f t="shared" si="268"/>
        <v>Obesity</v>
      </c>
      <c r="D4314">
        <v>1.82</v>
      </c>
      <c r="E4314">
        <v>119.79</v>
      </c>
      <c r="F4314">
        <v>134</v>
      </c>
      <c r="G4314">
        <v>122</v>
      </c>
      <c r="H4314" s="3" t="str">
        <f t="shared" si="269"/>
        <v>Differential Risk</v>
      </c>
      <c r="I4314">
        <v>5</v>
      </c>
      <c r="J4314">
        <v>2026</v>
      </c>
      <c r="K4314">
        <v>7</v>
      </c>
      <c r="L4314">
        <v>2</v>
      </c>
      <c r="M4314" s="1">
        <f t="shared" si="270"/>
        <v>46205</v>
      </c>
      <c r="N4314" s="1" t="str">
        <f>VLOOKUP(K4314,'Data Dictionary'!$I$5:$J$16,2,FALSE)</f>
        <v>Q3</v>
      </c>
      <c r="O4314" s="1" t="str">
        <f t="shared" si="271"/>
        <v>Q3-2026</v>
      </c>
      <c r="P4314" t="s">
        <v>14</v>
      </c>
      <c r="Q4314">
        <v>0</v>
      </c>
      <c r="R4314" s="3" t="str">
        <f>VLOOKUP(Q4314,'Data Dictionary'!$C$5:$D$8,2,FALSE)</f>
        <v>Very Good</v>
      </c>
      <c r="S4314">
        <v>0</v>
      </c>
      <c r="T4314" s="3" t="str">
        <f>VLOOKUP(S4314,'Data Dictionary'!$C$12:$D$14,2,FALSE)</f>
        <v>Severe</v>
      </c>
      <c r="U4314">
        <v>102</v>
      </c>
      <c r="V4314" s="3" t="str">
        <f>VLOOKUP(U4314,'Data Dictionary'!$F$5:$G$15,2,FALSE)</f>
        <v>tinnitus</v>
      </c>
    </row>
    <row r="4315" spans="1:22" x14ac:dyDescent="0.3">
      <c r="A4315">
        <v>1993</v>
      </c>
      <c r="B4315">
        <v>24.47</v>
      </c>
      <c r="C4315" s="3" t="str">
        <f t="shared" si="268"/>
        <v>Healthy Weight</v>
      </c>
      <c r="D4315">
        <v>1.82</v>
      </c>
      <c r="E4315">
        <v>81.06</v>
      </c>
      <c r="F4315">
        <v>135</v>
      </c>
      <c r="G4315">
        <v>107</v>
      </c>
      <c r="H4315" s="3" t="str">
        <f t="shared" si="269"/>
        <v>High Risk</v>
      </c>
      <c r="I4315">
        <v>1</v>
      </c>
      <c r="J4315">
        <v>2024</v>
      </c>
      <c r="K4315">
        <v>7</v>
      </c>
      <c r="L4315">
        <v>6</v>
      </c>
      <c r="M4315" s="1">
        <f t="shared" si="270"/>
        <v>45479</v>
      </c>
      <c r="N4315" s="1" t="str">
        <f>VLOOKUP(K4315,'Data Dictionary'!$I$5:$J$16,2,FALSE)</f>
        <v>Q3</v>
      </c>
      <c r="O4315" s="1" t="str">
        <f t="shared" si="271"/>
        <v>Q3-2024</v>
      </c>
      <c r="P4315" t="s">
        <v>14</v>
      </c>
      <c r="Q4315">
        <v>2</v>
      </c>
      <c r="R4315" s="3" t="str">
        <f>VLOOKUP(Q4315,'Data Dictionary'!$C$5:$D$8,2,FALSE)</f>
        <v>Poor</v>
      </c>
      <c r="S4315">
        <v>2</v>
      </c>
      <c r="T4315" s="3" t="str">
        <f>VLOOKUP(S4315,'Data Dictionary'!$C$12:$D$14,2,FALSE)</f>
        <v>Mild</v>
      </c>
      <c r="U4315">
        <v>100</v>
      </c>
      <c r="V4315" s="3" t="str">
        <f>VLOOKUP(U4315,'Data Dictionary'!$F$5:$G$15,2,FALSE)</f>
        <v>headache</v>
      </c>
    </row>
    <row r="4316" spans="1:22" x14ac:dyDescent="0.3">
      <c r="A4316">
        <v>1993</v>
      </c>
      <c r="B4316">
        <v>28.64</v>
      </c>
      <c r="C4316" s="3" t="str">
        <f t="shared" si="268"/>
        <v>Overweight</v>
      </c>
      <c r="D4316">
        <v>1.82</v>
      </c>
      <c r="E4316">
        <v>94.87</v>
      </c>
      <c r="F4316">
        <v>141</v>
      </c>
      <c r="G4316">
        <v>105</v>
      </c>
      <c r="H4316" s="3" t="str">
        <f t="shared" si="269"/>
        <v>High Risk</v>
      </c>
      <c r="I4316">
        <v>2</v>
      </c>
      <c r="J4316">
        <v>2025</v>
      </c>
      <c r="K4316">
        <v>1</v>
      </c>
      <c r="L4316">
        <v>5</v>
      </c>
      <c r="M4316" s="1">
        <f t="shared" si="270"/>
        <v>45662</v>
      </c>
      <c r="N4316" s="1" t="str">
        <f>VLOOKUP(K4316,'Data Dictionary'!$I$5:$J$16,2,FALSE)</f>
        <v>Q1</v>
      </c>
      <c r="O4316" s="1" t="str">
        <f t="shared" si="271"/>
        <v>Q1-2025</v>
      </c>
      <c r="P4316" t="s">
        <v>14</v>
      </c>
      <c r="Q4316">
        <v>3</v>
      </c>
      <c r="R4316" s="3" t="str">
        <f>VLOOKUP(Q4316,'Data Dictionary'!$C$5:$D$8,2,FALSE)</f>
        <v>Very Poor</v>
      </c>
      <c r="S4316">
        <v>0</v>
      </c>
      <c r="T4316" s="3" t="str">
        <f>VLOOKUP(S4316,'Data Dictionary'!$C$12:$D$14,2,FALSE)</f>
        <v>Severe</v>
      </c>
      <c r="U4316">
        <v>101</v>
      </c>
      <c r="V4316" s="3" t="str">
        <f>VLOOKUP(U4316,'Data Dictionary'!$F$5:$G$15,2,FALSE)</f>
        <v>nausea</v>
      </c>
    </row>
    <row r="4317" spans="1:22" x14ac:dyDescent="0.3">
      <c r="A4317">
        <v>1993</v>
      </c>
      <c r="B4317">
        <v>28.04</v>
      </c>
      <c r="C4317" s="3" t="str">
        <f t="shared" si="268"/>
        <v>Overweight</v>
      </c>
      <c r="D4317">
        <v>1.82</v>
      </c>
      <c r="E4317">
        <v>92.89</v>
      </c>
      <c r="F4317">
        <v>145</v>
      </c>
      <c r="G4317">
        <v>102</v>
      </c>
      <c r="H4317" s="3" t="str">
        <f t="shared" si="269"/>
        <v>High Risk</v>
      </c>
      <c r="I4317">
        <v>3</v>
      </c>
      <c r="J4317">
        <v>2025</v>
      </c>
      <c r="K4317">
        <v>7</v>
      </c>
      <c r="L4317">
        <v>6</v>
      </c>
      <c r="M4317" s="1">
        <f t="shared" si="270"/>
        <v>45844</v>
      </c>
      <c r="N4317" s="1" t="str">
        <f>VLOOKUP(K4317,'Data Dictionary'!$I$5:$J$16,2,FALSE)</f>
        <v>Q3</v>
      </c>
      <c r="O4317" s="1" t="str">
        <f t="shared" si="271"/>
        <v>Q3-2025</v>
      </c>
      <c r="P4317" t="s">
        <v>14</v>
      </c>
      <c r="Q4317">
        <v>2</v>
      </c>
      <c r="R4317" s="3" t="str">
        <f>VLOOKUP(Q4317,'Data Dictionary'!$C$5:$D$8,2,FALSE)</f>
        <v>Poor</v>
      </c>
      <c r="S4317">
        <v>0</v>
      </c>
      <c r="T4317" s="3" t="str">
        <f>VLOOKUP(S4317,'Data Dictionary'!$C$12:$D$14,2,FALSE)</f>
        <v>Severe</v>
      </c>
      <c r="U4317">
        <v>100</v>
      </c>
      <c r="V4317" s="3" t="str">
        <f>VLOOKUP(U4317,'Data Dictionary'!$F$5:$G$15,2,FALSE)</f>
        <v>headache</v>
      </c>
    </row>
    <row r="4318" spans="1:22" x14ac:dyDescent="0.3">
      <c r="A4318">
        <v>1993</v>
      </c>
      <c r="B4318">
        <v>32.44</v>
      </c>
      <c r="C4318" s="3" t="str">
        <f t="shared" si="268"/>
        <v>Obesity</v>
      </c>
      <c r="D4318">
        <v>1.82</v>
      </c>
      <c r="E4318">
        <v>107.45</v>
      </c>
      <c r="F4318">
        <v>151</v>
      </c>
      <c r="G4318">
        <v>106</v>
      </c>
      <c r="H4318" s="3" t="str">
        <f t="shared" si="269"/>
        <v>High Risk</v>
      </c>
      <c r="I4318">
        <v>4</v>
      </c>
      <c r="J4318">
        <v>2026</v>
      </c>
      <c r="K4318">
        <v>1</v>
      </c>
      <c r="L4318">
        <v>5</v>
      </c>
      <c r="M4318" s="1">
        <f t="shared" si="270"/>
        <v>46027</v>
      </c>
      <c r="N4318" s="1" t="str">
        <f>VLOOKUP(K4318,'Data Dictionary'!$I$5:$J$16,2,FALSE)</f>
        <v>Q1</v>
      </c>
      <c r="O4318" s="1" t="str">
        <f t="shared" si="271"/>
        <v>Q1-2026</v>
      </c>
      <c r="P4318" t="s">
        <v>14</v>
      </c>
      <c r="Q4318">
        <v>2</v>
      </c>
      <c r="R4318" s="3" t="str">
        <f>VLOOKUP(Q4318,'Data Dictionary'!$C$5:$D$8,2,FALSE)</f>
        <v>Poor</v>
      </c>
      <c r="S4318">
        <v>0</v>
      </c>
      <c r="T4318" s="3" t="str">
        <f>VLOOKUP(S4318,'Data Dictionary'!$C$12:$D$14,2,FALSE)</f>
        <v>Severe</v>
      </c>
      <c r="U4318">
        <v>100</v>
      </c>
      <c r="V4318" s="3" t="str">
        <f>VLOOKUP(U4318,'Data Dictionary'!$F$5:$G$15,2,FALSE)</f>
        <v>headache</v>
      </c>
    </row>
    <row r="4319" spans="1:22" x14ac:dyDescent="0.3">
      <c r="A4319">
        <v>1993</v>
      </c>
      <c r="B4319">
        <v>31.46</v>
      </c>
      <c r="C4319" s="3" t="str">
        <f t="shared" si="268"/>
        <v>Obesity</v>
      </c>
      <c r="D4319">
        <v>1.82</v>
      </c>
      <c r="E4319">
        <v>104.2</v>
      </c>
      <c r="F4319">
        <v>136</v>
      </c>
      <c r="G4319">
        <v>107</v>
      </c>
      <c r="H4319" s="3" t="str">
        <f t="shared" si="269"/>
        <v>High Risk</v>
      </c>
      <c r="I4319">
        <v>5</v>
      </c>
      <c r="J4319">
        <v>2026</v>
      </c>
      <c r="K4319">
        <v>7</v>
      </c>
      <c r="L4319">
        <v>6</v>
      </c>
      <c r="M4319" s="1">
        <f t="shared" si="270"/>
        <v>46209</v>
      </c>
      <c r="N4319" s="1" t="str">
        <f>VLOOKUP(K4319,'Data Dictionary'!$I$5:$J$16,2,FALSE)</f>
        <v>Q3</v>
      </c>
      <c r="O4319" s="1" t="str">
        <f t="shared" si="271"/>
        <v>Q3-2026</v>
      </c>
      <c r="P4319" t="s">
        <v>14</v>
      </c>
      <c r="Q4319">
        <v>2</v>
      </c>
      <c r="R4319" s="3" t="str">
        <f>VLOOKUP(Q4319,'Data Dictionary'!$C$5:$D$8,2,FALSE)</f>
        <v>Poor</v>
      </c>
      <c r="S4319">
        <v>1</v>
      </c>
      <c r="T4319" s="3" t="str">
        <f>VLOOKUP(S4319,'Data Dictionary'!$C$12:$D$14,2,FALSE)</f>
        <v>Moderate</v>
      </c>
      <c r="U4319">
        <v>101</v>
      </c>
      <c r="V4319" s="3" t="str">
        <f>VLOOKUP(U4319,'Data Dictionary'!$F$5:$G$15,2,FALSE)</f>
        <v>nausea</v>
      </c>
    </row>
    <row r="4320" spans="1:22" x14ac:dyDescent="0.3">
      <c r="A4320">
        <v>1993</v>
      </c>
      <c r="B4320">
        <v>32.42</v>
      </c>
      <c r="C4320" s="3" t="str">
        <f t="shared" si="268"/>
        <v>Obesity</v>
      </c>
      <c r="D4320">
        <v>1.82</v>
      </c>
      <c r="E4320">
        <v>107.37</v>
      </c>
      <c r="F4320">
        <v>127</v>
      </c>
      <c r="G4320">
        <v>103</v>
      </c>
      <c r="H4320" s="3" t="str">
        <f t="shared" si="269"/>
        <v>Differential Risk</v>
      </c>
      <c r="I4320">
        <v>6</v>
      </c>
      <c r="J4320">
        <v>2027</v>
      </c>
      <c r="K4320">
        <v>1</v>
      </c>
      <c r="L4320">
        <v>5</v>
      </c>
      <c r="M4320" s="1">
        <f t="shared" si="270"/>
        <v>46392</v>
      </c>
      <c r="N4320" s="1" t="str">
        <f>VLOOKUP(K4320,'Data Dictionary'!$I$5:$J$16,2,FALSE)</f>
        <v>Q1</v>
      </c>
      <c r="O4320" s="1" t="str">
        <f t="shared" si="271"/>
        <v>Q1-2027</v>
      </c>
      <c r="P4320" t="s">
        <v>14</v>
      </c>
      <c r="Q4320">
        <v>3</v>
      </c>
      <c r="R4320" s="3" t="str">
        <f>VLOOKUP(Q4320,'Data Dictionary'!$C$5:$D$8,2,FALSE)</f>
        <v>Very Poor</v>
      </c>
      <c r="S4320">
        <v>0</v>
      </c>
      <c r="T4320" s="3" t="str">
        <f>VLOOKUP(S4320,'Data Dictionary'!$C$12:$D$14,2,FALSE)</f>
        <v>Severe</v>
      </c>
      <c r="U4320">
        <v>103</v>
      </c>
      <c r="V4320" s="3" t="str">
        <f>VLOOKUP(U4320,'Data Dictionary'!$F$5:$G$15,2,FALSE)</f>
        <v>vomiting</v>
      </c>
    </row>
    <row r="4321" spans="1:22" x14ac:dyDescent="0.3">
      <c r="A4321">
        <v>1994</v>
      </c>
      <c r="B4321">
        <v>25.09</v>
      </c>
      <c r="C4321" s="3" t="str">
        <f t="shared" si="268"/>
        <v>Overweight</v>
      </c>
      <c r="D4321">
        <v>1.62</v>
      </c>
      <c r="E4321">
        <v>65.84</v>
      </c>
      <c r="F4321">
        <v>125</v>
      </c>
      <c r="G4321">
        <v>108</v>
      </c>
      <c r="H4321" s="3" t="str">
        <f t="shared" si="269"/>
        <v>Differential Risk</v>
      </c>
      <c r="I4321">
        <v>1</v>
      </c>
      <c r="J4321">
        <v>2024</v>
      </c>
      <c r="K4321">
        <v>7</v>
      </c>
      <c r="L4321">
        <v>10</v>
      </c>
      <c r="M4321" s="1">
        <f t="shared" si="270"/>
        <v>45483</v>
      </c>
      <c r="N4321" s="1" t="str">
        <f>VLOOKUP(K4321,'Data Dictionary'!$I$5:$J$16,2,FALSE)</f>
        <v>Q3</v>
      </c>
      <c r="O4321" s="1" t="str">
        <f t="shared" si="271"/>
        <v>Q3-2024</v>
      </c>
      <c r="P4321" t="s">
        <v>15</v>
      </c>
      <c r="Q4321">
        <v>2</v>
      </c>
      <c r="R4321" s="3" t="str">
        <f>VLOOKUP(Q4321,'Data Dictionary'!$C$5:$D$8,2,FALSE)</f>
        <v>Poor</v>
      </c>
      <c r="S4321">
        <v>2</v>
      </c>
      <c r="T4321" s="3" t="str">
        <f>VLOOKUP(S4321,'Data Dictionary'!$C$12:$D$14,2,FALSE)</f>
        <v>Mild</v>
      </c>
      <c r="U4321">
        <v>101</v>
      </c>
      <c r="V4321" s="3" t="str">
        <f>VLOOKUP(U4321,'Data Dictionary'!$F$5:$G$15,2,FALSE)</f>
        <v>nausea</v>
      </c>
    </row>
    <row r="4322" spans="1:22" x14ac:dyDescent="0.3">
      <c r="A4322">
        <v>1994</v>
      </c>
      <c r="B4322">
        <v>24.17</v>
      </c>
      <c r="C4322" s="3" t="str">
        <f t="shared" si="268"/>
        <v>Healthy Weight</v>
      </c>
      <c r="D4322">
        <v>1.62</v>
      </c>
      <c r="E4322">
        <v>63.43</v>
      </c>
      <c r="F4322">
        <v>129</v>
      </c>
      <c r="G4322">
        <v>108</v>
      </c>
      <c r="H4322" s="3" t="str">
        <f t="shared" si="269"/>
        <v>Differential Risk</v>
      </c>
      <c r="I4322">
        <v>2</v>
      </c>
      <c r="J4322">
        <v>2025</v>
      </c>
      <c r="K4322">
        <v>1</v>
      </c>
      <c r="L4322">
        <v>9</v>
      </c>
      <c r="M4322" s="1">
        <f t="shared" si="270"/>
        <v>45666</v>
      </c>
      <c r="N4322" s="1" t="str">
        <f>VLOOKUP(K4322,'Data Dictionary'!$I$5:$J$16,2,FALSE)</f>
        <v>Q1</v>
      </c>
      <c r="O4322" s="1" t="str">
        <f t="shared" si="271"/>
        <v>Q1-2025</v>
      </c>
      <c r="P4322" t="s">
        <v>15</v>
      </c>
      <c r="Q4322">
        <v>1</v>
      </c>
      <c r="R4322" s="3" t="str">
        <f>VLOOKUP(Q4322,'Data Dictionary'!$C$5:$D$8,2,FALSE)</f>
        <v>Good</v>
      </c>
      <c r="S4322">
        <v>1</v>
      </c>
      <c r="T4322" s="3" t="str">
        <f>VLOOKUP(S4322,'Data Dictionary'!$C$12:$D$14,2,FALSE)</f>
        <v>Moderate</v>
      </c>
      <c r="U4322">
        <v>100</v>
      </c>
      <c r="V4322" s="3" t="str">
        <f>VLOOKUP(U4322,'Data Dictionary'!$F$5:$G$15,2,FALSE)</f>
        <v>headache</v>
      </c>
    </row>
    <row r="4323" spans="1:22" x14ac:dyDescent="0.3">
      <c r="A4323">
        <v>1994</v>
      </c>
      <c r="B4323">
        <v>25.72</v>
      </c>
      <c r="C4323" s="3" t="str">
        <f t="shared" si="268"/>
        <v>Overweight</v>
      </c>
      <c r="D4323">
        <v>1.62</v>
      </c>
      <c r="E4323">
        <v>67.489999999999995</v>
      </c>
      <c r="F4323">
        <v>126</v>
      </c>
      <c r="G4323">
        <v>102</v>
      </c>
      <c r="H4323" s="3" t="str">
        <f t="shared" si="269"/>
        <v>Differential Risk</v>
      </c>
      <c r="I4323">
        <v>3</v>
      </c>
      <c r="J4323">
        <v>2025</v>
      </c>
      <c r="K4323">
        <v>7</v>
      </c>
      <c r="L4323">
        <v>10</v>
      </c>
      <c r="M4323" s="1">
        <f t="shared" si="270"/>
        <v>45848</v>
      </c>
      <c r="N4323" s="1" t="str">
        <f>VLOOKUP(K4323,'Data Dictionary'!$I$5:$J$16,2,FALSE)</f>
        <v>Q3</v>
      </c>
      <c r="O4323" s="1" t="str">
        <f t="shared" si="271"/>
        <v>Q3-2025</v>
      </c>
      <c r="P4323" t="s">
        <v>15</v>
      </c>
      <c r="Q4323">
        <v>0</v>
      </c>
      <c r="R4323" s="3" t="str">
        <f>VLOOKUP(Q4323,'Data Dictionary'!$C$5:$D$8,2,FALSE)</f>
        <v>Very Good</v>
      </c>
      <c r="S4323">
        <v>2</v>
      </c>
      <c r="T4323" s="3" t="str">
        <f>VLOOKUP(S4323,'Data Dictionary'!$C$12:$D$14,2,FALSE)</f>
        <v>Mild</v>
      </c>
      <c r="U4323">
        <v>101</v>
      </c>
      <c r="V4323" s="3" t="str">
        <f>VLOOKUP(U4323,'Data Dictionary'!$F$5:$G$15,2,FALSE)</f>
        <v>nausea</v>
      </c>
    </row>
    <row r="4324" spans="1:22" x14ac:dyDescent="0.3">
      <c r="A4324">
        <v>1994</v>
      </c>
      <c r="B4324">
        <v>26.42</v>
      </c>
      <c r="C4324" s="3" t="str">
        <f t="shared" si="268"/>
        <v>Overweight</v>
      </c>
      <c r="D4324">
        <v>1.62</v>
      </c>
      <c r="E4324">
        <v>69.319999999999993</v>
      </c>
      <c r="F4324">
        <v>131</v>
      </c>
      <c r="G4324">
        <v>102</v>
      </c>
      <c r="H4324" s="3" t="str">
        <f t="shared" si="269"/>
        <v>Differential Risk</v>
      </c>
      <c r="I4324">
        <v>4</v>
      </c>
      <c r="J4324">
        <v>2026</v>
      </c>
      <c r="K4324">
        <v>1</v>
      </c>
      <c r="L4324">
        <v>9</v>
      </c>
      <c r="M4324" s="1">
        <f t="shared" si="270"/>
        <v>46031</v>
      </c>
      <c r="N4324" s="1" t="str">
        <f>VLOOKUP(K4324,'Data Dictionary'!$I$5:$J$16,2,FALSE)</f>
        <v>Q1</v>
      </c>
      <c r="O4324" s="1" t="str">
        <f t="shared" si="271"/>
        <v>Q1-2026</v>
      </c>
      <c r="P4324" t="s">
        <v>15</v>
      </c>
      <c r="Q4324">
        <v>2</v>
      </c>
      <c r="R4324" s="3" t="str">
        <f>VLOOKUP(Q4324,'Data Dictionary'!$C$5:$D$8,2,FALSE)</f>
        <v>Poor</v>
      </c>
      <c r="S4324">
        <v>0</v>
      </c>
      <c r="T4324" s="3" t="str">
        <f>VLOOKUP(S4324,'Data Dictionary'!$C$12:$D$14,2,FALSE)</f>
        <v>Severe</v>
      </c>
      <c r="U4324">
        <v>100</v>
      </c>
      <c r="V4324" s="3" t="str">
        <f>VLOOKUP(U4324,'Data Dictionary'!$F$5:$G$15,2,FALSE)</f>
        <v>headache</v>
      </c>
    </row>
    <row r="4325" spans="1:22" x14ac:dyDescent="0.3">
      <c r="A4325">
        <v>1995</v>
      </c>
      <c r="B4325">
        <v>19.579999999999998</v>
      </c>
      <c r="C4325" s="3" t="str">
        <f t="shared" si="268"/>
        <v>Healthy Weight</v>
      </c>
      <c r="D4325">
        <v>1.62</v>
      </c>
      <c r="E4325">
        <v>51.39</v>
      </c>
      <c r="F4325">
        <v>120</v>
      </c>
      <c r="G4325">
        <v>83</v>
      </c>
      <c r="H4325" s="3" t="str">
        <f t="shared" si="269"/>
        <v>Differential Risk</v>
      </c>
      <c r="I4325">
        <v>1</v>
      </c>
      <c r="J4325">
        <v>2024</v>
      </c>
      <c r="K4325">
        <v>7</v>
      </c>
      <c r="L4325">
        <v>13</v>
      </c>
      <c r="M4325" s="1">
        <f t="shared" si="270"/>
        <v>45486</v>
      </c>
      <c r="N4325" s="1" t="str">
        <f>VLOOKUP(K4325,'Data Dictionary'!$I$5:$J$16,2,FALSE)</f>
        <v>Q3</v>
      </c>
      <c r="O4325" s="1" t="str">
        <f t="shared" si="271"/>
        <v>Q3-2024</v>
      </c>
      <c r="P4325" t="s">
        <v>15</v>
      </c>
      <c r="Q4325">
        <v>2</v>
      </c>
      <c r="R4325" s="3" t="str">
        <f>VLOOKUP(Q4325,'Data Dictionary'!$C$5:$D$8,2,FALSE)</f>
        <v>Poor</v>
      </c>
      <c r="S4325">
        <v>1</v>
      </c>
      <c r="T4325" s="3" t="str">
        <f>VLOOKUP(S4325,'Data Dictionary'!$C$12:$D$14,2,FALSE)</f>
        <v>Moderate</v>
      </c>
      <c r="U4325">
        <v>108</v>
      </c>
      <c r="V4325" s="3" t="str">
        <f>VLOOKUP(U4325,'Data Dictionary'!$F$5:$G$15,2,FALSE)</f>
        <v>palpitations</v>
      </c>
    </row>
    <row r="4326" spans="1:22" x14ac:dyDescent="0.3">
      <c r="A4326">
        <v>1995</v>
      </c>
      <c r="B4326">
        <v>18.940000000000001</v>
      </c>
      <c r="C4326" s="3" t="str">
        <f t="shared" si="268"/>
        <v>Healthy Weight</v>
      </c>
      <c r="D4326">
        <v>1.62</v>
      </c>
      <c r="E4326">
        <v>49.7</v>
      </c>
      <c r="F4326">
        <v>118</v>
      </c>
      <c r="G4326">
        <v>86</v>
      </c>
      <c r="H4326" s="3" t="str">
        <f t="shared" si="269"/>
        <v>Differential Risk</v>
      </c>
      <c r="I4326">
        <v>2</v>
      </c>
      <c r="J4326">
        <v>2025</v>
      </c>
      <c r="K4326">
        <v>1</v>
      </c>
      <c r="L4326">
        <v>12</v>
      </c>
      <c r="M4326" s="1">
        <f t="shared" si="270"/>
        <v>45669</v>
      </c>
      <c r="N4326" s="1" t="str">
        <f>VLOOKUP(K4326,'Data Dictionary'!$I$5:$J$16,2,FALSE)</f>
        <v>Q1</v>
      </c>
      <c r="O4326" s="1" t="str">
        <f t="shared" si="271"/>
        <v>Q1-2025</v>
      </c>
      <c r="P4326" t="s">
        <v>15</v>
      </c>
      <c r="Q4326">
        <v>2</v>
      </c>
      <c r="R4326" s="3" t="str">
        <f>VLOOKUP(Q4326,'Data Dictionary'!$C$5:$D$8,2,FALSE)</f>
        <v>Poor</v>
      </c>
      <c r="S4326">
        <v>1</v>
      </c>
      <c r="T4326" s="3" t="str">
        <f>VLOOKUP(S4326,'Data Dictionary'!$C$12:$D$14,2,FALSE)</f>
        <v>Moderate</v>
      </c>
      <c r="U4326">
        <v>104</v>
      </c>
      <c r="V4326" s="3" t="str">
        <f>VLOOKUP(U4326,'Data Dictionary'!$F$5:$G$15,2,FALSE)</f>
        <v>itching</v>
      </c>
    </row>
    <row r="4327" spans="1:22" x14ac:dyDescent="0.3">
      <c r="A4327">
        <v>1995</v>
      </c>
      <c r="B4327">
        <v>17.78</v>
      </c>
      <c r="C4327" s="3" t="str">
        <f t="shared" si="268"/>
        <v>Underweight</v>
      </c>
      <c r="D4327">
        <v>1.62</v>
      </c>
      <c r="E4327">
        <v>46.66</v>
      </c>
      <c r="F4327">
        <v>131</v>
      </c>
      <c r="G4327">
        <v>90</v>
      </c>
      <c r="H4327" s="3" t="str">
        <f t="shared" si="269"/>
        <v>Differential Risk</v>
      </c>
      <c r="I4327">
        <v>3</v>
      </c>
      <c r="J4327">
        <v>2025</v>
      </c>
      <c r="K4327">
        <v>7</v>
      </c>
      <c r="L4327">
        <v>13</v>
      </c>
      <c r="M4327" s="1">
        <f t="shared" si="270"/>
        <v>45851</v>
      </c>
      <c r="N4327" s="1" t="str">
        <f>VLOOKUP(K4327,'Data Dictionary'!$I$5:$J$16,2,FALSE)</f>
        <v>Q3</v>
      </c>
      <c r="O4327" s="1" t="str">
        <f t="shared" si="271"/>
        <v>Q3-2025</v>
      </c>
      <c r="P4327" t="s">
        <v>15</v>
      </c>
      <c r="Q4327">
        <v>2</v>
      </c>
      <c r="R4327" s="3" t="str">
        <f>VLOOKUP(Q4327,'Data Dictionary'!$C$5:$D$8,2,FALSE)</f>
        <v>Poor</v>
      </c>
      <c r="S4327">
        <v>1</v>
      </c>
      <c r="T4327" s="3" t="str">
        <f>VLOOKUP(S4327,'Data Dictionary'!$C$12:$D$14,2,FALSE)</f>
        <v>Moderate</v>
      </c>
      <c r="U4327">
        <v>100</v>
      </c>
      <c r="V4327" s="3" t="str">
        <f>VLOOKUP(U4327,'Data Dictionary'!$F$5:$G$15,2,FALSE)</f>
        <v>headache</v>
      </c>
    </row>
    <row r="4328" spans="1:22" x14ac:dyDescent="0.3">
      <c r="A4328">
        <v>1996</v>
      </c>
      <c r="B4328">
        <v>18.649999999999999</v>
      </c>
      <c r="C4328" s="3" t="str">
        <f t="shared" si="268"/>
        <v>Healthy Weight</v>
      </c>
      <c r="D4328">
        <v>1.62</v>
      </c>
      <c r="E4328">
        <v>48.93</v>
      </c>
      <c r="F4328">
        <v>117</v>
      </c>
      <c r="G4328">
        <v>89</v>
      </c>
      <c r="H4328" s="3" t="str">
        <f t="shared" si="269"/>
        <v>Differential Risk</v>
      </c>
      <c r="I4328">
        <v>1</v>
      </c>
      <c r="J4328">
        <v>2024</v>
      </c>
      <c r="K4328">
        <v>7</v>
      </c>
      <c r="L4328">
        <v>17</v>
      </c>
      <c r="M4328" s="1">
        <f t="shared" si="270"/>
        <v>45490</v>
      </c>
      <c r="N4328" s="1" t="str">
        <f>VLOOKUP(K4328,'Data Dictionary'!$I$5:$J$16,2,FALSE)</f>
        <v>Q3</v>
      </c>
      <c r="O4328" s="1" t="str">
        <f t="shared" si="271"/>
        <v>Q3-2024</v>
      </c>
      <c r="P4328" t="s">
        <v>15</v>
      </c>
      <c r="Q4328">
        <v>1</v>
      </c>
      <c r="R4328" s="3" t="str">
        <f>VLOOKUP(Q4328,'Data Dictionary'!$C$5:$D$8,2,FALSE)</f>
        <v>Good</v>
      </c>
      <c r="S4328">
        <v>1</v>
      </c>
      <c r="T4328" s="3" t="str">
        <f>VLOOKUP(S4328,'Data Dictionary'!$C$12:$D$14,2,FALSE)</f>
        <v>Moderate</v>
      </c>
      <c r="U4328">
        <v>102</v>
      </c>
      <c r="V4328" s="3" t="str">
        <f>VLOOKUP(U4328,'Data Dictionary'!$F$5:$G$15,2,FALSE)</f>
        <v>tinnitus</v>
      </c>
    </row>
    <row r="4329" spans="1:22" x14ac:dyDescent="0.3">
      <c r="A4329">
        <v>1996</v>
      </c>
      <c r="B4329">
        <v>21.58</v>
      </c>
      <c r="C4329" s="3" t="str">
        <f t="shared" si="268"/>
        <v>Healthy Weight</v>
      </c>
      <c r="D4329">
        <v>1.62</v>
      </c>
      <c r="E4329">
        <v>56.64</v>
      </c>
      <c r="F4329">
        <v>106</v>
      </c>
      <c r="G4329">
        <v>89</v>
      </c>
      <c r="H4329" s="3" t="str">
        <f t="shared" si="269"/>
        <v>Differential Risk</v>
      </c>
      <c r="I4329">
        <v>2</v>
      </c>
      <c r="J4329">
        <v>2025</v>
      </c>
      <c r="K4329">
        <v>1</v>
      </c>
      <c r="L4329">
        <v>16</v>
      </c>
      <c r="M4329" s="1">
        <f t="shared" si="270"/>
        <v>45673</v>
      </c>
      <c r="N4329" s="1" t="str">
        <f>VLOOKUP(K4329,'Data Dictionary'!$I$5:$J$16,2,FALSE)</f>
        <v>Q1</v>
      </c>
      <c r="O4329" s="1" t="str">
        <f t="shared" si="271"/>
        <v>Q1-2025</v>
      </c>
      <c r="P4329" t="s">
        <v>15</v>
      </c>
      <c r="Q4329">
        <v>1</v>
      </c>
      <c r="R4329" s="3" t="str">
        <f>VLOOKUP(Q4329,'Data Dictionary'!$C$5:$D$8,2,FALSE)</f>
        <v>Good</v>
      </c>
      <c r="S4329">
        <v>1</v>
      </c>
      <c r="T4329" s="3" t="str">
        <f>VLOOKUP(S4329,'Data Dictionary'!$C$12:$D$14,2,FALSE)</f>
        <v>Moderate</v>
      </c>
      <c r="U4329">
        <v>101</v>
      </c>
      <c r="V4329" s="3" t="str">
        <f>VLOOKUP(U4329,'Data Dictionary'!$F$5:$G$15,2,FALSE)</f>
        <v>nausea</v>
      </c>
    </row>
    <row r="4330" spans="1:22" x14ac:dyDescent="0.3">
      <c r="A4330">
        <v>1996</v>
      </c>
      <c r="B4330">
        <v>21.94</v>
      </c>
      <c r="C4330" s="3" t="str">
        <f t="shared" si="268"/>
        <v>Healthy Weight</v>
      </c>
      <c r="D4330">
        <v>1.62</v>
      </c>
      <c r="E4330">
        <v>57.58</v>
      </c>
      <c r="F4330">
        <v>102</v>
      </c>
      <c r="G4330">
        <v>89</v>
      </c>
      <c r="H4330" s="3" t="str">
        <f t="shared" si="269"/>
        <v>Differential Risk</v>
      </c>
      <c r="I4330">
        <v>3</v>
      </c>
      <c r="J4330">
        <v>2025</v>
      </c>
      <c r="K4330">
        <v>7</v>
      </c>
      <c r="L4330">
        <v>17</v>
      </c>
      <c r="M4330" s="1">
        <f t="shared" si="270"/>
        <v>45855</v>
      </c>
      <c r="N4330" s="1" t="str">
        <f>VLOOKUP(K4330,'Data Dictionary'!$I$5:$J$16,2,FALSE)</f>
        <v>Q3</v>
      </c>
      <c r="O4330" s="1" t="str">
        <f t="shared" si="271"/>
        <v>Q3-2025</v>
      </c>
      <c r="P4330" t="s">
        <v>15</v>
      </c>
      <c r="Q4330">
        <v>1</v>
      </c>
      <c r="R4330" s="3" t="str">
        <f>VLOOKUP(Q4330,'Data Dictionary'!$C$5:$D$8,2,FALSE)</f>
        <v>Good</v>
      </c>
      <c r="S4330">
        <v>2</v>
      </c>
      <c r="T4330" s="3" t="str">
        <f>VLOOKUP(S4330,'Data Dictionary'!$C$12:$D$14,2,FALSE)</f>
        <v>Mild</v>
      </c>
      <c r="U4330">
        <v>106</v>
      </c>
      <c r="V4330" s="3" t="str">
        <f>VLOOKUP(U4330,'Data Dictionary'!$F$5:$G$15,2,FALSE)</f>
        <v>dizziness</v>
      </c>
    </row>
  </sheetData>
  <autoFilter ref="H1:H4330" xr:uid="{00000000-0001-0000-0000-000000000000}"/>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F85E6-3AB0-4BAC-B2DF-324131F6BA8A}">
  <dimension ref="A1"/>
  <sheetViews>
    <sheetView zoomScale="85" zoomScaleNormal="85" workbookViewId="0">
      <selection activeCell="W17" sqref="W17"/>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F2D4E-33F9-4A54-ACE9-96820C94D6E2}">
  <dimension ref="C3:K23"/>
  <sheetViews>
    <sheetView zoomScale="130" zoomScaleNormal="130" workbookViewId="0">
      <selection activeCell="I23" sqref="I23:K23"/>
    </sheetView>
  </sheetViews>
  <sheetFormatPr defaultRowHeight="14.4" x14ac:dyDescent="0.3"/>
  <cols>
    <col min="3" max="3" width="30.6640625" bestFit="1" customWidth="1"/>
    <col min="4" max="4" width="14" bestFit="1" customWidth="1"/>
    <col min="6" max="6" width="20.33203125" bestFit="1" customWidth="1"/>
    <col min="7" max="7" width="14.21875" bestFit="1" customWidth="1"/>
    <col min="9" max="9" width="24" style="10" bestFit="1" customWidth="1"/>
    <col min="10" max="10" width="7.5546875" bestFit="1" customWidth="1"/>
    <col min="11" max="11" width="17.6640625" bestFit="1" customWidth="1"/>
    <col min="15" max="15" width="21" bestFit="1" customWidth="1"/>
    <col min="17" max="17" width="17.6640625" bestFit="1" customWidth="1"/>
  </cols>
  <sheetData>
    <row r="3" spans="3:10" x14ac:dyDescent="0.3">
      <c r="C3" s="7" t="s">
        <v>38</v>
      </c>
      <c r="F3" s="7" t="s">
        <v>36</v>
      </c>
    </row>
    <row r="4" spans="3:10" x14ac:dyDescent="0.3">
      <c r="C4" s="14" t="s">
        <v>16</v>
      </c>
      <c r="D4" s="14" t="s">
        <v>17</v>
      </c>
      <c r="F4" s="14" t="s">
        <v>16</v>
      </c>
      <c r="G4" s="14" t="s">
        <v>17</v>
      </c>
      <c r="I4" s="13" t="s">
        <v>75</v>
      </c>
      <c r="J4" s="13" t="s">
        <v>49</v>
      </c>
    </row>
    <row r="5" spans="3:10" x14ac:dyDescent="0.3">
      <c r="C5" s="8">
        <v>0</v>
      </c>
      <c r="D5" s="8" t="s">
        <v>18</v>
      </c>
      <c r="F5" s="9">
        <v>100</v>
      </c>
      <c r="G5" s="8" t="s">
        <v>22</v>
      </c>
      <c r="I5" s="5">
        <v>1</v>
      </c>
      <c r="J5" s="5" t="s">
        <v>50</v>
      </c>
    </row>
    <row r="6" spans="3:10" x14ac:dyDescent="0.3">
      <c r="C6" s="9">
        <v>1</v>
      </c>
      <c r="D6" s="8" t="s">
        <v>19</v>
      </c>
      <c r="F6" s="9">
        <v>101</v>
      </c>
      <c r="G6" s="8" t="s">
        <v>23</v>
      </c>
      <c r="I6" s="5">
        <v>2</v>
      </c>
      <c r="J6" s="5" t="s">
        <v>50</v>
      </c>
    </row>
    <row r="7" spans="3:10" x14ac:dyDescent="0.3">
      <c r="C7" s="9">
        <v>2</v>
      </c>
      <c r="D7" s="8" t="s">
        <v>20</v>
      </c>
      <c r="F7" s="9">
        <v>102</v>
      </c>
      <c r="G7" s="8" t="s">
        <v>24</v>
      </c>
      <c r="I7" s="5">
        <v>3</v>
      </c>
      <c r="J7" s="5" t="s">
        <v>50</v>
      </c>
    </row>
    <row r="8" spans="3:10" x14ac:dyDescent="0.3">
      <c r="C8" s="9">
        <v>3</v>
      </c>
      <c r="D8" s="8" t="s">
        <v>21</v>
      </c>
      <c r="F8" s="9">
        <v>103</v>
      </c>
      <c r="G8" s="8" t="s">
        <v>25</v>
      </c>
      <c r="I8" s="5">
        <v>4</v>
      </c>
      <c r="J8" s="5" t="s">
        <v>51</v>
      </c>
    </row>
    <row r="9" spans="3:10" x14ac:dyDescent="0.3">
      <c r="F9" s="9">
        <v>104</v>
      </c>
      <c r="G9" s="8" t="s">
        <v>26</v>
      </c>
      <c r="I9" s="5">
        <v>5</v>
      </c>
      <c r="J9" s="5" t="s">
        <v>51</v>
      </c>
    </row>
    <row r="10" spans="3:10" x14ac:dyDescent="0.3">
      <c r="C10" s="7" t="s">
        <v>37</v>
      </c>
      <c r="F10" s="9">
        <v>105</v>
      </c>
      <c r="G10" s="8" t="s">
        <v>27</v>
      </c>
      <c r="I10" s="5">
        <v>6</v>
      </c>
      <c r="J10" s="5" t="s">
        <v>51</v>
      </c>
    </row>
    <row r="11" spans="3:10" x14ac:dyDescent="0.3">
      <c r="C11" s="14" t="s">
        <v>16</v>
      </c>
      <c r="D11" s="14" t="s">
        <v>17</v>
      </c>
      <c r="F11" s="9">
        <v>106</v>
      </c>
      <c r="G11" s="8" t="s">
        <v>28</v>
      </c>
      <c r="I11" s="5">
        <v>7</v>
      </c>
      <c r="J11" s="5" t="s">
        <v>52</v>
      </c>
    </row>
    <row r="12" spans="3:10" x14ac:dyDescent="0.3">
      <c r="C12" s="9">
        <v>0</v>
      </c>
      <c r="D12" s="8" t="s">
        <v>33</v>
      </c>
      <c r="F12" s="9">
        <v>107</v>
      </c>
      <c r="G12" s="8" t="s">
        <v>29</v>
      </c>
      <c r="I12" s="5">
        <v>8</v>
      </c>
      <c r="J12" s="5" t="s">
        <v>52</v>
      </c>
    </row>
    <row r="13" spans="3:10" x14ac:dyDescent="0.3">
      <c r="C13" s="9">
        <v>1</v>
      </c>
      <c r="D13" s="8" t="s">
        <v>34</v>
      </c>
      <c r="F13" s="9">
        <v>108</v>
      </c>
      <c r="G13" s="8" t="s">
        <v>30</v>
      </c>
      <c r="I13" s="5">
        <v>9</v>
      </c>
      <c r="J13" s="5" t="s">
        <v>52</v>
      </c>
    </row>
    <row r="14" spans="3:10" x14ac:dyDescent="0.3">
      <c r="C14" s="9">
        <v>2</v>
      </c>
      <c r="D14" s="8" t="s">
        <v>35</v>
      </c>
      <c r="F14" s="9">
        <v>109</v>
      </c>
      <c r="G14" s="8" t="s">
        <v>31</v>
      </c>
      <c r="I14" s="5">
        <v>10</v>
      </c>
      <c r="J14" s="5" t="s">
        <v>53</v>
      </c>
    </row>
    <row r="15" spans="3:10" x14ac:dyDescent="0.3">
      <c r="F15" s="9">
        <v>110</v>
      </c>
      <c r="G15" s="8" t="s">
        <v>32</v>
      </c>
      <c r="I15" s="5">
        <v>11</v>
      </c>
      <c r="J15" s="5" t="s">
        <v>53</v>
      </c>
    </row>
    <row r="16" spans="3:10" x14ac:dyDescent="0.3">
      <c r="I16" s="5">
        <v>12</v>
      </c>
      <c r="J16" s="5" t="s">
        <v>53</v>
      </c>
    </row>
    <row r="18" spans="3:11" x14ac:dyDescent="0.3">
      <c r="C18" s="15" t="s">
        <v>2</v>
      </c>
      <c r="D18" s="3"/>
      <c r="F18" s="16" t="s">
        <v>48</v>
      </c>
      <c r="G18" s="3"/>
      <c r="I18" s="21" t="s">
        <v>54</v>
      </c>
      <c r="J18" s="3"/>
      <c r="K18" s="3"/>
    </row>
    <row r="19" spans="3:11" x14ac:dyDescent="0.3">
      <c r="C19" s="12" t="s">
        <v>2</v>
      </c>
      <c r="D19" s="12" t="s">
        <v>39</v>
      </c>
      <c r="F19" s="13" t="s">
        <v>17</v>
      </c>
      <c r="G19" s="13" t="s">
        <v>49</v>
      </c>
      <c r="I19" s="22" t="s">
        <v>55</v>
      </c>
      <c r="J19" s="22" t="s">
        <v>56</v>
      </c>
      <c r="K19" s="22" t="s">
        <v>57</v>
      </c>
    </row>
    <row r="20" spans="3:11" x14ac:dyDescent="0.3">
      <c r="C20" s="11" t="s">
        <v>40</v>
      </c>
      <c r="D20" s="11" t="s">
        <v>41</v>
      </c>
      <c r="F20" s="5">
        <v>1</v>
      </c>
      <c r="G20" s="5" t="s">
        <v>50</v>
      </c>
      <c r="I20" s="23" t="s">
        <v>59</v>
      </c>
      <c r="J20" s="23" t="s">
        <v>60</v>
      </c>
      <c r="K20" s="23" t="s">
        <v>61</v>
      </c>
    </row>
    <row r="21" spans="3:11" x14ac:dyDescent="0.3">
      <c r="C21" s="11" t="s">
        <v>42</v>
      </c>
      <c r="D21" s="11" t="s">
        <v>43</v>
      </c>
      <c r="F21" s="5">
        <v>2</v>
      </c>
      <c r="G21" s="5" t="s">
        <v>51</v>
      </c>
      <c r="I21" s="23" t="s">
        <v>63</v>
      </c>
      <c r="J21" s="23" t="s">
        <v>60</v>
      </c>
      <c r="K21" s="23" t="s">
        <v>64</v>
      </c>
    </row>
    <row r="22" spans="3:11" x14ac:dyDescent="0.3">
      <c r="C22" s="11" t="s">
        <v>44</v>
      </c>
      <c r="D22" s="11" t="s">
        <v>45</v>
      </c>
      <c r="F22" s="6">
        <v>3</v>
      </c>
      <c r="G22" s="6" t="s">
        <v>52</v>
      </c>
      <c r="I22" s="23" t="s">
        <v>66</v>
      </c>
      <c r="J22" s="23" t="s">
        <v>60</v>
      </c>
      <c r="K22" s="23" t="s">
        <v>67</v>
      </c>
    </row>
    <row r="23" spans="3:11" x14ac:dyDescent="0.3">
      <c r="C23" s="11" t="s">
        <v>46</v>
      </c>
      <c r="D23" s="11" t="s">
        <v>47</v>
      </c>
      <c r="F23" s="17">
        <v>4</v>
      </c>
      <c r="G23" s="17" t="s">
        <v>53</v>
      </c>
      <c r="I23" s="18" t="s">
        <v>69</v>
      </c>
      <c r="J23" s="19"/>
      <c r="K23" s="20"/>
    </row>
  </sheetData>
  <mergeCells count="1">
    <mergeCell ref="I23:K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66419-7FDE-4985-B6F7-7EF4A75238C4}">
  <dimension ref="A2:D8"/>
  <sheetViews>
    <sheetView workbookViewId="0">
      <selection activeCell="M26" sqref="M26"/>
    </sheetView>
  </sheetViews>
  <sheetFormatPr defaultRowHeight="14.4" x14ac:dyDescent="0.3"/>
  <cols>
    <col min="1" max="1" width="25.88671875" bestFit="1" customWidth="1"/>
    <col min="2" max="3" width="10.109375" bestFit="1" customWidth="1"/>
    <col min="4" max="4" width="10.77734375" bestFit="1" customWidth="1"/>
  </cols>
  <sheetData>
    <row r="2" spans="1:4" x14ac:dyDescent="0.3">
      <c r="A2" s="24" t="s">
        <v>77</v>
      </c>
      <c r="B2" s="24" t="s">
        <v>1</v>
      </c>
    </row>
    <row r="3" spans="1:4" x14ac:dyDescent="0.3">
      <c r="A3" s="24" t="s">
        <v>72</v>
      </c>
      <c r="B3" s="3" t="s">
        <v>15</v>
      </c>
      <c r="C3" s="3" t="s">
        <v>14</v>
      </c>
      <c r="D3" s="3" t="s">
        <v>76</v>
      </c>
    </row>
    <row r="4" spans="1:4" x14ac:dyDescent="0.3">
      <c r="A4" s="3" t="s">
        <v>70</v>
      </c>
      <c r="B4" s="2">
        <v>1373</v>
      </c>
      <c r="C4" s="2">
        <v>1869</v>
      </c>
      <c r="D4" s="2">
        <v>3242</v>
      </c>
    </row>
    <row r="5" spans="1:4" x14ac:dyDescent="0.3">
      <c r="A5" s="3" t="s">
        <v>68</v>
      </c>
      <c r="B5" s="2">
        <v>251</v>
      </c>
      <c r="C5" s="2">
        <v>530</v>
      </c>
      <c r="D5" s="2">
        <v>781</v>
      </c>
    </row>
    <row r="6" spans="1:4" x14ac:dyDescent="0.3">
      <c r="A6" s="3" t="s">
        <v>62</v>
      </c>
      <c r="B6" s="2">
        <v>115</v>
      </c>
      <c r="C6" s="2">
        <v>126</v>
      </c>
      <c r="D6" s="2">
        <v>241</v>
      </c>
    </row>
    <row r="7" spans="1:4" x14ac:dyDescent="0.3">
      <c r="A7" s="3" t="s">
        <v>65</v>
      </c>
      <c r="B7" s="2">
        <v>37</v>
      </c>
      <c r="C7" s="2">
        <v>28</v>
      </c>
      <c r="D7" s="2">
        <v>65</v>
      </c>
    </row>
    <row r="8" spans="1:4" x14ac:dyDescent="0.3">
      <c r="A8" s="3" t="s">
        <v>76</v>
      </c>
      <c r="B8" s="2">
        <v>1776</v>
      </c>
      <c r="C8" s="2">
        <v>2553</v>
      </c>
      <c r="D8" s="2">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7349E-F661-4627-97EE-92CB9848B789}">
  <dimension ref="A3:F8"/>
  <sheetViews>
    <sheetView workbookViewId="0">
      <selection activeCell="E27" sqref="E27"/>
    </sheetView>
  </sheetViews>
  <sheetFormatPr defaultRowHeight="14.4" x14ac:dyDescent="0.3"/>
  <cols>
    <col min="1" max="1" width="38.77734375" bestFit="1" customWidth="1"/>
    <col min="2" max="2" width="15.5546875" bestFit="1" customWidth="1"/>
    <col min="3" max="3" width="5" bestFit="1" customWidth="1"/>
    <col min="4" max="4" width="9.88671875" bestFit="1" customWidth="1"/>
    <col min="5" max="5" width="9.33203125" bestFit="1" customWidth="1"/>
    <col min="6" max="6" width="10.77734375" bestFit="1" customWidth="1"/>
    <col min="7" max="7" width="11.33203125" bestFit="1" customWidth="1"/>
    <col min="8" max="8" width="5" bestFit="1" customWidth="1"/>
    <col min="9" max="9" width="9.88671875" bestFit="1" customWidth="1"/>
    <col min="10" max="10" width="9.33203125" bestFit="1" customWidth="1"/>
    <col min="11" max="11" width="14.109375" bestFit="1" customWidth="1"/>
    <col min="12" max="12" width="8.6640625" bestFit="1" customWidth="1"/>
    <col min="13" max="13" width="5" bestFit="1" customWidth="1"/>
    <col min="14" max="14" width="9.88671875" bestFit="1" customWidth="1"/>
    <col min="15" max="15" width="9.33203125" bestFit="1" customWidth="1"/>
    <col min="16" max="16" width="11.33203125" bestFit="1" customWidth="1"/>
    <col min="17" max="17" width="10.77734375" bestFit="1" customWidth="1"/>
  </cols>
  <sheetData>
    <row r="3" spans="1:6" x14ac:dyDescent="0.3">
      <c r="A3" s="24" t="s">
        <v>81</v>
      </c>
      <c r="B3" s="24" t="s">
        <v>79</v>
      </c>
    </row>
    <row r="4" spans="1:6" x14ac:dyDescent="0.3">
      <c r="A4" s="24" t="s">
        <v>78</v>
      </c>
      <c r="B4" s="3" t="s">
        <v>19</v>
      </c>
      <c r="C4" s="3" t="s">
        <v>20</v>
      </c>
      <c r="D4" s="3" t="s">
        <v>18</v>
      </c>
      <c r="E4" s="3" t="s">
        <v>21</v>
      </c>
      <c r="F4" s="3" t="s">
        <v>76</v>
      </c>
    </row>
    <row r="5" spans="1:6" x14ac:dyDescent="0.3">
      <c r="A5" s="10" t="s">
        <v>35</v>
      </c>
      <c r="B5" s="2">
        <v>503</v>
      </c>
      <c r="C5" s="2">
        <v>394</v>
      </c>
      <c r="D5" s="2">
        <v>238</v>
      </c>
      <c r="E5" s="2">
        <v>157</v>
      </c>
      <c r="F5" s="2">
        <v>1292</v>
      </c>
    </row>
    <row r="6" spans="1:6" x14ac:dyDescent="0.3">
      <c r="A6" s="10" t="s">
        <v>34</v>
      </c>
      <c r="B6" s="2">
        <v>671</v>
      </c>
      <c r="C6" s="2">
        <v>553</v>
      </c>
      <c r="D6" s="2">
        <v>322</v>
      </c>
      <c r="E6" s="2">
        <v>217</v>
      </c>
      <c r="F6" s="2">
        <v>1763</v>
      </c>
    </row>
    <row r="7" spans="1:6" x14ac:dyDescent="0.3">
      <c r="A7" s="10" t="s">
        <v>33</v>
      </c>
      <c r="B7" s="2">
        <v>317</v>
      </c>
      <c r="C7" s="2">
        <v>557</v>
      </c>
      <c r="D7" s="2">
        <v>169</v>
      </c>
      <c r="E7" s="2">
        <v>231</v>
      </c>
      <c r="F7" s="2">
        <v>1274</v>
      </c>
    </row>
    <row r="8" spans="1:6" x14ac:dyDescent="0.3">
      <c r="A8" s="10" t="s">
        <v>76</v>
      </c>
      <c r="B8" s="2">
        <v>1491</v>
      </c>
      <c r="C8" s="2">
        <v>1504</v>
      </c>
      <c r="D8" s="2">
        <v>729</v>
      </c>
      <c r="E8" s="2">
        <v>605</v>
      </c>
      <c r="F8" s="2">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94A-C467-45C4-9B8C-4794BE1F744D}">
  <dimension ref="A3:D38"/>
  <sheetViews>
    <sheetView workbookViewId="0">
      <selection activeCell="P24" sqref="P24"/>
    </sheetView>
  </sheetViews>
  <sheetFormatPr defaultRowHeight="14.4" x14ac:dyDescent="0.3"/>
  <cols>
    <col min="1" max="1" width="23.33203125" bestFit="1" customWidth="1"/>
    <col min="2" max="2" width="15.5546875" bestFit="1" customWidth="1"/>
    <col min="3" max="3" width="5" style="25" bestFit="1" customWidth="1"/>
    <col min="4" max="4" width="10.77734375" style="25" bestFit="1" customWidth="1"/>
    <col min="5" max="34" width="8" bestFit="1" customWidth="1"/>
    <col min="35" max="35" width="10.77734375" bestFit="1" customWidth="1"/>
  </cols>
  <sheetData>
    <row r="3" spans="1:4" x14ac:dyDescent="0.3">
      <c r="A3" s="24" t="s">
        <v>116</v>
      </c>
      <c r="B3" s="24" t="s">
        <v>79</v>
      </c>
    </row>
    <row r="4" spans="1:4" x14ac:dyDescent="0.3">
      <c r="A4" s="24" t="s">
        <v>78</v>
      </c>
      <c r="B4" s="25" t="s">
        <v>15</v>
      </c>
      <c r="C4" s="25" t="s">
        <v>14</v>
      </c>
      <c r="D4" s="25" t="s">
        <v>76</v>
      </c>
    </row>
    <row r="5" spans="1:4" x14ac:dyDescent="0.3">
      <c r="A5" s="10" t="s">
        <v>83</v>
      </c>
      <c r="B5" s="26">
        <v>5</v>
      </c>
      <c r="C5" s="26">
        <v>19</v>
      </c>
      <c r="D5" s="26">
        <v>24</v>
      </c>
    </row>
    <row r="6" spans="1:4" x14ac:dyDescent="0.3">
      <c r="A6" s="10" t="s">
        <v>84</v>
      </c>
      <c r="B6" s="26">
        <v>35</v>
      </c>
      <c r="C6" s="26">
        <v>76</v>
      </c>
      <c r="D6" s="26">
        <v>111</v>
      </c>
    </row>
    <row r="7" spans="1:4" x14ac:dyDescent="0.3">
      <c r="A7" s="10" t="s">
        <v>85</v>
      </c>
      <c r="B7" s="26">
        <v>67</v>
      </c>
      <c r="C7" s="26">
        <v>108</v>
      </c>
      <c r="D7" s="26">
        <v>175</v>
      </c>
    </row>
    <row r="8" spans="1:4" x14ac:dyDescent="0.3">
      <c r="A8" s="10" t="s">
        <v>86</v>
      </c>
      <c r="B8" s="26">
        <v>77</v>
      </c>
      <c r="C8" s="26">
        <v>125</v>
      </c>
      <c r="D8" s="26">
        <v>202</v>
      </c>
    </row>
    <row r="9" spans="1:4" x14ac:dyDescent="0.3">
      <c r="A9" s="10" t="s">
        <v>87</v>
      </c>
      <c r="B9" s="26">
        <v>84</v>
      </c>
      <c r="C9" s="26">
        <v>136</v>
      </c>
      <c r="D9" s="26">
        <v>220</v>
      </c>
    </row>
    <row r="10" spans="1:4" x14ac:dyDescent="0.3">
      <c r="A10" s="10" t="s">
        <v>88</v>
      </c>
      <c r="B10" s="26">
        <v>83</v>
      </c>
      <c r="C10" s="26">
        <v>116</v>
      </c>
      <c r="D10" s="26">
        <v>199</v>
      </c>
    </row>
    <row r="11" spans="1:4" x14ac:dyDescent="0.3">
      <c r="A11" s="10" t="s">
        <v>89</v>
      </c>
      <c r="B11" s="26">
        <v>46</v>
      </c>
      <c r="C11" s="26">
        <v>70</v>
      </c>
      <c r="D11" s="26">
        <v>116</v>
      </c>
    </row>
    <row r="12" spans="1:4" x14ac:dyDescent="0.3">
      <c r="A12" s="10" t="s">
        <v>90</v>
      </c>
      <c r="B12" s="26">
        <v>12</v>
      </c>
      <c r="C12" s="26">
        <v>8</v>
      </c>
      <c r="D12" s="26">
        <v>20</v>
      </c>
    </row>
    <row r="13" spans="1:4" x14ac:dyDescent="0.3">
      <c r="A13" s="10" t="s">
        <v>91</v>
      </c>
      <c r="B13" s="26"/>
      <c r="C13" s="26">
        <v>1</v>
      </c>
      <c r="D13" s="26">
        <v>1</v>
      </c>
    </row>
    <row r="14" spans="1:4" x14ac:dyDescent="0.3">
      <c r="A14" s="10" t="s">
        <v>92</v>
      </c>
      <c r="B14" s="26">
        <v>21</v>
      </c>
      <c r="C14" s="26">
        <v>22</v>
      </c>
      <c r="D14" s="26">
        <v>43</v>
      </c>
    </row>
    <row r="15" spans="1:4" x14ac:dyDescent="0.3">
      <c r="A15" s="10" t="s">
        <v>93</v>
      </c>
      <c r="B15" s="26">
        <v>59</v>
      </c>
      <c r="C15" s="26">
        <v>75</v>
      </c>
      <c r="D15" s="26">
        <v>134</v>
      </c>
    </row>
    <row r="16" spans="1:4" x14ac:dyDescent="0.3">
      <c r="A16" s="10" t="s">
        <v>94</v>
      </c>
      <c r="B16" s="26">
        <v>80</v>
      </c>
      <c r="C16" s="26">
        <v>110</v>
      </c>
      <c r="D16" s="26">
        <v>190</v>
      </c>
    </row>
    <row r="17" spans="1:4" x14ac:dyDescent="0.3">
      <c r="A17" s="10" t="s">
        <v>95</v>
      </c>
      <c r="B17" s="26">
        <v>90</v>
      </c>
      <c r="C17" s="26">
        <v>125</v>
      </c>
      <c r="D17" s="26">
        <v>215</v>
      </c>
    </row>
    <row r="18" spans="1:4" x14ac:dyDescent="0.3">
      <c r="A18" s="10" t="s">
        <v>96</v>
      </c>
      <c r="B18" s="26">
        <v>86</v>
      </c>
      <c r="C18" s="26">
        <v>116</v>
      </c>
      <c r="D18" s="26">
        <v>202</v>
      </c>
    </row>
    <row r="19" spans="1:4" x14ac:dyDescent="0.3">
      <c r="A19" s="10" t="s">
        <v>97</v>
      </c>
      <c r="B19" s="26">
        <v>94</v>
      </c>
      <c r="C19" s="26">
        <v>104</v>
      </c>
      <c r="D19" s="26">
        <v>198</v>
      </c>
    </row>
    <row r="20" spans="1:4" x14ac:dyDescent="0.3">
      <c r="A20" s="10" t="s">
        <v>98</v>
      </c>
      <c r="B20" s="26">
        <v>46</v>
      </c>
      <c r="C20" s="26">
        <v>54</v>
      </c>
      <c r="D20" s="26">
        <v>100</v>
      </c>
    </row>
    <row r="21" spans="1:4" x14ac:dyDescent="0.3">
      <c r="A21" s="10" t="s">
        <v>99</v>
      </c>
      <c r="B21" s="26">
        <v>13</v>
      </c>
      <c r="C21" s="26">
        <v>9</v>
      </c>
      <c r="D21" s="26">
        <v>22</v>
      </c>
    </row>
    <row r="22" spans="1:4" x14ac:dyDescent="0.3">
      <c r="A22" s="10" t="s">
        <v>100</v>
      </c>
      <c r="B22" s="26">
        <v>16</v>
      </c>
      <c r="C22" s="26">
        <v>52</v>
      </c>
      <c r="D22" s="26">
        <v>68</v>
      </c>
    </row>
    <row r="23" spans="1:4" x14ac:dyDescent="0.3">
      <c r="A23" s="10" t="s">
        <v>101</v>
      </c>
      <c r="B23" s="26">
        <v>48</v>
      </c>
      <c r="C23" s="26">
        <v>93</v>
      </c>
      <c r="D23" s="26">
        <v>141</v>
      </c>
    </row>
    <row r="24" spans="1:4" x14ac:dyDescent="0.3">
      <c r="A24" s="10" t="s">
        <v>102</v>
      </c>
      <c r="B24" s="26">
        <v>80</v>
      </c>
      <c r="C24" s="26">
        <v>118</v>
      </c>
      <c r="D24" s="26">
        <v>198</v>
      </c>
    </row>
    <row r="25" spans="1:4" x14ac:dyDescent="0.3">
      <c r="A25" s="10" t="s">
        <v>103</v>
      </c>
      <c r="B25" s="26">
        <v>81</v>
      </c>
      <c r="C25" s="26">
        <v>130</v>
      </c>
      <c r="D25" s="26">
        <v>211</v>
      </c>
    </row>
    <row r="26" spans="1:4" x14ac:dyDescent="0.3">
      <c r="A26" s="10" t="s">
        <v>104</v>
      </c>
      <c r="B26" s="26">
        <v>80</v>
      </c>
      <c r="C26" s="26">
        <v>136</v>
      </c>
      <c r="D26" s="26">
        <v>216</v>
      </c>
    </row>
    <row r="27" spans="1:4" x14ac:dyDescent="0.3">
      <c r="A27" s="10" t="s">
        <v>105</v>
      </c>
      <c r="B27" s="26">
        <v>68</v>
      </c>
      <c r="C27" s="26">
        <v>95</v>
      </c>
      <c r="D27" s="26">
        <v>163</v>
      </c>
    </row>
    <row r="28" spans="1:4" x14ac:dyDescent="0.3">
      <c r="A28" s="10" t="s">
        <v>106</v>
      </c>
      <c r="B28" s="26">
        <v>26</v>
      </c>
      <c r="C28" s="26">
        <v>38</v>
      </c>
      <c r="D28" s="26">
        <v>64</v>
      </c>
    </row>
    <row r="29" spans="1:4" x14ac:dyDescent="0.3">
      <c r="A29" s="10" t="s">
        <v>107</v>
      </c>
      <c r="B29" s="26">
        <v>1</v>
      </c>
      <c r="C29" s="26">
        <v>4</v>
      </c>
      <c r="D29" s="26">
        <v>5</v>
      </c>
    </row>
    <row r="30" spans="1:4" x14ac:dyDescent="0.3">
      <c r="A30" s="10" t="s">
        <v>108</v>
      </c>
      <c r="B30" s="26">
        <v>43</v>
      </c>
      <c r="C30" s="26">
        <v>46</v>
      </c>
      <c r="D30" s="26">
        <v>89</v>
      </c>
    </row>
    <row r="31" spans="1:4" x14ac:dyDescent="0.3">
      <c r="A31" s="10" t="s">
        <v>109</v>
      </c>
      <c r="B31" s="26">
        <v>73</v>
      </c>
      <c r="C31" s="26">
        <v>94</v>
      </c>
      <c r="D31" s="26">
        <v>167</v>
      </c>
    </row>
    <row r="32" spans="1:4" x14ac:dyDescent="0.3">
      <c r="A32" s="10" t="s">
        <v>110</v>
      </c>
      <c r="B32" s="26">
        <v>79</v>
      </c>
      <c r="C32" s="26">
        <v>129</v>
      </c>
      <c r="D32" s="26">
        <v>208</v>
      </c>
    </row>
    <row r="33" spans="1:4" x14ac:dyDescent="0.3">
      <c r="A33" s="10" t="s">
        <v>111</v>
      </c>
      <c r="B33" s="26">
        <v>85</v>
      </c>
      <c r="C33" s="26">
        <v>130</v>
      </c>
      <c r="D33" s="26">
        <v>215</v>
      </c>
    </row>
    <row r="34" spans="1:4" x14ac:dyDescent="0.3">
      <c r="A34" s="10" t="s">
        <v>112</v>
      </c>
      <c r="B34" s="26">
        <v>91</v>
      </c>
      <c r="C34" s="26">
        <v>102</v>
      </c>
      <c r="D34" s="26">
        <v>193</v>
      </c>
    </row>
    <row r="35" spans="1:4" x14ac:dyDescent="0.3">
      <c r="A35" s="10" t="s">
        <v>113</v>
      </c>
      <c r="B35" s="26">
        <v>73</v>
      </c>
      <c r="C35" s="26">
        <v>82</v>
      </c>
      <c r="D35" s="26">
        <v>155</v>
      </c>
    </row>
    <row r="36" spans="1:4" x14ac:dyDescent="0.3">
      <c r="A36" s="10" t="s">
        <v>114</v>
      </c>
      <c r="B36" s="26">
        <v>27</v>
      </c>
      <c r="C36" s="26">
        <v>29</v>
      </c>
      <c r="D36" s="26">
        <v>56</v>
      </c>
    </row>
    <row r="37" spans="1:4" x14ac:dyDescent="0.3">
      <c r="A37" s="10" t="s">
        <v>115</v>
      </c>
      <c r="B37" s="26">
        <v>7</v>
      </c>
      <c r="C37" s="26">
        <v>1</v>
      </c>
      <c r="D37" s="26">
        <v>8</v>
      </c>
    </row>
    <row r="38" spans="1:4" x14ac:dyDescent="0.3">
      <c r="A38" s="10" t="s">
        <v>76</v>
      </c>
      <c r="B38" s="26">
        <v>1776</v>
      </c>
      <c r="C38" s="26">
        <v>2553</v>
      </c>
      <c r="D38" s="26">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AFDD3-C367-4C91-91BC-C7EA28EF2D3B}">
  <dimension ref="A3:D15"/>
  <sheetViews>
    <sheetView workbookViewId="0">
      <selection activeCell="I33" sqref="I33"/>
    </sheetView>
  </sheetViews>
  <sheetFormatPr defaultRowHeight="14.4" x14ac:dyDescent="0.3"/>
  <cols>
    <col min="1" max="1" width="28.77734375" bestFit="1" customWidth="1"/>
    <col min="2" max="2" width="15.5546875" bestFit="1" customWidth="1"/>
    <col min="3" max="3" width="5" bestFit="1" customWidth="1"/>
    <col min="4" max="4" width="10.77734375" bestFit="1" customWidth="1"/>
    <col min="5" max="5" width="9.21875" bestFit="1" customWidth="1"/>
    <col min="6" max="6" width="6.6640625" bestFit="1" customWidth="1"/>
    <col min="7" max="7" width="7" bestFit="1" customWidth="1"/>
    <col min="8" max="8" width="10.88671875" bestFit="1" customWidth="1"/>
    <col min="9" max="9" width="8.33203125" bestFit="1" customWidth="1"/>
    <col min="10" max="10" width="7.33203125" bestFit="1" customWidth="1"/>
    <col min="11" max="11" width="8.44140625" bestFit="1" customWidth="1"/>
    <col min="12" max="12" width="10.77734375" bestFit="1" customWidth="1"/>
  </cols>
  <sheetData>
    <row r="3" spans="1:4" x14ac:dyDescent="0.3">
      <c r="A3" s="24" t="s">
        <v>117</v>
      </c>
      <c r="B3" s="24" t="s">
        <v>79</v>
      </c>
    </row>
    <row r="4" spans="1:4" x14ac:dyDescent="0.3">
      <c r="A4" s="24" t="s">
        <v>78</v>
      </c>
      <c r="B4" s="3" t="s">
        <v>15</v>
      </c>
      <c r="C4" s="3" t="s">
        <v>14</v>
      </c>
      <c r="D4" s="3" t="s">
        <v>76</v>
      </c>
    </row>
    <row r="5" spans="1:4" x14ac:dyDescent="0.3">
      <c r="A5" s="10" t="s">
        <v>27</v>
      </c>
      <c r="B5" s="2">
        <v>95</v>
      </c>
      <c r="C5" s="2">
        <v>136</v>
      </c>
      <c r="D5" s="2">
        <v>231</v>
      </c>
    </row>
    <row r="6" spans="1:4" x14ac:dyDescent="0.3">
      <c r="A6" s="10" t="s">
        <v>28</v>
      </c>
      <c r="B6" s="2">
        <v>77</v>
      </c>
      <c r="C6" s="2">
        <v>125</v>
      </c>
      <c r="D6" s="2">
        <v>202</v>
      </c>
    </row>
    <row r="7" spans="1:4" x14ac:dyDescent="0.3">
      <c r="A7" s="10" t="s">
        <v>31</v>
      </c>
      <c r="B7" s="2">
        <v>87</v>
      </c>
      <c r="C7" s="2">
        <v>109</v>
      </c>
      <c r="D7" s="2">
        <v>196</v>
      </c>
    </row>
    <row r="8" spans="1:4" x14ac:dyDescent="0.3">
      <c r="A8" s="10" t="s">
        <v>22</v>
      </c>
      <c r="B8" s="2">
        <v>849</v>
      </c>
      <c r="C8" s="2">
        <v>1221</v>
      </c>
      <c r="D8" s="2">
        <v>2070</v>
      </c>
    </row>
    <row r="9" spans="1:4" x14ac:dyDescent="0.3">
      <c r="A9" s="10" t="s">
        <v>26</v>
      </c>
      <c r="B9" s="2">
        <v>108</v>
      </c>
      <c r="C9" s="2">
        <v>149</v>
      </c>
      <c r="D9" s="2">
        <v>257</v>
      </c>
    </row>
    <row r="10" spans="1:4" x14ac:dyDescent="0.3">
      <c r="A10" s="10" t="s">
        <v>23</v>
      </c>
      <c r="B10" s="2">
        <v>182</v>
      </c>
      <c r="C10" s="2">
        <v>283</v>
      </c>
      <c r="D10" s="2">
        <v>465</v>
      </c>
    </row>
    <row r="11" spans="1:4" x14ac:dyDescent="0.3">
      <c r="A11" s="10" t="s">
        <v>30</v>
      </c>
      <c r="B11" s="2">
        <v>96</v>
      </c>
      <c r="C11" s="2">
        <v>128</v>
      </c>
      <c r="D11" s="2">
        <v>224</v>
      </c>
    </row>
    <row r="12" spans="1:4" x14ac:dyDescent="0.3">
      <c r="A12" s="10" t="s">
        <v>29</v>
      </c>
      <c r="B12" s="2">
        <v>93</v>
      </c>
      <c r="C12" s="2">
        <v>135</v>
      </c>
      <c r="D12" s="2">
        <v>228</v>
      </c>
    </row>
    <row r="13" spans="1:4" x14ac:dyDescent="0.3">
      <c r="A13" s="10" t="s">
        <v>24</v>
      </c>
      <c r="B13" s="2">
        <v>89</v>
      </c>
      <c r="C13" s="2">
        <v>140</v>
      </c>
      <c r="D13" s="2">
        <v>229</v>
      </c>
    </row>
    <row r="14" spans="1:4" x14ac:dyDescent="0.3">
      <c r="A14" s="10" t="s">
        <v>25</v>
      </c>
      <c r="B14" s="2">
        <v>100</v>
      </c>
      <c r="C14" s="2">
        <v>127</v>
      </c>
      <c r="D14" s="2">
        <v>227</v>
      </c>
    </row>
    <row r="15" spans="1:4" x14ac:dyDescent="0.3">
      <c r="A15" s="10" t="s">
        <v>76</v>
      </c>
      <c r="B15" s="2">
        <v>1776</v>
      </c>
      <c r="C15" s="2">
        <v>2553</v>
      </c>
      <c r="D15" s="2">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7904-A255-4E5A-9139-5ED4CCB35404}">
  <dimension ref="A3:F9"/>
  <sheetViews>
    <sheetView workbookViewId="0">
      <selection activeCell="F17" sqref="F17"/>
    </sheetView>
  </sheetViews>
  <sheetFormatPr defaultRowHeight="14.4" x14ac:dyDescent="0.3"/>
  <cols>
    <col min="1" max="1" width="25.88671875" bestFit="1" customWidth="1"/>
    <col min="2" max="2" width="15.5546875" bestFit="1" customWidth="1"/>
    <col min="3" max="3" width="8.5546875" bestFit="1" customWidth="1"/>
    <col min="4" max="4" width="8.21875" bestFit="1" customWidth="1"/>
    <col min="5" max="5" width="11.88671875" bestFit="1" customWidth="1"/>
    <col min="6" max="6" width="10.77734375" bestFit="1" customWidth="1"/>
  </cols>
  <sheetData>
    <row r="3" spans="1:6" x14ac:dyDescent="0.3">
      <c r="A3" s="24" t="s">
        <v>77</v>
      </c>
      <c r="B3" s="24" t="s">
        <v>79</v>
      </c>
    </row>
    <row r="4" spans="1:6" x14ac:dyDescent="0.3">
      <c r="A4" s="24" t="s">
        <v>78</v>
      </c>
      <c r="B4" s="3" t="s">
        <v>70</v>
      </c>
      <c r="C4" s="3" t="s">
        <v>68</v>
      </c>
      <c r="D4" s="3" t="s">
        <v>62</v>
      </c>
      <c r="E4" s="3" t="s">
        <v>65</v>
      </c>
      <c r="F4" s="3" t="s">
        <v>76</v>
      </c>
    </row>
    <row r="5" spans="1:6" x14ac:dyDescent="0.3">
      <c r="A5" s="10" t="s">
        <v>43</v>
      </c>
      <c r="B5" s="2">
        <v>1749</v>
      </c>
      <c r="C5" s="2">
        <v>386</v>
      </c>
      <c r="D5" s="2">
        <v>114</v>
      </c>
      <c r="E5" s="2">
        <v>35</v>
      </c>
      <c r="F5" s="2">
        <v>2284</v>
      </c>
    </row>
    <row r="6" spans="1:6" x14ac:dyDescent="0.3">
      <c r="A6" s="10" t="s">
        <v>47</v>
      </c>
      <c r="B6" s="2">
        <v>187</v>
      </c>
      <c r="C6" s="2">
        <v>59</v>
      </c>
      <c r="D6" s="2">
        <v>10</v>
      </c>
      <c r="E6" s="2">
        <v>3</v>
      </c>
      <c r="F6" s="2">
        <v>259</v>
      </c>
    </row>
    <row r="7" spans="1:6" x14ac:dyDescent="0.3">
      <c r="A7" s="10" t="s">
        <v>80</v>
      </c>
      <c r="B7" s="2">
        <v>965</v>
      </c>
      <c r="C7" s="2">
        <v>236</v>
      </c>
      <c r="D7" s="2">
        <v>79</v>
      </c>
      <c r="E7" s="2">
        <v>18</v>
      </c>
      <c r="F7" s="2">
        <v>1298</v>
      </c>
    </row>
    <row r="8" spans="1:6" x14ac:dyDescent="0.3">
      <c r="A8" s="10" t="s">
        <v>41</v>
      </c>
      <c r="B8" s="2">
        <v>341</v>
      </c>
      <c r="C8" s="2">
        <v>100</v>
      </c>
      <c r="D8" s="2">
        <v>38</v>
      </c>
      <c r="E8" s="2">
        <v>9</v>
      </c>
      <c r="F8" s="2">
        <v>488</v>
      </c>
    </row>
    <row r="9" spans="1:6" x14ac:dyDescent="0.3">
      <c r="A9" s="10" t="s">
        <v>76</v>
      </c>
      <c r="B9" s="2">
        <v>3242</v>
      </c>
      <c r="C9" s="2">
        <v>781</v>
      </c>
      <c r="D9" s="2">
        <v>241</v>
      </c>
      <c r="E9" s="2">
        <v>65</v>
      </c>
      <c r="F9" s="2">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9C8D3-11AD-4F95-B264-DF29FD2FF7F8}">
  <dimension ref="A3:E9"/>
  <sheetViews>
    <sheetView workbookViewId="0">
      <selection activeCell="A3" sqref="A3"/>
    </sheetView>
  </sheetViews>
  <sheetFormatPr defaultRowHeight="14.4" x14ac:dyDescent="0.3"/>
  <cols>
    <col min="1" max="1" width="26.6640625" bestFit="1" customWidth="1"/>
    <col min="2" max="2" width="15.5546875" bestFit="1" customWidth="1"/>
    <col min="3" max="3" width="9.33203125" bestFit="1" customWidth="1"/>
    <col min="4" max="4" width="6.6640625" bestFit="1" customWidth="1"/>
    <col min="5" max="5" width="10.77734375" bestFit="1" customWidth="1"/>
  </cols>
  <sheetData>
    <row r="3" spans="1:5" x14ac:dyDescent="0.3">
      <c r="A3" s="24" t="s">
        <v>118</v>
      </c>
      <c r="B3" s="24" t="s">
        <v>79</v>
      </c>
    </row>
    <row r="4" spans="1:5" x14ac:dyDescent="0.3">
      <c r="A4" s="24" t="s">
        <v>78</v>
      </c>
      <c r="B4" s="3" t="s">
        <v>35</v>
      </c>
      <c r="C4" s="3" t="s">
        <v>34</v>
      </c>
      <c r="D4" s="3" t="s">
        <v>33</v>
      </c>
      <c r="E4" s="3" t="s">
        <v>76</v>
      </c>
    </row>
    <row r="5" spans="1:5" x14ac:dyDescent="0.3">
      <c r="A5" s="10" t="s">
        <v>43</v>
      </c>
      <c r="B5" s="2">
        <v>899</v>
      </c>
      <c r="C5" s="2">
        <v>1134</v>
      </c>
      <c r="D5" s="2">
        <v>251</v>
      </c>
      <c r="E5" s="2">
        <v>2284</v>
      </c>
    </row>
    <row r="6" spans="1:5" x14ac:dyDescent="0.3">
      <c r="A6" s="10" t="s">
        <v>47</v>
      </c>
      <c r="B6" s="2">
        <v>23</v>
      </c>
      <c r="C6" s="2">
        <v>58</v>
      </c>
      <c r="D6" s="2">
        <v>178</v>
      </c>
      <c r="E6" s="2">
        <v>259</v>
      </c>
    </row>
    <row r="7" spans="1:5" x14ac:dyDescent="0.3">
      <c r="A7" s="10" t="s">
        <v>80</v>
      </c>
      <c r="B7" s="2">
        <v>226</v>
      </c>
      <c r="C7" s="2">
        <v>398</v>
      </c>
      <c r="D7" s="2">
        <v>674</v>
      </c>
      <c r="E7" s="2">
        <v>1298</v>
      </c>
    </row>
    <row r="8" spans="1:5" x14ac:dyDescent="0.3">
      <c r="A8" s="10" t="s">
        <v>41</v>
      </c>
      <c r="B8" s="2">
        <v>144</v>
      </c>
      <c r="C8" s="2">
        <v>173</v>
      </c>
      <c r="D8" s="2">
        <v>171</v>
      </c>
      <c r="E8" s="2">
        <v>488</v>
      </c>
    </row>
    <row r="9" spans="1:5" x14ac:dyDescent="0.3">
      <c r="A9" s="10" t="s">
        <v>76</v>
      </c>
      <c r="B9" s="2">
        <v>1292</v>
      </c>
      <c r="C9" s="2">
        <v>1763</v>
      </c>
      <c r="D9" s="2">
        <v>1274</v>
      </c>
      <c r="E9" s="2">
        <v>4329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Visits</vt:lpstr>
      <vt:lpstr>Screenshot of SAS studio</vt:lpstr>
      <vt:lpstr>Data Dictionary</vt:lpstr>
      <vt:lpstr>1) HBP vs Gender</vt:lpstr>
      <vt:lpstr>2)Patient self-management poten</vt:lpstr>
      <vt:lpstr>3) Gender vs Year and Quarter</vt:lpstr>
      <vt:lpstr>4) Gender vs Most Serious Sympt</vt:lpstr>
      <vt:lpstr>5) BMI vs HBP</vt:lpstr>
      <vt:lpstr>6) BMI vs Severity of Symptom</vt:lpstr>
      <vt:lpstr>Visits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Maulik Niralkumar Patel</cp:lastModifiedBy>
  <dcterms:created xsi:type="dcterms:W3CDTF">2023-10-17T15:29:52Z</dcterms:created>
  <dcterms:modified xsi:type="dcterms:W3CDTF">2023-10-17T18:17:16Z</dcterms:modified>
</cp:coreProperties>
</file>